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ecmenham\Downloads\Capacitaciones Eleciones 13-08-23\Generales 2023\"/>
    </mc:Choice>
  </mc:AlternateContent>
  <xr:revisionPtr revIDLastSave="0" documentId="13_ncr:1_{B51C45D9-A8BB-42FF-B2F6-4536DA00A53C}" xr6:coauthVersionLast="47" xr6:coauthVersionMax="47" xr10:uidLastSave="{00000000-0000-0000-0000-000000000000}"/>
  <bookViews>
    <workbookView xWindow="-120" yWindow="-120" windowWidth="29040" windowHeight="15990" tabRatio="500" xr2:uid="{00000000-000D-0000-FFFF-FFFF00000000}"/>
  </bookViews>
  <sheets>
    <sheet name="Búsqueda" sheetId="2" r:id="rId1"/>
    <sheet name="VxV" sheetId="6" r:id="rId2"/>
    <sheet name="Certificado" sheetId="7" r:id="rId3"/>
    <sheet name="% Votantes" sheetId="3" r:id="rId4"/>
    <sheet name="Padrón" sheetId="1" state="hidden" r:id="rId5"/>
  </sheets>
  <definedNames>
    <definedName name="_xlnm.Print_Area" localSheetId="3">'% Votantes'!$A$1:$T$55</definedName>
    <definedName name="_xlnm.Print_Area" localSheetId="2">Certificado!$B$1:$M$35</definedName>
  </definedNames>
  <calcPr calcId="181029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K11" i="7" l="1"/>
  <c r="I37" i="7"/>
  <c r="I24" i="7"/>
  <c r="C15" i="7"/>
  <c r="C13" i="7"/>
  <c r="C5" i="2"/>
  <c r="M14689" i="1" l="1"/>
  <c r="M712" i="1" l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358" i="1"/>
  <c r="M359" i="1"/>
  <c r="M360" i="1"/>
  <c r="M361" i="1"/>
  <c r="M362" i="1"/>
  <c r="M363" i="1"/>
  <c r="M364" i="1"/>
  <c r="M365" i="1"/>
  <c r="M366" i="1"/>
  <c r="M367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" i="1"/>
  <c r="M4" i="1"/>
  <c r="M5" i="1"/>
  <c r="M2" i="1"/>
  <c r="J37" i="7"/>
  <c r="K37" i="7"/>
  <c r="L37" i="7"/>
  <c r="M37" i="7"/>
  <c r="M24" i="7"/>
  <c r="L24" i="7"/>
  <c r="K24" i="7"/>
  <c r="J24" i="7"/>
  <c r="E4" i="6" l="1"/>
  <c r="C3" i="6"/>
  <c r="C12" i="6"/>
  <c r="C12" i="2"/>
  <c r="G2" i="3"/>
  <c r="B3" i="3"/>
  <c r="T55" i="3" s="1"/>
  <c r="C10" i="2"/>
  <c r="C9" i="2"/>
  <c r="C8" i="2"/>
  <c r="C6" i="2"/>
  <c r="D12" i="6" l="1"/>
  <c r="E12" i="6"/>
  <c r="C6" i="6"/>
  <c r="C5" i="6"/>
  <c r="E50" i="3"/>
  <c r="H32" i="3"/>
  <c r="H48" i="3"/>
  <c r="K14" i="3"/>
  <c r="K30" i="3"/>
  <c r="K46" i="3"/>
  <c r="N12" i="3"/>
  <c r="N28" i="3"/>
  <c r="N44" i="3"/>
  <c r="Q10" i="3"/>
  <c r="Q26" i="3"/>
  <c r="Q42" i="3"/>
  <c r="T8" i="3"/>
  <c r="T24" i="3"/>
  <c r="T40" i="3"/>
  <c r="K47" i="3"/>
  <c r="Q11" i="3"/>
  <c r="Q27" i="3"/>
  <c r="Q43" i="3"/>
  <c r="T9" i="3"/>
  <c r="T25" i="3"/>
  <c r="T41" i="3"/>
  <c r="H33" i="3"/>
  <c r="N14" i="3"/>
  <c r="T10" i="3"/>
  <c r="T26" i="3"/>
  <c r="T42" i="3"/>
  <c r="B25" i="3"/>
  <c r="N45" i="3"/>
  <c r="E52" i="3"/>
  <c r="B55" i="3"/>
  <c r="H19" i="3"/>
  <c r="H35" i="3"/>
  <c r="H51" i="3"/>
  <c r="K17" i="3"/>
  <c r="K33" i="3"/>
  <c r="K49" i="3"/>
  <c r="N15" i="3"/>
  <c r="N31" i="3"/>
  <c r="N47" i="3"/>
  <c r="Q13" i="3"/>
  <c r="Q29" i="3"/>
  <c r="Q45" i="3"/>
  <c r="T11" i="3"/>
  <c r="T27" i="3"/>
  <c r="T43" i="3"/>
  <c r="E34" i="3"/>
  <c r="E51" i="3"/>
  <c r="B8" i="3"/>
  <c r="Q12" i="3"/>
  <c r="B54" i="3"/>
  <c r="E38" i="3"/>
  <c r="E54" i="3"/>
  <c r="H20" i="3"/>
  <c r="H36" i="3"/>
  <c r="H52" i="3"/>
  <c r="K18" i="3"/>
  <c r="K34" i="3"/>
  <c r="K50" i="3"/>
  <c r="N16" i="3"/>
  <c r="N32" i="3"/>
  <c r="N48" i="3"/>
  <c r="Q14" i="3"/>
  <c r="Q30" i="3"/>
  <c r="Q46" i="3"/>
  <c r="T12" i="3"/>
  <c r="T28" i="3"/>
  <c r="T44" i="3"/>
  <c r="B10" i="3"/>
  <c r="E35" i="3"/>
  <c r="B6" i="3"/>
  <c r="H34" i="3"/>
  <c r="B23" i="3"/>
  <c r="E21" i="3"/>
  <c r="B53" i="3"/>
  <c r="E23" i="3"/>
  <c r="H21" i="3"/>
  <c r="H53" i="3"/>
  <c r="K19" i="3"/>
  <c r="K35" i="3"/>
  <c r="K51" i="3"/>
  <c r="N17" i="3"/>
  <c r="N33" i="3"/>
  <c r="N49" i="3"/>
  <c r="Q15" i="3"/>
  <c r="Q31" i="3"/>
  <c r="Q47" i="3"/>
  <c r="T13" i="3"/>
  <c r="T29" i="3"/>
  <c r="T45" i="3"/>
  <c r="H49" i="3"/>
  <c r="Q28" i="3"/>
  <c r="B7" i="3"/>
  <c r="B38" i="3"/>
  <c r="B22" i="3"/>
  <c r="B21" i="3"/>
  <c r="E39" i="3"/>
  <c r="B52" i="3"/>
  <c r="B20" i="3"/>
  <c r="E8" i="3"/>
  <c r="E24" i="3"/>
  <c r="E40" i="3"/>
  <c r="H6" i="3"/>
  <c r="H22" i="3"/>
  <c r="H38" i="3"/>
  <c r="H54" i="3"/>
  <c r="K20" i="3"/>
  <c r="K36" i="3"/>
  <c r="K52" i="3"/>
  <c r="N18" i="3"/>
  <c r="N34" i="3"/>
  <c r="N50" i="3"/>
  <c r="Q16" i="3"/>
  <c r="Q32" i="3"/>
  <c r="Q48" i="3"/>
  <c r="T14" i="3"/>
  <c r="T30" i="3"/>
  <c r="T46" i="3"/>
  <c r="B26" i="3"/>
  <c r="H17" i="3"/>
  <c r="B40" i="3"/>
  <c r="H50" i="3"/>
  <c r="E37" i="3"/>
  <c r="E6" i="3"/>
  <c r="B37" i="3"/>
  <c r="E7" i="3"/>
  <c r="E55" i="3"/>
  <c r="H37" i="3"/>
  <c r="B36" i="3"/>
  <c r="B51" i="3"/>
  <c r="B35" i="3"/>
  <c r="B19" i="3"/>
  <c r="E9" i="3"/>
  <c r="E25" i="3"/>
  <c r="E41" i="3"/>
  <c r="H7" i="3"/>
  <c r="H23" i="3"/>
  <c r="H39" i="3"/>
  <c r="H55" i="3"/>
  <c r="K21" i="3"/>
  <c r="K37" i="3"/>
  <c r="K53" i="3"/>
  <c r="N19" i="3"/>
  <c r="N35" i="3"/>
  <c r="N51" i="3"/>
  <c r="Q17" i="3"/>
  <c r="Q33" i="3"/>
  <c r="Q49" i="3"/>
  <c r="T15" i="3"/>
  <c r="T31" i="3"/>
  <c r="T47" i="3"/>
  <c r="K31" i="3"/>
  <c r="B24" i="3"/>
  <c r="H18" i="3"/>
  <c r="B39" i="3"/>
  <c r="E53" i="3"/>
  <c r="E22" i="3"/>
  <c r="B50" i="3"/>
  <c r="B34" i="3"/>
  <c r="B18" i="3"/>
  <c r="E10" i="3"/>
  <c r="E26" i="3"/>
  <c r="E42" i="3"/>
  <c r="H8" i="3"/>
  <c r="H24" i="3"/>
  <c r="H40" i="3"/>
  <c r="K6" i="3"/>
  <c r="K22" i="3"/>
  <c r="K38" i="3"/>
  <c r="K54" i="3"/>
  <c r="N20" i="3"/>
  <c r="N36" i="3"/>
  <c r="N52" i="3"/>
  <c r="Q18" i="3"/>
  <c r="Q34" i="3"/>
  <c r="Q50" i="3"/>
  <c r="T16" i="3"/>
  <c r="T32" i="3"/>
  <c r="T48" i="3"/>
  <c r="N13" i="3"/>
  <c r="K32" i="3"/>
  <c r="E27" i="3"/>
  <c r="H9" i="3"/>
  <c r="H25" i="3"/>
  <c r="H41" i="3"/>
  <c r="K7" i="3"/>
  <c r="K23" i="3"/>
  <c r="K39" i="3"/>
  <c r="K55" i="3"/>
  <c r="N21" i="3"/>
  <c r="N37" i="3"/>
  <c r="N53" i="3"/>
  <c r="Q19" i="3"/>
  <c r="Q35" i="3"/>
  <c r="Q51" i="3"/>
  <c r="T17" i="3"/>
  <c r="T33" i="3"/>
  <c r="T49" i="3"/>
  <c r="E18" i="3"/>
  <c r="B9" i="3"/>
  <c r="N46" i="3"/>
  <c r="B17" i="3"/>
  <c r="E12" i="3"/>
  <c r="H10" i="3"/>
  <c r="K24" i="3"/>
  <c r="K40" i="3"/>
  <c r="N6" i="3"/>
  <c r="N22" i="3"/>
  <c r="N38" i="3"/>
  <c r="N54" i="3"/>
  <c r="Q20" i="3"/>
  <c r="Q36" i="3"/>
  <c r="Q52" i="3"/>
  <c r="T18" i="3"/>
  <c r="T34" i="3"/>
  <c r="T50" i="3"/>
  <c r="B41" i="3"/>
  <c r="N29" i="3"/>
  <c r="K16" i="3"/>
  <c r="B49" i="3"/>
  <c r="E43" i="3"/>
  <c r="E28" i="3"/>
  <c r="H26" i="3"/>
  <c r="B31" i="3"/>
  <c r="E13" i="3"/>
  <c r="E45" i="3"/>
  <c r="H11" i="3"/>
  <c r="H27" i="3"/>
  <c r="H43" i="3"/>
  <c r="K9" i="3"/>
  <c r="K25" i="3"/>
  <c r="K41" i="3"/>
  <c r="N7" i="3"/>
  <c r="N23" i="3"/>
  <c r="N39" i="3"/>
  <c r="N55" i="3"/>
  <c r="Q21" i="3"/>
  <c r="Q37" i="3"/>
  <c r="Q53" i="3"/>
  <c r="T19" i="3"/>
  <c r="T35" i="3"/>
  <c r="T51" i="3"/>
  <c r="E19" i="3"/>
  <c r="K48" i="3"/>
  <c r="B48" i="3"/>
  <c r="K8" i="3"/>
  <c r="B46" i="3"/>
  <c r="E46" i="3"/>
  <c r="H44" i="3"/>
  <c r="K26" i="3"/>
  <c r="N24" i="3"/>
  <c r="Q6" i="3"/>
  <c r="Q22" i="3"/>
  <c r="Q54" i="3"/>
  <c r="T20" i="3"/>
  <c r="T52" i="3"/>
  <c r="K15" i="3"/>
  <c r="E36" i="3"/>
  <c r="N30" i="3"/>
  <c r="B33" i="3"/>
  <c r="B16" i="3"/>
  <c r="E44" i="3"/>
  <c r="H42" i="3"/>
  <c r="B47" i="3"/>
  <c r="B15" i="3"/>
  <c r="E29" i="3"/>
  <c r="B30" i="3"/>
  <c r="B14" i="3"/>
  <c r="E14" i="3"/>
  <c r="E30" i="3"/>
  <c r="H12" i="3"/>
  <c r="H28" i="3"/>
  <c r="K10" i="3"/>
  <c r="K42" i="3"/>
  <c r="N8" i="3"/>
  <c r="N40" i="3"/>
  <c r="Q38" i="3"/>
  <c r="T36" i="3"/>
  <c r="B45" i="3"/>
  <c r="B29" i="3"/>
  <c r="B13" i="3"/>
  <c r="E15" i="3"/>
  <c r="E31" i="3"/>
  <c r="E47" i="3"/>
  <c r="H13" i="3"/>
  <c r="H29" i="3"/>
  <c r="H45" i="3"/>
  <c r="K11" i="3"/>
  <c r="K27" i="3"/>
  <c r="K43" i="3"/>
  <c r="N9" i="3"/>
  <c r="N25" i="3"/>
  <c r="N41" i="3"/>
  <c r="Q7" i="3"/>
  <c r="Q23" i="3"/>
  <c r="Q39" i="3"/>
  <c r="Q55" i="3"/>
  <c r="T21" i="3"/>
  <c r="T37" i="3"/>
  <c r="T53" i="3"/>
  <c r="B42" i="3"/>
  <c r="H16" i="3"/>
  <c r="E20" i="3"/>
  <c r="Q44" i="3"/>
  <c r="E11" i="3"/>
  <c r="B32" i="3"/>
  <c r="B44" i="3"/>
  <c r="B28" i="3"/>
  <c r="B12" i="3"/>
  <c r="E16" i="3"/>
  <c r="E32" i="3"/>
  <c r="E48" i="3"/>
  <c r="H14" i="3"/>
  <c r="H30" i="3"/>
  <c r="H46" i="3"/>
  <c r="K12" i="3"/>
  <c r="K28" i="3"/>
  <c r="K44" i="3"/>
  <c r="N10" i="3"/>
  <c r="N26" i="3"/>
  <c r="N42" i="3"/>
  <c r="Q8" i="3"/>
  <c r="Q24" i="3"/>
  <c r="Q40" i="3"/>
  <c r="T6" i="3"/>
  <c r="T22" i="3"/>
  <c r="T38" i="3"/>
  <c r="T54" i="3"/>
  <c r="B43" i="3"/>
  <c r="B27" i="3"/>
  <c r="B11" i="3"/>
  <c r="E17" i="3"/>
  <c r="E33" i="3"/>
  <c r="E49" i="3"/>
  <c r="H15" i="3"/>
  <c r="H31" i="3"/>
  <c r="H47" i="3"/>
  <c r="K13" i="3"/>
  <c r="K29" i="3"/>
  <c r="K45" i="3"/>
  <c r="N11" i="3"/>
  <c r="N27" i="3"/>
  <c r="N43" i="3"/>
  <c r="Q9" i="3"/>
  <c r="Q25" i="3"/>
  <c r="Q41" i="3"/>
  <c r="T7" i="3"/>
  <c r="T23" i="3"/>
  <c r="T39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Usuario de Windows</author>
  </authors>
  <commentList>
    <comment ref="C4" authorId="0" shapeId="0" xr:uid="{78FEFC09-0FFA-48B3-BAEA-6FA3FB3D6D32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Colocar Número de Mesa</t>
        </r>
      </text>
    </comment>
    <comment ref="B12" authorId="0" shapeId="0" xr:uid="{847B7115-D5E1-4B74-8755-EF60C3DC1D77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Solo en esta celda debe ingresar el Número de Orden de la mesa actual.</t>
        </r>
      </text>
    </comment>
  </commentList>
</comments>
</file>

<file path=xl/sharedStrings.xml><?xml version="1.0" encoding="utf-8"?>
<sst xmlns="http://schemas.openxmlformats.org/spreadsheetml/2006/main" count="119818" uniqueCount="43188">
  <si>
    <t>ABBATE</t>
  </si>
  <si>
    <t>GLADIS IMELDA</t>
  </si>
  <si>
    <t>B M FIERRO A COSTE 0</t>
  </si>
  <si>
    <t>DNI-EA</t>
  </si>
  <si>
    <t>ABDALA</t>
  </si>
  <si>
    <t>LORENA BEATRIZ</t>
  </si>
  <si>
    <t>B SAN MARCOS S/N</t>
  </si>
  <si>
    <t>ABELLA</t>
  </si>
  <si>
    <t>VERONICA PATRICIA</t>
  </si>
  <si>
    <t>CNIA GUATAMBU S/N</t>
  </si>
  <si>
    <t>DNI-EB</t>
  </si>
  <si>
    <t>ABILDGAARD</t>
  </si>
  <si>
    <t>ALEJO</t>
  </si>
  <si>
    <t>S/D S/N</t>
  </si>
  <si>
    <t>L</t>
  </si>
  <si>
    <t>ABRATTE GUTIERREZ</t>
  </si>
  <si>
    <t>MAXIMILIANO OSCAR</t>
  </si>
  <si>
    <t>B LOS AZAHARES 0</t>
  </si>
  <si>
    <t>ACA</t>
  </si>
  <si>
    <t>ABIGAIL AILEN</t>
  </si>
  <si>
    <t>ALFREDO HANY MARTIN FIERRO</t>
  </si>
  <si>
    <t>ALFREDO</t>
  </si>
  <si>
    <t>B M FIERRO RIVADAVIA 0</t>
  </si>
  <si>
    <t>ALFREDO IVAN</t>
  </si>
  <si>
    <t>M FIERRO S/N</t>
  </si>
  <si>
    <t>ANTONIO ALEJANDRO</t>
  </si>
  <si>
    <t>HANNY S/N B° MARTIN FIERRO</t>
  </si>
  <si>
    <t>DNI-EC</t>
  </si>
  <si>
    <t>BRAIAN ALEJANDRO</t>
  </si>
  <si>
    <t>B M FIERRO DRESCHER 0</t>
  </si>
  <si>
    <t>CARLOS ISMAEL</t>
  </si>
  <si>
    <t>B MARTIN FIERRO S/N</t>
  </si>
  <si>
    <t>DAIANA BELEN</t>
  </si>
  <si>
    <t>LOTEO DRESCHER 0</t>
  </si>
  <si>
    <t>GLADYS EUGENIA</t>
  </si>
  <si>
    <t>B LOS LAURELES 0</t>
  </si>
  <si>
    <t>JULIA ISABEL</t>
  </si>
  <si>
    <t>B MARTIN FIERRO 0</t>
  </si>
  <si>
    <t>LIDIA</t>
  </si>
  <si>
    <t>B LOS AZAHARES PARAGUAY 0</t>
  </si>
  <si>
    <t>MARINA FABIANA</t>
  </si>
  <si>
    <t>B MARTIN FIERRO RIVADAVIA 0</t>
  </si>
  <si>
    <t>RAMIRO JOAQUIN</t>
  </si>
  <si>
    <t>RIVADAVIA S/N Bº MARTIN FIERRO</t>
  </si>
  <si>
    <t>RODRIGO MAXIMILIANO</t>
  </si>
  <si>
    <t>RIVADAVIA S/N B° MARTIN FIERRO</t>
  </si>
  <si>
    <t>ROMULO CARLOS</t>
  </si>
  <si>
    <t>RENE FAVALORO S/N Bº BONITO C 63</t>
  </si>
  <si>
    <t>ACEVEDO</t>
  </si>
  <si>
    <t>ANTONIA</t>
  </si>
  <si>
    <t>MALVINAS</t>
  </si>
  <si>
    <t>CESAR</t>
  </si>
  <si>
    <t>B PALOMAR S/N</t>
  </si>
  <si>
    <t>DANIEL ESTEBAN</t>
  </si>
  <si>
    <t>MALVINAS Bº MALVINAS 5</t>
  </si>
  <si>
    <t>DIEGO</t>
  </si>
  <si>
    <t>STA. MARTA 16 Bº SAN LORENZO</t>
  </si>
  <si>
    <t>DNI-EF</t>
  </si>
  <si>
    <t>MARCELO EDUARDO</t>
  </si>
  <si>
    <t>B GENDARMERIA S/N</t>
  </si>
  <si>
    <t>RAMON VICENTE</t>
  </si>
  <si>
    <t>B MALVINAS 0</t>
  </si>
  <si>
    <t>RAMON VICENTE MARTIN</t>
  </si>
  <si>
    <t>RICHARD</t>
  </si>
  <si>
    <t>S/CALLE S/N Bº PALOMAR</t>
  </si>
  <si>
    <t>ACHES</t>
  </si>
  <si>
    <t>CARLOS ESTEBAN</t>
  </si>
  <si>
    <t>B BISCHOFF AV EL LIBERTAD 14</t>
  </si>
  <si>
    <t>MARIA FLORENCIA</t>
  </si>
  <si>
    <t>B BISCHOFF AV LIBERTADOR 14</t>
  </si>
  <si>
    <t>SILVANA SOLEDAD</t>
  </si>
  <si>
    <t>B BISCHOFF CS 14</t>
  </si>
  <si>
    <t>ACOSTA</t>
  </si>
  <si>
    <t>ADRIANO</t>
  </si>
  <si>
    <t>B LINEA CHICA 0</t>
  </si>
  <si>
    <t>AGRIPINA</t>
  </si>
  <si>
    <t>B SAN LORENZO STA LIBRADA S/N</t>
  </si>
  <si>
    <t>AGUSTINA AYELEN</t>
  </si>
  <si>
    <t>B SANDRIN STA CATALINA 0</t>
  </si>
  <si>
    <t>ALEJO JOSE MARIA</t>
  </si>
  <si>
    <t>B LAS ORQUIDEAS CS 13 S/N</t>
  </si>
  <si>
    <t>ALEXIS MIGUEL</t>
  </si>
  <si>
    <t>B MALVINAS II S/N</t>
  </si>
  <si>
    <t>ANDREA CARINA</t>
  </si>
  <si>
    <t>AV EL LIBERTADOR 0</t>
  </si>
  <si>
    <t>ANGEL</t>
  </si>
  <si>
    <t>B 9 DE JULIO ROQUE S PEÑA 480</t>
  </si>
  <si>
    <t>COL GUATAMBU S/N</t>
  </si>
  <si>
    <t>DNI-VERDE</t>
  </si>
  <si>
    <t>ANGELICA BEATRIZ</t>
  </si>
  <si>
    <t>CNIA GUARAYPO S/N</t>
  </si>
  <si>
    <t>ANGELICA SOLEDAD</t>
  </si>
  <si>
    <t>PALOMAR S/N Bº HORIZONTE</t>
  </si>
  <si>
    <t>ANGELO ALAN</t>
  </si>
  <si>
    <t>KM 2 AV LIBERTADOR 0</t>
  </si>
  <si>
    <t>ANTONELLA YANINA</t>
  </si>
  <si>
    <t>SANTA MARTA S/N B°SAN LORENZO</t>
  </si>
  <si>
    <t>ANTONIA DOMINGA</t>
  </si>
  <si>
    <t>B 9 DE JULIO 0</t>
  </si>
  <si>
    <t>ARNALDO ANDRES</t>
  </si>
  <si>
    <t>AURORA NORMA</t>
  </si>
  <si>
    <t>CMTE ANDRES GUAYCURARI S/N MZ A LT 4 B° CENTRO CIVICO</t>
  </si>
  <si>
    <t>AYLEN BIANCA MAGALI</t>
  </si>
  <si>
    <t>Bº LAS ORQUIDEAS S/N DPTO/CASA:13</t>
  </si>
  <si>
    <t>BARSILICIA</t>
  </si>
  <si>
    <t>B RETIRO RAMONA BOGADO 0 DPTO/CASA:S/N</t>
  </si>
  <si>
    <t>BENJAMIN</t>
  </si>
  <si>
    <t>B SAN CAYETANO 0</t>
  </si>
  <si>
    <t>BLANCA LILIANA</t>
  </si>
  <si>
    <t>STA. LIBRADA S/N Bº SAN LORENZO</t>
  </si>
  <si>
    <t>DNI-EE</t>
  </si>
  <si>
    <t>BRUNO MIGUEL</t>
  </si>
  <si>
    <t>B SAN LORENZO S/N</t>
  </si>
  <si>
    <t>CAMILA BELEN</t>
  </si>
  <si>
    <t>B NVO HORIZONTE LAS AMERI 0</t>
  </si>
  <si>
    <t>CARLOS ARIEL</t>
  </si>
  <si>
    <t>MARTIN FIERRO CA GAUCHITO GIL</t>
  </si>
  <si>
    <t>DNI-ED</t>
  </si>
  <si>
    <t>CARLOS RAUL</t>
  </si>
  <si>
    <t>AV EL LIBERTADOR 2391 0</t>
  </si>
  <si>
    <t>CARMEN MARGARITA</t>
  </si>
  <si>
    <t>MARTIN FIERRO 0</t>
  </si>
  <si>
    <t>CAROLINA</t>
  </si>
  <si>
    <t>B EL PALOMAREL PINDO S/N</t>
  </si>
  <si>
    <t>CEFERINO</t>
  </si>
  <si>
    <t>CNIA GUATAMBU CS 9 S/N</t>
  </si>
  <si>
    <t>CELINA</t>
  </si>
  <si>
    <t>SAN LORENZO S/N</t>
  </si>
  <si>
    <t>CINTIA GABRIELA</t>
  </si>
  <si>
    <t>DR KURTEN 71 BONITO</t>
  </si>
  <si>
    <t>CLAUDIA ANDREA</t>
  </si>
  <si>
    <t>B VISTA ALEGRE VOLZ 0</t>
  </si>
  <si>
    <t>CLAUDIO AGUSTIN</t>
  </si>
  <si>
    <t>B INDUSTRIAL S/N</t>
  </si>
  <si>
    <t>CLAUDIO JAVIER</t>
  </si>
  <si>
    <t>B LAS ORQUIDEAS MZ A CS13 0</t>
  </si>
  <si>
    <t>CRISTINA</t>
  </si>
  <si>
    <t>B BONITO S/N</t>
  </si>
  <si>
    <t>CRISTINA BEATRIZ</t>
  </si>
  <si>
    <t>B RETIRO CA 2 DE ABRIL 0</t>
  </si>
  <si>
    <t>DAIRA ELIZABETH</t>
  </si>
  <si>
    <t>B INDUSTRIAL PALO ROSA 0</t>
  </si>
  <si>
    <t>DAMARIS ELIZABETH</t>
  </si>
  <si>
    <t>DANIELA ANALIA</t>
  </si>
  <si>
    <t>2 DE ABRIL S/N RETIRO</t>
  </si>
  <si>
    <t>DANIELA JANET</t>
  </si>
  <si>
    <t>BRASIL S/N SARMIENTO</t>
  </si>
  <si>
    <t>DARIO ALEJANDRO</t>
  </si>
  <si>
    <t>ARMANDO COSTE 50</t>
  </si>
  <si>
    <t>DEBORA RAQUEL</t>
  </si>
  <si>
    <t>AV EL LIBERTADOR 2391</t>
  </si>
  <si>
    <t>DELIA</t>
  </si>
  <si>
    <t>B VISTA ALEGRE POLL CASA 515</t>
  </si>
  <si>
    <t>DIEGO MARCELO</t>
  </si>
  <si>
    <t>B 17 DE OCTUBRE S/N</t>
  </si>
  <si>
    <t>EDUARDO</t>
  </si>
  <si>
    <t>B LAS ORQUIDEAS F QUIROGA 7</t>
  </si>
  <si>
    <t>EDUARDO ALFREDO</t>
  </si>
  <si>
    <t>B EL PALMAR FENIX 0</t>
  </si>
  <si>
    <t>EDUARDO FABIAN</t>
  </si>
  <si>
    <t>B 9 DE AGOSTO CASA 10 F KRAUSSEMAN S/N</t>
  </si>
  <si>
    <t>ELIAS ROLANDO</t>
  </si>
  <si>
    <t>ARMANDO COSTE S/N MARTIN FIERRO</t>
  </si>
  <si>
    <t>ELSA</t>
  </si>
  <si>
    <t>B 9 DE JULIO GRAL PAZ 0</t>
  </si>
  <si>
    <t>ENRIQUE</t>
  </si>
  <si>
    <t>B SARMIENTO 3 DE FEBRERO 0</t>
  </si>
  <si>
    <t>ENRIQUE DARIO</t>
  </si>
  <si>
    <t>B INDUSTRIAL L LAPACHOS 0</t>
  </si>
  <si>
    <t>ENZO JAVIER</t>
  </si>
  <si>
    <t>B RETIRO R BOGADO 0</t>
  </si>
  <si>
    <t>ERIC BERNABE</t>
  </si>
  <si>
    <t>STA MARTA/SAN AGUSTIN S/N</t>
  </si>
  <si>
    <t>EUGENIO EVARISTO</t>
  </si>
  <si>
    <t>B BONITO KURTEN 76</t>
  </si>
  <si>
    <t>EVARISTA</t>
  </si>
  <si>
    <t>B 9 DE JULIO CHACABUCO 1100</t>
  </si>
  <si>
    <t>EVARISTO</t>
  </si>
  <si>
    <t>B M FIERRO M FIERRO 0</t>
  </si>
  <si>
    <t>EXILA BELEN</t>
  </si>
  <si>
    <t>B SAN LUIS S/N</t>
  </si>
  <si>
    <t>FATIMA ADRIANA</t>
  </si>
  <si>
    <t>Bø INDUSTRIAL 0</t>
  </si>
  <si>
    <t>FELIX NAHUEL</t>
  </si>
  <si>
    <t>FRANCISCO</t>
  </si>
  <si>
    <t>B SAN MARCOS NEUQUEN 0</t>
  </si>
  <si>
    <t>FRANCO ARIEL</t>
  </si>
  <si>
    <t>AV LIBERTADOR KM 2</t>
  </si>
  <si>
    <t>GLADYS ROSA</t>
  </si>
  <si>
    <t>AV EL LIBERTADOR 2972</t>
  </si>
  <si>
    <t>GLORIA SOLEDAD</t>
  </si>
  <si>
    <t>SAN MIGUEL S/N B SAN LORENZO</t>
  </si>
  <si>
    <t>GRACIELA LUZ</t>
  </si>
  <si>
    <t>B 17 DE OCTUBRE F QUIROGA 0</t>
  </si>
  <si>
    <t>HECTOR ANTONIO</t>
  </si>
  <si>
    <t>COSTA DEL PARANA 0</t>
  </si>
  <si>
    <t>HECTOR FERNANDO</t>
  </si>
  <si>
    <t>B SARMIENTO AV BRASIL 3286</t>
  </si>
  <si>
    <t>HECTOR HORACIO</t>
  </si>
  <si>
    <t>HERMINIA</t>
  </si>
  <si>
    <t>B HENTER 0</t>
  </si>
  <si>
    <t>HUGO ALBERTO</t>
  </si>
  <si>
    <t>F QUIROGA /EL SAUCE S/N</t>
  </si>
  <si>
    <t>IGNACIO FABIAN</t>
  </si>
  <si>
    <t>B L ORQUIDEAS MZ A CS 11 S/N</t>
  </si>
  <si>
    <t>IRMA</t>
  </si>
  <si>
    <t>B 17 OCTUBRE FDO QUIROGA 0</t>
  </si>
  <si>
    <t>B NVO HORIZONTE 0</t>
  </si>
  <si>
    <t>JANDRI ISMAEL</t>
  </si>
  <si>
    <t>JAVIER ALEJANDRO</t>
  </si>
  <si>
    <t>FACUNDO QUIROGA FACUNDO QUIROGA</t>
  </si>
  <si>
    <t>JESSICA NATALIA</t>
  </si>
  <si>
    <t>B IPROD BONITO MZ B CS 3</t>
  </si>
  <si>
    <t>JONATAN MIGUEL RENE</t>
  </si>
  <si>
    <t>AV EL LIBERTADOR 0 DPTO/CASA:KM 2</t>
  </si>
  <si>
    <t>JONATHAN DENIS</t>
  </si>
  <si>
    <t>SANTA ROSA S/N SAN LORENZO</t>
  </si>
  <si>
    <t>JOSE ALBERTO</t>
  </si>
  <si>
    <t>JOSE FABIAN</t>
  </si>
  <si>
    <t>B 17 OCTUBRE QUIROGA 0</t>
  </si>
  <si>
    <t>JOSE IGNACIO</t>
  </si>
  <si>
    <t>FACUNDO QUIROGA S/N 17 DE OCTUBRE</t>
  </si>
  <si>
    <t>JOSEFINA</t>
  </si>
  <si>
    <t>B LA ITA S/N</t>
  </si>
  <si>
    <t>JUAN CARLOS</t>
  </si>
  <si>
    <t>EX COMBATIENTES DE MALVINAS S/N DPTO/CASA:89 BELGRANO</t>
  </si>
  <si>
    <t>JUAN ISMAEL</t>
  </si>
  <si>
    <t>Bº BONITO CASA 95 - KURTEN S/N</t>
  </si>
  <si>
    <t>JUAN PABLO</t>
  </si>
  <si>
    <t>KURTEN S/N B BONITO</t>
  </si>
  <si>
    <t>JUAN ROLANDO</t>
  </si>
  <si>
    <t>B SAN LORENZO STA MARTA 0</t>
  </si>
  <si>
    <t>JULIO</t>
  </si>
  <si>
    <t>JULIO ARIEL</t>
  </si>
  <si>
    <t>JUSTINO JAVIER</t>
  </si>
  <si>
    <t>LIDIA ESTER</t>
  </si>
  <si>
    <t>BELGRANO 20</t>
  </si>
  <si>
    <t>LIDIA ESTHER</t>
  </si>
  <si>
    <t>B RETIRO S/N</t>
  </si>
  <si>
    <t>LORENA YANINA</t>
  </si>
  <si>
    <t>LUCAS GABRIEL</t>
  </si>
  <si>
    <t>S/CALLE S/N B° ROTONDA</t>
  </si>
  <si>
    <t>MARCELINA NORMA</t>
  </si>
  <si>
    <t>MARCELO BENJAMIN</t>
  </si>
  <si>
    <t>S/CALLE S/N Bº SAN CAYETANO</t>
  </si>
  <si>
    <t>MARGARITA LILIANA</t>
  </si>
  <si>
    <t>B GENADRMERIA JUAN JOFRE 0</t>
  </si>
  <si>
    <t>MARIA</t>
  </si>
  <si>
    <t>B INDUST CEIBO/PITANGA S/N</t>
  </si>
  <si>
    <t>MARIA ANTONIA</t>
  </si>
  <si>
    <t>B J D PERON MARGARITAS 6</t>
  </si>
  <si>
    <t>MARIA DELIA</t>
  </si>
  <si>
    <t>B 17 DE OCTUBRE 0</t>
  </si>
  <si>
    <t>MARIA GERTRUDIS</t>
  </si>
  <si>
    <t>B LA ITA 0</t>
  </si>
  <si>
    <t>MARIA MAGDALENA</t>
  </si>
  <si>
    <t>MARIA YOLANDA</t>
  </si>
  <si>
    <t>B MARTIN FIERRO RIVADAVIA 195</t>
  </si>
  <si>
    <t>MARIANO FABIAN</t>
  </si>
  <si>
    <t>MARINA ISABEL</t>
  </si>
  <si>
    <t>B L AZAHARES L MACHADO S S/N DPTO/CASA:LOREN</t>
  </si>
  <si>
    <t>MARIO</t>
  </si>
  <si>
    <t>MARIO NICOLAS</t>
  </si>
  <si>
    <t>LOTEO VOLZ VISTA ALEGRE</t>
  </si>
  <si>
    <t>MARTA ESTELA</t>
  </si>
  <si>
    <t>B M FIERRO A COSTE S/N</t>
  </si>
  <si>
    <t>MAURO IGNACIO</t>
  </si>
  <si>
    <t>CHILE/AV PARAGUAY CS N 0</t>
  </si>
  <si>
    <t>MAXIMILIANO AARON</t>
  </si>
  <si>
    <t>PABLO FRANKE S/N</t>
  </si>
  <si>
    <t>MELANI JIMENA</t>
  </si>
  <si>
    <t>MARTIN FIERRO CALLE LOS AMIGOS</t>
  </si>
  <si>
    <t>MELANY JAQUELINE</t>
  </si>
  <si>
    <t>MIGUEL ANGEL</t>
  </si>
  <si>
    <t>B 9 DE JULIO ROQUE S PEÑA 0</t>
  </si>
  <si>
    <t>MIGUEL PANFILO</t>
  </si>
  <si>
    <t>KM 2 AV EL LIBERTADOR 0</t>
  </si>
  <si>
    <t>MILTON RAMON</t>
  </si>
  <si>
    <t>SANTA MARTA S/N B SAN LORENZO</t>
  </si>
  <si>
    <t>MIRIAM BEATRIZ</t>
  </si>
  <si>
    <t>MIRIAM ROSA</t>
  </si>
  <si>
    <t>MONICA ALEJANDRA</t>
  </si>
  <si>
    <t>DR FECHTTER S/N HENTER</t>
  </si>
  <si>
    <t>MONICA RAMONA</t>
  </si>
  <si>
    <t>LOS LAURELES RITTER S/N 0</t>
  </si>
  <si>
    <t>MYLENE AILIN</t>
  </si>
  <si>
    <t>B EL PALMAR P FENIX 0</t>
  </si>
  <si>
    <t>NANCY ELIZABET</t>
  </si>
  <si>
    <t>JUAN GOMEZ S/N RETIRO</t>
  </si>
  <si>
    <t>NATALIA BEATRIZ</t>
  </si>
  <si>
    <t>SAN MIGUEL S/N B° SAN LORENZO</t>
  </si>
  <si>
    <t>NATALIA SOLEDAD</t>
  </si>
  <si>
    <t>B 9 DE JULIO CHACABUCO 0</t>
  </si>
  <si>
    <t>NELIDA MABEL</t>
  </si>
  <si>
    <t>NESTOR</t>
  </si>
  <si>
    <t>CNIA GUARAYPO S/D 0</t>
  </si>
  <si>
    <t>NESTOR EMANUEL</t>
  </si>
  <si>
    <t>S/CALLE S/N COLONIA GUARAYPO</t>
  </si>
  <si>
    <t>NESTOR SEBASTIAN</t>
  </si>
  <si>
    <t>URQUIZA S/N B° 9 DE JULIO</t>
  </si>
  <si>
    <t>NOEMI LILIANA</t>
  </si>
  <si>
    <t>SGTO JUAN B CABRAL 1715 CENTRO</t>
  </si>
  <si>
    <t>NOEMI MARIELA</t>
  </si>
  <si>
    <t>B BONITO CS 18</t>
  </si>
  <si>
    <t>NORA BEATRIZ</t>
  </si>
  <si>
    <t>OMAR ARTURO</t>
  </si>
  <si>
    <t>B SARMIENTO S/N</t>
  </si>
  <si>
    <t>OMAR NAHUEL</t>
  </si>
  <si>
    <t>URUGUAY S/N B° PABLO FRANKE</t>
  </si>
  <si>
    <t>PABLO ADRIAN</t>
  </si>
  <si>
    <t>INDUSTRIAL</t>
  </si>
  <si>
    <t>PABLO FABIAN</t>
  </si>
  <si>
    <t>COL GUARAYPO S/N</t>
  </si>
  <si>
    <t>PABLO GABRIEL</t>
  </si>
  <si>
    <t>PABLO JOSE</t>
  </si>
  <si>
    <t>PIONERO RITTER S/N Bº LINEA BONITA</t>
  </si>
  <si>
    <t>PEDRO MARCELO</t>
  </si>
  <si>
    <t>PEDRO PABLO</t>
  </si>
  <si>
    <t>B LOS LAURELES S/N</t>
  </si>
  <si>
    <t>PIERINA MARIELA</t>
  </si>
  <si>
    <t>RAFAELA</t>
  </si>
  <si>
    <t>B BELGRANO CS 2 0</t>
  </si>
  <si>
    <t>RAMON ALFONSO</t>
  </si>
  <si>
    <t>B VISTA ALEGRE 0</t>
  </si>
  <si>
    <t>RAMON JUAN</t>
  </si>
  <si>
    <t>SAN MIGUEL SAN LORENZO</t>
  </si>
  <si>
    <t>RAMON ORLANDO</t>
  </si>
  <si>
    <t>B HENTER F SPHON 0</t>
  </si>
  <si>
    <t>ROBERTO ANTONIO</t>
  </si>
  <si>
    <t>BOGADO RAMONA S/N RETIRO</t>
  </si>
  <si>
    <t>ROBERTO DANGELO</t>
  </si>
  <si>
    <t>RAMONA BOGADO S/N B° RETIRO</t>
  </si>
  <si>
    <t>ROLANDO MARTIN</t>
  </si>
  <si>
    <t>B LAS FLORES MARTINES ALB 0</t>
  </si>
  <si>
    <t>ROSA</t>
  </si>
  <si>
    <t>LINEA BONITA 0</t>
  </si>
  <si>
    <t>ROSALINO</t>
  </si>
  <si>
    <t>ITA</t>
  </si>
  <si>
    <t>ROSAURA ELISABET</t>
  </si>
  <si>
    <t>B BONITO 142 VDAS KURTEN 0 DPTO/CASA:CS 95</t>
  </si>
  <si>
    <t>RUBEN</t>
  </si>
  <si>
    <t>B PABLO FRANKE R URUGUAY 0</t>
  </si>
  <si>
    <t>RUTH AMELIA</t>
  </si>
  <si>
    <t>B SAN LORENZO 0</t>
  </si>
  <si>
    <t>SAMANTA MARIEL</t>
  </si>
  <si>
    <t>SAN LORENZO 0</t>
  </si>
  <si>
    <t>SANDRA MARIELA</t>
  </si>
  <si>
    <t>SANTA INES</t>
  </si>
  <si>
    <t>B MARTIN FIERRO M FIERRO 0</t>
  </si>
  <si>
    <t>SANTIAGO</t>
  </si>
  <si>
    <t>B SAN LUIS 0</t>
  </si>
  <si>
    <t>SANTIAGO CALIXTO</t>
  </si>
  <si>
    <t>B MALVINAS 2 0</t>
  </si>
  <si>
    <t>SANTIAGO EMANUEL</t>
  </si>
  <si>
    <t>2 DE ABRIL S/N B° RETIRO</t>
  </si>
  <si>
    <t>SERGIO</t>
  </si>
  <si>
    <t>SANTA MARTA S/N B° SAN LORENZO</t>
  </si>
  <si>
    <t>SILVIA ANDREA</t>
  </si>
  <si>
    <t>B BELGRANO CS 88</t>
  </si>
  <si>
    <t>SILVIA BEATRIZ</t>
  </si>
  <si>
    <t>SIMEON</t>
  </si>
  <si>
    <t>RENE FAVALORO S/N Bº BONITO</t>
  </si>
  <si>
    <t>SONIA BEATRIZ</t>
  </si>
  <si>
    <t>SONIA NOEMI</t>
  </si>
  <si>
    <t>FRANKE</t>
  </si>
  <si>
    <t>SUSANA</t>
  </si>
  <si>
    <t>HORQUETAS</t>
  </si>
  <si>
    <t>TEOFILO</t>
  </si>
  <si>
    <t>B 9 DE JULIO CHACABUCO S/N</t>
  </si>
  <si>
    <t>VIVIANA</t>
  </si>
  <si>
    <t>MITRE 70</t>
  </si>
  <si>
    <t>WALTER ALBERTO</t>
  </si>
  <si>
    <t>S/CALLE S/N Bº BONITO NUEVO C 33 MZ 71</t>
  </si>
  <si>
    <t>WENCESLADA</t>
  </si>
  <si>
    <t>CORDOBA 0</t>
  </si>
  <si>
    <t>YESICA BELEN</t>
  </si>
  <si>
    <t>BOGADO RAMONA RETIRO</t>
  </si>
  <si>
    <t>ZABA MAGALI</t>
  </si>
  <si>
    <t>S/CALLE S/N B° 17 DE OCTUBRE</t>
  </si>
  <si>
    <t>ZULEMA NOEMI</t>
  </si>
  <si>
    <t>B MARTIN FIERRO M FIERRO 500</t>
  </si>
  <si>
    <t>ZUNILDA</t>
  </si>
  <si>
    <t>B 9 DE JULIO R S PEÑA 0</t>
  </si>
  <si>
    <t>ACOSTA THOMAS</t>
  </si>
  <si>
    <t>GABRIELA MARIEL</t>
  </si>
  <si>
    <t>LAVALLE 230</t>
  </si>
  <si>
    <t>ACOSTA VELAZQUEZ</t>
  </si>
  <si>
    <t>ARIANA ROMINA BELEN</t>
  </si>
  <si>
    <t>B 9 JULIO GRAL PAZ 0</t>
  </si>
  <si>
    <t>CECILIA SOLEDAD</t>
  </si>
  <si>
    <t>JESSICA CORINA</t>
  </si>
  <si>
    <t>ACOSTA YACANTE</t>
  </si>
  <si>
    <t>FERNANDO GABRIEL</t>
  </si>
  <si>
    <t>AV PARAGUAY 0</t>
  </si>
  <si>
    <t>MARCELO JAVIER</t>
  </si>
  <si>
    <t>B SAN MARCOS 0</t>
  </si>
  <si>
    <t>VIRGINIA</t>
  </si>
  <si>
    <t>B SAN MARCOS STA FE 0</t>
  </si>
  <si>
    <t>ACUÑA</t>
  </si>
  <si>
    <t>ALBERTO FABIAN</t>
  </si>
  <si>
    <t>B NVO HORIZONTE PALOMAR 0</t>
  </si>
  <si>
    <t>AMADO ARIEL</t>
  </si>
  <si>
    <t>S/CALLE S/N Bº HENTER</t>
  </si>
  <si>
    <t>AYELEN ITATI</t>
  </si>
  <si>
    <t>B M FIERRO H LOOSE 0</t>
  </si>
  <si>
    <t>BARBARA LORENA</t>
  </si>
  <si>
    <t>CAMILA GUADALUPE</t>
  </si>
  <si>
    <t>B M FIERRO GAUCHITO GIL 0</t>
  </si>
  <si>
    <t>CAROLINA BELEN</t>
  </si>
  <si>
    <t>B SAN LORENZO E BECKER 0</t>
  </si>
  <si>
    <t>CRISTOBAL</t>
  </si>
  <si>
    <t>B RETIRO JUAN GOMEZ 0</t>
  </si>
  <si>
    <t>DAIANA ROSALIA</t>
  </si>
  <si>
    <t>DORACI</t>
  </si>
  <si>
    <t>STA MARIA DEL IGUAZU S/N</t>
  </si>
  <si>
    <t>ELIDA AMALIA</t>
  </si>
  <si>
    <t>GUATAMBU S/N 0</t>
  </si>
  <si>
    <t>DNI-VERDE-2</t>
  </si>
  <si>
    <t>EMILI AYLEN</t>
  </si>
  <si>
    <t>B LAS FLORES S/N</t>
  </si>
  <si>
    <t>FABIANA SOLEDAD</t>
  </si>
  <si>
    <t>ALBINO DRESCHER S/N Bº MARTIN FIERRO</t>
  </si>
  <si>
    <t>FATIMA ROCIO</t>
  </si>
  <si>
    <t>MARTIN FIERRO Y LOOSE 0</t>
  </si>
  <si>
    <t>FEDERICO</t>
  </si>
  <si>
    <t>B HORIZONTE 0</t>
  </si>
  <si>
    <t>FLORENCIA ANALIA</t>
  </si>
  <si>
    <t>EL LIBERTADOR S/N, INTERSECCIÓN: ENTRE RIOS,</t>
  </si>
  <si>
    <t>GRACIELA</t>
  </si>
  <si>
    <t>B LAS ORQUIDEAS CS 8 S/N</t>
  </si>
  <si>
    <t>JUAN ALEJANDRO</t>
  </si>
  <si>
    <t>B NUEVO HORIZONTE S/N</t>
  </si>
  <si>
    <t>JULIA</t>
  </si>
  <si>
    <t>LAHARRAGUE 0</t>
  </si>
  <si>
    <t>LAUTARO AGUSTIN</t>
  </si>
  <si>
    <t>GAUCHITO GIL Y RIO DEL PARANA S/N B° MARTIN FIERRO</t>
  </si>
  <si>
    <t>LIDIA MARIANA</t>
  </si>
  <si>
    <t>LISIANE YAMILA</t>
  </si>
  <si>
    <t>S/CALLE S/N B° NUEVO HORIZONTE</t>
  </si>
  <si>
    <t>LUIS ALBERTO</t>
  </si>
  <si>
    <t>MALVINAS S/N</t>
  </si>
  <si>
    <t>LUIS EDUARDO</t>
  </si>
  <si>
    <t>CULMEY S/N B° VISTA ALEGRE</t>
  </si>
  <si>
    <t>MABEL ESTER</t>
  </si>
  <si>
    <t>B FLORIDA RUTA 12 0</t>
  </si>
  <si>
    <t>MARCELO EXEQUIEL</t>
  </si>
  <si>
    <t>B AZAHARES MZ 11 CS 18</t>
  </si>
  <si>
    <t>MARCIA PAMELA</t>
  </si>
  <si>
    <t>B RETIRO R SUAREZ 0</t>
  </si>
  <si>
    <t>MARCOS JEREMIAS</t>
  </si>
  <si>
    <t>MARIA CHESENYA</t>
  </si>
  <si>
    <t>MARIA ELBA</t>
  </si>
  <si>
    <t>B LOS LAURELES DR FECHTER 0</t>
  </si>
  <si>
    <t>MARIA LORENA</t>
  </si>
  <si>
    <t>MAIPU S/N LOS AZAHARES</t>
  </si>
  <si>
    <t>MILAGROS ABRIL</t>
  </si>
  <si>
    <t>VENEZUELA S/N B° BONITO CASA 47</t>
  </si>
  <si>
    <t>MONICA SOLEDAD</t>
  </si>
  <si>
    <t>NIDIA PAOLA</t>
  </si>
  <si>
    <t>B EL PALMAR S/N</t>
  </si>
  <si>
    <t>OLGA ISABEL</t>
  </si>
  <si>
    <t>LAVALLE 198</t>
  </si>
  <si>
    <t>PEDRO FEDERICO</t>
  </si>
  <si>
    <t>B MALVINAS I S/N</t>
  </si>
  <si>
    <t>SANTA MARTA INTERSECCIÓN: SAN JORGE, SAN LORENZO</t>
  </si>
  <si>
    <t>RAMON</t>
  </si>
  <si>
    <t>S JUAN 0</t>
  </si>
  <si>
    <t>RAUL ENRIQUE</t>
  </si>
  <si>
    <t>JUAN D PERON LAS ROSAS 0 DPTO/CASA:2</t>
  </si>
  <si>
    <t>REINA ISABEL</t>
  </si>
  <si>
    <t>RICARDO HORACIO</t>
  </si>
  <si>
    <t>B LOS LAURELES EL COLIBRI 0</t>
  </si>
  <si>
    <t>RODRIGO FACUNDO</t>
  </si>
  <si>
    <t>SANTA PABLA</t>
  </si>
  <si>
    <t>B RETIRO INT J GOMEZ 0</t>
  </si>
  <si>
    <t>SILVESTRE LIONEL</t>
  </si>
  <si>
    <t>SILVINA NOEMI</t>
  </si>
  <si>
    <t>S/CALLE S/N Bº HORIZONTE</t>
  </si>
  <si>
    <t>SOFIA LUJAN</t>
  </si>
  <si>
    <t>GLADIOLOS S/N B° LAS FLORES</t>
  </si>
  <si>
    <t>STELLA MARIS</t>
  </si>
  <si>
    <t>B M FIERRO 0</t>
  </si>
  <si>
    <t>TEODORA</t>
  </si>
  <si>
    <t>GAUCHITO GIL/RIO PARANA S/N</t>
  </si>
  <si>
    <t>VICENTE</t>
  </si>
  <si>
    <t>VICTOR LUIS</t>
  </si>
  <si>
    <t>B BONITO VENEZ/COLOMBIA 0</t>
  </si>
  <si>
    <t>VICTOR MODESTO</t>
  </si>
  <si>
    <t>B M FIERRO WESTFALIA 0</t>
  </si>
  <si>
    <t>MAR ARGENTINO 21 MALVINAS</t>
  </si>
  <si>
    <t>WALTER FEDERICO</t>
  </si>
  <si>
    <t>S/CALLE S/N Bº LOS LAURELES</t>
  </si>
  <si>
    <t>ADOLFO</t>
  </si>
  <si>
    <t>ALAN CRISTOPHER</t>
  </si>
  <si>
    <t>ALEXIS FERNANDO</t>
  </si>
  <si>
    <t>B M FIERRO S/N</t>
  </si>
  <si>
    <t>CAMILA SOLEDAD</t>
  </si>
  <si>
    <t>B BISCHOFF STA CATALINA 0</t>
  </si>
  <si>
    <t>CINTYA LORENA</t>
  </si>
  <si>
    <t>B MARTIN FIERRO AMIGOS 0</t>
  </si>
  <si>
    <t>FABIAN ORLANDO</t>
  </si>
  <si>
    <t>B 9 DE JULIO URQUIZA 0</t>
  </si>
  <si>
    <t>GUADALUPE MAGALY</t>
  </si>
  <si>
    <t>Bº MARTIN FIERRO S/N</t>
  </si>
  <si>
    <t>IRMA OFELIA</t>
  </si>
  <si>
    <t>SANTA CATALINA 0</t>
  </si>
  <si>
    <t>JORGE ARMANDO</t>
  </si>
  <si>
    <t>JUAN D PERON CS B 14 0</t>
  </si>
  <si>
    <t>JUAN DOMINGO</t>
  </si>
  <si>
    <t>B EVITA URQUIZA 0</t>
  </si>
  <si>
    <t>LUCAS MARCELO</t>
  </si>
  <si>
    <t>B EVITA URQUIZA S/N 0</t>
  </si>
  <si>
    <t>LUCIANO BENJAMÍN</t>
  </si>
  <si>
    <t>LOS AMIGOS S/N Bº MARTIN FIERRO</t>
  </si>
  <si>
    <t>ORLANDO DANIEL</t>
  </si>
  <si>
    <t>URQUIZA S/N Bº EVITA</t>
  </si>
  <si>
    <t>PAULINO LAUTARO</t>
  </si>
  <si>
    <t>VICTOR HUGO</t>
  </si>
  <si>
    <t>B 9 DE JULIO URQUIZA S/N 0</t>
  </si>
  <si>
    <t>ADORNO</t>
  </si>
  <si>
    <t>MONICA ALICIA</t>
  </si>
  <si>
    <t>2800 S/N Bº MALVINAS 7 C 7 MZ 133</t>
  </si>
  <si>
    <t>NICOLAS ANTONIO</t>
  </si>
  <si>
    <t>CDTE. ANDRESITO S/N Bº PAZ</t>
  </si>
  <si>
    <t>AGOSTINI</t>
  </si>
  <si>
    <t>JUAN PEDRO</t>
  </si>
  <si>
    <t>VTA DE OBLIGADO 0 DPTO/CASA:0</t>
  </si>
  <si>
    <t>AGUEDA</t>
  </si>
  <si>
    <t>ALEJANDRA YAMILA</t>
  </si>
  <si>
    <t>DENIS MARCELO</t>
  </si>
  <si>
    <t>B MARTIN FIERRO S/N 0</t>
  </si>
  <si>
    <t>HECTOR HERNAN</t>
  </si>
  <si>
    <t>JUAN ANGEL</t>
  </si>
  <si>
    <t>S/CALLE S/N 4 BOCAS LAHARRAGUE</t>
  </si>
  <si>
    <t>WALTER SAMUEL</t>
  </si>
  <si>
    <t>LAHARRAGUE 4 BOCAS</t>
  </si>
  <si>
    <t>AGUERO</t>
  </si>
  <si>
    <t>ANTONELLA AYELEN</t>
  </si>
  <si>
    <t>CARLOS SEBASTIAN</t>
  </si>
  <si>
    <t>GUARAIPO S/N</t>
  </si>
  <si>
    <t>DILAN NAHUEL</t>
  </si>
  <si>
    <t>B BELGRANO S/N</t>
  </si>
  <si>
    <t>HIPOLITA</t>
  </si>
  <si>
    <t>B F QUIROGA 0</t>
  </si>
  <si>
    <t>AGÜERO</t>
  </si>
  <si>
    <t>AV. 9 DE JULIO Y KURTEN S/N B° BONITO CASA 107</t>
  </si>
  <si>
    <t>TEOFILO RAMON</t>
  </si>
  <si>
    <t>B PAZ S/N</t>
  </si>
  <si>
    <t>YULIANA SOLEDAD</t>
  </si>
  <si>
    <t>LOS AMIGOS S/N MARTIN FIERRO</t>
  </si>
  <si>
    <t>AGUIAR</t>
  </si>
  <si>
    <t>CARMEN BEATRIZ</t>
  </si>
  <si>
    <t>B MALVINAS S/N</t>
  </si>
  <si>
    <t>CRISTIAN JAVIER</t>
  </si>
  <si>
    <t>3 DE FEBRERO S/N SARMIENTO</t>
  </si>
  <si>
    <t>EMILIO CIRILO</t>
  </si>
  <si>
    <t>3 DE FEBRERO SARMIENTO</t>
  </si>
  <si>
    <t>GISELA MARIANA</t>
  </si>
  <si>
    <t>ERFUTH BERNARDO S/N 17 DE OCTUBRE</t>
  </si>
  <si>
    <t>JUAN RAMON</t>
  </si>
  <si>
    <t>B L AZAHARES LAS CANELAS 0</t>
  </si>
  <si>
    <t>JUANA MAGDALENA</t>
  </si>
  <si>
    <t>B BELGRANO CA 118 0</t>
  </si>
  <si>
    <t>MARGARITA OLGA</t>
  </si>
  <si>
    <t>B F QUIROGA H QUIROGA 0</t>
  </si>
  <si>
    <t>MICAELA JOHANNA</t>
  </si>
  <si>
    <t>B INDUSTRIAL BRITZIUS 0</t>
  </si>
  <si>
    <t>MIRIAN LILIANA</t>
  </si>
  <si>
    <t>BECKER/SAN AGUSTIN S/N</t>
  </si>
  <si>
    <t>NESTOR FABIAN</t>
  </si>
  <si>
    <t>B SAN LORENZO SAN RAMON 0</t>
  </si>
  <si>
    <t>OSVALDO RENE</t>
  </si>
  <si>
    <t>EDWIN BECKER S/N SAN LORENZO</t>
  </si>
  <si>
    <t>AGUILAR</t>
  </si>
  <si>
    <t>DAYANA JAQUELINA</t>
  </si>
  <si>
    <t>PITANGA 6151 INDUSTRIAL</t>
  </si>
  <si>
    <t>ELVIO</t>
  </si>
  <si>
    <t>ALDEA PASARELA POUJU S/N</t>
  </si>
  <si>
    <t>GISELA MABEL</t>
  </si>
  <si>
    <t>Bº SANTA ROSA S/N</t>
  </si>
  <si>
    <t>ROGELIO</t>
  </si>
  <si>
    <t>NUEVO HORIZONTE S/N</t>
  </si>
  <si>
    <t>AGUILERA</t>
  </si>
  <si>
    <t>ADAN CRISTIAN</t>
  </si>
  <si>
    <t>HORIZONTE</t>
  </si>
  <si>
    <t>ADELAIDA</t>
  </si>
  <si>
    <t>B 9 JULIO BICHOFF 0</t>
  </si>
  <si>
    <t>ANIBAL</t>
  </si>
  <si>
    <t>S/CALLE S/N PALOMAR</t>
  </si>
  <si>
    <t>ARMANDO DANIEL</t>
  </si>
  <si>
    <t>GRAL PABLO AREGUATY LAS ORQUIDEAS</t>
  </si>
  <si>
    <t>BLANCA NOEMI</t>
  </si>
  <si>
    <t>PALOMAR S/N</t>
  </si>
  <si>
    <t>CARMEN RUTH</t>
  </si>
  <si>
    <t>B S MARCOS S M DEL IGUAZU 0</t>
  </si>
  <si>
    <t>CELESTE YANINA</t>
  </si>
  <si>
    <t>S/CALLE S/N Bº LAS ORQUIDEAS</t>
  </si>
  <si>
    <t>CLARA MABEL</t>
  </si>
  <si>
    <t>REP DEL URUGUAY 5</t>
  </si>
  <si>
    <t>DERLIS JULIAN</t>
  </si>
  <si>
    <t>FRANCISCA</t>
  </si>
  <si>
    <t>SARMIENTO BISCHOFF 0</t>
  </si>
  <si>
    <t>GLADYS YOLANDA</t>
  </si>
  <si>
    <t>AV BRASIL 3166</t>
  </si>
  <si>
    <t>GRISELDA ALEJANDRA</t>
  </si>
  <si>
    <t>B SARMIENTO 0</t>
  </si>
  <si>
    <t>IRMA CAROLINA</t>
  </si>
  <si>
    <t>IVAN ANDRES</t>
  </si>
  <si>
    <t>BISCHOFF S/N SARMIENTO</t>
  </si>
  <si>
    <t>JUAN</t>
  </si>
  <si>
    <t>LILIANA ESTER</t>
  </si>
  <si>
    <t>LUCAS BASILIO</t>
  </si>
  <si>
    <t>B SAN LORENZO SAN MIGUEL 0</t>
  </si>
  <si>
    <t>LUCAS FABIAN</t>
  </si>
  <si>
    <t>B SARMIENTO BISCHOFF 0</t>
  </si>
  <si>
    <t>LUCIO</t>
  </si>
  <si>
    <t>NUEVO HORIZONTE</t>
  </si>
  <si>
    <t>MAGALI AYELEN</t>
  </si>
  <si>
    <t>B VISTA ALEGRE URQUIZA 0</t>
  </si>
  <si>
    <t>MARCOS</t>
  </si>
  <si>
    <t>MARCOS RAFAEL</t>
  </si>
  <si>
    <t>SGTO CABRAL/GRAL PAZ 0</t>
  </si>
  <si>
    <t>MARLENE RAQUEL</t>
  </si>
  <si>
    <t>MICAELA ELIZABETH</t>
  </si>
  <si>
    <t>URQUIZA S/N 9 DE JULIO</t>
  </si>
  <si>
    <t>MIGUEL</t>
  </si>
  <si>
    <t>B ORQUIDEAS S/N</t>
  </si>
  <si>
    <t>FACUNDO QUIROGA S/N B° LAS ORQUIDEAS</t>
  </si>
  <si>
    <t>MILAGROS BELEN</t>
  </si>
  <si>
    <t>SAN MIGUEL S/N B°SAN LORENZO</t>
  </si>
  <si>
    <t>MIRIAN</t>
  </si>
  <si>
    <t>CNIA LAHARRAGUE 0</t>
  </si>
  <si>
    <t>NICOLE TATIANA</t>
  </si>
  <si>
    <t>B LOS AZAHARES MZ 109 CS 16</t>
  </si>
  <si>
    <t>OSCAR DAMIAN</t>
  </si>
  <si>
    <t>URQUIZA S/N 0</t>
  </si>
  <si>
    <t>PATRICIA MABEL</t>
  </si>
  <si>
    <t>CAMINO A LAHARRAGUE S/N COLONIA GUATAMBU</t>
  </si>
  <si>
    <t>RENE OMAR</t>
  </si>
  <si>
    <t>B SARMIENTO S/N B SARMIENTO</t>
  </si>
  <si>
    <t>SEFERINA</t>
  </si>
  <si>
    <t>CNIA GUATAMBU MZ 1 CS 2 0</t>
  </si>
  <si>
    <t>SONIA ROMINA</t>
  </si>
  <si>
    <t>B LOS AZAHARES CS 14</t>
  </si>
  <si>
    <t>VANESA</t>
  </si>
  <si>
    <t>VICTOR</t>
  </si>
  <si>
    <t>BISCHOFF/SAENZ PEÑA S/N B 9 DE JULIO</t>
  </si>
  <si>
    <t>VICTOR MANUEL</t>
  </si>
  <si>
    <t>BISCHOFF Y SAENZ PEÑA S/N B° 9 DE JULIO</t>
  </si>
  <si>
    <t>VIVIANA SOLEDAD</t>
  </si>
  <si>
    <t>LAS GOLONDRINAS S/N B LOS LAURELES</t>
  </si>
  <si>
    <t>AGUINAGALDE</t>
  </si>
  <si>
    <t>FEDERICO HONORIO</t>
  </si>
  <si>
    <t>S/CALLE S/N B° SANDRIN</t>
  </si>
  <si>
    <t>AGUIRRE</t>
  </si>
  <si>
    <t>ABRAHAM BRAIAN</t>
  </si>
  <si>
    <t>ADA ANALIA</t>
  </si>
  <si>
    <t>AGUARIVAYES CASI MAIPU S/N Bº LOS AZAHARES</t>
  </si>
  <si>
    <t>ADRIAN DAVID</t>
  </si>
  <si>
    <t>CHILE Y AV. PARAGUAY S/N 0</t>
  </si>
  <si>
    <t>ANGEL RAMON</t>
  </si>
  <si>
    <t>ANYI AYELEN</t>
  </si>
  <si>
    <t>B INDUSTRIAL KIRIS/P ROSA S/N</t>
  </si>
  <si>
    <t>AURORA</t>
  </si>
  <si>
    <t>SAN CAYETANO 0</t>
  </si>
  <si>
    <t>BENJAMIN ARTURO</t>
  </si>
  <si>
    <t>CEDELLA LEONOR</t>
  </si>
  <si>
    <t>CELEDONIA</t>
  </si>
  <si>
    <t>CNIA GUARAYPO S/N 0</t>
  </si>
  <si>
    <t>B NVO HORIZONTE S ROQUE 0</t>
  </si>
  <si>
    <t>CLAUDIA ISABEL</t>
  </si>
  <si>
    <t>B LAS ORQUIDEAS SAUCE 7</t>
  </si>
  <si>
    <t>B LOS AZAHARES AGUARIBAYE 0</t>
  </si>
  <si>
    <t>DAIANA MARISOL</t>
  </si>
  <si>
    <t>S/CALLE S/N B° SANTA ROSA</t>
  </si>
  <si>
    <t>DIEGO SEBASTIAN</t>
  </si>
  <si>
    <t>B PALMAR RIO JURAMENTO 0</t>
  </si>
  <si>
    <t>ESTELA MARIA</t>
  </si>
  <si>
    <t>B LOS AZAHARES ROSEDALES 0</t>
  </si>
  <si>
    <t>FELIX ARTURO</t>
  </si>
  <si>
    <t>JUAN GOMEZ 0</t>
  </si>
  <si>
    <t>FERMIN</t>
  </si>
  <si>
    <t>FERNANDO DANIEL</t>
  </si>
  <si>
    <t>B LOS AZAHARES AGUAIBAYES 0</t>
  </si>
  <si>
    <t>FLORENCIA NOEMI</t>
  </si>
  <si>
    <t>S/CALLE S/N Bº STA. ROSA</t>
  </si>
  <si>
    <t>GASTON</t>
  </si>
  <si>
    <t>S/CALLE S/N PARAJE TARUMA</t>
  </si>
  <si>
    <t>GUILLERMA CLAUDIA</t>
  </si>
  <si>
    <t>B LAS FLORES 0</t>
  </si>
  <si>
    <t>ISAIA FABRICIO</t>
  </si>
  <si>
    <t>S/CALLE S/N B SAN CAYETANO</t>
  </si>
  <si>
    <t>ISMAEL</t>
  </si>
  <si>
    <t>JONATHAN MAXIMILIANO</t>
  </si>
  <si>
    <t>GUATAMBU DPTO/CASA:C 3</t>
  </si>
  <si>
    <t>JOSE MARCELO</t>
  </si>
  <si>
    <t>B BONITO CS 134 R FAVALOR 0</t>
  </si>
  <si>
    <t>JOSE MAXIMILIANO</t>
  </si>
  <si>
    <t>CHILE INTERSECCIÓN: PARAGUAY, CENTRO</t>
  </si>
  <si>
    <t>JUANA BAUTISTA</t>
  </si>
  <si>
    <t>B GUATAMBU MZ 1 0</t>
  </si>
  <si>
    <t>JULIO CESAR</t>
  </si>
  <si>
    <t>B BONITO CS 98 0</t>
  </si>
  <si>
    <t>JULIO OMAR</t>
  </si>
  <si>
    <t>B NVO HORIZONTE SAN ROQUE 0</t>
  </si>
  <si>
    <t>LUIS</t>
  </si>
  <si>
    <t>COLONIA GUARAYPO S/N</t>
  </si>
  <si>
    <t>LUIS PONCIANO</t>
  </si>
  <si>
    <t>MARCIA PATRICIA</t>
  </si>
  <si>
    <t>MARIO ALEJANDRO</t>
  </si>
  <si>
    <t>B N HORIZONTE SAN ROQUE 0</t>
  </si>
  <si>
    <t>MARIO EDGAR</t>
  </si>
  <si>
    <t>B J D PERON CS C 14 S/N</t>
  </si>
  <si>
    <t>MARISA OFELIA</t>
  </si>
  <si>
    <t>MARTA ELSA</t>
  </si>
  <si>
    <t>MARTIN</t>
  </si>
  <si>
    <t>B NUEVO HORIZONTE 0</t>
  </si>
  <si>
    <t>MATIAS PATRICIO</t>
  </si>
  <si>
    <t>CORDOBA S/N Bº 17 DE NOVIEMBRE</t>
  </si>
  <si>
    <t>MAXIMILIANO ANDRES</t>
  </si>
  <si>
    <t>B BONITO F KURTEN CS 98 0</t>
  </si>
  <si>
    <t>MIRNA SOLEDAD</t>
  </si>
  <si>
    <t>S/CALLE 4 2 GUATAMBU</t>
  </si>
  <si>
    <t>NARCISO</t>
  </si>
  <si>
    <t>B INDUSTRIAL P ROSA/CEDRO S/N</t>
  </si>
  <si>
    <t>NATALIA MABEL</t>
  </si>
  <si>
    <t>NELIDA BEATRIZ</t>
  </si>
  <si>
    <t>ARREDON S/N SANTA ROSA</t>
  </si>
  <si>
    <t>OLGA ELENA</t>
  </si>
  <si>
    <t>B L AZHARES AGUARIBAYES 0</t>
  </si>
  <si>
    <t>OSCAR ALFREDO</t>
  </si>
  <si>
    <t>CALLE CEIBO Y PALO ROSA S/N B° INDUSTRIAL</t>
  </si>
  <si>
    <t>PABLA</t>
  </si>
  <si>
    <t>B BONITO CS 129</t>
  </si>
  <si>
    <t>PABLO DANIEL</t>
  </si>
  <si>
    <t>B SARMIENTO 3 DE FEBREO 0 DPTO/CASA:S/N</t>
  </si>
  <si>
    <t>PLACIDO</t>
  </si>
  <si>
    <t>RAFAEL ORLANDO</t>
  </si>
  <si>
    <t>B SAN CAYETANO S/N</t>
  </si>
  <si>
    <t>RAFAEL OSVALDO</t>
  </si>
  <si>
    <t>ALEMANIA 0</t>
  </si>
  <si>
    <t>RAUL ANGEL</t>
  </si>
  <si>
    <t>REINA</t>
  </si>
  <si>
    <t>17 DE OCT/AV BRASIL S/N 0</t>
  </si>
  <si>
    <t>RICARDO ANDRES</t>
  </si>
  <si>
    <t>B VISTA ALEGRE DR WALTER 0</t>
  </si>
  <si>
    <t>RICARDO NICANOR</t>
  </si>
  <si>
    <t>RICARDO RAMON</t>
  </si>
  <si>
    <t>B STA ROSA S/N</t>
  </si>
  <si>
    <t>RODRIGO EMANUEL</t>
  </si>
  <si>
    <t>ROSANA SOLEDAD</t>
  </si>
  <si>
    <t>URUGUAY S/N</t>
  </si>
  <si>
    <t>SANDRA ELISABET</t>
  </si>
  <si>
    <t>ARREDONDO S/N B° SANTA ROSA</t>
  </si>
  <si>
    <t>TRANQUILINA</t>
  </si>
  <si>
    <t>B LOS AZAHARES S/N</t>
  </si>
  <si>
    <t>VALERIA MARIEL</t>
  </si>
  <si>
    <t>B SANTA ROSA 0</t>
  </si>
  <si>
    <t>VERONICA</t>
  </si>
  <si>
    <t>VERONICA IRENE</t>
  </si>
  <si>
    <t>EL PALMAR PALMERA REAL 0</t>
  </si>
  <si>
    <t>VICTORIA MATILDE</t>
  </si>
  <si>
    <t>SGTO CABRAL 1673</t>
  </si>
  <si>
    <t>VILMA ELIZABETH</t>
  </si>
  <si>
    <t>B RETIRO INT JUAN GOMEZ 0</t>
  </si>
  <si>
    <t>VIRGILIA</t>
  </si>
  <si>
    <t>B SARMIENTO 3 DE FEB/BRAS 0</t>
  </si>
  <si>
    <t>YANINA LORENA</t>
  </si>
  <si>
    <t>9 D JUL AV BRASIL/G PAZ S/N</t>
  </si>
  <si>
    <t>YESICA CECILIA</t>
  </si>
  <si>
    <t>B VISTA ALEGRE POLL 0</t>
  </si>
  <si>
    <t>AICHELER</t>
  </si>
  <si>
    <t>ADRIANA INES</t>
  </si>
  <si>
    <t>B CENTRO BELGRANO 59</t>
  </si>
  <si>
    <t>ALICIA EDITH</t>
  </si>
  <si>
    <t>EL LIBERTADOR 0 DPTO/CASA:4819</t>
  </si>
  <si>
    <t>ANELIESE</t>
  </si>
  <si>
    <t>B GUATAMBU 0</t>
  </si>
  <si>
    <t>ANGELO MICAEL</t>
  </si>
  <si>
    <t>MARTIN FIERRO S/N Bº MARTIN FIERRO</t>
  </si>
  <si>
    <t>AXEL RUBEN</t>
  </si>
  <si>
    <t>CANDELA AMALIA</t>
  </si>
  <si>
    <t>S/CALLE S/N B° MALVINAS</t>
  </si>
  <si>
    <t>CARLOS ALEJANDRO</t>
  </si>
  <si>
    <t>CLAUDIA BETINA</t>
  </si>
  <si>
    <t>B GENDARMERIA FICUS 0</t>
  </si>
  <si>
    <t>DANIEL FABIAN</t>
  </si>
  <si>
    <t>EL PALMAR KARIOTA 0</t>
  </si>
  <si>
    <t>DEBORA PAMELA</t>
  </si>
  <si>
    <t>CNIA ORQUETA S/N</t>
  </si>
  <si>
    <t>GERARDO JOEL</t>
  </si>
  <si>
    <t>GERTRUDIS LINA</t>
  </si>
  <si>
    <t>AROMO Y PRIMAVERA S/N Bº AZAHARES</t>
  </si>
  <si>
    <t>GUILLERMO</t>
  </si>
  <si>
    <t>B M FIERRO RIVADAVIA 115</t>
  </si>
  <si>
    <t>JOSE LUIS</t>
  </si>
  <si>
    <t>ITACURUZU S/N</t>
  </si>
  <si>
    <t>JUAN MANUEL</t>
  </si>
  <si>
    <t>KATERIN JESICA</t>
  </si>
  <si>
    <t>S/CALLE S/N COLONIA HORQUETA</t>
  </si>
  <si>
    <t>LAURA MELISA</t>
  </si>
  <si>
    <t>MARIA LUCIANA</t>
  </si>
  <si>
    <t>B PALOMAR RIO DEL JURAMENTO S/N Bº EL PALMAR</t>
  </si>
  <si>
    <t>MARIELA IVONE</t>
  </si>
  <si>
    <t>B SANTA ROSA S/N</t>
  </si>
  <si>
    <t>MICAELA ANDREA</t>
  </si>
  <si>
    <t>PABLO CESAR</t>
  </si>
  <si>
    <t>CNIA HORQUETA S/N</t>
  </si>
  <si>
    <t>RICARDO</t>
  </si>
  <si>
    <t>B L AZAHARES AV PARAGUAY 0</t>
  </si>
  <si>
    <t>RUBEN DARIO</t>
  </si>
  <si>
    <t>ITACURUZU 0</t>
  </si>
  <si>
    <t>SARA BEATRIZ</t>
  </si>
  <si>
    <t>B 9 DE JULIO AV BRASIL 0</t>
  </si>
  <si>
    <t>SERGIO ALFREDO</t>
  </si>
  <si>
    <t>B M FIERRO MARTIN FIERRO 0</t>
  </si>
  <si>
    <t>VALERIA AYELEN</t>
  </si>
  <si>
    <t>B VISTA ALEGRE BRASIL 3931</t>
  </si>
  <si>
    <t>WALTER CESAR</t>
  </si>
  <si>
    <t>HORQUETAS S/N</t>
  </si>
  <si>
    <t>AICHELER CANDIA</t>
  </si>
  <si>
    <t>ARIANA CLARIBEL</t>
  </si>
  <si>
    <t>PARAGUAY S/N LOS AZAHARES</t>
  </si>
  <si>
    <t>MARIANELA ANTONELA</t>
  </si>
  <si>
    <t>AIRES</t>
  </si>
  <si>
    <t>ANDREA</t>
  </si>
  <si>
    <t>SAN LUIS</t>
  </si>
  <si>
    <t>ALANIZ</t>
  </si>
  <si>
    <t>ALARCON</t>
  </si>
  <si>
    <t>EDGAR RENE</t>
  </si>
  <si>
    <t>B GENDARMERIA 0</t>
  </si>
  <si>
    <t>MATEO MIGUEL</t>
  </si>
  <si>
    <t>B PUERTO LINEA PARANA 0</t>
  </si>
  <si>
    <t>ALBARENGA</t>
  </si>
  <si>
    <t>CARLOS URBANO</t>
  </si>
  <si>
    <t>B ROTONDA GUABYRA 0</t>
  </si>
  <si>
    <t>FABIANA AZUCENA</t>
  </si>
  <si>
    <t>MARIANO MORENO 0</t>
  </si>
  <si>
    <t>LUCAS LUCIANO</t>
  </si>
  <si>
    <t>ROTONDA S/N</t>
  </si>
  <si>
    <t>VALERIA PAOLA</t>
  </si>
  <si>
    <t>B ROTONDA S/N</t>
  </si>
  <si>
    <t>ALBINO</t>
  </si>
  <si>
    <t>CARLA DANIELA</t>
  </si>
  <si>
    <t>AV LIBERTADOR 3010</t>
  </si>
  <si>
    <t>ALBINO DA ROSA</t>
  </si>
  <si>
    <t>ELISEO</t>
  </si>
  <si>
    <t>S/CALLE S/N BARRIO SARMIENTO - CALLE SAPUC</t>
  </si>
  <si>
    <t>ALCAIN</t>
  </si>
  <si>
    <t>PABLO JERONIMO</t>
  </si>
  <si>
    <t>MANZANA E CASA 6 B° BONITO NUEVO</t>
  </si>
  <si>
    <t>ALCANTARA</t>
  </si>
  <si>
    <t>ISABEL</t>
  </si>
  <si>
    <t>AV LIBERTADOR/BISCHOFF 95</t>
  </si>
  <si>
    <t>ALCARAZ</t>
  </si>
  <si>
    <t>ALICIA MABEL</t>
  </si>
  <si>
    <t>B VISTA ALEGRE S/N</t>
  </si>
  <si>
    <t>ANGEL AURELIO</t>
  </si>
  <si>
    <t>B PAZ CMTE ANDRESITO 0</t>
  </si>
  <si>
    <t>ARIEL OMAR</t>
  </si>
  <si>
    <t>AB EL LIBERTADOR 3105</t>
  </si>
  <si>
    <t>CAMILA YOHANA</t>
  </si>
  <si>
    <t>SANTA LUCIA S/N, INTERSECCIÓN: SAN JORGE, SAN LORENZO</t>
  </si>
  <si>
    <t>CARLOS</t>
  </si>
  <si>
    <t>B SAN LORENZO SANTA LUCIA S/N</t>
  </si>
  <si>
    <t>CLAUDIO</t>
  </si>
  <si>
    <t>DANIEL DARIO</t>
  </si>
  <si>
    <t>B BONITO MZ 104 CS 5 S/N</t>
  </si>
  <si>
    <t>DEOLINDA</t>
  </si>
  <si>
    <t>S/N S/N LOS PARAISOS</t>
  </si>
  <si>
    <t>ELSA PATRICIA</t>
  </si>
  <si>
    <t>AV LIBERTADOR 3105</t>
  </si>
  <si>
    <t>EZEQUIEL ANGEL</t>
  </si>
  <si>
    <t>COM ANDRESITO S/N B PAZ</t>
  </si>
  <si>
    <t>FABIÁN DE JESÚS</t>
  </si>
  <si>
    <t>FRANCISCO JAVIER</t>
  </si>
  <si>
    <t>AV. EL LIBERTADOR 3144 AV. EL LIBERTADOR</t>
  </si>
  <si>
    <t>GLADIS AGUSTINA</t>
  </si>
  <si>
    <t>AV. 9 DE JULIO S/N B° LOS AZAHARES CASA 6 MZ 109</t>
  </si>
  <si>
    <t>GREGORIO OSCAR</t>
  </si>
  <si>
    <t>CH 3 AV LIBERTADOR 0</t>
  </si>
  <si>
    <t>GUSTAVO ANTONIO</t>
  </si>
  <si>
    <t>VISTA ALEGRE G WOLZ 0</t>
  </si>
  <si>
    <t>HAYDE ABRIL</t>
  </si>
  <si>
    <t>SANTA LUCIA S/N B° SAN LORENZO</t>
  </si>
  <si>
    <t>JESICA JOHANNA</t>
  </si>
  <si>
    <t>JOAQUIN EZEQUIEL</t>
  </si>
  <si>
    <t>FINCA JOERG S/N</t>
  </si>
  <si>
    <t>JORGE ALFREDO</t>
  </si>
  <si>
    <t>B ITA S/N</t>
  </si>
  <si>
    <t>LUCIANA AYELEN</t>
  </si>
  <si>
    <t>FINCA JOERG S/N LAS MALVINAS</t>
  </si>
  <si>
    <t>MARIA ARACELI</t>
  </si>
  <si>
    <t>MATILDE</t>
  </si>
  <si>
    <t>MICOL AURORA GUADALUPE</t>
  </si>
  <si>
    <t>S/CALLE S/N Bº BONITO NUEVO MZ 104 C 5</t>
  </si>
  <si>
    <t>B SAN LORENZO SANTA LUCIA 0</t>
  </si>
  <si>
    <t>MONICA ANDREA ESTELVINA</t>
  </si>
  <si>
    <t>B S LORENZO S AGUST/S LIB 0</t>
  </si>
  <si>
    <t>MONICA ISABEL</t>
  </si>
  <si>
    <t>NELIDA RAQUEL</t>
  </si>
  <si>
    <t>AGUARIBAYES S/N LOS AZAHARES</t>
  </si>
  <si>
    <t>OSCAR DARIO</t>
  </si>
  <si>
    <t>B GUATAMBU CS 2 0</t>
  </si>
  <si>
    <t>SERGIO EDUARDO</t>
  </si>
  <si>
    <t>PIONERO JOSE JOERG S/N MALVINAS 1</t>
  </si>
  <si>
    <t>VICTOR RUBEN</t>
  </si>
  <si>
    <t>B SAN LORENZO STA LUCIA 0</t>
  </si>
  <si>
    <t>B SAN LORENZO SANTA ROSA 0</t>
  </si>
  <si>
    <t>WALTER RODRIGO</t>
  </si>
  <si>
    <t>S/CALLE S/N Bº ITA</t>
  </si>
  <si>
    <t>ALCARAZ CANDIA</t>
  </si>
  <si>
    <t>ALCARAZ VERA</t>
  </si>
  <si>
    <t>DAIANA</t>
  </si>
  <si>
    <t>YISELA TALIA</t>
  </si>
  <si>
    <t>SAN LORENZO</t>
  </si>
  <si>
    <t>ALDANA</t>
  </si>
  <si>
    <t>ALBERTO</t>
  </si>
  <si>
    <t>MZ C PABLO AREGUATY 15</t>
  </si>
  <si>
    <t>CIPRIANO</t>
  </si>
  <si>
    <t>DELIA YOLANDA</t>
  </si>
  <si>
    <t>STA. MARIA DEL IGUAZU S/N Bº HORIZONTE</t>
  </si>
  <si>
    <t>ELBA ESTER</t>
  </si>
  <si>
    <t>B SARMIENTO 3 FEBRERO 0</t>
  </si>
  <si>
    <t>GABRIELA ANGELA</t>
  </si>
  <si>
    <t>GERARDO EZEQUIEL</t>
  </si>
  <si>
    <t>PARAGUAY/ROSEDAL S/N</t>
  </si>
  <si>
    <t>HUGO LUIS</t>
  </si>
  <si>
    <t>JESUS</t>
  </si>
  <si>
    <t>JUANA</t>
  </si>
  <si>
    <t>S/CALLE S/N B LOS AZAHARES</t>
  </si>
  <si>
    <t>MARGARITA</t>
  </si>
  <si>
    <t>BO 17 DE NOVIEMBRE 0</t>
  </si>
  <si>
    <t>OBDULIA CRISTINA</t>
  </si>
  <si>
    <t>CORRIENTES/PARAGUAY 91</t>
  </si>
  <si>
    <t>RUBEN MARCOS</t>
  </si>
  <si>
    <t>LOS LAURELES S/N</t>
  </si>
  <si>
    <t>SOFIA PILAR</t>
  </si>
  <si>
    <t>AV PARAGUAY/ROSEDALES S/N B LOS AZAHARES</t>
  </si>
  <si>
    <t>ALDERETE</t>
  </si>
  <si>
    <t>CRISTIAN SANTIAGO</t>
  </si>
  <si>
    <t>B FLORIDA S/N</t>
  </si>
  <si>
    <t>DAIANA MARIEL</t>
  </si>
  <si>
    <t>LILIANA GISELA</t>
  </si>
  <si>
    <t>Bø RETIRO CACHITO LEDESMA 0</t>
  </si>
  <si>
    <t>ROSMARI</t>
  </si>
  <si>
    <t>B GENDARM FICUS/DURANTA S/N</t>
  </si>
  <si>
    <t>ALEGRE</t>
  </si>
  <si>
    <t>CAMILA AILÉN</t>
  </si>
  <si>
    <t>AV. DR FECHTER S/N 0</t>
  </si>
  <si>
    <t>EVELIN MARIANA</t>
  </si>
  <si>
    <t>FACUNDO NICOLAS</t>
  </si>
  <si>
    <t>AV. DR FECHTER S/N,  AV. DR FECHTER</t>
  </si>
  <si>
    <t>FERNANDO ARIEL</t>
  </si>
  <si>
    <t>B INDUSTRIAL AV FECHTER 0</t>
  </si>
  <si>
    <t>FLORENCIA AGUSTINA</t>
  </si>
  <si>
    <t>B INDUSTRIAL DR FECHTER 0</t>
  </si>
  <si>
    <t>LUCAS EDUARDO</t>
  </si>
  <si>
    <t>KM 5 S/N</t>
  </si>
  <si>
    <t>ALFARO</t>
  </si>
  <si>
    <t>ANA LUCIA</t>
  </si>
  <si>
    <t>B PALMAR PALMERA/CARIOTA 0</t>
  </si>
  <si>
    <t>CARLOS AUGUSTO</t>
  </si>
  <si>
    <t>B BELGRANO CS 113 S/N</t>
  </si>
  <si>
    <t>CARLOS JOSE</t>
  </si>
  <si>
    <t>CARIOCA/PALMERA REAL S/N</t>
  </si>
  <si>
    <t>CARLOS TOMAS</t>
  </si>
  <si>
    <t>CARLOS CULMEY S/N VISTA ALEGRE</t>
  </si>
  <si>
    <t>LAURA GABRIELA</t>
  </si>
  <si>
    <t>B EL PALMAR IMPER/CARIOTA S/N</t>
  </si>
  <si>
    <t>MARIANELA</t>
  </si>
  <si>
    <t>ALFREDO HERM 96</t>
  </si>
  <si>
    <t>ALFONSO</t>
  </si>
  <si>
    <t>AGUSTIN EMANUEL</t>
  </si>
  <si>
    <t>JUAN MARQUEZ S/N Bº PABLO FRANKE</t>
  </si>
  <si>
    <t>ALEJANDRO AXEL</t>
  </si>
  <si>
    <t>B BONITO NUEVO 0</t>
  </si>
  <si>
    <t>BERNARDO</t>
  </si>
  <si>
    <t>B BONITO 2 CS C 7</t>
  </si>
  <si>
    <t>DNI-VERDE-3</t>
  </si>
  <si>
    <t>BRUNO</t>
  </si>
  <si>
    <t>LA ROTONDA 1</t>
  </si>
  <si>
    <t>CATALINA</t>
  </si>
  <si>
    <t>B INDUSTRIAL LOS LAPACHOS 0</t>
  </si>
  <si>
    <t>CRISANTO</t>
  </si>
  <si>
    <t>DANIELA ANDREA</t>
  </si>
  <si>
    <t>FLORENCIA GISEL</t>
  </si>
  <si>
    <t>GABRIELA DALMA</t>
  </si>
  <si>
    <t>B BONITO MZ E CS 7 S/N</t>
  </si>
  <si>
    <t>ILDA ROSANA</t>
  </si>
  <si>
    <t>JIMENA MARISOL</t>
  </si>
  <si>
    <t>JORGINA</t>
  </si>
  <si>
    <t>LA ROTONDA 0</t>
  </si>
  <si>
    <t>JULIAN ANGEL</t>
  </si>
  <si>
    <t>LAUTARO GABRIEL</t>
  </si>
  <si>
    <t>GRAL PAZ S/N 9 DE JULIO</t>
  </si>
  <si>
    <t>MARIA CELESTE</t>
  </si>
  <si>
    <t>B PTO MONTECARLO S/N</t>
  </si>
  <si>
    <t>MILENA AYLEN</t>
  </si>
  <si>
    <t>SAN LORENZO S/N B° AZAHARES</t>
  </si>
  <si>
    <t>NORMA ESTELA</t>
  </si>
  <si>
    <t>PAOLA</t>
  </si>
  <si>
    <t>ROMULO SUAREZ S/N B° RETIRO</t>
  </si>
  <si>
    <t>RAMONA BEATRIZ</t>
  </si>
  <si>
    <t>RAMONA DELFINA</t>
  </si>
  <si>
    <t>REINA ELISABET</t>
  </si>
  <si>
    <t>2 DE ABRIL Y 8 DE DICIEMBRE S/N B° RETIRO</t>
  </si>
  <si>
    <t>RENZO SEBASTIAN</t>
  </si>
  <si>
    <t>S/CALLE S/N Bº 9 DE JULIO</t>
  </si>
  <si>
    <t>ROCIO BELEN</t>
  </si>
  <si>
    <t>UBALDO DIEGO</t>
  </si>
  <si>
    <t>B LA ROTONDA S/D 0</t>
  </si>
  <si>
    <t>WALTER ARIEL</t>
  </si>
  <si>
    <t>B BONITO NVO MZ E CS 7</t>
  </si>
  <si>
    <t>ALFONZO</t>
  </si>
  <si>
    <t>ADRIAN ANIBAL</t>
  </si>
  <si>
    <t>PAZ S/N</t>
  </si>
  <si>
    <t>S/CALLE S/N B° 9 DE JULIO</t>
  </si>
  <si>
    <t>B SAN JUAN ITA PORA 0</t>
  </si>
  <si>
    <t>BERNARDINO</t>
  </si>
  <si>
    <t>B L AZAHARES SAN LORENZO 0</t>
  </si>
  <si>
    <t>DAIANA CECILIA</t>
  </si>
  <si>
    <t>SAN LORENZO LOS AZAHARES</t>
  </si>
  <si>
    <t>GABRIEL ADRIAN</t>
  </si>
  <si>
    <t>B AZAHARES S LORENZO 0</t>
  </si>
  <si>
    <t>GLADIS ESTER</t>
  </si>
  <si>
    <t>B BISCHOFF ZORZALES 0</t>
  </si>
  <si>
    <t>JOAQUINA</t>
  </si>
  <si>
    <t>ITA S/N</t>
  </si>
  <si>
    <t>KARINA ROXANA</t>
  </si>
  <si>
    <t>B EL PALMAR CARYOTA 0</t>
  </si>
  <si>
    <t>MARIA DEL PILAR</t>
  </si>
  <si>
    <t>AV. DR FECHTER S/N AV. DR FECHTER</t>
  </si>
  <si>
    <t>MAURICIO IVAN</t>
  </si>
  <si>
    <t>MIRIAM ANDREA</t>
  </si>
  <si>
    <t>S/CALLE S/N GUARAYPO</t>
  </si>
  <si>
    <t>MIRTA GRACIELA</t>
  </si>
  <si>
    <t>S/CALLE S/N B° BONITO NUEVO C 4 MZ 104</t>
  </si>
  <si>
    <t>NATALIA NOEMI</t>
  </si>
  <si>
    <t>RUTA 12 SAN JUAN S/N</t>
  </si>
  <si>
    <t>PATRICIA GRACIELA</t>
  </si>
  <si>
    <t>B 9 DE JULIO S/N</t>
  </si>
  <si>
    <t>RAMIRO DAMIAN</t>
  </si>
  <si>
    <t>MALVINAS II</t>
  </si>
  <si>
    <t>SUSANA BEATRIZ</t>
  </si>
  <si>
    <t>S/CALLE S/N B° BELGRANO MZ S C 2</t>
  </si>
  <si>
    <t>ALGAMIZ</t>
  </si>
  <si>
    <t>ESTRELLA</t>
  </si>
  <si>
    <t>B LOS AZAHARES MAIPU 0</t>
  </si>
  <si>
    <t>MARIA CRISTINA</t>
  </si>
  <si>
    <t>ALLO</t>
  </si>
  <si>
    <t>ALEXANDER EMANUEL</t>
  </si>
  <si>
    <t>JONATHAN EZEQUIEL</t>
  </si>
  <si>
    <t>ALLOU</t>
  </si>
  <si>
    <t>FABIAN AMERICO</t>
  </si>
  <si>
    <t>B SARMIENTO BRASIL/CA 73 S/N</t>
  </si>
  <si>
    <t>LIDIA DANIELA</t>
  </si>
  <si>
    <t>ALMADA</t>
  </si>
  <si>
    <t>ALICIA</t>
  </si>
  <si>
    <t>ANDREA ANTONIA</t>
  </si>
  <si>
    <t>CNIA ITACURUZU 0</t>
  </si>
  <si>
    <t>BELLA GRACIELA SOLEDAD</t>
  </si>
  <si>
    <t>HENTER S/N</t>
  </si>
  <si>
    <t>BIDONIO</t>
  </si>
  <si>
    <t>B HENTER S/N</t>
  </si>
  <si>
    <t>BRISA BELEN</t>
  </si>
  <si>
    <t>CRISTINA SOLEDAD</t>
  </si>
  <si>
    <t>PIONERO FRANKE S/N FRANKE</t>
  </si>
  <si>
    <t>DARIO VALENTIN</t>
  </si>
  <si>
    <t>B RETIRO 2 DE ABRIL 0</t>
  </si>
  <si>
    <t>DERLIS ULISES</t>
  </si>
  <si>
    <t>ELVIS MARLEY</t>
  </si>
  <si>
    <t>ESTEBAN ULISES</t>
  </si>
  <si>
    <t>ESTELA YANINA</t>
  </si>
  <si>
    <t>FATIMA JANET</t>
  </si>
  <si>
    <t>FLORENCIO</t>
  </si>
  <si>
    <t>B N HORIZONTE S/N</t>
  </si>
  <si>
    <t>B CHODORGE S/N</t>
  </si>
  <si>
    <t>GILBERTO JOSE</t>
  </si>
  <si>
    <t>HORIZONTE 0</t>
  </si>
  <si>
    <t>GUILLERMINA</t>
  </si>
  <si>
    <t>S/CALLE S/N LAS MARIAS</t>
  </si>
  <si>
    <t>HECTOR ABEL</t>
  </si>
  <si>
    <t>HORACIO SEBASTIAN</t>
  </si>
  <si>
    <t>B BONITO ECUADOR 0</t>
  </si>
  <si>
    <t>ISABEL ESTELA</t>
  </si>
  <si>
    <t>INDUSTRIAL PARAISO 0</t>
  </si>
  <si>
    <t>JHONATAN DAVID</t>
  </si>
  <si>
    <t>S/CALLE S/N COLONIA LAHARRAGUE</t>
  </si>
  <si>
    <t>JORGE JOSE</t>
  </si>
  <si>
    <t>CNIA ITACUREUZU S/N</t>
  </si>
  <si>
    <t>JOSE ADRIAN</t>
  </si>
  <si>
    <t>ITACURUZU</t>
  </si>
  <si>
    <t>JOSE OSCAR</t>
  </si>
  <si>
    <t>B HORIZONTE S/N</t>
  </si>
  <si>
    <t>JUAN DANIEL</t>
  </si>
  <si>
    <t>B RETIRO 2 DE ABRIL S/N</t>
  </si>
  <si>
    <t>LEANDRO</t>
  </si>
  <si>
    <t>LILIANA ISABEL</t>
  </si>
  <si>
    <t>B F QUIROGA S/N</t>
  </si>
  <si>
    <t>LUCIA</t>
  </si>
  <si>
    <t>B BONITO VENEZUELA 37</t>
  </si>
  <si>
    <t>MARIA ESTER</t>
  </si>
  <si>
    <t>B EVITA 0</t>
  </si>
  <si>
    <t>MARIANO JAVIER</t>
  </si>
  <si>
    <t>S/CALLE S/N Bº CERAMICA GUATAMBU</t>
  </si>
  <si>
    <t>MATIAS JOAQUIN</t>
  </si>
  <si>
    <t>MAXIMILIANO GABRIEL</t>
  </si>
  <si>
    <t>MILAGROS GISEL</t>
  </si>
  <si>
    <t>S/CALLE S/N B° PALOMAR</t>
  </si>
  <si>
    <t>MONICA SUSANA</t>
  </si>
  <si>
    <t>OSVALDO SAUL</t>
  </si>
  <si>
    <t>COL ITACURUZU S/N</t>
  </si>
  <si>
    <t>PATRICIO RONALD</t>
  </si>
  <si>
    <t>LOS LAURELES S/N EX RUTA 12</t>
  </si>
  <si>
    <t>PEDRO</t>
  </si>
  <si>
    <t>RAFAEL CRISTOBAL</t>
  </si>
  <si>
    <t>RAMON FABIAN</t>
  </si>
  <si>
    <t>SANTOS MARTIRES S/N B° NUEVO HORIZONTE</t>
  </si>
  <si>
    <t>RODRIGO AGUSTIN VICENTE</t>
  </si>
  <si>
    <t>L FLORES BROMELIA/GLADIOL 0</t>
  </si>
  <si>
    <t>RODRIGO DANIEL</t>
  </si>
  <si>
    <t>AV 9 DE JULIO ESQ CA ECUADOR S/N B BONITO</t>
  </si>
  <si>
    <t>SERGIO ALCIDES</t>
  </si>
  <si>
    <t>VANESA SOLEDAD</t>
  </si>
  <si>
    <t>YESICA LUSMILA</t>
  </si>
  <si>
    <t>ALMADA BENITEZ</t>
  </si>
  <si>
    <t>ARIEL ALBERTO</t>
  </si>
  <si>
    <t>ALMARANTE</t>
  </si>
  <si>
    <t>SUSANA NORMA</t>
  </si>
  <si>
    <t>RETIRO RAMONA BOGADO 0</t>
  </si>
  <si>
    <t>ALMARAZ</t>
  </si>
  <si>
    <t>GASTON GONZALO</t>
  </si>
  <si>
    <t>B VISTA ALEGRE BRASIL 3991</t>
  </si>
  <si>
    <t>HERMINIO DEMESIO</t>
  </si>
  <si>
    <t>AV BRASIL Y POLL 3991 0</t>
  </si>
  <si>
    <t>VANESA LORENA</t>
  </si>
  <si>
    <t>ALMEIDA</t>
  </si>
  <si>
    <t>ALEJANDRA BETINA</t>
  </si>
  <si>
    <t>B INDUSTRIAL 0</t>
  </si>
  <si>
    <t>CARLOS VIRGILIO</t>
  </si>
  <si>
    <t>GUATAMBU S/N</t>
  </si>
  <si>
    <t>CECILIO CESAR ANIBAL</t>
  </si>
  <si>
    <t>B 17 DE OCTUB F QUIROGA 0</t>
  </si>
  <si>
    <t>DIEGO ANDRES</t>
  </si>
  <si>
    <t>BELGRANO DPTO/CASA:117</t>
  </si>
  <si>
    <t>EDELMIRO WALDEMAR</t>
  </si>
  <si>
    <t>B BELGRANO CS 117</t>
  </si>
  <si>
    <t>HECTOR BALDEMAR</t>
  </si>
  <si>
    <t>B BELGRANO CS R 17 0</t>
  </si>
  <si>
    <t>HORTENCIA</t>
  </si>
  <si>
    <t>B RETIRO S/N CACHITO LEDEZMA S/N</t>
  </si>
  <si>
    <t>IRAYLDA</t>
  </si>
  <si>
    <t>CNIA GUARAYPO 0</t>
  </si>
  <si>
    <t>LIDIA ROSA</t>
  </si>
  <si>
    <t>LILIANA GISEL</t>
  </si>
  <si>
    <t>B BELGRANO CS 117 S/N</t>
  </si>
  <si>
    <t>LILIANA VANESA</t>
  </si>
  <si>
    <t>VTA ALEGRE URQUIZA 0</t>
  </si>
  <si>
    <t>MARCELO FABIAN</t>
  </si>
  <si>
    <t>AGUARIBAYE/AV 9 DE JULIO S/N</t>
  </si>
  <si>
    <t>MARIA ESTELA</t>
  </si>
  <si>
    <t>LAPRIDA 0</t>
  </si>
  <si>
    <t>MARIA OFELIA</t>
  </si>
  <si>
    <t>B INDUSTRIAL PITANGA 0</t>
  </si>
  <si>
    <t>PAOLA FABIANA</t>
  </si>
  <si>
    <t>AV. BRASIL 3296 Bº 9 DE JULIO</t>
  </si>
  <si>
    <t>PEDRO FERNANDO</t>
  </si>
  <si>
    <t>AGUARIGUAYE/9 DE JULIO BONITO</t>
  </si>
  <si>
    <t>RODRIGO NICOLAS</t>
  </si>
  <si>
    <t>SUSANA HERMELINDA</t>
  </si>
  <si>
    <t>CNIA GUATAMBU MZ 4 CS 1</t>
  </si>
  <si>
    <t>AV. GUARIBAYES Y 9 DE JULIO S/N</t>
  </si>
  <si>
    <t>VIRGILIO</t>
  </si>
  <si>
    <t>GUATAMBU 4 DPTO/CASA:C2</t>
  </si>
  <si>
    <t>VIVIANA RAQUEL</t>
  </si>
  <si>
    <t>AV LIBERTADOR 1648</t>
  </si>
  <si>
    <t>ALMEIDA SANTOS</t>
  </si>
  <si>
    <t>ERIKSON</t>
  </si>
  <si>
    <t>LOS AZAHARES CAALMIRANTE BROWN</t>
  </si>
  <si>
    <t>ALMIRON</t>
  </si>
  <si>
    <t>ABIGAIL SOFIA</t>
  </si>
  <si>
    <t>RENE FAVALORO S/N B° BONITO CASA 67</t>
  </si>
  <si>
    <t>ANA CECILIA</t>
  </si>
  <si>
    <t>LAVALLE 199 LAVALLE</t>
  </si>
  <si>
    <t>ANA MARIA</t>
  </si>
  <si>
    <t>B BELGRANO CS 61</t>
  </si>
  <si>
    <t>B FCDO QUIROGA 0</t>
  </si>
  <si>
    <t>ANTONIO APOLINARIO</t>
  </si>
  <si>
    <t>B BONITO FAVALORO 0</t>
  </si>
  <si>
    <t>ANTONIO NATANAEL</t>
  </si>
  <si>
    <t>RENE FAVALORO S/N B BONITO DPTO/CASA:67</t>
  </si>
  <si>
    <t>ARACELI AGUSTINA</t>
  </si>
  <si>
    <t>MITRE S/N B° 17 DE OCTUBRE</t>
  </si>
  <si>
    <t>CARLOS RAMON</t>
  </si>
  <si>
    <t>B BONITO CS 12</t>
  </si>
  <si>
    <t>CECILIA ANTONELA</t>
  </si>
  <si>
    <t>B BONITO CA 67</t>
  </si>
  <si>
    <t>FATIMA BELEN</t>
  </si>
  <si>
    <t>B BONITO 0</t>
  </si>
  <si>
    <t>FELICITA</t>
  </si>
  <si>
    <t>JUAN DAMACIO</t>
  </si>
  <si>
    <t>PERU S/N B° BONITO CASA 12</t>
  </si>
  <si>
    <t>MACARENA JOSELINA</t>
  </si>
  <si>
    <t>B BONITO NVO C 4 MZ 112 S/N</t>
  </si>
  <si>
    <t>B RETORP ROMULO SUAREZ 0</t>
  </si>
  <si>
    <t>MARIA ELADIA</t>
  </si>
  <si>
    <t>CMTE ANDRESITO 3</t>
  </si>
  <si>
    <t>MARICRUZ JIMENA</t>
  </si>
  <si>
    <t>S/CALLE LOS LAURELES</t>
  </si>
  <si>
    <t>MICAELA SOL ESTEFANIA</t>
  </si>
  <si>
    <t>PERU 12 B° BONITO VIEJO</t>
  </si>
  <si>
    <t>MIGUELA JHOANA</t>
  </si>
  <si>
    <t>9 DE JULIO</t>
  </si>
  <si>
    <t>MONICA BERNARDA</t>
  </si>
  <si>
    <t>FACUNDO QUIROGA S/N SAN LORENZO</t>
  </si>
  <si>
    <t>NOELIA SOLEDAD</t>
  </si>
  <si>
    <t>B BONITO CS 12 PERU 0</t>
  </si>
  <si>
    <t>NORMA ESTER</t>
  </si>
  <si>
    <t>SILVANA MARIELA</t>
  </si>
  <si>
    <t>PITANGA S/N, INTERSECCIÓN: BRITZIUS C, INDUSTRIAL</t>
  </si>
  <si>
    <t>ALONSO</t>
  </si>
  <si>
    <t>ANALIA GISELA</t>
  </si>
  <si>
    <t>DR FECHTTER S/N B° SAN MARCOS</t>
  </si>
  <si>
    <t>ANDRES</t>
  </si>
  <si>
    <t>B 4 BOCAS LAHARRAGUE R 15</t>
  </si>
  <si>
    <t>ANTONIO</t>
  </si>
  <si>
    <t>ARNALDO RODRIGO</t>
  </si>
  <si>
    <t>BEATRIZ ALEJANDRA</t>
  </si>
  <si>
    <t>LAS COLINAS S/N Bº LOS LAURELES</t>
  </si>
  <si>
    <t>BLANCA MYRIAM</t>
  </si>
  <si>
    <t>B SAN MARCOS DR FECHTER 0</t>
  </si>
  <si>
    <t>BRANDON ARIEL</t>
  </si>
  <si>
    <t>AV BRASIL/GENERAL PAZ S/N B 9 DE JULIO</t>
  </si>
  <si>
    <t>CLAUDIO NESTOR</t>
  </si>
  <si>
    <t>VOLZ 0</t>
  </si>
  <si>
    <t>DEBORA VANESA</t>
  </si>
  <si>
    <t>B 9 DE JUL GRAL PAZ 0</t>
  </si>
  <si>
    <t>DELMIRA</t>
  </si>
  <si>
    <t>PJE 4 BOCAS LAHARRAGUE 0</t>
  </si>
  <si>
    <t>DIANA ARACELI</t>
  </si>
  <si>
    <t>DIANA NOEMI</t>
  </si>
  <si>
    <t>B 4 BOCAS LAHARRAGUE S/N</t>
  </si>
  <si>
    <t>DIEGO HERNAN</t>
  </si>
  <si>
    <t>LOS AMIGOS S/N B° MARTIN FIERRO</t>
  </si>
  <si>
    <t>ELVIRA NOEMI</t>
  </si>
  <si>
    <t>ESTEBAN DANIEL</t>
  </si>
  <si>
    <t>B VISTA ALEGRE VOLZ S/N</t>
  </si>
  <si>
    <t>FAUSTINO</t>
  </si>
  <si>
    <t>B CUATRO BOCAS LAHARRAGUE S/N</t>
  </si>
  <si>
    <t>B CUATRO BOCAS LAHARRAGUE 0</t>
  </si>
  <si>
    <t>FERNANDO DE JESÚS</t>
  </si>
  <si>
    <t>B 4 BOCAS S/N LAHARRAGUE</t>
  </si>
  <si>
    <t>FRANCISCO JOSE</t>
  </si>
  <si>
    <t>GUSTAVO ADRIAN</t>
  </si>
  <si>
    <t>B 4 BOCAS LAHARRAGUE 0</t>
  </si>
  <si>
    <t>PALOMAR</t>
  </si>
  <si>
    <t>JUHAQUIN JOSUE</t>
  </si>
  <si>
    <t>VOLZ 530 Bº VISTA ALEGRE</t>
  </si>
  <si>
    <t>VOLZ S/N Bº VISTA ALEGRE</t>
  </si>
  <si>
    <t>NORMA GRACIELA</t>
  </si>
  <si>
    <t>PEDRO EZEQUIEL</t>
  </si>
  <si>
    <t>B 9 DE JULIO URQUIZA 750</t>
  </si>
  <si>
    <t>SILVIA EUSEBIA</t>
  </si>
  <si>
    <t>B BONITO PERU/GEISER S/N</t>
  </si>
  <si>
    <t>SIXTO HUGO</t>
  </si>
  <si>
    <t>VALERIA SOLEDAD</t>
  </si>
  <si>
    <t>URQUIZA S/N VISTA ALEGRE</t>
  </si>
  <si>
    <t>YESICA ROCIO</t>
  </si>
  <si>
    <t>ALONZO</t>
  </si>
  <si>
    <t>B INDUST PITANGA/GRAPIA 0</t>
  </si>
  <si>
    <t>Bø VISTA ALEGRE 0</t>
  </si>
  <si>
    <t>ALTAMIRANO</t>
  </si>
  <si>
    <t>ALCIDES JOEL</t>
  </si>
  <si>
    <t>ANDRES RICARDO</t>
  </si>
  <si>
    <t>ANGEL BENJAMIN</t>
  </si>
  <si>
    <t>SAN JUAN S/N RETIRO</t>
  </si>
  <si>
    <t>ANGEL DANIEL</t>
  </si>
  <si>
    <t>SAN LORENZO S/N B° LOS AZAHARES</t>
  </si>
  <si>
    <t>BEATRIZ</t>
  </si>
  <si>
    <t>STA LUCIA Y SAN RAMON S/N</t>
  </si>
  <si>
    <t>B RETIRO SUAREZ/SAN JUAN S/N</t>
  </si>
  <si>
    <t>BIANCA VALERIA</t>
  </si>
  <si>
    <t>SAN RAMON S/N B° SAN LORENZO</t>
  </si>
  <si>
    <t>CARLA BEATRIZ</t>
  </si>
  <si>
    <t>CARLOS MANUEL</t>
  </si>
  <si>
    <t>CARMEN ADELA</t>
  </si>
  <si>
    <t>CIRIACO AGUSTIN</t>
  </si>
  <si>
    <t>DAIRA MARIEL</t>
  </si>
  <si>
    <t>LEDESMA CACHITO S/N RETIRO</t>
  </si>
  <si>
    <t>DAX NAIM</t>
  </si>
  <si>
    <t>B AZAHARES LAS CAMELIAS 0</t>
  </si>
  <si>
    <t>DIANA ISABEL</t>
  </si>
  <si>
    <t>DIEGO ALBERTO</t>
  </si>
  <si>
    <t>CACHITO LEDESMA S/N Bº RETIRO</t>
  </si>
  <si>
    <t>DORA DEL CARMEN</t>
  </si>
  <si>
    <t>B SARMIENTO DAGORRET 0</t>
  </si>
  <si>
    <t>ELIDA JULIA</t>
  </si>
  <si>
    <t>S/CALLE S/N AZAHARES</t>
  </si>
  <si>
    <t>ELIZABETH</t>
  </si>
  <si>
    <t>B PALOMAR CA 13 0</t>
  </si>
  <si>
    <t>ELSA GRACIELA</t>
  </si>
  <si>
    <t>ESTEBAN ARIEL</t>
  </si>
  <si>
    <t>SAN CAYETANO</t>
  </si>
  <si>
    <t>EUGENIO GABRIEL</t>
  </si>
  <si>
    <t>B PUERTO 0</t>
  </si>
  <si>
    <t>EXEQUIEL</t>
  </si>
  <si>
    <t>B RETIRO CACHITO LEDESMA 0</t>
  </si>
  <si>
    <t>FERNANDO RAUL</t>
  </si>
  <si>
    <t>CACHITO LEDESMA S/N B°RETIRO</t>
  </si>
  <si>
    <t>FRANCISCO MANUEL</t>
  </si>
  <si>
    <t>B SAN CAYETANO LIBERTADOR 0</t>
  </si>
  <si>
    <t>GASPAR BALTAZAR</t>
  </si>
  <si>
    <t>B S LORENZO SAN RAMON 0</t>
  </si>
  <si>
    <t>GLADYS DAIANA</t>
  </si>
  <si>
    <t>CACHITO LEDESMA S/N B° RETIRO</t>
  </si>
  <si>
    <t>GUSTAVO</t>
  </si>
  <si>
    <t>S/CALLE S/N Bº LOS AZAHARES</t>
  </si>
  <si>
    <t>JESICA</t>
  </si>
  <si>
    <t>DNI-EG</t>
  </si>
  <si>
    <t>JOAQUIN</t>
  </si>
  <si>
    <t>RETIRO 0</t>
  </si>
  <si>
    <t>JORGE RAMON</t>
  </si>
  <si>
    <t>JORGE TEOFILO</t>
  </si>
  <si>
    <t>SAN LORENZO SAN RAMON 0</t>
  </si>
  <si>
    <t>JOSIAS</t>
  </si>
  <si>
    <t>LOS AZAHARES S/N</t>
  </si>
  <si>
    <t>JUAN DAVID</t>
  </si>
  <si>
    <t>SAN JUAN INTERSECCIÓN: ROMULO SUAREZ, RETIRO</t>
  </si>
  <si>
    <t>KEVIN DANIEL</t>
  </si>
  <si>
    <t>KYARA ANAHI</t>
  </si>
  <si>
    <t>POOL S/N Bº VISTA ALEGRE</t>
  </si>
  <si>
    <t>LEONARDO AGUSTIN</t>
  </si>
  <si>
    <t>B LOS AZAHARES S LORENZO S/N</t>
  </si>
  <si>
    <t>SAN CAYETANO S/N</t>
  </si>
  <si>
    <t>MACARENA ALEJANDRA ANALIA</t>
  </si>
  <si>
    <t>AV. EL LIBERTADOR S/N Bº RETIRO</t>
  </si>
  <si>
    <t>MARCELA VANESA</t>
  </si>
  <si>
    <t>B RETIRO LEDESMA 0</t>
  </si>
  <si>
    <t>MARCO SEBASTIAN</t>
  </si>
  <si>
    <t>POLL S/N VISTA ALEGRE</t>
  </si>
  <si>
    <t>S/D 0</t>
  </si>
  <si>
    <t>B J D PERON CASA D 1</t>
  </si>
  <si>
    <t>B RETIRO R SUAREZ S/N</t>
  </si>
  <si>
    <t>MELANI DAIANA</t>
  </si>
  <si>
    <t>2 DE ABRIL S/N Bº RETIRO</t>
  </si>
  <si>
    <t>MICAELA</t>
  </si>
  <si>
    <t>B 9 DE JULIO BISCH/LAGORR 0</t>
  </si>
  <si>
    <t>ORIANA HAYDEE</t>
  </si>
  <si>
    <t>BISCHOFF 9 DE JULIO</t>
  </si>
  <si>
    <t>RAMON ADRIAN</t>
  </si>
  <si>
    <t>GRAL PAZ S/N B 9 DE JULIO</t>
  </si>
  <si>
    <t>RAMON AGUSTIN</t>
  </si>
  <si>
    <t>BO 9 DE JULIO G PAZ 0</t>
  </si>
  <si>
    <t>RAMONA VICTORIA</t>
  </si>
  <si>
    <t>RAUL DE JESUS</t>
  </si>
  <si>
    <t>B RETIRO C LEDESMA 0</t>
  </si>
  <si>
    <t>ROBERT ROLANDO</t>
  </si>
  <si>
    <t>ROCIO AGUSTINA</t>
  </si>
  <si>
    <t>RODOLFO</t>
  </si>
  <si>
    <t>SAN RAMON S/N SAN LORENZO</t>
  </si>
  <si>
    <t>ROLANDO</t>
  </si>
  <si>
    <t>LOS AZAHARES LOTE MACHADO</t>
  </si>
  <si>
    <t>ROMULO</t>
  </si>
  <si>
    <t>B SANDRIN S/N</t>
  </si>
  <si>
    <t>SATURNINO</t>
  </si>
  <si>
    <t>SAN RAMON S/N Bº SAN LORENZO</t>
  </si>
  <si>
    <t>SOFIA</t>
  </si>
  <si>
    <t>VANESA BEATRIZ</t>
  </si>
  <si>
    <t>VERONICA CECILIA</t>
  </si>
  <si>
    <t>VICTOR GABRIEL</t>
  </si>
  <si>
    <t>B RETIRO SUAREZ 0</t>
  </si>
  <si>
    <t>VIVIANA MABEL</t>
  </si>
  <si>
    <t>S/CALLE S/N RETIRO</t>
  </si>
  <si>
    <t>WALTER OSCAR</t>
  </si>
  <si>
    <t>RIO DEL JURAMENTO S/N B° EL PALMAR</t>
  </si>
  <si>
    <t>ZUNI MABEL</t>
  </si>
  <si>
    <t>ALTAMIRANO DUARTE</t>
  </si>
  <si>
    <t>PABLO JAVIER</t>
  </si>
  <si>
    <t>B EL PALMAR RIO JURAMENTO 0</t>
  </si>
  <si>
    <t>ALTER</t>
  </si>
  <si>
    <t>ANA ELSA</t>
  </si>
  <si>
    <t>B GUATAMBU ZIMAR 0</t>
  </si>
  <si>
    <t>ESTEBAN GABRIEL</t>
  </si>
  <si>
    <t>B CENTRO ANGEL ARRUA 0</t>
  </si>
  <si>
    <t>ROLANDO JAVIER</t>
  </si>
  <si>
    <t>ALTHENOFER</t>
  </si>
  <si>
    <t>MELINA AYELEN</t>
  </si>
  <si>
    <t>ROLANDO ARIEL</t>
  </si>
  <si>
    <t>B JUAN D PERON 0</t>
  </si>
  <si>
    <t>ALURRALDE</t>
  </si>
  <si>
    <t>ANA PAULA</t>
  </si>
  <si>
    <t>B 9 JULIO BISCHOFF 0</t>
  </si>
  <si>
    <t>BO SAN MARCOS S/CALLE S/N 0</t>
  </si>
  <si>
    <t>CECILIA BEATRIZ</t>
  </si>
  <si>
    <t>BISCHOFF S/N B° 9 DE JULIO</t>
  </si>
  <si>
    <t>JORGE FERNANDO</t>
  </si>
  <si>
    <t>B 9 DE JULIO J BISCHOF 0</t>
  </si>
  <si>
    <t>LUCIA INES</t>
  </si>
  <si>
    <t>B 9 DE JULIO BISCHOF S/N</t>
  </si>
  <si>
    <t>PABLO MATIAS</t>
  </si>
  <si>
    <t>B 9 DE JULIO BISCHOFF 0</t>
  </si>
  <si>
    <t>ALVARENGA</t>
  </si>
  <si>
    <t>BIANCA CATALINA</t>
  </si>
  <si>
    <t>FDO. QUIROGA S/N Bº 17 DE OCTUBRE</t>
  </si>
  <si>
    <t>EDUARDA</t>
  </si>
  <si>
    <t>GABRIEL ASUNCION</t>
  </si>
  <si>
    <t>GREGORIO</t>
  </si>
  <si>
    <t>LEANDRO RAMON</t>
  </si>
  <si>
    <t>B HENTER DR FECHTER 0</t>
  </si>
  <si>
    <t>LUCIA CAROLINA</t>
  </si>
  <si>
    <t>ITATI S/N B HENTER</t>
  </si>
  <si>
    <t>MIRNA ISABEL</t>
  </si>
  <si>
    <t>B NVO HORIZONTE EL TIMBO 0</t>
  </si>
  <si>
    <t>NILDA AIDA</t>
  </si>
  <si>
    <t>B CENTRO EL LIBERTADOR 3020</t>
  </si>
  <si>
    <t>PORFIRIO</t>
  </si>
  <si>
    <t>B 17 DE NOVIEMBRE S/N</t>
  </si>
  <si>
    <t>SILVIA ROSANA</t>
  </si>
  <si>
    <t>B HENTER DR FESLER S/N</t>
  </si>
  <si>
    <t>TEODOSIA</t>
  </si>
  <si>
    <t>2 DE ABRIL/GUEMES S/N Bº RETIRO</t>
  </si>
  <si>
    <t>TORIBIA LORENA</t>
  </si>
  <si>
    <t>RENE FAVALORO S/N B° BONITO CASA 62</t>
  </si>
  <si>
    <t>VANINA ALICIA</t>
  </si>
  <si>
    <t>4 DE MAYO 0</t>
  </si>
  <si>
    <t>ZULMA GRACIELA</t>
  </si>
  <si>
    <t>AV LIBERTADOR 1240</t>
  </si>
  <si>
    <t>ALVAREZ</t>
  </si>
  <si>
    <t>ADRIANA ROMINA</t>
  </si>
  <si>
    <t>GENDARMERIA LAS DURANTAS 0</t>
  </si>
  <si>
    <t>ALBERTO ANTONIO</t>
  </si>
  <si>
    <t>ALEXIS ANTONIO</t>
  </si>
  <si>
    <t>B HORIZONTE S/C S/N 0</t>
  </si>
  <si>
    <t>ANABELLA AGUSTINA</t>
  </si>
  <si>
    <t>LAS DURANTAS S/N Bº GENDARMERIA</t>
  </si>
  <si>
    <t>B GENDARMERIA AGUA POTABL 0</t>
  </si>
  <si>
    <t>AYELEN JAZMÍN</t>
  </si>
  <si>
    <t>AV EL LIBERTADOR 1853</t>
  </si>
  <si>
    <t>CARLOS LEONARDO</t>
  </si>
  <si>
    <t>CARLOS ROLANDO</t>
  </si>
  <si>
    <t>B ROTONDA R 12 KM 1519 S/N</t>
  </si>
  <si>
    <t>CEFERIANA</t>
  </si>
  <si>
    <t>Bº VISTA ALEGRE POLL S/N</t>
  </si>
  <si>
    <t>CELSA</t>
  </si>
  <si>
    <t>B BONITO FAVALORO 60</t>
  </si>
  <si>
    <t>CELSO JONAS</t>
  </si>
  <si>
    <t>CERAMICA GUATAMBU</t>
  </si>
  <si>
    <t>CELSO RAMON</t>
  </si>
  <si>
    <t>B BONITO AV 9 DE JULIO 0</t>
  </si>
  <si>
    <t>CINTIA LORENA</t>
  </si>
  <si>
    <t>SAN LORENZO/AV EL LIBERT 0</t>
  </si>
  <si>
    <t>CRISTIAN MANUEL</t>
  </si>
  <si>
    <t>LOS LIRIOS S/N GENDARMERIA NACIONAL</t>
  </si>
  <si>
    <t>DANIEL PEDRO</t>
  </si>
  <si>
    <t>EX RUTA 12 S/N KM 18 UNION</t>
  </si>
  <si>
    <t>ESTEBAN IGNACIO</t>
  </si>
  <si>
    <t>AV EL LIBERTADO 2546</t>
  </si>
  <si>
    <t>EZEQUIEL</t>
  </si>
  <si>
    <t>S/CALLE S/N Bº NUEVO HORIZONTE</t>
  </si>
  <si>
    <t>FRANCISCO RAMON</t>
  </si>
  <si>
    <t>HECTOR DOMINGO</t>
  </si>
  <si>
    <t>BO PARODI KM 6 RUTA 12 0</t>
  </si>
  <si>
    <t>HERNAN RAMON</t>
  </si>
  <si>
    <t>SARMIENTO S/N</t>
  </si>
  <si>
    <t>PALO ROSA E INCIENSO S/N B° INDUSTRIAL</t>
  </si>
  <si>
    <t>JONATAN NAHUEL</t>
  </si>
  <si>
    <t>B SAN LORENZO JONTZA 0</t>
  </si>
  <si>
    <t>JUAN ESTEBAN</t>
  </si>
  <si>
    <t>BRASIL 4030 VISTA ALEGRE</t>
  </si>
  <si>
    <t>MARIELA SOLEDAD</t>
  </si>
  <si>
    <t>MARIO ANTONIO</t>
  </si>
  <si>
    <t>MAURICIO</t>
  </si>
  <si>
    <t>DOS AMIGOS 0</t>
  </si>
  <si>
    <t>MELCHOR</t>
  </si>
  <si>
    <t>MIRTA ESTELA</t>
  </si>
  <si>
    <t>B PAZ CMTE ANDRESITO 400</t>
  </si>
  <si>
    <t>MONICA ELIZABETH</t>
  </si>
  <si>
    <t>LAS HORQUIDEAS EL SAUCE 5</t>
  </si>
  <si>
    <t>MONICA IRENE</t>
  </si>
  <si>
    <t>B BISCHOF LOS HORNEROS 40</t>
  </si>
  <si>
    <t>NICOLAS</t>
  </si>
  <si>
    <t>OMAR GUILLERMO</t>
  </si>
  <si>
    <t>ROMINA ELIZABET</t>
  </si>
  <si>
    <t>ROQUE MARIO</t>
  </si>
  <si>
    <t>ROSA LIS</t>
  </si>
  <si>
    <t>ROSALINDA</t>
  </si>
  <si>
    <t>B LOA AZAHARES 37 VDAS S/N</t>
  </si>
  <si>
    <t>SILVINA MALENA</t>
  </si>
  <si>
    <t>B NVO HORIZONTE S/N</t>
  </si>
  <si>
    <t>SOFIA BELEN</t>
  </si>
  <si>
    <t>VERONICA ISABEL</t>
  </si>
  <si>
    <t>B SAN LORENZO SANTA MARTA 0</t>
  </si>
  <si>
    <t>YAMILA ESTER</t>
  </si>
  <si>
    <t>ALVAREZ FRANKE</t>
  </si>
  <si>
    <t>S/CALLE S/N Bº PABLO FRANKE</t>
  </si>
  <si>
    <t>MARTINA AZUL</t>
  </si>
  <si>
    <t>12 S/N KM 1519</t>
  </si>
  <si>
    <t>ALVAREZ VETTORAZZI</t>
  </si>
  <si>
    <t>RUBEN MARTIN</t>
  </si>
  <si>
    <t>DOCTOR FECHTER 6017</t>
  </si>
  <si>
    <t>ALVARIZA</t>
  </si>
  <si>
    <t>LILIANA TERESITA</t>
  </si>
  <si>
    <t>B CENTRO R S PEÑA 145</t>
  </si>
  <si>
    <t>ALVES</t>
  </si>
  <si>
    <t>LORENZA BEATRIZ</t>
  </si>
  <si>
    <t>COL MBORA 0</t>
  </si>
  <si>
    <t>NELSI</t>
  </si>
  <si>
    <t>ALVES DE MORA</t>
  </si>
  <si>
    <t>MARIA TERESA</t>
  </si>
  <si>
    <t>B ORQUIDEAS SAN MIGUEL 0</t>
  </si>
  <si>
    <t>ALVES DE OLIVERA</t>
  </si>
  <si>
    <t>SOFIA RAMONA</t>
  </si>
  <si>
    <t>S/CALLE KM 18</t>
  </si>
  <si>
    <t>ALVEZ</t>
  </si>
  <si>
    <t>ADELINA</t>
  </si>
  <si>
    <t>B BELGRANO CS 20 0</t>
  </si>
  <si>
    <t>CARMEN</t>
  </si>
  <si>
    <t>B SAN MARCOS FECHTER 0</t>
  </si>
  <si>
    <t>CELSO</t>
  </si>
  <si>
    <t>CINTIA TAMARA</t>
  </si>
  <si>
    <t>CLEMENTINA</t>
  </si>
  <si>
    <t>CNIA GUATAMBU 0</t>
  </si>
  <si>
    <t>B QUINTAS ALTAS GRAN MALV 8</t>
  </si>
  <si>
    <t>DORIVAL</t>
  </si>
  <si>
    <t>B EL FAVORITO S/N</t>
  </si>
  <si>
    <t>EDELIRA</t>
  </si>
  <si>
    <t>ELIANA SOLANGE</t>
  </si>
  <si>
    <t>B SAN JUAN CS 8 S/N</t>
  </si>
  <si>
    <t>GLADIZ BEATRIZ</t>
  </si>
  <si>
    <t>GLADYS</t>
  </si>
  <si>
    <t>MITRE S/N 17 DE OCTUBRE</t>
  </si>
  <si>
    <t>GRACIELA MONICA</t>
  </si>
  <si>
    <t>B PALOMAR 0</t>
  </si>
  <si>
    <t>HECTOR FABIAN</t>
  </si>
  <si>
    <t>B SAN JUAN R 12 KM 1528 S/N</t>
  </si>
  <si>
    <t>HECTOR RAMON</t>
  </si>
  <si>
    <t>S/CALLE S/N Bº SAN LORENZO</t>
  </si>
  <si>
    <t>JOSE VICENTE</t>
  </si>
  <si>
    <t>CNIA ITACURUZU S/N</t>
  </si>
  <si>
    <t>B ROTONDA ERAS GEOLOGICAS 0</t>
  </si>
  <si>
    <t>MARIA GENECI</t>
  </si>
  <si>
    <t>SARMIENTO 0</t>
  </si>
  <si>
    <t>PAULA NOEL</t>
  </si>
  <si>
    <t>B CENTRO PARAG/CTES 0</t>
  </si>
  <si>
    <t>PEDRO RAMON</t>
  </si>
  <si>
    <t>RAMONA CARMEN</t>
  </si>
  <si>
    <t>STA ROSA 0</t>
  </si>
  <si>
    <t>ROSA ALBA</t>
  </si>
  <si>
    <t>ROSA CLARA</t>
  </si>
  <si>
    <t>URSULA GABRIELA</t>
  </si>
  <si>
    <t>VICENTE HERNAN</t>
  </si>
  <si>
    <t>CNIA ITACURUZU S/N 0</t>
  </si>
  <si>
    <t>YOLANDA</t>
  </si>
  <si>
    <t>AZAHARES AROMOS/PRIMAVERA S/N</t>
  </si>
  <si>
    <t>ALVEZ ACOSTA</t>
  </si>
  <si>
    <t>CAROLINA EVELYN</t>
  </si>
  <si>
    <t>S/CALLE S/N Bº BELGRANO MZ S C20</t>
  </si>
  <si>
    <t>ALVEZ DE ALMEIDA</t>
  </si>
  <si>
    <t>ADRIAN</t>
  </si>
  <si>
    <t>LINEA CHICA S/N</t>
  </si>
  <si>
    <t>ARIEL</t>
  </si>
  <si>
    <t>FRIDA KRAUSEMANN S/N Bº BELGRANO</t>
  </si>
  <si>
    <t>CAMILA</t>
  </si>
  <si>
    <t>S/CALLE S/N LINEA CHICA LINEA CHICA</t>
  </si>
  <si>
    <t>CARLA</t>
  </si>
  <si>
    <t>PJE LINEA CHICA S/N</t>
  </si>
  <si>
    <t>IRENE</t>
  </si>
  <si>
    <t>B LINEA CHICA S/N</t>
  </si>
  <si>
    <t>PATRICIA</t>
  </si>
  <si>
    <t>FRIDA KRAUSEMANN EX RUTA 12 S/N Bº BELGRANO</t>
  </si>
  <si>
    <t>VALERIA</t>
  </si>
  <si>
    <t>ALVEZ DE MORA</t>
  </si>
  <si>
    <t>DENIS SERGIO</t>
  </si>
  <si>
    <t>DIONICIO</t>
  </si>
  <si>
    <t>SAN LORENZO S RAMON 0</t>
  </si>
  <si>
    <t>EMANUEL</t>
  </si>
  <si>
    <t>SANTA LIBRADA SAN LORENZO</t>
  </si>
  <si>
    <t>EMILIA EUGENIA</t>
  </si>
  <si>
    <t>B IND FABRICA DE TE S/N</t>
  </si>
  <si>
    <t>GILDA ROCIO</t>
  </si>
  <si>
    <t>LADY GABRIELA</t>
  </si>
  <si>
    <t>ISLA GRAN MALVINA S/N C DPTO/CASA:9 MALVINAS II</t>
  </si>
  <si>
    <t>MARCELINA</t>
  </si>
  <si>
    <t>MARCELO</t>
  </si>
  <si>
    <t>CARLOS YERK S/N Bº MALVINAS 2</t>
  </si>
  <si>
    <t>MARINA ESTER</t>
  </si>
  <si>
    <t>B FCDO QUIROGA 5071 CA 1243</t>
  </si>
  <si>
    <t>MONICA GRACIELA</t>
  </si>
  <si>
    <t>STA LIBRADA S/N B SAN LORENZO</t>
  </si>
  <si>
    <t>OLINDA SUSANA</t>
  </si>
  <si>
    <t>B SAN LORENZO S LIBRADA 0</t>
  </si>
  <si>
    <t>ROSA BEATRIZ</t>
  </si>
  <si>
    <t>ALVEZ DOS SANTOS</t>
  </si>
  <si>
    <t>LOTEO RUSSEL PARAGUAY 0</t>
  </si>
  <si>
    <t>ALVEZ RIVERO</t>
  </si>
  <si>
    <t>JUSTINA CLOTILDE</t>
  </si>
  <si>
    <t>B VISTA ALEGRE G VOLZ 0</t>
  </si>
  <si>
    <t>ALVEZ RODRIGUEZ</t>
  </si>
  <si>
    <t>ANDRÉS MAXIMILIANO</t>
  </si>
  <si>
    <t>SANTA ROSA S/N B° SAN LORENZO</t>
  </si>
  <si>
    <t>LUCAS DAMIAN</t>
  </si>
  <si>
    <t>SAN MIGUEL S/N SAN LORENZO</t>
  </si>
  <si>
    <t>ALZOVIA</t>
  </si>
  <si>
    <t>LEONARDO NAHUEL</t>
  </si>
  <si>
    <t>BELLA VISTA CA FELIX ESCOBAR</t>
  </si>
  <si>
    <t>AMANTE</t>
  </si>
  <si>
    <t>LISANDRO NAHUEL</t>
  </si>
  <si>
    <t>MARIO CEFERINO</t>
  </si>
  <si>
    <t>AMARAL</t>
  </si>
  <si>
    <t>ELISA RAQUEL</t>
  </si>
  <si>
    <t>SAN LORENZO JONTZA/BECKER 0</t>
  </si>
  <si>
    <t>AMARALES</t>
  </si>
  <si>
    <t>MARIELA ESTER</t>
  </si>
  <si>
    <t>AMARAN</t>
  </si>
  <si>
    <t>ABRIL ARAMY</t>
  </si>
  <si>
    <t>AV. PARAGUAY 4005 AV. PARAGUAY</t>
  </si>
  <si>
    <t>ADRIANA MARIANELA</t>
  </si>
  <si>
    <t>CATALINO</t>
  </si>
  <si>
    <t>V ALEGRE VOLZ 0</t>
  </si>
  <si>
    <t>HUGO MARCELO</t>
  </si>
  <si>
    <t>AV PARAGUAY S/N 0</t>
  </si>
  <si>
    <t>ROSANA ELIZABETH</t>
  </si>
  <si>
    <t>GENDARMERIA LOS LIRIOS 0</t>
  </si>
  <si>
    <t>YESICA BEATRIZ</t>
  </si>
  <si>
    <t>AMARILLA</t>
  </si>
  <si>
    <t>ALEXANDRO ADRIAN</t>
  </si>
  <si>
    <t>CHACABUCO S/N B° 9 DE JULIO</t>
  </si>
  <si>
    <t>ANGEL GABRIEL</t>
  </si>
  <si>
    <t>GUARAIPO</t>
  </si>
  <si>
    <t>ARMANDO DIONISIO</t>
  </si>
  <si>
    <t>ARMANDO JAVIER</t>
  </si>
  <si>
    <t>CNIA GAURAYPO 0</t>
  </si>
  <si>
    <t>CAMILA DEL ROSARIO</t>
  </si>
  <si>
    <t>CRISTIAN RUBEN</t>
  </si>
  <si>
    <t>DANIELA GISEL</t>
  </si>
  <si>
    <t>POLL 158 VISTA ALEGRE</t>
  </si>
  <si>
    <t>ELBA</t>
  </si>
  <si>
    <t>B 4 BOCASLAHARRAGUE RTA 15</t>
  </si>
  <si>
    <t>GREGORIA</t>
  </si>
  <si>
    <t>9 DE JULIO 0</t>
  </si>
  <si>
    <t>IRIS ISABEL</t>
  </si>
  <si>
    <t>B RETIRO S/N JUAN GOMEZ Y 17 DE SEPTIEMBRE</t>
  </si>
  <si>
    <t>JESICA ELIZABETH</t>
  </si>
  <si>
    <t>S/CALLE S/N B° VIV. GUATAMBU C 2 MZ 2</t>
  </si>
  <si>
    <t>JOSE HERNAN</t>
  </si>
  <si>
    <t>JUAN DE LA CRUZ</t>
  </si>
  <si>
    <t>B L AZAHARES 9 DE JULIO 0</t>
  </si>
  <si>
    <t>LIDIO RAMON</t>
  </si>
  <si>
    <t>S/CALLE S/N Bº SARMIENTO</t>
  </si>
  <si>
    <t>MAGDALENA DEL ROSARIO</t>
  </si>
  <si>
    <t>S/CALLE S/N B° MARTIN FIERRO</t>
  </si>
  <si>
    <t>MANUEL</t>
  </si>
  <si>
    <t>MARCELO SEBASTIAN</t>
  </si>
  <si>
    <t>MARCO ANTONIO</t>
  </si>
  <si>
    <t>MARIA ESTHER</t>
  </si>
  <si>
    <t>B M FIERRO CORRIENTES 116</t>
  </si>
  <si>
    <t>MARISOL JUDITH</t>
  </si>
  <si>
    <t>B RETIRO GOMEZ/17 SEPTIEM S/N</t>
  </si>
  <si>
    <t>MIQUEAS NAHUEL</t>
  </si>
  <si>
    <t>ANTARTIDA ARGENTINA INTERSECCIÓN: PARAGUAY, CENTRO</t>
  </si>
  <si>
    <t>NADIA YANET</t>
  </si>
  <si>
    <t>ALECRIN 1130 LOTEO WITZKE GENDARMERIA NACIONAL</t>
  </si>
  <si>
    <t>PAOLA INES</t>
  </si>
  <si>
    <t>JUAN GOMEZ/17 SEPTIEMBRE S/N</t>
  </si>
  <si>
    <t>ROSALINDA BEATRIZ</t>
  </si>
  <si>
    <t>RUTH MAGALI</t>
  </si>
  <si>
    <t>RUTA PCIAL 15 S/N 4 BOCAS LAHARRAGUE</t>
  </si>
  <si>
    <t>SANDRA ALICIA</t>
  </si>
  <si>
    <t>F QUIROGA 0</t>
  </si>
  <si>
    <t>SARA JANET</t>
  </si>
  <si>
    <t>SERGIO PASCUAL</t>
  </si>
  <si>
    <t>SILVIA ELENA</t>
  </si>
  <si>
    <t>AV E DARU 0</t>
  </si>
  <si>
    <t>SILVIA VALERIA</t>
  </si>
  <si>
    <t>S/CALLE S/N LINEA TERRADA</t>
  </si>
  <si>
    <t>SOLEDAD ALEJANDRA</t>
  </si>
  <si>
    <t>S/CALLE S/N Bº VIV. GUATAMBU C2 MZ 2</t>
  </si>
  <si>
    <t>SOLEDAD FIDELINA</t>
  </si>
  <si>
    <t>SONIA ELIZABETH</t>
  </si>
  <si>
    <t>TOMAS</t>
  </si>
  <si>
    <t>S/CALLE S/N B°VIV. 4 BOCAS C 9</t>
  </si>
  <si>
    <t>VICTORIANO LUCIO</t>
  </si>
  <si>
    <t>B° RETIROC LEDEZMA S/N</t>
  </si>
  <si>
    <t>VIRGINIA RAMONA</t>
  </si>
  <si>
    <t>B BELGRANO MZ S CS 18</t>
  </si>
  <si>
    <t>WILFRIDA LEILA ITATI</t>
  </si>
  <si>
    <t>9 DE JULIO S/C 0</t>
  </si>
  <si>
    <t>ZULEMA BEATRIZ</t>
  </si>
  <si>
    <t>B GUARAYPO S/N</t>
  </si>
  <si>
    <t>AMPO</t>
  </si>
  <si>
    <t>LORENZO</t>
  </si>
  <si>
    <t>B BONITO 142 VDAS CS 14</t>
  </si>
  <si>
    <t>ANASTACIO</t>
  </si>
  <si>
    <t>JOSE GREGORIO</t>
  </si>
  <si>
    <t>LUJANA ROSARIA</t>
  </si>
  <si>
    <t>B FACUNDO QUIROGA 0</t>
  </si>
  <si>
    <t>OLGA GRACIELA</t>
  </si>
  <si>
    <t>B SAN LORENZO STA ROSA 0</t>
  </si>
  <si>
    <t>ANASTASIO</t>
  </si>
  <si>
    <t>ANGEL EZEQUIEL</t>
  </si>
  <si>
    <t>LAS ORQUIDEAS CA AREGUATY S/N DPTO/CASA:C 16</t>
  </si>
  <si>
    <t>ANCHETA</t>
  </si>
  <si>
    <t>AV EL LIBERTADOR 2062</t>
  </si>
  <si>
    <t>ANDERS</t>
  </si>
  <si>
    <t>ALTE BROWN/AV EL LIBERTADOR S/N Bº AZAHARES</t>
  </si>
  <si>
    <t>CLAUDIA ESTELA</t>
  </si>
  <si>
    <t>B M FIERRO WESFALIA 0</t>
  </si>
  <si>
    <t>FABRIZIO GERMAN</t>
  </si>
  <si>
    <t>AV PARAGUAY Y NAUJORKS 0</t>
  </si>
  <si>
    <t>LILIANA MONICA</t>
  </si>
  <si>
    <t>WESTFALIA S/N B° MARTIN FIERRO</t>
  </si>
  <si>
    <t>LUCIANO AGUSTIN</t>
  </si>
  <si>
    <t>ALMIRANTE BROWN Y AV. EL LIBERTADOR S/N B° LOS AZAHARES</t>
  </si>
  <si>
    <t>AV. PARAGUAY S/N AV. PARAGUAY</t>
  </si>
  <si>
    <t>RENE ORLANDO</t>
  </si>
  <si>
    <t>B INDUSTRIAL DR FESCHTER 0</t>
  </si>
  <si>
    <t>RENZO JULIAN</t>
  </si>
  <si>
    <t>ROCIO LUJAN</t>
  </si>
  <si>
    <t>S/CALLE S/N B° VIV AZAHARES MZ 109 C 14</t>
  </si>
  <si>
    <t>SILVIA LILIANA</t>
  </si>
  <si>
    <t>SGTO JUAN B CABRAL 2345 VISTA ALEGRE</t>
  </si>
  <si>
    <t>VALENTINA NADINE</t>
  </si>
  <si>
    <t>NAUJORKS Y AV. PARAGUAY S/N NAUJORKS Y AV. PARAGUAY</t>
  </si>
  <si>
    <t>ANDERSON</t>
  </si>
  <si>
    <t>COL ITACURUZU 0</t>
  </si>
  <si>
    <t>ANDINO</t>
  </si>
  <si>
    <t>ALFREDO RUBEN</t>
  </si>
  <si>
    <t>B PAZ ALTE BROWN 0</t>
  </si>
  <si>
    <t>BRENDA SOLEDAD</t>
  </si>
  <si>
    <t>B MALVINAS S/C S/N 0</t>
  </si>
  <si>
    <t>CARINA SOLEDAD</t>
  </si>
  <si>
    <t>CRISTIAN DAMIAN</t>
  </si>
  <si>
    <t>B MALVINAS II 0</t>
  </si>
  <si>
    <t>DAIANA BEATRIZ</t>
  </si>
  <si>
    <t>DAMIAN ELIAS</t>
  </si>
  <si>
    <t>ELBIO RUBEN</t>
  </si>
  <si>
    <t>S/CALLE S/N Bº SAN LUIS</t>
  </si>
  <si>
    <t>EMANUEL IGNACIO</t>
  </si>
  <si>
    <t>B PAZ CMTE ANDRESITO S/N 0</t>
  </si>
  <si>
    <t>FACUNDO EZEQUIEL</t>
  </si>
  <si>
    <t>S/CALLE S/N Bº LOS LAURELES 20 VIV</t>
  </si>
  <si>
    <t>FEDERICO RAMON</t>
  </si>
  <si>
    <t>S/C S/N CNIA GUARAYPO</t>
  </si>
  <si>
    <t>GABRIEL JOSÉ</t>
  </si>
  <si>
    <t>COLONIA 9 DE JULIO S/N LAHARRAGUE</t>
  </si>
  <si>
    <t>JORGE RUBEN</t>
  </si>
  <si>
    <t>JUAN ALBERTO</t>
  </si>
  <si>
    <t>B 9 DE JULIO BISCHOFF/PEÑ 0</t>
  </si>
  <si>
    <t>B MALVINAS II LOTE 8</t>
  </si>
  <si>
    <t>JUAN GABRIEL</t>
  </si>
  <si>
    <t>MALVINAS II S/N</t>
  </si>
  <si>
    <t>KATI FABIANA</t>
  </si>
  <si>
    <t>LEONARDO GASTON</t>
  </si>
  <si>
    <t>LILIANA</t>
  </si>
  <si>
    <t>MAITE SOLEDAD</t>
  </si>
  <si>
    <t>S/CALLE S/N Bº PAZ</t>
  </si>
  <si>
    <t>MARIANELA GISELA</t>
  </si>
  <si>
    <t>SAENZ PEÑA S/N 9 DE JULIO</t>
  </si>
  <si>
    <t>MARIO BENJAMIN</t>
  </si>
  <si>
    <t>CNIA 9 DE JULIO 0</t>
  </si>
  <si>
    <t>MIGUEL JONATAN</t>
  </si>
  <si>
    <t>B LA PAZ ALTE BROWN 0</t>
  </si>
  <si>
    <t>MIRIAN BEATRIZ</t>
  </si>
  <si>
    <t>COL 4 BOCAS S/N</t>
  </si>
  <si>
    <t>NOELIA LORENA</t>
  </si>
  <si>
    <t>B M FIERRO LOS AMIGOS 0</t>
  </si>
  <si>
    <t>RICARDO RUBEN</t>
  </si>
  <si>
    <t>ROBERTO</t>
  </si>
  <si>
    <t>RUBEN CESAR</t>
  </si>
  <si>
    <t>SANDRA ELIZABETH</t>
  </si>
  <si>
    <t>SANTA EULALIA</t>
  </si>
  <si>
    <t>SERGIO DAVID</t>
  </si>
  <si>
    <t>B 20 VDAS LAURELES CS C S/N</t>
  </si>
  <si>
    <t>YAMILA ELEIZABETH</t>
  </si>
  <si>
    <t>B 9 DE JULIO BISCHOF 0</t>
  </si>
  <si>
    <t>YANELA MAGALI</t>
  </si>
  <si>
    <t>ANDINO ANDRADE</t>
  </si>
  <si>
    <t>LUCAS EZEQUIEL</t>
  </si>
  <si>
    <t>ARMANDO COSTE S/N Bº MARTIN FIERRO</t>
  </si>
  <si>
    <t>ANDRADA ALVEZ</t>
  </si>
  <si>
    <t>TAMARA ELIZABETH</t>
  </si>
  <si>
    <t>LOS HELECHOS S/N B° NUEVO HORIZONTE</t>
  </si>
  <si>
    <t>ANDRADE</t>
  </si>
  <si>
    <t>ANDRES RAMON</t>
  </si>
  <si>
    <t>B MALVINA 2 S/N</t>
  </si>
  <si>
    <t>BLANCA CRISTINA</t>
  </si>
  <si>
    <t>B SAN MARTIN 0</t>
  </si>
  <si>
    <t>BRAIAN DAVID</t>
  </si>
  <si>
    <t>SAN CAYETANO HENTER</t>
  </si>
  <si>
    <t>CECILIA NATIVIDAD</t>
  </si>
  <si>
    <t>B LINEA BONITA S/N</t>
  </si>
  <si>
    <t>CRISTIAN RAMON</t>
  </si>
  <si>
    <t>DIEGO ARMANDO</t>
  </si>
  <si>
    <t>RUTA 12 S/N B ROTONDA</t>
  </si>
  <si>
    <t>ERNESTO RENE</t>
  </si>
  <si>
    <t>PALO ROSA S/N INDUSTRIAL</t>
  </si>
  <si>
    <t>HUMBERTO ARIEL</t>
  </si>
  <si>
    <t>JUAN ALFONSO</t>
  </si>
  <si>
    <t>LILIANA HAYDE</t>
  </si>
  <si>
    <t>B RETIRO 1 DE MAYO 0</t>
  </si>
  <si>
    <t>MAIRA AYELEN</t>
  </si>
  <si>
    <t>B MARTIN FIERRO V FATIMA S/N</t>
  </si>
  <si>
    <t>MARIANA GISEL</t>
  </si>
  <si>
    <t>B HORIZONTE LA ROCA 0</t>
  </si>
  <si>
    <t>MARIANO EZEQUIEL</t>
  </si>
  <si>
    <t>S/CALLE S/N Bº LINEA BONITA</t>
  </si>
  <si>
    <t>MICAELA ARACELI</t>
  </si>
  <si>
    <t>VIRGEN DE FATIMA S/N Bº MARTIN FIERRO</t>
  </si>
  <si>
    <t>MILENA EVELIN</t>
  </si>
  <si>
    <t>B INDUSTRIAL MULLER/ROSA 0</t>
  </si>
  <si>
    <t>B M FIERRO LOTEO DRESCHE 0</t>
  </si>
  <si>
    <t>ROMINA ELIZABETH</t>
  </si>
  <si>
    <t>B BELGRANO M BELGRANO 52</t>
  </si>
  <si>
    <t>WILMA DE JESUS</t>
  </si>
  <si>
    <t>ANDRADES</t>
  </si>
  <si>
    <t>B LOS AZAHARES S LORENZO 0</t>
  </si>
  <si>
    <t>ANGLADA</t>
  </si>
  <si>
    <t>DANIEL ALEJANDRO</t>
  </si>
  <si>
    <t>B CENTRO AV LIBERTADOR 2363</t>
  </si>
  <si>
    <t>B LIBERTADOR LIBERTADOR 2363</t>
  </si>
  <si>
    <t>LUANA AIME</t>
  </si>
  <si>
    <t>B CENTRO AV EL LIBERTADOR 2363</t>
  </si>
  <si>
    <t>ANKER NIELSEN</t>
  </si>
  <si>
    <t>FRANCO EMANUEL</t>
  </si>
  <si>
    <t>B PABLO FRANKE G BECKER 0</t>
  </si>
  <si>
    <t>KAREN LUCIA</t>
  </si>
  <si>
    <t>DR. BAACKER S/N B PABLO FRANKE</t>
  </si>
  <si>
    <t>ANRIQUEZ</t>
  </si>
  <si>
    <t>LIDIA OFELIA</t>
  </si>
  <si>
    <t>B L FLORES MARTIN LUTERO 0</t>
  </si>
  <si>
    <t>ANSCHAU</t>
  </si>
  <si>
    <t>YAMILA YOHANA</t>
  </si>
  <si>
    <t>DR. WALTER Y HORACIO QUIROGA S/N B CENTRO</t>
  </si>
  <si>
    <t>ANSKAITIS</t>
  </si>
  <si>
    <t>GRACIELA HENCI</t>
  </si>
  <si>
    <t>DAIANA YAMILA</t>
  </si>
  <si>
    <t>ERNESTO</t>
  </si>
  <si>
    <t>B LAS FLORES S/D 0</t>
  </si>
  <si>
    <t>EVELIN CELESTE</t>
  </si>
  <si>
    <t>MARIANELA BEATRIZ</t>
  </si>
  <si>
    <t>ANTUNES</t>
  </si>
  <si>
    <t>ALEJANDRO SEBASTIAN</t>
  </si>
  <si>
    <t>ALVARO AGUSTIN</t>
  </si>
  <si>
    <t>AXEL NAHUEL</t>
  </si>
  <si>
    <t>LEANDRO EMANUEL</t>
  </si>
  <si>
    <t>LEONARDO QUIRINO</t>
  </si>
  <si>
    <t>LILIAN BEATRIZ</t>
  </si>
  <si>
    <t>EDWIN BECKER Y SAN JORGE S/N B° SAN LOENZO</t>
  </si>
  <si>
    <t>MARCOS CESAR</t>
  </si>
  <si>
    <t>B LOS AZAHARES L MACHADO 0</t>
  </si>
  <si>
    <t>RAFAEL SEBASTIAN</t>
  </si>
  <si>
    <t>ROBERTO CARLOS</t>
  </si>
  <si>
    <t>WALTER ANDRES</t>
  </si>
  <si>
    <t>B 17 OCTUBRE F QUIROGA 0</t>
  </si>
  <si>
    <t>ANTUNES PIRES</t>
  </si>
  <si>
    <t>GRISELDA ALICIA</t>
  </si>
  <si>
    <t>STARGART FRANKE</t>
  </si>
  <si>
    <t>ANTUNEZ</t>
  </si>
  <si>
    <t>ANDREA BELEN</t>
  </si>
  <si>
    <t>B GENDARMERIA LA DURANTAS 0</t>
  </si>
  <si>
    <t>ANDREA TAMARA</t>
  </si>
  <si>
    <t>3 DE FEBRERO S/N B SARMIENTO</t>
  </si>
  <si>
    <t>BRISA CELESTE</t>
  </si>
  <si>
    <t>B GENDARMERIA DURANTA 0</t>
  </si>
  <si>
    <t>CARLA ELIZABETH</t>
  </si>
  <si>
    <t>CORNELIO</t>
  </si>
  <si>
    <t>KM 18 0</t>
  </si>
  <si>
    <t>B GENDARMERIA DURANTAS 0</t>
  </si>
  <si>
    <t>FATIMA SOLEDAD</t>
  </si>
  <si>
    <t>B MBORA 0</t>
  </si>
  <si>
    <t>GERMAN ANDRES</t>
  </si>
  <si>
    <t>GRAL PAZ Y BISCHOFF S/N B° 9 DE JULIO</t>
  </si>
  <si>
    <t>GISELA MARILIN</t>
  </si>
  <si>
    <t>MBORORE 130</t>
  </si>
  <si>
    <t>JORGE FABIAN</t>
  </si>
  <si>
    <t>JULIO CARLOS</t>
  </si>
  <si>
    <t>LAUDELINA</t>
  </si>
  <si>
    <t>B ITA EX RUTA 12 0</t>
  </si>
  <si>
    <t>LUCILA TRINIDAD</t>
  </si>
  <si>
    <t>MBORA S/N</t>
  </si>
  <si>
    <t>EL COLONO S/N 0</t>
  </si>
  <si>
    <t>MARIELA ELIZABET</t>
  </si>
  <si>
    <t>B BELGRANO 0</t>
  </si>
  <si>
    <t>NATALIA</t>
  </si>
  <si>
    <t>CNIA MBORA S/N</t>
  </si>
  <si>
    <t>OFELIA</t>
  </si>
  <si>
    <t>LOT WITZKE B GENDARMERIA S/N</t>
  </si>
  <si>
    <t>PRISCILA RAQUEL</t>
  </si>
  <si>
    <t>B BELGRANO FIORAVANTI 103</t>
  </si>
  <si>
    <t>RAMON OSVALDO</t>
  </si>
  <si>
    <t>SINDY REBECCA</t>
  </si>
  <si>
    <t>B BELGRANO CS N 0</t>
  </si>
  <si>
    <t>ANTUNEZ DE LARA</t>
  </si>
  <si>
    <t>LAURA ESTER</t>
  </si>
  <si>
    <t>B 9 DE JULIO DAGORRET S/N 0</t>
  </si>
  <si>
    <t>ANTUNEZ RODRIGUEZ</t>
  </si>
  <si>
    <t>JULIO RUFINO</t>
  </si>
  <si>
    <t>NILDA PATRICIA</t>
  </si>
  <si>
    <t>B GENDARMERIA ITACURUZU 0</t>
  </si>
  <si>
    <t>APOLI</t>
  </si>
  <si>
    <t>MAURO EZEQUIEL</t>
  </si>
  <si>
    <t>APONTE</t>
  </si>
  <si>
    <t>AGUSTINA</t>
  </si>
  <si>
    <t>B BELGRANO CS 25 MZ Q S/N</t>
  </si>
  <si>
    <t>BLAS JOSE</t>
  </si>
  <si>
    <t>CARMEN PATRICIA</t>
  </si>
  <si>
    <t>MARTINEZ ALBA S/N B° LAS FLORES</t>
  </si>
  <si>
    <t>CARMEN VALERIA</t>
  </si>
  <si>
    <t>B CENTRO BELGRANO 54</t>
  </si>
  <si>
    <t>DONATO FERMIN</t>
  </si>
  <si>
    <t>CHACABUCO/J BISCHOFF S/N</t>
  </si>
  <si>
    <t>GLORIA ESTEFANIA</t>
  </si>
  <si>
    <t>B CENTRO SGTO CABRAL 0</t>
  </si>
  <si>
    <t>GUILLERMO FERMIN</t>
  </si>
  <si>
    <t>B VISTA ALEGRE S CABRAL 0</t>
  </si>
  <si>
    <t>B BELGRANO MZ Q CS 25</t>
  </si>
  <si>
    <t>PABLO DAVID</t>
  </si>
  <si>
    <t>B BELGRANO CS 25</t>
  </si>
  <si>
    <t>AQUINO</t>
  </si>
  <si>
    <t>ADRIAN BENJAMIN</t>
  </si>
  <si>
    <t>ADRIANA ANDREA</t>
  </si>
  <si>
    <t>COL GUATAMBU 0</t>
  </si>
  <si>
    <t>AGUSTIN RAMON</t>
  </si>
  <si>
    <t>2 DE ABRIL/8 DE DICIEMBRE S/N B° RETIRO</t>
  </si>
  <si>
    <t>B J D PERON HELECHOS CS A 8</t>
  </si>
  <si>
    <t>ALDO DARIO</t>
  </si>
  <si>
    <t>B NVO HORIZONTE ORQUIDEAS 0</t>
  </si>
  <si>
    <t>ALEJANDRA RAMONA</t>
  </si>
  <si>
    <t>ALEX HERNAN</t>
  </si>
  <si>
    <t>BISCHOFF S/N Bº SARMIENTO</t>
  </si>
  <si>
    <t>ALEXIS FABIAN</t>
  </si>
  <si>
    <t>ALEXIS NAHUEL</t>
  </si>
  <si>
    <t>ANA ANGELICA</t>
  </si>
  <si>
    <t>B M FIERRO W FALIA S/N 0</t>
  </si>
  <si>
    <t>ANALIA NOEMI</t>
  </si>
  <si>
    <t>B ROTONDA GUABIRAY/JUNCAL S/N</t>
  </si>
  <si>
    <t>ANDREA SOLEDAD</t>
  </si>
  <si>
    <t>B LAS FLORES P FRETES 0</t>
  </si>
  <si>
    <t>ANDRES PASCUAL HILARIO</t>
  </si>
  <si>
    <t>BELGRANO MALVINAS</t>
  </si>
  <si>
    <t>ANGELICA ESTELA</t>
  </si>
  <si>
    <t>ANTOLIN MAXIMO</t>
  </si>
  <si>
    <t>LOS HELECHOS PERON</t>
  </si>
  <si>
    <t>ANTONIA APOLINARIA</t>
  </si>
  <si>
    <t>B CENTRO MBORORE 0</t>
  </si>
  <si>
    <t>ARALDO ARNOLDO</t>
  </si>
  <si>
    <t>ARNOLDO GABRIEL</t>
  </si>
  <si>
    <t>EX RUTA 12 LINEA CHICA 0</t>
  </si>
  <si>
    <t>ARSENIO</t>
  </si>
  <si>
    <t>B BON IPROD BORD/VENEZUE 0 DPTO/CASA:CS 61</t>
  </si>
  <si>
    <t>B PAZ CTE ANDRESITO 0</t>
  </si>
  <si>
    <t>AYELEN ARACELLI</t>
  </si>
  <si>
    <t>B STA ROSA 0</t>
  </si>
  <si>
    <t>17 DE OCTUBRE AV BRASIL 0</t>
  </si>
  <si>
    <t>CAMILA AYELEN</t>
  </si>
  <si>
    <t>CAMILA VICTORIA</t>
  </si>
  <si>
    <t>B MALVINAS CS 3 S/N</t>
  </si>
  <si>
    <t>CARINA</t>
  </si>
  <si>
    <t>SAN MIGUEL INTERSECCIÓN: SANTA LIBRADA, SAN LORENZO</t>
  </si>
  <si>
    <t>CARLA GISSEL</t>
  </si>
  <si>
    <t>B BONITO RENE FAVALORO 0</t>
  </si>
  <si>
    <t>CARLOS HERNAN</t>
  </si>
  <si>
    <t>B° MALVINAS MANZ P S/N</t>
  </si>
  <si>
    <t>B VILLA ALEGRE DR WALTER 0</t>
  </si>
  <si>
    <t>CAROLINA VANESA</t>
  </si>
  <si>
    <t>BRASIL/GRAL PAZ 0</t>
  </si>
  <si>
    <t>B PAZ 0</t>
  </si>
  <si>
    <t>CAYETANO</t>
  </si>
  <si>
    <t>B FACUNDO QUIROGA S/N</t>
  </si>
  <si>
    <t>CELIA</t>
  </si>
  <si>
    <t>B V ALEGRE DR WALTER 0</t>
  </si>
  <si>
    <t>CESAR ARMANDO</t>
  </si>
  <si>
    <t>CLAUDIA BEATRIZ</t>
  </si>
  <si>
    <t>B STA ROSA GUATAMBU 0</t>
  </si>
  <si>
    <t>CLAUDIA MABEL</t>
  </si>
  <si>
    <t>CLAUDIA NOEMI</t>
  </si>
  <si>
    <t>CONAN JAVIER</t>
  </si>
  <si>
    <t>B RETIRO 2 ABRIL/8 DICIEM S/N</t>
  </si>
  <si>
    <t>CRISTIAN DANIEL</t>
  </si>
  <si>
    <t>CRISTIAN DIEGO</t>
  </si>
  <si>
    <t>CRISTIAN GERARDO</t>
  </si>
  <si>
    <t>BDIER FACUNDO QUIROGA S/N 17 DE OCTUBRE</t>
  </si>
  <si>
    <t>CRISTIAN MAXIMILIANO</t>
  </si>
  <si>
    <t>DANA MARISOL</t>
  </si>
  <si>
    <t>DANIEL ANGEL ISAÍ</t>
  </si>
  <si>
    <t>DANIELA SOLEDAD</t>
  </si>
  <si>
    <t>DAVID</t>
  </si>
  <si>
    <t>DENIS GABRIEL</t>
  </si>
  <si>
    <t>DIEGO NICOLAS</t>
  </si>
  <si>
    <t>DIEGO ORLANDO</t>
  </si>
  <si>
    <t>DIEGO ROLANDO</t>
  </si>
  <si>
    <t>B BELGRANO JURAMENTO 36</t>
  </si>
  <si>
    <t>EDGAR EMANUEL</t>
  </si>
  <si>
    <t>BONITO S/N DPTO/CASA:61</t>
  </si>
  <si>
    <t>ESTRELLA VALENTINA</t>
  </si>
  <si>
    <t>EZEQUIEL DAMIAN</t>
  </si>
  <si>
    <t>LOS AZAHARES</t>
  </si>
  <si>
    <t>FABIAN ALEJANDRO</t>
  </si>
  <si>
    <t>S/CALLE S/N B° FACUNDO QUIROGA</t>
  </si>
  <si>
    <t>FABIO ARIEL</t>
  </si>
  <si>
    <t>FABRICIO LIONEL</t>
  </si>
  <si>
    <t>AV. PARAGUAY S/N Bº AZAHARES</t>
  </si>
  <si>
    <t>SARMIENTO</t>
  </si>
  <si>
    <t>FEDERICO DANIEL</t>
  </si>
  <si>
    <t>DR WALTER S/N B° VISTA ALEGRE</t>
  </si>
  <si>
    <t>FEDERICO NICOLAS</t>
  </si>
  <si>
    <t>B MONTECARLO A REDONDO 0</t>
  </si>
  <si>
    <t>FELICIA</t>
  </si>
  <si>
    <t>27 DE FEBRERO 5260 B° PALOMAR</t>
  </si>
  <si>
    <t>FELICITA MILAGROS</t>
  </si>
  <si>
    <t>FERNANDO RAIMUNDO</t>
  </si>
  <si>
    <t>FLORENCIA AYELEN</t>
  </si>
  <si>
    <t>EVITA Y LAS ROSAS S/N Bº JUAN D. PERON</t>
  </si>
  <si>
    <t>FLORENCIA MICAELA</t>
  </si>
  <si>
    <t>B LOS AZAHARES CA LOS ROSEDALES S/N</t>
  </si>
  <si>
    <t>B LA PAZ 0</t>
  </si>
  <si>
    <t>B PERON EVITA/LS ROSAS CS 9 DPTO/CASA:C</t>
  </si>
  <si>
    <t>FULGENCIO</t>
  </si>
  <si>
    <t>B S LORENZO S MIGUEL 0</t>
  </si>
  <si>
    <t>GABRIEL</t>
  </si>
  <si>
    <t>B MALVINAS 2 S/N</t>
  </si>
  <si>
    <t>GABRIEL ANDRES</t>
  </si>
  <si>
    <t>GABRIEL ESTEBAN</t>
  </si>
  <si>
    <t>SANTA CATALINA INTERSECCIÓN: LOS ZORZALES, SANDRIN</t>
  </si>
  <si>
    <t>GABRIELA ILDA</t>
  </si>
  <si>
    <t>MBORORE S/N Bº CENTRO</t>
  </si>
  <si>
    <t>GISELA</t>
  </si>
  <si>
    <t>GISELA SILVIA</t>
  </si>
  <si>
    <t>GLADIS VERONICA</t>
  </si>
  <si>
    <t>GLADYS RAMONA</t>
  </si>
  <si>
    <t>B LAS ORQUIDEAS CS B 11</t>
  </si>
  <si>
    <t>GRACIELA BEATRIZ</t>
  </si>
  <si>
    <t>B J D PERON LOS HELECHOS 0</t>
  </si>
  <si>
    <t>B STA ROSA ARREDONDO 0</t>
  </si>
  <si>
    <t>GRISELDA NOEMI</t>
  </si>
  <si>
    <t>JUAN GOMEZ S/N B° RETIRO</t>
  </si>
  <si>
    <t>GUSTAVO EZEQUIEL</t>
  </si>
  <si>
    <t>S/CALLE S/N COLONIA GUATAMBU</t>
  </si>
  <si>
    <t>HUGO</t>
  </si>
  <si>
    <t>HUGO JONATHAN</t>
  </si>
  <si>
    <t>IDALINA</t>
  </si>
  <si>
    <t>FACUNDO QUIROGA S/N FACUNDO QUIROGA</t>
  </si>
  <si>
    <t>ISAAC</t>
  </si>
  <si>
    <t>JACINTA</t>
  </si>
  <si>
    <t>PARAGUAY S/N, INTERSECCIÓN: LOS ROSEDALES, LOS AZAHARES</t>
  </si>
  <si>
    <t>JESICA EVELIN</t>
  </si>
  <si>
    <t>JOHANA MAGALI</t>
  </si>
  <si>
    <t>JORGE AGUSTIN</t>
  </si>
  <si>
    <t>JORGE MARCIAL</t>
  </si>
  <si>
    <t>B PAZ AV PARAGUAY 0</t>
  </si>
  <si>
    <t>JORGINO</t>
  </si>
  <si>
    <t>JOSE GUILLERMO</t>
  </si>
  <si>
    <t>B M FIERRO PARAG/CORRIENT 0</t>
  </si>
  <si>
    <t>JUAN BLAS</t>
  </si>
  <si>
    <t>LAS AMERICAS S/N Bº HORIZONTE</t>
  </si>
  <si>
    <t>JULIANA GEORGINA</t>
  </si>
  <si>
    <t>CULMEY 0</t>
  </si>
  <si>
    <t>B VIV GUATAMBU MZ 4 CS 3</t>
  </si>
  <si>
    <t>JUSTO PASTOR</t>
  </si>
  <si>
    <t>EL LIBERTADOR S/N CENTRO</t>
  </si>
  <si>
    <t>KAREN TAMARA</t>
  </si>
  <si>
    <t>DR WALTER S/N VISTA ALEGRE</t>
  </si>
  <si>
    <t>KEVIN ALEXANDER</t>
  </si>
  <si>
    <t>SAN LUIS S/N</t>
  </si>
  <si>
    <t>LAURA MICAELA</t>
  </si>
  <si>
    <t>PITANGA S/N INDUSTRIAL</t>
  </si>
  <si>
    <t>LETICIA RAMONA</t>
  </si>
  <si>
    <t>B AZAHARES S/N AV PARAGUAY S/N</t>
  </si>
  <si>
    <t>LILIANA MABEL</t>
  </si>
  <si>
    <t>B SAN LORENZO STA LUCIA S/N</t>
  </si>
  <si>
    <t>LIZ DAIANA ANGELA</t>
  </si>
  <si>
    <t>MALVINAS III</t>
  </si>
  <si>
    <t>LOURDES MARISA</t>
  </si>
  <si>
    <t>B S LORENZO SAN MIGUEL 0</t>
  </si>
  <si>
    <t>LUCAS ADRIAN</t>
  </si>
  <si>
    <t>LINEA CHICA 0</t>
  </si>
  <si>
    <t>LUCAS DIOSNEL</t>
  </si>
  <si>
    <t>AV LIBERTADOR 1050</t>
  </si>
  <si>
    <t>LUCIANA NOEMÍ.</t>
  </si>
  <si>
    <t>LUZ GUADALUPE</t>
  </si>
  <si>
    <t>MANUEL ALEJANDRO</t>
  </si>
  <si>
    <t>L AZAH AV PARAG/COLIBRI 0</t>
  </si>
  <si>
    <t>MANUELA ELIZABET</t>
  </si>
  <si>
    <t>MARIA CONCEPCION</t>
  </si>
  <si>
    <t>B VISTA ELEGRE DR WALTER 0</t>
  </si>
  <si>
    <t>MARÍA DE LOS ANGELES</t>
  </si>
  <si>
    <t>MARIA DEL CARMEN</t>
  </si>
  <si>
    <t>B M FIERRO CORRIENTES 1072</t>
  </si>
  <si>
    <t>B BELGRANO 81</t>
  </si>
  <si>
    <t>B N HORIZONTE LOS SAUCES 0</t>
  </si>
  <si>
    <t>MARIA JUSTINA</t>
  </si>
  <si>
    <t>STA CATALINA/ZORZALES S/N</t>
  </si>
  <si>
    <t>MARIA ROSA</t>
  </si>
  <si>
    <t>MARIA VALERIA</t>
  </si>
  <si>
    <t>SANTA CATALINA/ZORZALES S/N</t>
  </si>
  <si>
    <t>MARIBEL</t>
  </si>
  <si>
    <t>B MALVINAS S/N CS 6</t>
  </si>
  <si>
    <t>MARIELA</t>
  </si>
  <si>
    <t>B VISTA ALEGRE DR WALTER S/N</t>
  </si>
  <si>
    <t>MARIELA ALEXA</t>
  </si>
  <si>
    <t>MARIELA FABIANA</t>
  </si>
  <si>
    <t>L AZAHARES PGUAY/COLIBRI 0</t>
  </si>
  <si>
    <t>MARLENE SANDRA</t>
  </si>
  <si>
    <t>INTENDENTE JUAN GOMEZ S/N B RETIRO</t>
  </si>
  <si>
    <t>MARTA</t>
  </si>
  <si>
    <t>B PAZ ANDRESITO 0</t>
  </si>
  <si>
    <t>B VISTA ALEGRE CULMEY 0</t>
  </si>
  <si>
    <t>MAYRA SOLEDAD</t>
  </si>
  <si>
    <t>GUATAMBU 4 DPTO/CASA:4</t>
  </si>
  <si>
    <t>MIGUEL DE JESUS</t>
  </si>
  <si>
    <t>MILTON SAUL</t>
  </si>
  <si>
    <t>Bº PAZ S/N</t>
  </si>
  <si>
    <t>MIRNA BEATRIZ</t>
  </si>
  <si>
    <t>S/CALLE S/N Bº MALVINAS</t>
  </si>
  <si>
    <t>NATALIA LORENA</t>
  </si>
  <si>
    <t>NATALIA MARIBEL</t>
  </si>
  <si>
    <t>S/C S/N MALVINAS IV</t>
  </si>
  <si>
    <t>NELIDA</t>
  </si>
  <si>
    <t>NICOLAS ALEJANDRO</t>
  </si>
  <si>
    <t>NILDA CRISTINA</t>
  </si>
  <si>
    <t>NILSA ANGELICA</t>
  </si>
  <si>
    <t>B M FIERRO PARAGUAY/CTES S/N</t>
  </si>
  <si>
    <t>NIMIA</t>
  </si>
  <si>
    <t>NOELIA MARIBEL</t>
  </si>
  <si>
    <t>NORMA BEATRIZ</t>
  </si>
  <si>
    <t>B V ALEGRE POLL 0</t>
  </si>
  <si>
    <t>OBDULIA CONCEPCION</t>
  </si>
  <si>
    <t>F KRAUSEMANN 0</t>
  </si>
  <si>
    <t>OLGA</t>
  </si>
  <si>
    <t>ORLANDO RENE</t>
  </si>
  <si>
    <t>OSCAR CLAUDIO</t>
  </si>
  <si>
    <t>OSCAR JORGE</t>
  </si>
  <si>
    <t>FACUNDO QUIROGA 0</t>
  </si>
  <si>
    <t>OSCAR RAMON</t>
  </si>
  <si>
    <t>B J D PERON CS B 10 S/N</t>
  </si>
  <si>
    <t>PABLO</t>
  </si>
  <si>
    <t>VISTA ALEGRE DR WALTER 0</t>
  </si>
  <si>
    <t>PAOLA MABEL</t>
  </si>
  <si>
    <t>B BONITO NVO MZ 104 CS 8</t>
  </si>
  <si>
    <t>PAOLO ADALBERTO</t>
  </si>
  <si>
    <t>PIONERO JOSE JOERG 700 MALVINAS</t>
  </si>
  <si>
    <t>PATRICIA MARLENE</t>
  </si>
  <si>
    <t>B CENTRO CHILE 0</t>
  </si>
  <si>
    <t>PATRICIA VALERIA</t>
  </si>
  <si>
    <t>B AZAHARES PARAG/COLIBRI 0</t>
  </si>
  <si>
    <t>PEDRO DAVID</t>
  </si>
  <si>
    <t>PEDRO MARTIRES</t>
  </si>
  <si>
    <t>PERLA MARIBEL</t>
  </si>
  <si>
    <t>PETRONA</t>
  </si>
  <si>
    <t>PRISCILA DAIANA</t>
  </si>
  <si>
    <t>RAMIRO NICOLAS</t>
  </si>
  <si>
    <t>B BONITO BORDON/VENEZUELA 0</t>
  </si>
  <si>
    <t>RAUL</t>
  </si>
  <si>
    <t>MARTIN FIERRO S/N CALLE DEL QUINCHO</t>
  </si>
  <si>
    <t>RAUL DENIS</t>
  </si>
  <si>
    <t>B NVO HORIZONTE AMERICAS 0</t>
  </si>
  <si>
    <t>RICARDO ALFREDO</t>
  </si>
  <si>
    <t>B LOS AZAHARES CABO MEZA 0</t>
  </si>
  <si>
    <t>RICARDO EUSEBIO</t>
  </si>
  <si>
    <t>B MALVINAS IV S/N</t>
  </si>
  <si>
    <t>RICARDO MATIAS</t>
  </si>
  <si>
    <t>SAN CAYETANO S/N HENTER</t>
  </si>
  <si>
    <t>RODRIGO ISAAC</t>
  </si>
  <si>
    <t>B AZAHARES S/N</t>
  </si>
  <si>
    <t>ROLANDO OSCAR</t>
  </si>
  <si>
    <t>LAS MARGARITAS S/N Bº JUAN D. PERON</t>
  </si>
  <si>
    <t>ROMUALDA SOLEDAD</t>
  </si>
  <si>
    <t>ROQUE JOHEL</t>
  </si>
  <si>
    <t>B BONITO EL LIBERTADOR 1050</t>
  </si>
  <si>
    <t>ROQUE SANTIAGO</t>
  </si>
  <si>
    <t>RUBEN OMAR</t>
  </si>
  <si>
    <t>RUBEN ROLANDO</t>
  </si>
  <si>
    <t>B NVO HORIZONTE L AMERIC 0</t>
  </si>
  <si>
    <t>SEBASTIAN</t>
  </si>
  <si>
    <t>LINEA CHICA RUTA 12 S/N</t>
  </si>
  <si>
    <t>SERGIO ESTEBAN</t>
  </si>
  <si>
    <t>B MALVINAS 3 S/N</t>
  </si>
  <si>
    <t>SILVIA DAIANA</t>
  </si>
  <si>
    <t>AV EL LIBERTADOR 1050</t>
  </si>
  <si>
    <t>SILVIA NOEMI</t>
  </si>
  <si>
    <t>SILVINA ANTONELA</t>
  </si>
  <si>
    <t>SILVIO ORLANDO</t>
  </si>
  <si>
    <t>SILVIO ROLANDO</t>
  </si>
  <si>
    <t>FACUNDO QUIROGA 17 DE OCTUBRE</t>
  </si>
  <si>
    <t>VALERIA BEATRIZ</t>
  </si>
  <si>
    <t>B JUAN D PERON CS A 8 S/N</t>
  </si>
  <si>
    <t>VALERIA IVANA</t>
  </si>
  <si>
    <t>VALERIO</t>
  </si>
  <si>
    <t>B BONITO RENE FAVALORO 61</t>
  </si>
  <si>
    <t>MITRE 0</t>
  </si>
  <si>
    <t>VICENTA</t>
  </si>
  <si>
    <t>VICENTE ALEJANDRO</t>
  </si>
  <si>
    <t>B L AZAHARES PRY/ROSEDALE 0</t>
  </si>
  <si>
    <t>VICTORIA TERESA LUCENA</t>
  </si>
  <si>
    <t>B MARTIN FIERRO WESTFALIA 0</t>
  </si>
  <si>
    <t>VICTORIANO</t>
  </si>
  <si>
    <t>B MALVINAS 4 0</t>
  </si>
  <si>
    <t>VIVIANA ELIZABETH</t>
  </si>
  <si>
    <t>EX RUTA 12 S/N B° LINEA CHICA</t>
  </si>
  <si>
    <t>VIVIANA NATIVIDAD</t>
  </si>
  <si>
    <t>AV PARAGUAY/CORRIENTES 0</t>
  </si>
  <si>
    <t>WALTER</t>
  </si>
  <si>
    <t>WALTER RAMON</t>
  </si>
  <si>
    <t>EL LIBERTADOR 3465</t>
  </si>
  <si>
    <t>YANINA SOLEDAD</t>
  </si>
  <si>
    <t>S LORENZO S MIGUEL/LIBRAD 0</t>
  </si>
  <si>
    <t>YENNIFER MARIEL</t>
  </si>
  <si>
    <t>S/CALLE S/N BARRIO PARODI</t>
  </si>
  <si>
    <t>AQUINO LOPEZ</t>
  </si>
  <si>
    <t>HECTOR</t>
  </si>
  <si>
    <t>B RETIRO BOGADO/LIBERTADO 0</t>
  </si>
  <si>
    <t>HECTOR VALERIO</t>
  </si>
  <si>
    <t>B RETIRO R BOGADO S/N 0</t>
  </si>
  <si>
    <t>AQUINO VALIENTE</t>
  </si>
  <si>
    <t>VICTORIA ITATI</t>
  </si>
  <si>
    <t>FACUNDO QUIROGA</t>
  </si>
  <si>
    <t>ARANDA</t>
  </si>
  <si>
    <t>ALAN JULIO</t>
  </si>
  <si>
    <t>S/CALLE S/N B° RETIRO</t>
  </si>
  <si>
    <t>AMELIA</t>
  </si>
  <si>
    <t>ANGEL AGUSTIN</t>
  </si>
  <si>
    <t>B PALMAR S/N</t>
  </si>
  <si>
    <t>DIEGO ALEJANDRO</t>
  </si>
  <si>
    <t>AV DOCTOR FECHTER S/N 0</t>
  </si>
  <si>
    <t>EDUARDO CRISANTO</t>
  </si>
  <si>
    <t>B BONITO R FAVALORO CS 121</t>
  </si>
  <si>
    <t>FRANCO AGUSTIN</t>
  </si>
  <si>
    <t>IGNACIO</t>
  </si>
  <si>
    <t>JOAQUIN TOBIAS</t>
  </si>
  <si>
    <t>ANDRESITO S/N PAZ</t>
  </si>
  <si>
    <t>JORGE ARNALDO</t>
  </si>
  <si>
    <t>JORGE RAFAEL</t>
  </si>
  <si>
    <t>JORGELINA</t>
  </si>
  <si>
    <t>S/CALLE S/N B° SAN LUIS</t>
  </si>
  <si>
    <t>HENTER</t>
  </si>
  <si>
    <t>LAURA ROMINA</t>
  </si>
  <si>
    <t>B FCDO QUIROGA F QUIROGA 0</t>
  </si>
  <si>
    <t>B SAN MARCOS FRANKE 0</t>
  </si>
  <si>
    <t>MALVINA SOLEDAD</t>
  </si>
  <si>
    <t>MARIA EUGENIA</t>
  </si>
  <si>
    <t>S/CALLE S/N COLONIA ITACURUZU</t>
  </si>
  <si>
    <t>NESTOR GERMAN</t>
  </si>
  <si>
    <t>NILDA ISABEL</t>
  </si>
  <si>
    <t>B BISCHOFF CS 27 0</t>
  </si>
  <si>
    <t>OMAR ESTEBAN</t>
  </si>
  <si>
    <t>B BELGRANO CALLE 16 0</t>
  </si>
  <si>
    <t>OREDDY RAFAEL</t>
  </si>
  <si>
    <t>PAULINO</t>
  </si>
  <si>
    <t>RAMIRO</t>
  </si>
  <si>
    <t>DALIAS ESQUINA CHIVATOS S/N</t>
  </si>
  <si>
    <t>RAMONA</t>
  </si>
  <si>
    <t>RAUL FELICIANO</t>
  </si>
  <si>
    <t>ROBINSON GERMAN</t>
  </si>
  <si>
    <t>RUBEN ARMANDO</t>
  </si>
  <si>
    <t>CNIA ITACURUZU S/D 0</t>
  </si>
  <si>
    <t>SANTIAGO TOMAS</t>
  </si>
  <si>
    <t>SILVIA CONCEPCION</t>
  </si>
  <si>
    <t>SOFIA CATALINA</t>
  </si>
  <si>
    <t>CMTE ANDRES GUAYCURARI PAZ</t>
  </si>
  <si>
    <t>VIVIANA VALERIA</t>
  </si>
  <si>
    <t>WILSON ESTEBAN</t>
  </si>
  <si>
    <t>S/CALLE S/N Bº MARTIN FIERRO</t>
  </si>
  <si>
    <t>ZULMA ESTELA</t>
  </si>
  <si>
    <t>LOS JAZMINES 3227 Bº AZAHARES</t>
  </si>
  <si>
    <t>ARAUJO</t>
  </si>
  <si>
    <t>CARMELO</t>
  </si>
  <si>
    <t>MARTIN FIERRO</t>
  </si>
  <si>
    <t>CIRILA NORMA</t>
  </si>
  <si>
    <t>B BELGRANO MZ R CS 16 0</t>
  </si>
  <si>
    <t>ELIDA</t>
  </si>
  <si>
    <t>HIPOLITO</t>
  </si>
  <si>
    <t>S/CALLE S/N Bº FACUNDO QUIROGA</t>
  </si>
  <si>
    <t>IRIS NILDA</t>
  </si>
  <si>
    <t>JUAN GILBERTO</t>
  </si>
  <si>
    <t>CNIA GUATAMBU MZ 3 CS 13 S/N</t>
  </si>
  <si>
    <t>MARIA BEATRIZ</t>
  </si>
  <si>
    <t>COLOMBIA S/N, INTERSECCIÓN: ECUADOR, BONITO</t>
  </si>
  <si>
    <t>MARIA DEONA</t>
  </si>
  <si>
    <t>MARIELA ALEJANDRA</t>
  </si>
  <si>
    <t>VDA GUATAMBU 12</t>
  </si>
  <si>
    <t>MARIO MARINO</t>
  </si>
  <si>
    <t>MATEO DAVID</t>
  </si>
  <si>
    <t>B EL PALMAR EL PALMITO 0</t>
  </si>
  <si>
    <t>MILAGROS AILEN</t>
  </si>
  <si>
    <t>MIRTA MAGDALENA</t>
  </si>
  <si>
    <t>L LAURELES MZ 116 CS 12</t>
  </si>
  <si>
    <t>4 BOCAS LAHARRAGUE 0</t>
  </si>
  <si>
    <t>RAMON JORGE</t>
  </si>
  <si>
    <t>YOLANDA NILDA</t>
  </si>
  <si>
    <t>B CENTRO EL LIBERTADOR 385</t>
  </si>
  <si>
    <t>ZULMA INOCENCIA</t>
  </si>
  <si>
    <t>B PALMAR P REAL/PALMITOS 0</t>
  </si>
  <si>
    <t>ARCE</t>
  </si>
  <si>
    <t>ALEXIS RAMON</t>
  </si>
  <si>
    <t>ISLA GRAN MALVINAS S/N B° MALVINAS</t>
  </si>
  <si>
    <t>ANA MARIZA</t>
  </si>
  <si>
    <t>PABLO FRANKE M VOLKAR 0</t>
  </si>
  <si>
    <t>LOS AMIGOS MARTIN FIERRO</t>
  </si>
  <si>
    <t>ANTONIA MABEL</t>
  </si>
  <si>
    <t>B MALVINAS III 0</t>
  </si>
  <si>
    <t>ANTONIO CESPEDE</t>
  </si>
  <si>
    <t>AURELIANO</t>
  </si>
  <si>
    <t>S ANTONIO/S ROSA S/N</t>
  </si>
  <si>
    <t>BRISA ABIGAIL</t>
  </si>
  <si>
    <t>REP ORIENTAL DEL URUGUAY S/N</t>
  </si>
  <si>
    <t>CAMILA NOEMI</t>
  </si>
  <si>
    <t>GUATAMBU</t>
  </si>
  <si>
    <t>B BONITO AV EL LIBERTADOR 0</t>
  </si>
  <si>
    <t>CINTHIA SOLEDAD</t>
  </si>
  <si>
    <t>DIEGO AGUSTIN</t>
  </si>
  <si>
    <t>ERMELINDA</t>
  </si>
  <si>
    <t>FRANCISCO BALTAZAR</t>
  </si>
  <si>
    <t>GABRIELA CATERIN</t>
  </si>
  <si>
    <t>GILBERTO ANTONIO</t>
  </si>
  <si>
    <t>SANTA LUCIA INTERSECCIÓN: SAN RAMON, SAN LORENZO</t>
  </si>
  <si>
    <t>GONZALO FROILAND</t>
  </si>
  <si>
    <t>GUILLERMO MAURICIO</t>
  </si>
  <si>
    <t>MALVINAS III S/N</t>
  </si>
  <si>
    <t>HUGO CESAR</t>
  </si>
  <si>
    <t>JULIO ANDRES</t>
  </si>
  <si>
    <t>LORENA</t>
  </si>
  <si>
    <t>MALENA NOEMI</t>
  </si>
  <si>
    <t>MARÍA KARINA</t>
  </si>
  <si>
    <t>SANTA ROSA S/N, INTERSECCIÓN: SAN ANTONIO, SAN LORENZO</t>
  </si>
  <si>
    <t>SAN ANTONIO Y SANTA ROSA S/N B° SAN LORENZO</t>
  </si>
  <si>
    <t>MARIAN JAQUELIN</t>
  </si>
  <si>
    <t>SAN ANTONIO S/N SAN LORENZO</t>
  </si>
  <si>
    <t>MAURO ANTONIO</t>
  </si>
  <si>
    <t>MAXIMINO</t>
  </si>
  <si>
    <t>B SAN LORENZO SAN ANTONIO 0</t>
  </si>
  <si>
    <t>MELANIE BIANCA</t>
  </si>
  <si>
    <t>RAMON FRANCISCO</t>
  </si>
  <si>
    <t>RAMON GREGORIO</t>
  </si>
  <si>
    <t>AV. EL LIBERTADOR S/N B° PABLO FRANKE</t>
  </si>
  <si>
    <t>RAMONA EVELIN</t>
  </si>
  <si>
    <t>LOS AMIGOS S/N B° MARTIN FIERRO 5TA CASA</t>
  </si>
  <si>
    <t>REINA LUJAN</t>
  </si>
  <si>
    <t>B MALVINAS CS 3</t>
  </si>
  <si>
    <t>ROCÍO MARCELA</t>
  </si>
  <si>
    <t>ALTE BROWN S/N Bº PAZ PAZ</t>
  </si>
  <si>
    <t>ARCECO</t>
  </si>
  <si>
    <t>SERGIO DANIEL</t>
  </si>
  <si>
    <t>AREBALO</t>
  </si>
  <si>
    <t>Bº 9 DE JULIO S/N 4 MZA R</t>
  </si>
  <si>
    <t>BRAIAN JAVIER</t>
  </si>
  <si>
    <t>BRISA ESTEFANIA</t>
  </si>
  <si>
    <t>EMANUELA CARLA</t>
  </si>
  <si>
    <t>LUDMILA CELESTE</t>
  </si>
  <si>
    <t>SHEILAN ALDANA</t>
  </si>
  <si>
    <t>LOTE 4 MZ R S/N Bº 9 DE JULIO</t>
  </si>
  <si>
    <t>ARECO</t>
  </si>
  <si>
    <t>ALDO DANILO</t>
  </si>
  <si>
    <t>ALFONSA</t>
  </si>
  <si>
    <t>ALICIA SARA</t>
  </si>
  <si>
    <t>ASUNCIÓN</t>
  </si>
  <si>
    <t>BRENDA LUJAN</t>
  </si>
  <si>
    <t>S/CALLE S/N B° HORIZONTE</t>
  </si>
  <si>
    <t>BRIAN EXEQUIEL</t>
  </si>
  <si>
    <t>B FDO QUIROGA 0</t>
  </si>
  <si>
    <t>CECILIA ELISABETH</t>
  </si>
  <si>
    <t>B 17 DE OCTUBRE G QUIROGA 0</t>
  </si>
  <si>
    <t>CLAUDIA MARINA</t>
  </si>
  <si>
    <t>DELMIRO</t>
  </si>
  <si>
    <t>ELIAS MARTIN</t>
  </si>
  <si>
    <t>B LAS ORQUIDEAS MZ A CS17 0</t>
  </si>
  <si>
    <t>FORTUNATO EMILCIADE</t>
  </si>
  <si>
    <t>FORTUNATO JOSE</t>
  </si>
  <si>
    <t>FRANCISCA JULIANA</t>
  </si>
  <si>
    <t>HÉCTOR ABEL</t>
  </si>
  <si>
    <t>HORACIO DANIEL</t>
  </si>
  <si>
    <t>B S LORENZO SAN ANTONIO 0</t>
  </si>
  <si>
    <t>JOSE DAVID</t>
  </si>
  <si>
    <t>B RETIRO 0</t>
  </si>
  <si>
    <t>JUAN MARCELO</t>
  </si>
  <si>
    <t>LOS SAUCES S/N DPTO/CASA:A4 LAS ORQUIDEAS</t>
  </si>
  <si>
    <t>B NUEVO HORIZONTE AMERICA 0</t>
  </si>
  <si>
    <t>KAREN ADRIANA</t>
  </si>
  <si>
    <t>FDO QUIROGA 0</t>
  </si>
  <si>
    <t>KIARA BELEN</t>
  </si>
  <si>
    <t>LUIS ELEAZAR</t>
  </si>
  <si>
    <t>LUISA BEATRIZ</t>
  </si>
  <si>
    <t>LUZ MILAGROS</t>
  </si>
  <si>
    <t>MANUEL JAVIER</t>
  </si>
  <si>
    <t>SANTA LUCIA S/N 0</t>
  </si>
  <si>
    <t>SANDRIN S/N</t>
  </si>
  <si>
    <t>MARTA ISABEL</t>
  </si>
  <si>
    <t>MIGUELA AGUSTINA</t>
  </si>
  <si>
    <t>MIRIAM LILIANA</t>
  </si>
  <si>
    <t>NINFA BEATRIZ</t>
  </si>
  <si>
    <t>NORMA EPIFANIA</t>
  </si>
  <si>
    <t>SAN ANTONIO/BECKER S/N</t>
  </si>
  <si>
    <t>ORNELLA AGOSTINA</t>
  </si>
  <si>
    <t>B LAS ORQUIDEAS CA EL SAUCE S/N</t>
  </si>
  <si>
    <t>OSCAR OMAR</t>
  </si>
  <si>
    <t>RICARDO ARIEL</t>
  </si>
  <si>
    <t>RICARDO ORLANDO</t>
  </si>
  <si>
    <t>SILVIA MARGARITA</t>
  </si>
  <si>
    <t>SANTA MARTA S/N SAN LORENZO</t>
  </si>
  <si>
    <t>SUSANA MARGARITA</t>
  </si>
  <si>
    <t>MARTIN FIERRO S/N</t>
  </si>
  <si>
    <t>VERONICA SABINA</t>
  </si>
  <si>
    <t>WALTER JUNIOR</t>
  </si>
  <si>
    <t>B RETIRO 2 ABRIL 0</t>
  </si>
  <si>
    <t>YESICA VIRGINIA</t>
  </si>
  <si>
    <t>SANTA LUCIA S/N SAN LORENZO</t>
  </si>
  <si>
    <t>ARECO CABALLERO</t>
  </si>
  <si>
    <t>GUIDO RAMON FABRICIO</t>
  </si>
  <si>
    <t>STA. LUCIA S/N Bº SAN LORENZO</t>
  </si>
  <si>
    <t>ARELLANO</t>
  </si>
  <si>
    <t>SILVIA SOLEDAD</t>
  </si>
  <si>
    <t>LOS AZAHARES C 15 MZ 1 S/N</t>
  </si>
  <si>
    <t>ARENHARDT</t>
  </si>
  <si>
    <t>MICAELA ROSANA</t>
  </si>
  <si>
    <t>AREQUIPA</t>
  </si>
  <si>
    <t>HERMELINDA</t>
  </si>
  <si>
    <t>AREVALO</t>
  </si>
  <si>
    <t>DELFINO OSCAR</t>
  </si>
  <si>
    <t>STA TERESA S/N</t>
  </si>
  <si>
    <t>GONZALEZ MARIO</t>
  </si>
  <si>
    <t>JUAN ASENCIO</t>
  </si>
  <si>
    <t>NIDIA NOEMI</t>
  </si>
  <si>
    <t>PEDRO CÉSAR</t>
  </si>
  <si>
    <t>FACUNDO QUIROGA S/N B° FACUNDO QUIROGA</t>
  </si>
  <si>
    <t>AREVALOS</t>
  </si>
  <si>
    <t>MIRTA SOLEDAD</t>
  </si>
  <si>
    <t>B BELGRANO CS 28</t>
  </si>
  <si>
    <t>AREZ</t>
  </si>
  <si>
    <t>BEATRIZ ELIZABETH</t>
  </si>
  <si>
    <t>B BISCHOF CS 41</t>
  </si>
  <si>
    <t>CESAR CRISTIAN</t>
  </si>
  <si>
    <t>B MARTIN FIERRO A COSTE 0</t>
  </si>
  <si>
    <t>GERONIMO RAMON</t>
  </si>
  <si>
    <t>B BISCHOFF CA 41 0</t>
  </si>
  <si>
    <t>B BISCHOF LOS HORNEROS 0</t>
  </si>
  <si>
    <t>MARIA INES</t>
  </si>
  <si>
    <t>B BISCHOF LOS HORNEROS 0 DPTO/CASA:CS 41</t>
  </si>
  <si>
    <t>RAFAEL GERONIMO</t>
  </si>
  <si>
    <t>B BISCH LOS ZORZALES CS 41</t>
  </si>
  <si>
    <t>ROBERTO RAMON</t>
  </si>
  <si>
    <t>B BISCHOFF CS 41 S/N</t>
  </si>
  <si>
    <t>ARGAÑA</t>
  </si>
  <si>
    <t>S/CALLE S/N B° VIV. GUATAMBU C 3 MZ 3</t>
  </si>
  <si>
    <t>GABRIELA ALEJANDRA</t>
  </si>
  <si>
    <t>B HORIZONTE LOS HELECHOS 101</t>
  </si>
  <si>
    <t>MARCELA TAMARA</t>
  </si>
  <si>
    <t>B N HORIZONTE L HELECHOS 101</t>
  </si>
  <si>
    <t>MARIO GABRIEL</t>
  </si>
  <si>
    <t>ACCESO EL FAVORITO S/N Bº FLORIDA</t>
  </si>
  <si>
    <t>ARGUELLES Y ANDRES</t>
  </si>
  <si>
    <t>TERESA</t>
  </si>
  <si>
    <t>B V ALEGRE H QUIROGA 0</t>
  </si>
  <si>
    <t>ARGUELLO</t>
  </si>
  <si>
    <t>BLASISTA CAROLINA</t>
  </si>
  <si>
    <t>EUDELIO</t>
  </si>
  <si>
    <t>IRMA DIONISIA</t>
  </si>
  <si>
    <t>B L AZAHARES AGUARIBAYE 0</t>
  </si>
  <si>
    <t>LEANDRO HORACIO</t>
  </si>
  <si>
    <t>NORA VIVIANA</t>
  </si>
  <si>
    <t>SILVIO ARIEL</t>
  </si>
  <si>
    <t>SOLEDAD BELEN</t>
  </si>
  <si>
    <t>B PARODI 0</t>
  </si>
  <si>
    <t>TERESA ZULMA</t>
  </si>
  <si>
    <t>LAS AMERICAS/SANTO MARTIRES S/N HORIZONTE</t>
  </si>
  <si>
    <t>VICTORIANA</t>
  </si>
  <si>
    <t>BO PARODI 0</t>
  </si>
  <si>
    <t>ARIAS</t>
  </si>
  <si>
    <t>ELIANA GISEL</t>
  </si>
  <si>
    <t>MAR ARGENTINO Y 7214 S/N B° MALVINAS 4</t>
  </si>
  <si>
    <t>ARMOA</t>
  </si>
  <si>
    <t>ALAN SANTIAGO</t>
  </si>
  <si>
    <t>CAROLINA BEATRIZ</t>
  </si>
  <si>
    <t>B 30 VDAS PALOMAR CS 30 0</t>
  </si>
  <si>
    <t>CELESTE NAHIARA</t>
  </si>
  <si>
    <t>CLAUDELINA CELESTE</t>
  </si>
  <si>
    <t>D'ANGELO LEONEL</t>
  </si>
  <si>
    <t>1 DE MAYO RETIRO</t>
  </si>
  <si>
    <t>FELICIANA</t>
  </si>
  <si>
    <t>B SARMIENTO 155</t>
  </si>
  <si>
    <t>IRMA GLADYS</t>
  </si>
  <si>
    <t>B GENDARMERIA JOFRE/LIRIO 0</t>
  </si>
  <si>
    <t>9 DE JULIO CHACABUCO 0</t>
  </si>
  <si>
    <t>LUCIANO JOAQUIN</t>
  </si>
  <si>
    <t>MARCELO GABRIEL</t>
  </si>
  <si>
    <t>CHIVATOS S/N Bº LAS FLORES</t>
  </si>
  <si>
    <t>MARIO FACUNDO NICOLAS</t>
  </si>
  <si>
    <t>MARISA ROSANA</t>
  </si>
  <si>
    <t>B BONITO VENEZUELA 4</t>
  </si>
  <si>
    <t>MATIAS RAMON</t>
  </si>
  <si>
    <t>B BONITO NVO CS 3 MZ 113</t>
  </si>
  <si>
    <t>BECKER REINALDO S/N FRANKE</t>
  </si>
  <si>
    <t>MIRIAM ELISA</t>
  </si>
  <si>
    <t>MIRNA GLADIS</t>
  </si>
  <si>
    <t>BO SARMIENTO 0</t>
  </si>
  <si>
    <t>NATALIA CAROLINA</t>
  </si>
  <si>
    <t>NATALIA HAYDE</t>
  </si>
  <si>
    <t>NORA ESTER</t>
  </si>
  <si>
    <t>RAMIRO AGUSTIN</t>
  </si>
  <si>
    <t>B ITA 0</t>
  </si>
  <si>
    <t>RAMONA MARISOL</t>
  </si>
  <si>
    <t>CHACABUCO S/N 9 DE JULIO</t>
  </si>
  <si>
    <t>ARNDT</t>
  </si>
  <si>
    <t>DAIANA GABRIELA</t>
  </si>
  <si>
    <t>AV DR FECHTER 0</t>
  </si>
  <si>
    <t>GRACIELA MARGARITA</t>
  </si>
  <si>
    <t>LUCAS ALFREDO</t>
  </si>
  <si>
    <t>AV. FECHTER S/N B° INDUSTRIAL</t>
  </si>
  <si>
    <t>MARCOS ALEJANDRO</t>
  </si>
  <si>
    <t>BROWN S/N Bº LOS AZAHARES</t>
  </si>
  <si>
    <t>ARNOLD</t>
  </si>
  <si>
    <t>AV ANDRESITO S/N B MONTECARLO</t>
  </si>
  <si>
    <t>AXEL FABIAN</t>
  </si>
  <si>
    <t>ACCESO CERAMICA S/N B° GUATAMBU</t>
  </si>
  <si>
    <t>BRENDA ANAHI</t>
  </si>
  <si>
    <t>B SAN LORENZO F QUIROGA 0</t>
  </si>
  <si>
    <t>CECILIA BELEN</t>
  </si>
  <si>
    <t>MITRE S/N Bº 17 DE OCTUBRE</t>
  </si>
  <si>
    <t>CLAUDIA RAQUEL</t>
  </si>
  <si>
    <t>B P FRANKE 0</t>
  </si>
  <si>
    <t>DAMIAN</t>
  </si>
  <si>
    <t>B FRANKE FRANKE 0</t>
  </si>
  <si>
    <t>DAMIAN LEONARDO</t>
  </si>
  <si>
    <t>B PABLO FRANKE 0</t>
  </si>
  <si>
    <t>DIANA ITATI</t>
  </si>
  <si>
    <t>EDUARDO ENRIQUE</t>
  </si>
  <si>
    <t>ELIO HERNAN</t>
  </si>
  <si>
    <t>LEANDRO DAMIAN</t>
  </si>
  <si>
    <t>LUISA</t>
  </si>
  <si>
    <t>PABLO FRANKE 0</t>
  </si>
  <si>
    <t>LUTMILA ANABEL MILAGROS</t>
  </si>
  <si>
    <t>B 17 DE OCTUBRE MITRE 0</t>
  </si>
  <si>
    <t>MARINA JAQUELINE</t>
  </si>
  <si>
    <t>SAN MARCOS 240</t>
  </si>
  <si>
    <t>MARIO OSCAR</t>
  </si>
  <si>
    <t>MITRE Y ERFURT S/N B 17 DE OCTUBRE</t>
  </si>
  <si>
    <t>B ITA RUTA 12 1527</t>
  </si>
  <si>
    <t>SABRINA ELIZABETH</t>
  </si>
  <si>
    <t>B RETIRO INT J. GOMEZ 0</t>
  </si>
  <si>
    <t>SADY DEL PILAR</t>
  </si>
  <si>
    <t>PABLO FRANKE/M VOLKAR S/N</t>
  </si>
  <si>
    <t>TERESA DE JESUS</t>
  </si>
  <si>
    <t>V ALEGRE AV BRASIL 0</t>
  </si>
  <si>
    <t>ARNOLD WEISSENBACH</t>
  </si>
  <si>
    <t>ALEXANDRA FATHARINA</t>
  </si>
  <si>
    <t>CHACABUCO S/N Bº 9 DE JULIO</t>
  </si>
  <si>
    <t>ARNTZEN</t>
  </si>
  <si>
    <t>BELGRANO</t>
  </si>
  <si>
    <t>CRISTHA</t>
  </si>
  <si>
    <t>M BELGRANO 0</t>
  </si>
  <si>
    <t>DANIELA</t>
  </si>
  <si>
    <t>B BELGRANO FIORAVANTI 107</t>
  </si>
  <si>
    <t>KARINA</t>
  </si>
  <si>
    <t>BELGRANO 0</t>
  </si>
  <si>
    <t>LORENA VANESA</t>
  </si>
  <si>
    <t>PARAGUAY 4270</t>
  </si>
  <si>
    <t>MARCOS TOBIAS</t>
  </si>
  <si>
    <t>AV PARAGUAY 4250</t>
  </si>
  <si>
    <t>MATIAS ANDRES</t>
  </si>
  <si>
    <t>B BELGRANO BELGRANO 0 DPTO/CASA:107</t>
  </si>
  <si>
    <t>B BELGRANO CUATRO DE MAYO 0</t>
  </si>
  <si>
    <t>RUBEN FERNANDO</t>
  </si>
  <si>
    <t>MANUEL BELGRANO S/N 0</t>
  </si>
  <si>
    <t>VILTRUDIS</t>
  </si>
  <si>
    <t>CORRIENTES 135</t>
  </si>
  <si>
    <t>ARRIETA</t>
  </si>
  <si>
    <t>MARIA MERCEDES</t>
  </si>
  <si>
    <t>MIRIAN MABEL</t>
  </si>
  <si>
    <t>HENTER 0</t>
  </si>
  <si>
    <t>ARRUA</t>
  </si>
  <si>
    <t>ANA IRENE</t>
  </si>
  <si>
    <t>B INDUSTRIAL EL CEIBO S/N</t>
  </si>
  <si>
    <t>DIONICIO EPIFANIO</t>
  </si>
  <si>
    <t>B GUARAYPO EXRUTA 12 0</t>
  </si>
  <si>
    <t>EDUARDO SEBASTIAN</t>
  </si>
  <si>
    <t>25 DE MAYO S/N</t>
  </si>
  <si>
    <t>FACUNDO EXEQUIEL</t>
  </si>
  <si>
    <t>S/CALLE S/N B° BELGRANO CASA 72</t>
  </si>
  <si>
    <t>FLAVIA AGUSTINA DEL CARMEN</t>
  </si>
  <si>
    <t>S/CALLE S/N Bº BELGRANO CASA 72</t>
  </si>
  <si>
    <t>FRANCO</t>
  </si>
  <si>
    <t>BELGRANO S/N DPTO/CASA:72</t>
  </si>
  <si>
    <t>B 17 OCTUBRE S/N</t>
  </si>
  <si>
    <t>HILARIO</t>
  </si>
  <si>
    <t>JUANA FELICITA</t>
  </si>
  <si>
    <t>B INDUSTRIAL 25 MAYO 0</t>
  </si>
  <si>
    <t>INDUSTRIAL 25 D MAYO 231</t>
  </si>
  <si>
    <t>NATALIA BERENICE</t>
  </si>
  <si>
    <t>B° MARTIN FIERRO S/N</t>
  </si>
  <si>
    <t>OMAR EUGENIO</t>
  </si>
  <si>
    <t>B BONITO PERU 18</t>
  </si>
  <si>
    <t>GUARAYPO B NUEVO 0</t>
  </si>
  <si>
    <t>RAMON MARCELINO</t>
  </si>
  <si>
    <t>B BELGRANO CS 72</t>
  </si>
  <si>
    <t>RAMONA CLEMENCIA</t>
  </si>
  <si>
    <t>COL GUARAYPO 0</t>
  </si>
  <si>
    <t>ROSALIA FELICIANA</t>
  </si>
  <si>
    <t>B GUARAYPO 0</t>
  </si>
  <si>
    <t>SANTINO</t>
  </si>
  <si>
    <t>VIVIANA ANDREA</t>
  </si>
  <si>
    <t>AV 4 DE MAYO 0</t>
  </si>
  <si>
    <t>ARZAMENDIA</t>
  </si>
  <si>
    <t>ALEJANDRO ANDRES</t>
  </si>
  <si>
    <t>ISLA SOLEDAD S/N MALVINAS II</t>
  </si>
  <si>
    <t>LOS AZAHARES SAN LORENZO 0</t>
  </si>
  <si>
    <t>BLANCA NELIDA</t>
  </si>
  <si>
    <t>BRENDA YANETT</t>
  </si>
  <si>
    <t>BRIAN JOAQUIN</t>
  </si>
  <si>
    <t>NVO HORIZONTE ORQUI/IGUAZ S/N</t>
  </si>
  <si>
    <t>BRUNO DANIEL</t>
  </si>
  <si>
    <t>CAREN CELENA</t>
  </si>
  <si>
    <t>LAS ORQUIDEAS/STA. M DEL IGUAZU S/N B HORIZONTE</t>
  </si>
  <si>
    <t>CARMEN ROSANA</t>
  </si>
  <si>
    <t>DANNA MAGALI</t>
  </si>
  <si>
    <t>S/CALLE S/N Bº GENDARMERIA</t>
  </si>
  <si>
    <t>EULOGIO HERNÁN</t>
  </si>
  <si>
    <t>Bº BONITO CASA 127 - RENE FAVALORO S/N</t>
  </si>
  <si>
    <t>GILDO</t>
  </si>
  <si>
    <t>LAHARRAGUE S/N</t>
  </si>
  <si>
    <t>HUGO ABEL</t>
  </si>
  <si>
    <t>CA CHILE S/N</t>
  </si>
  <si>
    <t>JESSICA</t>
  </si>
  <si>
    <t>EL PUERTO S/N</t>
  </si>
  <si>
    <t>SANTA MARIA DEL IGUAZU NUEVO HORIZONTE</t>
  </si>
  <si>
    <t>LISANDRO MARIANO</t>
  </si>
  <si>
    <t>9 DE JULIO S/N</t>
  </si>
  <si>
    <t>B BONITO CS 127 FAVALORO 0</t>
  </si>
  <si>
    <t>MARIANO</t>
  </si>
  <si>
    <t>B 9 DE JULIO CA 89 360</t>
  </si>
  <si>
    <t>MARIO ALBERTO</t>
  </si>
  <si>
    <t>MARTINA</t>
  </si>
  <si>
    <t>URQUIZA VISTA ALEGRE</t>
  </si>
  <si>
    <t>MICAELA AGUSTINA</t>
  </si>
  <si>
    <t>RENE FAVALORO S/N B° BONITO C 127</t>
  </si>
  <si>
    <t>MILAGROS CAMILA</t>
  </si>
  <si>
    <t>PITANGA S/N, INTERSECCIÓN: CAROBA, INDUSTRIAL</t>
  </si>
  <si>
    <t>MILAGROS VIVIANA</t>
  </si>
  <si>
    <t>Bº MALVINAS S/N</t>
  </si>
  <si>
    <t>NICOLAS ALEXANDER</t>
  </si>
  <si>
    <t>LOS ROSEDALES 100, INTERSECCIÓN: PARAGUAY, LOS AZAHARES</t>
  </si>
  <si>
    <t>NICOLAS SEBASTIAN</t>
  </si>
  <si>
    <t>B BENITO CS 5</t>
  </si>
  <si>
    <t>OLGA CONCEPCION</t>
  </si>
  <si>
    <t>SAN LUIS 0</t>
  </si>
  <si>
    <t>RICARDO DANIEL</t>
  </si>
  <si>
    <t>B HORIZONTE STA M IGUAZU 0</t>
  </si>
  <si>
    <t>ROCIO AYELEN</t>
  </si>
  <si>
    <t>ROSA CRISTINA</t>
  </si>
  <si>
    <t>ROXANA ESTER</t>
  </si>
  <si>
    <t>LAS AZALEAS S/N Bº JUAN D. PERON MZ D C 13</t>
  </si>
  <si>
    <t>SERGIO UBALDO</t>
  </si>
  <si>
    <t>B BONITO MZ B PERU CS 5</t>
  </si>
  <si>
    <t>SONIA DEL PILAR</t>
  </si>
  <si>
    <t>TICIANO JOEL</t>
  </si>
  <si>
    <t>B AZAHARES S LORENZ/TULIP S/N</t>
  </si>
  <si>
    <t>VANESA TATIANA</t>
  </si>
  <si>
    <t>YULISA AILEN</t>
  </si>
  <si>
    <t>B 9 DE JULIO S/N 0</t>
  </si>
  <si>
    <t>ASMORES</t>
  </si>
  <si>
    <t>MIRTA ESTER</t>
  </si>
  <si>
    <t>VISTA ALEGRE AV BRASIL 4020</t>
  </si>
  <si>
    <t>ASPELEITER</t>
  </si>
  <si>
    <t>ERNESTO ANDRÉS</t>
  </si>
  <si>
    <t>LEDESMA CACHITO RETIRO</t>
  </si>
  <si>
    <t>JANETTE ALEJANDRA</t>
  </si>
  <si>
    <t>B 4 BOCAS S/N</t>
  </si>
  <si>
    <t>SAMUEL ALEJANDRO</t>
  </si>
  <si>
    <t>LAHARRAGUE</t>
  </si>
  <si>
    <t>ASTIGARRAGA</t>
  </si>
  <si>
    <t>ELIÁN FERNANDO</t>
  </si>
  <si>
    <t>LAVALLE 460 GUAIRA</t>
  </si>
  <si>
    <t>ASUNCION</t>
  </si>
  <si>
    <t>B RETIRO LIBERTADOR 990</t>
  </si>
  <si>
    <t>ATAMAÑUK</t>
  </si>
  <si>
    <t>CARMEN MARIA</t>
  </si>
  <si>
    <t>B CENTRO URQUIZA 193</t>
  </si>
  <si>
    <t>B CENTRO ARMANDO COSTE 69</t>
  </si>
  <si>
    <t>AUZMENDI</t>
  </si>
  <si>
    <t>ELBA NOEMI</t>
  </si>
  <si>
    <t>B 9 DE JULIO CHACABUCO 390</t>
  </si>
  <si>
    <t>ZULMA BEATRIZ</t>
  </si>
  <si>
    <t>ENTRE RIOS 18</t>
  </si>
  <si>
    <t>AVALLAY</t>
  </si>
  <si>
    <t>FORTUNATA</t>
  </si>
  <si>
    <t>AV. 9 DE JULIO Y J. KURTEN S/N B° BONITO</t>
  </si>
  <si>
    <t>AVALO</t>
  </si>
  <si>
    <t>AVALOS</t>
  </si>
  <si>
    <t>AGUSTIN RODRIGO</t>
  </si>
  <si>
    <t>LAHARRAGUE MORA</t>
  </si>
  <si>
    <t>ALEJANDRO</t>
  </si>
  <si>
    <t>PALO ROSA E INCIENSO S/N Bº INDUSTRIAL</t>
  </si>
  <si>
    <t>ANDREA CELESTE</t>
  </si>
  <si>
    <t>LOS SAUCES S/N Bº HORIZONTE</t>
  </si>
  <si>
    <t>ANDREA MARIANA</t>
  </si>
  <si>
    <t>CNIA TACUARUZU S/N</t>
  </si>
  <si>
    <t>ANGEL ADALBERTO</t>
  </si>
  <si>
    <t>RETIRO</t>
  </si>
  <si>
    <t>ANGELA</t>
  </si>
  <si>
    <t>B ROTONDA 0</t>
  </si>
  <si>
    <t>ANGELICA</t>
  </si>
  <si>
    <t>ANIBAL HERNAN</t>
  </si>
  <si>
    <t>ANIBAL RUBEN</t>
  </si>
  <si>
    <t>BIANCA ABIGAIL</t>
  </si>
  <si>
    <t>CALUDIO RAUL</t>
  </si>
  <si>
    <t>B ITACURUZU S/N</t>
  </si>
  <si>
    <t>CARLOS EXEQUIEL</t>
  </si>
  <si>
    <t>LOOSE H S/N MARTIN FIERRO</t>
  </si>
  <si>
    <t>CARLOS JAVIER</t>
  </si>
  <si>
    <t>CRADITA SILVIA</t>
  </si>
  <si>
    <t>S/CALLE S/N Bº FLORIDA</t>
  </si>
  <si>
    <t>CRISTIAN ARIEL</t>
  </si>
  <si>
    <t>B GENDARMERIA LOS LIRIOS 0</t>
  </si>
  <si>
    <t>CRISTIAN GABRIEL</t>
  </si>
  <si>
    <t>MORA LAHARRAGUE R 15</t>
  </si>
  <si>
    <t>DANIEL</t>
  </si>
  <si>
    <t>SAN MARCOS S/N</t>
  </si>
  <si>
    <t>DARIO EZEQUIEL</t>
  </si>
  <si>
    <t>DEBORAH NOEMI</t>
  </si>
  <si>
    <t>CNIA GUATAMBU GERINGER 0</t>
  </si>
  <si>
    <t>S/CALLE S/N B° SAN MARCOS</t>
  </si>
  <si>
    <t>DOMINGA</t>
  </si>
  <si>
    <t>ELBA CAROLINA</t>
  </si>
  <si>
    <t>A DR DARU 0</t>
  </si>
  <si>
    <t>EULOGIO</t>
  </si>
  <si>
    <t>FACUNDO ARIEL</t>
  </si>
  <si>
    <t>R 15 MORAS 0</t>
  </si>
  <si>
    <t>B MORAS R 15 S/N</t>
  </si>
  <si>
    <t>FRANCISCO DEMETRIO</t>
  </si>
  <si>
    <t>GERARDO RAMON</t>
  </si>
  <si>
    <t>GERMAN</t>
  </si>
  <si>
    <t>CNIA GUATAMBU GERINGUER 0</t>
  </si>
  <si>
    <t>GERVASIA</t>
  </si>
  <si>
    <t>GREGORIO ALEJANDRO</t>
  </si>
  <si>
    <t>B ITACURUZU POLONIA 0</t>
  </si>
  <si>
    <t>IVAN EXEQUIEL</t>
  </si>
  <si>
    <t>B SAN MARCOS S/N 0</t>
  </si>
  <si>
    <t>JESICA ROMINA</t>
  </si>
  <si>
    <t>S/CALLE S/N GUATAMBU</t>
  </si>
  <si>
    <t>JESUS ISAIAS</t>
  </si>
  <si>
    <t>JORGE AURELIO</t>
  </si>
  <si>
    <t>B LAHARRAGUE B MORA R 15</t>
  </si>
  <si>
    <t>JUAN MIGUEL</t>
  </si>
  <si>
    <t>LUCAS EMANUEL</t>
  </si>
  <si>
    <t>LUCAS JULIAN</t>
  </si>
  <si>
    <t>LAS CAMELIAS S/N B HORIZONTE</t>
  </si>
  <si>
    <t>MANUELA LUCIANA ITATI</t>
  </si>
  <si>
    <t>MARCELO FABIÁN</t>
  </si>
  <si>
    <t>MARIA ANGELICA</t>
  </si>
  <si>
    <t>12 S/N, INTERSECCIÓN: LINEA BONITA, LINEA BONITA</t>
  </si>
  <si>
    <t>S/CALLE S/N B° NUEVO BONITO MZ E DPTO/CASA:17</t>
  </si>
  <si>
    <t>MARTA MARIA</t>
  </si>
  <si>
    <t>MAURICIO ALEJANDRO</t>
  </si>
  <si>
    <t>PARAGUAY S/N CENTRO</t>
  </si>
  <si>
    <t>MICAELA AYLÉN</t>
  </si>
  <si>
    <t>FLORIDA S/N Bº FLORIDA</t>
  </si>
  <si>
    <t>MONICA LILIANA</t>
  </si>
  <si>
    <t>NIMIA GISELLE</t>
  </si>
  <si>
    <t>ERICK FRANKE S/N SAN MARCOS</t>
  </si>
  <si>
    <t>PEDRO OMAR</t>
  </si>
  <si>
    <t>RAFAEL ARCANGEL</t>
  </si>
  <si>
    <t>S/CALLE S/N COLONIA LINEA TERRADA</t>
  </si>
  <si>
    <t>RAMONA AMADA</t>
  </si>
  <si>
    <t>RAMONA ANTONIA</t>
  </si>
  <si>
    <t>RAMONA MIRIAM</t>
  </si>
  <si>
    <t>ROLANDO FABIAN</t>
  </si>
  <si>
    <t>LOOSE H MARTIN FIERRO</t>
  </si>
  <si>
    <t>ROSA ESTER</t>
  </si>
  <si>
    <t>RUBEN RENE</t>
  </si>
  <si>
    <t>S/CALLE S/N B° MALVINAS 3</t>
  </si>
  <si>
    <t>SAMUEL MAGNUM</t>
  </si>
  <si>
    <t>SERVINO</t>
  </si>
  <si>
    <t>SUSANA GRACIELA</t>
  </si>
  <si>
    <t>SUSANA NOEMI</t>
  </si>
  <si>
    <t>TATIANA</t>
  </si>
  <si>
    <t>WILMA ESTER</t>
  </si>
  <si>
    <t>B MALVINAS I 0</t>
  </si>
  <si>
    <t>YESICA ANABEL</t>
  </si>
  <si>
    <t>AVELLANEDA</t>
  </si>
  <si>
    <t>ADRIANA MAGDALENA</t>
  </si>
  <si>
    <t>RETIRO S/N JUAN GOMEZ</t>
  </si>
  <si>
    <t>CESAR DARIO</t>
  </si>
  <si>
    <t>SAN CAYETANO 187 B° HENTER</t>
  </si>
  <si>
    <t>CLAUDIA JIMENA</t>
  </si>
  <si>
    <t>GUATAMBU S/N DPTO/CASA:7</t>
  </si>
  <si>
    <t>CLAUDIO RUBEN</t>
  </si>
  <si>
    <t>GUATAMBU 1 DPTO/CASA:6</t>
  </si>
  <si>
    <t>ELIDA VICTORINA</t>
  </si>
  <si>
    <t>GOMEZ JUAN S/N RETIRO</t>
  </si>
  <si>
    <t>ESTEBAN ANDRES</t>
  </si>
  <si>
    <t>COL GUATAMBU MZ I CS 6 S/N</t>
  </si>
  <si>
    <t>EULOGIA</t>
  </si>
  <si>
    <t>B LOS AZAHARES/ALTE BROWN 0</t>
  </si>
  <si>
    <t>EUSEBIO ANDRES</t>
  </si>
  <si>
    <t>CNIA GUATAMBU MZ 3 CS 5 S/N</t>
  </si>
  <si>
    <t>FELICIANO RAMON</t>
  </si>
  <si>
    <t>CNIA GUATAMBU CS 8 S/N</t>
  </si>
  <si>
    <t>HERBERTO FABIO</t>
  </si>
  <si>
    <t>Bº MARTIN FIERRO - GAUCHITO GIL S/N</t>
  </si>
  <si>
    <t>ILDA</t>
  </si>
  <si>
    <t>LEONARDO FABIO</t>
  </si>
  <si>
    <t>B F QUIROGA F QUIROGA 0</t>
  </si>
  <si>
    <t>MAURICIO CESAR</t>
  </si>
  <si>
    <t>MONICA GRISELDA</t>
  </si>
  <si>
    <t>B AZAHARES TULIPANES 0</t>
  </si>
  <si>
    <t>NAHUEL OSCAR</t>
  </si>
  <si>
    <t>S/CALLE S/N B° VIV. GUATAMBU CASA 8</t>
  </si>
  <si>
    <t>PORFIRIA</t>
  </si>
  <si>
    <t>RICHARD ALEXANDER</t>
  </si>
  <si>
    <t>GAUCHITO GIL S/N B° MARTIN FIERRO</t>
  </si>
  <si>
    <t>SILVIA</t>
  </si>
  <si>
    <t>B RETIRO J GOMEZ 0</t>
  </si>
  <si>
    <t>SIXTO OMAR</t>
  </si>
  <si>
    <t>SIXTO OSCAR</t>
  </si>
  <si>
    <t>CNIA GUATAMBU CS 7 S/N</t>
  </si>
  <si>
    <t>AVENDAÑO</t>
  </si>
  <si>
    <t>MARCELA LUJAN</t>
  </si>
  <si>
    <t>AVILA</t>
  </si>
  <si>
    <t>BRIAN CATRIEL</t>
  </si>
  <si>
    <t>B S LORENZO STA LIBRADA S/N</t>
  </si>
  <si>
    <t>HECTOR DANIEL</t>
  </si>
  <si>
    <t>AYALA</t>
  </si>
  <si>
    <t>ABEL ALEJANDRO</t>
  </si>
  <si>
    <t>B BONITO VENEZUELA 31</t>
  </si>
  <si>
    <t>ABRIL ELIANA</t>
  </si>
  <si>
    <t>PEDRO FRETES S/N B° LAS FLORES</t>
  </si>
  <si>
    <t>AGUSTIN JORGE</t>
  </si>
  <si>
    <t>SAN MARCOS</t>
  </si>
  <si>
    <t>ALEXIS OSCAR</t>
  </si>
  <si>
    <t>ALFREDO MILNER</t>
  </si>
  <si>
    <t>ANA BELEN</t>
  </si>
  <si>
    <t>SAN MIGUEL S/N Bº SAN LORENZO</t>
  </si>
  <si>
    <t>ANDREA ISABEL</t>
  </si>
  <si>
    <t>9 DE JULIO S/N Bº AZAHARES MZ 109 C 7</t>
  </si>
  <si>
    <t>ANGELA EVA</t>
  </si>
  <si>
    <t>BENIGNA</t>
  </si>
  <si>
    <t>CANDELA ELISABET</t>
  </si>
  <si>
    <t>B PALOMAR S/N DPTO/CASA:CS 11</t>
  </si>
  <si>
    <t>CARLOS DANIEL</t>
  </si>
  <si>
    <t>S/CALLE S/N FABRICA DE TE</t>
  </si>
  <si>
    <t>B FABRICA DE TE 0</t>
  </si>
  <si>
    <t>CELSO ARSENIO</t>
  </si>
  <si>
    <t>FABRICA DE TE S/N</t>
  </si>
  <si>
    <t>DANIEL OSCAR</t>
  </si>
  <si>
    <t>DANIEL RODRIGO</t>
  </si>
  <si>
    <t>B PALOMAR CS 11 S/N</t>
  </si>
  <si>
    <t>DANIELA MAGALI</t>
  </si>
  <si>
    <t>B 17 DE OCT F QUIROGA 0</t>
  </si>
  <si>
    <t>DE JESUS CAYETANO ADRIAN</t>
  </si>
  <si>
    <t>LOS PIONERO 260 BARRIO MALVINAS</t>
  </si>
  <si>
    <t>DENIS FABIAN</t>
  </si>
  <si>
    <t>PALO ROSA S/N B INDUSTRIAL</t>
  </si>
  <si>
    <t>DOLORES</t>
  </si>
  <si>
    <t>B L AZAHARES S LORENZO 0</t>
  </si>
  <si>
    <t>ELIA ALBERTO</t>
  </si>
  <si>
    <t>ESTANISLADO</t>
  </si>
  <si>
    <t>B RETIRO RAMONA BOGADO 0</t>
  </si>
  <si>
    <t>ESTEBAN ISAIAS</t>
  </si>
  <si>
    <t>B BONITO VENEZUELA/GEISER 31</t>
  </si>
  <si>
    <t>FRANCO EZEQUIEL</t>
  </si>
  <si>
    <t>B LAURELES CS 6</t>
  </si>
  <si>
    <t>GABRIEL AGUSTIN</t>
  </si>
  <si>
    <t>S/CALLE S/N B° BONITO NUEVO MZ 104 C 8</t>
  </si>
  <si>
    <t>GIMENA CONSTANZA</t>
  </si>
  <si>
    <t>GONZALO JUNIOR</t>
  </si>
  <si>
    <t>NVO GUARAYPO</t>
  </si>
  <si>
    <t>HERNAN EUGENIO</t>
  </si>
  <si>
    <t>HILDA MABEL</t>
  </si>
  <si>
    <t>HUGO OSCAR</t>
  </si>
  <si>
    <t>IRENE MARINA</t>
  </si>
  <si>
    <t>FRIDA URBAN 12</t>
  </si>
  <si>
    <t>IRMA MABEL</t>
  </si>
  <si>
    <t>B S LORENZO SANTA LIBRADA 0</t>
  </si>
  <si>
    <t>JOHANA ARACELI</t>
  </si>
  <si>
    <t>S/CALLE S/N Bº NUEVO GUARAYPO</t>
  </si>
  <si>
    <t>JORGE</t>
  </si>
  <si>
    <t>JOSE LADISLAO</t>
  </si>
  <si>
    <t>JUAN GUALBERTO</t>
  </si>
  <si>
    <t>B BONITO AGUARIBAYES 0</t>
  </si>
  <si>
    <t>KAROLAIN</t>
  </si>
  <si>
    <t>S/CALLE S/N B AZAHARES</t>
  </si>
  <si>
    <t>LELIO RAMON</t>
  </si>
  <si>
    <t>B MALVINAS III S/N</t>
  </si>
  <si>
    <t>B BONITO DR KURTEN 81</t>
  </si>
  <si>
    <t>MARCO</t>
  </si>
  <si>
    <t>B L LAURELES 20 VIV 0</t>
  </si>
  <si>
    <t>B ROULET S/N</t>
  </si>
  <si>
    <t>MARCOS JAVIER</t>
  </si>
  <si>
    <t>LOS AZAHARES LOTEO MACHADO</t>
  </si>
  <si>
    <t>LAHARRAGUE 4 BOCAS 0</t>
  </si>
  <si>
    <t>MARIA ISABEL</t>
  </si>
  <si>
    <t>B LAS FLORES GLADIOLO 0</t>
  </si>
  <si>
    <t>MARINA ELISA</t>
  </si>
  <si>
    <t>MELANI SELENE</t>
  </si>
  <si>
    <t>S/CALLE S/N LOS LAURELES</t>
  </si>
  <si>
    <t>MICAELA BEATRIZ</t>
  </si>
  <si>
    <t>S/C S/N COLONIA GUARAYPO</t>
  </si>
  <si>
    <t>B BELGRANO CS 8 S/N</t>
  </si>
  <si>
    <t>B EL PALMAR R DEL JURAMEN 0</t>
  </si>
  <si>
    <t>MILAGROS NATIVIDAD</t>
  </si>
  <si>
    <t>B SAN LORENZO I WECKERLE 0</t>
  </si>
  <si>
    <t>B BONITO RENE FAVALORO 0 DPTO/CASA:53</t>
  </si>
  <si>
    <t>NORMA ELIZABET</t>
  </si>
  <si>
    <t>PABLA FELICIA</t>
  </si>
  <si>
    <t>C CULMEY 0</t>
  </si>
  <si>
    <t>PABLO SEBASTIAN</t>
  </si>
  <si>
    <t>B 9 DE JULIO DAGORRET 0</t>
  </si>
  <si>
    <t>RAMON CELSO</t>
  </si>
  <si>
    <t>NUEVO GUARAYPO S/N</t>
  </si>
  <si>
    <t>RAMON NAHUEL</t>
  </si>
  <si>
    <t>RAQUEL</t>
  </si>
  <si>
    <t>B BELGRANO R JURAMENTO 8 DPTO/CASA:8</t>
  </si>
  <si>
    <t>ALMIRANTE BROWN S/N Bº AZAHARES</t>
  </si>
  <si>
    <t>RODRIGO ROBERTO CAYETANO</t>
  </si>
  <si>
    <t>ROSA BLANCA</t>
  </si>
  <si>
    <t>ROSA ISABEL</t>
  </si>
  <si>
    <t>RUBEN OSCAR</t>
  </si>
  <si>
    <t>B LAS FLORES P FRETE 0</t>
  </si>
  <si>
    <t>SABINA</t>
  </si>
  <si>
    <t>SANDRA LUISA</t>
  </si>
  <si>
    <t>B BONITO VENEZUELA 0 DPTO/CASA:CS 31</t>
  </si>
  <si>
    <t>SANDRA NOEMI</t>
  </si>
  <si>
    <t>S/CALLE S/N Bº FABRICA DE TE</t>
  </si>
  <si>
    <t>SANDRA SOLEDAD</t>
  </si>
  <si>
    <t>SILVINA TAMARA</t>
  </si>
  <si>
    <t>CNI ITACURUZU S/N</t>
  </si>
  <si>
    <t>S/CALLE S/N B° MALVINAS 2</t>
  </si>
  <si>
    <t>YOHANA CELESTE</t>
  </si>
  <si>
    <t>YOLANDA BEATRIZ</t>
  </si>
  <si>
    <t>AYRES</t>
  </si>
  <si>
    <t>B RETIRO 1 DE MAYO S/N 0</t>
  </si>
  <si>
    <t>CARLOS ERNESTO</t>
  </si>
  <si>
    <t>B BELGRANO CS 16 S/N</t>
  </si>
  <si>
    <t>B RETIRO 1RO DE MAYO 0</t>
  </si>
  <si>
    <t>GLADIS AURORA</t>
  </si>
  <si>
    <t>LOS LAPACHOS S/N B° INDUSTRIAL</t>
  </si>
  <si>
    <t>JULIA CAROLINA</t>
  </si>
  <si>
    <t>B J D PERON LAS ORQUIDEAS 0</t>
  </si>
  <si>
    <t>MARCELA BEATRIZ</t>
  </si>
  <si>
    <t>B J D PERON LOS CLAVELES 0 DPTO/CASA:7</t>
  </si>
  <si>
    <t>MATIAS FEDERICO</t>
  </si>
  <si>
    <t>AV. PARAGUAY/ROSEDALES S/N Bº LOS AZAHARES</t>
  </si>
  <si>
    <t>BAACKE</t>
  </si>
  <si>
    <t>ABRIL BELEN</t>
  </si>
  <si>
    <t>AV. DR DARU S/N Bº ROTONDA</t>
  </si>
  <si>
    <t>AILEEN</t>
  </si>
  <si>
    <t>AYELEN</t>
  </si>
  <si>
    <t>CARINA PATRICIA</t>
  </si>
  <si>
    <t>DR WALTER S/N 0</t>
  </si>
  <si>
    <t>DANTE AARON</t>
  </si>
  <si>
    <t>GUNTHER ERNESTO</t>
  </si>
  <si>
    <t>V ALEGRE DR WALTER/BRASIL S/N</t>
  </si>
  <si>
    <t>HORACIO PEDRO</t>
  </si>
  <si>
    <t>MARCOS ANDRES</t>
  </si>
  <si>
    <t>B VISTA ALEGRE AV BRASIL 2331</t>
  </si>
  <si>
    <t>MATIAS RAUL</t>
  </si>
  <si>
    <t>B ROTONDA AV DR DARU 0</t>
  </si>
  <si>
    <t>OSCAR</t>
  </si>
  <si>
    <t>17 DE OCTUBRE</t>
  </si>
  <si>
    <t>AV OSCAR DARU 0</t>
  </si>
  <si>
    <t>BACHOT</t>
  </si>
  <si>
    <t>FERNANDO STEFFAN</t>
  </si>
  <si>
    <t>H QUIROGA/LAVALLE S/N</t>
  </si>
  <si>
    <t>LIONEL MARIANO</t>
  </si>
  <si>
    <t>H QUIROGA/LAVALLE 0</t>
  </si>
  <si>
    <t>NESTOR LIONEL</t>
  </si>
  <si>
    <t>H QUIROGA Y LAVALLE 0</t>
  </si>
  <si>
    <t>BADEN</t>
  </si>
  <si>
    <t>ANGIE CAROLINA</t>
  </si>
  <si>
    <t>B V ALEGRE C CULMEY 147</t>
  </si>
  <si>
    <t>GUILLERMO ENRIQUE</t>
  </si>
  <si>
    <t>CARLOS CULMEY 147</t>
  </si>
  <si>
    <t>JOHANA ANDREA</t>
  </si>
  <si>
    <t>WALTRUDIS ELISABETH</t>
  </si>
  <si>
    <t>BADO</t>
  </si>
  <si>
    <t>ALANNIS RITA MICAELA</t>
  </si>
  <si>
    <t>HORACIO CARLOS</t>
  </si>
  <si>
    <t>BAEZ</t>
  </si>
  <si>
    <t>ABRIL AGUSTINA</t>
  </si>
  <si>
    <t>LOS GLADIOLOS LAS FLORES</t>
  </si>
  <si>
    <t>ADRIAN ORLANDO</t>
  </si>
  <si>
    <t>AGUSTINA MANUELA</t>
  </si>
  <si>
    <t>LOS LAURELES 0</t>
  </si>
  <si>
    <t>ALEJANDRO DAMIAN</t>
  </si>
  <si>
    <t>ALEXANDRO DAVID</t>
  </si>
  <si>
    <t>ALEXIS</t>
  </si>
  <si>
    <t>ALEXIS AGUSTIN</t>
  </si>
  <si>
    <t>S/CALLE S/N Bº MALVINAS MZ A 134 C 19</t>
  </si>
  <si>
    <t>ALFREDO NICOLAS</t>
  </si>
  <si>
    <t>ALICIA ESTHER</t>
  </si>
  <si>
    <t>FRANKE CA MAXIMO VOLKAR</t>
  </si>
  <si>
    <t>ANA CLEMENTINA</t>
  </si>
  <si>
    <t>ANA SOL</t>
  </si>
  <si>
    <t>ARMANDO COSTE/LOS AMIGOS S/N MARTIN FIERRO</t>
  </si>
  <si>
    <t>ANDREA NATALIA</t>
  </si>
  <si>
    <t>ANGELICA MABEL</t>
  </si>
  <si>
    <t>B ORQUIDEAS EL SAUCE MZ A 7</t>
  </si>
  <si>
    <t>ANGELO FRANCISCO</t>
  </si>
  <si>
    <t>LOS AZAHARES 109-C</t>
  </si>
  <si>
    <t>ANTONIA ESTHER</t>
  </si>
  <si>
    <t>B FABRICA DEL TE S/N</t>
  </si>
  <si>
    <t>ARACELI BEATRIZ</t>
  </si>
  <si>
    <t>B P FRANKE P FRANKE 0</t>
  </si>
  <si>
    <t>ARCADIO</t>
  </si>
  <si>
    <t>4 BOCAS LAHARRAGUE S/N</t>
  </si>
  <si>
    <t>ARIEL ALEJANDRO</t>
  </si>
  <si>
    <t>GRAL. PAZ S/N Bº 9 DE JULIO</t>
  </si>
  <si>
    <t>ARIEL ANTONIO</t>
  </si>
  <si>
    <t>S/CALLE S/N COLONIA 3 BOCAS</t>
  </si>
  <si>
    <t>ARNALDO GABRIEL</t>
  </si>
  <si>
    <t>ATANACIO BALTAZAR</t>
  </si>
  <si>
    <t>B LINEA TERRADA S/N</t>
  </si>
  <si>
    <t>BLAS ROGELIO</t>
  </si>
  <si>
    <t>BRAIAN ALEXIS</t>
  </si>
  <si>
    <t>B PALMAR R DEL JURAMENTO 0</t>
  </si>
  <si>
    <t>CAMILA LUJAN</t>
  </si>
  <si>
    <t>B BONITO PERU 27</t>
  </si>
  <si>
    <t>CARLOS ALBERTO</t>
  </si>
  <si>
    <t>B SARMIENTO AV BRASIL 3185</t>
  </si>
  <si>
    <t>S/CALLE S/N B° LOS LAURELS</t>
  </si>
  <si>
    <t>CARLOS CEFERINO</t>
  </si>
  <si>
    <t>CARLOS DAMIAN</t>
  </si>
  <si>
    <t>AV DR DARU 0</t>
  </si>
  <si>
    <t>CARLOS EZEQUIEL</t>
  </si>
  <si>
    <t>S/C S/N LOS LAURELES</t>
  </si>
  <si>
    <t>CARMEN NOELIA</t>
  </si>
  <si>
    <t>B BONITO CS B7 S/N</t>
  </si>
  <si>
    <t>CECILIO RAMON</t>
  </si>
  <si>
    <t>B EL PALMAR R D JURAMENTO 0</t>
  </si>
  <si>
    <t>CELESTINA INMACULADA</t>
  </si>
  <si>
    <t>S/CALLE S/N BºMALVINAS 4</t>
  </si>
  <si>
    <t>CINTHYA NOEMI</t>
  </si>
  <si>
    <t>B PABLO FRANKE M VOLKAR 0</t>
  </si>
  <si>
    <t>CRISTIAN OMAR DANIEL</t>
  </si>
  <si>
    <t>NEUQUEN S/N Bº SAN MARCOS</t>
  </si>
  <si>
    <t>RUTA NAC. 12 S/N B° SAN JUAN</t>
  </si>
  <si>
    <t>B BELGRANO CS 2 S/N</t>
  </si>
  <si>
    <t>DAIANA NOELIA</t>
  </si>
  <si>
    <t>B BISCHOFF LIBERTD/ZORZAL S/N</t>
  </si>
  <si>
    <t>DAMIAN DARIO</t>
  </si>
  <si>
    <t>B M BELGRANO CS 19 MZ S/N DPTO/CASA:Q</t>
  </si>
  <si>
    <t>DANIELA ADRIANA</t>
  </si>
  <si>
    <t>DEBORA ROMINA</t>
  </si>
  <si>
    <t>S/CALLE S/N Bº BISCHOFF C 9</t>
  </si>
  <si>
    <t>DELIA CRISTINA</t>
  </si>
  <si>
    <t>DENIS</t>
  </si>
  <si>
    <t>DIANA FLORENCIA</t>
  </si>
  <si>
    <t>B BONITO CS 27</t>
  </si>
  <si>
    <t>DIEGO GUSTAVO FACUNDO</t>
  </si>
  <si>
    <t>LAHARRAGUE S/N 4 BOCAS</t>
  </si>
  <si>
    <t>DIEGO MARCELINO</t>
  </si>
  <si>
    <t>B BELGRANO CS 19 0</t>
  </si>
  <si>
    <t>DOROTEO</t>
  </si>
  <si>
    <t>MAXIMO VOLKAR FRANKE</t>
  </si>
  <si>
    <t>DOROTI IVANA</t>
  </si>
  <si>
    <t>MAXIMO VOLKART 123 PABLO FRANKE</t>
  </si>
  <si>
    <t>ELBA YANINA</t>
  </si>
  <si>
    <t>LINEA ATERRADA 0</t>
  </si>
  <si>
    <t>ELENA MAGDALENA</t>
  </si>
  <si>
    <t>ELVA MARIA</t>
  </si>
  <si>
    <t>B BELGRANO CA 13 0</t>
  </si>
  <si>
    <t>ENZO FRANCISCO</t>
  </si>
  <si>
    <t>EPIFANIA ELFRIDA YOLANDA</t>
  </si>
  <si>
    <t>ERNESTO FABIAN</t>
  </si>
  <si>
    <t>DR FECHTER 0</t>
  </si>
  <si>
    <t>ESTEBAN SEBASTIAN</t>
  </si>
  <si>
    <t>LOS LAURELES</t>
  </si>
  <si>
    <t>EVA MATILDE</t>
  </si>
  <si>
    <t>B 4 BOCAS LAHARRAGUE CS 1</t>
  </si>
  <si>
    <t>FACUNDO MANUEL</t>
  </si>
  <si>
    <t>B LAURELES AV DR FECHTER S/N</t>
  </si>
  <si>
    <t>FATIMA ABIGAIL</t>
  </si>
  <si>
    <t>RIO EL JURAMENTO S/N B° EL PALMAR</t>
  </si>
  <si>
    <t>GERARDO ANDRES</t>
  </si>
  <si>
    <t>GLADIS ELENA</t>
  </si>
  <si>
    <t>GUILLERMO ARGENTINO</t>
  </si>
  <si>
    <t>B LOS AZAHARES AV PARAG 0</t>
  </si>
  <si>
    <t>GUMERCINDA</t>
  </si>
  <si>
    <t>B SARMIENTO 3 DE FEBRERO 125</t>
  </si>
  <si>
    <t>GUSTAVO EXEQUIEL</t>
  </si>
  <si>
    <t>EL DESCANSO S/N B° MARTIN FIERRO</t>
  </si>
  <si>
    <t>GUSTAVO RAMON</t>
  </si>
  <si>
    <t>IRMA ESTER</t>
  </si>
  <si>
    <t>B P FRANKE M VOLKAR 0</t>
  </si>
  <si>
    <t>ISIDRO</t>
  </si>
  <si>
    <t>B S LORENZO QUIROGA/S MIG 0</t>
  </si>
  <si>
    <t>JAVIER GUSTAVO</t>
  </si>
  <si>
    <t>B BELGRANO MZ Q CS 19</t>
  </si>
  <si>
    <t>JAVIER MARCELO</t>
  </si>
  <si>
    <t>PERU S/N,ENTRE CALLE: COLOMBIA A 19 BONITO</t>
  </si>
  <si>
    <t>JESICA GUADALUPE</t>
  </si>
  <si>
    <t>NEUQUEN S/N B° SAN MARCOS</t>
  </si>
  <si>
    <t>JOHANNA BEATRIZ</t>
  </si>
  <si>
    <t>B LAS ORQUIDEAS S/N</t>
  </si>
  <si>
    <t>JONATAN</t>
  </si>
  <si>
    <t>JORGE DANIEL</t>
  </si>
  <si>
    <t>B M BELGRANO MZ Q CS 19 S/N</t>
  </si>
  <si>
    <t>JORGE IVAN</t>
  </si>
  <si>
    <t>JORGE ROLANDO</t>
  </si>
  <si>
    <t>CULMEY/ERFURTH S/N</t>
  </si>
  <si>
    <t>JOSE</t>
  </si>
  <si>
    <t>JOSE DE LA CRUZ</t>
  </si>
  <si>
    <t>B PABLO FRANKE P FRANKE 0</t>
  </si>
  <si>
    <t>JOSÉ LUIS</t>
  </si>
  <si>
    <t>B PABLO FRANKE S/N</t>
  </si>
  <si>
    <t>JUAN ANTONIO</t>
  </si>
  <si>
    <t>JUAN EDUARDO</t>
  </si>
  <si>
    <t>B PAZ AV PARAG/ANDRESITO 0</t>
  </si>
  <si>
    <t>JUAN GREGORIO</t>
  </si>
  <si>
    <t>B BONITO NVO MZ 104 CS 10</t>
  </si>
  <si>
    <t>LAURA ALEJANDRA</t>
  </si>
  <si>
    <t>B J D PERON LAS MARGARITA 11</t>
  </si>
  <si>
    <t>LAUTARO NAZARENO</t>
  </si>
  <si>
    <t>LOS GLADIOLOS S/N B° LAS FLORES</t>
  </si>
  <si>
    <t>LEONARDO OMAR</t>
  </si>
  <si>
    <t>LILIANA ANA</t>
  </si>
  <si>
    <t>S/CALLE S/N B° BELGRANO MZ Q C 19</t>
  </si>
  <si>
    <t>LIZ MAIRA</t>
  </si>
  <si>
    <t>B M FIERRO M FIERRO S/N 0</t>
  </si>
  <si>
    <t>LORENA SIVANA</t>
  </si>
  <si>
    <t>LUCAS DAVID</t>
  </si>
  <si>
    <t>B ROTONDA JUNCAL 0</t>
  </si>
  <si>
    <t>FDO QUIROGA Y SAN MIGUEL 0</t>
  </si>
  <si>
    <t>LURDES VANESA</t>
  </si>
  <si>
    <t>MAIRA GRISELDA</t>
  </si>
  <si>
    <t>B MALVINAS S/N MZA 134 C19</t>
  </si>
  <si>
    <t>MARCELA AGUSTINA</t>
  </si>
  <si>
    <t>MARCELINO</t>
  </si>
  <si>
    <t>MARCELO DANIEL</t>
  </si>
  <si>
    <t>MARCELO FERNANDO</t>
  </si>
  <si>
    <t>B BELGRANO PARAGUAY 0</t>
  </si>
  <si>
    <t>MARIA AGUSTINA</t>
  </si>
  <si>
    <t>4 DE MAYO S/N</t>
  </si>
  <si>
    <t>MARIA CECILIA</t>
  </si>
  <si>
    <t>POLL VISTA ALEGRE</t>
  </si>
  <si>
    <t>MARIA ELENA</t>
  </si>
  <si>
    <t>MARIA ITATI</t>
  </si>
  <si>
    <t>MARIA JOSE</t>
  </si>
  <si>
    <t>B SARMIENTO AV BRASIL 0</t>
  </si>
  <si>
    <t>B SAN LORENZO STA LIBRADA 0</t>
  </si>
  <si>
    <t>BÁEZ</t>
  </si>
  <si>
    <t>MARIANA ESTER</t>
  </si>
  <si>
    <t>B P FRANKE M VOLCAR 0</t>
  </si>
  <si>
    <t>MARIANA LIDIA</t>
  </si>
  <si>
    <t>MARIANA SESIL</t>
  </si>
  <si>
    <t>B BONITO CS 27 PERU S/N</t>
  </si>
  <si>
    <t>MARIANO OSCAR</t>
  </si>
  <si>
    <t>B NVO HORIZONTE PALOMAR 6545</t>
  </si>
  <si>
    <t>B HORIZONTE PALOMAR 6545</t>
  </si>
  <si>
    <t>MARIKENA ITATI</t>
  </si>
  <si>
    <t>MARIO FRANCISCO</t>
  </si>
  <si>
    <t>BO PABLO FRANKE 0</t>
  </si>
  <si>
    <t>MARIO ROGELIO</t>
  </si>
  <si>
    <t>MARISA ISABEL</t>
  </si>
  <si>
    <t>B L LAURELES A RITTER 0</t>
  </si>
  <si>
    <t>MARLENE ELIZABETH</t>
  </si>
  <si>
    <t>B SAN MARCOS AV S MARCOS 0</t>
  </si>
  <si>
    <t>MATIAS ARIEL</t>
  </si>
  <si>
    <t>MAURO ISAIAS</t>
  </si>
  <si>
    <t>MAURO MARCELO</t>
  </si>
  <si>
    <t>B BELGRANO MZ Q CA 19</t>
  </si>
  <si>
    <t>MAYRA JAQUELINE</t>
  </si>
  <si>
    <t>MICAELA GISELA</t>
  </si>
  <si>
    <t>CNIA 4 BOCAS LAHARRAGUE 0</t>
  </si>
  <si>
    <t>MIGUELA BEATRIZ</t>
  </si>
  <si>
    <t>CUATRO BOCAS S/N</t>
  </si>
  <si>
    <t>MIRIAM GRACIELA</t>
  </si>
  <si>
    <t>Bø PABLO FRANKE 0</t>
  </si>
  <si>
    <t>NADIA SOFIA</t>
  </si>
  <si>
    <t>B BELGRANO MZ CS 5</t>
  </si>
  <si>
    <t>NOELIA BEATRIZ</t>
  </si>
  <si>
    <t>B LOS LAURELES S/C S/N 0</t>
  </si>
  <si>
    <t>OCTAVIO EZEQUIEL</t>
  </si>
  <si>
    <t>OLIMPIA</t>
  </si>
  <si>
    <t>B S LORENZO F QUIROGA/S M 0</t>
  </si>
  <si>
    <t>OMAR OSVALDO</t>
  </si>
  <si>
    <t>LINEA TERRADA 0</t>
  </si>
  <si>
    <t>OSCAR LEANDRO</t>
  </si>
  <si>
    <t>AV. 9 DE JULIO Y COLOMBIA S/N B° BONITO</t>
  </si>
  <si>
    <t>OSVALDO RAMON</t>
  </si>
  <si>
    <t>PABLO AGUSTIN</t>
  </si>
  <si>
    <t>LOS AMIGOS Y ARMANDO COSTA S/N B° MARTIN FIERRO</t>
  </si>
  <si>
    <t>PASCUAL EULALIO</t>
  </si>
  <si>
    <t>PATRICIA ELIANA</t>
  </si>
  <si>
    <t>B N HORIZONTE S M IGUAZU 0</t>
  </si>
  <si>
    <t>RAMON ALEJANDRO</t>
  </si>
  <si>
    <t>LOS AZAHARES S/N 109 DPTO/CASA:12</t>
  </si>
  <si>
    <t>RAMON FIDEL</t>
  </si>
  <si>
    <t>DR FECHTER/LOS LAURELES S/N</t>
  </si>
  <si>
    <t>RAMON SEBASTIAN</t>
  </si>
  <si>
    <t>RAMONA FLORENCIA CARMEN</t>
  </si>
  <si>
    <t>B BONITO NVO MZ E CS 16</t>
  </si>
  <si>
    <t>3 BOCAS LAHARRAGUE 0</t>
  </si>
  <si>
    <t>ROSANA ANDREA</t>
  </si>
  <si>
    <t>LINEA TERRADA S/N</t>
  </si>
  <si>
    <t>SANTIAGO LORENZO</t>
  </si>
  <si>
    <t>3 BOCAS S/N PUERTO LAHARRAGUE</t>
  </si>
  <si>
    <t>SATURNINA</t>
  </si>
  <si>
    <t>SERGIO DIOSNEL</t>
  </si>
  <si>
    <t>B PABLO FRENKE S/N</t>
  </si>
  <si>
    <t>SILVIA GRACIELA</t>
  </si>
  <si>
    <t>B 20 VDAS LAHARRAGUE S/N</t>
  </si>
  <si>
    <t>SIMEONA</t>
  </si>
  <si>
    <t>SIXTO ALEJANDRO</t>
  </si>
  <si>
    <t>TAMALIS ANABEL</t>
  </si>
  <si>
    <t>TEO RICHARDS</t>
  </si>
  <si>
    <t>S/CALLE S/N Bº MALVINAS 4</t>
  </si>
  <si>
    <t>VALENTINA</t>
  </si>
  <si>
    <t>VANINA ANTONELLA</t>
  </si>
  <si>
    <t>B LINEA ATERRADA S/N</t>
  </si>
  <si>
    <t>VERONICA BEATRIZ</t>
  </si>
  <si>
    <t>B BONITO MZ E CS 16 S/N</t>
  </si>
  <si>
    <t>WALTER HERNAN</t>
  </si>
  <si>
    <t>YENI MARIELA</t>
  </si>
  <si>
    <t>LOS AZAHARES C 12 S/N</t>
  </si>
  <si>
    <t>YESICA MICAELA</t>
  </si>
  <si>
    <t>YULIANA EVELIN</t>
  </si>
  <si>
    <t>P FRANKE S/N 0</t>
  </si>
  <si>
    <t>YULIANA SOLANGE</t>
  </si>
  <si>
    <t>GENERAL PAZ S/N Bº 9 DE JULIO</t>
  </si>
  <si>
    <t>ZAHIARA TAMARA</t>
  </si>
  <si>
    <t>BAEZ RUIZ</t>
  </si>
  <si>
    <t>GUSTAVO DANIEL</t>
  </si>
  <si>
    <t>B BONITO VENEZUELA CS 50</t>
  </si>
  <si>
    <t>MARIA LAURA</t>
  </si>
  <si>
    <t>VENEZUELA 50 B°BONITO</t>
  </si>
  <si>
    <t>RAUL ALBERTO</t>
  </si>
  <si>
    <t>VENEZUELA 50</t>
  </si>
  <si>
    <t>BAEZ RUIZ DIAZ</t>
  </si>
  <si>
    <t>LOS ROSEDALES S/N Bº LOS AZAHARES</t>
  </si>
  <si>
    <t>BAEZA</t>
  </si>
  <si>
    <t>ALDO FRANCISCO</t>
  </si>
  <si>
    <t>COL HORQUETA S/N</t>
  </si>
  <si>
    <t>LUCIA MILAGROS</t>
  </si>
  <si>
    <t>NAHUEL PATRICIO</t>
  </si>
  <si>
    <t>HORQUETAS COLONIA ITACURUZU</t>
  </si>
  <si>
    <t>ROCIO DEL PILAR</t>
  </si>
  <si>
    <t>SABRINA ABIGAIL</t>
  </si>
  <si>
    <t>NVO HORIZONTE 0</t>
  </si>
  <si>
    <t>BAGNATO</t>
  </si>
  <si>
    <t>MARIA AMELIA</t>
  </si>
  <si>
    <t>AV EL LIBERTADOR CA 2313</t>
  </si>
  <si>
    <t>BALADA</t>
  </si>
  <si>
    <t>LUCIANA MERCEDES</t>
  </si>
  <si>
    <t>MARTINEZ ALBA/ MARTIN LUTERO S/N</t>
  </si>
  <si>
    <t>BALATORRE</t>
  </si>
  <si>
    <t>B BONITO CS 9 S/N</t>
  </si>
  <si>
    <t>BALBUENA</t>
  </si>
  <si>
    <t>ALICIA ROSANA</t>
  </si>
  <si>
    <t>SAN LORENZO S/N BLOS AZAHARES</t>
  </si>
  <si>
    <t>HUGO GABRIEL</t>
  </si>
  <si>
    <t>B S LORENZO EDWIN BECKER 0</t>
  </si>
  <si>
    <t>MARCELA ALEJANDRA</t>
  </si>
  <si>
    <t>B INDUSTRIAL CEIBO 0</t>
  </si>
  <si>
    <t>MONICA</t>
  </si>
  <si>
    <t>B GEND NACIONAL FICUS 270</t>
  </si>
  <si>
    <t>OSMAR</t>
  </si>
  <si>
    <t>S/CALLE S/N Bº ROTONDA</t>
  </si>
  <si>
    <t>BALLESTERO</t>
  </si>
  <si>
    <t>BALMACEDA</t>
  </si>
  <si>
    <t>ALEJANDRO RAMON</t>
  </si>
  <si>
    <t>ARMANDO GABRIEL</t>
  </si>
  <si>
    <t>SAN RAMON S/N B SAN LORENZO</t>
  </si>
  <si>
    <t>ETELVINA</t>
  </si>
  <si>
    <t>SAN MIGUEL/SANTA LIBRADA S/N</t>
  </si>
  <si>
    <t>LAURA INES</t>
  </si>
  <si>
    <t>BARRIO 17 DE OCTUBRE 0</t>
  </si>
  <si>
    <t>NANCY NOEMI</t>
  </si>
  <si>
    <t>B 9 DE JULIO RUTA 15 S/N</t>
  </si>
  <si>
    <t>TANIA SOLANGE</t>
  </si>
  <si>
    <t>BANDERA</t>
  </si>
  <si>
    <t>ELIGIO</t>
  </si>
  <si>
    <t>BRASIL FRANKE</t>
  </si>
  <si>
    <t>GERMAN MARTIN</t>
  </si>
  <si>
    <t>MARTA GRACIELA</t>
  </si>
  <si>
    <t>S/CALLE S/N Bº RETIRO</t>
  </si>
  <si>
    <t>NICOLAS EMANUEL</t>
  </si>
  <si>
    <t>MALVINAS DPTO/CASA:7</t>
  </si>
  <si>
    <t>SINESIO MARTIN</t>
  </si>
  <si>
    <t>MALVINAS III DPTO/CASA:7</t>
  </si>
  <si>
    <t>BANFI</t>
  </si>
  <si>
    <t>JORGE ALBERTO</t>
  </si>
  <si>
    <t>B BONITO VENEZUELA 47</t>
  </si>
  <si>
    <t>BANGEL</t>
  </si>
  <si>
    <t>INES</t>
  </si>
  <si>
    <t>AGUARIBAYES 3030 B° LOS AZAHARES</t>
  </si>
  <si>
    <t>BANIK</t>
  </si>
  <si>
    <t>NILDA</t>
  </si>
  <si>
    <t>BELGRANO 61 BELGRANO</t>
  </si>
  <si>
    <t>BÄR</t>
  </si>
  <si>
    <t>CARLOS GUILLERMO</t>
  </si>
  <si>
    <t>BAR</t>
  </si>
  <si>
    <t>CECILIA ESTHER</t>
  </si>
  <si>
    <t>B S MARCOS DR DARU 0</t>
  </si>
  <si>
    <t>CELIA ALEJANDRA</t>
  </si>
  <si>
    <t>B° 17 DE OCTUBRE ERFURTH 0</t>
  </si>
  <si>
    <t>B INDUSTR PITANGA/CAROBA 0</t>
  </si>
  <si>
    <t>ELSIRA CAROLINA</t>
  </si>
  <si>
    <t>B LAS FLORES AV LIBERTADO 911</t>
  </si>
  <si>
    <t>ENZO GABRIEL</t>
  </si>
  <si>
    <t>FERNANDO VALDEMIRO ENRIQUE</t>
  </si>
  <si>
    <t>JHOSELIN JANETH</t>
  </si>
  <si>
    <t>KM 1518 S/N Bº ROTONDA RUTA 12</t>
  </si>
  <si>
    <t>JONATAN BENJAMIN</t>
  </si>
  <si>
    <t>JORGE EDUARDO</t>
  </si>
  <si>
    <t>B INDUSTR PITANGA/CAROBA S/N</t>
  </si>
  <si>
    <t>JUAN JOSE BENJANIN</t>
  </si>
  <si>
    <t>ROTONDA RUTA 12 KM 1518</t>
  </si>
  <si>
    <t>JUAN SAMUEL</t>
  </si>
  <si>
    <t>B ROTONDA RUTA 12</t>
  </si>
  <si>
    <t>MARIO EMANOEL</t>
  </si>
  <si>
    <t>B FAC QUIROGA 0</t>
  </si>
  <si>
    <t>MARTIN CARLOS</t>
  </si>
  <si>
    <t>ROMINA BEATRIZ</t>
  </si>
  <si>
    <t>AGUARIBAYES/MAIPU S/N</t>
  </si>
  <si>
    <t>RONY EMANUEL</t>
  </si>
  <si>
    <t>SANDRO FABIAN</t>
  </si>
  <si>
    <t>S/CALLE S/N Bº INDUSTRIAL</t>
  </si>
  <si>
    <t>VALDEMIRO ENRIQUE</t>
  </si>
  <si>
    <t>VICTOR ARTEMIO</t>
  </si>
  <si>
    <t>B PARODI R 12 0</t>
  </si>
  <si>
    <t>VICTOR EMANUEL</t>
  </si>
  <si>
    <t>EL LIBERTADOR 908</t>
  </si>
  <si>
    <t>YANINA BEATRIZ</t>
  </si>
  <si>
    <t>B FCDO QUIROGA S/N</t>
  </si>
  <si>
    <t>YESSICA ROXANA</t>
  </si>
  <si>
    <t>BARBARO</t>
  </si>
  <si>
    <t>MARIA SOLEDAD</t>
  </si>
  <si>
    <t>B CENTRO ANT ARGENTINA 0</t>
  </si>
  <si>
    <t>SOÑA INES</t>
  </si>
  <si>
    <t>M MORENO 0</t>
  </si>
  <si>
    <t>BARBOZA</t>
  </si>
  <si>
    <t>ALDO RAUL</t>
  </si>
  <si>
    <t>B SARMIENTO AV LIBERTADOR 1100</t>
  </si>
  <si>
    <t>AXEL ALBERTO</t>
  </si>
  <si>
    <t>ECUADOR S/N Bº BONITO</t>
  </si>
  <si>
    <t>BONIFACIA</t>
  </si>
  <si>
    <t>B LOS LAURELES DR FESCHT 0</t>
  </si>
  <si>
    <t>BRAIAN EMANUEL</t>
  </si>
  <si>
    <t>S/CALLE S/N Bº BONITO</t>
  </si>
  <si>
    <t>CNIA LAHARRAGUE S/N</t>
  </si>
  <si>
    <t>DAIANA YENIFER</t>
  </si>
  <si>
    <t>ECUADOR S/N B BONITO</t>
  </si>
  <si>
    <t>JONATAN DANIEL</t>
  </si>
  <si>
    <t>B M FIERRO CORRIENTES 0</t>
  </si>
  <si>
    <t>JONATAN MAXIMILIANO</t>
  </si>
  <si>
    <t>LEANDRO MATIAS EMANUEL</t>
  </si>
  <si>
    <t>MARCIO ARIEL</t>
  </si>
  <si>
    <t>MARIA LUISA</t>
  </si>
  <si>
    <t>MONICA MARIELA</t>
  </si>
  <si>
    <t>NORMA AIDE</t>
  </si>
  <si>
    <t>RAMON OSCAR</t>
  </si>
  <si>
    <t>RAMONA ESTER</t>
  </si>
  <si>
    <t>9 DE JULIO BRASIL G PAZ 0 DPTO/CASA:S/N</t>
  </si>
  <si>
    <t>SANTA</t>
  </si>
  <si>
    <t>SILVIO RAMON</t>
  </si>
  <si>
    <t>BARBUDEZ</t>
  </si>
  <si>
    <t>EL SAUCE S/N B° LAS ORQUIDEAS C B 9</t>
  </si>
  <si>
    <t>RAMON ANTONIO</t>
  </si>
  <si>
    <t>BARBUDEZ WORBACH</t>
  </si>
  <si>
    <t>CENTRO ANT ARG/LAS CAMELIAS</t>
  </si>
  <si>
    <t>BARCA</t>
  </si>
  <si>
    <t>ANDRES DARIO</t>
  </si>
  <si>
    <t>AGUARIBAYES 2985</t>
  </si>
  <si>
    <t>BARCELO</t>
  </si>
  <si>
    <t>CELESTINO</t>
  </si>
  <si>
    <t>JULIO ARGENTINO</t>
  </si>
  <si>
    <t>COL LAHARRAGUE S/N</t>
  </si>
  <si>
    <t>LEANDRO JULIAN</t>
  </si>
  <si>
    <t>S/CALLE S/N B° ITA</t>
  </si>
  <si>
    <t>BARDELLI</t>
  </si>
  <si>
    <t>ASUNCIONA</t>
  </si>
  <si>
    <t>CNIA GUATAMBU MZ 1 CS 7 S/N</t>
  </si>
  <si>
    <t>DELIA MABEL</t>
  </si>
  <si>
    <t>SAN LUIS S/N 0</t>
  </si>
  <si>
    <t>BAREIRO</t>
  </si>
  <si>
    <t>AURELIO HERNANDO</t>
  </si>
  <si>
    <t>BLANCA ESTER</t>
  </si>
  <si>
    <t>B° PABLO FRANKE S/N</t>
  </si>
  <si>
    <t>DELIA BLANCA</t>
  </si>
  <si>
    <t>B M FIERRO WESTEFALLIA 0</t>
  </si>
  <si>
    <t>FELIPA ELIZABET</t>
  </si>
  <si>
    <t>ISAIAS GABRIEL</t>
  </si>
  <si>
    <t>ISMAEL SILVESTRE</t>
  </si>
  <si>
    <t>B RETIRO ROMULO SUAREZ 0</t>
  </si>
  <si>
    <t>LOURDES BELEN</t>
  </si>
  <si>
    <t>WESTFALIA S/N B°MARTIN FIERRO</t>
  </si>
  <si>
    <t>MABEL</t>
  </si>
  <si>
    <t>PRUDENCIO</t>
  </si>
  <si>
    <t>BARON</t>
  </si>
  <si>
    <t>AV EL LIBERTADOR 2260</t>
  </si>
  <si>
    <t>BARRAZA</t>
  </si>
  <si>
    <t>ABEL ERNESTO</t>
  </si>
  <si>
    <t>B LAS ORQUIDEAS EL SAUCE 5</t>
  </si>
  <si>
    <t>BARRETO</t>
  </si>
  <si>
    <t>ALEJANDRA MARIANA</t>
  </si>
  <si>
    <t>ALEX ALAN</t>
  </si>
  <si>
    <t>ALEXIS ROMAN</t>
  </si>
  <si>
    <t>S/CALLE S/N B° LOS LAURELES 20 VIV</t>
  </si>
  <si>
    <t>BRAIAN</t>
  </si>
  <si>
    <t>PALO ROSA INDUSTRIAL</t>
  </si>
  <si>
    <t>BRIAN RAFAEL</t>
  </si>
  <si>
    <t>CAMILO LELLIS</t>
  </si>
  <si>
    <t>B BONITO PERU/VENEZUELA S/N DPTO/CASA:CS 26</t>
  </si>
  <si>
    <t>CLARA DENISE</t>
  </si>
  <si>
    <t>B LAS FLORES P FRETES 1240</t>
  </si>
  <si>
    <t>CLAUDIO PASCUAL</t>
  </si>
  <si>
    <t>B S LORENZO STA ROSA 0</t>
  </si>
  <si>
    <t>B LOS LAURELES FECHTER 0</t>
  </si>
  <si>
    <t>DANTE SIMON</t>
  </si>
  <si>
    <t>LOS SAUCES NUEVO HORIZONTE</t>
  </si>
  <si>
    <t>DARIO ANDRES</t>
  </si>
  <si>
    <t>DIEGO ARNALDO</t>
  </si>
  <si>
    <t>B LAURELES DR FESCHTER 0</t>
  </si>
  <si>
    <t>DOMINGO RAMON</t>
  </si>
  <si>
    <t>ELIAS HECTOR RAMON</t>
  </si>
  <si>
    <t>B J D PERON LAS ROSAS 0</t>
  </si>
  <si>
    <t>EMANUEL ELICEO</t>
  </si>
  <si>
    <t>EMANUEL RICHY</t>
  </si>
  <si>
    <t>B HENTER S/N 0</t>
  </si>
  <si>
    <t>EMANUEL RODRIGO</t>
  </si>
  <si>
    <t>NVO HORIZONTE SAUCE S/N</t>
  </si>
  <si>
    <t>EMILIA ADELA</t>
  </si>
  <si>
    <t>B M FIERRO A DRESCHER 0</t>
  </si>
  <si>
    <t>ERNESTO SEBASTIAN</t>
  </si>
  <si>
    <t>FABIO EZEQUIEL</t>
  </si>
  <si>
    <t>FELIPE</t>
  </si>
  <si>
    <t>GLADIS MABEL</t>
  </si>
  <si>
    <t>GONZALO MARCIAL</t>
  </si>
  <si>
    <t>B SAN LORENZO DTA LUCIA 0</t>
  </si>
  <si>
    <t>GRACIELA CRISTINA</t>
  </si>
  <si>
    <t>B M FIERRO ALVINO DRECHEL 59</t>
  </si>
  <si>
    <t>GRACIELA TAMARA</t>
  </si>
  <si>
    <t>B SARMIENTO BRASIL 1241</t>
  </si>
  <si>
    <t>GYSELA LIBRADA</t>
  </si>
  <si>
    <t>B FRANKE VOLKA/BECKER S/N</t>
  </si>
  <si>
    <t>HECTOR RENE</t>
  </si>
  <si>
    <t>B CENTRO CIVICO PARAGUAY 1574</t>
  </si>
  <si>
    <t>HECTOR ROLANDO</t>
  </si>
  <si>
    <t>B JUAN D PERON LAS ROSAS 4</t>
  </si>
  <si>
    <t>HUGO ENRIQUE</t>
  </si>
  <si>
    <t>ISIDORO</t>
  </si>
  <si>
    <t>AV PARAGUAY 1574</t>
  </si>
  <si>
    <t>JESICA VALERIA</t>
  </si>
  <si>
    <t>SANTA MARIA DEL IGUAZU S/N NUEVO HORIZONTE</t>
  </si>
  <si>
    <t>B AZAHARES LS ROSEDALES 0</t>
  </si>
  <si>
    <t>B SARMIENTO AV BRASIL 1241</t>
  </si>
  <si>
    <t>LOS SAUCES S/N HORIZONTE</t>
  </si>
  <si>
    <t>LUCIANO DANILO</t>
  </si>
  <si>
    <t>MAIRA YAQUELIN</t>
  </si>
  <si>
    <t>MARCELA KARINA</t>
  </si>
  <si>
    <t>MARCELO OSCAR</t>
  </si>
  <si>
    <t>RUTA 12 S/N Bº SAN LUIS</t>
  </si>
  <si>
    <t>MARCIANO RUBEN</t>
  </si>
  <si>
    <t>B LOS LAURELES 20 VDAS 0</t>
  </si>
  <si>
    <t>MARIA ADELAIDA</t>
  </si>
  <si>
    <t>MARISA</t>
  </si>
  <si>
    <t>NANCY AYELEN</t>
  </si>
  <si>
    <t>NANCY RAMONA</t>
  </si>
  <si>
    <t>NARCISA</t>
  </si>
  <si>
    <t>B S LORENZO S JORGE/S ROS 0</t>
  </si>
  <si>
    <t>NELSON DAVID</t>
  </si>
  <si>
    <t>B NUEVO HORIZONTE SAUCES 0</t>
  </si>
  <si>
    <t>REP O DEL URUGUAY 0</t>
  </si>
  <si>
    <t>VICENTA RAMONA</t>
  </si>
  <si>
    <t>B BONITO 9 DE JULIO 106</t>
  </si>
  <si>
    <t>VICENTE RAMON</t>
  </si>
  <si>
    <t>VICTOR AVELINO</t>
  </si>
  <si>
    <t>YESICA MAGALI</t>
  </si>
  <si>
    <t>GAUCHITO GIL S/N, INTERSECCIÓN: RIO PARANA, MARTIN FIERRO</t>
  </si>
  <si>
    <t>BARRETO PAREDES</t>
  </si>
  <si>
    <t>GERMAN ELADIO</t>
  </si>
  <si>
    <t>B SARMIENTO BRASIL 0</t>
  </si>
  <si>
    <t>BARREYRO</t>
  </si>
  <si>
    <t>JACINTO</t>
  </si>
  <si>
    <t>DAGORRET S/N Bº 9 DE JULIO</t>
  </si>
  <si>
    <t>B BONITO KURTEN 0</t>
  </si>
  <si>
    <t>MILTON EZEQUIEL</t>
  </si>
  <si>
    <t>BARRIENTOS</t>
  </si>
  <si>
    <t>BARRIOS</t>
  </si>
  <si>
    <t>ADRIANA LUJAN</t>
  </si>
  <si>
    <t>H QUIROGA 0</t>
  </si>
  <si>
    <t>AGUSTIN RAFAEL</t>
  </si>
  <si>
    <t>H QUIROGA S/N 0</t>
  </si>
  <si>
    <t>ALEXANDRA LAURA</t>
  </si>
  <si>
    <t>AV DR FETCHER S/N B° HENTER</t>
  </si>
  <si>
    <t>ALICIA ITATI</t>
  </si>
  <si>
    <t>B SAN LORENZO MARTA/S JOR 0</t>
  </si>
  <si>
    <t>ANGEL HUGO</t>
  </si>
  <si>
    <t>AYRTON HILMAR</t>
  </si>
  <si>
    <t>ISLA GRAN MALVINAS S/N Bº MALVINAS</t>
  </si>
  <si>
    <t>BEATRIZ EUSEBIA</t>
  </si>
  <si>
    <t>B MALVINA 3 0</t>
  </si>
  <si>
    <t>CAMILA ANTONELLA</t>
  </si>
  <si>
    <t>B BELGRANO F KRAUSEMANN S/N</t>
  </si>
  <si>
    <t>CAMILA DEL CARMEN</t>
  </si>
  <si>
    <t>CANDELA MAILEN</t>
  </si>
  <si>
    <t>CARLOS SAUL</t>
  </si>
  <si>
    <t>BA 17 DE NOVIEMBRE 0</t>
  </si>
  <si>
    <t>AV BRASIL S/N B CENTRO</t>
  </si>
  <si>
    <t>CLAUDIO ALBERTO</t>
  </si>
  <si>
    <t>B 17 DE NOV CORDOBA 0</t>
  </si>
  <si>
    <t>CLOTILDE</t>
  </si>
  <si>
    <t>DAIANA SOLEDAD</t>
  </si>
  <si>
    <t>NUEVO HORIZONTE 0</t>
  </si>
  <si>
    <t>DANIEL ORLANDO</t>
  </si>
  <si>
    <t>B BONITO PERU/GEISERT CS 11</t>
  </si>
  <si>
    <t>DEBORA YAMIL</t>
  </si>
  <si>
    <t>ENTRE RIOS/AV LIBERTADOR 0</t>
  </si>
  <si>
    <t>DEIVID MIKE JUNIOR</t>
  </si>
  <si>
    <t>MAXIMO VOLKAR S/N FRANKE</t>
  </si>
  <si>
    <t>ELINA EDITA</t>
  </si>
  <si>
    <t>AV LIBERTADOR/ENTRE RIOS 0 DPTO/CASA:11</t>
  </si>
  <si>
    <t>B RETIRO AV EL LIBERTADOR 703</t>
  </si>
  <si>
    <t>ELVIRA</t>
  </si>
  <si>
    <t>FLORIANA GRICELDA</t>
  </si>
  <si>
    <t>GABRIELA VERONICA GUADALUPE</t>
  </si>
  <si>
    <t>HORACIO QUIROGA S/N</t>
  </si>
  <si>
    <t>GASTON EDUARDO</t>
  </si>
  <si>
    <t>CHIVATO 1254 LAS FLORES</t>
  </si>
  <si>
    <t>GASTON HERNAN</t>
  </si>
  <si>
    <t>GERARDO ROLANDO</t>
  </si>
  <si>
    <t>GEREMIAS JOSE</t>
  </si>
  <si>
    <t>HENRY PASCUAL</t>
  </si>
  <si>
    <t>HUGO ORLANDO</t>
  </si>
  <si>
    <t>B S MARCOS DR FESCHTER 0</t>
  </si>
  <si>
    <t>DR WALTER 285</t>
  </si>
  <si>
    <t>IVANA MARISOL</t>
  </si>
  <si>
    <t>IVANA NATIVIDAD</t>
  </si>
  <si>
    <t>PERU DPTO/CASA:B 7 BONITO</t>
  </si>
  <si>
    <t>JONATAN GABRIEL</t>
  </si>
  <si>
    <t>JORGE ANDRES</t>
  </si>
  <si>
    <t>B VISTA ALEGRE DR WALTER 285</t>
  </si>
  <si>
    <t>JORGE LUIS</t>
  </si>
  <si>
    <t>BELGRANO/20 DE JUNIO 1</t>
  </si>
  <si>
    <t>JORGE OMAR</t>
  </si>
  <si>
    <t>B JUAN D PERON LAS ROSAS 7</t>
  </si>
  <si>
    <t>B M BELGRANO/20 JUNIO 0</t>
  </si>
  <si>
    <t>B MALVINAS S/D 0</t>
  </si>
  <si>
    <t>JUAN OSCAR</t>
  </si>
  <si>
    <t>JULIA DAIANA</t>
  </si>
  <si>
    <t>KAREN YOLANDA</t>
  </si>
  <si>
    <t>SAN JORGE/STA MARTA S/N</t>
  </si>
  <si>
    <t>KARINA ELIZABETH</t>
  </si>
  <si>
    <t>B BELGRANO CA 1</t>
  </si>
  <si>
    <t>LOREANA HAYDEE</t>
  </si>
  <si>
    <t>LUCAS ALEJANDRO RAMON</t>
  </si>
  <si>
    <t>B LOS AZAHARES MZ 110 CS 6</t>
  </si>
  <si>
    <t>LUIS CRISTOBAL</t>
  </si>
  <si>
    <t>FRIDA KRAUSEMAN S/N BELGRANO</t>
  </si>
  <si>
    <t>B 9 DE JULIO GENERAL PAZ 0</t>
  </si>
  <si>
    <t>MARIA JOSEFINA</t>
  </si>
  <si>
    <t>RUTA 12</t>
  </si>
  <si>
    <t>MARIA LUCIA NATIVIDAD</t>
  </si>
  <si>
    <t>S/CALLE S/N BLOS AZAHARES</t>
  </si>
  <si>
    <t>S/CALLE S/N CUATRO BOCAS LAHARRAGUE</t>
  </si>
  <si>
    <t>MAYRA DANIELA</t>
  </si>
  <si>
    <t>MICAELA BELEN</t>
  </si>
  <si>
    <t>LAS ROSAS S/N Bº J. D PERON DPTO/CASA:D7</t>
  </si>
  <si>
    <t>B HENTER AV FECHTER S/N</t>
  </si>
  <si>
    <t>MILTON MATIAS</t>
  </si>
  <si>
    <t>B LOS LAURELES CS 10 S/N</t>
  </si>
  <si>
    <t>B L AZAHARES AGUARIVAYES 0</t>
  </si>
  <si>
    <t>NANCY RAQUEL</t>
  </si>
  <si>
    <t>B BELGRANO F KRAUSSEMANN 0</t>
  </si>
  <si>
    <t>B VISTA ALEGRE POLL S/N</t>
  </si>
  <si>
    <t>NÉSTOR GABRIEL</t>
  </si>
  <si>
    <t>NICOLAS EZEQUIEL</t>
  </si>
  <si>
    <t>LAS ROSAS S/N Bº J. D. PERON</t>
  </si>
  <si>
    <t>B ROTONDA RTA NAC 12 S/N</t>
  </si>
  <si>
    <t>NORMA GLADIS</t>
  </si>
  <si>
    <t>OMAR ALEJANDRO</t>
  </si>
  <si>
    <t>S/CALLE S/N Bº LINEA CHICA</t>
  </si>
  <si>
    <t>PAMELA BELEN</t>
  </si>
  <si>
    <t>PAOLA VANESSA</t>
  </si>
  <si>
    <t>PAULA</t>
  </si>
  <si>
    <t>RAMON ROMAN</t>
  </si>
  <si>
    <t>B 17 DE NOVIEMBRE CORDOBA 0</t>
  </si>
  <si>
    <t>RICARDO RAUL</t>
  </si>
  <si>
    <t>ROBERTO BERNARDINO</t>
  </si>
  <si>
    <t>B BELGRANO KRAUSEKANN 0</t>
  </si>
  <si>
    <t>ROBERTO DANIEL</t>
  </si>
  <si>
    <t>LINEA CHICA</t>
  </si>
  <si>
    <t>RODRIGO MANUEL</t>
  </si>
  <si>
    <t>B BELGRANO P F KRAUSEMANN 0</t>
  </si>
  <si>
    <t>ROGER FABIAN</t>
  </si>
  <si>
    <t>ROLANDO NICOLAS</t>
  </si>
  <si>
    <t>17 DE NOVIEMBRE S/N</t>
  </si>
  <si>
    <t>ROMINA DANIELA</t>
  </si>
  <si>
    <t>SANTA LIBRADA</t>
  </si>
  <si>
    <t>SAYONARA</t>
  </si>
  <si>
    <t>B LOS LAURELES 20 VDAS CS 10</t>
  </si>
  <si>
    <t>SERGIO MANUEL</t>
  </si>
  <si>
    <t>HORACIO QUIROGA 9 DE JULIO</t>
  </si>
  <si>
    <t>SERGIO ORLANDO</t>
  </si>
  <si>
    <t>SUNILDA YOLANDA</t>
  </si>
  <si>
    <t>NAUJORKS 0</t>
  </si>
  <si>
    <t>TROADIO</t>
  </si>
  <si>
    <t>B CENTRO H QUIROGA 0</t>
  </si>
  <si>
    <t>URSULINA</t>
  </si>
  <si>
    <t>B VISTA ALEGRE G WOLZ 0</t>
  </si>
  <si>
    <t>VERONICA GABRIELA</t>
  </si>
  <si>
    <t>B LOS LAURELES 20 VIV CS 10</t>
  </si>
  <si>
    <t>VIRGINIA GUADALUPE</t>
  </si>
  <si>
    <t>B V ALEGRE G VOLZ 0</t>
  </si>
  <si>
    <t>YULIANA BELEN</t>
  </si>
  <si>
    <t>BARRIOS AYALA</t>
  </si>
  <si>
    <t>BARRIOS LOPEZ</t>
  </si>
  <si>
    <t>LUCAS LIONEL</t>
  </si>
  <si>
    <t>BARRIOS VILLALBA</t>
  </si>
  <si>
    <t>VALENTINA GERALDINE</t>
  </si>
  <si>
    <t>AV. DR. FECHTER S/N Bº SAN MARCOS</t>
  </si>
  <si>
    <t>BARROS</t>
  </si>
  <si>
    <t>AXEL ESTEBAN JESUS</t>
  </si>
  <si>
    <t>RIVADAVIA S/N, INTERSECCIÓN: BRITEZ PASCUAL, MARTIN FIERRO</t>
  </si>
  <si>
    <t>BARTKOW</t>
  </si>
  <si>
    <t>CINTIA MARCELA</t>
  </si>
  <si>
    <t>B GUAYRO GRANAD CHEPOYA 0</t>
  </si>
  <si>
    <t>BARTONCELLO</t>
  </si>
  <si>
    <t>ROCIO JACQUELINE</t>
  </si>
  <si>
    <t>2 DE ABRIL/8 DE DIC S/N B° RETIRO</t>
  </si>
  <si>
    <t>SUSANA RAQUEL</t>
  </si>
  <si>
    <t>B RETIRO 2 DE ABRIL/8 DIC S/N</t>
  </si>
  <si>
    <t>BARUA</t>
  </si>
  <si>
    <t>FEDERICO GUSTAVO</t>
  </si>
  <si>
    <t>GABRIELA LUJAN</t>
  </si>
  <si>
    <t>MARTIN FIERRO 68 0</t>
  </si>
  <si>
    <t>B M FIERRO CA 68</t>
  </si>
  <si>
    <t>NOLBERTO ROSALINO</t>
  </si>
  <si>
    <t>VANESSA ALEJANDRA</t>
  </si>
  <si>
    <t>BELGRANO CALLE 14 0</t>
  </si>
  <si>
    <t>BARUA SOLIS</t>
  </si>
  <si>
    <t>DARIO LAUTARO</t>
  </si>
  <si>
    <t>MARTIN FIERRO 68 Bº CENTRO CIVICO</t>
  </si>
  <si>
    <t>BARZAGHI</t>
  </si>
  <si>
    <t>B J D PERON LOS CLAVELES 1285</t>
  </si>
  <si>
    <t>BASOALTO</t>
  </si>
  <si>
    <t>ADOLFO DAMIAN</t>
  </si>
  <si>
    <t>B VISTA ALEGRE VOLZ 527</t>
  </si>
  <si>
    <t>ADOLFO ENRIQUE</t>
  </si>
  <si>
    <t>B VISTA ALEGRE G VOLZ 527</t>
  </si>
  <si>
    <t>VANINA VIVIANA</t>
  </si>
  <si>
    <t>VOLZ 527 Bº VISTA ALEGRE</t>
  </si>
  <si>
    <t>BASUALDO</t>
  </si>
  <si>
    <t>HUGO RAUL</t>
  </si>
  <si>
    <t>AV R SAENZ PEÑA 236</t>
  </si>
  <si>
    <t>LAURA BELEN</t>
  </si>
  <si>
    <t>ROQUE S. PEÑA S/N Bº 9 DE JULIO</t>
  </si>
  <si>
    <t>BATALLA</t>
  </si>
  <si>
    <t>CLICELIA</t>
  </si>
  <si>
    <t>ERAS GEOLOGICAS S/N B° ROTONDA</t>
  </si>
  <si>
    <t>BATISTA</t>
  </si>
  <si>
    <t>LUCAS DANIEL</t>
  </si>
  <si>
    <t>LAS AMERICAS S/N HORIZONTE</t>
  </si>
  <si>
    <t>LUIS ALEJANDRO</t>
  </si>
  <si>
    <t>TANIA MAGALI</t>
  </si>
  <si>
    <t>VANESA RAQUEL</t>
  </si>
  <si>
    <t>S/CALLE S/N 110 B°NUEVO AZAHARES DPTO/CASA:21</t>
  </si>
  <si>
    <t>BATISTA CAMARGO</t>
  </si>
  <si>
    <t>ALEJANDRA NOEMI</t>
  </si>
  <si>
    <t>BAUER</t>
  </si>
  <si>
    <t>ALBERTO ERNESTO</t>
  </si>
  <si>
    <t>B HORIZONTE DR OSCAR DARU 0</t>
  </si>
  <si>
    <t>BRAIAN ALBERTO</t>
  </si>
  <si>
    <t>CINTIA LILIANA</t>
  </si>
  <si>
    <t>AV. DR. DARU S/N B SAN MARCOS</t>
  </si>
  <si>
    <t>LAVALLE 61</t>
  </si>
  <si>
    <t>GUSTAVO ERNESTO CESAR</t>
  </si>
  <si>
    <t>NATALIA ALEJANDRA</t>
  </si>
  <si>
    <t>PAULINA</t>
  </si>
  <si>
    <t>LAVALLE 0</t>
  </si>
  <si>
    <t>BAUMGRATZ</t>
  </si>
  <si>
    <t>CESAR OMAR</t>
  </si>
  <si>
    <t>M FIERRO/PARAGUAY 0</t>
  </si>
  <si>
    <t>DAMIAN MARTIN</t>
  </si>
  <si>
    <t>B CENTRO AV EL LIB/E RIOS 0</t>
  </si>
  <si>
    <t>FLORENCIA BELEN</t>
  </si>
  <si>
    <t>ALECRIN S/N INDUSTRIAL</t>
  </si>
  <si>
    <t>MATIAS ALEJANDRO</t>
  </si>
  <si>
    <t>PARAGUAY Y RIVADAVIA 0</t>
  </si>
  <si>
    <t>RICARDO ALBERTO</t>
  </si>
  <si>
    <t>AV EL LIBERTADOR Y ENTRE RIOS S/N CENTRO</t>
  </si>
  <si>
    <t>STEFANIE CELENNE</t>
  </si>
  <si>
    <t>MARTIN FIERRO Y AV. PARAGUAY S/N 0</t>
  </si>
  <si>
    <t>PARAGUAY/RIVADAVIA 0</t>
  </si>
  <si>
    <t>BAZAN</t>
  </si>
  <si>
    <t>B SAN LORENZO BECKER 0</t>
  </si>
  <si>
    <t>ANA YAMILA</t>
  </si>
  <si>
    <t>B LOS AZAHARES - AGUARIBAYES S/N</t>
  </si>
  <si>
    <t>ARMANDO MIKEA</t>
  </si>
  <si>
    <t>BLANCA PAOLA</t>
  </si>
  <si>
    <t>CESAR MATIAS</t>
  </si>
  <si>
    <t>SAN JORGE 880, INTERSECCIÓN: SANTA LIBRADA, SAN LORENZO</t>
  </si>
  <si>
    <t>CRISTIAN JONATAN</t>
  </si>
  <si>
    <t>DAIANA ANDREA</t>
  </si>
  <si>
    <t>MALVINAS IV S/N</t>
  </si>
  <si>
    <t>DIEGO ALBINO</t>
  </si>
  <si>
    <t>EDWIN BECKER Y SAN AGUSTIN S/N Bº SAN LORENZO</t>
  </si>
  <si>
    <t>EDUARDO ARIEL</t>
  </si>
  <si>
    <t>EMANUEL FABIAN</t>
  </si>
  <si>
    <t>GRISELDA MABEL</t>
  </si>
  <si>
    <t>S/CALLE S/N Bº MALVINAS MZ 133 C30</t>
  </si>
  <si>
    <t>B 17 DE OCTUBRE QUIROGA 0</t>
  </si>
  <si>
    <t>LAURO</t>
  </si>
  <si>
    <t>LAURO EZEQUIEL</t>
  </si>
  <si>
    <t>LEONARDO GABRIEL</t>
  </si>
  <si>
    <t>MARCOS JULIAN</t>
  </si>
  <si>
    <t>MAXIMILIANO ALEJANDRO</t>
  </si>
  <si>
    <t>B RETIRO CACHITO LEDESMA S/N</t>
  </si>
  <si>
    <t>MILAGROS ESMERALDA</t>
  </si>
  <si>
    <t>PABLO HERMES</t>
  </si>
  <si>
    <t>RUTA NAC. 12 S/N B° SAN JUAN C 8 MZ 9</t>
  </si>
  <si>
    <t>RAUL EZEQUIEL</t>
  </si>
  <si>
    <t>RODRIGO ALEJANDRO</t>
  </si>
  <si>
    <t>ROSALBA</t>
  </si>
  <si>
    <t>S/CALLE S/N B° MALVINAS 5 CASA 30 MZ 133</t>
  </si>
  <si>
    <t>RUSMILIO</t>
  </si>
  <si>
    <t>Bº MALVINAS CS 5</t>
  </si>
  <si>
    <t>RUTH ROSMARI</t>
  </si>
  <si>
    <t>B RETIRO C LEDEDMA 0</t>
  </si>
  <si>
    <t>TERESA MICAELA</t>
  </si>
  <si>
    <t>BRASIL S/N VISTA ALEGRE</t>
  </si>
  <si>
    <t>WALTER DANIEL</t>
  </si>
  <si>
    <t>YAQUELINE LAURA</t>
  </si>
  <si>
    <t>YAQUELINE MILAGRO</t>
  </si>
  <si>
    <t>FACUNDO QUIROGA S/N B° 17 DE OCTUBRE</t>
  </si>
  <si>
    <t>BAZZO</t>
  </si>
  <si>
    <t>LURDES MARGARITA</t>
  </si>
  <si>
    <t>HERBERTO KELLER S/N B° LOS AZAHARES</t>
  </si>
  <si>
    <t>BECKER</t>
  </si>
  <si>
    <t>AMÉLIE</t>
  </si>
  <si>
    <t>GREGORIA TORRES S/N B SARMIENTO</t>
  </si>
  <si>
    <t>CELIA NOEMI</t>
  </si>
  <si>
    <t>4 DE MAYO 91</t>
  </si>
  <si>
    <t>DARCILA</t>
  </si>
  <si>
    <t>AV LIBERTADOR 2845</t>
  </si>
  <si>
    <t>JUAN AGUSTIN</t>
  </si>
  <si>
    <t>SONIA ESCURRA S/N SARMIENTO</t>
  </si>
  <si>
    <t>BECKLEY</t>
  </si>
  <si>
    <t>GLADYS NOLMA</t>
  </si>
  <si>
    <t>LAVALLE S/N, INTERSECCIÓN: CHEPOYA, GUAIRA</t>
  </si>
  <si>
    <t>BEDNARSKI</t>
  </si>
  <si>
    <t>REBECA ELIZAMA</t>
  </si>
  <si>
    <t>BEGALKE</t>
  </si>
  <si>
    <t>ERICA</t>
  </si>
  <si>
    <t>URQUIZA 277</t>
  </si>
  <si>
    <t>BEIL</t>
  </si>
  <si>
    <t>ADRIANA MATILDE</t>
  </si>
  <si>
    <t>CARLOS ALFONSO</t>
  </si>
  <si>
    <t>HERBERTO FERNANDO</t>
  </si>
  <si>
    <t>MARINA ELISABET</t>
  </si>
  <si>
    <t>CNIA GUATAMBU DR DARU 0</t>
  </si>
  <si>
    <t>NORMA LAURA</t>
  </si>
  <si>
    <t>B GUATAMBU S/N</t>
  </si>
  <si>
    <t>OSCAR MARIA</t>
  </si>
  <si>
    <t>COL GATAMBU 0</t>
  </si>
  <si>
    <t>RODRIGO FERNANDO</t>
  </si>
  <si>
    <t>BEILHARZ</t>
  </si>
  <si>
    <t>ANA REGINA</t>
  </si>
  <si>
    <t>B INDUSTRIAL 25 DE MAYO 231</t>
  </si>
  <si>
    <t>ARIEL FEDERICO</t>
  </si>
  <si>
    <t>25 DE MAYO 79 25 DE MAYO</t>
  </si>
  <si>
    <t>25 DE MAYO 101 0</t>
  </si>
  <si>
    <t>MANUEL JOAQUIN</t>
  </si>
  <si>
    <t>B CENTRO 25 DE MAYO 79</t>
  </si>
  <si>
    <t>MYLHENA SELENE</t>
  </si>
  <si>
    <t>S/CALLE S/N 105 DPTO/CASA:11 BONITO NUEVO</t>
  </si>
  <si>
    <t>NESTOR OSCAR</t>
  </si>
  <si>
    <t>NORBERTO EUGENIO</t>
  </si>
  <si>
    <t>RAUL EUGENIO</t>
  </si>
  <si>
    <t>SABINA INES</t>
  </si>
  <si>
    <t>BEJARANO</t>
  </si>
  <si>
    <t>EMA NILDA</t>
  </si>
  <si>
    <t>S/CALLE S/N Bº NUEVO BONITO MZ 112 C8</t>
  </si>
  <si>
    <t>ORNELLA DAIANA</t>
  </si>
  <si>
    <t>PEDRO FRETES Y GLADIOLOS S/N Bº LAS FLORES</t>
  </si>
  <si>
    <t>PAMELA LEONOR</t>
  </si>
  <si>
    <t>BEJUK</t>
  </si>
  <si>
    <t>LOS ROSEDALES S/N, INTERSECCIÓN: LOS AROMOS, LOS AZAHARES</t>
  </si>
  <si>
    <t>BELENI</t>
  </si>
  <si>
    <t>CAROLINA STEFANY</t>
  </si>
  <si>
    <t>AV PARAGUAY 2565</t>
  </si>
  <si>
    <t>YANINA PAMELA</t>
  </si>
  <si>
    <t>B BONITO FAVALORO/BORDON S/N</t>
  </si>
  <si>
    <t>BELING</t>
  </si>
  <si>
    <t>LOURDES NAYLEN</t>
  </si>
  <si>
    <t>9 DE AGOSTO DPTO/CASA:1</t>
  </si>
  <si>
    <t>NANCY LILIANA</t>
  </si>
  <si>
    <t>AV EL LIBERTADOR 1911</t>
  </si>
  <si>
    <t>BELLINGER</t>
  </si>
  <si>
    <t>MAXIMILIANO EMANUEL</t>
  </si>
  <si>
    <t>BISCHOFF INTERSECCIÓN: PARAGUAY, CENTRO</t>
  </si>
  <si>
    <t>RAMON CIRILO</t>
  </si>
  <si>
    <t>B 17 OCT MITRE/F QUIROGA 0</t>
  </si>
  <si>
    <t>BELOQUI</t>
  </si>
  <si>
    <t>DANA FLORENCIA</t>
  </si>
  <si>
    <t>MAXIMO WOLKART S/N Bº PABLO FRANKE</t>
  </si>
  <si>
    <t>BELOSO</t>
  </si>
  <si>
    <t>AV. PARAGUAY Y ALTE BROWN S/N B° LOS AZAHARES</t>
  </si>
  <si>
    <t>LAURA</t>
  </si>
  <si>
    <t>AV. PARAGUAY S/N Bº LOS AZAHARES</t>
  </si>
  <si>
    <t>MILAGROS</t>
  </si>
  <si>
    <t>AV PARAGUAY S/N B AZAHARES</t>
  </si>
  <si>
    <t>YAMILA</t>
  </si>
  <si>
    <t>B MARTIN FIERRO L AMIGOS S/N</t>
  </si>
  <si>
    <t>BELOZO</t>
  </si>
  <si>
    <t>HUGO RAMON</t>
  </si>
  <si>
    <t>B BELGRANO CS 24</t>
  </si>
  <si>
    <t>NIDIA JOHANA</t>
  </si>
  <si>
    <t>BELGRANO 60 VIV 24</t>
  </si>
  <si>
    <t>PAOLA ANDREA</t>
  </si>
  <si>
    <t>FLORIDA S/N B° LOS AZAHARES</t>
  </si>
  <si>
    <t>SILVIO ALBERTO</t>
  </si>
  <si>
    <t>B BELGRANO CS 24 S/N</t>
  </si>
  <si>
    <t>BELTRAN</t>
  </si>
  <si>
    <t>IRMA NELIDA</t>
  </si>
  <si>
    <t>SANTA LIBRADA S/N SAN LORENZO</t>
  </si>
  <si>
    <t>BENAVIDEZ</t>
  </si>
  <si>
    <t>ANGEL VALENTINO</t>
  </si>
  <si>
    <t>EL LIBERTADOR S/N, INTERSECCIÓN: 4 DE MAYO, PISO:1 DPTO/CASA:3 CENTRO</t>
  </si>
  <si>
    <t>BENEDEK</t>
  </si>
  <si>
    <t>ANA</t>
  </si>
  <si>
    <t>BENEGAS</t>
  </si>
  <si>
    <t>HECTOR NICOLAS</t>
  </si>
  <si>
    <t>BONITO S/N 105 B BONITO NUEVO DPTO/CASA:07</t>
  </si>
  <si>
    <t>B NUEVO MZ 105 CS 7 0</t>
  </si>
  <si>
    <t>SONIA GLADYS</t>
  </si>
  <si>
    <t>BENITEZ</t>
  </si>
  <si>
    <t>ABIGAIL ARIANA</t>
  </si>
  <si>
    <t>WESTFALIA S/N Bº MARTIN FIERRO</t>
  </si>
  <si>
    <t>ADOLFINA</t>
  </si>
  <si>
    <t>B AZAHARES SAN LORENZO 0</t>
  </si>
  <si>
    <t>BENÍTEZ</t>
  </si>
  <si>
    <t>ADRIÁN</t>
  </si>
  <si>
    <t>SAN JORGE Y SANTA LUCIA S/N B° SAN LORENZO</t>
  </si>
  <si>
    <t>ADRIAN ALEJANDRO</t>
  </si>
  <si>
    <t>ADRIANA NOEMI</t>
  </si>
  <si>
    <t>AGUEDA ESTELA</t>
  </si>
  <si>
    <t>AGUSTIN</t>
  </si>
  <si>
    <t>AIDEE YOLANDA</t>
  </si>
  <si>
    <t>AV EL LIBERTADOR 2069</t>
  </si>
  <si>
    <t>ALAN JOEL</t>
  </si>
  <si>
    <t>B° MALVINAS S/N</t>
  </si>
  <si>
    <t>ALBA ESTER</t>
  </si>
  <si>
    <t>ALBERTO WILLIAM</t>
  </si>
  <si>
    <t>ALDO ANDRES</t>
  </si>
  <si>
    <t>URQUIZA S/N B° VISTA ALEGRE</t>
  </si>
  <si>
    <t>ALDO RUBEN</t>
  </si>
  <si>
    <t>S/CALLE S/N B° PARODI</t>
  </si>
  <si>
    <t>ALEJANDRO ANIBAL</t>
  </si>
  <si>
    <t>ALEJANDRO JOSE</t>
  </si>
  <si>
    <t>B M FIERRO M MORENO 0</t>
  </si>
  <si>
    <t>ALEJANDRO OSCAR</t>
  </si>
  <si>
    <t>MALVINA 3 S/N</t>
  </si>
  <si>
    <t>ALEXIS BENJAMIN</t>
  </si>
  <si>
    <t>R. FAVALORO 59 B BONITO</t>
  </si>
  <si>
    <t>B BONITO R FAVALORO 0</t>
  </si>
  <si>
    <t>AMADA ELIDA</t>
  </si>
  <si>
    <t>AMADO</t>
  </si>
  <si>
    <t>AMALIA ARGENTINA</t>
  </si>
  <si>
    <t>AMERICO RAMON</t>
  </si>
  <si>
    <t>ANA DE JESUS</t>
  </si>
  <si>
    <t>ANA PAOLA</t>
  </si>
  <si>
    <t>AZHARES S/N</t>
  </si>
  <si>
    <t>ANACLETO EUGENIO</t>
  </si>
  <si>
    <t>GUILLERMO VOLZ 175 B VISTA ALEGRE</t>
  </si>
  <si>
    <t>ANDREA AGUSTINA</t>
  </si>
  <si>
    <t>B INDUSTRIAL KIRI S/N</t>
  </si>
  <si>
    <t>ANDREA ELIZABETH</t>
  </si>
  <si>
    <t>ANDREA LORENA</t>
  </si>
  <si>
    <t>AYACUCHO 136 CENTRO</t>
  </si>
  <si>
    <t>ANGEL DAVID</t>
  </si>
  <si>
    <t>B LAURELES ALBERTO RITTER 0</t>
  </si>
  <si>
    <t>B BISCHOFF CASA 27 LOS ZORZALES</t>
  </si>
  <si>
    <t>ROTONDA</t>
  </si>
  <si>
    <t>S/CALLE S/N Bº MALVINA</t>
  </si>
  <si>
    <t>ANGEL VALENTIN</t>
  </si>
  <si>
    <t>ANGELICA MARILU</t>
  </si>
  <si>
    <t>S/CALLE S/N Bº MARTIN FIERRO (L. KRAUS)</t>
  </si>
  <si>
    <t>ANIBAL DANIEL</t>
  </si>
  <si>
    <t>B BISCHOFF CS 28 S/N</t>
  </si>
  <si>
    <t>ANIBAL SAMUEL</t>
  </si>
  <si>
    <t>ANTJE BELEN</t>
  </si>
  <si>
    <t>B LAS FLORES LIBERTADOR 0</t>
  </si>
  <si>
    <t>ANTONELLA KAREN</t>
  </si>
  <si>
    <t>CHACABUCO S/N 9 DEJULIO</t>
  </si>
  <si>
    <t>ANTONIA CELESTE</t>
  </si>
  <si>
    <t>BO SAN LORENZO 0</t>
  </si>
  <si>
    <t>ANTONIO ESTEBAN</t>
  </si>
  <si>
    <t>INDUSTRIAL KIRIS 0</t>
  </si>
  <si>
    <t>ARABELLA SHERLYN</t>
  </si>
  <si>
    <t>ARSENIO RAMÓN</t>
  </si>
  <si>
    <t>ARTEMIO</t>
  </si>
  <si>
    <t>SAN ANTONIO Y SANTA LIBRADA S/N SAN LORENZO</t>
  </si>
  <si>
    <t>ARTURO</t>
  </si>
  <si>
    <t>B AZAHARES LOS AROMOS 0</t>
  </si>
  <si>
    <t>AUGUSTO SERGIO</t>
  </si>
  <si>
    <t>AURORA NICOLASA</t>
  </si>
  <si>
    <t>AXEL ANDRES</t>
  </si>
  <si>
    <t>AXEL MATHIAN</t>
  </si>
  <si>
    <t>AYELEN MILAGROS</t>
  </si>
  <si>
    <t>BALBINO</t>
  </si>
  <si>
    <t>B INDUSTRIAL PITANGA/CEDR 0</t>
  </si>
  <si>
    <t>BALBIRIO</t>
  </si>
  <si>
    <t>S/CALLE S/N BºMALVINAS</t>
  </si>
  <si>
    <t>BERNARDO HIPOLITO</t>
  </si>
  <si>
    <t>CNIA GUATAMBU CS 3 S/N</t>
  </si>
  <si>
    <t>BIBIANA</t>
  </si>
  <si>
    <t>SARGENTO CABRAL S/N B° CENTRO</t>
  </si>
  <si>
    <t>BLAS ANDRES</t>
  </si>
  <si>
    <t>BRANDON DAMIAN</t>
  </si>
  <si>
    <t>9 DE JULIO S/N LOS AZAHARES</t>
  </si>
  <si>
    <t>S/CALLE S/N COLONIA UNIDA</t>
  </si>
  <si>
    <t>BRIAN RAMON</t>
  </si>
  <si>
    <t>B SAN LUIS S/N B SAN LUIS</t>
  </si>
  <si>
    <t>BRISA CATALINA</t>
  </si>
  <si>
    <t>BRISA MAGALI</t>
  </si>
  <si>
    <t>FRIDA KRAUSEMANN S/N B° EL PALOMAR</t>
  </si>
  <si>
    <t>BUENAVENTURA</t>
  </si>
  <si>
    <t>CAMILO GASTON</t>
  </si>
  <si>
    <t>PARAGUAY/M MORENO 0</t>
  </si>
  <si>
    <t>CARINA ANDREA</t>
  </si>
  <si>
    <t>CARINA ELIZABETH</t>
  </si>
  <si>
    <t>CARLA MARIA</t>
  </si>
  <si>
    <t>AV. PARAGUAY 1574 B° CENTRO</t>
  </si>
  <si>
    <t>CARLINA</t>
  </si>
  <si>
    <t>URQUIZA/SGTO CABRAL 0</t>
  </si>
  <si>
    <t>B M FIERRO A HANNI 0</t>
  </si>
  <si>
    <t>CARLOS ANDRES</t>
  </si>
  <si>
    <t>B NUEVO HORIZONTE PALOMAR 0</t>
  </si>
  <si>
    <t>CARMEN ELIZABET</t>
  </si>
  <si>
    <t>B SARMIENTO 3 DE FEBRERO S/N Bº SARMIENTO</t>
  </si>
  <si>
    <t>S/CALLE MALVINAS</t>
  </si>
  <si>
    <t>CAROLINA MARISEL</t>
  </si>
  <si>
    <t>CAROLINA RAQUEL</t>
  </si>
  <si>
    <t>CECILIA EUGENIA</t>
  </si>
  <si>
    <t>B BONITO R FAVALORO 59</t>
  </si>
  <si>
    <t>B SAN LORENZO STA ROSA S/N</t>
  </si>
  <si>
    <t>B BONITO VENEZUELA 39</t>
  </si>
  <si>
    <t>CELSO ARIEL</t>
  </si>
  <si>
    <t>CESAR FORTUNATO</t>
  </si>
  <si>
    <t>CNIA GUATAMBU L MALETTI S/N</t>
  </si>
  <si>
    <t>CESAR IGNACIO</t>
  </si>
  <si>
    <t>B BONITO MZ 112 CS 15</t>
  </si>
  <si>
    <t>CINTIA ELIZABETH</t>
  </si>
  <si>
    <t>AGUARIBAYES Y CANELA S/N Bº AZAHARES</t>
  </si>
  <si>
    <t>CINTIA FABIANA</t>
  </si>
  <si>
    <t>B PAZ COM ADRESITO 0</t>
  </si>
  <si>
    <t>CINTIA MICAELA</t>
  </si>
  <si>
    <t>B RETIRO 2 DE ABRIL S/N 0</t>
  </si>
  <si>
    <t>CINTIA NOEMI</t>
  </si>
  <si>
    <t>CLARIBEL ROSALIA</t>
  </si>
  <si>
    <t>B M FIERRO ALFREDO HANNI 0</t>
  </si>
  <si>
    <t>B 17 DE NOVIEMBRE 0</t>
  </si>
  <si>
    <t>CLAUDIO ARGENTINO</t>
  </si>
  <si>
    <t>B LOS AZAHARES 37 VDAS S/N</t>
  </si>
  <si>
    <t>CLAUDIO DANIEL</t>
  </si>
  <si>
    <t>B FAC QUIROGA S/N</t>
  </si>
  <si>
    <t>CLAUDIO ISAAC</t>
  </si>
  <si>
    <t>CLAUDIO LORENZO</t>
  </si>
  <si>
    <t>B SAN JUAN RT 12 CS 4 S/N</t>
  </si>
  <si>
    <t>CRISTIAN</t>
  </si>
  <si>
    <t>B BONITO CS 14 PERU 0</t>
  </si>
  <si>
    <t>SANTA LIBRADA S/N B° SAN LORENZO</t>
  </si>
  <si>
    <t>CNIA B GUATAMBU S/N</t>
  </si>
  <si>
    <t>CRISTINA MABEL</t>
  </si>
  <si>
    <t>B FDO QUIROGA F QUIROGA 0</t>
  </si>
  <si>
    <t>DAIANA EMILCE</t>
  </si>
  <si>
    <t>MARTIN FIERRO RIVADAVIA 0</t>
  </si>
  <si>
    <t>DAIANA HILARY</t>
  </si>
  <si>
    <t>DAMIANA</t>
  </si>
  <si>
    <t>B PALOMAR EX R 12 S/N</t>
  </si>
  <si>
    <t>DAMIRO EMANUEL</t>
  </si>
  <si>
    <t>DANIEL ADALBERTO</t>
  </si>
  <si>
    <t>DANIEL ALCIDES</t>
  </si>
  <si>
    <t>AV. EL LIBERTADOR 2731 AV. EL LIBERTARTADOR PISO:1 DPTO/CASA:1</t>
  </si>
  <si>
    <t>DARIO CARLOS</t>
  </si>
  <si>
    <t>AV. 9 DE JULIO 21 B° BONITO</t>
  </si>
  <si>
    <t>DAVID RUBEN</t>
  </si>
  <si>
    <t>B° RETIRO 2S DE ABRIL S/N</t>
  </si>
  <si>
    <t>DAVID SANTIAGO</t>
  </si>
  <si>
    <t>PALOMAR. S/N</t>
  </si>
  <si>
    <t>DEBORA ALEJANDRA</t>
  </si>
  <si>
    <t>DEIVY EZEQUIEL</t>
  </si>
  <si>
    <t>DELFINA</t>
  </si>
  <si>
    <t>DERLIS</t>
  </si>
  <si>
    <t>BELGRANO S/N MALVINAS</t>
  </si>
  <si>
    <t>DIANA ELIZABETH</t>
  </si>
  <si>
    <t>DIEGO FABIAN</t>
  </si>
  <si>
    <t>B SARMIENTO CA SARMIENTO S/N</t>
  </si>
  <si>
    <t>DIEGO JAVIER</t>
  </si>
  <si>
    <t>LOS ROSEDALES/LAS CANELAS S/N</t>
  </si>
  <si>
    <t>DIEGO PEDRO MARTIN</t>
  </si>
  <si>
    <t>EL LIBERTADOR 1347</t>
  </si>
  <si>
    <t>DIEGO SAMUEL</t>
  </si>
  <si>
    <t>SANTA LUCIA SAN LORENZO</t>
  </si>
  <si>
    <t>DIOSNEL</t>
  </si>
  <si>
    <t>DOMICIANO</t>
  </si>
  <si>
    <t>DOMINGO DANIEL</t>
  </si>
  <si>
    <t>B J D PERON L MARGARITAS 3</t>
  </si>
  <si>
    <t>DORA</t>
  </si>
  <si>
    <t>PUCARA S/N B° MALVINAS</t>
  </si>
  <si>
    <t>SAN JUAN RUTA 12 4</t>
  </si>
  <si>
    <t>EDUARDO RUBEN</t>
  </si>
  <si>
    <t>ELEONORA DAIANA</t>
  </si>
  <si>
    <t>ELIANA CAMILA</t>
  </si>
  <si>
    <t>ELIAS</t>
  </si>
  <si>
    <t>ELIZABETH CRISTINA</t>
  </si>
  <si>
    <t>ELPIDIO</t>
  </si>
  <si>
    <t>ELSA BEATRIZ</t>
  </si>
  <si>
    <t>ELSA ESTER</t>
  </si>
  <si>
    <t>ELVA</t>
  </si>
  <si>
    <t>S/CALLE S/N 3 BOCAS LAHARRAGUE</t>
  </si>
  <si>
    <t>B GUATAMBU CALLE 2 0</t>
  </si>
  <si>
    <t>EMERITA</t>
  </si>
  <si>
    <t>B 9 JULIO URQUIZA S/N</t>
  </si>
  <si>
    <t>EMILCE NICOLS</t>
  </si>
  <si>
    <t>EMILIO CARLOS</t>
  </si>
  <si>
    <t>EPIFANIO OSCAR</t>
  </si>
  <si>
    <t>ESTANISLADA</t>
  </si>
  <si>
    <t>PARAGUAY 0</t>
  </si>
  <si>
    <t>ESTEBAN</t>
  </si>
  <si>
    <t>ESTEBAN CARLOS</t>
  </si>
  <si>
    <t>EDWIN BECKER INTERSECCIÓN: SAN RAMON, SAN LORENZO</t>
  </si>
  <si>
    <t>B INDUSTRIAL LOS KIRI 0</t>
  </si>
  <si>
    <t>ESTEFANA SABINA</t>
  </si>
  <si>
    <t>EUGENIO</t>
  </si>
  <si>
    <t>CNIA GUTAMBU MZ 1 DPTO/CASA:CS 9</t>
  </si>
  <si>
    <t>EUSEBIO</t>
  </si>
  <si>
    <t>B BONITO VENEZUELA CS A 7</t>
  </si>
  <si>
    <t>EZEQUIEL ALEJANDRO</t>
  </si>
  <si>
    <t>S/CALLE S/N B° PABLO FRANKE CASA 7</t>
  </si>
  <si>
    <t>EZEQUIEL FRANCISCO</t>
  </si>
  <si>
    <t>FABIANA GISEL</t>
  </si>
  <si>
    <t>FABIANA NOEMI</t>
  </si>
  <si>
    <t>FABIOLA ROXANA</t>
  </si>
  <si>
    <t>FACUNDO GABRIEL</t>
  </si>
  <si>
    <t>MAXIMO VOLKAR S/N B° PABLO FRANKE</t>
  </si>
  <si>
    <t>EL LIBERTADOR 3050</t>
  </si>
  <si>
    <t>FATIMA EDITH</t>
  </si>
  <si>
    <t>B BONITO NVO MZ 71 CS 27 S/N</t>
  </si>
  <si>
    <t>FAUSTINA</t>
  </si>
  <si>
    <t>FEDERICO EMILIO</t>
  </si>
  <si>
    <t>B CERAMICA GUATAMBU S/N</t>
  </si>
  <si>
    <t>FEDERICO GASTON</t>
  </si>
  <si>
    <t>FELIPE SANTIAGO</t>
  </si>
  <si>
    <t>B MALVINAS IV 0</t>
  </si>
  <si>
    <t>FELISIA</t>
  </si>
  <si>
    <t>FELIX</t>
  </si>
  <si>
    <t>FELIX EMANUEL</t>
  </si>
  <si>
    <t>FERMINA MARIA</t>
  </si>
  <si>
    <t>FLORENCIA ESTEFANIA</t>
  </si>
  <si>
    <t>FLORENCIA VALENTINA</t>
  </si>
  <si>
    <t>BELGRANO MALVINAS III</t>
  </si>
  <si>
    <t>FRANCISCA ROSALBA</t>
  </si>
  <si>
    <t>FRANCISCO ESTEBAN</t>
  </si>
  <si>
    <t>FRANCISCO ISMAEL</t>
  </si>
  <si>
    <t>FACUNDO QUIROGA S/N Bº FACUNDO QUIROGA</t>
  </si>
  <si>
    <t>COL GUARAYPO EX RUTA 12 0</t>
  </si>
  <si>
    <t>FRANCISCO LUCIANO</t>
  </si>
  <si>
    <t>FRANCO RODRIGO</t>
  </si>
  <si>
    <t>BRASIL SARMIENTO</t>
  </si>
  <si>
    <t>GABRIEL ROLANDO</t>
  </si>
  <si>
    <t>S/CALLE S/N B° SAN JUAN CASA 22</t>
  </si>
  <si>
    <t>GABRIELA DAIANA</t>
  </si>
  <si>
    <t>JOFRE JUAN GENDARMERIA NACIONAL</t>
  </si>
  <si>
    <t>GASTON ALEJANDRO</t>
  </si>
  <si>
    <t>B BELGRANO MZ S CS 3 S/N</t>
  </si>
  <si>
    <t>GASTON FEDERICO</t>
  </si>
  <si>
    <t>S/CALLE S/N B° VIV. GUATAMBU MZ 1 C 8</t>
  </si>
  <si>
    <t>GASTON IVAN</t>
  </si>
  <si>
    <t>GENARA</t>
  </si>
  <si>
    <t>GEORGINA DAIANA</t>
  </si>
  <si>
    <t>GERARDO</t>
  </si>
  <si>
    <t>GERARDO EMANUEL</t>
  </si>
  <si>
    <t>GISELA ANDREA</t>
  </si>
  <si>
    <t>GLADIS</t>
  </si>
  <si>
    <t>GONZALO AGUSTÍN</t>
  </si>
  <si>
    <t>GONZALO EMANUEL</t>
  </si>
  <si>
    <t>AV. PARAGUAY Y MARIANO MORENO S/N B° MARTIN FIERRO</t>
  </si>
  <si>
    <t>AV EL LIBERTADOR 2767</t>
  </si>
  <si>
    <t>RUTA 12 SAN JUAN 0</t>
  </si>
  <si>
    <t>GRACIELA ESTER</t>
  </si>
  <si>
    <t>PIONERO K FRANCKE 0</t>
  </si>
  <si>
    <t>BONITO 0</t>
  </si>
  <si>
    <t>B RETIRO 8 DE DICIEMBRE 0</t>
  </si>
  <si>
    <t>GREGORIANO</t>
  </si>
  <si>
    <t>B° PAZ S/N</t>
  </si>
  <si>
    <t>GRISELDA ISABEL</t>
  </si>
  <si>
    <t>GUILLERMINA ISABEL</t>
  </si>
  <si>
    <t>GUILLERMO SANTIAGO</t>
  </si>
  <si>
    <t>PUCARA S/N B°MALVINAS</t>
  </si>
  <si>
    <t>GUSTAVO ANDRES</t>
  </si>
  <si>
    <t>GUSTAVO EMANUEL</t>
  </si>
  <si>
    <t>B HORQUETA S/N</t>
  </si>
  <si>
    <t>GUSTAVO JAVIER</t>
  </si>
  <si>
    <t>B RETIRO J GOMEZ/17 D SEP S/N</t>
  </si>
  <si>
    <t>HARRY NUMMA ISAC</t>
  </si>
  <si>
    <t>B LAS FLORES AV LIBERTADO 0</t>
  </si>
  <si>
    <t>HECTOR WENCESLAO</t>
  </si>
  <si>
    <t>HERNAN AMADEO</t>
  </si>
  <si>
    <t>VISTA ALEGRE S/N 0</t>
  </si>
  <si>
    <t>HERNAN JAVIER</t>
  </si>
  <si>
    <t>HILARION</t>
  </si>
  <si>
    <t>MARIANO MORENO 81</t>
  </si>
  <si>
    <t>HILDA ESTER</t>
  </si>
  <si>
    <t>HILDA IVANA</t>
  </si>
  <si>
    <t>S/CALLE S/N Bº BONTO NUEVO MZ 112 C 09</t>
  </si>
  <si>
    <t>HUGO ESTEBAN</t>
  </si>
  <si>
    <t>HUGO FACUNDO</t>
  </si>
  <si>
    <t>SAN ANTONIO INTERSECCIÓN: SANTA LUCIA, SAN LORENZO</t>
  </si>
  <si>
    <t>HUGO MARTIN</t>
  </si>
  <si>
    <t>SAN LORENZO S/N LOS AZAHARES</t>
  </si>
  <si>
    <t>HUGO NAHUEL</t>
  </si>
  <si>
    <t>B AZAHAREZ SAN LORENZO 0</t>
  </si>
  <si>
    <t>HUGO NATIVIDAD</t>
  </si>
  <si>
    <t>HUGO NICOLAS</t>
  </si>
  <si>
    <t>HUGO OMAR</t>
  </si>
  <si>
    <t>B S LORENZO S JORGE/LUCIA 0</t>
  </si>
  <si>
    <t>CNIA LAHARRAGUE 9DE JULIO 0</t>
  </si>
  <si>
    <t>B BISCHOFF CS 27 LOS ZORZ 0</t>
  </si>
  <si>
    <t>ILDA RAQUEL</t>
  </si>
  <si>
    <t>B 10 VDAS PABLO FRANKE S/N</t>
  </si>
  <si>
    <t>ILSA</t>
  </si>
  <si>
    <t>INGRID PAMELA</t>
  </si>
  <si>
    <t>B BELGRANO MZ R CS 20</t>
  </si>
  <si>
    <t>IRMA GLADIS</t>
  </si>
  <si>
    <t>B ORQUIDEAS GDOR AREGUATI 0</t>
  </si>
  <si>
    <t>IVAN GABRIEL</t>
  </si>
  <si>
    <t>S/CALLE S/N Bº BONITO NUEVO</t>
  </si>
  <si>
    <t>JANET GUADALUPE</t>
  </si>
  <si>
    <t>S/CALLE S/N Bº VISTA ALEGRE</t>
  </si>
  <si>
    <t>JAVIER</t>
  </si>
  <si>
    <t>JAVIER JHEREMY</t>
  </si>
  <si>
    <t>JESICA ALEJANDRA</t>
  </si>
  <si>
    <t>LA ITA S/N 0</t>
  </si>
  <si>
    <t>JESICA LUCIA</t>
  </si>
  <si>
    <t>JIMENA IVANA</t>
  </si>
  <si>
    <t>B BISCHOFF LOS ZORZALES 0</t>
  </si>
  <si>
    <t>JOAQUIN EMANUEL RAMON</t>
  </si>
  <si>
    <t>JOHANNES DILAN DAVID</t>
  </si>
  <si>
    <t>AV. EL LIBERTADOR Y BROMELIAS S/N B° LAS FLORES</t>
  </si>
  <si>
    <t>JONAS DAVID</t>
  </si>
  <si>
    <t>JONAS SANTIAGO IGNACIO</t>
  </si>
  <si>
    <t>S/CALLE S/N B° BONITO NUEVO MZ 115 C 15</t>
  </si>
  <si>
    <t>JONATAN GASTON</t>
  </si>
  <si>
    <t>LINEA CHICA M KRAUSE 0</t>
  </si>
  <si>
    <t>JONATAN SAMUEL</t>
  </si>
  <si>
    <t>B BONITO NVO S/N</t>
  </si>
  <si>
    <t>ROQUE SAENZ PEÑA S/N Bº 9 DE JULIO</t>
  </si>
  <si>
    <t>JORGE CRISTOBAL</t>
  </si>
  <si>
    <t>AV PARAGUAY/ANGEL ARRUA 0</t>
  </si>
  <si>
    <t>JORGE DARIO</t>
  </si>
  <si>
    <t>SANTA MARIA DEL IGUAZU S/N B° NUEVO HORIZONTE</t>
  </si>
  <si>
    <t>JORGE EUGENIO</t>
  </si>
  <si>
    <t>GUILLERMO VOLZ 175</t>
  </si>
  <si>
    <t>JORGE JAVIER</t>
  </si>
  <si>
    <t>JORGE JULIAN</t>
  </si>
  <si>
    <t>COL 9 DE JULIO ITA 0</t>
  </si>
  <si>
    <t>JORGE MIGUEL</t>
  </si>
  <si>
    <t>JORGE NERI</t>
  </si>
  <si>
    <t>EX. RUTA 12 S/N CNIA GUARAIPO</t>
  </si>
  <si>
    <t>JOSE DARIO</t>
  </si>
  <si>
    <t>B° PALOMAR S/CALLE S/N</t>
  </si>
  <si>
    <t>JOSE DOMINGO</t>
  </si>
  <si>
    <t>JOSE FEDERICO</t>
  </si>
  <si>
    <t>JOSE LEON</t>
  </si>
  <si>
    <t>VISTA ALEGRE 0</t>
  </si>
  <si>
    <t>JOSE MILCIADES</t>
  </si>
  <si>
    <t>DNI-VERDE-5</t>
  </si>
  <si>
    <t>LAVALLE 186</t>
  </si>
  <si>
    <t>B L AZAHARES ROSED/CANELA 0</t>
  </si>
  <si>
    <t>JUAN RAMÓN</t>
  </si>
  <si>
    <t>AREGUATI S/N Bº LAS ORQUIDEAS</t>
  </si>
  <si>
    <t>B LAS MALVINAS 0</t>
  </si>
  <si>
    <t>JUANA ANGELICA</t>
  </si>
  <si>
    <t>JUANA DE LA CRUZ</t>
  </si>
  <si>
    <t>JULIA BEATRIZ</t>
  </si>
  <si>
    <t>JULIA ESTER</t>
  </si>
  <si>
    <t>RENE FAVOLORO 124 Bº BONITO</t>
  </si>
  <si>
    <t>JULIAN</t>
  </si>
  <si>
    <t>JULIAN ALFONSO</t>
  </si>
  <si>
    <t>SAN LORENZO S/N B LOS AZAHARES</t>
  </si>
  <si>
    <t>JULIANA</t>
  </si>
  <si>
    <t>JULIO RAMON</t>
  </si>
  <si>
    <t>GUATAMBU 0</t>
  </si>
  <si>
    <t>JULIO RODOLFO</t>
  </si>
  <si>
    <t>AV EL LIBERTADOR S/N</t>
  </si>
  <si>
    <t>KARINA PAMELA</t>
  </si>
  <si>
    <t>B BONITO PERU 14</t>
  </si>
  <si>
    <t>KEVIN FABIAN</t>
  </si>
  <si>
    <t>B LOS AZAHARES S/N 110 DPTO/CASA:19</t>
  </si>
  <si>
    <t>LAURA CRISTINA</t>
  </si>
  <si>
    <t>FACUNDO QUIROGA S/N</t>
  </si>
  <si>
    <t>LEANDRA DAIANA</t>
  </si>
  <si>
    <t>LEONARDO</t>
  </si>
  <si>
    <t>COMUNIDAD ARROYO ISLA 0</t>
  </si>
  <si>
    <t>AV EL LIB/25 DE MAYO 0 DPTO/CASA:S/N</t>
  </si>
  <si>
    <t>LETICIA AMALIA</t>
  </si>
  <si>
    <t>LILIANA BEATRIZ</t>
  </si>
  <si>
    <t>B INDUSTRIAL PITANGA S/N</t>
  </si>
  <si>
    <t>LILIANA CATALINA</t>
  </si>
  <si>
    <t>LILIANA MIRNA</t>
  </si>
  <si>
    <t>LIZ ANDREA</t>
  </si>
  <si>
    <t>S/CALLE S/N Bº MALVINAS 2</t>
  </si>
  <si>
    <t>LUCAS DARIO</t>
  </si>
  <si>
    <t>LUCIA MABEL</t>
  </si>
  <si>
    <t>LOS CEDROS S/N INDUSTRIAL</t>
  </si>
  <si>
    <t>LUCIA TERESA</t>
  </si>
  <si>
    <t>B M FIERRO ENTRE RIOS 0</t>
  </si>
  <si>
    <t>LUIS DANIEL</t>
  </si>
  <si>
    <t>M MORENO/PARAGUAY 0</t>
  </si>
  <si>
    <t>LUSMILA AYELEN</t>
  </si>
  <si>
    <t>S/CALLE 7214 B° MALVINAS</t>
  </si>
  <si>
    <t>LUZMILA MILAGROS</t>
  </si>
  <si>
    <t>MACARENA</t>
  </si>
  <si>
    <t>B 9 DE JULIO DARROGET 500</t>
  </si>
  <si>
    <t>MAICOL LEONEL</t>
  </si>
  <si>
    <t>S/CALLE S/N Bº FDO. QUIROGA</t>
  </si>
  <si>
    <t>MAIRA TATIANA</t>
  </si>
  <si>
    <t>MARCELA LILIANA</t>
  </si>
  <si>
    <t>INDUSTRIAL H MULLER S/N 0</t>
  </si>
  <si>
    <t>MARCELO ALEJANDRO</t>
  </si>
  <si>
    <t>B LINEA PARANA 0</t>
  </si>
  <si>
    <t>MARCELO JULIAN</t>
  </si>
  <si>
    <t>MARCELO RAMON</t>
  </si>
  <si>
    <t>ROMULO SUAREZ S/N Bº RETIRO</t>
  </si>
  <si>
    <t>MARCELO SIMON</t>
  </si>
  <si>
    <t>SAN JORGE/STA LUCIA S/N</t>
  </si>
  <si>
    <t>MARCIA ANTONELLA</t>
  </si>
  <si>
    <t>S LORENZO STA LUCIA S/N 0</t>
  </si>
  <si>
    <t>MARCIAL</t>
  </si>
  <si>
    <t>LAVALLE/BRASIL B 17 OCTUB 0</t>
  </si>
  <si>
    <t>MARCOS DAMIAN</t>
  </si>
  <si>
    <t>B S LORENZO F QUIROGA 0</t>
  </si>
  <si>
    <t>SAN LORENZO S/N Bº AZAHARES</t>
  </si>
  <si>
    <t>MARIA ALEJANDRA</t>
  </si>
  <si>
    <t>B L TERRADA 0</t>
  </si>
  <si>
    <t>MARIA BELEN</t>
  </si>
  <si>
    <t>B BISCHOFF L ZORZALES 27</t>
  </si>
  <si>
    <t>MARIA CANDELA</t>
  </si>
  <si>
    <t>MARIA DOLORES</t>
  </si>
  <si>
    <t>B S LORENZO QUIR/S AGUST 0</t>
  </si>
  <si>
    <t>AV BRASIL 0</t>
  </si>
  <si>
    <t>MARIA ELISABETH</t>
  </si>
  <si>
    <t>EVITA/LAS AZALEAS CS D 9</t>
  </si>
  <si>
    <t>MARIA FATIMA</t>
  </si>
  <si>
    <t>PARAGUAY Y ALMTE BROWN 0</t>
  </si>
  <si>
    <t>MARIA FIORELLA</t>
  </si>
  <si>
    <t>MARIANO MORENO S/N Bº MARTIN FIERRO</t>
  </si>
  <si>
    <t>MARIA GIANELLA</t>
  </si>
  <si>
    <t>B MARTIN FIERRO M MORENO 0</t>
  </si>
  <si>
    <t>MARIA GRACIELA</t>
  </si>
  <si>
    <t>S/CALLE S/N SANTA ROSA</t>
  </si>
  <si>
    <t>MARIA MELINDA</t>
  </si>
  <si>
    <t>MARIA VICTORIA</t>
  </si>
  <si>
    <t>BELGRANO CA 19</t>
  </si>
  <si>
    <t>MARIANA</t>
  </si>
  <si>
    <t>MARIANA DANIELA</t>
  </si>
  <si>
    <t>B CENTRO URQUIZA 0</t>
  </si>
  <si>
    <t>B BONITO NUEVO MZ 112 CS 9 S/N</t>
  </si>
  <si>
    <t>MARIANO EXEQUIEL</t>
  </si>
  <si>
    <t>LINEA PARANA S/N</t>
  </si>
  <si>
    <t>MARIANO JOAQUIN</t>
  </si>
  <si>
    <t>LAS MARGARITAS S/N B° JUAN D. PERON C 3</t>
  </si>
  <si>
    <t>MARIBEL YANETT</t>
  </si>
  <si>
    <t>MARIELA SANDRA</t>
  </si>
  <si>
    <t>BONITO VENEZUELA 0 DPTO/CASA:39</t>
  </si>
  <si>
    <t>MARINA</t>
  </si>
  <si>
    <t>MARTIN FIERRO S/N MARTIN FIERRO</t>
  </si>
  <si>
    <t>MARINA SOLEDAD</t>
  </si>
  <si>
    <t>MARIO ESTANISLAO</t>
  </si>
  <si>
    <t>MARIO RUBEN</t>
  </si>
  <si>
    <t>B RETIRO 25 DE ABRIL 0</t>
  </si>
  <si>
    <t>MARTA CRISTINA</t>
  </si>
  <si>
    <t>25 DE MAYO 223</t>
  </si>
  <si>
    <t>MARTIN EMMANUEL</t>
  </si>
  <si>
    <t>ANGEL ARRUA S/N Bº ALMIRANTE BROWN</t>
  </si>
  <si>
    <t>MARTIN EVARISTO</t>
  </si>
  <si>
    <t>EL LIBERTADOR 2069</t>
  </si>
  <si>
    <t>MATIAS JOEL</t>
  </si>
  <si>
    <t>GUATAMBU CS 10 MZ 1</t>
  </si>
  <si>
    <t>MATIAS NAHUEL</t>
  </si>
  <si>
    <t>MATIAS XAVIER</t>
  </si>
  <si>
    <t>LOS HELECHOS S/N HORIZONTE</t>
  </si>
  <si>
    <t>MATILDE INES</t>
  </si>
  <si>
    <t>B BISCHOF CS 8</t>
  </si>
  <si>
    <t>MATNAMARA PRISCILA</t>
  </si>
  <si>
    <t>MAURINA NATALIA</t>
  </si>
  <si>
    <t>B BONITO VENEZUELA MZ 7 DPTO/CASA:A</t>
  </si>
  <si>
    <t>MAXIMILIANO</t>
  </si>
  <si>
    <t>RETIRO S/N</t>
  </si>
  <si>
    <t>MAXIMILIANO EZEQUIEL</t>
  </si>
  <si>
    <t>Bº EL PALMAR S/N</t>
  </si>
  <si>
    <t>MAXIMINA</t>
  </si>
  <si>
    <t>B SAN LORENZO STA LUCIA3 0</t>
  </si>
  <si>
    <t>MAXIMO AGUSTIN</t>
  </si>
  <si>
    <t>MICAELA LEONOR</t>
  </si>
  <si>
    <t>MICAELA MARIA</t>
  </si>
  <si>
    <t>MICAELA VALERIA</t>
  </si>
  <si>
    <t>AV. EL LIBERTADOR 703 Bº RETIRO</t>
  </si>
  <si>
    <t>S/CALLE S/N MALVINAS 4</t>
  </si>
  <si>
    <t>MIGUEL IVÁN</t>
  </si>
  <si>
    <t>1020 S/N B° HORIZONTE</t>
  </si>
  <si>
    <t>MIGUELINA ANGELICA</t>
  </si>
  <si>
    <t>MILCIADES</t>
  </si>
  <si>
    <t>B 17 DE OCTUBRE PJE MALV 0</t>
  </si>
  <si>
    <t>MILENA SOLANGE</t>
  </si>
  <si>
    <t>PIONERO FRANKE FRANKE</t>
  </si>
  <si>
    <t>MIRIAN RAQUEL</t>
  </si>
  <si>
    <t>B 17 DE NOV WESFALIA/CBA 0</t>
  </si>
  <si>
    <t>MONICA BEATRIZ</t>
  </si>
  <si>
    <t>NADIA YAMIL</t>
  </si>
  <si>
    <t>CMTE ANDRESITO/PARAGUAY S/N</t>
  </si>
  <si>
    <t>NANCY MARIELA</t>
  </si>
  <si>
    <t>GUARAYPO S/N</t>
  </si>
  <si>
    <t>NARELA CATHERINE</t>
  </si>
  <si>
    <t>B LAS ORQUIDEAS EL SAUCE 0</t>
  </si>
  <si>
    <t>NATALI SOLEDAD</t>
  </si>
  <si>
    <t>LOS AZAHARES 110 DPTO/CASA:8</t>
  </si>
  <si>
    <t>NATALIA ANDREA</t>
  </si>
  <si>
    <t>NATALIA GABRIELA</t>
  </si>
  <si>
    <t>S/CALLE S/N FACUNDO QUIROGA</t>
  </si>
  <si>
    <t>NATHALIE VANEZA</t>
  </si>
  <si>
    <t>3 DE FEBRERO S/N, INTERSECCIÓN: EL MENSU, SARMIENTO</t>
  </si>
  <si>
    <t>NATIVIDAD ERMELINDA</t>
  </si>
  <si>
    <t>NAYLA ESTER</t>
  </si>
  <si>
    <t>SAN AGUSTIN/E BECKER S/N</t>
  </si>
  <si>
    <t>NELSON</t>
  </si>
  <si>
    <t>NELSON RENE</t>
  </si>
  <si>
    <t>NEMECIA</t>
  </si>
  <si>
    <t>BELGRANO C 69 Bº BELGRANO</t>
  </si>
  <si>
    <t>NESTOR JAVIER</t>
  </si>
  <si>
    <t>MIGUEL CHEPOYA 4690 B° EL GUAYRA</t>
  </si>
  <si>
    <t>NICOLAS OMAR</t>
  </si>
  <si>
    <t>NICOLASA MILTA</t>
  </si>
  <si>
    <t>NIDIA</t>
  </si>
  <si>
    <t>NIDIA DEL CARMEN</t>
  </si>
  <si>
    <t>B HENTER AV FECHTER 0</t>
  </si>
  <si>
    <t>B LOS AZAHARES 9 DE JULIO 0</t>
  </si>
  <si>
    <t>NILSIA MARILIN</t>
  </si>
  <si>
    <t>NILSON</t>
  </si>
  <si>
    <t>NOELIA ELIZABETH</t>
  </si>
  <si>
    <t>NORA MABEL</t>
  </si>
  <si>
    <t>NORMA</t>
  </si>
  <si>
    <t>COMUN PASARELA PIHAJU 0</t>
  </si>
  <si>
    <t>S/CALLE S/N B° PABLO FRANKE</t>
  </si>
  <si>
    <t>NORMA AYELEN</t>
  </si>
  <si>
    <t>NORMA MABEL</t>
  </si>
  <si>
    <t>B SAN LORENZO S MIGUEL 0</t>
  </si>
  <si>
    <t>OFELIA BEATRIZ</t>
  </si>
  <si>
    <t>B VISTA ALEGRE BOLZ 0</t>
  </si>
  <si>
    <t>B S LORENZO STA LUCIA 0</t>
  </si>
  <si>
    <t>OMAR BALTAZAR</t>
  </si>
  <si>
    <t>OMAR JOSE</t>
  </si>
  <si>
    <t>OMAR ROBERTO</t>
  </si>
  <si>
    <t>AV. EL LIBERTADOR S/N B° PUERTO</t>
  </si>
  <si>
    <t>OMAR SEBASTIAN</t>
  </si>
  <si>
    <t>ORLANDO ARIEL</t>
  </si>
  <si>
    <t>GUATAMBU 1 DPTO/CASA:10</t>
  </si>
  <si>
    <t>OSCAR MANUEL</t>
  </si>
  <si>
    <t>BONITO 112 DPTO/CASA:9</t>
  </si>
  <si>
    <t>EL BONITO 112 DPTO/CASA:9</t>
  </si>
  <si>
    <t>OSVALDO</t>
  </si>
  <si>
    <t>GUATAMBU DPTO/CASA:11</t>
  </si>
  <si>
    <t>PABLO ANDRES</t>
  </si>
  <si>
    <t>SAN JORGE INTERSECCIÓN: SANTA LUCIA, SAN LORENZO</t>
  </si>
  <si>
    <t>MAR ARGENTINO/PUCARA 900 B° MALVINAS 4</t>
  </si>
  <si>
    <t>PABLO GASTON</t>
  </si>
  <si>
    <t>SAN LORENZO STA LIBRADA 0</t>
  </si>
  <si>
    <t>PABLO ISIDORO</t>
  </si>
  <si>
    <t>CNIA GUATAMBU MZ 3 CS 13</t>
  </si>
  <si>
    <t>PABLO MATÍAS</t>
  </si>
  <si>
    <t>PALOMA GISEL</t>
  </si>
  <si>
    <t>PAOLA MAYLEN</t>
  </si>
  <si>
    <t>PATRICIA NOELIA</t>
  </si>
  <si>
    <t>B PARODI RUTA 12 0 DPTO/CASA:1530</t>
  </si>
  <si>
    <t>PATRICIA SOLEDAD</t>
  </si>
  <si>
    <t>S/CALLE S/N B° LOS AZAHARES</t>
  </si>
  <si>
    <t>PEDRO ANGEL</t>
  </si>
  <si>
    <t>DR MARIANO MORENO MARTIN FIERRO</t>
  </si>
  <si>
    <t>PRIMITIVA</t>
  </si>
  <si>
    <t>B S LORENZO S AGUSTIN 0</t>
  </si>
  <si>
    <t>RAMON ANDRES</t>
  </si>
  <si>
    <t>B GUARAYPO B NUEVO 0</t>
  </si>
  <si>
    <t>AV BRASIL/9 DE JULIO S/N</t>
  </si>
  <si>
    <t>B AZAHARES 9 DE JULIO 121</t>
  </si>
  <si>
    <t>RAMONA GLADYS</t>
  </si>
  <si>
    <t>B RETIRO ROMULO SUAREZ S/N</t>
  </si>
  <si>
    <t>RAMONA GRACIELA</t>
  </si>
  <si>
    <t>RAMONA MABEL</t>
  </si>
  <si>
    <t>B BISCHOF CS 38</t>
  </si>
  <si>
    <t>RICARDO ESTEBAN</t>
  </si>
  <si>
    <t>12 S/N SAN JUAN</t>
  </si>
  <si>
    <t>RICARDO JAVIER</t>
  </si>
  <si>
    <t>RUTA 12 KM 1529 S/N</t>
  </si>
  <si>
    <t>ROBERTO ALCIVIADES</t>
  </si>
  <si>
    <t>ROBERTO ANDRES</t>
  </si>
  <si>
    <t>B 9 JUL AV BRASIL/G PAZ 0</t>
  </si>
  <si>
    <t>B L LAURELES P E FRANK 0</t>
  </si>
  <si>
    <t>ROBERTO JAVIER</t>
  </si>
  <si>
    <t>PUERTO LAHARRAGUE 0</t>
  </si>
  <si>
    <t>ROBERTO RODRIGO</t>
  </si>
  <si>
    <t>ROBUSTIANO</t>
  </si>
  <si>
    <t>ROCIO GABRIELA</t>
  </si>
  <si>
    <t>B VISTA ALEGRE G VOLZ 175</t>
  </si>
  <si>
    <t>ROCIO LUZMILA</t>
  </si>
  <si>
    <t>PUCARA 1100 MALVINAS IV</t>
  </si>
  <si>
    <t>RODOLFO HERMINIO</t>
  </si>
  <si>
    <t>B CLUB DE PESCA L PARANA 0</t>
  </si>
  <si>
    <t>RODRIGO IGNACIO</t>
  </si>
  <si>
    <t>B M FIERRO PARAG/MORENO 0</t>
  </si>
  <si>
    <t>ROMINA ALEJANDRA</t>
  </si>
  <si>
    <t>ROMINA DENIS</t>
  </si>
  <si>
    <t>CNIA SEIFERT S/N</t>
  </si>
  <si>
    <t>ROMINA SOLEDAD</t>
  </si>
  <si>
    <t>RONI ABEL</t>
  </si>
  <si>
    <t>ROQUE PABLO</t>
  </si>
  <si>
    <t>ROSA FRANCISCA</t>
  </si>
  <si>
    <t>B J PERON L CLAVELES 12</t>
  </si>
  <si>
    <t>ROSALINA ROCIO</t>
  </si>
  <si>
    <t>ROSANA</t>
  </si>
  <si>
    <t>VISTA ALEGRE POLL 0</t>
  </si>
  <si>
    <t>B SARMIENTO MENSU/3 D FEB S/N</t>
  </si>
  <si>
    <t>B SAN LORENZO SAN AGUSTIN 0</t>
  </si>
  <si>
    <t>RUBEN ROBERTO</t>
  </si>
  <si>
    <t>B SAN LUIS/ESC 708 0</t>
  </si>
  <si>
    <t>SAMUEL GERARDO</t>
  </si>
  <si>
    <t>SANDRA GISEL</t>
  </si>
  <si>
    <t>SANDRA MABEL</t>
  </si>
  <si>
    <t>SANTIAGO JAVIER</t>
  </si>
  <si>
    <t>RIO EL JURAMENTO S/N Bº EL PALMAR</t>
  </si>
  <si>
    <t>SANTOS JULIAN</t>
  </si>
  <si>
    <t>SARA</t>
  </si>
  <si>
    <t>B BELGRANO CS 93 S/N</t>
  </si>
  <si>
    <t>SERGIO RUBEN</t>
  </si>
  <si>
    <t>SILVANA NOEMI</t>
  </si>
  <si>
    <t>S/CALLE S/N B GENDARMERIA</t>
  </si>
  <si>
    <t>SILVIA MERCEDES</t>
  </si>
  <si>
    <t>SIXTA</t>
  </si>
  <si>
    <t>LA ITA 0</t>
  </si>
  <si>
    <t>SIXTO</t>
  </si>
  <si>
    <t>SOLANGE MELANIE</t>
  </si>
  <si>
    <t>SOLEDAD NOEMI</t>
  </si>
  <si>
    <t>KIRIS S/N B° INDUSTRIAL</t>
  </si>
  <si>
    <t>SONIA ELISABETH</t>
  </si>
  <si>
    <t>STEFANI BELEN</t>
  </si>
  <si>
    <t>LAPRIDA S/N 0</t>
  </si>
  <si>
    <t>ANDRESITO 0</t>
  </si>
  <si>
    <t>SUSANA EDECIA</t>
  </si>
  <si>
    <t>B BELGRANO MZ Q C 24 S/N</t>
  </si>
  <si>
    <t>TAMARA ARACELI</t>
  </si>
  <si>
    <t>TAMARA BEATRIZ</t>
  </si>
  <si>
    <t>LINEA ATERRADA S/N</t>
  </si>
  <si>
    <t>TATIANA MARLI</t>
  </si>
  <si>
    <t>TEODORA BEATRIZ</t>
  </si>
  <si>
    <t>THALIA GISELA</t>
  </si>
  <si>
    <t>THALIA SOLEDAD</t>
  </si>
  <si>
    <t>TOMAS LUCAS</t>
  </si>
  <si>
    <t>LINEA PARANA</t>
  </si>
  <si>
    <t>CNIA GUATAMBU CS 2</t>
  </si>
  <si>
    <t>VANINA PAOLA</t>
  </si>
  <si>
    <t>B M FIERRO VIRGEN FATIMA 0</t>
  </si>
  <si>
    <t>VENANCIO</t>
  </si>
  <si>
    <t>RETIRO 2 DE ABRIL 0</t>
  </si>
  <si>
    <t>B V ALEGRE BRASIL/CULMEY 0</t>
  </si>
  <si>
    <t>VERONICA DEOLINDA</t>
  </si>
  <si>
    <t>B GENDARMERIA JUAN JOFRE 0</t>
  </si>
  <si>
    <t>VERONICA VIVIANA</t>
  </si>
  <si>
    <t>B LAS ORQUIDEAS CS A 13</t>
  </si>
  <si>
    <t>VICENTE HECTOR</t>
  </si>
  <si>
    <t>LINEA SAN JUAN R 12 S/N</t>
  </si>
  <si>
    <t>VIRGILIO FACUNDO</t>
  </si>
  <si>
    <t>VIRGILIO JAVIER</t>
  </si>
  <si>
    <t>VIVIANA LURDES</t>
  </si>
  <si>
    <t>AV. 9 DE JULIO Y CAMBA MEZA S/N B° LOS AZAHARES</t>
  </si>
  <si>
    <t>WALTER SANTIAGO</t>
  </si>
  <si>
    <t>WILIAMS MANUEL</t>
  </si>
  <si>
    <t>PUCARA 1100 B MALVINAS 4</t>
  </si>
  <si>
    <t>YAEL BRANDO</t>
  </si>
  <si>
    <t>AV BONITO S/N RETIRO</t>
  </si>
  <si>
    <t>YANELA MARISEL</t>
  </si>
  <si>
    <t>YESICA DAIANA</t>
  </si>
  <si>
    <t>BELGRANO S/N DPTO/CASA:117</t>
  </si>
  <si>
    <t>YONATAN DAVID</t>
  </si>
  <si>
    <t>SAN MIGUEL/SANTA LIBRADA S/N B SAN LORENZO</t>
  </si>
  <si>
    <t>YUNIOR CESAR</t>
  </si>
  <si>
    <t>ZULMA</t>
  </si>
  <si>
    <t>BENITEZ ACOSTA</t>
  </si>
  <si>
    <t>MATIAS EZEQUIEL</t>
  </si>
  <si>
    <t>B BELGRANO CS 109</t>
  </si>
  <si>
    <t>BENITEZ BOCK</t>
  </si>
  <si>
    <t>WILLIAM ISMAEL</t>
  </si>
  <si>
    <t>EDWIN BECKER Y SAN AGUSTIN S/N B° SAN LORENZO</t>
  </si>
  <si>
    <t>BENITEZ FEIERABEND</t>
  </si>
  <si>
    <t>GONZALO AGUSTIN</t>
  </si>
  <si>
    <t>MAIPU LOS AZAHARES</t>
  </si>
  <si>
    <t>JOHANNA</t>
  </si>
  <si>
    <t>BENITEZ LOPEZ</t>
  </si>
  <si>
    <t>MARILINA</t>
  </si>
  <si>
    <t>BENITEZ OJEDA</t>
  </si>
  <si>
    <t>FACUNDO</t>
  </si>
  <si>
    <t>GONZALO RAMON</t>
  </si>
  <si>
    <t>BENITEZ RODRIGUEZ</t>
  </si>
  <si>
    <t>CLAUDELINA</t>
  </si>
  <si>
    <t>BENÍTEZ RODRÍGUEZ</t>
  </si>
  <si>
    <t>EMILIANO</t>
  </si>
  <si>
    <t>GRAL. PAZ 116 0</t>
  </si>
  <si>
    <t>BENNESCH</t>
  </si>
  <si>
    <t>ANDREA YANINA</t>
  </si>
  <si>
    <t>B V ALEGRE BRASIL/URQUIZA 3825</t>
  </si>
  <si>
    <t>CRISTIAN DARIO</t>
  </si>
  <si>
    <t>AV LIBERTADOR/DR LOTO 0</t>
  </si>
  <si>
    <t>FABIAN ALBERTO</t>
  </si>
  <si>
    <t>AV BRASIL 3825</t>
  </si>
  <si>
    <t>B SARMIENTO 18</t>
  </si>
  <si>
    <t>SARMIENTO 18 SARMIENTO</t>
  </si>
  <si>
    <t>B SARMIENTO SARMIENTO 18</t>
  </si>
  <si>
    <t>B V ALEGRE AV BRASIL 3825</t>
  </si>
  <si>
    <t>MIRIAM IVONNE</t>
  </si>
  <si>
    <t>HORACIO QUIROGA S/N H QUIROGA</t>
  </si>
  <si>
    <t>MIRTHA EDIHD</t>
  </si>
  <si>
    <t>EL LIBERTADOR 2363</t>
  </si>
  <si>
    <t>SONIA PILAR</t>
  </si>
  <si>
    <t>BRASIL/GUILLERMO VOLZ 3950</t>
  </si>
  <si>
    <t>BENTO</t>
  </si>
  <si>
    <t>ELIAS JOSIA</t>
  </si>
  <si>
    <t>S/CALLE S/N Bº LAS FLORES</t>
  </si>
  <si>
    <t>ESTEFANIA ESTER</t>
  </si>
  <si>
    <t>EVA MAGALI</t>
  </si>
  <si>
    <t>S/CALLE S/N LAS FLORES</t>
  </si>
  <si>
    <t>EXEQUIEL SEBASTIAN</t>
  </si>
  <si>
    <t>MARIANELA ANABEL</t>
  </si>
  <si>
    <t>LAS FLORES 0</t>
  </si>
  <si>
    <t>NOEL ANGEL</t>
  </si>
  <si>
    <t>BONITO B° LAS FLORES</t>
  </si>
  <si>
    <t>ROSA ALCIRA</t>
  </si>
  <si>
    <t>TIARA MILAGROS</t>
  </si>
  <si>
    <t>LOS GLADIOLOS LOS LAURELES</t>
  </si>
  <si>
    <t>BENTOS</t>
  </si>
  <si>
    <t>ELIZABETH NOEMI</t>
  </si>
  <si>
    <t>VANESA BELEN</t>
  </si>
  <si>
    <t>BENTOS DE FREITAS</t>
  </si>
  <si>
    <t>CLAUDIO RAUL</t>
  </si>
  <si>
    <t>B AZAHARES AGUARIB 0</t>
  </si>
  <si>
    <t>BENVENUTO</t>
  </si>
  <si>
    <t>MIRTA SUSANA</t>
  </si>
  <si>
    <t>B BELGRANO A GUIDO 59</t>
  </si>
  <si>
    <t>BERALTES</t>
  </si>
  <si>
    <t>RUTA NAC. 12 S/N B° SAN JUAN CASA 22</t>
  </si>
  <si>
    <t>BERDINI</t>
  </si>
  <si>
    <t>CARLOS DANTE</t>
  </si>
  <si>
    <t>B BONITO VENEZUELA 3</t>
  </si>
  <si>
    <t>AV. EL LIBERTADOR 2313 AV. EL LIBERTADOR</t>
  </si>
  <si>
    <t>BERGALO</t>
  </si>
  <si>
    <t>JUANA AURORA</t>
  </si>
  <si>
    <t>DR FAVALORO S/N B° BONITO C 58</t>
  </si>
  <si>
    <t>BERGAMINI</t>
  </si>
  <si>
    <t>BRAHIAN NAHUEL</t>
  </si>
  <si>
    <t>B BONITO R FAVALORO 0 DPTO/CASA:CS 64</t>
  </si>
  <si>
    <t>GUILLERMO ERNESTO</t>
  </si>
  <si>
    <t>B J D PERON LOS HELECHOS 4</t>
  </si>
  <si>
    <t>JOAQUIN LUIS</t>
  </si>
  <si>
    <t>B JUAN D PERON CS A 4</t>
  </si>
  <si>
    <t>B LAS FLORES M LUTERO 0</t>
  </si>
  <si>
    <t>LEANDRO AGUSTIN</t>
  </si>
  <si>
    <t>J D PERON</t>
  </si>
  <si>
    <t>MARIA VALENTINA</t>
  </si>
  <si>
    <t>LOS HELECHOS 4 A B° JUAN D. PERON</t>
  </si>
  <si>
    <t>RODOLFO VALENTIN</t>
  </si>
  <si>
    <t>DR FAVALORO 0 DPTO/CASA:64</t>
  </si>
  <si>
    <t>BERGENTHAL</t>
  </si>
  <si>
    <t>LUANA MELINA</t>
  </si>
  <si>
    <t>BERGER</t>
  </si>
  <si>
    <t>ADELA HILDA</t>
  </si>
  <si>
    <t>ALMTE BROWN 0</t>
  </si>
  <si>
    <t>DR FECHTTER S/N</t>
  </si>
  <si>
    <t>ALINDO LINDOLFO</t>
  </si>
  <si>
    <t>BRITZIUS C INDUSTRIAL</t>
  </si>
  <si>
    <t>CRISTIAN ALINDO</t>
  </si>
  <si>
    <t>B INDUSTRIAL CARLOS BRITZIUS S/N</t>
  </si>
  <si>
    <t>DIEGO LUIS</t>
  </si>
  <si>
    <t>B INDUSTRIAL C BRITZIUS 0</t>
  </si>
  <si>
    <t>B BONITO VENEZUELA 2665</t>
  </si>
  <si>
    <t>ERNESTO ENRIQUE</t>
  </si>
  <si>
    <t>B° LAS FLORES S/N</t>
  </si>
  <si>
    <t>ESEQUIEL ERNESTO</t>
  </si>
  <si>
    <t>B CENTRO AV LIBERTADOR 2160</t>
  </si>
  <si>
    <t>FEDERICO GERMAN</t>
  </si>
  <si>
    <t>VENEZUELA 2665 BONITO</t>
  </si>
  <si>
    <t>HECTOR DAVID</t>
  </si>
  <si>
    <t>HUGO EVALDO</t>
  </si>
  <si>
    <t>JAVIER EDUARDO</t>
  </si>
  <si>
    <t>ALFREDO HERM 88</t>
  </si>
  <si>
    <t>JORGE ROBERTO</t>
  </si>
  <si>
    <t>JUAN CARLOS FEDERICO</t>
  </si>
  <si>
    <t>B LAS FLORES MARTINEZ ALB 0</t>
  </si>
  <si>
    <t>JUAN NICOLAS</t>
  </si>
  <si>
    <t>CARLOS BRITZIUS Y HEINER MULLER S/N B° INDUSTRIAL</t>
  </si>
  <si>
    <t>LIDIA ELENA</t>
  </si>
  <si>
    <t>AV. EL LIBERTADOR 4724 AV. EL LIBERTADOR</t>
  </si>
  <si>
    <t>BRITZIUS C S/N INDUSTRIAL</t>
  </si>
  <si>
    <t>LUCIANO ALBINO</t>
  </si>
  <si>
    <t>AV. DR. DARU S/N Bº INDUSTRIAL</t>
  </si>
  <si>
    <t>LUIS ALFONSO</t>
  </si>
  <si>
    <t>LUISA CARMEN</t>
  </si>
  <si>
    <t>AV. BRASIL Y DAGORRET S/N B° 9 DE JULIO</t>
  </si>
  <si>
    <t>MARCIA RAQUEL</t>
  </si>
  <si>
    <t>B V ALEGRE M T C MICHEL 0</t>
  </si>
  <si>
    <t>MARGARITA ESTHER</t>
  </si>
  <si>
    <t>PAZ C ANDRESITO 0</t>
  </si>
  <si>
    <t>MARIO ANDRES</t>
  </si>
  <si>
    <t>MATIAS ADRIAN</t>
  </si>
  <si>
    <t>B BONITO VENEZUELA 0</t>
  </si>
  <si>
    <t>MELANY ROCIO</t>
  </si>
  <si>
    <t>AV LIBERTADOR S/N B CENTRO</t>
  </si>
  <si>
    <t>B BELGRANO M J CASERO 100</t>
  </si>
  <si>
    <t>OCTAVIO DAVID</t>
  </si>
  <si>
    <t>OLGA ROMILDA</t>
  </si>
  <si>
    <t>PATRICIA NOEMI</t>
  </si>
  <si>
    <t>ROMINA SAMANTA</t>
  </si>
  <si>
    <t>BA V ALEGRE VOLZ/MICHEL 0</t>
  </si>
  <si>
    <t>ROSA ELVIRA</t>
  </si>
  <si>
    <t>B AZAHARES ALTE BROWN 0</t>
  </si>
  <si>
    <t>BERGMAN</t>
  </si>
  <si>
    <t>ALBERTO WALDEMAR</t>
  </si>
  <si>
    <t>PALOMAR S/N Bº NUEVO HORIZONTE</t>
  </si>
  <si>
    <t>FABIO EXEQUIEL</t>
  </si>
  <si>
    <t>GUILLERMO WALDEMAR</t>
  </si>
  <si>
    <t>PALOMAR S/N B° NUEVO HORIZONTE</t>
  </si>
  <si>
    <t>JOHANA SOLANGE</t>
  </si>
  <si>
    <t>PALOMAR S/N B° HORIZONTE</t>
  </si>
  <si>
    <t>TATIANA INES</t>
  </si>
  <si>
    <t>ALBINO DRESTER S/N B° MARTIN FIERRO</t>
  </si>
  <si>
    <t>YANET SOLEDAD</t>
  </si>
  <si>
    <t>BERGMEIER</t>
  </si>
  <si>
    <t>ADRIAN MARIANO</t>
  </si>
  <si>
    <t>CNIA ITACURUZU STEILER 0 DPTO/CASA:S/N</t>
  </si>
  <si>
    <t>ALBERTO CARLOS</t>
  </si>
  <si>
    <t>ARACELI DAIANA</t>
  </si>
  <si>
    <t>CLAUDIO GERARDO</t>
  </si>
  <si>
    <t>B EL PALMAR FENIX/PALM RE S/N</t>
  </si>
  <si>
    <t>ERNA MARIA</t>
  </si>
  <si>
    <t>GONZALO NICOLAS</t>
  </si>
  <si>
    <t>PALMERA REAL S/N,ENTRE CALLE: FENIX EL PALMAR</t>
  </si>
  <si>
    <t>IMANOL ABI ABDALLAH</t>
  </si>
  <si>
    <t>INGE REGINA</t>
  </si>
  <si>
    <t>JONATHAN GABRIEL</t>
  </si>
  <si>
    <t>BERMUDEZ</t>
  </si>
  <si>
    <t>NOEMI</t>
  </si>
  <si>
    <t>BERNA</t>
  </si>
  <si>
    <t>OLINDA</t>
  </si>
  <si>
    <t>LOS AZAHARES CAAGUARIBAYES</t>
  </si>
  <si>
    <t>BERNAL</t>
  </si>
  <si>
    <t>ANDREA MYLENE</t>
  </si>
  <si>
    <t>ELSA NIDIA</t>
  </si>
  <si>
    <t>B HORIZONTE LOS HELECHOS 0</t>
  </si>
  <si>
    <t>NORBERTA</t>
  </si>
  <si>
    <t>BERNER</t>
  </si>
  <si>
    <t>ADELA LUISA</t>
  </si>
  <si>
    <t>BERNHARD</t>
  </si>
  <si>
    <t>ELISEO DANIEL</t>
  </si>
  <si>
    <t>8 DE DICIEMBRE INTERSECCIÓN: 3 DE ABRIL, RETIRO</t>
  </si>
  <si>
    <t>MOISES AGUSTIN</t>
  </si>
  <si>
    <t>GOMEZ JUAN INTERSECCIÓN: 8 DE DICIEMBRE, RETIRO</t>
  </si>
  <si>
    <t>RAIMUNDO JAVIER</t>
  </si>
  <si>
    <t>B RETIRO 8 DE DIC 0</t>
  </si>
  <si>
    <t>BERNHARDT</t>
  </si>
  <si>
    <t>BERNILDA ELENA</t>
  </si>
  <si>
    <t>PABLO FRANKE MARQUEZ S/N</t>
  </si>
  <si>
    <t>LIDIA VERONICA</t>
  </si>
  <si>
    <t>AV BRASIL 4350</t>
  </si>
  <si>
    <t>MARIO ALCIDES</t>
  </si>
  <si>
    <t>B CENTRO AV EL LIBERTADOR 1630</t>
  </si>
  <si>
    <t>BERON</t>
  </si>
  <si>
    <t>FERNANDA ANAHI</t>
  </si>
  <si>
    <t>LUCAS SEBASTIAN</t>
  </si>
  <si>
    <t>ALMIRANTE BROWN S/N B° LOS AZAHARES</t>
  </si>
  <si>
    <t>RAMON AMILCAR</t>
  </si>
  <si>
    <t>B CENTRO CIV CS3 ANDRESIT 0</t>
  </si>
  <si>
    <t>BERRAQUERO</t>
  </si>
  <si>
    <t>RAMIRO ADRIÁN</t>
  </si>
  <si>
    <t>ENTRE RIOS 58</t>
  </si>
  <si>
    <t>BERTEVORO</t>
  </si>
  <si>
    <t>BRASIL 0</t>
  </si>
  <si>
    <t>B EL GUAYRA AV BRASIL 4731</t>
  </si>
  <si>
    <t>BEWIG</t>
  </si>
  <si>
    <t>GISELA CLEMENTINA</t>
  </si>
  <si>
    <t>B V ALEGRE SGTO CABRAL 0</t>
  </si>
  <si>
    <t>LEOPOLDO FEDERICO</t>
  </si>
  <si>
    <t>B AZAHARES MEZ/AGUARIBAY S/N</t>
  </si>
  <si>
    <t>TEODORO LUDOVICO</t>
  </si>
  <si>
    <t>SGTO CABRAL 0</t>
  </si>
  <si>
    <t>BEZCHLIBIAK</t>
  </si>
  <si>
    <t>ALEJANDRO JAVIER</t>
  </si>
  <si>
    <t>PJE. MALVINAS S/N B° CENTRO</t>
  </si>
  <si>
    <t>BHON</t>
  </si>
  <si>
    <t>VANESA ELIZABET</t>
  </si>
  <si>
    <t>BIANCHETTI</t>
  </si>
  <si>
    <t>ANTONELLA ABIGAIL</t>
  </si>
  <si>
    <t>ACCESO FAVORITO S/N Bº FLORIDA</t>
  </si>
  <si>
    <t>NELSON ARIEL</t>
  </si>
  <si>
    <t>BICUDO</t>
  </si>
  <si>
    <t>B BELGRANO MZ S CS N 0</t>
  </si>
  <si>
    <t>BICZYK</t>
  </si>
  <si>
    <t>MARIA JULIA</t>
  </si>
  <si>
    <t>B BONITO VENEZUELA/MEXICO 10 DPTO/CASA:A</t>
  </si>
  <si>
    <t>BIDERBOST</t>
  </si>
  <si>
    <t>MONICA ITATI</t>
  </si>
  <si>
    <t>BIECHTELER</t>
  </si>
  <si>
    <t>LAURA DANESA</t>
  </si>
  <si>
    <t>ANTARTIDA ARGENTINA 0</t>
  </si>
  <si>
    <t>TANIA AYELEN</t>
  </si>
  <si>
    <t>URBAN Y EL MENSU S/N B° CENTRO</t>
  </si>
  <si>
    <t>BIEN</t>
  </si>
  <si>
    <t>CHRISTOPHER CARLOS</t>
  </si>
  <si>
    <t>DR WALTER 215</t>
  </si>
  <si>
    <t>LADISLAO ESTEBAN</t>
  </si>
  <si>
    <t>DR WALTER 215 0</t>
  </si>
  <si>
    <t>PHILLIP ESTEBAN</t>
  </si>
  <si>
    <t>BIGALKI</t>
  </si>
  <si>
    <t>ANITA ELVA</t>
  </si>
  <si>
    <t>LINEA PARANA 0</t>
  </si>
  <si>
    <t>BILLALBA</t>
  </si>
  <si>
    <t>NTRA. SRA. DEL IGUAZU S/N Bº NUEVO HORIZONTE</t>
  </si>
  <si>
    <t>BILLORDO</t>
  </si>
  <si>
    <t>BISCHOFF</t>
  </si>
  <si>
    <t>ARTURO CARLOS</t>
  </si>
  <si>
    <t>B LOS AZAHARES AV 9 JULIO 121</t>
  </si>
  <si>
    <t>CARLA LUCIANA</t>
  </si>
  <si>
    <t>B AZAHARES MAIPU 190</t>
  </si>
  <si>
    <t>CARLOS MARCELO</t>
  </si>
  <si>
    <t>B AZAHARES AV 9 DE JULIO 121</t>
  </si>
  <si>
    <t>CAROLINA INES</t>
  </si>
  <si>
    <t>RIVADAVIA 36</t>
  </si>
  <si>
    <t>DORIS IRENE</t>
  </si>
  <si>
    <t>B 9 DE JULIO ROQ S PEÑA 0</t>
  </si>
  <si>
    <t>ERNESTO ROBERTO</t>
  </si>
  <si>
    <t>GABRIEL ANDREAS</t>
  </si>
  <si>
    <t>LAURA VIVIANA</t>
  </si>
  <si>
    <t>B INDUSTRIAL PARAISO 176</t>
  </si>
  <si>
    <t>B P FRANKE AV BRASIL 0</t>
  </si>
  <si>
    <t>MARGARITA EMA</t>
  </si>
  <si>
    <t>DR. WALTER S/N Bº VISTA ALEGRE</t>
  </si>
  <si>
    <t>MARTIN ERICH</t>
  </si>
  <si>
    <t>B MALVINAS CONT 9 DE JUL 0</t>
  </si>
  <si>
    <t>MICHAEL EDGARDO</t>
  </si>
  <si>
    <t>AGUARIBAYES LOS AZAHARES</t>
  </si>
  <si>
    <t>NELIDA MAIRIN</t>
  </si>
  <si>
    <t>OSVALDO ERNESTO</t>
  </si>
  <si>
    <t>LIBERTADOR/URQUIZA S/N</t>
  </si>
  <si>
    <t>PABLO NICOLAS</t>
  </si>
  <si>
    <t>AV. 9 DE JULIO S/N Bº AZAHARES</t>
  </si>
  <si>
    <t>PEDRO ARNOLDO MANUEL</t>
  </si>
  <si>
    <t>MAIPU 190 LOS AZAHARES</t>
  </si>
  <si>
    <t>SARGENTO CABRAL 0</t>
  </si>
  <si>
    <t>SIRIA ANABEL</t>
  </si>
  <si>
    <t>B CENTRO AV LIBERTADOR 0</t>
  </si>
  <si>
    <t>TAMARA</t>
  </si>
  <si>
    <t>B MARTIN FIERRO L AMIGOS 0</t>
  </si>
  <si>
    <t>BITTANCOURT</t>
  </si>
  <si>
    <t>BITTLER</t>
  </si>
  <si>
    <t>B AZAHARES AGUARIBAYES 0</t>
  </si>
  <si>
    <t>ANTONELLA AMELI</t>
  </si>
  <si>
    <t>BELGRANO S/N Q 2O DE JUNIO DPTO/CASA:24</t>
  </si>
  <si>
    <t>CARLOS JORGE</t>
  </si>
  <si>
    <t>LINEA PARANA KM 2 S/N</t>
  </si>
  <si>
    <t>ESTER CRISTINA</t>
  </si>
  <si>
    <t>RIVADAVIA S/N, INTERSECCIÓN: LIBERTADOR, ENTRE CALLE: PARAGUAY</t>
  </si>
  <si>
    <t>FLORENCIA MAGALI</t>
  </si>
  <si>
    <t>B BELGRANO MZ Q CS 24</t>
  </si>
  <si>
    <t>HILDA MONICA</t>
  </si>
  <si>
    <t>LAVALLE Y AV. BRASIL S/N B° EL GUAIRA</t>
  </si>
  <si>
    <t>JACOBO GUILLERMO</t>
  </si>
  <si>
    <t>MANUELA</t>
  </si>
  <si>
    <t>B L AZAHARES AGUARIBAYES 0</t>
  </si>
  <si>
    <t>MELINA ANAHI</t>
  </si>
  <si>
    <t>B BELGRANO BELGRANO MZ Q 0 DPTO/CASA:24</t>
  </si>
  <si>
    <t>ROBERTO EUGENIO</t>
  </si>
  <si>
    <t>B 60 VDAS III CS 24 0</t>
  </si>
  <si>
    <t>BITTLER ASMORES</t>
  </si>
  <si>
    <t>YAMILA MARIANELA</t>
  </si>
  <si>
    <t>B VISTA ALEGRE BRASIL 0</t>
  </si>
  <si>
    <t>BIZUELA</t>
  </si>
  <si>
    <t>BLANCO</t>
  </si>
  <si>
    <t>B ITA S/N 0</t>
  </si>
  <si>
    <t>AXEL CRISTIAN</t>
  </si>
  <si>
    <t>CLAUDIO FRANCISCO</t>
  </si>
  <si>
    <t>CLAUDIO MARTIN</t>
  </si>
  <si>
    <t>LAS ORQUIDEAS S/N NUEVO HORIZONTE</t>
  </si>
  <si>
    <t>CRISTIAN ROBERTO</t>
  </si>
  <si>
    <t>DALMA SOLEDAD</t>
  </si>
  <si>
    <t>DANY</t>
  </si>
  <si>
    <t>MALVINAS 0</t>
  </si>
  <si>
    <t>FABIANA ANDREA</t>
  </si>
  <si>
    <t>ITA LAHARRAGUE S/N</t>
  </si>
  <si>
    <t>FABIANA ROMINA</t>
  </si>
  <si>
    <t>GRADIS ESTER</t>
  </si>
  <si>
    <t>MACARENA TAMARA</t>
  </si>
  <si>
    <t>MARIA GRISELDA</t>
  </si>
  <si>
    <t>MARIA LIDIA</t>
  </si>
  <si>
    <t>MERCEDES GUADALUPE</t>
  </si>
  <si>
    <t>AV LIBERT/REP DEL URUGUAY S/N</t>
  </si>
  <si>
    <t>MICHAEL DAVID</t>
  </si>
  <si>
    <t>PARAGUAY INTERSECCIÓN: HERM, MARTIN FIERRO</t>
  </si>
  <si>
    <t>MIGUEL REMON</t>
  </si>
  <si>
    <t>LINEA BONITA (LD) S/N</t>
  </si>
  <si>
    <t>MONICA YOLANDA</t>
  </si>
  <si>
    <t>S/CALLE S/N Bº MALVINAS 1</t>
  </si>
  <si>
    <t>REINALDO</t>
  </si>
  <si>
    <t>COLONIA ITA 0</t>
  </si>
  <si>
    <t>B RETIRO C LEDESMA/S JUAN 0</t>
  </si>
  <si>
    <t>RUBEN MARINO</t>
  </si>
  <si>
    <t>S/CALLE S/N B° SARMIENTO</t>
  </si>
  <si>
    <t>RUFINO</t>
  </si>
  <si>
    <t>VICTOR ARIEL</t>
  </si>
  <si>
    <t>BLEICH</t>
  </si>
  <si>
    <t>NATALIA ELISA</t>
  </si>
  <si>
    <t>BLEJER</t>
  </si>
  <si>
    <t>ALBERTO RAUL</t>
  </si>
  <si>
    <t>B LOS AZAHARES ALTE BROWN 0</t>
  </si>
  <si>
    <t>AMALIA</t>
  </si>
  <si>
    <t>ALTE G BROWN S/N</t>
  </si>
  <si>
    <t>MARCOS ELIAS</t>
  </si>
  <si>
    <t>BLEY</t>
  </si>
  <si>
    <t>AILEN AGUSTINA</t>
  </si>
  <si>
    <t>B LAURELES GOLONDRINAS 0</t>
  </si>
  <si>
    <t>ANTONIO LUIS</t>
  </si>
  <si>
    <t>NORBERTO EDUARDO</t>
  </si>
  <si>
    <t>OSCAR ERNESTO</t>
  </si>
  <si>
    <t>B CENTRO A HERM/AV PARAG S/N</t>
  </si>
  <si>
    <t>YANINA LUCIANA</t>
  </si>
  <si>
    <t>BLOCH</t>
  </si>
  <si>
    <t>B ESQ ROQUE S PEÑA BRASIL 0</t>
  </si>
  <si>
    <t>BEATRIZ URSULA</t>
  </si>
  <si>
    <t>AV LIBERTADOR 1241</t>
  </si>
  <si>
    <t>B IND AV D FECHTER/LAPACH 0</t>
  </si>
  <si>
    <t>CLAUDIA JANET</t>
  </si>
  <si>
    <t>DAIANA JACQUELINE</t>
  </si>
  <si>
    <t>EL CEIBO S/N INDUSTRIAL</t>
  </si>
  <si>
    <t>EDILBERTO ENRIQUE VICTOR</t>
  </si>
  <si>
    <t>B PALMAR FENIX 0</t>
  </si>
  <si>
    <t>ESTEBAN EZEQUIEL</t>
  </si>
  <si>
    <t>B INDUSTRIAL H MULLER 0</t>
  </si>
  <si>
    <t>GERARDO NAHUEL</t>
  </si>
  <si>
    <t>INDUSTRIAL CEIBO S/N</t>
  </si>
  <si>
    <t>ILSE</t>
  </si>
  <si>
    <t>JOSELIN NICOLE</t>
  </si>
  <si>
    <t>SARGENTO CABRAL Y ESQ. POLL S/N SARGENTO CABRAL Y ESQ. POLL</t>
  </si>
  <si>
    <t>B 9 DE JULIO SGTO CABRAL 1670</t>
  </si>
  <si>
    <t>MARIA ALBERTINA</t>
  </si>
  <si>
    <t>NORBERTO</t>
  </si>
  <si>
    <t>SGTO CABRAL/POOL S/N</t>
  </si>
  <si>
    <t>OSCAR REINALDO</t>
  </si>
  <si>
    <t>LOS AZAHARES MAIPU 0</t>
  </si>
  <si>
    <t>RAUL OSCAR</t>
  </si>
  <si>
    <t>B INDUSTRIAL H MULLER S/N 0</t>
  </si>
  <si>
    <t>RITA</t>
  </si>
  <si>
    <t>B FRANKE AV BRASIL 0</t>
  </si>
  <si>
    <t>RUDY ADRIÁN</t>
  </si>
  <si>
    <t>LAS PALMERAS S/N, INTERSECCIÓN: FENIX, EL PALMAR</t>
  </si>
  <si>
    <t>STEFI AILEN</t>
  </si>
  <si>
    <t>AV. DR FECHTER/L LAPACHOS S/N B° INDUSTRIAL</t>
  </si>
  <si>
    <t>VANESA NICOLE</t>
  </si>
  <si>
    <t>MULLER H S/N INDUSTRIAL</t>
  </si>
  <si>
    <t>B L BONITA ANA DE RITTER 0</t>
  </si>
  <si>
    <t>BOCHERT</t>
  </si>
  <si>
    <t>ALFREDO ARNOLDO</t>
  </si>
  <si>
    <t>CRISTINA VERONICA</t>
  </si>
  <si>
    <t>DENIS ALFREDO</t>
  </si>
  <si>
    <t>CARLOS CULMEY 162</t>
  </si>
  <si>
    <t>GUALTERIO ROBERTO</t>
  </si>
  <si>
    <t>JONATHAN GIAN</t>
  </si>
  <si>
    <t>LAVALLE 160</t>
  </si>
  <si>
    <t>NORMA PAULINA</t>
  </si>
  <si>
    <t>MANUEL BELGRANO/J HERNANDEZ S/N 0</t>
  </si>
  <si>
    <t>PAMELA</t>
  </si>
  <si>
    <t>RODOLFO FEDERICO</t>
  </si>
  <si>
    <t>AV LIBERTADOR/BELGRANO 0</t>
  </si>
  <si>
    <t>RONNY BORIS BEN</t>
  </si>
  <si>
    <t>CARLOS CULMEY 160</t>
  </si>
  <si>
    <t>BOCHMANN</t>
  </si>
  <si>
    <t>LUCAS NAHUEL</t>
  </si>
  <si>
    <t>B SAN LUIS RTA 12 1518</t>
  </si>
  <si>
    <t>MARIO RAUL</t>
  </si>
  <si>
    <t>RUTA 12 S/N RUTA 12 KM 1518</t>
  </si>
  <si>
    <t>PAOLA DAIANA</t>
  </si>
  <si>
    <t>B SAN LUIS RTA NAC 12 1518</t>
  </si>
  <si>
    <t>BOESING</t>
  </si>
  <si>
    <t>GLADYS BEATRIZ</t>
  </si>
  <si>
    <t>AV EL LIBERTADOR 1162</t>
  </si>
  <si>
    <t>BÖESING</t>
  </si>
  <si>
    <t>JANET ISABEL</t>
  </si>
  <si>
    <t>NORMA ISABEL</t>
  </si>
  <si>
    <t>RAMONA TERESA</t>
  </si>
  <si>
    <t>MARTIN LUTERO S/N B° LAS FLORES</t>
  </si>
  <si>
    <t>BOGADO</t>
  </si>
  <si>
    <t>ADRIAN GABRIEL</t>
  </si>
  <si>
    <t>AGUSTIN ENRIQUE</t>
  </si>
  <si>
    <t>MONTECARLO S/N</t>
  </si>
  <si>
    <t>B RETIRO S/N 0</t>
  </si>
  <si>
    <t>ALEJANDRO ARIEL</t>
  </si>
  <si>
    <t>B LAHARRAGUE 4 BOCAS S/N</t>
  </si>
  <si>
    <t>ALFREDO FABIAN</t>
  </si>
  <si>
    <t>B 4 BOCAS 0</t>
  </si>
  <si>
    <t>A COSTE/M FIERRO 0</t>
  </si>
  <si>
    <t>B LINEA BONITA CH 48 0</t>
  </si>
  <si>
    <t>B RETIRO C LEDESMA S/N 0</t>
  </si>
  <si>
    <t>APOLONIO</t>
  </si>
  <si>
    <t>BEBA ESTER</t>
  </si>
  <si>
    <t>B BONITO KURTEN 112</t>
  </si>
  <si>
    <t>BELARMINA ELVIA</t>
  </si>
  <si>
    <t>CARLOS FABIAN</t>
  </si>
  <si>
    <t>F QUIROGA S/N</t>
  </si>
  <si>
    <t>CELESTE BEATRIZ</t>
  </si>
  <si>
    <t>CELIA MABEL</t>
  </si>
  <si>
    <t>CELIA NYBIA</t>
  </si>
  <si>
    <t>BRASIL 4264</t>
  </si>
  <si>
    <t>CESAR DANIEL</t>
  </si>
  <si>
    <t>CLAUDIA CAROLINA</t>
  </si>
  <si>
    <t>DAGORRET Y AV. BRASIL S/N B° 9 DE JULIO</t>
  </si>
  <si>
    <t>CLAUDIO DE JESUS</t>
  </si>
  <si>
    <t>EX 12 Bº MBORA</t>
  </si>
  <si>
    <t>CRESENCIO EMILIO</t>
  </si>
  <si>
    <t>S/CALLE S/N COLONIA MBORA</t>
  </si>
  <si>
    <t>CRISOLINA SOLEDAD</t>
  </si>
  <si>
    <t>CRISTIAN EZEQUIEL</t>
  </si>
  <si>
    <t>ELIAS GABRIEL NICOLAS</t>
  </si>
  <si>
    <t>PARODI</t>
  </si>
  <si>
    <t>ERICA AMALIA</t>
  </si>
  <si>
    <t>CHACRA 48 S/N LINEA BONITA</t>
  </si>
  <si>
    <t>ERNESTO RAMON</t>
  </si>
  <si>
    <t>EUSTAQUIO ANGEL</t>
  </si>
  <si>
    <t>FACUNDO NICOLAS ALBERTO</t>
  </si>
  <si>
    <t>FAUSTO JOAQUÍN</t>
  </si>
  <si>
    <t>E. BLOCH S/N Bº 17 DE OCTUBRE</t>
  </si>
  <si>
    <t>FIDELINA</t>
  </si>
  <si>
    <t>FLAVIA ROCIO</t>
  </si>
  <si>
    <t>POLL S/N Bº VISTA ALEGRE</t>
  </si>
  <si>
    <t>FLORENCIA LUDMILA</t>
  </si>
  <si>
    <t>B LINEA BONITA CH 48 S/N</t>
  </si>
  <si>
    <t>FRIDA IDA</t>
  </si>
  <si>
    <t>VISTA ALEGRE/POLL S/N 0</t>
  </si>
  <si>
    <t>GASTON OMAR</t>
  </si>
  <si>
    <t>GLADYS MABEL</t>
  </si>
  <si>
    <t>AV EL LIBERTADOR 1130</t>
  </si>
  <si>
    <t>HECTOR GUILLERMO</t>
  </si>
  <si>
    <t>HERNAN CARLOS</t>
  </si>
  <si>
    <t>IDA INES</t>
  </si>
  <si>
    <t>MZ 134 Y CASA 18 S/N B° MALVINAS 5</t>
  </si>
  <si>
    <t>CNIA LAHARRAGUE SEIFERT 0</t>
  </si>
  <si>
    <t>JOSE SEBASTIAN</t>
  </si>
  <si>
    <t>PTO ARGENTINO S/N MALVINAS III</t>
  </si>
  <si>
    <t>JOSIAS EMANUEL</t>
  </si>
  <si>
    <t>LAS AZALEAS S/N B° JUAN D. PERON CASA D 12</t>
  </si>
  <si>
    <t>LOS AZAHARES 0</t>
  </si>
  <si>
    <t>B° PALOMAR S/N</t>
  </si>
  <si>
    <t>JUAN RODOLFO</t>
  </si>
  <si>
    <t>B NUEVO GUARAYPO 0</t>
  </si>
  <si>
    <t>JUSTINA DALMACIA</t>
  </si>
  <si>
    <t>B° L FLORES CA 67/FRETE S/N</t>
  </si>
  <si>
    <t>KEVIN EZEQUIEL</t>
  </si>
  <si>
    <t>LOS SAUCES S/N B° HORIZONTE</t>
  </si>
  <si>
    <t>LEANDRO DIONEL</t>
  </si>
  <si>
    <t>PARODI 0</t>
  </si>
  <si>
    <t>LIBRADA</t>
  </si>
  <si>
    <t>LISA MARICELA</t>
  </si>
  <si>
    <t>B JUAN D PERON AZALEAS 12</t>
  </si>
  <si>
    <t>MAIRA BELINDA</t>
  </si>
  <si>
    <t>S/CALLE S/N B° HENTER</t>
  </si>
  <si>
    <t>S/CALLE S/N BºAZAHAREZ</t>
  </si>
  <si>
    <t>MARIA CORDULA</t>
  </si>
  <si>
    <t>B BONITO PERU 0</t>
  </si>
  <si>
    <t>B J D PERON ROSA CS D1 0</t>
  </si>
  <si>
    <t>B RETIRO SAN JUAN 0</t>
  </si>
  <si>
    <t>MARY SINICIA</t>
  </si>
  <si>
    <t>B BISCHOFF STA CATALINA 13</t>
  </si>
  <si>
    <t>CA DURANTA S/N B ROTONDA</t>
  </si>
  <si>
    <t>NANCY GABRIELA</t>
  </si>
  <si>
    <t>AV. LIBERTADOR 3090</t>
  </si>
  <si>
    <t>B 17 DE OCTUBRE LAV/BRASI 0</t>
  </si>
  <si>
    <t>ALTE G BROWN S/N PAZ</t>
  </si>
  <si>
    <t>PAOLA AGOSTINA</t>
  </si>
  <si>
    <t>POLL S/N</t>
  </si>
  <si>
    <t>PATRICIA ANDREA</t>
  </si>
  <si>
    <t>RAMON ROGELIO</t>
  </si>
  <si>
    <t>RICARDO ANIBAL</t>
  </si>
  <si>
    <t>ALTE. BROWN S/N Bº PAZ</t>
  </si>
  <si>
    <t>ROMINA</t>
  </si>
  <si>
    <t>SAMANTA ANTONELLA</t>
  </si>
  <si>
    <t>SEBASTIAN ALBERTO</t>
  </si>
  <si>
    <t>SEBASTIAN DARIO</t>
  </si>
  <si>
    <t>PJE 4 BOCAS LAHARRAGUE S/N</t>
  </si>
  <si>
    <t>SUSANA DIOSNELA</t>
  </si>
  <si>
    <t>VICTOR ESTEBAN</t>
  </si>
  <si>
    <t>WILFRIDO</t>
  </si>
  <si>
    <t>B JUAN D PERON AZALEA 12 DPTO/CASA:D</t>
  </si>
  <si>
    <t>YONATAN GABRIEL</t>
  </si>
  <si>
    <t>BOGADO ALCARAZ</t>
  </si>
  <si>
    <t>LUCIANO GERMAN</t>
  </si>
  <si>
    <t>AV EL LIBERTADOR 3105</t>
  </si>
  <si>
    <t>BOGADO CABALLERO</t>
  </si>
  <si>
    <t>ERAS GEOLOGICAS S/N ROTONDA</t>
  </si>
  <si>
    <t>BOGADO PIRIS</t>
  </si>
  <si>
    <t>BOGARIN</t>
  </si>
  <si>
    <t>B S LORENZO STA LIBRADA 0</t>
  </si>
  <si>
    <t>FELIPA</t>
  </si>
  <si>
    <t>GERVACIO</t>
  </si>
  <si>
    <t>KARINA ADRIANA</t>
  </si>
  <si>
    <t>AV. FECHTER S/N AV. FECHTER</t>
  </si>
  <si>
    <t>RAMONA ELIZABETH</t>
  </si>
  <si>
    <t>RODRIGO GUZMAN</t>
  </si>
  <si>
    <t>ISLA GRAN MALVINAS S/N B° MALVINAS 2</t>
  </si>
  <si>
    <t>BOGUSESKI</t>
  </si>
  <si>
    <t>ISMAEL WILLIAMS</t>
  </si>
  <si>
    <t>BOHN</t>
  </si>
  <si>
    <t>JUAN ALICIO</t>
  </si>
  <si>
    <t>B FLORIDA EL FAVORITO 0</t>
  </si>
  <si>
    <t>B LAS ORQUIDEAS L SAUCES 3</t>
  </si>
  <si>
    <t>BOHNEBERGER</t>
  </si>
  <si>
    <t>MINILDA</t>
  </si>
  <si>
    <t>B V ALEGRE AV BRASIL/POLL 0</t>
  </si>
  <si>
    <t>BOLAÑO</t>
  </si>
  <si>
    <t>NOELIA ITATI</t>
  </si>
  <si>
    <t>B CENTRO ANTARTIDA ARGENTINA 40</t>
  </si>
  <si>
    <t>BOLONINI</t>
  </si>
  <si>
    <t>LAURA MARIA</t>
  </si>
  <si>
    <t>AV PARAGUAY 2579</t>
  </si>
  <si>
    <t>BONI</t>
  </si>
  <si>
    <t>BRISA</t>
  </si>
  <si>
    <t>ALFREDO HERM S/N 0</t>
  </si>
  <si>
    <t>ALFREDO HERNER S/N</t>
  </si>
  <si>
    <t>BONITZ</t>
  </si>
  <si>
    <t>ALEJANDRO MARTIN</t>
  </si>
  <si>
    <t>IVONE</t>
  </si>
  <si>
    <t>M FIERRO/AV PARAGUAY 0</t>
  </si>
  <si>
    <t>NORBERTO MAXIMO</t>
  </si>
  <si>
    <t>BONORA</t>
  </si>
  <si>
    <t>ARIANNA</t>
  </si>
  <si>
    <t>LAPRIDA 74</t>
  </si>
  <si>
    <t>FERNANDO ADRIAN</t>
  </si>
  <si>
    <t>LAPRIDA 74 CENTRO</t>
  </si>
  <si>
    <t>CA ANGEL GUIDO S/N DPTO/CASA:59 BELGRANO</t>
  </si>
  <si>
    <t>LUCIANO FABIAN</t>
  </si>
  <si>
    <t>B LAPRIDA LAPRIDA 74</t>
  </si>
  <si>
    <t>MARTIN LEONARDO</t>
  </si>
  <si>
    <t>BOPP</t>
  </si>
  <si>
    <t>ALICIA REGINA</t>
  </si>
  <si>
    <t>AV EL LIB Y ALEM S/N 0</t>
  </si>
  <si>
    <t>BELGRANO 54</t>
  </si>
  <si>
    <t>LEONOR CRISTINA</t>
  </si>
  <si>
    <t>AV LIBERTADOR 3390</t>
  </si>
  <si>
    <t>OSCAR ENRIQUE</t>
  </si>
  <si>
    <t>FACUDO QUIROGA LAVALLE 0</t>
  </si>
  <si>
    <t>SANDRA GRISEL</t>
  </si>
  <si>
    <t>LAVALLE S/N Bº CENTRO</t>
  </si>
  <si>
    <t>VICTORIA JAEL</t>
  </si>
  <si>
    <t>BORCHE TULIAN</t>
  </si>
  <si>
    <t>HORACIO LUCIANO</t>
  </si>
  <si>
    <t>B LOS AZAHARES S LORENZO 0 DPTO/CASA:PB 5</t>
  </si>
  <si>
    <t>BORDON</t>
  </si>
  <si>
    <t>AGUSTINA MARIBEL</t>
  </si>
  <si>
    <t>MAIPU Y LOS AROMOS S/N</t>
  </si>
  <si>
    <t>CAMILA MARISEL</t>
  </si>
  <si>
    <t>LARA MAGALI</t>
  </si>
  <si>
    <t>COMANDANTE ANDRESITO S/N COMANDANTE ANDRESITO</t>
  </si>
  <si>
    <t>LUIS FRANCISCO</t>
  </si>
  <si>
    <t>B BONITO CS 78 S/N</t>
  </si>
  <si>
    <t>MARCELO ANTONIO</t>
  </si>
  <si>
    <t>B L AZAHARES MAIPU/L AROM 0</t>
  </si>
  <si>
    <t>MILAGROS ELIZABETH</t>
  </si>
  <si>
    <t>B PAZ CA CDTE ANDRESITO S/N</t>
  </si>
  <si>
    <t>CMTE ANDRESITO S/N</t>
  </si>
  <si>
    <t>SENAIDA</t>
  </si>
  <si>
    <t>VALERIA ADELA</t>
  </si>
  <si>
    <t>B PAZ C ANDRESITO 0</t>
  </si>
  <si>
    <t>BORELLI</t>
  </si>
  <si>
    <t>ORLANDO CESAR</t>
  </si>
  <si>
    <t>BORDON/VENEZUELA S/N</t>
  </si>
  <si>
    <t>BORJA</t>
  </si>
  <si>
    <t>BLANCA ESTELA</t>
  </si>
  <si>
    <t>JAVIER DE JESUS</t>
  </si>
  <si>
    <t>YAQUELINE</t>
  </si>
  <si>
    <t>BORJAS</t>
  </si>
  <si>
    <t>ETELVINA MABEL</t>
  </si>
  <si>
    <t>AV PARAGUAY/MAIPU 0</t>
  </si>
  <si>
    <t>BOSING</t>
  </si>
  <si>
    <t>BOSSE</t>
  </si>
  <si>
    <t>MARTA BEATRIZ</t>
  </si>
  <si>
    <t>B M FIERRO ALFREDO HERM 0</t>
  </si>
  <si>
    <t>BOTTCHER</t>
  </si>
  <si>
    <t>MARLI ELVIRA</t>
  </si>
  <si>
    <t>BOTTGER</t>
  </si>
  <si>
    <t>ARACELLI MARIANA</t>
  </si>
  <si>
    <t>FAVIO JAVIER</t>
  </si>
  <si>
    <t>AV LIBERTADOR 5071</t>
  </si>
  <si>
    <t>BOUZAS</t>
  </si>
  <si>
    <t>B 17 DE OCT FCDO QUIROGA 0</t>
  </si>
  <si>
    <t>BOVEDA</t>
  </si>
  <si>
    <t>OSCAR ORLANDO</t>
  </si>
  <si>
    <t>B FRANKE EDWINO BECKER 0</t>
  </si>
  <si>
    <t>BOVEDA WAIDELICH</t>
  </si>
  <si>
    <t>AGUSTINA JULIANA</t>
  </si>
  <si>
    <t>REINALDO BECKER S/N B PABLO FRANKE</t>
  </si>
  <si>
    <t>NAIARA BELEN</t>
  </si>
  <si>
    <t>B FRANKE EDWIN BECKER 0</t>
  </si>
  <si>
    <t>B FRANKE E BACKER 0</t>
  </si>
  <si>
    <t>BRABEUNZAKC</t>
  </si>
  <si>
    <t>BERTA EMA</t>
  </si>
  <si>
    <t>BRACHMANN</t>
  </si>
  <si>
    <t>AGUSTINA FERNANDA</t>
  </si>
  <si>
    <t>LAS DURANTAS GENDARMERIA NACIONAL</t>
  </si>
  <si>
    <t>ARMINDO</t>
  </si>
  <si>
    <t>ARNOLDO</t>
  </si>
  <si>
    <t>CARLOS BRITZIUS S/N Bº INDUSTRIAL</t>
  </si>
  <si>
    <t>SAN RIQUE S/N HORIZONTE</t>
  </si>
  <si>
    <t>CAMILA MARISOL</t>
  </si>
  <si>
    <t>NVO HORIZONTE S ROQUE 0</t>
  </si>
  <si>
    <t>CRISTIAN NORBERTO</t>
  </si>
  <si>
    <t>B GENDARMERIA LAS DURANTA 0</t>
  </si>
  <si>
    <t>CRISTINA MALENA</t>
  </si>
  <si>
    <t>EDITH</t>
  </si>
  <si>
    <t>LEANDRO WALDEMAR</t>
  </si>
  <si>
    <t>LUCIA CELESTE</t>
  </si>
  <si>
    <t>BRITZIUS S/N Bº INDUSTRIAL</t>
  </si>
  <si>
    <t>S/CALLE 1187 B° 17 DE OCTUBRE</t>
  </si>
  <si>
    <t>ROBERTO VALDEMAR</t>
  </si>
  <si>
    <t>RUBEN ALBERTO</t>
  </si>
  <si>
    <t>B NVO HORIZONTE SAN ROQUE S/N</t>
  </si>
  <si>
    <t>SERGIO ARNOLDO</t>
  </si>
  <si>
    <t>CARLOS BRITZIUS S/N B° INDUSTRIAL</t>
  </si>
  <si>
    <t>BRANDT</t>
  </si>
  <si>
    <t>B INDUST CARLOS BRITZIUS 0</t>
  </si>
  <si>
    <t>BRATZ</t>
  </si>
  <si>
    <t>ALFREDO ERNESTO</t>
  </si>
  <si>
    <t>B EL PALMAR CARYOTA S/N</t>
  </si>
  <si>
    <t>AV EL LIBERTADOR 2893</t>
  </si>
  <si>
    <t>MARCOS ERNESTO</t>
  </si>
  <si>
    <t>LAVALLE 73</t>
  </si>
  <si>
    <t>MARIANA ERICA</t>
  </si>
  <si>
    <t>BRAVI DALMARINI</t>
  </si>
  <si>
    <t>HUMBERTO MARIO ARTURO</t>
  </si>
  <si>
    <t>DR KURTEN DON BOSCO BONITO</t>
  </si>
  <si>
    <t>JULIO FRANCISCO</t>
  </si>
  <si>
    <t>B BONITO AV EL LIBER/9 JU S/N</t>
  </si>
  <si>
    <t>MARIA DANIELA</t>
  </si>
  <si>
    <t>BRAVO</t>
  </si>
  <si>
    <t>ALBERTO JOSE</t>
  </si>
  <si>
    <t>ANDREA CAMILA</t>
  </si>
  <si>
    <t>LAS ROSAS S/N B° JUAN D. PERON</t>
  </si>
  <si>
    <t>BARBARA LUJAN</t>
  </si>
  <si>
    <t>BLANCA NIEVES</t>
  </si>
  <si>
    <t>CARLOS LUIS</t>
  </si>
  <si>
    <t>FERNANDO EMANUEL</t>
  </si>
  <si>
    <t>AV. EL LIBERTADOR 2562 PJE SAN MARTIN C 4</t>
  </si>
  <si>
    <t>GABRIELA MIKAELA</t>
  </si>
  <si>
    <t>B 3 MERCEDES LIBERTADOR 0 DPTO/CASA:KM 1</t>
  </si>
  <si>
    <t>B J D PERON LAS FLORES CS 12 DPTO/CASA:C</t>
  </si>
  <si>
    <t>HERNAN GABRIEL</t>
  </si>
  <si>
    <t>AV. PARAGUAY S/N Bº PAZ</t>
  </si>
  <si>
    <t>JOSE EDUARDO</t>
  </si>
  <si>
    <t>COMANDANTE ANDRESITO 0</t>
  </si>
  <si>
    <t>JUAN ROQUE</t>
  </si>
  <si>
    <t>JULIO OSCAR</t>
  </si>
  <si>
    <t>LUDMILA MAGALI</t>
  </si>
  <si>
    <t>MARGARITA DOLORES</t>
  </si>
  <si>
    <t>NATALIA JAQUELIN</t>
  </si>
  <si>
    <t>NAZARENO EMANUEL</t>
  </si>
  <si>
    <t>NICOLAS ARIEL</t>
  </si>
  <si>
    <t>PAMELA LILIANA</t>
  </si>
  <si>
    <t>AV DEL LIBERTADOR KM 01 0</t>
  </si>
  <si>
    <t>RAMON ALBERTO</t>
  </si>
  <si>
    <t>B TRES MERCEDES KM 1 S/N</t>
  </si>
  <si>
    <t>RAMONA ELENA</t>
  </si>
  <si>
    <t>B PAZ PARAGUAY/ANDRESITO S/N</t>
  </si>
  <si>
    <t>ROLANDO RAFAEL</t>
  </si>
  <si>
    <t>B 9 JULIO 0</t>
  </si>
  <si>
    <t>ROQUE GASTON</t>
  </si>
  <si>
    <t>VALERIA ROMINA</t>
  </si>
  <si>
    <t>AV EL LIBERTADOR 0 DPTO/CASA:KM 1</t>
  </si>
  <si>
    <t>BRENDLER</t>
  </si>
  <si>
    <t>ESTHER</t>
  </si>
  <si>
    <t>B NVO HORIZONTE IGUAZU 0</t>
  </si>
  <si>
    <t>BRES</t>
  </si>
  <si>
    <t>CRISTIAN MARCOS</t>
  </si>
  <si>
    <t>B NVO HORIZONTE HELECHOS 0</t>
  </si>
  <si>
    <t>MARIA MELANIA</t>
  </si>
  <si>
    <t>B LOS LAURELES DR FESTER 0</t>
  </si>
  <si>
    <t>BRINKMANN</t>
  </si>
  <si>
    <t>MARCOS EMMANUEL</t>
  </si>
  <si>
    <t>B LAS FLORES LIBERTADOR 867</t>
  </si>
  <si>
    <t>PRISCILA ANAHI</t>
  </si>
  <si>
    <t>LAS FLORESAV LIBERTORES 67</t>
  </si>
  <si>
    <t>BRITEZ</t>
  </si>
  <si>
    <t>AGUEDA MICAELA</t>
  </si>
  <si>
    <t>8 DE DICIEMBRE S/N Bº RETIRO</t>
  </si>
  <si>
    <t>AV BRASIL/URBANS 4895</t>
  </si>
  <si>
    <t>AMANCIO</t>
  </si>
  <si>
    <t>SAN RAMON /E. WEKER S/N Bº SAN LORENZO</t>
  </si>
  <si>
    <t>AMELIO</t>
  </si>
  <si>
    <t>B HORIZONTE SAN ROQUE 0</t>
  </si>
  <si>
    <t>ANTONELLA SOLEDAD</t>
  </si>
  <si>
    <t>BONITO NUEVO 105 DPTO/CASA:10</t>
  </si>
  <si>
    <t>ARACELI BELEN</t>
  </si>
  <si>
    <t>ARMINDA</t>
  </si>
  <si>
    <t>BIANCA AYELEN</t>
  </si>
  <si>
    <t>BLANCA SILVIA</t>
  </si>
  <si>
    <t>B M FIERRO SAN J BAUTISTA 0</t>
  </si>
  <si>
    <t>BRIAN NAHUEL</t>
  </si>
  <si>
    <t>BRIGIDA OFELIA</t>
  </si>
  <si>
    <t>CECILIA</t>
  </si>
  <si>
    <t>EVITA Y LOS CLAVELES S/N B° JUAN D. PERON C B8</t>
  </si>
  <si>
    <t>CELENA MARISOL</t>
  </si>
  <si>
    <t>CELESTE NAHIR</t>
  </si>
  <si>
    <t>GRAN MALVINAS E ISLA ARGENTINA S/N B° MALVINAS 2 CASA 7</t>
  </si>
  <si>
    <t>CESAR EZEQUIEL</t>
  </si>
  <si>
    <t>MAR ARGENTINO MALVINAS</t>
  </si>
  <si>
    <t>CINTIA BELEN</t>
  </si>
  <si>
    <t>CINTIA MACARENA</t>
  </si>
  <si>
    <t>B NVO HORIZONTE LOS SAUCE 0</t>
  </si>
  <si>
    <t>CRISTIAN MARIANO</t>
  </si>
  <si>
    <t>DAIANA ELIZABETH</t>
  </si>
  <si>
    <t>DAMARIS REBECA</t>
  </si>
  <si>
    <t>DANIEL OMAR</t>
  </si>
  <si>
    <t>DELICIA</t>
  </si>
  <si>
    <t>DONATO</t>
  </si>
  <si>
    <t>B LAHARRAGUE 4 BOCAS 0</t>
  </si>
  <si>
    <t>EDUARDO ALBINO</t>
  </si>
  <si>
    <t>B F QUIROGA LOTE 11</t>
  </si>
  <si>
    <t>EDUARDO ELISEO</t>
  </si>
  <si>
    <t>GRAL. M. BELGRANO S/N MALVINAS</t>
  </si>
  <si>
    <t>EDUARDO JAVIER</t>
  </si>
  <si>
    <t>ELEODORO</t>
  </si>
  <si>
    <t>COL CATACURUZU S/N</t>
  </si>
  <si>
    <t>ELIAS SERGIO</t>
  </si>
  <si>
    <t>BRASIL 4100 VISTA ALEGRE</t>
  </si>
  <si>
    <t>ELIDA BEATRIZ</t>
  </si>
  <si>
    <t>B BISCHOFF LOS ZORZALES 31</t>
  </si>
  <si>
    <t>EMILIA LORENA</t>
  </si>
  <si>
    <t>ENZO FERNANDO</t>
  </si>
  <si>
    <t>LOS AURELES 20 VIV 4</t>
  </si>
  <si>
    <t>S/CALLE S/N B° BONITO KAYSER</t>
  </si>
  <si>
    <t>B INDUSTRIAL PARAISO 0</t>
  </si>
  <si>
    <t>EUSEBIO ROLANDO</t>
  </si>
  <si>
    <t>EVELIN LUJAN</t>
  </si>
  <si>
    <t>ISLA GRAN MALVINA MALVINAS II</t>
  </si>
  <si>
    <t>EVELYN VALENTINA</t>
  </si>
  <si>
    <t>2 DE ABRIL Y 8 DE DICIEMBRE S/N Bº RETIRO</t>
  </si>
  <si>
    <t>MALVINAS 1</t>
  </si>
  <si>
    <t>FERNANDO</t>
  </si>
  <si>
    <t>FERNANDO FABIAN</t>
  </si>
  <si>
    <t>EL CEIBO INDUSTRIAL</t>
  </si>
  <si>
    <t>FRANCO JAVIER</t>
  </si>
  <si>
    <t>SANTA LUCIA S/N</t>
  </si>
  <si>
    <t>GABRIELA</t>
  </si>
  <si>
    <t>GISELA LUJAN</t>
  </si>
  <si>
    <t>SANTA LUCIA Y SAN JORGE S/N Bº SAN LORENZO</t>
  </si>
  <si>
    <t>GRISELDA</t>
  </si>
  <si>
    <t>GRISELDA CAROLINA</t>
  </si>
  <si>
    <t>B QUIROGA S/N</t>
  </si>
  <si>
    <t>GRISELDA ELIZABET</t>
  </si>
  <si>
    <t>B PALOMAR F KRAUSEMANN 0</t>
  </si>
  <si>
    <t>B SANDRIN 0</t>
  </si>
  <si>
    <t>IRMA MAGDALENA</t>
  </si>
  <si>
    <t>S LORENZO BECKER/S RAMON S/N</t>
  </si>
  <si>
    <t>JAVIER ELISARDO</t>
  </si>
  <si>
    <t>S/CALLE S/N B° GENDARMERIA</t>
  </si>
  <si>
    <t>JESICA NOEMI</t>
  </si>
  <si>
    <t>JOHANA</t>
  </si>
  <si>
    <t>JOSE ARIEL</t>
  </si>
  <si>
    <t>CHILE 331 17 DE NOVIEMBRE</t>
  </si>
  <si>
    <t>JOSE MARIA</t>
  </si>
  <si>
    <t>JOSE RENE</t>
  </si>
  <si>
    <t>B INDUSTRIAL CIEBO 0</t>
  </si>
  <si>
    <t>JUAN ANIBAL</t>
  </si>
  <si>
    <t>ALTE G BROWN 237 LOS AZAHARES</t>
  </si>
  <si>
    <t>B MALVINAS CS 5 MZ N 0</t>
  </si>
  <si>
    <t>JUNIOR</t>
  </si>
  <si>
    <t>8 DE DICIEMBRE S/N B° RETIRO</t>
  </si>
  <si>
    <t>KIARAH LEYLEN</t>
  </si>
  <si>
    <t>LAURA LILIANA</t>
  </si>
  <si>
    <t>R FAVALORO 61</t>
  </si>
  <si>
    <t>LORENZA MERCEDES</t>
  </si>
  <si>
    <t>AV PARAGUAY 5084</t>
  </si>
  <si>
    <t>LUCIA NELIDA</t>
  </si>
  <si>
    <t>LUIS FERNANDO</t>
  </si>
  <si>
    <t>B SAN JUAN CS 21 RUTA 12</t>
  </si>
  <si>
    <t>MARCELA ROSANA</t>
  </si>
  <si>
    <t>MARCELO ARGENTINO</t>
  </si>
  <si>
    <t>MARCIA SELENE</t>
  </si>
  <si>
    <t>VISTA ALEGRE S/N</t>
  </si>
  <si>
    <t>B EL PALOMAR 0</t>
  </si>
  <si>
    <t>MARIA NATIVIDAD</t>
  </si>
  <si>
    <t>MARLENE</t>
  </si>
  <si>
    <t>MARTIN ELIAS</t>
  </si>
  <si>
    <t>MATIAS LUCIANO</t>
  </si>
  <si>
    <t>B GENDARMERIA L DURANTAS 0</t>
  </si>
  <si>
    <t>MELANI AYELEN</t>
  </si>
  <si>
    <t>MELANI MARIBEL</t>
  </si>
  <si>
    <t>GUATAMBU S/N DPTO/CASA:5</t>
  </si>
  <si>
    <t>MIGUELINA SONIA</t>
  </si>
  <si>
    <t>B PALOMAR F KRAUSEMANN S/N</t>
  </si>
  <si>
    <t>MIRIAM MABEL</t>
  </si>
  <si>
    <t>INT GOMEZ S/N RETIRO</t>
  </si>
  <si>
    <t>MIRTA CAROLINA</t>
  </si>
  <si>
    <t>COL ITA 0</t>
  </si>
  <si>
    <t>MONICA GISSEL</t>
  </si>
  <si>
    <t>NADIA MARLENE</t>
  </si>
  <si>
    <t>B 9 DE JUL M T MITCHEL 0</t>
  </si>
  <si>
    <t>NELIDA AYELINA</t>
  </si>
  <si>
    <t>NICACIO LUIS</t>
  </si>
  <si>
    <t>NICOLAS DANIEL</t>
  </si>
  <si>
    <t>LOS SAUCES 0</t>
  </si>
  <si>
    <t>NIDIA ROSANA</t>
  </si>
  <si>
    <t>B HENTER AV DR FECHTER 0</t>
  </si>
  <si>
    <t>NILDA MABEL</t>
  </si>
  <si>
    <t>B 20 VDAS LOA LAURELES 0</t>
  </si>
  <si>
    <t>NINFA</t>
  </si>
  <si>
    <t>B NVO HORIZONTE EL TIMBO S/N</t>
  </si>
  <si>
    <t>NINFA ESTELA</t>
  </si>
  <si>
    <t>NINFA IRENE</t>
  </si>
  <si>
    <t>B NVO HORIZONTE L SAUCES 0</t>
  </si>
  <si>
    <t>B INDUSTRIAL GUAYUBIRA 0</t>
  </si>
  <si>
    <t>NORMA FABIANA</t>
  </si>
  <si>
    <t>LOS HELECHOS Y PITANGA S/N B° HORIZONTE</t>
  </si>
  <si>
    <t>ODILIO</t>
  </si>
  <si>
    <t>OSCAR ALFONSO</t>
  </si>
  <si>
    <t>FAVALORO RENE S/N INTERS RAUL BORDON BONITO</t>
  </si>
  <si>
    <t>OSCAR JOSE</t>
  </si>
  <si>
    <t>B AZAHARES MZ 11 DPTO/CASA:CS 9</t>
  </si>
  <si>
    <t>PABLO EZEQUIEL</t>
  </si>
  <si>
    <t>GLADIOLO S/N B° LAS FLORES</t>
  </si>
  <si>
    <t>PABLO IVAN</t>
  </si>
  <si>
    <t>B ITA EX RUTA 12 S/N</t>
  </si>
  <si>
    <t>PATRICIA VIVIANA</t>
  </si>
  <si>
    <t>HENTER CA SAN CAYETANO</t>
  </si>
  <si>
    <t>RAMONA ALICIA</t>
  </si>
  <si>
    <t>B LAS ORQUIDEAS MZ C CS 6</t>
  </si>
  <si>
    <t>RAMONA ISABEL</t>
  </si>
  <si>
    <t>REBECA ARIANA</t>
  </si>
  <si>
    <t>BO FLORIDA EL FAVORITO 0</t>
  </si>
  <si>
    <t>RICARDO AMELIO</t>
  </si>
  <si>
    <t>ROCIO MADGALENA</t>
  </si>
  <si>
    <t>ROSA ALEJANDRA</t>
  </si>
  <si>
    <t>ROSA DEOLINDA</t>
  </si>
  <si>
    <t>ROSANA PAULA</t>
  </si>
  <si>
    <t>URUGUAY 0</t>
  </si>
  <si>
    <t>B EL PALOMAR S/N</t>
  </si>
  <si>
    <t>SALUSTIANA</t>
  </si>
  <si>
    <t>SANDRO CESAR</t>
  </si>
  <si>
    <t>SANTIAGO DANIEL</t>
  </si>
  <si>
    <t>SERGIO IVAN</t>
  </si>
  <si>
    <t>SILVIO EMANUEL</t>
  </si>
  <si>
    <t>SOFIA EMMA</t>
  </si>
  <si>
    <t>TAMARA BELEN</t>
  </si>
  <si>
    <t>SANTA LUCIA INTERSECCIÓN: SAN JORGE, SAN LORENZO</t>
  </si>
  <si>
    <t>WALTER ALFONSO</t>
  </si>
  <si>
    <t>LIBERTADOR 1100</t>
  </si>
  <si>
    <t>WALTER EZEQUIEL</t>
  </si>
  <si>
    <t>WILLIAM DANIEL</t>
  </si>
  <si>
    <t>B RETIRO 2 ABRIL/8 DICIMB 0</t>
  </si>
  <si>
    <t>YONATAN DAMIAN</t>
  </si>
  <si>
    <t>LA FLORES 0</t>
  </si>
  <si>
    <t>B INDUSTRIAL EL CEIBO 0</t>
  </si>
  <si>
    <t>BRITEZ JARA</t>
  </si>
  <si>
    <t>ROXANA ELIZABETH</t>
  </si>
  <si>
    <t>BRITEZ RIOS</t>
  </si>
  <si>
    <t>TAMARA LETICIA</t>
  </si>
  <si>
    <t>PIONERO JOSE JOERG 7210 MALVINAS 1</t>
  </si>
  <si>
    <t>BRITO</t>
  </si>
  <si>
    <t>VILMA CAROLINA</t>
  </si>
  <si>
    <t>B 9 DE JULIO J BISCHOFF 0</t>
  </si>
  <si>
    <t>BRITOS</t>
  </si>
  <si>
    <t>KAREN ANAHI</t>
  </si>
  <si>
    <t>SEILA MILAGROS</t>
  </si>
  <si>
    <t>DRESCHER ALBINO MARTIN FIERRO</t>
  </si>
  <si>
    <t>BRITOS ARZA</t>
  </si>
  <si>
    <t>NILDA MARIA</t>
  </si>
  <si>
    <t>B CENTRO AV PARAGUAY 0</t>
  </si>
  <si>
    <t>BRITTO</t>
  </si>
  <si>
    <t>ELVIO ALEJANDRO</t>
  </si>
  <si>
    <t>FERNANDO SEBASTIAN</t>
  </si>
  <si>
    <t>B 17 NOVIEMBRE CORDOBA 0</t>
  </si>
  <si>
    <t>LUIS GABRIEL</t>
  </si>
  <si>
    <t>ITATI S/N MARTIN FIERRO</t>
  </si>
  <si>
    <t>MARIA PAULA</t>
  </si>
  <si>
    <t>AYACUCHO 169</t>
  </si>
  <si>
    <t>NATALIA FABIANA</t>
  </si>
  <si>
    <t>SEBASTIANA JOSEFA</t>
  </si>
  <si>
    <t>YANINA ADRIANA</t>
  </si>
  <si>
    <t>BRITZIUS</t>
  </si>
  <si>
    <t>AIDEE MABEL</t>
  </si>
  <si>
    <t>ANGEL ALBERTO</t>
  </si>
  <si>
    <t>BISCHOFF S/N B° MARTIN FIERRO</t>
  </si>
  <si>
    <t>BRIAN ARIEL</t>
  </si>
  <si>
    <t>B ROTONDA S/C S/N 0</t>
  </si>
  <si>
    <t>B EL PALMAR 0</t>
  </si>
  <si>
    <t>CLAUDIA LILIANA</t>
  </si>
  <si>
    <t>CRISTIAN RICHARD</t>
  </si>
  <si>
    <t>EVITA S/N,ENTRE CALLE: LOS HELECHOS DPTO/CASA:A9 PERON J D</t>
  </si>
  <si>
    <t>EDGARDO ENRIQUE</t>
  </si>
  <si>
    <t>B INDUST DR DARU/BRITZIUS 0</t>
  </si>
  <si>
    <t>ERIKA EMA</t>
  </si>
  <si>
    <t>COL ITACURUZU S/CALLE S/N 0</t>
  </si>
  <si>
    <t>ESTHER AURORA</t>
  </si>
  <si>
    <t>B STA ROSA ARNOLDO 0</t>
  </si>
  <si>
    <t>GERMAN ROBERTO</t>
  </si>
  <si>
    <t>RUTA 12 ACCESO SUR S/N</t>
  </si>
  <si>
    <t>GUILLERMO FABIAN</t>
  </si>
  <si>
    <t>HEIDI</t>
  </si>
  <si>
    <t>B ROTONDA R 12 S/N</t>
  </si>
  <si>
    <t>B SARMIENTO AV BRASIL 3233</t>
  </si>
  <si>
    <t>JORGE JUAN</t>
  </si>
  <si>
    <t>JUAN CARLOS ENRIQUE</t>
  </si>
  <si>
    <t>BISCHOFF 0</t>
  </si>
  <si>
    <t>JUAN CARLOS LEANDRO</t>
  </si>
  <si>
    <t>BISCHOFF S/N B. MARTIN FIERRO</t>
  </si>
  <si>
    <t>LILIANA AUGUSTA</t>
  </si>
  <si>
    <t>MAHIKOL ANDRES</t>
  </si>
  <si>
    <t>B INDUSTRIAL DR DARU 0</t>
  </si>
  <si>
    <t>OSVINO</t>
  </si>
  <si>
    <t>B GUATAMBU CERAM GUATAMBU 0</t>
  </si>
  <si>
    <t>OTTO RICARDO</t>
  </si>
  <si>
    <t>B FLORIDA 0</t>
  </si>
  <si>
    <t>REINALDO EMILIO</t>
  </si>
  <si>
    <t>CORDOBA 191</t>
  </si>
  <si>
    <t>RICARDO SEBESTIAN</t>
  </si>
  <si>
    <t>SABINE</t>
  </si>
  <si>
    <t>B ROTONDA ACCESO SUR S/N</t>
  </si>
  <si>
    <t>SANDRA CRISTINA</t>
  </si>
  <si>
    <t>LOTEO MEZGER S/N</t>
  </si>
  <si>
    <t>SERGIO FABIAN</t>
  </si>
  <si>
    <t>YOHANA LORENA</t>
  </si>
  <si>
    <t>B FLORIDA FAVORITO 0</t>
  </si>
  <si>
    <t>ZAHIRA MICHELLE</t>
  </si>
  <si>
    <t>B M FIERRO AV PARAGUAY 0</t>
  </si>
  <si>
    <t>BRITZIUS CARUSO</t>
  </si>
  <si>
    <t>HENRY IVAN</t>
  </si>
  <si>
    <t>DARU O S/N, INTERSECCIÓN: BRITZIUS C, INDUSTRIAL</t>
  </si>
  <si>
    <t>BRIZUELA</t>
  </si>
  <si>
    <t>ALBERTO RAMON</t>
  </si>
  <si>
    <t>SAN ANTON/STA. MARTA S/N Bº SAN LORENZO</t>
  </si>
  <si>
    <t>ALEX AGUSTIN</t>
  </si>
  <si>
    <t>SANTA ROSA S/N</t>
  </si>
  <si>
    <t>MAR ARGENTINO S/N Bº MALVINAS 3</t>
  </si>
  <si>
    <t>ANALIA</t>
  </si>
  <si>
    <t>B S LORENZO S JORG/S MART S/N</t>
  </si>
  <si>
    <t>BERNARDA</t>
  </si>
  <si>
    <t>BRAIAN DE JESUS</t>
  </si>
  <si>
    <t>CAMILA RAMONA</t>
  </si>
  <si>
    <t>CARINA NOEMI</t>
  </si>
  <si>
    <t>CINTIA MARISOL</t>
  </si>
  <si>
    <t>DOLORES YISELA</t>
  </si>
  <si>
    <t>SANTA ROSA/SAN JORGE S/N</t>
  </si>
  <si>
    <t>ELSA ELENA</t>
  </si>
  <si>
    <t>BRASIL 4550, INTERSECCIÓN: FACUNDO QUIROGA,</t>
  </si>
  <si>
    <t>FACUNDO RODRIGO</t>
  </si>
  <si>
    <t>FACUNDO SEBASTIÁN</t>
  </si>
  <si>
    <t>SANTA ROSA</t>
  </si>
  <si>
    <t>FATIMA GISELA</t>
  </si>
  <si>
    <t>FATIMA RAQUEL</t>
  </si>
  <si>
    <t>FRANCISCO FABIAN</t>
  </si>
  <si>
    <t>SANTA ROSA INTERSECCIÓN: SAN JORGE, SAN LORENZO</t>
  </si>
  <si>
    <t>GLADIS NORBERTA</t>
  </si>
  <si>
    <t>B SANTA ROSA GUATAMBU 0</t>
  </si>
  <si>
    <t>GUSTAVO ARIEL</t>
  </si>
  <si>
    <t>B GUATAMBU CS 8</t>
  </si>
  <si>
    <t>IGNACIA</t>
  </si>
  <si>
    <t>B P FRANKE MAXIMO VOLCAR 0</t>
  </si>
  <si>
    <t>IVAN</t>
  </si>
  <si>
    <t>JOHANNA LUCIA</t>
  </si>
  <si>
    <t>JOSE RAMON</t>
  </si>
  <si>
    <t>B S LORENZO 0</t>
  </si>
  <si>
    <t>JUAN ROMAN</t>
  </si>
  <si>
    <t>LIDIA ANTONIA</t>
  </si>
  <si>
    <t>B BENITO CS 91</t>
  </si>
  <si>
    <t>MAIRA ANTONELLA</t>
  </si>
  <si>
    <t>B INDUSTRIAL DR E DARU 0</t>
  </si>
  <si>
    <t>MARIA DEL ROSARIO</t>
  </si>
  <si>
    <t>B J D PERON LAS AZALEAS 15</t>
  </si>
  <si>
    <t>MARIELA BEATRIZ</t>
  </si>
  <si>
    <t>B S LORENZO S JORG/S ROSA 0</t>
  </si>
  <si>
    <t>MIGUELA</t>
  </si>
  <si>
    <t>B BONITO KURTEN 85</t>
  </si>
  <si>
    <t>MILAGROS ANALIA</t>
  </si>
  <si>
    <t>GUATAMBU 6 DPTO/CASA:8</t>
  </si>
  <si>
    <t>MIRNA PAOLA</t>
  </si>
  <si>
    <t>PUCARA 7203 Bº MALVINAS</t>
  </si>
  <si>
    <t>B MALVINAS CS 4 S/N</t>
  </si>
  <si>
    <t>PAOLA ROCIO</t>
  </si>
  <si>
    <t>WESTFALIA S/N MARTIN FIERRO</t>
  </si>
  <si>
    <t>RAMON CARLOS</t>
  </si>
  <si>
    <t>SANTA LIBRADA CASI SAN JORGE S/N B° SAN LORENZO</t>
  </si>
  <si>
    <t>REBECA MAILEN</t>
  </si>
  <si>
    <t>S/CALLE S/N B° SAN CAYETANO</t>
  </si>
  <si>
    <t>RIO PARANA S/N B MARTIN FIERRO</t>
  </si>
  <si>
    <t>PALOMAR/LOS HELECHOS S/N</t>
  </si>
  <si>
    <t>VAZQUEZ MARCOS</t>
  </si>
  <si>
    <t>VICENTE BENJAMIN</t>
  </si>
  <si>
    <t>VICTOR ANDRES</t>
  </si>
  <si>
    <t>S/CALLE S/N Bº SANTA ROSA</t>
  </si>
  <si>
    <t>S/C S/N LOTEO RANGER</t>
  </si>
  <si>
    <t>B HORIZONTE PALOMAR 0</t>
  </si>
  <si>
    <t>YONATAN EZEQUIEL</t>
  </si>
  <si>
    <t>SANTA ROSA Y SAN JORGE S/N B SAN LORENZO</t>
  </si>
  <si>
    <t>B BELGRANO CA 20 DPTO/CASA:S/N</t>
  </si>
  <si>
    <t>ROSANA MABEL</t>
  </si>
  <si>
    <t>BRUSQUETI</t>
  </si>
  <si>
    <t>LOS HELECHOS Y PALOMAR S/N B° HORIZONTE</t>
  </si>
  <si>
    <t>BUBANS</t>
  </si>
  <si>
    <t>BEATRIZ CAROLINA</t>
  </si>
  <si>
    <t>CARLOS FACUNDO</t>
  </si>
  <si>
    <t>LUIS CARLOS</t>
  </si>
  <si>
    <t>BUCHANAN</t>
  </si>
  <si>
    <t>MARTIN BRIAN</t>
  </si>
  <si>
    <t>GRAL PAZ 154 9 DE JULIO</t>
  </si>
  <si>
    <t>BUCHINSKI</t>
  </si>
  <si>
    <t>ARIEL MAXIMILIANO</t>
  </si>
  <si>
    <t>HORNEROS/LOS ZORZALES 42</t>
  </si>
  <si>
    <t>ESTER</t>
  </si>
  <si>
    <t>LOTEO URBANOAV BRASIL 4975</t>
  </si>
  <si>
    <t>MIRTA LUCY</t>
  </si>
  <si>
    <t>SANTIAGO VALENTIN</t>
  </si>
  <si>
    <t>B GUAIRA</t>
  </si>
  <si>
    <t>TITO</t>
  </si>
  <si>
    <t>ZORZALEZ/HORNERO 42</t>
  </si>
  <si>
    <t>TOBIAS ANDRES</t>
  </si>
  <si>
    <t>GUAIRA S/N</t>
  </si>
  <si>
    <t>WILSON DAVID</t>
  </si>
  <si>
    <t>YEFERSON</t>
  </si>
  <si>
    <t>LAPRIDA 81</t>
  </si>
  <si>
    <t>YENNIFER</t>
  </si>
  <si>
    <t>AV. DR. FECHTER S/N AV. DR FECHTER</t>
  </si>
  <si>
    <t>YESIKA</t>
  </si>
  <si>
    <t>ERFURTH Y URBAN S/N Bº EL GUAIRA</t>
  </si>
  <si>
    <t>BUCKMAYER</t>
  </si>
  <si>
    <t>ALEJANDRO RAUL</t>
  </si>
  <si>
    <t>AV DR FECHTER 6069</t>
  </si>
  <si>
    <t>ROTONDA S/N GUABIRA/JUNCAL</t>
  </si>
  <si>
    <t>DIEGO RAUL</t>
  </si>
  <si>
    <t>AYACUCHO 168 0</t>
  </si>
  <si>
    <t>AV DR FECHTER 6035</t>
  </si>
  <si>
    <t>NESTOR EDUARDO</t>
  </si>
  <si>
    <t>AV FECHTER 6035</t>
  </si>
  <si>
    <t>PATRICIA NATALIA</t>
  </si>
  <si>
    <t>AYACUCHO 168</t>
  </si>
  <si>
    <t>YANINA TAMARA</t>
  </si>
  <si>
    <t>BUDDEMEYER</t>
  </si>
  <si>
    <t>ESTELA BEATRIZ</t>
  </si>
  <si>
    <t>FEDERICO JUAN</t>
  </si>
  <si>
    <t>MATIAS GABRIEL</t>
  </si>
  <si>
    <t>BUEMO</t>
  </si>
  <si>
    <t>CORRIENTES 290</t>
  </si>
  <si>
    <t>BUENO</t>
  </si>
  <si>
    <t>NILDA DORA</t>
  </si>
  <si>
    <t>BUERA</t>
  </si>
  <si>
    <t>AMERICO EUSEBIO</t>
  </si>
  <si>
    <t>B PAZ ANDRESITO S/N 0</t>
  </si>
  <si>
    <t>AMERICO JAVIER</t>
  </si>
  <si>
    <t>LAURA BEATRIZ</t>
  </si>
  <si>
    <t>MARINA BELEN</t>
  </si>
  <si>
    <t>PAZ 0</t>
  </si>
  <si>
    <t>ROMINA LISI</t>
  </si>
  <si>
    <t>BUHLER</t>
  </si>
  <si>
    <t>JUAN PEDRO GERMAN</t>
  </si>
  <si>
    <t>ENTRE RIOS 0</t>
  </si>
  <si>
    <t>AV PARAGUAY/E RIOS 0</t>
  </si>
  <si>
    <t>BULFE</t>
  </si>
  <si>
    <t>ARIEL AMADEO</t>
  </si>
  <si>
    <t>B GUAYRA / CHEPOYA S/N</t>
  </si>
  <si>
    <t>CHEPOYA GUAIRA</t>
  </si>
  <si>
    <t>LAUTARO JULIAN</t>
  </si>
  <si>
    <t>CHEPOYA S/N Bº EL GUAYRA</t>
  </si>
  <si>
    <t>BULFFE</t>
  </si>
  <si>
    <t>SGTO CABRAL 1723</t>
  </si>
  <si>
    <t>BURGOS</t>
  </si>
  <si>
    <t>SERGIO HERNAN</t>
  </si>
  <si>
    <t>B NUEVO HORIZONTE TIMBO 0</t>
  </si>
  <si>
    <t>BURKLE</t>
  </si>
  <si>
    <t>NIDIA ANDREA</t>
  </si>
  <si>
    <t>EL MENSU 0</t>
  </si>
  <si>
    <t>BUSCHIAZZO</t>
  </si>
  <si>
    <t>EL LIBERTADOR 1630 CENTRO</t>
  </si>
  <si>
    <t>BUSCHIAZZO FICHTNER</t>
  </si>
  <si>
    <t>VERENA</t>
  </si>
  <si>
    <t>AV. EL LIBERTADOR 1630 B° CENTRO</t>
  </si>
  <si>
    <t>BUSCONI</t>
  </si>
  <si>
    <t>4 DE MAYO S/N LOTE 10 DUPLEX 4</t>
  </si>
  <si>
    <t>BUSTAMANTE</t>
  </si>
  <si>
    <t>9 DE JULIO LAHARRAGUE S/N</t>
  </si>
  <si>
    <t>CORONA VIDALINA</t>
  </si>
  <si>
    <t>DANIEL FRANCISCO</t>
  </si>
  <si>
    <t>DIEGO JOSE</t>
  </si>
  <si>
    <t>URQUIZA S/N, INTERSECCIÓN: BLOCH E, VISTA ALEGRE</t>
  </si>
  <si>
    <t>B INDUSTRIAL PALO ROSA S/N</t>
  </si>
  <si>
    <t>GRISELDA ANABELL</t>
  </si>
  <si>
    <t>URQUIZA 630</t>
  </si>
  <si>
    <t>JOHANA VANESA</t>
  </si>
  <si>
    <t>B AZAHAREZ AGUARIBAYE 0</t>
  </si>
  <si>
    <t>JOSE GABRIEL</t>
  </si>
  <si>
    <t>B SAN MARCOS AV DR FESCHT 0</t>
  </si>
  <si>
    <t>B V ALEGRE URQUIZA 0</t>
  </si>
  <si>
    <t>KARINA MARIEL</t>
  </si>
  <si>
    <t>URQUIZA S/N Bº VISTA ALEGRE</t>
  </si>
  <si>
    <t>LISA GABRIELA</t>
  </si>
  <si>
    <t>LUCIANA DESIRE</t>
  </si>
  <si>
    <t>AV. PARAGUAY Y MARTIN FIERRO S/N B° MARTIN FIERRO</t>
  </si>
  <si>
    <t>MARIA CELIA</t>
  </si>
  <si>
    <t>ECUADOR S/N B° BONITO C 5</t>
  </si>
  <si>
    <t>MARIA DE LOS ANGELES</t>
  </si>
  <si>
    <t>MARIA FIDELINA</t>
  </si>
  <si>
    <t>BISCHOF 29</t>
  </si>
  <si>
    <t>MERCEDES</t>
  </si>
  <si>
    <t>MIRTA YOLANDA</t>
  </si>
  <si>
    <t>NATALIA YANINA</t>
  </si>
  <si>
    <t>NORA GABRIELA</t>
  </si>
  <si>
    <t>ROLANDO JUAN</t>
  </si>
  <si>
    <t>CNIA GUARAIPO S/N</t>
  </si>
  <si>
    <t>YESICA NOELIA</t>
  </si>
  <si>
    <t>B INDUST CEIBO/PALO ROSA S/N</t>
  </si>
  <si>
    <t>BUSTOS</t>
  </si>
  <si>
    <t>B INDUSTRIAL S/N LOS LAPACHOS S/N</t>
  </si>
  <si>
    <t>BÜTTNER</t>
  </si>
  <si>
    <t>GABRIELA ANDREA</t>
  </si>
  <si>
    <t>BELGRANO S/N DPTO/CASA:112 BELGRANO</t>
  </si>
  <si>
    <t>BUTTNER</t>
  </si>
  <si>
    <t>GRACIELA SUSANA</t>
  </si>
  <si>
    <t>B FRANKE LAVALLE/BRASIL S/N</t>
  </si>
  <si>
    <t>AV LIBERTADOR/P FRETES 0</t>
  </si>
  <si>
    <t>CABALLERO</t>
  </si>
  <si>
    <t>ABEL LORENZO</t>
  </si>
  <si>
    <t>RIO DEL JURAMENTO 9 BELGRANO</t>
  </si>
  <si>
    <t>ALEXANDER JOEL</t>
  </si>
  <si>
    <t>ALICIA ADRIANA</t>
  </si>
  <si>
    <t>ANDREA CELINA</t>
  </si>
  <si>
    <t>ANGEL JONATHAN</t>
  </si>
  <si>
    <t>S/CALLE S/N Bº PARODI</t>
  </si>
  <si>
    <t>B IPRODHA BONITOCS 2 A 0</t>
  </si>
  <si>
    <t>ANGELICA CRISTINA</t>
  </si>
  <si>
    <t>ANTONIA MIRIAM</t>
  </si>
  <si>
    <t>ANTONIO JAVIER</t>
  </si>
  <si>
    <t>ARIEL RAMON</t>
  </si>
  <si>
    <t>N HEMTER S/N</t>
  </si>
  <si>
    <t>BENITO JAVIER</t>
  </si>
  <si>
    <t>Bº LOS LAURELES S/N</t>
  </si>
  <si>
    <t>BRAHIAN EZEQUIEL</t>
  </si>
  <si>
    <t>CLAUDIA ANGELICA</t>
  </si>
  <si>
    <t>CLAUDIA ROSANA</t>
  </si>
  <si>
    <t>CLAUDIO EMANUEL</t>
  </si>
  <si>
    <t>CLAUDIO JOSE</t>
  </si>
  <si>
    <t>SPHON F HENTER</t>
  </si>
  <si>
    <t>CLAUDIO MARCELO</t>
  </si>
  <si>
    <t>B LOS LAURELES COLIBRI 0</t>
  </si>
  <si>
    <t>DANTE NICOLAS</t>
  </si>
  <si>
    <t>B BELGRANO R D JURAMENTO 0</t>
  </si>
  <si>
    <t>JACOBO RANGER 50 JACOBO RANGER</t>
  </si>
  <si>
    <t>AV PARAGUAY/C ANDRESITO 0</t>
  </si>
  <si>
    <t>ELENA</t>
  </si>
  <si>
    <t>B PALOMAR EX RUTA 12 S/N</t>
  </si>
  <si>
    <t>ELIAS JOAQUIN</t>
  </si>
  <si>
    <t>B BELGRANO R D JURAMENTO 9</t>
  </si>
  <si>
    <t>ELVIRA DOLORES</t>
  </si>
  <si>
    <t>EDWIN BECKER S/N BARRIO SANLORENZO</t>
  </si>
  <si>
    <t>ENRIQUE GERARDO</t>
  </si>
  <si>
    <t>B BELGRANO MZ Q CS 26 S/N</t>
  </si>
  <si>
    <t>B BELGRANO RIO JURAMENTO S/N DPTO/CASA:CS 9</t>
  </si>
  <si>
    <t>ESTEFANIA MARIA</t>
  </si>
  <si>
    <t>EDWIN BECKER/SAN ANTONIO S/N</t>
  </si>
  <si>
    <t>ESTEFANIA SOLEDAD</t>
  </si>
  <si>
    <t>EVA JOSEFINA</t>
  </si>
  <si>
    <t>EVELIN AGUSTINA</t>
  </si>
  <si>
    <t>FATIMA ALEJANDRA</t>
  </si>
  <si>
    <t>B SAN LORENZO S LUCIA 0</t>
  </si>
  <si>
    <t>FAVIO RAMON</t>
  </si>
  <si>
    <t>B LOS LAURELES P RITTER 0</t>
  </si>
  <si>
    <t>FERNANDO CESAR</t>
  </si>
  <si>
    <t>GABRIELA LILIANA</t>
  </si>
  <si>
    <t>B COL ITA 0</t>
  </si>
  <si>
    <t>GASTON DANIEL</t>
  </si>
  <si>
    <t>GENARO</t>
  </si>
  <si>
    <t>GONZALO MARTIN</t>
  </si>
  <si>
    <t>GRACIELA SANDRA</t>
  </si>
  <si>
    <t>HECTOR FACUNDO</t>
  </si>
  <si>
    <t>B LOS LAURELES S/N 0</t>
  </si>
  <si>
    <t>HUGO ROBERTO</t>
  </si>
  <si>
    <t>COLIBRI S/N Bº LOS LAURELES</t>
  </si>
  <si>
    <t>JADE MAGALI</t>
  </si>
  <si>
    <t>EX COMBATIENTES DE MALVINAS S/N MALVINAS IV</t>
  </si>
  <si>
    <t>JENNIFER SOLEDAD</t>
  </si>
  <si>
    <t>JESUS WALTER</t>
  </si>
  <si>
    <t>JOHANA ELIZABETH</t>
  </si>
  <si>
    <t>DNI-VERDE-4</t>
  </si>
  <si>
    <t>JORGE CARLOS</t>
  </si>
  <si>
    <t>S/CALLE S/N B° LOS LAURELES</t>
  </si>
  <si>
    <t>JUAN ANDRES</t>
  </si>
  <si>
    <t>JUANA MARIA</t>
  </si>
  <si>
    <t>LAUTARO ALEXIS</t>
  </si>
  <si>
    <t>B S LORENZO E BAKER 0</t>
  </si>
  <si>
    <t>LISI ARIANE</t>
  </si>
  <si>
    <t>POLL Y HORACIO QUIROGA S/N B° VISTA ALEGRE</t>
  </si>
  <si>
    <t>LORENZO ANIBAL</t>
  </si>
  <si>
    <t>S LORENZO S ANTONIO/LUCIA 0</t>
  </si>
  <si>
    <t>LORENZO CESAR</t>
  </si>
  <si>
    <t>LUCIANO</t>
  </si>
  <si>
    <t>LUZMILA LUJAN</t>
  </si>
  <si>
    <t>MAMERTO</t>
  </si>
  <si>
    <t>B SAN LORNZO QUIROGA 0</t>
  </si>
  <si>
    <t>STA ANTONIO/STA LUCIA S/N</t>
  </si>
  <si>
    <t>MARIA NANCY</t>
  </si>
  <si>
    <t>B LOS AZAHARES A BROWN 0</t>
  </si>
  <si>
    <t>MARIELA ANTONIA</t>
  </si>
  <si>
    <t>AREGUATY S/N B° LAS ORQUIDEAS</t>
  </si>
  <si>
    <t>MAXIMO GABRIEL</t>
  </si>
  <si>
    <t>RETIRO C LEDEZMA S/N</t>
  </si>
  <si>
    <t>MELANIA SOFIA</t>
  </si>
  <si>
    <t>RIO DEL JURAMENTO S/N B BELGRANAO CASA 9</t>
  </si>
  <si>
    <t>QUIROGA FDO S/N</t>
  </si>
  <si>
    <t>B HENTER SPHON 0</t>
  </si>
  <si>
    <t>MONICA ELIZABET</t>
  </si>
  <si>
    <t>NANCY VIRGINIA</t>
  </si>
  <si>
    <t>NICOLAS MICHEL</t>
  </si>
  <si>
    <t>NICOLAS NAHUEL</t>
  </si>
  <si>
    <t>ISLA SOLEDAD MALVINAS II</t>
  </si>
  <si>
    <t>NIEVES IGNACIA</t>
  </si>
  <si>
    <t>B BONITO MEXICO /PERU 26</t>
  </si>
  <si>
    <t>NORA GUILLERMINA</t>
  </si>
  <si>
    <t>B LOS LAURELES RITTER 0</t>
  </si>
  <si>
    <t>STA LUCIA Y SAN MIGUEL 0</t>
  </si>
  <si>
    <t>POLL INTERSECCIÓN: ESPERANZA, HENTER</t>
  </si>
  <si>
    <t>ORLANDO DE JESUS</t>
  </si>
  <si>
    <t>SAN AGUSTIN Y STA. MARTA S/N Bº SAN LORENZO</t>
  </si>
  <si>
    <t>OSCAR ALBERTO</t>
  </si>
  <si>
    <t>B PAZ CMDTE ANDRESITO 0</t>
  </si>
  <si>
    <t>PAULINA ANTONIA</t>
  </si>
  <si>
    <t>PEDRO DANIEL</t>
  </si>
  <si>
    <t>RAFAEL ADRIAN</t>
  </si>
  <si>
    <t>RIO DEL JURAMENTO S/N DPTO/CASA:9 BELGRANO</t>
  </si>
  <si>
    <t>RAMONA INMACULADA</t>
  </si>
  <si>
    <t>BDIER FACUNDO QUIROGA S/N Bº SAN LORENZO</t>
  </si>
  <si>
    <t>RENE HERNAN</t>
  </si>
  <si>
    <t>CA PIONERO A RITTER S/N B LOS LAURELES</t>
  </si>
  <si>
    <t>RODRIGO ALBERTO</t>
  </si>
  <si>
    <t>RODRIGO EZEQUIEL</t>
  </si>
  <si>
    <t>AV. DR FECHTER S/N B° LOS LAURELES</t>
  </si>
  <si>
    <t>ROLANDO DAVID</t>
  </si>
  <si>
    <t>ROQUE JOAQUIN</t>
  </si>
  <si>
    <t>BECKER/SAN ANTONIO S/N</t>
  </si>
  <si>
    <t>SERGIO RAUL</t>
  </si>
  <si>
    <t>VANESA KARINA</t>
  </si>
  <si>
    <t>CABALLERO OLMEDO</t>
  </si>
  <si>
    <t>NATALIA MICAELA</t>
  </si>
  <si>
    <t>CABAÑA</t>
  </si>
  <si>
    <t>ADRIANA ANTONIA</t>
  </si>
  <si>
    <t>B BONITO AV 9 JULIO 0</t>
  </si>
  <si>
    <t>ANGELICA DELIA</t>
  </si>
  <si>
    <t>GUARAYPO 0</t>
  </si>
  <si>
    <t>BEATRIZ SOLEDAD</t>
  </si>
  <si>
    <t>B SAN JUAN CS 20</t>
  </si>
  <si>
    <t>CARMEN GLADYS</t>
  </si>
  <si>
    <t>B BONITO FABALORO 52</t>
  </si>
  <si>
    <t>CRISTIAN MIGUEL</t>
  </si>
  <si>
    <t>DAVID MAXIMILIANO</t>
  </si>
  <si>
    <t>DOLORES ELBA</t>
  </si>
  <si>
    <t>B LOS LAURELES A RITTER 0</t>
  </si>
  <si>
    <t>DULCE CATI</t>
  </si>
  <si>
    <t>S/CALLE S/N Bº 4 BOCAS LAHARRAGUE</t>
  </si>
  <si>
    <t>ESTEBAN JAVIER</t>
  </si>
  <si>
    <t>COL MBORA S/N</t>
  </si>
  <si>
    <t>FATIMA ANABELA</t>
  </si>
  <si>
    <t>GABRIELA DEL ROSARIO</t>
  </si>
  <si>
    <t>HUGO JULIAN</t>
  </si>
  <si>
    <t>CNIA MBORA EX RUTA 12 S/N</t>
  </si>
  <si>
    <t>JORGE ABEL</t>
  </si>
  <si>
    <t>JORGE NICOLAS</t>
  </si>
  <si>
    <t>B RETIRO AV EL LIBERTADOR 0 DPTO/CASA:S/N</t>
  </si>
  <si>
    <t>JUAN ELIAS DE JESUS</t>
  </si>
  <si>
    <t>LARA MELANIA</t>
  </si>
  <si>
    <t>LILIAN EMILIA</t>
  </si>
  <si>
    <t>LUCIANA LUZBELLE</t>
  </si>
  <si>
    <t>MBORA</t>
  </si>
  <si>
    <t>MALENA DEL ROCIO</t>
  </si>
  <si>
    <t>REPUBLICA DEL URUGUAY 5</t>
  </si>
  <si>
    <t>MARGARITA DEL ROSARIO</t>
  </si>
  <si>
    <t>MBORA S/N 0</t>
  </si>
  <si>
    <t>B MBORA EX RTA 12 S/N</t>
  </si>
  <si>
    <t>MATIAS ABEL</t>
  </si>
  <si>
    <t>MBORA EX RTA 12 S/N</t>
  </si>
  <si>
    <t>MILAGROS TATIANA</t>
  </si>
  <si>
    <t>MIRIAM SOLEDAD</t>
  </si>
  <si>
    <t>S/CALLE S/N COLONIA GARAYPO</t>
  </si>
  <si>
    <t>MIRIAN SUSANA</t>
  </si>
  <si>
    <t>AZAHARES 9 JULIO/CAMELIAS S/N</t>
  </si>
  <si>
    <t>NAHARA</t>
  </si>
  <si>
    <t>DR FECHTTER</t>
  </si>
  <si>
    <t>NILDA BEATRIZ</t>
  </si>
  <si>
    <t>B MBORA S/N</t>
  </si>
  <si>
    <t>ROSALIA RAQUEL</t>
  </si>
  <si>
    <t>CNIA 4 BOCAS LAHARRAGUE S/N</t>
  </si>
  <si>
    <t>SANTIAGO CESAR ROSENDO</t>
  </si>
  <si>
    <t>B MBORA EXRUTA 12</t>
  </si>
  <si>
    <t>VALERIA ROCIO</t>
  </si>
  <si>
    <t>CABAÑAS</t>
  </si>
  <si>
    <t>AUGUSTO EDGARDO</t>
  </si>
  <si>
    <t>RIVADAVIA 36 RIVADAVIA</t>
  </si>
  <si>
    <t>DANIEL OSVALDINO</t>
  </si>
  <si>
    <t>CORRIENTES 91</t>
  </si>
  <si>
    <t>ESTER ALICIA</t>
  </si>
  <si>
    <t>B V ALEGRE BRASIL/G WOLZ S/N</t>
  </si>
  <si>
    <t>IRENE ELISABET</t>
  </si>
  <si>
    <t>COL LAHARRAGUE 0</t>
  </si>
  <si>
    <t>LUIS ANGEL</t>
  </si>
  <si>
    <t>PAULINA ANDREA</t>
  </si>
  <si>
    <t>CABRAL</t>
  </si>
  <si>
    <t>ABRIL AYLEN</t>
  </si>
  <si>
    <t>17 DE OCTUBRE Y LAS ROSAS S/N Bº J. D. PERON</t>
  </si>
  <si>
    <t>ALAN ALEXANDER</t>
  </si>
  <si>
    <t>GOMEZ JUAN RETIRO</t>
  </si>
  <si>
    <t>ALDO HUGO</t>
  </si>
  <si>
    <t>B INDUSTRIAL CEDRO 0</t>
  </si>
  <si>
    <t>ANDREA MARISEL</t>
  </si>
  <si>
    <t>27 DE FEBRERO S/N Bº BELGRANO</t>
  </si>
  <si>
    <t>BLAS MARCELO</t>
  </si>
  <si>
    <t>S/CALLE S/N B° 9 DE AGOSTO C 3</t>
  </si>
  <si>
    <t>CALIXTO LUCIO</t>
  </si>
  <si>
    <t>B L FLORES S/N</t>
  </si>
  <si>
    <t>CAROLINA ESTER</t>
  </si>
  <si>
    <t>CLAUDIA PATRICIA</t>
  </si>
  <si>
    <t>LAVALLE 237</t>
  </si>
  <si>
    <t>DANTE MAXIMILIANO</t>
  </si>
  <si>
    <t>INDUSTRIAL CEDRO/PITANGA S/N</t>
  </si>
  <si>
    <t>DARIO MANUEL</t>
  </si>
  <si>
    <t>DENISE AYELEN</t>
  </si>
  <si>
    <t>B PERON 17OCTUBRE/L ROSAS S/N DPTO/CASA:CS 17</t>
  </si>
  <si>
    <t>BONITO S/N 13 DPTO/CASA:4</t>
  </si>
  <si>
    <t>EMILIA GRACIELA</t>
  </si>
  <si>
    <t>SAN CAYETANO S/N B° HENTER</t>
  </si>
  <si>
    <t>EUGENIA</t>
  </si>
  <si>
    <t>EVELYN FELICITA</t>
  </si>
  <si>
    <t>LOS HELECHOS S/N B° JUAN D. PERON DPTO/CASA:17</t>
  </si>
  <si>
    <t>HUGO ALEJANDRO</t>
  </si>
  <si>
    <t>JAVIER ULISES</t>
  </si>
  <si>
    <t>MARCOS SEBASTIAN</t>
  </si>
  <si>
    <t>B HORIZONTE L SAUCES 0</t>
  </si>
  <si>
    <t>MICAELA SOLEDAD</t>
  </si>
  <si>
    <t>B NVO HORIZONTE SAUCES 0</t>
  </si>
  <si>
    <t>MIGUELINA CONCEPCION</t>
  </si>
  <si>
    <t>B L AZAHARES L ROSEDALES 1073</t>
  </si>
  <si>
    <t>PATRICIA RAQUEL</t>
  </si>
  <si>
    <t>RAMON ARTEMIO</t>
  </si>
  <si>
    <t>RAMON GERARDO</t>
  </si>
  <si>
    <t>RAMONA MARTA</t>
  </si>
  <si>
    <t>RODRIGO IVAN</t>
  </si>
  <si>
    <t>ROSALIA ELISABET</t>
  </si>
  <si>
    <t>ROSALINO ALBINO</t>
  </si>
  <si>
    <t>B LAURELES P RITTER 0</t>
  </si>
  <si>
    <t>YANELA LUANA</t>
  </si>
  <si>
    <t>CABRAL ALBARENGA</t>
  </si>
  <si>
    <t>JESICA NATALIA</t>
  </si>
  <si>
    <t>CABRERA</t>
  </si>
  <si>
    <t>ADRIAN EZEQUIEL</t>
  </si>
  <si>
    <t>S/CALLE S/N Bº NTRA. SRA. DE ITATI</t>
  </si>
  <si>
    <t>ADRIANO ANDRES</t>
  </si>
  <si>
    <t>ALCIDES OMAR</t>
  </si>
  <si>
    <t>ALICIA NOEMI</t>
  </si>
  <si>
    <t>ANASTASIA</t>
  </si>
  <si>
    <t>ARIANA MARISOL</t>
  </si>
  <si>
    <t>BLANCA BEATRIZ</t>
  </si>
  <si>
    <t>BRENDA YOCELYN</t>
  </si>
  <si>
    <t>GRAL. PAZ/HORACIO QUIROGA S/N Bº CENTRO</t>
  </si>
  <si>
    <t>CAMILA FLORENCIA</t>
  </si>
  <si>
    <t>CARLOS CESAR</t>
  </si>
  <si>
    <t>CARMEN NORI</t>
  </si>
  <si>
    <t>AV. PARAGUAY S/N Bº MARIN FIERRO</t>
  </si>
  <si>
    <t>B RETIRO LIBERTADOR 0</t>
  </si>
  <si>
    <t>CECILIA NOEMI</t>
  </si>
  <si>
    <t>CEFERINA</t>
  </si>
  <si>
    <t>CESAR FABIAN</t>
  </si>
  <si>
    <t>AV EL LIBERTADOR 1157</t>
  </si>
  <si>
    <t>CESAR ROLANDO</t>
  </si>
  <si>
    <t>CESAR SEBASTIAN</t>
  </si>
  <si>
    <t>S/CALLE S/N MALVINAS II</t>
  </si>
  <si>
    <t>CLAUDIO GABRIEL</t>
  </si>
  <si>
    <t>CRISTIAN ANTONIO</t>
  </si>
  <si>
    <t>SANTA LIBRADA INTERSECCIÓN: SAN RAMON, SAN LORENZO</t>
  </si>
  <si>
    <t>DANIEL ANGEL</t>
  </si>
  <si>
    <t>DANIELA ALEJANDRA</t>
  </si>
  <si>
    <t>DARIO</t>
  </si>
  <si>
    <t>STA LIBRADA/SAN MIGUEL S/N B SAN LORENZO</t>
  </si>
  <si>
    <t>DELFINO</t>
  </si>
  <si>
    <t>DELIA BEATRIZ</t>
  </si>
  <si>
    <t>NVO HORIZONTE L AMERICAS 0</t>
  </si>
  <si>
    <t>DOLORES DEMETRIA</t>
  </si>
  <si>
    <t>EDGARD ADRIAN</t>
  </si>
  <si>
    <t>EDUARDO RENE</t>
  </si>
  <si>
    <t>SAN RAMON Y SANTA LIBRADA S/N B° SAN LORENZO</t>
  </si>
  <si>
    <t>EMILCE MARILIN</t>
  </si>
  <si>
    <t>PUCARA MALVINAS IV</t>
  </si>
  <si>
    <t>EMILIA BEATRIZ</t>
  </si>
  <si>
    <t>AV EL LIBERTADOR 1590</t>
  </si>
  <si>
    <t>EMILIO CESAR</t>
  </si>
  <si>
    <t>LOTEO MACHADO S/N B° HORIZONTE</t>
  </si>
  <si>
    <t>ERNESTO ADRIAN</t>
  </si>
  <si>
    <t>SAN RAMON Y SANTA LIBRADA S/N B° SAN LORNZO</t>
  </si>
  <si>
    <t>ERNESTO GABRIEL</t>
  </si>
  <si>
    <t>LAHARRAGUE PJE 4 BOCAS</t>
  </si>
  <si>
    <t>ESTANISLAO</t>
  </si>
  <si>
    <t>B SAN LORENZO STA CLARA 0</t>
  </si>
  <si>
    <t>EULALIO</t>
  </si>
  <si>
    <t>ANDRESITO 4</t>
  </si>
  <si>
    <t>FATIMA LUCIA</t>
  </si>
  <si>
    <t>FATIMA MARIBEL</t>
  </si>
  <si>
    <t>FERMINA</t>
  </si>
  <si>
    <t>FERNANDO ESEQUIEL</t>
  </si>
  <si>
    <t>MALVINAS II S/N ISLA GRAN MALVINAS</t>
  </si>
  <si>
    <t>FERNANDO OMAR</t>
  </si>
  <si>
    <t>B AZAHARES PRIMAVERA 0 DPTO/CASA:DP B3</t>
  </si>
  <si>
    <t>FIDEL</t>
  </si>
  <si>
    <t>B MALVINAS NUEVO 0</t>
  </si>
  <si>
    <t>FIDEL ALEJANDRO</t>
  </si>
  <si>
    <t>FIORELA BELEN</t>
  </si>
  <si>
    <t>BERNARDO HERFURT/CULMEY 0</t>
  </si>
  <si>
    <t>FIORELA RAMONA</t>
  </si>
  <si>
    <t>SANTA LIBRADA S/N, INTERSECCIÓN: SAN RAMON, SAN LORENZO</t>
  </si>
  <si>
    <t>B BONITO CS 75</t>
  </si>
  <si>
    <t>FRANCO ELISANDRO</t>
  </si>
  <si>
    <t>FRANCO MATIAS</t>
  </si>
  <si>
    <t>GABRIELA MAGALI</t>
  </si>
  <si>
    <t>STA LIBRADA/SAN RAMON S/N B SAN LORENZO</t>
  </si>
  <si>
    <t>GERTRUDIS</t>
  </si>
  <si>
    <t>B BONITO NUEVO S/N</t>
  </si>
  <si>
    <t>GLADYS ELIZABETH</t>
  </si>
  <si>
    <t>STA LIBRADA/SAN RAMON S/N</t>
  </si>
  <si>
    <t>GRACIELA FABIANA</t>
  </si>
  <si>
    <t>B 17 OCTUBRE MITRE 0</t>
  </si>
  <si>
    <t>GRACIELA FELICIA</t>
  </si>
  <si>
    <t>B 17 OCTUBRE CULMEY 0</t>
  </si>
  <si>
    <t>HÉCTOR ARIEL</t>
  </si>
  <si>
    <t>HECTOR ESTEBAN</t>
  </si>
  <si>
    <t>HECTOR MARTIN</t>
  </si>
  <si>
    <t>ITATI JAQUELIN</t>
  </si>
  <si>
    <t>JOHANNA MICAELA</t>
  </si>
  <si>
    <t>DARU O HORIZONTE</t>
  </si>
  <si>
    <t>JOSE HECTOR</t>
  </si>
  <si>
    <t>B ITA LAHARRAGUE S/N</t>
  </si>
  <si>
    <t>JOSE NESTOR</t>
  </si>
  <si>
    <t>B HOSPITAL CMTE ANDRESITO 0</t>
  </si>
  <si>
    <t>B INDUSTRIAL FECHTER 0</t>
  </si>
  <si>
    <t>JUDIT CLARIBEL</t>
  </si>
  <si>
    <t>B EL PALMAR CA PALMITOS 1071</t>
  </si>
  <si>
    <t>B RETIRO S/C S/N 0</t>
  </si>
  <si>
    <t>LAURA ROSANDA</t>
  </si>
  <si>
    <t>RANGER JACOBO S/N CENTRO</t>
  </si>
  <si>
    <t>CARLOS CULMEY S/N, INTERSECCIÓN: ERFUTH BERNARDO, 17 DE OCTUBRE</t>
  </si>
  <si>
    <t>SAN ANTONIO/STA ROSA S/N</t>
  </si>
  <si>
    <t>LIDIA ANGELICA</t>
  </si>
  <si>
    <t>B BELGRANO MZ R CS 12</t>
  </si>
  <si>
    <t>LILIANA DOLORES</t>
  </si>
  <si>
    <t>V ALEGRE URQUIZA S/N 0</t>
  </si>
  <si>
    <t>MARCOS NICOLAS</t>
  </si>
  <si>
    <t>B LOS AZAHAREZ S/N</t>
  </si>
  <si>
    <t>MARGARITA ESTER</t>
  </si>
  <si>
    <t>CMTE ANDRESITO 0</t>
  </si>
  <si>
    <t>MARIA NATALIA</t>
  </si>
  <si>
    <t>SAN AGUSTIN/STA MARTA S/N</t>
  </si>
  <si>
    <t>MARIANA BELEN</t>
  </si>
  <si>
    <t>MARIANO ALBERTO</t>
  </si>
  <si>
    <t>MARIELA MARICEL</t>
  </si>
  <si>
    <t>4 BOCAS 0</t>
  </si>
  <si>
    <t>MARIO RAMON</t>
  </si>
  <si>
    <t>MARISA MABEL</t>
  </si>
  <si>
    <t>MARTA SOLEDAD</t>
  </si>
  <si>
    <t>B S LORENZO STA MARTA 0</t>
  </si>
  <si>
    <t>MATIAS</t>
  </si>
  <si>
    <t>CUATRO BOCAS LAHARRAGUE</t>
  </si>
  <si>
    <t>MILCIADES HUGO</t>
  </si>
  <si>
    <t>MIRIAM DANIELA</t>
  </si>
  <si>
    <t>MIRIAM NOEMI</t>
  </si>
  <si>
    <t>CMDTE ANDRESITO S/N DPTO/CASA:0</t>
  </si>
  <si>
    <t>BELGRANO CS Q 11</t>
  </si>
  <si>
    <t>MIRIAN VICTORIA</t>
  </si>
  <si>
    <t>ANTARTIDA ARGENTINA S/N B CENTRO</t>
  </si>
  <si>
    <t>NADIA SOLEDAD</t>
  </si>
  <si>
    <t>CDTE. ANDRESITO S/N 0</t>
  </si>
  <si>
    <t>NELSON ROLANDO</t>
  </si>
  <si>
    <t>SAN RAMON Y STA. LIBRADA S/N Bº SAN LORENZO</t>
  </si>
  <si>
    <t>B IPRODHA CMTE ANDRESITO 0</t>
  </si>
  <si>
    <t>NOEMI ELIZABETH</t>
  </si>
  <si>
    <t>LAHARRAGUE 4 BOCAS S/N</t>
  </si>
  <si>
    <t>B J D PERON LOS CLAVELES 0 DPTO/CASA:CS B4</t>
  </si>
  <si>
    <t>B C CIVICO CTE ANDRESITO 0</t>
  </si>
  <si>
    <t>OLGA ESTER</t>
  </si>
  <si>
    <t>B SAN LORENZO BEKER 0</t>
  </si>
  <si>
    <t>OSCAR MAURICIO</t>
  </si>
  <si>
    <t>VISTA ALEGRE URQUIZA 0</t>
  </si>
  <si>
    <t>B BEKGRANO CS 13 MZ Q S/N</t>
  </si>
  <si>
    <t>RAFAEL</t>
  </si>
  <si>
    <t>SAN LORENZO SANTA LIBRADA 0</t>
  </si>
  <si>
    <t>RAMON ENRIQUE</t>
  </si>
  <si>
    <t>MALVINAS 5 133 DPTO/CASA:30</t>
  </si>
  <si>
    <t>RICARDO DAMIAN</t>
  </si>
  <si>
    <t>RICHARD ALFREDO</t>
  </si>
  <si>
    <t>B RETIRO AV LIBERTADOR 0</t>
  </si>
  <si>
    <t>ROCÍO AYELÉN</t>
  </si>
  <si>
    <t>SANTA LIBRADA/SAN MIGUEL S/N SAN LORENZO</t>
  </si>
  <si>
    <t>LAHARRAGUE 4 BOCA 0</t>
  </si>
  <si>
    <t>SEBASTIÁN GONZALO</t>
  </si>
  <si>
    <t>EL LIBERTADOR S/N HOGAR DE ANCIANOS</t>
  </si>
  <si>
    <t>SERGIO DENIS</t>
  </si>
  <si>
    <t>SERGIO SEBASTIAN</t>
  </si>
  <si>
    <t>SILVIA DEL CARMEN</t>
  </si>
  <si>
    <t>TANIA ANALIA</t>
  </si>
  <si>
    <t>TOMASA ELIDA</t>
  </si>
  <si>
    <t>VALENTINA YOLANDA</t>
  </si>
  <si>
    <t>B AZAHARES A BROWN 105</t>
  </si>
  <si>
    <t>VANINA RAQUEL</t>
  </si>
  <si>
    <t>WALTER GUSTAVO</t>
  </si>
  <si>
    <t>S/CALLE S/N B° MALVINAS 4</t>
  </si>
  <si>
    <t>YULIANA ALEXANDRA</t>
  </si>
  <si>
    <t>HORACIO QUIROGA/ GRAL PAZ 0</t>
  </si>
  <si>
    <t>CABRERA SEGOVIA</t>
  </si>
  <si>
    <t>ROLANDO ANDRES</t>
  </si>
  <si>
    <t>S/CALLE S/N B° MALVINASIV</t>
  </si>
  <si>
    <t>CABRIZA</t>
  </si>
  <si>
    <t>GLADIZ MABEL</t>
  </si>
  <si>
    <t>B CENTRO POLL 0</t>
  </si>
  <si>
    <t>CACERES</t>
  </si>
  <si>
    <t>ADRIAN DANIEL</t>
  </si>
  <si>
    <t>MARTIN LUTERO S/N Bº LAS FLORES</t>
  </si>
  <si>
    <t>ADRIAN EMMANUEL</t>
  </si>
  <si>
    <t>B 9 D JUL T MICHEL/CHACAB 0</t>
  </si>
  <si>
    <t>MEXICO Y PERU CASA 21</t>
  </si>
  <si>
    <t>ANA NORMA</t>
  </si>
  <si>
    <t>ANALIA CELESTE</t>
  </si>
  <si>
    <t>ANASTACIA</t>
  </si>
  <si>
    <t>BO HENTER 0</t>
  </si>
  <si>
    <t>PITANGA S/N Bº INDUSTRIAL</t>
  </si>
  <si>
    <t>ANDRES FABIAN</t>
  </si>
  <si>
    <t>B BONITO AV 9 DE JULIO CS 105</t>
  </si>
  <si>
    <t>ANGELA EPIFANIA</t>
  </si>
  <si>
    <t>COL HORQUETA 0</t>
  </si>
  <si>
    <t>ANTONIO ALBERTO</t>
  </si>
  <si>
    <t>BRAIAN DENIS</t>
  </si>
  <si>
    <t>CAMILA JULIANA</t>
  </si>
  <si>
    <t>B 9 JULIO J BISCHOFF 0</t>
  </si>
  <si>
    <t>CAMILA NAIARA</t>
  </si>
  <si>
    <t>CARLA REGINA</t>
  </si>
  <si>
    <t>AV. FECHTER S/N AV. DR. FECHTER</t>
  </si>
  <si>
    <t>CARLA SOLEDAD</t>
  </si>
  <si>
    <t>FRIDA URBAN 0</t>
  </si>
  <si>
    <t>CARMEN ITATI</t>
  </si>
  <si>
    <t>B BELGRANO MZ R CS 11</t>
  </si>
  <si>
    <t>CARMEN ROCIO</t>
  </si>
  <si>
    <t>LAS FLORES DISTRITO C 22090</t>
  </si>
  <si>
    <t>CATALINA INES</t>
  </si>
  <si>
    <t>CELIA ESTER</t>
  </si>
  <si>
    <t>CONT DE FELIX ESCOBAR 0</t>
  </si>
  <si>
    <t>CONCEPCION</t>
  </si>
  <si>
    <t>CRISOLINA</t>
  </si>
  <si>
    <t>CRISTIAN ISAAC</t>
  </si>
  <si>
    <t>B BISCHOFF CS 1</t>
  </si>
  <si>
    <t>CRISTIAN NICASIO</t>
  </si>
  <si>
    <t>B BISCHOFF CS 1 STA CATAL 0</t>
  </si>
  <si>
    <t>CRISTIAN OMAR</t>
  </si>
  <si>
    <t>B BONIT MEXICO/PERU 21 DPTO/CASA:142 V</t>
  </si>
  <si>
    <t>DEBORAH RUTH</t>
  </si>
  <si>
    <t>B SAN LORENZO SAN JORGE 0</t>
  </si>
  <si>
    <t>DIEGO MIGUEL</t>
  </si>
  <si>
    <t>B BELGRANO CS 15 S/N</t>
  </si>
  <si>
    <t>DINA MAGALI</t>
  </si>
  <si>
    <t>CNIA HORQUETA 0</t>
  </si>
  <si>
    <t>EDUARDO ANTONIO</t>
  </si>
  <si>
    <t>AV BRASIL 3284</t>
  </si>
  <si>
    <t>EMANUEL ALFONSO</t>
  </si>
  <si>
    <t>CASA 85 B. BELGRANO</t>
  </si>
  <si>
    <t>EMILCE SOLEDAD CATERINE</t>
  </si>
  <si>
    <t>B ORQUIDEAS MZ B CS 16</t>
  </si>
  <si>
    <t>FABIAN ANGEL EMANUEL</t>
  </si>
  <si>
    <t>FACUNDO CESAR</t>
  </si>
  <si>
    <t>S/CALLE S/N B°HENTER</t>
  </si>
  <si>
    <t>FATIMA LETICIA</t>
  </si>
  <si>
    <t>B RETIRO 2 ABRIL/8 DE DIC S/N</t>
  </si>
  <si>
    <t>FELIPA ISABEL</t>
  </si>
  <si>
    <t>P LAS TRES MERCEDES S/N</t>
  </si>
  <si>
    <t>PALOMAR Y LOS HELECHOS S/N Bº HORIZONTE</t>
  </si>
  <si>
    <t>FERNANDO BELTRAN</t>
  </si>
  <si>
    <t>B ORQUIDEAS AREGUATY 0</t>
  </si>
  <si>
    <t>FRANCO ANDRES</t>
  </si>
  <si>
    <t>FRANCO NAHUEL</t>
  </si>
  <si>
    <t>BRASIL 3284 SARMIENTO</t>
  </si>
  <si>
    <t>GLADIS ADELA</t>
  </si>
  <si>
    <t>B BELGRANO MZ 5 DPTO/CASA:CS 8</t>
  </si>
  <si>
    <t>B MARTIN FIERRO LOOSE 0</t>
  </si>
  <si>
    <t>HUGO JAVIER</t>
  </si>
  <si>
    <t>BARRIO SANTA ROSA S/N</t>
  </si>
  <si>
    <t>LOS AZAHARES 110 37 VDAS DPTO/CASA:15</t>
  </si>
  <si>
    <t>JUANA ADELINA</t>
  </si>
  <si>
    <t>JULIA AGUSTINA</t>
  </si>
  <si>
    <t>JULIETA ROCIO</t>
  </si>
  <si>
    <t>B ENTER 0</t>
  </si>
  <si>
    <t>CÁCERES</t>
  </si>
  <si>
    <t>VIRGEN DE ITATI</t>
  </si>
  <si>
    <t>KARINA TAMARA</t>
  </si>
  <si>
    <t>B LAS ORQUIDEAS CS 16 S/N</t>
  </si>
  <si>
    <t>LEO GABRIEL</t>
  </si>
  <si>
    <t>B BELGRANO CS 85</t>
  </si>
  <si>
    <t>LEONARDO ORLANDO</t>
  </si>
  <si>
    <t>B HORIZONTE PALOMAR/HELEC 0</t>
  </si>
  <si>
    <t>LIDIA SUSANA MARIELA</t>
  </si>
  <si>
    <t>RENE FAVALORO 56 Bº BONITO</t>
  </si>
  <si>
    <t>B 17 OCTUBRE F QUIROGA 0 DPTO/CASA:S/N</t>
  </si>
  <si>
    <t>MARIAN GUADALUPE</t>
  </si>
  <si>
    <t>B BELGRANO CS 85 S/N</t>
  </si>
  <si>
    <t>MARIELA ELISABET</t>
  </si>
  <si>
    <t>MARTA ELIANE</t>
  </si>
  <si>
    <t>TERESA MICHEL/CHACABUCO S/N</t>
  </si>
  <si>
    <t>MAURICIO HERNAN</t>
  </si>
  <si>
    <t>MAYERLI MICHELLE</t>
  </si>
  <si>
    <t>MIGUEL DE LA CRUZ</t>
  </si>
  <si>
    <t>MIJAEL TOBIAS</t>
  </si>
  <si>
    <t>BRASIL 3284</t>
  </si>
  <si>
    <t>MIRIAN ANTONELLA LETICIA</t>
  </si>
  <si>
    <t>MONICA LUJAN</t>
  </si>
  <si>
    <t>B M FIERRO AV PARAG/ENTRE S/N DPTO/CASA:RIOS</t>
  </si>
  <si>
    <t>MONICA NOELIA</t>
  </si>
  <si>
    <t>B BONITO CS 33 S/N</t>
  </si>
  <si>
    <t>NAHUEL LIONEL ALEJANDRO</t>
  </si>
  <si>
    <t>S/CALLE S/N B° LAS ORQUIDEAS CASA MZB 15</t>
  </si>
  <si>
    <t>NAZARENA AILEN</t>
  </si>
  <si>
    <t>NERIS CARMEN</t>
  </si>
  <si>
    <t>NICOLAS BENJAMIN</t>
  </si>
  <si>
    <t>NOELY ABIGAIL</t>
  </si>
  <si>
    <t>CNIA GUATAMBU CS 13</t>
  </si>
  <si>
    <t>OSCAR AGUSTIN</t>
  </si>
  <si>
    <t>PAOLA DENISE</t>
  </si>
  <si>
    <t>PATRICIA ELIZABETH</t>
  </si>
  <si>
    <t>B RETIRO AV LIBERTADOR 990</t>
  </si>
  <si>
    <t>PATRICIA VANESA</t>
  </si>
  <si>
    <t>B L ORQUIDEAS CS B 15 S/N</t>
  </si>
  <si>
    <t>RAQUEL RAMONA</t>
  </si>
  <si>
    <t>ROBERTO FABIAN</t>
  </si>
  <si>
    <t>B LAS FLORES M LUTERO S/N</t>
  </si>
  <si>
    <t>ROMINA AYELEN</t>
  </si>
  <si>
    <t>RONALDO VIRGILIO</t>
  </si>
  <si>
    <t>ROSA CANDIDA</t>
  </si>
  <si>
    <t>B 17 OCTUBRE 0</t>
  </si>
  <si>
    <t>B LAS ORQUIDEAS AREGUATY 16 DPTO/CASA:MZ B</t>
  </si>
  <si>
    <t>SILVIA MABEL</t>
  </si>
  <si>
    <t>SILVIO</t>
  </si>
  <si>
    <t>B 9 DE JULIO AV J BICHOFF 0</t>
  </si>
  <si>
    <t>VANESA ALEJANDRA</t>
  </si>
  <si>
    <t>B VISTA ALEGRE QUIRO/POLL 0</t>
  </si>
  <si>
    <t>VANESA DANIELA</t>
  </si>
  <si>
    <t>S/CALLE S/N Bº LINIA CHICA DPTO/CASA:68</t>
  </si>
  <si>
    <t>VIANEL ARIEL</t>
  </si>
  <si>
    <t>B BELGRANO CA 85</t>
  </si>
  <si>
    <t>VIRGILIO ELENO</t>
  </si>
  <si>
    <t>B EL PALMAR R JURAMENTO 0</t>
  </si>
  <si>
    <t>YOLANDA MARILUSI</t>
  </si>
  <si>
    <t>B PABLO FRANKE BRASIL 0</t>
  </si>
  <si>
    <t>CACERES MARTINEZ</t>
  </si>
  <si>
    <t>CACERES SEGOVIA</t>
  </si>
  <si>
    <t>GUSTAVO MIGUEL</t>
  </si>
  <si>
    <t>FDO QUIROGA S/N Bº 17 DE OCTUBRE</t>
  </si>
  <si>
    <t>CACEREZ</t>
  </si>
  <si>
    <t>BLANCA LIDIA</t>
  </si>
  <si>
    <t>CARMEN LILIANA</t>
  </si>
  <si>
    <t>CELSO LUIS</t>
  </si>
  <si>
    <t>MARIELA LIBERTAD</t>
  </si>
  <si>
    <t>EVITA INTERSECCIÓN: LAS AZALEAS, J D PERON</t>
  </si>
  <si>
    <t>MIGUEL ALEJANDRO</t>
  </si>
  <si>
    <t>B J D PERON L CLAVELES 0</t>
  </si>
  <si>
    <t>B JUAN D PERON EVITA/AZAL 0</t>
  </si>
  <si>
    <t>NATIVIDAD</t>
  </si>
  <si>
    <t>TAMARA ITATI</t>
  </si>
  <si>
    <t>B JUAN D PERON CS E 1</t>
  </si>
  <si>
    <t>CADENA</t>
  </si>
  <si>
    <t>ANGELICA CAROLINA</t>
  </si>
  <si>
    <t>B S LORENZ S JORG/S LUCIA S/N</t>
  </si>
  <si>
    <t>AXEL MARTIN</t>
  </si>
  <si>
    <t>EDWIN BECKER SAN LORENZO</t>
  </si>
  <si>
    <t>CARINA CINTHIA</t>
  </si>
  <si>
    <t>CARMEN YAMILA</t>
  </si>
  <si>
    <t>DOMINGO BASILIO</t>
  </si>
  <si>
    <t>DOMINGO MIGUEL</t>
  </si>
  <si>
    <t>FATIMA ELISABET</t>
  </si>
  <si>
    <t>FEDERICO SEBASTIAN</t>
  </si>
  <si>
    <t>IRASEMA</t>
  </si>
  <si>
    <t>25 DE MAYO 101</t>
  </si>
  <si>
    <t>MIRIAM VIVIANA</t>
  </si>
  <si>
    <t>B J D PERON LOS CLAVELES 15</t>
  </si>
  <si>
    <t>PATRICIA VERONICA</t>
  </si>
  <si>
    <t>SANDRO DE JESUS</t>
  </si>
  <si>
    <t>CAINELLI</t>
  </si>
  <si>
    <t>URNELLA NOEMI</t>
  </si>
  <si>
    <t>CAINO</t>
  </si>
  <si>
    <t>VIVIANA MAGDALENA</t>
  </si>
  <si>
    <t>AV PARAGUAY 3450</t>
  </si>
  <si>
    <t>CAJAL</t>
  </si>
  <si>
    <t>4 BOCAS S/N B VDAS DPTO/CASA:A 5</t>
  </si>
  <si>
    <t>CALVO</t>
  </si>
  <si>
    <t>GUADALUPE INES</t>
  </si>
  <si>
    <t>PJE MALVINAS S/N B CENTRO</t>
  </si>
  <si>
    <t>HERNÁN ESEQUIEL</t>
  </si>
  <si>
    <t>AV. BRASIL 5230 Bº PABLO FRANKE DPTO/CASA:2</t>
  </si>
  <si>
    <t>CAMACHO</t>
  </si>
  <si>
    <t>B MALVINAS 5</t>
  </si>
  <si>
    <t>ARSENIO MIGUEL</t>
  </si>
  <si>
    <t>BELEN RITA</t>
  </si>
  <si>
    <t>DR. KURTEN S/N Bº BONITO CASA 94</t>
  </si>
  <si>
    <t>DELIA ZUNILDA</t>
  </si>
  <si>
    <t>ELIZABET</t>
  </si>
  <si>
    <t>ENZO NICOLAS</t>
  </si>
  <si>
    <t>GONZALO OMAR</t>
  </si>
  <si>
    <t>IRINA ANDREA</t>
  </si>
  <si>
    <t>IRINEO</t>
  </si>
  <si>
    <t>ISIDRO MATIAS</t>
  </si>
  <si>
    <t>S/CALLE 7405 B° MALVINAS 5</t>
  </si>
  <si>
    <t>LILIAN LUJAN</t>
  </si>
  <si>
    <t>JOSE JOERG S/N B° MALVINAS 1</t>
  </si>
  <si>
    <t>LISA VIRGINIA</t>
  </si>
  <si>
    <t>MARCELINO OMAR</t>
  </si>
  <si>
    <t>B BONITO CS 94 0</t>
  </si>
  <si>
    <t>MARIA SUSANA</t>
  </si>
  <si>
    <t>S/CALLE 7205 133 DPTO/CASA:5 MALVINAS</t>
  </si>
  <si>
    <t>DNI-EH</t>
  </si>
  <si>
    <t>NINFA ROMINA</t>
  </si>
  <si>
    <t>PIONERO J. JOERG S/N Bº MALVINAS</t>
  </si>
  <si>
    <t>ORLANDO DAVID</t>
  </si>
  <si>
    <t>PEDRO FABIAN</t>
  </si>
  <si>
    <t>S/CALLE S/N B° MALVINAS MZ133 C 5</t>
  </si>
  <si>
    <t>WILFRIDO FABIAN</t>
  </si>
  <si>
    <t>WILMAR</t>
  </si>
  <si>
    <t>B AGUAS BLANCAS 0</t>
  </si>
  <si>
    <t>ZUNILDA SOLEDAD</t>
  </si>
  <si>
    <t>VISTA ALEGRE</t>
  </si>
  <si>
    <t>CAMARGO</t>
  </si>
  <si>
    <t>ALAN NAHUEL</t>
  </si>
  <si>
    <t>AV. DR: EUGENIO DARU 6430 B INDUSTRIAL</t>
  </si>
  <si>
    <t>ALEJANDRO RUBEN</t>
  </si>
  <si>
    <t>B IPROD CS 2 GUARAYPO S/C 0</t>
  </si>
  <si>
    <t>ANGELINA MARIANELA</t>
  </si>
  <si>
    <t>2 DE ABRIL S/N, INTERSECCIÓN: 8 DE DICIEMBRE, RETIRO</t>
  </si>
  <si>
    <t>AURELIA MARILU</t>
  </si>
  <si>
    <t>CAROLINA JOSEFA</t>
  </si>
  <si>
    <t>CELESTE ANDREA</t>
  </si>
  <si>
    <t>CESAR EMANUEL</t>
  </si>
  <si>
    <t>CLAUDIA CRISTINA</t>
  </si>
  <si>
    <t>DYLAN DARIO</t>
  </si>
  <si>
    <t>ENRIQUE EUGENIO</t>
  </si>
  <si>
    <t>AV DR DARU 6430</t>
  </si>
  <si>
    <t>GRACIELA LIBRADA</t>
  </si>
  <si>
    <t>GRICELDA SOLEDAD</t>
  </si>
  <si>
    <t>B CENTRO V DE OBLIGADO 0</t>
  </si>
  <si>
    <t>JEREMIAS NICOLAS</t>
  </si>
  <si>
    <t>MALVINA MARIANA</t>
  </si>
  <si>
    <t>MARIO DE LA CRUZ</t>
  </si>
  <si>
    <t>NATIVO EMILIANO</t>
  </si>
  <si>
    <t>OSORIO DE JESUS</t>
  </si>
  <si>
    <t>S/CALLE S/N COLONIA 4 BOCAS</t>
  </si>
  <si>
    <t>RAMON DOMINGO</t>
  </si>
  <si>
    <t>ROMILDA ISABEL</t>
  </si>
  <si>
    <t>COL GUARAYPO S/N 0</t>
  </si>
  <si>
    <t>SANTIAGO SEBASTIAN</t>
  </si>
  <si>
    <t>VERONICA MAGDALENA</t>
  </si>
  <si>
    <t>YESICA SOLEDAD</t>
  </si>
  <si>
    <t>CAMARGO DE LA CRUZ</t>
  </si>
  <si>
    <t>CLARA RAMONA</t>
  </si>
  <si>
    <t>ROSA EPIFANIA</t>
  </si>
  <si>
    <t>CAMINOS</t>
  </si>
  <si>
    <t>PEDRO EFRAIN</t>
  </si>
  <si>
    <t>CAMINOS PEDROZO</t>
  </si>
  <si>
    <t>NICOLAS EXEQUIEL</t>
  </si>
  <si>
    <t>CAMPETELLA</t>
  </si>
  <si>
    <t>CATALINA BELÉN</t>
  </si>
  <si>
    <t>PALMERA REAL S/N B EL PALMAR</t>
  </si>
  <si>
    <t>CAMPOS</t>
  </si>
  <si>
    <t>LUIS ARTURO</t>
  </si>
  <si>
    <t>LUIS EULALIO</t>
  </si>
  <si>
    <t>NADIA ERICA</t>
  </si>
  <si>
    <t>LOS AMIGOS S/N B MARTIN FIERRO</t>
  </si>
  <si>
    <t>RODRIGO ESEQUIEL</t>
  </si>
  <si>
    <t>SELVA SOLEDAD</t>
  </si>
  <si>
    <t>Bø M FIERRO WESTFALIA 0</t>
  </si>
  <si>
    <t>CAMPOS TORALES</t>
  </si>
  <si>
    <t>ALEXA</t>
  </si>
  <si>
    <t>B BELGRANO CS 4 S/N</t>
  </si>
  <si>
    <t>CANAL</t>
  </si>
  <si>
    <t>NANCY CAROLINA ALICIA</t>
  </si>
  <si>
    <t>RUTA 12 SAN LUIS 0</t>
  </si>
  <si>
    <t>CANAPARRO</t>
  </si>
  <si>
    <t>CAMILA MARGARITA</t>
  </si>
  <si>
    <t>JULIAN GABRIEL</t>
  </si>
  <si>
    <t>LAVALLE 237 B° CENTRO</t>
  </si>
  <si>
    <t>RODRIGO EDUARDO</t>
  </si>
  <si>
    <t>CANDELERO</t>
  </si>
  <si>
    <t>NATALIO RAMON</t>
  </si>
  <si>
    <t>AV. EL LIBERTADOR 2277 CENTRO</t>
  </si>
  <si>
    <t>CANDIA</t>
  </si>
  <si>
    <t>ALAN JUAN</t>
  </si>
  <si>
    <t>CALIXTO</t>
  </si>
  <si>
    <t>B BONITO 142 VDAS CS 74</t>
  </si>
  <si>
    <t>CELESTE MAGALI</t>
  </si>
  <si>
    <t>CESAR ESTEBAN</t>
  </si>
  <si>
    <t>CHIARA MARINA</t>
  </si>
  <si>
    <t>DONACIANA</t>
  </si>
  <si>
    <t>ESMERITO CESAR</t>
  </si>
  <si>
    <t>B LOS AZAHARES LOS ROSED 351</t>
  </si>
  <si>
    <t>GABRIEL MATIAS</t>
  </si>
  <si>
    <t>B PARODI S/N</t>
  </si>
  <si>
    <t>GERARDO NORBERTO</t>
  </si>
  <si>
    <t>GUSTAVO FERNANDO</t>
  </si>
  <si>
    <t>HECTOR CESAR</t>
  </si>
  <si>
    <t>HECTOR GABRIEL</t>
  </si>
  <si>
    <t>HERMENEGILDO</t>
  </si>
  <si>
    <t>HERMINIO</t>
  </si>
  <si>
    <t>LOS ROSEDALES 351 LOS AZAHARES</t>
  </si>
  <si>
    <t>HILDA</t>
  </si>
  <si>
    <t>IRMA GRACIELA</t>
  </si>
  <si>
    <t>LIDIA ESTELA</t>
  </si>
  <si>
    <t>LORENA MICAELA</t>
  </si>
  <si>
    <t>LUIS REINOL</t>
  </si>
  <si>
    <t>LUZ MARIA BELEN</t>
  </si>
  <si>
    <t>MARCOS ALCIDES</t>
  </si>
  <si>
    <t>B 9 JULIO BRASIL 1291</t>
  </si>
  <si>
    <t>CRUCERO GRAL. BELGRANO S/N B MALVINAS 2 2500-2600</t>
  </si>
  <si>
    <t>MIRIAM NOELIA</t>
  </si>
  <si>
    <t>NICOLE MAGDALENA</t>
  </si>
  <si>
    <t>PLACIDA</t>
  </si>
  <si>
    <t>B BELGRANO 27 DE FEBRERO 0</t>
  </si>
  <si>
    <t>RAUL ALFONSO</t>
  </si>
  <si>
    <t>B 9 DE JULIO R SAENZ PEÑA 0</t>
  </si>
  <si>
    <t>ROBERTO MAGNO</t>
  </si>
  <si>
    <t>B AZAHARES MAIPU/PARAGUAY S/N</t>
  </si>
  <si>
    <t>ROQUE RAMON</t>
  </si>
  <si>
    <t>LAHARRAGUE RUTA 15 S/N</t>
  </si>
  <si>
    <t>SERGIO OMAR</t>
  </si>
  <si>
    <t>SERGIO OSCAR</t>
  </si>
  <si>
    <t>CAMBA MEZA S/N LOS AZAHARES</t>
  </si>
  <si>
    <t>SILVIA GUADALUPE</t>
  </si>
  <si>
    <t>SONIA VANESA</t>
  </si>
  <si>
    <t>TATIANA ISABEL</t>
  </si>
  <si>
    <t>YAMILA ARACELI</t>
  </si>
  <si>
    <t>CANDIDO</t>
  </si>
  <si>
    <t>B SANTA ROSA S/D 0</t>
  </si>
  <si>
    <t>PAULA ELIZABETH</t>
  </si>
  <si>
    <t>RAMON OMAR</t>
  </si>
  <si>
    <t>ROSANA ELISABET</t>
  </si>
  <si>
    <t>SANTA ROSA 0</t>
  </si>
  <si>
    <t>CANIZA</t>
  </si>
  <si>
    <t>ANGELICA ELISABET</t>
  </si>
  <si>
    <t>ARISTIDES</t>
  </si>
  <si>
    <t>CALIXTA</t>
  </si>
  <si>
    <t>B ITA LAHARRAGUE 0</t>
  </si>
  <si>
    <t>CESAR ALEJANDRO</t>
  </si>
  <si>
    <t>CORNELIA CLAUDIA</t>
  </si>
  <si>
    <t>AV EL LIBERTADOR 1147</t>
  </si>
  <si>
    <t>IRMA ANALIA</t>
  </si>
  <si>
    <t>ROSALIA</t>
  </si>
  <si>
    <t>DAGORRET 500 Bº 9 DE JULIO</t>
  </si>
  <si>
    <t>B LAS FLORES M LUTERO 122</t>
  </si>
  <si>
    <t>CANO</t>
  </si>
  <si>
    <t>ADRIANA CELESTE</t>
  </si>
  <si>
    <t>ALEXANDER</t>
  </si>
  <si>
    <t>ALFREDO OSCAR</t>
  </si>
  <si>
    <t>ALFREDO YAMIL</t>
  </si>
  <si>
    <t>SAN RAMON SAN LORENZO</t>
  </si>
  <si>
    <t>CLAUDIA</t>
  </si>
  <si>
    <t>S LORENZO S ROSA/S MIGUEL S/N</t>
  </si>
  <si>
    <t>B SAN LORENZO S ANTONIO 0</t>
  </si>
  <si>
    <t>DOMICIANA</t>
  </si>
  <si>
    <t>S LORENZO S MIGUEL/S ROSA S/N</t>
  </si>
  <si>
    <t>FABRICIO TOMAS</t>
  </si>
  <si>
    <t>FATIMA CAROLINA</t>
  </si>
  <si>
    <t>FRANCO GABRIEL</t>
  </si>
  <si>
    <t>B SAN MIGUEL SAN MIGUEL S/N</t>
  </si>
  <si>
    <t>IRIS SELENE</t>
  </si>
  <si>
    <t>SAN MIGUEL Y SANTA ROSA S/N B° SAN LORENZO</t>
  </si>
  <si>
    <t>ISAIAS JOSUE</t>
  </si>
  <si>
    <t>JOAQUIN RUBEN</t>
  </si>
  <si>
    <t>SARMIENTO 3 DE FEBRERO 159</t>
  </si>
  <si>
    <t>LUCIA SALUSTIANA</t>
  </si>
  <si>
    <t>AV. BRASIL 3141 Bº SARMIENTO</t>
  </si>
  <si>
    <t>MAGDALENA ABRIL</t>
  </si>
  <si>
    <t>SAN ANTONIO S/N Bº SAN LORENZO</t>
  </si>
  <si>
    <t>MARIA ANGELA</t>
  </si>
  <si>
    <t>MARIA FRANCISCA</t>
  </si>
  <si>
    <t>MATIAS FRANCO</t>
  </si>
  <si>
    <t>S/CALLE S/N B SAN LORENZO</t>
  </si>
  <si>
    <t>MIGUEL EZEQUIEL ADRIAN</t>
  </si>
  <si>
    <t>SAN ANTONIO Y SANTA LUCIA S/N B° SAN LORENZO</t>
  </si>
  <si>
    <t>NERI ALBERTO</t>
  </si>
  <si>
    <t>MAR ARGENTINO MALVINAS 5</t>
  </si>
  <si>
    <t>ROMINA MARIEL</t>
  </si>
  <si>
    <t>B SARMIENTO 3 DE FEBRERO 159</t>
  </si>
  <si>
    <t>SARA MARISEL</t>
  </si>
  <si>
    <t>SARA RUTH</t>
  </si>
  <si>
    <t>AV LIBERTADOR S/N 0</t>
  </si>
  <si>
    <t>VICTOR SANDRO</t>
  </si>
  <si>
    <t>FDO. QUIROGA S/N Bº FDO. QUIROGA</t>
  </si>
  <si>
    <t>VICTORIA MIRTA</t>
  </si>
  <si>
    <t>VISTA ALEGRE MITRE/QUIROG S/N</t>
  </si>
  <si>
    <t>VIRGINIA MICAELA</t>
  </si>
  <si>
    <t>SAN ANTONIO S/N BARRIO SAN LORENZO</t>
  </si>
  <si>
    <t>ZACARIAS JOEL</t>
  </si>
  <si>
    <t>CANTALIANO</t>
  </si>
  <si>
    <t>S/CALLE S/N B° VIRGEN DE ITATI</t>
  </si>
  <si>
    <t>IRMA EDUVIGES</t>
  </si>
  <si>
    <t>JUANA VALENTINA</t>
  </si>
  <si>
    <t>LEILA TAMARA</t>
  </si>
  <si>
    <t>RAUL ARMANDO</t>
  </si>
  <si>
    <t>SILVIA ANTONIA</t>
  </si>
  <si>
    <t>SONIA ISABEL</t>
  </si>
  <si>
    <t>CANTERO</t>
  </si>
  <si>
    <t>ANA LORENA</t>
  </si>
  <si>
    <t>ANDREA NARELA</t>
  </si>
  <si>
    <t>ANSELMO</t>
  </si>
  <si>
    <t>ARACELI</t>
  </si>
  <si>
    <t>REDONDO MZ E LOTE 16 VIV 5 S/N BARRIO COLONIA GUATAMBU</t>
  </si>
  <si>
    <t>SAN RAMON INTERSECCIÓN: SANTA LIBRADA, SAN LORENZO</t>
  </si>
  <si>
    <t>DAIANA GISELA</t>
  </si>
  <si>
    <t>EVA CRISTINA</t>
  </si>
  <si>
    <t>GABRIEL MAXIMILIANO</t>
  </si>
  <si>
    <t>CNIA GUATAMBU CS 5</t>
  </si>
  <si>
    <t>GABRIELA ELIZABETH</t>
  </si>
  <si>
    <t>SANTA ROSA S/N Bº SAN LORENZO</t>
  </si>
  <si>
    <t>GISELA ELIZABETH</t>
  </si>
  <si>
    <t>SANTA LIBRADA Y SAN RAMON 0</t>
  </si>
  <si>
    <t>GRACIELA MABEL</t>
  </si>
  <si>
    <t>COL GUATAMBU CASA 6</t>
  </si>
  <si>
    <t>GUILLERMO RUBEN</t>
  </si>
  <si>
    <t>B 9 DE JULIO URQUIZA 3780</t>
  </si>
  <si>
    <t>HILARIA</t>
  </si>
  <si>
    <t>JADHE MARISEL</t>
  </si>
  <si>
    <t>B MARTIN FIERRO CA LOS AMIGOS S/N</t>
  </si>
  <si>
    <t>BARRIO SAN LUIS S/N</t>
  </si>
  <si>
    <t>S/CALLE S/N DPTO/CASA:5 GUATAMBU</t>
  </si>
  <si>
    <t>JUAN IRINEO</t>
  </si>
  <si>
    <t>JUAN OMAR</t>
  </si>
  <si>
    <t>SAN ANTONIO Y SANTA LIBRADA S/N</t>
  </si>
  <si>
    <t>B GENDARMENRIA DURANTAS 0</t>
  </si>
  <si>
    <t>SAN ANTONIO S/N, INTERSECCIÓN: SANTA ROSA, SAN LORENZO</t>
  </si>
  <si>
    <t>CNIA LAHARRAGUE B MORA R 15</t>
  </si>
  <si>
    <t>OCTAVIO NATANAEL</t>
  </si>
  <si>
    <t>FACUNDO QUIROGA S/N B° SAN LORENZO</t>
  </si>
  <si>
    <t>PATRICIO NAHUEL</t>
  </si>
  <si>
    <t>ROGELIA</t>
  </si>
  <si>
    <t>LAHARRAGUE S/N MORA</t>
  </si>
  <si>
    <t>BELGRANO CS 1</t>
  </si>
  <si>
    <t>SIMON</t>
  </si>
  <si>
    <t>WILLIAM RAMON</t>
  </si>
  <si>
    <t>B PARODI CS 21</t>
  </si>
  <si>
    <t>YAQUELINE MELANI</t>
  </si>
  <si>
    <t>YOLANDA ELISABET</t>
  </si>
  <si>
    <t>CANTERO ALVAREZ</t>
  </si>
  <si>
    <t>ANGEL CEFERINO</t>
  </si>
  <si>
    <t>CANTERO GONZALEZ</t>
  </si>
  <si>
    <t>CANTEROS</t>
  </si>
  <si>
    <t>MARIA LURDES</t>
  </si>
  <si>
    <t>B 9 JULIO URQUIZA CS N 0</t>
  </si>
  <si>
    <t>CAÑETE</t>
  </si>
  <si>
    <t>B PAZ C ANDRESITO S/N 0</t>
  </si>
  <si>
    <t>ANGELICA DEL CARMEN</t>
  </si>
  <si>
    <t>AV. EL LIBERTADOR 2430 B RETIRO</t>
  </si>
  <si>
    <t>ARIANA MARISEL</t>
  </si>
  <si>
    <t>LAS CANELAS / ROSEDAL S/N Bº AZAHARES</t>
  </si>
  <si>
    <t>ASUNCION ROQUE</t>
  </si>
  <si>
    <t>B INDUSTRIAL PALO ROSA 1050</t>
  </si>
  <si>
    <t>AXEL FEDERICO</t>
  </si>
  <si>
    <t>BRUNO EZEQUIEL</t>
  </si>
  <si>
    <t>B S LORENZO STA LCUIA 0</t>
  </si>
  <si>
    <t>CAMILA DAIANA</t>
  </si>
  <si>
    <t>CAMILA ELIANA</t>
  </si>
  <si>
    <t>CARINA VANESA</t>
  </si>
  <si>
    <t>CARLOS FEDERICO</t>
  </si>
  <si>
    <t>EDMUNDO BLOCH S/N B° 17 DE OCTUBRE</t>
  </si>
  <si>
    <t>CAROLINA MABEL</t>
  </si>
  <si>
    <t>CESAR LUIS</t>
  </si>
  <si>
    <t>B CENTRO M MORENO 0</t>
  </si>
  <si>
    <t>PALOMAR S/N NUEVO HORIZONTE</t>
  </si>
  <si>
    <t>B J D PERON CA 3 S/N 0</t>
  </si>
  <si>
    <t>CRISTOBAL RAUL</t>
  </si>
  <si>
    <t>DEMETRIA YOLANDA</t>
  </si>
  <si>
    <t>EUSEBIA MARIA</t>
  </si>
  <si>
    <t>AZAHARES 0</t>
  </si>
  <si>
    <t>SANTA LUCIA Y SAN RAMON S/N B° SAN LORENZO</t>
  </si>
  <si>
    <t>GERARDO AGUSTIN</t>
  </si>
  <si>
    <t>HORIZONTE S/N</t>
  </si>
  <si>
    <t>GIULIANA GISEL</t>
  </si>
  <si>
    <t>SANTA LUCIA S/N, INTERSECCIÓN: SAN RAMON, SAN LORENZO</t>
  </si>
  <si>
    <t>GLORIA LILIANA</t>
  </si>
  <si>
    <t>GONZALO NAHUEL</t>
  </si>
  <si>
    <t>CENTRO BISCHOFF S/N</t>
  </si>
  <si>
    <t>GUSTAVO ALEJANDRO</t>
  </si>
  <si>
    <t>LAS FLORES LOTEO CHODORGE</t>
  </si>
  <si>
    <t>HECTOR ENRIQUE</t>
  </si>
  <si>
    <t>CMTE ANDRES GUAYCURARI S/N PAZ</t>
  </si>
  <si>
    <t>HILDA ESTHER</t>
  </si>
  <si>
    <t>JOHANA RAQUEL</t>
  </si>
  <si>
    <t>JONATAN ALEJANDRO</t>
  </si>
  <si>
    <t>B S LORENZO STA LUCIA S/N</t>
  </si>
  <si>
    <t>INDUSTRIAL EL CEIBO 0</t>
  </si>
  <si>
    <t>KAREN AYELEN</t>
  </si>
  <si>
    <t>LUCAS JUAN DANIEL</t>
  </si>
  <si>
    <t>LUCIANA MAGALI</t>
  </si>
  <si>
    <t>NVO HORIZONTE J PIÑA 0</t>
  </si>
  <si>
    <t>B AZAHARES AGUARIBAYES 3020 DPTO/CASA:0</t>
  </si>
  <si>
    <t>MARCIA FATIMA GEORGINA</t>
  </si>
  <si>
    <t>ALFREDO HERM S/N Bº MARTIN FIERRO</t>
  </si>
  <si>
    <t>MARGARITA NOEMI</t>
  </si>
  <si>
    <t>MARIA ERICA</t>
  </si>
  <si>
    <t>B L AZAHARES L ROSEDALES 0</t>
  </si>
  <si>
    <t>MARIA RITA</t>
  </si>
  <si>
    <t>EDWIN BECKER/S ANTONIO S/N</t>
  </si>
  <si>
    <t>MATIAS EMANUEL</t>
  </si>
  <si>
    <t>MICHELLE JANET</t>
  </si>
  <si>
    <t>MIRIAM ELISABETH</t>
  </si>
  <si>
    <t>NADIA CELESTE</t>
  </si>
  <si>
    <t>NESTOR ALFREDO</t>
  </si>
  <si>
    <t>NÉSTOR EUSEBIO</t>
  </si>
  <si>
    <t>EL CEIBO 160 INDUSTRIAL</t>
  </si>
  <si>
    <t>OLGA ELIZABET</t>
  </si>
  <si>
    <t>B VA SEIFERT S/N</t>
  </si>
  <si>
    <t>RAMON EDUARDO</t>
  </si>
  <si>
    <t>J PIÑA/S M DEL IGUAZU 0</t>
  </si>
  <si>
    <t>ROBERTO FABIO</t>
  </si>
  <si>
    <t>LAS FLORES CHIVATOS S/N</t>
  </si>
  <si>
    <t>B EL GUAYRA S/N</t>
  </si>
  <si>
    <t>ROLANDO GABRIEL</t>
  </si>
  <si>
    <t>B GUAIRA S/N</t>
  </si>
  <si>
    <t>SELVA ANDREA</t>
  </si>
  <si>
    <t>B INDUSTRIAL CEIBO/LAPACH 0</t>
  </si>
  <si>
    <t>VICTOR MARIN</t>
  </si>
  <si>
    <t>CAPPIELLO</t>
  </si>
  <si>
    <t>ENZO BRUNO FABRIZIO</t>
  </si>
  <si>
    <t>BISCHOFF S/N 9 DE JULIO</t>
  </si>
  <si>
    <t>GERARDO JOSE</t>
  </si>
  <si>
    <t>B SARMIENTO BRASIL 3166</t>
  </si>
  <si>
    <t>JONATAN CESAR ROBERTINO</t>
  </si>
  <si>
    <t>JULIETTA MARIAM</t>
  </si>
  <si>
    <t>AV LIBERTADOR 2069 DPTO/CASA:DP 3A</t>
  </si>
  <si>
    <t>MARIA LUZ</t>
  </si>
  <si>
    <t>MAURO FABRIZIO</t>
  </si>
  <si>
    <t>CA JUAN BISCHOFF S/N B 9 DE JULIO</t>
  </si>
  <si>
    <t>CAPRA</t>
  </si>
  <si>
    <t>CARBALLO</t>
  </si>
  <si>
    <t>ANGEL EMANUEL</t>
  </si>
  <si>
    <t>S/N S/N 9 DE JULIO</t>
  </si>
  <si>
    <t>LAURA DELFINA</t>
  </si>
  <si>
    <t>NELSON GABRIEL</t>
  </si>
  <si>
    <t>CARCHANO</t>
  </si>
  <si>
    <t>CARLOS ANTONIO</t>
  </si>
  <si>
    <t>B P FRANKE AV BRASIL/STAR 0</t>
  </si>
  <si>
    <t>PATRICIA MARIA</t>
  </si>
  <si>
    <t>H QUIROGA 1636</t>
  </si>
  <si>
    <t>RODRIGO</t>
  </si>
  <si>
    <t>B FRANQUE AV BRASIL 0</t>
  </si>
  <si>
    <t>CARCHANO VARGAS</t>
  </si>
  <si>
    <t>AV. EL LIBERTADOR 2250 AV. EL LIBERTADOR PISO:1 DPTO/CASA:4</t>
  </si>
  <si>
    <t>CARDOSO</t>
  </si>
  <si>
    <t>CLAUDIO ARIEL</t>
  </si>
  <si>
    <t>S/CALLE S/N B° LINEA CHICA</t>
  </si>
  <si>
    <t>S/CALLE S/N B° BELGRANO C72</t>
  </si>
  <si>
    <t>CARDOSO DA SILVA</t>
  </si>
  <si>
    <t>LA ROTONDA S/N</t>
  </si>
  <si>
    <t>CARDOZO</t>
  </si>
  <si>
    <t>ADAN</t>
  </si>
  <si>
    <t>ADRIANA ESTER</t>
  </si>
  <si>
    <t>ROSEDALES/CAMELIAS S/N</t>
  </si>
  <si>
    <t>ALAN RODRIGO</t>
  </si>
  <si>
    <t>B FRANKE BECHKER 0</t>
  </si>
  <si>
    <t>B BISCHOF BISCHOFF 1170</t>
  </si>
  <si>
    <t>INT. JUAN GOMEZ Y 8 DE DIC S/N B° RETIRO</t>
  </si>
  <si>
    <t>ALEXANDRA JENIFER</t>
  </si>
  <si>
    <t>SAN ROQUE S/N B° HORIZONTE</t>
  </si>
  <si>
    <t>ANA ITATI</t>
  </si>
  <si>
    <t>TITO GEISERT 1100 Bº BONITO</t>
  </si>
  <si>
    <t>CNIA 9 JULIO LAHARRAGUE S/N</t>
  </si>
  <si>
    <t>CAMILA MARIA SOL</t>
  </si>
  <si>
    <t>CARLOS WALTER</t>
  </si>
  <si>
    <t>B FRANKE BEKER/FRANKE 0</t>
  </si>
  <si>
    <t>CELESTE RAQUEL</t>
  </si>
  <si>
    <t>B HORIZONTE CA SAN ROQUE S/N</t>
  </si>
  <si>
    <t>CELIA CAROLINA</t>
  </si>
  <si>
    <t>B BONITO NUEVO MZ 104 DPTO/CASA:CS 6</t>
  </si>
  <si>
    <t>CRISTIAN AGUSTIN</t>
  </si>
  <si>
    <t>DANIEL AGUSTIN</t>
  </si>
  <si>
    <t>FRIDA KRAUSEMAN S/N PALOMAR</t>
  </si>
  <si>
    <t>DENIS LEONARDO</t>
  </si>
  <si>
    <t>L ROSEDALES/LAS CAMELIAS 0</t>
  </si>
  <si>
    <t>DIANA MABEL</t>
  </si>
  <si>
    <t>LAS MARGARITAS 13 Bº JUAN D. PERON</t>
  </si>
  <si>
    <t>PUEBLO S/N</t>
  </si>
  <si>
    <t>ERNESTO LUIS</t>
  </si>
  <si>
    <t>B J D PERON LOS HELECHOS 7</t>
  </si>
  <si>
    <t>25 DE MAYO/ARRUA 0</t>
  </si>
  <si>
    <t>FRANCISCO NAHUEL</t>
  </si>
  <si>
    <t>GERONIMA</t>
  </si>
  <si>
    <t>JOSE MATIAS</t>
  </si>
  <si>
    <t>B HORIZONTE /SAN ROQUE S/ 0</t>
  </si>
  <si>
    <t>JULIAN ALBERTO</t>
  </si>
  <si>
    <t>MAR ARGENTINO 2500 MALVINAS II</t>
  </si>
  <si>
    <t>KEVIN BRIAN</t>
  </si>
  <si>
    <t>LAURINDA</t>
  </si>
  <si>
    <t>LEANDRO JAVIER</t>
  </si>
  <si>
    <t>CNIA 9 DE JULIO LAHARRAGU S/N</t>
  </si>
  <si>
    <t>LEONARDO JAVIER</t>
  </si>
  <si>
    <t>LEONEL SEBASTIAN</t>
  </si>
  <si>
    <t>B PALOMAR EX RTA 12 S/N</t>
  </si>
  <si>
    <t>LUCAS GERARDO</t>
  </si>
  <si>
    <t>MARIA CARLA</t>
  </si>
  <si>
    <t>25 DE MAYO/ESQ ARRUA 0</t>
  </si>
  <si>
    <t>MARICELA SOLEDAD</t>
  </si>
  <si>
    <t>B PALOMAR EX RUTA 12 S/N 0</t>
  </si>
  <si>
    <t>B LAURELES DR FECHTER 0</t>
  </si>
  <si>
    <t>MIRIAM ELIZABET</t>
  </si>
  <si>
    <t>MIRIAM ESTELA</t>
  </si>
  <si>
    <t>ORLANDO JAVIER</t>
  </si>
  <si>
    <t>OSCAR EDGAR</t>
  </si>
  <si>
    <t>OVDULIA</t>
  </si>
  <si>
    <t>PATRICIA DEL CARMEN</t>
  </si>
  <si>
    <t>V ALEGRE URQUIZA 0</t>
  </si>
  <si>
    <t>BO GUATAMBU 0</t>
  </si>
  <si>
    <t>ROBERTO SALVADOR</t>
  </si>
  <si>
    <t>B LAS ORQUIDEAS AREGUATY 11</t>
  </si>
  <si>
    <t>B ORQUIDEAS AREGUATY CS 11</t>
  </si>
  <si>
    <t>ROSANA ISABEL</t>
  </si>
  <si>
    <t>SONIA TERESITA</t>
  </si>
  <si>
    <t>VERONICA CINTIA</t>
  </si>
  <si>
    <t>WILSON GABRIEL</t>
  </si>
  <si>
    <t>YENIFER MILENIA</t>
  </si>
  <si>
    <t>CARDOZO DE SOSA</t>
  </si>
  <si>
    <t>B GUARAYPO EX RTA 12 0</t>
  </si>
  <si>
    <t>CARDOZO DE SOUZA</t>
  </si>
  <si>
    <t>COLONIA GUARAYPO 0</t>
  </si>
  <si>
    <t>CATALINA ELIZABETH</t>
  </si>
  <si>
    <t>CÉSAR</t>
  </si>
  <si>
    <t>B FDO QUIROGA S/N</t>
  </si>
  <si>
    <t>ELISA</t>
  </si>
  <si>
    <t>FACUNDO NAHUEL</t>
  </si>
  <si>
    <t>MARCELO SILVIO</t>
  </si>
  <si>
    <t>SAN MIGUEL/STA LIBRADA S/N</t>
  </si>
  <si>
    <t>B LAS ORQUIDEAS CS 16</t>
  </si>
  <si>
    <t>MILAGROS YAQUELIN</t>
  </si>
  <si>
    <t>B ORQUIDEAS CS C 16 S/N</t>
  </si>
  <si>
    <t>OSCAR DANIEL</t>
  </si>
  <si>
    <t>SAN MIGUELY SANTA LIBRADA S/N SAN LORENZO</t>
  </si>
  <si>
    <t>PAMELA CLARIBEL</t>
  </si>
  <si>
    <t>B F QUIROGA S/N 0</t>
  </si>
  <si>
    <t>VERONICA SOLEDAD</t>
  </si>
  <si>
    <t>CARISIMO</t>
  </si>
  <si>
    <t>ALBERTINA</t>
  </si>
  <si>
    <t>BEATRIZ LIBRADA</t>
  </si>
  <si>
    <t>B ORQUIDEAS B 16</t>
  </si>
  <si>
    <t>CARLOS ORLANDO</t>
  </si>
  <si>
    <t>B BELGRANO MZ R CS 16 S/N</t>
  </si>
  <si>
    <t>ELIANA MARLENE</t>
  </si>
  <si>
    <t>B PALOMAR S/C 0</t>
  </si>
  <si>
    <t>EMILIO EZEQUIEL</t>
  </si>
  <si>
    <t>JOSEFINA DELIA</t>
  </si>
  <si>
    <t>BELGRANO S/CALLE 16</t>
  </si>
  <si>
    <t>NATALIA BELEN</t>
  </si>
  <si>
    <t>ROCIO CELESTE</t>
  </si>
  <si>
    <t>ZAHIDA MORELIA</t>
  </si>
  <si>
    <t>S/CALLE S/N B 9 DE JULIO</t>
  </si>
  <si>
    <t>CARLONI</t>
  </si>
  <si>
    <t>HUMBERTO LUIS</t>
  </si>
  <si>
    <t>AV. DR FECHTER Y RUTA 12 S/N B° LOS LAURELES</t>
  </si>
  <si>
    <t>CARMONA</t>
  </si>
  <si>
    <t>AGUSTIN ARNALDO</t>
  </si>
  <si>
    <t>B BONITO CS 25</t>
  </si>
  <si>
    <t>ERNESTO EZEQUIEL</t>
  </si>
  <si>
    <t>FRANCO GUSTAVO</t>
  </si>
  <si>
    <t>BONITO VIEJO DPTO/CASA:25</t>
  </si>
  <si>
    <t>GUSTAVO SEVERIANO</t>
  </si>
  <si>
    <t>B BONITO VENEZUELA/MEXICO 25</t>
  </si>
  <si>
    <t>HENRI DE JESÚS</t>
  </si>
  <si>
    <t>LUCAS GUSTAVO</t>
  </si>
  <si>
    <t>PATRICIO</t>
  </si>
  <si>
    <t>PERU S/N B° BONITO MZ A CASA 13</t>
  </si>
  <si>
    <t>TATIANA MAGALI</t>
  </si>
  <si>
    <t>S/CALLE S/N B°BONITO VIEJO DPTO/CASA:25</t>
  </si>
  <si>
    <t>CARNEIRO LOVO</t>
  </si>
  <si>
    <t>ALFREDO EZEQUIEL</t>
  </si>
  <si>
    <t>RAMONA CRISTINA</t>
  </si>
  <si>
    <t>CARNERO LOBOS</t>
  </si>
  <si>
    <t>SALUSTIANO</t>
  </si>
  <si>
    <t>CARO</t>
  </si>
  <si>
    <t>CESAR ALBERTO</t>
  </si>
  <si>
    <t>B CENTRO AV BRASIL 2210</t>
  </si>
  <si>
    <t>LILA MARIEL</t>
  </si>
  <si>
    <t>MARTIN FIERRO 500 B MARTIN FIERRO</t>
  </si>
  <si>
    <t>MARTIN FIERRO 500</t>
  </si>
  <si>
    <t>SAIRA MAILEN</t>
  </si>
  <si>
    <t>B M FIERRO MARTIN FIERRO 500</t>
  </si>
  <si>
    <t>CARRERA</t>
  </si>
  <si>
    <t>F QUIROGA S/N B 17 DE OCTUBRE</t>
  </si>
  <si>
    <t>IDRISS ANAIR</t>
  </si>
  <si>
    <t>BONITO S/N 104 DPTO/CASA:12</t>
  </si>
  <si>
    <t>JUAN DE DIOS</t>
  </si>
  <si>
    <t>WILLIAM</t>
  </si>
  <si>
    <t>FACUNDO QUIROGA 3000 17 DE OCTUBRE</t>
  </si>
  <si>
    <t>CARRERAS</t>
  </si>
  <si>
    <t>B BELGRANO CS 76</t>
  </si>
  <si>
    <t>CESAR ANTONIO</t>
  </si>
  <si>
    <t>DEBORA YAZMIN</t>
  </si>
  <si>
    <t>P FRANKE/REINALDO BECKER 0</t>
  </si>
  <si>
    <t>FATIMA SOLANGE</t>
  </si>
  <si>
    <t>DRESCHER ALBINO S/N MARTIN FIERRO</t>
  </si>
  <si>
    <t>HERIBERTO</t>
  </si>
  <si>
    <t>KAREN NICOLE AYELEN</t>
  </si>
  <si>
    <t>STA. CATALINA S/N Bº BISCHOFF</t>
  </si>
  <si>
    <t>ROGELIO ARSENIO</t>
  </si>
  <si>
    <t>PABLO FRANKE/R BEKER S/N 0</t>
  </si>
  <si>
    <t>CARRILLO</t>
  </si>
  <si>
    <t>LELIA BEATRIZ</t>
  </si>
  <si>
    <t>RENE FAVALORO S/N B° BONITO CASA 51</t>
  </si>
  <si>
    <t>MERCEDES SINAI</t>
  </si>
  <si>
    <t>B BONITO RENE FAVALORO CS 51</t>
  </si>
  <si>
    <t>RENE FAVALORO S/N DPTO/CASA:51 BONITO</t>
  </si>
  <si>
    <t>B BONITO RENE FAVALORO 0 DPTO/CASA:CS 51</t>
  </si>
  <si>
    <t>CARRILLOS</t>
  </si>
  <si>
    <t>CARRIZO</t>
  </si>
  <si>
    <t>ROMULO HECTOR</t>
  </si>
  <si>
    <t>AV. DR FECHTER S/N B° INDUSTRIAL</t>
  </si>
  <si>
    <t>CARULA</t>
  </si>
  <si>
    <t>ADRIANA ELIZABET</t>
  </si>
  <si>
    <t>EMILIA YONANI</t>
  </si>
  <si>
    <t>SAN LORENZO S/N B° SAN LORENZO</t>
  </si>
  <si>
    <t>MANUELA VERONICA</t>
  </si>
  <si>
    <t>YAMILA YANET</t>
  </si>
  <si>
    <t>CARULLO</t>
  </si>
  <si>
    <t>SILVIO DANIEL</t>
  </si>
  <si>
    <t>ANDRESITO S/N Bº PAZ</t>
  </si>
  <si>
    <t>CARVALHO NUÑES</t>
  </si>
  <si>
    <t>ZORAIDA</t>
  </si>
  <si>
    <t>CARVALLO</t>
  </si>
  <si>
    <t>GRISELDA SOLEDAD</t>
  </si>
  <si>
    <t>SAN AGUSTIN S/N, INTERSECCIÓN: SANTA LIBRADA, SAN LORENZO</t>
  </si>
  <si>
    <t>GUILLERMO ARIEL</t>
  </si>
  <si>
    <t>B SAN LORENZO STA LIBRADA 0 DPTO/CASA:S/N</t>
  </si>
  <si>
    <t>JENNIFER JOSEFINA</t>
  </si>
  <si>
    <t>STA LIBRADA/SAN AGUSTIN S/N</t>
  </si>
  <si>
    <t>B S LORENZO S LIBRADA 0</t>
  </si>
  <si>
    <t>CA STA LIBRADA S/N B SAN LORENZO</t>
  </si>
  <si>
    <t>NESTOR RAMON</t>
  </si>
  <si>
    <t>SAN AGUSTIN/STA LIBRADA S/N</t>
  </si>
  <si>
    <t>PAOLA BEATRIZ</t>
  </si>
  <si>
    <t>SAN JORGE S/N, INTERSECCIÓN: SANTA LIBRADA,</t>
  </si>
  <si>
    <t>CASATELLI</t>
  </si>
  <si>
    <t>CASCO</t>
  </si>
  <si>
    <t>ALEXANDER RICHARD</t>
  </si>
  <si>
    <t>ANDRES ALEJANDRO</t>
  </si>
  <si>
    <t>EL LIBERTADOR 1776</t>
  </si>
  <si>
    <t>ELVIO RAMON</t>
  </si>
  <si>
    <t>ERICA MIRTA</t>
  </si>
  <si>
    <t>GLADIS ESTHER</t>
  </si>
  <si>
    <t>BøROTONDA 0</t>
  </si>
  <si>
    <t>LAURA GISELLA</t>
  </si>
  <si>
    <t>MARCO JAVIER</t>
  </si>
  <si>
    <t>MATIAS NICOLAS EXEQUIEL</t>
  </si>
  <si>
    <t>ROLANDO ARSENIO</t>
  </si>
  <si>
    <t>THOMAS LEONARDO JESUS</t>
  </si>
  <si>
    <t>S/CALLE S/N B° LINEA TERRADA</t>
  </si>
  <si>
    <t>WALTER JONATHAN</t>
  </si>
  <si>
    <t>CASERES</t>
  </si>
  <si>
    <t>HORACIO ALEJANDRO</t>
  </si>
  <si>
    <t>B AZAHARES AGUARIBAYE 0</t>
  </si>
  <si>
    <t>YULIANA GABRIELA</t>
  </si>
  <si>
    <t>CASEREZ</t>
  </si>
  <si>
    <t>FACUNDO AGUSTIN</t>
  </si>
  <si>
    <t>CASPAR</t>
  </si>
  <si>
    <t>ROSA MARIA</t>
  </si>
  <si>
    <t>CASPARY</t>
  </si>
  <si>
    <t>CLAUDIO HUGO</t>
  </si>
  <si>
    <t>B BONITO NUEVO CS 26 0</t>
  </si>
  <si>
    <t>NESTOR GUILLERMO</t>
  </si>
  <si>
    <t>CASTAING</t>
  </si>
  <si>
    <t>B BONITO ECUADO 9</t>
  </si>
  <si>
    <t>CASTELLANO</t>
  </si>
  <si>
    <t>DANIEL ALBERTO</t>
  </si>
  <si>
    <t>CASTILLO</t>
  </si>
  <si>
    <t>AILEN EUGENIA</t>
  </si>
  <si>
    <t>LOS AZAHARES S/N 110 DPTO/CASA:11</t>
  </si>
  <si>
    <t>ARSENIO JAVIER</t>
  </si>
  <si>
    <t>CAMILA ROXANA</t>
  </si>
  <si>
    <t>CARMEN ROSALIA</t>
  </si>
  <si>
    <t>DAMARIS RUTH</t>
  </si>
  <si>
    <t>DELIA MATILDE</t>
  </si>
  <si>
    <t>DIONICIO MIGUEL</t>
  </si>
  <si>
    <t>EVA MABEL</t>
  </si>
  <si>
    <t>FABIANA CELESTE</t>
  </si>
  <si>
    <t>FELICIANO FABIAN</t>
  </si>
  <si>
    <t>FLORENTIN EUGENIO</t>
  </si>
  <si>
    <t>LOS AZAHARES 110 DPTO/CASA:11</t>
  </si>
  <si>
    <t>GABRIEL ALEJANDRO</t>
  </si>
  <si>
    <t>GLORIA GABRIELA</t>
  </si>
  <si>
    <t>JESUS EMMANUEL</t>
  </si>
  <si>
    <t>B SAN LORENZO FDO QUIROGA 0</t>
  </si>
  <si>
    <t>2 DE ABRIL RETIRO</t>
  </si>
  <si>
    <t>LETICIA MICAELA</t>
  </si>
  <si>
    <t>LILIANA ITATI</t>
  </si>
  <si>
    <t>B V ALEGRE CULMEY/QUIROGA 0</t>
  </si>
  <si>
    <t>MARIA DEOLINDA</t>
  </si>
  <si>
    <t>B LOS AZAHARES MZ 109 CS 3</t>
  </si>
  <si>
    <t>MARTA ESTER</t>
  </si>
  <si>
    <t>MAURICIO RAMON</t>
  </si>
  <si>
    <t>OSCAR IGNACIO</t>
  </si>
  <si>
    <t>OSVALDINA</t>
  </si>
  <si>
    <t>B BELGRANO CA 35 0</t>
  </si>
  <si>
    <t>PRUDENCIA VIDALINA</t>
  </si>
  <si>
    <t>FLORIDA ACC EL FAVORITO</t>
  </si>
  <si>
    <t>RAMON ALFIDIO</t>
  </si>
  <si>
    <t>RODRIGO DIOSNEL</t>
  </si>
  <si>
    <t>SONIA MARIELA</t>
  </si>
  <si>
    <t>Bø M BELGRANO Nø 56 0</t>
  </si>
  <si>
    <t>YAMILA BELEN</t>
  </si>
  <si>
    <t>ZULEMA RAQUEL</t>
  </si>
  <si>
    <t>CASTILLOS</t>
  </si>
  <si>
    <t>BRANDON EMANUEL RAFAEL</t>
  </si>
  <si>
    <t>BRASIL INTERSECCIÓN: SARMIENTO, SARMIENTO</t>
  </si>
  <si>
    <t>CASTRO</t>
  </si>
  <si>
    <t>JESUS ARMANDO</t>
  </si>
  <si>
    <t>B V ALEGRE DR WALTER 150</t>
  </si>
  <si>
    <t>CASTRUCCIO</t>
  </si>
  <si>
    <t>ADRIAN IVAN</t>
  </si>
  <si>
    <t>AGUSTINA ABIGAIL</t>
  </si>
  <si>
    <t>CRISTIAN EMANUEL</t>
  </si>
  <si>
    <t>FLORENCIA DAIANA</t>
  </si>
  <si>
    <t>GABRIEL GILBERTO</t>
  </si>
  <si>
    <t>GERARDO MANUEL</t>
  </si>
  <si>
    <t>GILBERTO</t>
  </si>
  <si>
    <t>JONATAN ALBERTO</t>
  </si>
  <si>
    <t>LUSMILA</t>
  </si>
  <si>
    <t>MALENA ANDREA</t>
  </si>
  <si>
    <t>MIGUEL MAXIMILIANO</t>
  </si>
  <si>
    <t>BELGRANO S/N Bº CENTRO</t>
  </si>
  <si>
    <t>RETIRO LEDESMA 0</t>
  </si>
  <si>
    <t>CAVERO</t>
  </si>
  <si>
    <t>ERNESTO JAVIER</t>
  </si>
  <si>
    <t>ERNESTO JOSE</t>
  </si>
  <si>
    <t>AV PARAGUAY/LAS PRIMAVERA 360</t>
  </si>
  <si>
    <t>B LOS AZAHARES PARAG/PRIM 0</t>
  </si>
  <si>
    <t>CAVIA</t>
  </si>
  <si>
    <t>CLAUDIO ANDRES</t>
  </si>
  <si>
    <t>CAZAPAVA</t>
  </si>
  <si>
    <t>MACARENA ITATI</t>
  </si>
  <si>
    <t>FICUS S/N B GENDARMERIA</t>
  </si>
  <si>
    <t>CEDERNA</t>
  </si>
  <si>
    <t>LUCILA LAURA</t>
  </si>
  <si>
    <t>CENA</t>
  </si>
  <si>
    <t>ANGEL PABLO</t>
  </si>
  <si>
    <t>B BONITO CS 15 MZ A S/N</t>
  </si>
  <si>
    <t>B BONITO MZ A CS 15 PERU 0</t>
  </si>
  <si>
    <t>GUILLERMO ANDRES</t>
  </si>
  <si>
    <t>B BONITO PERU 15</t>
  </si>
  <si>
    <t>JOSÉ ARNALDO</t>
  </si>
  <si>
    <t>CENTENO</t>
  </si>
  <si>
    <t>ANTONIO AGUSTIN</t>
  </si>
  <si>
    <t>B LAS FLORES PEDRO FRETES 0</t>
  </si>
  <si>
    <t>CARLOS GREGORIO</t>
  </si>
  <si>
    <t>B BONITO VENEZUELA CS 46</t>
  </si>
  <si>
    <t>DARIO NICOLAS</t>
  </si>
  <si>
    <t>B BONITO ECUADOR 5</t>
  </si>
  <si>
    <t>B BELGRANO CS 37</t>
  </si>
  <si>
    <t>B BONITO ECUADOR CS 5</t>
  </si>
  <si>
    <t>ROCIO SOLEDAD</t>
  </si>
  <si>
    <t>CENTURION</t>
  </si>
  <si>
    <t>AGOSTINA NAHIELI</t>
  </si>
  <si>
    <t>AV. PARAGUAY Y PALMERA REAL S/N B° EL PALMAR</t>
  </si>
  <si>
    <t>ALICIA BEATRIZ</t>
  </si>
  <si>
    <t>LOS PINOS S/N B° SAN MARCOS</t>
  </si>
  <si>
    <t>ANTONELLA BELEN</t>
  </si>
  <si>
    <t>BONITO NUEVO 105 DPTO/CASA:9</t>
  </si>
  <si>
    <t>ARACELI ELENA</t>
  </si>
  <si>
    <t>BALDOVINO OSCAR</t>
  </si>
  <si>
    <t>DR WALTER 0</t>
  </si>
  <si>
    <t>CAROLINA NOEMI</t>
  </si>
  <si>
    <t>CELSO FRANCO EZEQUIEL</t>
  </si>
  <si>
    <t>BELGRANO DPTO/CASA:45</t>
  </si>
  <si>
    <t>CLAUDIA ELIZABET</t>
  </si>
  <si>
    <t>CRISTINA ANDREA</t>
  </si>
  <si>
    <t>DALILA</t>
  </si>
  <si>
    <t>DANILO MIGUEL</t>
  </si>
  <si>
    <t>AV. EL LIBERTADOR 2025 AV. EL LIBERTADOR</t>
  </si>
  <si>
    <t>EDGARDO EZEQUIEL</t>
  </si>
  <si>
    <t>ELIANA NORALI</t>
  </si>
  <si>
    <t>B M BELGRANO CS 45</t>
  </si>
  <si>
    <t>ENZO JOAQUIN</t>
  </si>
  <si>
    <t>BONITO CS 09 MZ 105</t>
  </si>
  <si>
    <t>FABIANA DENISSE</t>
  </si>
  <si>
    <t>AV LIBERTADOR 3931</t>
  </si>
  <si>
    <t>FATIMA DOLORES</t>
  </si>
  <si>
    <t>FLORENCIA CLAUDIA</t>
  </si>
  <si>
    <t>GRICELDA ELISABETH</t>
  </si>
  <si>
    <t>GUMERCINDO MARTINIANO</t>
  </si>
  <si>
    <t>S/CALLE S/N B° EL PALMAR</t>
  </si>
  <si>
    <t>HECTOR OMAR</t>
  </si>
  <si>
    <t>B INDUSTRIAL CEDRO S/N</t>
  </si>
  <si>
    <t>CEDRO S/N INDUSTRIAL</t>
  </si>
  <si>
    <t>LILIANA ELIZABETH</t>
  </si>
  <si>
    <t>MAIPU S/N, INTERSECCIÓN: LOS AROMOS, LOS AZAHARES</t>
  </si>
  <si>
    <t>B BONITO FABALORO 121</t>
  </si>
  <si>
    <t>MARIANA NOEMI</t>
  </si>
  <si>
    <t>AV LIBERTADOR 0</t>
  </si>
  <si>
    <t>B FRANKE PABLO 0</t>
  </si>
  <si>
    <t>MILAGROS CRISTINA</t>
  </si>
  <si>
    <t>B MARTIN FIERRO CORRIENTE 0</t>
  </si>
  <si>
    <t>OMAR SORIANO</t>
  </si>
  <si>
    <t>B VISTA ALEGRE POOLL 0</t>
  </si>
  <si>
    <t>PATRICIA BELEN</t>
  </si>
  <si>
    <t>FERNANDO SPOHN S/N Bº HENTER</t>
  </si>
  <si>
    <t>REINA CORAZON</t>
  </si>
  <si>
    <t>SEBASTIAN GONZALO</t>
  </si>
  <si>
    <t>SILVINA ROSA</t>
  </si>
  <si>
    <t>SARMIENTO S/N 0</t>
  </si>
  <si>
    <t>VICTORIA DELFINA</t>
  </si>
  <si>
    <t>CENTURION ACOSTA</t>
  </si>
  <si>
    <t>CARINA ROSANA</t>
  </si>
  <si>
    <t>CEQUEIRA</t>
  </si>
  <si>
    <t>GASTON MAXIMILIANO</t>
  </si>
  <si>
    <t>OMAR GABRIEL</t>
  </si>
  <si>
    <t>CERRUTO</t>
  </si>
  <si>
    <t>LIBERTADOR 1775</t>
  </si>
  <si>
    <t>JORGE ADRIÁN</t>
  </si>
  <si>
    <t>SAENZ PEÑA S/N, INTERSECCIÓN: LIBERTADOR GRAL SAN MARTIN,</t>
  </si>
  <si>
    <t>VALENTINO</t>
  </si>
  <si>
    <t>AV EL LIBERTADOR 1775 ZONA CENTRO</t>
  </si>
  <si>
    <t>CERVINO</t>
  </si>
  <si>
    <t>NATALIA VANESA</t>
  </si>
  <si>
    <t>B CENTRO CORRIENTES 80</t>
  </si>
  <si>
    <t>CESPEDES</t>
  </si>
  <si>
    <t>DARIO ARMANDO</t>
  </si>
  <si>
    <t>DORA CRISTINA</t>
  </si>
  <si>
    <t>GUATAMBU CS 6 S/N</t>
  </si>
  <si>
    <t>FELIPE LEONARDO</t>
  </si>
  <si>
    <t>LUIS LEONARDO</t>
  </si>
  <si>
    <t>MARIA REINA</t>
  </si>
  <si>
    <t>B GUATAMBU CS 6</t>
  </si>
  <si>
    <t>S/CALLE S/N Bº 17 DE OCTUBRE</t>
  </si>
  <si>
    <t>CHAGAS</t>
  </si>
  <si>
    <t>CHAMORRO</t>
  </si>
  <si>
    <t>ALEJANDRA PAOLA</t>
  </si>
  <si>
    <t>B PAZ COM ANDRESITO 0</t>
  </si>
  <si>
    <t>BLANCA</t>
  </si>
  <si>
    <t>CRISTINA ELIZABET</t>
  </si>
  <si>
    <t>DIONICIO DAMIAN</t>
  </si>
  <si>
    <t>DORIS ANDREA</t>
  </si>
  <si>
    <t>ESTEFANIA MARIBEL</t>
  </si>
  <si>
    <t>LOS ROSEDALES S/N Bº AZAHARES</t>
  </si>
  <si>
    <t>HERNAN MATIAS</t>
  </si>
  <si>
    <t>JERONIMO JAVIER</t>
  </si>
  <si>
    <t>MARCICO ADRIAN</t>
  </si>
  <si>
    <t>PAZ CMTE ANDRESITO 0</t>
  </si>
  <si>
    <t>MICHAEL ADAN</t>
  </si>
  <si>
    <t>1 DE MAYO S/N Bº RETIRO</t>
  </si>
  <si>
    <t>VERONICA ANDREA</t>
  </si>
  <si>
    <t>CHAPARRO</t>
  </si>
  <si>
    <t>ALBA ESTHER</t>
  </si>
  <si>
    <t>BøSAN MARCOS 0</t>
  </si>
  <si>
    <t>ALBERTO EDELMIRO</t>
  </si>
  <si>
    <t>ALBERTO GONZALO</t>
  </si>
  <si>
    <t>MARIANO MORENO S/N B° MARTIN FIERRO</t>
  </si>
  <si>
    <t>ALFONSO NICANDRO</t>
  </si>
  <si>
    <t>ALFREDO VALENTIN</t>
  </si>
  <si>
    <t>LOS SAUCES S/N Bº ROTONDA</t>
  </si>
  <si>
    <t>ARNALDO ANDRÉS</t>
  </si>
  <si>
    <t>CMTE ANDRES GUAYCURARI S/N B° PAZ</t>
  </si>
  <si>
    <t>AXEL JOAQUIN</t>
  </si>
  <si>
    <t>VENEZUELA 140 B° BONITO</t>
  </si>
  <si>
    <t>BLANCA ELISA</t>
  </si>
  <si>
    <t>SAN MARCOS 0</t>
  </si>
  <si>
    <t>CAROLINA SOLEDAD</t>
  </si>
  <si>
    <t>B GUARAIPO 0</t>
  </si>
  <si>
    <t>CECILIA ISABEL</t>
  </si>
  <si>
    <t>B ITACURUZU ORQUETA 0</t>
  </si>
  <si>
    <t>ELIGIO EZEQUIEL</t>
  </si>
  <si>
    <t>ENZO JONATAN</t>
  </si>
  <si>
    <t>B BONITO CS 140 VENEZUELA 0</t>
  </si>
  <si>
    <t>FABIANA ELISABET</t>
  </si>
  <si>
    <t>FATIMA MARISEL</t>
  </si>
  <si>
    <t>B LOS AZAHARES 9 JULIO 0</t>
  </si>
  <si>
    <t>B AZAHARAES ALTE BROWN 0</t>
  </si>
  <si>
    <t>JULIAN CRISTIAN</t>
  </si>
  <si>
    <t>B° HENTER S/N</t>
  </si>
  <si>
    <t>LILIANA ESTHER</t>
  </si>
  <si>
    <t>B JUAN D PERON LAS ROSAS 0</t>
  </si>
  <si>
    <t>LISANDRO ALFREDO</t>
  </si>
  <si>
    <t>LOS SAUCES ROTONDA</t>
  </si>
  <si>
    <t>MARCIA AYELEN</t>
  </si>
  <si>
    <t>B LOS LAURELES S/N LAS GAVIOTAS S/N</t>
  </si>
  <si>
    <t>MARIA ELISA</t>
  </si>
  <si>
    <t>B MALVINAS MZ C CS 18</t>
  </si>
  <si>
    <t>2 DE ABRIL/17 SEPTIEMBRE 0</t>
  </si>
  <si>
    <t>B 9 DE JULIO DAGORET 0</t>
  </si>
  <si>
    <t>COMANDANTE ANDRESITO S/N B° PAZ</t>
  </si>
  <si>
    <t>NOELIA CRISTINA</t>
  </si>
  <si>
    <t>NORMA ANGELA</t>
  </si>
  <si>
    <t>CNIA GUARAYPO EX RUTA 12 S/N</t>
  </si>
  <si>
    <t>SANTIAGO ISMAEL</t>
  </si>
  <si>
    <t>CHAVES</t>
  </si>
  <si>
    <t>DIEGO LIONEL</t>
  </si>
  <si>
    <t>CHAVEZ</t>
  </si>
  <si>
    <t>ANTONIO OSCAR</t>
  </si>
  <si>
    <t>AV EL LIBERTADOR 3131 DPTO/CASA:CS 1</t>
  </si>
  <si>
    <t>CARLOS ROBERTO</t>
  </si>
  <si>
    <t>SANTA ROSA Y SANTA LUCIA S/N B° SAN LORENZO</t>
  </si>
  <si>
    <t>CAROLINA ROSA</t>
  </si>
  <si>
    <t>B SN LOREN STA ROSA/S ANT 0</t>
  </si>
  <si>
    <t>CATRIEL</t>
  </si>
  <si>
    <t>CECILIA VERONICA</t>
  </si>
  <si>
    <t>B L AZAHARES AGUARIBAYE 2985</t>
  </si>
  <si>
    <t>CELESTINA</t>
  </si>
  <si>
    <t>DAIANA MILAGROS</t>
  </si>
  <si>
    <t>S/CALLE S/N Bº BISCHOFF</t>
  </si>
  <si>
    <t>DIVINA NOEMI ANABEL</t>
  </si>
  <si>
    <t>ELBA RAMONA</t>
  </si>
  <si>
    <t>B AZAHARES AGUARIBIYES 0</t>
  </si>
  <si>
    <t>FATIMA</t>
  </si>
  <si>
    <t>FLORENCIA YANET</t>
  </si>
  <si>
    <t>EX 12 S/N LINEA CHICA</t>
  </si>
  <si>
    <t>LUTERO MARTIN 2958 LAS FLORES</t>
  </si>
  <si>
    <t>LUCIANO GUADALUPE</t>
  </si>
  <si>
    <t>MARIBEL MIGUELINA</t>
  </si>
  <si>
    <t>MIGUELINA CRISTINA</t>
  </si>
  <si>
    <t>NANCY</t>
  </si>
  <si>
    <t>ORIANA YAMILA</t>
  </si>
  <si>
    <t>OSCAR DAVID</t>
  </si>
  <si>
    <t>PATROCINIA</t>
  </si>
  <si>
    <t>REINA LUCIA</t>
  </si>
  <si>
    <t>ROMINA ANDREA</t>
  </si>
  <si>
    <t>ROMINA GISELLE</t>
  </si>
  <si>
    <t>RONALDO DOMINGO</t>
  </si>
  <si>
    <t>JACOBO NEU S/N Bº FLORIDA</t>
  </si>
  <si>
    <t>MALV 1 S/N</t>
  </si>
  <si>
    <t>CHERUNGA</t>
  </si>
  <si>
    <t>ALBERTO OMAR</t>
  </si>
  <si>
    <t>B 17 NOVIEMBRE PARAGUAY 0</t>
  </si>
  <si>
    <t>GABRIEL ORLANDO</t>
  </si>
  <si>
    <t>S/CALLE S/N B° LAS ORQUIDEAS</t>
  </si>
  <si>
    <t>CHETTI</t>
  </si>
  <si>
    <t>DANIEL HUMBERTO</t>
  </si>
  <si>
    <t>GRAL PAZ 139 CENTRO</t>
  </si>
  <si>
    <t>CHEVAGA</t>
  </si>
  <si>
    <t>ALEJANDRO NAHUEL</t>
  </si>
  <si>
    <t>ALTE BROWN S/N PAZ</t>
  </si>
  <si>
    <t>CHILABERT</t>
  </si>
  <si>
    <t>LILIAN GABRIELA</t>
  </si>
  <si>
    <t>PIONERO RITTER S/N Bº LOS LAURELES</t>
  </si>
  <si>
    <t>NATALIA ITATI</t>
  </si>
  <si>
    <t>CHILAVERT</t>
  </si>
  <si>
    <t>ANGELA CLEMENTINA</t>
  </si>
  <si>
    <t>B AZAHARES ROSEDALES 0</t>
  </si>
  <si>
    <t>BRIGIDO RAMON</t>
  </si>
  <si>
    <t>CRISTIAN DARÍO</t>
  </si>
  <si>
    <t>LOS LIRIOS GENDARMERIA NACIONAL</t>
  </si>
  <si>
    <t>B STA ROSA A ARREDONDO 0</t>
  </si>
  <si>
    <t>CRISTIAN ESTEBAN</t>
  </si>
  <si>
    <t>LIBERTADOR GRAL SAN MARTIN INTERSECCIÓN: ANTARTIDA,</t>
  </si>
  <si>
    <t>DAIANA VANESA</t>
  </si>
  <si>
    <t>B STA ROSA S/N SANTA ROSA</t>
  </si>
  <si>
    <t>FELICIANO</t>
  </si>
  <si>
    <t>FRANCO DAMIAN</t>
  </si>
  <si>
    <t>B INDUSTRIAL HEINE MULLER 0</t>
  </si>
  <si>
    <t>GERMAN ANIBAL</t>
  </si>
  <si>
    <t>B GUATAMBU S/D 0</t>
  </si>
  <si>
    <t>B 17 OCTUBRE B ERFURT 0</t>
  </si>
  <si>
    <t>HECTOR ARIEL</t>
  </si>
  <si>
    <t>HORACIO REYNALDO</t>
  </si>
  <si>
    <t>JESICA ARACELI</t>
  </si>
  <si>
    <t>INDUSTRIAL CA H MULLER S/N</t>
  </si>
  <si>
    <t>JORGE ARIEL</t>
  </si>
  <si>
    <t>B BONITO NUEVO MZ 104 CS 16</t>
  </si>
  <si>
    <t>B COL GUATAMBU 0</t>
  </si>
  <si>
    <t>B INDUSTRIAL H MULLER 84</t>
  </si>
  <si>
    <t>KEYLA DANALI</t>
  </si>
  <si>
    <t>FLORIDA</t>
  </si>
  <si>
    <t>LEONCIO</t>
  </si>
  <si>
    <t>CA LOS LIRIOS S/N B GENDARMERIA NACIONAL</t>
  </si>
  <si>
    <t>MARCELO ADRIAN</t>
  </si>
  <si>
    <t>B PABLO FRANKE AV BRASIL 0</t>
  </si>
  <si>
    <t>MARCOS SANTIAGO</t>
  </si>
  <si>
    <t>B 17 DE OCTUBRE AV BRASIL 0</t>
  </si>
  <si>
    <t>MARIA LEONARDA</t>
  </si>
  <si>
    <t>MARINA OFELIA</t>
  </si>
  <si>
    <t>B CERAMICA GUATAMBU 0</t>
  </si>
  <si>
    <t>MONICA ANALIA</t>
  </si>
  <si>
    <t>ERFUTH BERNARDO 4970 GUAIRA</t>
  </si>
  <si>
    <t>NICANOR</t>
  </si>
  <si>
    <t>PANFILO</t>
  </si>
  <si>
    <t>PEDRO ALEJANDRO</t>
  </si>
  <si>
    <t>RAUL ALEJANDRO</t>
  </si>
  <si>
    <t>SABRINA BIANCA</t>
  </si>
  <si>
    <t>SECUNDINO</t>
  </si>
  <si>
    <t>B INDUSTRIAL CA MULLER 0</t>
  </si>
  <si>
    <t>SERGIO DARIO</t>
  </si>
  <si>
    <t>TANIA GABRIELA</t>
  </si>
  <si>
    <t>B 9 DE JULIO VISCHOFF 0</t>
  </si>
  <si>
    <t>VALENTIN EMANUEL</t>
  </si>
  <si>
    <t>CERAMICA S/N GUATAMBU</t>
  </si>
  <si>
    <t>VANESA GISELA</t>
  </si>
  <si>
    <t>CHILAVERT LOHRMANN</t>
  </si>
  <si>
    <t>SANTIAGO ARIEL</t>
  </si>
  <si>
    <t>S/CALLE S/N B° BONITO NUEVO MZ 104 CASA 16</t>
  </si>
  <si>
    <t>CHILAVERT LOZANO</t>
  </si>
  <si>
    <t>MICAELA VICTORIA</t>
  </si>
  <si>
    <t>DR KURTEN S/N DPTO/CASA:73 BONITO</t>
  </si>
  <si>
    <t>CHILAVERT SAMUDIO</t>
  </si>
  <si>
    <t>TOMASA</t>
  </si>
  <si>
    <t>B 17 DE OCTUBRE ERFURT 0</t>
  </si>
  <si>
    <t>CHILAVERT ZAMUDIO</t>
  </si>
  <si>
    <t>CHIMINSKI</t>
  </si>
  <si>
    <t>CATALINA AURORA</t>
  </si>
  <si>
    <t>VDA LOS LAURELES CALLE 8 0</t>
  </si>
  <si>
    <t>DOMINGO</t>
  </si>
  <si>
    <t>CHIPAN</t>
  </si>
  <si>
    <t>FLORIDA S/N</t>
  </si>
  <si>
    <t>MARCIA MARINA</t>
  </si>
  <si>
    <t>STA. MARTA S/N Bº SAN LORENZO</t>
  </si>
  <si>
    <t>CHONKA</t>
  </si>
  <si>
    <t>LILIAN ELIZABET</t>
  </si>
  <si>
    <t>AV EL LIBERTADOR 2731</t>
  </si>
  <si>
    <t>CHRIST</t>
  </si>
  <si>
    <t>CLAUDIO ALFONSO</t>
  </si>
  <si>
    <t>EL LIBERTADOR 30, INTERSECCIÓN: POLL, CENTRO</t>
  </si>
  <si>
    <t>LIDIA MARIA</t>
  </si>
  <si>
    <t>CHRISTIN</t>
  </si>
  <si>
    <t>JOSHUA NARIM</t>
  </si>
  <si>
    <t>B CENTRO MARIANO MORENO 0</t>
  </si>
  <si>
    <t>WILLIAM GUSTAVO</t>
  </si>
  <si>
    <t>DR MARIANO MORENO 92</t>
  </si>
  <si>
    <t>CHRISTIN HERNANDEZ</t>
  </si>
  <si>
    <t>ANDREA CAROLINA</t>
  </si>
  <si>
    <t>B J D PERON CS C-2 0</t>
  </si>
  <si>
    <t>CHUMPOLPAKDEE</t>
  </si>
  <si>
    <t>PATRICIA ANALIA</t>
  </si>
  <si>
    <t>ANT ARGENTINA 0</t>
  </si>
  <si>
    <t>CICHANOWSKI</t>
  </si>
  <si>
    <t>HERM S/N CENTRO</t>
  </si>
  <si>
    <t>CINQUINI</t>
  </si>
  <si>
    <t>LAUTARO BENJAMIN</t>
  </si>
  <si>
    <t>CIOCCALE</t>
  </si>
  <si>
    <t>FELIX EXEQUIEL</t>
  </si>
  <si>
    <t>B BONITO RENE FAVALORO 70</t>
  </si>
  <si>
    <t>MAXIMO</t>
  </si>
  <si>
    <t>EVITA INTERSECCIÓN: 17 DE OCTUBRE, PERON J D</t>
  </si>
  <si>
    <t>CIONCI</t>
  </si>
  <si>
    <t>MARIA ANTONELLA</t>
  </si>
  <si>
    <t>CISNEROS</t>
  </si>
  <si>
    <t>BO M FIERRO 0</t>
  </si>
  <si>
    <t>CIVILA</t>
  </si>
  <si>
    <t>CLAUDINO</t>
  </si>
  <si>
    <t>RITTER 0</t>
  </si>
  <si>
    <t>SEBASTIAN RUBEN</t>
  </si>
  <si>
    <t>CLAUSEN</t>
  </si>
  <si>
    <t>ENRIQUE ERNESTO</t>
  </si>
  <si>
    <t>RENATE IRENE</t>
  </si>
  <si>
    <t>CLOSS</t>
  </si>
  <si>
    <t>ALFREDO HUGO</t>
  </si>
  <si>
    <t>DR. KURTEN S/N BARRIO BONITO CASA 91</t>
  </si>
  <si>
    <t>CECILIA ROSANA</t>
  </si>
  <si>
    <t>B SARMIENTO AV BRASIL 3260</t>
  </si>
  <si>
    <t>CINTHIA DANIELA</t>
  </si>
  <si>
    <t>B SARMIENTO AV BRASIL 1253</t>
  </si>
  <si>
    <t>CYNTHIA CORINA</t>
  </si>
  <si>
    <t>DAVID SEBASTIAN</t>
  </si>
  <si>
    <t>B BONITO CS 91</t>
  </si>
  <si>
    <t>DELIA OLIMPIA</t>
  </si>
  <si>
    <t>GERARDO ROBERTO</t>
  </si>
  <si>
    <t>HECTOR RUBEN</t>
  </si>
  <si>
    <t>JOAQUIN SANTIAGO</t>
  </si>
  <si>
    <t>JULIAN ALEJANDRO</t>
  </si>
  <si>
    <t>LAURO ALEJANDRO</t>
  </si>
  <si>
    <t>DAGORRET S/N B° 9 DE JULIO</t>
  </si>
  <si>
    <t>MIRIAM CONCEPCION</t>
  </si>
  <si>
    <t>B BELGRANO MZ R CS 23</t>
  </si>
  <si>
    <t>NICOLAS MAXIMILIANO</t>
  </si>
  <si>
    <t>B BONITO DR KURTEN 91</t>
  </si>
  <si>
    <t>RAMON ATILIO</t>
  </si>
  <si>
    <t>RAMON DARIO</t>
  </si>
  <si>
    <t>RODOLFO CARLOS</t>
  </si>
  <si>
    <t>ROSANA EDITH</t>
  </si>
  <si>
    <t>S/CALLE S/N B SANDRIN</t>
  </si>
  <si>
    <t>KURTEN S/N DPTO/CASA:71 BONITO</t>
  </si>
  <si>
    <t>URSULA MERCEDES</t>
  </si>
  <si>
    <t>BARRIO PUERTO 0</t>
  </si>
  <si>
    <t>YESSICA ALEJANDRA</t>
  </si>
  <si>
    <t>COLFO</t>
  </si>
  <si>
    <t>SUSANA ROSA</t>
  </si>
  <si>
    <t>COLINA</t>
  </si>
  <si>
    <t>COLLINET</t>
  </si>
  <si>
    <t>MARICEL WALQUIRIA</t>
  </si>
  <si>
    <t>COLMAN</t>
  </si>
  <si>
    <t>B LOS AZAHARES FLORIDA 0</t>
  </si>
  <si>
    <t>ALFREDO ARIEL</t>
  </si>
  <si>
    <t>EL SAUCE S/N B° LAS ORQUIDEAS C 18</t>
  </si>
  <si>
    <t>ANALIA BELEN</t>
  </si>
  <si>
    <t>ANDRESA AURORA</t>
  </si>
  <si>
    <t>B EL PALMAR S/N AV PARAGUAY Y PALMERA REAL</t>
  </si>
  <si>
    <t>AXEL MAURICIO</t>
  </si>
  <si>
    <t>CARLOS EMANUEL</t>
  </si>
  <si>
    <t>CARLOS GUSTAVO</t>
  </si>
  <si>
    <t>DAMARIS LEONELA</t>
  </si>
  <si>
    <t>DANIEL JONATHAN</t>
  </si>
  <si>
    <t>EDUARDO CESARIO</t>
  </si>
  <si>
    <t>FABRICA DEL TE</t>
  </si>
  <si>
    <t>EVELIN ORIANA</t>
  </si>
  <si>
    <t>B ORQUIDEAS MZ A CS 18</t>
  </si>
  <si>
    <t>EZEQUIEL BAUTISTA</t>
  </si>
  <si>
    <t>NUEVO HORIZONTE SAN ROQUE S/N</t>
  </si>
  <si>
    <t>LINEA TERRADA S/CALLE S/N 0</t>
  </si>
  <si>
    <t>FULVIO RAMON</t>
  </si>
  <si>
    <t>GASPAR TOBIAS</t>
  </si>
  <si>
    <t>SAN ROQUE S/N Bº HORIZONTE</t>
  </si>
  <si>
    <t>B SAN MARCOS FOSTER 0</t>
  </si>
  <si>
    <t>JENNIFER DAIANA</t>
  </si>
  <si>
    <t>B ORQUIDEAS SAUCE/QUIROGA S/N</t>
  </si>
  <si>
    <t>LEANDRO ESTANISLAO</t>
  </si>
  <si>
    <t>LEONIDA</t>
  </si>
  <si>
    <t>LUCAS MATIAS</t>
  </si>
  <si>
    <t>B FABRICA DE TE S/N</t>
  </si>
  <si>
    <t>LUCIA ELISABETH</t>
  </si>
  <si>
    <t>MAICOL EMANUEL</t>
  </si>
  <si>
    <t>LOS SAUCES 18 A LAS ORQUIDEAS</t>
  </si>
  <si>
    <t>MARCIAL CARLOS</t>
  </si>
  <si>
    <t>CACHITO LEDESMA S/N B RETIRO</t>
  </si>
  <si>
    <t>MAURICIO CRISTIAN</t>
  </si>
  <si>
    <t>MELANY FABIANA</t>
  </si>
  <si>
    <t>MELISA MABEL</t>
  </si>
  <si>
    <t>MILAGROS GUADALUPE</t>
  </si>
  <si>
    <t>FLORIDA LOS AZAHARES</t>
  </si>
  <si>
    <t>MIRIAN BEATRIZ SOLEDAD</t>
  </si>
  <si>
    <t>MIRYAM CRISTINA</t>
  </si>
  <si>
    <t>EL LIBERTADOR 2025</t>
  </si>
  <si>
    <t>PABLO EMANUEL</t>
  </si>
  <si>
    <t>S/CALLE S/N EX FABRICA DE TE</t>
  </si>
  <si>
    <t>PASCUAL</t>
  </si>
  <si>
    <t>CORRIENTES S/N MARTIN FIERRO</t>
  </si>
  <si>
    <t>ROSSANA</t>
  </si>
  <si>
    <t>SOLANGE DAVIANA</t>
  </si>
  <si>
    <t>SUSANA MARTA</t>
  </si>
  <si>
    <t>B 10 VDAS LAURELES 20</t>
  </si>
  <si>
    <t>TAMARA ROCIO</t>
  </si>
  <si>
    <t>VALERIA CINTIA</t>
  </si>
  <si>
    <t>S/CALLE S/N B° FABRICA DE TE</t>
  </si>
  <si>
    <t>VICTORINA</t>
  </si>
  <si>
    <t>COLOMBATTI</t>
  </si>
  <si>
    <t>BELGRANO S/N DPTO/CASA:C 32</t>
  </si>
  <si>
    <t>COLOMBO</t>
  </si>
  <si>
    <t>COMELLI SAMANIEGO</t>
  </si>
  <si>
    <t>ÁNGELA NAHIR</t>
  </si>
  <si>
    <t>AV. LIBERTADOR 3050</t>
  </si>
  <si>
    <t>COMES</t>
  </si>
  <si>
    <t>ALEJANDRA GABRIELA</t>
  </si>
  <si>
    <t>B 17 DE NOVIEMBRE CBA 0</t>
  </si>
  <si>
    <t>NINFA OFELIA</t>
  </si>
  <si>
    <t>CONTRERA</t>
  </si>
  <si>
    <t>B° SANDRIN S/N</t>
  </si>
  <si>
    <t>TOBIAS NELSO</t>
  </si>
  <si>
    <t>25 DE MAYO S/N 25 DE MAYO</t>
  </si>
  <si>
    <t>CONTRERAS</t>
  </si>
  <si>
    <t>ARNOLDO ALEJANDRO</t>
  </si>
  <si>
    <t>JESUS DEL VALLE</t>
  </si>
  <si>
    <t>BONITO NUEVO E DPTO/CASA:6</t>
  </si>
  <si>
    <t>V DE OBLIGADO 2593</t>
  </si>
  <si>
    <t>RICARDO DARIO</t>
  </si>
  <si>
    <t>LAHARRAGUE S/N LOTE 2</t>
  </si>
  <si>
    <t>CONTRERAS VAZQUEZ</t>
  </si>
  <si>
    <t>B CENTRO OBLIGADO 2593</t>
  </si>
  <si>
    <t>COPPOLA</t>
  </si>
  <si>
    <t>LAURA NATALIA</t>
  </si>
  <si>
    <t>CORACH</t>
  </si>
  <si>
    <t>JULIA NELIDA</t>
  </si>
  <si>
    <t>AV DOCTOR DARU 0</t>
  </si>
  <si>
    <t>CORBEY</t>
  </si>
  <si>
    <t>RAMON HECTOR</t>
  </si>
  <si>
    <t>RITA AIDA</t>
  </si>
  <si>
    <t>CORDOBEZ</t>
  </si>
  <si>
    <t>MERCEDES DEL PILAR</t>
  </si>
  <si>
    <t>S M IGUAZU/STOS MARTIRES S/N</t>
  </si>
  <si>
    <t>CORIA</t>
  </si>
  <si>
    <t>ALEXANDRA MICAELA</t>
  </si>
  <si>
    <t>BELGRANO KRAUSEMANN 0</t>
  </si>
  <si>
    <t>HECTOR ANDRES</t>
  </si>
  <si>
    <t>B VIV PALOMAR CS 18 S/N</t>
  </si>
  <si>
    <t>CORONEL</t>
  </si>
  <si>
    <t>ANTONIO WALTER</t>
  </si>
  <si>
    <t>B PAZ PARAGUAY Y ANDRESIT 0</t>
  </si>
  <si>
    <t>BRISA ARACELI</t>
  </si>
  <si>
    <t>DANIEL JUAN RAMON</t>
  </si>
  <si>
    <t>B AZAHARES PARAGUAY/MAIPU S/N</t>
  </si>
  <si>
    <t>GRACIELA NOEMI</t>
  </si>
  <si>
    <t>JONATAN EZEQUIEL</t>
  </si>
  <si>
    <t>JOSE LUIS FELIX</t>
  </si>
  <si>
    <t>JOSEFA</t>
  </si>
  <si>
    <t>JUAN BAUTISTA</t>
  </si>
  <si>
    <t>B PAZ CMTE ANDRESITO S/N</t>
  </si>
  <si>
    <t>KATERIN DELECY</t>
  </si>
  <si>
    <t>MAYERLY NOELIA</t>
  </si>
  <si>
    <t>MELANI NATALIA</t>
  </si>
  <si>
    <t>ORIANA LUJAN</t>
  </si>
  <si>
    <t>V ALEGRE POLL/AV BRASIL 0</t>
  </si>
  <si>
    <t>TORIBIA</t>
  </si>
  <si>
    <t>WALTER MANUEL</t>
  </si>
  <si>
    <t>CORRADI</t>
  </si>
  <si>
    <t>GERARDO RAFAEL</t>
  </si>
  <si>
    <t>CORRAL</t>
  </si>
  <si>
    <t>MAURICIO EMANUEL</t>
  </si>
  <si>
    <t>B AZAHARES MZ 11 CS 10</t>
  </si>
  <si>
    <t>CORREA</t>
  </si>
  <si>
    <t>ADOLFO LIBRADO</t>
  </si>
  <si>
    <t>ANDREA MARTINA</t>
  </si>
  <si>
    <t>ESTABL LAS TRES MERCEDES 0</t>
  </si>
  <si>
    <t>ANTONIO JOSÈ</t>
  </si>
  <si>
    <t>ARIEL JONATAN</t>
  </si>
  <si>
    <t>B GUATAMBU CS 4</t>
  </si>
  <si>
    <t>CARINA RAQUEL</t>
  </si>
  <si>
    <t>CINTHIA YANINA</t>
  </si>
  <si>
    <t>S/CALLE S/N B° VIV. GUATAMBU C16</t>
  </si>
  <si>
    <t>CLARA</t>
  </si>
  <si>
    <t>DORA IRENE</t>
  </si>
  <si>
    <t>S/CALLE 11 COLONIA GUATAMBU</t>
  </si>
  <si>
    <t>GLENDA ELIDA VICTORIA</t>
  </si>
  <si>
    <t>GUATAMBU S/N 3 PISO:17</t>
  </si>
  <si>
    <t>HERNAN JOSE</t>
  </si>
  <si>
    <t>HILDA MARIA</t>
  </si>
  <si>
    <t>PARAGUAY/LIBERTADOR 0</t>
  </si>
  <si>
    <t>IVAN ALEJANDRO</t>
  </si>
  <si>
    <t>LIDIA DEL CARMEN</t>
  </si>
  <si>
    <t>LIZ LORENA</t>
  </si>
  <si>
    <t>MAGDALENA SOLEDAD</t>
  </si>
  <si>
    <t>MAIRA CELESTE</t>
  </si>
  <si>
    <t>EX RUTA 12 S/N Bº LINEA CHICA</t>
  </si>
  <si>
    <t>MARIA MICAELA</t>
  </si>
  <si>
    <t>MARIANA ELIZABETH</t>
  </si>
  <si>
    <t>LOS SAUCES HORIZONTE</t>
  </si>
  <si>
    <t>MATIAS IVAN</t>
  </si>
  <si>
    <t>MAXIMILIANO EXEQUIEL</t>
  </si>
  <si>
    <t>RUTA PCIAL 15 S/N 4 BOCAS - LAHARRAGUE</t>
  </si>
  <si>
    <t>NURIA VALENCIA</t>
  </si>
  <si>
    <t>B MARTIN FIERRO CA WESTFALIA S/N</t>
  </si>
  <si>
    <t>OSVALDO RUBEN</t>
  </si>
  <si>
    <t>PATRICIA ALEJANDRA</t>
  </si>
  <si>
    <t>RAMÓN</t>
  </si>
  <si>
    <t>RAMON ANIBAL</t>
  </si>
  <si>
    <t>ROQUE</t>
  </si>
  <si>
    <t>ROSA LEONOR</t>
  </si>
  <si>
    <t>RUBEN EDUARDO</t>
  </si>
  <si>
    <t>SANTIAGO DAVID</t>
  </si>
  <si>
    <t>SEBASTIAN ARIEL</t>
  </si>
  <si>
    <t>VANESA ANGELICA</t>
  </si>
  <si>
    <t>WENDI NAYELI</t>
  </si>
  <si>
    <t>CORREA DA SILVA</t>
  </si>
  <si>
    <t>EL LIBERTADOR 419 SAN CAYETANO</t>
  </si>
  <si>
    <t>IRENE ROSANA</t>
  </si>
  <si>
    <t>INDUSTRIAL GUAYUBIRA 0</t>
  </si>
  <si>
    <t>JORGE AUGUSTO</t>
  </si>
  <si>
    <t>B CENTRO AV EL LIBERTADOR 419</t>
  </si>
  <si>
    <t>LUCAS AUGUSTO</t>
  </si>
  <si>
    <t>AV. EL LIBERTADOR 419 B° SAN CAYETANO</t>
  </si>
  <si>
    <t>TOMAS AUGUSTO</t>
  </si>
  <si>
    <t>CORREA MOREIRA</t>
  </si>
  <si>
    <t>RAUL EDUARDO</t>
  </si>
  <si>
    <t>PERU S/N B BONITO B 2</t>
  </si>
  <si>
    <t>CORTES</t>
  </si>
  <si>
    <t>B BISCHOFF CS 21 S/N</t>
  </si>
  <si>
    <t>PABLO EMILIANO</t>
  </si>
  <si>
    <t>CORTES ROMERO</t>
  </si>
  <si>
    <t>MAURICIO LUDOVIKO</t>
  </si>
  <si>
    <t>B BISCHOFF CA 21</t>
  </si>
  <si>
    <t>CORVALAN</t>
  </si>
  <si>
    <t>NANCY DEL CARMEN</t>
  </si>
  <si>
    <t>R 12 0</t>
  </si>
  <si>
    <t>COSTA</t>
  </si>
  <si>
    <t>Bº FABRICA DE TE FRIDA KRAUSEMANN S/N</t>
  </si>
  <si>
    <t>B INDUSTRIAL DR E DARU 6430</t>
  </si>
  <si>
    <t>AV EL LIBERTADOR 816</t>
  </si>
  <si>
    <t>FRANCO DANIEL</t>
  </si>
  <si>
    <t>B RETIRO EL LIBERTADOR 0</t>
  </si>
  <si>
    <t>AV. EL LIBERTADOR 816 Bº RETIRO</t>
  </si>
  <si>
    <t>JUNIORS DAMIAN</t>
  </si>
  <si>
    <t>B CENTRO AV LIBERTADOR 816</t>
  </si>
  <si>
    <t>LUIS ARNALDO ANDRES</t>
  </si>
  <si>
    <t>EDWIN BECKER Y JONTZA S/N B° SAN LORENZO</t>
  </si>
  <si>
    <t>LUIS ELICEO</t>
  </si>
  <si>
    <t>B S LORENZO BECKER/JONTZA S/N</t>
  </si>
  <si>
    <t>MARCOS RUBEN</t>
  </si>
  <si>
    <t>B V ALEGRE H QUIROGA/POLL S/N</t>
  </si>
  <si>
    <t>B BELGRANO MZ Q CS 26</t>
  </si>
  <si>
    <t>RICARDO ALDEMAR</t>
  </si>
  <si>
    <t>B INDUSTRIAL GRAPIA 40</t>
  </si>
  <si>
    <t>COSTILLA</t>
  </si>
  <si>
    <t>FRANCISCO ISAIAS</t>
  </si>
  <si>
    <t>LUCAS MATEO</t>
  </si>
  <si>
    <t>LUCIA VALENTINA</t>
  </si>
  <si>
    <t>COTULA</t>
  </si>
  <si>
    <t>RAQUEL ELSA</t>
  </si>
  <si>
    <t>B AZAHARES AROMOS/ROSEDAL 0</t>
  </si>
  <si>
    <t>COUTTO</t>
  </si>
  <si>
    <t>COYANTE</t>
  </si>
  <si>
    <t>ANDRES JULIAN JESUS</t>
  </si>
  <si>
    <t>LOS LAPACHOS S/N Bº INDUSTRIAL</t>
  </si>
  <si>
    <t>CRAGNOLINO</t>
  </si>
  <si>
    <t>MARIA ISABEL TERESITA</t>
  </si>
  <si>
    <t>CRAINSKI</t>
  </si>
  <si>
    <t>BENJAMINA</t>
  </si>
  <si>
    <t>B GUATAMBU MZ 3 CS 10</t>
  </si>
  <si>
    <t>BERNARDINA</t>
  </si>
  <si>
    <t>EUGENIO NICOLAS</t>
  </si>
  <si>
    <t>FATIMA ANGELINA</t>
  </si>
  <si>
    <t>MIRIAN ANALIA</t>
  </si>
  <si>
    <t>MONICA DANIELA</t>
  </si>
  <si>
    <t>PEDRO ROMAN</t>
  </si>
  <si>
    <t>PRISCILA MARIBEL</t>
  </si>
  <si>
    <t>TATIANA SANDRA</t>
  </si>
  <si>
    <t>YOANA GISELA</t>
  </si>
  <si>
    <t>CRAINSTY</t>
  </si>
  <si>
    <t>COLONIA GUATAMBU S/N</t>
  </si>
  <si>
    <t>CRECHI</t>
  </si>
  <si>
    <t>ERNESTO HÉCTOR</t>
  </si>
  <si>
    <t>MBORORE DPTO/CASA:151</t>
  </si>
  <si>
    <t>FABIAN ANDRES</t>
  </si>
  <si>
    <t>MBORORE 151 MBORORE</t>
  </si>
  <si>
    <t>BME MITRE 0</t>
  </si>
  <si>
    <t>JAVIER HECTOR</t>
  </si>
  <si>
    <t>AV LIBERTADOR 2907</t>
  </si>
  <si>
    <t>JORGE OSCAR</t>
  </si>
  <si>
    <t>EL LIBERTADOR 2907</t>
  </si>
  <si>
    <t>LAURA SOFIA</t>
  </si>
  <si>
    <t>AV EL LIBERTADOR 2907</t>
  </si>
  <si>
    <t>NATALIA SOLANGE</t>
  </si>
  <si>
    <t>MBORORE 151 B° CENTRO</t>
  </si>
  <si>
    <t>CRETTON</t>
  </si>
  <si>
    <t>ELOY JOSE</t>
  </si>
  <si>
    <t>CORRIENTES 61 0</t>
  </si>
  <si>
    <t>CORRIENTES 71</t>
  </si>
  <si>
    <t>LISANDRO MAXIMILIANO</t>
  </si>
  <si>
    <t>B CENTRO CORRIENTES 71</t>
  </si>
  <si>
    <t>PERLA JOSEFINA</t>
  </si>
  <si>
    <t>B PALMAR AV PARAGUAY 0</t>
  </si>
  <si>
    <t>CRISTALDO</t>
  </si>
  <si>
    <t>ABEL</t>
  </si>
  <si>
    <t>B SAN LUIS S LUIS/RUTA 12 0</t>
  </si>
  <si>
    <t>B LAS ORQUIDEAS QUIROGA 11 DPTO/CASA:MZ C</t>
  </si>
  <si>
    <t>ALICIA VIVIANA</t>
  </si>
  <si>
    <t>ANTONIA ISABEL</t>
  </si>
  <si>
    <t>DR. DARU S/N Bº ROTONDA</t>
  </si>
  <si>
    <t>ARIEL FABIAN</t>
  </si>
  <si>
    <t>ARISTIDES RAMON</t>
  </si>
  <si>
    <t>BISCHOF S/N 9 DE JULIO</t>
  </si>
  <si>
    <t>ELIAS EZEQUIEL</t>
  </si>
  <si>
    <t>GLADIS ESTELA</t>
  </si>
  <si>
    <t>JHONATAN SEBASTIAN</t>
  </si>
  <si>
    <t>RETIRO C.LEDESMA</t>
  </si>
  <si>
    <t>JORGE ORLANDO</t>
  </si>
  <si>
    <t>B RETIRO C LEDESMA/8 DIC S/N</t>
  </si>
  <si>
    <t>JORGE RICARDO</t>
  </si>
  <si>
    <t>B VISTA ALEGRE H QUIROGA 0</t>
  </si>
  <si>
    <t>JOSE DANIEL</t>
  </si>
  <si>
    <t>EL DESCANSO S/N Bº MARTIN FIERRO</t>
  </si>
  <si>
    <t>BELGRANO 0 DPTO/CASA:3</t>
  </si>
  <si>
    <t>LIDIA CONCEPCION</t>
  </si>
  <si>
    <t>LUCAS JONATHAN</t>
  </si>
  <si>
    <t>MABEL BEATRIZ</t>
  </si>
  <si>
    <t>MAGDALENA GISEL</t>
  </si>
  <si>
    <t>MARIA FELIPA</t>
  </si>
  <si>
    <t>MARIANGELES PILAR</t>
  </si>
  <si>
    <t>B 9 DE JULIO CHACAB/BISCH 0</t>
  </si>
  <si>
    <t>NATALIA ELISABET</t>
  </si>
  <si>
    <t>NATALIA ELIZABETH</t>
  </si>
  <si>
    <t>NATANAHEL</t>
  </si>
  <si>
    <t>JUAN JOFRE S/N B° GENDARMERIA</t>
  </si>
  <si>
    <t>OLGA MABEL</t>
  </si>
  <si>
    <t>RAMON SILVESTRE</t>
  </si>
  <si>
    <t>RUMILDA</t>
  </si>
  <si>
    <t>9 DE JULIO J BISCHOFF 0</t>
  </si>
  <si>
    <t>SANDRA NOELIA</t>
  </si>
  <si>
    <t>SANDRA YANET</t>
  </si>
  <si>
    <t>SARA NOEMI</t>
  </si>
  <si>
    <t>ARMANDO COSTE S/N B° MARTIN FIERRO</t>
  </si>
  <si>
    <t>B LA ROTONDA DR DARU 0</t>
  </si>
  <si>
    <t>CRIZANTE</t>
  </si>
  <si>
    <t>KEVIN DAVID</t>
  </si>
  <si>
    <t>CROHARE</t>
  </si>
  <si>
    <t>B LAS FLORES ALTE BROWN 116</t>
  </si>
  <si>
    <t>CROSA</t>
  </si>
  <si>
    <t>NIDIA ESTHER</t>
  </si>
  <si>
    <t>LOS AZAHARES MAIPU 190</t>
  </si>
  <si>
    <t>CRUZ</t>
  </si>
  <si>
    <t>FRANCISCO CAYETANO</t>
  </si>
  <si>
    <t>CUADRA</t>
  </si>
  <si>
    <t>CATALINA VIRGINIA</t>
  </si>
  <si>
    <t>B SAN MARCOS STA MARIA IG 0</t>
  </si>
  <si>
    <t>LILIANA GENOVEVA</t>
  </si>
  <si>
    <t>B SAN MARC STA MA/S CRUZ 0</t>
  </si>
  <si>
    <t>B S MARCOS 0</t>
  </si>
  <si>
    <t>NICOLAS ORLANDO</t>
  </si>
  <si>
    <t>CUADRO</t>
  </si>
  <si>
    <t>RAMONA RONUALDA</t>
  </si>
  <si>
    <t>CUADROS</t>
  </si>
  <si>
    <t>HORIZONTE TIMBO S/N</t>
  </si>
  <si>
    <t>CUBA</t>
  </si>
  <si>
    <t>B BONITO PERU CS A 13 S/N</t>
  </si>
  <si>
    <t>GUARAIPO 0</t>
  </si>
  <si>
    <t>B BONITO R FAVALORO 54</t>
  </si>
  <si>
    <t>ALEJANDRO MARCELO</t>
  </si>
  <si>
    <t>B NUEVO GUARAYPO</t>
  </si>
  <si>
    <t>ANALIA VIVIANA</t>
  </si>
  <si>
    <t>ANTONIA ELIZABETH</t>
  </si>
  <si>
    <t>ARIEL ALEXANDER</t>
  </si>
  <si>
    <t>AURELIA</t>
  </si>
  <si>
    <t>BRENDA AIXA JOANNA</t>
  </si>
  <si>
    <t>RIO DEL JURAMENTO/VIGATTI 75</t>
  </si>
  <si>
    <t>CECILIA ANDREA</t>
  </si>
  <si>
    <t>B BONITO NUEVO CS 30 S/N</t>
  </si>
  <si>
    <t>CELIA IRMINA</t>
  </si>
  <si>
    <t>CLAUDIO DAMIAN</t>
  </si>
  <si>
    <t>CRISTIAN ALEJANDRO</t>
  </si>
  <si>
    <t>PJE 4 BOCAS S/N</t>
  </si>
  <si>
    <t>CRISTOFER JOSE</t>
  </si>
  <si>
    <t>DANILO MAXIMILIANO</t>
  </si>
  <si>
    <t>B NVO BONITO 9 DE JULIO 0</t>
  </si>
  <si>
    <t>DIEGO MAXIMILIANO</t>
  </si>
  <si>
    <t>EUGENIA ELIZABETH</t>
  </si>
  <si>
    <t>B NVO GUARAYPO S/N</t>
  </si>
  <si>
    <t>FLAVIA PAMELA</t>
  </si>
  <si>
    <t>GABINO</t>
  </si>
  <si>
    <t>GISELA CAMILA</t>
  </si>
  <si>
    <t>B SARMIENTO S/C 0</t>
  </si>
  <si>
    <t>GONZALO EMANUEL ALEXIS</t>
  </si>
  <si>
    <t>B BELGRANO CS 75 0</t>
  </si>
  <si>
    <t>EX RUTA 12 S/N B° NUEVO - GUARAYPO</t>
  </si>
  <si>
    <t>HENRY EMANUEL</t>
  </si>
  <si>
    <t>AV BRASIL/DAGORRET 0</t>
  </si>
  <si>
    <t>HIGINIO</t>
  </si>
  <si>
    <t>ISABELINA BEATRIZ</t>
  </si>
  <si>
    <t>B LOS AZAHARES CAMELIAS 0</t>
  </si>
  <si>
    <t>JORGE ALCIDES</t>
  </si>
  <si>
    <t>B INDUSTRIAL MULLER/P ROS 0</t>
  </si>
  <si>
    <t>B SARMIENTO EL MENSU 1107</t>
  </si>
  <si>
    <t>JULIAN AGUSTIN</t>
  </si>
  <si>
    <t>RIO DEL JURAMENTO Y BIGATTI S/N B BELGRANO C 75</t>
  </si>
  <si>
    <t>LAURA SOLEDAD</t>
  </si>
  <si>
    <t>B BONITO MZ 104 CS 14</t>
  </si>
  <si>
    <t>LUCIANO MARTIN</t>
  </si>
  <si>
    <t>PERU 13 B BONITO</t>
  </si>
  <si>
    <t>B LOS AZAHARES MAIPU S/N</t>
  </si>
  <si>
    <t>CNAI GUARAYPO S/N</t>
  </si>
  <si>
    <t>MARIANA BEATRIZ</t>
  </si>
  <si>
    <t>MARIELA EUGENIA</t>
  </si>
  <si>
    <t>B BONITO PERU 13 0</t>
  </si>
  <si>
    <t>MILAGROS MICAELA</t>
  </si>
  <si>
    <t>LAS CAMELIAS Y AV. 9 DE JULIO S/N B° LOS AZAHARES</t>
  </si>
  <si>
    <t>MIRIAM EVANGELINA</t>
  </si>
  <si>
    <t>NINFA ELIZABETH</t>
  </si>
  <si>
    <t>NOELIA TERESA</t>
  </si>
  <si>
    <t>PABLO FRANKE Y ERNESTO HERMANN S/N B° PABLO FRANKE</t>
  </si>
  <si>
    <t>PABLO MARTIN</t>
  </si>
  <si>
    <t>LAS CAMELIAS S/N B° LOS AZAHARES</t>
  </si>
  <si>
    <t>PAOLA DANIELA</t>
  </si>
  <si>
    <t>B LOS AZAHARES L CAMELIAS 0</t>
  </si>
  <si>
    <t>PERLA LORENA</t>
  </si>
  <si>
    <t>CMDTE ANDRESITO S/N 0</t>
  </si>
  <si>
    <t>RAMON ALFREDO</t>
  </si>
  <si>
    <t>RAMON ESTEBAN</t>
  </si>
  <si>
    <t>S/CALLE S/N B° NUEVO GUARAYPO</t>
  </si>
  <si>
    <t>RICARDO EMANUEL</t>
  </si>
  <si>
    <t>B C CIVICO CMTE ANDRESITO 0</t>
  </si>
  <si>
    <t>SANTIAGO EZEQUIEL</t>
  </si>
  <si>
    <t>SANTIAGO NELSON</t>
  </si>
  <si>
    <t>B BELGRANO R JURAM/BIGATI 0</t>
  </si>
  <si>
    <t>SOFIA ANTONELLA</t>
  </si>
  <si>
    <t>TAMARA NICOLE</t>
  </si>
  <si>
    <t>H. MULLER S/N Bº INDUSTRIAL</t>
  </si>
  <si>
    <t>TATIANA NOEMI ELTENAI</t>
  </si>
  <si>
    <t>RIO DEL JURAMENTO DPTO/CASA:75 BELGRANO</t>
  </si>
  <si>
    <t>VALERIA BETINA</t>
  </si>
  <si>
    <t>B BONITO MZ A PERU 0 DPTO/CASA:CS 13</t>
  </si>
  <si>
    <t>A RITTER/RUTA 12 0</t>
  </si>
  <si>
    <t>VICTORIA DINORA FERNANDA</t>
  </si>
  <si>
    <t>VIVIANA SALVADORA LUISA</t>
  </si>
  <si>
    <t>WALTER RODRIGO NAHUEL</t>
  </si>
  <si>
    <t>RIO JURAMENTO/BIGATTI CS 75</t>
  </si>
  <si>
    <t>WILLIAM JONATHAN NADIR</t>
  </si>
  <si>
    <t>B BELGRANO R DEL JURAMENT 75</t>
  </si>
  <si>
    <t>CUBA GIMENEZ</t>
  </si>
  <si>
    <t>B LAS ORQUIDEAS MZ B CS 10</t>
  </si>
  <si>
    <t>CUBA OTT</t>
  </si>
  <si>
    <t>NAYARA LUCIANA</t>
  </si>
  <si>
    <t>CUBAS</t>
  </si>
  <si>
    <t>DALILA YANETT</t>
  </si>
  <si>
    <t>GASTON DAVID</t>
  </si>
  <si>
    <t>SABRINA NOEMI</t>
  </si>
  <si>
    <t>CUBILLA</t>
  </si>
  <si>
    <t>B FABRICA TE PITANGA S/N 0</t>
  </si>
  <si>
    <t>FABIO RAMON</t>
  </si>
  <si>
    <t>GLADIS CAROLINA</t>
  </si>
  <si>
    <t>IVAN DE LOS SANTOS</t>
  </si>
  <si>
    <t>JORGE ADOLFO</t>
  </si>
  <si>
    <t>AV. EL LIBERTADOR S/N, INTERSECCIÓN: SARMIENTO, SARMIENTO</t>
  </si>
  <si>
    <t>LISETH ANDREA GUADALUPE</t>
  </si>
  <si>
    <t>S/CALLE S/N RUTA 15 KM 19</t>
  </si>
  <si>
    <t>B L LAURELES S/N</t>
  </si>
  <si>
    <t>H ANCIANO AV LIBERTADOR 0</t>
  </si>
  <si>
    <t>RUTA 15 KM 15</t>
  </si>
  <si>
    <t>MALVINAS IV</t>
  </si>
  <si>
    <t>RODRIGO CATALINO</t>
  </si>
  <si>
    <t>CUBILLAS</t>
  </si>
  <si>
    <t>ALEXIS NELSON</t>
  </si>
  <si>
    <t>B CARAGUATAY KM 5 S/N</t>
  </si>
  <si>
    <t>CUELLO</t>
  </si>
  <si>
    <t>MIGUEL OSVALDO</t>
  </si>
  <si>
    <t>ACCESO FAVORITO S/N FLORIDA</t>
  </si>
  <si>
    <t>CUENCA</t>
  </si>
  <si>
    <t>LAVALLE 160 LAVALLE</t>
  </si>
  <si>
    <t>MABEL GLADYS</t>
  </si>
  <si>
    <t>PERU S/N A DPTO/CASA:13 BONITO</t>
  </si>
  <si>
    <t>CUEVA</t>
  </si>
  <si>
    <t>GABRIEL JONATAN</t>
  </si>
  <si>
    <t>GUILLERMO GABRIEL</t>
  </si>
  <si>
    <t>JAVIER ANIBAL</t>
  </si>
  <si>
    <t>STA. MARTA/SAN AGUSTIN S/N Bº SAN LORENZO</t>
  </si>
  <si>
    <t>MIGUEL ANGEL JUNIOR</t>
  </si>
  <si>
    <t>NICOLAS GABRIEL</t>
  </si>
  <si>
    <t>STA. MARTA S/N B SAN LORENZO</t>
  </si>
  <si>
    <t>CUEVAS</t>
  </si>
  <si>
    <t>ANDREA BEATRIZ</t>
  </si>
  <si>
    <t>BRIAN MARTIN</t>
  </si>
  <si>
    <t>CRISTINA MARIANA</t>
  </si>
  <si>
    <t>EDGAR MOISES</t>
  </si>
  <si>
    <t>S/CALLE S/N Bº MALVINAS 3</t>
  </si>
  <si>
    <t>FATIMA MICAELA</t>
  </si>
  <si>
    <t>SAN JORGE S/N, INTERSECCIÓN: SANTA LIBRADA, SAN LORENZO</t>
  </si>
  <si>
    <t>GABRIEL AXEL</t>
  </si>
  <si>
    <t>B VA ALEGRE VOLZ S/N</t>
  </si>
  <si>
    <t>JUAN CELSO</t>
  </si>
  <si>
    <t>SAN JORGE/SANTA LIBRADA S/N</t>
  </si>
  <si>
    <t>JULIANA MILAGROS</t>
  </si>
  <si>
    <t>SAN JORGE Y STA. LIBRADA S/N Bº SAN LORENZO</t>
  </si>
  <si>
    <t>MARLICE NOEMI</t>
  </si>
  <si>
    <t>NELSON JAVIER</t>
  </si>
  <si>
    <t>NOELIA ANAHI</t>
  </si>
  <si>
    <t>OMAR</t>
  </si>
  <si>
    <t>VANESA PAOLA</t>
  </si>
  <si>
    <t>B MARTIN FIERRO WESTFALIA S/N</t>
  </si>
  <si>
    <t>VICTORIA RAQUEL</t>
  </si>
  <si>
    <t>CUNHA</t>
  </si>
  <si>
    <t>JISELA AYELEN</t>
  </si>
  <si>
    <t>YESICA CAROLINA</t>
  </si>
  <si>
    <t>CURI</t>
  </si>
  <si>
    <t>ALBINA BLANCA EDID</t>
  </si>
  <si>
    <t>S/CALLE S/N B° BELGRANO CASA 7 MZ R</t>
  </si>
  <si>
    <t>JOSE ANTONIO</t>
  </si>
  <si>
    <t>AV BRASIL 1216</t>
  </si>
  <si>
    <t>MILTON GERMAN</t>
  </si>
  <si>
    <t>B SARMIENTO BRASIL 1216</t>
  </si>
  <si>
    <t>CYTLAU</t>
  </si>
  <si>
    <t>TULIPANES S/N B° AZAHARES</t>
  </si>
  <si>
    <t>MABEL REBECA</t>
  </si>
  <si>
    <t>CZEREPAK</t>
  </si>
  <si>
    <t>B 50 VDAS CA 3 S/N</t>
  </si>
  <si>
    <t>ENZO RENE</t>
  </si>
  <si>
    <t>B BISCHOFF CS 3 0</t>
  </si>
  <si>
    <t>KATJA VALESKA</t>
  </si>
  <si>
    <t>B BISCHOFF CS 3 S/N</t>
  </si>
  <si>
    <t>NESTOR CARLOS</t>
  </si>
  <si>
    <t>B 50 VIV CS 3 0</t>
  </si>
  <si>
    <t>RAMON ZALDIVAR</t>
  </si>
  <si>
    <t>ROSANA RAQUEL</t>
  </si>
  <si>
    <t>WALTER LUIS</t>
  </si>
  <si>
    <t>B SAN MARCOS OBISPO PIÑA 0</t>
  </si>
  <si>
    <t>CZEZOSKI</t>
  </si>
  <si>
    <t>Bº ITA S/N</t>
  </si>
  <si>
    <t>CELIA BEATRIZ</t>
  </si>
  <si>
    <t>DIEGO ANIBAL</t>
  </si>
  <si>
    <t>ELSA MARGARITA</t>
  </si>
  <si>
    <t>B INDUSTRIAL MULLER 0</t>
  </si>
  <si>
    <t>HUGO LEONARDO</t>
  </si>
  <si>
    <t>VICTORIO FRANCISCO</t>
  </si>
  <si>
    <t>D ANGELO</t>
  </si>
  <si>
    <t>CRISTIAN ALBERTO</t>
  </si>
  <si>
    <t>B CENTRO CHACABUCO 40</t>
  </si>
  <si>
    <t>DA CONCEICAO</t>
  </si>
  <si>
    <t>PITANGA Y CAROBA 0</t>
  </si>
  <si>
    <t>DA CRUZ BUCHINSKI</t>
  </si>
  <si>
    <t>MELANIE</t>
  </si>
  <si>
    <t>DA CUÑA</t>
  </si>
  <si>
    <t>B BELGRANO MZ R CS 5</t>
  </si>
  <si>
    <t>B HORIZONTE STA M D IGUAZ 0</t>
  </si>
  <si>
    <t>DA LIMA</t>
  </si>
  <si>
    <t>CRISTINA LIDIA</t>
  </si>
  <si>
    <t>BA SANTA ROSA 0</t>
  </si>
  <si>
    <t>EVA</t>
  </si>
  <si>
    <t>SANTO</t>
  </si>
  <si>
    <t>SILVIO ELIGIO</t>
  </si>
  <si>
    <t>B STA ROSA GUATAMBU S/N</t>
  </si>
  <si>
    <t>DA LUZ</t>
  </si>
  <si>
    <t>ALICIA DAIANA</t>
  </si>
  <si>
    <t>B° FLORIDA FAVORITO 0</t>
  </si>
  <si>
    <t>ESTEFANI MICHEL</t>
  </si>
  <si>
    <t>B BONITO NVO MZ 104 CS 13</t>
  </si>
  <si>
    <t>EUSTAQUIO</t>
  </si>
  <si>
    <t>HUGO FRANCISCO</t>
  </si>
  <si>
    <t>B BONITO NUEVO MZ 104 DPTO/CASA:CS 2</t>
  </si>
  <si>
    <t>MILAGROS MARIA</t>
  </si>
  <si>
    <t>BONITO NVO MZ 104 CA 13</t>
  </si>
  <si>
    <t>MIRTA LILIANA</t>
  </si>
  <si>
    <t>B 9 JULIO ROQUE S PEÑA 0</t>
  </si>
  <si>
    <t>NICOL MARIBEL</t>
  </si>
  <si>
    <t>ROCIO MADELEN</t>
  </si>
  <si>
    <t>B BONITO NUECO MZ 104 CS 13</t>
  </si>
  <si>
    <t>ROQUE EMANUEL</t>
  </si>
  <si>
    <t>ROSANA NANCY</t>
  </si>
  <si>
    <t>DA ROSA</t>
  </si>
  <si>
    <t>BENICIO</t>
  </si>
  <si>
    <t>CNIA MBORA 0</t>
  </si>
  <si>
    <t>LOURDES</t>
  </si>
  <si>
    <t>DA SILVA</t>
  </si>
  <si>
    <t>B SAN LRERENZO STA LUCIA 0</t>
  </si>
  <si>
    <t>ALICIA ELIDA</t>
  </si>
  <si>
    <t>ALTASIR JOSE</t>
  </si>
  <si>
    <t>ANALIA YAQUELIN</t>
  </si>
  <si>
    <t>B BONITO CS 33 R FAVALORO 0</t>
  </si>
  <si>
    <t>B SAN LORENZO STA LUC/JON 0</t>
  </si>
  <si>
    <t>B BONITO NVO MZ 100 CS 20 S/N</t>
  </si>
  <si>
    <t>ANIBAL GASTON</t>
  </si>
  <si>
    <t>IMBERTO LOOSE S/N B° MARTIN FIERRO</t>
  </si>
  <si>
    <t>B RETIRO J GOMEZ/17 SEPT S/N</t>
  </si>
  <si>
    <t>CAMILA ESTER</t>
  </si>
  <si>
    <t>CONSTANCIA</t>
  </si>
  <si>
    <t>B JUAN D PERON MARGARITAS S/N DPTO/CASA:CS C4</t>
  </si>
  <si>
    <t>DAMARIS BELEN</t>
  </si>
  <si>
    <t>DARCY</t>
  </si>
  <si>
    <t>DARIO MARCELO</t>
  </si>
  <si>
    <t>DR. FESCHTER S/N B SAN MARCOS</t>
  </si>
  <si>
    <t>DARIO MARTIN</t>
  </si>
  <si>
    <t>B M FIERRO IMBERTYO LOOSE 0</t>
  </si>
  <si>
    <t>DIANA ROSA</t>
  </si>
  <si>
    <t>J GOMEZ/17 DE SETIEMBREN 0</t>
  </si>
  <si>
    <t>ELISABETH SOLEDAD</t>
  </si>
  <si>
    <t>ELVA VILSELDA</t>
  </si>
  <si>
    <t>BO LAS FLORES S/N 0</t>
  </si>
  <si>
    <t>ESTER RAMONA</t>
  </si>
  <si>
    <t>FABIO SEBASTIAN</t>
  </si>
  <si>
    <t>P FRANKE 0</t>
  </si>
  <si>
    <t>FERNANDO AGUSTIN</t>
  </si>
  <si>
    <t>B RETIRO INT J GOMEZ S/N 0</t>
  </si>
  <si>
    <t>GEORGINA AYELEN</t>
  </si>
  <si>
    <t>17 DE NOVIEMBRE 0</t>
  </si>
  <si>
    <t>HECTOR SEBASTIAN</t>
  </si>
  <si>
    <t>B SARMIENTO AV BRASIL 1291</t>
  </si>
  <si>
    <t>HORACIO</t>
  </si>
  <si>
    <t>JOEL ANGEL</t>
  </si>
  <si>
    <t>JUAN ORLANDO</t>
  </si>
  <si>
    <t>JULIO ALEJANDRO</t>
  </si>
  <si>
    <t>S/CALLE S/N B° BONITO NUEVO C03 MZ 114</t>
  </si>
  <si>
    <t>S/CALLE S/N 110 B LOS AZAHARES DPTO/CASA:19</t>
  </si>
  <si>
    <t>LUIS HECTOR</t>
  </si>
  <si>
    <t>B 9 DE JULIO AV BRASIL 1291</t>
  </si>
  <si>
    <t>LUIS MIGUEL</t>
  </si>
  <si>
    <t>BONITO NUEVO 100 DPTO/CASA:20</t>
  </si>
  <si>
    <t>S/CALLE S/N GENDARMERIA</t>
  </si>
  <si>
    <t>B VISTE ALEGRE POLL 0</t>
  </si>
  <si>
    <t>NELIDA IGNACIA</t>
  </si>
  <si>
    <t>B BONITO R FAVALORO 133</t>
  </si>
  <si>
    <t>RAMON GABRIEL</t>
  </si>
  <si>
    <t>Bº SAN LORENZO S/N STA. LUCIA Y SAN JORGE</t>
  </si>
  <si>
    <t>CNIA 9 DE JULIO S/N</t>
  </si>
  <si>
    <t>ROSA SOLEDAD</t>
  </si>
  <si>
    <t>B SAN LORENZO S RAMON 0</t>
  </si>
  <si>
    <t>SEBASTIAN GERMAN</t>
  </si>
  <si>
    <t>SENAIDE</t>
  </si>
  <si>
    <t>PARAGUAY 1611</t>
  </si>
  <si>
    <t>SERGIO CESAR</t>
  </si>
  <si>
    <t>SILVIO RODRIGO</t>
  </si>
  <si>
    <t>SOL ESTEFANIA</t>
  </si>
  <si>
    <t>DARU O S/N SAN MARCOS</t>
  </si>
  <si>
    <t>TAMARA ANTONELA</t>
  </si>
  <si>
    <t>CHACABUCO Y BLOCH S/N Bº 9 DE JULUIO</t>
  </si>
  <si>
    <t>DA SILVA CARDOZO</t>
  </si>
  <si>
    <t>DARCI RUBEN</t>
  </si>
  <si>
    <t>DA SILVA SUCY</t>
  </si>
  <si>
    <t>BENJAMIN EZEQUIEL</t>
  </si>
  <si>
    <t>LAS AMERICAS S/N B° HORIZONTE</t>
  </si>
  <si>
    <t>D'ADDARIO FERROU</t>
  </si>
  <si>
    <t>JUAN OCTAVIO</t>
  </si>
  <si>
    <t>AV EL LIBERTADOR 2025</t>
  </si>
  <si>
    <t>DAGLIO</t>
  </si>
  <si>
    <t>VANESA ITATI</t>
  </si>
  <si>
    <t>S/CALLE S/N 112 B° BONITO NUEVO DPTO/CASA:16</t>
  </si>
  <si>
    <t>DAGRACA</t>
  </si>
  <si>
    <t>ANA CLARA ROMINA</t>
  </si>
  <si>
    <t>DAHMER</t>
  </si>
  <si>
    <t>BETIANA SOLEDAD</t>
  </si>
  <si>
    <t>EL LIBERTADOR S/N BISCHOF</t>
  </si>
  <si>
    <t>DAITTER</t>
  </si>
  <si>
    <t>CLAUDIA MARIA INES</t>
  </si>
  <si>
    <t>B P FRANKE STARGART 0</t>
  </si>
  <si>
    <t>DALBEN</t>
  </si>
  <si>
    <t>MARGARITA ISABEL</t>
  </si>
  <si>
    <t>DALLA CORTE</t>
  </si>
  <si>
    <t>CNIA LAHARRAGUE 4 BOCAS S/N</t>
  </si>
  <si>
    <t>DALLANORA</t>
  </si>
  <si>
    <t>ADRIANA GRISELDA</t>
  </si>
  <si>
    <t>B SARMIENTO J BISCHOFF 0</t>
  </si>
  <si>
    <t>DALLMANN</t>
  </si>
  <si>
    <t>ANDREA PAOLA</t>
  </si>
  <si>
    <t>B CENTRO CORDOBA 61</t>
  </si>
  <si>
    <t>CORDOBA S/N 0 PISO:1 DPTO/CASA:A</t>
  </si>
  <si>
    <t>OSVALDO NICOLAS</t>
  </si>
  <si>
    <t>AMERICA S/N B° CENTRO</t>
  </si>
  <si>
    <t>DALMARINI</t>
  </si>
  <si>
    <t>OLGA LUISA</t>
  </si>
  <si>
    <t>DALPRA</t>
  </si>
  <si>
    <t>B SARMIENTO SARMIENTO 185</t>
  </si>
  <si>
    <t>DAMACENA</t>
  </si>
  <si>
    <t>BO LAS FLORES 0</t>
  </si>
  <si>
    <t>DAMAS DOS SANTOS</t>
  </si>
  <si>
    <t>ANTONIO DAMASIO</t>
  </si>
  <si>
    <t>L CHICA S/N</t>
  </si>
  <si>
    <t>FABIAN</t>
  </si>
  <si>
    <t>LAS FLORES CA LAS BROMELIAS</t>
  </si>
  <si>
    <t>ISABELINO</t>
  </si>
  <si>
    <t>TATIANA PAMELA</t>
  </si>
  <si>
    <t>17 DE NOVIEMBRE</t>
  </si>
  <si>
    <t>DAMM</t>
  </si>
  <si>
    <t>ALVARO RODRIGO</t>
  </si>
  <si>
    <t>CARLA ANTONELLA</t>
  </si>
  <si>
    <t>LUTERO MARTIN 2859 LAS FLORES</t>
  </si>
  <si>
    <t>INDUSTRIAL S/N ALLMOSLOCHNER</t>
  </si>
  <si>
    <t>GUSTAVO NICOLAS</t>
  </si>
  <si>
    <t>LIBERATO JACOBO</t>
  </si>
  <si>
    <t>MARIANA ROCIO</t>
  </si>
  <si>
    <t>URQUIZA 0</t>
  </si>
  <si>
    <t>MONICA ELISA</t>
  </si>
  <si>
    <t>PABLA IRENE</t>
  </si>
  <si>
    <t>PAOLA ROMINA</t>
  </si>
  <si>
    <t>S/CALLE S/N B° BONITO CASA 16 B</t>
  </si>
  <si>
    <t>SILVANA CELESTE</t>
  </si>
  <si>
    <t>PERU S/N B° BONITO CASA 16B</t>
  </si>
  <si>
    <t>SOLEDAD BEATRIZ</t>
  </si>
  <si>
    <t>VERONICA CRESCENCIA</t>
  </si>
  <si>
    <t>AV PARAGUAY 2161</t>
  </si>
  <si>
    <t>VIVIANA VANESA</t>
  </si>
  <si>
    <t>DANIELE</t>
  </si>
  <si>
    <t>CHACABUCO S/N CHACABUCO</t>
  </si>
  <si>
    <t>DANIELSSON</t>
  </si>
  <si>
    <t>RICARDO ABEL</t>
  </si>
  <si>
    <t>B GUAIRA DPTO/CASA:10</t>
  </si>
  <si>
    <t>DARU</t>
  </si>
  <si>
    <t>SONIA MARCELA</t>
  </si>
  <si>
    <t>FRETES S/N Bø LAS FLORES 0</t>
  </si>
  <si>
    <t>DATSCHKE</t>
  </si>
  <si>
    <t>BRIAN DAVID</t>
  </si>
  <si>
    <t>MITRE Y H QUIROGA S/N 0</t>
  </si>
  <si>
    <t>CARINA SILVINA</t>
  </si>
  <si>
    <t>MITRE/HORACIO QUIROGA 0</t>
  </si>
  <si>
    <t>B PERON CS B1 CLAVELES 0</t>
  </si>
  <si>
    <t>B BOCHOFF LOS ZORZALES 39</t>
  </si>
  <si>
    <t>GUILLERMO VOLZ S/N CENTRO</t>
  </si>
  <si>
    <t>MARIEL YESICA</t>
  </si>
  <si>
    <t>B BELGRANO CA 113 0</t>
  </si>
  <si>
    <t>MARINA LORENA</t>
  </si>
  <si>
    <t>CULMEY/H QUIROGA 0</t>
  </si>
  <si>
    <t>MITRE/H QUIROGA 0</t>
  </si>
  <si>
    <t>CNIA ATERRADA S/N</t>
  </si>
  <si>
    <t>RUBEN RICARDO</t>
  </si>
  <si>
    <t>MITRE INTERSECCIÓN: HORACIO QUIROGA,</t>
  </si>
  <si>
    <t>DAVALOS</t>
  </si>
  <si>
    <t>ANABELLA ESTER</t>
  </si>
  <si>
    <t>ANGELA ANTONIA</t>
  </si>
  <si>
    <t>BRAIAN DANIEL</t>
  </si>
  <si>
    <t>BRIAN DANIEL</t>
  </si>
  <si>
    <t>PTO LAHARRAGUE S/N</t>
  </si>
  <si>
    <t>B MALVINAS 3 0</t>
  </si>
  <si>
    <t>DAMACIO</t>
  </si>
  <si>
    <t>DANIEL RAMON</t>
  </si>
  <si>
    <t>B AZAHARES MZ 109 CS 12 S/N</t>
  </si>
  <si>
    <t>ELBA ELIZABET</t>
  </si>
  <si>
    <t>HORIZONTE PALOMAR/HELECHO S/N</t>
  </si>
  <si>
    <t>ELSA ELVIRA</t>
  </si>
  <si>
    <t>ESTEFANI MAYTE</t>
  </si>
  <si>
    <t>PALO ROSA S/N, INTERSECCIÓN: EL CEIBO, INDUSTRIAL</t>
  </si>
  <si>
    <t>FLORINDA</t>
  </si>
  <si>
    <t>JUAN BERNARDINO</t>
  </si>
  <si>
    <t>B S ROSA 0</t>
  </si>
  <si>
    <t>LURDES</t>
  </si>
  <si>
    <t>MARCELO NICOLAS IVAN</t>
  </si>
  <si>
    <t>B VISTA ALEGRE L RUKER 0</t>
  </si>
  <si>
    <t>MARCIAL ENRIQUE</t>
  </si>
  <si>
    <t>B N HORIZONTE L HELECHOS 0</t>
  </si>
  <si>
    <t>MAXIMO MARCIAL</t>
  </si>
  <si>
    <t>MIRTA IRENE</t>
  </si>
  <si>
    <t>B VISTA ALEGRE MITRE 0</t>
  </si>
  <si>
    <t>OMAR DARIO</t>
  </si>
  <si>
    <t>RODOLFO MARCIAL</t>
  </si>
  <si>
    <t>B° MALVINA 3 0</t>
  </si>
  <si>
    <t>TOMAS EZEQUIEL</t>
  </si>
  <si>
    <t>B INDUSTRIAL CEIVO/P ROSA 0</t>
  </si>
  <si>
    <t>VALERIA NOELAN</t>
  </si>
  <si>
    <t>EL CEIBO S/N, INTERSECCIÓN: PALO ROSA, INDUSTRIAL</t>
  </si>
  <si>
    <t>DAVALOS BAEZ</t>
  </si>
  <si>
    <t>KAREN BELEN</t>
  </si>
  <si>
    <t>MZ. 109 CASA 12 B. AZAHARES</t>
  </si>
  <si>
    <t>DAVILA</t>
  </si>
  <si>
    <t>CLAUDIO FABIAN</t>
  </si>
  <si>
    <t>DAZZAN</t>
  </si>
  <si>
    <t>ADRIAN CARLOS</t>
  </si>
  <si>
    <t>B GENDARMERIA EL CEIBO 0</t>
  </si>
  <si>
    <t>GIANFRANCO</t>
  </si>
  <si>
    <t>EL CEIBO 781 B° INDUSTRIAL</t>
  </si>
  <si>
    <t>LUIGI SANTINO</t>
  </si>
  <si>
    <t>EL CEIBO 781 INDUSTRIAL</t>
  </si>
  <si>
    <t>DAZZAN MOREL</t>
  </si>
  <si>
    <t>AV LIBERTADOR 1700</t>
  </si>
  <si>
    <t>DE AIRES</t>
  </si>
  <si>
    <t>ANA DEL PILAR</t>
  </si>
  <si>
    <t>RUTA 12 S/N</t>
  </si>
  <si>
    <t>EVA MARIA</t>
  </si>
  <si>
    <t>DE ALMEIDA</t>
  </si>
  <si>
    <t>DANIELA NOEMI</t>
  </si>
  <si>
    <t>DE JESUS SEBASTIANA</t>
  </si>
  <si>
    <t>DE BARTOLO</t>
  </si>
  <si>
    <t>CORDOBA 136 CENTRO</t>
  </si>
  <si>
    <t>DE CARVALHO</t>
  </si>
  <si>
    <t>THIAGO APARECIDO</t>
  </si>
  <si>
    <t>PIONERO ALLMOSLOECHNER INDUSTRIAL</t>
  </si>
  <si>
    <t>DE FREITAS</t>
  </si>
  <si>
    <t>GUILLERMO NAHUEL</t>
  </si>
  <si>
    <t>B S MARCOS S/N</t>
  </si>
  <si>
    <t>B S MARCOS AV DRO FECHTER 0</t>
  </si>
  <si>
    <t>WALDEMAR</t>
  </si>
  <si>
    <t>B SN MARCOS DR FECHTER 0</t>
  </si>
  <si>
    <t>DE GAETANO</t>
  </si>
  <si>
    <t>CHACABUCO 40</t>
  </si>
  <si>
    <t>DE JESUS</t>
  </si>
  <si>
    <t>ANGELICA DAIANA</t>
  </si>
  <si>
    <t>LIBRADA MARISEL</t>
  </si>
  <si>
    <t>LUIS ANTONIO</t>
  </si>
  <si>
    <t>NELSON CATRIEL</t>
  </si>
  <si>
    <t>RUBEN LEONARDO</t>
  </si>
  <si>
    <t>B MBORA EX R 12 S/N</t>
  </si>
  <si>
    <t>DE LA ROSA</t>
  </si>
  <si>
    <t>DE LA ROSSA</t>
  </si>
  <si>
    <t>DE LARA</t>
  </si>
  <si>
    <t>FRANCISCO DE ASIS</t>
  </si>
  <si>
    <t>BRASIL 3296</t>
  </si>
  <si>
    <t>B MALVINAS CS 3 0</t>
  </si>
  <si>
    <t>DE LEON</t>
  </si>
  <si>
    <t>BEATRIZ JORGELINA</t>
  </si>
  <si>
    <t>DE LIMA</t>
  </si>
  <si>
    <t>ALEJANDRA MARIELA</t>
  </si>
  <si>
    <t>ALEXANDER GABRIEL</t>
  </si>
  <si>
    <t>EDUVIN BECKER S/N B° SAN LORENZO</t>
  </si>
  <si>
    <t>ALVARO JESUS</t>
  </si>
  <si>
    <t>ANGEL PAOLO</t>
  </si>
  <si>
    <t>ANGELA PATRICIA</t>
  </si>
  <si>
    <t>AXEL ANTONIO</t>
  </si>
  <si>
    <t>BRANDON ABDON</t>
  </si>
  <si>
    <t>B HENTER FRANCISCO RITTER 0</t>
  </si>
  <si>
    <t>CASIMIRO</t>
  </si>
  <si>
    <t>CELESTE KAREN</t>
  </si>
  <si>
    <t>S/CALLE S/N B° INDUSTRIAL</t>
  </si>
  <si>
    <t>CELESTE REINALDA</t>
  </si>
  <si>
    <t>B 9 DE JULIOURQUIZA S/N</t>
  </si>
  <si>
    <t>CELIA CARMEN</t>
  </si>
  <si>
    <t>B PTO LAHARRAQUE 0</t>
  </si>
  <si>
    <t>CESAR ROQUE</t>
  </si>
  <si>
    <t>CLAUDIA VERONICA</t>
  </si>
  <si>
    <t>DAIANA NATALI</t>
  </si>
  <si>
    <t>B SARMIENTO SARMIENTO 0</t>
  </si>
  <si>
    <t>DANA ANTONELLA ABIGAIL</t>
  </si>
  <si>
    <t>EX COMBATIENTES DE MALVINAS 8 MALVINAS</t>
  </si>
  <si>
    <t>DOLORES CATALINA</t>
  </si>
  <si>
    <t>EDUARDO OSCAR</t>
  </si>
  <si>
    <t>ELIAS RAMON</t>
  </si>
  <si>
    <t>ESEQUIEL</t>
  </si>
  <si>
    <t>EXEQUIEL RAMON</t>
  </si>
  <si>
    <t>FABIAN EMANUEL</t>
  </si>
  <si>
    <t>FELIX CARLOS</t>
  </si>
  <si>
    <t>GABRIEL DAVID</t>
  </si>
  <si>
    <t>GABRIEL NICOLAS</t>
  </si>
  <si>
    <t>GABRIELA CAROLINA</t>
  </si>
  <si>
    <t>URQUIZA 9 DE JULIO</t>
  </si>
  <si>
    <t>GLADIS MONICA</t>
  </si>
  <si>
    <t>GLADYS DENISE</t>
  </si>
  <si>
    <t>GREGORIO DAVID</t>
  </si>
  <si>
    <t>GRISELDA JEMIMA</t>
  </si>
  <si>
    <t>JONATAN CESAR</t>
  </si>
  <si>
    <t>PUCARA S/N Bª MALVINASI II</t>
  </si>
  <si>
    <t>B LAHARRAGUE GUARAYPO 0</t>
  </si>
  <si>
    <t>CNIA ITA S/N</t>
  </si>
  <si>
    <t>JUANA ISABEL</t>
  </si>
  <si>
    <t>B GUARAIPO S/N</t>
  </si>
  <si>
    <t>JUSTINA BEATRIZ</t>
  </si>
  <si>
    <t>KARINA ELISABETH</t>
  </si>
  <si>
    <t>MARIA NORMA</t>
  </si>
  <si>
    <t>MARISOL YANINA</t>
  </si>
  <si>
    <t>B PABLO FRANKE M VOLKAR S/N</t>
  </si>
  <si>
    <t>MICAELA DAIANA</t>
  </si>
  <si>
    <t>B° AZAHARES S/N</t>
  </si>
  <si>
    <t>FABRICA DE TE 0</t>
  </si>
  <si>
    <t>MIRTHA CELIA</t>
  </si>
  <si>
    <t>B SAN LORENZO BEKER/AGUST 0</t>
  </si>
  <si>
    <t>NANCY ELIZABETH</t>
  </si>
  <si>
    <t>NESTOR YONATAN</t>
  </si>
  <si>
    <t>NOELIA</t>
  </si>
  <si>
    <t>OLIVINO</t>
  </si>
  <si>
    <t>ROTONDA 0 DPTO/CASA:1</t>
  </si>
  <si>
    <t>ORLANDO CLAUDIO</t>
  </si>
  <si>
    <t>B FRANKE VOLKAR 0</t>
  </si>
  <si>
    <t>OSCAR FABIAN</t>
  </si>
  <si>
    <t>B ITA EXRUTA 12 S/N</t>
  </si>
  <si>
    <t>RAMON HUGO</t>
  </si>
  <si>
    <t>SAN MIGUEL/STA ROSA S/N B° SAN LORENZO</t>
  </si>
  <si>
    <t>RICARDO OSCAR</t>
  </si>
  <si>
    <t>RODOLFO DANIEL</t>
  </si>
  <si>
    <t>RODRIGO FELIX</t>
  </si>
  <si>
    <t>ROSALINA</t>
  </si>
  <si>
    <t>B GUATAMBU 10 VDAS CS 10</t>
  </si>
  <si>
    <t>B ROTONDA R 12 0</t>
  </si>
  <si>
    <t>SOLEDAD ARACELI</t>
  </si>
  <si>
    <t>SOLEDAD CARMEN</t>
  </si>
  <si>
    <t>TAMARA ALEJANDRA</t>
  </si>
  <si>
    <t>TRINIDAD</t>
  </si>
  <si>
    <t>FATIMA MARTIN FIERRO</t>
  </si>
  <si>
    <t>VICTOR EZEQUIEL</t>
  </si>
  <si>
    <t>WALTER ANTONIO</t>
  </si>
  <si>
    <t>YONATAN ANDRES</t>
  </si>
  <si>
    <t>DE LOS SANTOS</t>
  </si>
  <si>
    <t>ANDREA NOEMI</t>
  </si>
  <si>
    <t>GUATAMBU 2 DPTO/CASA:10</t>
  </si>
  <si>
    <t>ENZO FACUNDO</t>
  </si>
  <si>
    <t>EVELYN ANALIA</t>
  </si>
  <si>
    <t>B° VIV. GUATAMBU S/N 2 DPTO/CASA:10</t>
  </si>
  <si>
    <t>FABIOLA ANAYELI</t>
  </si>
  <si>
    <t>JORGE MAXIMINO</t>
  </si>
  <si>
    <t>CNIA GUATAMBU MZ 3 CS 14 0</t>
  </si>
  <si>
    <t>S/CALLE S/N Bº GUATAMBU MZ 2 C10</t>
  </si>
  <si>
    <t>S/CALLE S/N LINEA CHICA</t>
  </si>
  <si>
    <t>MALVINAS 2 S/N</t>
  </si>
  <si>
    <t>MARIA MABEL</t>
  </si>
  <si>
    <t>MARINA PAULA</t>
  </si>
  <si>
    <t>MIGUEL ALFREDO</t>
  </si>
  <si>
    <t>NOELIA GISELA</t>
  </si>
  <si>
    <t>PEDRO ALCIDES</t>
  </si>
  <si>
    <t>NVO HORIZONTE L HELECHOS 0</t>
  </si>
  <si>
    <t>PEDRO MIGUEL</t>
  </si>
  <si>
    <t>PEDRO WENCESLAO</t>
  </si>
  <si>
    <t>RAMON RICARDO</t>
  </si>
  <si>
    <t>B GUATAMBU MZ 2 DPTO/CASA:CS 10</t>
  </si>
  <si>
    <t>CNIA GUATAMBU CA 4 2</t>
  </si>
  <si>
    <t>ROSANA INES</t>
  </si>
  <si>
    <t>B HENTER LEONI 0</t>
  </si>
  <si>
    <t>ROSANA MICAELA</t>
  </si>
  <si>
    <t>SEBASTIAN COLOMBO</t>
  </si>
  <si>
    <t>S/CALLE 10 2 GUATAMBU</t>
  </si>
  <si>
    <t>VERONICA MIGUELINA</t>
  </si>
  <si>
    <t>DE MATOS</t>
  </si>
  <si>
    <t>JOSE RAUL</t>
  </si>
  <si>
    <t>CA J BISCHOFF S/N</t>
  </si>
  <si>
    <t>DE MATTO</t>
  </si>
  <si>
    <t>B BELGRANO MZ Q CS 16</t>
  </si>
  <si>
    <t>RICARDO FABIAN</t>
  </si>
  <si>
    <t>DE MELO</t>
  </si>
  <si>
    <t>ALBERTO SEBASTIAN</t>
  </si>
  <si>
    <t>B BELGRANO CS 108</t>
  </si>
  <si>
    <t>ANGEL DAMIAN</t>
  </si>
  <si>
    <t>DOMINGO NESTOR</t>
  </si>
  <si>
    <t>B BELGRANO CS 108 S/N</t>
  </si>
  <si>
    <t>B BELGRANO AV PARAGAUY 108</t>
  </si>
  <si>
    <t>YOLANDA CAROLINA</t>
  </si>
  <si>
    <t>DE MORA</t>
  </si>
  <si>
    <t>B FDO QUIROGA ALTURA 5051 1243</t>
  </si>
  <si>
    <t>DE NACIMENTO</t>
  </si>
  <si>
    <t>MONICA MABEL</t>
  </si>
  <si>
    <t>B SAN LORENZO S JORGE 0</t>
  </si>
  <si>
    <t>DE OLIVEIRA</t>
  </si>
  <si>
    <t>CARLOS GASTON</t>
  </si>
  <si>
    <t>SAIRA AYELEN</t>
  </si>
  <si>
    <t>DE OLIVERA</t>
  </si>
  <si>
    <t>CLORINDA</t>
  </si>
  <si>
    <t>B BELGRANO FIORAVANTI CS 120</t>
  </si>
  <si>
    <t>GUADALUPE</t>
  </si>
  <si>
    <t>JUAN BISCHOFF S/N Bº 9 DE JULIO</t>
  </si>
  <si>
    <t>B BELGRANO FIORAVANTI 120</t>
  </si>
  <si>
    <t>MAURILIA</t>
  </si>
  <si>
    <t>RENE FAVALORO S/N B° BONITO C 120</t>
  </si>
  <si>
    <t>PAMELA VIVIANA</t>
  </si>
  <si>
    <t>S/CALLE S/N 112 B BONITO NUEVO DPTO/CASA:17</t>
  </si>
  <si>
    <t>RUTA 12 1520 0</t>
  </si>
  <si>
    <t>VERGILINA</t>
  </si>
  <si>
    <t>DE PAULA</t>
  </si>
  <si>
    <t>MARCELO EMANUEL</t>
  </si>
  <si>
    <t>AV EL LIBERTADOR 1365</t>
  </si>
  <si>
    <t>DE SOUZA</t>
  </si>
  <si>
    <t>ALCIDIA</t>
  </si>
  <si>
    <t>S/CALLE S/N B° LAS FLORES</t>
  </si>
  <si>
    <t>CAMILA ANABEL</t>
  </si>
  <si>
    <t>LOS GLADIOLOS S/N, INTERSECCIÓN: GERVERAS, LAS FLORES</t>
  </si>
  <si>
    <t>CHRISTIAN</t>
  </si>
  <si>
    <t>DORA ESTER</t>
  </si>
  <si>
    <t>B FLORES GLADIOLO/GERVERA 0</t>
  </si>
  <si>
    <t>WILSON</t>
  </si>
  <si>
    <t>DE SOUZA MACHADO</t>
  </si>
  <si>
    <t>YOLANDA HAIDE</t>
  </si>
  <si>
    <t>DE VARGAS DILKIN</t>
  </si>
  <si>
    <t>LAURA ANDREA</t>
  </si>
  <si>
    <t>SARMIENTO S/N B° SARMIENTO</t>
  </si>
  <si>
    <t>DECOUD</t>
  </si>
  <si>
    <t>JULIÁN</t>
  </si>
  <si>
    <t>AV. EL LIBERTADOR 3105 AV. EL LIBERTADOR</t>
  </si>
  <si>
    <t>DEFOREL</t>
  </si>
  <si>
    <t>JORGE EMILIO CASIMIRO</t>
  </si>
  <si>
    <t>DEGGENDORFER</t>
  </si>
  <si>
    <t>CNIA LAHARRAGUE LOTE 79</t>
  </si>
  <si>
    <t>CLAUDIO ARNOLDO</t>
  </si>
  <si>
    <t>CNIA LAHARAGUE S/N</t>
  </si>
  <si>
    <t>SOFIA NATALIA</t>
  </si>
  <si>
    <t>DEINA</t>
  </si>
  <si>
    <t>ALEJANDRA ELIZABETH</t>
  </si>
  <si>
    <t>B INDUSTRIAL 25 D MAYO 0</t>
  </si>
  <si>
    <t>B A BROWN 25 DE MAYO 231</t>
  </si>
  <si>
    <t>B BELGRANO MZ Q CS 12</t>
  </si>
  <si>
    <t>DEL VALLE</t>
  </si>
  <si>
    <t>ADELA NOEMI</t>
  </si>
  <si>
    <t>GUAYUBIRA S/N,ENTRE CALLE: 12 ROTONDA</t>
  </si>
  <si>
    <t>ALEJANDRO MANUEL</t>
  </si>
  <si>
    <t>CARINA ELISABETH</t>
  </si>
  <si>
    <t>CELESTE CECILIA</t>
  </si>
  <si>
    <t>B° FACUNDO QUIROGA 0</t>
  </si>
  <si>
    <t>PAZ CDTE ANDRESITO S/N 0</t>
  </si>
  <si>
    <t>DEBORA ABIGAIL</t>
  </si>
  <si>
    <t>B P FRANKE BRASIL/VOLKART 0</t>
  </si>
  <si>
    <t>ELIAN GUILLERMO</t>
  </si>
  <si>
    <t>ELIAS DAMIAN</t>
  </si>
  <si>
    <t>N JUAN D PERON CS E 3 S/N</t>
  </si>
  <si>
    <t>ERIKA CANDELA</t>
  </si>
  <si>
    <t>ERNESTO ANSELMO</t>
  </si>
  <si>
    <t>B LAHARRAGUE ITA S/N</t>
  </si>
  <si>
    <t>ERNESTO EMANUEL</t>
  </si>
  <si>
    <t>ESTELA</t>
  </si>
  <si>
    <t>EUFELIA</t>
  </si>
  <si>
    <t>B BISCHOFF CS 30 0</t>
  </si>
  <si>
    <t>B BONITO PERU 5 S/N</t>
  </si>
  <si>
    <t>S/CALLE S/N Bº BELGRANO</t>
  </si>
  <si>
    <t>GABRIELA SOLEDAD</t>
  </si>
  <si>
    <t>GRISELDA ITATI</t>
  </si>
  <si>
    <t>HILARIO BLAS</t>
  </si>
  <si>
    <t>JESICA CAROLINA</t>
  </si>
  <si>
    <t>JULIO LUIS</t>
  </si>
  <si>
    <t>LAURA ALICIA</t>
  </si>
  <si>
    <t>LUCIA EUGENIA</t>
  </si>
  <si>
    <t>25 DE MAYO 76</t>
  </si>
  <si>
    <t>LUIS ARIEL</t>
  </si>
  <si>
    <t>LUIS CLEMENTE</t>
  </si>
  <si>
    <t>EL PINDO Y RIO DEL JURAMENTO S/N B° EL PALMAR</t>
  </si>
  <si>
    <t>LUZ DEL CARMEN</t>
  </si>
  <si>
    <t>MAGALI ARACELI</t>
  </si>
  <si>
    <t>MAGDALENA ROSA</t>
  </si>
  <si>
    <t>B BONITO CS 68 0</t>
  </si>
  <si>
    <t>MARA ANTONELLA</t>
  </si>
  <si>
    <t>B BONITO NUEVO MZ 71 CS 27</t>
  </si>
  <si>
    <t>MARINA MARIEL</t>
  </si>
  <si>
    <t>MARTIMIANO</t>
  </si>
  <si>
    <t>MIGUELINA ANAHI</t>
  </si>
  <si>
    <t>MILAGROS ANTONELA</t>
  </si>
  <si>
    <t>S/CALLE S/N HENTER</t>
  </si>
  <si>
    <t>MILAGROS MARISEL</t>
  </si>
  <si>
    <t>B PAZ COMUNIDAD ANDRESITO 0</t>
  </si>
  <si>
    <t>MIRYAN ELIZABETH</t>
  </si>
  <si>
    <t>NILDA CATALINA</t>
  </si>
  <si>
    <t>REMIGIA</t>
  </si>
  <si>
    <t>SANDRIN 0</t>
  </si>
  <si>
    <t>ROLANDO BLAS</t>
  </si>
  <si>
    <t>B BONITO NVO MZ 71 DPTO/CASA:C 27</t>
  </si>
  <si>
    <t>ROSALBA MONICA</t>
  </si>
  <si>
    <t>SANTIAGO ADRIAN</t>
  </si>
  <si>
    <t>DELACOURT</t>
  </si>
  <si>
    <t>COL LAHARRAGUE SAN JUAN 0</t>
  </si>
  <si>
    <t>ELIZABETH FELICIANA MARIA</t>
  </si>
  <si>
    <t>LIBERTADOR 2882</t>
  </si>
  <si>
    <t>DELGADO</t>
  </si>
  <si>
    <t>ALFREDO WALTER</t>
  </si>
  <si>
    <t>B BELGRANO CA 33</t>
  </si>
  <si>
    <t>LAURA VANESSA</t>
  </si>
  <si>
    <t>B BELGRANO MZ R CS N S/N</t>
  </si>
  <si>
    <t>LORENA RAQUEL</t>
  </si>
  <si>
    <t>B BELGRANO CALLE 33</t>
  </si>
  <si>
    <t>BELGRANO Q DPTO/CASA:22</t>
  </si>
  <si>
    <t>B BELGRANO CA 22</t>
  </si>
  <si>
    <t>MIRYAN PAOLA</t>
  </si>
  <si>
    <t>AV EL LIBERTADOR 1068</t>
  </si>
  <si>
    <t>DELIMA</t>
  </si>
  <si>
    <t>DELOSANTOS</t>
  </si>
  <si>
    <t>RONALDO ANTONIO</t>
  </si>
  <si>
    <t>MAR ARGENTINO 900,ENTRE CALLE: PUCARA</t>
  </si>
  <si>
    <t>DELVALLE</t>
  </si>
  <si>
    <t>ALFREDO OMAR</t>
  </si>
  <si>
    <t>ANA CLAUDIA</t>
  </si>
  <si>
    <t>B SAN LORENZO SAN MIGUEL S/N</t>
  </si>
  <si>
    <t>ARNALDO ERNESTO</t>
  </si>
  <si>
    <t>EULALIA</t>
  </si>
  <si>
    <t>J D PERON LAS MARGARITAS 5</t>
  </si>
  <si>
    <t>JOSE EUGENIO</t>
  </si>
  <si>
    <t>B M BELGRANO S/C S/N 0</t>
  </si>
  <si>
    <t>LUCAS ISAIAS</t>
  </si>
  <si>
    <t>B PABLO KRANKE S/N</t>
  </si>
  <si>
    <t>MATIAS ALEXIS</t>
  </si>
  <si>
    <t>FRANKE AV. BRASIL Y VOLKART</t>
  </si>
  <si>
    <t>DEMONARI</t>
  </si>
  <si>
    <t>B BISCHOFF LOS HORNEROS 0</t>
  </si>
  <si>
    <t>EVELIN SOLANGE</t>
  </si>
  <si>
    <t>OLGA ERMELINDA</t>
  </si>
  <si>
    <t>S MARCOS FECHTER/ARMENIA 0</t>
  </si>
  <si>
    <t>DERENDINGER</t>
  </si>
  <si>
    <t>H QUIROGA/DAGORRET 0</t>
  </si>
  <si>
    <t>MIRYAM ALICIA</t>
  </si>
  <si>
    <t>ENTRE RIOS 71 CENTRO</t>
  </si>
  <si>
    <t>H QUIROGA Y DAGORRET 0</t>
  </si>
  <si>
    <t>ROBERTO EDGARDO</t>
  </si>
  <si>
    <t>B BISCHOFF CA 50 0</t>
  </si>
  <si>
    <t>DERING</t>
  </si>
  <si>
    <t>CARMEN MABEL</t>
  </si>
  <si>
    <t>B L ORQUIDEAS EL SAUCE 0</t>
  </si>
  <si>
    <t>GUIDO CONRADO</t>
  </si>
  <si>
    <t>B LAS ORQUIDEAS EL SAUCE S/N</t>
  </si>
  <si>
    <t>DESCAMPS</t>
  </si>
  <si>
    <t>RUBEN ORLANDO</t>
  </si>
  <si>
    <t>B BELGRANO CALLE 92 0</t>
  </si>
  <si>
    <t>YANINA VANESA RITA</t>
  </si>
  <si>
    <t>B BELGRANO CA 92 0</t>
  </si>
  <si>
    <t>DEWITTE</t>
  </si>
  <si>
    <t>DIANA CARLA</t>
  </si>
  <si>
    <t>DI PASCUALE</t>
  </si>
  <si>
    <t>BRITZIUS C INTERSECCIÓN: ALECRIN, INDUSTRIAL</t>
  </si>
  <si>
    <t>DIAS DA SILVA</t>
  </si>
  <si>
    <t>DIAZ</t>
  </si>
  <si>
    <t>ADRIANA</t>
  </si>
  <si>
    <t>ALFREDO HERM 96 Bº CENTRO</t>
  </si>
  <si>
    <t>B BONITO NUEVO MZ E CS 8 S/N</t>
  </si>
  <si>
    <t>ALFREDO ANIBAL</t>
  </si>
  <si>
    <t>ALVINA</t>
  </si>
  <si>
    <t>ANALIA AMALIA</t>
  </si>
  <si>
    <t>B BELGRANO CS 27</t>
  </si>
  <si>
    <t>ANALIA ELIZABET</t>
  </si>
  <si>
    <t>B PALOMAR VDAS IPRODHA S/N</t>
  </si>
  <si>
    <t>ANALIA VERONICA</t>
  </si>
  <si>
    <t>ANGELINA</t>
  </si>
  <si>
    <t>ANIBAL RAMON</t>
  </si>
  <si>
    <t>CARIOTA S/N EL PALMAR</t>
  </si>
  <si>
    <t>ANTONIA ROSANA</t>
  </si>
  <si>
    <t>B INDUSTRIAL PITANGA 6331</t>
  </si>
  <si>
    <t>BARBARA FLORENCIA</t>
  </si>
  <si>
    <t>B LAS ORQUIDEAS MZ A S/CA 3</t>
  </si>
  <si>
    <t>BLANCA NELLY</t>
  </si>
  <si>
    <t>BRAIAN FERNANDO</t>
  </si>
  <si>
    <t>B FRANKE 10 VVDAS 0</t>
  </si>
  <si>
    <t>CARLOS MARTIN</t>
  </si>
  <si>
    <t>BRASIL INTERSECCIÓN: LAVALLE, GUAIRA</t>
  </si>
  <si>
    <t>CARLOS NORBERTO</t>
  </si>
  <si>
    <t>CARLOS RUBEN</t>
  </si>
  <si>
    <t>CELESTE GISELA</t>
  </si>
  <si>
    <t>CELIA PATRICIA</t>
  </si>
  <si>
    <t>B BONITO COLOMBIA/PERU S/N DPTO/CASA:CS 1A</t>
  </si>
  <si>
    <t>CELSO ADRIAN</t>
  </si>
  <si>
    <t>CESAR ORLANDO</t>
  </si>
  <si>
    <t>B BELGRANO CS 97 S/N</t>
  </si>
  <si>
    <t>B M FIERRO CA 135</t>
  </si>
  <si>
    <t>CLEMENTE ARGENTINO</t>
  </si>
  <si>
    <t>CRISTIAN MARCELO</t>
  </si>
  <si>
    <t>DAIANA TAMARA</t>
  </si>
  <si>
    <t>DERLIS RAMÓN</t>
  </si>
  <si>
    <t>SANTA LUCIA S/N Bº SAN LORENZO</t>
  </si>
  <si>
    <t>EDGAR SHAYANNE</t>
  </si>
  <si>
    <t>ELADIO DANIEL</t>
  </si>
  <si>
    <t>EMILIANO GABRIEL</t>
  </si>
  <si>
    <t>BONITO</t>
  </si>
  <si>
    <t>EVELIN ARACELI</t>
  </si>
  <si>
    <t>B RETIRO LEDESMA/SAN JUAN S/N</t>
  </si>
  <si>
    <t>FATIMA NOEMI</t>
  </si>
  <si>
    <t>LOS LAPACHOS S/N INDUSTRIAL</t>
  </si>
  <si>
    <t>FAUSTINA ROSANA</t>
  </si>
  <si>
    <t>FILEMON ANTONIO</t>
  </si>
  <si>
    <t>GASTON ALEXANDER</t>
  </si>
  <si>
    <t>PALO ROSA S/N Bº INDUSTRIAL</t>
  </si>
  <si>
    <t>GUADALUPE ANABELA</t>
  </si>
  <si>
    <t>HERMINIO NELSON</t>
  </si>
  <si>
    <t>HERMINIO RODOLFO</t>
  </si>
  <si>
    <t>B LINEA BONITA URUGUAY 0</t>
  </si>
  <si>
    <t>CACHITO LEDESMA Y SAN JUAN S/N B° RETIRO</t>
  </si>
  <si>
    <t>HORIZONTE HORIZONTE</t>
  </si>
  <si>
    <t>IVAN ANTONIO</t>
  </si>
  <si>
    <t>JACINTO RAMON</t>
  </si>
  <si>
    <t>COL STA ROSA 0</t>
  </si>
  <si>
    <t>JAVIER RAMON</t>
  </si>
  <si>
    <t>PITANGA S/N B° INDUSTRIAL</t>
  </si>
  <si>
    <t>JOSE GONZALO</t>
  </si>
  <si>
    <t>BELGRANO S/N DPTO/CASA:97</t>
  </si>
  <si>
    <t>B EL PALOMAR F KRAUSEMANN 0</t>
  </si>
  <si>
    <t>JULIO ALBERTO</t>
  </si>
  <si>
    <t>SAPUCAY 0</t>
  </si>
  <si>
    <t>KATIA ESMERALDA</t>
  </si>
  <si>
    <t>LEAL YOLANDA ISABEL</t>
  </si>
  <si>
    <t>Bø ITA 0</t>
  </si>
  <si>
    <t>LUCAS HERNAN</t>
  </si>
  <si>
    <t>B VISTA ALEGRE POLL/ROSAS S/N</t>
  </si>
  <si>
    <t>LUZ NASHELI</t>
  </si>
  <si>
    <t>MAGDALENA</t>
  </si>
  <si>
    <t>MAITE ABIGAIL</t>
  </si>
  <si>
    <t>RIO DEL JURAMENTO S/N Bº EL PALMAR</t>
  </si>
  <si>
    <t>MARCO ALEJANDRO</t>
  </si>
  <si>
    <t>MARIA DAIANA ANABEL</t>
  </si>
  <si>
    <t>MARIO ELVIDIO</t>
  </si>
  <si>
    <t>MARTA ELIZABETH</t>
  </si>
  <si>
    <t>CNIA PINDAYTI S/N</t>
  </si>
  <si>
    <t>B SAN MARCOS SAN MARCOS 0</t>
  </si>
  <si>
    <t>B BELGRANO S/N DPTO/CASA:R-9</t>
  </si>
  <si>
    <t>MAURO GUSTAVO</t>
  </si>
  <si>
    <t>CORDOBA 136</t>
  </si>
  <si>
    <t>ARMENIA S/N B° SAN MARCOS</t>
  </si>
  <si>
    <t>MIGUEL OSCAR</t>
  </si>
  <si>
    <t>MILAGROS CELENA</t>
  </si>
  <si>
    <t>NAZARENA MICHELLE</t>
  </si>
  <si>
    <t>B S CAYETANO AV LIBERTAD 0</t>
  </si>
  <si>
    <t>NESTOR DAMIAN</t>
  </si>
  <si>
    <t>NORMA INOCENCIA</t>
  </si>
  <si>
    <t>B BELGRANO MZ S CS 10 S/N</t>
  </si>
  <si>
    <t>ORNELA NADINA</t>
  </si>
  <si>
    <t>OSCAR MARCELINO</t>
  </si>
  <si>
    <t>PAOLA KAREN</t>
  </si>
  <si>
    <t>PEDRO DARIO</t>
  </si>
  <si>
    <t>B CENTRO H YRIGOYEN 55</t>
  </si>
  <si>
    <t>PEDRO EULOGIO</t>
  </si>
  <si>
    <t>PEDRO EZEQUIEL MAXIMILIANO</t>
  </si>
  <si>
    <t>PEDRO ROBERTO</t>
  </si>
  <si>
    <t>B BONITO CS A 1 VENEZUELA 0</t>
  </si>
  <si>
    <t>RAMON ELVIDIO</t>
  </si>
  <si>
    <t>B INDUSTRIAL LAPACHOS 0</t>
  </si>
  <si>
    <t>RAMONA ITATI</t>
  </si>
  <si>
    <t>MAR ARGENTINO S/N MALVINAS II</t>
  </si>
  <si>
    <t>RICARDO CRISPIN</t>
  </si>
  <si>
    <t>RIGOBERTO</t>
  </si>
  <si>
    <t>MADRE TERESA MICHEL S/N BARRIO EVITA</t>
  </si>
  <si>
    <t>ROCIO TAMARA</t>
  </si>
  <si>
    <t>EX RUTA 12 FRIDA KRAUSMANN S/N B° PALOMAR</t>
  </si>
  <si>
    <t>ROLANDO ABEL</t>
  </si>
  <si>
    <t>25 DE MAYO 0</t>
  </si>
  <si>
    <t>RUBEN GUSTAVO</t>
  </si>
  <si>
    <t>RUTH NOEMI</t>
  </si>
  <si>
    <t>B LAS ORQUIDEAS CA 3</t>
  </si>
  <si>
    <t>SILVINA MARCELA</t>
  </si>
  <si>
    <t>SULEMA INES</t>
  </si>
  <si>
    <t>UBALDA REINA</t>
  </si>
  <si>
    <t>VALENTINA AYELEN</t>
  </si>
  <si>
    <t>VALERIA ALEJANDRA</t>
  </si>
  <si>
    <t>VIVIANA ISABEL</t>
  </si>
  <si>
    <t>WALTER DAMIAN</t>
  </si>
  <si>
    <t>B INDUSTR CEIBO/LAPACHOS S/N</t>
  </si>
  <si>
    <t>YULIANA PAOLA</t>
  </si>
  <si>
    <t>PITANGA INDUSTRIAL</t>
  </si>
  <si>
    <t>DIAZ GERINGER</t>
  </si>
  <si>
    <t>DIONISIO SANDRO</t>
  </si>
  <si>
    <t>COL GUARAYPO S/C 0</t>
  </si>
  <si>
    <t>LUCAS AGUSTÍN</t>
  </si>
  <si>
    <t>DIAZ LEAL</t>
  </si>
  <si>
    <t>JESICA BEATRIZ</t>
  </si>
  <si>
    <t>B ITA RTA 12 0</t>
  </si>
  <si>
    <t>LISANDRO FACUNDO</t>
  </si>
  <si>
    <t>GUILLERMO VOLZ S/N VISTA ALEGRE</t>
  </si>
  <si>
    <t>MAGALI LUJAN</t>
  </si>
  <si>
    <t>S/CALLE S/N B ITA</t>
  </si>
  <si>
    <t>DIAZ PORTILLO</t>
  </si>
  <si>
    <t>AURELIO ARIEL</t>
  </si>
  <si>
    <t>GUAYUBIRA S/N ROTONDA</t>
  </si>
  <si>
    <t>DIDOLICHI</t>
  </si>
  <si>
    <t>BLANCA CELINA</t>
  </si>
  <si>
    <t>SGTO. CABRAL 1745 0</t>
  </si>
  <si>
    <t>DIEL</t>
  </si>
  <si>
    <t>B SGTO CABRAL/DR WALTER 0</t>
  </si>
  <si>
    <t>DIELMA</t>
  </si>
  <si>
    <t>JUNIOR GABRIEL</t>
  </si>
  <si>
    <t>SAN JUAN R NAC 12</t>
  </si>
  <si>
    <t>OSCAR MARCELO</t>
  </si>
  <si>
    <t>DIESEL</t>
  </si>
  <si>
    <t>GERTRUD MARIA</t>
  </si>
  <si>
    <t>AV LIBERTADOR S/N KM 11</t>
  </si>
  <si>
    <t>MARINA INES</t>
  </si>
  <si>
    <t>MATILDE IRMA</t>
  </si>
  <si>
    <t>DIETERICH</t>
  </si>
  <si>
    <t>ELIZABET MARISOL</t>
  </si>
  <si>
    <t>ESTER NELIDA</t>
  </si>
  <si>
    <t>IRMA CLARA</t>
  </si>
  <si>
    <t>MAIRA ELIZABETH</t>
  </si>
  <si>
    <t>B FRANKE JUAN MARQUEZ 0</t>
  </si>
  <si>
    <t>VISTA ALEGRE AV BRA/CULME 0</t>
  </si>
  <si>
    <t>DIETERLE</t>
  </si>
  <si>
    <t>ALICIA LILIANA</t>
  </si>
  <si>
    <t>B L FLORES 0</t>
  </si>
  <si>
    <t>ANALIA SOLEDAD</t>
  </si>
  <si>
    <t>ANGELO EXEQUIEL ALFREDO</t>
  </si>
  <si>
    <t>MARTIN LUTERO S/N B LAS FLORES</t>
  </si>
  <si>
    <t>BARBARA NAYELI</t>
  </si>
  <si>
    <t>SARMIENTO S/N SARMIENTO</t>
  </si>
  <si>
    <t>CARLOS ARMANDO</t>
  </si>
  <si>
    <t>B HENTER - SAN CAYETANO S/N</t>
  </si>
  <si>
    <t>DANILO ERNESTO</t>
  </si>
  <si>
    <t>GIMENA TATIANA</t>
  </si>
  <si>
    <t>HECTOR ORLANDO</t>
  </si>
  <si>
    <t>JOSE REINALDO</t>
  </si>
  <si>
    <t>JUSTIN ARIEL</t>
  </si>
  <si>
    <t>LUTERO MARTIN S/N LAS FLORES</t>
  </si>
  <si>
    <t>MONICA CAROLINA</t>
  </si>
  <si>
    <t>B LAS ORQUIDEAS MZ B CS 14</t>
  </si>
  <si>
    <t>CORRIENTES 0</t>
  </si>
  <si>
    <t>B LOS AZAHARES MAIPU 111</t>
  </si>
  <si>
    <t>CORRIENTES S/N 0</t>
  </si>
  <si>
    <t>REINALDO OMAR</t>
  </si>
  <si>
    <t>CORRIENTES S/N B MARTIN FIERRO</t>
  </si>
  <si>
    <t>B M FIERRO CORRIENTES 138</t>
  </si>
  <si>
    <t>SONIA MARGARITA</t>
  </si>
  <si>
    <t>VICTOR FABIAN</t>
  </si>
  <si>
    <t>DIMAS</t>
  </si>
  <si>
    <t>ADAN RAMON</t>
  </si>
  <si>
    <t>B L LAURELES PION RITTER S/N</t>
  </si>
  <si>
    <t>BARBARA DENISE</t>
  </si>
  <si>
    <t>FRANCO DAVID</t>
  </si>
  <si>
    <t>DINELLA</t>
  </si>
  <si>
    <t>FRIDA KRAUSEMANN 0</t>
  </si>
  <si>
    <t>LUIS OSCAR</t>
  </si>
  <si>
    <t>DINTER</t>
  </si>
  <si>
    <t>AGUSTIN EDUARDO</t>
  </si>
  <si>
    <t>GERARDO NICOLAS</t>
  </si>
  <si>
    <t>CASA FAMILIA SANCHEZ S/N B° 9 DE JULIO</t>
  </si>
  <si>
    <t>DO SANTO</t>
  </si>
  <si>
    <t>B PUERTO S/N</t>
  </si>
  <si>
    <t>LADISLADA</t>
  </si>
  <si>
    <t>B L AZAHARES TULIPANES 0</t>
  </si>
  <si>
    <t>DO SANTOS</t>
  </si>
  <si>
    <t>PUERTO</t>
  </si>
  <si>
    <t>BRAHIAN WALTER</t>
  </si>
  <si>
    <t>PUERTO S/N</t>
  </si>
  <si>
    <t>CARLOS OSCAR</t>
  </si>
  <si>
    <t>CLAUDIA SILVANA</t>
  </si>
  <si>
    <t>ELISEO SAMUEL</t>
  </si>
  <si>
    <t>JONTZA Y EDWIN BECKER S/N Bº SAN LORENZO</t>
  </si>
  <si>
    <t>IVONNE TERESA</t>
  </si>
  <si>
    <t>JORGE ANIBAL</t>
  </si>
  <si>
    <t>JUAN ELIAS</t>
  </si>
  <si>
    <t>B SAN LORENZO JONZA/BEKER 0</t>
  </si>
  <si>
    <t>OSCAR EDUARDO</t>
  </si>
  <si>
    <t>ROBERTO RAUL</t>
  </si>
  <si>
    <t>SOLEDAD</t>
  </si>
  <si>
    <t>SONIA ROSANA</t>
  </si>
  <si>
    <t>B ROTONDA RTA 12</t>
  </si>
  <si>
    <t>RUTA NAC. 12 S/N B° ROTONDA</t>
  </si>
  <si>
    <t>EDWIN BECKER S/N Bº SAN LORENZO</t>
  </si>
  <si>
    <t>DOBANTÓN</t>
  </si>
  <si>
    <t>HILDA GABRIELA</t>
  </si>
  <si>
    <t>DOMBROSKI</t>
  </si>
  <si>
    <t>EVA ESMERALDA</t>
  </si>
  <si>
    <t>S/CALLE S/N B° VISTA ALEGRE</t>
  </si>
  <si>
    <t>DOMBROWSKI</t>
  </si>
  <si>
    <t>ANA ESTER</t>
  </si>
  <si>
    <t>DOMECQ</t>
  </si>
  <si>
    <t>MATILDE ELENA</t>
  </si>
  <si>
    <t>B BISCHOFF CS 50</t>
  </si>
  <si>
    <t>DOMINGUEZ</t>
  </si>
  <si>
    <t>ABEL MAXIMILIANO</t>
  </si>
  <si>
    <t>B RETIRO EL LIBERTADOR 970</t>
  </si>
  <si>
    <t>ABEL VICTORIANO</t>
  </si>
  <si>
    <t>AV LIBERTADOR 970</t>
  </si>
  <si>
    <t>AMALIA PAMELA</t>
  </si>
  <si>
    <t>PERU S/N Bº BONITO CASA 13</t>
  </si>
  <si>
    <t>ANA JULISA</t>
  </si>
  <si>
    <t>B C CIVICO A BROWN 0</t>
  </si>
  <si>
    <t>BRIAN ALEXIS SEBASTIAN</t>
  </si>
  <si>
    <t>B RETIRO 8 DE DICIEMBRE S/N</t>
  </si>
  <si>
    <t>CALIXTO RAMON</t>
  </si>
  <si>
    <t>B MALVINA II LOTE 3 DPTO/CASA:MZ E</t>
  </si>
  <si>
    <t>AV. BRASIL S/N AV. BRASIL</t>
  </si>
  <si>
    <t>MZA 110 CASA 16 B° LOS AZAHARES</t>
  </si>
  <si>
    <t>CESAR ARNALDO</t>
  </si>
  <si>
    <t>MALVINAS 2 0</t>
  </si>
  <si>
    <t>EL LIBERTADOR S/N FRANKE</t>
  </si>
  <si>
    <t>CLEMENTINO</t>
  </si>
  <si>
    <t>B MALVINA 2 0</t>
  </si>
  <si>
    <t>DAMARIS</t>
  </si>
  <si>
    <t>ELIAS ANTONIO</t>
  </si>
  <si>
    <t>AV LIBERTADOR 960</t>
  </si>
  <si>
    <t>ALTE BROWN 31</t>
  </si>
  <si>
    <t>ELSA MABEL</t>
  </si>
  <si>
    <t>ESTELVINA</t>
  </si>
  <si>
    <t>LARRAGUE S/N 4 BOCAS RUTA 15</t>
  </si>
  <si>
    <t>FAVIO JULIAN VICTORIANO</t>
  </si>
  <si>
    <t>B PALOMAR CS 16</t>
  </si>
  <si>
    <t>FELIX FRANCISCO</t>
  </si>
  <si>
    <t>B BONITO CS 62 R FAVALORO 0</t>
  </si>
  <si>
    <t>AV EL LIBERTADOR 674</t>
  </si>
  <si>
    <t>HORACIO ALFREDO</t>
  </si>
  <si>
    <t>VISTA ALEGRE AV BRASIL 4151</t>
  </si>
  <si>
    <t>B LAS FLORES FRETES 0</t>
  </si>
  <si>
    <t>JUAN IGNACIO</t>
  </si>
  <si>
    <t>KAREN SOLEDAD</t>
  </si>
  <si>
    <t>FACUNDO QUIROGA S/N Bº SAN LORENZO</t>
  </si>
  <si>
    <t>LAZARINA ALEJANDRA</t>
  </si>
  <si>
    <t>AV EL LIBERTADOR 970</t>
  </si>
  <si>
    <t>LEANDRO FACUNDO</t>
  </si>
  <si>
    <t>MALVINAS II S/N E 3</t>
  </si>
  <si>
    <t>LORENA PAOLA</t>
  </si>
  <si>
    <t>LUCAS ALEM</t>
  </si>
  <si>
    <t>B RETIRO AV LIBERTADOR 952</t>
  </si>
  <si>
    <t>LURDES STEFANIA</t>
  </si>
  <si>
    <t>MANUEL SEBASTIAN</t>
  </si>
  <si>
    <t>MALVINA 2 S/N</t>
  </si>
  <si>
    <t>MARCOS ALFONSO</t>
  </si>
  <si>
    <t>MARIA ELOINA</t>
  </si>
  <si>
    <t>CUATRO BOCAS LAHARRAGUE S/N</t>
  </si>
  <si>
    <t>MARTIN ANDRES</t>
  </si>
  <si>
    <t>AV LIBERTADOR S/N B° RETIRO</t>
  </si>
  <si>
    <t>EL LIBERTADOR</t>
  </si>
  <si>
    <t>MICAEL GUILLERMO</t>
  </si>
  <si>
    <t>MILAGROS BARBARITA</t>
  </si>
  <si>
    <t>B RETIRO CA 8 DE DICIEMBRE S/N</t>
  </si>
  <si>
    <t>NESTOR HUGO CESAR</t>
  </si>
  <si>
    <t>NILDA CAROLINA</t>
  </si>
  <si>
    <t>AV EL LIBERTADOR 2484</t>
  </si>
  <si>
    <t>PABLO JOAQUIN</t>
  </si>
  <si>
    <t>B MALVINAS MALVINAS 0</t>
  </si>
  <si>
    <t>PAMELA LIZ</t>
  </si>
  <si>
    <t>B BONITO CS 62 FAVALORO 0</t>
  </si>
  <si>
    <t>RITA MELANIE</t>
  </si>
  <si>
    <t>ALBINO DRESCHER S/N MARTIN FIERRO</t>
  </si>
  <si>
    <t>ROBERTO DIONICIO</t>
  </si>
  <si>
    <t>B RETIRO AV EL LIBERTADOR 0</t>
  </si>
  <si>
    <t>RODOLFO EUGENIO</t>
  </si>
  <si>
    <t>RODRIGO ARIEL</t>
  </si>
  <si>
    <t>SADHANA MARIA ISABEL</t>
  </si>
  <si>
    <t>VALERIANO AMADO</t>
  </si>
  <si>
    <t>B BELGRANO MZ R CS 6 S/N</t>
  </si>
  <si>
    <t>VICTOR MARIO</t>
  </si>
  <si>
    <t>4 BOCAS B° 68 VDAS DPTO/CASA:A3</t>
  </si>
  <si>
    <t>LIBERTADOR/2 DE ABRIL S/N</t>
  </si>
  <si>
    <t>YOSELYN ITATI</t>
  </si>
  <si>
    <t>DONATTI</t>
  </si>
  <si>
    <t>MARCELA</t>
  </si>
  <si>
    <t>DONEL</t>
  </si>
  <si>
    <t>B GUATAMBU MZ 2 CS 4</t>
  </si>
  <si>
    <t>DONELL</t>
  </si>
  <si>
    <t>ISIDRO SANDRO</t>
  </si>
  <si>
    <t>DONNES</t>
  </si>
  <si>
    <t>B BONITA ECUADOR 0 DPTO/CASA:CS 9</t>
  </si>
  <si>
    <t>DONOSO</t>
  </si>
  <si>
    <t>FLORENCIA AILEN</t>
  </si>
  <si>
    <t>DOPAZO</t>
  </si>
  <si>
    <t>DORNELL</t>
  </si>
  <si>
    <t>EUGENIO CRISMAN</t>
  </si>
  <si>
    <t>JUAN LINDOLFO</t>
  </si>
  <si>
    <t>ROGELIO JAVIER</t>
  </si>
  <si>
    <t>WALTER DAVID</t>
  </si>
  <si>
    <t>DORNELLES</t>
  </si>
  <si>
    <t>CARMEN GRACIELA</t>
  </si>
  <si>
    <t>GONZALO FABIAN</t>
  </si>
  <si>
    <t>DOROSZ</t>
  </si>
  <si>
    <t>MARTA TERESA</t>
  </si>
  <si>
    <t>DORPER</t>
  </si>
  <si>
    <t>ALEJANDRA MICAELA</t>
  </si>
  <si>
    <t>M FIERRO 0</t>
  </si>
  <si>
    <t>DÖRPER</t>
  </si>
  <si>
    <t>EDUARDO FEDERICO</t>
  </si>
  <si>
    <t>AV LIBERTADOR 2814</t>
  </si>
  <si>
    <t>GUILLERMO ALBERTO</t>
  </si>
  <si>
    <t>GÜNTHER OSCAR</t>
  </si>
  <si>
    <t>LAS AMERICAS S/N, INTERSECCIÓN: ANTARTIDA ARGENTINA, CENTRO</t>
  </si>
  <si>
    <t>ALFREDO HERM S/N ALFREDO HERM</t>
  </si>
  <si>
    <t>MARIA NOELIA</t>
  </si>
  <si>
    <t>DOS REIS</t>
  </si>
  <si>
    <t>DOS SANTOS</t>
  </si>
  <si>
    <t>ADÁN CELESTINO</t>
  </si>
  <si>
    <t>ADRIANA YANINA</t>
  </si>
  <si>
    <t>B LOS AZAHARES L ROSEDALE 0</t>
  </si>
  <si>
    <t>4 BOCAS LAHARRAGUE</t>
  </si>
  <si>
    <t>BENJAMIN JEREMIAS</t>
  </si>
  <si>
    <t>B° MALVINAS 2 0</t>
  </si>
  <si>
    <t>CLARA MAGDALENA</t>
  </si>
  <si>
    <t>CRISTINA GLADYS</t>
  </si>
  <si>
    <t>DR. WALTER S/N VISTA ALEGRE</t>
  </si>
  <si>
    <t>DAMARIS EDITH</t>
  </si>
  <si>
    <t>B SAN JUAN RTA 12 S/N</t>
  </si>
  <si>
    <t>DERCI</t>
  </si>
  <si>
    <t>B BONITO MZ 5 CS 3 0</t>
  </si>
  <si>
    <t>ESTEFANI CAROLINA</t>
  </si>
  <si>
    <t>AV EL LIBERTADOR 0 DPTO/CASA:1999</t>
  </si>
  <si>
    <t>F QUIROGA S/N 0</t>
  </si>
  <si>
    <t>FACUNDO JEREMIAS</t>
  </si>
  <si>
    <t>4 BOCAS</t>
  </si>
  <si>
    <t>B AZAHARES PARAG/COLOBRI 0</t>
  </si>
  <si>
    <t>FIAMA MICAELA LUCRECIA</t>
  </si>
  <si>
    <t>B P FRANKE LIBERTADOR 3179</t>
  </si>
  <si>
    <t>FLAVIA GABRIELA</t>
  </si>
  <si>
    <t>SAN JUAN RUTA NAC 12</t>
  </si>
  <si>
    <t>FRANCISCO RODRIGO</t>
  </si>
  <si>
    <t>FACUNDO QUIROGA SAN LORENZO</t>
  </si>
  <si>
    <t>B LA ROTONDA RUTA 12 0</t>
  </si>
  <si>
    <t>JOHANNA ELIZABETH</t>
  </si>
  <si>
    <t>LAS ORQUIDEAS AREGUATY 16</t>
  </si>
  <si>
    <t>B BONITO PERU CS B 9</t>
  </si>
  <si>
    <t>LAURA MARISELA</t>
  </si>
  <si>
    <t>CULMEY/SGTO CABRAL S/N</t>
  </si>
  <si>
    <t>MARIA JUANA</t>
  </si>
  <si>
    <t>MARIANO IRINEO</t>
  </si>
  <si>
    <t>12 S/N B° ROTONDA RETIRO</t>
  </si>
  <si>
    <t>MILAGROS TAMARA</t>
  </si>
  <si>
    <t>CUATRO BOCAS</t>
  </si>
  <si>
    <t>MILAGROS VERONICA</t>
  </si>
  <si>
    <t>NATALIA PATRICIA</t>
  </si>
  <si>
    <t>B BONITO CS B 10</t>
  </si>
  <si>
    <t>ROCIO JAZMIN</t>
  </si>
  <si>
    <t>ROCIO SABRINA</t>
  </si>
  <si>
    <t>ENTRE MAIPU Y LOS ROSEDALES B° AZAHARES S/N</t>
  </si>
  <si>
    <t>RODOLFO ARIEL</t>
  </si>
  <si>
    <t>RODRIGO EXEQUIEL</t>
  </si>
  <si>
    <t>FACUNDO QUIROGA S/N B SAN LORENZO</t>
  </si>
  <si>
    <t>TAMARA MICAELA</t>
  </si>
  <si>
    <t>B SAN JUAN S/N</t>
  </si>
  <si>
    <t>MALVINAS II S/N DPTO/CASA:4</t>
  </si>
  <si>
    <t>VICTOR EDUARDO</t>
  </si>
  <si>
    <t>B BONITO PERU 9 0</t>
  </si>
  <si>
    <t>YESICA ELIZABETH</t>
  </si>
  <si>
    <t>S/CALLE S/N MZA C2 LOTE 04 S/NBº MALVINA</t>
  </si>
  <si>
    <t>DOS SANTOS BRITOS</t>
  </si>
  <si>
    <t>DOS SANTOS LIRA</t>
  </si>
  <si>
    <t>CARLOS DAVID</t>
  </si>
  <si>
    <t>B GEND CS 171 LOS LIRIOS 0</t>
  </si>
  <si>
    <t>LOS LIRIOS S/N B° GENDARMERIA</t>
  </si>
  <si>
    <t>DOSANTO</t>
  </si>
  <si>
    <t>DANIEL ROBERTO</t>
  </si>
  <si>
    <t>DOSANTOS</t>
  </si>
  <si>
    <t>GRACIELA TERESA</t>
  </si>
  <si>
    <t>DRAGHI</t>
  </si>
  <si>
    <t>RUTA NAC. 12 1521 RUTA NAC. 12</t>
  </si>
  <si>
    <t>DREGER</t>
  </si>
  <si>
    <t>ANDRES OSCAR</t>
  </si>
  <si>
    <t>B LAS FLORES LIBERTADOR 911</t>
  </si>
  <si>
    <t>B INDUSTRIAL C BRITZIUS 0 DPTO/CASA:S/N</t>
  </si>
  <si>
    <t>VISTA ALEGRE DR WALTER 0 DPTO/CASA:S/N</t>
  </si>
  <si>
    <t>B 17 OCTUBRE MITRE/ERFURT S/N</t>
  </si>
  <si>
    <t>DAMARIS ESTER</t>
  </si>
  <si>
    <t>B 17 OCTUBRE ERFURT/MITRE S/N</t>
  </si>
  <si>
    <t>GABRIEL NORBERTO</t>
  </si>
  <si>
    <t>GUILLERMO YOHNATAN</t>
  </si>
  <si>
    <t>HECTOR FELIPE</t>
  </si>
  <si>
    <t>NATALIA MARIA</t>
  </si>
  <si>
    <t>DRESCHER</t>
  </si>
  <si>
    <t>AV LIBERTADOR 1347</t>
  </si>
  <si>
    <t>BEATRIS IRENE</t>
  </si>
  <si>
    <t>DANIELA VIVIANA</t>
  </si>
  <si>
    <t>AV EL LIBERTADOR 1347</t>
  </si>
  <si>
    <t>EUGENIO ERNESTO</t>
  </si>
  <si>
    <t>GERDA URSULA</t>
  </si>
  <si>
    <t>GISELLA ILEANA</t>
  </si>
  <si>
    <t>B M FIERRO A A DRESCHER 0</t>
  </si>
  <si>
    <t>MIRIAM AIDE</t>
  </si>
  <si>
    <t>OSCAR RUBEN</t>
  </si>
  <si>
    <t>ROLANDO HECTOR</t>
  </si>
  <si>
    <t>SILVANA LORENA</t>
  </si>
  <si>
    <t>B SARMIENTO AV LIBERTADOR 1347</t>
  </si>
  <si>
    <t>DREWES</t>
  </si>
  <si>
    <t>FELIX ANIBAL</t>
  </si>
  <si>
    <t>DROST</t>
  </si>
  <si>
    <t>B BONITO 9 JULIO/KURTEN 105</t>
  </si>
  <si>
    <t>DUARTE</t>
  </si>
  <si>
    <t>ADRIAN AGUSTIN</t>
  </si>
  <si>
    <t>ADRIANA GISELL</t>
  </si>
  <si>
    <t>ALBA FELICITA</t>
  </si>
  <si>
    <t>B STA ROSA S/N 0</t>
  </si>
  <si>
    <t>B ITA EX R 12 S/N</t>
  </si>
  <si>
    <t>COMUNIDAD KAKUE POTY 0</t>
  </si>
  <si>
    <t>CNIA TACURUZU S/N</t>
  </si>
  <si>
    <t>ALICIA GRACIELA</t>
  </si>
  <si>
    <t>ANABELLA MARIBEL</t>
  </si>
  <si>
    <t>COLONIA MBORA S/N</t>
  </si>
  <si>
    <t>ANDRES ORLANDO</t>
  </si>
  <si>
    <t>ARACELI ITATI</t>
  </si>
  <si>
    <t>BRUNO JAVIER</t>
  </si>
  <si>
    <t>FACUNDO QUIROGA S/N LAS ORQUIDEAS</t>
  </si>
  <si>
    <t>CARINA ELIANA</t>
  </si>
  <si>
    <t>PARAGUAY S/N LOTEO RUSSEL</t>
  </si>
  <si>
    <t>B° PALOMAR S/CA 0</t>
  </si>
  <si>
    <t>CECILIO</t>
  </si>
  <si>
    <t>CELIA OLGA</t>
  </si>
  <si>
    <t>EL PALMAR 0</t>
  </si>
  <si>
    <t>B ORQUIDEAS MZ C CS 4</t>
  </si>
  <si>
    <t>CLAUDIO RAMON</t>
  </si>
  <si>
    <t>RUTA 12 KM 1525</t>
  </si>
  <si>
    <t>CLAUDIO VICTOR</t>
  </si>
  <si>
    <t>AV DEL LIBERTADOR 0 DPTO/CASA:998</t>
  </si>
  <si>
    <t>CRISTIAN BENICIO</t>
  </si>
  <si>
    <t>DANIELA JACQUELINE</t>
  </si>
  <si>
    <t>B GUATAMBU MZ 1 CS 3 S/N</t>
  </si>
  <si>
    <t>DIONEL</t>
  </si>
  <si>
    <t>DIONISIO FABIÁN</t>
  </si>
  <si>
    <t>S/CALLE S/N ITA</t>
  </si>
  <si>
    <t>ELISABET NATALIA</t>
  </si>
  <si>
    <t>ELVIO EDGARDO</t>
  </si>
  <si>
    <t>EMILIANO FRANCISCO</t>
  </si>
  <si>
    <t>S/CALLE S/N Bº MBORA</t>
  </si>
  <si>
    <t>EMILIO ESTEBAN</t>
  </si>
  <si>
    <t>B HORIZONTE S M DE IGUAZU 0</t>
  </si>
  <si>
    <t>EMILIO RAMON</t>
  </si>
  <si>
    <t>B GENDARMKERIA 0</t>
  </si>
  <si>
    <t>ESTEBAN MAXIMILIANO</t>
  </si>
  <si>
    <t>ESTEFANIA ISABEL</t>
  </si>
  <si>
    <t>ESTELVINA BEATRIZ</t>
  </si>
  <si>
    <t>B CENTRO CHILE/PARAGUAY S/N</t>
  </si>
  <si>
    <t>EVELYN AYLEN</t>
  </si>
  <si>
    <t>FABIO NICOLAS</t>
  </si>
  <si>
    <t>FABIO ROQUE</t>
  </si>
  <si>
    <t>FERNANDO EZEQUIEL</t>
  </si>
  <si>
    <t>SAN ANTONIO INTERSECCIÓN: SANTA ROSA, SAN LORENZO</t>
  </si>
  <si>
    <t>FLAVIA GISELA</t>
  </si>
  <si>
    <t>SANTA LUCIA 9 DE JULIO</t>
  </si>
  <si>
    <t>FRANCISCO NICOLAS</t>
  </si>
  <si>
    <t>FRANCO ULISES</t>
  </si>
  <si>
    <t>AV EL LIBERTADOR/SUAREZ 0</t>
  </si>
  <si>
    <t>GASTON ELADIO PEDRO</t>
  </si>
  <si>
    <t>GASTON LEONARDO</t>
  </si>
  <si>
    <t>B FRANKE S/N</t>
  </si>
  <si>
    <t>B BELGRANO CS 18 S/N</t>
  </si>
  <si>
    <t>GRACIELA ANDREA</t>
  </si>
  <si>
    <t>SANTA ROSA SAN LORENZO</t>
  </si>
  <si>
    <t>GUILLERMO LUIS</t>
  </si>
  <si>
    <t>HUGO HERNAN</t>
  </si>
  <si>
    <t>BO BONITO VENEZUELA 40</t>
  </si>
  <si>
    <t>INOCENCIA SATURNINA</t>
  </si>
  <si>
    <t>EL SAUCE S/N B° LAS ORQUIDEAS CASA C 5</t>
  </si>
  <si>
    <t>IRMA FRANCISCA</t>
  </si>
  <si>
    <t>B BELGRANO F KRAUSEMANN 0</t>
  </si>
  <si>
    <t>IVAN ARIEL</t>
  </si>
  <si>
    <t>COL ITA S/N</t>
  </si>
  <si>
    <t>IVANA ROMINA</t>
  </si>
  <si>
    <t>EX RUTA 12 S/N COLONIA MBORA</t>
  </si>
  <si>
    <t>JESICA DANIELA</t>
  </si>
  <si>
    <t>JESICA PAOLA</t>
  </si>
  <si>
    <t>JOAQUIN NAHUEL</t>
  </si>
  <si>
    <t>B 17 OCTUBRE BRASIL 4680</t>
  </si>
  <si>
    <t>JOSE MAXIMO</t>
  </si>
  <si>
    <t>JUAN CEFERINO</t>
  </si>
  <si>
    <t>JUAN DARIO</t>
  </si>
  <si>
    <t>S/CALLE S/N B PALOMAR EL PALMAR</t>
  </si>
  <si>
    <t>EL LIBERTADOR 0</t>
  </si>
  <si>
    <t>JUAN REINALDO</t>
  </si>
  <si>
    <t>B PALOMAR EX RUTA 12 0</t>
  </si>
  <si>
    <t>KEVIN ESEQUIEL</t>
  </si>
  <si>
    <t>S/C S/N BARRIO ITA</t>
  </si>
  <si>
    <t>LADISLADA REINA</t>
  </si>
  <si>
    <t>LORENA ELIZABETH</t>
  </si>
  <si>
    <t>LOS GLADIOLOS S/N LAS FLORES</t>
  </si>
  <si>
    <t>LUCAS MAXIMILIANO</t>
  </si>
  <si>
    <t>RIVADAVIA 0</t>
  </si>
  <si>
    <t>Bø LAS FLORES FRETES 0</t>
  </si>
  <si>
    <t>LUDMILA BELEN</t>
  </si>
  <si>
    <t>S/CALLE S/N CERAMICA GUATAMBU</t>
  </si>
  <si>
    <t>B BELGRANO CS 17 S/N</t>
  </si>
  <si>
    <t>B RETIRO INT J GOMEZ S/N</t>
  </si>
  <si>
    <t>MARGARITA LORENA</t>
  </si>
  <si>
    <t>3 DE FEBRERO S/N B° SARMIENTO</t>
  </si>
  <si>
    <t>MARIA BILMA</t>
  </si>
  <si>
    <t>PIONERO JOSE JOERG 7210 MALVINAS</t>
  </si>
  <si>
    <t>MARIA ROMINA</t>
  </si>
  <si>
    <t>B 17 DE OCTUBRE S/N 0</t>
  </si>
  <si>
    <t>MARIANA EVELIN</t>
  </si>
  <si>
    <t>MARIELA CELESTE</t>
  </si>
  <si>
    <t>MARIO DANIEL</t>
  </si>
  <si>
    <t>MARIO HERMINIO</t>
  </si>
  <si>
    <t>B M FIERRO V DE FATIMA 0</t>
  </si>
  <si>
    <t>MARIO TRINIDAD</t>
  </si>
  <si>
    <t>MARTA CAROLINA</t>
  </si>
  <si>
    <t>MATEO</t>
  </si>
  <si>
    <t>LOS SAUCES Y FACUNDO QUIROGA S/N Bº LAS HORQUIDEAS</t>
  </si>
  <si>
    <t>MATIAS GERARDO</t>
  </si>
  <si>
    <t>JUAN BISCHOFF S/N B° SARMIENTO</t>
  </si>
  <si>
    <t>MAURICIO ANDRÉS</t>
  </si>
  <si>
    <t>MAURO ALEJANDRO</t>
  </si>
  <si>
    <t>MAXIMILIANO TOMAS</t>
  </si>
  <si>
    <t>LAS AZALEAS S/N B° JUAN D. PERON CASA D15</t>
  </si>
  <si>
    <t>MICAELA MICHEL</t>
  </si>
  <si>
    <t>S/CALLE S/N B° ORQUETA</t>
  </si>
  <si>
    <t>B EL PALMAR PARAGUAY 0</t>
  </si>
  <si>
    <t>MIGUEL EVARISTO</t>
  </si>
  <si>
    <t>MIGUEL RICARDO</t>
  </si>
  <si>
    <t>MIGUELINA</t>
  </si>
  <si>
    <t>B PALOMAR FRIDA KRAUSEMAN 0</t>
  </si>
  <si>
    <t>MIRIAM RAQUEL</t>
  </si>
  <si>
    <t>MIRIAN ELIZABETH</t>
  </si>
  <si>
    <t>MIRTA RAMONA</t>
  </si>
  <si>
    <t>B GENDARMERIA LOS FICUS 0</t>
  </si>
  <si>
    <t>NATALIA MARISA</t>
  </si>
  <si>
    <t>S/CALLE S/N B° CERAMICA GUATAMBU</t>
  </si>
  <si>
    <t>NESTOR ALFONSO</t>
  </si>
  <si>
    <t>FRIDA KRAUSEMAN PALOMAR</t>
  </si>
  <si>
    <t>NICOLAS APOLONIO</t>
  </si>
  <si>
    <t>S/CALLE S/N B° M,ALVINAS 1</t>
  </si>
  <si>
    <t>NILDA NOEMI</t>
  </si>
  <si>
    <t>NOEMI ESTER</t>
  </si>
  <si>
    <t>ALTE BROWN 0</t>
  </si>
  <si>
    <t>NORA MARLENE</t>
  </si>
  <si>
    <t>S/CALLE S/N Bº EL PALMAR</t>
  </si>
  <si>
    <t>N MBORA S/N</t>
  </si>
  <si>
    <t>B L LAURELES AV D FECHTER 0</t>
  </si>
  <si>
    <t>VENEZUELA Y MEXICO S/N B° BONITO CASA 40</t>
  </si>
  <si>
    <t>PAOLA JANET</t>
  </si>
  <si>
    <t>B BONITO CS 110 S/N</t>
  </si>
  <si>
    <t>S/C S/N B° ITA</t>
  </si>
  <si>
    <t>B BELGRANO CS17 0</t>
  </si>
  <si>
    <t>PEDRO DAMIAN</t>
  </si>
  <si>
    <t>PEDRO FRANCISCO</t>
  </si>
  <si>
    <t>S/CALLE S/N LOTEO YURICH</t>
  </si>
  <si>
    <t>RAMON MARTIN</t>
  </si>
  <si>
    <t>RAMON ROBERTO</t>
  </si>
  <si>
    <t>VENEZUELA/MEXICO S/N Bº BONITO DPTO/CASA:40</t>
  </si>
  <si>
    <t>RAQUEL MAGDALENA</t>
  </si>
  <si>
    <t>RAUL MARCELO</t>
  </si>
  <si>
    <t>JUAN D PERON 15</t>
  </si>
  <si>
    <t>REBECA NOEMI</t>
  </si>
  <si>
    <t>B BELGRANO CALLE 17 S/N 0</t>
  </si>
  <si>
    <t>RICARDO MAURICIO</t>
  </si>
  <si>
    <t>B SAN LORENZO SANTA ROSA S/N</t>
  </si>
  <si>
    <t>VENEZUELA Y MEXICO S/N Bº BONITO</t>
  </si>
  <si>
    <t>ROMINA FLORENCIA</t>
  </si>
  <si>
    <t>ROSA NOEMI</t>
  </si>
  <si>
    <t>AV. PARAGUAY S/N Bº EL PALMAR</t>
  </si>
  <si>
    <t>ROXANA PAOLA</t>
  </si>
  <si>
    <t>AV. PARAGUAY E HIPOLITO I. S/N 0</t>
  </si>
  <si>
    <t>LAS AMERICAS S/N B HORIZONTE</t>
  </si>
  <si>
    <t>GUILLERMO VOLZ 0</t>
  </si>
  <si>
    <t>SERGIO ROLANDO</t>
  </si>
  <si>
    <t>SILVANA AYELEN</t>
  </si>
  <si>
    <t>TAMARA TATIANA</t>
  </si>
  <si>
    <t>TERESA ELIZABET</t>
  </si>
  <si>
    <t>BO ITA 0</t>
  </si>
  <si>
    <t>TOMAS JOEL</t>
  </si>
  <si>
    <t>AV. EL LIBERTADOR Y POLL S/N CENTRO PISO:2 DPTO/CASA:3</t>
  </si>
  <si>
    <t>VALERIA LUJAN</t>
  </si>
  <si>
    <t>VANESA NOELIA</t>
  </si>
  <si>
    <t>AV PARAGUAY/NAUJORK S/N</t>
  </si>
  <si>
    <t>VICTOR CIPRIANO</t>
  </si>
  <si>
    <t>LOS GLADIOLOS S/N Bº LAS FLORES</t>
  </si>
  <si>
    <t>VIRGINIA ALICIA</t>
  </si>
  <si>
    <t>Bø LAS FLORES 0</t>
  </si>
  <si>
    <t>VIVIANA BEATRIZ</t>
  </si>
  <si>
    <t>YOLANDA IGNACIA</t>
  </si>
  <si>
    <t>B ORQUIDEAS MZ C CS 2 S/N</t>
  </si>
  <si>
    <t>DUARTE ALVAREZ</t>
  </si>
  <si>
    <t>FACUNDO DAMIÁN</t>
  </si>
  <si>
    <t>LA DURANTA S/N B° GENDARMERIA</t>
  </si>
  <si>
    <t>DUARTE DUARTE</t>
  </si>
  <si>
    <t>ESTER ANALIA</t>
  </si>
  <si>
    <t>DUARTE GIMENEZ</t>
  </si>
  <si>
    <t>DUARTE KRAUSEMANN</t>
  </si>
  <si>
    <t>B LINEA BONITA 0</t>
  </si>
  <si>
    <t>DUARTE OLIVEIRA</t>
  </si>
  <si>
    <t>DUARTE PAZ</t>
  </si>
  <si>
    <t>GIANLUCA</t>
  </si>
  <si>
    <t>DUARTE VALDEZ</t>
  </si>
  <si>
    <t>MARTIN LUTERO 0</t>
  </si>
  <si>
    <t>DUFOUR</t>
  </si>
  <si>
    <t>DUMKE</t>
  </si>
  <si>
    <t>MARCELINO JAVIER</t>
  </si>
  <si>
    <t>MAIPU S/N Bº LOS AZAHARES</t>
  </si>
  <si>
    <t>DURE</t>
  </si>
  <si>
    <t>ADRIANA MARISEL</t>
  </si>
  <si>
    <t>ALDO RODRIGO</t>
  </si>
  <si>
    <t>S/CALLE S/N Bº GUATAMBU MZ 1 C 14</t>
  </si>
  <si>
    <t>JAVIER ORLANDO</t>
  </si>
  <si>
    <t>B° STA ROSA S/N</t>
  </si>
  <si>
    <t>RICHARD DAMIAN</t>
  </si>
  <si>
    <t>B PALMAR AV URUGUAY 0</t>
  </si>
  <si>
    <t>VERONICA AILIN</t>
  </si>
  <si>
    <t>B PERON EVITA/AZALEAS 1</t>
  </si>
  <si>
    <t>DUTHIL</t>
  </si>
  <si>
    <t>CLELIA</t>
  </si>
  <si>
    <t>SONIA BIBIANA</t>
  </si>
  <si>
    <t>B S LORENZO S JORGE/S ROS S/N</t>
  </si>
  <si>
    <t>DUTIL</t>
  </si>
  <si>
    <t>BELEN MARIELA</t>
  </si>
  <si>
    <t>GISELA SOLEDAD</t>
  </si>
  <si>
    <t>DUTRA</t>
  </si>
  <si>
    <t>FERNANDO ANDRES</t>
  </si>
  <si>
    <t>DR MARIANO MORENO 92 MARTIN FIERRO</t>
  </si>
  <si>
    <t>JAEL JOSEFINA</t>
  </si>
  <si>
    <t>LUIS ORLANDO</t>
  </si>
  <si>
    <t>SAMUEL LUIS</t>
  </si>
  <si>
    <t>SARA HILDA</t>
  </si>
  <si>
    <t>SIXTO MANUEL</t>
  </si>
  <si>
    <t>EBERHARDT</t>
  </si>
  <si>
    <t>CYNTIA LILIANA</t>
  </si>
  <si>
    <t>EBERT</t>
  </si>
  <si>
    <t>BRISA NAILEA</t>
  </si>
  <si>
    <t>S/CALLE 2 113 B BONITO NUEVO</t>
  </si>
  <si>
    <t>CARLOS EMMANUEL</t>
  </si>
  <si>
    <t>LAVALLE 20 LAVALLE</t>
  </si>
  <si>
    <t>CARLOS HALLEY</t>
  </si>
  <si>
    <t>LAVALLE 20</t>
  </si>
  <si>
    <t>CARLOS IVAN EZEQUIEL</t>
  </si>
  <si>
    <t>LAVALLE 20 0</t>
  </si>
  <si>
    <t>CARLOS LUCAS GABRIEL</t>
  </si>
  <si>
    <t>CLAUDIO ROBERTO</t>
  </si>
  <si>
    <t>CRISTIAN NAHUEL</t>
  </si>
  <si>
    <t>COL GUATAMBU CA 9 0</t>
  </si>
  <si>
    <t>EDITH SONIA</t>
  </si>
  <si>
    <t>LAVALLE 222</t>
  </si>
  <si>
    <t>ERICA SOFIA</t>
  </si>
  <si>
    <t>BARRIO GUATAMBU CS 9</t>
  </si>
  <si>
    <t>ESTHER MARGARITA</t>
  </si>
  <si>
    <t>MBORORE S/N 0</t>
  </si>
  <si>
    <t>LOS FICUS S/N GENDARMERIA NACIONAL</t>
  </si>
  <si>
    <t>GUILLERMO CARLOS</t>
  </si>
  <si>
    <t>JOHANA MARYAM ELIZABETH</t>
  </si>
  <si>
    <t>S/CALLE S/N 113 DPTO/CASA:2 BONITO NUEVO</t>
  </si>
  <si>
    <t>NANCY DANIELA</t>
  </si>
  <si>
    <t>ROLANDO HEINZ</t>
  </si>
  <si>
    <t>VALERIA ROSMARY</t>
  </si>
  <si>
    <t>M MORENO 0 DPTO/CASA:0</t>
  </si>
  <si>
    <t>ECHICAGUALA</t>
  </si>
  <si>
    <t>ABIGAIL AYELEN</t>
  </si>
  <si>
    <t>LAS AMERICAS S/N Bº NUEVO HORIZONTE</t>
  </si>
  <si>
    <t>ALEX EZEQUIEL</t>
  </si>
  <si>
    <t>LAS AMERICAS S/N B° NUEVO HORIZONTE</t>
  </si>
  <si>
    <t>RUBEN SEBASTIAN</t>
  </si>
  <si>
    <t>ECKE</t>
  </si>
  <si>
    <t>DIEGO OSCAR EDMUNDO</t>
  </si>
  <si>
    <t>DR FESCHTER 0</t>
  </si>
  <si>
    <t>ELSA LIDIA</t>
  </si>
  <si>
    <t>R 12 CS 1518 S/N</t>
  </si>
  <si>
    <t>EVALDO OSCAR</t>
  </si>
  <si>
    <t>FEDERICO ARNOLDO</t>
  </si>
  <si>
    <t>12 S/N FLORIDA</t>
  </si>
  <si>
    <t>FERDINANDO OSCAR</t>
  </si>
  <si>
    <t>B FLORIDA RUTA 12 S/N</t>
  </si>
  <si>
    <t>DR A FECHTER 0</t>
  </si>
  <si>
    <t>GERMAN REINALDO</t>
  </si>
  <si>
    <t>LA ROTONDA FAVORITO 0</t>
  </si>
  <si>
    <t>HERIBERTO FERDINANDO OSCAR</t>
  </si>
  <si>
    <t>RUTA NAC. 12 1519 B° ROTONDA</t>
  </si>
  <si>
    <t>HUGO REINALDO</t>
  </si>
  <si>
    <t>IVAN MAXIMILIANO</t>
  </si>
  <si>
    <t>MARTIN FIERRO ALFREDO HER 0</t>
  </si>
  <si>
    <t>ECKER</t>
  </si>
  <si>
    <t>ELEONORA</t>
  </si>
  <si>
    <t>AV LIBERTADOR 2172</t>
  </si>
  <si>
    <t>ECKERT</t>
  </si>
  <si>
    <t>AV BRASIL 4531</t>
  </si>
  <si>
    <t>ARNALDO ROLF</t>
  </si>
  <si>
    <t>CARMEN RUMILDA</t>
  </si>
  <si>
    <t>AV PARAGUAY/J BISCHOFF 0</t>
  </si>
  <si>
    <t>KARINA BEATRIZ</t>
  </si>
  <si>
    <t>B 17 DE OCTUBRE AV BRASIL 4531</t>
  </si>
  <si>
    <t>EGUREN</t>
  </si>
  <si>
    <t>B LOS LAURELES CS 16 S/N</t>
  </si>
  <si>
    <t>EHLING</t>
  </si>
  <si>
    <t>EDUARDO GABRIEL</t>
  </si>
  <si>
    <t>B VIST ALEGRE BRASIL/VOLZ S/N</t>
  </si>
  <si>
    <t>B J D PERON CS 11 S/N</t>
  </si>
  <si>
    <t>HAYDE MARGARITA</t>
  </si>
  <si>
    <t>B BONITO DR KURTEN 82</t>
  </si>
  <si>
    <t>OTILIA CRISTINA</t>
  </si>
  <si>
    <t>B L AZAHARES/9 DE JULIO 0</t>
  </si>
  <si>
    <t>YVONN IRENE</t>
  </si>
  <si>
    <t>BELGRANO DPTO/CASA:C 104</t>
  </si>
  <si>
    <t>EISMER</t>
  </si>
  <si>
    <t>ROMI ENRIQUE</t>
  </si>
  <si>
    <t>EISNER</t>
  </si>
  <si>
    <t>ARIEL ESTEBAN</t>
  </si>
  <si>
    <t>AV. EL LIBERTADOR 2751 AV. EL LIBERTADOR DPTO/CASA:5</t>
  </si>
  <si>
    <t>ELDOR</t>
  </si>
  <si>
    <t>GUABIRA S/N B° ROTONDA</t>
  </si>
  <si>
    <t>KATHELINE NAIANE</t>
  </si>
  <si>
    <t>MARGARITA GRACIELA</t>
  </si>
  <si>
    <t>NANCY MABEL</t>
  </si>
  <si>
    <t>PALO ROSA INTERSECCIÓN: CEDRO, INDUSTRIAL</t>
  </si>
  <si>
    <t>ELGERT</t>
  </si>
  <si>
    <t>CLAUDIO OMAR</t>
  </si>
  <si>
    <t>B GEND DUTSNTS/L LIRIOS 0</t>
  </si>
  <si>
    <t>FERNANDO GASTON</t>
  </si>
  <si>
    <t>FRANCO RENE</t>
  </si>
  <si>
    <t>ITACURUZU S/N B° GENDARMERIA</t>
  </si>
  <si>
    <t>DR DARU 0</t>
  </si>
  <si>
    <t>MILTON HUGO</t>
  </si>
  <si>
    <t>ELISAUL</t>
  </si>
  <si>
    <t>ARIEL MIGUEL</t>
  </si>
  <si>
    <t>B 9 JULIO BRASIL/CHACABUC 0</t>
  </si>
  <si>
    <t>CARLOS TIMOTEO</t>
  </si>
  <si>
    <t>B LAS FLORES BROMELIAS 0</t>
  </si>
  <si>
    <t>DELIA MERCEDES</t>
  </si>
  <si>
    <t>EPIFANIO</t>
  </si>
  <si>
    <t>ERNESTO FAUSTINO</t>
  </si>
  <si>
    <t>B SAN MARCOS E FRANKE 0</t>
  </si>
  <si>
    <t>B AZAHARES AV PARAGUAY 0</t>
  </si>
  <si>
    <t>FABIANA DEL CARMEN</t>
  </si>
  <si>
    <t>SARMIENTO AV BRASIL/3 DE FEBRERO</t>
  </si>
  <si>
    <t>FILOMENA</t>
  </si>
  <si>
    <t>B LOS LAURELES 20 VDAS S/N</t>
  </si>
  <si>
    <t>JORGE GABRIEL</t>
  </si>
  <si>
    <t>CA P FRETES S/N B LAS FLORES</t>
  </si>
  <si>
    <t>ROQUE SAENZ PEÑA 145</t>
  </si>
  <si>
    <t>B AZAHARES LAS PRIMAVERAS 0</t>
  </si>
  <si>
    <t>MARIANA ISABEL</t>
  </si>
  <si>
    <t>MARIANO ALFONSO</t>
  </si>
  <si>
    <t>MATIAS FACUNDO</t>
  </si>
  <si>
    <t>B LOS LAURELES CS 12</t>
  </si>
  <si>
    <t>NINFA GERTRUDIS</t>
  </si>
  <si>
    <t>SANTIAGO RODRIGO</t>
  </si>
  <si>
    <t>ZULMA LUISA</t>
  </si>
  <si>
    <t>ELISAUL ROMERO</t>
  </si>
  <si>
    <t>DOLOREZ</t>
  </si>
  <si>
    <t>SAENZ PEÑA 145 CENTRO</t>
  </si>
  <si>
    <t>ELIZAUL</t>
  </si>
  <si>
    <t>S/CALLE S/N B° BONITO MZ 105 C 6</t>
  </si>
  <si>
    <t>CARLOS FERNANDO</t>
  </si>
  <si>
    <t>EL LIBERTADOR 1147</t>
  </si>
  <si>
    <t>CARLOS FRANCISCO</t>
  </si>
  <si>
    <t>AV EL LIBERTADOR 1747</t>
  </si>
  <si>
    <t>B 4 BOCAS LAHARRAGUE R 15 S/N</t>
  </si>
  <si>
    <t>DARIO EMANUEL</t>
  </si>
  <si>
    <t>B PALOMAR IPRODHA CS 7</t>
  </si>
  <si>
    <t>FELINA</t>
  </si>
  <si>
    <t>FRANCISCO MIGUEL</t>
  </si>
  <si>
    <t>S/CALLE S/N B° BONITO MZ105 C 6</t>
  </si>
  <si>
    <t>LOS SAUCES C15 MZ A Bº LAS ORQUIDEAS</t>
  </si>
  <si>
    <t>JOSE FLORENTINO</t>
  </si>
  <si>
    <t>AV EL LIBERTADOR 1398</t>
  </si>
  <si>
    <t>MARINA BEATRIZ</t>
  </si>
  <si>
    <t>NAHIR AYLEN</t>
  </si>
  <si>
    <t>B BONITO NVO MZA 105 CS 6</t>
  </si>
  <si>
    <t>B LOS AZAHARES LOS ROSED 0</t>
  </si>
  <si>
    <t>ELIZAURT</t>
  </si>
  <si>
    <t>ABDIAS LEONEL</t>
  </si>
  <si>
    <t>ELIZAURT BENITEZ</t>
  </si>
  <si>
    <t>PEDRO ARIEL</t>
  </si>
  <si>
    <t>ELIZONDO</t>
  </si>
  <si>
    <t>QUERIMA BENITA</t>
  </si>
  <si>
    <t>B BELGRANO CS 7 0</t>
  </si>
  <si>
    <t>ELMIGER</t>
  </si>
  <si>
    <t>MARIA CARMEN</t>
  </si>
  <si>
    <t>AV PARAGUAY/LAPRIDA S/N</t>
  </si>
  <si>
    <t>ELSASSER</t>
  </si>
  <si>
    <t>ARACELI JAQUELINE</t>
  </si>
  <si>
    <t>B GENDARMERIA J JOFRE 0</t>
  </si>
  <si>
    <t>INGRID EVELYN</t>
  </si>
  <si>
    <t>JOFRE JUAN S/N GENDARMERIA NACIONAL</t>
  </si>
  <si>
    <t>ELSÄSSER</t>
  </si>
  <si>
    <t>SEBASTIAN DANIEL</t>
  </si>
  <si>
    <t>FICUS Y JUAN JOFRE S/N B. GENDARMERIA</t>
  </si>
  <si>
    <t>ENCINA</t>
  </si>
  <si>
    <t>ALEJANDRA BEATRIZ</t>
  </si>
  <si>
    <t>LAS ROSAS S/N DPTO/CASA:10 J D PERON</t>
  </si>
  <si>
    <t>B BELGRANO EX RUTA 12</t>
  </si>
  <si>
    <t>ARANZAZU DAIANA</t>
  </si>
  <si>
    <t>CARLINA MARCELA</t>
  </si>
  <si>
    <t>CESAR NELSON</t>
  </si>
  <si>
    <t>PALO ROSA Y CAROBA S/N B° INDUSTRIAL</t>
  </si>
  <si>
    <t>CRISTAL</t>
  </si>
  <si>
    <t>B M FIERRO WESTFALLIA 0</t>
  </si>
  <si>
    <t>DARIO GAMAL</t>
  </si>
  <si>
    <t>FABIANA DE JESUS EMILCE</t>
  </si>
  <si>
    <t>FEDERICO ERNESTO</t>
  </si>
  <si>
    <t>CAROBA Y PALO ROSA S/N B° INDUSTRIAL</t>
  </si>
  <si>
    <t>FLORENCIA CELESTE</t>
  </si>
  <si>
    <t>HENRI DANIEL</t>
  </si>
  <si>
    <t>PARAGUAY S/N PISO:1 DPTO/CASA:1 CENTRO</t>
  </si>
  <si>
    <t>JOHANA DANIELA</t>
  </si>
  <si>
    <t>LAS TRES ROSAS PERON J D</t>
  </si>
  <si>
    <t>B 9 JULIO AV BRASIL 0</t>
  </si>
  <si>
    <t>LIONORA ELIZABETH</t>
  </si>
  <si>
    <t>LORENA NATALIA</t>
  </si>
  <si>
    <t>MARIA EUGENIA AYELEN</t>
  </si>
  <si>
    <t>B SARMIENTO AV. BRASIL S/N Bº SARMIENTO</t>
  </si>
  <si>
    <t>MATIAS JOSE</t>
  </si>
  <si>
    <t>NICOLASA</t>
  </si>
  <si>
    <t>PAMELA NOELIA</t>
  </si>
  <si>
    <t>AV EL LIBERTADOR 0 DPTO/CASA:KM 6</t>
  </si>
  <si>
    <t>RUPERTA</t>
  </si>
  <si>
    <t>B BONITO KURTEN 93</t>
  </si>
  <si>
    <t>SANDRA RAQUEL</t>
  </si>
  <si>
    <t>B EVITA S/N</t>
  </si>
  <si>
    <t>WALTER WALDEMAR</t>
  </si>
  <si>
    <t>ENCISO</t>
  </si>
  <si>
    <t>ALEJANDRO DAVID</t>
  </si>
  <si>
    <t>LAS FLORES S/N</t>
  </si>
  <si>
    <t>AMADEO LIDIO</t>
  </si>
  <si>
    <t>SAN LORENZO/STA LIBRADA S/N</t>
  </si>
  <si>
    <t>ARIEL IGNACIO</t>
  </si>
  <si>
    <t>BRAIAN AGUSTIN</t>
  </si>
  <si>
    <t>S/CALLE S/N Bº 9 DE AGOSTO</t>
  </si>
  <si>
    <t>B° 17 DE OCTUBRE DOMINGUE S/N</t>
  </si>
  <si>
    <t>CRISTINA ISABEL</t>
  </si>
  <si>
    <t>CRISTOFER NAHUEL</t>
  </si>
  <si>
    <t>B EVITA R SAENZ PEÑA S/N</t>
  </si>
  <si>
    <t>AV PARAGUAY/4 DE MAYO S/N</t>
  </si>
  <si>
    <t>JESICA TAMARA</t>
  </si>
  <si>
    <t>Bø EVITA ROQUE SAENZ PEÑA 0</t>
  </si>
  <si>
    <t>JUANA MERCEDES</t>
  </si>
  <si>
    <t>M LUTERO S/N 0</t>
  </si>
  <si>
    <t>OFELIA LUCIANA</t>
  </si>
  <si>
    <t>RAMON IGNACIO</t>
  </si>
  <si>
    <t>SEBASTIAN HORACIO</t>
  </si>
  <si>
    <t>DR KURTEN S/N B° BONITO CASA 103</t>
  </si>
  <si>
    <t>SELENE MICHEL</t>
  </si>
  <si>
    <t>SILVANA ANABEL</t>
  </si>
  <si>
    <t>ZULEMA IRIS</t>
  </si>
  <si>
    <t>CULMEY Y ERFURTH 0</t>
  </si>
  <si>
    <t>ENGEL</t>
  </si>
  <si>
    <t>HAIDE ESTER</t>
  </si>
  <si>
    <t>B BONITO DR KURTER 87</t>
  </si>
  <si>
    <t>ENGLER</t>
  </si>
  <si>
    <t>IVANA ITATI</t>
  </si>
  <si>
    <t>MIRTA MABEL</t>
  </si>
  <si>
    <t>MITRE 34</t>
  </si>
  <si>
    <t>NADIA VANESA</t>
  </si>
  <si>
    <t>PAOLA BELEN</t>
  </si>
  <si>
    <t>CINTIA JANET</t>
  </si>
  <si>
    <t>LAHARRAGUE COL 4 BOCA 0</t>
  </si>
  <si>
    <t>JONATAN FEDERICO</t>
  </si>
  <si>
    <t>4 BOCAS MZ C CS 16</t>
  </si>
  <si>
    <t>DNI-EI</t>
  </si>
  <si>
    <t>ENRIQUEZ</t>
  </si>
  <si>
    <t>B NUEVO MALVINAS 20</t>
  </si>
  <si>
    <t>CINTHIA AMANDA</t>
  </si>
  <si>
    <t>BROMELIA S/N B° LAS FLORES</t>
  </si>
  <si>
    <t>FLORENCIA ANTONELLA</t>
  </si>
  <si>
    <t>GABRIEL RUBEN</t>
  </si>
  <si>
    <t>B V ALEGRE AV BRASIL/POLL S/N</t>
  </si>
  <si>
    <t>JOSE ANDRES</t>
  </si>
  <si>
    <t>AV EL LIBERTADOR 990</t>
  </si>
  <si>
    <t>LORENA ALEJANDRA</t>
  </si>
  <si>
    <t>C NAOJORKS 0</t>
  </si>
  <si>
    <t>LUCILA</t>
  </si>
  <si>
    <t>MARCOS ESTEBAN</t>
  </si>
  <si>
    <t>BISCHOFF S/N Bº 9 DE JULIO</t>
  </si>
  <si>
    <t>MARIANA VICTORIA</t>
  </si>
  <si>
    <t>B V ALEGRE POLL/AV BRASIL S/N</t>
  </si>
  <si>
    <t>SARA FABIANA</t>
  </si>
  <si>
    <t>SEBASTIAN ALEJANDRO</t>
  </si>
  <si>
    <t>AV PARAGUAY/CHILE S/N</t>
  </si>
  <si>
    <t>VICTOR DENIS</t>
  </si>
  <si>
    <t>VICTOR FAUSTINO</t>
  </si>
  <si>
    <t>VICTOR SAMUEL</t>
  </si>
  <si>
    <t>ENSINA</t>
  </si>
  <si>
    <t>BRENDA GISELA</t>
  </si>
  <si>
    <t>BRISA AYELEN</t>
  </si>
  <si>
    <t>DANILO ITATI</t>
  </si>
  <si>
    <t>FRIDA KRAUSEMANN S/N</t>
  </si>
  <si>
    <t>DIEGO ADRIAN</t>
  </si>
  <si>
    <t>FRIDA KRAUSEMANN S/N B° BELGRANO</t>
  </si>
  <si>
    <t>JOHANA BEATRIZ</t>
  </si>
  <si>
    <t>B CENTRO EL LIBERTADOR 0</t>
  </si>
  <si>
    <t>RICARDO ERNESTO</t>
  </si>
  <si>
    <t>SANTIAGO NICOLÁS</t>
  </si>
  <si>
    <t>AV. EL LIBERTADOR S/N AV. EL LIBERTADOR</t>
  </si>
  <si>
    <t>WALTER DIONEL</t>
  </si>
  <si>
    <t>YAMILA ELIZABET</t>
  </si>
  <si>
    <t>ERASMIE</t>
  </si>
  <si>
    <t>RICARDO GUSTAVO</t>
  </si>
  <si>
    <t>B LOS LAURELES D FECHTER 0</t>
  </si>
  <si>
    <t>ERFURTH</t>
  </si>
  <si>
    <t>ALBERTO ALFREDO</t>
  </si>
  <si>
    <t>GLORIA CAROLINA</t>
  </si>
  <si>
    <t>GUIDO OSCAR</t>
  </si>
  <si>
    <t>ERHARDT</t>
  </si>
  <si>
    <t>ALEJANDRO GABRIEL</t>
  </si>
  <si>
    <t>AV EL LIBERTADOR 1132</t>
  </si>
  <si>
    <t>CARLOS EMILIO</t>
  </si>
  <si>
    <t>EL LIBERTADOR 1802</t>
  </si>
  <si>
    <t>DIEGO EMILIO</t>
  </si>
  <si>
    <t>AV. BRASIL 4135 B° VISTA ALGRE</t>
  </si>
  <si>
    <t>ERNESTO ERVIN</t>
  </si>
  <si>
    <t>B CENTRO ARMANDO COSTE 33</t>
  </si>
  <si>
    <t>FIORELLA AILEN</t>
  </si>
  <si>
    <t>HORACIO ALBERTO</t>
  </si>
  <si>
    <t>LUCAS NICOLAS</t>
  </si>
  <si>
    <t>MARCELA FABIANA</t>
  </si>
  <si>
    <t>B L AZAHARES LIBERTADOR 1138</t>
  </si>
  <si>
    <t>ERHARDT LORY</t>
  </si>
  <si>
    <t>ZAHIARA AGOSTINA</t>
  </si>
  <si>
    <t>AV. BRASIL 2229 B° VISTA ALEGRE</t>
  </si>
  <si>
    <t>ERNST KUSTER</t>
  </si>
  <si>
    <t>SILVIA MONIKA</t>
  </si>
  <si>
    <t>B BONITO NUEVO MZ 113 CS 5</t>
  </si>
  <si>
    <t>ESCALADA</t>
  </si>
  <si>
    <t>ARTURO OMAR</t>
  </si>
  <si>
    <t>AUGUSTO GERMAN</t>
  </si>
  <si>
    <t>B 9 JULIO S/N</t>
  </si>
  <si>
    <t>CARLOS NICOLAS</t>
  </si>
  <si>
    <t>GLADIOLOS S/N Bº LAS FLORES</t>
  </si>
  <si>
    <t>EDIT</t>
  </si>
  <si>
    <t>EUGENIO LUIS</t>
  </si>
  <si>
    <t>GABRIELA FERNANDA</t>
  </si>
  <si>
    <t>SAN CAYETANO S/N Bº HENTER</t>
  </si>
  <si>
    <t>B HENTER SAN CAYETANO 0</t>
  </si>
  <si>
    <t>IRENE BEATRIZ</t>
  </si>
  <si>
    <t>JAVIER MARCIAL</t>
  </si>
  <si>
    <t>JUAN ADOLFO</t>
  </si>
  <si>
    <t>LISANDRO MARTIN</t>
  </si>
  <si>
    <t>CORRIENTES 116</t>
  </si>
  <si>
    <t>LUCAS RUBEN</t>
  </si>
  <si>
    <t>MAR ARGENTINO S/N, INTERSECCIÓN: CRUCERO GRAL BELGRANO, MALVINAS II</t>
  </si>
  <si>
    <t>MARCELINO MARCIAL</t>
  </si>
  <si>
    <t>MATIAS ALBERTO</t>
  </si>
  <si>
    <t>MAURO DANIEL</t>
  </si>
  <si>
    <t>MAXIMILIANO DANIEL</t>
  </si>
  <si>
    <t>OSCAR ANTONIO</t>
  </si>
  <si>
    <t>B BONITO 9 DE JULIO 0</t>
  </si>
  <si>
    <t>RAMON DE JESUS</t>
  </si>
  <si>
    <t>RAMONA ELISABETH</t>
  </si>
  <si>
    <t>B LAS FLORES CA LOS GLADIOLOS S/N</t>
  </si>
  <si>
    <t>RAMONA IRENE</t>
  </si>
  <si>
    <t>ROMINA LUJAN</t>
  </si>
  <si>
    <t>B MALVINAS S/N PUERTO ARGENTINO 1100</t>
  </si>
  <si>
    <t>SANTOS DONATO</t>
  </si>
  <si>
    <t>DALIA S/N B° LAS FLORES</t>
  </si>
  <si>
    <t>SOLEDAD DEL CARMEN</t>
  </si>
  <si>
    <t>B HENTER DR FESLER 0</t>
  </si>
  <si>
    <t>ESCALANTE</t>
  </si>
  <si>
    <t>B BONITO CS 93 S/N</t>
  </si>
  <si>
    <t>SOFIA ALEJANDRA</t>
  </si>
  <si>
    <t>PARAGUAY CENTRO</t>
  </si>
  <si>
    <t>SUSANA MABEL</t>
  </si>
  <si>
    <t>9 DE AGOSTO DPTO/CASA:24</t>
  </si>
  <si>
    <t>ESCARPI</t>
  </si>
  <si>
    <t>B LAS ORQUIDEAS CS B 17 S/N</t>
  </si>
  <si>
    <t>ESCOBAR</t>
  </si>
  <si>
    <t>ADRIANA MIRIAN</t>
  </si>
  <si>
    <t>AIXA MARIA AGOSTINA</t>
  </si>
  <si>
    <t>AMADA</t>
  </si>
  <si>
    <t>B J D PERON LAS MARGARITA 15</t>
  </si>
  <si>
    <t>ANDREA ROGELIA</t>
  </si>
  <si>
    <t>ANDRES FERNANDO</t>
  </si>
  <si>
    <t>SECCION ISLA R 15 S/N</t>
  </si>
  <si>
    <t>ARMANDO COSTE 0</t>
  </si>
  <si>
    <t>CAMILA ABRIL</t>
  </si>
  <si>
    <t>FINCA JOERG S/N B° MALVINAS</t>
  </si>
  <si>
    <t>CAROLINA ESTHER</t>
  </si>
  <si>
    <t>ALMIRANTE BROWN S/N B° PAZ</t>
  </si>
  <si>
    <t>AV. PARAGUAY Y SAN LORENZO S/N B° LOS AZAHARES</t>
  </si>
  <si>
    <t>DELFIN</t>
  </si>
  <si>
    <t>VILLA PAZ S/N</t>
  </si>
  <si>
    <t>ELIAS ADRIEL</t>
  </si>
  <si>
    <t>EMILCE ROCIO</t>
  </si>
  <si>
    <t>SANTA MARTA SAN LORENZO</t>
  </si>
  <si>
    <t>IGNACIO GABRIEL OSCAR</t>
  </si>
  <si>
    <t>IGNACIO PANTALEON</t>
  </si>
  <si>
    <t>B BONITO CASA 112 DR.KURT S/N</t>
  </si>
  <si>
    <t>JEREMIAS ARECIO</t>
  </si>
  <si>
    <t>SAN RIQUE S/N NUEVO HORIZONTE</t>
  </si>
  <si>
    <t>PERU A DPTO/CASA:13 BONITO</t>
  </si>
  <si>
    <t>AV LIBERTADOR 245</t>
  </si>
  <si>
    <t>B VISTA ALEGRE BRASIL 4091</t>
  </si>
  <si>
    <t>KAREN NICOLE</t>
  </si>
  <si>
    <t>LIDIA LIDUVINA</t>
  </si>
  <si>
    <t>9 DE JULIO GENERAL PAZ 0</t>
  </si>
  <si>
    <t>SAN MIGUEL/STA LUCIA S/N</t>
  </si>
  <si>
    <t>MANECIO</t>
  </si>
  <si>
    <t>SAN RAMON Y STA LUCIA S/N</t>
  </si>
  <si>
    <t>AV. PARAGUAY Y CORRIENTES S/N AV. PARAGUAY Y CORRIENTES</t>
  </si>
  <si>
    <t>MILAGROS ESTEFANI</t>
  </si>
  <si>
    <t>COLONIA TARUMA S/N</t>
  </si>
  <si>
    <t>MIRIAM JOHANNA</t>
  </si>
  <si>
    <t>B BONITO DR KURTEN 0</t>
  </si>
  <si>
    <t>MIRIAN ROSA</t>
  </si>
  <si>
    <t>NICOLAS EVARISTO</t>
  </si>
  <si>
    <t>OSCAR HORACIO</t>
  </si>
  <si>
    <t>RAMON ALBINO</t>
  </si>
  <si>
    <t>RAMON JAVIER</t>
  </si>
  <si>
    <t>B BONITO CA 112</t>
  </si>
  <si>
    <t>RICHARD ALEJANDRO</t>
  </si>
  <si>
    <t>B LAS ORQUIDEAS S/N P AREGUATI Y STA RITA 17</t>
  </si>
  <si>
    <t>GUABYRAMI</t>
  </si>
  <si>
    <t>VALERIA GISEL</t>
  </si>
  <si>
    <t>STA RITA/ P AREGUATY S/N</t>
  </si>
  <si>
    <t>VICTOR DARIO</t>
  </si>
  <si>
    <t>2 DE ABRIL/8 DE DICIEMBRE S/N</t>
  </si>
  <si>
    <t>YENIFER ELIZABETH</t>
  </si>
  <si>
    <t>B LAS ORQUIDEAS MZ C S/N DPTO/CASA:CS 17</t>
  </si>
  <si>
    <t>ESCOBAR PUA</t>
  </si>
  <si>
    <t>ALDEA PASARELA PUAJU S/N</t>
  </si>
  <si>
    <t>ESCURRA</t>
  </si>
  <si>
    <t>ANDREA YESIBEL</t>
  </si>
  <si>
    <t>MARIO ALFONSO</t>
  </si>
  <si>
    <t>ROMINA MARLENE</t>
  </si>
  <si>
    <t>SONIA MARIA</t>
  </si>
  <si>
    <t>B AZAHARES MAIPU/PARAGUAY 0</t>
  </si>
  <si>
    <t>ESMANIOTTO</t>
  </si>
  <si>
    <t>CARLOS NAHUEL</t>
  </si>
  <si>
    <t>LILIANA CRISTINA</t>
  </si>
  <si>
    <t>AV PARAG/CTES 0</t>
  </si>
  <si>
    <t>MACARENA MILAGROS</t>
  </si>
  <si>
    <t>ESPINDOLA</t>
  </si>
  <si>
    <t>CARLA ROCIO</t>
  </si>
  <si>
    <t>CLAUDIA ELIZABETH</t>
  </si>
  <si>
    <t>DALILA MAGALI</t>
  </si>
  <si>
    <t>B BONITO NVO MZ 105 CS 4</t>
  </si>
  <si>
    <t>DELIA CARINA</t>
  </si>
  <si>
    <t>2 DE ABRIL</t>
  </si>
  <si>
    <t>B LAS MALVINAS I S/N</t>
  </si>
  <si>
    <t>HUGO DANIEL</t>
  </si>
  <si>
    <t>S/CALLE S/N B° MALVINAS 5</t>
  </si>
  <si>
    <t>JULIANA SALOME</t>
  </si>
  <si>
    <t>EL BONITO S/N 105 DPTO/CASA:4</t>
  </si>
  <si>
    <t>LUCAS</t>
  </si>
  <si>
    <t>B BONITO NUEVO MZ 100 CS 100</t>
  </si>
  <si>
    <t>MARIO RAMÓN</t>
  </si>
  <si>
    <t>SANDRIN</t>
  </si>
  <si>
    <t>MAURICIO FABIAN</t>
  </si>
  <si>
    <t>NANCY MARISOL</t>
  </si>
  <si>
    <t>RAMONA MARINA</t>
  </si>
  <si>
    <t>SANTIAGO RAMIRO</t>
  </si>
  <si>
    <t>BONITO 100 DPTO/CASA:20</t>
  </si>
  <si>
    <t>TRINIDO</t>
  </si>
  <si>
    <t>ESPINDOLA BENITEZ</t>
  </si>
  <si>
    <t>ANGEL JAVIER</t>
  </si>
  <si>
    <t>B SAN JUAN CASA 5</t>
  </si>
  <si>
    <t>ESPINOLA</t>
  </si>
  <si>
    <t>ALBERTO JAVIER</t>
  </si>
  <si>
    <t>ALCIDES DANIEL</t>
  </si>
  <si>
    <t>S/CALLE S/N Bº SANDRIN</t>
  </si>
  <si>
    <t>ANA BEATRIZ</t>
  </si>
  <si>
    <t>B BONITO R FAVALORO 130</t>
  </si>
  <si>
    <t>ANTONELA MARIANA</t>
  </si>
  <si>
    <t>AXEL GABRIEL</t>
  </si>
  <si>
    <t>9 DE AGOSTO</t>
  </si>
  <si>
    <t>BARBARA NICOL</t>
  </si>
  <si>
    <t>BLANCA FLORENCIA</t>
  </si>
  <si>
    <t>B L FLORES MARTINEZ ALBA 0</t>
  </si>
  <si>
    <t>BRIAN EMANUEL</t>
  </si>
  <si>
    <t>CAMILO EZEQUIEL</t>
  </si>
  <si>
    <t>AV. PARAGUAY S/N B° LOS AZAHARES</t>
  </si>
  <si>
    <t>Bø M FIERRO LOTEO KRAUS 0</t>
  </si>
  <si>
    <t>CRISTINO</t>
  </si>
  <si>
    <t>CRISTOBAL NICOLAS</t>
  </si>
  <si>
    <t>DARIO RAMON</t>
  </si>
  <si>
    <t>B INDUSTRIAL S/N 0</t>
  </si>
  <si>
    <t>B HORQUETA 0</t>
  </si>
  <si>
    <t>DIEGO PEDRO</t>
  </si>
  <si>
    <t>EBER RODRIGO</t>
  </si>
  <si>
    <t>EPIFANIA</t>
  </si>
  <si>
    <t>B MALVINAS S/N B MALVINAS</t>
  </si>
  <si>
    <t>ESTEBAN LEONEL</t>
  </si>
  <si>
    <t>ESTEFANIA</t>
  </si>
  <si>
    <t>ESTEFANIA ROSA</t>
  </si>
  <si>
    <t>B V ALEGRE MITRE 0</t>
  </si>
  <si>
    <t>FABIAN DE JESUS</t>
  </si>
  <si>
    <t>FLAVIA ELIZABETH</t>
  </si>
  <si>
    <t>SAN MARCOS S/C 0</t>
  </si>
  <si>
    <t>FLORENCIA ANTONELA</t>
  </si>
  <si>
    <t>GABRIEL IGNACIO</t>
  </si>
  <si>
    <t>Bø 17 DE OCTUBRE 0</t>
  </si>
  <si>
    <t>B 9 DE JULIO HNA SALETTE 0</t>
  </si>
  <si>
    <t>GISELLA DANIELA</t>
  </si>
  <si>
    <t>GLADYS ANABEL</t>
  </si>
  <si>
    <t>GUILLERMINA TATIANA</t>
  </si>
  <si>
    <t>HERIBERTO GABRIEL</t>
  </si>
  <si>
    <t>JAQUELIN DENISE</t>
  </si>
  <si>
    <t>JOHANA AYELEN</t>
  </si>
  <si>
    <t>POLL S/N B° VISTA ALEGRE</t>
  </si>
  <si>
    <t>JOSE NICOLAS</t>
  </si>
  <si>
    <t>JUAN ALEXIS</t>
  </si>
  <si>
    <t>JUDIT ESTER</t>
  </si>
  <si>
    <t>KAREN MARIANA</t>
  </si>
  <si>
    <t>B M FIERRO I LOOSE 0</t>
  </si>
  <si>
    <t>KEILA VICTORIA</t>
  </si>
  <si>
    <t>AV PARAGUAY S/N Bº LOS AZAHARES</t>
  </si>
  <si>
    <t>LAUREANA JACQUELINE</t>
  </si>
  <si>
    <t>LEANDRO IVAN</t>
  </si>
  <si>
    <t>PUCARA S/N 1000-1100 MALVINAS</t>
  </si>
  <si>
    <t>LETICIA CECILIA</t>
  </si>
  <si>
    <t>LISARDO WALTER</t>
  </si>
  <si>
    <t>LIZ FABIOLA</t>
  </si>
  <si>
    <t>LORENZA</t>
  </si>
  <si>
    <t>PJE HORQUETAS S/CA 0</t>
  </si>
  <si>
    <t>LOYS JHONATTAN</t>
  </si>
  <si>
    <t>MAIA MANUELA</t>
  </si>
  <si>
    <t>BONITO S/N 104 DPTO/CASA:14</t>
  </si>
  <si>
    <t>MARCOS WALTER</t>
  </si>
  <si>
    <t>B LAS MALVINAS S/N</t>
  </si>
  <si>
    <t>MARIA EVA</t>
  </si>
  <si>
    <t>MAXIMA</t>
  </si>
  <si>
    <t>MICAELA ALEJANDRA</t>
  </si>
  <si>
    <t>NATALIA MAGALI</t>
  </si>
  <si>
    <t>CA EX COMBATIENTES DE MALVINAS 270 B MALVINAS</t>
  </si>
  <si>
    <t>NIDIA RAMONA</t>
  </si>
  <si>
    <t>B BONITO NVO MZ 104 CS 14</t>
  </si>
  <si>
    <t>PAOLA JESICA</t>
  </si>
  <si>
    <t>PAULINO RAMON</t>
  </si>
  <si>
    <t>PEDRO NELSON</t>
  </si>
  <si>
    <t>AV DEL LIBERTADOR 2250</t>
  </si>
  <si>
    <t>PRIMITIVO</t>
  </si>
  <si>
    <t>RICARDO ADRIAN</t>
  </si>
  <si>
    <t>SIXTO ZENON</t>
  </si>
  <si>
    <t>VERONICA ELISABET</t>
  </si>
  <si>
    <t>YANINA MARICEL</t>
  </si>
  <si>
    <t>ESPINOLA ARIAS</t>
  </si>
  <si>
    <t>BRANDON JEREMIAS</t>
  </si>
  <si>
    <t>EX COMBATIENTES DE MALVINAS S/N B° MALVINAS 3</t>
  </si>
  <si>
    <t>MILTON CATRIEL</t>
  </si>
  <si>
    <t>ESPINOSA</t>
  </si>
  <si>
    <t>EL LIBERTADOR 2430 RETIRO</t>
  </si>
  <si>
    <t>MIRTA CARMEN</t>
  </si>
  <si>
    <t>3 DE FEBRERO S/N Bº SARMIENTO</t>
  </si>
  <si>
    <t>ESPINOZA</t>
  </si>
  <si>
    <t>CAMILA ANDREA</t>
  </si>
  <si>
    <t>LAVALLE S/N</t>
  </si>
  <si>
    <t>CAMILA MAGALI</t>
  </si>
  <si>
    <t>B JUAN D PERON AZALEAS 0</t>
  </si>
  <si>
    <t>CANDELA ANABEL</t>
  </si>
  <si>
    <t>INT. JUAN GOMEZ S/N Bº RETIRO</t>
  </si>
  <si>
    <t>B J D PERON AZALEAS 0</t>
  </si>
  <si>
    <t>NEUQUEN S/N SAN MARCOS</t>
  </si>
  <si>
    <t>AV LIBERTADOR 2562</t>
  </si>
  <si>
    <t>LORENA FABIANA</t>
  </si>
  <si>
    <t>B EL GUAYRA LAVALLE 0</t>
  </si>
  <si>
    <t>MARIA JACINTA</t>
  </si>
  <si>
    <t>MATIAS DANIEL</t>
  </si>
  <si>
    <t>LAS AZALEAS S/N B JUAN D. PERON DPTO/CASA:13 D</t>
  </si>
  <si>
    <t>RAIMUNDO HUGO</t>
  </si>
  <si>
    <t>RICARDO GABRIEL</t>
  </si>
  <si>
    <t>B BONITO NUEVO C4 MZ 112 0</t>
  </si>
  <si>
    <t>ESPOSITO</t>
  </si>
  <si>
    <t>FLORENCIA GIANINA</t>
  </si>
  <si>
    <t>S/CALLE S/N B° BONITO NUEVO MZ 12 CASA 8</t>
  </si>
  <si>
    <t>ESQUIVEL</t>
  </si>
  <si>
    <t>AMERICO</t>
  </si>
  <si>
    <t>SAN MARCOS S/N 0</t>
  </si>
  <si>
    <t>ESTELA MARGARITA</t>
  </si>
  <si>
    <t>ISABEL ESTHER</t>
  </si>
  <si>
    <t>LUCAS JUAN MANUEL</t>
  </si>
  <si>
    <t>ANTARTIDA ARG. Y AV. PARAGUAY S/N 0</t>
  </si>
  <si>
    <t>MATIAS ELISEO</t>
  </si>
  <si>
    <t>ROCIO FABIANA</t>
  </si>
  <si>
    <t>MALVINAS VI</t>
  </si>
  <si>
    <t>ROLANDO ARTURO</t>
  </si>
  <si>
    <t>ROSANA MARIA</t>
  </si>
  <si>
    <t>PABLO FRANKE S/N Bº PABLO FRANKE</t>
  </si>
  <si>
    <t>RUBEN ALEJANDRO</t>
  </si>
  <si>
    <t>ITA EX RUTA 12</t>
  </si>
  <si>
    <t>SANTIAGO ELIAS</t>
  </si>
  <si>
    <t>PARAGUAY 17 DE NOVIEMBRE</t>
  </si>
  <si>
    <t>ESTECHE</t>
  </si>
  <si>
    <t>BRIGIDO AGUSTIN</t>
  </si>
  <si>
    <t>ECUADOR S/N BONITO</t>
  </si>
  <si>
    <t>CAMILO VICENTE</t>
  </si>
  <si>
    <t>B SARMIENTO EL LIBERTADOR 0</t>
  </si>
  <si>
    <t>PAZ ANDRESITO 0</t>
  </si>
  <si>
    <t>CECILIA ESTEFANIA</t>
  </si>
  <si>
    <t>ECUADOR S/N EL BONITO</t>
  </si>
  <si>
    <t>CECILIA RAQUEL</t>
  </si>
  <si>
    <t>AV LIBERTADOR 1071</t>
  </si>
  <si>
    <t>B LAS FLORES CHIVATO 0</t>
  </si>
  <si>
    <t>CIRILO OSCAR</t>
  </si>
  <si>
    <t>ITA 0</t>
  </si>
  <si>
    <t>ELIDA EDUARDA</t>
  </si>
  <si>
    <t>B LAS ORQUIDEAS P AREGUAI 0</t>
  </si>
  <si>
    <t>EMILIA NICOLASA</t>
  </si>
  <si>
    <t>B INDUISTRIAL EL CEIBO 0</t>
  </si>
  <si>
    <t>GABRIEL TITO</t>
  </si>
  <si>
    <t>B ITA CNIA LAHARRAGUE 0</t>
  </si>
  <si>
    <t>GIMENA JAZMIN</t>
  </si>
  <si>
    <t>JENIFER YAMILA</t>
  </si>
  <si>
    <t>JORGE GERMAN</t>
  </si>
  <si>
    <t>LILIAN TAMARA</t>
  </si>
  <si>
    <t>MARIA BEBA</t>
  </si>
  <si>
    <t>B LOS LAURELES AV DR FECH 0</t>
  </si>
  <si>
    <t>MICAELA AYELEN</t>
  </si>
  <si>
    <t>AV EL LIBERTADOR 1071</t>
  </si>
  <si>
    <t>SANDRO ARIEL</t>
  </si>
  <si>
    <t>ESTEPA</t>
  </si>
  <si>
    <t>SABRINA AYELEN</t>
  </si>
  <si>
    <t>B BONITO CS 14 PERU S/N</t>
  </si>
  <si>
    <t>ESTEVEZ</t>
  </si>
  <si>
    <t>B AZAHARES LAS CANALES 0</t>
  </si>
  <si>
    <t>ESTRUCKEL</t>
  </si>
  <si>
    <t>CELESTE BIANCA ANTONELA</t>
  </si>
  <si>
    <t>MARIA ELIZABETH</t>
  </si>
  <si>
    <t>ROSALINA MERCEDES</t>
  </si>
  <si>
    <t>ESTRUKEL</t>
  </si>
  <si>
    <t>ARIANA VALENTINA</t>
  </si>
  <si>
    <t>BRAIAN GASTON</t>
  </si>
  <si>
    <t>LAS FLORES 3 DE FEBRERO S/N</t>
  </si>
  <si>
    <t>CARINA GISELA</t>
  </si>
  <si>
    <t>ENRIQUE APOLINARIO</t>
  </si>
  <si>
    <t>FIDELA</t>
  </si>
  <si>
    <t>LINEA CHICA M KRUSE 0</t>
  </si>
  <si>
    <t>GRACIELA CAROLINA</t>
  </si>
  <si>
    <t>JESICA ANDREA</t>
  </si>
  <si>
    <t>PATRICIA CAROLINA</t>
  </si>
  <si>
    <t>SERGIO ENRIQUE</t>
  </si>
  <si>
    <t>9 DE JULIO/CAMELIAS S/N</t>
  </si>
  <si>
    <t>SUSANA VALERIA</t>
  </si>
  <si>
    <t>LOTEO MACHADO S/N</t>
  </si>
  <si>
    <t>EVANGELISTA</t>
  </si>
  <si>
    <t>BRANDINA</t>
  </si>
  <si>
    <t>EZCURRA</t>
  </si>
  <si>
    <t>MABEL SILVANA</t>
  </si>
  <si>
    <t>FALCON</t>
  </si>
  <si>
    <t>B J D PERON CS A2 HELECHO 0</t>
  </si>
  <si>
    <t>ANGEL ELIAN</t>
  </si>
  <si>
    <t>LOS HELECHOS S/N B° JUAN D. PERON CASA A2</t>
  </si>
  <si>
    <t>ARNALDO RAUL ANDRES</t>
  </si>
  <si>
    <t>B JUAN D PERON HELECHOS 0 DPTO/CASA:CS A2</t>
  </si>
  <si>
    <t>CESARINA NOEMI</t>
  </si>
  <si>
    <t>ELIAS LAUTARO</t>
  </si>
  <si>
    <t>B PABLO FRANKE STARGART 0</t>
  </si>
  <si>
    <t>ESTEBAN NICOLAS</t>
  </si>
  <si>
    <t>CARLOS CULMEY S/N B° VISTA ALEGRE</t>
  </si>
  <si>
    <t>GERONIMO</t>
  </si>
  <si>
    <t>JESICA TRINIDAD</t>
  </si>
  <si>
    <t>LOS PARAISOS S/N INDUSTRIAL</t>
  </si>
  <si>
    <t>LIDIA GRACIELA</t>
  </si>
  <si>
    <t>B PALOMAR 30 VDAS S/N</t>
  </si>
  <si>
    <t>LUCAS FAFRICIO</t>
  </si>
  <si>
    <t>STARGART S/N Bº PABLO FRANKE</t>
  </si>
  <si>
    <t>B° BONITO MZ 71 CS 34 S/N</t>
  </si>
  <si>
    <t>B INDUSTR PITANGA/PARAISO 0</t>
  </si>
  <si>
    <t>PEDRO EDUARDO</t>
  </si>
  <si>
    <t>B J D PERON MZ A CASA 2 S/N</t>
  </si>
  <si>
    <t>RENZO DANIEL</t>
  </si>
  <si>
    <t>PARAISO S/N Bº INDUSTRIAL</t>
  </si>
  <si>
    <t>FALDUTO</t>
  </si>
  <si>
    <t>ANGEL ALEJANDRO GERMAN</t>
  </si>
  <si>
    <t>B° PABLO FRANKE S/CALLE S S/N</t>
  </si>
  <si>
    <t>FALK</t>
  </si>
  <si>
    <t>AMALIA EDIT</t>
  </si>
  <si>
    <t>MIRIAN ROSALIA</t>
  </si>
  <si>
    <t>B BELGRANO R DEL JURAMENT 6</t>
  </si>
  <si>
    <t>FARIAS</t>
  </si>
  <si>
    <t>S/CALLE S/N Bº PALOMAR 1</t>
  </si>
  <si>
    <t>MARCOS LUCIANO</t>
  </si>
  <si>
    <t>CORDOBA 61 CORDOBA</t>
  </si>
  <si>
    <t>FARIÑA</t>
  </si>
  <si>
    <t>ALEJANDRA MARLENE</t>
  </si>
  <si>
    <t>B VISTA ALEGRE WOLZ 0</t>
  </si>
  <si>
    <t>DANIELA ROCIO</t>
  </si>
  <si>
    <t>ENZO EXEQUIEL</t>
  </si>
  <si>
    <t>ESTELA GRACIELA</t>
  </si>
  <si>
    <t>ERNESTO KOBS 41 B° SAN CAYETANO</t>
  </si>
  <si>
    <t>HILDA CONCEPCION</t>
  </si>
  <si>
    <t>B PABLO FRANQUE C 4 0</t>
  </si>
  <si>
    <t>AVDA BRASIL 0</t>
  </si>
  <si>
    <t>B S CAYETANO 0</t>
  </si>
  <si>
    <t>JUSTINA</t>
  </si>
  <si>
    <t>B SANDRIN STA CATAL/ZORZ 0</t>
  </si>
  <si>
    <t>S/CALLE S/N Bº VIV. GUATAMBU CASA 2</t>
  </si>
  <si>
    <t>SANDRA ANALIA</t>
  </si>
  <si>
    <t>SERGIO GABRIEL</t>
  </si>
  <si>
    <t>SILVIA RUFINA</t>
  </si>
  <si>
    <t>CACHITO LEDESMA 36 B° RETIRO</t>
  </si>
  <si>
    <t>SUNILDA MIRIAM</t>
  </si>
  <si>
    <t>VALERIA AILIN</t>
  </si>
  <si>
    <t>FARRUGGIA</t>
  </si>
  <si>
    <t>FASANO</t>
  </si>
  <si>
    <t>FACUNDA</t>
  </si>
  <si>
    <t>B BELGRANO CS 16 0</t>
  </si>
  <si>
    <t>ROMINA JAQUELINE</t>
  </si>
  <si>
    <t>FASZZESKI</t>
  </si>
  <si>
    <t>B NVO HORIZONT AV DR DARU 0</t>
  </si>
  <si>
    <t>FAUSCH</t>
  </si>
  <si>
    <t>URSULA</t>
  </si>
  <si>
    <t>H YRIGOYEN 56</t>
  </si>
  <si>
    <t>FEDELE</t>
  </si>
  <si>
    <t>CELESTE NOEMI</t>
  </si>
  <si>
    <t>S/CALLE S/N COLONIA GUATAMBU C 4</t>
  </si>
  <si>
    <t>S/CALLE S/N B° VIV. GUATAMBU C 4</t>
  </si>
  <si>
    <t>RODOLFO DOMINGO</t>
  </si>
  <si>
    <t>CNIA GUATAMBU CA 4 0</t>
  </si>
  <si>
    <t>FEDERMANN</t>
  </si>
  <si>
    <t>FRANCO FERNANDO</t>
  </si>
  <si>
    <t>B ORQUIDEAS ARAGUATY CS 12</t>
  </si>
  <si>
    <t>FEIERABEND</t>
  </si>
  <si>
    <t>B EL PALMAR AV PARAGUAY 0</t>
  </si>
  <si>
    <t>DELIA OLDINA</t>
  </si>
  <si>
    <t>PARAGUAY S/N</t>
  </si>
  <si>
    <t>FABIANA VALERIA</t>
  </si>
  <si>
    <t>HUGO ARMANDO</t>
  </si>
  <si>
    <t>B BONITO CS 48</t>
  </si>
  <si>
    <t>PUCARA S/N Bº MALVINAS</t>
  </si>
  <si>
    <t>MAXIMILIANO MATIAS</t>
  </si>
  <si>
    <t>VENEZUELA 48</t>
  </si>
  <si>
    <t>VANESA JOHANA</t>
  </si>
  <si>
    <t>B BONITO VENEZUELA 48</t>
  </si>
  <si>
    <t>VIVIANA MARIELA</t>
  </si>
  <si>
    <t>B BONITO CS 76 S/N</t>
  </si>
  <si>
    <t>FEITO</t>
  </si>
  <si>
    <t>INTENDENTE JUAN GOMEZ S/N RETIRO</t>
  </si>
  <si>
    <t>FELLNER</t>
  </si>
  <si>
    <t>ANA VICTORIA</t>
  </si>
  <si>
    <t>B BONITO ECUADOR 4</t>
  </si>
  <si>
    <t>CLAUDIA SORAYA</t>
  </si>
  <si>
    <t>SAN LORENZO ESQ. LOS AROMOS S/N Bº AZAHARES</t>
  </si>
  <si>
    <t>ELISABETH MARIA ELENA</t>
  </si>
  <si>
    <t>AV EL LIBERTADOR 1288</t>
  </si>
  <si>
    <t>FELS NAUJORKS</t>
  </si>
  <si>
    <t>AV EL LIBERTADOR 3037</t>
  </si>
  <si>
    <t>HELGA</t>
  </si>
  <si>
    <t>CENTRO LIBERTADOR 3037</t>
  </si>
  <si>
    <t>FELTAN</t>
  </si>
  <si>
    <t>DANIEL GARMAN</t>
  </si>
  <si>
    <t>AV PARAGUAY Y BISCHOF 0</t>
  </si>
  <si>
    <t>GIANELLA MARIEL</t>
  </si>
  <si>
    <t>JOSSELYN MILENA</t>
  </si>
  <si>
    <t>PARAGUAY/BISCHOFF S/N</t>
  </si>
  <si>
    <t>JULIANNE MARISEL</t>
  </si>
  <si>
    <t>PARAGUAY 4216</t>
  </si>
  <si>
    <t>FELTEN</t>
  </si>
  <si>
    <t>JOSIAS EXEQUIEL</t>
  </si>
  <si>
    <t>ITACURUZU S/N B 9 DE AGOSTO C 29</t>
  </si>
  <si>
    <t>OLGA CLARA</t>
  </si>
  <si>
    <t>FELTRIN</t>
  </si>
  <si>
    <t>FERNANDES</t>
  </si>
  <si>
    <t>ISABEL MILAGROS</t>
  </si>
  <si>
    <t>FERNANDEZ</t>
  </si>
  <si>
    <t>ABY TAMARA</t>
  </si>
  <si>
    <t>ADELINA TELMA</t>
  </si>
  <si>
    <t>EL PALMAR S/N 0</t>
  </si>
  <si>
    <t>AGUSTINA LUCIANA</t>
  </si>
  <si>
    <t>LOS AGUARIBAYES 135 Bº BONITO</t>
  </si>
  <si>
    <t>ALAN EMANUEL</t>
  </si>
  <si>
    <t>ALDO EXEQUIEL</t>
  </si>
  <si>
    <t>ALEJANDRINA</t>
  </si>
  <si>
    <t>VA SCHOCH S/N</t>
  </si>
  <si>
    <t>ALEX ALEJANDRO</t>
  </si>
  <si>
    <t>ANA GABRIELA</t>
  </si>
  <si>
    <t>ANDREA VERONICA</t>
  </si>
  <si>
    <t>B BISCHOFF CS 46</t>
  </si>
  <si>
    <t>ANGELA LUCIA</t>
  </si>
  <si>
    <t>ANGELA MAGDALENA</t>
  </si>
  <si>
    <t>ARIEL ORLANDO</t>
  </si>
  <si>
    <t>AYELEN MARIA</t>
  </si>
  <si>
    <t>SANTA LIBRADA Y SAN JORGE S/N B° SAN LORENZO</t>
  </si>
  <si>
    <t>BETUEL ANTONIO</t>
  </si>
  <si>
    <t>BIANCA YAMILA</t>
  </si>
  <si>
    <t>B BELGRANO CS 81</t>
  </si>
  <si>
    <t>BRISA MICAELA LUCIA</t>
  </si>
  <si>
    <t>BRUNO ISMAEL</t>
  </si>
  <si>
    <t>PJE ITA LAHARRAGUE S/N</t>
  </si>
  <si>
    <t>CARLOS ALBERT</t>
  </si>
  <si>
    <t>CARMELA TERESA</t>
  </si>
  <si>
    <t>LINEA TERRADA RIB PARANA 0</t>
  </si>
  <si>
    <t>CARMELINA</t>
  </si>
  <si>
    <t>S/CALLE S/N 9 DE JULIO</t>
  </si>
  <si>
    <t>B BONITO NUEVO CS 22 0</t>
  </si>
  <si>
    <t>CELESTE NATIVIDAD</t>
  </si>
  <si>
    <t>B BONITO CS B 8</t>
  </si>
  <si>
    <t>CINTIA GIMENA</t>
  </si>
  <si>
    <t>4 BOCAS S/N LAHARRAGUE RUTA 15</t>
  </si>
  <si>
    <t>CINTIA YANINA</t>
  </si>
  <si>
    <t>B SAN LORENZO - SAN MIGUEL/STA LIBRADA S/N</t>
  </si>
  <si>
    <t>CLARA ITATI</t>
  </si>
  <si>
    <t>CLARA SOLEDAD</t>
  </si>
  <si>
    <t>B MBORA EX RUTA 12</t>
  </si>
  <si>
    <t>CLARIZ EVA</t>
  </si>
  <si>
    <t>CLEMENCIA</t>
  </si>
  <si>
    <t>AV EL LIBERTADOR 2814</t>
  </si>
  <si>
    <t>CORINA BEATRIZ</t>
  </si>
  <si>
    <t>DAIANA DE JESUS</t>
  </si>
  <si>
    <t>DAIRA TAMARA ITATI</t>
  </si>
  <si>
    <t>DEBORA GEMINA</t>
  </si>
  <si>
    <t>S/CALLE S/N B` LAS FLORES</t>
  </si>
  <si>
    <t>B° MARTIN FIERRO 0</t>
  </si>
  <si>
    <t>ELBA MARINA</t>
  </si>
  <si>
    <t>B M FIERRO ALFREDO HANY 0</t>
  </si>
  <si>
    <t>ELIAS EMANUEL</t>
  </si>
  <si>
    <t>ELISEO JOEL</t>
  </si>
  <si>
    <t>ELISEO MAURICIO</t>
  </si>
  <si>
    <t>EXRUTA 12 S/N CH 105</t>
  </si>
  <si>
    <t>ELSA VERONICA</t>
  </si>
  <si>
    <t>BELGRANO S DPTO/CASA:15</t>
  </si>
  <si>
    <t>EMANUEL LEANDRO</t>
  </si>
  <si>
    <t>B° PALOMAR 27 DE FEBRERO 0</t>
  </si>
  <si>
    <t>EMILIA ELENA</t>
  </si>
  <si>
    <t>EMILIA SUSANA</t>
  </si>
  <si>
    <t>ESTELA RITA</t>
  </si>
  <si>
    <t>EUGENIA LUCILA</t>
  </si>
  <si>
    <t>EVA SUSANA</t>
  </si>
  <si>
    <t>EVELYN IRINA</t>
  </si>
  <si>
    <t>S/CALLE S/N B° FLORIDA</t>
  </si>
  <si>
    <t>FABIO LEONARDO</t>
  </si>
  <si>
    <t>CMTE ANDRESITO/ALTE BROWN S/N</t>
  </si>
  <si>
    <t>FACUNDO CARLOS</t>
  </si>
  <si>
    <t>SANTA LUCIA Y SAN JORGE S/N B° SAN LORENZO</t>
  </si>
  <si>
    <t>B BONITO NVO MZ 71 CS 37</t>
  </si>
  <si>
    <t>FANNY SELENA</t>
  </si>
  <si>
    <t>MARTIN LUTERO Y GERVERAS S/N Bº LAS FLORES</t>
  </si>
  <si>
    <t>B BONITO MZ 71 CS 37 S/N</t>
  </si>
  <si>
    <t>FERNANDA NOELIA</t>
  </si>
  <si>
    <t>B BONITO MZ 71 CS 37</t>
  </si>
  <si>
    <t>FLORENCIA YANINA</t>
  </si>
  <si>
    <t>S/CALLE S/N 71 Bº BONITO NUEVO</t>
  </si>
  <si>
    <t>MARTIN FIERRO 68</t>
  </si>
  <si>
    <t>B PALOMAR KRAUSEMANN 0</t>
  </si>
  <si>
    <t>FRANCISCO OSCAR</t>
  </si>
  <si>
    <t>BELGRANO CS 81</t>
  </si>
  <si>
    <t>FREDY ALEXANDER</t>
  </si>
  <si>
    <t>COMUN KOKUE POTY 0</t>
  </si>
  <si>
    <t>B BELGRANO CS 81 0</t>
  </si>
  <si>
    <t>GABRIELA FLORENCIA</t>
  </si>
  <si>
    <t>CMTE ANDRESITO/ALTE BROW S/N</t>
  </si>
  <si>
    <t>GERARDO SAMUEL</t>
  </si>
  <si>
    <t>GISELA BEATRIZ</t>
  </si>
  <si>
    <t>AGUARIBAYES 135 Bº BONITO</t>
  </si>
  <si>
    <t>GUIDO MARTIN</t>
  </si>
  <si>
    <t>PRIMAVERA S/N, INTERSECCIÓN: LOS AROMOS, LOS AZAHARES</t>
  </si>
  <si>
    <t>HÉCTOR</t>
  </si>
  <si>
    <t>HECTOR DANTE</t>
  </si>
  <si>
    <t>B LOS AZAHARES CA 310 0</t>
  </si>
  <si>
    <t>HECTOR EUSEBIO</t>
  </si>
  <si>
    <t>B LOS AZAHARES PRIMAVERA 0</t>
  </si>
  <si>
    <t>HECTOR RODOLFO</t>
  </si>
  <si>
    <t>HORACIO LUIS</t>
  </si>
  <si>
    <t>B SARMIENTO AV BRAS/3 FEB 0</t>
  </si>
  <si>
    <t>IVANA CELESTE</t>
  </si>
  <si>
    <t>JONATAN ELISEO</t>
  </si>
  <si>
    <t>JOSE ARCADIO</t>
  </si>
  <si>
    <t>JOSE LAZERES</t>
  </si>
  <si>
    <t>S/CALLE S/N Bº BONITO NUEVO MZ 71 C 37</t>
  </si>
  <si>
    <t>JUAN ARIEL</t>
  </si>
  <si>
    <t>S/CALLE S/N B° BISCHOFF CASA 9</t>
  </si>
  <si>
    <t>B MBORA EX 12 S/N</t>
  </si>
  <si>
    <t>EL LIBERTADOR 2290</t>
  </si>
  <si>
    <t>B MONITO CSA 135 S/N</t>
  </si>
  <si>
    <t>JUAN JORGE</t>
  </si>
  <si>
    <t>JUANA CAROLINA</t>
  </si>
  <si>
    <t>B HORIZONTE LOS SAUCE 0</t>
  </si>
  <si>
    <t>JULIO HECTOR</t>
  </si>
  <si>
    <t>JUNIOR ARAMIS</t>
  </si>
  <si>
    <t>KARLA YANET</t>
  </si>
  <si>
    <t>KEVIN NICOLAS</t>
  </si>
  <si>
    <t>LEANDRO ANDRES EZEQUIEL</t>
  </si>
  <si>
    <t>AV. EL LIBERTADOR 2345 B° SANDRIN</t>
  </si>
  <si>
    <t>LEANDRO LUCAS</t>
  </si>
  <si>
    <t>KOKUE POTY S/N</t>
  </si>
  <si>
    <t>LEONARDO DE JESUS</t>
  </si>
  <si>
    <t>LEOPOLDO ANDRES</t>
  </si>
  <si>
    <t>LILIA MABEL</t>
  </si>
  <si>
    <t>LILIAN NOEMI</t>
  </si>
  <si>
    <t>VISTA ALEGRE POLL/E VOLZ S/N</t>
  </si>
  <si>
    <t>LILIAN VIVIANA</t>
  </si>
  <si>
    <t>B INDUSTRIAL F KRAUSEMAN 0</t>
  </si>
  <si>
    <t>LUCIA ALEJANDRA</t>
  </si>
  <si>
    <t>B LOS AZAHARES LOS AROMOS 0</t>
  </si>
  <si>
    <t>LUZ MARIBEL</t>
  </si>
  <si>
    <t>MAIRA</t>
  </si>
  <si>
    <t>MARA YAMILA</t>
  </si>
  <si>
    <t>B° LINEA CHICA S/N</t>
  </si>
  <si>
    <t>MARCELA ANTONIA</t>
  </si>
  <si>
    <t>STA LUCIA/SAN JORGE S/N</t>
  </si>
  <si>
    <t>MARCELO LUIS</t>
  </si>
  <si>
    <t>MARCIA AGUSTINA</t>
  </si>
  <si>
    <t>BELGRANO S/N MALVINAS II</t>
  </si>
  <si>
    <t>MARGARET EZEQUIELA</t>
  </si>
  <si>
    <t>S/CALLE S/N Bº SANDRIN LT. 6 MZ D 1</t>
  </si>
  <si>
    <t>R 12 KM 1529</t>
  </si>
  <si>
    <t>MARIA JOSEFA</t>
  </si>
  <si>
    <t>B LOS AZAHARES SAN LORENZ 0</t>
  </si>
  <si>
    <t>MARIA MARGARITA</t>
  </si>
  <si>
    <t>MARIA MARIANA</t>
  </si>
  <si>
    <t>B S LORENZO S MIG/S LIBRA 0</t>
  </si>
  <si>
    <t>MARINA VIVIANA</t>
  </si>
  <si>
    <t>MARISA LESLIE</t>
  </si>
  <si>
    <t>MARTA ELISABET</t>
  </si>
  <si>
    <t>BISCHOF 28</t>
  </si>
  <si>
    <t>MARTINA JOHANA</t>
  </si>
  <si>
    <t>COL GUARAYPO EX RUTA 12 S/N</t>
  </si>
  <si>
    <t>MAURICE TIAGO</t>
  </si>
  <si>
    <t>MAXEL SEBASTIAN</t>
  </si>
  <si>
    <t>SANTA LUCIA</t>
  </si>
  <si>
    <t>MAXIMILIANO CARLOS</t>
  </si>
  <si>
    <t>MAXIMINA ESTELA</t>
  </si>
  <si>
    <t>S/CALLE S/N SARMIENTO</t>
  </si>
  <si>
    <t>MELISA EVELIN</t>
  </si>
  <si>
    <t>4 BOCAS LAHRRAGUE 0</t>
  </si>
  <si>
    <t>MICAELA ITATI</t>
  </si>
  <si>
    <t>B LAS FLORES M ALBA 0</t>
  </si>
  <si>
    <t>SAN MIGUEL S/N, INTERSECCIÓN: SANTA LIBRADA, SAN LORENZO</t>
  </si>
  <si>
    <t>MIGUEL ANTONIO</t>
  </si>
  <si>
    <t>MIGUEL SALVADOR</t>
  </si>
  <si>
    <t>LOS AZAHARES S/N LA PRIMAVERA/LOS AROMOS</t>
  </si>
  <si>
    <t>MIGUELINA GRACIELA</t>
  </si>
  <si>
    <t>B BELGRANO R JURAMENTO 29</t>
  </si>
  <si>
    <t>MONICA MARIEL</t>
  </si>
  <si>
    <t>CDTE. ANDRESITO Y ALTE. BROWN S/N B° PAZ</t>
  </si>
  <si>
    <t>FACUNDO QUIROGA S/N B LAS ORQUIDEAS</t>
  </si>
  <si>
    <t>NIDIA LUZ</t>
  </si>
  <si>
    <t>CA GUARAYPO S/N</t>
  </si>
  <si>
    <t>NOELIA ROMINA</t>
  </si>
  <si>
    <t>EX RUTA 12/F KRAUSEMAN S/N</t>
  </si>
  <si>
    <t>B LAS FLORES MARTINEZ A 0</t>
  </si>
  <si>
    <t>OSCAR NICOLAS</t>
  </si>
  <si>
    <t>PAOLA LORENA</t>
  </si>
  <si>
    <t>PATRICIO DANIEL</t>
  </si>
  <si>
    <t>LAS FLORES</t>
  </si>
  <si>
    <t>PAULA ANDREA</t>
  </si>
  <si>
    <t>PAULO ALBERTO</t>
  </si>
  <si>
    <t>PEDRO ALBERTO</t>
  </si>
  <si>
    <t>CARLOS CULMEY 0</t>
  </si>
  <si>
    <t>CNIA LA ITA S/N</t>
  </si>
  <si>
    <t>RAIMUNDO</t>
  </si>
  <si>
    <t>ROTONDA S/N CALLE JUNCAL</t>
  </si>
  <si>
    <t>COL GUATAMBU MZ 2 CA 7</t>
  </si>
  <si>
    <t>DR WALTER 420 B VISTA ALEGRE</t>
  </si>
  <si>
    <t>RAMONA CELESTE</t>
  </si>
  <si>
    <t>4 BOCAS LAHARRAGUE R PCIA 15</t>
  </si>
  <si>
    <t>RAMONA FRANCISCA</t>
  </si>
  <si>
    <t>RAUL ALCIDES</t>
  </si>
  <si>
    <t>S/CALLE S/N</t>
  </si>
  <si>
    <t>REBECA ANDREA</t>
  </si>
  <si>
    <t>RENE ANDRES</t>
  </si>
  <si>
    <t>B ROTONDA Q MONTECARLO 0</t>
  </si>
  <si>
    <t>ROCIO ARACELI</t>
  </si>
  <si>
    <t>B VISTA ALEGRE JJ URQUIZA 0</t>
  </si>
  <si>
    <t>ROCIO YAMILA</t>
  </si>
  <si>
    <t>ROMINA AMALIA</t>
  </si>
  <si>
    <t>ROMINA ELISABET</t>
  </si>
  <si>
    <t>RUBEN CARLOS</t>
  </si>
  <si>
    <t>EX RUTA 12 S/N CNIA GUARAYPO</t>
  </si>
  <si>
    <t>SANTIAGO FELIPE</t>
  </si>
  <si>
    <t>SANTIAGO GABRIEL</t>
  </si>
  <si>
    <t>SARA ELISABETH</t>
  </si>
  <si>
    <t>L LAURELES PIONERA RITTER 0</t>
  </si>
  <si>
    <t>SILVINA TRINIDAD</t>
  </si>
  <si>
    <t>SIXTO JOSE EMANUEL</t>
  </si>
  <si>
    <t>CNIA GUATAMBU MZ 5 CS 1 S/N</t>
  </si>
  <si>
    <t>SIXTO RAMON</t>
  </si>
  <si>
    <t>B GUATAMBU MZ 5 CS 1</t>
  </si>
  <si>
    <t>SOL MACARENA DENISE</t>
  </si>
  <si>
    <t>J J URQUIZA 0</t>
  </si>
  <si>
    <t>DR.WALTER 420 B° VISTA ALEGRE</t>
  </si>
  <si>
    <t>TERESA SILVIA</t>
  </si>
  <si>
    <t>B BELGRANO CS 21 S/N</t>
  </si>
  <si>
    <t>TORIBIO RAMON</t>
  </si>
  <si>
    <t>ULISES FRANCO DARIO</t>
  </si>
  <si>
    <t>AV. EL LIBERTADOR 2345 Bº SANDRIN</t>
  </si>
  <si>
    <t>VALERIA JOHANA</t>
  </si>
  <si>
    <t>VANESA EDITH</t>
  </si>
  <si>
    <t>VIRGINIA ISABEL</t>
  </si>
  <si>
    <t>YENIFER</t>
  </si>
  <si>
    <t>YESICA NOEMI</t>
  </si>
  <si>
    <t>YISELA ANALIA</t>
  </si>
  <si>
    <t>CNIA LAHARRAGUE 4 BOCAS 0</t>
  </si>
  <si>
    <t>FERNANDEZ HAASIS</t>
  </si>
  <si>
    <t>MILTON EMANUEL</t>
  </si>
  <si>
    <t>FERNANDEZ LORENZO</t>
  </si>
  <si>
    <t>PABLO ARIEL</t>
  </si>
  <si>
    <t>FERNANDEZ ORTIZ</t>
  </si>
  <si>
    <t>JULIETA ERIKA</t>
  </si>
  <si>
    <t>FERRAZ</t>
  </si>
  <si>
    <t>OSCAR HECTOR</t>
  </si>
  <si>
    <t>RUBEN FABIAN</t>
  </si>
  <si>
    <t>CNIA 4 BOCAS S/N LAHARRAGUE</t>
  </si>
  <si>
    <t>TORIBIO</t>
  </si>
  <si>
    <t>FERREIRA</t>
  </si>
  <si>
    <t>STA. LIBRADA Y SAN RAMON S/N Bº SAN LORENZO</t>
  </si>
  <si>
    <t>ARIEL TOMAS</t>
  </si>
  <si>
    <t>AYELEN ABIGAIL</t>
  </si>
  <si>
    <t>BRIGIDA DEL CARMEN</t>
  </si>
  <si>
    <t>SAN RAMON/SAN ANTONIO S/N</t>
  </si>
  <si>
    <t>B EL PALMAR PALMERA REAL 0</t>
  </si>
  <si>
    <t>CARLOS MISAEL</t>
  </si>
  <si>
    <t>B S LORENZO SANTA ROSA S/N</t>
  </si>
  <si>
    <t>CRISTIAN ORLANDO</t>
  </si>
  <si>
    <t>B S LORENZO S/N</t>
  </si>
  <si>
    <t>DINORA FLORENCIA</t>
  </si>
  <si>
    <t>EMILSE AGUSTINA</t>
  </si>
  <si>
    <t>AV LIBERTADOR 2390</t>
  </si>
  <si>
    <t>ENZO ARIEL</t>
  </si>
  <si>
    <t>AV COLIBRI S/N E/ FESCHTER Y RITTER</t>
  </si>
  <si>
    <t>EVANGELINA EVELIN</t>
  </si>
  <si>
    <t>FLORENCIA ABRIL</t>
  </si>
  <si>
    <t>B BELGRANO MZ Q CS N 0</t>
  </si>
  <si>
    <t>B 9 JUL AV BRASIL/DAGORRE S/N</t>
  </si>
  <si>
    <t>HORACIO OSCAR</t>
  </si>
  <si>
    <t>ISABEL MARIA</t>
  </si>
  <si>
    <t>JUAN JOSE</t>
  </si>
  <si>
    <t>B S LORENZO FCDO QUIROGA 0</t>
  </si>
  <si>
    <t>JULIO IVAN</t>
  </si>
  <si>
    <t>STA. LUCIA S/N B° SAN LORENZO</t>
  </si>
  <si>
    <t>KARINA ISABEL</t>
  </si>
  <si>
    <t>FDO QUIROGA/SAN ANTONIO S/N Bº SAN LORENZO</t>
  </si>
  <si>
    <t>LEANDRO GASTON</t>
  </si>
  <si>
    <t>LEONEL ALEJANDRO MAXIMILIANO</t>
  </si>
  <si>
    <t>LUIS MAXIMILIANO</t>
  </si>
  <si>
    <t>B BELGRANO MZ Q CS 14 S/N</t>
  </si>
  <si>
    <t>MARIA DE JESUS</t>
  </si>
  <si>
    <t>CAMPING MUNICIPAL S/N</t>
  </si>
  <si>
    <t>MATIAS YOEL</t>
  </si>
  <si>
    <t>MERCEDES INOCENCIA</t>
  </si>
  <si>
    <t>MIGUEL NATAL</t>
  </si>
  <si>
    <t>CNIA GUATAMBU MZ 1 CS 7</t>
  </si>
  <si>
    <t>NATALIA LUCIA</t>
  </si>
  <si>
    <t>S LORENZO S LUCIA/S JORGE 0</t>
  </si>
  <si>
    <t>NELIDA EMILSE</t>
  </si>
  <si>
    <t>NELSON RAMON</t>
  </si>
  <si>
    <t>OLGA DEL CARMEN</t>
  </si>
  <si>
    <t>EDWIN BECKER/SAN AGUSTIN S/N</t>
  </si>
  <si>
    <t>PAULO</t>
  </si>
  <si>
    <t>PEDRO HERNAN</t>
  </si>
  <si>
    <t>B S LORENZO FDO QUIROGA 0</t>
  </si>
  <si>
    <t>B HORIZONT L AMERIC/S MAR 0</t>
  </si>
  <si>
    <t>SAN AGUSTIN/SAN MIGUEL S/N</t>
  </si>
  <si>
    <t>AV LIBERTADOR 1048</t>
  </si>
  <si>
    <t>TADEO TOMAS</t>
  </si>
  <si>
    <t>TERESA DE JESÚS</t>
  </si>
  <si>
    <t>VICENTE OMAR</t>
  </si>
  <si>
    <t>VIRGINIA DE FATIMA</t>
  </si>
  <si>
    <t>YAMILA RAMONA</t>
  </si>
  <si>
    <t>FERREIRA MACHADO</t>
  </si>
  <si>
    <t>PAULO MIGUEL</t>
  </si>
  <si>
    <t>B SARMIENTO AV LIBERT 0</t>
  </si>
  <si>
    <t>FERREIRO</t>
  </si>
  <si>
    <t>FATIMA ANDREA</t>
  </si>
  <si>
    <t>B LAURELES A RITTER 0</t>
  </si>
  <si>
    <t>FERRERO</t>
  </si>
  <si>
    <t>MARIA LIBERTAD</t>
  </si>
  <si>
    <t>FERREYRA</t>
  </si>
  <si>
    <t>ANDREA MICAELA</t>
  </si>
  <si>
    <t>AVELINA</t>
  </si>
  <si>
    <t>CLAUDIA LIBRADA</t>
  </si>
  <si>
    <t>EMILIO ALEJANDRO</t>
  </si>
  <si>
    <t>SAN RAMON INTERSECCIÓN: SANTA LUCIA, SAN LORENZO</t>
  </si>
  <si>
    <t>GABRIEL ALBERTO</t>
  </si>
  <si>
    <t>GABRIEL GUSTAVO</t>
  </si>
  <si>
    <t>B BONITO MZ 112 CS 7 S/N</t>
  </si>
  <si>
    <t>GLADIS ISABEL</t>
  </si>
  <si>
    <t>BO RETIRO EL LIBERTADOR 970</t>
  </si>
  <si>
    <t>GLORIA FATIMA</t>
  </si>
  <si>
    <t>B VIV GUATAMBU C 8 MZ 2</t>
  </si>
  <si>
    <t>GUSTAVO JULIAN</t>
  </si>
  <si>
    <t>HERIBERTO ARMANDO</t>
  </si>
  <si>
    <t>S/CALLE S/N B° VIV. 4 BOCAS - LAHARRAGUE</t>
  </si>
  <si>
    <t>LUCAS MARIA</t>
  </si>
  <si>
    <t>B SANDRIN AV EL LIBERTADO 713</t>
  </si>
  <si>
    <t>AGUARIBAYES/TULIPAN S/N</t>
  </si>
  <si>
    <t>MARIELA TAMARA</t>
  </si>
  <si>
    <t>B PALOMAR CS 25</t>
  </si>
  <si>
    <t>MILAGROS AGUSTINA</t>
  </si>
  <si>
    <t>CARLOS BRITZIUZ S/N Bº INDUSTRIAL</t>
  </si>
  <si>
    <t>MILAGROS DE JESUS</t>
  </si>
  <si>
    <t>RAMON ABEL</t>
  </si>
  <si>
    <t>STA ROSA/JHONSON S/N</t>
  </si>
  <si>
    <t>SUSANA ESTHER</t>
  </si>
  <si>
    <t>TEODORO</t>
  </si>
  <si>
    <t>B BONITO NUEVO CS 37 S/N</t>
  </si>
  <si>
    <t>B LAS FLORES 67/FRETE 0</t>
  </si>
  <si>
    <t>FERREYRA DIAZ</t>
  </si>
  <si>
    <t>CAMILA AGUSTINA</t>
  </si>
  <si>
    <t>CORDOBA 158 CENTRO</t>
  </si>
  <si>
    <t>GONZALO GERMAN</t>
  </si>
  <si>
    <t>AV EL LIBERTADOR 5630</t>
  </si>
  <si>
    <t>JUAN FACUNDO</t>
  </si>
  <si>
    <t>PILAR ANDREA</t>
  </si>
  <si>
    <t>AV EL LIBERTADOR 2772</t>
  </si>
  <si>
    <t>FERREYRA DOS SANTOS</t>
  </si>
  <si>
    <t>FICHTENBERG</t>
  </si>
  <si>
    <t>HILDEGAR</t>
  </si>
  <si>
    <t>FICHTNER</t>
  </si>
  <si>
    <t>MARIELA RAQUEL</t>
  </si>
  <si>
    <t>FIEBKE</t>
  </si>
  <si>
    <t>CELITA</t>
  </si>
  <si>
    <t>PALOMAR 1041, INTERSECCIÓN: LOS HELECHOS, HORIZONTE</t>
  </si>
  <si>
    <t>FIEDLER</t>
  </si>
  <si>
    <t>VICTOR ADOLFO</t>
  </si>
  <si>
    <t>PALOMAR/HELECHOS 1041</t>
  </si>
  <si>
    <t>FIEGE</t>
  </si>
  <si>
    <t>HORACIO FABIAN</t>
  </si>
  <si>
    <t>B VISTA ALEGRE F BREU 0</t>
  </si>
  <si>
    <t>FIEGE MÜNZ</t>
  </si>
  <si>
    <t>FLORENCIA MARIEL</t>
  </si>
  <si>
    <t>REP. ORIENTAL DEL URUG. S/N 0</t>
  </si>
  <si>
    <t>FIEGE MUNZ</t>
  </si>
  <si>
    <t>REPUBLICA O DEL URUGUAY 0</t>
  </si>
  <si>
    <t>MAYRA AYELÉN</t>
  </si>
  <si>
    <t>REPUBLICA ORIENTAL DEL URUGUAY S/N REPUBLICA ORIENTAL DEL URUGUAY</t>
  </si>
  <si>
    <t>FIGUEREDO</t>
  </si>
  <si>
    <t>B BONITO PERU CS B 10 S/N</t>
  </si>
  <si>
    <t>CARMEN LUCIA</t>
  </si>
  <si>
    <t>BELGRANO FIORAVANTI S/N DPTO/CASA:Q 15</t>
  </si>
  <si>
    <t>CAROLINA ELIZABETH</t>
  </si>
  <si>
    <t>RIO DEL JURAMENTO 0</t>
  </si>
  <si>
    <t>CESAR MAXIMILIANO</t>
  </si>
  <si>
    <t>B BELGRANO 0 DPTO/CASA:CS 12</t>
  </si>
  <si>
    <t>CÉSAR OMAR</t>
  </si>
  <si>
    <t>DANIELA ELIZABETH</t>
  </si>
  <si>
    <t>AV EL LIBERTAD AV LIB KM 2</t>
  </si>
  <si>
    <t>B BELGRANO FIORAVANTI CS 12</t>
  </si>
  <si>
    <t>ERNESTO ANDRES MARTIN</t>
  </si>
  <si>
    <t>B BELG CS 15 MZ Q 0</t>
  </si>
  <si>
    <t>ESTELA ELISABETH</t>
  </si>
  <si>
    <t>B BELGRANO CS 36 S/N</t>
  </si>
  <si>
    <t>FACUNDO SEBASTIAN</t>
  </si>
  <si>
    <t>BELGRANO CS 12 0</t>
  </si>
  <si>
    <t>MARINA AURORA</t>
  </si>
  <si>
    <t>B BONITO CA 132</t>
  </si>
  <si>
    <t>MAXIMILIANO RAFAEL</t>
  </si>
  <si>
    <t>BELGRANO BELGRANO</t>
  </si>
  <si>
    <t>NELSON EZEQUIEL</t>
  </si>
  <si>
    <t>EL SAUCE S/N B° LAS ORQUIDEAS MZ A 14</t>
  </si>
  <si>
    <t>RICARDO MARCELO</t>
  </si>
  <si>
    <t>RIO DEL JURAMENTO DPTO/CASA:36 BELGRANO</t>
  </si>
  <si>
    <t>B LAS ORQUIDEAS EL SAUCE 14</t>
  </si>
  <si>
    <t>TERESA ADRIANA</t>
  </si>
  <si>
    <t>B BONITO NUEVO CS 31 0</t>
  </si>
  <si>
    <t>FIGUEROA</t>
  </si>
  <si>
    <t>DORALINA</t>
  </si>
  <si>
    <t>FILIZZOLA SOSA</t>
  </si>
  <si>
    <t>GLORIA ISABEL</t>
  </si>
  <si>
    <t>B BELGRANO CS 39 S/N</t>
  </si>
  <si>
    <t>FIN</t>
  </si>
  <si>
    <t>TERESA MARTA</t>
  </si>
  <si>
    <t>CNIA GUATAMBU MZ 2 CS 9 S/N</t>
  </si>
  <si>
    <t>FINIS</t>
  </si>
  <si>
    <t>GISELLE SOLEDAD</t>
  </si>
  <si>
    <t>FINK</t>
  </si>
  <si>
    <t>CINTIA PAOLA</t>
  </si>
  <si>
    <t>17 DE OCTUBRE 1187</t>
  </si>
  <si>
    <t>CRISTINA ELIZABETH</t>
  </si>
  <si>
    <t>CORRIENTES 148</t>
  </si>
  <si>
    <t>ERIKA</t>
  </si>
  <si>
    <t>ERNESTO JORGE</t>
  </si>
  <si>
    <t>POLL 0</t>
  </si>
  <si>
    <t>MATIAS MAURICIO</t>
  </si>
  <si>
    <t>B BONITO 9 DE JULIO CS 142</t>
  </si>
  <si>
    <t>FINKE</t>
  </si>
  <si>
    <t>CAROLINA GISEL</t>
  </si>
  <si>
    <t>AV EL LIBERTADOR EX 1050</t>
  </si>
  <si>
    <t>MARCIA ANDREA</t>
  </si>
  <si>
    <t>SAN LORENZO INTERSECCIÓN: AGUARIBAYES, LOS AZAHARES</t>
  </si>
  <si>
    <t>FIORAVANTI</t>
  </si>
  <si>
    <t>RUTE</t>
  </si>
  <si>
    <t>FISCHER</t>
  </si>
  <si>
    <t>BARBARA MELANIE</t>
  </si>
  <si>
    <t>B P FRANKE MENSU 0</t>
  </si>
  <si>
    <t>ELENA MARIA</t>
  </si>
  <si>
    <t>EUGENIO REINALDO</t>
  </si>
  <si>
    <t>B SAN LUIS RUTA NAC 12 S/N</t>
  </si>
  <si>
    <t>GERARDO GABRIEL</t>
  </si>
  <si>
    <t>PARAGUAY E/CHILE/LAPRIDA 0</t>
  </si>
  <si>
    <t>GUILLERMO DANIEL</t>
  </si>
  <si>
    <t>B SAN LUIS RUTA 12 0</t>
  </si>
  <si>
    <t>MANFREDO CARLOS</t>
  </si>
  <si>
    <t>RUTA NAC 12 KM 1518 0</t>
  </si>
  <si>
    <t>MARISA ESTELA</t>
  </si>
  <si>
    <t>NATALIA ROMINA</t>
  </si>
  <si>
    <t>B ROTONDA JUNCAL S/N 0</t>
  </si>
  <si>
    <t>RODRIGO MICHAEL</t>
  </si>
  <si>
    <t>B SAN LUIS RUTA 12</t>
  </si>
  <si>
    <t>ROLANDO EUGENIO</t>
  </si>
  <si>
    <t>WIELAND GABRIEL</t>
  </si>
  <si>
    <t>12 SAN LUIS</t>
  </si>
  <si>
    <t>AV. BRASIL B SARMIENTO 0</t>
  </si>
  <si>
    <t>FITZ MAURICE BERGAMINI</t>
  </si>
  <si>
    <t>FITZMAURICE</t>
  </si>
  <si>
    <t>JORGE ANTONIO</t>
  </si>
  <si>
    <t>CHACABUCO 261</t>
  </si>
  <si>
    <t>MELISA AGUSTINA</t>
  </si>
  <si>
    <t>CHACABUCO 261 CHACABUCO</t>
  </si>
  <si>
    <t>PAULA BERENICE</t>
  </si>
  <si>
    <t>CHACABUCO 261 0</t>
  </si>
  <si>
    <t>FLAMIG</t>
  </si>
  <si>
    <t>MIRTA GLADIS</t>
  </si>
  <si>
    <t>OSCAR ADRIANO</t>
  </si>
  <si>
    <t>SANDRA BEATRIZ</t>
  </si>
  <si>
    <t>FLECHA</t>
  </si>
  <si>
    <t>RAMON HORACIO</t>
  </si>
  <si>
    <t>FLECK</t>
  </si>
  <si>
    <t>JUAN ROBERTO</t>
  </si>
  <si>
    <t>MIRTA GLADYS</t>
  </si>
  <si>
    <t>FLEITA</t>
  </si>
  <si>
    <t>ZULMA DANIELA</t>
  </si>
  <si>
    <t>B SAN MARCOS AV E DARU 0</t>
  </si>
  <si>
    <t>FLEITAS</t>
  </si>
  <si>
    <t>ALEJANDRA</t>
  </si>
  <si>
    <t>DARIO RUBEN</t>
  </si>
  <si>
    <t>DEMETRIA</t>
  </si>
  <si>
    <t>B 9 DE JULIO ROQUE S PEÑA S/N</t>
  </si>
  <si>
    <t>ELIANA MARIANELA</t>
  </si>
  <si>
    <t>GUAVIRÁ LA ROTONDA</t>
  </si>
  <si>
    <t>B J D PERON LAS AZALEAS 0</t>
  </si>
  <si>
    <t>INOCENCIA DE LOS SANTOS</t>
  </si>
  <si>
    <t>B PALMAR JURAMENTO/ARECA 0</t>
  </si>
  <si>
    <t>B INDUST PITANGA/CEDRO S/N</t>
  </si>
  <si>
    <t>MAGALI AILEN</t>
  </si>
  <si>
    <t>CORDOBA S/N B 17 DE NOVIEMBRE</t>
  </si>
  <si>
    <t>NORMA GRASIELA</t>
  </si>
  <si>
    <t>B 9 DE JULIO B M MICHEL 0</t>
  </si>
  <si>
    <t>RAFAEL ANIBAL</t>
  </si>
  <si>
    <t>URQUIZA 490 B° 9 DE JULIO</t>
  </si>
  <si>
    <t>RUBEN HECTOR</t>
  </si>
  <si>
    <t>AV LIBERTADOR 1063</t>
  </si>
  <si>
    <t>SANTIAGO NAHUEL</t>
  </si>
  <si>
    <t>FLORENTIN</t>
  </si>
  <si>
    <t>ELADIO</t>
  </si>
  <si>
    <t>FEDERICO TOMAS</t>
  </si>
  <si>
    <t>PIONERO JOSE JOERG S/N B° ITATI B° ITATI</t>
  </si>
  <si>
    <t>VALERIA ANDREA</t>
  </si>
  <si>
    <t>FLORES</t>
  </si>
  <si>
    <t>COM PASARELA NUEVA S/N</t>
  </si>
  <si>
    <t>ANGELINO</t>
  </si>
  <si>
    <t>ANTONIA RENATA</t>
  </si>
  <si>
    <t>B 17 OCTUBRE AV BRASIL 0</t>
  </si>
  <si>
    <t>CECILIA CONCEPCION</t>
  </si>
  <si>
    <t>Bº LOS AZAHARES S/N</t>
  </si>
  <si>
    <t>CELESTE MAGDALENA</t>
  </si>
  <si>
    <t>CESAR GERONIMO</t>
  </si>
  <si>
    <t>CLAUDIA GRACIELA</t>
  </si>
  <si>
    <t>B PAZ ANDRESITO/PARAGUAY 0</t>
  </si>
  <si>
    <t>DAVIANA LORENA</t>
  </si>
  <si>
    <t>WESTFALIA S/N B MARTIN FIERRO</t>
  </si>
  <si>
    <t>ELISA PAOLA</t>
  </si>
  <si>
    <t>S/CALLE S/N SAN LUIS</t>
  </si>
  <si>
    <t>ELISEO ARNALDO</t>
  </si>
  <si>
    <t>S/CALLE S/N B°VISTA ALEGRE</t>
  </si>
  <si>
    <t>ELISEO EZEQUIEL</t>
  </si>
  <si>
    <t>AV BRASIL S/N B 17 DE NOVIEMBRE</t>
  </si>
  <si>
    <t>EMILCE SOLEDAD</t>
  </si>
  <si>
    <t>FATIMA LORENA</t>
  </si>
  <si>
    <t>ROQUE SAENZ PEÑA S/N B° 9 DE JULIO</t>
  </si>
  <si>
    <t>PASARELA S/N B COMUNIDAD</t>
  </si>
  <si>
    <t>GUADALUPE LUJAN</t>
  </si>
  <si>
    <t>GUSTAVO LEONEL</t>
  </si>
  <si>
    <t>PITANGA S/N, INTERSECCIÓN: KIRIS, INDUSTRIAL</t>
  </si>
  <si>
    <t>INDUSTRIAL KIRIS 0 DPTO/CASA:S/N</t>
  </si>
  <si>
    <t>JAIME GASTON</t>
  </si>
  <si>
    <t>RIVADAVIA S/N MARTIN FIERRO</t>
  </si>
  <si>
    <t>B 17 DE OCTUBRE F QUIROGA S/N</t>
  </si>
  <si>
    <t>QUIRIZ S/N QUIRIZ</t>
  </si>
  <si>
    <t>LILIANA RAQUEL</t>
  </si>
  <si>
    <t>LOURDES ELIZABETH</t>
  </si>
  <si>
    <t>LUDMILA JACQUELINE</t>
  </si>
  <si>
    <t>SANTA LIBRADA B HENTER</t>
  </si>
  <si>
    <t>ALDEA PASARELA 0</t>
  </si>
  <si>
    <t>LUZ MIGUELA</t>
  </si>
  <si>
    <t>MARCIAL ESTEBAN</t>
  </si>
  <si>
    <t>MARIA ITATI DE LOS MILAGROS</t>
  </si>
  <si>
    <t>AV BRASIL S/N B 17 OCTUBRE</t>
  </si>
  <si>
    <t>MARTIN RAMON</t>
  </si>
  <si>
    <t>MAURO JOSE</t>
  </si>
  <si>
    <t>MAXIMILIANO HERNAN</t>
  </si>
  <si>
    <t>COLONIA ORQUETA 0</t>
  </si>
  <si>
    <t>MIRIAN LUCIA</t>
  </si>
  <si>
    <t>B GUATAMBU MZ 2 CS 10</t>
  </si>
  <si>
    <t>NORBERTO GERMAN</t>
  </si>
  <si>
    <t>NORBERTO HERNAN</t>
  </si>
  <si>
    <t>NORMA ELISABET</t>
  </si>
  <si>
    <t>B S MARCOS DR FECHTER 0</t>
  </si>
  <si>
    <t>OLGA BIENVENIDA</t>
  </si>
  <si>
    <t>GUABYRA S/N Bº ROTONDA</t>
  </si>
  <si>
    <t>Bº PARAJE HORQUETA S/N</t>
  </si>
  <si>
    <t>PEDRO ALONSO</t>
  </si>
  <si>
    <t>S/CALLE S/N Bº BELGRANO C 11 MZ S</t>
  </si>
  <si>
    <t>RAMON MAURICIO</t>
  </si>
  <si>
    <t>RAMONA SOLEDAD</t>
  </si>
  <si>
    <t>REBECA BEATRIZ</t>
  </si>
  <si>
    <t>RICARDO CEFERINO</t>
  </si>
  <si>
    <t>COM PASARELA PYHU 0</t>
  </si>
  <si>
    <t>SERGIO RAFAEL</t>
  </si>
  <si>
    <t>B SAN MARCOS J PIÑA 0</t>
  </si>
  <si>
    <t>SIMPLICIO</t>
  </si>
  <si>
    <t>SORAIDA ANDREA</t>
  </si>
  <si>
    <t>VERONICA ESTER</t>
  </si>
  <si>
    <t>COL ITACURUZU ORQUETA 0</t>
  </si>
  <si>
    <t>WILLIAMS GABRIEL</t>
  </si>
  <si>
    <t>FOLGMANN</t>
  </si>
  <si>
    <t>DEHIVID GUSTAVO</t>
  </si>
  <si>
    <t>FEDERICO ALEJANDRO</t>
  </si>
  <si>
    <t>B LAHARRAGUE A RITTER 0</t>
  </si>
  <si>
    <t>LUISA OTILIA</t>
  </si>
  <si>
    <t>FOLINO</t>
  </si>
  <si>
    <t>CAMILA GERALDINE</t>
  </si>
  <si>
    <t>FOLMANN</t>
  </si>
  <si>
    <t>CRISTINA INGE</t>
  </si>
  <si>
    <t>LINEA BONITA S/N</t>
  </si>
  <si>
    <t>GISELA VANESA</t>
  </si>
  <si>
    <t>HECTOR EMILIO</t>
  </si>
  <si>
    <t>LINEA BONITA S/N LAHARRAGUE</t>
  </si>
  <si>
    <t>JAVIER NICOLAS</t>
  </si>
  <si>
    <t>S/CALLE S/N COLONIA LINEA BONITA</t>
  </si>
  <si>
    <t>RITA MABEL</t>
  </si>
  <si>
    <t>FONCECA</t>
  </si>
  <si>
    <t>JONATHAN IVAN</t>
  </si>
  <si>
    <t>FONSECA</t>
  </si>
  <si>
    <t>CATALINA ELENA</t>
  </si>
  <si>
    <t>S/N S/N ITA</t>
  </si>
  <si>
    <t>LUCÍA AGUSTINA</t>
  </si>
  <si>
    <t>LOS GLADIOLOS Y GERVERAS S/N B° LAS FLORES</t>
  </si>
  <si>
    <t>PEDRO FRETES S/N Bº LAS FLORES</t>
  </si>
  <si>
    <t>FONSECA DE ALMEIDA</t>
  </si>
  <si>
    <t>TERESA BEATRIZ</t>
  </si>
  <si>
    <t>BARRIO FLORIDA 0</t>
  </si>
  <si>
    <t>FORMICHELLI</t>
  </si>
  <si>
    <t>MIGUEL GERMAN</t>
  </si>
  <si>
    <t>FORSPANIAK</t>
  </si>
  <si>
    <t>PELAGIA GLADIS</t>
  </si>
  <si>
    <t>FORSTER</t>
  </si>
  <si>
    <t>N HORIZONTE LOS HELECHOS 0</t>
  </si>
  <si>
    <t>FORTUNATO</t>
  </si>
  <si>
    <t>ERICA GRACIELA</t>
  </si>
  <si>
    <t>GUARAIPO S/N EX RUTA 12</t>
  </si>
  <si>
    <t>MELANY AYELEN</t>
  </si>
  <si>
    <t>LAHARRAGUE LT 11</t>
  </si>
  <si>
    <t>FRAGA</t>
  </si>
  <si>
    <t>HUGO ANTONIO</t>
  </si>
  <si>
    <t>ENTRE POLL Y EDMUNDO BLOCH S/N B° VISTA ALEGRE</t>
  </si>
  <si>
    <t>B J D PERON LOS HELECHOS 5</t>
  </si>
  <si>
    <t>KEVIN ANGEL RAUL</t>
  </si>
  <si>
    <t>POLL Y ED. BLOCH S/N Bº VISTA ALEGRE</t>
  </si>
  <si>
    <t>MARIO ROBERTO</t>
  </si>
  <si>
    <t>B J D PERON L HELECHOS CS 0 DPTO/CASA:A5</t>
  </si>
  <si>
    <t>ROBERTO DAMIAN</t>
  </si>
  <si>
    <t>B J D PERON MZ A HELECHOS 5</t>
  </si>
  <si>
    <t>VALERIA NANCY</t>
  </si>
  <si>
    <t>FRANCESE</t>
  </si>
  <si>
    <t>CLYDE ELISABETH</t>
  </si>
  <si>
    <t>BISCHOF/DAGORRET 0</t>
  </si>
  <si>
    <t>FRANCK</t>
  </si>
  <si>
    <t>LOTHAR</t>
  </si>
  <si>
    <t>25 DE MAYO 130</t>
  </si>
  <si>
    <t>FRANCKE</t>
  </si>
  <si>
    <t>B P FRANCKE P FRANKE 0</t>
  </si>
  <si>
    <t>ALBERTO EZEQUIEL</t>
  </si>
  <si>
    <t>B 9 DE JULIO - LAHARRAGUE S/N</t>
  </si>
  <si>
    <t>ALEJANDRO VICTORINO</t>
  </si>
  <si>
    <t>PJE TRES BOCAS 0</t>
  </si>
  <si>
    <t>ALFONZO TOMAS</t>
  </si>
  <si>
    <t>BELGRANO S/N MALVINAS IV</t>
  </si>
  <si>
    <t>ANDREA EMILIA</t>
  </si>
  <si>
    <t>ANDRESA</t>
  </si>
  <si>
    <t>BELEN</t>
  </si>
  <si>
    <t>BLANCA BERNARDINA</t>
  </si>
  <si>
    <t>PARAGUAY/M MORENO S/N</t>
  </si>
  <si>
    <t>CARLA NOEMI</t>
  </si>
  <si>
    <t>LAHARRAGUE 9 DE JULIO 0</t>
  </si>
  <si>
    <t>CASILDO VIDAL</t>
  </si>
  <si>
    <t>CELESTE MILAGROS</t>
  </si>
  <si>
    <t>CELSO ESTEBAN</t>
  </si>
  <si>
    <t>URQUIZA S/N EVITA</t>
  </si>
  <si>
    <t>CLARA ALICIA</t>
  </si>
  <si>
    <t>B° 3 BOCAS LAHARRAGUE S/N</t>
  </si>
  <si>
    <t>CRISTINA DOMINGA</t>
  </si>
  <si>
    <t>DEBORA ANDREA</t>
  </si>
  <si>
    <t>DEBORA YANET</t>
  </si>
  <si>
    <t>B PALOMAR LINEA CHICA 0</t>
  </si>
  <si>
    <t>B 3 BOCAS LAHARRAGUE 0</t>
  </si>
  <si>
    <t>LOS HELECHOS S/N Bº HORIZONTE</t>
  </si>
  <si>
    <t>ESTER REINA</t>
  </si>
  <si>
    <t>VENEZUELA 49</t>
  </si>
  <si>
    <t>B° MANUEL BELGRANO S/CA 45</t>
  </si>
  <si>
    <t>JEREMIAS NAHUEL</t>
  </si>
  <si>
    <t>AV EL LIBERTADOR 2259</t>
  </si>
  <si>
    <t>LUZ MARIA ROSA</t>
  </si>
  <si>
    <t>ISLA GRAN MALVINA MALVINAS</t>
  </si>
  <si>
    <t>B 9 DE JULIO HNA ZALETTE 0</t>
  </si>
  <si>
    <t>MARIANA SOFIA</t>
  </si>
  <si>
    <t>MIRTA</t>
  </si>
  <si>
    <t>B BONITO 9JULIO/KURTEN CS 100</t>
  </si>
  <si>
    <t>NICOLAS VINICIUS</t>
  </si>
  <si>
    <t>S/CALLE S/N Bº AZAHARES</t>
  </si>
  <si>
    <t>NORA ALICIA</t>
  </si>
  <si>
    <t>OMAR BENJAMIN</t>
  </si>
  <si>
    <t>RAMON BERNARDINO</t>
  </si>
  <si>
    <t>ROBERTO ALEJANDRO</t>
  </si>
  <si>
    <t>ROBERTO BENJAMIN</t>
  </si>
  <si>
    <t>B INDUSTRIAL/GUAYUBIRA S/N</t>
  </si>
  <si>
    <t>SILVANA SOLANGE</t>
  </si>
  <si>
    <t>AV EL LIBERTADOR 3245</t>
  </si>
  <si>
    <t>VALERIA ADRIANA</t>
  </si>
  <si>
    <t>VICTORINO</t>
  </si>
  <si>
    <t>PARAGUAY Y M MORENO 0</t>
  </si>
  <si>
    <t>B ORQUIDEAS EL SAUCE B 6 0</t>
  </si>
  <si>
    <t>FRANCOIS</t>
  </si>
  <si>
    <t>HILDA MARIANA</t>
  </si>
  <si>
    <t>OSVALDO EMILIO</t>
  </si>
  <si>
    <t>FRANCOWSKI</t>
  </si>
  <si>
    <t>GLADIS INES</t>
  </si>
  <si>
    <t>B BONITO MZ 114 CS 7 S/N</t>
  </si>
  <si>
    <t>FRANK</t>
  </si>
  <si>
    <t>ARIEL RICARDO</t>
  </si>
  <si>
    <t>BENJASMIN</t>
  </si>
  <si>
    <t>B 17 DE OCTUBRE QUIROGA S/N</t>
  </si>
  <si>
    <t>CARLOS RICARDO</t>
  </si>
  <si>
    <t>B LOS AZAHARES BROWN 0</t>
  </si>
  <si>
    <t>CLAUDIA REGINA</t>
  </si>
  <si>
    <t>DANIEL NORBERTO</t>
  </si>
  <si>
    <t>ELVIRA LAURA</t>
  </si>
  <si>
    <t>JUDITH DOROTHEA</t>
  </si>
  <si>
    <t>H MULLER S/N B INDUSTRIAL</t>
  </si>
  <si>
    <t>YEPOYA S/N Bº 17 DE OCTUBRE</t>
  </si>
  <si>
    <t>NELIDA ESTER</t>
  </si>
  <si>
    <t>PATRICIA ANGELICA</t>
  </si>
  <si>
    <t>S/CALLE 1020 B° INDUSTRIAL</t>
  </si>
  <si>
    <t>RICARDO GERMAN</t>
  </si>
  <si>
    <t>CHEPOYA S/N B° 17 DE OCTUBRE</t>
  </si>
  <si>
    <t>ALFREDO ERVINO</t>
  </si>
  <si>
    <t>ARTURO ERICO</t>
  </si>
  <si>
    <t>PITANGA S/N, INTERSECCIÓN: GRAPIA, INDUSTRIAL</t>
  </si>
  <si>
    <t>B V ALEGRE VOLZ S/N</t>
  </si>
  <si>
    <t>CORINA IVONNE</t>
  </si>
  <si>
    <t>CORNELIA BAETRIZ</t>
  </si>
  <si>
    <t>CNIA LAHARRAGUE LOTE 2 S/N</t>
  </si>
  <si>
    <t>B P FRANKE AV BRASIL/FRAN 0</t>
  </si>
  <si>
    <t>CRISTINA DORIS</t>
  </si>
  <si>
    <t>DR WALTER 65 CENTRO</t>
  </si>
  <si>
    <t>ERICA ADELA</t>
  </si>
  <si>
    <t>B CENTRO EL LIBERTADOR 3267</t>
  </si>
  <si>
    <t>GASTON DARIO</t>
  </si>
  <si>
    <t>AV EL LIBERTADOR 2313</t>
  </si>
  <si>
    <t>B BISCHOFF S/N</t>
  </si>
  <si>
    <t>LIESE SOFIA</t>
  </si>
  <si>
    <t>BRASIL 4191 B° VISTA ALEGRE</t>
  </si>
  <si>
    <t>MARINA LUISA</t>
  </si>
  <si>
    <t>B VISTA ALEGRE DR WALTER 65</t>
  </si>
  <si>
    <t>DR WALTER 85 CENTRO</t>
  </si>
  <si>
    <t>B VISTA ALEGRE S CABRAL 0 DPTO/CASA:CS 1</t>
  </si>
  <si>
    <t>NORBERTO NESTOR</t>
  </si>
  <si>
    <t>NORMA ELSA</t>
  </si>
  <si>
    <t>MITRE/HERFUR 0</t>
  </si>
  <si>
    <t>RENE MAURICIO</t>
  </si>
  <si>
    <t>AV EL LIBERTADOR 3179</t>
  </si>
  <si>
    <t>RICARDO ERICO</t>
  </si>
  <si>
    <t>B INDUSTRIAL PITANGA/GRAP 0</t>
  </si>
  <si>
    <t>ROMINA VALERIA</t>
  </si>
  <si>
    <t>PIONERO RITTER</t>
  </si>
  <si>
    <t>RUBEN LEONEL</t>
  </si>
  <si>
    <t>SILVANA PAOLA</t>
  </si>
  <si>
    <t>B ROTONDA RUTA 12 KM 1519</t>
  </si>
  <si>
    <t>FRANKOWSKI</t>
  </si>
  <si>
    <t>FRANZEN</t>
  </si>
  <si>
    <t>FREDICH</t>
  </si>
  <si>
    <t>ERAS GEOLOGICAS ROTONDA 0</t>
  </si>
  <si>
    <t>FREGOSINI</t>
  </si>
  <si>
    <t>LUIS DIOSNEL</t>
  </si>
  <si>
    <t>9 DE JULIO S/N DPTO/CASA:C7 LOS AZAHARES</t>
  </si>
  <si>
    <t>FREI</t>
  </si>
  <si>
    <t>MAURICIO OSCAR</t>
  </si>
  <si>
    <t>FREIBERGER</t>
  </si>
  <si>
    <t>MIRIAM</t>
  </si>
  <si>
    <t>SERGIO MIGUEL</t>
  </si>
  <si>
    <t>B BELGRANO CASA 22</t>
  </si>
  <si>
    <t>YENIFER VALERIA</t>
  </si>
  <si>
    <t>B BELGRANO AV PARAGUAY 22</t>
  </si>
  <si>
    <t>FRETE</t>
  </si>
  <si>
    <t>ALEJANDRA PATRICIA</t>
  </si>
  <si>
    <t>S/CALLE S/N Bº BONITO C17</t>
  </si>
  <si>
    <t>CAROLINA ANDREA</t>
  </si>
  <si>
    <t>B BONITO PERU 17</t>
  </si>
  <si>
    <t>ITACURUZU 5611 9 DE AGOSTO</t>
  </si>
  <si>
    <t>CELIA VERONICA</t>
  </si>
  <si>
    <t>FABIANA YANINA</t>
  </si>
  <si>
    <t>IVANA JAQUELINE</t>
  </si>
  <si>
    <t>HORACIO QUIROGA/CULMEY 0</t>
  </si>
  <si>
    <t>MAYRA BELEN</t>
  </si>
  <si>
    <t>ORLANDO RAFAEL</t>
  </si>
  <si>
    <t>B FRANKE VOLKART 0</t>
  </si>
  <si>
    <t>TOBIAS ALEJO</t>
  </si>
  <si>
    <t>VICTOR ANTONIO</t>
  </si>
  <si>
    <t>BO SAN MARCOS 0</t>
  </si>
  <si>
    <t>FRETE PORTILLO</t>
  </si>
  <si>
    <t>B BELGRANO MZ Q CS 17 S/N</t>
  </si>
  <si>
    <t>FRETES</t>
  </si>
  <si>
    <t>ANGEL DE JESUS</t>
  </si>
  <si>
    <t>CARLOS GABRIEL</t>
  </si>
  <si>
    <t>CRISTIAN HERNAN</t>
  </si>
  <si>
    <t>B LOS AZAHARES A BROWN 117</t>
  </si>
  <si>
    <t>DAIANA GISEL</t>
  </si>
  <si>
    <t>ELSA MERCEDES</t>
  </si>
  <si>
    <t>B BELGRANO 62</t>
  </si>
  <si>
    <t>HERNAN FEDERICO</t>
  </si>
  <si>
    <t>LOS JAZMINES S/N Bº AZAHARES</t>
  </si>
  <si>
    <t>JOSE ESTEBAN</t>
  </si>
  <si>
    <t>MIRTHA GLORIA</t>
  </si>
  <si>
    <t>B BELGRANO MZ S CS 12 0</t>
  </si>
  <si>
    <t>OLGA YANINA</t>
  </si>
  <si>
    <t>B RETIRO INTEND J GOMEZ 0</t>
  </si>
  <si>
    <t>SERGIO MARIO</t>
  </si>
  <si>
    <t>SERGIO RAMON</t>
  </si>
  <si>
    <t>B BONITO NUEVO MZ 71 CS 39</t>
  </si>
  <si>
    <t>FRETES LOPEZ</t>
  </si>
  <si>
    <t>SOL AGUSTINA</t>
  </si>
  <si>
    <t>PERU - MZA B CASA 6 B° BONITO</t>
  </si>
  <si>
    <t>FRIED</t>
  </si>
  <si>
    <t>ELENA ANDREA</t>
  </si>
  <si>
    <t>B CENTRO ANT ARG PB 1 S/N</t>
  </si>
  <si>
    <t>FRIEDENBERGER</t>
  </si>
  <si>
    <t>REGINA</t>
  </si>
  <si>
    <t>FRIEDRICH</t>
  </si>
  <si>
    <t>ALFREDO ADOLFO</t>
  </si>
  <si>
    <t>B FRANKE MARQUEZ 0</t>
  </si>
  <si>
    <t>ERVIN ERNESTO</t>
  </si>
  <si>
    <t>SAN MARCOS 0 DPTO/CASA:0</t>
  </si>
  <si>
    <t>B P FRANKE JUAN MARQUEZ 0</t>
  </si>
  <si>
    <t>IRENE IRMA</t>
  </si>
  <si>
    <t>B BELGRANO OTILIO 47</t>
  </si>
  <si>
    <t>VICTORIA</t>
  </si>
  <si>
    <t>DARU O S/N 0</t>
  </si>
  <si>
    <t>FRITZ</t>
  </si>
  <si>
    <t>ALDANA MARIAN</t>
  </si>
  <si>
    <t>B MARTIN FIERRO CS 179</t>
  </si>
  <si>
    <t>MARTIN FIERRO 135</t>
  </si>
  <si>
    <t>LILIANA ESTELA</t>
  </si>
  <si>
    <t>B M FIERRO M FIERRO 135</t>
  </si>
  <si>
    <t>FROCH</t>
  </si>
  <si>
    <t>ASTRID LUISE</t>
  </si>
  <si>
    <t>FRÖCH</t>
  </si>
  <si>
    <t>OLAF GUSTAVO</t>
  </si>
  <si>
    <t>FROEHLICH</t>
  </si>
  <si>
    <t>RAFAEL ESTEBAN</t>
  </si>
  <si>
    <t>FROSCHKE</t>
  </si>
  <si>
    <t>ADRIAN EMANUEL</t>
  </si>
  <si>
    <t>ALEJANDRO FABIAN</t>
  </si>
  <si>
    <t>ALICIA ERIKA</t>
  </si>
  <si>
    <t>25 DE MAYO/NAUJORKS S/N</t>
  </si>
  <si>
    <t>B CENTRO G PAZ/H QUIROGA 0</t>
  </si>
  <si>
    <t>CARMEN MIRIAM</t>
  </si>
  <si>
    <t>CYNTHIA DAIANA</t>
  </si>
  <si>
    <t>AV BRASIL/R S PEÑA 0</t>
  </si>
  <si>
    <t>ESTEBAN ADRIAN</t>
  </si>
  <si>
    <t>GERLINDE</t>
  </si>
  <si>
    <t>FRÖSCHKE</t>
  </si>
  <si>
    <t>JULIANA KATHERINA</t>
  </si>
  <si>
    <t>MABEL ANGELICA</t>
  </si>
  <si>
    <t>B AZAHARES MZ 109 CS 11 S/N</t>
  </si>
  <si>
    <t>HORACIO QUIROGA 0</t>
  </si>
  <si>
    <t>AROMIS Y PRIMAVERA S/N Bº AZAHARES</t>
  </si>
  <si>
    <t>RUDOLFO</t>
  </si>
  <si>
    <t>B INDUSTRIAL CEIBO/PITANG S/N</t>
  </si>
  <si>
    <t>SERGIO ANDRES</t>
  </si>
  <si>
    <t>B INDUSTRIAL EL CEIBO/PIT 0</t>
  </si>
  <si>
    <t>TOMAS MATIAS</t>
  </si>
  <si>
    <t>B CENTRO URQ/H QUIROGA 109</t>
  </si>
  <si>
    <t>WALDEMAR HELMUT</t>
  </si>
  <si>
    <t>FRUTOS</t>
  </si>
  <si>
    <t>EUFRASIA</t>
  </si>
  <si>
    <t>ROSA MABEL</t>
  </si>
  <si>
    <t>JUNCAL INTERSECCIÓN: GUABYRAMI, ROTONDA</t>
  </si>
  <si>
    <t>FUCHS</t>
  </si>
  <si>
    <t>EMILIA ERICA</t>
  </si>
  <si>
    <t>B SAN MARCOS DR FESTER 0</t>
  </si>
  <si>
    <t>FUCHSLOCHER</t>
  </si>
  <si>
    <t>ALAN DARIO</t>
  </si>
  <si>
    <t>LOS ROSEDALES 251 B° LOS AZAHARES</t>
  </si>
  <si>
    <t>ASTRID MIKAELA</t>
  </si>
  <si>
    <t>CAROL ELIZABETH</t>
  </si>
  <si>
    <t>LOS ROSEDALES S/N B° LOS AZAHARES</t>
  </si>
  <si>
    <t>DANIEL GERMAN</t>
  </si>
  <si>
    <t>DORIS OTILIA</t>
  </si>
  <si>
    <t>ELLA ALMA</t>
  </si>
  <si>
    <t>CNIA GUATAMBU S/CALLE S/N 0</t>
  </si>
  <si>
    <t>ELLY</t>
  </si>
  <si>
    <t>OTTO GERMAN</t>
  </si>
  <si>
    <t>B GUATAMBU F SIMBER 0</t>
  </si>
  <si>
    <t>FUNKE</t>
  </si>
  <si>
    <t>MARIA URSULA</t>
  </si>
  <si>
    <t>GRAL PAZ/H QUIROGA 0</t>
  </si>
  <si>
    <t>GABARDOS BITTLER</t>
  </si>
  <si>
    <t>RIVADAVIA S/N</t>
  </si>
  <si>
    <t>GADEA</t>
  </si>
  <si>
    <t>RUTA 12 KM 1520 0</t>
  </si>
  <si>
    <t>GAHONA</t>
  </si>
  <si>
    <t>GALARZA</t>
  </si>
  <si>
    <t>ABSALON</t>
  </si>
  <si>
    <t>FLORENCIA MAGDALENA</t>
  </si>
  <si>
    <t>S/CALLE S/N,  LOS LAURELES LOS LAURELES</t>
  </si>
  <si>
    <t>B INDUSTRIAL 25 DE MAYO 143</t>
  </si>
  <si>
    <t>JEREMIAS</t>
  </si>
  <si>
    <t>AV BRASIL 1204 S/N</t>
  </si>
  <si>
    <t>B SAN MARCOS ARMENIA 0</t>
  </si>
  <si>
    <t>LAURA VARELA</t>
  </si>
  <si>
    <t>MARCOS EZEQUIEL</t>
  </si>
  <si>
    <t>AV. DR. FECHTER S/N AV. DR. FECHTER</t>
  </si>
  <si>
    <t>NESTOR HORACIO</t>
  </si>
  <si>
    <t>NORA ESTELA</t>
  </si>
  <si>
    <t>BRASIL/3 FEBRERO 1204</t>
  </si>
  <si>
    <t>B RESIDENCIAL PARAGUAY 0</t>
  </si>
  <si>
    <t>UBALDO ANDRES</t>
  </si>
  <si>
    <t>POLL 115</t>
  </si>
  <si>
    <t>VICTOR DANIEL</t>
  </si>
  <si>
    <t>WILFRIDO ISAAC</t>
  </si>
  <si>
    <t>GALASSI</t>
  </si>
  <si>
    <t>B BONITO AV 9 DE JUNIO 320</t>
  </si>
  <si>
    <t>HECTOR VICENTE PEDRO</t>
  </si>
  <si>
    <t>9 DE JULIO 320 BONITO</t>
  </si>
  <si>
    <t>GALEANO</t>
  </si>
  <si>
    <t>ABRIL MARA VICTORIA</t>
  </si>
  <si>
    <t>STA. CATALINA S/N Bº BISCHOFFC 32</t>
  </si>
  <si>
    <t>ALBERTO RUBEN</t>
  </si>
  <si>
    <t>LAVALLE 63</t>
  </si>
  <si>
    <t>ANA DELIA</t>
  </si>
  <si>
    <t>ARIEL ARMANDO</t>
  </si>
  <si>
    <t>ARIEL GERONIMO</t>
  </si>
  <si>
    <t>B CENTRO AYACUCHO 145</t>
  </si>
  <si>
    <t>CINTIA CAROLINA</t>
  </si>
  <si>
    <t>B INDUSTRIAL CAROBA/P ROS 0</t>
  </si>
  <si>
    <t>FABIANA ANTONELLA</t>
  </si>
  <si>
    <t>B BISCHOF C-32 S CATALINA 0</t>
  </si>
  <si>
    <t>HECTOR LUIS</t>
  </si>
  <si>
    <t>B RETIRO J GOMEZ/SAN JUAN 0</t>
  </si>
  <si>
    <t>LAURA ISABEL</t>
  </si>
  <si>
    <t>LUCERO DE JESUS</t>
  </si>
  <si>
    <t>LINEA BONITA LAHARRAGUE 0</t>
  </si>
  <si>
    <t>C. GRAL. MANUEL BELGRANO 2600 B° MALVINAS 4</t>
  </si>
  <si>
    <t>LUCIANA MILAGROS</t>
  </si>
  <si>
    <t>Bº MALVINAS 2 S/N</t>
  </si>
  <si>
    <t>B BISCHOFF 50 VIV S CATAL 0 DPTO/CASA:CS 32</t>
  </si>
  <si>
    <t>SAN RAMON INTERSECCIÓN: SANTA MARTA, SAN LORENZO</t>
  </si>
  <si>
    <t>PEDRO PASCUAL</t>
  </si>
  <si>
    <t>RICHARD JULIÁN</t>
  </si>
  <si>
    <t>RICHARD OMAR</t>
  </si>
  <si>
    <t>CRUCERO GRAL BELGRANO 2600 MALVINAS II</t>
  </si>
  <si>
    <t>SILVINA MABEL</t>
  </si>
  <si>
    <t>S/CALLE S/N B° FLORIDA LOTE 5</t>
  </si>
  <si>
    <t>TAMARA ANABEL</t>
  </si>
  <si>
    <t>SPHON E ITATI S/N B° HENTER</t>
  </si>
  <si>
    <t>VERONICA ARACELI</t>
  </si>
  <si>
    <t>WILSON DANIEL</t>
  </si>
  <si>
    <t>GALELLA</t>
  </si>
  <si>
    <t>B M FIERRO M MORENO S/N DPTO/CASA:0</t>
  </si>
  <si>
    <t>GALLARDO</t>
  </si>
  <si>
    <t>ANTONIO ANIBAL</t>
  </si>
  <si>
    <t>CLELLA</t>
  </si>
  <si>
    <t>PARAG/ENTRE RIOS 0</t>
  </si>
  <si>
    <t>RITO</t>
  </si>
  <si>
    <t>CNIA GUAPAYO S/CA 0</t>
  </si>
  <si>
    <t>GALVAN</t>
  </si>
  <si>
    <t>CARLOS ALONSO</t>
  </si>
  <si>
    <t>FLORENCIA LEONOR</t>
  </si>
  <si>
    <t>B BELGRANO CS 21 BELGRANO/FIORAVANTI</t>
  </si>
  <si>
    <t>MAIKEL FACUNDO</t>
  </si>
  <si>
    <t>RENE VILEVALDO</t>
  </si>
  <si>
    <t>GAMALERO</t>
  </si>
  <si>
    <t>HUGO MARIO</t>
  </si>
  <si>
    <t>LOS TARANTOS 100 Bº GENDARMERIA</t>
  </si>
  <si>
    <t>GAMARRA</t>
  </si>
  <si>
    <t>BLANCA ROSA</t>
  </si>
  <si>
    <t>B HERMOSO ESMERALDA 0</t>
  </si>
  <si>
    <t>LEONARDA</t>
  </si>
  <si>
    <t>B MALVINAS S/C S/N Bº MALVINAS II</t>
  </si>
  <si>
    <t>LUCILA MARINA</t>
  </si>
  <si>
    <t>REPUBLICA DEL URUGUAY S/N CASA 1</t>
  </si>
  <si>
    <t>SILVERIA</t>
  </si>
  <si>
    <t>BARRIO HENTER 0</t>
  </si>
  <si>
    <t>GAMON</t>
  </si>
  <si>
    <t>ANALIA GRACIELA</t>
  </si>
  <si>
    <t>ANTONIO GABRIEL</t>
  </si>
  <si>
    <t>S/CALLE S/N B° BELGRANO MZ R C 20</t>
  </si>
  <si>
    <t>ANTONIO ROGELIO</t>
  </si>
  <si>
    <t>S/CALLE S/N B° BELGRANO</t>
  </si>
  <si>
    <t>B BELGRANO CA 20 0</t>
  </si>
  <si>
    <t>PAMELA ALEXANDRA ROXANA</t>
  </si>
  <si>
    <t>B BELGRANO MZ R CS 19</t>
  </si>
  <si>
    <t>VALERIA VANESA</t>
  </si>
  <si>
    <t>BELGRANO S/N</t>
  </si>
  <si>
    <t>GAMPER</t>
  </si>
  <si>
    <t>SANDRA PAOLA</t>
  </si>
  <si>
    <t>PASEO MALVINAS 0</t>
  </si>
  <si>
    <t>GAONA</t>
  </si>
  <si>
    <t>COL GUARAIPO S/N</t>
  </si>
  <si>
    <t>ROSANA SONIA</t>
  </si>
  <si>
    <t>B RETIRO GOMEZ/8 DICIEMBR S/N</t>
  </si>
  <si>
    <t>GARAY</t>
  </si>
  <si>
    <t>CLAUDIA ALEJANDRA</t>
  </si>
  <si>
    <t>B PAZ GUACURARI 0</t>
  </si>
  <si>
    <t>FEBE VANESA</t>
  </si>
  <si>
    <t>GERMAN ALBERTO</t>
  </si>
  <si>
    <t>GISELLA GABRIELA</t>
  </si>
  <si>
    <t>STA. MARTA S/N Bº SAN LORENZO C16 DPTO/CASA:16</t>
  </si>
  <si>
    <t>GLADYS ANALIA</t>
  </si>
  <si>
    <t>B VISTA ALEGRE VOLLZ 0</t>
  </si>
  <si>
    <t>GUADALUPE NOEMI</t>
  </si>
  <si>
    <t>B V ALEGRE G WOLZ 0</t>
  </si>
  <si>
    <t>JAQUELIN AYELEN</t>
  </si>
  <si>
    <t>JOEL JOSELO</t>
  </si>
  <si>
    <t>ANDRESITO</t>
  </si>
  <si>
    <t>LUZ MELANI</t>
  </si>
  <si>
    <t>B V ALEGRE POLL 78</t>
  </si>
  <si>
    <t>MAURICIO MANUEL</t>
  </si>
  <si>
    <t>NANCY ELISABET</t>
  </si>
  <si>
    <t>NEMESIO NICOLAS</t>
  </si>
  <si>
    <t>BA SAN LORENZO STA MARIA 16</t>
  </si>
  <si>
    <t>NICOMEDES</t>
  </si>
  <si>
    <t>NOELIA TATIANA</t>
  </si>
  <si>
    <t>B VISTA ALEGRE S/N GUILLERMO VOLZ S/N</t>
  </si>
  <si>
    <t>OSVALDO GERMAN</t>
  </si>
  <si>
    <t>ANDRESITO PAZ</t>
  </si>
  <si>
    <t>PEDRO AGUSTIN</t>
  </si>
  <si>
    <t>ROBERTO MARIO</t>
  </si>
  <si>
    <t>ROSANA MARIBEL</t>
  </si>
  <si>
    <t>SANTA MARTA S/N B° SAN LORENZO CASA 16</t>
  </si>
  <si>
    <t>SILVIA ESTER</t>
  </si>
  <si>
    <t>SOLANGE PAOLA</t>
  </si>
  <si>
    <t>TAMARA NOEMI</t>
  </si>
  <si>
    <t>GARCETE</t>
  </si>
  <si>
    <t>ADRIANA ALEJANDRA</t>
  </si>
  <si>
    <t>RIO DEL JURAMENTO/PINDO 0</t>
  </si>
  <si>
    <t>AUGUSTIN</t>
  </si>
  <si>
    <t>B BELGRANO MZ R CS 2 S/N</t>
  </si>
  <si>
    <t>AXEL ARMANDO DAVID</t>
  </si>
  <si>
    <t>BELGRANO S/N R DPTO/CASA:C 2</t>
  </si>
  <si>
    <t>CARLA GIMENA</t>
  </si>
  <si>
    <t>VIRGEN DE FATIMA S/N B° MARTIN FIERRO</t>
  </si>
  <si>
    <t>B 9 JUL R S PEÑA/BISCHOFF S/N</t>
  </si>
  <si>
    <t>DAVID ISMAEL</t>
  </si>
  <si>
    <t>S/N S/N B 9 DE JULIO</t>
  </si>
  <si>
    <t>LIBERTADOR 1050</t>
  </si>
  <si>
    <t>HECTOR ALFREDO</t>
  </si>
  <si>
    <t>B L ORQUIDEAS S/N</t>
  </si>
  <si>
    <t>HUGO EUSEBIO</t>
  </si>
  <si>
    <t>IVANA MARIA</t>
  </si>
  <si>
    <t>CASA E 2 LAS AZALEAS 0</t>
  </si>
  <si>
    <t>JESICA YULIANA</t>
  </si>
  <si>
    <t>JULIO ENRIQUE</t>
  </si>
  <si>
    <t>AGUARIBAYES/STA RITA S/N</t>
  </si>
  <si>
    <t>LIDIA NICOLAZA</t>
  </si>
  <si>
    <t>B LAS ORQUIDEAS S RITA/SA S/N</t>
  </si>
  <si>
    <t>LUCAS KEVIN</t>
  </si>
  <si>
    <t>LURDES ARACELI</t>
  </si>
  <si>
    <t>CNIA SAN LORENZO SN JORGE 0</t>
  </si>
  <si>
    <t>MAIRA GISELA</t>
  </si>
  <si>
    <t>B 9 JULIO HNA SALETE 0</t>
  </si>
  <si>
    <t>COL GUARAYPO EX RUTA 12</t>
  </si>
  <si>
    <t>MARCO BENITO</t>
  </si>
  <si>
    <t>MARIA ENCARNACION</t>
  </si>
  <si>
    <t>KM 7 S/N</t>
  </si>
  <si>
    <t>MIGUEL HUGO</t>
  </si>
  <si>
    <t>PABLO HERNAN</t>
  </si>
  <si>
    <t>B BONITO AV LIBERTADOR 1050</t>
  </si>
  <si>
    <t>STA. RITA Y EL SAUCE S/N Bº LAS ORQUIDEAS MZ A C 9</t>
  </si>
  <si>
    <t>RODRIGO JOAQUIN</t>
  </si>
  <si>
    <t>SANTIAGO ENRIQUE</t>
  </si>
  <si>
    <t>B BISCHOFF L HORNEROS 46</t>
  </si>
  <si>
    <t>VERONICA MABEL</t>
  </si>
  <si>
    <t>GARCIA</t>
  </si>
  <si>
    <t>ALBERTO FERNANDO</t>
  </si>
  <si>
    <t>VIV. 4 BOCAS C 19 S/N</t>
  </si>
  <si>
    <t>ALEXIS IVAN</t>
  </si>
  <si>
    <t>S/CALLE S/N B° BELGRANO MZ S C 8</t>
  </si>
  <si>
    <t>GRISELDA FABIANA</t>
  </si>
  <si>
    <t>B CENTRO YRIGOYEN 70</t>
  </si>
  <si>
    <t>LUZMILA BELEN</t>
  </si>
  <si>
    <t>B BELGRANO MZ S CS 8 S/N</t>
  </si>
  <si>
    <t>B JUAN D PERON CLAVELES S/N DPTO/CASA:CS B5</t>
  </si>
  <si>
    <t>B JUAN PERON CS B 5 0</t>
  </si>
  <si>
    <t>MARIA HILDA</t>
  </si>
  <si>
    <t>B CENTRO M FIERRO 56</t>
  </si>
  <si>
    <t>MERCEDES NORMA</t>
  </si>
  <si>
    <t>MIGUEL ESTEBAN</t>
  </si>
  <si>
    <t>NADIA GISEL</t>
  </si>
  <si>
    <t>NOEMI ANGELICA</t>
  </si>
  <si>
    <t>ROMINA ITATI</t>
  </si>
  <si>
    <t>SGTO JUAN B CABRAL 4170</t>
  </si>
  <si>
    <t>B CENTRO AV LIBERT/ANTART 0</t>
  </si>
  <si>
    <t>SANTA LIBRADA/SAN JORGE S/N</t>
  </si>
  <si>
    <t>B M FIERRO LOTEO DRESCHER S/N</t>
  </si>
  <si>
    <t>BISCHOFF 3721 9 DE JULIO</t>
  </si>
  <si>
    <t>GARCIA BONIFAZ</t>
  </si>
  <si>
    <t>GARCIA DA ROSA</t>
  </si>
  <si>
    <t>ANGEL HERMINIO</t>
  </si>
  <si>
    <t>B INDUSTRIAL AV DR DARU 5850</t>
  </si>
  <si>
    <t>GARCIA LOPEZ</t>
  </si>
  <si>
    <t>12 DPTO/CASA:16 SAN JUAN</t>
  </si>
  <si>
    <t>GAREIS</t>
  </si>
  <si>
    <t>TERESA ELVIRA</t>
  </si>
  <si>
    <t>B L LAURELES DR FESTER 0</t>
  </si>
  <si>
    <t>GARRE</t>
  </si>
  <si>
    <t>GRACIELA LUCIA</t>
  </si>
  <si>
    <t>CORRIENTES 56</t>
  </si>
  <si>
    <t>GARRIDO</t>
  </si>
  <si>
    <t>AIDA NOEMI</t>
  </si>
  <si>
    <t>B HENTER FESTER 0</t>
  </si>
  <si>
    <t>AV. DR. FECHTER Y SAN CAYETANO S/N Bº HENTER</t>
  </si>
  <si>
    <t>S/CALLE S/N COLONIA MBORA EX RUTA 12</t>
  </si>
  <si>
    <t>FRANCISCO DANIEL</t>
  </si>
  <si>
    <t>B HENTER DR FESCHTER 0</t>
  </si>
  <si>
    <t>GASTON ESEQUIEL</t>
  </si>
  <si>
    <t>JAVIER VICENTE</t>
  </si>
  <si>
    <t>PAULA MARGARITA</t>
  </si>
  <si>
    <t>GASSEN</t>
  </si>
  <si>
    <t>FERNANDO JOSE</t>
  </si>
  <si>
    <t>B J D PERON LOS CLAVELES 2</t>
  </si>
  <si>
    <t>GASSMANN</t>
  </si>
  <si>
    <t>DIEGO RENE</t>
  </si>
  <si>
    <t>RAUL CONRADO</t>
  </si>
  <si>
    <t>DR FECHTER S/N</t>
  </si>
  <si>
    <t>GAUNA</t>
  </si>
  <si>
    <t>ADELA ISABEL</t>
  </si>
  <si>
    <t>ANGELA NOELIA</t>
  </si>
  <si>
    <t>B V ALEGRE DR WALTER S/N</t>
  </si>
  <si>
    <t>ALFREDO HERMANN S/N B° MARTIN FIERRO</t>
  </si>
  <si>
    <t>HECTOR JAVIER</t>
  </si>
  <si>
    <t>JESICA BELEN</t>
  </si>
  <si>
    <t>JOHANA GABRIELA</t>
  </si>
  <si>
    <t>B VISTA ALEGRE S/N DR WALTER S/N</t>
  </si>
  <si>
    <t>AV EL LIBERT/E RIOS S/N DPTO/CASA:11</t>
  </si>
  <si>
    <t>LUCIA ZUNILDA</t>
  </si>
  <si>
    <t>MARIA CATALINA</t>
  </si>
  <si>
    <t>MARIO ABRAHAN</t>
  </si>
  <si>
    <t>LAHARRAGUE S/N LINEA BONITA</t>
  </si>
  <si>
    <t>MIGUELINA NOEMI</t>
  </si>
  <si>
    <t>B MALVINAS CS 4</t>
  </si>
  <si>
    <t>NIDIA NANCY</t>
  </si>
  <si>
    <t>NORMA ESTHER</t>
  </si>
  <si>
    <t>ORLANDO ALBERTO</t>
  </si>
  <si>
    <t>B RETIRO JUAN GOMEZ S/N</t>
  </si>
  <si>
    <t>ORLANDO GABRIEL</t>
  </si>
  <si>
    <t>YOLANDA LISET</t>
  </si>
  <si>
    <t>GAUTO</t>
  </si>
  <si>
    <t>ALBA TERESA</t>
  </si>
  <si>
    <t>B BONITO CA 31 0</t>
  </si>
  <si>
    <t>ALEXIS GABRIEL</t>
  </si>
  <si>
    <t>B M FIERRO DRECHER 0</t>
  </si>
  <si>
    <t>ANDREA LORENZA</t>
  </si>
  <si>
    <t>B P FRANKE CS 10 S/N</t>
  </si>
  <si>
    <t>DEVORA SOLEDAD</t>
  </si>
  <si>
    <t>ENZO EMANUEL</t>
  </si>
  <si>
    <t>EL PALMAR</t>
  </si>
  <si>
    <t>ESTEBAN DARIO</t>
  </si>
  <si>
    <t>FABIO OMAR</t>
  </si>
  <si>
    <t>FLORENCIA GUADALUPE</t>
  </si>
  <si>
    <t>GISEL ANDREA</t>
  </si>
  <si>
    <t>GLADIS ANTONIA</t>
  </si>
  <si>
    <t>S/CALLE S/N 4 CNIA GAUTAMBU DPTO/CASA:2</t>
  </si>
  <si>
    <t>GLORIA ROSALBA</t>
  </si>
  <si>
    <t>GUSTAVO FABIAN</t>
  </si>
  <si>
    <t>HECTOR DAMIAN</t>
  </si>
  <si>
    <t>ISIDRO JAVIER</t>
  </si>
  <si>
    <t>IVONE CECILIA</t>
  </si>
  <si>
    <t>B BONITO NVO CA 35 0</t>
  </si>
  <si>
    <t>SAN LUCIA S/N B° SAN LORENZO</t>
  </si>
  <si>
    <t>KEVIN ADRIAN</t>
  </si>
  <si>
    <t>LAURA NATIVIDAD</t>
  </si>
  <si>
    <t>LETICIA BELEN</t>
  </si>
  <si>
    <t>LIBRADO</t>
  </si>
  <si>
    <t>LAS ORQUIDEAS 0</t>
  </si>
  <si>
    <t>CNIA ITA 0</t>
  </si>
  <si>
    <t>B ITA LARRAGUE EX RUTA 12 DPTO/CASA:S/N</t>
  </si>
  <si>
    <t>GRAL PAZ/SGTO CABRAL S/N</t>
  </si>
  <si>
    <t>MARIELA CONCEPCION</t>
  </si>
  <si>
    <t>MIRIAM JUDITH</t>
  </si>
  <si>
    <t>B BELGRANO CA 26 0</t>
  </si>
  <si>
    <t>NANCY LORENA</t>
  </si>
  <si>
    <t>AV. FÖSTHER S/N INDUSTRIAL</t>
  </si>
  <si>
    <t>B L ORQUID S RITA/L SAUSE 1</t>
  </si>
  <si>
    <t>NORBERTO MANUEL</t>
  </si>
  <si>
    <t>OLGA CECILIA</t>
  </si>
  <si>
    <t>OMAR AXEL</t>
  </si>
  <si>
    <t>ORLANDO ASUNCION</t>
  </si>
  <si>
    <t>B M FIERRO ARMANDO COSTE 0</t>
  </si>
  <si>
    <t>OSCAR ROMUALDO</t>
  </si>
  <si>
    <t>PABLO ERNALDO</t>
  </si>
  <si>
    <t>B LAS ORQUIDEAS P AREGUAT 0</t>
  </si>
  <si>
    <t>PABLO RAMON</t>
  </si>
  <si>
    <t>PAMELA NOEMI</t>
  </si>
  <si>
    <t>RAMONA ANALIA</t>
  </si>
  <si>
    <t>SANTA LIBRADA Y SAN JORGE 0</t>
  </si>
  <si>
    <t>RAMONA ROXANA</t>
  </si>
  <si>
    <t>SEBASTIANA</t>
  </si>
  <si>
    <t>LOS AZAHARES 9 DE JULIO S/N</t>
  </si>
  <si>
    <t>TANIA VANINA</t>
  </si>
  <si>
    <t>YANINA PATRICIA</t>
  </si>
  <si>
    <t>GAVILAN</t>
  </si>
  <si>
    <t>GAZUL</t>
  </si>
  <si>
    <t>ALFREDO ALBERTO</t>
  </si>
  <si>
    <t>S/CALLE S/N B° PARODI MZ H LOTE 2</t>
  </si>
  <si>
    <t>GEBHARDT</t>
  </si>
  <si>
    <t>CLAUDIO RICARDO</t>
  </si>
  <si>
    <t>B 9 DE JULIO LAHARRAGUE 0</t>
  </si>
  <si>
    <t>B ITACURUZU P STIELER 0</t>
  </si>
  <si>
    <t>GECK</t>
  </si>
  <si>
    <t>ANTONELLA TIARA</t>
  </si>
  <si>
    <t>SAN MARCOS DR FESCHTER 0</t>
  </si>
  <si>
    <t>B SARMIENTO SARMIENTO 177</t>
  </si>
  <si>
    <t>GECK CABALLERO</t>
  </si>
  <si>
    <t>TANIA AGOSTINA VICTORIA</t>
  </si>
  <si>
    <t>B LAURELES PION A RITTER 0</t>
  </si>
  <si>
    <t>GEISERT</t>
  </si>
  <si>
    <t>ANDRES RODOLFO</t>
  </si>
  <si>
    <t>DR FESTER 0</t>
  </si>
  <si>
    <t>ANTONELA NICOL</t>
  </si>
  <si>
    <t>EMANUEL ERNESTO</t>
  </si>
  <si>
    <t>JOAQUIN NICOLAS</t>
  </si>
  <si>
    <t>ALFREDO HERM S/N B° MARTIN FIERRO</t>
  </si>
  <si>
    <t>MINA</t>
  </si>
  <si>
    <t>DR FECHTER/AV EL LIBERTAD 0</t>
  </si>
  <si>
    <t>ROBERTO ERWIN</t>
  </si>
  <si>
    <t>ROCIO FERNANDA</t>
  </si>
  <si>
    <t>ROSA LUISA JUDITH</t>
  </si>
  <si>
    <t>STEFAN DAMIAN</t>
  </si>
  <si>
    <t>HERM S/N MARTIN FIERRO</t>
  </si>
  <si>
    <t>B M FIERRO HERM 0</t>
  </si>
  <si>
    <t>GELABERT</t>
  </si>
  <si>
    <t>ANDRE</t>
  </si>
  <si>
    <t>B L AZAHARES L PARAISOS 0</t>
  </si>
  <si>
    <t>MARTIN GABRIEL</t>
  </si>
  <si>
    <t>PARAGUAY/PRIMAVERA 0</t>
  </si>
  <si>
    <t>GELHORN</t>
  </si>
  <si>
    <t>ALBERTO MANUEL</t>
  </si>
  <si>
    <t>JONHATAN ALEJANDRO</t>
  </si>
  <si>
    <t>GENIJOVICH</t>
  </si>
  <si>
    <t>CARLOS HUGO</t>
  </si>
  <si>
    <t>GENTILE</t>
  </si>
  <si>
    <t>JORGE DIEGO</t>
  </si>
  <si>
    <t>BRASIL 5240 PISO:PB DPTO/CASA:1 FRANKE</t>
  </si>
  <si>
    <t>GEORGEVICH</t>
  </si>
  <si>
    <t>SARMIENTO 58 B° AVENIDA</t>
  </si>
  <si>
    <t>GERAZIMIUK</t>
  </si>
  <si>
    <t>GERBER</t>
  </si>
  <si>
    <t>ALFREDO REINALDO</t>
  </si>
  <si>
    <t>B S MARCOS AV DR FESCHTER 0</t>
  </si>
  <si>
    <t>CARMEN ERNA</t>
  </si>
  <si>
    <t>AV PARTAGUAY E/CHILE/LAPR 0</t>
  </si>
  <si>
    <t>EDELMIDO AVELINO</t>
  </si>
  <si>
    <t>AV PARAGUAY S/N</t>
  </si>
  <si>
    <t>GERHARD</t>
  </si>
  <si>
    <t>AXEL ARIEL</t>
  </si>
  <si>
    <t>JANETTE DANIELA</t>
  </si>
  <si>
    <t>ITA D 2</t>
  </si>
  <si>
    <t>JENNIFER JOHANNA</t>
  </si>
  <si>
    <t>MARION ERNESTINA</t>
  </si>
  <si>
    <t>TATIANA MACARENA</t>
  </si>
  <si>
    <t>GERINGER</t>
  </si>
  <si>
    <t>ARACELI NOELIA</t>
  </si>
  <si>
    <t>ELIGIO RUBEN</t>
  </si>
  <si>
    <t>ENRIQUE PONCIANO</t>
  </si>
  <si>
    <t>GONZALO RUBEN</t>
  </si>
  <si>
    <t>MARIA DE LOS MILAGROS</t>
  </si>
  <si>
    <t>VIVIANA ESTER</t>
  </si>
  <si>
    <t>YOHANA ELIZABETH</t>
  </si>
  <si>
    <t>GERLACH</t>
  </si>
  <si>
    <t>AV EL LIBERTADOR 3155</t>
  </si>
  <si>
    <t>GEROLDI</t>
  </si>
  <si>
    <t>ERNESTO KEVIN EZEQUIEL</t>
  </si>
  <si>
    <t>SAN ANTONIO S/N B° SAN LORENZO</t>
  </si>
  <si>
    <t>JOSE AMERICO</t>
  </si>
  <si>
    <t>SAN ANTONIO SAN LORENZO</t>
  </si>
  <si>
    <t>GESE</t>
  </si>
  <si>
    <t>LEANDRO ADRIÁN</t>
  </si>
  <si>
    <t>HORACIO QUIROGA 1845</t>
  </si>
  <si>
    <t>HORACIO QUIROGA 1785 CENTRO</t>
  </si>
  <si>
    <t>GESSINGER</t>
  </si>
  <si>
    <t>SANDRA PAMELA</t>
  </si>
  <si>
    <t>PERU DPTO/CASA:28 BONITO</t>
  </si>
  <si>
    <t>GIACOMUZZI</t>
  </si>
  <si>
    <t>GIAVENO</t>
  </si>
  <si>
    <t>MARIA GABRIELA</t>
  </si>
  <si>
    <t>B BICHOFF LOS ZORZALES 43</t>
  </si>
  <si>
    <t>GIBMEIR</t>
  </si>
  <si>
    <t>LONIR</t>
  </si>
  <si>
    <t>GIEBMEIER</t>
  </si>
  <si>
    <t>ERFURTH S/N B° 17 DE OCTUNRE</t>
  </si>
  <si>
    <t>B 17 DE OCTUBRE ERFURTH 0</t>
  </si>
  <si>
    <t>RUBEN GUIDO</t>
  </si>
  <si>
    <t>GIESE</t>
  </si>
  <si>
    <t>NAIDELIN CAROLINA</t>
  </si>
  <si>
    <t>GIMBEIER</t>
  </si>
  <si>
    <t>GIMENEZ</t>
  </si>
  <si>
    <t>S/CALLE S/N Bº FADO. QUIROGA</t>
  </si>
  <si>
    <t>AGUSTINA DANIELA</t>
  </si>
  <si>
    <t>PERU DPTO/CASA:16 BONITO</t>
  </si>
  <si>
    <t>ALEJANDRA GLADYS</t>
  </si>
  <si>
    <t>B BONITO R FAVALORO 70</t>
  </si>
  <si>
    <t>ALEJANDRO GASTON</t>
  </si>
  <si>
    <t>B VISTA ALEGRE URQUIZA 461</t>
  </si>
  <si>
    <t>ALEJANDRO RODOLFO</t>
  </si>
  <si>
    <t>ALFONSO OSVALDO</t>
  </si>
  <si>
    <t>ANA ESTELA</t>
  </si>
  <si>
    <t>B S MARCOS AD DR DARU 0</t>
  </si>
  <si>
    <t>ANA NORBERTA</t>
  </si>
  <si>
    <t>ANALIA SEBASTIANA</t>
  </si>
  <si>
    <t>B V ALEGRE 0</t>
  </si>
  <si>
    <t>GUABYRAMI S/N</t>
  </si>
  <si>
    <t>RUTA 15 S/N ARROYO ISLA</t>
  </si>
  <si>
    <t>ANICETA</t>
  </si>
  <si>
    <t>B LAS ORQUIDEAS 0</t>
  </si>
  <si>
    <t>ANTONIA ANGELICA</t>
  </si>
  <si>
    <t>B SAN MARCOS FETCHER 0</t>
  </si>
  <si>
    <t>COMUNIDAD KOKUE POTY S/N</t>
  </si>
  <si>
    <t>ARMANDO RODOLFO</t>
  </si>
  <si>
    <t>AXEL DAMIAN</t>
  </si>
  <si>
    <t>AXEL JOSE</t>
  </si>
  <si>
    <t>AV. PARAGUAY S/N B° PAZ</t>
  </si>
  <si>
    <t>BALDOMERO</t>
  </si>
  <si>
    <t>BIANCA DANIELA</t>
  </si>
  <si>
    <t>BLANCA DELIA</t>
  </si>
  <si>
    <t>B BELGRTANO C 99 0</t>
  </si>
  <si>
    <t>CAMILA C</t>
  </si>
  <si>
    <t>CARLOS MARIO</t>
  </si>
  <si>
    <t>DR KURTEN S/N DPTO/CASA:88 BONITO</t>
  </si>
  <si>
    <t>CELSO DANIEL</t>
  </si>
  <si>
    <t>CINTIA MARILIN</t>
  </si>
  <si>
    <t>DAMARIS MARIA FAUSTINA</t>
  </si>
  <si>
    <t>DELCIA MARISEL</t>
  </si>
  <si>
    <t>DELIA ISABEL</t>
  </si>
  <si>
    <t>DELMIRA HAIDE</t>
  </si>
  <si>
    <t>COM ARROYO ISLA S/N</t>
  </si>
  <si>
    <t>EDMUNDO</t>
  </si>
  <si>
    <t>B LA ROTONDA 0</t>
  </si>
  <si>
    <t>ELEUTERIO</t>
  </si>
  <si>
    <t>R 15 ARROYO ISLA S/N</t>
  </si>
  <si>
    <t>ELIDA ELVIRA</t>
  </si>
  <si>
    <t>ELIDA MIRTA</t>
  </si>
  <si>
    <t>B° SAN LUIS S/N</t>
  </si>
  <si>
    <t>ENZO DANIEL</t>
  </si>
  <si>
    <t>ERICA ELIZABET</t>
  </si>
  <si>
    <t>EVANGELISTA SOLEDAD</t>
  </si>
  <si>
    <t>B SAN LORENZO FLORIDA 0</t>
  </si>
  <si>
    <t>FATIMA PAOLA</t>
  </si>
  <si>
    <t>FAUSTINO ANTONIO</t>
  </si>
  <si>
    <t>ERAS GEOLOGICAS ROTONDA</t>
  </si>
  <si>
    <t>FRANCISCA GUILLERMINA</t>
  </si>
  <si>
    <t>B BELGR AV PARAG/KRAUSEM 0</t>
  </si>
  <si>
    <t>FRANCISCO GABRIEL</t>
  </si>
  <si>
    <t>B° NUEVO HORIZONTE S/N</t>
  </si>
  <si>
    <t>FRANCO ENRIQUE</t>
  </si>
  <si>
    <t>FRANCO FABIAN</t>
  </si>
  <si>
    <t>GABRIELA MARIBEL</t>
  </si>
  <si>
    <t>AV. DR FECHTER S/N B° SAN MARCOS</t>
  </si>
  <si>
    <t>GERMAN ANTONIO</t>
  </si>
  <si>
    <t>GLADIS ALICIA</t>
  </si>
  <si>
    <t>GLENDA ANABEL</t>
  </si>
  <si>
    <t>B PABLE FRANKE 0</t>
  </si>
  <si>
    <t>GLORIA VANESA</t>
  </si>
  <si>
    <t>HERNAN MARTIN</t>
  </si>
  <si>
    <t>HILDA ERMINIA</t>
  </si>
  <si>
    <t>B SAN MARCOS S MARCOS 0</t>
  </si>
  <si>
    <t>HORACIO ARMANDO</t>
  </si>
  <si>
    <t>INOCENCIA</t>
  </si>
  <si>
    <t>JAVIER MARCOS</t>
  </si>
  <si>
    <t>JESICA CRISTINA</t>
  </si>
  <si>
    <t>L CHICA 0</t>
  </si>
  <si>
    <t>B PALOMAR FRIDA KRAUSEMAN S/N</t>
  </si>
  <si>
    <t>B PABLO FRANKE AV BRASIL 5240</t>
  </si>
  <si>
    <t>JOSE ALFREDO</t>
  </si>
  <si>
    <t>JOSE LEANDRO</t>
  </si>
  <si>
    <t>PIONERO FRANKE ESQ. JUAN MARQUEZ FRANKE</t>
  </si>
  <si>
    <t>JOSE MARTIN</t>
  </si>
  <si>
    <t>CNIA ITACURUZU L HORQUE 0</t>
  </si>
  <si>
    <t>JOSE PABLO</t>
  </si>
  <si>
    <t>ARROYO ISLA S/N</t>
  </si>
  <si>
    <t>CNIA ITACUARUZU L HORQUE S/N</t>
  </si>
  <si>
    <t>JUANCITO</t>
  </si>
  <si>
    <t>ISLA ARROYO S/N</t>
  </si>
  <si>
    <t>JUANITA</t>
  </si>
  <si>
    <t>KYARA AYELEN</t>
  </si>
  <si>
    <t>QUIROGA FDO</t>
  </si>
  <si>
    <t>LAURA ELIZABETH</t>
  </si>
  <si>
    <t>LAVALLE/BRASIL 0</t>
  </si>
  <si>
    <t>LAURA YAMILA</t>
  </si>
  <si>
    <t>8 DE DICIEMBRE S/N RETIRO</t>
  </si>
  <si>
    <t>LAZARO</t>
  </si>
  <si>
    <t>LEANDRO FABIO</t>
  </si>
  <si>
    <t>B BONITO NUEVO C 6 MZ 112 0</t>
  </si>
  <si>
    <t>LEYLA NAHYR</t>
  </si>
  <si>
    <t>LOS LAPACHOS E INCIENSO S/N B° INDUSTRIAL</t>
  </si>
  <si>
    <t>B LOS AZAHARES LOS ROSALE 0</t>
  </si>
  <si>
    <t>LILIANA PATRICIA</t>
  </si>
  <si>
    <t>LISANDRO JOSE</t>
  </si>
  <si>
    <t>B BELGRANO MZ S CS 13 0</t>
  </si>
  <si>
    <t>LORENZA PATRICIA</t>
  </si>
  <si>
    <t>LUCAS MANUEL</t>
  </si>
  <si>
    <t>LUCAS RODRIGO</t>
  </si>
  <si>
    <t>BISCHOFF S/N B° SARMIENTO</t>
  </si>
  <si>
    <t>GUATAMBU MZ 2 CS 12</t>
  </si>
  <si>
    <t>MABEL LILIANA</t>
  </si>
  <si>
    <t>MALENA MAGALI</t>
  </si>
  <si>
    <t>B ROTONDA JUNCALES 0</t>
  </si>
  <si>
    <t>B VISTA ALEGRE VOLZ 795</t>
  </si>
  <si>
    <t>S/CALLE S/N PASARELA POHAJU</t>
  </si>
  <si>
    <t>CNIA GUATAMBU MZ 4 CS 4</t>
  </si>
  <si>
    <t>MARCOS ADAN</t>
  </si>
  <si>
    <t>MARIA CIRIACA</t>
  </si>
  <si>
    <t>MARIA VERONICA</t>
  </si>
  <si>
    <t>MARIANA OLINDA</t>
  </si>
  <si>
    <t>MAIPU S/N B° LOS AZAHARES</t>
  </si>
  <si>
    <t>MARIANA SANDRA</t>
  </si>
  <si>
    <t>MARIANO EMANUEL</t>
  </si>
  <si>
    <t>B ROTONDA JUNCAL S/N</t>
  </si>
  <si>
    <t>MARIO ANIBAL</t>
  </si>
  <si>
    <t>AV PARAGUAY/ENTRE RIOS 0</t>
  </si>
  <si>
    <t>MARTA BEATRIS</t>
  </si>
  <si>
    <t>Bø SARMIENTO 0</t>
  </si>
  <si>
    <t>MARTIN GILBERTO</t>
  </si>
  <si>
    <t>B BELGRANO CASA 31</t>
  </si>
  <si>
    <t>MARTINA HAIDE</t>
  </si>
  <si>
    <t>B BELGRANO MZ 3 CS N 0</t>
  </si>
  <si>
    <t>RUTA PCIAL 15 S/N COMUNIDAD ARROYO ISLA</t>
  </si>
  <si>
    <t>MAXIMILIANO JOSE</t>
  </si>
  <si>
    <t>MAYRA IVONE</t>
  </si>
  <si>
    <t>MELINA ZORAIDA</t>
  </si>
  <si>
    <t>MIRIAN ESTELA</t>
  </si>
  <si>
    <t>B AZAHARES 9 JULIO/MAIPU 0</t>
  </si>
  <si>
    <t>MIRTA DELIA</t>
  </si>
  <si>
    <t>B BELGRANO MZ S CS 13</t>
  </si>
  <si>
    <t>MONICA NANCI</t>
  </si>
  <si>
    <t>NATALIA LUISA</t>
  </si>
  <si>
    <t>PABLO FRANQUE S/N</t>
  </si>
  <si>
    <t>NELIDA ESTELA</t>
  </si>
  <si>
    <t>NELSON DANIEL</t>
  </si>
  <si>
    <t>AV DR DARUL 0</t>
  </si>
  <si>
    <t>NESTOR EZEQUIEL</t>
  </si>
  <si>
    <t>MARTIN FIERRO MARTIN FIERRO</t>
  </si>
  <si>
    <t>NESTOR LEANDRO</t>
  </si>
  <si>
    <t>NIDIA VICENTA</t>
  </si>
  <si>
    <t>NILSA</t>
  </si>
  <si>
    <t>FACUNDO QUIROGA S/CA 0</t>
  </si>
  <si>
    <t>OCTACIANO</t>
  </si>
  <si>
    <t>B CENTRO DR DARU 0</t>
  </si>
  <si>
    <t>OLGA BEATRIZ</t>
  </si>
  <si>
    <t>HORIZONTE SAN ROQUE 0</t>
  </si>
  <si>
    <t>ORTENCIA ARACELI</t>
  </si>
  <si>
    <t>B S LORENZO S AGUS/S MART S/N</t>
  </si>
  <si>
    <t>PATRICIA ESTHER</t>
  </si>
  <si>
    <t>PAULA DANIELA</t>
  </si>
  <si>
    <t>PRISCILA MICAELA</t>
  </si>
  <si>
    <t>PROTA</t>
  </si>
  <si>
    <t>Bø PAZ ANDRESITO 0</t>
  </si>
  <si>
    <t>RAFAEL GERSON</t>
  </si>
  <si>
    <t>RENE</t>
  </si>
  <si>
    <t>RICHARD WALTER</t>
  </si>
  <si>
    <t>9 JULIO/LAS CANELAS 0</t>
  </si>
  <si>
    <t>RODOLFO ALFREDO</t>
  </si>
  <si>
    <t>LOS PINOS S/N SAN MARCOS</t>
  </si>
  <si>
    <t>RODOLFO EMANUEL</t>
  </si>
  <si>
    <t>ROGELIO ANTONINO</t>
  </si>
  <si>
    <t>RONALDO ARIEL</t>
  </si>
  <si>
    <t>ROSA DELIA</t>
  </si>
  <si>
    <t>RUTA 15 S/N GUABIRAMI</t>
  </si>
  <si>
    <t>SANTIAGO AGUSTIN</t>
  </si>
  <si>
    <t>AV. PARAGUAY S/N</t>
  </si>
  <si>
    <t>SARA EDITH</t>
  </si>
  <si>
    <t>SELENA NAYELI</t>
  </si>
  <si>
    <t>SERGIO FAVIO</t>
  </si>
  <si>
    <t>S/CALLE S/N COMUNIDAD GUABYRAMI</t>
  </si>
  <si>
    <t>URQUIZA 461 B VISTA ALEGRE</t>
  </si>
  <si>
    <t>VANIA GISEL</t>
  </si>
  <si>
    <t>VANINA ELISABET</t>
  </si>
  <si>
    <t>BRASIL 5240</t>
  </si>
  <si>
    <t>VENECIA AYELEN</t>
  </si>
  <si>
    <t>VERONICA ELIANA</t>
  </si>
  <si>
    <t>VERONICA GISELLE</t>
  </si>
  <si>
    <t>VICTOR MIGUEL</t>
  </si>
  <si>
    <t>ZENON</t>
  </si>
  <si>
    <t>B FRANKE BRASIL 5230</t>
  </si>
  <si>
    <t>VISTA ALEGRE URQUIZA 461</t>
  </si>
  <si>
    <t>B NVO HORIZONTE MARTIRES 0</t>
  </si>
  <si>
    <t>GISMONDI</t>
  </si>
  <si>
    <t>FABRICIO NAHUEL</t>
  </si>
  <si>
    <t>HUMBERTO ADOLFO</t>
  </si>
  <si>
    <t>JOSE BERNARDO</t>
  </si>
  <si>
    <t>JULIO DANIEL</t>
  </si>
  <si>
    <t>Bº SAN CAYETANO S/N</t>
  </si>
  <si>
    <t>MARIO ADOLFO</t>
  </si>
  <si>
    <t>NATALIA RAQUEL</t>
  </si>
  <si>
    <t>RAMON EMANUEL</t>
  </si>
  <si>
    <t>CACHITO LEDESMA S/N RETIRO</t>
  </si>
  <si>
    <t>GITZEL</t>
  </si>
  <si>
    <t>ALEXIS NATANAEL</t>
  </si>
  <si>
    <t>COL BMORA 0</t>
  </si>
  <si>
    <t>GLESMANN</t>
  </si>
  <si>
    <t>EDIT ERICA</t>
  </si>
  <si>
    <t>AYACUCHO 101</t>
  </si>
  <si>
    <t>ELIDA EMMA</t>
  </si>
  <si>
    <t>B ALTE BROWN C NAUJORKS 0</t>
  </si>
  <si>
    <t>LAURA ANGELA</t>
  </si>
  <si>
    <t>B EL PALMAR AV PARAGUAY 4900</t>
  </si>
  <si>
    <t>PABLO OSCAR ADOLFO</t>
  </si>
  <si>
    <t>B EL PALOMAR AV PARAGUAY 0</t>
  </si>
  <si>
    <t>VALERIA MABEL</t>
  </si>
  <si>
    <t>B SANDRIN AV E LIBERTADOR 713</t>
  </si>
  <si>
    <t>GLEZMAN</t>
  </si>
  <si>
    <t>ELMA</t>
  </si>
  <si>
    <t>LIBERTADOR/ANT ARGENTINA 0</t>
  </si>
  <si>
    <t>GLIENKE</t>
  </si>
  <si>
    <t>GLUKSBERG</t>
  </si>
  <si>
    <t>CARMEN ELENA</t>
  </si>
  <si>
    <t>GODOY</t>
  </si>
  <si>
    <t>B BONITO DR KURTEN CS 110</t>
  </si>
  <si>
    <t>ARACELI NOEMI</t>
  </si>
  <si>
    <t>BASILICA</t>
  </si>
  <si>
    <t>B NVO HORIZONTE HELECHOS 22</t>
  </si>
  <si>
    <t>BRAIAN NICOLAS</t>
  </si>
  <si>
    <t>S/CALLE S/N B° BONITO NUEVO MZ E CASA 12</t>
  </si>
  <si>
    <t>CARLOS ARMINDO</t>
  </si>
  <si>
    <t>AYACUCHO 0</t>
  </si>
  <si>
    <t>CARLOS ENZO</t>
  </si>
  <si>
    <t>AYACUCHO S/N AYACUCHO</t>
  </si>
  <si>
    <t>CAROLINA ELIZABET</t>
  </si>
  <si>
    <t>CELENE NAIR</t>
  </si>
  <si>
    <t>CRESCENCIA</t>
  </si>
  <si>
    <t>B 9 DE JULIO BRASIL 3541</t>
  </si>
  <si>
    <t>FABIANA ELIZABETH</t>
  </si>
  <si>
    <t>B LOS LAURELES 20 V CA 19 0</t>
  </si>
  <si>
    <t>FABIO ALEJANDRO</t>
  </si>
  <si>
    <t>B 9 JUL JUAN BISCHOFF 0</t>
  </si>
  <si>
    <t>FLORIDA S/N ACCESO EL FAVORITO</t>
  </si>
  <si>
    <t>FRANCO LAUTARO</t>
  </si>
  <si>
    <t>FREDY EMANUEL</t>
  </si>
  <si>
    <t>STARGART S/N B° PABLO FRANKE</t>
  </si>
  <si>
    <t>GONZALO ROBERTO ADRIAN</t>
  </si>
  <si>
    <t>B° 17 DE NOVIEMBRE CORDOB S/N</t>
  </si>
  <si>
    <t>HILDA IRENE</t>
  </si>
  <si>
    <t>IGNACIO DAMIAN</t>
  </si>
  <si>
    <t>CORDOBA S/N 17 DE NOVIEMBRE</t>
  </si>
  <si>
    <t>JUAN SIXTO</t>
  </si>
  <si>
    <t>B FRANKE STRAGART 0</t>
  </si>
  <si>
    <t>KARLA BEATRIZ</t>
  </si>
  <si>
    <t>KEVIN DAIAN</t>
  </si>
  <si>
    <t>BRASIL 4571 FACUNDO QUIROGA</t>
  </si>
  <si>
    <t>LUDMILA AILEN</t>
  </si>
  <si>
    <t>STARGART S/N FRANKE</t>
  </si>
  <si>
    <t>AV DR FECHTER 6360 B SAN MARCOS</t>
  </si>
  <si>
    <t>JUAN KURTEN S/N Bº BONITO</t>
  </si>
  <si>
    <t>PABLO GREGORIO</t>
  </si>
  <si>
    <t>B NVO HORIZONTE S MARTIRE 0</t>
  </si>
  <si>
    <t>PAOLA ARACELI</t>
  </si>
  <si>
    <t>LAS AMERICAS/MARTIRES S/N</t>
  </si>
  <si>
    <t>RAMONA EDELINA</t>
  </si>
  <si>
    <t>PALO ROSA S/N BINDRUSTRIAL</t>
  </si>
  <si>
    <t>ROBERTO ROQUE</t>
  </si>
  <si>
    <t>ROMUALDA</t>
  </si>
  <si>
    <t>ROSA NELIDA</t>
  </si>
  <si>
    <t>ROSANA VANESA</t>
  </si>
  <si>
    <t>ALVINO DRECHER S/N Bº MARTIN FIERRO</t>
  </si>
  <si>
    <t>M FIERROY WESTFALIA 0 DPTO/CASA:S/N</t>
  </si>
  <si>
    <t>YAMILA JAZMIN</t>
  </si>
  <si>
    <t>YESICA GABRIELA</t>
  </si>
  <si>
    <t>GODOY BAUMANN</t>
  </si>
  <si>
    <t>GOHLKE</t>
  </si>
  <si>
    <t>EDGAR GUSTAVO</t>
  </si>
  <si>
    <t>EMILIO YOEL</t>
  </si>
  <si>
    <t>EVER NAHUEL</t>
  </si>
  <si>
    <t>LAUTARO MANUEL</t>
  </si>
  <si>
    <t>GOHRINGER</t>
  </si>
  <si>
    <t>CRISTIAN MICHEL FEDERICO</t>
  </si>
  <si>
    <t>25 DE MAYO/A FECHTER S/N</t>
  </si>
  <si>
    <t>ELENA LINA</t>
  </si>
  <si>
    <t>B GENDARMERIA LOS LIRIOS 171</t>
  </si>
  <si>
    <t>GÖHRINGER</t>
  </si>
  <si>
    <t>SANTIAGO HERNAN</t>
  </si>
  <si>
    <t>GOIRIS</t>
  </si>
  <si>
    <t>GOMEL SEEL</t>
  </si>
  <si>
    <t>VANINA JUDITH</t>
  </si>
  <si>
    <t>AV PARAGUAY/FESCHTER 0</t>
  </si>
  <si>
    <t>GOMES</t>
  </si>
  <si>
    <t>MARIA CLAIR</t>
  </si>
  <si>
    <t>GOMES DE ARAUJO</t>
  </si>
  <si>
    <t>GOMEZ</t>
  </si>
  <si>
    <t>ADELA IRENE</t>
  </si>
  <si>
    <t>ADRIANA SOLEDAD</t>
  </si>
  <si>
    <t>ALCIDES ALEJANDRO</t>
  </si>
  <si>
    <t>ALENDRO DARIO</t>
  </si>
  <si>
    <t>ALFREDO CESAR</t>
  </si>
  <si>
    <t>CA SAN CAYETANO S/N B SAN MARCOS (HENTER)</t>
  </si>
  <si>
    <t>AMAYDA NOELIA</t>
  </si>
  <si>
    <t>B CENTRO AV EL LIBERTADOR 1163</t>
  </si>
  <si>
    <t>ANGELICA YANINA</t>
  </si>
  <si>
    <t>EL LIBERTADOR LAS FLORES</t>
  </si>
  <si>
    <t>ANICETO</t>
  </si>
  <si>
    <t>ANTONIO ORLANDO</t>
  </si>
  <si>
    <t>B PALOMAR CS 12</t>
  </si>
  <si>
    <t>B HENTER DR FECHTER S/N 0</t>
  </si>
  <si>
    <t>BRENDA AYELEN</t>
  </si>
  <si>
    <t>GÓMEZ</t>
  </si>
  <si>
    <t>CARMEN ALBERTINA</t>
  </si>
  <si>
    <t>CRISTIAN ANDRES</t>
  </si>
  <si>
    <t>HUMBERTO LOSE S/N MARTIN FIERRO</t>
  </si>
  <si>
    <t>DANIEL GERARDO</t>
  </si>
  <si>
    <t>DANIEL HECTOR</t>
  </si>
  <si>
    <t>DAGORRET S/N</t>
  </si>
  <si>
    <t>DARIANA JAZMIN</t>
  </si>
  <si>
    <t>DAGORRET S/N B SARMIENTO</t>
  </si>
  <si>
    <t>EMILIANO EZEQUIEL</t>
  </si>
  <si>
    <t>B SAN LORENZO S LUIS/S RA 0</t>
  </si>
  <si>
    <t>ERIKA VANESA</t>
  </si>
  <si>
    <t>BELGRANO CALLE FIORAVANTI S/N DPTO/CASA:120</t>
  </si>
  <si>
    <t>ERNESTO CATRIEL</t>
  </si>
  <si>
    <t>B VIV GUATAMBU CS 8 S/N</t>
  </si>
  <si>
    <t>B PARODI SOBRE RUTA 12</t>
  </si>
  <si>
    <t>ESTELA ANDREA</t>
  </si>
  <si>
    <t>ESTELA NOEMI</t>
  </si>
  <si>
    <t>EUGENIO RAUL</t>
  </si>
  <si>
    <t>EVA RITA</t>
  </si>
  <si>
    <t>FABIAN OSCAR</t>
  </si>
  <si>
    <t>S/CALLE S/N 3 COLONIA GUATAMBU DPTO/CASA:10</t>
  </si>
  <si>
    <t>FACUNDO JAVIER</t>
  </si>
  <si>
    <t>FELIX COCIANO</t>
  </si>
  <si>
    <t>FLORIAN</t>
  </si>
  <si>
    <t>GASTON EMANUEL</t>
  </si>
  <si>
    <t>B JUAN D PERON CS 11</t>
  </si>
  <si>
    <t>GUSTAVO DAMIAN</t>
  </si>
  <si>
    <t>IRIS DIANA MAGALI</t>
  </si>
  <si>
    <t>JAQUELIN VALERIA</t>
  </si>
  <si>
    <t>JOSE JULIAN</t>
  </si>
  <si>
    <t>FRIDA KRAUSEMAN BELGRANO</t>
  </si>
  <si>
    <t>JOSUÉ MATÍAS</t>
  </si>
  <si>
    <t>SAN MIGUEL Y SANTA LUCIA S/N Bº SAN LORENZO</t>
  </si>
  <si>
    <t>CA CRUCERO GRAL MANUEL BELGRANO 2500 MZ C CS 19 B MALVINAS</t>
  </si>
  <si>
    <t>JUAN JOSÉ</t>
  </si>
  <si>
    <t>MITRE 17 DE OCTUBRE</t>
  </si>
  <si>
    <t>B J D PERON LAS ROSAS 16</t>
  </si>
  <si>
    <t>JUANA RAMONA</t>
  </si>
  <si>
    <t>JULIA ANGELICA</t>
  </si>
  <si>
    <t>AV EL LIBERTADOR S/N B° CENTRO PISO:1 DPTO/CASA:3</t>
  </si>
  <si>
    <t>JULIA RAQUEL</t>
  </si>
  <si>
    <t>JULIO ARTURO</t>
  </si>
  <si>
    <t>KAREN ELISABET</t>
  </si>
  <si>
    <t>CNIA GUATAMBU CS 6</t>
  </si>
  <si>
    <t>LEONARDO ANDRES</t>
  </si>
  <si>
    <t>LEONEL ANTONY</t>
  </si>
  <si>
    <t>ERNESTO KOBS S/N B° SAN CAYETANO</t>
  </si>
  <si>
    <t>S/N S/N B SAN LORENZO</t>
  </si>
  <si>
    <t>LIZ FLORENCIA</t>
  </si>
  <si>
    <t>JUAN GOMEZ Y 17 DE SEPTIEMBRE S/N Bº RETIRO</t>
  </si>
  <si>
    <t>LORENA RAMONA</t>
  </si>
  <si>
    <t>MARCELA ANGELICA</t>
  </si>
  <si>
    <t>B L LAURELES AV DR FESCHT 0</t>
  </si>
  <si>
    <t>CA GAUCHITO GIL S/N B MARTIN FIERRO</t>
  </si>
  <si>
    <t>MARIA CLAUDIA</t>
  </si>
  <si>
    <t>S ANTONIO Y STA LUCIA 0</t>
  </si>
  <si>
    <t>S/CALLE S/N Bº MALVINAS 2 MZ C CASA 19</t>
  </si>
  <si>
    <t>ROMULO SUAREZ S/N B RETIRO</t>
  </si>
  <si>
    <t>MICAEL AGUSTIN</t>
  </si>
  <si>
    <t>MICAELA FLORENCIA</t>
  </si>
  <si>
    <t>GUATAMBU CS 8 S/N</t>
  </si>
  <si>
    <t>MICAELA NATALY</t>
  </si>
  <si>
    <t>BELGRANO S/N LAS MALVINAS</t>
  </si>
  <si>
    <t>MIGUEL RAMON</t>
  </si>
  <si>
    <t>MILAGROS MAGDALENA</t>
  </si>
  <si>
    <t>MILAGROS RAQUEL</t>
  </si>
  <si>
    <t>ISLA SOLEDAD S/N B° MALVINAS 2</t>
  </si>
  <si>
    <t>MIRTA VIVIANA</t>
  </si>
  <si>
    <t>MAR ARGENTINO 13</t>
  </si>
  <si>
    <t>MOISES ALEJANDRO</t>
  </si>
  <si>
    <t>SANTA LUCIA INTERSECCIÓN: SAN MIGUEL, SAN LORENZO</t>
  </si>
  <si>
    <t>MONICA CLAUDIA</t>
  </si>
  <si>
    <t>B BONITO ECUADOR 2</t>
  </si>
  <si>
    <t>NICOLAS GASTON</t>
  </si>
  <si>
    <t>NOEMI MARLENE</t>
  </si>
  <si>
    <t>OMAR ENRIQUE</t>
  </si>
  <si>
    <t>17 DE OCTUBRE S/N</t>
  </si>
  <si>
    <t>PASCUALA</t>
  </si>
  <si>
    <t>CH RANGER S/N</t>
  </si>
  <si>
    <t>RAMÓN CRISTOBAL</t>
  </si>
  <si>
    <t>B M FIERRO LOS AMIGOS S/N</t>
  </si>
  <si>
    <t>RAMÓN FRANCISCO</t>
  </si>
  <si>
    <t>RICARDO ARTURO</t>
  </si>
  <si>
    <t>ROBERTA</t>
  </si>
  <si>
    <t>B 9 DE JULIO T MICHEL 0</t>
  </si>
  <si>
    <t>ROCIO GUADALUPE</t>
  </si>
  <si>
    <t>AV. EL LIBERTADOR 1771 AV. EL LIBERTADOR</t>
  </si>
  <si>
    <t>ROMINA ROCIO</t>
  </si>
  <si>
    <t>B MALVINAS 2</t>
  </si>
  <si>
    <t>ROSA CAROLINA</t>
  </si>
  <si>
    <t>ROSANA ESTER</t>
  </si>
  <si>
    <t>CNIA GUATAMBU MZ 3 CA 7 0</t>
  </si>
  <si>
    <t>RUTH YASMIN</t>
  </si>
  <si>
    <t>SABRINA BELEN</t>
  </si>
  <si>
    <t>SEBASTIAN EDGARDO</t>
  </si>
  <si>
    <t>SELVA MARLENE</t>
  </si>
  <si>
    <t>SERGIO DAMIAN</t>
  </si>
  <si>
    <t>COL GUATAMBU MZ 3 CS 6 S/N</t>
  </si>
  <si>
    <t>TERESA AMALIA</t>
  </si>
  <si>
    <t>THALIA DAIANA</t>
  </si>
  <si>
    <t>9 DE JULIO S/N BONITO</t>
  </si>
  <si>
    <t>ULISES GERARDO</t>
  </si>
  <si>
    <t>VICTOR EMMANUEL</t>
  </si>
  <si>
    <t>VICTORIA ELIZABET</t>
  </si>
  <si>
    <t>B MALVINAS CS 8 S/N</t>
  </si>
  <si>
    <t>VIVIANA ALEJANDRA</t>
  </si>
  <si>
    <t>SARGENTO CABRAL S/N</t>
  </si>
  <si>
    <t>WENCESLADA CRISTINA</t>
  </si>
  <si>
    <t>ZUNILDA NOEMI</t>
  </si>
  <si>
    <t>GOMEZ DE OLIVEIRA</t>
  </si>
  <si>
    <t>FRANCO RUBEN</t>
  </si>
  <si>
    <t>PARAGUAY S/N 17 DE NOVIEMBRE</t>
  </si>
  <si>
    <t>GONZALO ARIEL</t>
  </si>
  <si>
    <t>B 17 DE NOV PARAGUAY 0</t>
  </si>
  <si>
    <t>GOMEZ DE OLIVERA</t>
  </si>
  <si>
    <t>B 17 DE NOV AV PARAGUAY 0</t>
  </si>
  <si>
    <t>GOMEZ DEL ESTAL</t>
  </si>
  <si>
    <t>ROSANA EVELIN</t>
  </si>
  <si>
    <t>GOMEZ LOPEZ</t>
  </si>
  <si>
    <t>GOMEZ VERA</t>
  </si>
  <si>
    <t>GRACIELA AIMARA</t>
  </si>
  <si>
    <t>SGTO JUAN B CABRAL S/N CENTRO</t>
  </si>
  <si>
    <t>GONCALVEZ</t>
  </si>
  <si>
    <t>DAIANA ELISET</t>
  </si>
  <si>
    <t>GUAIRA S/N DPTO/CASA:15</t>
  </si>
  <si>
    <t>GONNINGER</t>
  </si>
  <si>
    <t>LURDES EVANGELINA</t>
  </si>
  <si>
    <t>B 30 VDAS PALOMAR CA 6 0</t>
  </si>
  <si>
    <t>MIRIAN GRISELDA</t>
  </si>
  <si>
    <t>CA PITANGA/GUAYUBIRA 0</t>
  </si>
  <si>
    <t>GONSALEZ</t>
  </si>
  <si>
    <t>CHIVATOS S/N LAS FLORES</t>
  </si>
  <si>
    <t>NEREA GIMENA</t>
  </si>
  <si>
    <t>BRASIL 3131 SARMIENTO</t>
  </si>
  <si>
    <t>NICOLAS IVAN</t>
  </si>
  <si>
    <t>GONSALVES</t>
  </si>
  <si>
    <t>JOSE CARLOS</t>
  </si>
  <si>
    <t>B MJJ DEL CORAZON BELGRAN 54</t>
  </si>
  <si>
    <t>WALTER JULIAN</t>
  </si>
  <si>
    <t>B BELGRANO CS 54</t>
  </si>
  <si>
    <t>GONSALVEZ</t>
  </si>
  <si>
    <t>MARINA MABEL</t>
  </si>
  <si>
    <t>B BELGRANO CA 54 0</t>
  </si>
  <si>
    <t>MARISA ELIZABETH</t>
  </si>
  <si>
    <t>GONZALES</t>
  </si>
  <si>
    <t>MARTIN NICOLAS</t>
  </si>
  <si>
    <t>AV BRASIL 4180</t>
  </si>
  <si>
    <t>GONZALEZ</t>
  </si>
  <si>
    <t>ADELA</t>
  </si>
  <si>
    <t>FLORIDA S/N 0</t>
  </si>
  <si>
    <t>AGUARIBAYES 3030 Bº AZAHARES</t>
  </si>
  <si>
    <t>ADRIANA ELIZABETH</t>
  </si>
  <si>
    <t>CORRIENTES 70</t>
  </si>
  <si>
    <t>AGUSTIN NAHUEL</t>
  </si>
  <si>
    <t>M FIERRO CORRIENTES S/N</t>
  </si>
  <si>
    <t>AIDE LILIANA</t>
  </si>
  <si>
    <t>SAN LORENZO/LOS TULIPANES S/N</t>
  </si>
  <si>
    <t>ALBA EDITH</t>
  </si>
  <si>
    <t>B BONITO CS 65 0</t>
  </si>
  <si>
    <t>ALCIDES</t>
  </si>
  <si>
    <t>B M BELGRANO R D JURAMENT 60</t>
  </si>
  <si>
    <t>ALEJANDRA CAROLINA</t>
  </si>
  <si>
    <t>RENE FAVALORO S/N B°BONITO CASA 65</t>
  </si>
  <si>
    <t>ALEJANDRA JAQUELINE</t>
  </si>
  <si>
    <t>S/CALLE S/N Bº PUERTO</t>
  </si>
  <si>
    <t>ALEJANDRINO</t>
  </si>
  <si>
    <t>B L AZAHARES PARAGUAY 0</t>
  </si>
  <si>
    <t>ALEJANDRO BRAIAN</t>
  </si>
  <si>
    <t>PUCARA MALVINAS III</t>
  </si>
  <si>
    <t>ALEJANDRO DANIEL</t>
  </si>
  <si>
    <t>ALEXANDER JOSE</t>
  </si>
  <si>
    <t>B LAS ORQUIDEAS S/CALLE 12</t>
  </si>
  <si>
    <t>ALFONSO OSCAR</t>
  </si>
  <si>
    <t>B M FIERRO A HANNY 0</t>
  </si>
  <si>
    <t>AMALIA NANCY</t>
  </si>
  <si>
    <t>E. BLOCH 4020 Bº VISTA ALEGRE</t>
  </si>
  <si>
    <t>ANABELLA</t>
  </si>
  <si>
    <t>CORRIENTES S/N</t>
  </si>
  <si>
    <t>ANALIA ELIZABETH</t>
  </si>
  <si>
    <t>S/CALLE S/N Bº GUATAMBU</t>
  </si>
  <si>
    <t>S/CALLE S/N Bº 17 DE NOVIEMBRE</t>
  </si>
  <si>
    <t>ANDREA ESTEFANIA</t>
  </si>
  <si>
    <t>ANDRES ROBERTO</t>
  </si>
  <si>
    <t>Bº BONITO CASA B 7 - PERU S/N</t>
  </si>
  <si>
    <t>B INDUSTRIAL KIRIS 0</t>
  </si>
  <si>
    <t>B 17 OCTUBRE MALVINAS 0</t>
  </si>
  <si>
    <t>FRIDA KRAUSEMANN S/N BARRIO PALOMAR</t>
  </si>
  <si>
    <t>ANGEL KHALIL</t>
  </si>
  <si>
    <t>LAS ORQUIDEAS S/N GDOR AREGUATY</t>
  </si>
  <si>
    <t>B AZAHARES PARAGUAY/MAIPU 0</t>
  </si>
  <si>
    <t>ANTONIA GLADIS</t>
  </si>
  <si>
    <t>MOCONA S/N LOS AZAHARES</t>
  </si>
  <si>
    <t>ANTONIO ANTERO</t>
  </si>
  <si>
    <t>CEIBO S/N Bº INDUSTRIAL</t>
  </si>
  <si>
    <t>ARACELI SILVANA</t>
  </si>
  <si>
    <t>ARIEL YENSEN</t>
  </si>
  <si>
    <t>LOS HELECHOS S/N NUEVO HORIZONTE</t>
  </si>
  <si>
    <t>ARIEN</t>
  </si>
  <si>
    <t>GOBERNADOR AREGUATI S/N Bº LAS ORQUIDEAS</t>
  </si>
  <si>
    <t>ARIEN EZEQUIEL</t>
  </si>
  <si>
    <t>ARMANDO</t>
  </si>
  <si>
    <t>B 17 NOVIEMBRE S/N</t>
  </si>
  <si>
    <t>ARSIMIRO</t>
  </si>
  <si>
    <t>PERU DPTO/CASA:18 BONITO</t>
  </si>
  <si>
    <t>AYELEN ELENA</t>
  </si>
  <si>
    <t>B SAN MARCOS DR FESCHTER 0</t>
  </si>
  <si>
    <t>BELARMINO</t>
  </si>
  <si>
    <t>BELEN ARACELI</t>
  </si>
  <si>
    <t>BETINA ARACELI</t>
  </si>
  <si>
    <t>VENEZUELA CASA 49 Bº BONITO</t>
  </si>
  <si>
    <t>BLANCA ESTHER</t>
  </si>
  <si>
    <t>B M FIERRO CONT M MORENO 0</t>
  </si>
  <si>
    <t>BRIGIDA ESTELA</t>
  </si>
  <si>
    <t>CAMILA ARACELI</t>
  </si>
  <si>
    <t>AV. FESCHTER S/N Bº SAN MARCOS</t>
  </si>
  <si>
    <t>CAMILA ELIZABETH</t>
  </si>
  <si>
    <t>CAMILA ITATI</t>
  </si>
  <si>
    <t>B GUATAMBU CASA 19 S/C S/N</t>
  </si>
  <si>
    <t>CAMILO SEBASTIAN</t>
  </si>
  <si>
    <t>CARINA ISABEL</t>
  </si>
  <si>
    <t>CARLOS CONRADO</t>
  </si>
  <si>
    <t>B BONITO CS 79</t>
  </si>
  <si>
    <t>CASILDA</t>
  </si>
  <si>
    <t>B PABLO FRANQUE AV BRASIL 0</t>
  </si>
  <si>
    <t>CAYETANO RODOLFO</t>
  </si>
  <si>
    <t>CECILIA LORENA</t>
  </si>
  <si>
    <t>CECILIA VANESA</t>
  </si>
  <si>
    <t>BøEL PALMAR PALMERA REAL 0</t>
  </si>
  <si>
    <t>JUAN KURTEN S/N B° BONITO CASA 100</t>
  </si>
  <si>
    <t>RETIRO S/N 1 DE MAYO</t>
  </si>
  <si>
    <t>CELIA IRENE</t>
  </si>
  <si>
    <t>MITRE Y BLOCH S/N B° 17 DE OCTUBRE</t>
  </si>
  <si>
    <t>CINTHIA RAQUEL</t>
  </si>
  <si>
    <t>CINTIA MARIANA</t>
  </si>
  <si>
    <t>ACC. CERAMICA GUATAMBU S/N COLONIA GUATAMBU</t>
  </si>
  <si>
    <t>BA SAN LORENZO SAN MIGUEL 0</t>
  </si>
  <si>
    <t>B INDUSTRIAL P ROSA 0 DPTO/CASA:0</t>
  </si>
  <si>
    <t>CLAUDIA MARLENE</t>
  </si>
  <si>
    <t>CLAUDIA RITA</t>
  </si>
  <si>
    <t>CLAUDIO BENJAMIN</t>
  </si>
  <si>
    <t>LINEA ATERRADA S/N LAS COLONIAS</t>
  </si>
  <si>
    <t>CLEMENTE</t>
  </si>
  <si>
    <t>B 9 DE JULIO AV BRASIL 3234</t>
  </si>
  <si>
    <t>CRISTIAN ADRIAN</t>
  </si>
  <si>
    <t>S/CALLE S/N LAHARRAGUE</t>
  </si>
  <si>
    <t>CRISTIAN CELESTINO</t>
  </si>
  <si>
    <t>BELGRANO DPTO/CASA:85</t>
  </si>
  <si>
    <t>CRISTIAN JOSE</t>
  </si>
  <si>
    <t>B° BELGRANO CASA N° 120 S/N</t>
  </si>
  <si>
    <t>ARMANDO COSTE Y AV. PARAGUAY S/N CENTRO CIVICO</t>
  </si>
  <si>
    <t>HELECHOS/SANTOS MARTIRES S/N</t>
  </si>
  <si>
    <t>S/CALLE S/N B° PAZ</t>
  </si>
  <si>
    <t>DAMARIS LUZ</t>
  </si>
  <si>
    <t>DAMILA YANETTE</t>
  </si>
  <si>
    <t>CORRIENTES S/N Bº MARTIN FIERRO</t>
  </si>
  <si>
    <t>DANIEL JOAQUIN HUGO</t>
  </si>
  <si>
    <t>ECUADOR S/N B° BONITO CASA 3</t>
  </si>
  <si>
    <t>DANIELA BELEN</t>
  </si>
  <si>
    <t>DANILA VALERIA</t>
  </si>
  <si>
    <t>B EL PALMAR PALMERA REAL 4</t>
  </si>
  <si>
    <t>DANISA MABEL</t>
  </si>
  <si>
    <t>B RETIRO GOMEZ 0</t>
  </si>
  <si>
    <t>DANTE GABRIEL</t>
  </si>
  <si>
    <t>DARIO ANTONIO</t>
  </si>
  <si>
    <t>DR FECHTTER S/N SAN MARCOS</t>
  </si>
  <si>
    <t>DARIO DANIEL</t>
  </si>
  <si>
    <t>BECKER REINALDO S/N C/JONTZAR SAN LORENZO</t>
  </si>
  <si>
    <t>DE LAS NIEVES</t>
  </si>
  <si>
    <t>DE LOS SANTA</t>
  </si>
  <si>
    <t>4 BOCAS S/N LAHARRAGUE</t>
  </si>
  <si>
    <t>DEMESIO NICASIO</t>
  </si>
  <si>
    <t>RIO DEL JURAMENTO S/N EL PALMAR</t>
  </si>
  <si>
    <t>DEOLINDO JOSE</t>
  </si>
  <si>
    <t>DIEGO EZEQUIEL</t>
  </si>
  <si>
    <t>B INDUSTR C BRITZIUS S/N</t>
  </si>
  <si>
    <t>DIEGO MARTIN</t>
  </si>
  <si>
    <t>DIONISIA</t>
  </si>
  <si>
    <t>B LOS LAURELES P FRANKE 0</t>
  </si>
  <si>
    <t>EDUARDO FROILAN</t>
  </si>
  <si>
    <t>ELBA ASUNCION</t>
  </si>
  <si>
    <t>CORRIENTES Y AV. PARAGUAY S/N Bº CENTRO</t>
  </si>
  <si>
    <t>B SARM SARMIENT/J BISCHOF 0</t>
  </si>
  <si>
    <t>ELEODORO ANGEL</t>
  </si>
  <si>
    <t>B 17 DE OCTUBRE MALVINAS 0</t>
  </si>
  <si>
    <t>ELIAN EZEQUIEL</t>
  </si>
  <si>
    <t>ELIGIO RUFINO</t>
  </si>
  <si>
    <t>AV. PARAGUAY Y AYACUCHO S/N AV. PARAGUAY Y AYACUCHO</t>
  </si>
  <si>
    <t>ELIZABETH ITATI</t>
  </si>
  <si>
    <t>CNIA GUARAIPO 0</t>
  </si>
  <si>
    <t>ELVIO ARIEL</t>
  </si>
  <si>
    <t>EMILIANO BENJAMIN</t>
  </si>
  <si>
    <t>EMILIO</t>
  </si>
  <si>
    <t>S/CALLE S/N B° BONITO NUEVO MZ 105 C 10</t>
  </si>
  <si>
    <t>ERIC LAUTARO</t>
  </si>
  <si>
    <t>ERICA LAURA</t>
  </si>
  <si>
    <t>ERNESTO ABEL</t>
  </si>
  <si>
    <t>ERNESTO DANIEL</t>
  </si>
  <si>
    <t>ESTELA DEL PILAR</t>
  </si>
  <si>
    <t>CMTE ANDRESITO CS 5</t>
  </si>
  <si>
    <t>EUGENIO MAXIMO</t>
  </si>
  <si>
    <t>B PERON LOS CLAVELES 12</t>
  </si>
  <si>
    <t>EVELIN MAGALI</t>
  </si>
  <si>
    <t>ALFREDO HANNY S/N Bº MARTIN FIERRO</t>
  </si>
  <si>
    <t>EVER FABIAN</t>
  </si>
  <si>
    <t>EVER HUGO</t>
  </si>
  <si>
    <t>EZEQUIEL ORLANDO</t>
  </si>
  <si>
    <t>FABIO ANDRES</t>
  </si>
  <si>
    <t>B HENTER SPHON S/N DPTO/CASA:0</t>
  </si>
  <si>
    <t>FABRICIO MERLIN</t>
  </si>
  <si>
    <t>VENEZUELA BONITO</t>
  </si>
  <si>
    <t>FACUNDO ALEJANDRO</t>
  </si>
  <si>
    <t>4 BOCAS S/N</t>
  </si>
  <si>
    <t>FACUNDO MAXIMO</t>
  </si>
  <si>
    <t>AREGUATY S/N B LAS ORQUIDEAS</t>
  </si>
  <si>
    <t>9 DE JULIO/AGUARIBAYES 0</t>
  </si>
  <si>
    <t>FEDERICO HUMBERTO</t>
  </si>
  <si>
    <t>EL LIBERTADOR 2971</t>
  </si>
  <si>
    <t>FEDERICO JONATAN</t>
  </si>
  <si>
    <t>LAS AMERICAS HORIZONTE</t>
  </si>
  <si>
    <t>FELIX ORLANDO</t>
  </si>
  <si>
    <t>LAS FLORES P FRETES 0</t>
  </si>
  <si>
    <t>FERNANDA SOFIA MAGDALENA</t>
  </si>
  <si>
    <t>PALOMAR S/N HORIZONTE</t>
  </si>
  <si>
    <t>FLORENCIA TAMARA</t>
  </si>
  <si>
    <t>FRANCISCO FROILAN</t>
  </si>
  <si>
    <t>FRANCO ADRIAN</t>
  </si>
  <si>
    <t>COL LAHARRAGUE RTA 15</t>
  </si>
  <si>
    <t>GABRIELA LETICIA</t>
  </si>
  <si>
    <t>V ALEGRE SGTO CABRAL S/N 0</t>
  </si>
  <si>
    <t>GABRIELA TAMARA</t>
  </si>
  <si>
    <t>LOS ROSEDALES S/N, INTERSECCIÓN: CANELA, LOS AZAHARES</t>
  </si>
  <si>
    <t>GABRIELA YANINA</t>
  </si>
  <si>
    <t>FIORAVANTI CS 100 B° BELGRANO</t>
  </si>
  <si>
    <t>GASTON ANTONIO</t>
  </si>
  <si>
    <t>GENADIO RAMON</t>
  </si>
  <si>
    <t>GISELA NOEMI</t>
  </si>
  <si>
    <t>BELGRANO MZ R CS 22</t>
  </si>
  <si>
    <t>GISELLE</t>
  </si>
  <si>
    <t>GLADIS CECILIA</t>
  </si>
  <si>
    <t>GLADIS CELIA</t>
  </si>
  <si>
    <t>GLADYS EDELMIRA</t>
  </si>
  <si>
    <t>B BELGRANO C MZ 9</t>
  </si>
  <si>
    <t>GLADYS LILIANA</t>
  </si>
  <si>
    <t>GLORIA MARIA</t>
  </si>
  <si>
    <t>GONZALO EZEQUIEL</t>
  </si>
  <si>
    <t>B BONITO CS 100 S/N</t>
  </si>
  <si>
    <t>GUIDO HERNAN</t>
  </si>
  <si>
    <t>B ORQUIDEAS GDOR AREGUATY 0</t>
  </si>
  <si>
    <t>EDWIN BECKER Y JONZTA S/N Bº SAN LORENZO</t>
  </si>
  <si>
    <t>B LAURELES AV DR FETCHER 0</t>
  </si>
  <si>
    <t>HENRY GERARDO</t>
  </si>
  <si>
    <t>HERMELINDA NANCY</t>
  </si>
  <si>
    <t>RIVADAVIA 80</t>
  </si>
  <si>
    <t>COMANDANTE ANDRESITO S/N COMANDANTE ANDRESITO C 5</t>
  </si>
  <si>
    <t>HUGO RAFAEL</t>
  </si>
  <si>
    <t>B LAHRRAGUE S/N</t>
  </si>
  <si>
    <t>HUMBERTO MARTIN</t>
  </si>
  <si>
    <t>INES VERONICA</t>
  </si>
  <si>
    <t>IRMA BEATRIZ</t>
  </si>
  <si>
    <t>IRMA CONCEPCION</t>
  </si>
  <si>
    <t>ISRAEL</t>
  </si>
  <si>
    <t>B AZAHARES LOTEO MACHADO S/N</t>
  </si>
  <si>
    <t>IVAN DANIEL</t>
  </si>
  <si>
    <t>IVAN EMANUEL</t>
  </si>
  <si>
    <t>B MARTIN FIERRO A HANNI 0</t>
  </si>
  <si>
    <t>IVAN FRANCISCO</t>
  </si>
  <si>
    <t>S/CALLE S/N B° VIV. GUATAMBU MZ 3 CASA 19</t>
  </si>
  <si>
    <t>JAVIER FERNANDO</t>
  </si>
  <si>
    <t>B MARTIN FIERRO HERM 96</t>
  </si>
  <si>
    <t>JOEL ROBERTO</t>
  </si>
  <si>
    <t>B SAN MARCOS DR FESTER S/N</t>
  </si>
  <si>
    <t>JOHANA BELEN</t>
  </si>
  <si>
    <t>JOHANA PAMELA</t>
  </si>
  <si>
    <t>GUAVIRÁ S/N ROTONDA</t>
  </si>
  <si>
    <t>JOHANA VANINA</t>
  </si>
  <si>
    <t>JOHNATAN ARIEL</t>
  </si>
  <si>
    <t>EX RUTA 12 S/N B° GUARAYPO</t>
  </si>
  <si>
    <t>JONATAN EMANUEL</t>
  </si>
  <si>
    <t>JONATHAN DAVID ROBERT</t>
  </si>
  <si>
    <t>B RETIRO SAN JORGE 0</t>
  </si>
  <si>
    <t>MARTIN FIERRO INTERSECCIÓN: WESTFALIA, MARTIN FIERRO</t>
  </si>
  <si>
    <t>JORGE WALTER</t>
  </si>
  <si>
    <t>JORGELINA BEATRIZ</t>
  </si>
  <si>
    <t>BARRIO SAN LUIS 0</t>
  </si>
  <si>
    <t>JOSÉ</t>
  </si>
  <si>
    <t>LAS ORQUIDEAS 115 DPTO/CASA:C-12</t>
  </si>
  <si>
    <t>S/C S/N LINEA CHICA EX RUTA 12</t>
  </si>
  <si>
    <t>JOSE DE JESUS</t>
  </si>
  <si>
    <t>B BONITO ECUADOR/9 DE JUL 0 DPTO/CASA:S/N</t>
  </si>
  <si>
    <t>JOSE DEL CARMEN</t>
  </si>
  <si>
    <t>JOSE JAVIER</t>
  </si>
  <si>
    <t>B VISTA ALEGRE AV BRASIL/ 0 DPTO/CASA:VOLZ</t>
  </si>
  <si>
    <t>JOSE RAFAEL</t>
  </si>
  <si>
    <t>JUAN EUDE</t>
  </si>
  <si>
    <t>B J D PERON CS 15B L MARG 15</t>
  </si>
  <si>
    <t>LAS COLINAS S/N B° LOS LAURELES</t>
  </si>
  <si>
    <t>B BELGRANO CS 102 FIORAV 0</t>
  </si>
  <si>
    <t>JUAN SEBASTIAN</t>
  </si>
  <si>
    <t>PEDRO PABLO PIATI S/N B° GENDARMERIA</t>
  </si>
  <si>
    <t>JUAN SIMON</t>
  </si>
  <si>
    <t>B ORQUIDEAS AREGUATI 0</t>
  </si>
  <si>
    <t>JUANA ANAHÍ</t>
  </si>
  <si>
    <t>S/CALLE S/N AROYO ISLA</t>
  </si>
  <si>
    <t>JULIA MARTINA</t>
  </si>
  <si>
    <t>JULIANA ESTELA</t>
  </si>
  <si>
    <t>JULIETA AYELHEN</t>
  </si>
  <si>
    <t>ROMULO SUAREZ S/N RETIRO</t>
  </si>
  <si>
    <t>LIBERTADOR 2759</t>
  </si>
  <si>
    <t>KAREN IVANA</t>
  </si>
  <si>
    <t>LADIAN LEONARDO</t>
  </si>
  <si>
    <t>B INDUSTR PALO ROSA S/N</t>
  </si>
  <si>
    <t>LAUTARO CLEMENTE</t>
  </si>
  <si>
    <t>S/CALLE S/N COLONIA ITCURUZU</t>
  </si>
  <si>
    <t>LEANDRO MATIAS</t>
  </si>
  <si>
    <t>GLADIOLO S/N, INTERSECCIÓN: GERVERAS, LAS FLORES</t>
  </si>
  <si>
    <t>KM 6 S/N</t>
  </si>
  <si>
    <t>LEONARDO EZEQUIEL</t>
  </si>
  <si>
    <t>LEONARDO JORGE</t>
  </si>
  <si>
    <t>S/C S/N COLONIA GUATAMBU</t>
  </si>
  <si>
    <t>LIDIA CARMEN</t>
  </si>
  <si>
    <t>LIDIA MABEL</t>
  </si>
  <si>
    <t>LILIAN ANALIA</t>
  </si>
  <si>
    <t>LILIAN MARLENE</t>
  </si>
  <si>
    <t>LORENA JESICA</t>
  </si>
  <si>
    <t>LORENA MARISOL</t>
  </si>
  <si>
    <t>B P FRANKE LINEA TERRADA 0</t>
  </si>
  <si>
    <t>LORENZO JAVIER</t>
  </si>
  <si>
    <t>B LAURELES S/N</t>
  </si>
  <si>
    <t>LUANA CAMILA</t>
  </si>
  <si>
    <t>LUCAS MAURICIO</t>
  </si>
  <si>
    <t>PARAGUAY 2565</t>
  </si>
  <si>
    <t>CA PALOMAR S/N</t>
  </si>
  <si>
    <t>PIONERO RITTER S/N LOS LAURELES</t>
  </si>
  <si>
    <t>4 BOCAS-LAHARRAGUE 0</t>
  </si>
  <si>
    <t>PUCARA S/N MALVINAS</t>
  </si>
  <si>
    <t>LUIS JAVIER</t>
  </si>
  <si>
    <t>B N HORIZONTE L AMERICAS 0</t>
  </si>
  <si>
    <t>LUISA GLADIS</t>
  </si>
  <si>
    <t>MAIRA AGUSTINA</t>
  </si>
  <si>
    <t>ALFREDO HANNY S/N Bº MATIN FIERRO</t>
  </si>
  <si>
    <t>MAIRA MICAELA</t>
  </si>
  <si>
    <t>B BELGRANO MZ Q CS 19 S/N</t>
  </si>
  <si>
    <t>B PALOMAR CS 26</t>
  </si>
  <si>
    <t>MARCIANO RAMON</t>
  </si>
  <si>
    <t>B 9 JULIO DAGORRET 0</t>
  </si>
  <si>
    <t>MARGARITA JULIA MARIA</t>
  </si>
  <si>
    <t>MARIA ANDREA</t>
  </si>
  <si>
    <t>AV EL LIBERTADOR/JULIO LOTO 5011 PISO:1 DPTO/CASA:2 B</t>
  </si>
  <si>
    <t>MARIA CELINA</t>
  </si>
  <si>
    <t>MARIA DOLORES RAMONA</t>
  </si>
  <si>
    <t>B P FRANKE J MARQUEZ 0</t>
  </si>
  <si>
    <t>MARIA INOCENCIA</t>
  </si>
  <si>
    <t>MARIA IRENE</t>
  </si>
  <si>
    <t>DR. FECHTER Y COLIBRI S/N B LOS LAURELES</t>
  </si>
  <si>
    <t>MARIA MARGARITA DE LOS ANGELES</t>
  </si>
  <si>
    <t>ALBERTO RITTER S/N Bº LOS LAURELES</t>
  </si>
  <si>
    <t>MARIA YANINA</t>
  </si>
  <si>
    <t>MARIANA EDITH</t>
  </si>
  <si>
    <t>ALEJANDRO HERM S/N B° MARTIN FIERRO</t>
  </si>
  <si>
    <t>MARIELA ELIZABETH</t>
  </si>
  <si>
    <t>MARINA ELIZABETH</t>
  </si>
  <si>
    <t>KM 18 EX RUTA 12 0</t>
  </si>
  <si>
    <t>MARINA ESTELA</t>
  </si>
  <si>
    <t>MARINA PAOLA</t>
  </si>
  <si>
    <t>MARINA RAQUEL</t>
  </si>
  <si>
    <t>LOS AZAHARES A BROWN S/N 0</t>
  </si>
  <si>
    <t>MARIO EUGENIO</t>
  </si>
  <si>
    <t>MARISA LILIANA</t>
  </si>
  <si>
    <t>MBORA EX RUTA 12 S/N 0</t>
  </si>
  <si>
    <t>MARTA MARIANA</t>
  </si>
  <si>
    <t>S/CALLE S/N B° AZAHARES</t>
  </si>
  <si>
    <t>MARTINIANO</t>
  </si>
  <si>
    <t>MARTIRES GABINO</t>
  </si>
  <si>
    <t>MATHIAS EMANUEL ADRIÁN</t>
  </si>
  <si>
    <t>FRETES PEDRO S/N LAS FLORES</t>
  </si>
  <si>
    <t>MATIAS FABIAN</t>
  </si>
  <si>
    <t>MICAELA FRANCISCA</t>
  </si>
  <si>
    <t>LAS AMERICAS S/N B° NUEO HORIZONTE</t>
  </si>
  <si>
    <t>MILAGROS MARIA ISABEL</t>
  </si>
  <si>
    <t>LIBERTADOR/RIVADAVIA S/N</t>
  </si>
  <si>
    <t>MIRIAM ELISABET</t>
  </si>
  <si>
    <t>B FDO QUIROGA QUIROGA 0</t>
  </si>
  <si>
    <t>BARRIO COLONIA GUARAY S/N BARRIO COLONIA GUARAY</t>
  </si>
  <si>
    <t>MIRIAM GABRIELA</t>
  </si>
  <si>
    <t>B COL GUARAYPO 0</t>
  </si>
  <si>
    <t>MIRTA ISABEL</t>
  </si>
  <si>
    <t>MIRTA NOEMI</t>
  </si>
  <si>
    <t>MIRTHA YOLANDA</t>
  </si>
  <si>
    <t>MYRIAN BEATRIZ</t>
  </si>
  <si>
    <t>NADIA ALEJANDRA</t>
  </si>
  <si>
    <t>NAHUEL NAZARENO</t>
  </si>
  <si>
    <t>NATALY ABRIL</t>
  </si>
  <si>
    <t>NATHANAEL JAOQUIN</t>
  </si>
  <si>
    <t>AV. PARAGUAY ENTRE ALMIRANTE WRON Y SAN LORENZO S/N 0</t>
  </si>
  <si>
    <t>ROTONDA/FLORIDA S/N 0</t>
  </si>
  <si>
    <t>NELSON SANTIAGO</t>
  </si>
  <si>
    <t>NELSON VICTOR</t>
  </si>
  <si>
    <t>B GUARAYPO S/N B GUARAYPO</t>
  </si>
  <si>
    <t>NICANORA</t>
  </si>
  <si>
    <t>HORACIO QUIROGA 1791 HORACIO QUIROGA</t>
  </si>
  <si>
    <t>NICOLAS MATIAS</t>
  </si>
  <si>
    <t>NIDIA TERESA</t>
  </si>
  <si>
    <t>NILDA CLARA</t>
  </si>
  <si>
    <t>NORBERTO FABIAN</t>
  </si>
  <si>
    <t>SGTO CABRAL 2338</t>
  </si>
  <si>
    <t>B SARMIENTO S/N 0</t>
  </si>
  <si>
    <t>B M FIERRO M MORENO 461</t>
  </si>
  <si>
    <t>NORMA MIRTA</t>
  </si>
  <si>
    <t>B BISCHOF LOS ZORZALES 0 DPTO/CASA:CS 24</t>
  </si>
  <si>
    <t>B NVO HORIZ PALOMAR/L HEL 0</t>
  </si>
  <si>
    <t>OLIVIA ESTHER</t>
  </si>
  <si>
    <t>B GUARAIPO EX RTA 12 0</t>
  </si>
  <si>
    <t>OSBALDO JAVIER</t>
  </si>
  <si>
    <t>B BONITO CS 49</t>
  </si>
  <si>
    <t>PAOLA ELIZABETH</t>
  </si>
  <si>
    <t>PAOLA NOEMI</t>
  </si>
  <si>
    <t>PATRICIO OSCAR</t>
  </si>
  <si>
    <t>COLONIA GUARAYPO S/CALLE 0</t>
  </si>
  <si>
    <t>PAULA NEREA</t>
  </si>
  <si>
    <t>ECUADOR 3 Bº BONITO</t>
  </si>
  <si>
    <t>PERLA YANINA</t>
  </si>
  <si>
    <t>RAFAEL RODRIGO</t>
  </si>
  <si>
    <t>Bø RETIRO 0</t>
  </si>
  <si>
    <t>VA SEIFERT S/N</t>
  </si>
  <si>
    <t>EX RUTA 12 0</t>
  </si>
  <si>
    <t>AV BRASIL/CULMEY 4268</t>
  </si>
  <si>
    <t>DR WALTER S/N, INTERSECCIÓN: POLL, VISTA ALEGRE</t>
  </si>
  <si>
    <t>RAMON ANGEL</t>
  </si>
  <si>
    <t>LAS PALMERAS S/N B° NUEVO HORIZONTE</t>
  </si>
  <si>
    <t>S/CALLE S/N B° VIV. PABLO FRANKE C 6</t>
  </si>
  <si>
    <t>RAMONA LAURA</t>
  </si>
  <si>
    <t>BONITO NUEVO 104</t>
  </si>
  <si>
    <t>RAUL ALDO</t>
  </si>
  <si>
    <t>B BONITO CA 85</t>
  </si>
  <si>
    <t>RAUL ROLANDO</t>
  </si>
  <si>
    <t>L TERRADA PABLO FRANKE 0</t>
  </si>
  <si>
    <t>REINALDA</t>
  </si>
  <si>
    <t>RICARDO ALFONZO</t>
  </si>
  <si>
    <t>B GUATAMBU MZ 3 CS 19</t>
  </si>
  <si>
    <t>RICARDO DE LUJAN</t>
  </si>
  <si>
    <t>MARTIN FIERRO S/N B° MARTIN FIERRO</t>
  </si>
  <si>
    <t>ROBERTO RAFAEL</t>
  </si>
  <si>
    <t>ROCIO BEATRIZ</t>
  </si>
  <si>
    <t>ROCIO MARIA FLORENCIA</t>
  </si>
  <si>
    <t>RODOLFO BONIFACIO</t>
  </si>
  <si>
    <t>RODRIGO JAVIER</t>
  </si>
  <si>
    <t>STA. CATALINA DE ALEJANDRIA S/N Bº BISCHOFF</t>
  </si>
  <si>
    <t>ROMINA GLADYS</t>
  </si>
  <si>
    <t>3 PUENTES LAHARRAGUE S/N</t>
  </si>
  <si>
    <t>ROSA NUNILA</t>
  </si>
  <si>
    <t>ROSALINDA NEREA</t>
  </si>
  <si>
    <t>ROSANA CAROLINA</t>
  </si>
  <si>
    <t>CNIA LAHARRAGUE S/N 0</t>
  </si>
  <si>
    <t>BO BONITO 0</t>
  </si>
  <si>
    <t>ROSANA PATRICIA</t>
  </si>
  <si>
    <t>B HENTER DR FESTER 0</t>
  </si>
  <si>
    <t>B LOS LAURELES A FRANKE S/N</t>
  </si>
  <si>
    <t>SAMIRA ALEJANDRA</t>
  </si>
  <si>
    <t>SANDRO ISMAEL</t>
  </si>
  <si>
    <t>DR. FESCHTER S/N Bº HENTER</t>
  </si>
  <si>
    <t>PJE GUATAMBU S/N</t>
  </si>
  <si>
    <t>SANTIAGO RUBEN</t>
  </si>
  <si>
    <t>SARA DEL CARMEN</t>
  </si>
  <si>
    <t>B 4 BOCAS CS 36 B S/N</t>
  </si>
  <si>
    <t>SEBASTIAN AGUSTIN</t>
  </si>
  <si>
    <t>SEBASTIAN EMANUEL</t>
  </si>
  <si>
    <t>ERFURTH Y MITRE S/N Bº17 DE OCTUBRE</t>
  </si>
  <si>
    <t>SILVERIO</t>
  </si>
  <si>
    <t>SILVIA CARINA</t>
  </si>
  <si>
    <t>SILVIANO</t>
  </si>
  <si>
    <t>SILVINA SOLEDAD</t>
  </si>
  <si>
    <t>SINDY JAQUELINE</t>
  </si>
  <si>
    <t>B JUAN PERON MARIGARITAS 15</t>
  </si>
  <si>
    <t>SINDY MARIANELA</t>
  </si>
  <si>
    <t>B BELGRANO CA 120 0</t>
  </si>
  <si>
    <t>SOLEDAD ELIZABETH</t>
  </si>
  <si>
    <t>SONIA MIRTA</t>
  </si>
  <si>
    <t>SARMIENTO/BRASIL S/N 0</t>
  </si>
  <si>
    <t>THALIA JACQUELINE</t>
  </si>
  <si>
    <t>B SAN JUAN RUTA NAC S/N DPTO/CASA:12</t>
  </si>
  <si>
    <t>VALERIA JUDITH</t>
  </si>
  <si>
    <t>VANINA EMILSE</t>
  </si>
  <si>
    <t>B RETIRO C LEDEZMA/17 SEP 0</t>
  </si>
  <si>
    <t>B CENTRO CTES/PARAGUAY S/N</t>
  </si>
  <si>
    <t>VERONICA CELESTE</t>
  </si>
  <si>
    <t>VERONICA JULIA</t>
  </si>
  <si>
    <t>VICTOR AGUSTIN</t>
  </si>
  <si>
    <t>B BONITO 9 JULIO/KURTEN 100</t>
  </si>
  <si>
    <t>VICTOR ALEJANDRO</t>
  </si>
  <si>
    <t>EXRUTA 12 S/N CNIA GUARAYPO</t>
  </si>
  <si>
    <t>VICTOR CRISTINO</t>
  </si>
  <si>
    <t>VILMA</t>
  </si>
  <si>
    <t>BO LINEA BONITA 0</t>
  </si>
  <si>
    <t>VIVIANA GRACIELA</t>
  </si>
  <si>
    <t>B LOS AZAHARES CS 1141</t>
  </si>
  <si>
    <t>WILFRIDO ISMAEL</t>
  </si>
  <si>
    <t>B BELGRANO S C JESUS S/N DPTO/CASA:CS 53</t>
  </si>
  <si>
    <t>WILLIAM MATIAS</t>
  </si>
  <si>
    <t>WILMA LIZ</t>
  </si>
  <si>
    <t>WILSON JAVIER</t>
  </si>
  <si>
    <t>B L AZAHARES L AGUARIBAYE 0</t>
  </si>
  <si>
    <t>YANINA PAOLA</t>
  </si>
  <si>
    <t>YANINA VANESA</t>
  </si>
  <si>
    <t>B J D PERON L MARGARITAS 0</t>
  </si>
  <si>
    <t>B SAN MARCOS AV DR FECHTE 0</t>
  </si>
  <si>
    <t>YOSTIN SEBASTIAN</t>
  </si>
  <si>
    <t>ZULEMA NELIDA</t>
  </si>
  <si>
    <t>B BONITO VENEZUELA 45</t>
  </si>
  <si>
    <t>ZULMA AURORA</t>
  </si>
  <si>
    <t>ZULMA ROSA</t>
  </si>
  <si>
    <t>GONZALEZ ACHAVAL</t>
  </si>
  <si>
    <t>ALFREDO GEN S/N B° CENTRO</t>
  </si>
  <si>
    <t>GONZALEZ CABALLERO</t>
  </si>
  <si>
    <t>GONZALEZ CABRERA</t>
  </si>
  <si>
    <t>GONZALEZ CARMARAN</t>
  </si>
  <si>
    <t>B AZAHARES MAIPU 0</t>
  </si>
  <si>
    <t>GONZALEZ CHAPARRO</t>
  </si>
  <si>
    <t>GONZALEZ KUBITZ</t>
  </si>
  <si>
    <t>KEVIN SANTIAGO DAMIAN</t>
  </si>
  <si>
    <t>GONZALEZ MAAS</t>
  </si>
  <si>
    <t>ADRIAN FERNANDO</t>
  </si>
  <si>
    <t>JAVIER SEBASTIAN</t>
  </si>
  <si>
    <t>ALFREDO HERM 96 Bº MARTIN FIERRO</t>
  </si>
  <si>
    <t>GONZALEZ RODRIGUEZ</t>
  </si>
  <si>
    <t>HENE MULLER/PITANGA S/N</t>
  </si>
  <si>
    <t>LUDMILA</t>
  </si>
  <si>
    <t>B INDUST H MULLER/PITANGA S/N</t>
  </si>
  <si>
    <t>GONZALVEZ</t>
  </si>
  <si>
    <t>SECIA CEMINA</t>
  </si>
  <si>
    <t>B BELGRANO CS 54 S/N</t>
  </si>
  <si>
    <t>GOÑI</t>
  </si>
  <si>
    <t>ELVIRA BEATRIZ</t>
  </si>
  <si>
    <t>LAS MARGARITAS S/N DPTO/CASA:C 1 J D PERON</t>
  </si>
  <si>
    <t>GORALEWSKI</t>
  </si>
  <si>
    <t>B VSTA ALEGRE DR WALTER S/N</t>
  </si>
  <si>
    <t>JORGE HILARIO</t>
  </si>
  <si>
    <t>JORGE SEBASTIAN</t>
  </si>
  <si>
    <t>GOROÑOSKI</t>
  </si>
  <si>
    <t>GOROSITO</t>
  </si>
  <si>
    <t>GOTZ</t>
  </si>
  <si>
    <t>FRIEDA</t>
  </si>
  <si>
    <t>KM 10 S/N</t>
  </si>
  <si>
    <t>GUNTHER ROBERTO</t>
  </si>
  <si>
    <t>LORE</t>
  </si>
  <si>
    <t>B PABLO FRANKE EL MENSU 0</t>
  </si>
  <si>
    <t>PARAGUAY/C NAUJORKS 0</t>
  </si>
  <si>
    <t>GÖTZ</t>
  </si>
  <si>
    <t>EL MENSU 5311 FRANKE</t>
  </si>
  <si>
    <t>B S MARCOS AV DR FECHTER 0</t>
  </si>
  <si>
    <t>ROSWITA ERICA</t>
  </si>
  <si>
    <t>GOYBURU</t>
  </si>
  <si>
    <t>B BONITO NUEVO MZ 112 CS 1</t>
  </si>
  <si>
    <t>GRABIELE</t>
  </si>
  <si>
    <t>MAURO</t>
  </si>
  <si>
    <t>GRABINSKI</t>
  </si>
  <si>
    <t>SGTO. CABRAL S/N 0</t>
  </si>
  <si>
    <t>GRACIA</t>
  </si>
  <si>
    <t>ALAN FERNANDO</t>
  </si>
  <si>
    <t>MICHEL TERESA 9 DE JULIO</t>
  </si>
  <si>
    <t>ESTEFANIA ANDREA</t>
  </si>
  <si>
    <t>B GUAYRA AV BRASIL 0</t>
  </si>
  <si>
    <t>GUSTAVO DAVID</t>
  </si>
  <si>
    <t>RODRIGO SEBASTIAN</t>
  </si>
  <si>
    <t>B 9 DE JULIO M T MICHEL 0</t>
  </si>
  <si>
    <t>GRACIA VELAZQUEZ</t>
  </si>
  <si>
    <t>TATIANA SOLANGE</t>
  </si>
  <si>
    <t>B RETIRO AV EL LIBERTADOR 674</t>
  </si>
  <si>
    <t>GRADE</t>
  </si>
  <si>
    <t>DANIEL FEDERICO</t>
  </si>
  <si>
    <t>B V ALEGRE VOLZ 0</t>
  </si>
  <si>
    <t>JACKELINE VALERY</t>
  </si>
  <si>
    <t>B 9 JULIO LAHARRAGUE 0</t>
  </si>
  <si>
    <t>MELANIE NATALIA</t>
  </si>
  <si>
    <t>COL 9 DE JULIO LAHARRAGUE S/N</t>
  </si>
  <si>
    <t>GRAF</t>
  </si>
  <si>
    <t>GABRIEL ANGEL</t>
  </si>
  <si>
    <t>B BELGRANO CS 111</t>
  </si>
  <si>
    <t>B BELGRANO M BELGRANO 111</t>
  </si>
  <si>
    <t>GRAINSKI</t>
  </si>
  <si>
    <t>GRAINSKY</t>
  </si>
  <si>
    <t>ERICA FRIDA</t>
  </si>
  <si>
    <t>ARREDONDO S/N B° GUATAMBU</t>
  </si>
  <si>
    <t>FLORENCIA ANABELA</t>
  </si>
  <si>
    <t>B TACURUZU S/N</t>
  </si>
  <si>
    <t>SONIA</t>
  </si>
  <si>
    <t>GRAMBERG</t>
  </si>
  <si>
    <t>ROSANA BEATRIZ</t>
  </si>
  <si>
    <t>PARAGUAY/BISCHOFF 0</t>
  </si>
  <si>
    <t>GRAVES</t>
  </si>
  <si>
    <t>B P FRANKE CS 7</t>
  </si>
  <si>
    <t>GRAY</t>
  </si>
  <si>
    <t>FEDERICO ADRIAN</t>
  </si>
  <si>
    <t>MILCIADES IDELIN</t>
  </si>
  <si>
    <t>GREFF</t>
  </si>
  <si>
    <t>BRIAN MISAEL</t>
  </si>
  <si>
    <t>JAVIER OSCAR</t>
  </si>
  <si>
    <t>MAURICIO GABRIEL</t>
  </si>
  <si>
    <t>GRIECO</t>
  </si>
  <si>
    <t>CARLOS AGUSTIN</t>
  </si>
  <si>
    <t>GRIESSMANN</t>
  </si>
  <si>
    <t>HERBERTO CARLOS</t>
  </si>
  <si>
    <t>AV EL LIBERTADOR 4940</t>
  </si>
  <si>
    <t>GRONDONA</t>
  </si>
  <si>
    <t>DIEGO GASTON</t>
  </si>
  <si>
    <t>COMANDANTE ANDRESITO S/N B°PAZ</t>
  </si>
  <si>
    <t>B J PERON MZ A CS 15 0</t>
  </si>
  <si>
    <t>WALTER EMMANUEL EDGARDO</t>
  </si>
  <si>
    <t>GROSS</t>
  </si>
  <si>
    <t>CHRISTOPHER RUBEN</t>
  </si>
  <si>
    <t>AV DR FECHTER S/N</t>
  </si>
  <si>
    <t>IDALIA DARLIN</t>
  </si>
  <si>
    <t>RICARDO VICTOR</t>
  </si>
  <si>
    <t>AV DR FESCHTER 0</t>
  </si>
  <si>
    <t>RUBEN NORBERTO</t>
  </si>
  <si>
    <t>DR FECHTTER 174</t>
  </si>
  <si>
    <t>SILVIA ALICIA</t>
  </si>
  <si>
    <t>M FIERRO S/N 0</t>
  </si>
  <si>
    <t>GROSSI</t>
  </si>
  <si>
    <t>MARIA MATILDE</t>
  </si>
  <si>
    <t>BELGRANO DPTO/CASA:42</t>
  </si>
  <si>
    <t>GRUBER</t>
  </si>
  <si>
    <t>MIRTA ELIZABETH</t>
  </si>
  <si>
    <t>ROTONDA/RUTA 12 0</t>
  </si>
  <si>
    <t>B LOS AZAHARES LOS TULIP 0</t>
  </si>
  <si>
    <t>SILVIA SUSANA</t>
  </si>
  <si>
    <t>GRUBERT</t>
  </si>
  <si>
    <t>ADRIANA VALERIA</t>
  </si>
  <si>
    <t>B ROTONDA LOS SAUCES 0</t>
  </si>
  <si>
    <t>CLAUDIO GUILLERMO</t>
  </si>
  <si>
    <t>B ROTONDA S/N 0</t>
  </si>
  <si>
    <t>CRISTINA DAIANA</t>
  </si>
  <si>
    <t>EDGARDO JAVIER</t>
  </si>
  <si>
    <t>B L AZAHARES L CAMELIAS 0</t>
  </si>
  <si>
    <t>ERNA</t>
  </si>
  <si>
    <t>GUILLERMO JOSE RICARDO</t>
  </si>
  <si>
    <t>LOS SAUCES S/N ROTONDA</t>
  </si>
  <si>
    <t>JAVIER GERMAN AGUSTIN</t>
  </si>
  <si>
    <t>LAURA DANIELA BELEN</t>
  </si>
  <si>
    <t>RAUL ROBERTO</t>
  </si>
  <si>
    <t>B V ALEGRE C CULMEY 0</t>
  </si>
  <si>
    <t>SANDRA INES</t>
  </si>
  <si>
    <t>CULMEY S/N Bº VISTA ALEGRE</t>
  </si>
  <si>
    <t>GRUEN</t>
  </si>
  <si>
    <t>DARIO ALFREDO</t>
  </si>
  <si>
    <t>B LOS LAURELES CS 11</t>
  </si>
  <si>
    <t>IRINEO ALFREDO</t>
  </si>
  <si>
    <t>GRUEN VILLALBA</t>
  </si>
  <si>
    <t>LEONEL JEREMIAS DARIO</t>
  </si>
  <si>
    <t>S/CALLE S/N Bº LOS LAURELES IPRODHA</t>
  </si>
  <si>
    <t>GRUN</t>
  </si>
  <si>
    <t>ENTRE RIOS S/N 0</t>
  </si>
  <si>
    <t>CLAUDIO EDMUNDO</t>
  </si>
  <si>
    <t>EDMUNDO GUSTAVO</t>
  </si>
  <si>
    <t>GISELA EVELYN</t>
  </si>
  <si>
    <t>S/CALLE S/N B° NUESTRA SRA. DE ITATI</t>
  </si>
  <si>
    <t>JORGE GUSTAVO</t>
  </si>
  <si>
    <t>MARIO ORLANDO</t>
  </si>
  <si>
    <t>MATEO OSCAR</t>
  </si>
  <si>
    <t>MAURO CESAR</t>
  </si>
  <si>
    <t>VDA PALOMAR ITACURUZU 0</t>
  </si>
  <si>
    <t>MAYRA XIMENA</t>
  </si>
  <si>
    <t>OMAR FEDERICO</t>
  </si>
  <si>
    <t>B EL PALMAR EL PINDO S/N DPTO/CASA:KM 9</t>
  </si>
  <si>
    <t>OSCAR ANIBAL</t>
  </si>
  <si>
    <t>PABLO FERNANDO</t>
  </si>
  <si>
    <t>PAOLA SOLEDAD</t>
  </si>
  <si>
    <t>B 30 VDAS PALOMAR CS 27</t>
  </si>
  <si>
    <t>GRÜN</t>
  </si>
  <si>
    <t>ROBERTO ORLANDO</t>
  </si>
  <si>
    <t>RUBEN RAMON</t>
  </si>
  <si>
    <t>SANDRA ESTEFANIA</t>
  </si>
  <si>
    <t>SOFIA DANIELA</t>
  </si>
  <si>
    <t>DR MARIANO MORENO S/N Bº MARTIN FIERRO</t>
  </si>
  <si>
    <t>YOLANDA OFELIA</t>
  </si>
  <si>
    <t>B LA ROTONDA S/N</t>
  </si>
  <si>
    <t>GRUNEWALD</t>
  </si>
  <si>
    <t>CARLOS RENE</t>
  </si>
  <si>
    <t>B CENTRO FRIDA URBAN 0</t>
  </si>
  <si>
    <t>GRÜNEWALD</t>
  </si>
  <si>
    <t>MARTINA ANETTE</t>
  </si>
  <si>
    <t>MAXIMILIAN</t>
  </si>
  <si>
    <t>FRIDA KRAUSEMAN</t>
  </si>
  <si>
    <t>GSCHAID</t>
  </si>
  <si>
    <t>AV BRASIL 1378</t>
  </si>
  <si>
    <t>ERVINO FRANCISCO</t>
  </si>
  <si>
    <t>ROQUE S PEÑA 491</t>
  </si>
  <si>
    <t>ERWINO JUAN</t>
  </si>
  <si>
    <t>B 9 JULIO BRASIL 3458</t>
  </si>
  <si>
    <t>FACUNDO HERNAN</t>
  </si>
  <si>
    <t>B 9 JULIO R S PEÑA 0</t>
  </si>
  <si>
    <t>FRANCISCO AGUSTIN</t>
  </si>
  <si>
    <t>HENRRY GABRIEL</t>
  </si>
  <si>
    <t>BRASIL 9 DE JULIO</t>
  </si>
  <si>
    <t>SANDRO JULIAN</t>
  </si>
  <si>
    <t>POLL INTERSECCIÓN: BLOCH E, Bº VISTA ALEGRE VISTA ALEGRE</t>
  </si>
  <si>
    <t>TIARA JAZMIN</t>
  </si>
  <si>
    <t>ROQUE SAENZ PEÑA 491 Bº 9 DE JULIO</t>
  </si>
  <si>
    <t>GSCHWEND</t>
  </si>
  <si>
    <t>OSCAR EDVINO</t>
  </si>
  <si>
    <t>B AZHAREZ ALMTE BROWN 0</t>
  </si>
  <si>
    <t>RICARDO MAXIMO</t>
  </si>
  <si>
    <t>AV LIBERTADOR 1257</t>
  </si>
  <si>
    <t>GUARDIA</t>
  </si>
  <si>
    <t>GUARNIERI</t>
  </si>
  <si>
    <t>GUAYUAN</t>
  </si>
  <si>
    <t>ABRIL SELENE</t>
  </si>
  <si>
    <t>MALVINAS VI 133 DPTO/CASA:7</t>
  </si>
  <si>
    <t>ANTONELLA AYLEN</t>
  </si>
  <si>
    <t>RUTA 12 B ROTONDA S/N</t>
  </si>
  <si>
    <t>CELESTE ROMINA</t>
  </si>
  <si>
    <t>CHILE/PARAGUAY CS 9 S/N</t>
  </si>
  <si>
    <t>CLAUDIA DELFI</t>
  </si>
  <si>
    <t>EVA CEFERINA</t>
  </si>
  <si>
    <t>JONATHAN PATRICIO</t>
  </si>
  <si>
    <t>AMERICA S/N B° HORIZONTE</t>
  </si>
  <si>
    <t>NATALIA CELESTE</t>
  </si>
  <si>
    <t>B ROTONDA RUTA 12 S/N</t>
  </si>
  <si>
    <t>PABLO DE LA CRUZ</t>
  </si>
  <si>
    <t>MALVINAS VI 133 CASA 07 MZ 133 DPTO/CASA:7</t>
  </si>
  <si>
    <t>HORACIO QUIROGA S/N, INTERSECCIÓN: CARLOS CULMEY, B° CENTRO CENTRO</t>
  </si>
  <si>
    <t>YENIFER PAMELA</t>
  </si>
  <si>
    <t>S/CALLE 7205 B° MALVINAS 5 C 7 MZ 133 2800-</t>
  </si>
  <si>
    <t>GUERREÑO</t>
  </si>
  <si>
    <t>JUAN MARCELINO</t>
  </si>
  <si>
    <t>GUERRERO</t>
  </si>
  <si>
    <t>ADRIAN ANDRES</t>
  </si>
  <si>
    <t>KELLER ERNESTO S/N LOS AZAHARES</t>
  </si>
  <si>
    <t>AGUSTIN ALEJANDRO</t>
  </si>
  <si>
    <t>B LOS AZHARES MZ 110 CS 9</t>
  </si>
  <si>
    <t>ALEXIS JONATAN</t>
  </si>
  <si>
    <t>ARIANA GISEL</t>
  </si>
  <si>
    <t>BRISA MARIBEL</t>
  </si>
  <si>
    <t>CARINA GENOVEVA</t>
  </si>
  <si>
    <t>CALLE PUBLICA S/N B° SAN CAYETANO</t>
  </si>
  <si>
    <t>CARLA TATIANA</t>
  </si>
  <si>
    <t>B CENTRO AV LAVALLE 198</t>
  </si>
  <si>
    <t>CATALINA BEATRIZ</t>
  </si>
  <si>
    <t>LAS ORQUIDAEAS LOS SAUCES 6</t>
  </si>
  <si>
    <t>CLAUDIA INES</t>
  </si>
  <si>
    <t>BISCHOFF 150 MARTIN FIERRO</t>
  </si>
  <si>
    <t>B PAZ C ANDRESITO S/N</t>
  </si>
  <si>
    <t>B SARMIENTO AV BRASIL 1204</t>
  </si>
  <si>
    <t>DAMARIS BELÉN</t>
  </si>
  <si>
    <t>DANIEL DAVID</t>
  </si>
  <si>
    <t>DANIEL EUGENIO</t>
  </si>
  <si>
    <t>ELIANA AYELEN</t>
  </si>
  <si>
    <t>ESTELA MARIS</t>
  </si>
  <si>
    <t>B PAZ COMTE ANDRESITO 0</t>
  </si>
  <si>
    <t>FELIX NATANAEL</t>
  </si>
  <si>
    <t>COMANDANTE ANDRESITO S/N PAZ</t>
  </si>
  <si>
    <t>FIORELA MARITE</t>
  </si>
  <si>
    <t>GLENDA ESMERALDA</t>
  </si>
  <si>
    <t>W. BECKER S/N B° SAN CAYETANO</t>
  </si>
  <si>
    <t>GUSTAVO ANIBAL</t>
  </si>
  <si>
    <t>HECTOR MIGUEL</t>
  </si>
  <si>
    <t>JACQUELINE ARACELI</t>
  </si>
  <si>
    <t>JANINA SOLEDAD</t>
  </si>
  <si>
    <t>SAN CAYETANO S/N 0</t>
  </si>
  <si>
    <t>JAVIER OMAR</t>
  </si>
  <si>
    <t>JUANA ELVIRA</t>
  </si>
  <si>
    <t>B LOS AZAHARES MZ 110 CS 9</t>
  </si>
  <si>
    <t>JULIO ANIBAL</t>
  </si>
  <si>
    <t>KARINA YANET</t>
  </si>
  <si>
    <t>B JUAN D PERON S/N</t>
  </si>
  <si>
    <t>KEVIN ELIAN</t>
  </si>
  <si>
    <t>ANDRESITO S/N B° PAZ</t>
  </si>
  <si>
    <t>LEONEL DAMIAN</t>
  </si>
  <si>
    <t>B J D PERON MZ D L AZALEA S/N</t>
  </si>
  <si>
    <t>AV. EL LIBERTADOR S/N Bº 9 DE JULIO</t>
  </si>
  <si>
    <t>LUCIA TEODORA</t>
  </si>
  <si>
    <t>MANUEL ANTONIO</t>
  </si>
  <si>
    <t>B S LORENZ S ROSA/S JORGE 0</t>
  </si>
  <si>
    <t>MARCELO LEANDRO</t>
  </si>
  <si>
    <t>AV LIBERTADOR 2345</t>
  </si>
  <si>
    <t>MARGARITA CANDELARIA</t>
  </si>
  <si>
    <t>CDTE. ANDRESITO / PARAGUAY S/N Bº PAZ</t>
  </si>
  <si>
    <t>MATIAS GUSTAVO</t>
  </si>
  <si>
    <t>MICAELA GISEL</t>
  </si>
  <si>
    <t>MILAGRO MARIANELA</t>
  </si>
  <si>
    <t>EX FABRICA DE TE S/N Bº INDUSTRIAL</t>
  </si>
  <si>
    <t>MYRIAM LUCIANA</t>
  </si>
  <si>
    <t>NICOLE MARIBEL</t>
  </si>
  <si>
    <t>NORMA ALICIA</t>
  </si>
  <si>
    <t>B J D PERON 17 DE OCTUBRE 16</t>
  </si>
  <si>
    <t>RAQUEL CRISTINA</t>
  </si>
  <si>
    <t>B J D PERON LAS ROSAS 2</t>
  </si>
  <si>
    <t>B J D PERON L AZALEAS 16</t>
  </si>
  <si>
    <t>VICTOR ROBERTO</t>
  </si>
  <si>
    <t>XIMENA AYLEN</t>
  </si>
  <si>
    <t>LAS ROSAS S/N B° JUAN D. PERON C 2</t>
  </si>
  <si>
    <t>GUITLER</t>
  </si>
  <si>
    <t>EL LIBERTADOR S/N, INTERSECCIÓN: CHILE, PISO:2 DPTO/CASA:2</t>
  </si>
  <si>
    <t>GULARTE</t>
  </si>
  <si>
    <t>ALBERTO ARIEL</t>
  </si>
  <si>
    <t>ALTE BROWN LOS AZAHARES</t>
  </si>
  <si>
    <t>BENIGNO</t>
  </si>
  <si>
    <t>CRISTINA ELISABETH</t>
  </si>
  <si>
    <t>B J D PERON LAS ROSAS 6</t>
  </si>
  <si>
    <t>FABIANA NAIELE</t>
  </si>
  <si>
    <t>FLORENCIA MICHELLE</t>
  </si>
  <si>
    <t>B CENTRO AV EL LIBERTADOR 1132</t>
  </si>
  <si>
    <t>B° BELGRANO S/CA 0</t>
  </si>
  <si>
    <t>BELGRANO 27 DE FEBRERO 0 DPTO/CASA:1024</t>
  </si>
  <si>
    <t>MARIA RAMONA</t>
  </si>
  <si>
    <t>MAXIMILIANO JONATAN</t>
  </si>
  <si>
    <t>PIONERO JOSE JOERG MALVINAS 1</t>
  </si>
  <si>
    <t>RAMONA GRISELDA</t>
  </si>
  <si>
    <t>P. JOSE JOERG S/N B° MALVINAS 1</t>
  </si>
  <si>
    <t>YESICA MARLENE</t>
  </si>
  <si>
    <t>GUNDES</t>
  </si>
  <si>
    <t>ALFONSO ADOLFO</t>
  </si>
  <si>
    <t>ANDY LEONEL</t>
  </si>
  <si>
    <t>RAMIREZ MARTINA S/N Bº VISTA ALEGRE</t>
  </si>
  <si>
    <t>ELCIRA</t>
  </si>
  <si>
    <t>L LAURELES 0</t>
  </si>
  <si>
    <t>EUGENIO VICTOR</t>
  </si>
  <si>
    <t>KEMILI</t>
  </si>
  <si>
    <t>LEONILDA</t>
  </si>
  <si>
    <t>LUCIANA DESIREE</t>
  </si>
  <si>
    <t>GUILLERMO VOLZ S/N Bº VISTA ALEGRE</t>
  </si>
  <si>
    <t>B VISTA ALEGRE POLL S/N 0</t>
  </si>
  <si>
    <t>MONICA VIOLETA</t>
  </si>
  <si>
    <t>B GUATAMBU MZ 2 CS 2 S/N</t>
  </si>
  <si>
    <t>GUNTHER</t>
  </si>
  <si>
    <t>GÜNTHER</t>
  </si>
  <si>
    <t>PABLO FRANKE Y RICARDO BECKER S/N</t>
  </si>
  <si>
    <t>PARAGUAY S/N, INTERSECCIÓN: RIVADAVIA,</t>
  </si>
  <si>
    <t>S/CALLE S/N DPTO/CASA:2 9 DE AGOSTO</t>
  </si>
  <si>
    <t>INGE</t>
  </si>
  <si>
    <t>B EL PALMAR AV PARAGUAY 2904</t>
  </si>
  <si>
    <t>AV EL LIBERT/25 DE MAYO 0</t>
  </si>
  <si>
    <t>SANTA MARIA DEL IGUAZU INTERSECCIÓN: PALOMAR, NUEVO HORIZONTE</t>
  </si>
  <si>
    <t>B P FRANKE J B MARQUEZ 0</t>
  </si>
  <si>
    <t>GUTEKUNST</t>
  </si>
  <si>
    <t>GUILLERMO ALEJANDRO</t>
  </si>
  <si>
    <t>AV EL LIBERTADOR 419</t>
  </si>
  <si>
    <t>HORST</t>
  </si>
  <si>
    <t>AV EL LIBERTADOR 1078</t>
  </si>
  <si>
    <t>MARTA KARINA</t>
  </si>
  <si>
    <t>AV EL LIBERTADOR 491</t>
  </si>
  <si>
    <t>B BONITO DR KURTEN 101</t>
  </si>
  <si>
    <t>GUTIERREZ</t>
  </si>
  <si>
    <t>ESTEFANIA CELESTE</t>
  </si>
  <si>
    <t>PARAGUAY/BISCHOFF 4190</t>
  </si>
  <si>
    <t>GUTIÉRREZ</t>
  </si>
  <si>
    <t>DNI-EK</t>
  </si>
  <si>
    <t>JORGE ALEJANDRO</t>
  </si>
  <si>
    <t>CORDOBA S/N B° 17 DE NOVIEMBRE</t>
  </si>
  <si>
    <t>SGTO JUAN B CABRAL S/N, INTERSECCIÓN: CARLOS CULMEY, CENTRO</t>
  </si>
  <si>
    <t>GUTIERREZ PEREZ</t>
  </si>
  <si>
    <t>BLANCA HERMINA</t>
  </si>
  <si>
    <t>GUTSTEIN</t>
  </si>
  <si>
    <t>GUZOWSKI</t>
  </si>
  <si>
    <t>DORIS ELIANA</t>
  </si>
  <si>
    <t>CHILE 371 Bº 17 DE NOVIEMBRE</t>
  </si>
  <si>
    <t>ESTELA INES</t>
  </si>
  <si>
    <t>B INDUSTRIAL DR ESCHTER 0</t>
  </si>
  <si>
    <t>GUZZI</t>
  </si>
  <si>
    <t>GUZZIO</t>
  </si>
  <si>
    <t>HAASIS</t>
  </si>
  <si>
    <t>ARTURO ALFREDO</t>
  </si>
  <si>
    <t>9 DE JULIO GRAL PAZ 0</t>
  </si>
  <si>
    <t>AYACUCHO Y NAUJORKS 0</t>
  </si>
  <si>
    <t>JUSTIN JAVIER</t>
  </si>
  <si>
    <t>LUCAS FERNANDO</t>
  </si>
  <si>
    <t>AYACUCHO/NAUJORKS 0</t>
  </si>
  <si>
    <t>MAURICIO JOEL</t>
  </si>
  <si>
    <t>ORIANA SELENE</t>
  </si>
  <si>
    <t>HAASKE</t>
  </si>
  <si>
    <t>EDUVIGES INES</t>
  </si>
  <si>
    <t>HAASSIS</t>
  </si>
  <si>
    <t>CARMEN IRENE</t>
  </si>
  <si>
    <t>B BONITO MZ A PERU 0 DPTO/CASA:CS 17</t>
  </si>
  <si>
    <t>HÄBERLE</t>
  </si>
  <si>
    <t>CAMILA DENISE</t>
  </si>
  <si>
    <t>BISCHOFF 81 CENTRO</t>
  </si>
  <si>
    <t>HABERLE</t>
  </si>
  <si>
    <t>HIROAKI SEBASTIAN MAXIMILIANO</t>
  </si>
  <si>
    <t>TOMAS JOAQUIN</t>
  </si>
  <si>
    <t>J BISCHOFF 101</t>
  </si>
  <si>
    <t>VANINA NICOLE</t>
  </si>
  <si>
    <t>JACOBO BISCHOFF 81 Bº CENTRO</t>
  </si>
  <si>
    <t>HACKBARTT</t>
  </si>
  <si>
    <t>OLGA RILI</t>
  </si>
  <si>
    <t>HAEBERLE</t>
  </si>
  <si>
    <t>VERONICA INGRID</t>
  </si>
  <si>
    <t>B INDUSTRIAL CA 164 51</t>
  </si>
  <si>
    <t>HAEDO</t>
  </si>
  <si>
    <t>L AZAHARES S LORENZ/JAZMI 0</t>
  </si>
  <si>
    <t>HAFLIGER</t>
  </si>
  <si>
    <t>HAGDON</t>
  </si>
  <si>
    <t>FABIANA TERESITA</t>
  </si>
  <si>
    <t>SILVANA</t>
  </si>
  <si>
    <t>BRITZIUS 4 INDUSTRIAL</t>
  </si>
  <si>
    <t>TERESITA</t>
  </si>
  <si>
    <t>HAHL</t>
  </si>
  <si>
    <t>CARLA MARIANA</t>
  </si>
  <si>
    <t>DORA LUISA</t>
  </si>
  <si>
    <t>LINEA BONITA RITTER 0</t>
  </si>
  <si>
    <t>ANA DIETRICH DE RITTER LINEA BONITA</t>
  </si>
  <si>
    <t>HAHN</t>
  </si>
  <si>
    <t>ALEJO EMANUEL</t>
  </si>
  <si>
    <t>B INDUSTR AV DR E DARU 6430</t>
  </si>
  <si>
    <t>ANITA</t>
  </si>
  <si>
    <t>B M FIERRO WESFALLER 0</t>
  </si>
  <si>
    <t>GERTRUDIS JAQUELINE</t>
  </si>
  <si>
    <t>B V ALEGRE SGTO CABRAL 4078</t>
  </si>
  <si>
    <t>NORI</t>
  </si>
  <si>
    <t>S/CALLE 1020 Bº NUEVO HORIZONTE</t>
  </si>
  <si>
    <t>BA SAN MARCOS DR FESTER 0</t>
  </si>
  <si>
    <t>SILVINA ANDREA</t>
  </si>
  <si>
    <t>LAVALLE/H QUIROGA 0</t>
  </si>
  <si>
    <t>HANDTE</t>
  </si>
  <si>
    <t>ALFREDO GUILLERMO</t>
  </si>
  <si>
    <t>B 4 BOCAS LAHARRAGUE CS B 0</t>
  </si>
  <si>
    <t>S/CALLE S/N B° 4 BOCAS LAHRRAGUE</t>
  </si>
  <si>
    <t>ESTEBAN ROBERTO</t>
  </si>
  <si>
    <t>GUILLERMO FEDERICO</t>
  </si>
  <si>
    <t>4 BOCA LAHARRAGUE S/N</t>
  </si>
  <si>
    <t>JORGE MATIAS</t>
  </si>
  <si>
    <t>B NVO HORIZONTE 2010</t>
  </si>
  <si>
    <t>MARGARITA INES</t>
  </si>
  <si>
    <t>NORMA TERESA</t>
  </si>
  <si>
    <t>AV PARAGUAY/RIVADAVIA 0</t>
  </si>
  <si>
    <t>ROBERTO FEDERICO</t>
  </si>
  <si>
    <t>LINEA CARAGUATAY/EX R 12 0</t>
  </si>
  <si>
    <t>URSULA MARIA</t>
  </si>
  <si>
    <t>B BELGRANO CS 49 0</t>
  </si>
  <si>
    <t>YAMILA SOLEDAD</t>
  </si>
  <si>
    <t>HANSEN</t>
  </si>
  <si>
    <t>ANTONIO DAVID</t>
  </si>
  <si>
    <t>MAURO NAHUEL</t>
  </si>
  <si>
    <t>GUILLERMO VOLZ S/N B° VISTA ALEGRE</t>
  </si>
  <si>
    <t>HANY</t>
  </si>
  <si>
    <t>B 9 DE JULIO GRAL PAZ 101</t>
  </si>
  <si>
    <t>ALBERTO EMANUEL</t>
  </si>
  <si>
    <t>GRAL. PAZ 101 Bº 9 DE JULIO</t>
  </si>
  <si>
    <t>B CENTRO PARAGUAY/M FIERR 0</t>
  </si>
  <si>
    <t>BRUNO ALBERTO</t>
  </si>
  <si>
    <t>ELIDA GRACIELA</t>
  </si>
  <si>
    <t>JESSICA TATIANA</t>
  </si>
  <si>
    <t>PAOLA ADRIANA</t>
  </si>
  <si>
    <t>PSJE MALVINAS ARGENTINA S/N B CENTRO</t>
  </si>
  <si>
    <t>ALFREDO HANY S/N B° MARTIN FIERRO</t>
  </si>
  <si>
    <t>SILVIA DORA</t>
  </si>
  <si>
    <t>URSULA JULIA</t>
  </si>
  <si>
    <t>B GUATAMBU ARREDONDO 0</t>
  </si>
  <si>
    <t>HAPPAR</t>
  </si>
  <si>
    <t>ROSA GRACIELA</t>
  </si>
  <si>
    <t>HARASENCHUK</t>
  </si>
  <si>
    <t>NAHUEL ESTEBAN</t>
  </si>
  <si>
    <t>HARTMANN</t>
  </si>
  <si>
    <t>ENZO MATEO</t>
  </si>
  <si>
    <t>CORRIENTES 70 CENTRO</t>
  </si>
  <si>
    <t>MARIO LUIS</t>
  </si>
  <si>
    <t>CORRIENTES 70 0</t>
  </si>
  <si>
    <t>HARTWIG</t>
  </si>
  <si>
    <t>ASTRID EVELIN</t>
  </si>
  <si>
    <t>ALEMANIA S/N CENTRO</t>
  </si>
  <si>
    <t>MARGARITA MABEL</t>
  </si>
  <si>
    <t>HAUBERT</t>
  </si>
  <si>
    <t>YANINA ELIZABETH</t>
  </si>
  <si>
    <t>AGUARIBAYES/AV 9 JULIO S/N</t>
  </si>
  <si>
    <t>HAUCK</t>
  </si>
  <si>
    <t>ELISA CLARA</t>
  </si>
  <si>
    <t>B SARMIENTO AV BRASIL 3148</t>
  </si>
  <si>
    <t>HAUSSECKER</t>
  </si>
  <si>
    <t>AV EL LIBERTADOR/POLL S/N</t>
  </si>
  <si>
    <t>HECK</t>
  </si>
  <si>
    <t>B BONITO 9 DE JULIO 40 0</t>
  </si>
  <si>
    <t>YOLANDA RAFAELA</t>
  </si>
  <si>
    <t>HEDIGER</t>
  </si>
  <si>
    <t>ALFREDO ENRIQUE</t>
  </si>
  <si>
    <t>CLARISA ANABEL</t>
  </si>
  <si>
    <t>Bª FDO. QUIROGA S/N</t>
  </si>
  <si>
    <t>FERNANDO MARCELO</t>
  </si>
  <si>
    <t>B 17 DE OCTUBRE HERFURT 0 DPTO/CASA:S/N</t>
  </si>
  <si>
    <t>MARA YOLANDA</t>
  </si>
  <si>
    <t>YAMILA GRISEL</t>
  </si>
  <si>
    <t>HEIL</t>
  </si>
  <si>
    <t>EMILSE BELEN</t>
  </si>
  <si>
    <t>HEIN</t>
  </si>
  <si>
    <t>PARAGUAY/25 DE MAYO 0</t>
  </si>
  <si>
    <t>CRISTINA JANET</t>
  </si>
  <si>
    <t>EMILCE DAIANA</t>
  </si>
  <si>
    <t>GENDARMERIA S/N PEDRO PABLO PIATI</t>
  </si>
  <si>
    <t>B A BROWN 4 DE MAYO 0</t>
  </si>
  <si>
    <t>YENNY EVELYN</t>
  </si>
  <si>
    <t>YERSON EXEQUIEL</t>
  </si>
  <si>
    <t>GENDARMERIA S/N</t>
  </si>
  <si>
    <t>HEINECK</t>
  </si>
  <si>
    <t>ERVINO</t>
  </si>
  <si>
    <t>PALMERA IMPERIAL EL PALMAR</t>
  </si>
  <si>
    <t>HELD</t>
  </si>
  <si>
    <t>B ROTONDA SUNCHALES 0</t>
  </si>
  <si>
    <t>HELIN</t>
  </si>
  <si>
    <t>DAIANA AYELEN</t>
  </si>
  <si>
    <t>B VISTA ALEGRE WALTER 65</t>
  </si>
  <si>
    <t>BERNARDO ERFURTH Y FDO. QUIROGA S/N Bº 17 DE OCTUBRE</t>
  </si>
  <si>
    <t>PHOLL S/N VISTA ALEGRE</t>
  </si>
  <si>
    <t>SHEILA DENISSE</t>
  </si>
  <si>
    <t>WALTER ENRIQUE</t>
  </si>
  <si>
    <t>HELM</t>
  </si>
  <si>
    <t>SONIA MARGOT</t>
  </si>
  <si>
    <t>HENDGES</t>
  </si>
  <si>
    <t>CRISTIAN FABIAN</t>
  </si>
  <si>
    <t>BRITZIUS C S/N E 2 INDUSTRIAL</t>
  </si>
  <si>
    <t>HENN</t>
  </si>
  <si>
    <t>ANA ELIZABETH</t>
  </si>
  <si>
    <t>B BELGRANO AV PARAGUAY 5350</t>
  </si>
  <si>
    <t>PARAGUAY S/N BELGRANO</t>
  </si>
  <si>
    <t>HUGO JORGE</t>
  </si>
  <si>
    <t>ANGEL ARRUA S/N</t>
  </si>
  <si>
    <t>HENNIG</t>
  </si>
  <si>
    <t>KAREN MICAELA</t>
  </si>
  <si>
    <t>CORRIENTES 138 Bº MARTIN FIERRO</t>
  </si>
  <si>
    <t>SANTIAGO FACUNDO</t>
  </si>
  <si>
    <t>CORRIENTES 138 MARTIN FIERRO</t>
  </si>
  <si>
    <t>HENRICKSEN</t>
  </si>
  <si>
    <t>HENTZ</t>
  </si>
  <si>
    <t>URQUIZA Y QUIROGA 109</t>
  </si>
  <si>
    <t>DR WALTER VISTA ALEGRE</t>
  </si>
  <si>
    <t>JACINTA IRACEMA</t>
  </si>
  <si>
    <t>MONTECARLO 0</t>
  </si>
  <si>
    <t>9 DE JULIO Y C MEZA 0</t>
  </si>
  <si>
    <t>HEREDIA</t>
  </si>
  <si>
    <t>LIDIA CRISTINA</t>
  </si>
  <si>
    <t>LAPRIDA 80 0</t>
  </si>
  <si>
    <t>HERICH</t>
  </si>
  <si>
    <t>LINEA BONITO S/N</t>
  </si>
  <si>
    <t>HERLEIN</t>
  </si>
  <si>
    <t>AVELINO JOSE</t>
  </si>
  <si>
    <t>MARIA PAULINA</t>
  </si>
  <si>
    <t>VANESA DAIANA</t>
  </si>
  <si>
    <t>B ITA EX RTA 12 0</t>
  </si>
  <si>
    <t>HERM</t>
  </si>
  <si>
    <t>ALFREDO HIPOLITO</t>
  </si>
  <si>
    <t>AV EL LIBERTADOR 1554</t>
  </si>
  <si>
    <t>HERMANN</t>
  </si>
  <si>
    <t>BRENDA ESTEFANIA</t>
  </si>
  <si>
    <t>DIANA GRISELDA</t>
  </si>
  <si>
    <t>FELIX ROLANDO</t>
  </si>
  <si>
    <t>KEYLA ANALIA</t>
  </si>
  <si>
    <t>LUCAS TOMAS</t>
  </si>
  <si>
    <t>B PFRANKE P F HERRMANN S/N</t>
  </si>
  <si>
    <t>MAURO GABRIEL</t>
  </si>
  <si>
    <t>SIGFRIDO GUNTHER</t>
  </si>
  <si>
    <t>B PABLO FRANKE 190</t>
  </si>
  <si>
    <t>TANIA LUCIA ANTONELLA</t>
  </si>
  <si>
    <t>B FRANKE HERMANN 0</t>
  </si>
  <si>
    <t>HERMOSILLA</t>
  </si>
  <si>
    <t>B PALOMAR S/N FRIDA KRAUSEMANN S/N</t>
  </si>
  <si>
    <t>JEREMIAS EZEQUIEL</t>
  </si>
  <si>
    <t>FRIDA KRAUSEMANN S/N B° PALOMAR</t>
  </si>
  <si>
    <t>HERNANDEZ</t>
  </si>
  <si>
    <t>FABIANA MABEL</t>
  </si>
  <si>
    <t>B LINEA CUCHILLA S/N</t>
  </si>
  <si>
    <t>NORA ELIZABETH</t>
  </si>
  <si>
    <t>HERRERA</t>
  </si>
  <si>
    <t>OCTAVIO SEBASTIAN</t>
  </si>
  <si>
    <t>AV. FECHTER Y ARMENIA S/N B° SAN MARCOS</t>
  </si>
  <si>
    <t>AV. BRASIL Y ROQUE SAENZ PEÑA S/N B° 9 DE JULIO PISO:1 DPTO/CASA:3</t>
  </si>
  <si>
    <t>HERRMANN</t>
  </si>
  <si>
    <t>ARIEL RENE</t>
  </si>
  <si>
    <t>EL LIBERTADOR 3155</t>
  </si>
  <si>
    <t>CRISTIAN EDMUNDO</t>
  </si>
  <si>
    <t>COL LAHARRAGUE RTA 15 0</t>
  </si>
  <si>
    <t>CNIA GUATAMBU B S ROSA 0</t>
  </si>
  <si>
    <t>STARGART S/N, INTERSECCIÓN: HERMANN, FRANKE</t>
  </si>
  <si>
    <t>B SAN JOSE RTA 12 KM 6 S/N</t>
  </si>
  <si>
    <t>LAHARRAGUE SAN JUAN 0</t>
  </si>
  <si>
    <t>JENIFER ZAMIRA</t>
  </si>
  <si>
    <t>PITANGA INTERSECCIÓN: CAROBA, INDUSTRIAL</t>
  </si>
  <si>
    <t>JORGE PAULO</t>
  </si>
  <si>
    <t>B FRANKE STARGART/HERMANN S/N</t>
  </si>
  <si>
    <t>B SAN JUAN CASA 17</t>
  </si>
  <si>
    <t>MARCELA PAOLA</t>
  </si>
  <si>
    <t>MIRTA ANDREA</t>
  </si>
  <si>
    <t>CNIA GUATAMBU B STA ROSA 0</t>
  </si>
  <si>
    <t>NORBERTO ERICO</t>
  </si>
  <si>
    <t>REGINA MARIANA</t>
  </si>
  <si>
    <t>MAXIMO V. S/N Bº PABLO FRANKE</t>
  </si>
  <si>
    <t>HERSHFELD</t>
  </si>
  <si>
    <t>ELISABET</t>
  </si>
  <si>
    <t>AV BRASIL 3621</t>
  </si>
  <si>
    <t>JOB</t>
  </si>
  <si>
    <t>MARIA LUCIA</t>
  </si>
  <si>
    <t>MARWIN IVÀN</t>
  </si>
  <si>
    <t>URQUIZA S/N</t>
  </si>
  <si>
    <t>HERTNER</t>
  </si>
  <si>
    <t>MARTIN FIERRO 32</t>
  </si>
  <si>
    <t>EUGENIO CARLOS</t>
  </si>
  <si>
    <t>JONATAN BRIAN</t>
  </si>
  <si>
    <t>HERTZ</t>
  </si>
  <si>
    <t>HERZ</t>
  </si>
  <si>
    <t>AQUILES NAHUEL</t>
  </si>
  <si>
    <t>DAMIAN EPIFANIO</t>
  </si>
  <si>
    <t>EMILY DAIANA</t>
  </si>
  <si>
    <t>HECTOR IGNACIO</t>
  </si>
  <si>
    <t>JONATAN ROBERTO</t>
  </si>
  <si>
    <t>MACARENA MAGALI</t>
  </si>
  <si>
    <t>MILTON EDUARDO</t>
  </si>
  <si>
    <t>LOS SAUCES S/N LAS ORQUIDEAS</t>
  </si>
  <si>
    <t>NADIA ROCIO</t>
  </si>
  <si>
    <t>SANTIAGO ROBERTO</t>
  </si>
  <si>
    <t>TALIA YOHANA</t>
  </si>
  <si>
    <t>WILSON JOEL</t>
  </si>
  <si>
    <t>HETTINGER</t>
  </si>
  <si>
    <t>AV EL LIBERTADOR 245</t>
  </si>
  <si>
    <t>RUTA 12 KM 1519 S/N Bº FLORIDA</t>
  </si>
  <si>
    <t>MARÍA NELIDA</t>
  </si>
  <si>
    <t>H. MULLER S/N INDUSTRIAL</t>
  </si>
  <si>
    <t>MATIAS JAVIER</t>
  </si>
  <si>
    <t>RUBEN ANDRES</t>
  </si>
  <si>
    <t>RUTA 12 S/N Bº FLORIDA</t>
  </si>
  <si>
    <t>HEUER</t>
  </si>
  <si>
    <t>AV PARAGUAY/LAPRIDA 0</t>
  </si>
  <si>
    <t>AV PARAGUAY /LAPRIDA 0</t>
  </si>
  <si>
    <t>HILLE</t>
  </si>
  <si>
    <t>SILVIA LEONORA</t>
  </si>
  <si>
    <t>HILLER</t>
  </si>
  <si>
    <t>B ALTE BROWN AYACUCHO 101</t>
  </si>
  <si>
    <t>CARLOS PABLO</t>
  </si>
  <si>
    <t>M MORENO 35</t>
  </si>
  <si>
    <t>DARIO ORLANDO</t>
  </si>
  <si>
    <t>B CENTRO/ EL LIBERTADOR 1776</t>
  </si>
  <si>
    <t>PJE FRIDA URBAN 0</t>
  </si>
  <si>
    <t>EDUARDO ANDRES</t>
  </si>
  <si>
    <t>M MORENO 35 0</t>
  </si>
  <si>
    <t>LUCIANA YAMILA</t>
  </si>
  <si>
    <t>CLEMENTINA NAUJORK S/N B° CENTRO</t>
  </si>
  <si>
    <t>MARTIN DARIO</t>
  </si>
  <si>
    <t>AV EL LIBERTADOR 1776</t>
  </si>
  <si>
    <t>B FRANKE P FRANKE/MENSU S/N</t>
  </si>
  <si>
    <t>MYRIAM ANDREA</t>
  </si>
  <si>
    <t>SILVIA VIVIANA</t>
  </si>
  <si>
    <t>B ALTE BROWN ANGEL ARRUA 0</t>
  </si>
  <si>
    <t>HINC</t>
  </si>
  <si>
    <t>KURT ALEJANDRO</t>
  </si>
  <si>
    <t>MORENA AYELEN</t>
  </si>
  <si>
    <t>S/CALLE S/N 112 BONITO NUEVO DPTO/CASA:17</t>
  </si>
  <si>
    <t>STEFANY DAHIANA CELESTE</t>
  </si>
  <si>
    <t>B BONITO MZ 112 DPTO/CASA:CS 17</t>
  </si>
  <si>
    <t>CONSTANTINA GLADIS</t>
  </si>
  <si>
    <t>SANDRA MARISEL</t>
  </si>
  <si>
    <t>PIO. JOSE JOERG S/N B° MALVINAS</t>
  </si>
  <si>
    <t>HIPPLER</t>
  </si>
  <si>
    <t>GLADYS ESTHER</t>
  </si>
  <si>
    <t>HOBUS</t>
  </si>
  <si>
    <t>CARMEN BELEN</t>
  </si>
  <si>
    <t>AYACUCHO 145</t>
  </si>
  <si>
    <t>HOCHSCHEIDT</t>
  </si>
  <si>
    <t>S/CALLE S/N Bº HORIZONTTE</t>
  </si>
  <si>
    <t>FLORENCIA VALERIA</t>
  </si>
  <si>
    <t>MARISA IVANA</t>
  </si>
  <si>
    <t>HOCHSCHIDT</t>
  </si>
  <si>
    <t>CECILIA ESTER</t>
  </si>
  <si>
    <t>HÖDL</t>
  </si>
  <si>
    <t>ALOIS JOHAN</t>
  </si>
  <si>
    <t>HODL</t>
  </si>
  <si>
    <t>CARINA BEATRIZ</t>
  </si>
  <si>
    <t>B GENDARMERIA LAS DURANTA S/N</t>
  </si>
  <si>
    <t>DANIEL EDUARDO</t>
  </si>
  <si>
    <t>B STA ROSA COL GUATAMBU 0</t>
  </si>
  <si>
    <t>GUILLERMO REINALDO</t>
  </si>
  <si>
    <t>HELMUT</t>
  </si>
  <si>
    <t>LUCAS HAYCO</t>
  </si>
  <si>
    <t>B ROTONDA E GEOLOGICAS S/N</t>
  </si>
  <si>
    <t>MARCOS EDUARDO</t>
  </si>
  <si>
    <t>NICOLAS ALOIS</t>
  </si>
  <si>
    <t>ROTONDA E GEOLOGICAS 0</t>
  </si>
  <si>
    <t>VALERIA MARGOT</t>
  </si>
  <si>
    <t>B NUEVO HORIZONTE S ROQUE 0</t>
  </si>
  <si>
    <t>HOFFMAN</t>
  </si>
  <si>
    <t>ARIANA NATALIA</t>
  </si>
  <si>
    <t>LOS FICUS S/N Bº GENDARMERIA</t>
  </si>
  <si>
    <t>HOFFMANN</t>
  </si>
  <si>
    <t>EDIT OGNES</t>
  </si>
  <si>
    <t>AV EL LIBERTADOR 1655</t>
  </si>
  <si>
    <t>AV BRASIL 4337</t>
  </si>
  <si>
    <t>NORA URSULA</t>
  </si>
  <si>
    <t>SERGIO ADRIAN</t>
  </si>
  <si>
    <t>ZULEMA INES</t>
  </si>
  <si>
    <t>HOFMAIR</t>
  </si>
  <si>
    <t>ESTEBAN ENRIQUE</t>
  </si>
  <si>
    <t>4 DE MAYO 200</t>
  </si>
  <si>
    <t>HOGE</t>
  </si>
  <si>
    <t>LAURA SUSANA</t>
  </si>
  <si>
    <t>B EL PALMAR LAS PALMAS 0</t>
  </si>
  <si>
    <t>MALENA BELEN</t>
  </si>
  <si>
    <t>ROLANDO ALFREDO</t>
  </si>
  <si>
    <t>AV. EL LIBERTADOR 829 0</t>
  </si>
  <si>
    <t>HOHENSTATT</t>
  </si>
  <si>
    <t>ALEJANDRO DARIO</t>
  </si>
  <si>
    <t>AV LIBERTADOR/BISCHOFF 0</t>
  </si>
  <si>
    <t>CARLA BELEN</t>
  </si>
  <si>
    <t>CHILE 0 DPTO/CASA:P 1</t>
  </si>
  <si>
    <t>ERICA MARIA</t>
  </si>
  <si>
    <t>J BISCHOFF 0</t>
  </si>
  <si>
    <t>B VSTA ALEGRE S/N</t>
  </si>
  <si>
    <t>MARCELO ROLANDO</t>
  </si>
  <si>
    <t>AV. EL LIBERTADOR Y DR. FECHTER S/N 0</t>
  </si>
  <si>
    <t>MAURO JAVIER</t>
  </si>
  <si>
    <t>AV. PARAGUAY 5350 B° BELGRANO</t>
  </si>
  <si>
    <t>BISCHOFF Y AV LIBERTADOR 15</t>
  </si>
  <si>
    <t>VERONICA SILVANA</t>
  </si>
  <si>
    <t>WILLY</t>
  </si>
  <si>
    <t>LIBERTADOR 2322</t>
  </si>
  <si>
    <t>HOLLAND</t>
  </si>
  <si>
    <t>GABRIELA BEATRIZ</t>
  </si>
  <si>
    <t>SAN MARCOS NEUQUEN/ARMENI 0 DPTO/CASA:S/N</t>
  </si>
  <si>
    <t>HORODESKI</t>
  </si>
  <si>
    <t>LEONARDA MABEL</t>
  </si>
  <si>
    <t>MALVINA II 0</t>
  </si>
  <si>
    <t>HORODYSKI</t>
  </si>
  <si>
    <t>PEDRO EUSEBIO</t>
  </si>
  <si>
    <t>HORRISBERGER</t>
  </si>
  <si>
    <t>HECTOR HUGO</t>
  </si>
  <si>
    <t>B M FIERRO ESQ PARAGUAY 0</t>
  </si>
  <si>
    <t>EL LIBERTADOR 3881</t>
  </si>
  <si>
    <t>ANGELA RUTH</t>
  </si>
  <si>
    <t>EL LIBERTADOR 2562 PJE. SAN MARTIN DPTO/CASA:4</t>
  </si>
  <si>
    <t>HOSFMANN</t>
  </si>
  <si>
    <t>CESAR GUSTAVO</t>
  </si>
  <si>
    <t>HUBER</t>
  </si>
  <si>
    <t>CARINA LUISA</t>
  </si>
  <si>
    <t>CENTRO AMERICA S/N 0</t>
  </si>
  <si>
    <t>DANIELA ELENA</t>
  </si>
  <si>
    <t>B C CIVICO PARAGUAY/COSTE S/N</t>
  </si>
  <si>
    <t>LIBERTADOR/BELGRANO 0</t>
  </si>
  <si>
    <t>HUBSCHER</t>
  </si>
  <si>
    <t>JONATHAN SEBASTIAN</t>
  </si>
  <si>
    <t>HUDEMA</t>
  </si>
  <si>
    <t>CARLOS CELESTINO</t>
  </si>
  <si>
    <t>SILVIA NICOLE</t>
  </si>
  <si>
    <t>HUMANO</t>
  </si>
  <si>
    <t>CLARA LEONOR MERCEDES</t>
  </si>
  <si>
    <t>HUMLER</t>
  </si>
  <si>
    <t>ALEJANDRO BENJAMIN</t>
  </si>
  <si>
    <t>S/CALLE SAN LUIS</t>
  </si>
  <si>
    <t>ROBERTO ANDRÉS</t>
  </si>
  <si>
    <t>HUPAN</t>
  </si>
  <si>
    <t>HURTADO ALVEZ</t>
  </si>
  <si>
    <t>ALEJANDRO MATIAS</t>
  </si>
  <si>
    <t>HUSER</t>
  </si>
  <si>
    <t>ELLA</t>
  </si>
  <si>
    <t>Bø LOS LAURELES 0</t>
  </si>
  <si>
    <t>HUSSER</t>
  </si>
  <si>
    <t>JACOBO</t>
  </si>
  <si>
    <t>JUAN GERMAN</t>
  </si>
  <si>
    <t>MARIA BERTA</t>
  </si>
  <si>
    <t>VALERIA NOEMI</t>
  </si>
  <si>
    <t>CHIVATO S/N LAS FLORES</t>
  </si>
  <si>
    <t>WALTER EMMANUEL</t>
  </si>
  <si>
    <t>FRIDA KRAUSEMANN S/N Bº PALOMAR</t>
  </si>
  <si>
    <t>IBAÑEZ</t>
  </si>
  <si>
    <t>AILEN CELESTE</t>
  </si>
  <si>
    <t>AZAHARES MAIPU 0</t>
  </si>
  <si>
    <t>CLAUDIO OSCAR</t>
  </si>
  <si>
    <t>DANIEL ANDRES</t>
  </si>
  <si>
    <t>ELSA LUCIA</t>
  </si>
  <si>
    <t>LOS LAURELES S/N 0</t>
  </si>
  <si>
    <t>FELIPE ISMAEL</t>
  </si>
  <si>
    <t>LOS HORNEROS Y ZORZALES S/N B° BISCHOFF C 34</t>
  </si>
  <si>
    <t>FIDEL ANGEL</t>
  </si>
  <si>
    <t>B L LAURELES 0</t>
  </si>
  <si>
    <t>GISELA ELISABET</t>
  </si>
  <si>
    <t>JUAN JAVIER</t>
  </si>
  <si>
    <t>LEONEL IVAN</t>
  </si>
  <si>
    <t>RP 15 S/N 9 DE JULIO -LAHARRAGUE</t>
  </si>
  <si>
    <t>MARIA AUXILIADORA</t>
  </si>
  <si>
    <t>MATIAS NICOLAS</t>
  </si>
  <si>
    <t>ENTRE RIOS/PARAGUAY 0</t>
  </si>
  <si>
    <t>NELIDA DOROTEA</t>
  </si>
  <si>
    <t>RAMONA MARIA ELENA</t>
  </si>
  <si>
    <t>RICARDO ENRIQUE</t>
  </si>
  <si>
    <t>CARAGUATAY S/N KM 5</t>
  </si>
  <si>
    <t>SERGIO HUGO</t>
  </si>
  <si>
    <t>WESTFALIA ESQ. MARTIN FIERRO S/N B° MARTIN FIERRO</t>
  </si>
  <si>
    <t>SILVINA</t>
  </si>
  <si>
    <t>YOLANDA CRISTINA</t>
  </si>
  <si>
    <t>IBAÑEZ MENDEZ</t>
  </si>
  <si>
    <t>HECTOR RAFAEL</t>
  </si>
  <si>
    <t>IBARRA</t>
  </si>
  <si>
    <t>AMELIA TERESA</t>
  </si>
  <si>
    <t>S/CALLE HENTER</t>
  </si>
  <si>
    <t>ELISEO MARIO</t>
  </si>
  <si>
    <t>GABRIELA NIKOL</t>
  </si>
  <si>
    <t>MARTIN FIERRO S/N, INTERSECCIÓN: PARAGUAY,</t>
  </si>
  <si>
    <t>JUNIOR MICKEL</t>
  </si>
  <si>
    <t>MAXIMILIANO GERMAN</t>
  </si>
  <si>
    <t>DR FESCHTER/SAN MARCOS 0</t>
  </si>
  <si>
    <t>RAMON LUIS</t>
  </si>
  <si>
    <t>IBARROLA</t>
  </si>
  <si>
    <t>BENJAMIN ANTONIO</t>
  </si>
  <si>
    <t>IBERBUDEN</t>
  </si>
  <si>
    <t>MARIA RAQUEL</t>
  </si>
  <si>
    <t>IFRAN</t>
  </si>
  <si>
    <t>B LOS AZAHARES AV 9 JULIO 0</t>
  </si>
  <si>
    <t>LEONARDA RAMONA</t>
  </si>
  <si>
    <t>B VISTA ALEGRE R MARTINA 0</t>
  </si>
  <si>
    <t>WENCELAO</t>
  </si>
  <si>
    <t>IIDA</t>
  </si>
  <si>
    <t>MONICA MABEL MANAMI</t>
  </si>
  <si>
    <t>IMAS</t>
  </si>
  <si>
    <t>FABIO DANIEL</t>
  </si>
  <si>
    <t>B INDUSTRIAL URUGUAY 0</t>
  </si>
  <si>
    <t>INCHAURREGUI</t>
  </si>
  <si>
    <t>AV LIBERTADOR 2802</t>
  </si>
  <si>
    <t>INCHAUSTI</t>
  </si>
  <si>
    <t>CARINA NOELIA</t>
  </si>
  <si>
    <t>INFRAIN</t>
  </si>
  <si>
    <t>ARIANA GIANELLA</t>
  </si>
  <si>
    <t>ESPERANZA S/N Bº HENTER</t>
  </si>
  <si>
    <t>INFRAN</t>
  </si>
  <si>
    <t>INSAURRALDE</t>
  </si>
  <si>
    <t>AGUSTINA FLORENCIA</t>
  </si>
  <si>
    <t>STA LUCIA Y SAN ANTONIO 0</t>
  </si>
  <si>
    <t>FABIANA BELEN</t>
  </si>
  <si>
    <t>FELICIA ESTER</t>
  </si>
  <si>
    <t>LUISA ESTER</t>
  </si>
  <si>
    <t>VICTOR RAMIRO</t>
  </si>
  <si>
    <t>VICTOR RICARDO</t>
  </si>
  <si>
    <t>YAMILA ALEJANDRA</t>
  </si>
  <si>
    <t>INSFRAN</t>
  </si>
  <si>
    <t>ANIBAL DE JESUS</t>
  </si>
  <si>
    <t>B INDUS DR DARU/PALO ROSA S/N</t>
  </si>
  <si>
    <t>INZAURRALDE</t>
  </si>
  <si>
    <t>CNIA LAHARRAGUE 9 DE JULI 0</t>
  </si>
  <si>
    <t>CRISTIAN EDUARDO</t>
  </si>
  <si>
    <t>IÑIGUEZ</t>
  </si>
  <si>
    <t>ROLANDO SANTIAGO</t>
  </si>
  <si>
    <t>MITRE 53</t>
  </si>
  <si>
    <t>IRALA</t>
  </si>
  <si>
    <t>AGOSTINA TAMARA</t>
  </si>
  <si>
    <t>AGUSTIN OSCAR</t>
  </si>
  <si>
    <t>VENEZUELA S/N BARRIO BONITO</t>
  </si>
  <si>
    <t>ANA DEL CARMEN</t>
  </si>
  <si>
    <t>PEDRO PABLO PIATTI S/N B° GENDARMERIA</t>
  </si>
  <si>
    <t>ANDREA LUISANA</t>
  </si>
  <si>
    <t>CARMEN NATALIA</t>
  </si>
  <si>
    <t>VENEZUELA S/N B BONITO</t>
  </si>
  <si>
    <t>IRIS MABEL</t>
  </si>
  <si>
    <t>CHILE 0</t>
  </si>
  <si>
    <t>JOSE ORLANDO</t>
  </si>
  <si>
    <t>AV. 9 DE JULIO Y VENEZUELA S/N B° BONITO</t>
  </si>
  <si>
    <t>CHACABUCO S/N SARMIENTO</t>
  </si>
  <si>
    <t>B NVO BONITO CA 5 0</t>
  </si>
  <si>
    <t>ORLANDO NICOLAS</t>
  </si>
  <si>
    <t>RITA MORENA</t>
  </si>
  <si>
    <t>AGUARYGUAE S/N B° BONITO</t>
  </si>
  <si>
    <t>ROCIO IHANARA</t>
  </si>
  <si>
    <t>AV LIBERTADOR 1130</t>
  </si>
  <si>
    <t>IRMER</t>
  </si>
  <si>
    <t>MAXIMIANO</t>
  </si>
  <si>
    <t>ISAGUIRRE</t>
  </si>
  <si>
    <t>CECILIA VIVIANA</t>
  </si>
  <si>
    <t>B INDUSTRIAL PITANGA/KIRI 0</t>
  </si>
  <si>
    <t>GIANFRANCO ISMAEL</t>
  </si>
  <si>
    <t>KIRI Y PITANGA S/N Bº INDUSTRIAL</t>
  </si>
  <si>
    <t>ISASI</t>
  </si>
  <si>
    <t>CINTHIA MARIANELLA</t>
  </si>
  <si>
    <t>BTME. MITRE S/N Bº 17 DE OCTUBRE</t>
  </si>
  <si>
    <t>B BONITO 9 JULIO/ECUADOR 10</t>
  </si>
  <si>
    <t>DAIRA KATRINA</t>
  </si>
  <si>
    <t>ECUADOR B BONITO DPTO/CASA:10</t>
  </si>
  <si>
    <t>GABRIEL RICARDO</t>
  </si>
  <si>
    <t>BO 17 OCTUBRE F QUIROGA 0</t>
  </si>
  <si>
    <t>JONATHAN WILFRIDO</t>
  </si>
  <si>
    <t>B 17 DE OCT MITRE 0</t>
  </si>
  <si>
    <t>B J D PERON LAS MARGARITA 5</t>
  </si>
  <si>
    <t>B BONITO NVO 2 MZ 105 CS 10</t>
  </si>
  <si>
    <t>OMAR ARTEMIO</t>
  </si>
  <si>
    <t>RAMON AUGUSTO</t>
  </si>
  <si>
    <t>ISASI AQUINO</t>
  </si>
  <si>
    <t>LOURDES MARIA ESTELA</t>
  </si>
  <si>
    <t>ITURBE</t>
  </si>
  <si>
    <t>BETIANA BEATRIZ</t>
  </si>
  <si>
    <t>ITURRE</t>
  </si>
  <si>
    <t>AV. DR. FECHTER S/N LOS LAURELES</t>
  </si>
  <si>
    <t>IURJELY</t>
  </si>
  <si>
    <t>PATRICIA ESTER</t>
  </si>
  <si>
    <t>IUTZELER</t>
  </si>
  <si>
    <t>MARGARITA ELSA</t>
  </si>
  <si>
    <t>IVANISKI</t>
  </si>
  <si>
    <t>DIEGO BERNABE</t>
  </si>
  <si>
    <t>Bø PAZ S/Nø 0</t>
  </si>
  <si>
    <t>IZAGUIRRE</t>
  </si>
  <si>
    <t>ADRIAN ALFONSO</t>
  </si>
  <si>
    <t>ESTEBAN ALEJANDRO</t>
  </si>
  <si>
    <t>HECTOR MATEO</t>
  </si>
  <si>
    <t>MARISELA MARIANA</t>
  </si>
  <si>
    <t>JABIER</t>
  </si>
  <si>
    <t>CRISTINA ANGELA</t>
  </si>
  <si>
    <t>ELENA RAQUEL</t>
  </si>
  <si>
    <t>B LAS ORQUIDEAS AREGUATY 0</t>
  </si>
  <si>
    <t>JONATHAN FEDERICO</t>
  </si>
  <si>
    <t>B 4 BOCAS LAHARAGUE S/N</t>
  </si>
  <si>
    <t>FACUNDO QUIROGA LAS ORQUIDEAS</t>
  </si>
  <si>
    <t>SUSANA TAMARA</t>
  </si>
  <si>
    <t>12 KM 1514 LINEA CHICA</t>
  </si>
  <si>
    <t>JACABOSKE</t>
  </si>
  <si>
    <t>BETTY NORMA</t>
  </si>
  <si>
    <t>S/CALLE S/N NUEVO HORIZONTE</t>
  </si>
  <si>
    <t>LILI MARTA</t>
  </si>
  <si>
    <t>Bø F QUIROGA S/N 0</t>
  </si>
  <si>
    <t>JACHOW</t>
  </si>
  <si>
    <t>ARMELINDA</t>
  </si>
  <si>
    <t>C NAUJORKS 0</t>
  </si>
  <si>
    <t>JACOBOSKE</t>
  </si>
  <si>
    <t>ENRIQUE EDUARDO</t>
  </si>
  <si>
    <t>BA V ALEGRE DR WALTER 0</t>
  </si>
  <si>
    <t>MARTIN RICARDO</t>
  </si>
  <si>
    <t>JAGODZINSKI</t>
  </si>
  <si>
    <t>OLGA LIDIA</t>
  </si>
  <si>
    <t>JAKOBOSKI</t>
  </si>
  <si>
    <t>RIVADAVIA 39</t>
  </si>
  <si>
    <t>JANSAT</t>
  </si>
  <si>
    <t>CLAUDIA MARIELA</t>
  </si>
  <si>
    <t>FIORAVANTI S/N Bº BELGRANO CASA 105</t>
  </si>
  <si>
    <t>JANSSEN</t>
  </si>
  <si>
    <t>HARMS MARIELA</t>
  </si>
  <si>
    <t>MARIANO MORENO 0 DPTO/CASA:23</t>
  </si>
  <si>
    <t>JANSSEN HARMS</t>
  </si>
  <si>
    <t>AGUSTINA IVANNA</t>
  </si>
  <si>
    <t>LOS LAPACHOS S/N, INTERSECCIÓN: INCIENSO, INDUSTRIAL</t>
  </si>
  <si>
    <t>ALEXIS ALAN</t>
  </si>
  <si>
    <t>M BELGRANO S/N</t>
  </si>
  <si>
    <t>ALLAN IVAN</t>
  </si>
  <si>
    <t>LOS LAPACHOS E INCIENSO S/N B INDUSTRIAL</t>
  </si>
  <si>
    <t>ARNO</t>
  </si>
  <si>
    <t>B CENTRO M MORENO 23</t>
  </si>
  <si>
    <t>CARINA ELIZABET</t>
  </si>
  <si>
    <t>M MORENO 63</t>
  </si>
  <si>
    <t>B CENTRO CARLOS CULMEY 150</t>
  </si>
  <si>
    <t>HARALDO</t>
  </si>
  <si>
    <t>HEIDY</t>
  </si>
  <si>
    <t>HELGA URSULA</t>
  </si>
  <si>
    <t>GENDARMERIA S/N ITACURUZ/P PIATTI</t>
  </si>
  <si>
    <t>LUCAS MICHAEL</t>
  </si>
  <si>
    <t>MANUEL BELGRANO S/N</t>
  </si>
  <si>
    <t>MARGA</t>
  </si>
  <si>
    <t>AV EL LIBERTADOR 2356</t>
  </si>
  <si>
    <t>AV. DR. DARU S/N 0</t>
  </si>
  <si>
    <t>RONALD</t>
  </si>
  <si>
    <t>DR. FECHTER S/N B° INDUSTRIAL</t>
  </si>
  <si>
    <t>YAMIL MARVIN</t>
  </si>
  <si>
    <t>JAQUET</t>
  </si>
  <si>
    <t>GONZALO SEBASTIAN</t>
  </si>
  <si>
    <t>Bº FDO. QUIROGA S/N</t>
  </si>
  <si>
    <t>JARA</t>
  </si>
  <si>
    <t>ADAN ALESANDRO</t>
  </si>
  <si>
    <t>ALEJANDRO JUAN ANTONIO</t>
  </si>
  <si>
    <t>B BELGRANO CS 65</t>
  </si>
  <si>
    <t>ALEXANDER LEONARDO</t>
  </si>
  <si>
    <t>AMID OMAR</t>
  </si>
  <si>
    <t>AMILCAR HUMBERTO</t>
  </si>
  <si>
    <t>AMIR AZARIEL</t>
  </si>
  <si>
    <t>ANILDA</t>
  </si>
  <si>
    <t>BARRIO PARODI S/N</t>
  </si>
  <si>
    <t>AYELEN JAQUELIN</t>
  </si>
  <si>
    <t>BRISA LUDMILA</t>
  </si>
  <si>
    <t>PIO. JOSE JOERG S/N B° MALVINAS 1</t>
  </si>
  <si>
    <t>CAROLIN MAIRA</t>
  </si>
  <si>
    <t>B 9 JULIO JUAN BISCHOFF 0</t>
  </si>
  <si>
    <t>CAROLINA VIVIANA</t>
  </si>
  <si>
    <t>EX RUTA 12 PIONERA F. KRAUSEMANN S/N LINEA CHICA</t>
  </si>
  <si>
    <t>B BISCHOFF CS 34</t>
  </si>
  <si>
    <t>PARAGUAY/ENTRE RIOS S/N</t>
  </si>
  <si>
    <t>B RETRO C LEDESMA 0</t>
  </si>
  <si>
    <t>ELIANA INES</t>
  </si>
  <si>
    <t>B SANDRINI 0</t>
  </si>
  <si>
    <t>ELIO FACUNDO ALEXIS</t>
  </si>
  <si>
    <t>B BONITO NVO MZ 100 CS 2</t>
  </si>
  <si>
    <t>ELIO VICTORIO</t>
  </si>
  <si>
    <t>B BONITO NVO MZ 100 CS 21</t>
  </si>
  <si>
    <t>ELISABETH BENITA</t>
  </si>
  <si>
    <t>SAN LORENZO S/N Bº LOS AZAHARES</t>
  </si>
  <si>
    <t>EMANUEL VICTORIANO</t>
  </si>
  <si>
    <t>EVELÍN MAILEN</t>
  </si>
  <si>
    <t>FABIAN FRANCISCO</t>
  </si>
  <si>
    <t>FRANCISCO CANDIDO</t>
  </si>
  <si>
    <t>LINEA CHICA S/N KM 1515</t>
  </si>
  <si>
    <t>AV EL LIBERTADOR/A CONTE 1786</t>
  </si>
  <si>
    <t>GERARDO ALFREDO</t>
  </si>
  <si>
    <t>GERELIN GRISELDA</t>
  </si>
  <si>
    <t>CUATRO BOCAS LAHARRAQUE 0</t>
  </si>
  <si>
    <t>GRECIA DAMARIS</t>
  </si>
  <si>
    <t>GUSTAVO HERNAN</t>
  </si>
  <si>
    <t>LAPRIDA 80</t>
  </si>
  <si>
    <t>HECTOR GREGORIO</t>
  </si>
  <si>
    <t>HILARIO VIRGILIO</t>
  </si>
  <si>
    <t>CA CORDOBA S/N B 17 DE NOVIENMBRE</t>
  </si>
  <si>
    <t>HUGO ROLANDO</t>
  </si>
  <si>
    <t>CORRIENTES S/N B° MARTIN FIERRO</t>
  </si>
  <si>
    <t>IRINA</t>
  </si>
  <si>
    <t>IVANA BELEN</t>
  </si>
  <si>
    <t>JONATHAN</t>
  </si>
  <si>
    <t>AB DR DARU S/N DPTO/CASA:0</t>
  </si>
  <si>
    <t>JUAN FRANCISCO</t>
  </si>
  <si>
    <t>KEVIN EMANUEL</t>
  </si>
  <si>
    <t>B 9 JULIO BISCHOFF S/N</t>
  </si>
  <si>
    <t>LAURA LUJAN</t>
  </si>
  <si>
    <t>S/CALLE S/N B° SAN LORENZO</t>
  </si>
  <si>
    <t>LAUTARO URIEL</t>
  </si>
  <si>
    <t>LEANDRO ROBERTO</t>
  </si>
  <si>
    <t>LORENA LISETT</t>
  </si>
  <si>
    <t>LUCIANO NAHUEL</t>
  </si>
  <si>
    <t>B RETIRO 2 ABRIL S/N</t>
  </si>
  <si>
    <t>MARIA ROSANA</t>
  </si>
  <si>
    <t>MARIANO WALDEMAR</t>
  </si>
  <si>
    <t>MARIELA NOEMI</t>
  </si>
  <si>
    <t>B J D PERON MZ A 0</t>
  </si>
  <si>
    <t>MARIO ISMAEL</t>
  </si>
  <si>
    <t>MARIO NAZARENO</t>
  </si>
  <si>
    <t>B AZAHARES PARAGUAY 0</t>
  </si>
  <si>
    <t>MARTA JULIANA</t>
  </si>
  <si>
    <t>AV. 9 DE JULIO S/N Bº LOS AZAHARES</t>
  </si>
  <si>
    <t>MIGUEL CESAR</t>
  </si>
  <si>
    <t>B LOS AZAHARES 9 DE JULIO 0 DPTO/CASA:S/N</t>
  </si>
  <si>
    <t>MIRIAM BELEN</t>
  </si>
  <si>
    <t>NERINA JAQUELIN</t>
  </si>
  <si>
    <t>NINFA DE JESUS</t>
  </si>
  <si>
    <t>NORA ANDREA</t>
  </si>
  <si>
    <t>CMTE ANDRESITO 2</t>
  </si>
  <si>
    <t>PABLO MARCELO</t>
  </si>
  <si>
    <t>ENTRE RIOS/PARAGUAY S/N</t>
  </si>
  <si>
    <t>CAMPO TRES MERCEDEZ S/N</t>
  </si>
  <si>
    <t>PEDRO FAUSTINO</t>
  </si>
  <si>
    <t>B LAS ORQUIDEAS SAUCE 0</t>
  </si>
  <si>
    <t>RUFINO FRANCISCO</t>
  </si>
  <si>
    <t>MALVINAS 133 DPTO/CASA:30</t>
  </si>
  <si>
    <t>AV LIBERTADOR 1099</t>
  </si>
  <si>
    <t>B M FIERRO G GIL/A HAN S/N</t>
  </si>
  <si>
    <t>SELENNE GUADALUPE</t>
  </si>
  <si>
    <t>S/CALLE S/N B° EL GUAIRA</t>
  </si>
  <si>
    <t>B MALVINA 4 S/N</t>
  </si>
  <si>
    <t>SILVANA ANALIA</t>
  </si>
  <si>
    <t>SOLANGE AGUSTINA</t>
  </si>
  <si>
    <t>TERESITA GRACIELA</t>
  </si>
  <si>
    <t>B 9 JULIO CHACAB/BISCHOFF S/N</t>
  </si>
  <si>
    <t>YAMILE MARCEL</t>
  </si>
  <si>
    <t>ZAMIRA JOSELINE</t>
  </si>
  <si>
    <t>LOS SAUCES S/N B° LAS ORQUIDEAS CASA B 8</t>
  </si>
  <si>
    <t>JARDIN</t>
  </si>
  <si>
    <t>RODOLFO SANTIAGO</t>
  </si>
  <si>
    <t>JAURENA</t>
  </si>
  <si>
    <t>PALOMAR INTERSECCIÓN: LAS ORQUIDEAS, F 20 HORIZONTE</t>
  </si>
  <si>
    <t>B LAS ORQUIDEAS QUIROGA 0</t>
  </si>
  <si>
    <t>B LAS ORQUIDEAS F QUIROGA 0</t>
  </si>
  <si>
    <t>ALEJANDRO FRANCISCO</t>
  </si>
  <si>
    <t>ALFONSO DARIO</t>
  </si>
  <si>
    <t>ALFREDO AGUSTIN</t>
  </si>
  <si>
    <t>GDOR ARGUATI S/N 0</t>
  </si>
  <si>
    <t>CARLOS MARTIRES</t>
  </si>
  <si>
    <t>CINTIA ROSALIA</t>
  </si>
  <si>
    <t>CLAUDIA MAGDALENA</t>
  </si>
  <si>
    <t>FIORELLA ROCIO</t>
  </si>
  <si>
    <t>B LAS ORQUID GDOR ARGUAT 0</t>
  </si>
  <si>
    <t>LAURA ADELINA</t>
  </si>
  <si>
    <t>LIDIA JUANA</t>
  </si>
  <si>
    <t>MARCELO JORGE</t>
  </si>
  <si>
    <t>MARCIAL DAVID</t>
  </si>
  <si>
    <t>MATIAS NATANAEL</t>
  </si>
  <si>
    <t>GDOR. AREGUATI S/N B° LAS ORQUIDEAS MZ B 13</t>
  </si>
  <si>
    <t>SUSANA DANIELA</t>
  </si>
  <si>
    <t>B GUARAYPO EX RUTA 12</t>
  </si>
  <si>
    <t>JAWORSKI</t>
  </si>
  <si>
    <t>IRENE INES</t>
  </si>
  <si>
    <t>LINEA BONITA 17 OCTUBRE 0</t>
  </si>
  <si>
    <t>JESS</t>
  </si>
  <si>
    <t>CLAUDIO HORST</t>
  </si>
  <si>
    <t>DORIS PATRICIA</t>
  </si>
  <si>
    <t>ESTEFANIA MICAELA</t>
  </si>
  <si>
    <t>MARCELO GUNTHER</t>
  </si>
  <si>
    <t>JIMENEZ</t>
  </si>
  <si>
    <t>S/CALLE S/N B° VIV. LOS LAURELESC 9</t>
  </si>
  <si>
    <t>FULGENCIA IGNACIA</t>
  </si>
  <si>
    <t>GERONIMO VICENTE</t>
  </si>
  <si>
    <t>PALMERA REAL S/N EL PALMAR</t>
  </si>
  <si>
    <t>JERONIMO JOAQUIN</t>
  </si>
  <si>
    <t>MATIAS MAXIMILIANO</t>
  </si>
  <si>
    <t>B LAURELES 20 VDAS CS 9</t>
  </si>
  <si>
    <t>SUSANA NILDA</t>
  </si>
  <si>
    <t>B ROTONDA ITACURUZU 0</t>
  </si>
  <si>
    <t>JOERG</t>
  </si>
  <si>
    <t>ADOLFO MARTIN</t>
  </si>
  <si>
    <t>B INDUSTRIAL CS 51 CALLE 164 DPTO/CASA:S/N</t>
  </si>
  <si>
    <t>BRIAN NICOLAS</t>
  </si>
  <si>
    <t>B CENTRO MBORORE S/N</t>
  </si>
  <si>
    <t>DELICIA HANELORE</t>
  </si>
  <si>
    <t>AV EL LIBERTADOR 3111</t>
  </si>
  <si>
    <t>B CENTRO CORRENTES 80</t>
  </si>
  <si>
    <t>B BONITO MZ A CS 16 PERU S/N</t>
  </si>
  <si>
    <t>GUILLERMO MARTIN</t>
  </si>
  <si>
    <t>B INDUSTRIAL CASA 51 CA 164</t>
  </si>
  <si>
    <t>JENNY MARIELA</t>
  </si>
  <si>
    <t>KATHIA ANDREA</t>
  </si>
  <si>
    <t>S/CALLE S/N MALVINAS</t>
  </si>
  <si>
    <t>MARCOS ROLF</t>
  </si>
  <si>
    <t>JOHANN</t>
  </si>
  <si>
    <t>ANGEL ALEJANDRO</t>
  </si>
  <si>
    <t>JOHANSSON</t>
  </si>
  <si>
    <t>CARLA VALERIA</t>
  </si>
  <si>
    <t>AV. PARAGUAY Y 9 DE JULIO S/N B° NUEVO AZAHARES</t>
  </si>
  <si>
    <t>CARMEN INES</t>
  </si>
  <si>
    <t>CRISTIAN OSCAR</t>
  </si>
  <si>
    <t>CRISTINA MATILDE</t>
  </si>
  <si>
    <t>JONER</t>
  </si>
  <si>
    <t>AV DR EUGENIO DARU 0</t>
  </si>
  <si>
    <t>B INDUSTRIAL AV DR DARU 0</t>
  </si>
  <si>
    <t>JORKE</t>
  </si>
  <si>
    <t>B° LOS LAURELES S/CA 0</t>
  </si>
  <si>
    <t>MIRIAM CAROLINA</t>
  </si>
  <si>
    <t>SANTA ROSA S/N COL GUATAMBU</t>
  </si>
  <si>
    <t>JUAREZ</t>
  </si>
  <si>
    <t>ISABEL DOLORES</t>
  </si>
  <si>
    <t>PALOMAR S/CA 0</t>
  </si>
  <si>
    <t>AV. EL LIBERTADOR 990 Bº RETIRO</t>
  </si>
  <si>
    <t>PATRICIA BEATRIZ</t>
  </si>
  <si>
    <t>RAMON ISIDORO</t>
  </si>
  <si>
    <t>VALERIA CELESTE</t>
  </si>
  <si>
    <t>S/N MALVINAS</t>
  </si>
  <si>
    <t>VANINA ALEJANDRA</t>
  </si>
  <si>
    <t>VICTOR ENRIQUE</t>
  </si>
  <si>
    <t>YAMIL OSMAR</t>
  </si>
  <si>
    <t>AV EL LIBERTADOR 2214</t>
  </si>
  <si>
    <t>JUNCOS</t>
  </si>
  <si>
    <t>ANDRES RAMON FEDERICO</t>
  </si>
  <si>
    <t>JUNGBLUT</t>
  </si>
  <si>
    <t>BEATRIZ MARTHA</t>
  </si>
  <si>
    <t>RTA NAC 12 KM 1520 0</t>
  </si>
  <si>
    <t>FLAVIA LUCIA</t>
  </si>
  <si>
    <t>JUNGTON</t>
  </si>
  <si>
    <t>ALCIRA</t>
  </si>
  <si>
    <t>JURISCH</t>
  </si>
  <si>
    <t>ALAN ROLANDO</t>
  </si>
  <si>
    <t>AV EL LIBERTADOR 3076</t>
  </si>
  <si>
    <t>AV. EL LIBERTADOR 3076 Bº CENTRO</t>
  </si>
  <si>
    <t>NAUJORKS S/N 0</t>
  </si>
  <si>
    <t>HERTA ELMA</t>
  </si>
  <si>
    <t>B GUATAMBU F ZIMMER 0</t>
  </si>
  <si>
    <t>IRMA LUISA</t>
  </si>
  <si>
    <t>COL LAHARRAGUE S/C S/N COLONIA LAHARRAGUE</t>
  </si>
  <si>
    <t>MARCELO RENE</t>
  </si>
  <si>
    <t>BO ALTE BROWN C NAUJORKC 0</t>
  </si>
  <si>
    <t>MELANY YAMILA</t>
  </si>
  <si>
    <t>HORACIO QUIROGA S/N Bº VISTA ALEGRE</t>
  </si>
  <si>
    <t>NICOLE BELEN</t>
  </si>
  <si>
    <t>B CENTRO ALTE BROWN 0</t>
  </si>
  <si>
    <t>ROLANDO GUILLERMO</t>
  </si>
  <si>
    <t>B ROTONDA RUTA 12 0</t>
  </si>
  <si>
    <t>SABRINA MARIEL</t>
  </si>
  <si>
    <t>KALMBACH</t>
  </si>
  <si>
    <t>ALAN LEONEL</t>
  </si>
  <si>
    <t>URQUIZA S/N B° CENTRO</t>
  </si>
  <si>
    <t>CRISTIAN MARTIN</t>
  </si>
  <si>
    <t>B CENTRO BELGRANO 0</t>
  </si>
  <si>
    <t>ERIKA MARTHA</t>
  </si>
  <si>
    <t>4 DE MAYO 148</t>
  </si>
  <si>
    <t>FLORENCIA ABIGAIL</t>
  </si>
  <si>
    <t>URQUIZA 251 Bº CENTRO</t>
  </si>
  <si>
    <t>LUIS ALFREDO</t>
  </si>
  <si>
    <t>B INDUSTRIAL GUATAMBU 176</t>
  </si>
  <si>
    <t>MARISA LORENA</t>
  </si>
  <si>
    <t>PARAISO S/N B° INDUSTRIAL</t>
  </si>
  <si>
    <t>KALTENBORN</t>
  </si>
  <si>
    <t>RICARDO MIGUEL GUSTAVO</t>
  </si>
  <si>
    <t>AV EL LIBERTADOR 1422</t>
  </si>
  <si>
    <t>KAMLOVSKY</t>
  </si>
  <si>
    <t>JOHANA MARISOL</t>
  </si>
  <si>
    <t>ALFREDO HERM 80 B° CENTRO</t>
  </si>
  <si>
    <t>KANOWSKI</t>
  </si>
  <si>
    <t>EVA ELVIRA</t>
  </si>
  <si>
    <t>KAPPLER</t>
  </si>
  <si>
    <t>AV EL LIBERTADOR 2166</t>
  </si>
  <si>
    <t>KASTEL</t>
  </si>
  <si>
    <t>HELENA</t>
  </si>
  <si>
    <t>B M FIERRO A COSTE 180</t>
  </si>
  <si>
    <t>B VISTA ALEGRE C CULMEY 110</t>
  </si>
  <si>
    <t>KATZ</t>
  </si>
  <si>
    <t>HENTER FDO SPHON S/N HENTER</t>
  </si>
  <si>
    <t>DAIANA AILEN</t>
  </si>
  <si>
    <t>HENTER S/N LEONI</t>
  </si>
  <si>
    <t>EDWIN</t>
  </si>
  <si>
    <t>ERICA ANDREA</t>
  </si>
  <si>
    <t>B LAURELES DR FETCHNER 0</t>
  </si>
  <si>
    <t>B HENTER LEONI S/N</t>
  </si>
  <si>
    <t>LIA BERNARDINA</t>
  </si>
  <si>
    <t>LINDOLFO RAMON</t>
  </si>
  <si>
    <t>B HENTER FERNANDO SPHON 0</t>
  </si>
  <si>
    <t>MARCELA ISABEL</t>
  </si>
  <si>
    <t>MIRTA MERCEDES</t>
  </si>
  <si>
    <t>CHILE 291</t>
  </si>
  <si>
    <t>KAYSER</t>
  </si>
  <si>
    <t>ALEJANDRA LORENA</t>
  </si>
  <si>
    <t>LIBERTADOR/ANT ARGENTINA S/N</t>
  </si>
  <si>
    <t>BRIAN GASTON</t>
  </si>
  <si>
    <t>AV LIBERT/ANTARTIDA S/N</t>
  </si>
  <si>
    <t>POLL/BRASIL S/N</t>
  </si>
  <si>
    <t>LIBERTADOR/ANTARTIDA ARG S/N</t>
  </si>
  <si>
    <t>IVANNA EVANGELINA</t>
  </si>
  <si>
    <t>M FIERRO 0 DPTO/CASA:S/N</t>
  </si>
  <si>
    <t>JOSE MARIANO</t>
  </si>
  <si>
    <t>LAURA VANESA</t>
  </si>
  <si>
    <t>MARTIN FIERRO S/N, INTERSECCIÓN: BRITEZ PASCUAL, MARTIN FIERRO</t>
  </si>
  <si>
    <t>KECK</t>
  </si>
  <si>
    <t>ARTURO EDUARDO</t>
  </si>
  <si>
    <t>AV LIBERTADOR 1590</t>
  </si>
  <si>
    <t>KEES</t>
  </si>
  <si>
    <t>ELDA EVELIN</t>
  </si>
  <si>
    <t>KEGLER</t>
  </si>
  <si>
    <t>HULDA</t>
  </si>
  <si>
    <t>VILLA FALCON S/N</t>
  </si>
  <si>
    <t>LISANDRO SEBASTIAN</t>
  </si>
  <si>
    <t>KELLER</t>
  </si>
  <si>
    <t>ADRIAN RICARDO</t>
  </si>
  <si>
    <t>25 DE MAYO 133</t>
  </si>
  <si>
    <t>ALDO ESTEBAN</t>
  </si>
  <si>
    <t>B INDUSTRIAL GUAYUBIRA 131</t>
  </si>
  <si>
    <t>ALEJANDRO ADRIAN</t>
  </si>
  <si>
    <t>FEDERICO ZIMER S/N Bº GUATAMBU</t>
  </si>
  <si>
    <t>ANGIE ADRIANA</t>
  </si>
  <si>
    <t>HEINE MULLER S/N Bº INDUSTRIAL</t>
  </si>
  <si>
    <t>B EL PALMAR PALMITO 0</t>
  </si>
  <si>
    <t>B L CARAGUATAY EX RTA 12 0</t>
  </si>
  <si>
    <t>ELSA SOFIA</t>
  </si>
  <si>
    <t>FACUNDO MATIAS</t>
  </si>
  <si>
    <t>FRIDA REGINA CRISTINA</t>
  </si>
  <si>
    <t>GERARDO ADOLFO</t>
  </si>
  <si>
    <t>SGTO CABRAL 2458</t>
  </si>
  <si>
    <t>JESICA MARLI</t>
  </si>
  <si>
    <t>B EL PALMAR PALMITOS 0</t>
  </si>
  <si>
    <t>JORGE CRISTIAN</t>
  </si>
  <si>
    <t>KARINA MABEL</t>
  </si>
  <si>
    <t>PALMERA REAL S/N ESQ PALMITOS</t>
  </si>
  <si>
    <t>LUCAS HERBERTO</t>
  </si>
  <si>
    <t>B° EL PALMAR PALMITOS S/N</t>
  </si>
  <si>
    <t>LUCAS ROBERTO</t>
  </si>
  <si>
    <t>EL PALMAR S/N</t>
  </si>
  <si>
    <t>MARTIN KLAUS</t>
  </si>
  <si>
    <t>MATIAS EUGENIO</t>
  </si>
  <si>
    <t>MAURICIO MARCELO</t>
  </si>
  <si>
    <t>MIRTA LUISA</t>
  </si>
  <si>
    <t>B 9 JULIO BRASIL/URQUIZA 3794</t>
  </si>
  <si>
    <t>NESTOR GABRIEL</t>
  </si>
  <si>
    <t>B GENDARM LOS LIRIOS S/N</t>
  </si>
  <si>
    <t>NESTOR ROLANDO</t>
  </si>
  <si>
    <t>CNIA ITA CURUZU 0</t>
  </si>
  <si>
    <t>ROBERTO MARCELO</t>
  </si>
  <si>
    <t>BRASIL Y SARMIENTO 0</t>
  </si>
  <si>
    <t>ROSANA ELISABETH</t>
  </si>
  <si>
    <t>B 9 D JULIO CHACAB/QUIROG 0</t>
  </si>
  <si>
    <t>ROXANA ALEJANDRA</t>
  </si>
  <si>
    <t>SERGIO CRISTIAN</t>
  </si>
  <si>
    <t>B BONITO CASA 7 ECUADOR 0</t>
  </si>
  <si>
    <t>ZULMA GENOVEVA</t>
  </si>
  <si>
    <t>KELM</t>
  </si>
  <si>
    <t>KURTEN S/N B° BONITO CASA 99</t>
  </si>
  <si>
    <t>KELSCH</t>
  </si>
  <si>
    <t>MARTA ANADIR</t>
  </si>
  <si>
    <t>S/CALLE S/N B HORIZONTE</t>
  </si>
  <si>
    <t>KERBS</t>
  </si>
  <si>
    <t>B AZAHARES AV LIBERTADOR 1180</t>
  </si>
  <si>
    <t>KERKHOFF</t>
  </si>
  <si>
    <t>KIESS</t>
  </si>
  <si>
    <t>CARLOS NESTOR</t>
  </si>
  <si>
    <t>JACOBO BISCHOFF 52</t>
  </si>
  <si>
    <t>PATRICIA KARINA</t>
  </si>
  <si>
    <t>BELGRANO 45</t>
  </si>
  <si>
    <t>URSULA MARGARITA</t>
  </si>
  <si>
    <t>B V ALEGRE DR WALTER 65</t>
  </si>
  <si>
    <t>KIMMICH</t>
  </si>
  <si>
    <t>SGTO CABRAL/POLL 0</t>
  </si>
  <si>
    <t>AV PARAGUAY 3980</t>
  </si>
  <si>
    <t>EDGAR</t>
  </si>
  <si>
    <t>POLL ESQ BRASIL 0</t>
  </si>
  <si>
    <t>EDID</t>
  </si>
  <si>
    <t>AV EL LIBERTADOR 5478</t>
  </si>
  <si>
    <t>ELSA ELISABET</t>
  </si>
  <si>
    <t>EUGENIO GUILLERMO</t>
  </si>
  <si>
    <t>FEDERICO REINALDO</t>
  </si>
  <si>
    <t>LINEA ATERRADA SUAWIA 0</t>
  </si>
  <si>
    <t>GUALTERIO EUGENIO</t>
  </si>
  <si>
    <t>HAIDI</t>
  </si>
  <si>
    <t>SGTO CABRAL Y ESQ POLL S/N</t>
  </si>
  <si>
    <t>HERBERTO</t>
  </si>
  <si>
    <t>HEWIK</t>
  </si>
  <si>
    <t>LIDYA</t>
  </si>
  <si>
    <t>B INDUST BRITSIUS 0</t>
  </si>
  <si>
    <t>ALECRIN 750 HORIZONTE</t>
  </si>
  <si>
    <t>MARTIN EUGENIO</t>
  </si>
  <si>
    <t>AV BRASIL 4077</t>
  </si>
  <si>
    <t>MAURO ENRIQUE</t>
  </si>
  <si>
    <t>VUELTA DE OBLIGADO 0</t>
  </si>
  <si>
    <t>NADIA MARIELA</t>
  </si>
  <si>
    <t>VTA DE OBLIGADO 0</t>
  </si>
  <si>
    <t>NAHUEL ALEJANDRO</t>
  </si>
  <si>
    <t>ALECRIN 750 B HORIZONTE</t>
  </si>
  <si>
    <t>AV. DR FECHTER Y LOS LAPACHOS S/N B° INDUSTRIAL</t>
  </si>
  <si>
    <t>CARLOS BRITZIUS Y ALECRIN S/N B° INDUSTRIAL</t>
  </si>
  <si>
    <t>SONIA ERICA</t>
  </si>
  <si>
    <t>B CENTRO LAVALLE 62</t>
  </si>
  <si>
    <t>WANDA</t>
  </si>
  <si>
    <t>SAENZ PEÑA 190 ROQUE SAENZ PEÑA</t>
  </si>
  <si>
    <t>WERNER</t>
  </si>
  <si>
    <t>LOTE LINEA RETIRO 0</t>
  </si>
  <si>
    <t>KIMMICH HILLER</t>
  </si>
  <si>
    <t>CARYOTA Y RIO DEL JURAMENTO S/N B° EL PALMAR</t>
  </si>
  <si>
    <t>LEILA AGUSTINA</t>
  </si>
  <si>
    <t>RIO DEL JURAMENTO Y CARYOTA S/N B EL PALMAR</t>
  </si>
  <si>
    <t>KIMMICH ZIEGENBEIN</t>
  </si>
  <si>
    <t>IVÁN</t>
  </si>
  <si>
    <t>AV. PARAGUAY S/N Bº MARTIN FIERRO</t>
  </si>
  <si>
    <t>KINDERKNECHT</t>
  </si>
  <si>
    <t>CNIA GUATAMBU ZIMMER 0</t>
  </si>
  <si>
    <t>KINDZIERSKI</t>
  </si>
  <si>
    <t>HORACIO RAFAEL</t>
  </si>
  <si>
    <t>MARIANO MORENO 63</t>
  </si>
  <si>
    <t>LUCIANA NATASHA</t>
  </si>
  <si>
    <t>NICOLAS VLADIMIRO</t>
  </si>
  <si>
    <t>DR MARIANO MORENO 63 CENTRO</t>
  </si>
  <si>
    <t>KIPP</t>
  </si>
  <si>
    <t>ALEXIS MARCOS</t>
  </si>
  <si>
    <t>B AZAHARES PRIMAVE/AROMAS 0</t>
  </si>
  <si>
    <t>ALEXIS MATIAS</t>
  </si>
  <si>
    <t>LOS AROMOS Y PRIMAVERA S/N BºLOS AZAHARES</t>
  </si>
  <si>
    <t>BRENDA ESMERALDA</t>
  </si>
  <si>
    <t>B° AZAHARES PARAGUAY 0</t>
  </si>
  <si>
    <t>ERNESTINA</t>
  </si>
  <si>
    <t>HAIDE</t>
  </si>
  <si>
    <t>B BELGRANO CS 18 0</t>
  </si>
  <si>
    <t>JUAN GUILLERMO</t>
  </si>
  <si>
    <t>LEONARDO GUILLERMO</t>
  </si>
  <si>
    <t>MICAELA GERTRUDIS</t>
  </si>
  <si>
    <t>B LOS AZAHARES PRIM/AROMO S/N</t>
  </si>
  <si>
    <t>OTTO CRISTIAN</t>
  </si>
  <si>
    <t>PUEBLO 0</t>
  </si>
  <si>
    <t>PAULA AGUSTINA</t>
  </si>
  <si>
    <t>B LOS AZAHARES 1141 0</t>
  </si>
  <si>
    <t>RAFAEL HORACIO</t>
  </si>
  <si>
    <t>B BELGRANO 14</t>
  </si>
  <si>
    <t>B 17 DE OCT BRASIL/QUIROG 0</t>
  </si>
  <si>
    <t>SABRINA ANTONELLA</t>
  </si>
  <si>
    <t>SILVIA LUISA</t>
  </si>
  <si>
    <t>KIPP RAMIREZ</t>
  </si>
  <si>
    <t>ERIC MERVIN</t>
  </si>
  <si>
    <t>B AZAHARES S LORENZO S/N</t>
  </si>
  <si>
    <t>KIRILENKO</t>
  </si>
  <si>
    <t>ALICIA NOELIA</t>
  </si>
  <si>
    <t>URQUIZA S/N, INTERSECCIÓN: MICHEL TERESA, CENTRO</t>
  </si>
  <si>
    <t>SAENZ PEÑA/URQUIZA S/N</t>
  </si>
  <si>
    <t>KARINA NOEMI</t>
  </si>
  <si>
    <t>URQUIZA S/N B° 9DE JULIO</t>
  </si>
  <si>
    <t>MARIO FABIAN</t>
  </si>
  <si>
    <t>LAS ORQUIDEAS S/N GOBERNADOR AREGUATY</t>
  </si>
  <si>
    <t>PERLA MARISA</t>
  </si>
  <si>
    <t>B LAS ORQUIDEAS GDOR AREG 0</t>
  </si>
  <si>
    <t>ROCIO ELIZABETH</t>
  </si>
  <si>
    <t>KIRILINKO</t>
  </si>
  <si>
    <t>ANTONIO MIGUEL</t>
  </si>
  <si>
    <t>B ROTONDA FLORIDA 0</t>
  </si>
  <si>
    <t>JAVIER ANTONIO</t>
  </si>
  <si>
    <t>JOEL ELISEO</t>
  </si>
  <si>
    <t>JONATHAN DANIEL</t>
  </si>
  <si>
    <t>MIRIAN ELIZABET</t>
  </si>
  <si>
    <t>RUT NOEMI</t>
  </si>
  <si>
    <t>KIRSCHNER</t>
  </si>
  <si>
    <t>KIZUR</t>
  </si>
  <si>
    <t>ARIEL SEBASTIAN</t>
  </si>
  <si>
    <t>KLACZYNSKI</t>
  </si>
  <si>
    <t>VANESSA SOLEDAD</t>
  </si>
  <si>
    <t>B BONITO NVO CS 24</t>
  </si>
  <si>
    <t>KLEIN</t>
  </si>
  <si>
    <t>ALBERTO RENE</t>
  </si>
  <si>
    <t>ALEXIS MAXIMILIANO</t>
  </si>
  <si>
    <t>ANIBAL GERARDO</t>
  </si>
  <si>
    <t>PAOLA AYELEN</t>
  </si>
  <si>
    <t>VANESA ESTER</t>
  </si>
  <si>
    <t>KLEINER</t>
  </si>
  <si>
    <t>MAXIMO VOLKAR S/N Bº PABLO FRANKE</t>
  </si>
  <si>
    <t>ALFREDO ADAN</t>
  </si>
  <si>
    <t>B P FRANKE M VOLKART 0</t>
  </si>
  <si>
    <t>ALMA VIVIANA</t>
  </si>
  <si>
    <t>B J D PERON LAS AZALEAS 10</t>
  </si>
  <si>
    <t>FERNANDO NICOLAS</t>
  </si>
  <si>
    <t>B PABLO FRANKE VOLKAR 0</t>
  </si>
  <si>
    <t>MAURICIO ADRIAN</t>
  </si>
  <si>
    <t>B PABLO FRANKE M VOLKART 0</t>
  </si>
  <si>
    <t>SANDRA LEONOR</t>
  </si>
  <si>
    <t>B 9 DE JULIO CHACABUCO 261</t>
  </si>
  <si>
    <t>KLEMYUK</t>
  </si>
  <si>
    <t>DR. DARU S/N B° INDUSTRIAL</t>
  </si>
  <si>
    <t>B GENDARM J JOFRE 0</t>
  </si>
  <si>
    <t>HECTOR ALBERTO</t>
  </si>
  <si>
    <t>B GENDARMERIA J COFRE 0</t>
  </si>
  <si>
    <t>HECTOR DARIO</t>
  </si>
  <si>
    <t>B BELGRANO CS 49</t>
  </si>
  <si>
    <t>JULIO GREGORIO</t>
  </si>
  <si>
    <t>B INDUSTRIAL AV LIBERTADO 0</t>
  </si>
  <si>
    <t>JUAN JOFRE S/N Bº GENDARMERIA</t>
  </si>
  <si>
    <t>STEFANY</t>
  </si>
  <si>
    <t>OSCAR DARU S/N INDUSTRIAL</t>
  </si>
  <si>
    <t>B BELGRANO CS 49 S/N</t>
  </si>
  <si>
    <t>KNEBEL</t>
  </si>
  <si>
    <t>B BONITO CS 87</t>
  </si>
  <si>
    <t>OTTO EDUARDO</t>
  </si>
  <si>
    <t>BONITO DR KURTEN 87</t>
  </si>
  <si>
    <t>KNOTH</t>
  </si>
  <si>
    <t>AV EL LIBERTADOR 2345</t>
  </si>
  <si>
    <t>B 17 DE OCT PASEO MALVINA 0</t>
  </si>
  <si>
    <t>EDUARDO ALEJANDRO</t>
  </si>
  <si>
    <t>HEIDI MARLEN</t>
  </si>
  <si>
    <t>KEVIN KILLIAN</t>
  </si>
  <si>
    <t>AV PARAGUAY/BISCHOFF 0</t>
  </si>
  <si>
    <t>LUCAS IVAN</t>
  </si>
  <si>
    <t>MARIA CONSTANZA</t>
  </si>
  <si>
    <t>EL LIBERTADOR 2345 CENTRO</t>
  </si>
  <si>
    <t>MARINA SUSANA</t>
  </si>
  <si>
    <t>MIRIAM CRISTINA</t>
  </si>
  <si>
    <t>MORENA XOANA</t>
  </si>
  <si>
    <t>CHILE/PARAGUAY 0</t>
  </si>
  <si>
    <t>SILVIA NORMA</t>
  </si>
  <si>
    <t>25 DE MAYO 148</t>
  </si>
  <si>
    <t>KNOTT</t>
  </si>
  <si>
    <t>ANTARTIDA ARGENTINA 51 ANTARTIDA ARGENTINA</t>
  </si>
  <si>
    <t>INGRID HELGA</t>
  </si>
  <si>
    <t>B LOS AZAHARES ALTE BROWN 116</t>
  </si>
  <si>
    <t>KEVIN HELMUHT</t>
  </si>
  <si>
    <t>ROLANDO JULIO PABLO</t>
  </si>
  <si>
    <t>KOBS</t>
  </si>
  <si>
    <t>ARMANDO JULIAN</t>
  </si>
  <si>
    <t>NAUJORKS S/N</t>
  </si>
  <si>
    <t>HENTER S/N 0</t>
  </si>
  <si>
    <t>MAIRA DANIELA</t>
  </si>
  <si>
    <t>MIRIAN CRISTINA</t>
  </si>
  <si>
    <t>MONICA EDIT</t>
  </si>
  <si>
    <t>ROBERTO OSCAR</t>
  </si>
  <si>
    <t>KOFAHL</t>
  </si>
  <si>
    <t>KOHLER</t>
  </si>
  <si>
    <t>AV LIBERTADOR 908 0</t>
  </si>
  <si>
    <t>KOHN</t>
  </si>
  <si>
    <t>CRISTIAN DAVID</t>
  </si>
  <si>
    <t>B 9 DE JULIO BRASIL 3621</t>
  </si>
  <si>
    <t>DAMIAN AGUSTO</t>
  </si>
  <si>
    <t>B P FRANKE EL MENSU S/N 0</t>
  </si>
  <si>
    <t>B 9 JULIO AV BRASIL 3621</t>
  </si>
  <si>
    <t>MARGARITA RAMONA</t>
  </si>
  <si>
    <t>B 9 DE JULIO AV BRASIL 3621</t>
  </si>
  <si>
    <t>B P FRANKE EL MENSU 0</t>
  </si>
  <si>
    <t>B SARMIENTO BRASIL 3185</t>
  </si>
  <si>
    <t>VANESA GISEL</t>
  </si>
  <si>
    <t>VIRGINIA BELEN</t>
  </si>
  <si>
    <t>KOLLER</t>
  </si>
  <si>
    <t>MARCOS DANIEL</t>
  </si>
  <si>
    <t>KOLLOMAN</t>
  </si>
  <si>
    <t>TERESA MARIA</t>
  </si>
  <si>
    <t>KOLODZIEJ</t>
  </si>
  <si>
    <t>ESTANISLAO JOSE</t>
  </si>
  <si>
    <t>ANTARTIDA ARG 0</t>
  </si>
  <si>
    <t>LAURA MARTA</t>
  </si>
  <si>
    <t>CORDOBA 17 DE NOVIEMBRE</t>
  </si>
  <si>
    <t>KOMEL</t>
  </si>
  <si>
    <t>B 9 JULIO R SAENZ PEÑA 0</t>
  </si>
  <si>
    <t>URQUIZA S/N Bº 9 DE JULIO</t>
  </si>
  <si>
    <t>MIRNA PATRICIA</t>
  </si>
  <si>
    <t>AV EL LIBERTADOR 3390</t>
  </si>
  <si>
    <t>KONIG</t>
  </si>
  <si>
    <t>L PARANA 0</t>
  </si>
  <si>
    <t>ALFREDO HERM 0</t>
  </si>
  <si>
    <t>AV. BRASIL 3277 B° SARMIENTO</t>
  </si>
  <si>
    <t>B INDUSTR LAPACHO/P ROSA 0</t>
  </si>
  <si>
    <t>KÖNIG</t>
  </si>
  <si>
    <t>DARAMIS ROCIO</t>
  </si>
  <si>
    <t>HORACIO QUIROGA S/N HORACIO QUIROGA</t>
  </si>
  <si>
    <t>ENRIQUE GUILLERMO</t>
  </si>
  <si>
    <t>B INDUSTRIA LAPACHO/CEIBO S/N</t>
  </si>
  <si>
    <t>HELMUTH CARLOS</t>
  </si>
  <si>
    <t>HILDA IRMA</t>
  </si>
  <si>
    <t>B SAN MARCOS AV DARU 0</t>
  </si>
  <si>
    <t>JOSE ERNESTO</t>
  </si>
  <si>
    <t>KAREN VERONICA</t>
  </si>
  <si>
    <t>CEIBO 481 Y PALO ROSA S/N B° INDUSTRIAL</t>
  </si>
  <si>
    <t>B INDUSTRIAL LAPACHO 0</t>
  </si>
  <si>
    <t>MARIANELLA</t>
  </si>
  <si>
    <t>HORACIO QUIROGA S/N Bª VISTA ALEGRE</t>
  </si>
  <si>
    <t>NICOLE ANDREA</t>
  </si>
  <si>
    <t>B 9 JULIO GENERAL PAZ 0</t>
  </si>
  <si>
    <t>WALTER REINALDO</t>
  </si>
  <si>
    <t>VISTA ALEGRE H QUIROGA 0</t>
  </si>
  <si>
    <t>YESICA ITATI</t>
  </si>
  <si>
    <t>B SAN MARCOS DR DARU 0</t>
  </si>
  <si>
    <t>KOPROSKI</t>
  </si>
  <si>
    <t>CARLOS WALTER ENRIQUE</t>
  </si>
  <si>
    <t>KORNIEJCZUK</t>
  </si>
  <si>
    <t>ANA EUGENIA</t>
  </si>
  <si>
    <t>AV PARAGUAY 2907</t>
  </si>
  <si>
    <t>KORNOSKI</t>
  </si>
  <si>
    <t>ADRIANA MELISA</t>
  </si>
  <si>
    <t>S/CALLE S/N Bº BONITO NUEVO CASA 5 MZ 112</t>
  </si>
  <si>
    <t>RENE HORACIO</t>
  </si>
  <si>
    <t>VALERIA CAMILA</t>
  </si>
  <si>
    <t>LIBERTADOR 1911</t>
  </si>
  <si>
    <t>KORNOWSKI</t>
  </si>
  <si>
    <t>MARCELA VICTORIA</t>
  </si>
  <si>
    <t>KORPP</t>
  </si>
  <si>
    <t>KOSINSKI</t>
  </si>
  <si>
    <t>NELIDA ELISA</t>
  </si>
  <si>
    <t>HORIZONTE HELECHO/PALOMAR 0</t>
  </si>
  <si>
    <t>KOSTIAK</t>
  </si>
  <si>
    <t>AV. EL LIBERTADOR Y URUGUAY S/N 0</t>
  </si>
  <si>
    <t>KOSUR</t>
  </si>
  <si>
    <t>AVELINO</t>
  </si>
  <si>
    <t>BLANCA ISABEL</t>
  </si>
  <si>
    <t>B S LORENZO S RAMON 0</t>
  </si>
  <si>
    <t>KOVALSKI</t>
  </si>
  <si>
    <t>RAUL OMAR</t>
  </si>
  <si>
    <t>B BONITO DR JURTEN CS 108</t>
  </si>
  <si>
    <t>KOZLOWSKI</t>
  </si>
  <si>
    <t>MIRIAM ELIZABETH</t>
  </si>
  <si>
    <t>CNIA LAHARRAGUE RUTA 15 S/N</t>
  </si>
  <si>
    <t>KRAINSKI</t>
  </si>
  <si>
    <t>CARLA ANDREA</t>
  </si>
  <si>
    <t>CLAUDIO MIGUEL</t>
  </si>
  <si>
    <t>ELENA GRACIELA</t>
  </si>
  <si>
    <t>FRIDA</t>
  </si>
  <si>
    <t>M MORENO 66</t>
  </si>
  <si>
    <t>PABLO FRANKE AV BRASIL 0</t>
  </si>
  <si>
    <t>LUIS ROBERTO</t>
  </si>
  <si>
    <t>MIGUEL MARIO</t>
  </si>
  <si>
    <t>ROMAN FABIO</t>
  </si>
  <si>
    <t>ROMINA FABIANA</t>
  </si>
  <si>
    <t>KRAINSKY</t>
  </si>
  <si>
    <t>4 BOCAS LAHARRAGU S/N</t>
  </si>
  <si>
    <t>FREDY OSCAR</t>
  </si>
  <si>
    <t>MARCOS GERMAN</t>
  </si>
  <si>
    <t>KRAMER</t>
  </si>
  <si>
    <t>ERFURT S/N Bº 17 DE OCTUBRE</t>
  </si>
  <si>
    <t>ELISER RAMON</t>
  </si>
  <si>
    <t>B LAS FLORES GERVERAS 0</t>
  </si>
  <si>
    <t>B CERAMICA S/N GUATAMBU</t>
  </si>
  <si>
    <t>LETICIA ARACELI</t>
  </si>
  <si>
    <t>B PAZ S/N 0</t>
  </si>
  <si>
    <t>B GUATAMBU CERAMICO S/N</t>
  </si>
  <si>
    <t>MIRTA BEATRIZ</t>
  </si>
  <si>
    <t>B J D PERON LOS CLAVELES 5</t>
  </si>
  <si>
    <t>CA GERVERAS S/N B LAS FLORES</t>
  </si>
  <si>
    <t>SILVIA ELIZABETH</t>
  </si>
  <si>
    <t>STEFANI SOLEDAD</t>
  </si>
  <si>
    <t>TERESA MARGARITA</t>
  </si>
  <si>
    <t>B BELGRANO CA 33 0</t>
  </si>
  <si>
    <t>YANINA ESTHER</t>
  </si>
  <si>
    <t>B L AZAHARES MOCONA 0</t>
  </si>
  <si>
    <t>KRAMPITZ</t>
  </si>
  <si>
    <t>RAYNILDA</t>
  </si>
  <si>
    <t>KRAUS</t>
  </si>
  <si>
    <t>ALEXANDER EUGENIO</t>
  </si>
  <si>
    <t>ALFONSO ENRIQUE</t>
  </si>
  <si>
    <t>B M FIERRO E DRESCHER 0</t>
  </si>
  <si>
    <t>WESTFALIA MARTIN FIERRO</t>
  </si>
  <si>
    <t>CAROLINA ALEJANDRA</t>
  </si>
  <si>
    <t>PSJE URBANS 0</t>
  </si>
  <si>
    <t>CLAUDIO JOSE ESTEBAN</t>
  </si>
  <si>
    <t>EDUARDO ARTURO</t>
  </si>
  <si>
    <t>LIDIA MARINA MARTA</t>
  </si>
  <si>
    <t>MAGDALENA TERESA</t>
  </si>
  <si>
    <t>SARGENTO CABRAL 1140 SARGENTO CABRAL</t>
  </si>
  <si>
    <t>OSCAR EUGENIO</t>
  </si>
  <si>
    <t>RONÁN</t>
  </si>
  <si>
    <t>AV. PARAGUAY Y CORDOBA S/N Bº CENTRO</t>
  </si>
  <si>
    <t>KRAUSE MOGDANS</t>
  </si>
  <si>
    <t>ANDREA ELIDA</t>
  </si>
  <si>
    <t>KRAUSEMANN</t>
  </si>
  <si>
    <t>ALFREDO LAUTARO</t>
  </si>
  <si>
    <t>AXEL</t>
  </si>
  <si>
    <t>BRIGIDA FRIDA</t>
  </si>
  <si>
    <t>CELESTE</t>
  </si>
  <si>
    <t>CLAUDIO ANGEL</t>
  </si>
  <si>
    <t>B BELGRANO CS 96 S/N</t>
  </si>
  <si>
    <t>DEBORA JOHANA</t>
  </si>
  <si>
    <t>DIEGO GABRIEL</t>
  </si>
  <si>
    <t>L 91 LINEA BONITA 0</t>
  </si>
  <si>
    <t>ELISABETH ANA</t>
  </si>
  <si>
    <t>B LINEA CHICA KRAUSEMANN 0</t>
  </si>
  <si>
    <t>ELY LOLA</t>
  </si>
  <si>
    <t>B SAN MARCOS WORBACH 0</t>
  </si>
  <si>
    <t>EMILIO MARIO</t>
  </si>
  <si>
    <t>ENRIQUE JUAN</t>
  </si>
  <si>
    <t>LINEA CHICA EX R 12 S/N</t>
  </si>
  <si>
    <t>B AZAHARES GUARIB/MAIPU 0</t>
  </si>
  <si>
    <t>RUTA 12 1519</t>
  </si>
  <si>
    <t>JORGE GUILLERMO</t>
  </si>
  <si>
    <t>S/CALLE S/N LINEA BONITA LOTE N° 91</t>
  </si>
  <si>
    <t>MARCOS GUILLERMO</t>
  </si>
  <si>
    <t>LINEA BONITA L 91 0</t>
  </si>
  <si>
    <t>OTTO MANFREDO</t>
  </si>
  <si>
    <t>SORAIDA</t>
  </si>
  <si>
    <t>SUELAINE GISSELL</t>
  </si>
  <si>
    <t>B BONITO PERU 22</t>
  </si>
  <si>
    <t>KRAUSS</t>
  </si>
  <si>
    <t>LOS ZORZALES DPTO/CASA:25 BISCHOF</t>
  </si>
  <si>
    <t>KREDELBECK</t>
  </si>
  <si>
    <t>ELISA ESTER</t>
  </si>
  <si>
    <t>JUAN ENRIQUE</t>
  </si>
  <si>
    <t>AV EL LIBERTADOR 951</t>
  </si>
  <si>
    <t>KREDLBECK</t>
  </si>
  <si>
    <t>CARMEN ROSA</t>
  </si>
  <si>
    <t>INGRID JUANA</t>
  </si>
  <si>
    <t>JUANA PILAR</t>
  </si>
  <si>
    <t>B 9 DE JULIO H QUIROGA 1875</t>
  </si>
  <si>
    <t>KREINSKI</t>
  </si>
  <si>
    <t>ANA LUISA</t>
  </si>
  <si>
    <t>KRESZCZUK</t>
  </si>
  <si>
    <t>MARIA NELIDA NORMA</t>
  </si>
  <si>
    <t>KRUGER</t>
  </si>
  <si>
    <t>ANGELA CARINA</t>
  </si>
  <si>
    <t>B FRANKE BRASIL/FRANKE S/N</t>
  </si>
  <si>
    <t>AV PARAGUAY/25 DE MAYO 0</t>
  </si>
  <si>
    <t>B HORIZONTE AV DR DARU 0</t>
  </si>
  <si>
    <t>ERNESTO EMILIO</t>
  </si>
  <si>
    <t>FABIAN EDGARDO</t>
  </si>
  <si>
    <t>FRIDA ADELGONDA</t>
  </si>
  <si>
    <t>INGRID</t>
  </si>
  <si>
    <t>B LINIA CHICA SAN LUIS 0</t>
  </si>
  <si>
    <t>KLAUS KURT</t>
  </si>
  <si>
    <t>B BELGRANO CS 12 0</t>
  </si>
  <si>
    <t>MARTA LUISA</t>
  </si>
  <si>
    <t>MICAELA JANNETE</t>
  </si>
  <si>
    <t>B ROTONDA COLECT/JUNCAL 0</t>
  </si>
  <si>
    <t>KRÜGER</t>
  </si>
  <si>
    <t>OSCAR CHRISTOFER</t>
  </si>
  <si>
    <t>BELGRANO S/N R DPTO/CASA:12</t>
  </si>
  <si>
    <t>REMIDA</t>
  </si>
  <si>
    <t>URSULA TERESA</t>
  </si>
  <si>
    <t>AV PARAGUAY Y 25 DE MAYO S/N</t>
  </si>
  <si>
    <t>KRUJOWSKI</t>
  </si>
  <si>
    <t>DELIA ELISA</t>
  </si>
  <si>
    <t>KRUSE</t>
  </si>
  <si>
    <t>AIDE MARGARITA</t>
  </si>
  <si>
    <t>ALICIA INES</t>
  </si>
  <si>
    <t>ANDREA ROXANA</t>
  </si>
  <si>
    <t>B URBANO S/N</t>
  </si>
  <si>
    <t>ANDRES MARTIN</t>
  </si>
  <si>
    <t>CLAUDIO FEDERICO</t>
  </si>
  <si>
    <t>B URBAN 0</t>
  </si>
  <si>
    <t>DARIO ALBERTO</t>
  </si>
  <si>
    <t>DIEGO RICARDO</t>
  </si>
  <si>
    <t>EDGARD EMMANUEL</t>
  </si>
  <si>
    <t>ELIANA</t>
  </si>
  <si>
    <t>EMILIA</t>
  </si>
  <si>
    <t>B NUEVO HORIZONTE S/N 0</t>
  </si>
  <si>
    <t>FEDERICO EDUARDO</t>
  </si>
  <si>
    <t>LAVALLE 36</t>
  </si>
  <si>
    <t>FLAVIA AYELEN</t>
  </si>
  <si>
    <t>B BELGRANO CS 101 S/N</t>
  </si>
  <si>
    <t>GERALD</t>
  </si>
  <si>
    <t>GUILLERMO ALFREDO</t>
  </si>
  <si>
    <t>INGRID REGINA</t>
  </si>
  <si>
    <t>SGTO CABRAL 0 DPTO/CASA:1784</t>
  </si>
  <si>
    <t>JONATAN GUNTHER</t>
  </si>
  <si>
    <t>LUCAS ARIEL</t>
  </si>
  <si>
    <t>FRIDA KRAUSEMAN INDUSTRIAL</t>
  </si>
  <si>
    <t>LUCIO GERALD ALBERTO</t>
  </si>
  <si>
    <t>MANFREDO GUNTER</t>
  </si>
  <si>
    <t>B L AZAHARES S LOR/AGUAR 0</t>
  </si>
  <si>
    <t>MANFREDO JAVIER</t>
  </si>
  <si>
    <t>NATALIE ESTEFANIA</t>
  </si>
  <si>
    <t>B LOS AZAHARES S LORENZO 0 DPTO/CASA:S/N</t>
  </si>
  <si>
    <t>PATRICIA MICAELA</t>
  </si>
  <si>
    <t>URBAN S/N B° CENTRO</t>
  </si>
  <si>
    <t>BISCHOF 0</t>
  </si>
  <si>
    <t>AV LIBERTADOR 2290</t>
  </si>
  <si>
    <t>LINEA CHICA S/N 0</t>
  </si>
  <si>
    <t>ROSALIA MAGALI</t>
  </si>
  <si>
    <t>B CENTRO AV EL LIBERTADOR 1846</t>
  </si>
  <si>
    <t>SIJARDO</t>
  </si>
  <si>
    <t>KUBITZ</t>
  </si>
  <si>
    <t>LILIAN AILEN</t>
  </si>
  <si>
    <t>TRES DE FEBRERO S/N SARMIENTO</t>
  </si>
  <si>
    <t>KUHN</t>
  </si>
  <si>
    <t>ANGEL ADRIAN</t>
  </si>
  <si>
    <t>LEANDRO HILARIO</t>
  </si>
  <si>
    <t>B° GENDARMERIA CA L FICUS 0 DPTO/CASA:S/N</t>
  </si>
  <si>
    <t>TATIANA MARIA</t>
  </si>
  <si>
    <t>KUNZ</t>
  </si>
  <si>
    <t>CARLOS BERNARDO WALTER</t>
  </si>
  <si>
    <t>B BONITO ECUADOR CS 9</t>
  </si>
  <si>
    <t>KURRLE</t>
  </si>
  <si>
    <t>B V ALEGRE POLL 115</t>
  </si>
  <si>
    <t>EMILIO RAUL</t>
  </si>
  <si>
    <t>P. FRANKE 121 Bº PABLO FRANKE</t>
  </si>
  <si>
    <t>LORENZO GERMAN</t>
  </si>
  <si>
    <t>OSCAR WERNER</t>
  </si>
  <si>
    <t>B VISTA ALEGRE POLL 151</t>
  </si>
  <si>
    <t>KURTEN</t>
  </si>
  <si>
    <t>CARLOS GERMAN</t>
  </si>
  <si>
    <t>M FIERRO 33</t>
  </si>
  <si>
    <t>MARTIN FIERRO 33</t>
  </si>
  <si>
    <t>HORACIO QUIROGA 1551 CENTRO</t>
  </si>
  <si>
    <t>NADIA SOL</t>
  </si>
  <si>
    <t>HORACIO QUIROGA 1636</t>
  </si>
  <si>
    <t>HORACIO QUIROGA 1535</t>
  </si>
  <si>
    <t>KUSCHEL</t>
  </si>
  <si>
    <t>DANIELA ORIANA</t>
  </si>
  <si>
    <t>B LAS FLORES PEDRO FRETE 0</t>
  </si>
  <si>
    <t>EVELIN ANALIA</t>
  </si>
  <si>
    <t>CA TITO GEISERT 0</t>
  </si>
  <si>
    <t>CNIA ITACURUZU 5611 B 9 DE AGOSTO</t>
  </si>
  <si>
    <t>ITACURUZU 5611 Bº 9 DE AGOSTO</t>
  </si>
  <si>
    <t>KUSIAK</t>
  </si>
  <si>
    <t>ANGELICA EVARISTA</t>
  </si>
  <si>
    <t>B BELGRANO CS N S/N</t>
  </si>
  <si>
    <t>KUSTER</t>
  </si>
  <si>
    <t>NATALIA DAMARIS</t>
  </si>
  <si>
    <t>KUTZ</t>
  </si>
  <si>
    <t>IRENE BETHY</t>
  </si>
  <si>
    <t>B BISCHOFF C 12 S/N</t>
  </si>
  <si>
    <t>KUZUK</t>
  </si>
  <si>
    <t>LACONA</t>
  </si>
  <si>
    <t>ROLANDO OMAR</t>
  </si>
  <si>
    <t>LACY</t>
  </si>
  <si>
    <t>LACY DERENDINGER</t>
  </si>
  <si>
    <t>B CENTRO AV EL LIBERT 1802</t>
  </si>
  <si>
    <t>LAFERE</t>
  </si>
  <si>
    <t>GONZALO BENJAMIN</t>
  </si>
  <si>
    <t>EL LIBERTADOR 1230</t>
  </si>
  <si>
    <t>ROBERTO SEGISMUNDO</t>
  </si>
  <si>
    <t>AV LIBERTADOR 1230</t>
  </si>
  <si>
    <t>B AZAHARES EL LIBERTADOR 1330</t>
  </si>
  <si>
    <t>LAFUENTE</t>
  </si>
  <si>
    <t>LAGOS</t>
  </si>
  <si>
    <t>EVELIN JULIANA</t>
  </si>
  <si>
    <t>B BONITO CA 107 0</t>
  </si>
  <si>
    <t>SIMON EMANUEL</t>
  </si>
  <si>
    <t>LAIZINGER</t>
  </si>
  <si>
    <t>B LOS AZAHARES CS 13 M S/N</t>
  </si>
  <si>
    <t>IARA NICOLE</t>
  </si>
  <si>
    <t>Bº AZAHARES MZ 109 CS 13</t>
  </si>
  <si>
    <t>B BONITO CS 35</t>
  </si>
  <si>
    <t>VERONICA ALEJANDRA</t>
  </si>
  <si>
    <t>LAMBARE</t>
  </si>
  <si>
    <t>CINTIA NOELIA</t>
  </si>
  <si>
    <t>B BELGRANO 120</t>
  </si>
  <si>
    <t>DIEGO RAMON</t>
  </si>
  <si>
    <t>AV. 9 DE JULIO Y ECUADOR S/N B° BONITO</t>
  </si>
  <si>
    <t>DIEGO RUBEN</t>
  </si>
  <si>
    <t>ARMENIA INTERSECCIÓN: NEUQUEN, SAN MARCOS</t>
  </si>
  <si>
    <t>BO HENTER SPHON 0</t>
  </si>
  <si>
    <t>LUCAS JAVIER</t>
  </si>
  <si>
    <t>ARMENIA / NEUQUEN S/N B° SAN MARCOS</t>
  </si>
  <si>
    <t>ARMENIA Y NEUQUEN S/N B° SAN MARCOS</t>
  </si>
  <si>
    <t>ARMENIA/NEUQUEN S/N</t>
  </si>
  <si>
    <t>LAMY</t>
  </si>
  <si>
    <t>EL MENSU 5240 B° PABLO FRANKE</t>
  </si>
  <si>
    <t>LANDAIDA</t>
  </si>
  <si>
    <t>B AZAHARES 0</t>
  </si>
  <si>
    <t>DENISE FABIANA</t>
  </si>
  <si>
    <t>EMILCE LUJAN</t>
  </si>
  <si>
    <t>B LOS AZAHARES ROSEDALES 351</t>
  </si>
  <si>
    <t>LIBORIA ANGELINA</t>
  </si>
  <si>
    <t>LAHARRAGUE S/N 0</t>
  </si>
  <si>
    <t>MARIA FELICIA</t>
  </si>
  <si>
    <t>B LAS FLORES/E FRETES 0</t>
  </si>
  <si>
    <t>B LOS AZAHARES LOS ROSEDA 0</t>
  </si>
  <si>
    <t>ROBERTO GABRIEL</t>
  </si>
  <si>
    <t>B LOS AZAHARES ROSEDALES 123</t>
  </si>
  <si>
    <t>SABRINA ALEXIA</t>
  </si>
  <si>
    <t>UBALDA</t>
  </si>
  <si>
    <t>LANDAYDA</t>
  </si>
  <si>
    <t>17 OCTUBRE FAC QUIROGA 0</t>
  </si>
  <si>
    <t>LANDEIDA</t>
  </si>
  <si>
    <t>ELEUTERIA</t>
  </si>
  <si>
    <t>LANG</t>
  </si>
  <si>
    <t>JONATHAN EMILIO</t>
  </si>
  <si>
    <t>B N HORIZONTE L ORQUIDEAS 0</t>
  </si>
  <si>
    <t>STEPHAN EMMANUEL</t>
  </si>
  <si>
    <t>TERESA CECILIA</t>
  </si>
  <si>
    <t>B ROTONDA LAS HERAS/JUNCA S/N</t>
  </si>
  <si>
    <t>LANGHANS</t>
  </si>
  <si>
    <t>LARA</t>
  </si>
  <si>
    <t>ARIEL CESAR</t>
  </si>
  <si>
    <t>SARMIENTO 3 DE FEBRERO S/N</t>
  </si>
  <si>
    <t>B° SARMIENTO 3 DE FEBRERO 0</t>
  </si>
  <si>
    <t>DELICIA SANTA</t>
  </si>
  <si>
    <t>ELIAS JAVIER</t>
  </si>
  <si>
    <t>HERNAN RUBEN</t>
  </si>
  <si>
    <t>B LINEA PARANA S/N</t>
  </si>
  <si>
    <t>JAVIER ZARATE</t>
  </si>
  <si>
    <t>MACARENA MARISOL</t>
  </si>
  <si>
    <t>MILTON CATALINO</t>
  </si>
  <si>
    <t>MORELIA BEATRIZ</t>
  </si>
  <si>
    <t>OSCAR ANDRES</t>
  </si>
  <si>
    <t>YAMILA NATALIA</t>
  </si>
  <si>
    <t>LARRACHADO</t>
  </si>
  <si>
    <t>VENEZUELA DPTO/CASA:33 BONITO</t>
  </si>
  <si>
    <t>B BONITO VENEZUELA 0 DPTO/CASA:CS 33</t>
  </si>
  <si>
    <t>LARRAMENDI</t>
  </si>
  <si>
    <t>ANGELA MARGARITA</t>
  </si>
  <si>
    <t>BRAULIO MANUEL</t>
  </si>
  <si>
    <t>CESAR RUBEN</t>
  </si>
  <si>
    <t>CHARLY RAMON</t>
  </si>
  <si>
    <t>B BELGRANO CS 118</t>
  </si>
  <si>
    <t>CORINA LUJAN</t>
  </si>
  <si>
    <t>SANTA CATALINA S/N B SANDRIN</t>
  </si>
  <si>
    <t>LOS AZAHARES MAIPU S/N</t>
  </si>
  <si>
    <t>FRANCISCO AMADO</t>
  </si>
  <si>
    <t>MAR ARGENTINO S/N,ENTRE CALLE: PUCARA LAS MALVINAS</t>
  </si>
  <si>
    <t>FRANCISCO EDUARDO</t>
  </si>
  <si>
    <t>2 DE ABRIL INTERSECCIÓN: 8 DE DICIEMBRE, RETIRO</t>
  </si>
  <si>
    <t>IRIS ROCIO</t>
  </si>
  <si>
    <t>IRMA JULIANA</t>
  </si>
  <si>
    <t>AV. DR. DARU S/N B° HORIZONTE</t>
  </si>
  <si>
    <t>JESICA SOLEDAD</t>
  </si>
  <si>
    <t>JONATAN JAVIER</t>
  </si>
  <si>
    <t>S/CALLE S/N BARRIO LOS AZAHARES</t>
  </si>
  <si>
    <t>JOSE MARCOS</t>
  </si>
  <si>
    <t>EX RUTA 12 C BRITZIUS S/N 0</t>
  </si>
  <si>
    <t>KAREN CECILLA</t>
  </si>
  <si>
    <t>LEONARDO FELIPE</t>
  </si>
  <si>
    <t>BRITZIUS S/N B° INDUSTRIAL</t>
  </si>
  <si>
    <t>LUCAS MARTIN</t>
  </si>
  <si>
    <t>MAIPU S/N B LOS AZAHARES</t>
  </si>
  <si>
    <t>MARIA SARA</t>
  </si>
  <si>
    <t>OSCAR ALEJANDRO</t>
  </si>
  <si>
    <t>B MALVINAS 1 9 JULIO 0</t>
  </si>
  <si>
    <t>PEDRO JAVIER</t>
  </si>
  <si>
    <t>B MALVINA 0</t>
  </si>
  <si>
    <t>RAMON CAYETANO</t>
  </si>
  <si>
    <t>RAMON HERNAN</t>
  </si>
  <si>
    <t>12 ROTONDA</t>
  </si>
  <si>
    <t>RICHARD MANUEL</t>
  </si>
  <si>
    <t>ROMILDO</t>
  </si>
  <si>
    <t>B S LZO S AGUSTIN/S LUCIA 0</t>
  </si>
  <si>
    <t>ROSA VIVIANA</t>
  </si>
  <si>
    <t>LARRAMENDIA</t>
  </si>
  <si>
    <t>ANGELA GABRIELA</t>
  </si>
  <si>
    <t>PUCARA 1200 B MALVINAS III</t>
  </si>
  <si>
    <t>BRANDON JOEL</t>
  </si>
  <si>
    <t>ROMULO SUAREZ RETIRO</t>
  </si>
  <si>
    <t>JUAN GOMEZ S/N Bº RETIRO</t>
  </si>
  <si>
    <t>DEUDOCIA</t>
  </si>
  <si>
    <t>EDGAR EZEQUIEL</t>
  </si>
  <si>
    <t>MALVINAS IV 8</t>
  </si>
  <si>
    <t>GLADIOLOS Y GERVERAS S/N B° LAS FLORES</t>
  </si>
  <si>
    <t>FACUNDO FABIAN</t>
  </si>
  <si>
    <t>LETICIA MABEL</t>
  </si>
  <si>
    <t>LOURDES RAQUEL</t>
  </si>
  <si>
    <t>LUIS RAMON</t>
  </si>
  <si>
    <t>NELSON ALEJANDRO</t>
  </si>
  <si>
    <t>LARRE</t>
  </si>
  <si>
    <t>DALILA ANAHI</t>
  </si>
  <si>
    <t>HORIZONTE LAS CARMELITAS 0 DPTO/CASA:S/N</t>
  </si>
  <si>
    <t>PRISCILA MAGALI</t>
  </si>
  <si>
    <t>RAIMUNDO RAMON</t>
  </si>
  <si>
    <t>LARREA</t>
  </si>
  <si>
    <t>B BELGRANO MZ S CASA 10</t>
  </si>
  <si>
    <t>FACUNDO JOSE</t>
  </si>
  <si>
    <t>B BELGRANO MZ S CS 10</t>
  </si>
  <si>
    <t>PABLO ALEJANDRO</t>
  </si>
  <si>
    <t>BELGRANO S DPTO/CASA:10</t>
  </si>
  <si>
    <t>LARROSA</t>
  </si>
  <si>
    <t>ISABELINO ANDRES</t>
  </si>
  <si>
    <t>SANTA ROSA/JONTZA 0</t>
  </si>
  <si>
    <t>LASZESKI</t>
  </si>
  <si>
    <t>IRENE ESTER</t>
  </si>
  <si>
    <t>B NVO HORIZONTE DR DARU 0</t>
  </si>
  <si>
    <t>LAUERMANN</t>
  </si>
  <si>
    <t>LAUMANN</t>
  </si>
  <si>
    <t>ALEJANDRO RAFAEL</t>
  </si>
  <si>
    <t>B M FIERRO RIVADAVIA 80</t>
  </si>
  <si>
    <t>BARBARA ROCIO</t>
  </si>
  <si>
    <t>LAS ORQUIDEAS DPTO/CASA:A 12</t>
  </si>
  <si>
    <t>JACOBO NEW S/N B° FLORIDA</t>
  </si>
  <si>
    <t>CRISTIAN WALDEMAR</t>
  </si>
  <si>
    <t>B VISTA ALEGRE AV BRASIL 0</t>
  </si>
  <si>
    <t>DIETER JUAN</t>
  </si>
  <si>
    <t>EDUARDO LUIS</t>
  </si>
  <si>
    <t>EUGENIO FERNANDO EMANUEL</t>
  </si>
  <si>
    <t>FABIANA CATHERINE</t>
  </si>
  <si>
    <t>B V ALEGRE BRASIL 3931</t>
  </si>
  <si>
    <t>HORST ROLANDO</t>
  </si>
  <si>
    <t>LAURA ROXANA</t>
  </si>
  <si>
    <t>BRASIL 4462</t>
  </si>
  <si>
    <t>MARIO RICARDO</t>
  </si>
  <si>
    <t>VENEZUELA S/N Bº BONITO C38</t>
  </si>
  <si>
    <t>MAURO JUAN JOSE</t>
  </si>
  <si>
    <t>B BONITO CS 55 R FAVALORO 0</t>
  </si>
  <si>
    <t>NOELIA PAOLA</t>
  </si>
  <si>
    <t>RENE SEBASTIAN</t>
  </si>
  <si>
    <t>B GENDARMERIA FICUS/DURAN 0</t>
  </si>
  <si>
    <t>RICARDO LUIS</t>
  </si>
  <si>
    <t>B BONITO VENEZUELA 38</t>
  </si>
  <si>
    <t>ROXANA MARIA</t>
  </si>
  <si>
    <t>GENDARMERIA FICUS/DURANTA 0 DPTO/CASA:S/N</t>
  </si>
  <si>
    <t>SEBASTIAN WALDEMAR</t>
  </si>
  <si>
    <t>LAURINDO</t>
  </si>
  <si>
    <t>LAVOOY</t>
  </si>
  <si>
    <t>ELBA GLADIS</t>
  </si>
  <si>
    <t>LECHLEITER</t>
  </si>
  <si>
    <t>ANITA TERESA</t>
  </si>
  <si>
    <t>AYACUCHO/PARAGUAY 168</t>
  </si>
  <si>
    <t>GASTON CHRISTOPHER</t>
  </si>
  <si>
    <t>B BONITO VENEZUELA 1127</t>
  </si>
  <si>
    <t>TONY HELMUTH</t>
  </si>
  <si>
    <t>YRIGOYEN HIPOLITO 37</t>
  </si>
  <si>
    <t>LECOQUE</t>
  </si>
  <si>
    <t>JENIFER</t>
  </si>
  <si>
    <t>PALO ROSA S/N BºINDUSTRIAL</t>
  </si>
  <si>
    <t>LEDERHOS</t>
  </si>
  <si>
    <t>LEDESMA</t>
  </si>
  <si>
    <t>VA FALCON S/N</t>
  </si>
  <si>
    <t>ALEXANDER ELOY</t>
  </si>
  <si>
    <t>B BELGRANO CS 80 S/N</t>
  </si>
  <si>
    <t>ANDREA ROMINA</t>
  </si>
  <si>
    <t>CIRILA</t>
  </si>
  <si>
    <t>CYNTIA YANINA</t>
  </si>
  <si>
    <t>ELIAS CRISTOBAL</t>
  </si>
  <si>
    <t>JUAN CRISTOBAL</t>
  </si>
  <si>
    <t>JUAN ERACLIO</t>
  </si>
  <si>
    <t>EVITA Y LOS CLAVELES 0 DPTO/CASA:8</t>
  </si>
  <si>
    <t>LIBERTADOR S/N Bº J. D. PERON</t>
  </si>
  <si>
    <t>B FABRICA DE TE PALO ROSA 0</t>
  </si>
  <si>
    <t>LUCIANA AGUSTINA</t>
  </si>
  <si>
    <t>FLORIDA 0</t>
  </si>
  <si>
    <t>B BELGRANO 60 VDAS 0</t>
  </si>
  <si>
    <t>BRASIL/SARMIENTO S/N</t>
  </si>
  <si>
    <t>MAXIMILIANO YAMIL</t>
  </si>
  <si>
    <t>S/CALLE S/N B° BELGRANO MZ S C 13</t>
  </si>
  <si>
    <t>NELSON FRANCISCO</t>
  </si>
  <si>
    <t>FAVORITO S/N B° FLORIDA</t>
  </si>
  <si>
    <t>OLIVIA ALICIA</t>
  </si>
  <si>
    <t>AMERICA Y ANT ARGENTINA 0</t>
  </si>
  <si>
    <t>ROSALIA ISABEL</t>
  </si>
  <si>
    <t>SANTA GERMINA</t>
  </si>
  <si>
    <t>B BELGRANO CS 80</t>
  </si>
  <si>
    <t>SANTIAGO MARCOS</t>
  </si>
  <si>
    <t>LEDESMA BENITEZ</t>
  </si>
  <si>
    <t>EMIDIO</t>
  </si>
  <si>
    <t>LEDEZMA</t>
  </si>
  <si>
    <t>CRISTINA NATALIA</t>
  </si>
  <si>
    <t>AV. EL LIBERTADOR 1048 AV. EL LIBERTADOR</t>
  </si>
  <si>
    <t>IGNACIO CORNELIO</t>
  </si>
  <si>
    <t>AV EL LIBERTADOR 1048</t>
  </si>
  <si>
    <t>LILIANA NATALIA</t>
  </si>
  <si>
    <t>LIZ MARIBEL</t>
  </si>
  <si>
    <t>YANINA NOEMI</t>
  </si>
  <si>
    <t>LEDEZMA CUBA</t>
  </si>
  <si>
    <t>LEGUE</t>
  </si>
  <si>
    <t>AYRTON EMMANUEL</t>
  </si>
  <si>
    <t>MALVINAS 132 DPTO/CASA:28</t>
  </si>
  <si>
    <t>LEGUIZA</t>
  </si>
  <si>
    <t>ELVA ANGELICA</t>
  </si>
  <si>
    <t>AREKA Y RIO JURAMENTO 0</t>
  </si>
  <si>
    <t>NESTOR DAVID</t>
  </si>
  <si>
    <t>B BELGRANO R D JURAMENTO 6</t>
  </si>
  <si>
    <t>LOTE 9 S/N Bº PALOMAR</t>
  </si>
  <si>
    <t>LEGUIZAMON</t>
  </si>
  <si>
    <t>BENITO WILFRIDO</t>
  </si>
  <si>
    <t>CORINA SOLEDAD</t>
  </si>
  <si>
    <t>PUCARA S/N B° MALVINAS 4</t>
  </si>
  <si>
    <t>MARIANO ROBERTO</t>
  </si>
  <si>
    <t>NADIN SELENE</t>
  </si>
  <si>
    <t>B NUEVO HORIZONTE DR DARU 0</t>
  </si>
  <si>
    <t>TEOFILA</t>
  </si>
  <si>
    <t>B LAS FLORES FRETES/DALIA 0</t>
  </si>
  <si>
    <t>LEIRIA</t>
  </si>
  <si>
    <t>RITA LILIANA</t>
  </si>
  <si>
    <t>SAN CAYETANO S/N B HENTER</t>
  </si>
  <si>
    <t>LEITES</t>
  </si>
  <si>
    <t>ELSA CELINA</t>
  </si>
  <si>
    <t>ILDA NORMA</t>
  </si>
  <si>
    <t>LUCIANA</t>
  </si>
  <si>
    <t>B J D PERON L ROSAS CS D6 S/N</t>
  </si>
  <si>
    <t>MARTIN FERNANDO MAURICIO</t>
  </si>
  <si>
    <t>LIBERTADOR GRAL SAN MARTIN 2069 PISO:3 DPTO/CASA:A</t>
  </si>
  <si>
    <t>LEITNER</t>
  </si>
  <si>
    <t>LEITZ</t>
  </si>
  <si>
    <t>CIELO ABIGAIL</t>
  </si>
  <si>
    <t>B LAURELES AV DR FECHTER 0</t>
  </si>
  <si>
    <t>LEIVA</t>
  </si>
  <si>
    <t>B 9 DE JULIO ZALETTE 0</t>
  </si>
  <si>
    <t>ADRIAN EDGARDO</t>
  </si>
  <si>
    <t>2 DE ABRIL Y 8 DE DIC S/N Bº RETIRO</t>
  </si>
  <si>
    <t>LAHARRAGUE RUTA 15</t>
  </si>
  <si>
    <t>ALDO ALEJANDRO</t>
  </si>
  <si>
    <t>AV PARAGUAY/M FIERRO 0</t>
  </si>
  <si>
    <t>ALDO GUSTAVO</t>
  </si>
  <si>
    <t>B M FIERRO M MORENO S/N</t>
  </si>
  <si>
    <t>B RETIRO 2 ABRIL/8 DICIEM 0</t>
  </si>
  <si>
    <t>ANABEL YAQUELINE</t>
  </si>
  <si>
    <t>9 DE AGOSTO DPTO/CASA:20</t>
  </si>
  <si>
    <t>ANALIA ANDREA</t>
  </si>
  <si>
    <t>ANTONIA BEATRIZ</t>
  </si>
  <si>
    <t>S/CALLE S/N 9 PALOMAR</t>
  </si>
  <si>
    <t>ANTONIO JORGE</t>
  </si>
  <si>
    <t>ECUADOR Y COLOMBIA S/N B° BONITO</t>
  </si>
  <si>
    <t>ARNALDO</t>
  </si>
  <si>
    <t>BASILIA</t>
  </si>
  <si>
    <t>MANUEL BELGRANO S/N B° MALVINAS</t>
  </si>
  <si>
    <t>CARLA AYELEN</t>
  </si>
  <si>
    <t>STA. MARIA DEL IGUAZU Y J. PIÑA S/N Bº SAN MARCOS</t>
  </si>
  <si>
    <t>B SEIFER S/N</t>
  </si>
  <si>
    <t>B M FIERRO RIVADVIA 0</t>
  </si>
  <si>
    <t>DIONISIO</t>
  </si>
  <si>
    <t>EDGARDO ANTONIO</t>
  </si>
  <si>
    <t>FELICITA ELSA</t>
  </si>
  <si>
    <t>SANTOS MARTIRES S/N B° HORIZONTE</t>
  </si>
  <si>
    <t>B PALOMAR S/N 9</t>
  </si>
  <si>
    <t>FRANCO LUIS</t>
  </si>
  <si>
    <t>GABRIEL FRANCISCO</t>
  </si>
  <si>
    <t>B PALOMAR LOTE 9</t>
  </si>
  <si>
    <t>GIANELA LORENA</t>
  </si>
  <si>
    <t>CULMEY Y AV. BRASIL S/N B° VISTA ALEGRE</t>
  </si>
  <si>
    <t>HUGO ADRIAN</t>
  </si>
  <si>
    <t>JONATHAN ALEJANDRO</t>
  </si>
  <si>
    <t>SANTA MARIA DEL IGUAZU S/N SAN MARCOS</t>
  </si>
  <si>
    <t>PALOMAR. S/N DPTO/CASA:20 IPRODHA</t>
  </si>
  <si>
    <t>B SEIFERT S/N</t>
  </si>
  <si>
    <t>KEVIN GONZALO</t>
  </si>
  <si>
    <t>B LOS LAURELES 20 VDAS S/N 116 DPTO/CASA:18</t>
  </si>
  <si>
    <t>LUCIA BELEN</t>
  </si>
  <si>
    <t>MARCIA EVELYN</t>
  </si>
  <si>
    <t>2 DE ABRIL S/N, INTERSECCIÓN: 8 DE DICIEMBRE, B° RETIRO RETIRO</t>
  </si>
  <si>
    <t>B VISTA ALEGRE CULMEY S/N</t>
  </si>
  <si>
    <t>NATALIA ANABEL</t>
  </si>
  <si>
    <t>ORLANDO FABIO</t>
  </si>
  <si>
    <t>C CULMEY 450</t>
  </si>
  <si>
    <t>B 9 DE JULIO H ZALETTE 0</t>
  </si>
  <si>
    <t>BO SEIFERT 0</t>
  </si>
  <si>
    <t>B S MARCOS STA MARIA IGUA 0</t>
  </si>
  <si>
    <t>ROQUE ANIBAL</t>
  </si>
  <si>
    <t>B NVO AZAHARES MZ 110 CS 21 MZ 110 CS 21 B NVO AZAHARES</t>
  </si>
  <si>
    <t>SAMUEL JOHANAN</t>
  </si>
  <si>
    <t>LOS AZAHARES S/N 110 CA 21</t>
  </si>
  <si>
    <t>SATURNINO RAMON</t>
  </si>
  <si>
    <t>LOS LAURELES 20 VIV S/N</t>
  </si>
  <si>
    <t>CNIA GUARAIPO S/N 0</t>
  </si>
  <si>
    <t>SOFIA LORIANA</t>
  </si>
  <si>
    <t>ALBERTO RITTER S/N B° LOS LAURELES</t>
  </si>
  <si>
    <t>VALERIA ANALIA</t>
  </si>
  <si>
    <t>LEMES</t>
  </si>
  <si>
    <t>ELADIO ARGENTINO</t>
  </si>
  <si>
    <t>DALIAS/CHIVATOS S/N Bº LAS FLORES</t>
  </si>
  <si>
    <t>EVA TERESA</t>
  </si>
  <si>
    <t>LORENA CYNTHIA</t>
  </si>
  <si>
    <t>B NVO HORIZ AMERIC/HELECH 0</t>
  </si>
  <si>
    <t>B PARODI S/N MZ H LOTE 2</t>
  </si>
  <si>
    <t>LEMES DA SILVA</t>
  </si>
  <si>
    <t>ANDRES LUIS</t>
  </si>
  <si>
    <t>17 DE OCTUBRE F QUIROGA 0 DPTO/CASA:S/N</t>
  </si>
  <si>
    <t>GESIEL ANDRES</t>
  </si>
  <si>
    <t>LEYLA ZELENA</t>
  </si>
  <si>
    <t>B AZAHARES MZ 110 CS 17 S/N</t>
  </si>
  <si>
    <t>MICAELA JULIANA</t>
  </si>
  <si>
    <t>MIRTA CRISTINA</t>
  </si>
  <si>
    <t>B AZAHARES MZ 110 CS 17</t>
  </si>
  <si>
    <t>SCHIRLEY CICERA</t>
  </si>
  <si>
    <t>17 DE OCTUBRE 0</t>
  </si>
  <si>
    <t>LEMOS</t>
  </si>
  <si>
    <t>ALEJANDRA INES</t>
  </si>
  <si>
    <t>CARINA GISEL</t>
  </si>
  <si>
    <t>CARLA VANESA</t>
  </si>
  <si>
    <t>GUARAYPO S/N Bº NUEVO</t>
  </si>
  <si>
    <t>CAROLINA DELIRIA</t>
  </si>
  <si>
    <t>DARIO ABEL</t>
  </si>
  <si>
    <t>ELENIR</t>
  </si>
  <si>
    <t>FATIMA LUJAN</t>
  </si>
  <si>
    <t>FIDELINA ELBA</t>
  </si>
  <si>
    <t>HERNAN GUSTAVO</t>
  </si>
  <si>
    <t>JONATHAN JULIAN</t>
  </si>
  <si>
    <t>EX 12 S/N GUAIRA</t>
  </si>
  <si>
    <t>MARCELO OMAR</t>
  </si>
  <si>
    <t>MARCIA YENIFER</t>
  </si>
  <si>
    <t>JOAQUIN PEÑA S/N HENTER</t>
  </si>
  <si>
    <t>MARIELA NATALIA</t>
  </si>
  <si>
    <t>MATIAS JONATHAN</t>
  </si>
  <si>
    <t>MAURO FABIAN</t>
  </si>
  <si>
    <t>B LAHARRAGUE 4 BOCA 0</t>
  </si>
  <si>
    <t>OFELIA SOLEDAD</t>
  </si>
  <si>
    <t>PJE 4 BOCAS LAHARRAGUE 26</t>
  </si>
  <si>
    <t>PAOLA SANDRA</t>
  </si>
  <si>
    <t>B 4 BOCAS CS 27</t>
  </si>
  <si>
    <t>YANINA RAQUEL</t>
  </si>
  <si>
    <t>LEMPKE</t>
  </si>
  <si>
    <t>LENCINA</t>
  </si>
  <si>
    <t>GERARDO VICENTE</t>
  </si>
  <si>
    <t>YOLANDA ANDREA</t>
  </si>
  <si>
    <t>B GUAYRA CHEPOYA 0</t>
  </si>
  <si>
    <t>LEON</t>
  </si>
  <si>
    <t>B J D PERON CS E4 L AZAL 0</t>
  </si>
  <si>
    <t>MARTA MIRTA</t>
  </si>
  <si>
    <t>LEONETTI</t>
  </si>
  <si>
    <t>GIOVANNA VERONICA</t>
  </si>
  <si>
    <t>HORACIO RUBEN</t>
  </si>
  <si>
    <t>JAIRO</t>
  </si>
  <si>
    <t>AV. BRASIL 4350 AV. BRASIL</t>
  </si>
  <si>
    <t>LESCANO</t>
  </si>
  <si>
    <t>GABRIELA NOEMI</t>
  </si>
  <si>
    <t>PITANGA Y KIRI S/N B° INDUSTRIAL</t>
  </si>
  <si>
    <t>LAVALLE 0 DPTO/CASA:360</t>
  </si>
  <si>
    <t>LESCHNIK</t>
  </si>
  <si>
    <t>ALBERTO BALDUINO</t>
  </si>
  <si>
    <t>GRAL PAZ/ H QUIROGA 0 DPTO/CASA:S/N</t>
  </si>
  <si>
    <t>NVO HORIZONTE SAN ROQUE 0</t>
  </si>
  <si>
    <t>DARIO MIGUEL</t>
  </si>
  <si>
    <t>GRAL PAZ/H QUIROGA S/N</t>
  </si>
  <si>
    <t>AV LIBERTADOR 2928</t>
  </si>
  <si>
    <t>AV EL LIBERTADOR 2928</t>
  </si>
  <si>
    <t>EUGENIO JUAN</t>
  </si>
  <si>
    <t>GUILLERMO WORBACH S/N 0</t>
  </si>
  <si>
    <t>CNIA LAHARRAGUE L 13</t>
  </si>
  <si>
    <t>REP CONT DEL URUGUAY 0</t>
  </si>
  <si>
    <t>OTTO ANTONIO</t>
  </si>
  <si>
    <t>RICARDO MANUEL</t>
  </si>
  <si>
    <t>GRAL PAZ S/N, INTERSECCIÓN: HORACIO QUIROGA,</t>
  </si>
  <si>
    <t>SANDRA DANIELA</t>
  </si>
  <si>
    <t>YANINA AURORA</t>
  </si>
  <si>
    <t>AV BRASIL 4915</t>
  </si>
  <si>
    <t>LESIUK</t>
  </si>
  <si>
    <t>SERGIO ARIEL</t>
  </si>
  <si>
    <t>LESIW</t>
  </si>
  <si>
    <t>SAN LORENZO S/N, INTERSECCIÓN: AGUARIBAYES, LOS AZAHARES</t>
  </si>
  <si>
    <t>LESTE</t>
  </si>
  <si>
    <t>ELSA ISABEL</t>
  </si>
  <si>
    <t>LEUE</t>
  </si>
  <si>
    <t>CLAUDIA SUSANA</t>
  </si>
  <si>
    <t>B NUEVO HORIZONTE S/C S/N 0</t>
  </si>
  <si>
    <t>GEANINA MILENA</t>
  </si>
  <si>
    <t>B BONITO MZ E CA 4 0</t>
  </si>
  <si>
    <t>B 9 JULIO BRASIL/DAGORRET S/N</t>
  </si>
  <si>
    <t>LEANDRO RAFAEL</t>
  </si>
  <si>
    <t>9 D JUL AV BRASIL/DAGORRE 0</t>
  </si>
  <si>
    <t>LEUMANN</t>
  </si>
  <si>
    <t>ADRIANO GUSTAVO</t>
  </si>
  <si>
    <t>B L FLORES LUTERO/FRETES 0</t>
  </si>
  <si>
    <t>LEVY</t>
  </si>
  <si>
    <t>ANDREA DENNIS</t>
  </si>
  <si>
    <t>AV. BRASIL S/N Bº SARMIENTO</t>
  </si>
  <si>
    <t>CINTIA MAGALI</t>
  </si>
  <si>
    <t>JOSE MIGUEL</t>
  </si>
  <si>
    <t>B SARMIENTO BRASIL/3 FEB 0</t>
  </si>
  <si>
    <t>LEYES</t>
  </si>
  <si>
    <t>FRANCO BALTAZAR</t>
  </si>
  <si>
    <t>SAN CAYETANO B° HENTER S/N</t>
  </si>
  <si>
    <t>SABRINA ORIANA</t>
  </si>
  <si>
    <t>B HENTER DR FETCHER 0</t>
  </si>
  <si>
    <t>LEYH</t>
  </si>
  <si>
    <t>DAIANA SOLANGE</t>
  </si>
  <si>
    <t>LEZCANO</t>
  </si>
  <si>
    <t>ADELAIDA MARLENE</t>
  </si>
  <si>
    <t>B 4 BOCAS MZ A CS 7 S/N</t>
  </si>
  <si>
    <t>ADRIAN RENE</t>
  </si>
  <si>
    <t>CUATRO BOCAS DPTO/CASA:38</t>
  </si>
  <si>
    <t>AGUSTIN MARCELO</t>
  </si>
  <si>
    <t>S/CALLE S/N Bº 4 BOCAS</t>
  </si>
  <si>
    <t>ALDO OMAR</t>
  </si>
  <si>
    <t>AMALIA RAQUEL</t>
  </si>
  <si>
    <t>ANA PATRICIA</t>
  </si>
  <si>
    <t>CNIA GUATAMBU MZ 2 CS 7</t>
  </si>
  <si>
    <t>CNIA GUATAMBU MZ 3 CS 2 S/N</t>
  </si>
  <si>
    <t>B GUATAMBU MZ 4 CS 4</t>
  </si>
  <si>
    <t>AYELEN MARISOL</t>
  </si>
  <si>
    <t>GUATAMBU S/N 3 DPTO/CASA:C 2</t>
  </si>
  <si>
    <t>BARBARA GISELA</t>
  </si>
  <si>
    <t>CINTIA FIAMA</t>
  </si>
  <si>
    <t>COL GUATAMBU MZ I CA 13 S/N</t>
  </si>
  <si>
    <t>ELSA MARIA</t>
  </si>
  <si>
    <t>PJE CUATRO BOCAS S/N</t>
  </si>
  <si>
    <t>EMILDA MARISEL</t>
  </si>
  <si>
    <t>DR. RENE FAVALORO 117 Bº BONITO</t>
  </si>
  <si>
    <t>FACUNDO LUIS</t>
  </si>
  <si>
    <t>B LAHARRAGUE RUTA 15</t>
  </si>
  <si>
    <t>FIORELA MARISOL</t>
  </si>
  <si>
    <t>B VIV 4 BOCAS CS 27</t>
  </si>
  <si>
    <t>GLADYS SOLEDAD</t>
  </si>
  <si>
    <t>GRISELDA PAOLA</t>
  </si>
  <si>
    <t>GUSTAVO JOSE</t>
  </si>
  <si>
    <t>COL 4 BOCAS LAHARRAGUE 0</t>
  </si>
  <si>
    <t>B 4 BOCAS CASA C 27</t>
  </si>
  <si>
    <t>IRENE FRANCISCA</t>
  </si>
  <si>
    <t>BRASIL/SARMIENTO 0</t>
  </si>
  <si>
    <t>JOANA SOLEDAD</t>
  </si>
  <si>
    <t>B VDAS GUATAMBU MZ 1 CS 13</t>
  </si>
  <si>
    <t>MZ 1 CS 13 S/N</t>
  </si>
  <si>
    <t>JUAN ULISES</t>
  </si>
  <si>
    <t>B BONITO KURTEN 114</t>
  </si>
  <si>
    <t>JULIETA MARIEL</t>
  </si>
  <si>
    <t>CUATRO BOCAS S/N LAHARRAGUE</t>
  </si>
  <si>
    <t>LADISLAO</t>
  </si>
  <si>
    <t>S/CALLE S/N C 8 FLORIDA</t>
  </si>
  <si>
    <t>AV. BRASIL 3233 B° SARMIENTO</t>
  </si>
  <si>
    <t>LETICIA ESTELA</t>
  </si>
  <si>
    <t>PALOMAR S/N 0</t>
  </si>
  <si>
    <t>LINA BEATRIZ</t>
  </si>
  <si>
    <t>B BELGRANO MZ R CS 8</t>
  </si>
  <si>
    <t>MANUEL BELGRANO S/N B° BELGRANO CASA 78</t>
  </si>
  <si>
    <t>LUCAS ALBERTO</t>
  </si>
  <si>
    <t>MICAELA JANET</t>
  </si>
  <si>
    <t>MIGUEL GABRIEL</t>
  </si>
  <si>
    <t>B M FIERRO EL PESCADOR 0</t>
  </si>
  <si>
    <t>GUATAMBU CS 5 MZ 2 S/N</t>
  </si>
  <si>
    <t>PALO ROSA/CAROA S/N INDUSTRIAL</t>
  </si>
  <si>
    <t>NIDIA ROSALBA</t>
  </si>
  <si>
    <t>LAHARRAGUE A 4 BOCAS DPTO/CASA:7</t>
  </si>
  <si>
    <t>B 4 BOCAS C 27 S/N</t>
  </si>
  <si>
    <t>B 4 BOCAS PTO LAHARRAGUE S/N</t>
  </si>
  <si>
    <t>RAMONA ELOINA</t>
  </si>
  <si>
    <t>LIBERTADOR GRAL SAN MARTIN S/N, INTERSECCIÓN: ROMULO SUAREZ, RETIRO</t>
  </si>
  <si>
    <t>RICHARD LEONARDO</t>
  </si>
  <si>
    <t>RIQUELME ARIEL</t>
  </si>
  <si>
    <t>BELGRANO S/N R DPTO/CASA:20</t>
  </si>
  <si>
    <t>S/CALLE S/N B° VIV. GUATAMBU MZ 2 C 4</t>
  </si>
  <si>
    <t>GUATAMBU DPTO/CASA:C 1</t>
  </si>
  <si>
    <t>RODRIGO FABIAN</t>
  </si>
  <si>
    <t>SAN JORGE S/N B° SAN LORENZO</t>
  </si>
  <si>
    <t>ROSANA LAURA</t>
  </si>
  <si>
    <t>B MALVINA NVA S/N</t>
  </si>
  <si>
    <t>SANTA BEATRIZ</t>
  </si>
  <si>
    <t>BO NVO HORIZONTE 0</t>
  </si>
  <si>
    <t>SONIA SOLEDAD</t>
  </si>
  <si>
    <t>TOMAS DEMETRIO</t>
  </si>
  <si>
    <t>VANESA LORIANA</t>
  </si>
  <si>
    <t>VENCESLADA</t>
  </si>
  <si>
    <t>VIRGINIA ESTER</t>
  </si>
  <si>
    <t>CNIA GUATAMBU CA 3</t>
  </si>
  <si>
    <t>S/CALLE S/N B° VIV. GUATAMBU C 13</t>
  </si>
  <si>
    <t>LEZCANO BARRIOS</t>
  </si>
  <si>
    <t>GUATAMBU 1 DPTO/CASA:13</t>
  </si>
  <si>
    <t>LEZCANO FLEITAS</t>
  </si>
  <si>
    <t>VALERIA CECILIA</t>
  </si>
  <si>
    <t>LIBUTZKI</t>
  </si>
  <si>
    <t>AGUSTINA VIVIANA</t>
  </si>
  <si>
    <t>ANA IRMA</t>
  </si>
  <si>
    <t>C NAUJORKS/AYACUCHO 0</t>
  </si>
  <si>
    <t>ANDREA CRISTEL</t>
  </si>
  <si>
    <t>B CENTRO CORDOBA 0</t>
  </si>
  <si>
    <t>ANTONIO EUGENIO</t>
  </si>
  <si>
    <t>B ALMIRANTE BROWN 25 MAYO S/N</t>
  </si>
  <si>
    <t>AXEL HARRY</t>
  </si>
  <si>
    <t>25 DE MAYO 231 B° ALMIRANTE BROWN</t>
  </si>
  <si>
    <t>CINTHIA NOELIA</t>
  </si>
  <si>
    <t>ERIC MATIAS</t>
  </si>
  <si>
    <t>HELLMUTH ERICO</t>
  </si>
  <si>
    <t>B VISTA ALEGRE POOL S/N 0</t>
  </si>
  <si>
    <t>EL MENSU 5240 Bº PABLO FRANKE</t>
  </si>
  <si>
    <t>MARCOS XAVIER</t>
  </si>
  <si>
    <t>NANCY ADRIANA</t>
  </si>
  <si>
    <t>EL MENSU 5240 EL MENSU</t>
  </si>
  <si>
    <t>SOFIA JANETH</t>
  </si>
  <si>
    <t>B ALTE BROWN 25 MAYO 231</t>
  </si>
  <si>
    <t>LICERA</t>
  </si>
  <si>
    <t>AV LIBERTADOR 1345 DPTO/CASA:DP C1</t>
  </si>
  <si>
    <t>LIEBEL</t>
  </si>
  <si>
    <t>LIEBGATT</t>
  </si>
  <si>
    <t>EDIT FATIMA</t>
  </si>
  <si>
    <t>BELGRANO 60 VIVIENDAS DPTO/CASA:16</t>
  </si>
  <si>
    <t>LIEBRENZ</t>
  </si>
  <si>
    <t>ALEXANDER ADRIAN</t>
  </si>
  <si>
    <t>EDUVINO ADOLFO</t>
  </si>
  <si>
    <t>B P FRANKE BRASIL 0</t>
  </si>
  <si>
    <t>LUIS EDGAR</t>
  </si>
  <si>
    <t>B ROTONDA DR DARU 0</t>
  </si>
  <si>
    <t>MELANIE EDITH</t>
  </si>
  <si>
    <t>B ROTONDA DARU 0</t>
  </si>
  <si>
    <t>MICHAEL EDGAR</t>
  </si>
  <si>
    <t>B ROTONDA E DARU 0</t>
  </si>
  <si>
    <t>LIEDTKE</t>
  </si>
  <si>
    <t>YONATHAN ERNESTO</t>
  </si>
  <si>
    <t>LIMA</t>
  </si>
  <si>
    <t>ABEL ADRIAN</t>
  </si>
  <si>
    <t>ABIGAIL MAIALEN</t>
  </si>
  <si>
    <t>HORACIO QUIROGA S/N, INTERSECCIÓN: POLL, VISTA ALEGRE</t>
  </si>
  <si>
    <t>ANA PAULINA</t>
  </si>
  <si>
    <t>SIMONA</t>
  </si>
  <si>
    <t>AV. BRASIL S/N B° SARMIENTO</t>
  </si>
  <si>
    <t>LIMA CHILAVERTE</t>
  </si>
  <si>
    <t>YOANA BEATRÍZ</t>
  </si>
  <si>
    <t>LOS TARANTOS 100 B° GENDARMERIA</t>
  </si>
  <si>
    <t>LINARES</t>
  </si>
  <si>
    <t>ANGELICA YOLANDA</t>
  </si>
  <si>
    <t>JUAN RAMON OSVALDO</t>
  </si>
  <si>
    <t>LINAREZ</t>
  </si>
  <si>
    <t>DANY EMANUEL</t>
  </si>
  <si>
    <t>LINEA CHICA S/N B° LINEA CHICA</t>
  </si>
  <si>
    <t>LINDSTROM</t>
  </si>
  <si>
    <t>EVELYN NATALIA</t>
  </si>
  <si>
    <t>LINELL</t>
  </si>
  <si>
    <t>CARLOS LORENZO</t>
  </si>
  <si>
    <t>EZEQUIEL ALFREDO</t>
  </si>
  <si>
    <t>GISELA MACARENA</t>
  </si>
  <si>
    <t>MIRTA ROSANA</t>
  </si>
  <si>
    <t>B EVITA LOTE 11 0</t>
  </si>
  <si>
    <t>VIVIAN ESTER</t>
  </si>
  <si>
    <t>LINHARES</t>
  </si>
  <si>
    <t>LIÑARES</t>
  </si>
  <si>
    <t>JOAQUIN ABEL</t>
  </si>
  <si>
    <t>AV. PARAGUAY/CORRIENTES S/N</t>
  </si>
  <si>
    <t>MIRNA MARIA</t>
  </si>
  <si>
    <t>NANCY EDITH</t>
  </si>
  <si>
    <t>NELIDA ELBA</t>
  </si>
  <si>
    <t>B J D PERON CS A 13 0</t>
  </si>
  <si>
    <t>SABRINA SOLEDAD</t>
  </si>
  <si>
    <t>LISNESKY RUFF</t>
  </si>
  <si>
    <t>INGRID KAREN</t>
  </si>
  <si>
    <t>LLUL</t>
  </si>
  <si>
    <t>ANTONELLA ANAHI</t>
  </si>
  <si>
    <t>S/CALLE COL UNIDA</t>
  </si>
  <si>
    <t>LOBATO</t>
  </si>
  <si>
    <t>LUCAS GODOFREDO</t>
  </si>
  <si>
    <t>LINEA CHICA S/N PIONERA MARTA KRAUSE</t>
  </si>
  <si>
    <t>LOFFLER</t>
  </si>
  <si>
    <t>AV EL LIBERTADOR 3112</t>
  </si>
  <si>
    <t>LUIS ENRIQUE</t>
  </si>
  <si>
    <t>LOHRMANN CAO LOPEZ</t>
  </si>
  <si>
    <t>MONICA MERCEDES</t>
  </si>
  <si>
    <t>B BONITO NVO MZ 104 DPTO/CASA:CS 16</t>
  </si>
  <si>
    <t>LOMBARDINI</t>
  </si>
  <si>
    <t>GRACIELA NORMA</t>
  </si>
  <si>
    <t>B BELGRANO CS 41 S/N</t>
  </si>
  <si>
    <t>JOEL NICOLAS</t>
  </si>
  <si>
    <t>SAN MARCOS 220</t>
  </si>
  <si>
    <t>LILIAN SUSANA</t>
  </si>
  <si>
    <t>B BONITO CS 76</t>
  </si>
  <si>
    <t>BELGRANO C41</t>
  </si>
  <si>
    <t>LOOSE</t>
  </si>
  <si>
    <t>ALBA ROSA</t>
  </si>
  <si>
    <t>B LOS AZAHARES S LOREN/PA S/N</t>
  </si>
  <si>
    <t>ANIBAL RENE</t>
  </si>
  <si>
    <t>CESAR RAMON</t>
  </si>
  <si>
    <t>CLAUDIA RAMONA</t>
  </si>
  <si>
    <t>CYNTIA LORENA</t>
  </si>
  <si>
    <t>ALBINO DRESCHER S/N B° MARTIN FIERRO</t>
  </si>
  <si>
    <t>DORA MABEL</t>
  </si>
  <si>
    <t>ELBA MARTA</t>
  </si>
  <si>
    <t>B SARMIENTO 3 FEBRERO/BRA S/N</t>
  </si>
  <si>
    <t>ELVIRA ANA</t>
  </si>
  <si>
    <t>GLADIS ZULEMA</t>
  </si>
  <si>
    <t>HECTOR GERARDO</t>
  </si>
  <si>
    <t>IRENE RAQUEL</t>
  </si>
  <si>
    <t>CNIA GUATAMBU MZ 3 CS 4 0</t>
  </si>
  <si>
    <t>IRIS DOROTEA</t>
  </si>
  <si>
    <t>IVONE SOLEDAD</t>
  </si>
  <si>
    <t>M FIERRO WESTERFALIA 0</t>
  </si>
  <si>
    <t>JOANA VANESA</t>
  </si>
  <si>
    <t>LAS BROMELIAS S/N LAS FLORES</t>
  </si>
  <si>
    <t>JULIA NOELIA</t>
  </si>
  <si>
    <t>KARINA ANDREA</t>
  </si>
  <si>
    <t>KIMBERLY LETICIA</t>
  </si>
  <si>
    <t>LETICIA ELIANA</t>
  </si>
  <si>
    <t>LIDIA LORENA</t>
  </si>
  <si>
    <t>LUCIA MICAELA</t>
  </si>
  <si>
    <t>LUZ CLARITA MARIBEL</t>
  </si>
  <si>
    <t>B LA ROTONDA R 12 S/N</t>
  </si>
  <si>
    <t>LOS ROSEDALES LOS AZAHARES</t>
  </si>
  <si>
    <t>MARISA ALEJANDRA</t>
  </si>
  <si>
    <t>MILAGROS ISABEL</t>
  </si>
  <si>
    <t>MIRTA ELISABETH</t>
  </si>
  <si>
    <t>NANCY VIVIANA</t>
  </si>
  <si>
    <t>ORLANDO</t>
  </si>
  <si>
    <t>PERLA ISABEL</t>
  </si>
  <si>
    <t>RAUL AMADEO</t>
  </si>
  <si>
    <t>RUBEN ADRIAN</t>
  </si>
  <si>
    <t>SEBASTIAN ANDRES</t>
  </si>
  <si>
    <t>SUSANA ESTER</t>
  </si>
  <si>
    <t>VICTOR JAVIER</t>
  </si>
  <si>
    <t>WALTER ALFREDO</t>
  </si>
  <si>
    <t>LOPES DA SILVA</t>
  </si>
  <si>
    <t>CLAUDIO ERNESTO</t>
  </si>
  <si>
    <t>LOPETEGUI</t>
  </si>
  <si>
    <t>ADELFA</t>
  </si>
  <si>
    <t>BDIER FACUNDO QUIROGA S/N FACUNDO QUIROGA</t>
  </si>
  <si>
    <t>LIDIA BEATRIZ</t>
  </si>
  <si>
    <t>DR MARIANO MORENO 72 MARTIN FIERRO</t>
  </si>
  <si>
    <t>LOPEZ</t>
  </si>
  <si>
    <t>ABEL MATEO</t>
  </si>
  <si>
    <t>ADELICIA BEATRIZ</t>
  </si>
  <si>
    <t>B CTRO SGTO CABRAL 0</t>
  </si>
  <si>
    <t>AGOSTINA BELEN</t>
  </si>
  <si>
    <t>PALMERA REAL Y CARYOTA S/N B EL PALMAR</t>
  </si>
  <si>
    <t>AGUSTINA NOEMI</t>
  </si>
  <si>
    <t>FRIDA KRAUSEMAN B BELGRANO</t>
  </si>
  <si>
    <t>ALCIDES ROMAN</t>
  </si>
  <si>
    <t>ALEXANDER EZEQUIEL</t>
  </si>
  <si>
    <t>ALFREDO GABRIEL</t>
  </si>
  <si>
    <t>ALICIA ESTER</t>
  </si>
  <si>
    <t>ANA MARI</t>
  </si>
  <si>
    <t>B CENTRO LAPRIDA 0</t>
  </si>
  <si>
    <t>AV. PARAGUAY 2161 0</t>
  </si>
  <si>
    <t>B S LORENZO/ERDUIN BECKER 0</t>
  </si>
  <si>
    <t>ANGEL MARCELINO</t>
  </si>
  <si>
    <t>PARAGUAY 2161 CENTRO</t>
  </si>
  <si>
    <t>INDUSTR PARAISO 0</t>
  </si>
  <si>
    <t>ANGELICA MARIA</t>
  </si>
  <si>
    <t>B RETIRO AV LIBERTADOR 91</t>
  </si>
  <si>
    <t>ANTONELA SOLEDAD</t>
  </si>
  <si>
    <t>B BELGRANO CS 116 S/N</t>
  </si>
  <si>
    <t>ARACELI ANAHI</t>
  </si>
  <si>
    <t>ARTURO RUBEN</t>
  </si>
  <si>
    <t>B JUAN D PERON CS A 14</t>
  </si>
  <si>
    <t>BIANCA LUCIA</t>
  </si>
  <si>
    <t>LAHARRAGUE S/N B° 9 DE JULIO</t>
  </si>
  <si>
    <t>BONIFACIO</t>
  </si>
  <si>
    <t>B SAN LORENZO S/N 0</t>
  </si>
  <si>
    <t>BRIGIDA ISABEL</t>
  </si>
  <si>
    <t>Bº FACUNDO QUIROGA S/N</t>
  </si>
  <si>
    <t>B FDO. QUIROGA S/N</t>
  </si>
  <si>
    <t>CARLOS SANTIAGO</t>
  </si>
  <si>
    <t>CARMEN DEL ROSARIO</t>
  </si>
  <si>
    <t>MARTIN FIERRO S/N 0</t>
  </si>
  <si>
    <t>CLARA ELIDA</t>
  </si>
  <si>
    <t>CLAUDIA MARIA EUGENIA</t>
  </si>
  <si>
    <t>SAN LORENZO S/N LOTEO RANGER</t>
  </si>
  <si>
    <t>CRISTIAN EDUINO</t>
  </si>
  <si>
    <t>CMTE ANDRES GUAYCURARI 384 Bº PAZ</t>
  </si>
  <si>
    <t>CRISTINA ROSA</t>
  </si>
  <si>
    <t>B RETIRO LEDESMA/17 SEPTI S/N</t>
  </si>
  <si>
    <t>DANIEL GUSTAVO</t>
  </si>
  <si>
    <t>DANIEL JAVIER</t>
  </si>
  <si>
    <t>EX COMBATIENTES DE MALVINAS S/N MALVINAS III</t>
  </si>
  <si>
    <t>DARIO ADRIAN</t>
  </si>
  <si>
    <t>LIBERTADOR GRAL SAN MARTIN S/N, INTERSECCIÓN: PARAGUAY, RETIRO</t>
  </si>
  <si>
    <t>DARIO OSCAR</t>
  </si>
  <si>
    <t>AV LIBERTADOR 91</t>
  </si>
  <si>
    <t>DENILSON ANDRES</t>
  </si>
  <si>
    <t>DIONEL OSCAR</t>
  </si>
  <si>
    <t>DISLUZVINA</t>
  </si>
  <si>
    <t>EDGAR RAMON</t>
  </si>
  <si>
    <t>COL LINEA CHICA S/N</t>
  </si>
  <si>
    <t>EGIDIO GERMAN</t>
  </si>
  <si>
    <t>PALMERA REAL/CARYOTA S/N</t>
  </si>
  <si>
    <t>ELIZABETH ESTHER</t>
  </si>
  <si>
    <t>B RETIRO C LEDESMA/17 SET S/N</t>
  </si>
  <si>
    <t>ENRIQUE JAVIER</t>
  </si>
  <si>
    <t>ERNESTO FABIO</t>
  </si>
  <si>
    <t>LOS SAUCES S/N B° LAS ORQUIDEAS CASA A 5</t>
  </si>
  <si>
    <t>ESTHER ANTONIA</t>
  </si>
  <si>
    <t>CACHITO LEDESMA 0</t>
  </si>
  <si>
    <t>EUSTASIA</t>
  </si>
  <si>
    <t>SANTA CLARA S/N B° SAN LORENZO</t>
  </si>
  <si>
    <t>EVA ALEJANDRA</t>
  </si>
  <si>
    <t>EZEQUIEL ALEXIS</t>
  </si>
  <si>
    <t>PUCARA S/N B° MALVINAS 3</t>
  </si>
  <si>
    <t>FABIO ALCIDES</t>
  </si>
  <si>
    <t>D C HURACAN LOS LAURELES 0</t>
  </si>
  <si>
    <t>FABRICIANA</t>
  </si>
  <si>
    <t>FACUNDO GASTON</t>
  </si>
  <si>
    <t>FAUSTO</t>
  </si>
  <si>
    <t>FELIPA BENILA</t>
  </si>
  <si>
    <t>B BISCHOFF CS 10 0</t>
  </si>
  <si>
    <t>FIORELA JANINA</t>
  </si>
  <si>
    <t>FLORENTINA</t>
  </si>
  <si>
    <t>FRANCO SANTIAGO</t>
  </si>
  <si>
    <t>PALMERA REAL Y CARYOTA S/N B° EL PALMAR</t>
  </si>
  <si>
    <t>GABRIELA RAQUEL</t>
  </si>
  <si>
    <t>GERSON RAMON</t>
  </si>
  <si>
    <t>GLORIA ELIZABET</t>
  </si>
  <si>
    <t>B BONITO ECUADOR 10</t>
  </si>
  <si>
    <t>GUADALUPE LUCIA MILAGROS</t>
  </si>
  <si>
    <t>HECTOR ARGENTINO</t>
  </si>
  <si>
    <t>B LOS LAURELES P FRANKE S/N</t>
  </si>
  <si>
    <t>B 9 JULIO M TERESA MICHEL 0</t>
  </si>
  <si>
    <t>HORACIO CESAR</t>
  </si>
  <si>
    <t>EL LIBERTADOR 3610 PISO:1 DPTO/CASA:2</t>
  </si>
  <si>
    <t>B BELGRANO MZ S CS 2 S/N</t>
  </si>
  <si>
    <t>B BONITO NVO MZ 100 CS 25</t>
  </si>
  <si>
    <t>ILARIA</t>
  </si>
  <si>
    <t>SAN CAYETANO S/N B° ENTER</t>
  </si>
  <si>
    <t>IRIS NATALIA DEL CARMEN</t>
  </si>
  <si>
    <t>B 17 NOV CORDOBA S/N</t>
  </si>
  <si>
    <t>IRMA RAMONA</t>
  </si>
  <si>
    <t>IVAN EZEQUIEL</t>
  </si>
  <si>
    <t>B FRANKE AVDA BRASIL Y MAXIMO VOLKAR S/N</t>
  </si>
  <si>
    <t>IVANA MARIBEL</t>
  </si>
  <si>
    <t>B P FRANKE CA MAXIMO BOLKAR S/N</t>
  </si>
  <si>
    <t>JORGE DAVID</t>
  </si>
  <si>
    <t>JOSE FERMIN</t>
  </si>
  <si>
    <t>B M FIERRO CAM M FIERRO 0</t>
  </si>
  <si>
    <t>JUAN TEOFILO</t>
  </si>
  <si>
    <t>V ALEGRE C CULMEY/BRASIL 0</t>
  </si>
  <si>
    <t>JUANA ESTELA</t>
  </si>
  <si>
    <t>B LOS LAURELES PION FRANK 0</t>
  </si>
  <si>
    <t>LAURA LISANDRA</t>
  </si>
  <si>
    <t>B SARMIENTO 3 DE FEBRERO S/N</t>
  </si>
  <si>
    <t>SAN JORGE S/N, INTERSECCIÓN: SANTA ROSA, SAN LORENZO</t>
  </si>
  <si>
    <t>LAUTARO EMANUEL</t>
  </si>
  <si>
    <t>9 DE JULIO S/N 100 DPTO/CASA:25 BONITO NUEVO</t>
  </si>
  <si>
    <t>LEANDRO JORGE</t>
  </si>
  <si>
    <t>LEONARDO LAZARO</t>
  </si>
  <si>
    <t>SARMIENTO S/N Bº SARMIENTO</t>
  </si>
  <si>
    <t>LEONOR LILIANA</t>
  </si>
  <si>
    <t>LILIAN MARISEL</t>
  </si>
  <si>
    <t>LILIANA CONCEPCION</t>
  </si>
  <si>
    <t>LINO MAXIMILIANO</t>
  </si>
  <si>
    <t>SAN JORGE/STA ROSA S/N</t>
  </si>
  <si>
    <t>LIRIO LENNY</t>
  </si>
  <si>
    <t>VISTA ALEGRE CULMEY 0</t>
  </si>
  <si>
    <t>LORENA CECILIA</t>
  </si>
  <si>
    <t>B S MARCOS ARMENIA 0</t>
  </si>
  <si>
    <t>LORENZO LEANDRO</t>
  </si>
  <si>
    <t>B V ALEGRE F DREWES 0</t>
  </si>
  <si>
    <t>LUCAS ISMAEL</t>
  </si>
  <si>
    <t>LUCAS MARCOS</t>
  </si>
  <si>
    <t>LUCINA</t>
  </si>
  <si>
    <t>AV.EL LIBERTADOR S/N B° SAN CAYETANO</t>
  </si>
  <si>
    <t>LUCIO ESTEBAN</t>
  </si>
  <si>
    <t>B MBORORE S/N</t>
  </si>
  <si>
    <t>LUISA ANGELICA</t>
  </si>
  <si>
    <t>B LS FLORES MARTINEZ ALBA 0</t>
  </si>
  <si>
    <t>LUISA SUSANA</t>
  </si>
  <si>
    <t>LUZ YANET</t>
  </si>
  <si>
    <t>MAMERTA</t>
  </si>
  <si>
    <t>MARA SUSANA</t>
  </si>
  <si>
    <t>S/CALLE S/N B° BELGRANO MZ S CASA 2</t>
  </si>
  <si>
    <t>MARCIO RAMON</t>
  </si>
  <si>
    <t>MARCOS FABIAN</t>
  </si>
  <si>
    <t>EL SAUCE S/N B° LAS ORQUIDEAS C B6</t>
  </si>
  <si>
    <t>BELGRANO CA RIO DEL JURAMENTO DPTO/CASA:40</t>
  </si>
  <si>
    <t>MARIA ELSA</t>
  </si>
  <si>
    <t>ECUADOR CASI AV. 9 DE JULIO S/N B° BONITO</t>
  </si>
  <si>
    <t>MARIA EULALIA</t>
  </si>
  <si>
    <t>B EL BONITO DR KURTEN 71</t>
  </si>
  <si>
    <t>MARIA LILIANA</t>
  </si>
  <si>
    <t>B° MARTINFIERRO S/N DPTO/CASA:68</t>
  </si>
  <si>
    <t>MARIA ROCIO</t>
  </si>
  <si>
    <t>MARIANA AYELEN</t>
  </si>
  <si>
    <t>MARIANA LUCIA</t>
  </si>
  <si>
    <t>B BONITO R FAVALORO 119</t>
  </si>
  <si>
    <t>MARIANA MARLENE</t>
  </si>
  <si>
    <t>MARIANELA LUCIANA BEATRIZ</t>
  </si>
  <si>
    <t>LOS CLAVELES S/N SIN_INFORMAR</t>
  </si>
  <si>
    <t>MARIO LEANDRO</t>
  </si>
  <si>
    <t>MARLEY NAHUEL</t>
  </si>
  <si>
    <t>COL 4 BOCAS LAHARRAGUE S/N</t>
  </si>
  <si>
    <t>MARTA REGINA</t>
  </si>
  <si>
    <t>SAN JORGE/SANTA ROSA S/N</t>
  </si>
  <si>
    <t>MATIAS LEONARDO BENJAMIN</t>
  </si>
  <si>
    <t>MATIAS SEBASTIAN</t>
  </si>
  <si>
    <t>P FRANKE MAXIMO VOICAM S/N</t>
  </si>
  <si>
    <t>LAS ORQUIDEAS S/N DPTO/CASA:B6</t>
  </si>
  <si>
    <t>MAURICIO LEONEL BENJAMIN</t>
  </si>
  <si>
    <t>JUAN D PERON LOS CLAVELES 0</t>
  </si>
  <si>
    <t>MAURO ADRIAN</t>
  </si>
  <si>
    <t>DARU O SAN MARCOS</t>
  </si>
  <si>
    <t>MAR ARGENTINO MALVINAS II</t>
  </si>
  <si>
    <t>MICAELA DANIELA</t>
  </si>
  <si>
    <t>MILAGROS ANABELA</t>
  </si>
  <si>
    <t>MILAGROS SOL</t>
  </si>
  <si>
    <t>MILDA BEATRIZ</t>
  </si>
  <si>
    <t>B BONITO PERU 6</t>
  </si>
  <si>
    <t>MIRTA NOELIA</t>
  </si>
  <si>
    <t>B FLORIDA RUTA NAC 12 S/N</t>
  </si>
  <si>
    <t>SAN AGUSTIN/EDWIN BECKER S/N</t>
  </si>
  <si>
    <t>L LAURELES A RITTER 0</t>
  </si>
  <si>
    <t>MONICA VALERIA</t>
  </si>
  <si>
    <t>JACOBO RANGER S/N B° CENTRO</t>
  </si>
  <si>
    <t>MYRIAM ESTHER</t>
  </si>
  <si>
    <t>NANCY FABIANA</t>
  </si>
  <si>
    <t>NATALIA GELSOMINA</t>
  </si>
  <si>
    <t>NELIDA CAROLINA</t>
  </si>
  <si>
    <t>PEDRO FRETES Y DALIAS S/N B LAS FLORES</t>
  </si>
  <si>
    <t>NELSON FABIAN</t>
  </si>
  <si>
    <t>2 DE ABRIL INTERSECCIÓN: 17 DE SETIEMBRE, RETIRO</t>
  </si>
  <si>
    <t>NICOLAS LAUREANO</t>
  </si>
  <si>
    <t>NILDA JAVIERINA</t>
  </si>
  <si>
    <t>B S LORENZO S ROSA/S JORG 0</t>
  </si>
  <si>
    <t>NINFA GRACIELA</t>
  </si>
  <si>
    <t>NOEMI FATIMA</t>
  </si>
  <si>
    <t>OMAR ALBERTO</t>
  </si>
  <si>
    <t>ALFREDO HERM Y PLAZA ITALIA S/N Bº MARTIN FIERRO</t>
  </si>
  <si>
    <t>OSCAR GABRIEL</t>
  </si>
  <si>
    <t>OSCAR RAMÓN</t>
  </si>
  <si>
    <t>LAS ORQUIDEAS C DPTO/CASA:B-6</t>
  </si>
  <si>
    <t>OSMAR FABIAN</t>
  </si>
  <si>
    <t>OTILIA HERIBERTA</t>
  </si>
  <si>
    <t>Bº SAN LORENZO SAN RAMON S/N</t>
  </si>
  <si>
    <t>EL PALMAR PALM REAL/CARYO S/N</t>
  </si>
  <si>
    <t>B BISCHOFF CASA 40 LOS HORNEROS S/N</t>
  </si>
  <si>
    <t>PAOLA DEOLINDA</t>
  </si>
  <si>
    <t>PATRICIA CELESTE</t>
  </si>
  <si>
    <t>RUTA NAC 12 KM 1520</t>
  </si>
  <si>
    <t>PAULO JAVIER</t>
  </si>
  <si>
    <t>B PABLO FRANKE FOLKA 0</t>
  </si>
  <si>
    <t>STA. ROSA Y SAN AGUSTIN S/N Bº SAN LORENZO</t>
  </si>
  <si>
    <t>PEDRO LUIS</t>
  </si>
  <si>
    <t>B RETIRO C LEDESMA/17 SEP 0</t>
  </si>
  <si>
    <t>EX COMBATIENTE DE MALVINAS S/N B° MALVINAS 3</t>
  </si>
  <si>
    <t>C. GRAL MANUEL BELGRANO 2600 B° MALVINAS 4</t>
  </si>
  <si>
    <t>REP ORIENTAL DEL URUGUAY 0</t>
  </si>
  <si>
    <t>RAMON ROLANDO</t>
  </si>
  <si>
    <t>B ROTONDA 1 LOS HELECHOS 0</t>
  </si>
  <si>
    <t>RAMONA ELSA</t>
  </si>
  <si>
    <t>AV BRASIL/LAVALLE 0</t>
  </si>
  <si>
    <t>ROBERT</t>
  </si>
  <si>
    <t>ROCIO ANAHI</t>
  </si>
  <si>
    <t>VISTA ALEGRE POOL 0</t>
  </si>
  <si>
    <t>ROQUE JAVIER</t>
  </si>
  <si>
    <t>B MALVINAS 2700 EX COMBATIENTE M</t>
  </si>
  <si>
    <t>ROQUE MARTIN</t>
  </si>
  <si>
    <t>CERAM GUATAMBU 0</t>
  </si>
  <si>
    <t>RUBEN ERMINDO</t>
  </si>
  <si>
    <t>B EL LIBERTADOR 91</t>
  </si>
  <si>
    <t>SANDRA ISABEL</t>
  </si>
  <si>
    <t>SANTIAGO NICOLAS</t>
  </si>
  <si>
    <t>SEBASTIÁN RUBÉN</t>
  </si>
  <si>
    <t>SERGIA</t>
  </si>
  <si>
    <t>STA LUCIA/SAN AGUSTIN S/N</t>
  </si>
  <si>
    <t>SERGIO HECTOR</t>
  </si>
  <si>
    <t>B SAN MARCOS LOS PINOS 0</t>
  </si>
  <si>
    <t>SERLEY NOEMI</t>
  </si>
  <si>
    <t>B 9 DE JULIO CA URQUIZA 650</t>
  </si>
  <si>
    <t>SILVANA RAFAELA</t>
  </si>
  <si>
    <t>B AZAHARES LOS ROSEDALES 0</t>
  </si>
  <si>
    <t>SOFIA MAGALI</t>
  </si>
  <si>
    <t>S/CALLE S/N 100 B BONITO NUEVO DPTO/CASA:25</t>
  </si>
  <si>
    <t>MADRE T. MICHEL S/N B° 9 DE JULIO</t>
  </si>
  <si>
    <t>B INDUSTRIAL PITANGA/CEIB 0</t>
  </si>
  <si>
    <t>VERONICA ESCARCELA</t>
  </si>
  <si>
    <t>VICTOR JOSE</t>
  </si>
  <si>
    <t>VICTORINA MABEL</t>
  </si>
  <si>
    <t>VIRGILIO FEDERICO</t>
  </si>
  <si>
    <t>WALTER OMAR</t>
  </si>
  <si>
    <t>WILIAM CESAR</t>
  </si>
  <si>
    <t>S/CALLE S/N VISTA ALEGRE</t>
  </si>
  <si>
    <t>YENIFER ESTEFANIA</t>
  </si>
  <si>
    <t>CRUCERO GRAL M BELGRANO S/N (B° MALVINA) MZA Ñ CASA 9</t>
  </si>
  <si>
    <t>ZULLI ANDREA</t>
  </si>
  <si>
    <t>LOPEZ BENITEZ</t>
  </si>
  <si>
    <t>SAMUEL STEVENS</t>
  </si>
  <si>
    <t>SANTA CATALINA Y LIBRADA S/N B SAN LORENZO</t>
  </si>
  <si>
    <t>LOPEZ CUENCA</t>
  </si>
  <si>
    <t>LOPEZ DA SILVA</t>
  </si>
  <si>
    <t>JORGE RODRIGO</t>
  </si>
  <si>
    <t>VALENTIN</t>
  </si>
  <si>
    <t>LOPEZ KOHLER</t>
  </si>
  <si>
    <t>GUSTAVO ADOLFO</t>
  </si>
  <si>
    <t>EL LIBERTADOR 908 CENTRO</t>
  </si>
  <si>
    <t>SILVIA CELESTE</t>
  </si>
  <si>
    <t>AV EL LIBERTADOR 908</t>
  </si>
  <si>
    <t>LOPEZ MARTINEZ</t>
  </si>
  <si>
    <t>LOPEZ MENENDEZ</t>
  </si>
  <si>
    <t>ROBERTO ALFREDO</t>
  </si>
  <si>
    <t>DR DARU S/N GENDARMERIA NACIONAL</t>
  </si>
  <si>
    <t>LOPEZ NOGUERA</t>
  </si>
  <si>
    <t>LUZ GRISELDA</t>
  </si>
  <si>
    <t>LOPEZ SAADE</t>
  </si>
  <si>
    <t>LOPEZ VERA</t>
  </si>
  <si>
    <t>ELIZANDRA</t>
  </si>
  <si>
    <t>LUZ DAIANA</t>
  </si>
  <si>
    <t>LOPEZ VIERA</t>
  </si>
  <si>
    <t>GABRIEL DIEGO</t>
  </si>
  <si>
    <t>GRACIELA SOLEDAD</t>
  </si>
  <si>
    <t>ISABELINO MARCO</t>
  </si>
  <si>
    <t>AV EL LIBERTADOR 1648</t>
  </si>
  <si>
    <t>AV. 9 DE JULIO S/N B° VIV. AZAHARES MZ 109 C 3</t>
  </si>
  <si>
    <t>S/CALLE ITA</t>
  </si>
  <si>
    <t>PAMELA EVELIN</t>
  </si>
  <si>
    <t>S/CALLE S/N B° LAS ORQUIDEAS MZ B CASA 11</t>
  </si>
  <si>
    <t>PEDRO ANDRES</t>
  </si>
  <si>
    <t>ROSA INMACULADA</t>
  </si>
  <si>
    <t>VALERIA BELÉN</t>
  </si>
  <si>
    <t>YENIFER TAMARA</t>
  </si>
  <si>
    <t>LORENZ</t>
  </si>
  <si>
    <t>ALEJANDRO ERNESTO</t>
  </si>
  <si>
    <t>JORGE RODOLFO</t>
  </si>
  <si>
    <t>CARLOS CULMEY 110</t>
  </si>
  <si>
    <t>PRISCILA MARYLIN</t>
  </si>
  <si>
    <t>S/CALLE S/N B INDUSTRIAL</t>
  </si>
  <si>
    <t>B EL PALMAR PALMERA/FENY 0</t>
  </si>
  <si>
    <t>BILMAR</t>
  </si>
  <si>
    <t>CESAR OSCAR</t>
  </si>
  <si>
    <t>ELIAS SEBASTIAN</t>
  </si>
  <si>
    <t>JAVIER YAEL</t>
  </si>
  <si>
    <t>SGTO JUAN B CABRAL 2345</t>
  </si>
  <si>
    <t>MAGLIA STEFANIE</t>
  </si>
  <si>
    <t>SGTO CABRAL 2345</t>
  </si>
  <si>
    <t>MIRYAM EDITH</t>
  </si>
  <si>
    <t>RAMON ISIDRO</t>
  </si>
  <si>
    <t>S/CALLE S/N Bº SAN MARCOS</t>
  </si>
  <si>
    <t>SUSANA MIRTA</t>
  </si>
  <si>
    <t>YANINA GISEL</t>
  </si>
  <si>
    <t>YULIANA ANTONELA</t>
  </si>
  <si>
    <t>LORY</t>
  </si>
  <si>
    <t>JOHANA ADRIANA</t>
  </si>
  <si>
    <t>VISTA ALEGRE QUIROGA/POLL S/N</t>
  </si>
  <si>
    <t>JULIA JAQUELINA</t>
  </si>
  <si>
    <t>B V ALEGRE AV BRASIL 2229</t>
  </si>
  <si>
    <t>MIRIAM PAOLA</t>
  </si>
  <si>
    <t>B LAHARRAGUE 9 DE JULIO 0</t>
  </si>
  <si>
    <t>LOSS</t>
  </si>
  <si>
    <t>PEDRO HORACIO</t>
  </si>
  <si>
    <t>BISCHOFF 81</t>
  </si>
  <si>
    <t>LOTO</t>
  </si>
  <si>
    <t>AV BRASIL 3861</t>
  </si>
  <si>
    <t>YANINA</t>
  </si>
  <si>
    <t>LOUDET</t>
  </si>
  <si>
    <t>MARTA IVONNE</t>
  </si>
  <si>
    <t>B EL PALOMAR CARIOTTA 0</t>
  </si>
  <si>
    <t>LOVATO</t>
  </si>
  <si>
    <t>BRENDA MICAELA</t>
  </si>
  <si>
    <t>DAMILA VICTORIA</t>
  </si>
  <si>
    <t>ELEUTERIO ROQUE</t>
  </si>
  <si>
    <t>GRISELDA HAYDE</t>
  </si>
  <si>
    <t>JORGE ADAN</t>
  </si>
  <si>
    <t>LOVERA</t>
  </si>
  <si>
    <t>ABELARDO</t>
  </si>
  <si>
    <t>ALEJANDRA ROSALIA</t>
  </si>
  <si>
    <t>ALEX FRANCO</t>
  </si>
  <si>
    <t>CUATRO BOCAS DPTO/CASA:26</t>
  </si>
  <si>
    <t>BARRIO PAZ S/N</t>
  </si>
  <si>
    <t>DAMARY MARIANELLA</t>
  </si>
  <si>
    <t>S/CALLE S/N 4 BOCAS VIV. C 26</t>
  </si>
  <si>
    <t>B 4 BOCAS CS 28</t>
  </si>
  <si>
    <t>B MALVINAS 4</t>
  </si>
  <si>
    <t>GABRIEL EZEQUIEL</t>
  </si>
  <si>
    <t>B VIV 4 BOCAS LAHARRAGUE S/N</t>
  </si>
  <si>
    <t>GLADYS MARCELINA</t>
  </si>
  <si>
    <t>LINO OMAR</t>
  </si>
  <si>
    <t>PJE CUATRO BOCAS 0</t>
  </si>
  <si>
    <t>PAULA AMANDA</t>
  </si>
  <si>
    <t>ROCIO CAROLINA</t>
  </si>
  <si>
    <t>B LAHARREGUE 4 BOCAS S/N</t>
  </si>
  <si>
    <t>S/CALLE S/N B° VIV. 4 BOCAS C 26</t>
  </si>
  <si>
    <t>B VIV. 4 DE BOCAS S/N</t>
  </si>
  <si>
    <t>LOZANO</t>
  </si>
  <si>
    <t>ALFREDO ESTEBAN</t>
  </si>
  <si>
    <t>BO BONITO DR KURTEN CS 92</t>
  </si>
  <si>
    <t>GUSTAVO ALFREDO</t>
  </si>
  <si>
    <t>B BONITO DOCTOR KURTEN 92</t>
  </si>
  <si>
    <t>B BONITO DR KURTEN 73</t>
  </si>
  <si>
    <t>LUCERO</t>
  </si>
  <si>
    <t>KURTEN S/N B BONITO CS89</t>
  </si>
  <si>
    <t>HILDA ISABEL</t>
  </si>
  <si>
    <t>B LAS FLORES A BROWN 0</t>
  </si>
  <si>
    <t>BONITO NUEVO 71 DPTO/CASA:31</t>
  </si>
  <si>
    <t>LUCKMANN</t>
  </si>
  <si>
    <t>CHRISTIAN JAVIER</t>
  </si>
  <si>
    <t>LUDUEÑA</t>
  </si>
  <si>
    <t>ANAHI GUADALUPE</t>
  </si>
  <si>
    <t>AV PARAGUAY 1792</t>
  </si>
  <si>
    <t>LUGO</t>
  </si>
  <si>
    <t>AIDA RAMONA</t>
  </si>
  <si>
    <t>SAN JORGE/STA ROSA 0</t>
  </si>
  <si>
    <t>ELDA BEATRIZ</t>
  </si>
  <si>
    <t>HECTOR VICENTE</t>
  </si>
  <si>
    <t>AGUARIBAYES 3252 LOS AZAHARES</t>
  </si>
  <si>
    <t>LILIANA ELISABETH</t>
  </si>
  <si>
    <t>PERU S/N Bº BONITO C 22</t>
  </si>
  <si>
    <t>LOIDA</t>
  </si>
  <si>
    <t>SAN JORGE Y STA. ROSA S/N Bº SAN LORENZO</t>
  </si>
  <si>
    <t>LOURDES FATIMA</t>
  </si>
  <si>
    <t>B BONITO MEXICO 19</t>
  </si>
  <si>
    <t>S/CALLE S/N Bº BONITO NUEVO MZ E C 8</t>
  </si>
  <si>
    <t>PETRONILA</t>
  </si>
  <si>
    <t>B SAN MARCOS AV DR DARU 0</t>
  </si>
  <si>
    <t>TERESA ANDREA</t>
  </si>
  <si>
    <t>LUGONES</t>
  </si>
  <si>
    <t>MARICEL EVELYN</t>
  </si>
  <si>
    <t>BELGRANO 61</t>
  </si>
  <si>
    <t>AV DR DARU/PITANGA S/N 0</t>
  </si>
  <si>
    <t>LORENA MARIBEL</t>
  </si>
  <si>
    <t>MATEO LEONARDO</t>
  </si>
  <si>
    <t>LUITPOLD</t>
  </si>
  <si>
    <t>LUNA</t>
  </si>
  <si>
    <t>ANA ESTHER</t>
  </si>
  <si>
    <t>EX RUTA 12 KRAUSEMANN 0</t>
  </si>
  <si>
    <t>DAVID DANIEL</t>
  </si>
  <si>
    <t>DIONICIO ASUNCION</t>
  </si>
  <si>
    <t>BISCHOFF 3791</t>
  </si>
  <si>
    <t>GUILLERMO HECTOR</t>
  </si>
  <si>
    <t>HECTOR MARIO</t>
  </si>
  <si>
    <t>B ROTONDA RTA 12 KM 1520 0</t>
  </si>
  <si>
    <t>HECTOR PABLO</t>
  </si>
  <si>
    <t>NORBERTO ARGENTINO</t>
  </si>
  <si>
    <t>YAZMIN ABRIL</t>
  </si>
  <si>
    <t>LUNATTI</t>
  </si>
  <si>
    <t>DIEGO GUILLERMO</t>
  </si>
  <si>
    <t>B FRANKE R BECKER 5281</t>
  </si>
  <si>
    <t>LUNKES</t>
  </si>
  <si>
    <t>B L MALVINAS MZ C CS 13 S/N</t>
  </si>
  <si>
    <t>ESTER LEOCADIA</t>
  </si>
  <si>
    <t>MARINA ROSA</t>
  </si>
  <si>
    <t>LUPCHINSKI</t>
  </si>
  <si>
    <t>DARU O S/N HORIZONTE</t>
  </si>
  <si>
    <t>LUQUE</t>
  </si>
  <si>
    <t>GLADYS LEONOR</t>
  </si>
  <si>
    <t>B IPRODHA PERON CLAVELES 0 DPTO/CASA:C A16</t>
  </si>
  <si>
    <t>LUSCHER</t>
  </si>
  <si>
    <t>MARGARITA ELISA</t>
  </si>
  <si>
    <t>MIKAELA DESSIRE</t>
  </si>
  <si>
    <t>B BELGRANO CS 47 S/N</t>
  </si>
  <si>
    <t>LÜSCHER</t>
  </si>
  <si>
    <t>LOS LAPACHOS INDUSTRIAL</t>
  </si>
  <si>
    <t>LUTHI</t>
  </si>
  <si>
    <t>ANDREA ALEJANDRA</t>
  </si>
  <si>
    <t>B EL PALMAR LOTE 65 S/N</t>
  </si>
  <si>
    <t>JOAQUIN ALFREDO</t>
  </si>
  <si>
    <t>B EL PALMAR 0 DPTO/CASA:S/N</t>
  </si>
  <si>
    <t>LUTY</t>
  </si>
  <si>
    <t>B BONITO VENEZUELA/MEXICO S/N DPTO/CASA:A 10</t>
  </si>
  <si>
    <t>RAMIRO ANTONIO</t>
  </si>
  <si>
    <t>B BONITO CA A10 MEXIC/VEN 0</t>
  </si>
  <si>
    <t>MAACK</t>
  </si>
  <si>
    <t>BEATRIZ ELENA</t>
  </si>
  <si>
    <t>B HORIZONTE LAS AMERICAS 0</t>
  </si>
  <si>
    <t>GLADYS ESTER</t>
  </si>
  <si>
    <t>NILDA LAURA</t>
  </si>
  <si>
    <t>RITA LIDIA</t>
  </si>
  <si>
    <t>MACCHIA</t>
  </si>
  <si>
    <t>LORENA EDITH</t>
  </si>
  <si>
    <t>B BONITO VENEZUELA 136</t>
  </si>
  <si>
    <t>MACHADO</t>
  </si>
  <si>
    <t>ALEJANDRA MILAGROS</t>
  </si>
  <si>
    <t>ALICIA RAMONA</t>
  </si>
  <si>
    <t>ANIBAL MATIAS</t>
  </si>
  <si>
    <t>LAS FLORES BROMELIA</t>
  </si>
  <si>
    <t>ARLINDO HOMAR</t>
  </si>
  <si>
    <t>S/CALLE S/N B° MALVINAS 1</t>
  </si>
  <si>
    <t>B PALMAR 0</t>
  </si>
  <si>
    <t>CAROLINA ELISABETH</t>
  </si>
  <si>
    <t>B PALOMAR ITACURUZU 0</t>
  </si>
  <si>
    <t>CECILIA ANA</t>
  </si>
  <si>
    <t>ROTONDA HERAS GEOLOGICAS 0 DPTO/CASA:S/N</t>
  </si>
  <si>
    <t>CELESTINO ASUNCION</t>
  </si>
  <si>
    <t>S/CALLE DPTO/CASA:23 PALOMAR</t>
  </si>
  <si>
    <t>CELESTINO OSCAR</t>
  </si>
  <si>
    <t>B EL PALMAR LOS PINDO 0</t>
  </si>
  <si>
    <t>CELIA LAURA</t>
  </si>
  <si>
    <t>CELIA MIRIAM</t>
  </si>
  <si>
    <t>AV BRASIL/LIBERTADOR 0</t>
  </si>
  <si>
    <t>CELINA YOLANDA</t>
  </si>
  <si>
    <t>B INDUST PITANGA/CEDRO 1</t>
  </si>
  <si>
    <t>CINTIA</t>
  </si>
  <si>
    <t>GUATAMBU 5 DPTO/CASA:1</t>
  </si>
  <si>
    <t>CONCEPCION MABEL</t>
  </si>
  <si>
    <t>RIO JURAMENTO Y PINDO 0</t>
  </si>
  <si>
    <t>CRISTINA GRACIELA</t>
  </si>
  <si>
    <t>B SARMIENTO SAPUCAY 0</t>
  </si>
  <si>
    <t>DAIANA ALICIA</t>
  </si>
  <si>
    <t>DAMARIS SOLEDAD</t>
  </si>
  <si>
    <t>S/CALLE S/N B° VIV. GUATAMBU C 1</t>
  </si>
  <si>
    <t>DANIEL RAUL</t>
  </si>
  <si>
    <t>RETIRO 2 ABRIL/8 DICIEMBR 0</t>
  </si>
  <si>
    <t>DEVORA</t>
  </si>
  <si>
    <t>DEVORA MACARENA</t>
  </si>
  <si>
    <t>EDELMIRA</t>
  </si>
  <si>
    <t>COLIBRI S/N B° LOS LAURELES</t>
  </si>
  <si>
    <t>ENZO FABIAN</t>
  </si>
  <si>
    <t>ERNESTO RUBEN</t>
  </si>
  <si>
    <t>ESTEFANIA GERALDIN</t>
  </si>
  <si>
    <t>SAN MARCOS S/N Bº SAN MARCOS</t>
  </si>
  <si>
    <t>FABIO GASTON</t>
  </si>
  <si>
    <t>FRANKE C DPTO/CASA:8</t>
  </si>
  <si>
    <t>FELIPE MAURICIO</t>
  </si>
  <si>
    <t>B BELGRANO MZ R CS 23 S/N</t>
  </si>
  <si>
    <t>FLORENCIA DANIELA</t>
  </si>
  <si>
    <t>DNI-EJ</t>
  </si>
  <si>
    <t>GILDA MACARENA</t>
  </si>
  <si>
    <t>GLADYS GENI</t>
  </si>
  <si>
    <t>HUGO RICARDO</t>
  </si>
  <si>
    <t>IARA MAILEN</t>
  </si>
  <si>
    <t>LOS SAUCES Y PINDO S/N B° HORIZONTE</t>
  </si>
  <si>
    <t>IRMA SUSANA</t>
  </si>
  <si>
    <t>ERFURTH S/N Bº 17 DE OCTUBRE</t>
  </si>
  <si>
    <t>B MALVINAS 3</t>
  </si>
  <si>
    <t>S/CALLE S/N Bº SANTA ROSA - COLONIA GUATAM</t>
  </si>
  <si>
    <t>SAN LORENZO STA ROSA S/N 0</t>
  </si>
  <si>
    <t>LINEA PARANA PUERTO 0</t>
  </si>
  <si>
    <t>LEONARDA INES</t>
  </si>
  <si>
    <t>LEONEL EZEQUIEL</t>
  </si>
  <si>
    <t>B VISTA ALEGRE DC WALTER 0</t>
  </si>
  <si>
    <t>MARCO DAVID</t>
  </si>
  <si>
    <t>B BONITO NVO MZ 100 CS 25 S/N</t>
  </si>
  <si>
    <t>DR. WALTER Y SANCHEZ ALFONSO S/N Bº VISTA ALEGRE</t>
  </si>
  <si>
    <t>MAURICIO ARIEL</t>
  </si>
  <si>
    <t>MZ R 23 S/N Bº BELGRANO</t>
  </si>
  <si>
    <t>MICAELA MAGALI</t>
  </si>
  <si>
    <t>MICHELLE</t>
  </si>
  <si>
    <t>MONICA PATRICIA</t>
  </si>
  <si>
    <t>NELSON OMAR</t>
  </si>
  <si>
    <t>NOEMI ARACELI</t>
  </si>
  <si>
    <t>60 VDAS BELGRANO 0 DPTO/CASA:75</t>
  </si>
  <si>
    <t>B BONITO R FAVALORO 68</t>
  </si>
  <si>
    <t>NORMA ROSANA</t>
  </si>
  <si>
    <t>B PABLO FRANKE CS 8</t>
  </si>
  <si>
    <t>PAULINO EZEQUIEL</t>
  </si>
  <si>
    <t>B SAN MARCOS 220</t>
  </si>
  <si>
    <t>B BONITO CS 129 S/N</t>
  </si>
  <si>
    <t>RICARDO HERNAN</t>
  </si>
  <si>
    <t>RIQUETA</t>
  </si>
  <si>
    <t>ROBERTO AIMAR</t>
  </si>
  <si>
    <t>ROSA GABRIELA</t>
  </si>
  <si>
    <t>CNIA GUATAMBU MZ 5 CS 1</t>
  </si>
  <si>
    <t>RUBIELA FATIMA</t>
  </si>
  <si>
    <t>SANDRO</t>
  </si>
  <si>
    <t>BO EL PALMAR PALMITOS 0</t>
  </si>
  <si>
    <t>SANTA ROSA S/N COLONIA GUATAMBU</t>
  </si>
  <si>
    <t>SAUL ALEJANDRO</t>
  </si>
  <si>
    <t>B 17 DE OCTUBRE 17 DE OCT 0</t>
  </si>
  <si>
    <t>8 DE DIC Y 2 DE ABRIL 0</t>
  </si>
  <si>
    <t>SONIA APARECIDA</t>
  </si>
  <si>
    <t>B BELGRANO CS 96</t>
  </si>
  <si>
    <t>B RETIRO 2 ABRIL/8 DE DIC 0</t>
  </si>
  <si>
    <t>TAMARA RAQUEL</t>
  </si>
  <si>
    <t>DR. WALTER Y SANCHEZ ALFONSO S/N B° VISTA ALEGRE</t>
  </si>
  <si>
    <t>VANESA JUDITH</t>
  </si>
  <si>
    <t>VICTOR ORLANDO</t>
  </si>
  <si>
    <t>ZENON JUAN</t>
  </si>
  <si>
    <t>ZULMA MABEL</t>
  </si>
  <si>
    <t>MACHADO DIAS</t>
  </si>
  <si>
    <t>ANA ROSA</t>
  </si>
  <si>
    <t>B AZAHARES LOS TULIPANES 0</t>
  </si>
  <si>
    <t>ANTONIO MACIEL</t>
  </si>
  <si>
    <t>ARTURO MACIEL</t>
  </si>
  <si>
    <t>FLORIDA Y LOS ROSEDALES S/N B° LOS AZAHARES</t>
  </si>
  <si>
    <t>B J D PERON L MARGARITAS 9</t>
  </si>
  <si>
    <t>FEDERICO HERM S/N Bº PABLO FRANKE</t>
  </si>
  <si>
    <t>COL GUATAMBU MZ 2 CA 9 S/N</t>
  </si>
  <si>
    <t>B COL GUATAMBU S/CV 0</t>
  </si>
  <si>
    <t>FLORIDA Y ROSEDALES S/N B° LOSAZAHARES</t>
  </si>
  <si>
    <t>B J D PERON L MARGARITAS 10</t>
  </si>
  <si>
    <t>MACHADO DIAZ</t>
  </si>
  <si>
    <t>MACHEL</t>
  </si>
  <si>
    <t>FRANCO NICOLAS</t>
  </si>
  <si>
    <t>SARGENTO CABRAL 1670 Bº 9 DE JULIO</t>
  </si>
  <si>
    <t>GRAL PAZ 154</t>
  </si>
  <si>
    <t>B CENTRO AV LIBERTADOR 1657</t>
  </si>
  <si>
    <t>SARGENTO CABRAL 1670 9 DE JULIO</t>
  </si>
  <si>
    <t>B 9 JULIO SARGENTO CABRAL 1670</t>
  </si>
  <si>
    <t>TERESA LIDIA</t>
  </si>
  <si>
    <t>ROQUE S. PEÑA S/N</t>
  </si>
  <si>
    <t>MACHUCA</t>
  </si>
  <si>
    <t>MARTA ELIDA</t>
  </si>
  <si>
    <t>LINEA BONITA L 91 S/N</t>
  </si>
  <si>
    <t>SILVINA BEATRIZ</t>
  </si>
  <si>
    <t>EL LIBERTADOR 2751</t>
  </si>
  <si>
    <t>MACIEL</t>
  </si>
  <si>
    <t>RAMONA BOGADO S/N Bº RETIRO</t>
  </si>
  <si>
    <t>ALEJANDRA AGUSTINA</t>
  </si>
  <si>
    <t>ANA JORGELINA</t>
  </si>
  <si>
    <t>ANALIA EVANGELINA</t>
  </si>
  <si>
    <t>ANALIA ROXANA</t>
  </si>
  <si>
    <t>ANDERSON MATIAS</t>
  </si>
  <si>
    <t>ARTURO DANIEL</t>
  </si>
  <si>
    <t>CECILIA MARIA</t>
  </si>
  <si>
    <t>CLAUDIA ESTELVINA</t>
  </si>
  <si>
    <t>CLAUDIO ROLANDO</t>
  </si>
  <si>
    <t>EVELIN LUZMILA</t>
  </si>
  <si>
    <t>GUATAMBU DPTO/CASA:16</t>
  </si>
  <si>
    <t>FERNANDO ALEXANDER</t>
  </si>
  <si>
    <t>GRACIELA LILIANA</t>
  </si>
  <si>
    <t>B BONITO VENEZUELA CS A 6</t>
  </si>
  <si>
    <t>HORACIO ERNESTO</t>
  </si>
  <si>
    <t>GUARAYPO B NUEVO S/N</t>
  </si>
  <si>
    <t>B GENDARMERIALOS LIRIOS S/N</t>
  </si>
  <si>
    <t>B 4 BOCAS LAHARAGUE 0</t>
  </si>
  <si>
    <t>JORGE AURELIANO</t>
  </si>
  <si>
    <t>LOTEO YURICH S/N</t>
  </si>
  <si>
    <t>JUAN LUCIANO</t>
  </si>
  <si>
    <t>JULIA ELENA</t>
  </si>
  <si>
    <t>S/CALLE S/N MALVINAS III</t>
  </si>
  <si>
    <t>COL 9 DE JULIO LAHARRAGUE 0</t>
  </si>
  <si>
    <t>MARIA DE LOURDES</t>
  </si>
  <si>
    <t>B AZAHARES MAIPU/AGUARIBA 0</t>
  </si>
  <si>
    <t>MARÍA INÉS</t>
  </si>
  <si>
    <t>MARIANO ROLANDO</t>
  </si>
  <si>
    <t>C 9 DE JULIO LAHARRAGUE 0</t>
  </si>
  <si>
    <t>MIRTA ELENA</t>
  </si>
  <si>
    <t>MYRIAN LILIANA</t>
  </si>
  <si>
    <t>RAQUEL SOLEDAD</t>
  </si>
  <si>
    <t>ROXANA RAQUEL</t>
  </si>
  <si>
    <t>B SAN JUAN CS 15</t>
  </si>
  <si>
    <t>UBALDO</t>
  </si>
  <si>
    <t>S/CALLE S/N B° GUATAMBU</t>
  </si>
  <si>
    <t>ZAHIRA</t>
  </si>
  <si>
    <t>B 17 OCTUBRE CHEPOYA 0</t>
  </si>
  <si>
    <t>MACIEL AQUINO</t>
  </si>
  <si>
    <t>BARBARA GISEL</t>
  </si>
  <si>
    <t>MACIEL ROJAS</t>
  </si>
  <si>
    <t>HERNÁN FABIÁN</t>
  </si>
  <si>
    <t>MADALON</t>
  </si>
  <si>
    <t>B BELGRANO CA 18 0</t>
  </si>
  <si>
    <t>AV. EL LIBERTADOR 3024 AV. EL LIBERTADOR</t>
  </si>
  <si>
    <t>MADRUGA</t>
  </si>
  <si>
    <t>AGUSTINA BELEN</t>
  </si>
  <si>
    <t>JULIAN URIEL</t>
  </si>
  <si>
    <t>PJE. MALVINAS S/N B CENTRO</t>
  </si>
  <si>
    <t>ULISES</t>
  </si>
  <si>
    <t>B LOS AZAHARES LOS JAZMIN 0</t>
  </si>
  <si>
    <t>MAGNAGO</t>
  </si>
  <si>
    <t>DANISA MARIEL</t>
  </si>
  <si>
    <t>B CENTRO J BISCHOFF 70</t>
  </si>
  <si>
    <t>MAIDA</t>
  </si>
  <si>
    <t>MAIDANA</t>
  </si>
  <si>
    <t>ADRIANA CAROLINA</t>
  </si>
  <si>
    <t>COMANDANTE ANDRESITO 0 DPTO/CASA:400</t>
  </si>
  <si>
    <t>ANA ISABEL</t>
  </si>
  <si>
    <t>EX COMBATIENTES DE MALVINAS MALVINAS III</t>
  </si>
  <si>
    <t>APOLINARIO</t>
  </si>
  <si>
    <t>ARMANDO DIOSNEL</t>
  </si>
  <si>
    <t>B J D PERON CS 2 0</t>
  </si>
  <si>
    <t>BRIZA ANTONELLA</t>
  </si>
  <si>
    <t>BRASIL/DAGORRET S/N</t>
  </si>
  <si>
    <t>CAMILA JASMIN</t>
  </si>
  <si>
    <t>CRISTINA ELISABET</t>
  </si>
  <si>
    <t>B VISTA ALEGRE S/N SGTO CABRAL S/N</t>
  </si>
  <si>
    <t>DANIELA FLORENCIA</t>
  </si>
  <si>
    <t>B J D PERON S/N LAS MARGARITAS CS C 2</t>
  </si>
  <si>
    <t>EL LIBERTADOR 1162</t>
  </si>
  <si>
    <t>ELMIDIA</t>
  </si>
  <si>
    <t>B MALVINAS 3 S/N B MALVINAS 3</t>
  </si>
  <si>
    <t>B SAN LORENZO EDWIN BECKE S/N</t>
  </si>
  <si>
    <t>ERIC JOAQUIN</t>
  </si>
  <si>
    <t>POLL INTERSECCIÓN: DR WALTER, VISTA ALEGRE</t>
  </si>
  <si>
    <t>FRANCISCO DARIO</t>
  </si>
  <si>
    <t>LUTERO MARTIN INTERSECCIÓN: GERVERAS, LAS FLORES</t>
  </si>
  <si>
    <t>GERARDO HERNAN</t>
  </si>
  <si>
    <t>B BONITO CASA 67</t>
  </si>
  <si>
    <t>GRISELDA BEATRIZ</t>
  </si>
  <si>
    <t>B TRES MERCEDES 0</t>
  </si>
  <si>
    <t>B BELGRANO CS 20</t>
  </si>
  <si>
    <t>S/CALLE S/N B° MORA - LAHARRAGUE</t>
  </si>
  <si>
    <t>IGNACIO DEL PILAR</t>
  </si>
  <si>
    <t>JOAQUIN ADRIAN</t>
  </si>
  <si>
    <t>PARAGUAY Y MAIPU S/N AZAHARES</t>
  </si>
  <si>
    <t>JOHANA NATALIA</t>
  </si>
  <si>
    <t>JOHANNA BELEN</t>
  </si>
  <si>
    <t>B SARMIENTO LAGORRET 0</t>
  </si>
  <si>
    <t>KAREN ROCIO</t>
  </si>
  <si>
    <t>KATERIN DE LOS ANGELES</t>
  </si>
  <si>
    <t>B UNIDO S/N</t>
  </si>
  <si>
    <t>LEONARDA SOLEDAD</t>
  </si>
  <si>
    <t>B FLORIDA RTA 12 S/N</t>
  </si>
  <si>
    <t>ANDRESITO 400 PAZ</t>
  </si>
  <si>
    <t>LUCAS ROBERT DANIEL</t>
  </si>
  <si>
    <t>B BONITO CS 23 0</t>
  </si>
  <si>
    <t>MARCO ARMANDO</t>
  </si>
  <si>
    <t>B JUAN D PERON MARGARITAS 2</t>
  </si>
  <si>
    <t>MARGARITA BELEN</t>
  </si>
  <si>
    <t>AV PARAGUAY BISCHOFF/BELG 0</t>
  </si>
  <si>
    <t>MAYRA DESIREE</t>
  </si>
  <si>
    <t>PARAGUAY/MAIPU 0</t>
  </si>
  <si>
    <t>NEHEMIAS OSVALDO</t>
  </si>
  <si>
    <t>NELIDA ELSA</t>
  </si>
  <si>
    <t>B JD PERON CLAVELES/EVITA 10</t>
  </si>
  <si>
    <t>OSVALDO MARCELO</t>
  </si>
  <si>
    <t>PRISCILA CELIA</t>
  </si>
  <si>
    <t>AV LIBERTADOR 1162</t>
  </si>
  <si>
    <t>RAMON ROSALINO</t>
  </si>
  <si>
    <t>RAMON SILVIO</t>
  </si>
  <si>
    <t>RITA ESTER</t>
  </si>
  <si>
    <t>ROBERTO ADRIAN</t>
  </si>
  <si>
    <t>PARAGUAY/MAIPU S/N Bº AZAHARES</t>
  </si>
  <si>
    <t>ROSARIO</t>
  </si>
  <si>
    <t>AV. EL LIBERTADOR 2562 AV. EL LIBERTADOR</t>
  </si>
  <si>
    <t>SERGIO ALBERTO</t>
  </si>
  <si>
    <t>B BELGRANO FIORAVANTI 20</t>
  </si>
  <si>
    <t>SHEILA BEATRIZ</t>
  </si>
  <si>
    <t>B CENTRO AV EL LIBERTADOR 2</t>
  </si>
  <si>
    <t>SILVIO FABRIZIO</t>
  </si>
  <si>
    <t>LAVALLE S/N GUAIRA</t>
  </si>
  <si>
    <t>SOL ARACELI</t>
  </si>
  <si>
    <t>BELGRANO S/N DPTO/CASA:20</t>
  </si>
  <si>
    <t>TOPACIO RAMONA SOLEDAD</t>
  </si>
  <si>
    <t>VENANCIO MARTIN</t>
  </si>
  <si>
    <t>S LORENZO S AGUST/S LUCIA S/N</t>
  </si>
  <si>
    <t>ZAMIRA SOLANGE</t>
  </si>
  <si>
    <t>AV. PARAGUAY Y MAIPU S/N B° LOS AZAHARES</t>
  </si>
  <si>
    <t>MAIER</t>
  </si>
  <si>
    <t>KATHARINA LAURA</t>
  </si>
  <si>
    <t>LORENZ ALOIS</t>
  </si>
  <si>
    <t>CORDOBA</t>
  </si>
  <si>
    <t>MAIMO</t>
  </si>
  <si>
    <t>ANGELA ARRUA 5231</t>
  </si>
  <si>
    <t>MAINI</t>
  </si>
  <si>
    <t>AV. EL LIBERTADOR 3110 0</t>
  </si>
  <si>
    <t>OVIDIO MIGUEL</t>
  </si>
  <si>
    <t>STARGART 411 FRANKE</t>
  </si>
  <si>
    <t>MALANDER</t>
  </si>
  <si>
    <t>BERTA IRENE</t>
  </si>
  <si>
    <t>DIEGO OSVALDO</t>
  </si>
  <si>
    <t>MÄLÄNDER</t>
  </si>
  <si>
    <t>JONATAN ERNESTO</t>
  </si>
  <si>
    <t>B INDUSTRIAL PITANGA/KIRI S/N</t>
  </si>
  <si>
    <t>LUIS ERNESTO</t>
  </si>
  <si>
    <t>BO VISTA ALEGRE POLL 0</t>
  </si>
  <si>
    <t>MICHAEL MATIAS</t>
  </si>
  <si>
    <t>YOHANA VANESA</t>
  </si>
  <si>
    <t>RUTA NAC 12 KM 1516 S/N</t>
  </si>
  <si>
    <t>MALASECHEVARRIA</t>
  </si>
  <si>
    <t>CORRIENTES 65</t>
  </si>
  <si>
    <t>ALBERTO SERGIO</t>
  </si>
  <si>
    <t>AGUARIBAYES S/N</t>
  </si>
  <si>
    <t>BO LAS FLORES P FRETES 0</t>
  </si>
  <si>
    <t>B CENTRO CORRIENTES 65</t>
  </si>
  <si>
    <t>B L AZAAHARES AGUARIBAYES S/N</t>
  </si>
  <si>
    <t>MALDOBAN</t>
  </si>
  <si>
    <t>YESSICA VALERIA</t>
  </si>
  <si>
    <t>SAN LORENZO 291 LOS AZAHARES</t>
  </si>
  <si>
    <t>MALDONADO</t>
  </si>
  <si>
    <t>FERMIN OSCAR</t>
  </si>
  <si>
    <t>GABRIELA MARISEL</t>
  </si>
  <si>
    <t>S/CALLE S/N B° BELGRANO MZ S C 11</t>
  </si>
  <si>
    <t>GLADYS NATALIA</t>
  </si>
  <si>
    <t>MARCOS ALFREDO</t>
  </si>
  <si>
    <t>B BELGRANO CS 74</t>
  </si>
  <si>
    <t>ROBERTO MAXIMILIANO</t>
  </si>
  <si>
    <t>S/CALLE S/N Bº BELGRANO C 74</t>
  </si>
  <si>
    <t>MALENDER</t>
  </si>
  <si>
    <t>B M FIERRO IMBERTO LOOSE 0</t>
  </si>
  <si>
    <t>MALER</t>
  </si>
  <si>
    <t>ENRIQUE ALBERTO</t>
  </si>
  <si>
    <t>GRISELDA YANNETT</t>
  </si>
  <si>
    <t>B VISTA ALEGRE AV BRASIL 4077</t>
  </si>
  <si>
    <t>MARISA IVONNE</t>
  </si>
  <si>
    <t>MALETTI</t>
  </si>
  <si>
    <t>B CENTRO AV PARAG/J BISCH 0</t>
  </si>
  <si>
    <t>CINTIA LETICIA</t>
  </si>
  <si>
    <t>DAIANA EVELYN</t>
  </si>
  <si>
    <t>B° COLONIA GUATAMBU 0</t>
  </si>
  <si>
    <t>B 17 DE OCTUBRE BRASIL 4351</t>
  </si>
  <si>
    <t>ERNESTO ERICO</t>
  </si>
  <si>
    <t>RUTA 12 KM 1521 0</t>
  </si>
  <si>
    <t>LEANDRO MAXIMILIANO</t>
  </si>
  <si>
    <t>URQUIZA 161</t>
  </si>
  <si>
    <t>B CENTRO JJ URQUIZA 0</t>
  </si>
  <si>
    <t>MARISOL</t>
  </si>
  <si>
    <t>RICARDO HERBERTO</t>
  </si>
  <si>
    <t>CORDOBA 390 17 DE NOVIEMBRE</t>
  </si>
  <si>
    <t>AV EL LIBERTADOR 2441</t>
  </si>
  <si>
    <t>ROLANDO RODOLFO</t>
  </si>
  <si>
    <t>ROMINA GISEL</t>
  </si>
  <si>
    <t>TANIA JANET</t>
  </si>
  <si>
    <t>MALLMANN</t>
  </si>
  <si>
    <t>NELCI MARIA</t>
  </si>
  <si>
    <t>ALFREDO BIGATI 5260 Bº BELGRANO</t>
  </si>
  <si>
    <t>MALVEIRA</t>
  </si>
  <si>
    <t>ANABELLA LILIANA</t>
  </si>
  <si>
    <t>CARLOS JESUS</t>
  </si>
  <si>
    <t>TANIA MARIEL</t>
  </si>
  <si>
    <t>MAMAI</t>
  </si>
  <si>
    <t>MANGEON</t>
  </si>
  <si>
    <t>LA ROTONDA RUTA NAC 12 1520</t>
  </si>
  <si>
    <t>NESTOR ALBERTO</t>
  </si>
  <si>
    <t>RUTA 12 S/N Bº ROTONDA</t>
  </si>
  <si>
    <t>BO ROTONDA RUTA 12 0</t>
  </si>
  <si>
    <t>MANSINI</t>
  </si>
  <si>
    <t>MARADEI</t>
  </si>
  <si>
    <t>SANDRA PATRICIA</t>
  </si>
  <si>
    <t>MALVINAS 2 LOTE 8</t>
  </si>
  <si>
    <t>MARAMBIO SOUZA</t>
  </si>
  <si>
    <t>DAFNE STAPHANIE</t>
  </si>
  <si>
    <t>B L ORQUIDEAS AREGUATY 0</t>
  </si>
  <si>
    <t>MARANI</t>
  </si>
  <si>
    <t>MARCAL</t>
  </si>
  <si>
    <t>PIONERO JOSE JOERG S/N LAS MALVINAS</t>
  </si>
  <si>
    <t>MARCHAK</t>
  </si>
  <si>
    <t>ROTONDA S/N 0</t>
  </si>
  <si>
    <t>JOSE ANGEL</t>
  </si>
  <si>
    <t>LOS PARAISOS 0</t>
  </si>
  <si>
    <t>PAOLA MARIANA</t>
  </si>
  <si>
    <t>MARCHECCINI</t>
  </si>
  <si>
    <t>BEATRIZ ELVA</t>
  </si>
  <si>
    <t>AV EL LIBERTADOR 1836</t>
  </si>
  <si>
    <t>MARECO</t>
  </si>
  <si>
    <t>AGUSTIN MAGNO</t>
  </si>
  <si>
    <t>ANA MARGARITA</t>
  </si>
  <si>
    <t>AV EL LIBERTADOR 3010</t>
  </si>
  <si>
    <t>ANTOLINA</t>
  </si>
  <si>
    <t>AXEL ADRIAN</t>
  </si>
  <si>
    <t>DAIANA GRISELDA</t>
  </si>
  <si>
    <t>DIONICIA</t>
  </si>
  <si>
    <t>B RETIRO CACHO LEDESMA 0</t>
  </si>
  <si>
    <t>FACUNDO ENRIQUE</t>
  </si>
  <si>
    <t>B M FIERRO M FIERRO/FATIM 0</t>
  </si>
  <si>
    <t>JOSIAS ISMAEL</t>
  </si>
  <si>
    <t>KEVIN MARTIN</t>
  </si>
  <si>
    <t>B° EL PALOMAR S/N</t>
  </si>
  <si>
    <t>MARIA MARTINA</t>
  </si>
  <si>
    <t>MAURO SEBASTIAN</t>
  </si>
  <si>
    <t>M FIERRO A COSTE S/N</t>
  </si>
  <si>
    <t>NELIDA HAIDE</t>
  </si>
  <si>
    <t>B BELG EX COMB MALVINAS 31</t>
  </si>
  <si>
    <t>RAMONA APOLINARIA</t>
  </si>
  <si>
    <t>RODRIGO AGUSTIN</t>
  </si>
  <si>
    <t>B M FIERRO COSTE/FATIMA S/N</t>
  </si>
  <si>
    <t>B LAS ORQUIDEAS S/N 0</t>
  </si>
  <si>
    <t>VICTOR RAMON</t>
  </si>
  <si>
    <t>MAREK</t>
  </si>
  <si>
    <t>CLAUDIO ALEJANDRO</t>
  </si>
  <si>
    <t>B BELGRANO CS 107 0</t>
  </si>
  <si>
    <t>B PABLE FRANKE 1161</t>
  </si>
  <si>
    <t>IRENE MONICA</t>
  </si>
  <si>
    <t>PABLO FRANKEL STARGARDT 0</t>
  </si>
  <si>
    <t>IRIS</t>
  </si>
  <si>
    <t>B 9 JULIO CHACABUCO 97</t>
  </si>
  <si>
    <t>B SARMIENTO AV LIBERTADOR 1241</t>
  </si>
  <si>
    <t>MARIO SILVIO</t>
  </si>
  <si>
    <t>SILVIO JAVIER</t>
  </si>
  <si>
    <t>MARIN</t>
  </si>
  <si>
    <t>SILVERIA CAROLINA</t>
  </si>
  <si>
    <t>MARINONI</t>
  </si>
  <si>
    <t>FERNANDO CARLOS</t>
  </si>
  <si>
    <t>MARIÑO</t>
  </si>
  <si>
    <t>EULALIO ALOISIO</t>
  </si>
  <si>
    <t>VICTORIA ELENA</t>
  </si>
  <si>
    <t>MARKOVICS</t>
  </si>
  <si>
    <t>CARMEN EMILIA</t>
  </si>
  <si>
    <t>ERICA MARGARITA</t>
  </si>
  <si>
    <t>LUISA MARIA</t>
  </si>
  <si>
    <t>SUSANA ALICIA</t>
  </si>
  <si>
    <t>B M FIERRO A HERM 0</t>
  </si>
  <si>
    <t>MARKS</t>
  </si>
  <si>
    <t>FAVALORO RENE S/N DPTO/CASA:62 EL BONITO</t>
  </si>
  <si>
    <t>MARKWART</t>
  </si>
  <si>
    <t>RUTA 12 ACC SUR 0</t>
  </si>
  <si>
    <t>GERDA</t>
  </si>
  <si>
    <t>MARMELICZ</t>
  </si>
  <si>
    <t>B VISTA ALEGRE POLL 250</t>
  </si>
  <si>
    <t>LUISINA</t>
  </si>
  <si>
    <t>VANESA DANA</t>
  </si>
  <si>
    <t>POLL 250</t>
  </si>
  <si>
    <t>MÁRQUEZ</t>
  </si>
  <si>
    <t>ALISON KATHERINE</t>
  </si>
  <si>
    <t>MARQUEZ</t>
  </si>
  <si>
    <t>B N HORIZONTE LAS AMERICA 0 DPTO/CASA:S/N</t>
  </si>
  <si>
    <t>EVALDO JESUS</t>
  </si>
  <si>
    <t>B NVO HORIZONTE LAS AMRIC 0</t>
  </si>
  <si>
    <t>GUSTAVO GABRIEL</t>
  </si>
  <si>
    <t>MAXIMILIANO LEANDRO</t>
  </si>
  <si>
    <t>B HORIZONTE L AMERICAS 0</t>
  </si>
  <si>
    <t>MIRIAM ALEJANDRA</t>
  </si>
  <si>
    <t>MONICA CRISTINA</t>
  </si>
  <si>
    <t>SPHON F S/N HENTER</t>
  </si>
  <si>
    <t>NADIA VANINA</t>
  </si>
  <si>
    <t>B N HORIZONTE AMER/HELECH 0</t>
  </si>
  <si>
    <t>NATASHA DENISE</t>
  </si>
  <si>
    <t>OLIMPIO</t>
  </si>
  <si>
    <t>PRICILA MACARENA</t>
  </si>
  <si>
    <t>MARSILI</t>
  </si>
  <si>
    <t>HUGO FABIAN</t>
  </si>
  <si>
    <t>B 17 D OCTUBRE MITRE 0 DPTO/CASA:S/N</t>
  </si>
  <si>
    <t>ECUADOR S/N DPTO/CASA:1 BONITO</t>
  </si>
  <si>
    <t>SAN JAVIER 17 DE OCT MITR 0</t>
  </si>
  <si>
    <t>ELFRIDA</t>
  </si>
  <si>
    <t>EXEQUIEL ERNESTO</t>
  </si>
  <si>
    <t>GRANADERO CHEPOYA S/N B° EL GUAIRA</t>
  </si>
  <si>
    <t>GISELL DAIANA</t>
  </si>
  <si>
    <t>B CENTRO AV PARAG/CORDOBA S/N</t>
  </si>
  <si>
    <t>ISABEL ADELAIDA</t>
  </si>
  <si>
    <t>LINA</t>
  </si>
  <si>
    <t>NESTOR KLAUS</t>
  </si>
  <si>
    <t>MARTINEZ</t>
  </si>
  <si>
    <t>ABRIL MARIA JOSE</t>
  </si>
  <si>
    <t>VENEZUELA 42 BONITO</t>
  </si>
  <si>
    <t>ADA</t>
  </si>
  <si>
    <t>BO GENDARMERIA 0</t>
  </si>
  <si>
    <t>ALAN MATIAS JULIAN</t>
  </si>
  <si>
    <t>ALBERTO OSCAR</t>
  </si>
  <si>
    <t>ALDANA JUDIT</t>
  </si>
  <si>
    <t>MANUEL BELGRANO S/N B° BELGRANO CASA 66</t>
  </si>
  <si>
    <t>ALEXIS ANTONIO NAHUEL</t>
  </si>
  <si>
    <t>B M FIERRO A DRESCHER S/N</t>
  </si>
  <si>
    <t>ANA DELIA ELISABET</t>
  </si>
  <si>
    <t>POLL 0 DPTO/CASA:S/N</t>
  </si>
  <si>
    <t>S/C S/N B° CUATRO BOCAS LAHARRAGUE</t>
  </si>
  <si>
    <t>ANALIA ESTER</t>
  </si>
  <si>
    <t>RUTA 12 Y FILIA KRAUSEMAN S/N B° PALOMAR</t>
  </si>
  <si>
    <t>ANDREA NELIDA</t>
  </si>
  <si>
    <t>ANDREA VIVIANA</t>
  </si>
  <si>
    <t>B BELGRANO CS 63 S/N</t>
  </si>
  <si>
    <t>ANGEL FERNANDO</t>
  </si>
  <si>
    <t>ANGELA NATALIA</t>
  </si>
  <si>
    <t>ANGELA SOLEDAD</t>
  </si>
  <si>
    <t>ANTONELA NOEMI</t>
  </si>
  <si>
    <t>ARANTXA</t>
  </si>
  <si>
    <t>B BELGRANO CS 63</t>
  </si>
  <si>
    <t>ARNALDO ADRIAN</t>
  </si>
  <si>
    <t>ARNALDO RAMON</t>
  </si>
  <si>
    <t>LOS AZAHARES AV PARAGUAY 0</t>
  </si>
  <si>
    <t>ATANACIA</t>
  </si>
  <si>
    <t>AURELIO</t>
  </si>
  <si>
    <t>AURORA ESTHER</t>
  </si>
  <si>
    <t>CARLOS CULMEY 13</t>
  </si>
  <si>
    <t>BENITO ANTONIO</t>
  </si>
  <si>
    <t>BERTA DOLORES</t>
  </si>
  <si>
    <t>B RETIRO IN JUAN GOMEZ 0</t>
  </si>
  <si>
    <t>LOS AZAHARES LOS ROSEDALE 0 DPTO/CASA:S/N</t>
  </si>
  <si>
    <t>BRANDON FACUNDO</t>
  </si>
  <si>
    <t>SAN LORENZO S/N, INTERSECCIÓN: TULIPANES, LOS AZAHARES</t>
  </si>
  <si>
    <t>BRIAN ORLANDO</t>
  </si>
  <si>
    <t>9 DE JULIO GRAL PAZ 0 DPTO/CASA:S/N</t>
  </si>
  <si>
    <t>CAMILA DE LOS ANGELES AGUSTINA</t>
  </si>
  <si>
    <t>BLOCH E S/N 17 DE OCTUBRE</t>
  </si>
  <si>
    <t>SAN ANTONIO/E BECKER S/N</t>
  </si>
  <si>
    <t>CAMILO GABRIEL</t>
  </si>
  <si>
    <t>LOS CLAVELES/EVITA 10 B JUAN D PERON</t>
  </si>
  <si>
    <t>CANDELA AYLEN</t>
  </si>
  <si>
    <t>CARINA EPIFANIA</t>
  </si>
  <si>
    <t>CRUCERO GRAL MANUEL BELGRANO S/N B MALVINA 3</t>
  </si>
  <si>
    <t>B BISCHOFF CS 38</t>
  </si>
  <si>
    <t>CARMEN DOLORES</t>
  </si>
  <si>
    <t>CAROLINA LIZ</t>
  </si>
  <si>
    <t>B INDUST KIRI/AV PITANGA 0</t>
  </si>
  <si>
    <t>CELIA MARIA</t>
  </si>
  <si>
    <t>CNIA ITACURURZU 0</t>
  </si>
  <si>
    <t>CELINA RAQUEL</t>
  </si>
  <si>
    <t>GUATAMBU DPTO/CASA:2</t>
  </si>
  <si>
    <t>CESAR ALFREDO</t>
  </si>
  <si>
    <t>CESAR WILFRIDO</t>
  </si>
  <si>
    <t>CHARLY NAHUEL</t>
  </si>
  <si>
    <t>CLAUDIA ROMINA</t>
  </si>
  <si>
    <t>B AZAHARES MZ 110 CA 10 S/N</t>
  </si>
  <si>
    <t>CORNELIA</t>
  </si>
  <si>
    <t>B BONITO PERU 7</t>
  </si>
  <si>
    <t>CRISTINA GENOVEVA</t>
  </si>
  <si>
    <t>CRISTINA NOEMI</t>
  </si>
  <si>
    <t>DAIANA MARIA</t>
  </si>
  <si>
    <t>DALILA ARACELI</t>
  </si>
  <si>
    <t>LAS FLORES S/N LOTEO CHODORGE</t>
  </si>
  <si>
    <t>B VDAS GUATAMBU 0</t>
  </si>
  <si>
    <t>DANILO DANIEL</t>
  </si>
  <si>
    <t>S/CALLE S/N B° VIV. GUATAMBU CASA 2</t>
  </si>
  <si>
    <t>BO PAZ 0</t>
  </si>
  <si>
    <t>DAVID ANDERSON</t>
  </si>
  <si>
    <t>DEBORA CAMILA</t>
  </si>
  <si>
    <t>DELIA ESTHER</t>
  </si>
  <si>
    <t>DEMETRIO</t>
  </si>
  <si>
    <t>BO RETIRO 0</t>
  </si>
  <si>
    <t>DEOLINDA EDUVIGES</t>
  </si>
  <si>
    <t>DIANA ANDREA</t>
  </si>
  <si>
    <t>B SARMIENTO 3 DE FEB 169</t>
  </si>
  <si>
    <t>DIOLINDA</t>
  </si>
  <si>
    <t>CEIBO Y PALO ROSA S/N B° INDUSTRIAL</t>
  </si>
  <si>
    <t>EBER</t>
  </si>
  <si>
    <t>EDGAR MICHAEL</t>
  </si>
  <si>
    <t>EDGARDO PAULINO</t>
  </si>
  <si>
    <t>ELIAS CESAR</t>
  </si>
  <si>
    <t>ELIDA ALEXANDRA</t>
  </si>
  <si>
    <t>EL LIBERTADOR 2751 0</t>
  </si>
  <si>
    <t>ELMA ARGENTINA</t>
  </si>
  <si>
    <t>PTO MONTECARLO S/N</t>
  </si>
  <si>
    <t>EMANUEL AGUSTIN</t>
  </si>
  <si>
    <t>EMMA</t>
  </si>
  <si>
    <t>EMMANUEL SEBASTIAN</t>
  </si>
  <si>
    <t>B ISLA RUTA 15 S/N</t>
  </si>
  <si>
    <t>CNIA ITACUZU HORQUETA 0</t>
  </si>
  <si>
    <t>ESTELA ELISABET</t>
  </si>
  <si>
    <t>B LOS AZAHARES PRIMAVERAS 0</t>
  </si>
  <si>
    <t>EUGENIO BENICIO</t>
  </si>
  <si>
    <t>B PERON L CLAV/EVITA 0 DPTO/CASA:CS 10</t>
  </si>
  <si>
    <t>EUGENIO EZEQUIEL</t>
  </si>
  <si>
    <t>B PERON LOS CLAVELES CA A 1</t>
  </si>
  <si>
    <t>EVANGELINA VALERIA</t>
  </si>
  <si>
    <t>B 17 DE OCTUBRE CHAPOYA S/N</t>
  </si>
  <si>
    <t>B 17 NOV CORDOBA/URUGUAY 0</t>
  </si>
  <si>
    <t>B FABRICA DEL TE 0</t>
  </si>
  <si>
    <t>FELIPE BENICIO</t>
  </si>
  <si>
    <t>FERMIN ISABELINO</t>
  </si>
  <si>
    <t>FERNANDO ROBERTO</t>
  </si>
  <si>
    <t>FLORENCIA MARTINA</t>
  </si>
  <si>
    <t>S/CALLE S/N B° VIV AZAHARES C 5 MZ 110</t>
  </si>
  <si>
    <t>FLORENCIA NAHIARA ANAHI</t>
  </si>
  <si>
    <t>FRANCISCO ANTONIO RAMON</t>
  </si>
  <si>
    <t>B HENTER SPHOW S/N</t>
  </si>
  <si>
    <t>GABRIEL LEANDRO</t>
  </si>
  <si>
    <t>B MALV 3 S/N</t>
  </si>
  <si>
    <t>GERARDO ARIEL</t>
  </si>
  <si>
    <t>MARTIN FIERRO S/N B° PALOMAR</t>
  </si>
  <si>
    <t>B EL BONITO CS 63 S/N</t>
  </si>
  <si>
    <t>GLADYS NOEMI</t>
  </si>
  <si>
    <t>GLORIA RAMONA</t>
  </si>
  <si>
    <t>B S LZO S RAMON/S LIBRADA 0</t>
  </si>
  <si>
    <t>M BELGRANO 53</t>
  </si>
  <si>
    <t>GRACIELA ROCIO</t>
  </si>
  <si>
    <t>GRISELDA ELIZABETH</t>
  </si>
  <si>
    <t>S LORENZO BECKER/S ANTONI S/N</t>
  </si>
  <si>
    <t>GUSTAVO IVAN</t>
  </si>
  <si>
    <t>S CAYETANO S/N</t>
  </si>
  <si>
    <t>HECTOR ANIBAL</t>
  </si>
  <si>
    <t>B 17 DE OCTUBRE YEPO YA 0</t>
  </si>
  <si>
    <t>BO RETIRO JUAN GOMEZ 0</t>
  </si>
  <si>
    <t>HECTOR JONATAN</t>
  </si>
  <si>
    <t>HIGINIO RAMON</t>
  </si>
  <si>
    <t>EX RUTA 12 V CLAUSEMAN S/N B LINEA CHICA</t>
  </si>
  <si>
    <t>HILDA GUILLERMINA</t>
  </si>
  <si>
    <t>PASARELA NVA ITACURUZU S/N</t>
  </si>
  <si>
    <t>MALVINA 0</t>
  </si>
  <si>
    <t>IRMA MARGARITA</t>
  </si>
  <si>
    <t>1º DE MAYO S/N Bº RETIRO</t>
  </si>
  <si>
    <t>IVANA JACQUELINE</t>
  </si>
  <si>
    <t>B GUATAMBU CS 5</t>
  </si>
  <si>
    <t>SGTO CABRAL S/N</t>
  </si>
  <si>
    <t>JENIFER NICOLE</t>
  </si>
  <si>
    <t>JONATAN NICOLAS</t>
  </si>
  <si>
    <t>JONATHAN DAVID</t>
  </si>
  <si>
    <t>JONATHAN FABIAN</t>
  </si>
  <si>
    <t>S/CALLE S/N Bº BELGRANO C 3 MZ R</t>
  </si>
  <si>
    <t>JOSE ELEAZAR</t>
  </si>
  <si>
    <t>B EL PALOMAR EX RTA 12 S/N</t>
  </si>
  <si>
    <t>SAN ANTONIO S/N</t>
  </si>
  <si>
    <t>JOSE JAEL</t>
  </si>
  <si>
    <t>JOSE RODOLFO</t>
  </si>
  <si>
    <t>B S LORENZO E BEKERT 0</t>
  </si>
  <si>
    <t>JUAN CESAR</t>
  </si>
  <si>
    <t>JUAN CRUZ</t>
  </si>
  <si>
    <t>B BONITO VENEZUELA CS 42</t>
  </si>
  <si>
    <t>BECKER REINALDO S/N, INTERSECCIÓN: SAN MIGUEL, SAN LORENZO</t>
  </si>
  <si>
    <t>B VISTA ALEGRE AV BRASIL 2229</t>
  </si>
  <si>
    <t>B° MALVINAS III S/N</t>
  </si>
  <si>
    <t>JULIA DEOLINDA</t>
  </si>
  <si>
    <t>JUSTINA GLADYS</t>
  </si>
  <si>
    <t>KEVIN ARIEL</t>
  </si>
  <si>
    <t>KEVIN DAMIAN</t>
  </si>
  <si>
    <t>MICHEL TERESA S/N 9 DE JULIO</t>
  </si>
  <si>
    <t>KEVIN NAHUEL</t>
  </si>
  <si>
    <t>LAURA ELENA</t>
  </si>
  <si>
    <t>MARTIN FIERRO 0 DPTO/CASA:32</t>
  </si>
  <si>
    <t>LENNY NAHUEL</t>
  </si>
  <si>
    <t>LEONCIA RAMONA</t>
  </si>
  <si>
    <t>LEONELA NATALIA</t>
  </si>
  <si>
    <t>B MALVINA 3 S/N</t>
  </si>
  <si>
    <t>LEOPOLDINA</t>
  </si>
  <si>
    <t>TERESA MICHEL S/N B° 9 DE JULIO</t>
  </si>
  <si>
    <t>B M FIERRO RIVADAVIA/PRY S/N</t>
  </si>
  <si>
    <t>BO LOS AZAHARES MAIPU 0</t>
  </si>
  <si>
    <t>PARAGUAY 6</t>
  </si>
  <si>
    <t>B PALOMAR S/N B PALOMAR</t>
  </si>
  <si>
    <t>LUANA MAGALI</t>
  </si>
  <si>
    <t>LUANA MARIZA</t>
  </si>
  <si>
    <t>PUCARA S/N B° MALVINAS 5</t>
  </si>
  <si>
    <t>S/CALLE S/N EVITA MONTECARLO</t>
  </si>
  <si>
    <t>LUCIA BEATRIZ</t>
  </si>
  <si>
    <t>LUCIA ISABEL</t>
  </si>
  <si>
    <t>B ORQUIDEAS F QUIROGA 0</t>
  </si>
  <si>
    <t>MAIRA SOLEDAD</t>
  </si>
  <si>
    <t>MAIRA VANINA</t>
  </si>
  <si>
    <t>B 9 DE JULIO BISCHOFF S/N</t>
  </si>
  <si>
    <t>MALENA MELINA</t>
  </si>
  <si>
    <t>MARCIA BELEN</t>
  </si>
  <si>
    <t>GUATAMBU DPTO/CASA:5</t>
  </si>
  <si>
    <t>MARCIA MARLENE</t>
  </si>
  <si>
    <t>S/C HENTER</t>
  </si>
  <si>
    <t>MARCO ARIEL</t>
  </si>
  <si>
    <t>B BONITO 9 DE JULIO/VENEZ 139</t>
  </si>
  <si>
    <t>MARCOS AURELIO</t>
  </si>
  <si>
    <t>MARCOS ORLANDO</t>
  </si>
  <si>
    <t>B M FIERRO ZONA ALTA S/N</t>
  </si>
  <si>
    <t>GUATAMBU DPTO/CASA:18</t>
  </si>
  <si>
    <t>MARIA DE LOS SANTOS</t>
  </si>
  <si>
    <t>MARIA ELOISA</t>
  </si>
  <si>
    <t>PLL 115 0</t>
  </si>
  <si>
    <t>PALOMAR EX R 12</t>
  </si>
  <si>
    <t>ALDEA PASARELA NUEVA S/N</t>
  </si>
  <si>
    <t>MARIA NOEMI</t>
  </si>
  <si>
    <t>B INDUSTRIAL CEIBO/P ROSA S/N</t>
  </si>
  <si>
    <t>MARIELA BELEN</t>
  </si>
  <si>
    <t>MARINA AYELEN</t>
  </si>
  <si>
    <t>SAN JORGE INTERSECCIÓN: SANTA ROSA, SAN LORENZO</t>
  </si>
  <si>
    <t>SANTA ROSA Y SAN AGUSTIN S/N B° SAN LORENZO</t>
  </si>
  <si>
    <t>B 9 DE JULIO GRAL PAZ S/N 0</t>
  </si>
  <si>
    <t>MAXIMO RUBEN</t>
  </si>
  <si>
    <t>ARMANDO COSTE S/N B MARTIN FIERRO</t>
  </si>
  <si>
    <t>MICAELA BELÉN</t>
  </si>
  <si>
    <t>CRUCERO MANUEL BELGRANO S/N B° MALVINAS 3</t>
  </si>
  <si>
    <t>B 17 DE OCTUBRE AV MITRE 0 DPTO/CASA:S/N</t>
  </si>
  <si>
    <t>MIGUEL IRINEO</t>
  </si>
  <si>
    <t>MIGUEL JUAN</t>
  </si>
  <si>
    <t>PIONERO RITTER HENTER</t>
  </si>
  <si>
    <t>MIRTA MARIBEL</t>
  </si>
  <si>
    <t>PALOMAR EX RUTA 12</t>
  </si>
  <si>
    <t>NAHUEL SEBASTIAN</t>
  </si>
  <si>
    <t>E. BECKER Y SAN MIGUEL S/N SAN LORENZO</t>
  </si>
  <si>
    <t>NANCY ISABEL</t>
  </si>
  <si>
    <t>NANCY MARIANA</t>
  </si>
  <si>
    <t>SANTA ROSA INTERSECCIÓN: SAN RAMON, SAN LORENZO</t>
  </si>
  <si>
    <t>NATALIA ARACELI</t>
  </si>
  <si>
    <t>NAYLA REBECA</t>
  </si>
  <si>
    <t>NELSON NAHUEL</t>
  </si>
  <si>
    <t>NELSON OSVALDO</t>
  </si>
  <si>
    <t>B 9 JULIO M TERESA/MICHEL 0</t>
  </si>
  <si>
    <t>MARTÍNEZ</t>
  </si>
  <si>
    <t>NICOLAI MIJAEL</t>
  </si>
  <si>
    <t>NOELIA NOEMI</t>
  </si>
  <si>
    <t>OBDULIO ELIAS</t>
  </si>
  <si>
    <t>OLGA RAMONA</t>
  </si>
  <si>
    <t>B VISTA ALEGRE BLOCH/POLL 0</t>
  </si>
  <si>
    <t>OLIVER ARIEL</t>
  </si>
  <si>
    <t>SAN AGUSTIN S/N B° SAN LORENZO</t>
  </si>
  <si>
    <t>ORLANDO ERNESTO</t>
  </si>
  <si>
    <t>BO BISCHOFF CS 33</t>
  </si>
  <si>
    <t>ORLANDO NAHUEL</t>
  </si>
  <si>
    <t>LOS HORNEROS DPTO/CASA:43 BISCHOF</t>
  </si>
  <si>
    <t>OSVALDO JAVIER</t>
  </si>
  <si>
    <t>BO RETIRO CACHITO LEDESMA S/N</t>
  </si>
  <si>
    <t>CNIA GUARAYPA 0</t>
  </si>
  <si>
    <t>PAULA VALERIA</t>
  </si>
  <si>
    <t>B FCA DE TE PALO ROSA 0</t>
  </si>
  <si>
    <t>PERCILIA</t>
  </si>
  <si>
    <t>B J D PERON LOS HELECHOS 8</t>
  </si>
  <si>
    <t>POMPOSA</t>
  </si>
  <si>
    <t>N HORIZONTE LAS AMERICAS 0 DPTO/CASA:S/N</t>
  </si>
  <si>
    <t>RAMON DAVID</t>
  </si>
  <si>
    <t>BO MALVINAS II 0</t>
  </si>
  <si>
    <t>B 4 BOCAS VIV C 12 0</t>
  </si>
  <si>
    <t>RAMONA MAGDALENA</t>
  </si>
  <si>
    <t>EX RUTA 12 FILIA KRAUSEMAN S/N B° PALOMAR</t>
  </si>
  <si>
    <t>RAUL ORLANDO</t>
  </si>
  <si>
    <t>B M BELGRANO MZ Q CS N 0</t>
  </si>
  <si>
    <t>B RETIRO INT GOMEZ 0</t>
  </si>
  <si>
    <t>RITA BEATRIZ</t>
  </si>
  <si>
    <t>S/CALLE S/N BARRIO VISTA ALEGRE</t>
  </si>
  <si>
    <t>RITA DANIELA</t>
  </si>
  <si>
    <t>SAN MIGUEL/E BECKER S/N</t>
  </si>
  <si>
    <t>ROCIO</t>
  </si>
  <si>
    <t>B° VISTA ALEGRE S/N</t>
  </si>
  <si>
    <t>RODRIGO IMANOL</t>
  </si>
  <si>
    <t>RODRIGO RAMON</t>
  </si>
  <si>
    <t>ROSA HAIDE</t>
  </si>
  <si>
    <t>ROSA MARINA</t>
  </si>
  <si>
    <t>ROSALIA ELISABETH</t>
  </si>
  <si>
    <t>ROSANA AMALIA</t>
  </si>
  <si>
    <t>ROSANA BELEN</t>
  </si>
  <si>
    <t>EDWIN BECKER S/N, INTERSECCIÓN: SAN ANTONIO, SAN LORENZO</t>
  </si>
  <si>
    <t>ROSANA FATIMA</t>
  </si>
  <si>
    <t>RUBEN AMADO</t>
  </si>
  <si>
    <t>JACOBO BISCHOFF S/N B° 9 DE JULIO</t>
  </si>
  <si>
    <t>RUTH MARIANELA</t>
  </si>
  <si>
    <t>SABINA SOLEDAD</t>
  </si>
  <si>
    <t>B ORQUIDEAS P AREGUATY 0</t>
  </si>
  <si>
    <t>SANDRA ANGELICA</t>
  </si>
  <si>
    <t>B BELGRANO CA 3 0</t>
  </si>
  <si>
    <t>SANDRA CECILIA</t>
  </si>
  <si>
    <t>SANDRA RAMONA</t>
  </si>
  <si>
    <t>SANDRA SUSANA</t>
  </si>
  <si>
    <t>EL LIBERTADOR S/N 0</t>
  </si>
  <si>
    <t>SAYANA EVELYN</t>
  </si>
  <si>
    <t>SEBASTIAN ANTONIO</t>
  </si>
  <si>
    <t>S/CALLE S/N Bº 9 DE AGOSTO C 5</t>
  </si>
  <si>
    <t>B PAZ CM ANDRESITO 0</t>
  </si>
  <si>
    <t>B M FIERRO LOTEO DRESCHER 0</t>
  </si>
  <si>
    <t>BO SAN LORENZO SAN MIGUEL 0</t>
  </si>
  <si>
    <t>SERGIO RICARDO</t>
  </si>
  <si>
    <t>CACHITO LEDESMA Y ROMULO SUAREZ S/N B° RETIRO</t>
  </si>
  <si>
    <t>MARTIN FIERRO/A COSTE 0</t>
  </si>
  <si>
    <t>SHEILA RAFAELA</t>
  </si>
  <si>
    <t>SILVANA VIVIANA</t>
  </si>
  <si>
    <t>B SARMIENTO 2 DE FEBRERO 0</t>
  </si>
  <si>
    <t>VISTA ALEGRE AV BRASIL 4030</t>
  </si>
  <si>
    <t>SUNILDA ELISABETH</t>
  </si>
  <si>
    <t>SUSANA MARIELA</t>
  </si>
  <si>
    <t>B RETIRO 1RO DE MAYO S/N</t>
  </si>
  <si>
    <t>TAMARA ANTONELLA</t>
  </si>
  <si>
    <t>B LOS AZAHARES AV PARAGUA 0</t>
  </si>
  <si>
    <t>TAMARA SOLEDAD</t>
  </si>
  <si>
    <t>TANIA BELEN</t>
  </si>
  <si>
    <t>9 DE JULIO DPTO/CASA:18</t>
  </si>
  <si>
    <t>UBALDINA</t>
  </si>
  <si>
    <t>GENERAL PAZ S/N B° 9 DE JULIO</t>
  </si>
  <si>
    <t>UBALDO DANIEL</t>
  </si>
  <si>
    <t>UBALDO LUCAS</t>
  </si>
  <si>
    <t>BO 9 DE JULIO 0</t>
  </si>
  <si>
    <t>URSULA GISELDA</t>
  </si>
  <si>
    <t>MARTIN FIERRO S/N LOS AMIGOS</t>
  </si>
  <si>
    <t>VANESA BELINDA</t>
  </si>
  <si>
    <t>LAHARRAGUE PJE4 BOCAS</t>
  </si>
  <si>
    <t>VANESA MARILIN</t>
  </si>
  <si>
    <t>B SAN MARCOS NEUQUEN S/N 0</t>
  </si>
  <si>
    <t>VICTOR ROMUALDO</t>
  </si>
  <si>
    <t>AV. PARAGUAY Y MOCONA 3335</t>
  </si>
  <si>
    <t>YANINA ROSANA</t>
  </si>
  <si>
    <t>YULIANA ESTEFANIA</t>
  </si>
  <si>
    <t>MARTINEZ BAEZ</t>
  </si>
  <si>
    <t>FAVALORO RENE S/N DPTO/CASA:62 BONITO</t>
  </si>
  <si>
    <t>MARTINEZ CARDOZO</t>
  </si>
  <si>
    <t>MONICA ESTER</t>
  </si>
  <si>
    <t>MITRE Y BRASIL S/N 0</t>
  </si>
  <si>
    <t>MARTINEZ OSUNA</t>
  </si>
  <si>
    <t>MILAGROS ROSALIA</t>
  </si>
  <si>
    <t>MARTINEZ PAREDES</t>
  </si>
  <si>
    <t>DANTE FEDERICO</t>
  </si>
  <si>
    <t>MARTINEZ RADKE</t>
  </si>
  <si>
    <t>MARTOFLEAK</t>
  </si>
  <si>
    <t>ENTRE RIOS 71</t>
  </si>
  <si>
    <t>B CENTRO E RIOS/PARAGUAY 3590</t>
  </si>
  <si>
    <t>MASEN</t>
  </si>
  <si>
    <t>JORGELINA NELLY</t>
  </si>
  <si>
    <t>MASKAVIZAN</t>
  </si>
  <si>
    <t>EDITH SUSANA</t>
  </si>
  <si>
    <t>B BONITO DR FAVALORO 128</t>
  </si>
  <si>
    <t>MASLOWSKI</t>
  </si>
  <si>
    <t>AV EL LIBERTADOR 1309</t>
  </si>
  <si>
    <t>MASÑIUK</t>
  </si>
  <si>
    <t>MARTA LILIANA</t>
  </si>
  <si>
    <t>B BELGRANO SAG C DE JESUS 0</t>
  </si>
  <si>
    <t>MAYRA SILVANA</t>
  </si>
  <si>
    <t>MAYER</t>
  </si>
  <si>
    <t>ADRIANA VANESA</t>
  </si>
  <si>
    <t>ANGELICA ELISA</t>
  </si>
  <si>
    <t>BELGRANO S/N 0</t>
  </si>
  <si>
    <t>CAROLINA ROSANA</t>
  </si>
  <si>
    <t>DENIS ARIEL</t>
  </si>
  <si>
    <t>JUAN MARTIN</t>
  </si>
  <si>
    <t>B GUATAMBU L 4 0</t>
  </si>
  <si>
    <t>LORE CLARA</t>
  </si>
  <si>
    <t>B CENTRO CTES/PARAGUAY 0</t>
  </si>
  <si>
    <t>MARTIN EMILIO</t>
  </si>
  <si>
    <t>MAURO GERMAN</t>
  </si>
  <si>
    <t>B VISTA ALEGRE C CULMEY 0</t>
  </si>
  <si>
    <t>NORBERTO CARLOS</t>
  </si>
  <si>
    <t>MAYERHOFER</t>
  </si>
  <si>
    <t>B BISCHOFF EL LIBERTADOR 15</t>
  </si>
  <si>
    <t>MATIAS DAMIAN</t>
  </si>
  <si>
    <t>AV EL LBERTADOR 15</t>
  </si>
  <si>
    <t>MAZIERO</t>
  </si>
  <si>
    <t>MABEL MARLENE</t>
  </si>
  <si>
    <t>B ROTONDA RUTA NAC 12 1519</t>
  </si>
  <si>
    <t>MAZKO</t>
  </si>
  <si>
    <t>ALAN FACUNDO</t>
  </si>
  <si>
    <t>GRACIELA ROMINA</t>
  </si>
  <si>
    <t>B ORQUIDEAS FDO QUIROGA 0</t>
  </si>
  <si>
    <t>YAMILA AYELEN</t>
  </si>
  <si>
    <t>MAZUR</t>
  </si>
  <si>
    <t>AV LIBERTADOR/25 MAYO 0</t>
  </si>
  <si>
    <t>IRMA ELENA</t>
  </si>
  <si>
    <t>A GUIDO S/N BELGRANO</t>
  </si>
  <si>
    <t>MC MAHON</t>
  </si>
  <si>
    <t>LIAM</t>
  </si>
  <si>
    <t>MEDEIROS</t>
  </si>
  <si>
    <t>SPOHN S/N Bº HENTER</t>
  </si>
  <si>
    <t>SANTA CATALINA INTERSECCIÓN: BECKER REINALDO, SAN CAYETANO</t>
  </si>
  <si>
    <t>GLORIA LORENA</t>
  </si>
  <si>
    <t>HECTOR AGUSTIN</t>
  </si>
  <si>
    <t>ALFREDO HANY S/N MARTIN FIERRO</t>
  </si>
  <si>
    <t>RUTA 12 S/N Bº SAN JUAN C15</t>
  </si>
  <si>
    <t>BO RETIRO INT JUAN GOMEZ 0</t>
  </si>
  <si>
    <t>RUTA NAC. 12 S/N B° SAN JUAN CASA 15</t>
  </si>
  <si>
    <t>JUAN ADAN</t>
  </si>
  <si>
    <t>JUAN ESTEBAN JUNIOR</t>
  </si>
  <si>
    <t>LILIANA VERONICA</t>
  </si>
  <si>
    <t>B M FIERRO ZONA ALTA 0</t>
  </si>
  <si>
    <t>MARIA EMILIA</t>
  </si>
  <si>
    <t>B CENTRO CORDOBA 0 DPTO/CASA:1C</t>
  </si>
  <si>
    <t>SANTA CATALINA Y W. BECKER S/N B° BISCHOFF</t>
  </si>
  <si>
    <t>ROSA CECILIA</t>
  </si>
  <si>
    <t>VOLZ 460 VISTA ALEGRE</t>
  </si>
  <si>
    <t>ROSANA GRACIELA</t>
  </si>
  <si>
    <t>B SAN JUAN CS 12 RTA NAC 12</t>
  </si>
  <si>
    <t>SANDRO ESTEBAN</t>
  </si>
  <si>
    <t>MEDERA</t>
  </si>
  <si>
    <t>AGUSTINA ALEJANDRA</t>
  </si>
  <si>
    <t>B BONITO COLOMBIA/ECUADOR S/N</t>
  </si>
  <si>
    <t>MANUEL BELGRANO S/N B° BELGRANO C 66</t>
  </si>
  <si>
    <t>ENRIQUE FABIAN</t>
  </si>
  <si>
    <t>ENTER S/N 0</t>
  </si>
  <si>
    <t>HECTOR EDUARDO</t>
  </si>
  <si>
    <t>B BONITO COLOMBIA/ECUADOR 0</t>
  </si>
  <si>
    <t>HECTOR OSCAR</t>
  </si>
  <si>
    <t>COLOMBIA INTERSECCIÓN: ECUADOR, BONITO</t>
  </si>
  <si>
    <t>IVANA MARIEL</t>
  </si>
  <si>
    <t>STARGARD Y EL MENSU S/N B° PABLO FRANKE</t>
  </si>
  <si>
    <t>MARIA LUNA</t>
  </si>
  <si>
    <t>MEDERA GOYBURU</t>
  </si>
  <si>
    <t>S/CALLE S/N Bº BONITO NUEVO MZ 112 C1</t>
  </si>
  <si>
    <t>MARTIN EDUARDO</t>
  </si>
  <si>
    <t>S/CALLE S/N B° BONITO NUEVO MZ 112 C 1</t>
  </si>
  <si>
    <t>MEDINA</t>
  </si>
  <si>
    <t>ALBINO OMAR</t>
  </si>
  <si>
    <t>ALICIA EPIFANIA</t>
  </si>
  <si>
    <t>B RETIRO RAMON GODOY 0</t>
  </si>
  <si>
    <t>CELSO HUGO</t>
  </si>
  <si>
    <t>CINTHIA CAROLINA</t>
  </si>
  <si>
    <t>CIPRIANO GABRIEL</t>
  </si>
  <si>
    <t>B VISTA ALEGRE AV URQUIZA 0</t>
  </si>
  <si>
    <t>CLAUDIO PEDRO</t>
  </si>
  <si>
    <t>CLAUDIO SEBASTIAN</t>
  </si>
  <si>
    <t>STA. ROSA S/N B° SAN LORENZO</t>
  </si>
  <si>
    <t>DIEGO TEOFILO</t>
  </si>
  <si>
    <t>EDGAR NICOLÁS</t>
  </si>
  <si>
    <t>S/C S/N B° MALVINA 2</t>
  </si>
  <si>
    <t>ELBA MARIBEL</t>
  </si>
  <si>
    <t>COMANDANTE ANDRESITO S/N Bº PAZ</t>
  </si>
  <si>
    <t>ENZO ROLANDO</t>
  </si>
  <si>
    <t>FERNANDO LUIS</t>
  </si>
  <si>
    <t>FRANCISCO LEONEL</t>
  </si>
  <si>
    <t>CARLOS CULMEY INTERSECCIÓN: FACUNDO QUIROGA, CENTRO</t>
  </si>
  <si>
    <t>FRANCISCO VICTORIANO</t>
  </si>
  <si>
    <t>B VIV GUATAMBU CS 7 DPTO/CASA:MZ 3</t>
  </si>
  <si>
    <t>GABRIELA ISABEL</t>
  </si>
  <si>
    <t>B IPRODHA S/N 6 GUATAMBU</t>
  </si>
  <si>
    <t>HUGO MIGUEL</t>
  </si>
  <si>
    <t>ILDEFONSO</t>
  </si>
  <si>
    <t>JOSELINA</t>
  </si>
  <si>
    <t>JUSTO</t>
  </si>
  <si>
    <t>KATHERINE ELIANA</t>
  </si>
  <si>
    <t>CNIA GUATAMBU MZ 3 CS 9 S/N</t>
  </si>
  <si>
    <t>B S LOREN S JORGE/S MARTA S/N</t>
  </si>
  <si>
    <t>LUISA EVA</t>
  </si>
  <si>
    <t>B RETIRO/CACHITO LEDESMA S/N</t>
  </si>
  <si>
    <t>MARCELA MARITE</t>
  </si>
  <si>
    <t>CMTEANDRESITO S/N B PAZ</t>
  </si>
  <si>
    <t>MARIO MILLAN</t>
  </si>
  <si>
    <t>B LOS AZAHARES CAMBA MEZA 0</t>
  </si>
  <si>
    <t>MATIAS JESUS</t>
  </si>
  <si>
    <t>RIVADAVIA MARTIN FIERRO</t>
  </si>
  <si>
    <t>MAXIMILIANO RAUL</t>
  </si>
  <si>
    <t>MELCHOR CRECENCIO</t>
  </si>
  <si>
    <t>SANTA LIBRADA Y SAN RAMON S/N B° SAN LORENZO</t>
  </si>
  <si>
    <t>MELISA JACQUELINE</t>
  </si>
  <si>
    <t>NIDIA BEATRIZ</t>
  </si>
  <si>
    <t>PAULO DAMIAN</t>
  </si>
  <si>
    <t>RAMÓN BENJAMÍN</t>
  </si>
  <si>
    <t>CULMEY Y HORACIO QUIROGA S/N B° CENTRO</t>
  </si>
  <si>
    <t>SEBASTIAN OMAR</t>
  </si>
  <si>
    <t>PIONERO FRANKE S/N LOS LAURELES</t>
  </si>
  <si>
    <t>SERAFINA INES</t>
  </si>
  <si>
    <t>B BONITO KURTEN 92</t>
  </si>
  <si>
    <t>SIBRIANO EZEQUIEL</t>
  </si>
  <si>
    <t>TALIA ARACELI</t>
  </si>
  <si>
    <t>SAN MIGUEL S/N, INTERSECCIÓN: SANTA ROSA, SAN LORENZO</t>
  </si>
  <si>
    <t>VICTOR ROLANDO</t>
  </si>
  <si>
    <t>YAMILA CELESTE</t>
  </si>
  <si>
    <t>MEILI</t>
  </si>
  <si>
    <t>ALEXANDER OSCAR</t>
  </si>
  <si>
    <t>ANTARTIDA ARGENTINA DPTO/CASA:40 CENTRO</t>
  </si>
  <si>
    <t>BRIAN AGUSTIN</t>
  </si>
  <si>
    <t>S/CALLE S/N B° BONITO NUEVO MZ E C 17</t>
  </si>
  <si>
    <t>FABIAN OMAR</t>
  </si>
  <si>
    <t>B NUEVO BONITO MZ E CS 17</t>
  </si>
  <si>
    <t>NATALIA HAIDEE</t>
  </si>
  <si>
    <t>B INDUSTRIAL PITANG/KRAUS 0</t>
  </si>
  <si>
    <t>B LOS AZAHARES CS 1162</t>
  </si>
  <si>
    <t>RICARDO OMAR</t>
  </si>
  <si>
    <t>B VISTA ALEGRE DR WALTER 240</t>
  </si>
  <si>
    <t>MEINECKE</t>
  </si>
  <si>
    <t>ITACURUZU S/N Bº GENDARMERIA</t>
  </si>
  <si>
    <t>OTO ERNESTO</t>
  </si>
  <si>
    <t>OTO GUILLERMO</t>
  </si>
  <si>
    <t>TOMAS CARLOS</t>
  </si>
  <si>
    <t>MEIR</t>
  </si>
  <si>
    <t>EDUVIGES</t>
  </si>
  <si>
    <t>LINEA CHICA 0 DPTO/CASA:S/N</t>
  </si>
  <si>
    <t>MEIRA</t>
  </si>
  <si>
    <t>MEISSNER</t>
  </si>
  <si>
    <t>B LINEA ATERRADA 0</t>
  </si>
  <si>
    <t>MELANO</t>
  </si>
  <si>
    <t>GIANFRANCO MANUEL</t>
  </si>
  <si>
    <t>MELENDER</t>
  </si>
  <si>
    <t>EDITH ESTHER</t>
  </si>
  <si>
    <t>GUILLERMO JORGE</t>
  </si>
  <si>
    <t>B LAHARRAGUE SAN JUAN 0</t>
  </si>
  <si>
    <t>ILSE BEATRIZ</t>
  </si>
  <si>
    <t>LORENA PATRICIA</t>
  </si>
  <si>
    <t>CNIA LAHARRAGUE SAN JUAN 0</t>
  </si>
  <si>
    <t>MARIANO MORENO 0 MARTIN FIERRO</t>
  </si>
  <si>
    <t>B INDUSTRIAL LOS PARAISOS 0</t>
  </si>
  <si>
    <t>MARTA ANA</t>
  </si>
  <si>
    <t>COL LAHARRAGUE CA S JUAN 0</t>
  </si>
  <si>
    <t>NORBERTO ENRIQUE</t>
  </si>
  <si>
    <t>RTA 12 SAN JUAN 6</t>
  </si>
  <si>
    <t>MELGAREJO</t>
  </si>
  <si>
    <t>ANTONELLA ROXANA</t>
  </si>
  <si>
    <t>S/CALLE S/N B BELGRANO MZ R21</t>
  </si>
  <si>
    <t>CNIA GUATAMBU MZ 3 CS 2</t>
  </si>
  <si>
    <t>CARLOS MATIAS</t>
  </si>
  <si>
    <t>CELSO NAHUEL</t>
  </si>
  <si>
    <t>SAN MARCOS DR FECHTER 0</t>
  </si>
  <si>
    <t>DANIELA AGUSTINA</t>
  </si>
  <si>
    <t>B BELGRANO CS 21 MZ R S/N</t>
  </si>
  <si>
    <t>B S MARCOS FESTER/WORBACH 0 DPTO/CASA:S/N</t>
  </si>
  <si>
    <t>EVANY RITA MAGALI</t>
  </si>
  <si>
    <t>RUTA 12 Y COLECTORA S/N B° ROTONDA</t>
  </si>
  <si>
    <t>B 9 DE JULIO AV BRASIL 3521</t>
  </si>
  <si>
    <t>DARU O S/N, INTERSECCIÓN: LOS LIRIOS, GENDARMERIA NACIONAL</t>
  </si>
  <si>
    <t>LIBERTADOR GRAL SAN MARTIN S/N</t>
  </si>
  <si>
    <t>GIANELA VIVIANA</t>
  </si>
  <si>
    <t>JUAN AMERICO</t>
  </si>
  <si>
    <t>B 17 DE OCTUBRE QUIROGA 0 DPTO/CASA:S/N</t>
  </si>
  <si>
    <t>LAURA ADRIANA</t>
  </si>
  <si>
    <t>LAUTARO EFRAIN</t>
  </si>
  <si>
    <t>12 ACCESO NORTE LOS LAURELES</t>
  </si>
  <si>
    <t>LILIANA ELISABET</t>
  </si>
  <si>
    <t>MIRANDA ALDANA</t>
  </si>
  <si>
    <t>B BELGRANO 2 MZ R CA 2</t>
  </si>
  <si>
    <t>ORLANDO JESUS</t>
  </si>
  <si>
    <t>CH153 CA 2 CS B 34</t>
  </si>
  <si>
    <t>B BELGRANO MZ R CS 21</t>
  </si>
  <si>
    <t>RAMON EFRAIN</t>
  </si>
  <si>
    <t>B BELGRANO CA 21 0</t>
  </si>
  <si>
    <t>CNAI GUATAMBU S/N</t>
  </si>
  <si>
    <t>S/CALLE S/N Bº BELGRANOMZ R C 21</t>
  </si>
  <si>
    <t>B SAN LORENZO SAN LORENZO 0</t>
  </si>
  <si>
    <t>ROLANDO FERMIN</t>
  </si>
  <si>
    <t>ROMINA LORENA</t>
  </si>
  <si>
    <t>GUAVIRÁ S/N B° ROTONDA</t>
  </si>
  <si>
    <t>SEBASTIAN HUGO</t>
  </si>
  <si>
    <t>B BELGRANO MZ R CS 21 S/N</t>
  </si>
  <si>
    <t>MELGAREJO GONZALEZ</t>
  </si>
  <si>
    <t>FELIX ANTONIO</t>
  </si>
  <si>
    <t>OSCAR LUIS</t>
  </si>
  <si>
    <t>AV LIBERTADOR 0 DPTO/CASA:3111</t>
  </si>
  <si>
    <t>XIMENA DELECY</t>
  </si>
  <si>
    <t>DR. FECHTER Y SAN MARCOS S/N Bº SAN MARCOS</t>
  </si>
  <si>
    <t>MELLO</t>
  </si>
  <si>
    <t>CAMILA NOELIA</t>
  </si>
  <si>
    <t>LOS CLAVELES S/N Bº JUAN D. PERON CA 16</t>
  </si>
  <si>
    <t>LOS CLAVELES S/N B° JUAN DOMINGO PERON A16</t>
  </si>
  <si>
    <t>JUAN D PERON CS A 16</t>
  </si>
  <si>
    <t>MELO</t>
  </si>
  <si>
    <t>B° 9 JULIO CHACABUCO 0</t>
  </si>
  <si>
    <t>ORLANDA</t>
  </si>
  <si>
    <t>RAMONA EVA</t>
  </si>
  <si>
    <t>S/CALLE 98 B BELGRANO</t>
  </si>
  <si>
    <t>MELZER</t>
  </si>
  <si>
    <t>°B 9 DE JULIO SGTO CABRAL 1847</t>
  </si>
  <si>
    <t>M LUTERO 2657</t>
  </si>
  <si>
    <t>MULLER/LOS LAPACHOS S/N</t>
  </si>
  <si>
    <t>CNIA ITACURUZU POLONIA 0</t>
  </si>
  <si>
    <t>MENA</t>
  </si>
  <si>
    <t>HAYDEE LAURA</t>
  </si>
  <si>
    <t>Bø LOS AZAHARES 0</t>
  </si>
  <si>
    <t>MENCIA</t>
  </si>
  <si>
    <t>ANIBAL BERNARDINO</t>
  </si>
  <si>
    <t>CLOTILDE ADELAIDA</t>
  </si>
  <si>
    <t>FRANCISCO GUSTAVO</t>
  </si>
  <si>
    <t>HORACIO ARNALDO</t>
  </si>
  <si>
    <t>MARIA LUCILA</t>
  </si>
  <si>
    <t>MAURICIO NICOLAS</t>
  </si>
  <si>
    <t>MENDEZ</t>
  </si>
  <si>
    <t>S LORENZO S RAM/STA LIBRA S/N</t>
  </si>
  <si>
    <t>AXEL DAIAN</t>
  </si>
  <si>
    <t>POL S/N VISTA ALEGRE</t>
  </si>
  <si>
    <t>DERLIS GUSTAVO</t>
  </si>
  <si>
    <t>EMANUEL GABRIEL</t>
  </si>
  <si>
    <t>HECTOR ALEJANDRO</t>
  </si>
  <si>
    <t>ROQUE SAENZ PEÑA 105 B 9 DE JULIO CASA 480</t>
  </si>
  <si>
    <t>VIVIANA NOEMI</t>
  </si>
  <si>
    <t>B BONITO VENEZUELA 44</t>
  </si>
  <si>
    <t>WALTER GASPAR</t>
  </si>
  <si>
    <t>B V SEIFERT 0</t>
  </si>
  <si>
    <t>MENDEZ IBAÑEZ</t>
  </si>
  <si>
    <t>DARIO GREGORIO</t>
  </si>
  <si>
    <t>MENDIETA</t>
  </si>
  <si>
    <t>DAVID JUAN RAMON</t>
  </si>
  <si>
    <t>JOHANA PAOLA</t>
  </si>
  <si>
    <t>NATALIA LUJAN</t>
  </si>
  <si>
    <t>RUTA 15 CNIA LAHARRAGUE</t>
  </si>
  <si>
    <t>MENDOZA</t>
  </si>
  <si>
    <t>ANA GENOVEVA</t>
  </si>
  <si>
    <t>EDGARDO ALFREDO</t>
  </si>
  <si>
    <t>DR KURTEN S/N DPTO/CASA:101 EL BONITO</t>
  </si>
  <si>
    <t>MABEL ZULEMA</t>
  </si>
  <si>
    <t>MATIAS EDGARDO</t>
  </si>
  <si>
    <t>BONITO CA 101</t>
  </si>
  <si>
    <t>PANTALEON</t>
  </si>
  <si>
    <t>ROCIO MICAELA</t>
  </si>
  <si>
    <t>S/CALLE S/N B° BONITO NUEVO</t>
  </si>
  <si>
    <t>YENY GLADYS</t>
  </si>
  <si>
    <t>B EL GUAIRA S/N</t>
  </si>
  <si>
    <t>MENDOZA BENITEZ</t>
  </si>
  <si>
    <t>DAHIANA NICOL</t>
  </si>
  <si>
    <t>MERA</t>
  </si>
  <si>
    <t>ANDREA GISELL</t>
  </si>
  <si>
    <t>B LAS ORQUIDEAS S/N B LAS ORQUIDEAS</t>
  </si>
  <si>
    <t>MERCADO</t>
  </si>
  <si>
    <t>ADRIAN EBER</t>
  </si>
  <si>
    <t>CAMBA MEZA S/N B° LOS AZAHARES</t>
  </si>
  <si>
    <t>B AZAHARES AV 9 DE JULIO 0</t>
  </si>
  <si>
    <t>BRIAN DARIO</t>
  </si>
  <si>
    <t>GUAIRA S/N B° ROTONDA</t>
  </si>
  <si>
    <t>DANIEL ALFONSO</t>
  </si>
  <si>
    <t>SAN JUAN 0</t>
  </si>
  <si>
    <t>DANNA PAULA</t>
  </si>
  <si>
    <t>AV EL LIBERTADOR 0 DPTO/CASA:1157</t>
  </si>
  <si>
    <t>EBER ADRIAN</t>
  </si>
  <si>
    <t>CHACABUCO 9 DE JULIO</t>
  </si>
  <si>
    <t>ARTURO FRANKE S/N B LOS LAURELES</t>
  </si>
  <si>
    <t>LUCA SEBASTIAN</t>
  </si>
  <si>
    <t>GUATAMBU B SANTA ROSA S/N</t>
  </si>
  <si>
    <t>MABEL ANDREA</t>
  </si>
  <si>
    <t>MARIO ARIEL</t>
  </si>
  <si>
    <t>GUILLERMO VOLZ 795 B° VISTA ALEGRE</t>
  </si>
  <si>
    <t>NANCY IRENE</t>
  </si>
  <si>
    <t>B ACC CERAM GUATAMBU 0</t>
  </si>
  <si>
    <t>NICOLE YANNET</t>
  </si>
  <si>
    <t>B INDUSTRIAL CA PITANGA S/N</t>
  </si>
  <si>
    <t>BO SARMIENTO 3 DE FEBRERO 0</t>
  </si>
  <si>
    <t>SABRINA MAGALI</t>
  </si>
  <si>
    <t>B INDUSTRIAL C BRITZIUS0 0</t>
  </si>
  <si>
    <t>MERELE</t>
  </si>
  <si>
    <t>GLADYS ANTONIA</t>
  </si>
  <si>
    <t>MERELES</t>
  </si>
  <si>
    <t>ANTONIO EZEQUIEL</t>
  </si>
  <si>
    <t>CESAR PANTALEON</t>
  </si>
  <si>
    <t>B SARMIEN TRES DE FEBRERO 0</t>
  </si>
  <si>
    <t>CRISTINO HUGO</t>
  </si>
  <si>
    <t>ERAS GEOLOGICAS 7020 ROTONDA</t>
  </si>
  <si>
    <t>ERIC NELSON</t>
  </si>
  <si>
    <t>EZEQUIEL ISAIAS</t>
  </si>
  <si>
    <t>B BISCHOFF STA CATALINA 10 DPTO/CASA:10</t>
  </si>
  <si>
    <t>GABRIEL ARMANDO</t>
  </si>
  <si>
    <t>LAHARRAGUE S/N 9 DE JULIO</t>
  </si>
  <si>
    <t>LUCIANA MARIA ITATI</t>
  </si>
  <si>
    <t>9 DE JULIO S/N LAHARRAGUE</t>
  </si>
  <si>
    <t>MARIANELLA MAGALI</t>
  </si>
  <si>
    <t>MATIAS OSCAR</t>
  </si>
  <si>
    <t>ROSA MISTICA</t>
  </si>
  <si>
    <t>SARA BELEN</t>
  </si>
  <si>
    <t>MERGENTHALER</t>
  </si>
  <si>
    <t>FRIDA EMA</t>
  </si>
  <si>
    <t>MARTHA</t>
  </si>
  <si>
    <t>B 9 JULIO BRASIL/URQUIZA 0</t>
  </si>
  <si>
    <t>MERLO</t>
  </si>
  <si>
    <t>MERTZ</t>
  </si>
  <si>
    <t>AMANDA</t>
  </si>
  <si>
    <t>MERZ</t>
  </si>
  <si>
    <t>OLGA ADELINA</t>
  </si>
  <si>
    <t>AV LIBERTADOR 829</t>
  </si>
  <si>
    <t>METZ</t>
  </si>
  <si>
    <t>LARA ABRIL</t>
  </si>
  <si>
    <t>S/CALLE S/N Bº BONITO MZ 104 C 6</t>
  </si>
  <si>
    <t>LUIS HORACIO</t>
  </si>
  <si>
    <t>MARCELO ESTEBAN</t>
  </si>
  <si>
    <t>B BONITO NVO MZ 4 CA 6 0</t>
  </si>
  <si>
    <t>AV BRASIL Y URQUIZA 0</t>
  </si>
  <si>
    <t>MELINA ARACELI</t>
  </si>
  <si>
    <t>S/CALLE S/N B° BONITO NUEVO C 5 MZ 105</t>
  </si>
  <si>
    <t>OCTAVIO MARCELO</t>
  </si>
  <si>
    <t>B BONITO MZ 104 CS 6 S/N</t>
  </si>
  <si>
    <t>AV. BRASIL Y LAVALLE S/N B° EL GUAYRA</t>
  </si>
  <si>
    <t>MEZA</t>
  </si>
  <si>
    <t>ALFREDO RAMIRO</t>
  </si>
  <si>
    <t>AV 9 DE JULIO 40</t>
  </si>
  <si>
    <t>ANDRES DAVID</t>
  </si>
  <si>
    <t>B LOS AZAHARES AGAURIBAYE 0</t>
  </si>
  <si>
    <t>ANGELA NOEMI</t>
  </si>
  <si>
    <t>SAN RAMON/STA LUCIA S/N Bº SAN LORENZO</t>
  </si>
  <si>
    <t>ARIEL ROSALINO</t>
  </si>
  <si>
    <t>BARTOLOME MITRE 73</t>
  </si>
  <si>
    <t>CARLOS FLORENCIO</t>
  </si>
  <si>
    <t>DAIANA ALEJANDRA</t>
  </si>
  <si>
    <t>B LOS AZAHARES AV 9 D JUL 0</t>
  </si>
  <si>
    <t>DAMIAN EDGARDO</t>
  </si>
  <si>
    <t>DANIEL OSVALDO</t>
  </si>
  <si>
    <t>DANIELA RAQUEL</t>
  </si>
  <si>
    <t>ERICO RAUL</t>
  </si>
  <si>
    <t>B AZAHARES 9 JULIO/CAMBA S/N</t>
  </si>
  <si>
    <t>FERNANDO RAMIRO</t>
  </si>
  <si>
    <t>B BONITO AV 9 DE JULIO 40</t>
  </si>
  <si>
    <t>GABRIEL OMAR</t>
  </si>
  <si>
    <t>B BONITO AV 9 JULIO S/N</t>
  </si>
  <si>
    <t>GABRIEL SEBASTIAN</t>
  </si>
  <si>
    <t>AV LIBERTADOR 1898</t>
  </si>
  <si>
    <t>JONATAN MANUEL</t>
  </si>
  <si>
    <t>DR. WALTER 190 B° VISTA ALEGRE</t>
  </si>
  <si>
    <t>LAUTARO ARIEL</t>
  </si>
  <si>
    <t>LEANDRO RICARDO</t>
  </si>
  <si>
    <t>AV EL LIBERTADOR 1240</t>
  </si>
  <si>
    <t>B S LORENZO S RAM/STA LUC S/N</t>
  </si>
  <si>
    <t>B MARTIN FIERRO CS 116</t>
  </si>
  <si>
    <t>9 DE JULIO S/N, INTERSECCIÓN: DR KURTEN, DPTO/CASA:97 BONITO</t>
  </si>
  <si>
    <t>B° M FIERRO S/N</t>
  </si>
  <si>
    <t>SAN RAMON S/N, INTERSECCIÓN: SANTA LUCIA, SAN LORENZO</t>
  </si>
  <si>
    <t>B MONTECARLO VENEZUELA 0</t>
  </si>
  <si>
    <t>NESTOR ANDRES</t>
  </si>
  <si>
    <t>PAMELA CARINA</t>
  </si>
  <si>
    <t>PARAGUAY S/N 0</t>
  </si>
  <si>
    <t>MARTIN FIERRO S/CA 0</t>
  </si>
  <si>
    <t>RAMON DANIEL</t>
  </si>
  <si>
    <t>SAN ANTONIO/STA LUCIA 0</t>
  </si>
  <si>
    <t>SAN RAMON Y SANTA LUCIA 0</t>
  </si>
  <si>
    <t>SERAPIO RICARDO</t>
  </si>
  <si>
    <t>TAMARA ANALIA</t>
  </si>
  <si>
    <t>B° M FIERRO V DE FATIMA 0</t>
  </si>
  <si>
    <t>TIBURCIO RAMON</t>
  </si>
  <si>
    <t>ZOÑA SIRIA</t>
  </si>
  <si>
    <t>B SARMIENTO 3 DE FEBRERO 50</t>
  </si>
  <si>
    <t>MEZA CABRERA</t>
  </si>
  <si>
    <t>LUCAS LEONEL</t>
  </si>
  <si>
    <t>AV LIBERTADOR Y M FIERRO 16</t>
  </si>
  <si>
    <t>MEZGER</t>
  </si>
  <si>
    <t>CORNELIA LYSIANNE</t>
  </si>
  <si>
    <t>ENRIQUE RICARDO</t>
  </si>
  <si>
    <t>INGE HELMA</t>
  </si>
  <si>
    <t>AV LIBERTADOR/URQUIZA 0</t>
  </si>
  <si>
    <t>NANCY CRISTINA</t>
  </si>
  <si>
    <t>AV. PARAGUAY Y ALFREDO HEL S/N Bº CENTRO</t>
  </si>
  <si>
    <t>YAMILA ANTONELLA</t>
  </si>
  <si>
    <t>MICHEL</t>
  </si>
  <si>
    <t>ALMIRO HONORIO</t>
  </si>
  <si>
    <t>DAMARI</t>
  </si>
  <si>
    <t>FDO QUIROGA S/N</t>
  </si>
  <si>
    <t>DIANA ESTER</t>
  </si>
  <si>
    <t>HELGA INES</t>
  </si>
  <si>
    <t>LEILA GRACIELA</t>
  </si>
  <si>
    <t>B LOS LAURELES R RITTER 0</t>
  </si>
  <si>
    <t>NOEMIA</t>
  </si>
  <si>
    <t>B FLORIDA EL FAVORITO S/N</t>
  </si>
  <si>
    <t>SABRINA ISABEL</t>
  </si>
  <si>
    <t>YANINA YESICA</t>
  </si>
  <si>
    <t>YEMICA CELESTE</t>
  </si>
  <si>
    <t>MICHELOUD</t>
  </si>
  <si>
    <t>G VOLZ 175</t>
  </si>
  <si>
    <t>MIEDWIESDIEW</t>
  </si>
  <si>
    <t>ELSA LORENA</t>
  </si>
  <si>
    <t>B BISCHOFF AV LIBERTADOR S/N DPTO/CASA:CS 32</t>
  </si>
  <si>
    <t>NANCY GRISELDA</t>
  </si>
  <si>
    <t>B L ORQUIDEAS SAUCES A N 0</t>
  </si>
  <si>
    <t>NELSON CLEMENTE</t>
  </si>
  <si>
    <t>MIERES</t>
  </si>
  <si>
    <t>AURELIANA EVA</t>
  </si>
  <si>
    <t>ROQUE S PEÑA/H QUIROGA 0</t>
  </si>
  <si>
    <t>CARMEN APOLINARIA</t>
  </si>
  <si>
    <t>B BONITO CS 19 S/N</t>
  </si>
  <si>
    <t>DINARA ANTONELA</t>
  </si>
  <si>
    <t>BA BELGRANO S/CALLE 80</t>
  </si>
  <si>
    <t>ENRIQUE RUBEN</t>
  </si>
  <si>
    <t>MARIANO AGUSTIN</t>
  </si>
  <si>
    <t>AGUARIBAYES S/N B° LOS AZAHARES</t>
  </si>
  <si>
    <t>B LOS AZAHARES AV 9 DE JU 0</t>
  </si>
  <si>
    <t>B CENTRO AV EL LIBERTAD 2562</t>
  </si>
  <si>
    <t>MIEREZ</t>
  </si>
  <si>
    <t>BEATRIZ MIRIAM</t>
  </si>
  <si>
    <t>CARLA YISELA</t>
  </si>
  <si>
    <t>EL SAUCE S/N B° LAS ORQUIDEAS CA B 9</t>
  </si>
  <si>
    <t>B BELGRANO CA 11</t>
  </si>
  <si>
    <t>CARMEN ELIZABETH</t>
  </si>
  <si>
    <t>B INDUSTRIAL AV DR DARU P 0 DPTO/CASA:S/N</t>
  </si>
  <si>
    <t>DAMIAN CESAR</t>
  </si>
  <si>
    <t>ELIZABETH MARGARITA</t>
  </si>
  <si>
    <t>ESTEFANI JANET</t>
  </si>
  <si>
    <t>ECUADOR BONITO</t>
  </si>
  <si>
    <t>FABRICIO NICOLAS</t>
  </si>
  <si>
    <t>GERARDO MARCELO</t>
  </si>
  <si>
    <t>BO INDUSTRIAL PITANGA 0</t>
  </si>
  <si>
    <t>INDUSTRIAL S/N</t>
  </si>
  <si>
    <t>BO BELGRANO CS 84</t>
  </si>
  <si>
    <t>IVAN NICOLAS</t>
  </si>
  <si>
    <t>B CENTRO CULMEY 0</t>
  </si>
  <si>
    <t>B BELGRANO CS 84</t>
  </si>
  <si>
    <t>LUCIANA MARISEL</t>
  </si>
  <si>
    <t>MANUEL ALBERTO</t>
  </si>
  <si>
    <t>B BONITO RENE FAVALORO 118</t>
  </si>
  <si>
    <t>MAXIMILIANO ILIAN</t>
  </si>
  <si>
    <t>MAYRA MABEL</t>
  </si>
  <si>
    <t>MELODI DANIELA</t>
  </si>
  <si>
    <t>B BONITO R FAVALORO 118</t>
  </si>
  <si>
    <t>NARCISA ISABEL</t>
  </si>
  <si>
    <t>FAVALORO RENE S/N CH118 BONITO</t>
  </si>
  <si>
    <t>B EL BONITO VENEZUELA 35</t>
  </si>
  <si>
    <t>ROBERTO ALCIDES</t>
  </si>
  <si>
    <t>RUTA NAC 12 S/N B° ROTONDA</t>
  </si>
  <si>
    <t>B LA FLORIDAA 0</t>
  </si>
  <si>
    <t>B BONITO BROWN 0 DPTO/CASA:CS 18</t>
  </si>
  <si>
    <t>MIEREZ ALFONZO</t>
  </si>
  <si>
    <t>B BISCHOFF ZORZALES 26</t>
  </si>
  <si>
    <t>JONAS LEONARDO</t>
  </si>
  <si>
    <t>BONITO S/N DPTO/CASA:18</t>
  </si>
  <si>
    <t>MIEREZ BARRIOS</t>
  </si>
  <si>
    <t>VICTORIA MELINA</t>
  </si>
  <si>
    <t>RUTA NAC 12 Y CALLE FLORIDA S/N B° ROTONDA</t>
  </si>
  <si>
    <t>MIKOSKI</t>
  </si>
  <si>
    <t>MIKOVSKI</t>
  </si>
  <si>
    <t>DARIO ESTEBAN</t>
  </si>
  <si>
    <t>MALVINAS II 2600</t>
  </si>
  <si>
    <t>MARÍA</t>
  </si>
  <si>
    <t>MILANESE</t>
  </si>
  <si>
    <t>MILARQUI</t>
  </si>
  <si>
    <t>RIO DEL JURAMENTO DPTO/CASA:39 BELGRANO</t>
  </si>
  <si>
    <t>MILLAN</t>
  </si>
  <si>
    <t>MILLER</t>
  </si>
  <si>
    <t>ALEJANDRO ENRIQUE</t>
  </si>
  <si>
    <t>BONITO NUEVO 71 DPTO/CASA:38</t>
  </si>
  <si>
    <t>JOAQUIN EMANUEL</t>
  </si>
  <si>
    <t>BONITO NUEVO MZ 71 38</t>
  </si>
  <si>
    <t>LEANDRO NAHUEL</t>
  </si>
  <si>
    <t>S/CALLE S/N B°BONITO NUEVO MZ71 C 38</t>
  </si>
  <si>
    <t>LEROY DAVID</t>
  </si>
  <si>
    <t>B GENDARMERIA LOS HELECHO 0</t>
  </si>
  <si>
    <t>B BONITO NUEVO MZ 71 CS 38</t>
  </si>
  <si>
    <t>MINUTH</t>
  </si>
  <si>
    <t>ELISA DORA</t>
  </si>
  <si>
    <t>CENTRO 4 DE MAYO 0 DPTO/CASA:115</t>
  </si>
  <si>
    <t>MIÑARRO</t>
  </si>
  <si>
    <t>ADRIANA BELEN</t>
  </si>
  <si>
    <t>COLONIA ITACURUZU 0</t>
  </si>
  <si>
    <t>MIÑO</t>
  </si>
  <si>
    <t>ANDREA LUCIANA</t>
  </si>
  <si>
    <t>VENEZUELA S/N Bº BONITO C 141</t>
  </si>
  <si>
    <t>PERU C 20 MZ A BONITO</t>
  </si>
  <si>
    <t>CARLOS RAFAEL</t>
  </si>
  <si>
    <t>SARMIENTO 185 SARMIENTO</t>
  </si>
  <si>
    <t>B LAS ORQUIDEAS MZ A CS 3 S/N</t>
  </si>
  <si>
    <t>GRACIELA LEONOR</t>
  </si>
  <si>
    <t>J D PERON CS B 16</t>
  </si>
  <si>
    <t>CERAMICA GUATAMBU 0</t>
  </si>
  <si>
    <t>AV LIBERTADOR 1710</t>
  </si>
  <si>
    <t>JUSTO OSCAR</t>
  </si>
  <si>
    <t>LEONARDO LUIS</t>
  </si>
  <si>
    <t>SARMIENTO 185</t>
  </si>
  <si>
    <t>LISANDRO SANTIAGO</t>
  </si>
  <si>
    <t>B BONITO VENEZUELA 141</t>
  </si>
  <si>
    <t>B APLOMAR S/N</t>
  </si>
  <si>
    <t>MIRTA GRISELDA</t>
  </si>
  <si>
    <t>B FABRICA DEL TE S/N 0</t>
  </si>
  <si>
    <t>NORA CRISTINA</t>
  </si>
  <si>
    <t>OSVALDO ENRIQUE</t>
  </si>
  <si>
    <t>B BONITO VENEZUELA CS 141</t>
  </si>
  <si>
    <t>VENEZUELA S/N DPTO/CASA:141 BONITO</t>
  </si>
  <si>
    <t>ROSALIA JOHANA</t>
  </si>
  <si>
    <t>TAMARA CRISTINA</t>
  </si>
  <si>
    <t>B J D PERON L MARGARITAS 16</t>
  </si>
  <si>
    <t>YAMILA MICAELA</t>
  </si>
  <si>
    <t>B JUAN D PERON CS B-1 S/N</t>
  </si>
  <si>
    <t>YOLANDA GRACIELA</t>
  </si>
  <si>
    <t>MIÑO OSTERWALDER</t>
  </si>
  <si>
    <t>IARA NADINE</t>
  </si>
  <si>
    <t>S/CALLE S/N B° BONITO CASA 28 MZ 71</t>
  </si>
  <si>
    <t>MIQUEO</t>
  </si>
  <si>
    <t>CLARA GRACIELA</t>
  </si>
  <si>
    <t>EDWIN BECKER INTER SAN AGUSTIN SAN LORENZO</t>
  </si>
  <si>
    <t>FABIAN IGNACIO</t>
  </si>
  <si>
    <t>MIRA</t>
  </si>
  <si>
    <t>SUSANA BELEN</t>
  </si>
  <si>
    <t>MIRANDA</t>
  </si>
  <si>
    <t>ARIEL ELIAS</t>
  </si>
  <si>
    <t>B CENTRO 4 MAYO 0</t>
  </si>
  <si>
    <t>CARLA MARIANELA</t>
  </si>
  <si>
    <t>DENIS ANTONIO</t>
  </si>
  <si>
    <t>GISELA MELISA</t>
  </si>
  <si>
    <t>TARUMA S/N</t>
  </si>
  <si>
    <t>LEANDRO DAVID</t>
  </si>
  <si>
    <t>LIZ VERONICA</t>
  </si>
  <si>
    <t>Bº 17 DE OCTUBRE S/N</t>
  </si>
  <si>
    <t>LUIS NICOLAS</t>
  </si>
  <si>
    <t>B SARMIENTO 3 DE FEB/BISC 0</t>
  </si>
  <si>
    <t>MARCOS DELFIN</t>
  </si>
  <si>
    <t>NAHUEL ELIAS</t>
  </si>
  <si>
    <t>MLEZIVA</t>
  </si>
  <si>
    <t>LILIA DEL TRANSITO</t>
  </si>
  <si>
    <t>B BELGRANO CA 94 0</t>
  </si>
  <si>
    <t>MODROW</t>
  </si>
  <si>
    <t>B BELGRANO J FIORAVANTI 14</t>
  </si>
  <si>
    <t>DANIEL HARRY</t>
  </si>
  <si>
    <t>B BONITO VENEZUELA/MEXICO 0</t>
  </si>
  <si>
    <t>FERNANDA VALENTINA</t>
  </si>
  <si>
    <t>VENEZUELA S/N DPTO/CASA:9 BONITO</t>
  </si>
  <si>
    <t>VENEZUELA/MEXICO S/N B° BONITO DPTO/CASA:C A 9</t>
  </si>
  <si>
    <t>GRACIELA ESTHER</t>
  </si>
  <si>
    <t>GUILLERMO FABRICIO</t>
  </si>
  <si>
    <t>B BONITO MZ A CS 9</t>
  </si>
  <si>
    <t>MOLINA</t>
  </si>
  <si>
    <t>AIDA</t>
  </si>
  <si>
    <t>S/C S/N SAN LUIS</t>
  </si>
  <si>
    <t>ANALIA MABEL</t>
  </si>
  <si>
    <t>BA SAN LUIS 0</t>
  </si>
  <si>
    <t>ANDRES EZEQUIEL</t>
  </si>
  <si>
    <t>ANGELICA TRINIDAD</t>
  </si>
  <si>
    <t>12 S/N SAN LUIS</t>
  </si>
  <si>
    <t>ARGENTINO</t>
  </si>
  <si>
    <t>BO SAN LUIS 0</t>
  </si>
  <si>
    <t>BRUNO EMANUEL</t>
  </si>
  <si>
    <t>CARMEN ELISA</t>
  </si>
  <si>
    <t>GLORIA BEATRIZ</t>
  </si>
  <si>
    <t>B PABLO FRANKE S/N AV BRASIL / M VOLKAR</t>
  </si>
  <si>
    <t>HERNAN PEDRO</t>
  </si>
  <si>
    <t>B 4 DE MAYO 0</t>
  </si>
  <si>
    <t>JAVIER PAULO</t>
  </si>
  <si>
    <t>LUCIA LIBRADA</t>
  </si>
  <si>
    <t>RUTA 12 S/N B° SAN LUIS</t>
  </si>
  <si>
    <t>RUTA 12 S/N BARRIO SAN LUIS</t>
  </si>
  <si>
    <t>MAURO EXEQUIEL</t>
  </si>
  <si>
    <t>PEDRO SEVERO</t>
  </si>
  <si>
    <t>B BELGRANO CS 55</t>
  </si>
  <si>
    <t>ROCIO ALEJANDRA</t>
  </si>
  <si>
    <t>PARODI RTA 12 KM 1530 0</t>
  </si>
  <si>
    <t>SANDRA CARINA</t>
  </si>
  <si>
    <t>B SAN LUIS R 12 S/N</t>
  </si>
  <si>
    <t>SANTIAGO ISAIAS</t>
  </si>
  <si>
    <t>SONIA CLARA</t>
  </si>
  <si>
    <t>TOBIAS GABRIEL</t>
  </si>
  <si>
    <t>B LAS FLORES CHIVATOS 0</t>
  </si>
  <si>
    <t>YESSICA PAOLA</t>
  </si>
  <si>
    <t>MOLINAS</t>
  </si>
  <si>
    <t>B HENTER S CAYETANO 0</t>
  </si>
  <si>
    <t>B HENTER DR FECHTER/SPHON 0</t>
  </si>
  <si>
    <t>MOLLANO</t>
  </si>
  <si>
    <t>V VI AZAHARES C 7 MZ 109 S/N</t>
  </si>
  <si>
    <t>MOLT</t>
  </si>
  <si>
    <t>ELISABETH</t>
  </si>
  <si>
    <t>B LINEA BONITA CH 48</t>
  </si>
  <si>
    <t>MONACO</t>
  </si>
  <si>
    <t>DAMIAN MIGUEL</t>
  </si>
  <si>
    <t>EX RUTA NAC. 12 S/N B° ITA</t>
  </si>
  <si>
    <t>MONGELOS</t>
  </si>
  <si>
    <t>ALEJANDRO ESTEBAN</t>
  </si>
  <si>
    <t>CARLOS SERGIO</t>
  </si>
  <si>
    <t>EDUARDO LEOPOLDO</t>
  </si>
  <si>
    <t>B PALOMAR 30 VDAS CS 4</t>
  </si>
  <si>
    <t>ELIAS ALEJANDRO</t>
  </si>
  <si>
    <t>GISELA FATIMA</t>
  </si>
  <si>
    <t>PABLO FRANKE S/N B°PABLO FANKE</t>
  </si>
  <si>
    <t>MAICO PATRICIO</t>
  </si>
  <si>
    <t>MARIA GUADALUPE</t>
  </si>
  <si>
    <t>SANDRA LIBRADA</t>
  </si>
  <si>
    <t>B PAZ ÑAND CS 1 PARAGUAY 0</t>
  </si>
  <si>
    <t>YONATHAN RODRIGO</t>
  </si>
  <si>
    <t>MONGELOS FALCON</t>
  </si>
  <si>
    <t>ABRIL LUJÁN</t>
  </si>
  <si>
    <t>S/CALLE S/N Bª 9 DE AGOSTO</t>
  </si>
  <si>
    <t>MONGELOS GOMEZ</t>
  </si>
  <si>
    <t>BENEDICTA</t>
  </si>
  <si>
    <t>MONGES</t>
  </si>
  <si>
    <t>EL LIBERTADOR 990 RETIRO</t>
  </si>
  <si>
    <t>LIBERTADOR GRAL SAN MARTIN 990</t>
  </si>
  <si>
    <t>PATRICIA ITATI</t>
  </si>
  <si>
    <t>RIO DEL JURAMENTO S/N B° BELGRANO C 46</t>
  </si>
  <si>
    <t>MONJE</t>
  </si>
  <si>
    <t>MONJES</t>
  </si>
  <si>
    <t>ALICIA MARIELA</t>
  </si>
  <si>
    <t>BRUNO ALEJANDRO</t>
  </si>
  <si>
    <t>EMILE</t>
  </si>
  <si>
    <t>FABIO</t>
  </si>
  <si>
    <t>MONSALVO</t>
  </si>
  <si>
    <t>MARIEL ABIGAIL</t>
  </si>
  <si>
    <t>MONTANARI</t>
  </si>
  <si>
    <t>RITA MARIA</t>
  </si>
  <si>
    <t>C ANDRESITO/LIBERTADOR 0</t>
  </si>
  <si>
    <t>MONTANIA</t>
  </si>
  <si>
    <t>DIANA LORENA</t>
  </si>
  <si>
    <t>MARTIN ESTEBAN</t>
  </si>
  <si>
    <t>AV LIBERTADOR 3197</t>
  </si>
  <si>
    <t>NERIS MARTIN</t>
  </si>
  <si>
    <t>B INDUS CEIBO/LAPACHOS 0</t>
  </si>
  <si>
    <t>P FRANKE/EL MENZU S/N B PABLO FRANKE</t>
  </si>
  <si>
    <t>SOL DENISE</t>
  </si>
  <si>
    <t>MONTENEGRO</t>
  </si>
  <si>
    <t>LYDIA MARGOT</t>
  </si>
  <si>
    <t>AV LIBERTADOR 2261 0</t>
  </si>
  <si>
    <t>MONTERO</t>
  </si>
  <si>
    <t>ANAHI LORENA</t>
  </si>
  <si>
    <t>MARIANO MORENO 92 MARIANO MORENO</t>
  </si>
  <si>
    <t>CLARA BEATRIZ</t>
  </si>
  <si>
    <t>B BELGRANO CS 106 0</t>
  </si>
  <si>
    <t>JAVIER FAUSTINO</t>
  </si>
  <si>
    <t>DARU O S/N ROTONDA</t>
  </si>
  <si>
    <t>JESICA ANABEL</t>
  </si>
  <si>
    <t>B VDAS LOS LAURELES S/N DPTO/CASA:20</t>
  </si>
  <si>
    <t>S/CALLE S/N B° VIV. LOS LAURELES C 20</t>
  </si>
  <si>
    <t>VANESSA ELIZABETH</t>
  </si>
  <si>
    <t>MONTIEL</t>
  </si>
  <si>
    <t>ADRIAN ELMER</t>
  </si>
  <si>
    <t>ALEX FERNANDO</t>
  </si>
  <si>
    <t>FATIMA BEATRIZ</t>
  </si>
  <si>
    <t>FLORENCIA EUGENIA</t>
  </si>
  <si>
    <t>IRIS YAZMIN</t>
  </si>
  <si>
    <t>HORACIO QUIROGA S/N B° CENTRO</t>
  </si>
  <si>
    <t>S/CALLE S/N B° BELGRANO CASA 2</t>
  </si>
  <si>
    <t>OMAR ERNESTO</t>
  </si>
  <si>
    <t>B BELGRANO CA 2 0</t>
  </si>
  <si>
    <t>PAOLA ALEJANDRA</t>
  </si>
  <si>
    <t>E BECKER/STA LUCIA S/N</t>
  </si>
  <si>
    <t>YOHANA MICAELA</t>
  </si>
  <si>
    <t>B BELGRANO BELGRANO 0</t>
  </si>
  <si>
    <t>MOOR</t>
  </si>
  <si>
    <t>CEIBO S/N B INDUSTRIAL</t>
  </si>
  <si>
    <t>RUBEN ARNOLDO</t>
  </si>
  <si>
    <t>MORA</t>
  </si>
  <si>
    <t>ARMANDO ANTONIO</t>
  </si>
  <si>
    <t>SANTA MARIA 8434 BARIO HORIZONTE</t>
  </si>
  <si>
    <t>EDGARDO OSCAR</t>
  </si>
  <si>
    <t>COLONIA LAHARRAGUE 0</t>
  </si>
  <si>
    <t>EOLINDA</t>
  </si>
  <si>
    <t>B LAHARRAGUE 0</t>
  </si>
  <si>
    <t>MARA BELEN</t>
  </si>
  <si>
    <t>NICOLE AYLEN</t>
  </si>
  <si>
    <t>NIDIA ESTER</t>
  </si>
  <si>
    <t>SANTOS ERIBERTO</t>
  </si>
  <si>
    <t>VICTORIANO CLEMENTE</t>
  </si>
  <si>
    <t>MORAES</t>
  </si>
  <si>
    <t>DANAE SOLEDAD</t>
  </si>
  <si>
    <t>B BONITO TITO GEISERT 0</t>
  </si>
  <si>
    <t>MARIANO MORENO S/N Bº CENTRO</t>
  </si>
  <si>
    <t>FIORELA ITATI</t>
  </si>
  <si>
    <t>LUCIANA NOELIA</t>
  </si>
  <si>
    <t>MARCELO MANUEL</t>
  </si>
  <si>
    <t>MAURO MANUEL</t>
  </si>
  <si>
    <t>MORAEZ</t>
  </si>
  <si>
    <t>MORAIS</t>
  </si>
  <si>
    <t>MORAIZ</t>
  </si>
  <si>
    <t>MARTA ADELINA</t>
  </si>
  <si>
    <t>IPRODHA CMTE ANDRESITO 0</t>
  </si>
  <si>
    <t>MORALES</t>
  </si>
  <si>
    <t>BIANCA SILVANA</t>
  </si>
  <si>
    <t>B BONITO VENEZUELA 32</t>
  </si>
  <si>
    <t>LAVALLE 62</t>
  </si>
  <si>
    <t>ALTE BROWN S/N FACUNDO QUIROGA</t>
  </si>
  <si>
    <t>RAMON ORESTE</t>
  </si>
  <si>
    <t>LOS LAURELES AV FECHTER 0</t>
  </si>
  <si>
    <t>MOREIRA</t>
  </si>
  <si>
    <t>B INDUSTRIAL EL CEIBO 0 DPTO/CASA:S/N</t>
  </si>
  <si>
    <t>GENDARMERIA 0</t>
  </si>
  <si>
    <t>PATRICIA ROXANA</t>
  </si>
  <si>
    <t>AV PARAGUAY/CORDOBA 0</t>
  </si>
  <si>
    <t>RAUL VICTOR</t>
  </si>
  <si>
    <t>VANESA CLEMENTINA</t>
  </si>
  <si>
    <t>MOREL</t>
  </si>
  <si>
    <t>ADRIAN RAFAEL</t>
  </si>
  <si>
    <t>ADRIANA GISELA</t>
  </si>
  <si>
    <t>ANDREA VALERIA</t>
  </si>
  <si>
    <t>ANIBAL MAURO</t>
  </si>
  <si>
    <t>GENDARMERIA</t>
  </si>
  <si>
    <t>ANTONIA NELIDA</t>
  </si>
  <si>
    <t>ARMINDA MIRIAM</t>
  </si>
  <si>
    <t>DAVID ALEJANDRO</t>
  </si>
  <si>
    <t>ELIO FERNANDO</t>
  </si>
  <si>
    <t>AV LIBERTADOR 2222</t>
  </si>
  <si>
    <t>AV DEL LIBERTADOR 3700</t>
  </si>
  <si>
    <t>GABRIEL ERNESTO</t>
  </si>
  <si>
    <t>INOCENCIO</t>
  </si>
  <si>
    <t>LAURA MABEL</t>
  </si>
  <si>
    <t>MANUEL FABIAN</t>
  </si>
  <si>
    <t>B LINEA ALTERNA 0</t>
  </si>
  <si>
    <t>B GENDARMERIA LAS PALMERA 0</t>
  </si>
  <si>
    <t>MARIA TELESFORA</t>
  </si>
  <si>
    <t>MICAEL ELIAS</t>
  </si>
  <si>
    <t>MYRIAN ROSANA</t>
  </si>
  <si>
    <t>B GENDARMERIA L DURANTAS S/N</t>
  </si>
  <si>
    <t>NADIA ANTONIETA</t>
  </si>
  <si>
    <t>B S ROSA GUATAMBU 0</t>
  </si>
  <si>
    <t>NELSON DARIO</t>
  </si>
  <si>
    <t>PAMELA SOLEDAD</t>
  </si>
  <si>
    <t>EL LIBERTADOR INTERSECCIÓN: 2 DE ABRIL, RETIRO</t>
  </si>
  <si>
    <t>PEDRO MAXIMILIANO</t>
  </si>
  <si>
    <t>CNIA GUATAMBU S/N 0</t>
  </si>
  <si>
    <t>SANDRA MARIA</t>
  </si>
  <si>
    <t>SANTIAGO ARNALDO</t>
  </si>
  <si>
    <t>EVITA S/N,ENTRE CALLE: LAS AZALEAS DPTO/CASA:D 9 PERON</t>
  </si>
  <si>
    <t>SEBASTIAN SIMON</t>
  </si>
  <si>
    <t>YANINA VALERIA</t>
  </si>
  <si>
    <t>MORENO</t>
  </si>
  <si>
    <t>ALBERTA MARIANA</t>
  </si>
  <si>
    <t>B MALVINAS 4 S/N MZ 4</t>
  </si>
  <si>
    <t>B S LORENZO EDUINO BECKER 0 DPTO/CASA:S/N</t>
  </si>
  <si>
    <t>ELBIO</t>
  </si>
  <si>
    <t>FABIAN NICOLAS</t>
  </si>
  <si>
    <t>B S LORENZO E BECKER 0</t>
  </si>
  <si>
    <t>ISABELINO RAMON</t>
  </si>
  <si>
    <t>MAR ARGENTINO S/N B° MALVINAS 2</t>
  </si>
  <si>
    <t>MILCIADES RAMON</t>
  </si>
  <si>
    <t>S/CALLE 15963 FACUNDO QUIROGA</t>
  </si>
  <si>
    <t>NATANAEL ISAIAS</t>
  </si>
  <si>
    <t>NILSON EZEQUIEL</t>
  </si>
  <si>
    <t>SERGIO EMANUEL</t>
  </si>
  <si>
    <t>SOFIA MARIBEL</t>
  </si>
  <si>
    <t>S/CALLE S/N B°FACUNDO QUIROGA</t>
  </si>
  <si>
    <t>STEFANIA NICOLE</t>
  </si>
  <si>
    <t>S/CALLE 1243 B° FACUNDO QUIROGA</t>
  </si>
  <si>
    <t>YESICA DIANA</t>
  </si>
  <si>
    <t>MORENO LINELL</t>
  </si>
  <si>
    <t>TRYAN ANTONIO</t>
  </si>
  <si>
    <t>MORESCHI AQUINO</t>
  </si>
  <si>
    <t>RENE ROGELIO</t>
  </si>
  <si>
    <t>MOREYRA</t>
  </si>
  <si>
    <t>MORGENSTERN</t>
  </si>
  <si>
    <t>CARYOTA S/N B° EL PALMAR</t>
  </si>
  <si>
    <t>MORIN</t>
  </si>
  <si>
    <t>ANDRES ISMAEL</t>
  </si>
  <si>
    <t>MARCOS SERGIO</t>
  </si>
  <si>
    <t>MORIN MARTINEZ</t>
  </si>
  <si>
    <t>MORINIGO</t>
  </si>
  <si>
    <t>B COL GUARAIPO EX RTA 12</t>
  </si>
  <si>
    <t>ALICIA ELENA</t>
  </si>
  <si>
    <t>BITA S/N</t>
  </si>
  <si>
    <t>ANGEL NAHUEL</t>
  </si>
  <si>
    <t>ANIBAL FIDEL</t>
  </si>
  <si>
    <t>B JUAN D PERON LIBERTADOR 0</t>
  </si>
  <si>
    <t>ASTRID ALEJANDRA</t>
  </si>
  <si>
    <t>B LA ITA S/N 0</t>
  </si>
  <si>
    <t>BARTOLOME</t>
  </si>
  <si>
    <t>BERNARDA CLARA</t>
  </si>
  <si>
    <t>CAMILA MALEN</t>
  </si>
  <si>
    <t>AV EL LIBERTADOR/E RIOS S/N</t>
  </si>
  <si>
    <t>CLAUDIO DAMIÁN</t>
  </si>
  <si>
    <t>Bº MALVINAS MZ 134 S/N</t>
  </si>
  <si>
    <t>DELIA ESTER</t>
  </si>
  <si>
    <t>EDGAR ESTEBAN</t>
  </si>
  <si>
    <t>ELIANA ROMINA</t>
  </si>
  <si>
    <t>BA SAN LORENZO SANTA ROSA 0</t>
  </si>
  <si>
    <t>FACUNDO GUILLERMO</t>
  </si>
  <si>
    <t>FAUSTINO GUSTAVO</t>
  </si>
  <si>
    <t>LUCIO FRETE S/N Bº LAS FLORES</t>
  </si>
  <si>
    <t>FRANCISCO GERARDO</t>
  </si>
  <si>
    <t>LOS AZAHARES ENTRE CALLE: MAIPU Y CALLE: PARAGUAY</t>
  </si>
  <si>
    <t>IVAN NATANAEL</t>
  </si>
  <si>
    <t>B ITA EX R 12 0</t>
  </si>
  <si>
    <t>JORGE DIONICIO</t>
  </si>
  <si>
    <t>LIBERTADOR GRAL SAN MARTIN 3076</t>
  </si>
  <si>
    <t>JORGE OCTAVIO</t>
  </si>
  <si>
    <t>B FLORES FRETES/GLADIOLO S/N</t>
  </si>
  <si>
    <t>JOSE ALCIDES</t>
  </si>
  <si>
    <t>B M FIERRO M FIERRO 27</t>
  </si>
  <si>
    <t>JULIO ORLANDO</t>
  </si>
  <si>
    <t>LIDIA ANA</t>
  </si>
  <si>
    <t>LUCIANO EZEQUIEL</t>
  </si>
  <si>
    <t>MAIRA BELEN</t>
  </si>
  <si>
    <t>B PALOMAR CS 20 S/N</t>
  </si>
  <si>
    <t>MEDARDO</t>
  </si>
  <si>
    <t>MIRIAN ROSALBA</t>
  </si>
  <si>
    <t>B RETIRO S/C 0</t>
  </si>
  <si>
    <t>NAZARENA BELEN</t>
  </si>
  <si>
    <t>B BISCHOFF S CATALINA 9</t>
  </si>
  <si>
    <t>NELSON NARCISO</t>
  </si>
  <si>
    <t>NIDIA GRACIELA</t>
  </si>
  <si>
    <t>NILDA VIVIANA</t>
  </si>
  <si>
    <t>RAUL OSMAR</t>
  </si>
  <si>
    <t>B BELGRANO 111</t>
  </si>
  <si>
    <t>RENEIRO</t>
  </si>
  <si>
    <t>STA. ROSA S/N Bº SAN LORENZO</t>
  </si>
  <si>
    <t>KOKUE POTY RUTA 15 S/N</t>
  </si>
  <si>
    <t>ROLANDO FRANCISCO</t>
  </si>
  <si>
    <t>SANTIAGO BARTOLOME</t>
  </si>
  <si>
    <t>BO INDUSTRIAL CEIBO 0</t>
  </si>
  <si>
    <t>SERGIO JAVIER</t>
  </si>
  <si>
    <t>B ITA EX RTA 12</t>
  </si>
  <si>
    <t>SILVANO</t>
  </si>
  <si>
    <t>SILVIO JOSE</t>
  </si>
  <si>
    <t>LAPACHOS E INCIENSOS S/N Bº INDUSTRIAL</t>
  </si>
  <si>
    <t>MOSQUEDA</t>
  </si>
  <si>
    <t>VILMA GLADYS</t>
  </si>
  <si>
    <t>MOSQUERA</t>
  </si>
  <si>
    <t>AGUSTIN WALDEMAR</t>
  </si>
  <si>
    <t>MARIA CAROLINA</t>
  </si>
  <si>
    <t>AV. PARAGUAY 2579 Bº CENTRO</t>
  </si>
  <si>
    <t>OLGA DEL VALLE</t>
  </si>
  <si>
    <t>MOTTA</t>
  </si>
  <si>
    <t>WILSON DENIS</t>
  </si>
  <si>
    <t>MOYA</t>
  </si>
  <si>
    <t>CELIA ENOE</t>
  </si>
  <si>
    <t>B V ALEGRIA AV BRASIL 0</t>
  </si>
  <si>
    <t>MOYANO</t>
  </si>
  <si>
    <t>MROCZEK</t>
  </si>
  <si>
    <t>B INDUSTR GRAPIA/PITANGA S/N</t>
  </si>
  <si>
    <t>MALVINA ANDREA YANINA</t>
  </si>
  <si>
    <t>B NVO HORIZONTELAS AMERIC 0</t>
  </si>
  <si>
    <t>LAS AMERICAS NUEVO HORIZONTE</t>
  </si>
  <si>
    <t>MÜCKE</t>
  </si>
  <si>
    <t>MUCKE</t>
  </si>
  <si>
    <t>B ROTONDA ERAS ECOLOGICAS 0</t>
  </si>
  <si>
    <t>MUDRY</t>
  </si>
  <si>
    <t>ALICIA RAQUEL</t>
  </si>
  <si>
    <t>ESTEBAN AMILCAR</t>
  </si>
  <si>
    <t>ALFREDO HERM S/N</t>
  </si>
  <si>
    <t>LUISANA</t>
  </si>
  <si>
    <t>MUGGLER</t>
  </si>
  <si>
    <t>AV FECHTER S/N B° SAN MARCOS</t>
  </si>
  <si>
    <t>MUGNI</t>
  </si>
  <si>
    <t>B IPRODHA S/N DPTO/CASA:A 14</t>
  </si>
  <si>
    <t>MUKENHEIM</t>
  </si>
  <si>
    <t>GUILLERMO LAUTARO HASSAN</t>
  </si>
  <si>
    <t>OTTO LISANDRO NATANIEL</t>
  </si>
  <si>
    <t>MULLER</t>
  </si>
  <si>
    <t>ALFREDO GERMAN</t>
  </si>
  <si>
    <t>B LA ROTONDA AV E DARU 0 DPTO/CASA:S/N</t>
  </si>
  <si>
    <t>ANTONELLA</t>
  </si>
  <si>
    <t>MÜLLER</t>
  </si>
  <si>
    <t>CARLA KATHERINE</t>
  </si>
  <si>
    <t>CLARA MARLENE</t>
  </si>
  <si>
    <t>DR KURTEN S/N INTERSECCION; BORDON BONITO</t>
  </si>
  <si>
    <t>DANIELA AYLEN</t>
  </si>
  <si>
    <t>B SAN MARCOS DR E DARU 0</t>
  </si>
  <si>
    <t>ERWIN FERNANDO</t>
  </si>
  <si>
    <t>RUTA 15 S/N COLONIA LAHARRAGUE</t>
  </si>
  <si>
    <t>ESTEBAN GERMAN</t>
  </si>
  <si>
    <t>FABRICIO SEBASTIAN</t>
  </si>
  <si>
    <t>FATIMA ANTONELLA</t>
  </si>
  <si>
    <t>BISCHOF C 43 LOS HORNEROS</t>
  </si>
  <si>
    <t>FEDERICO EVALDO</t>
  </si>
  <si>
    <t>B BONITO MZ 104 DPTO/CASA:CS 17</t>
  </si>
  <si>
    <t>FRANCO IVAN</t>
  </si>
  <si>
    <t>KURTEN Y BORDON S/N Bº BONITO</t>
  </si>
  <si>
    <t>AV DR DARU S/N SAN MARCOS</t>
  </si>
  <si>
    <t>HERMAN</t>
  </si>
  <si>
    <t>AV EL LIBERTADOR 2363</t>
  </si>
  <si>
    <t>IRMA MERCEDES</t>
  </si>
  <si>
    <t>DARU O S/N INDUSTRIAL</t>
  </si>
  <si>
    <t>AV EL LIBERTADOR 2562</t>
  </si>
  <si>
    <t>MAGGIE ERIN</t>
  </si>
  <si>
    <t>RUTA 15 KM 4 S/N COLONIA LAHARRAGUE</t>
  </si>
  <si>
    <t>MANFREDO ENRIQUE</t>
  </si>
  <si>
    <t>B LAHARRAGUE RTA 15 0</t>
  </si>
  <si>
    <t>C CULMEY 33</t>
  </si>
  <si>
    <t>MARGARITA MARTA</t>
  </si>
  <si>
    <t>MARIO JAVIER</t>
  </si>
  <si>
    <t>B PABLO FRANKE BRASIL 0 DPTO/CASA:S/N</t>
  </si>
  <si>
    <t>MARLENE PATRICIA</t>
  </si>
  <si>
    <t>MATIAS GERMAN</t>
  </si>
  <si>
    <t>MAURICIO RICARDO</t>
  </si>
  <si>
    <t>MELITA INGRID</t>
  </si>
  <si>
    <t>B BONITO DR KURTEN/BORDON 0</t>
  </si>
  <si>
    <t>B AZAHAREZ ALTE BROWN 0</t>
  </si>
  <si>
    <t>PAULA FIORELLA</t>
  </si>
  <si>
    <t>REINALDO GERMAN</t>
  </si>
  <si>
    <t>B HORIZONTE DR E DARU 0</t>
  </si>
  <si>
    <t>ROBERTO ULRICO</t>
  </si>
  <si>
    <t>B BONITO KURTEN S/N 0</t>
  </si>
  <si>
    <t>B 60 VDAS CS 18 S/N</t>
  </si>
  <si>
    <t>ULRICO EVALDO</t>
  </si>
  <si>
    <t>MÜLLER NIEDERBERGER</t>
  </si>
  <si>
    <t>TIZIANA ARAMI</t>
  </si>
  <si>
    <t>S/CALLE S/N B° EL GUAYRA</t>
  </si>
  <si>
    <t>MULLER THIES</t>
  </si>
  <si>
    <t>AVRIL ANAHI</t>
  </si>
  <si>
    <t>A BROWN LOS AZAHARES 0</t>
  </si>
  <si>
    <t>MUNZ</t>
  </si>
  <si>
    <t>AV FECHTER 0</t>
  </si>
  <si>
    <t>MÜNZ</t>
  </si>
  <si>
    <t>CLAUDIA EMILIA</t>
  </si>
  <si>
    <t>REP. ORIENTAL DEL URUGUAY S/N</t>
  </si>
  <si>
    <t>CRISTINA SUSANA</t>
  </si>
  <si>
    <t>B 9 DE JULIO R S PEÑA 451</t>
  </si>
  <si>
    <t>DAIANA MARINE</t>
  </si>
  <si>
    <t>JONATHAN KATRIEL</t>
  </si>
  <si>
    <t>EL LIBERTADOR 2731</t>
  </si>
  <si>
    <t>LUIS ADRIAN</t>
  </si>
  <si>
    <t>MIRIAN SONIA</t>
  </si>
  <si>
    <t>OLITA IRMA</t>
  </si>
  <si>
    <t>YESSICA ANDREA</t>
  </si>
  <si>
    <t>MUÑOZ</t>
  </si>
  <si>
    <t>AV EL LIBERTADOR 3168</t>
  </si>
  <si>
    <t>MARTIN FIERRO 56</t>
  </si>
  <si>
    <t>ROBERTO SANTIAGO</t>
  </si>
  <si>
    <t>B JUAN D PERON CLAVELES S/N DPTO/CASA:CS B1</t>
  </si>
  <si>
    <t>MURUA</t>
  </si>
  <si>
    <t>GUIDO ALAN</t>
  </si>
  <si>
    <t>MUSSO</t>
  </si>
  <si>
    <t>ELISA JOSEFINA</t>
  </si>
  <si>
    <t>AV EL LIBERTADOR S/N 0</t>
  </si>
  <si>
    <t>H. MULLER S/N B° INDUSTRIAL</t>
  </si>
  <si>
    <t>JUANA FRANCISCA</t>
  </si>
  <si>
    <t>MUZART</t>
  </si>
  <si>
    <t>FERNANDO BENJAMIN</t>
  </si>
  <si>
    <t>LAPRIDA/AV PARAGUAY S/N</t>
  </si>
  <si>
    <t>AV PARAGUAY 4400</t>
  </si>
  <si>
    <t>SERGIO FERNANDO</t>
  </si>
  <si>
    <t>B CENTRO LAPRIDA/PARAGUAY 0</t>
  </si>
  <si>
    <t>NACIMIENTO</t>
  </si>
  <si>
    <t>PARAGUAY Y 9 DE JULIO S/N</t>
  </si>
  <si>
    <t>B JUAN D PERON AV LIBERTA 0</t>
  </si>
  <si>
    <t>ADOLFO RAMON</t>
  </si>
  <si>
    <t>ADRIAN DIEGO</t>
  </si>
  <si>
    <t>BO RETIRO CACHITO LEDESMA 0</t>
  </si>
  <si>
    <t>BENIGNO ALCIDES</t>
  </si>
  <si>
    <t>CRISTIAN FAUSTINO</t>
  </si>
  <si>
    <t>EVELIN MAILEN</t>
  </si>
  <si>
    <t>FLAVIA MARICEL</t>
  </si>
  <si>
    <t>B BONITO CS 6 S/N</t>
  </si>
  <si>
    <t>GIMENA DAIANA</t>
  </si>
  <si>
    <t>STO. MARTIRES S/N Bº HORIZONTE</t>
  </si>
  <si>
    <t>LUJAN BERENICE</t>
  </si>
  <si>
    <t>MAURO ALEXIS</t>
  </si>
  <si>
    <t>SERAFIN</t>
  </si>
  <si>
    <t>SHEILA FLAVIANA</t>
  </si>
  <si>
    <t>B BONITO ECUADOR 6</t>
  </si>
  <si>
    <t>TATIANA MARIBEL</t>
  </si>
  <si>
    <t>NAVARRO</t>
  </si>
  <si>
    <t>ANA LAURA</t>
  </si>
  <si>
    <t>CARINA MARISOL</t>
  </si>
  <si>
    <t>B LOS LAURELES AV FECHTER 0</t>
  </si>
  <si>
    <t>JUAN CHRISTIAN</t>
  </si>
  <si>
    <t>AV LIBERTADOR 2069</t>
  </si>
  <si>
    <t>SATURNINA RAMONA</t>
  </si>
  <si>
    <t>GRAL PAZ 116</t>
  </si>
  <si>
    <t>STELLA NOEMI</t>
  </si>
  <si>
    <t>TAMARA IVON</t>
  </si>
  <si>
    <t>B BELGRANO S/N CASA 15</t>
  </si>
  <si>
    <t>NAVOTKA</t>
  </si>
  <si>
    <t>JULIO LOTO 0</t>
  </si>
  <si>
    <t>NEDEL</t>
  </si>
  <si>
    <t>BRIAN EZEQUIEL</t>
  </si>
  <si>
    <t>B J D PERON LOS CLAVELES 0</t>
  </si>
  <si>
    <t>LOS CLAVELES S/N Bº J. D. PERON</t>
  </si>
  <si>
    <t>B J D PERON CS B 4</t>
  </si>
  <si>
    <t>RODOLFO JOSE</t>
  </si>
  <si>
    <t>B J DOMINGO PERON CA 4</t>
  </si>
  <si>
    <t>NEIRONI</t>
  </si>
  <si>
    <t>LAUTARO NAHUEL</t>
  </si>
  <si>
    <t>PARAGUAY INTERSECCIÓN: CORDOBA,</t>
  </si>
  <si>
    <t>NEIS</t>
  </si>
  <si>
    <t>PITANGA Y CEDRO S/N B° INDUSTRIAL</t>
  </si>
  <si>
    <t>NEREMBERG</t>
  </si>
  <si>
    <t>B PAULO FRANKE 1161</t>
  </si>
  <si>
    <t>NERENBERG</t>
  </si>
  <si>
    <t>BEATRIZ NORMA</t>
  </si>
  <si>
    <t>RIO DEL JURAMENTO/A GUIDO 60</t>
  </si>
  <si>
    <t>NERIS</t>
  </si>
  <si>
    <t>FATIMA ELIANA</t>
  </si>
  <si>
    <t>B 9 DE JULIO SAENZ PEÑA 0</t>
  </si>
  <si>
    <t>HUMBERTO EZEQUIEL</t>
  </si>
  <si>
    <t>HUMBERTO SENON</t>
  </si>
  <si>
    <t>MAURO ABEL</t>
  </si>
  <si>
    <t>PALMERA REAL S/N, INTERSECCIÓN: PARAGUAY,</t>
  </si>
  <si>
    <t>NERY</t>
  </si>
  <si>
    <t>MARIA JOAQUINA</t>
  </si>
  <si>
    <t>NESTERUK</t>
  </si>
  <si>
    <t>GERMAN HORACIO</t>
  </si>
  <si>
    <t>MALVINAS 1 DPTO/CASA:710</t>
  </si>
  <si>
    <t>NEU</t>
  </si>
  <si>
    <t>BERTA AMALIA</t>
  </si>
  <si>
    <t>B 17 DE OCTUBRE CULMEY/MI S/N</t>
  </si>
  <si>
    <t>MONICA ELISABET</t>
  </si>
  <si>
    <t>Bø EL PALMAR CARYOTA 0</t>
  </si>
  <si>
    <t>NORMA OLINDA</t>
  </si>
  <si>
    <t>NEÜ</t>
  </si>
  <si>
    <t>B BELGRANO 60 VDAS II CS 94</t>
  </si>
  <si>
    <t>NEUBERGER</t>
  </si>
  <si>
    <t>GUIDO OMAR</t>
  </si>
  <si>
    <t>NEUENFELDT</t>
  </si>
  <si>
    <t>EDGARDO ERVINO</t>
  </si>
  <si>
    <t>LOS ROSEDALES S/N B LOS AZAHARES</t>
  </si>
  <si>
    <t>B J D PERON LOS CLAVELES 14 DPTO/CASA:A 1</t>
  </si>
  <si>
    <t>NEUMANN</t>
  </si>
  <si>
    <t>JORGE DANIEL ANGEL</t>
  </si>
  <si>
    <t>SGTO JUAN B CABRAL S/N, INTERSECCIÓN: SAENZ PEÑA, CENTRO</t>
  </si>
  <si>
    <t>PABLO FEDERICO</t>
  </si>
  <si>
    <t>B CENTRO 4 DE MAYO 0</t>
  </si>
  <si>
    <t>NEUMANN KRUSE</t>
  </si>
  <si>
    <t>DARIO FABIAN</t>
  </si>
  <si>
    <t>SGTO CABRAL 1784</t>
  </si>
  <si>
    <t>NICHIPORUK</t>
  </si>
  <si>
    <t>FRANCO LEONARDO</t>
  </si>
  <si>
    <t>NICKEL</t>
  </si>
  <si>
    <t>CARLOS ADRIAN</t>
  </si>
  <si>
    <t>B AZAHARES AROMOS/PRIMAV S/N</t>
  </si>
  <si>
    <t>LOS AROMOS S/N, INTERSECCIÓN: PRIMAVERA, LOS AZAHARES</t>
  </si>
  <si>
    <t>NIEDEBERGER</t>
  </si>
  <si>
    <t>B SARM 3 DE FEBR/BRASIL 0</t>
  </si>
  <si>
    <t>NIEDERBERGER</t>
  </si>
  <si>
    <t>BEATRIZ ANDREA</t>
  </si>
  <si>
    <t>URBAN S/N B° EL GUAIRA</t>
  </si>
  <si>
    <t>CAMILA MICAELA</t>
  </si>
  <si>
    <t>S/CALLE S/N Bº BONITO NUEVO C 17</t>
  </si>
  <si>
    <t>GABRIELA INES</t>
  </si>
  <si>
    <t>AV EL LIBERTADOR/ANT ARG 0</t>
  </si>
  <si>
    <t>B SARMIENTO 3DE FEBRERO 0 DPTO/CASA:S/N</t>
  </si>
  <si>
    <t>AV EL LIBERTADOR 3048</t>
  </si>
  <si>
    <t>SONIA KARIN</t>
  </si>
  <si>
    <t>NIELLO</t>
  </si>
  <si>
    <t>GONZALO JOSE</t>
  </si>
  <si>
    <t>RENE FAVALORO CS 123 B° BONITO</t>
  </si>
  <si>
    <t>B BONITO R FAVALORO 123</t>
  </si>
  <si>
    <t>NIELSEN</t>
  </si>
  <si>
    <t>MARIEL ITATI</t>
  </si>
  <si>
    <t>S/CALLE S/N B° 9 DE AGOSTO CASA 30</t>
  </si>
  <si>
    <t>NIEVE</t>
  </si>
  <si>
    <t>GRACIELA DE LA SALETTE</t>
  </si>
  <si>
    <t>CARLOS CULMEY 150</t>
  </si>
  <si>
    <t>NIKKEL</t>
  </si>
  <si>
    <t>ERICA ERNA</t>
  </si>
  <si>
    <t>NISHIUCHI</t>
  </si>
  <si>
    <t>NIZ</t>
  </si>
  <si>
    <t>NOGUERA</t>
  </si>
  <si>
    <t>ALICIA NELLY</t>
  </si>
  <si>
    <t>ELBA ROSAURA</t>
  </si>
  <si>
    <t>CHACABUCO/SGTO CABRAL 0</t>
  </si>
  <si>
    <t>IRMA CRISTINA</t>
  </si>
  <si>
    <t>DRA WALTER/SGTO CABRAL 0</t>
  </si>
  <si>
    <t>B VIV PALOMAR CS 27</t>
  </si>
  <si>
    <t>B CENTRO URQUIZA 123</t>
  </si>
  <si>
    <t>MARIA LIBRADA</t>
  </si>
  <si>
    <t>A REDONDO S/N Bº STA. ROSA</t>
  </si>
  <si>
    <t>RANULFO</t>
  </si>
  <si>
    <t>AGUARIBAYES/LOS ROSEDALES S/N</t>
  </si>
  <si>
    <t>SOFIA FABIANA</t>
  </si>
  <si>
    <t>ENTRE RIOS 70 0</t>
  </si>
  <si>
    <t>VIVIANA ELIZABET</t>
  </si>
  <si>
    <t>NOLAZCO</t>
  </si>
  <si>
    <t>ADRIANA PATRICIA</t>
  </si>
  <si>
    <t>PAMELA CAROLINA</t>
  </si>
  <si>
    <t>NOLL</t>
  </si>
  <si>
    <t>TERESA NOELI</t>
  </si>
  <si>
    <t>NUCCIO</t>
  </si>
  <si>
    <t>ARMANDO COSTE 38 S/N</t>
  </si>
  <si>
    <t>C NAUJORKS S/N 0</t>
  </si>
  <si>
    <t>NUNEZ</t>
  </si>
  <si>
    <t>B BELGRANO CS 52 0</t>
  </si>
  <si>
    <t>LUIS ALMIRO</t>
  </si>
  <si>
    <t>NUÑEZ</t>
  </si>
  <si>
    <t>AGUSTIN MAXIMILIANO</t>
  </si>
  <si>
    <t>AGUSTINA BELÉN</t>
  </si>
  <si>
    <t>AV. EL LIBERTADOR S/N AV. EL LIBERTADOR PISO:1 DPTO/CASA:2</t>
  </si>
  <si>
    <t>B CENTRO NAUJORKS 0</t>
  </si>
  <si>
    <t>ALEXANDER FABRICIO</t>
  </si>
  <si>
    <t>ALFREDO DANIEL</t>
  </si>
  <si>
    <t>Bø HENTER 0</t>
  </si>
  <si>
    <t>ANDREA EVELYN</t>
  </si>
  <si>
    <t>ANDRES ISIDRO</t>
  </si>
  <si>
    <t>ANGEL JESÚS</t>
  </si>
  <si>
    <t>ANGELINA MARGARITA</t>
  </si>
  <si>
    <t>ANTONELA DIANA</t>
  </si>
  <si>
    <t>DR.WALTER 420 B°VISTA ALEGRE</t>
  </si>
  <si>
    <t>AURORA ROSANA</t>
  </si>
  <si>
    <t>ROQUE SAENZ PEÑA 105</t>
  </si>
  <si>
    <t>AYLEN VIVIANA</t>
  </si>
  <si>
    <t>BIANCA FLORENCIA</t>
  </si>
  <si>
    <t>B BONITA RENE FAVALORO 65</t>
  </si>
  <si>
    <t>BLANCA NUNCIA</t>
  </si>
  <si>
    <t>AV. EL LIBERTADOR 3076 AV. EL LIBERTADOR</t>
  </si>
  <si>
    <t>BRENDA BELEN</t>
  </si>
  <si>
    <t>DR FECHTTER S/N B° HENTER</t>
  </si>
  <si>
    <t>CANDELA AYMARÁ </t>
  </si>
  <si>
    <t>M TERESA MICHEL S/N B 9 DE JULIO</t>
  </si>
  <si>
    <t>CARINA SUSANA</t>
  </si>
  <si>
    <t>B BELGRANO MZ R CS 15</t>
  </si>
  <si>
    <t>B BONITO CS 115 0</t>
  </si>
  <si>
    <t>CINTHIA BEATRIZ</t>
  </si>
  <si>
    <t>CLARA NIEVES</t>
  </si>
  <si>
    <t>CRISTA MABEL</t>
  </si>
  <si>
    <t>FRANKE Y VOLKAR 0</t>
  </si>
  <si>
    <t>CRISTOFER ANDRES</t>
  </si>
  <si>
    <t>DEHANGELO LAUTARO</t>
  </si>
  <si>
    <t>DALIA Y GERVERA S/N Bº LAS FLORES</t>
  </si>
  <si>
    <t>DELFINA EPIFANIA</t>
  </si>
  <si>
    <t>DIEGO JUSTINO</t>
  </si>
  <si>
    <t>DILAN HECTOR</t>
  </si>
  <si>
    <t>DOMINGA ESTELA</t>
  </si>
  <si>
    <t>PIONERO F. HERMAN/MAX. WOLKAR S/N Bº PABLO FRANKE</t>
  </si>
  <si>
    <t>DORA EPIFANIA</t>
  </si>
  <si>
    <t>ELBA ERNA</t>
  </si>
  <si>
    <t>ELIAS NICOLAS</t>
  </si>
  <si>
    <t>ELSA ALICIA</t>
  </si>
  <si>
    <t>EMANUEL MIQUEAS</t>
  </si>
  <si>
    <t>ENRIQUE CESAR</t>
  </si>
  <si>
    <t>ENZO LEONARDO</t>
  </si>
  <si>
    <t>S/CALLE S/N B° PABLO FRANKE C 5</t>
  </si>
  <si>
    <t>ESTEBAN FABIAN</t>
  </si>
  <si>
    <t>SAN AGUSTIN S/N SAN LORENZO</t>
  </si>
  <si>
    <t>ESTHER LIBRADA</t>
  </si>
  <si>
    <t>EVELINA NANCY</t>
  </si>
  <si>
    <t>FABIAN ESTEBAN</t>
  </si>
  <si>
    <t>B FABRICA D TE S/N</t>
  </si>
  <si>
    <t>FABIANA ISABEL</t>
  </si>
  <si>
    <t>B HENTER AV DR FESCHTER 0</t>
  </si>
  <si>
    <t>FACUNDO GASTÓN</t>
  </si>
  <si>
    <t>AYACUCHO 145 CENTRO</t>
  </si>
  <si>
    <t>FAUSTINO RAMON</t>
  </si>
  <si>
    <t>FAUSTO ALEJO</t>
  </si>
  <si>
    <t>AV. EL LIBERTADOR 672 Bº RETIRO</t>
  </si>
  <si>
    <t>FELICIANO BIENVENIDO</t>
  </si>
  <si>
    <t>B VISTA ALEGRE BLOCH E 0</t>
  </si>
  <si>
    <t>FLAVIA PAOLA</t>
  </si>
  <si>
    <t>FLORENCIA JACQUELINE</t>
  </si>
  <si>
    <t>GERMAN ARIEL</t>
  </si>
  <si>
    <t>GERTRUDIS NAZARENA</t>
  </si>
  <si>
    <t>GLADYS ESTELA</t>
  </si>
  <si>
    <t>HANSI HERIBERTO</t>
  </si>
  <si>
    <t>HERIBERTO OSCAR</t>
  </si>
  <si>
    <t>INGRID DIANA</t>
  </si>
  <si>
    <t>B P FRANKE S/N</t>
  </si>
  <si>
    <t>9 DE JULIO/JUAN KURTEN S/N B BONITO</t>
  </si>
  <si>
    <t>ACONCAGUA S/N BONITO</t>
  </si>
  <si>
    <t>JORGE BERNARDO</t>
  </si>
  <si>
    <t>SARMIENTO AV BRASIL 3141</t>
  </si>
  <si>
    <t>JOSE VIDAL</t>
  </si>
  <si>
    <t>JULIA AVELINA</t>
  </si>
  <si>
    <t>JULIANA AYLEN</t>
  </si>
  <si>
    <t>BELGRANO S/N R DPTO/CASA:15</t>
  </si>
  <si>
    <t>KARLA FLORENCIA</t>
  </si>
  <si>
    <t>KATHERINE MILAGROS</t>
  </si>
  <si>
    <t>KEVIN IVAN</t>
  </si>
  <si>
    <t>LAUTARO DAMIAN</t>
  </si>
  <si>
    <t>CA DR WALTER 420</t>
  </si>
  <si>
    <t>AV. BRASIL 3141 B° SARMIENTO</t>
  </si>
  <si>
    <t>LUCIA SOL</t>
  </si>
  <si>
    <t>AV. DR FECHTER S/N B° HENTER</t>
  </si>
  <si>
    <t>MARCELINA ROSA</t>
  </si>
  <si>
    <t>MARCIANO</t>
  </si>
  <si>
    <t>B 60 VDAS CS 50 S/N</t>
  </si>
  <si>
    <t>MARIA ROSA MISTICA</t>
  </si>
  <si>
    <t>MARIANA FLORENCIA</t>
  </si>
  <si>
    <t>BA 17 DE OCTUBRE F QUIROG 0</t>
  </si>
  <si>
    <t>MARIELA ELISA</t>
  </si>
  <si>
    <t>MARILYN CELINA</t>
  </si>
  <si>
    <t>MARIO CESAR</t>
  </si>
  <si>
    <t>MARTA MIRIAM</t>
  </si>
  <si>
    <t>B BELGRANO CS 74 0</t>
  </si>
  <si>
    <t>MATIAS MARCELO</t>
  </si>
  <si>
    <t>DR WALTER 420</t>
  </si>
  <si>
    <t>MAXIMILIANO OMAR</t>
  </si>
  <si>
    <t>MICAELA ADRIANA</t>
  </si>
  <si>
    <t>BA BONITO PERU 15</t>
  </si>
  <si>
    <t>MICAELA VANESA</t>
  </si>
  <si>
    <t>B HENTER DR FESTER S/N 0</t>
  </si>
  <si>
    <t>MORENA SOLEDAD</t>
  </si>
  <si>
    <t>NANCI CAROLINA</t>
  </si>
  <si>
    <t>NOELIA BELEN</t>
  </si>
  <si>
    <t>B INDUSTRIAL LOS LAPACHOS S/N</t>
  </si>
  <si>
    <t>NOEMI KARINA</t>
  </si>
  <si>
    <t>CULMEY/ERFURTH 0</t>
  </si>
  <si>
    <t>NORBERTO DAMIAN</t>
  </si>
  <si>
    <t>NORMA ELIZABETH</t>
  </si>
  <si>
    <t>OFELIO</t>
  </si>
  <si>
    <t>ORDALIA</t>
  </si>
  <si>
    <t>8 DE DICIEMBRE/2 DE ABRIL S/N Bº RETIRO</t>
  </si>
  <si>
    <t>PAULO ROBERTO</t>
  </si>
  <si>
    <t>CA DR WALTER 420 B VISTA ALEGRE</t>
  </si>
  <si>
    <t>RAMON CECILIO</t>
  </si>
  <si>
    <t>RAUL GERARDO</t>
  </si>
  <si>
    <t>REVECA DE LOS MILAGROS</t>
  </si>
  <si>
    <t>AZALEAS S/N B° JUAN D. PERON C E3</t>
  </si>
  <si>
    <t>RICARDO CLEMENTE</t>
  </si>
  <si>
    <t>MAIPU/AV PARAGUAY S/N 0</t>
  </si>
  <si>
    <t>RITA DE JESUS</t>
  </si>
  <si>
    <t>RITA SUSANA</t>
  </si>
  <si>
    <t>B CENTRO VTA DE OBLIGADO 2590</t>
  </si>
  <si>
    <t>VUELTA DE OBLIGADO 2590</t>
  </si>
  <si>
    <t>LAHARRAGUE 9 DE JULIO</t>
  </si>
  <si>
    <t>SERGIO MARCELO</t>
  </si>
  <si>
    <t>LOS AROMOS/PRIMAVERA S/N</t>
  </si>
  <si>
    <t>SIRIACO</t>
  </si>
  <si>
    <t>SOFIA ESTANISLADA</t>
  </si>
  <si>
    <t>SOL ABIGAIL</t>
  </si>
  <si>
    <t>VALERIA SEBASTIANA</t>
  </si>
  <si>
    <t>B CENTRO VLTA DE OBLIGADO 0</t>
  </si>
  <si>
    <t>VERONICA ELIZABET</t>
  </si>
  <si>
    <t>B VISTA ALEGRE POOL 0</t>
  </si>
  <si>
    <t>B CENTRO M FIERRO 152</t>
  </si>
  <si>
    <t>NUÑEZ ALVARENGA</t>
  </si>
  <si>
    <t>DENIS ROLAND</t>
  </si>
  <si>
    <t>ENZO RICARDO</t>
  </si>
  <si>
    <t>NUÑEZ DA SILVA</t>
  </si>
  <si>
    <t>B RETIRO AV LIBERTADOR 816</t>
  </si>
  <si>
    <t>NUÑEZ DA SILVEIRA</t>
  </si>
  <si>
    <t>IDALIA ELENA</t>
  </si>
  <si>
    <t>NUÑEZ GUNDES</t>
  </si>
  <si>
    <t>CNIA GUATAMBU MZ 2 CS 2</t>
  </si>
  <si>
    <t>MARIA DELFINA GUADALUPE</t>
  </si>
  <si>
    <t>S/CALLE S/N Bº VIV. GUATAMBU</t>
  </si>
  <si>
    <t>OBELAR</t>
  </si>
  <si>
    <t>CARMEN ESPIFANIA</t>
  </si>
  <si>
    <t>OBERSCHELP</t>
  </si>
  <si>
    <t>B BONITO NUEVO MZ 104 S/N</t>
  </si>
  <si>
    <t>OBERSCHELP CABALLERO</t>
  </si>
  <si>
    <t>LUCA SANTINO</t>
  </si>
  <si>
    <t>OBREGON</t>
  </si>
  <si>
    <t>BISCHOFF CENTRO</t>
  </si>
  <si>
    <t>OCAMPO</t>
  </si>
  <si>
    <t>AV PARAGUAY/AV CORRIENTES 0</t>
  </si>
  <si>
    <t>ALICIA CRISTINA</t>
  </si>
  <si>
    <t>B BELGRANO 60 VIV CS 70</t>
  </si>
  <si>
    <t>BO FDO QUIROGA 0</t>
  </si>
  <si>
    <t>B M FIERRO A DRECHEL 59</t>
  </si>
  <si>
    <t>GUATAMBU PARCELA 7 DPTO/CASA:3</t>
  </si>
  <si>
    <t>ENZO AGUSTIN</t>
  </si>
  <si>
    <t>SAN JUAN B Y ALFREDO HANY S/N B MARTIN FIERRO</t>
  </si>
  <si>
    <t>FRANCISCO JORGE</t>
  </si>
  <si>
    <t>GRACIELA VICTORIANA</t>
  </si>
  <si>
    <t>HERNAN DOMINGO</t>
  </si>
  <si>
    <t>RUTA NAC. 12 S/N B° SAN JUAN C 4 MZ9</t>
  </si>
  <si>
    <t>SAN J. BAUTISTA Y ALFREDO H. S/N Bº MARTIN FIERRO</t>
  </si>
  <si>
    <t>JORGE ERASMO</t>
  </si>
  <si>
    <t>ORQUIDEAS MZ C EL SAUCE 6</t>
  </si>
  <si>
    <t>ALBINO DRESCHER S/N Bº MARIN FIERRO</t>
  </si>
  <si>
    <t>NELSI ANGELICA</t>
  </si>
  <si>
    <t>NICOLAS EMMANUEL</t>
  </si>
  <si>
    <t>NOLBERTO ARTURO</t>
  </si>
  <si>
    <t>B HORIZONTE LOS SAUCES 0</t>
  </si>
  <si>
    <t>OCTAVIO LAUTARO</t>
  </si>
  <si>
    <t>EL PINDO S/N B° EL PALMAR</t>
  </si>
  <si>
    <t>CA SAN MIGUEL S/N B SAN LORENZO</t>
  </si>
  <si>
    <t>PALOMAR 0</t>
  </si>
  <si>
    <t>RAFAELA ILUMINADA</t>
  </si>
  <si>
    <t>URBAN/AV BRASIL 0</t>
  </si>
  <si>
    <t>RAIMUNDO IGNACIO</t>
  </si>
  <si>
    <t>B LAS ORQUIDEAS EL SAUCE 0 DPTO/CASA:CS 6</t>
  </si>
  <si>
    <t>B BELGRANO 60 VDAS CS 70</t>
  </si>
  <si>
    <t>TATIANA ANA SOL</t>
  </si>
  <si>
    <t>TEOFILA ANGELICA</t>
  </si>
  <si>
    <t>B 17 DE OCTUBRE HERFURT 0</t>
  </si>
  <si>
    <t>VALERIA EDITH</t>
  </si>
  <si>
    <t>AV BRASIL/ROQ SAENZ PEÑA 0</t>
  </si>
  <si>
    <t>OCAMPO ZIEGENBEIN</t>
  </si>
  <si>
    <t>AV. PARAGUAY 3980 Bº MARTIN FIERRO</t>
  </si>
  <si>
    <t>OCAMPOS</t>
  </si>
  <si>
    <t>ODELLA</t>
  </si>
  <si>
    <t>ODONE</t>
  </si>
  <si>
    <t>S/CALLE S/N Bº JUAN D. PERON DPTO/CASA:E 2</t>
  </si>
  <si>
    <t>LUIS CESAR</t>
  </si>
  <si>
    <t>PERON E 2 EVITA/AZALEAS 0</t>
  </si>
  <si>
    <t>ODONES</t>
  </si>
  <si>
    <t>BA JUAN DOMINGO PERON 0</t>
  </si>
  <si>
    <t>BLAS SEBASTIAN</t>
  </si>
  <si>
    <t>OJEDA</t>
  </si>
  <si>
    <t>ADRIANA ALEXIS</t>
  </si>
  <si>
    <t>B SARMIENTO S/N AV BRASIL Y SARMIENTO</t>
  </si>
  <si>
    <t>ALEJANDRO JULIAN</t>
  </si>
  <si>
    <t>CAROLINA ISABEL</t>
  </si>
  <si>
    <t>CELIA ESTHER</t>
  </si>
  <si>
    <t>CRISTIAN GUSTAVO</t>
  </si>
  <si>
    <t>ELIAS NAHUEL</t>
  </si>
  <si>
    <t>ELIDA ROSA</t>
  </si>
  <si>
    <t>B 9 DE JULIO J BISCHOFF 0 DPTO/CASA:S/N</t>
  </si>
  <si>
    <t>EZEQUIEL SEBASTIAN</t>
  </si>
  <si>
    <t>AV. EL LIBERTADOR 1688 AV. EL LIBERTADOR DPTO/CASA:7</t>
  </si>
  <si>
    <t>CORRIENTES S/N CORRIENTES</t>
  </si>
  <si>
    <t>FATIMA GRACIELA</t>
  </si>
  <si>
    <t>B NUEVO MZ 100 0</t>
  </si>
  <si>
    <t>FRANCISCO PABLO</t>
  </si>
  <si>
    <t>FRANCO EZEQUEL</t>
  </si>
  <si>
    <t>HILARIO ROQUE</t>
  </si>
  <si>
    <t>IRMA ESTELA</t>
  </si>
  <si>
    <t>B S LUIS 0</t>
  </si>
  <si>
    <t>DR DARU Y CARLOS BRITZIUS 0</t>
  </si>
  <si>
    <t>JUAN RUBEN</t>
  </si>
  <si>
    <t>BO SANTA ROSA 0</t>
  </si>
  <si>
    <t>LUCAS NORBERTO</t>
  </si>
  <si>
    <t>MICAELA CLARIBEL</t>
  </si>
  <si>
    <t>MILAGROS MARIBEL</t>
  </si>
  <si>
    <t>NAHUEL ENRIQUE</t>
  </si>
  <si>
    <t>B S LORENZO S ANTONIO/S S/N DPTO/CASA:LUCIA</t>
  </si>
  <si>
    <t>B HORIZONTE S/N MARTIRES PALOMAR S/N</t>
  </si>
  <si>
    <t>RICARDO JULIAN</t>
  </si>
  <si>
    <t>B LINEA TERRADA 0</t>
  </si>
  <si>
    <t>SUSANA ODULIA</t>
  </si>
  <si>
    <t>B NVO HORIZ LAS AMERICAS 0</t>
  </si>
  <si>
    <t>YAMILA ELIZABETH</t>
  </si>
  <si>
    <t>BA 9 DE JULIO 0</t>
  </si>
  <si>
    <t>OJEDA ALTAMIRANO</t>
  </si>
  <si>
    <t>MICAELA ALEXANDRA</t>
  </si>
  <si>
    <t>OJEDA BENITEZ</t>
  </si>
  <si>
    <t>AGUSTIN ROBERTO</t>
  </si>
  <si>
    <t>B MBORORE MBORORE 0</t>
  </si>
  <si>
    <t>OLIVEIRA</t>
  </si>
  <si>
    <t>ADA KARINA</t>
  </si>
  <si>
    <t>B INDUST FECHTER/PARAGUAY S/N</t>
  </si>
  <si>
    <t>ALBERTO HUGO</t>
  </si>
  <si>
    <t>B MARTIN FIERRO CS 152</t>
  </si>
  <si>
    <t>ALEJANDRO ALBERTO</t>
  </si>
  <si>
    <t>CRISTIAN FERNANDO</t>
  </si>
  <si>
    <t>AV BRASIL/C CULMEY 0</t>
  </si>
  <si>
    <t>DR FECHTTER INDUSTRIAL</t>
  </si>
  <si>
    <t>B CENTRO CHILE 111</t>
  </si>
  <si>
    <t>B CENTRO M FIERRO 1562</t>
  </si>
  <si>
    <t>JAVIER AGUSTIN</t>
  </si>
  <si>
    <t>AV EL LIBERTADOR 1058</t>
  </si>
  <si>
    <t>JULIANA ANTONELLA</t>
  </si>
  <si>
    <t>NVO HORIZONTE SAN ROQUE S/N</t>
  </si>
  <si>
    <t>AV. BRASIL Y CULMEY S/N B° VISTA ALEGRE</t>
  </si>
  <si>
    <t>RODRIGO SIMON</t>
  </si>
  <si>
    <t>CARLOS CULMEY Y AV. BRASIL S/N B° VISTA ALEGRE</t>
  </si>
  <si>
    <t>ROSA YOLANDA</t>
  </si>
  <si>
    <t>B L AZAHARES 9 DE JULIO 121</t>
  </si>
  <si>
    <t>OLIVERA</t>
  </si>
  <si>
    <t>AGUSTINA TERESA</t>
  </si>
  <si>
    <t>AREGUATI S/N LAS ORQUIDEAS</t>
  </si>
  <si>
    <t>ALBA MARINA</t>
  </si>
  <si>
    <t>ALEXIS HERNAN</t>
  </si>
  <si>
    <t>ANGEL BENITO</t>
  </si>
  <si>
    <t>ANGELINA PATRICIA</t>
  </si>
  <si>
    <t>VIRGEN DE LUJAN S/N Bº HENTER</t>
  </si>
  <si>
    <t>B BELGRANO CS 48 0</t>
  </si>
  <si>
    <t>BLANCA ROXANA</t>
  </si>
  <si>
    <t>B BONITO B 10 PERU 0</t>
  </si>
  <si>
    <t>CARLOS ALFREDO</t>
  </si>
  <si>
    <t>FACUNDO QUIROGA SAN JOSE</t>
  </si>
  <si>
    <t>DAIANA YANEL</t>
  </si>
  <si>
    <t>DANIEL ENRIQUE</t>
  </si>
  <si>
    <t>DARIO HERNAN</t>
  </si>
  <si>
    <t>P FRANKE MAXIMO VOLKAR 0</t>
  </si>
  <si>
    <t>EVELIN DAIANA</t>
  </si>
  <si>
    <t>CNIA GUARAYPO EXRUTA 12</t>
  </si>
  <si>
    <t>FACUNDO ESTEBAN</t>
  </si>
  <si>
    <t>B BONITO PERU CS B 10</t>
  </si>
  <si>
    <t>FLAVIA ANDREA</t>
  </si>
  <si>
    <t>BISCHOFF NUEVE DE JULIO</t>
  </si>
  <si>
    <t>FRANCISCO MARCELO</t>
  </si>
  <si>
    <t>B ORQUIDEAS MZ A CS 7</t>
  </si>
  <si>
    <t>GABRIELA ROSANA</t>
  </si>
  <si>
    <t>B PARODI RUTA 12 0</t>
  </si>
  <si>
    <t>ISABEL SOLEDAD</t>
  </si>
  <si>
    <t>JACQUELINE MARIANELA</t>
  </si>
  <si>
    <t>BONITO CS 117 DR FAVALORO</t>
  </si>
  <si>
    <t>JAQUELINE MELINA</t>
  </si>
  <si>
    <t>BELGRANO DPTO/CASA:48</t>
  </si>
  <si>
    <t>B M FIERRO AV PARAG/CTES 0</t>
  </si>
  <si>
    <t>JULIANA HAIDEE</t>
  </si>
  <si>
    <t>S/CALLE S/N PARODI</t>
  </si>
  <si>
    <t>VISTA ALEGRE VOLZ 0 DPTO/CASA:S/N</t>
  </si>
  <si>
    <t>LILIANA MARISA</t>
  </si>
  <si>
    <t>B LAS ORQUIDEAS EL SAUCE 8</t>
  </si>
  <si>
    <t>B BONITO CA 10 0</t>
  </si>
  <si>
    <t>BELGRANO CS 48 0</t>
  </si>
  <si>
    <t>MARCOS ARIEL</t>
  </si>
  <si>
    <t>SAN JORGE Y STA. LUCIA S/N Bº SAN LORENZO</t>
  </si>
  <si>
    <t>MARIA JIMENA</t>
  </si>
  <si>
    <t>MAURICIO GASTON</t>
  </si>
  <si>
    <t>MELANI GISEL</t>
  </si>
  <si>
    <t>GRAL PABLO AREGUATY DPTO/CASA:B 13 LAS ORQUIDEAS</t>
  </si>
  <si>
    <t>SAN MARCOS DR. FECHTER</t>
  </si>
  <si>
    <t>B PARODI S/N 0</t>
  </si>
  <si>
    <t>B 60 VDAS BELGRANO CS 48</t>
  </si>
  <si>
    <t>NAZARENA GUADALUPE</t>
  </si>
  <si>
    <t>OLGA SUSANA</t>
  </si>
  <si>
    <t>OSVALDINO RAMON</t>
  </si>
  <si>
    <t>B 9 DE JULIO AZAHAREZ 0</t>
  </si>
  <si>
    <t>RAMON BATISTA</t>
  </si>
  <si>
    <t>RENE OSCAR</t>
  </si>
  <si>
    <t>BO LAS ORQUIDEAS C B 13 0</t>
  </si>
  <si>
    <t>B BONITO R FAVALORO 117</t>
  </si>
  <si>
    <t>ROMINA BELEN</t>
  </si>
  <si>
    <t>ROMUALDO</t>
  </si>
  <si>
    <t>SARMIENTO/BISCHOFF S/N</t>
  </si>
  <si>
    <t>RUBEN LORENZO</t>
  </si>
  <si>
    <t>SERGIO HERNÁN</t>
  </si>
  <si>
    <t>SILVA NELIDA</t>
  </si>
  <si>
    <t>TANIA CAROLINA</t>
  </si>
  <si>
    <t>PITANGA S/N FABRICA DEL TE</t>
  </si>
  <si>
    <t>TELVINA ANGELICA</t>
  </si>
  <si>
    <t>AV BRASIL/POLL 3991</t>
  </si>
  <si>
    <t>WALTER HORACIO</t>
  </si>
  <si>
    <t>BO LOS LAURELES 0</t>
  </si>
  <si>
    <t>ZULEMA</t>
  </si>
  <si>
    <t>OLIVERA DIAZ</t>
  </si>
  <si>
    <t>S/CALLE S/N B° BONITO</t>
  </si>
  <si>
    <t>OLMEDO</t>
  </si>
  <si>
    <t>ANA AMELIA</t>
  </si>
  <si>
    <t>ARNADLO ANDRES</t>
  </si>
  <si>
    <t>CANDELA BERENICE</t>
  </si>
  <si>
    <t>B BELGRANO CS 3 S/N</t>
  </si>
  <si>
    <t>CARINA MABEL</t>
  </si>
  <si>
    <t>2 DE ABRIL S/N B RETIRO</t>
  </si>
  <si>
    <t>CLEIDA ISABEL</t>
  </si>
  <si>
    <t>B L LAURELES 20 VIV S/C 9</t>
  </si>
  <si>
    <t>CLELIA BEATRIZ</t>
  </si>
  <si>
    <t>ELIAN JEREMIAS</t>
  </si>
  <si>
    <t>B BELGRANO 60 VIV CS 3 S/N</t>
  </si>
  <si>
    <t>ELIANA ESTEFANIA</t>
  </si>
  <si>
    <t>ELIO NICOLAS FACUNDO</t>
  </si>
  <si>
    <t>B EL PALMAR R DL JURAMENT 0</t>
  </si>
  <si>
    <t>FERNANDO SAMUEL</t>
  </si>
  <si>
    <t>FILEMON</t>
  </si>
  <si>
    <t>FRANSISCA</t>
  </si>
  <si>
    <t>GILBERTO JORGE</t>
  </si>
  <si>
    <t>MS. JOAQUIN PIÑA S/N B° SAN MARCOS</t>
  </si>
  <si>
    <t>GONZALO ANDRES</t>
  </si>
  <si>
    <t>B BONITO MZ A VENEZUELA 0</t>
  </si>
  <si>
    <t>JANET MARISOL</t>
  </si>
  <si>
    <t>JORGELINA ELIZABETH</t>
  </si>
  <si>
    <t>LEANDRO FILEMOM</t>
  </si>
  <si>
    <t>MARIA GLADIS</t>
  </si>
  <si>
    <t>MONSEÑOR JOAQUIN PIÑA S/N B° SAN MARCOS</t>
  </si>
  <si>
    <t>MIRIAM IRENE</t>
  </si>
  <si>
    <t>MIRTA CECILIA</t>
  </si>
  <si>
    <t>NAZARENA NANCY MARIBEL</t>
  </si>
  <si>
    <t>B 60 VDAS CS 6 0</t>
  </si>
  <si>
    <t>SAMANTA MACARENA</t>
  </si>
  <si>
    <t>B° LOS AZAHARES 0</t>
  </si>
  <si>
    <t>Bø SAN MARCOS 0</t>
  </si>
  <si>
    <t>VICTORIA ISABEL</t>
  </si>
  <si>
    <t>B SAN MARCOSAV. DR. FECHTER/ARMENIA S/N</t>
  </si>
  <si>
    <t>ZUNILDA ARACELI</t>
  </si>
  <si>
    <t>B INDUS PITANGA/P ROSA S/N</t>
  </si>
  <si>
    <t>OLMEDO DIAZ</t>
  </si>
  <si>
    <t>ABEL MATIAS</t>
  </si>
  <si>
    <t>MS JOAQUIN PIÑA SAN MARCOS</t>
  </si>
  <si>
    <t>OLMEDO MEDINA</t>
  </si>
  <si>
    <t>SIXTO ANTONIO</t>
  </si>
  <si>
    <t>OLMO</t>
  </si>
  <si>
    <t>B BONITO DR KURTEN 0 DPTO/CASA:CS 96</t>
  </si>
  <si>
    <t>DAMIAN ALFREDO</t>
  </si>
  <si>
    <t>KÜRTEN 96 B° BONITO</t>
  </si>
  <si>
    <t>OLSON</t>
  </si>
  <si>
    <t>SABINO</t>
  </si>
  <si>
    <t>PJE 9 DE JULIO 0</t>
  </si>
  <si>
    <t>OPYCHANYY</t>
  </si>
  <si>
    <t>ORONA</t>
  </si>
  <si>
    <t>MARTIN ORLANDO</t>
  </si>
  <si>
    <t>HEINRICH JURISCH 1519 B° LOS ZORZALES</t>
  </si>
  <si>
    <t>ORTEGA</t>
  </si>
  <si>
    <t>MARIA BETIANA</t>
  </si>
  <si>
    <t>LAPRIDA S/N CENTRO</t>
  </si>
  <si>
    <t>BONITO VENEZUELA S/N</t>
  </si>
  <si>
    <t>VALDOVINA MARISEL</t>
  </si>
  <si>
    <t>LAPRIDA S/N B° CENTRO</t>
  </si>
  <si>
    <t>ORTELLADO</t>
  </si>
  <si>
    <t>ANABELLA MARISOL</t>
  </si>
  <si>
    <t>ISLA GRAN MALVINAS S/N B° MALVINAS C 21</t>
  </si>
  <si>
    <t>CELZO RAMON</t>
  </si>
  <si>
    <t>ELBA LIDIA</t>
  </si>
  <si>
    <t>B L ORQUIDEAS F QUIROGA 7</t>
  </si>
  <si>
    <t>NORMA GRISELDA</t>
  </si>
  <si>
    <t>BONITO NUEVO 100</t>
  </si>
  <si>
    <t>ORTELLADO VERA</t>
  </si>
  <si>
    <t>ORTIGOZA</t>
  </si>
  <si>
    <t>B INDUSTR DR FISCH/PARAG 0</t>
  </si>
  <si>
    <t>AMALIA GLADIS</t>
  </si>
  <si>
    <t>AMALIA YOLANDA</t>
  </si>
  <si>
    <t>ANSELMA</t>
  </si>
  <si>
    <t>BENJAMIN EMANUEL</t>
  </si>
  <si>
    <t>AV BRASIL 3426 9 DE JULIO</t>
  </si>
  <si>
    <t>PIONERO JOSE JOEL 7214 B° MALVINAS</t>
  </si>
  <si>
    <t>DAGORRET Y AV BRASIL 0</t>
  </si>
  <si>
    <t>ISAAC ALBERTO</t>
  </si>
  <si>
    <t>ROMULO SUARES S/N 00</t>
  </si>
  <si>
    <t>MALVA SOLEDAD</t>
  </si>
  <si>
    <t>MARIA BLANCA</t>
  </si>
  <si>
    <t>MATIAS ARMANDO</t>
  </si>
  <si>
    <t>MELISA GUADALUPE</t>
  </si>
  <si>
    <t>AV BRASIL 3426 S/N</t>
  </si>
  <si>
    <t>MIRIAM MARTA</t>
  </si>
  <si>
    <t>BO RETIRO ROMULO SUAREZ 0</t>
  </si>
  <si>
    <t>CRUCERO GRAL M. BELGRANO 2500 B°MALVINA 2 MZ C DPTO/CASA:19</t>
  </si>
  <si>
    <t>OSCAR GONZALO</t>
  </si>
  <si>
    <t>AV. BRASIL 3426 B° 9 DE JULIO</t>
  </si>
  <si>
    <t>OSCAR NORBERTO</t>
  </si>
  <si>
    <t>BRASIL 3426 B° 9 DE JULIO</t>
  </si>
  <si>
    <t>B FACUNCO QUIROGA S/N</t>
  </si>
  <si>
    <t>PERLA SUSANA</t>
  </si>
  <si>
    <t>AV 9 DE JULIO/ECUADOR 0</t>
  </si>
  <si>
    <t>ROSA MERCEDES</t>
  </si>
  <si>
    <t>SAMANTA ELIZABETH</t>
  </si>
  <si>
    <t>SINDY VANESA</t>
  </si>
  <si>
    <t>SOFIA ELIZABET</t>
  </si>
  <si>
    <t>TATIANA YANET</t>
  </si>
  <si>
    <t>AV. 9 DE JULIO/ECUADOR S/N B°BONITO</t>
  </si>
  <si>
    <t>EX COMBATIENTES S/N B° MALVINAS</t>
  </si>
  <si>
    <t>ORTIZ</t>
  </si>
  <si>
    <t>AGUSTIN EMILIANO</t>
  </si>
  <si>
    <t>20 VIVIENDAS S/N Bº LOS LAURELES</t>
  </si>
  <si>
    <t>ALEJANDRO EZEQUIEL</t>
  </si>
  <si>
    <t>B VUSTA ALEGRE POLL 0</t>
  </si>
  <si>
    <t>FENIX S/N EL PALMAR</t>
  </si>
  <si>
    <t>ANTONELA ESTER</t>
  </si>
  <si>
    <t>SAN JORGE S/N B SAN LORENZO</t>
  </si>
  <si>
    <t>ANTONIO DEJESUS</t>
  </si>
  <si>
    <t>ARACELI AYELEN</t>
  </si>
  <si>
    <t>ARIANA AYELEN</t>
  </si>
  <si>
    <t>B S LORENZO S JORGE/S MAR S/N</t>
  </si>
  <si>
    <t>AURELIANA</t>
  </si>
  <si>
    <t>SAN JORGE INTERSECCIÓN: SANTA MARTA, SAN LORENZO</t>
  </si>
  <si>
    <t>BLANCA EMILIA</t>
  </si>
  <si>
    <t>BRIAN ANDRES</t>
  </si>
  <si>
    <t>CNIA GUARAIYPO 0</t>
  </si>
  <si>
    <t>CAROLINA PAOLA</t>
  </si>
  <si>
    <t>BA MARTIN FIERRO 0</t>
  </si>
  <si>
    <t>CATHERINE ELIZABETH</t>
  </si>
  <si>
    <t>SANTA LUCIA/SAN JORGE S/N B° SAN LORENZO</t>
  </si>
  <si>
    <t>CELESTE MARIANELA NICOLE</t>
  </si>
  <si>
    <t>B BONITO NUEVO MZ 100 CS 26</t>
  </si>
  <si>
    <t>CRISTIAN RAFAEL</t>
  </si>
  <si>
    <t>M MOROENO Y AV PARAGUAY 0</t>
  </si>
  <si>
    <t>DELFINA MARIEL</t>
  </si>
  <si>
    <t>BONITO VENEZUELA 137</t>
  </si>
  <si>
    <t>DIDALIA OFELIA</t>
  </si>
  <si>
    <t>DIOSNEL ANTONINO</t>
  </si>
  <si>
    <t>SAN JORGE/SANTA MARTA S/N</t>
  </si>
  <si>
    <t>EFREN</t>
  </si>
  <si>
    <t>SANTA LUCIA/SAN JORGE S/N</t>
  </si>
  <si>
    <t>SAN JORGE/STA LIBRADA S/N</t>
  </si>
  <si>
    <t>SANTA LUCIA Y SAN JORGE 0</t>
  </si>
  <si>
    <t>SANTA LUCIA S/N CA SAN AGUSTIN SAN LORENZO</t>
  </si>
  <si>
    <t>EMILIA ESTER</t>
  </si>
  <si>
    <t>EMILIO NAHUEL</t>
  </si>
  <si>
    <t>EMILSE MILAGROS</t>
  </si>
  <si>
    <t>ENRIQUETA</t>
  </si>
  <si>
    <t>EVELIN CINTIA</t>
  </si>
  <si>
    <t>FABIANA MARISOL</t>
  </si>
  <si>
    <t>FACUNDO ATAHUALPA</t>
  </si>
  <si>
    <t>BRASIL INTERSECCIÓN: DAGORRET, 9 DE JULIO</t>
  </si>
  <si>
    <t>FELIPE SEBASTIAN</t>
  </si>
  <si>
    <t>FLORENCIA VIVIANA</t>
  </si>
  <si>
    <t>B L AZAHARES S/N</t>
  </si>
  <si>
    <t>GABRIEL MARCOS</t>
  </si>
  <si>
    <t>PARAGUAY S/N Bº BELGRANO</t>
  </si>
  <si>
    <t>R SAENZ PEÑA/SGTO CABRAL S/N</t>
  </si>
  <si>
    <t>GABRIELA MARIANA</t>
  </si>
  <si>
    <t>GAUCHITO GIL S/N B MARTIN FIERRO</t>
  </si>
  <si>
    <t>GILGUERO</t>
  </si>
  <si>
    <t>BO EL PALMAR 0</t>
  </si>
  <si>
    <t>GLORIA FLORENCIA</t>
  </si>
  <si>
    <t>SAN JORGE S/N, INTERSECCIÓN: SANTA MARTA, SAN LORENZO</t>
  </si>
  <si>
    <t>GUILLERMO RAUL</t>
  </si>
  <si>
    <t>GUSTAVO ARNALDO</t>
  </si>
  <si>
    <t>HILDA OVALDINA</t>
  </si>
  <si>
    <t>B PAZ ALMIRANTE BROWN 0</t>
  </si>
  <si>
    <t>JESICA SABRINA</t>
  </si>
  <si>
    <t>JUAN ELVIO</t>
  </si>
  <si>
    <t>PALOMAR CA 14</t>
  </si>
  <si>
    <t>B BONITO MZ 100 CS 26 0</t>
  </si>
  <si>
    <t>GRAL PAZ 390</t>
  </si>
  <si>
    <t>JUAN MAXIMILIANO</t>
  </si>
  <si>
    <t>JULIO CEFERINO</t>
  </si>
  <si>
    <t>B S LORENZO S LUCIA/S JOR 0</t>
  </si>
  <si>
    <t>KAREN SOFIA</t>
  </si>
  <si>
    <t>KEVIN MAURICIO</t>
  </si>
  <si>
    <t>LEONA CARMELA</t>
  </si>
  <si>
    <t>9 DE JULIO 125, INTERSECCIÓN: FAVALORO RENE, BONITO</t>
  </si>
  <si>
    <t>SAN MIGUEL/STA. LIBRADA S/N Bº SAN LORENZO</t>
  </si>
  <si>
    <t>S LORENZO S MIGUEL/S LUCI S/N DPTO/CASA:A</t>
  </si>
  <si>
    <t>BO MARTIN FIERRO 0</t>
  </si>
  <si>
    <t>LORENA MARCELA</t>
  </si>
  <si>
    <t>LORENZO ATILIO</t>
  </si>
  <si>
    <t>LUCAS FEDERICO</t>
  </si>
  <si>
    <t>B AZAHARES L ROSEDALES 0</t>
  </si>
  <si>
    <t>LUCIANO JOSE</t>
  </si>
  <si>
    <t>LUIS AGUSTIN</t>
  </si>
  <si>
    <t>B BELGRANO R JURAMENTO CS 38</t>
  </si>
  <si>
    <t>MAIA LUJAN</t>
  </si>
  <si>
    <t>S/CALLE S/N B° BELGRANO CASA 68</t>
  </si>
  <si>
    <t>POLL S/N B VISTA ALEGRE</t>
  </si>
  <si>
    <t>B LAHARRAGUE ITA 0</t>
  </si>
  <si>
    <t>MARIELA ROSANA</t>
  </si>
  <si>
    <t>MARTIN MANUEL</t>
  </si>
  <si>
    <t>E BECKER/YOSTAN S/N B SAN LORENZO</t>
  </si>
  <si>
    <t>MATÍAS EZEQUIEL</t>
  </si>
  <si>
    <t>MATIAS LUCAS</t>
  </si>
  <si>
    <t>MATILDO</t>
  </si>
  <si>
    <t>BO SAN LORENZO SAN JORGE 0</t>
  </si>
  <si>
    <t>MAYRA LORENA</t>
  </si>
  <si>
    <t>SAN JORGE S/N Bº SAN LORENZO</t>
  </si>
  <si>
    <t>S/CALLE S/N Bº BONITO MZ 112 C12</t>
  </si>
  <si>
    <t>MILAGROS DANIELA</t>
  </si>
  <si>
    <t>NANCY NATALIA</t>
  </si>
  <si>
    <t>SAN RAMON/STA LIBRADA S/N</t>
  </si>
  <si>
    <t>NÉLIDA MARGARITA</t>
  </si>
  <si>
    <t>S/CALLE S/N VIV. GUATAMBU C1 MZ 1</t>
  </si>
  <si>
    <t>NELSON LEONEL</t>
  </si>
  <si>
    <t>NICOLAS MARIANO</t>
  </si>
  <si>
    <t>NOELIA GLADIS</t>
  </si>
  <si>
    <t>B EL PALOMAR RIO JURAMENT 0</t>
  </si>
  <si>
    <t>NOELIA MARISOL</t>
  </si>
  <si>
    <t>NORBERTO FIDEL</t>
  </si>
  <si>
    <t>B L LAURELES 20 VIV MZA 116</t>
  </si>
  <si>
    <t>B GUATAMBU MZ U CS 8</t>
  </si>
  <si>
    <t>NORMA BONIFACIA</t>
  </si>
  <si>
    <t>PIONERO JOSE JOERG INTERSECCIÓN: MAR ARGENTINO, MALVINAS II</t>
  </si>
  <si>
    <t>OLGA ZORAIDA</t>
  </si>
  <si>
    <t>OMAR FELICIANO</t>
  </si>
  <si>
    <t>RIO DEL JURAMENTO S/N BELGRANO</t>
  </si>
  <si>
    <t>PAMELA ESTELA</t>
  </si>
  <si>
    <t>BA VISTA ALEGRE POLL 0</t>
  </si>
  <si>
    <t>PAMELA FIDELINA</t>
  </si>
  <si>
    <t>PERLA</t>
  </si>
  <si>
    <t>RAFAEL OTILIO</t>
  </si>
  <si>
    <t>B LAS FLORES GERVERAS 1250</t>
  </si>
  <si>
    <t>SANTA LUCIA Y SAN MIGUEL 0</t>
  </si>
  <si>
    <t>RAMONA AMANDA</t>
  </si>
  <si>
    <t>RICARDO ROBERTO</t>
  </si>
  <si>
    <t>RITA CARMEN</t>
  </si>
  <si>
    <t>BO NUEVO HORIZONTE 0</t>
  </si>
  <si>
    <t>CNIA GUATAMBU CS 4 S/N</t>
  </si>
  <si>
    <t>SABRINA LORIANA</t>
  </si>
  <si>
    <t>B BONITO VENEZUELA S/N</t>
  </si>
  <si>
    <t>B BONITO VENEZUELA CS 137</t>
  </si>
  <si>
    <t>B L AZAHARES CS 1141</t>
  </si>
  <si>
    <t>SILVINO</t>
  </si>
  <si>
    <t>SONIA CESARINA</t>
  </si>
  <si>
    <t>VALERIA MICAELA</t>
  </si>
  <si>
    <t>VANINA CELESTE</t>
  </si>
  <si>
    <t>VIRGINIA ELIZABETH</t>
  </si>
  <si>
    <t>Bº BONITO S/N DPTO/CASA:26</t>
  </si>
  <si>
    <t>YANET MARISOL</t>
  </si>
  <si>
    <t>S/CALLE S/N VIV. Bº MALVINAS C 13 MZ 134</t>
  </si>
  <si>
    <t>ORTIZ PIPKE</t>
  </si>
  <si>
    <t>PITANGA 1040 Bº INDUSTRIAL</t>
  </si>
  <si>
    <t>ORTIZ VAZQUEZ</t>
  </si>
  <si>
    <t>B AZAHARES MAIPU Y AROMOS S/N</t>
  </si>
  <si>
    <t>ORTOLA FELLNER</t>
  </si>
  <si>
    <t>ORUE</t>
  </si>
  <si>
    <t>B CENTRO LIBERTADOR 2258 DPTO/CASA:P 2</t>
  </si>
  <si>
    <t>LAUTARO FABRICIO RAMON</t>
  </si>
  <si>
    <t>AV. DR. FECHTER S/N B° LOS LAURELES</t>
  </si>
  <si>
    <t>NESTOR RAMON FABIAN</t>
  </si>
  <si>
    <t>LOS LAURELES DR FESCHTER 0</t>
  </si>
  <si>
    <t>SILVIA YANET</t>
  </si>
  <si>
    <t>B BONITO CS 26</t>
  </si>
  <si>
    <t>OSINAGA</t>
  </si>
  <si>
    <t>B BELGRANO CS 77</t>
  </si>
  <si>
    <t>B BELGRANO CS 77 0</t>
  </si>
  <si>
    <t>OSORIO</t>
  </si>
  <si>
    <t>LINEA GUATAMBU S/N</t>
  </si>
  <si>
    <t>ANDRES ALFREDO</t>
  </si>
  <si>
    <t>17 DE OCTUBRE/AZALEAS 0</t>
  </si>
  <si>
    <t>CECILIA NICOLE</t>
  </si>
  <si>
    <t>ELVIRA MABEL</t>
  </si>
  <si>
    <t>EUFRACIA</t>
  </si>
  <si>
    <t>GASTON ESTEBAN</t>
  </si>
  <si>
    <t>B SARMIENTO SARM/BRASIL 0</t>
  </si>
  <si>
    <t>KAREN ANALIA</t>
  </si>
  <si>
    <t>LILIANA NORMA</t>
  </si>
  <si>
    <t>LIZ YOHANA</t>
  </si>
  <si>
    <t>LUCILA MARTINA</t>
  </si>
  <si>
    <t>B M FIERRO PARANA 0</t>
  </si>
  <si>
    <t>B MBORA EX RUTA 12 S/N</t>
  </si>
  <si>
    <t>MARLENE SUSANA</t>
  </si>
  <si>
    <t>BRASIL/SARMIENTO 90</t>
  </si>
  <si>
    <t>ROSA SILVIA</t>
  </si>
  <si>
    <t>ZULMA CLOTILDE</t>
  </si>
  <si>
    <t>MBORA 0</t>
  </si>
  <si>
    <t>OSSORIO</t>
  </si>
  <si>
    <t>OSTER</t>
  </si>
  <si>
    <t>ANDREA ELISABET</t>
  </si>
  <si>
    <t>FEDERICO ALBERTO</t>
  </si>
  <si>
    <t>B BISCHOFF N 5 0</t>
  </si>
  <si>
    <t>GRACIELA EDITH</t>
  </si>
  <si>
    <t>EL LIBERTADOR 341</t>
  </si>
  <si>
    <t>RICARDO JACOBO</t>
  </si>
  <si>
    <t>AV LIBERTADOR 2564</t>
  </si>
  <si>
    <t>OSTERWALDER</t>
  </si>
  <si>
    <t>GERMAN ADOLFO</t>
  </si>
  <si>
    <t>AV LIBERTADOR 3020</t>
  </si>
  <si>
    <t>MARIEL FABIANA</t>
  </si>
  <si>
    <t>B BONITO CA 28 0</t>
  </si>
  <si>
    <t>MARLENE FRIDA</t>
  </si>
  <si>
    <t>NOELIA IVANNA</t>
  </si>
  <si>
    <t>B CENTRO CORRIENTES 56</t>
  </si>
  <si>
    <t>B CENTRO AV EL LIBERTAD 3020</t>
  </si>
  <si>
    <t>OSUNA</t>
  </si>
  <si>
    <t>DARIA AMELIA</t>
  </si>
  <si>
    <t>DARÍO</t>
  </si>
  <si>
    <t>BISCHOF S/N</t>
  </si>
  <si>
    <t>JORGELINA NOEMI</t>
  </si>
  <si>
    <t>B SARMIENTO AV BRASIL 2961</t>
  </si>
  <si>
    <t>ORLINDA</t>
  </si>
  <si>
    <t>OSUNA NUÑEZ</t>
  </si>
  <si>
    <t>OSVALD</t>
  </si>
  <si>
    <t>NELSON NICOLAS</t>
  </si>
  <si>
    <t>OSVALT</t>
  </si>
  <si>
    <t>JUAN ARMANDO</t>
  </si>
  <si>
    <t>OSWALD</t>
  </si>
  <si>
    <t>EMILIANO ENRIQUE</t>
  </si>
  <si>
    <t>FEDERICO EUGENIO</t>
  </si>
  <si>
    <t>MARIA VENILDA</t>
  </si>
  <si>
    <t>NANCY MARGARITA</t>
  </si>
  <si>
    <t>OSWALDO</t>
  </si>
  <si>
    <t>CRISTINA FLORENCIA</t>
  </si>
  <si>
    <t>EVALDO HUGO</t>
  </si>
  <si>
    <t>B 9 JULIO CHACABUCO 0</t>
  </si>
  <si>
    <t>MATIAS SANTIAGO</t>
  </si>
  <si>
    <t>NELSI MARIA</t>
  </si>
  <si>
    <t>SERGIO NICOLAS</t>
  </si>
  <si>
    <t>OSWALT</t>
  </si>
  <si>
    <t>BO FLORIDA 0</t>
  </si>
  <si>
    <t>B FLORIDA FAVORITA 0</t>
  </si>
  <si>
    <t>NELSON WALDEMAR</t>
  </si>
  <si>
    <t>OTAZU</t>
  </si>
  <si>
    <t>MBORORE NESTOR SPENGLER DPTO/CASA:3</t>
  </si>
  <si>
    <t>S/C S/N B PALOMAR</t>
  </si>
  <si>
    <t>ANA GERTRUDIS</t>
  </si>
  <si>
    <t>CARLA ROMINA</t>
  </si>
  <si>
    <t>DERLIS DAMIAN</t>
  </si>
  <si>
    <t>EMILIA SOLEDAD</t>
  </si>
  <si>
    <t>EVELYN SAHIONARA</t>
  </si>
  <si>
    <t>GERARDO FABIAN</t>
  </si>
  <si>
    <t>B 17 OCT F QUIROGA S/N</t>
  </si>
  <si>
    <t>B BISCHOFF 0 DPTO/CASA:23</t>
  </si>
  <si>
    <t>LIZ TATIANA</t>
  </si>
  <si>
    <t>LUCAS MIGUEL</t>
  </si>
  <si>
    <t>LUIS DARIO</t>
  </si>
  <si>
    <t>LUIS DAVID</t>
  </si>
  <si>
    <t>MARCOS DENIS</t>
  </si>
  <si>
    <t>MARIANO JOEL</t>
  </si>
  <si>
    <t>BLOS AZAHARES S LORENZO 0</t>
  </si>
  <si>
    <t>MICAELA ALDANA</t>
  </si>
  <si>
    <t>RAMONA ALEJANDRA</t>
  </si>
  <si>
    <t>ROSA ANA ISABEL</t>
  </si>
  <si>
    <t>B QUIROGA FDO QUIROGA 0</t>
  </si>
  <si>
    <t>ROXANA LORENA</t>
  </si>
  <si>
    <t>OTT</t>
  </si>
  <si>
    <t>LUCIANA MARIEL</t>
  </si>
  <si>
    <t>LUIS RICARDO</t>
  </si>
  <si>
    <t>MAGDALENA JUANA</t>
  </si>
  <si>
    <t>MARTIN CRISTIAN</t>
  </si>
  <si>
    <t>B ROTONDA R 12 KM 1520</t>
  </si>
  <si>
    <t>MARTIN HERIBERTO</t>
  </si>
  <si>
    <t>BRASIL/LAVALLE 0</t>
  </si>
  <si>
    <t>MELANI AMELIA</t>
  </si>
  <si>
    <t>S/CALLE S/N Bº BONITO C10</t>
  </si>
  <si>
    <t>MIRNA</t>
  </si>
  <si>
    <t>EX R 12 S/N</t>
  </si>
  <si>
    <t>RICARDO DAVID</t>
  </si>
  <si>
    <t>RICARDO KEVIN</t>
  </si>
  <si>
    <t>ROMAN MILTON</t>
  </si>
  <si>
    <t>B NUEVO 0</t>
  </si>
  <si>
    <t>ROMEO EDGARD</t>
  </si>
  <si>
    <t>OTTO</t>
  </si>
  <si>
    <t>CYNTIA FIORELLA</t>
  </si>
  <si>
    <t>B BONITO NUEVO MZ 105 CS 8</t>
  </si>
  <si>
    <t>DARIO FEDERICO</t>
  </si>
  <si>
    <t>CENTRO S/N FRIDA URBAN</t>
  </si>
  <si>
    <t>IRIANA ABRIL</t>
  </si>
  <si>
    <t>B BONITO NUEVO MZ 105 DPTO/CASA:CS 8</t>
  </si>
  <si>
    <t>MIRIAM EMILCE</t>
  </si>
  <si>
    <t>OUCZARCYN</t>
  </si>
  <si>
    <t>ANTONIO ROSALINO</t>
  </si>
  <si>
    <t>ALTE BROWN 103 CENTRO</t>
  </si>
  <si>
    <t>LOS CLAVELES 13 JUAN DOMINGO PERON S/N</t>
  </si>
  <si>
    <t>GERLINDE YENIFER</t>
  </si>
  <si>
    <t>HORACIO QUIROGA 1867 HORACIO QUIROGA</t>
  </si>
  <si>
    <t>PEDRO MATHIAS</t>
  </si>
  <si>
    <t>ALTE BROWN 105</t>
  </si>
  <si>
    <t>OULLON</t>
  </si>
  <si>
    <t>OVANDO</t>
  </si>
  <si>
    <t>DAMIAN EZEQUIEL</t>
  </si>
  <si>
    <t>B MALVINAS 4 S/N</t>
  </si>
  <si>
    <t>RIVALDO</t>
  </si>
  <si>
    <t>ROLANDO DANIEL</t>
  </si>
  <si>
    <t>TATIANA IVONE</t>
  </si>
  <si>
    <t>SAN AGUSTIN S/N Bº SAN LORENZO</t>
  </si>
  <si>
    <t>OVELAR</t>
  </si>
  <si>
    <t>ANDRES ANTONIO</t>
  </si>
  <si>
    <t>ANDRES NICOLAS</t>
  </si>
  <si>
    <t>B INDUSTR PITANGA/MULLER 0</t>
  </si>
  <si>
    <t>AXEL FERNANDO</t>
  </si>
  <si>
    <t>ELVIRA MARTINA</t>
  </si>
  <si>
    <t>FEDERICO MARTIN</t>
  </si>
  <si>
    <t>S/C S/N B° HENTER</t>
  </si>
  <si>
    <t>JUAN FERNANDO</t>
  </si>
  <si>
    <t>JUANA CEFERINA</t>
  </si>
  <si>
    <t>B SAN MARCOS DR FOSTER 0</t>
  </si>
  <si>
    <t>OVIEDO</t>
  </si>
  <si>
    <t>ALEX SEBASTIAN</t>
  </si>
  <si>
    <t>JUAN GOMEZ Y 8 DE DICIEMBRE S/N B° RETIRO</t>
  </si>
  <si>
    <t>AXEL EZEQUIEL</t>
  </si>
  <si>
    <t>CACHITO LEDESMA Y S. JUAN S/N Bº RETIRO</t>
  </si>
  <si>
    <t>CELINA BEATRIZ</t>
  </si>
  <si>
    <t>CLAUDIA ELISABETH</t>
  </si>
  <si>
    <t>C LEDESMA/SAN JUAN S/N</t>
  </si>
  <si>
    <t>CRISTINA RAQUEL</t>
  </si>
  <si>
    <t>DAMASIA</t>
  </si>
  <si>
    <t>DAMIAN MICHAEL</t>
  </si>
  <si>
    <t>B RETIRO 8 DE DICIEM/J GO 0</t>
  </si>
  <si>
    <t>DANA ESTEFANI</t>
  </si>
  <si>
    <t>LEDESMA CACHITO S/N, INTERSECCIÓN: SAN JUAN, RETIRO</t>
  </si>
  <si>
    <t>DENISE BEATRIZ</t>
  </si>
  <si>
    <t>DIEGO IVAN ALEXIS</t>
  </si>
  <si>
    <t>B RETIRO C LEDESMA/S JUAN S/N</t>
  </si>
  <si>
    <t>ELISEO NORBERTO</t>
  </si>
  <si>
    <t>IRIS VANINA</t>
  </si>
  <si>
    <t>MAXIMILIANO GASTON</t>
  </si>
  <si>
    <t>LOTEO MACHADO S/N LOS AZAHARES</t>
  </si>
  <si>
    <t>MIRNA GRISELDA</t>
  </si>
  <si>
    <t>NADIA AGOSTINA</t>
  </si>
  <si>
    <t>RETIRO GOMEZ/8 DICIEMBRE S/N</t>
  </si>
  <si>
    <t>PATRICIO DAVID</t>
  </si>
  <si>
    <t>RENE ARNALDO</t>
  </si>
  <si>
    <t>RODRIGO MATIAS</t>
  </si>
  <si>
    <t>ROLANDO MARCEL</t>
  </si>
  <si>
    <t>LOS AZAHARES S/N LOTE MACHADO</t>
  </si>
  <si>
    <t>THIAGO</t>
  </si>
  <si>
    <t>CACHITO LEDESMA Y SAN JUAN S/N Bº RETIRO</t>
  </si>
  <si>
    <t>VALERIA CAROLINA</t>
  </si>
  <si>
    <t>OZUNA ZALDUA</t>
  </si>
  <si>
    <t>ANA FELISA</t>
  </si>
  <si>
    <t>PACHECO</t>
  </si>
  <si>
    <t>BERNE ELIZABETH</t>
  </si>
  <si>
    <t>CELIA ANDREA</t>
  </si>
  <si>
    <t>CIRIACO</t>
  </si>
  <si>
    <t>B BISCHOFF CA 11</t>
  </si>
  <si>
    <t>BO SAN CAYETANO 0</t>
  </si>
  <si>
    <t>B° M.FIERRO WESTFALIA S/N</t>
  </si>
  <si>
    <t>GERARDO JAVIER</t>
  </si>
  <si>
    <t>B BONITO AGUARIBAYES 135</t>
  </si>
  <si>
    <t>SANTA MARTA S/N, INTERSECCIÓN: SAN AGUSTIN, SAN LORENZO</t>
  </si>
  <si>
    <t>MAXIMILIANO DAVID</t>
  </si>
  <si>
    <t>PAMELA TATIANA</t>
  </si>
  <si>
    <t>TAMARA CORINA</t>
  </si>
  <si>
    <t>FRIDA KRAUSEMAN S/N B° PALOMAR</t>
  </si>
  <si>
    <t>PADILLA</t>
  </si>
  <si>
    <t>ALICIA YOLANDA</t>
  </si>
  <si>
    <t>PAEZ</t>
  </si>
  <si>
    <t>B JUAN D PERON CS 4</t>
  </si>
  <si>
    <t>ANDREA ROSANA</t>
  </si>
  <si>
    <t>B SARMIENTO 3 DE FEBRERO 0 DPTO/CASA:S/N</t>
  </si>
  <si>
    <t>ANTONELLA MAGALI</t>
  </si>
  <si>
    <t>JONATAN ADRIAN</t>
  </si>
  <si>
    <t>EL LIBERTADOR 1035</t>
  </si>
  <si>
    <t>LUIS MARCELO</t>
  </si>
  <si>
    <t>AV DEL LIBERTADOR 1035</t>
  </si>
  <si>
    <t>MARIA LUCRECIA</t>
  </si>
  <si>
    <t>ALMIRANTE BROWN S/N MONTECARLOS</t>
  </si>
  <si>
    <t>PERLA CAROLINA</t>
  </si>
  <si>
    <t>RAMIRO SEBASTIAN</t>
  </si>
  <si>
    <t>ALMIRANTE BROWN S/N</t>
  </si>
  <si>
    <t>B SARMIENTO AV EL LIBERT 1035</t>
  </si>
  <si>
    <t>AV LIBERTADOR 1035</t>
  </si>
  <si>
    <t>YENIFER GEMIMA</t>
  </si>
  <si>
    <t>PAGANI</t>
  </si>
  <si>
    <t>PAGONG</t>
  </si>
  <si>
    <t>ELIZARDO</t>
  </si>
  <si>
    <t>IVAN DENIS</t>
  </si>
  <si>
    <t>JAVIER ELIZARDO</t>
  </si>
  <si>
    <t>B LAHARRAGUE 4 BOCA 20</t>
  </si>
  <si>
    <t>PAGUNG</t>
  </si>
  <si>
    <t>PAIVA</t>
  </si>
  <si>
    <t>CAMILA VIRGINIA</t>
  </si>
  <si>
    <t>GRAL PABLO AREGUATY S/N LAS ORQUIDEAS</t>
  </si>
  <si>
    <t>S/CALLE S/N B°ORQUIDIA CALLE PABLO ARIGÜAT</t>
  </si>
  <si>
    <t>CLARA FABIANA</t>
  </si>
  <si>
    <t>DOMINGO GUILLERMO</t>
  </si>
  <si>
    <t>DORA SUSANA</t>
  </si>
  <si>
    <t>ESTEBAN WILLIAMS</t>
  </si>
  <si>
    <t>JAZMIN</t>
  </si>
  <si>
    <t>JIMENA AVRIL</t>
  </si>
  <si>
    <t>LOS SAUCES Y SANTA RITA S/N B LAS ORQUIDEAS</t>
  </si>
  <si>
    <t>B INDUSTRIAL L LAPACHOS 0 DPTO/CASA:S/N</t>
  </si>
  <si>
    <t>MIRTHA RUTH</t>
  </si>
  <si>
    <t>PARAGUAY/ANDRESITO/E RIOS S/N</t>
  </si>
  <si>
    <t>NATALIA GASPARINA</t>
  </si>
  <si>
    <t>NIDIA LILIANA</t>
  </si>
  <si>
    <t>ROQUE GABRIEL</t>
  </si>
  <si>
    <t>B 9 DE JULIO GRAL PAZ 0 DPTO/CASA:S/N</t>
  </si>
  <si>
    <t>URSULA CELINA</t>
  </si>
  <si>
    <t>VICTOR WALTER</t>
  </si>
  <si>
    <t>B ORQUIDEAS SAUCE/S RITA 1</t>
  </si>
  <si>
    <t>PALACIO</t>
  </si>
  <si>
    <t>PABLO ALFREDO</t>
  </si>
  <si>
    <t>PALACIOS</t>
  </si>
  <si>
    <t>BENITO</t>
  </si>
  <si>
    <t>B CENTRO S/N</t>
  </si>
  <si>
    <t>DAVID JHONATAN</t>
  </si>
  <si>
    <t>ESTEBAN NATANAEL</t>
  </si>
  <si>
    <t>ALDEA KOKUE POTY S/N</t>
  </si>
  <si>
    <t>JULIAN MATIAS</t>
  </si>
  <si>
    <t>B BELGRANO S/N CS 19</t>
  </si>
  <si>
    <t>B BELGRANO CS 19 MZ Q S/N</t>
  </si>
  <si>
    <t>OSMAR SAMUEL</t>
  </si>
  <si>
    <t>PABLO TEOFILO</t>
  </si>
  <si>
    <t>VIVIANA ELISA</t>
  </si>
  <si>
    <t>B ORQUIDEAS F QUIROGA 10</t>
  </si>
  <si>
    <t>PALAVECINO</t>
  </si>
  <si>
    <t>MACARENA SALOME</t>
  </si>
  <si>
    <t>PALKE</t>
  </si>
  <si>
    <t>INES YANINA</t>
  </si>
  <si>
    <t>B ORQUIDEAS F QUIROGA CS 9</t>
  </si>
  <si>
    <t>PALMA</t>
  </si>
  <si>
    <t>ALDO MARIA</t>
  </si>
  <si>
    <t>LIBERTADOR GRAL SAN MARTIN S/N RETIRO</t>
  </si>
  <si>
    <t>CNIA GUATAMBU CS 6 S/N</t>
  </si>
  <si>
    <t>LUIS MARIA</t>
  </si>
  <si>
    <t>AV EL LIBERTADOR 4226</t>
  </si>
  <si>
    <t>MAXIMILIANO NAHUEL</t>
  </si>
  <si>
    <t>B RETIRO AV EL LIBERT/2 0 DPTO/CASA:ABRIL</t>
  </si>
  <si>
    <t>B BISCHOFF CS 37 0</t>
  </si>
  <si>
    <t>TOMAS LIBORIO</t>
  </si>
  <si>
    <t>PALOMINO</t>
  </si>
  <si>
    <t>GEMMA MARIEL</t>
  </si>
  <si>
    <t>S/CALLE S/N DPTO/CASA:14 9 DE AGOSTO</t>
  </si>
  <si>
    <t>NAZARENO WALTER</t>
  </si>
  <si>
    <t>B EL PALOMAR CS 14 S/N</t>
  </si>
  <si>
    <t>WALTER ESTEBAN</t>
  </si>
  <si>
    <t>9 DE AGOSTO C DPTO/CASA:14</t>
  </si>
  <si>
    <t>PANIAGUA</t>
  </si>
  <si>
    <t>B M FIERRO RIVADAVIA/PRY 0</t>
  </si>
  <si>
    <t>CECILIA JUANA</t>
  </si>
  <si>
    <t>RIVADAVIA/PARAGUAY S/N 0</t>
  </si>
  <si>
    <t>CELSO OMAR</t>
  </si>
  <si>
    <t>CINTIA NATALIA</t>
  </si>
  <si>
    <t>RIVADAVIA/PARAGUAY 0</t>
  </si>
  <si>
    <t>PARAGUAY INTERSECCIÓN: ALTE BROWN, LOS AZAHARES</t>
  </si>
  <si>
    <t>EVELIN ALEJANDRA</t>
  </si>
  <si>
    <t>RIVADAVIA/AV. PARAGUAY 100 Bº MARTIN FIERRO</t>
  </si>
  <si>
    <t>KARINA GISELL</t>
  </si>
  <si>
    <t>AV. PARAGUAY Y ALTE. BROWN S/N B° LOS AZAHARES</t>
  </si>
  <si>
    <t>LISANDRO ALEXIS</t>
  </si>
  <si>
    <t>B° EL PALOMAR S/CA 0</t>
  </si>
  <si>
    <t>OCTAVIO LUCAS DAMIAN</t>
  </si>
  <si>
    <t>AV. EL LIBERTADOR Y PSJE. SAN MARTIN 2562 Bº CENTRO</t>
  </si>
  <si>
    <t>PANTAENIUS</t>
  </si>
  <si>
    <t>LAVALLE 102</t>
  </si>
  <si>
    <t>PANTIU</t>
  </si>
  <si>
    <t>ANDREA JULIA</t>
  </si>
  <si>
    <t>PAOLETTI</t>
  </si>
  <si>
    <t>VANESSA MABEL</t>
  </si>
  <si>
    <t>PARACHINI</t>
  </si>
  <si>
    <t>PARANA</t>
  </si>
  <si>
    <t>ANTONIO IVAN</t>
  </si>
  <si>
    <t>CRISTINA JOHANNA</t>
  </si>
  <si>
    <t>JUSTINO</t>
  </si>
  <si>
    <t>LEONCIO MARTIRES</t>
  </si>
  <si>
    <t>B SAN LORENZO STA LUCIA 0 DPTO/CASA:CS 5</t>
  </si>
  <si>
    <t>MARCELA ADRIANA</t>
  </si>
  <si>
    <t>AV BRASIL 4191</t>
  </si>
  <si>
    <t>MATIAS EXEQUIEL</t>
  </si>
  <si>
    <t>NOELIA EUGENIA</t>
  </si>
  <si>
    <t>RAMONA DONATA</t>
  </si>
  <si>
    <t>SANTA SOFIA</t>
  </si>
  <si>
    <t>PAREDES</t>
  </si>
  <si>
    <t>ALAN ROBERTO</t>
  </si>
  <si>
    <t>BELGRANO Y PARAGUAY S/N</t>
  </si>
  <si>
    <t>ALBERTO ELVIO</t>
  </si>
  <si>
    <t>BO SAN LORENZO S AGUSTIN 0</t>
  </si>
  <si>
    <t>ALDANA ITATI</t>
  </si>
  <si>
    <t>ALFONSO ANTONIO</t>
  </si>
  <si>
    <t>ARACELI MICHEL</t>
  </si>
  <si>
    <t>ARTENIO CESAR</t>
  </si>
  <si>
    <t>B S LORENZO S ANTONIO S/N DPTO/CASA:0</t>
  </si>
  <si>
    <t>CAMILA MILAGROS</t>
  </si>
  <si>
    <t>CARLOS MIGUEL</t>
  </si>
  <si>
    <t>CELIA RAMONA</t>
  </si>
  <si>
    <t>CESAR DAMIAN</t>
  </si>
  <si>
    <t>Bº 9 DE JULIO - ROQUE SAENZ PEÑA S/N</t>
  </si>
  <si>
    <t>CESAR EDUARDO</t>
  </si>
  <si>
    <t>DAVID MICHEL</t>
  </si>
  <si>
    <t>EDITH MABEL</t>
  </si>
  <si>
    <t>LAPRIDA 117</t>
  </si>
  <si>
    <t>B VISTA ALEGRE S/N 5 POLL 115 Y DR WALTER MZ A</t>
  </si>
  <si>
    <t>ELVIO SEBASTIAN</t>
  </si>
  <si>
    <t>B SARMIENTO BRASIL 3148</t>
  </si>
  <si>
    <t>ERNESTO RAFAEL</t>
  </si>
  <si>
    <t>LOS AMIGOS S/N BMARTIN FIERRO</t>
  </si>
  <si>
    <t>ESTER OLGA</t>
  </si>
  <si>
    <t>S/CALLE S/N Bº MANUEL BELGRANO</t>
  </si>
  <si>
    <t>GIULIANA MARIA</t>
  </si>
  <si>
    <t>GRACIELA INES</t>
  </si>
  <si>
    <t>B BELGRANO CS 35</t>
  </si>
  <si>
    <t>HORACIO MIGUEL</t>
  </si>
  <si>
    <t>RUTA NAC. 12 1518 B° SAN LUIS</t>
  </si>
  <si>
    <t>JERIMEN ROMAN</t>
  </si>
  <si>
    <t>JORGE EMANUEL</t>
  </si>
  <si>
    <t>BO SARMIENTO AV BRASIL 3148</t>
  </si>
  <si>
    <t>COL LAHARRAGUE 9 DE JULIO 0</t>
  </si>
  <si>
    <t>B BISCHOFF CS 20 ZORZALES 0</t>
  </si>
  <si>
    <t>S/CALLE Bº CERAMICA</t>
  </si>
  <si>
    <t>LILIANA CORDELIA</t>
  </si>
  <si>
    <t>B LAURELES 20 VDAS CS 3 0</t>
  </si>
  <si>
    <t>LIZ DAIANA</t>
  </si>
  <si>
    <t>BELGRANO S/N DPTO/CASA:29</t>
  </si>
  <si>
    <t>MARCIA IVONNE</t>
  </si>
  <si>
    <t>MARCIO ANDRES</t>
  </si>
  <si>
    <t>MARIA AYELEN</t>
  </si>
  <si>
    <t>MARIA BERNARDA</t>
  </si>
  <si>
    <t>S/CALLE S/N B° MALVINAS MZ 134 CASA 13</t>
  </si>
  <si>
    <t>LOS CHIVATOS S/N Bº LAS FLORES</t>
  </si>
  <si>
    <t>MARÍA LUZ</t>
  </si>
  <si>
    <t>MAURO ELIAS</t>
  </si>
  <si>
    <t>B BELGRANO CS 29 0</t>
  </si>
  <si>
    <t>B BELGRANO CS 35 0</t>
  </si>
  <si>
    <t>MIRIAM ROSANA</t>
  </si>
  <si>
    <t>SAN ANTONIO/SANTA LUCIA S/N</t>
  </si>
  <si>
    <t>NESTOR FAUSTINO</t>
  </si>
  <si>
    <t>OCTAVIO NICOLAS</t>
  </si>
  <si>
    <t>OSCAR HIGINIO</t>
  </si>
  <si>
    <t>RAMON BENITO</t>
  </si>
  <si>
    <t>EX RUTA 12 FRIDA KRAUSEMANN S/N B° PALOMAR</t>
  </si>
  <si>
    <t>ROCIO MICHEL</t>
  </si>
  <si>
    <t>ROSA ELIZABETH</t>
  </si>
  <si>
    <t>SAMUEL ANGEL</t>
  </si>
  <si>
    <t>RIO DEL JURAMENTO S/N DPTO/CASA:29 BELGRANO</t>
  </si>
  <si>
    <t>SERGIO MARTIN</t>
  </si>
  <si>
    <t>TANIA RAQUEL</t>
  </si>
  <si>
    <t>B SAN LUIS S/C S/N Bº SAN LUIS</t>
  </si>
  <si>
    <t>VIRGINIA YANINA</t>
  </si>
  <si>
    <t>YANINA SAYONARA</t>
  </si>
  <si>
    <t>B BELGRANO CS 71</t>
  </si>
  <si>
    <t>PAREDES FERNANDEZ</t>
  </si>
  <si>
    <t>DEISY MARISOL</t>
  </si>
  <si>
    <t>PAREDEZ</t>
  </si>
  <si>
    <t>B PALOMAR F KRAUSEMANN R 12</t>
  </si>
  <si>
    <t>HUMBERTO BERNARDINO</t>
  </si>
  <si>
    <t>PARAGUAY/H YRIGOYEN S/N</t>
  </si>
  <si>
    <t>B 17 DE OCTUBRE CA MITRE 0</t>
  </si>
  <si>
    <t>ADRIAN JAVIER</t>
  </si>
  <si>
    <t>CDTE. ANDRESITO S/N B° PAZ</t>
  </si>
  <si>
    <t>ARIEL DARIO</t>
  </si>
  <si>
    <t>B S MARCOS AV DOC FECHTER 0</t>
  </si>
  <si>
    <t>CLAUDIO NELSON</t>
  </si>
  <si>
    <t>B° J D PERON LAS AZALEAS 14</t>
  </si>
  <si>
    <t>DIEGO ANDRÉS</t>
  </si>
  <si>
    <t>SANDRO EMANUEL</t>
  </si>
  <si>
    <t>PARRA</t>
  </si>
  <si>
    <t>MALVINAS 44 VDAS DPTO/CASA:11</t>
  </si>
  <si>
    <t>MAXIMILIANO ISAIAS</t>
  </si>
  <si>
    <t>SUSANA ALEJANDRA</t>
  </si>
  <si>
    <t>PARRAS</t>
  </si>
  <si>
    <t>HUGO ERNESTO</t>
  </si>
  <si>
    <t>M FIERRO 33 0</t>
  </si>
  <si>
    <t>PASTORI</t>
  </si>
  <si>
    <t>SILVIA INES</t>
  </si>
  <si>
    <t>ROQUE SAENZ PEÑA 236</t>
  </si>
  <si>
    <t>VANINA GRACIELA</t>
  </si>
  <si>
    <t>EL LIBERTADOR 1132</t>
  </si>
  <si>
    <t>PATIÑO</t>
  </si>
  <si>
    <t>ELIODORO</t>
  </si>
  <si>
    <t>MAXIMO VOLKAR Y HERMANN S/N B° PABLO FRANKE</t>
  </si>
  <si>
    <t>PATOCO</t>
  </si>
  <si>
    <t>GUILLERMO EDUARDO</t>
  </si>
  <si>
    <t>BELGRANO 97</t>
  </si>
  <si>
    <t>PATZER</t>
  </si>
  <si>
    <t>CARLOS BRITZIUS/H MULLER 0</t>
  </si>
  <si>
    <t>PAVLLUK</t>
  </si>
  <si>
    <t>MARTA MARISOL</t>
  </si>
  <si>
    <t>PAVLU</t>
  </si>
  <si>
    <t>MELANI YUDIT</t>
  </si>
  <si>
    <t>2 DE DICIEMBRE Y 8 DE ABRIL S/N RETIRO</t>
  </si>
  <si>
    <t>PAVON</t>
  </si>
  <si>
    <t>ALBERTO CORNELIO</t>
  </si>
  <si>
    <t>AV BRASIL 1141</t>
  </si>
  <si>
    <t>ALBERTO NELSON</t>
  </si>
  <si>
    <t>ALEXIS UZIEL</t>
  </si>
  <si>
    <t>B BISCHOFF CS 31 S/N</t>
  </si>
  <si>
    <t>CNIA GUATAMBU CA 14 0</t>
  </si>
  <si>
    <t>ANTONIA IRENE</t>
  </si>
  <si>
    <t>AV BRASIL 0 DPTO/CASA:3272</t>
  </si>
  <si>
    <t>LOS SAUCES S/N Bº LAS ORQUIDEAS C 3</t>
  </si>
  <si>
    <t>AXEL EMANUEL</t>
  </si>
  <si>
    <t>BERTA FERMINA BEATRIZ</t>
  </si>
  <si>
    <t>BRENDA MARLY</t>
  </si>
  <si>
    <t>B M FIERRO CORRIENES 0</t>
  </si>
  <si>
    <t>EL LIBERTADOR 3032</t>
  </si>
  <si>
    <t>ESTELA LIDIA</t>
  </si>
  <si>
    <t>EL MENSU 1250</t>
  </si>
  <si>
    <t>9 DE AGOSTO S/N DPTO/CASA:5</t>
  </si>
  <si>
    <t>FRANCISCO NORBERTO</t>
  </si>
  <si>
    <t>IRMA ROSA</t>
  </si>
  <si>
    <t>JAQUELINE MAGDALENA</t>
  </si>
  <si>
    <t>AV BRASIL 3075 BARRIO SARMIENTO</t>
  </si>
  <si>
    <t>JUAN EDGARDO</t>
  </si>
  <si>
    <t>EL SAUCE S/N DPTO/CASA:C3 LAS ORQUIDEAS</t>
  </si>
  <si>
    <t>LEANDRO ARIEL</t>
  </si>
  <si>
    <t>B VIV GUATAMBU CS 14 MZ 1</t>
  </si>
  <si>
    <t>MARGARITA NELIDA</t>
  </si>
  <si>
    <t>B COSTA DEL PARANA S/N</t>
  </si>
  <si>
    <t>MATEO GABRIEL</t>
  </si>
  <si>
    <t>AV BRASIL Y GENERAL PAZ 0</t>
  </si>
  <si>
    <t>B 9 DE JULIO BRASIL/G PAZ 0</t>
  </si>
  <si>
    <t>MIRTA NILDA</t>
  </si>
  <si>
    <t>NATALY MARISUL</t>
  </si>
  <si>
    <t>NORBERTO JUAN</t>
  </si>
  <si>
    <t>B 17 DE OCTUBRE MITRE 0 DPTO/CASA:S/N</t>
  </si>
  <si>
    <t>NORMA ALCIRA</t>
  </si>
  <si>
    <t>OMAR JUAN LAURO</t>
  </si>
  <si>
    <t>LAS ORQUIDEAS MZ C SAUCE 3</t>
  </si>
  <si>
    <t>RAUL FABIAN</t>
  </si>
  <si>
    <t>LOS ZORZALES S/N B° BISCHOFF CASA 31</t>
  </si>
  <si>
    <t>RICARDO ANTONIO</t>
  </si>
  <si>
    <t>PARAGUAY S/N MARTIN FIERRO</t>
  </si>
  <si>
    <t>SILVIA MAIRA ALEXANDRA</t>
  </si>
  <si>
    <t>SIXTO RAUL</t>
  </si>
  <si>
    <t>B 9 DE JUL J BISCHOFF 0</t>
  </si>
  <si>
    <t>VALENTINO MARIO</t>
  </si>
  <si>
    <t>PAYA</t>
  </si>
  <si>
    <t>PAYAL</t>
  </si>
  <si>
    <t>MARÍA DEL VALLE</t>
  </si>
  <si>
    <t>EX RUTA 12 ITA</t>
  </si>
  <si>
    <t>PAYANO</t>
  </si>
  <si>
    <t>PAYE</t>
  </si>
  <si>
    <t>ALAN EZEQUIEL</t>
  </si>
  <si>
    <t>BONITO DPTO/CASA:62</t>
  </si>
  <si>
    <t>PAZ</t>
  </si>
  <si>
    <t>ANGEL MARIA</t>
  </si>
  <si>
    <t>AV EL LIBERTADOR 2193</t>
  </si>
  <si>
    <t>CRISTIAN GERMAN</t>
  </si>
  <si>
    <t>BRASIL S/N B° 9 DE JULIO</t>
  </si>
  <si>
    <t>MARIA ADELFA</t>
  </si>
  <si>
    <t>MARIANO MORENO 66</t>
  </si>
  <si>
    <t>PEDRO ALEXIS</t>
  </si>
  <si>
    <t>ROGELIO FELIZANDRO</t>
  </si>
  <si>
    <t>PEDROZO</t>
  </si>
  <si>
    <t>ADRIANA BEATRIZ</t>
  </si>
  <si>
    <t>ALBINA</t>
  </si>
  <si>
    <t>BONITO NUEVO 105 DPTO/CASA:3</t>
  </si>
  <si>
    <t>JUAN KURTEN S/N B° BONITO CASA 88</t>
  </si>
  <si>
    <t>BERNARDINO RUBEN</t>
  </si>
  <si>
    <t>CARMELA VICENTA</t>
  </si>
  <si>
    <t>B SAN LUIS SAN LUIS 0</t>
  </si>
  <si>
    <t>CECILIA ALEJANDRA</t>
  </si>
  <si>
    <t>CINTHYA IVOHNE</t>
  </si>
  <si>
    <t>B AZAHARES PRIMAVERA 0 DPTO/CASA:PB 3</t>
  </si>
  <si>
    <t>EDILIO</t>
  </si>
  <si>
    <t>LAS AMERICAS Y STO. MARTIRES S/N Bº NUEVO HORIZONTE</t>
  </si>
  <si>
    <t>GISEL ITATI</t>
  </si>
  <si>
    <t>HERMINIO ANTONIO</t>
  </si>
  <si>
    <t>LINEA BONITA</t>
  </si>
  <si>
    <t>HERNAN ERNESTO</t>
  </si>
  <si>
    <t>B BONITO NUEVO MZ 105 CS 3</t>
  </si>
  <si>
    <t>B GENDARMERIA L WITZKE 0</t>
  </si>
  <si>
    <t>LORENZO OSCAR</t>
  </si>
  <si>
    <t>B BISCHOFF S CATALINA 0</t>
  </si>
  <si>
    <t>B BISCHOFF CS 49 S/N</t>
  </si>
  <si>
    <t>NADIA DIVINA</t>
  </si>
  <si>
    <t>NELLY</t>
  </si>
  <si>
    <t>B BISCHOFF CS 48</t>
  </si>
  <si>
    <t>OTILIA</t>
  </si>
  <si>
    <t>B 4 BOCA DR FESCHTER 0</t>
  </si>
  <si>
    <t>LAS AMERICAS S/N NUEVO HORIZONTE</t>
  </si>
  <si>
    <t>B BONITO CS A 5 VENEZUELA 0</t>
  </si>
  <si>
    <t>RAMONA OLGA</t>
  </si>
  <si>
    <t>B J D PERON LAS MARGARITA 3</t>
  </si>
  <si>
    <t>B INDUST PITANGA/PARAISO 0</t>
  </si>
  <si>
    <t>PEDROZO PINTOS</t>
  </si>
  <si>
    <t>PEGELS</t>
  </si>
  <si>
    <t>CHILE 111 S/N</t>
  </si>
  <si>
    <t>PELINSKI</t>
  </si>
  <si>
    <t>AV DR DARI 0</t>
  </si>
  <si>
    <t>JOAQUIN AUGUSTO</t>
  </si>
  <si>
    <t>PELINSKI BUHLER</t>
  </si>
  <si>
    <t>PELLIZZER</t>
  </si>
  <si>
    <t>ROSA IRMA</t>
  </si>
  <si>
    <t>PERU 0</t>
  </si>
  <si>
    <t>PENAYO</t>
  </si>
  <si>
    <t>JUANA MIRTA</t>
  </si>
  <si>
    <t>SILVIA ANA</t>
  </si>
  <si>
    <t>B S LORENZO CA SAN JORGE 0</t>
  </si>
  <si>
    <t>PENSKOFER</t>
  </si>
  <si>
    <t>BERNARDO LUIS</t>
  </si>
  <si>
    <t>B 17 DE OCT DON B ERFURTH 0</t>
  </si>
  <si>
    <t>MARIA MACARENA</t>
  </si>
  <si>
    <t>DON BERNARDO ERFURTH S/N Bº 17 DE OCTUBRE</t>
  </si>
  <si>
    <t>PENSOTTI</t>
  </si>
  <si>
    <t>CARLA ANALIA</t>
  </si>
  <si>
    <t>CLEMENTINA NAUJORK S/N Bº CENTRO</t>
  </si>
  <si>
    <t>ERVIN ARLINDO</t>
  </si>
  <si>
    <t>B VIV PALOMAR CS 17 S/N</t>
  </si>
  <si>
    <t>MICAELA YANNET</t>
  </si>
  <si>
    <t>LAS TRES ROSAS S/N LINEA CHICA</t>
  </si>
  <si>
    <t>PERLA GERTRUDIS</t>
  </si>
  <si>
    <t>B ITACURUZU VARSOVIA 0</t>
  </si>
  <si>
    <t>PENZKOFER</t>
  </si>
  <si>
    <t>AV. EL LIBERTADOR 1132 AV. EL LIBERTADOR</t>
  </si>
  <si>
    <t>EDUINO</t>
  </si>
  <si>
    <t>INGRID DELIA</t>
  </si>
  <si>
    <t>F QUIROGA MINIMERC L LOMA 0</t>
  </si>
  <si>
    <t>MAXIMO EZEQUIEL</t>
  </si>
  <si>
    <t>PEÑA</t>
  </si>
  <si>
    <t>ANABELLA CAMILA</t>
  </si>
  <si>
    <t>ANTONIA VANESA</t>
  </si>
  <si>
    <t>BIANCA NICOL</t>
  </si>
  <si>
    <t>INT JUAN GOMEZ 0</t>
  </si>
  <si>
    <t>CIRILO</t>
  </si>
  <si>
    <t>ALFREDO BIGATTI 5260 B° BELGRANO MZ S C 5</t>
  </si>
  <si>
    <t>ELISERIO</t>
  </si>
  <si>
    <t>ENZO RAMON</t>
  </si>
  <si>
    <t>FABIANA CARLA</t>
  </si>
  <si>
    <t>JUAN MATIAS</t>
  </si>
  <si>
    <t>MARCOS ANTONIO</t>
  </si>
  <si>
    <t>B INDUSTRIAL PITANISA 0</t>
  </si>
  <si>
    <t>SILVIA VANESA</t>
  </si>
  <si>
    <t>SILVIO CESAR</t>
  </si>
  <si>
    <t>PEÑA MALLMANN</t>
  </si>
  <si>
    <t>RAMIRO JAVIER</t>
  </si>
  <si>
    <t>3 DE FEBRERO 130 SARMIENTO</t>
  </si>
  <si>
    <t>PEÑERO DA SILVA</t>
  </si>
  <si>
    <t>RUTA NAC. 12 1520 RUTA NAC. 12</t>
  </si>
  <si>
    <t>PEPERMANS</t>
  </si>
  <si>
    <t>MOISES MARTIN</t>
  </si>
  <si>
    <t>RUTA 12 1525</t>
  </si>
  <si>
    <t>PEPPES</t>
  </si>
  <si>
    <t>PATRICIA TATIANA</t>
  </si>
  <si>
    <t>PERALTA</t>
  </si>
  <si>
    <t>AGUSTIN GABRIEL</t>
  </si>
  <si>
    <t>AIDA MABEL</t>
  </si>
  <si>
    <t>B MALVINAS 1 S/N</t>
  </si>
  <si>
    <t>ALEXANDER AGUSTIN</t>
  </si>
  <si>
    <t>BARTOLOMÉ</t>
  </si>
  <si>
    <t>B° RETIRO ROMULO SUAREZ 0</t>
  </si>
  <si>
    <t>CELESTE JAQUELINE</t>
  </si>
  <si>
    <t>CELIA SUSANA</t>
  </si>
  <si>
    <t>CESAR CARLOS</t>
  </si>
  <si>
    <t>PIONERO JOSE JOERG S/N 2800-2750 MALVINAS</t>
  </si>
  <si>
    <t>CLARA CAROLINA</t>
  </si>
  <si>
    <t>EMILIANO RAFAEL</t>
  </si>
  <si>
    <t>ENZO GONZALO</t>
  </si>
  <si>
    <t>EVELYN STEFANI</t>
  </si>
  <si>
    <t>EVER NICOLAS</t>
  </si>
  <si>
    <t>GUSTAVO SAMUEL</t>
  </si>
  <si>
    <t>HUMBERTO RICARDO</t>
  </si>
  <si>
    <t>B SAN LORENZO F QUIROG/S S/N DPTO/CASA:MIG</t>
  </si>
  <si>
    <t>JAQUELINE NOEMI</t>
  </si>
  <si>
    <t>BO RETIRO LEDESMA 0</t>
  </si>
  <si>
    <t>JONNATHAN PABLO</t>
  </si>
  <si>
    <t>B MALVINAS 1 0</t>
  </si>
  <si>
    <t>B RETIRO J GOMEZ/8 DIC S/N</t>
  </si>
  <si>
    <t>MARCOS ISAIAS</t>
  </si>
  <si>
    <t>MARIANA SOLEDAD</t>
  </si>
  <si>
    <t>B RETIRO J I GOMEZ 0</t>
  </si>
  <si>
    <t>MILAGROS CECILIA</t>
  </si>
  <si>
    <t>NANCY SOLEDAD</t>
  </si>
  <si>
    <t>JOSE JOERG S/N B° MALVINAS 1 2750 - 2800</t>
  </si>
  <si>
    <t>SELVANO</t>
  </si>
  <si>
    <t>SILVINA MATILDE</t>
  </si>
  <si>
    <t>SOFIA GISSEL</t>
  </si>
  <si>
    <t>VICTORIA YASMIN</t>
  </si>
  <si>
    <t>PERALTA DUARTE</t>
  </si>
  <si>
    <t>PERASSO</t>
  </si>
  <si>
    <t>ABELARDO HUMBERTO</t>
  </si>
  <si>
    <t>P FRANKE/J MARQUEZ S/N</t>
  </si>
  <si>
    <t>RENZO MARCELO</t>
  </si>
  <si>
    <t>PABLO FRANKE/J MARQUEZ S/N</t>
  </si>
  <si>
    <t>PEREGIBUS</t>
  </si>
  <si>
    <t>MIRIAM MONICA</t>
  </si>
  <si>
    <t>PEREIRA</t>
  </si>
  <si>
    <t>ALEXANDER ANSELMO</t>
  </si>
  <si>
    <t>LOS PINDOS S/N HORIZONTE</t>
  </si>
  <si>
    <t>ANGELICA ESTER</t>
  </si>
  <si>
    <t>DANIELO</t>
  </si>
  <si>
    <t>B L LAURELES DR FESCHTER 0</t>
  </si>
  <si>
    <t>DIEGO HERNÁN</t>
  </si>
  <si>
    <t>ESTEBAN RODRIGO</t>
  </si>
  <si>
    <t>GLADYS SUSANA</t>
  </si>
  <si>
    <t>HEIDI SELENE</t>
  </si>
  <si>
    <t>MALVINAS II GRAN MALVINAS/PUERTO ARGENTINO</t>
  </si>
  <si>
    <t>JULIAN CESAR</t>
  </si>
  <si>
    <t>B INDUSTRIAL AV DR O DARU 0</t>
  </si>
  <si>
    <t>KARINA PATRICIA</t>
  </si>
  <si>
    <t>POLL 16 Bº VISTA ALEGRE</t>
  </si>
  <si>
    <t>MELINA YASMIN</t>
  </si>
  <si>
    <t>PAOLA YANINA</t>
  </si>
  <si>
    <t>GRAL PAZ 154 CENTRO</t>
  </si>
  <si>
    <t>TANIA GISEL</t>
  </si>
  <si>
    <t>TATIANA ANALIA</t>
  </si>
  <si>
    <t>B PABLO FRANKE S/N 0</t>
  </si>
  <si>
    <t>VERONICA LILIANA</t>
  </si>
  <si>
    <t>PEREIRA DA SILVA</t>
  </si>
  <si>
    <t>SARMIENTO 58</t>
  </si>
  <si>
    <t>SARMIENTO 58 SARMIENTO</t>
  </si>
  <si>
    <t>JOSUÉ</t>
  </si>
  <si>
    <t>SARMIENTO 55 SARMIENTO</t>
  </si>
  <si>
    <t>PEREIRA RAMOS</t>
  </si>
  <si>
    <t>ARIANA MARIBEL</t>
  </si>
  <si>
    <t>BONITO NVO MZ E CS 9</t>
  </si>
  <si>
    <t>PEREYRA</t>
  </si>
  <si>
    <t>ANGEL DOMINGO</t>
  </si>
  <si>
    <t>B RETIRO INTENDEN J GOMEZ 0</t>
  </si>
  <si>
    <t>ANTONIO DAMIAN</t>
  </si>
  <si>
    <t>AURORA REINELIA</t>
  </si>
  <si>
    <t>AYELEN ELIANA</t>
  </si>
  <si>
    <t>BETIANA</t>
  </si>
  <si>
    <t>B RETIRO R SUAR/AV EL LIB 0</t>
  </si>
  <si>
    <t>CARLOS RAMÓN</t>
  </si>
  <si>
    <t>PIONERO JOSE JOERG S/N MALVINAS</t>
  </si>
  <si>
    <t>LAS OVEÑAS S/N LOS LAURELES</t>
  </si>
  <si>
    <t>CELIA GABRIELA</t>
  </si>
  <si>
    <t>B PAZ ANDRESITO S/N</t>
  </si>
  <si>
    <t>SANTA LIBRADA Y JONTZA 0</t>
  </si>
  <si>
    <t>CRESENCIO</t>
  </si>
  <si>
    <t>CRISTIAN RENE</t>
  </si>
  <si>
    <t>Bº MALVINAS 7210 S/N</t>
  </si>
  <si>
    <t>DANIELA ELIZABET</t>
  </si>
  <si>
    <t>DIONISIA SOLEDAD</t>
  </si>
  <si>
    <t>EDILBERTO</t>
  </si>
  <si>
    <t>EDUARDO CATALINO</t>
  </si>
  <si>
    <t>ELISA ALEJANDRA</t>
  </si>
  <si>
    <t>ESTEBAN MARIO</t>
  </si>
  <si>
    <t>EUSEBIO RAMON</t>
  </si>
  <si>
    <t>FACUNDO RAUL</t>
  </si>
  <si>
    <t>FLORICEL</t>
  </si>
  <si>
    <t>FRANCISCA BEATRIZ</t>
  </si>
  <si>
    <t>GABRIELA BELEN</t>
  </si>
  <si>
    <t>GIMENA ALEJANDRA</t>
  </si>
  <si>
    <t>GLADIS BEATRIZ</t>
  </si>
  <si>
    <t>B LOS AZAHARES MAIPU S/N 0</t>
  </si>
  <si>
    <t>B 9 DE JULIO CHACABUCO 0 DPTO/CASA:S/N</t>
  </si>
  <si>
    <t>B MARTIN FIERRO RIVADAVIA S/N</t>
  </si>
  <si>
    <t>JOAQUÍN ALEJANDRO</t>
  </si>
  <si>
    <t>S/CALLE S/N B° VIV. LOS LAURELES CASA 3</t>
  </si>
  <si>
    <t>JONATHAN ANTONIO</t>
  </si>
  <si>
    <t>PARAGUAY S/N B° CENTRO</t>
  </si>
  <si>
    <t>JORGE DAMIAN</t>
  </si>
  <si>
    <t>B PALOMAR S/CA 0</t>
  </si>
  <si>
    <t>60 VIV CS 20</t>
  </si>
  <si>
    <t>JOSE ADAN</t>
  </si>
  <si>
    <t>Bº RETIRO JUAN GOMEZ Y 8 DE DICIEMBRE S/N</t>
  </si>
  <si>
    <t>JUAN JOSE DOMINGO</t>
  </si>
  <si>
    <t>B LOS AZAHAREZ 0</t>
  </si>
  <si>
    <t>JULIA ANDREA</t>
  </si>
  <si>
    <t>JULIA ARGENTINA</t>
  </si>
  <si>
    <t>LAUDELINA RAQUEL</t>
  </si>
  <si>
    <t>LIDIA LIBRADA</t>
  </si>
  <si>
    <t>B ORQUIDEAS SAUCE/S RITA S/N DPTO/CASA:CS A9</t>
  </si>
  <si>
    <t>MANUEL ANIBAL</t>
  </si>
  <si>
    <t>MARIA JESUS</t>
  </si>
  <si>
    <t>MARÍA SYLVIA</t>
  </si>
  <si>
    <t>MARISA RAQUEL</t>
  </si>
  <si>
    <t>S/CALLE S/N B MALVINAS II</t>
  </si>
  <si>
    <t>MIRTA GABRIELA</t>
  </si>
  <si>
    <t>NOEMI GISSEL</t>
  </si>
  <si>
    <t>B RETIRO INTENDENTE GOMEZ 0</t>
  </si>
  <si>
    <t>BO RETIRO 2 DE ABRIL 0</t>
  </si>
  <si>
    <t>PAMELA GISEL</t>
  </si>
  <si>
    <t>BO SAN LORENZO STA MARTA 0</t>
  </si>
  <si>
    <t>PERLA SOLEDAD</t>
  </si>
  <si>
    <t>B CENTRO 2806</t>
  </si>
  <si>
    <t>LOS LAURELES DPTO/CASA:3</t>
  </si>
  <si>
    <t>RAMONA ELIZABET</t>
  </si>
  <si>
    <t>REINALDO ANDRES</t>
  </si>
  <si>
    <t>REYNALDO RAMON</t>
  </si>
  <si>
    <t>ROLANDO ANTONIO</t>
  </si>
  <si>
    <t>B P FRANKE REP O D URUG 0</t>
  </si>
  <si>
    <t>EX COMB. DE MALVINAS Y JOSE JOERG S/N B° MALVINAS 2 1000 - 1100</t>
  </si>
  <si>
    <t>SILVESTRE PASCUAL</t>
  </si>
  <si>
    <t>LAVALLE/AV BRASIL 0</t>
  </si>
  <si>
    <t>VANESA CAROLINA</t>
  </si>
  <si>
    <t>YAMILA RAQUEL</t>
  </si>
  <si>
    <t>GENERAL MANUEL BELGRANO S/N B° MALVINAS 4</t>
  </si>
  <si>
    <t>PEREYRA DA SILVA</t>
  </si>
  <si>
    <t>MARTA ESTHER</t>
  </si>
  <si>
    <t>B SARMIENTO 58</t>
  </si>
  <si>
    <t>PEREYRA GOMEZ</t>
  </si>
  <si>
    <t>SILVINA MARISOL</t>
  </si>
  <si>
    <t>PEREYRAS</t>
  </si>
  <si>
    <t>PEREZ</t>
  </si>
  <si>
    <t>ALBINO OSCAR</t>
  </si>
  <si>
    <t>CALLE 7205 B° MALVINAS 6</t>
  </si>
  <si>
    <t>ALEJANDRA INOCENCIA</t>
  </si>
  <si>
    <t>ANALIA ROSAURA</t>
  </si>
  <si>
    <t>L AZAHARES ROSEDALES S/N</t>
  </si>
  <si>
    <t>ANGELA BEATRIZ</t>
  </si>
  <si>
    <t>S/CALLE S/N MALVINAS 2</t>
  </si>
  <si>
    <t>CESAR ALEXIS</t>
  </si>
  <si>
    <t>EX COMBATIENTES DE MALVINAS S/N MALVINAS</t>
  </si>
  <si>
    <t>DIANA</t>
  </si>
  <si>
    <t>FREDI</t>
  </si>
  <si>
    <t>B LAS ORQUIDEAS CS B4 S/N</t>
  </si>
  <si>
    <t>ISIDORA ISABEL</t>
  </si>
  <si>
    <t>JORGE YERCH 1</t>
  </si>
  <si>
    <t>IVAN NAHUEL</t>
  </si>
  <si>
    <t>JOSE OMAR</t>
  </si>
  <si>
    <t>MALVINAS II S/N JORGE JOERG DPTO/CASA:700-800</t>
  </si>
  <si>
    <t>LAUTARO ARAMIS</t>
  </si>
  <si>
    <t>LEONARDO DAMIAN</t>
  </si>
  <si>
    <t>AV PARAGUAY 4270</t>
  </si>
  <si>
    <t>MANUEL DAVID</t>
  </si>
  <si>
    <t>NAHUEL EZEQUIEL</t>
  </si>
  <si>
    <t>B LAS ORQUIDEAS CS 17</t>
  </si>
  <si>
    <t>B L ORQUIDEAS CA 17 0</t>
  </si>
  <si>
    <t>S/CALLE S/N LAS MALVINAS</t>
  </si>
  <si>
    <t>PEREZ HOLM</t>
  </si>
  <si>
    <t>DARIO NAHUEL</t>
  </si>
  <si>
    <t>AV EL LIBERTADOR 3011</t>
  </si>
  <si>
    <t>PERICHON</t>
  </si>
  <si>
    <t>FRIDA URBAN S/N CENTRO</t>
  </si>
  <si>
    <t>PERILLO</t>
  </si>
  <si>
    <t>VANESA ANALIA</t>
  </si>
  <si>
    <t>B P FRANKE FRANKE/BECKER 0</t>
  </si>
  <si>
    <t>PERINI</t>
  </si>
  <si>
    <t>B FRANKE M STARGARDT 0</t>
  </si>
  <si>
    <t>NEREA ANAHEL</t>
  </si>
  <si>
    <t>B PABLO FRANKE STARGARDT 0</t>
  </si>
  <si>
    <t>PERONDINI</t>
  </si>
  <si>
    <t>ANTONIO ISMAEL</t>
  </si>
  <si>
    <t>REINALDO BACKER S/N PABLO FRANKE</t>
  </si>
  <si>
    <t>PEROTTI</t>
  </si>
  <si>
    <t>FIORELLA VALENTINA</t>
  </si>
  <si>
    <t>PITANGA Y FRIDA KRAUSEMANN S/N B° INDUSTRIAL</t>
  </si>
  <si>
    <t>GIAN FRANCO</t>
  </si>
  <si>
    <t>GIANELLA MAILEN</t>
  </si>
  <si>
    <t>PITANGA Y FRIDA KRAUSEMANN S/N Bº INDUSTRIAL</t>
  </si>
  <si>
    <t>B INDU PITANGA/KRAUSEMANN S/N</t>
  </si>
  <si>
    <t>PETTERSSON</t>
  </si>
  <si>
    <t>YANINA AGUSTINA</t>
  </si>
  <si>
    <t>PETUAUD</t>
  </si>
  <si>
    <t>AV LAVALLE 360</t>
  </si>
  <si>
    <t>PEYER</t>
  </si>
  <si>
    <t>CLARA IRENE</t>
  </si>
  <si>
    <t>B LOS AZAHARES MAIPU 111 0</t>
  </si>
  <si>
    <t>MAURO ESTEBAN</t>
  </si>
  <si>
    <t>B BELGRANO CS 64 S/N</t>
  </si>
  <si>
    <t>PFAFFENZELLER</t>
  </si>
  <si>
    <t>AYLIN JENNIFER</t>
  </si>
  <si>
    <t>EVELYN</t>
  </si>
  <si>
    <t>VISTA ALEGRE VOLZ 0</t>
  </si>
  <si>
    <t>AV EL LIBERTADOR 1637</t>
  </si>
  <si>
    <t>B VISTA ALEGRE VILZ 0</t>
  </si>
  <si>
    <t>PFEIFER</t>
  </si>
  <si>
    <t>NATALIA MICHELLE</t>
  </si>
  <si>
    <t>PHOLL S/N B° VISTA ALEGRE</t>
  </si>
  <si>
    <t>PFEUTI</t>
  </si>
  <si>
    <t>ELVIRA CRISTINA</t>
  </si>
  <si>
    <t>PFITZER</t>
  </si>
  <si>
    <t>ADOLFO GUILLERMO</t>
  </si>
  <si>
    <t>ALAN NESTOR</t>
  </si>
  <si>
    <t>B CENTRO LAVALLE 182</t>
  </si>
  <si>
    <t>CARLOS GUNTER</t>
  </si>
  <si>
    <t>B INDUSTRIAL G MULLER 0</t>
  </si>
  <si>
    <t>PITANGA Y GRAPIA S/N INDUSTRIAL</t>
  </si>
  <si>
    <t>LAVALLE 182 Bº CENTRO</t>
  </si>
  <si>
    <t>L AZAHARES L AGUARIBAYES S/N</t>
  </si>
  <si>
    <t>OSCAR CARLOS</t>
  </si>
  <si>
    <t>WALTER NESTOR</t>
  </si>
  <si>
    <t>LAVALLE 182</t>
  </si>
  <si>
    <t>PI</t>
  </si>
  <si>
    <t>IVANNA CAROLINA</t>
  </si>
  <si>
    <t>LAS FLORES AV LIBERTADOR 910</t>
  </si>
  <si>
    <t>PIANA</t>
  </si>
  <si>
    <t>SIMON EXEQUIEL</t>
  </si>
  <si>
    <t>BELGRANO 14</t>
  </si>
  <si>
    <t>PIATTI</t>
  </si>
  <si>
    <t>B SAN MARCOS BORBACH 0</t>
  </si>
  <si>
    <t>PIAZZALE</t>
  </si>
  <si>
    <t>LAURA AGUSTINA</t>
  </si>
  <si>
    <t>PIDRÉ</t>
  </si>
  <si>
    <t>LUCIANA MAYRA VENUS</t>
  </si>
  <si>
    <t>B PABLO FRANKE S/N JUAN MARQUEZ S/N</t>
  </si>
  <si>
    <t>PIERONI</t>
  </si>
  <si>
    <t>JULIETA DE LOS MILAGROS</t>
  </si>
  <si>
    <t>AV. BRASIL 3121 Bº SARMIENTO</t>
  </si>
  <si>
    <t>VALENTINO NAHUEL</t>
  </si>
  <si>
    <t>AV. BRASIL 3121 B° SARMIENTO</t>
  </si>
  <si>
    <t>PIETRUKIEWICZ</t>
  </si>
  <si>
    <t>B INDUST LIBERTAD/FECHTER 0</t>
  </si>
  <si>
    <t>PILAR</t>
  </si>
  <si>
    <t>MARCELO FACUNDO</t>
  </si>
  <si>
    <t>PILZ</t>
  </si>
  <si>
    <t>PIMENTEL</t>
  </si>
  <si>
    <t>ANA DAMARIS</t>
  </si>
  <si>
    <t>CNIA GUARAYPO EX R 12 S/N</t>
  </si>
  <si>
    <t>B GUARAYPO EXRUTA 12 S/N</t>
  </si>
  <si>
    <t>ERICA TAMARA</t>
  </si>
  <si>
    <t>B M FIERRO MARIANO COSTE 0</t>
  </si>
  <si>
    <t>PINAT</t>
  </si>
  <si>
    <t>EVELIN</t>
  </si>
  <si>
    <t>B QUIROGA LAVALLE/BRASIL S/N</t>
  </si>
  <si>
    <t>B° LAS FLORES FRETES 0</t>
  </si>
  <si>
    <t>PINAZO</t>
  </si>
  <si>
    <t>GALATEA</t>
  </si>
  <si>
    <t>CARLOS CULMEY 470 VISTA ALEGRE</t>
  </si>
  <si>
    <t>MARTIN ALCIDES</t>
  </si>
  <si>
    <t>B VISTA ALEGRE CULMEY 470</t>
  </si>
  <si>
    <t>PINEDA</t>
  </si>
  <si>
    <t>CLEMENTINA HILARIA</t>
  </si>
  <si>
    <t>GABRIEL OSCAR</t>
  </si>
  <si>
    <t>JONATHAN NICOLAS</t>
  </si>
  <si>
    <t>EL FAVORITO S/N B° FLORIDA</t>
  </si>
  <si>
    <t>NATALIA MARISEL</t>
  </si>
  <si>
    <t>NICOLAS RUPERTO</t>
  </si>
  <si>
    <t>PAMELA ANDREA</t>
  </si>
  <si>
    <t>SECUNDINA VICTORIA</t>
  </si>
  <si>
    <t>PERU S/N B° BONITO C B2</t>
  </si>
  <si>
    <t>SERGIO MAXIMILIANO</t>
  </si>
  <si>
    <t>MAIPU S/N Bº AZAHARES</t>
  </si>
  <si>
    <t>TAMARA EUGENIA</t>
  </si>
  <si>
    <t>VIVIANA NANCY</t>
  </si>
  <si>
    <t>PINHEIRO DOS SANTOS</t>
  </si>
  <si>
    <t>PINO</t>
  </si>
  <si>
    <t>PINTO</t>
  </si>
  <si>
    <t>EMANUEL JORGE</t>
  </si>
  <si>
    <t>ENZO SEBASTIAN</t>
  </si>
  <si>
    <t>CRUCERO GRAL MANUEL BELGRANO S/N MALVINAS 3</t>
  </si>
  <si>
    <t>FIORELLA GISEL</t>
  </si>
  <si>
    <t>GRICELIDA</t>
  </si>
  <si>
    <t>BONITO CS A 7 0</t>
  </si>
  <si>
    <t>B VSTA ALEGRE 0</t>
  </si>
  <si>
    <t>OSCAR JULIO</t>
  </si>
  <si>
    <t>S/C S/N B VISTA ALEGRE</t>
  </si>
  <si>
    <t>ROSA ELENA</t>
  </si>
  <si>
    <t>ROSA ESTELA</t>
  </si>
  <si>
    <t>B S LORENZO I BECKE 0</t>
  </si>
  <si>
    <t>SILVIA CAROLINA</t>
  </si>
  <si>
    <t>YANINA BELEN</t>
  </si>
  <si>
    <t>S/CALLE S/N Bº MALVINA 2</t>
  </si>
  <si>
    <t>PINTOS</t>
  </si>
  <si>
    <t>B LINEA CHICA EX RTA 12 S/N</t>
  </si>
  <si>
    <t>ANDRES ROGELIO</t>
  </si>
  <si>
    <t>ANGELA IRENE</t>
  </si>
  <si>
    <t>ARMANDO RAMON</t>
  </si>
  <si>
    <t>CAMILA ANALIA</t>
  </si>
  <si>
    <t>B VDAS GUATAMBU CS 4</t>
  </si>
  <si>
    <t>CAMILA MARILIN</t>
  </si>
  <si>
    <t>AV BRASIL S/N B SARMIENTO</t>
  </si>
  <si>
    <t>AV. EL LIBERTADOR 1035 0</t>
  </si>
  <si>
    <t>DANIEL ELISEO</t>
  </si>
  <si>
    <t>B P FRANKE AV LIBERTADOR 0</t>
  </si>
  <si>
    <t>B VIV GUATAMBU CS 4 S/N</t>
  </si>
  <si>
    <t>FATIMA AGUSTINA</t>
  </si>
  <si>
    <t>B LOS AZAHARES RODEDALES 0</t>
  </si>
  <si>
    <t>MANUEL BELGRANO S/N B BELGRANO C 69</t>
  </si>
  <si>
    <t>GRACIELA ERONDINA</t>
  </si>
  <si>
    <t>JOSE IVAN</t>
  </si>
  <si>
    <t>JOSE LEREANO</t>
  </si>
  <si>
    <t>B 17 DE NOVIEMBRE S/N CORDOBA S/N</t>
  </si>
  <si>
    <t>JUAN MARIA</t>
  </si>
  <si>
    <t>LILIANA YAMILA</t>
  </si>
  <si>
    <t>B VIV GUATAMBU CS 15 S/N</t>
  </si>
  <si>
    <t>LIBERTADOR GRAL SAN MARTIN 3257</t>
  </si>
  <si>
    <t>MARCOS GUSTAVO</t>
  </si>
  <si>
    <t>B 4 BOCAS LAHARRAGU 0</t>
  </si>
  <si>
    <t>MAXIMO LAUREANO</t>
  </si>
  <si>
    <t>S/CALLE S/N B° VIV. GUATAMBU CASA 4</t>
  </si>
  <si>
    <t>MILAGROS FATIMA</t>
  </si>
  <si>
    <t>MIRNA ANALIA</t>
  </si>
  <si>
    <t>MIRTA IRACEMA</t>
  </si>
  <si>
    <t>SANTA ROSA S/N, INTERSECCIÓN: SANTA MARTA, SAN LORENZO</t>
  </si>
  <si>
    <t>ROMINA CARLA</t>
  </si>
  <si>
    <t>ROQUE ALEJANDRO</t>
  </si>
  <si>
    <t>SEBASTIANA ROSARIO</t>
  </si>
  <si>
    <t>SERGIO RODRIGO</t>
  </si>
  <si>
    <t>CNIA GUATAMBU 4</t>
  </si>
  <si>
    <t>WALTER DARIO</t>
  </si>
  <si>
    <t>PIÑEIRO</t>
  </si>
  <si>
    <t>CLODOMIRA</t>
  </si>
  <si>
    <t>ELSA LORENZA</t>
  </si>
  <si>
    <t>NVO GUARAYPO S/N</t>
  </si>
  <si>
    <t>RAMONA MARLENE</t>
  </si>
  <si>
    <t>PIÑERO</t>
  </si>
  <si>
    <t>ELOISA ORIETTA</t>
  </si>
  <si>
    <t>LILIANA SOLEDAD</t>
  </si>
  <si>
    <t>PIPKE</t>
  </si>
  <si>
    <t>ALFREDO LUIS</t>
  </si>
  <si>
    <t>B INDUSTRIAL AV DARU 0</t>
  </si>
  <si>
    <t>ANTONIO BENJAMIN</t>
  </si>
  <si>
    <t>BEATRIZ MABEL</t>
  </si>
  <si>
    <t>AV. DR. DARU 6490 Bº INDUSTRIAL</t>
  </si>
  <si>
    <t>GRISELDA INES</t>
  </si>
  <si>
    <t>B LAS FLORES MARINES ALBA 0</t>
  </si>
  <si>
    <t>JESICA ELISABET</t>
  </si>
  <si>
    <t>B VISTA ALEGRE URQUIZA 0 DPTO/CASA:S/N</t>
  </si>
  <si>
    <t>LAURA RAQUEL</t>
  </si>
  <si>
    <t>MARGARITA ALICIA</t>
  </si>
  <si>
    <t>B INDUSTRIAL PITANGA 1040</t>
  </si>
  <si>
    <t>PIRAGINE MUGGLER</t>
  </si>
  <si>
    <t>PIRIS</t>
  </si>
  <si>
    <t>ALEXIS EMANUEL</t>
  </si>
  <si>
    <t>CESAR MILTON</t>
  </si>
  <si>
    <t>B RETIRO 2 ABRIL/17 SETIE 0</t>
  </si>
  <si>
    <t>DAIANA MICAELA</t>
  </si>
  <si>
    <t>DARDO RAMON</t>
  </si>
  <si>
    <t>EL LIBERTADOR DPTO/CASA:91</t>
  </si>
  <si>
    <t>ELIDI JAVIER</t>
  </si>
  <si>
    <t>EMILIA MAGDALENA</t>
  </si>
  <si>
    <t>FLORINDA FLORENTINA</t>
  </si>
  <si>
    <t>B MALVINAS 1 9 DE JULIO 0</t>
  </si>
  <si>
    <t>GREGORIO RAMON</t>
  </si>
  <si>
    <t>PARAGUAY LOS AZAHARES</t>
  </si>
  <si>
    <t>9 DE AGOSTO S/N DPTO/CASA:30</t>
  </si>
  <si>
    <t>NESTOR OMAR</t>
  </si>
  <si>
    <t>PAULA ROSALINA</t>
  </si>
  <si>
    <t>B BONITO NVO MZ 104 DPTO/CASA:CS 4</t>
  </si>
  <si>
    <t>TATIANA NOEMI</t>
  </si>
  <si>
    <t>FRIDA KRAUSEMANN S/N B BELGRANO</t>
  </si>
  <si>
    <t>PIRIS CARNEIRO</t>
  </si>
  <si>
    <t>ABDIAS EXEQUIEL</t>
  </si>
  <si>
    <t>LUCAS ESTEBAN</t>
  </si>
  <si>
    <t>PIRIS DA MOTTA</t>
  </si>
  <si>
    <t>THOMAS NAHUEL</t>
  </si>
  <si>
    <t>LIBERTADOR GRAL SAN MARTIN 1950 PERON J D</t>
  </si>
  <si>
    <t>PIRIZ</t>
  </si>
  <si>
    <t>LA ROTONDA AV OSCAR DARU 0</t>
  </si>
  <si>
    <t>LOS LIRIOS S/N Bº GENDARMERIA</t>
  </si>
  <si>
    <t>CARLOS LEANDRO</t>
  </si>
  <si>
    <t>ELVIO ALBERTO</t>
  </si>
  <si>
    <t>FRANCO GASTON</t>
  </si>
  <si>
    <t>COLONIA MBORA 0</t>
  </si>
  <si>
    <t>NICOLÁS ALBERTO</t>
  </si>
  <si>
    <t>MITRE S/N CENTRO</t>
  </si>
  <si>
    <t>PIRIZ CARNEIRO</t>
  </si>
  <si>
    <t>ARACELI BELÉN</t>
  </si>
  <si>
    <t>COMANDANTE ANDRESITO S/N Bº CENTRO CASA 2</t>
  </si>
  <si>
    <t>FIAMA AGOSTINA</t>
  </si>
  <si>
    <t>TOMAS EMMAUEL</t>
  </si>
  <si>
    <t>CDTE ANDRESITO S/N CENTRO IPRODHA C 02</t>
  </si>
  <si>
    <t>PISANI</t>
  </si>
  <si>
    <t>YAEL VANINA</t>
  </si>
  <si>
    <t>PITTALUGA</t>
  </si>
  <si>
    <t>BEATRIZ SUSANA</t>
  </si>
  <si>
    <t>B BELGRANO MANZ C CASA 1</t>
  </si>
  <si>
    <t>PITTAN</t>
  </si>
  <si>
    <t>AV PARAG/BISCHOF 2</t>
  </si>
  <si>
    <t>PITTERI</t>
  </si>
  <si>
    <t>GERARDO DANILO</t>
  </si>
  <si>
    <t>PIZZINI</t>
  </si>
  <si>
    <t>DR KURTEN S/N DPTO/CASA:102 BONITO</t>
  </si>
  <si>
    <t>PLOCHER</t>
  </si>
  <si>
    <t>ALEJANDRO ERARDO</t>
  </si>
  <si>
    <t>ALFREDO RICARDO</t>
  </si>
  <si>
    <t>ANGIE CRISTINA</t>
  </si>
  <si>
    <t>PARAGUAY/FESTER 0</t>
  </si>
  <si>
    <t>LIBERTADOR/ENTRE RIOS S/N</t>
  </si>
  <si>
    <t>BIANCA ROCIO</t>
  </si>
  <si>
    <t>B EL PALMAR REAL/CARYOTA 0</t>
  </si>
  <si>
    <t>B PALMAR PARAGUAY/PALMERA 0</t>
  </si>
  <si>
    <t>EL LIBERTADOR/ENTRE RIOS S/N</t>
  </si>
  <si>
    <t>CRISTIAN SIGFRIDO</t>
  </si>
  <si>
    <t>CRISTINA LILIANA</t>
  </si>
  <si>
    <t>DIEGO FERNANDO</t>
  </si>
  <si>
    <t>ELFRIEDE CATALINA</t>
  </si>
  <si>
    <t>B GEND JOFRE/LOS FICUS 0</t>
  </si>
  <si>
    <t>ELISABETH WALTRAUD</t>
  </si>
  <si>
    <t>ERARDO MANUEL</t>
  </si>
  <si>
    <t>ERNESTO CARLOS</t>
  </si>
  <si>
    <t>FEDERICO WALTER</t>
  </si>
  <si>
    <t>B A BROWN AYACUCHO 0</t>
  </si>
  <si>
    <t>AV LIBERTADOR/E RIOS S/N</t>
  </si>
  <si>
    <t>CARYOTA S/N B EL PALMAR</t>
  </si>
  <si>
    <t>JORGE FEDERICO</t>
  </si>
  <si>
    <t>JORGE MARCELO</t>
  </si>
  <si>
    <t>PALMERA REAL Y CARYOTA 0</t>
  </si>
  <si>
    <t>LAVALLE 63 0</t>
  </si>
  <si>
    <t>JUDIT ALEJANDRA MARICEL</t>
  </si>
  <si>
    <t>MANFREDO ROBERTO</t>
  </si>
  <si>
    <t>ENTRE RIOS 46</t>
  </si>
  <si>
    <t>MARIANNE</t>
  </si>
  <si>
    <t>MARIELA DAYANA</t>
  </si>
  <si>
    <t>FESCHTER/AV PARAGUAY S/N</t>
  </si>
  <si>
    <t>AYACUCHO/ NAUJORKS S/N</t>
  </si>
  <si>
    <t>NANCY TAMARA</t>
  </si>
  <si>
    <t>SIGFRID ERHARD</t>
  </si>
  <si>
    <t>URSULA ALICIA</t>
  </si>
  <si>
    <t>YULIANA AILEN</t>
  </si>
  <si>
    <t>BONITO 112 DPTO/CASA:03</t>
  </si>
  <si>
    <t>POBADINEC</t>
  </si>
  <si>
    <t>EL SAUCE S/N Bº LAS ORQUIDEAS C A5</t>
  </si>
  <si>
    <t>POGGI</t>
  </si>
  <si>
    <t>ENZO LUIS</t>
  </si>
  <si>
    <t>S/CALLE S/N Bº BONITO NUEVO MZ E C 15</t>
  </si>
  <si>
    <t>POGLIANI</t>
  </si>
  <si>
    <t>BRIGIDA LAURA</t>
  </si>
  <si>
    <t>B EL PALMAR IMPERIAL 0</t>
  </si>
  <si>
    <t>MARIO ALDO</t>
  </si>
  <si>
    <t>BRASIL 4140</t>
  </si>
  <si>
    <t>SEBASTIAN BRUNO</t>
  </si>
  <si>
    <t>AV BRASIL 4140</t>
  </si>
  <si>
    <t>POLCIN</t>
  </si>
  <si>
    <t>ELENA LUISA</t>
  </si>
  <si>
    <t>POLI</t>
  </si>
  <si>
    <t>ANDREA GISEL</t>
  </si>
  <si>
    <t>VICTOR SAUL</t>
  </si>
  <si>
    <t>POLKOSKI</t>
  </si>
  <si>
    <t>HORACIO EZEQUIEL</t>
  </si>
  <si>
    <t>POLL</t>
  </si>
  <si>
    <t>ALBINO PEDRO</t>
  </si>
  <si>
    <t>ALVINA ELSA</t>
  </si>
  <si>
    <t>AMELIA PAULA</t>
  </si>
  <si>
    <t>AV PARAG/LAPRIDA 0</t>
  </si>
  <si>
    <t>ANTONELLA ELIZABETH</t>
  </si>
  <si>
    <t>E ALLMOSLOCHNER S/N B INDUSTRIAL</t>
  </si>
  <si>
    <t>ERAS GEOLOGICAS S/N Bº ROTONDA</t>
  </si>
  <si>
    <t>ELISA ISABEL</t>
  </si>
  <si>
    <t>B GUATAMBU MZ 3 CS 9</t>
  </si>
  <si>
    <t>ESTELA LEOPOLDINA</t>
  </si>
  <si>
    <t>HERNAN DARIO</t>
  </si>
  <si>
    <t>JENNIFER ESTEFANIA</t>
  </si>
  <si>
    <t>JUAN AUGUSTO</t>
  </si>
  <si>
    <t>JULIA MICHELLE</t>
  </si>
  <si>
    <t>LAS ROSAS S/N Bº VISTA ALEGRE</t>
  </si>
  <si>
    <t>MARIANA MARISEL</t>
  </si>
  <si>
    <t>MARIANO MARCELO</t>
  </si>
  <si>
    <t>NELIDA YENI</t>
  </si>
  <si>
    <t>RUTA 12 KM 1525 S/N</t>
  </si>
  <si>
    <t>NORBERTO JORGE</t>
  </si>
  <si>
    <t>B L ORQUIDEAS F QUIROG 0 DPTO/CASA:C C10</t>
  </si>
  <si>
    <t>EDMUNDO BLOCH S/N B° VISTA ALEGRE</t>
  </si>
  <si>
    <t>RODOLFO ARTURO</t>
  </si>
  <si>
    <t>RODOLFO OLEGARIO</t>
  </si>
  <si>
    <t>RONY ALEXIS</t>
  </si>
  <si>
    <t>TAMARA JAQUELINE</t>
  </si>
  <si>
    <t>TAMARA NICOL</t>
  </si>
  <si>
    <t>PONCE</t>
  </si>
  <si>
    <t>S/C S/N FABRICA DEL TE</t>
  </si>
  <si>
    <t>LEANDRO FABIAN</t>
  </si>
  <si>
    <t>AV PARAGUAY 3850</t>
  </si>
  <si>
    <t>MARIANY MARLY</t>
  </si>
  <si>
    <t>POPP</t>
  </si>
  <si>
    <t>HILDEGARD</t>
  </si>
  <si>
    <t>PORTILLO</t>
  </si>
  <si>
    <t>ALBA LORENA</t>
  </si>
  <si>
    <t>ANDREA YAMIL</t>
  </si>
  <si>
    <t>ANTONIO ELISE</t>
  </si>
  <si>
    <t>ARNALDO FLORENTIN</t>
  </si>
  <si>
    <t>BRAIAN ALFREDO</t>
  </si>
  <si>
    <t>FACUNDO QUIROGA S/N B° LAS ORQUIDEAS C 8</t>
  </si>
  <si>
    <t>BRAIAN EXEQUIEL</t>
  </si>
  <si>
    <t>ISLA GRAN MALVINA 22 B° MALVINA</t>
  </si>
  <si>
    <t>CANTALICIO</t>
  </si>
  <si>
    <t>S/CALLE S/N B° 9 DE AGOSTO CASA 15</t>
  </si>
  <si>
    <t>CESAR DIONICIO</t>
  </si>
  <si>
    <t>CINTIA ANGELICA</t>
  </si>
  <si>
    <t>CINTIA VANESA</t>
  </si>
  <si>
    <t>CRISTIAN HORACIO</t>
  </si>
  <si>
    <t>DARIO JULIAN</t>
  </si>
  <si>
    <t>SANTA LUCIA Y SAN ANTONIO 0</t>
  </si>
  <si>
    <t>B BONITO NUEVO MZ 100 CS 22</t>
  </si>
  <si>
    <t>DIEGO OSCAR</t>
  </si>
  <si>
    <t>S/CALLE S/N SAN MARCOS</t>
  </si>
  <si>
    <t>EMANUEL ARISTIDES</t>
  </si>
  <si>
    <t>B ITACURUZU 0</t>
  </si>
  <si>
    <t>ESTEFANIA YANET</t>
  </si>
  <si>
    <t>EVELIN SOLEDAD</t>
  </si>
  <si>
    <t>STA. LUCIA/SAN JORGE S/N Bº SAN LORENZO</t>
  </si>
  <si>
    <t>FELICIANA SEVERIANA</t>
  </si>
  <si>
    <t>FILIBERTO</t>
  </si>
  <si>
    <t>SAN AGUSTIN S/N B SAN LORENZO</t>
  </si>
  <si>
    <t>GUILLERMO CESAR</t>
  </si>
  <si>
    <t>HORACIO GERMAN</t>
  </si>
  <si>
    <t>LOTEO MACHADO SAN LORENZO 0</t>
  </si>
  <si>
    <t>B S LORENZ S MIGUEL/S LUC 0</t>
  </si>
  <si>
    <t>JOSELO DE JESUS</t>
  </si>
  <si>
    <t>JUANA GABRIELA ELIZABETH</t>
  </si>
  <si>
    <t>AV. BRASIL Y MAXIMO VOLKAR S/N B° PABLO FRANKE</t>
  </si>
  <si>
    <t>LEANDRO NICOLAS</t>
  </si>
  <si>
    <t>B LAS ORQUIDEAS MZ B CS 5</t>
  </si>
  <si>
    <t>LAS AMERICAS Y PALOMAR 0</t>
  </si>
  <si>
    <t>LILIANA MARIBEL</t>
  </si>
  <si>
    <t>LOURDES LUCIANA</t>
  </si>
  <si>
    <t>B L ORQUIDEAS F QUIROGA 0 DPTO/CASA:CS 8</t>
  </si>
  <si>
    <t>B RETIRO CACHITO LEDEZMA 0</t>
  </si>
  <si>
    <t>MARCIO ALFREDO</t>
  </si>
  <si>
    <t>MARIA ESTELVINA</t>
  </si>
  <si>
    <t>BO PALOMAR 0</t>
  </si>
  <si>
    <t>MARIA JAQUELINE</t>
  </si>
  <si>
    <t>MARILIN ILUMINADA</t>
  </si>
  <si>
    <t>MARISOL ESTER</t>
  </si>
  <si>
    <t>MARLEN</t>
  </si>
  <si>
    <t>LAS MARGARITAS 11 DPTO/CASA:B PERON J D</t>
  </si>
  <si>
    <t>B° RETIRO 2 DE ABRIL 0</t>
  </si>
  <si>
    <t>MILAGROS CATALINA</t>
  </si>
  <si>
    <t>B BONITO NVO MZ E CS 18</t>
  </si>
  <si>
    <t>MILAGROS NAHIR</t>
  </si>
  <si>
    <t>MANZANA E CASA 18 S/N B° BONITO NUEVO</t>
  </si>
  <si>
    <t>MILAGROS SOLEDAD</t>
  </si>
  <si>
    <t>NANCY ANALIA</t>
  </si>
  <si>
    <t>GUATAMBU CS 9 S/N</t>
  </si>
  <si>
    <t>ORLANDO OMAR</t>
  </si>
  <si>
    <t>RETIRO 2 DE ABRIL S/N</t>
  </si>
  <si>
    <t>CNIA GUAYRAPO 0</t>
  </si>
  <si>
    <t>PABLO GABINO</t>
  </si>
  <si>
    <t>B BONITO NUEVO CS 22</t>
  </si>
  <si>
    <t>BRASIL Y VOLCA 0</t>
  </si>
  <si>
    <t>RAMON CANTALICIO</t>
  </si>
  <si>
    <t>RAMONA EMILIA</t>
  </si>
  <si>
    <t>MZ E CASA 18 S/N BARRIO BONITO NUEVO</t>
  </si>
  <si>
    <t>AV. BRASIL Y MAXIMO VOLKA S/N Bº PABLO FRANKE</t>
  </si>
  <si>
    <t>RENZO NAUEL</t>
  </si>
  <si>
    <t>RETIRO C LEDESMA S/N</t>
  </si>
  <si>
    <t>REYMUNDO GERMAN</t>
  </si>
  <si>
    <t>ROCIO YACKELINE</t>
  </si>
  <si>
    <t>AV. BRASIL Y MAXIMO VOLKAR S/N Bº PABLO FRANKE</t>
  </si>
  <si>
    <t>ROMINA MARIBEL</t>
  </si>
  <si>
    <t>B J D PERON LAS ASALEAS 14</t>
  </si>
  <si>
    <t>ROSANA ADRIANA</t>
  </si>
  <si>
    <t>S/CALLE S/N Bº NUEVO AZAHARES</t>
  </si>
  <si>
    <t>ROSARIO BELEN</t>
  </si>
  <si>
    <t>SANDRA MARGARITA</t>
  </si>
  <si>
    <t>B J D PERON 0</t>
  </si>
  <si>
    <t>MAXIMO VOLKAR Y REINALDO BECKER S/N B PABLO FRANKE</t>
  </si>
  <si>
    <t>GUARAYO 0</t>
  </si>
  <si>
    <t>TIMOTEO RAMON</t>
  </si>
  <si>
    <t>FACUNDO QUIROGA CS 8 DPTO/CASA:C</t>
  </si>
  <si>
    <t>VALERIANA</t>
  </si>
  <si>
    <t>VASILIA ROMINA</t>
  </si>
  <si>
    <t>VIDALIA AURORA</t>
  </si>
  <si>
    <t>PORTILLO EBERT</t>
  </si>
  <si>
    <t>S/CALLE S/N B° VIV. GUATAMBU CASA 9</t>
  </si>
  <si>
    <t>PORTILO</t>
  </si>
  <si>
    <t>PORTOLANN</t>
  </si>
  <si>
    <t>B SANTA TERESA KM 18</t>
  </si>
  <si>
    <t>POSDELEY</t>
  </si>
  <si>
    <t>B PADRE FRANKE CS 4</t>
  </si>
  <si>
    <t>B P FRANKE CS 4 S/N</t>
  </si>
  <si>
    <t>PRISCILA CELESTE</t>
  </si>
  <si>
    <t>SAMIRA ISABEL</t>
  </si>
  <si>
    <t>POTERALA</t>
  </si>
  <si>
    <t>GLORIA</t>
  </si>
  <si>
    <t>AV EL LIBERTADOR 1688</t>
  </si>
  <si>
    <t>POTSCHKA</t>
  </si>
  <si>
    <t>ELSA ESTHER</t>
  </si>
  <si>
    <t>LEANDRO ANDRES</t>
  </si>
  <si>
    <t>FACUNDO QUIROGA S/N Y HONSTATT SAN LORENZO</t>
  </si>
  <si>
    <t>POTSCHKE</t>
  </si>
  <si>
    <t>B ROTONDA ERAS GEOLOG 0</t>
  </si>
  <si>
    <t>PRADO</t>
  </si>
  <si>
    <t>MIGUEL ALBERTO</t>
  </si>
  <si>
    <t>B INDUSTRIAL PITANGA/DARU 0</t>
  </si>
  <si>
    <t>MILCA ELIZABETH</t>
  </si>
  <si>
    <t>B INDUSTRIAL CS 51 DPTO/CASA:164</t>
  </si>
  <si>
    <t>PREDIGER</t>
  </si>
  <si>
    <t>AMERICAS/SANTOS MARTIRES S/N</t>
  </si>
  <si>
    <t>LEONARDO EUGENIO</t>
  </si>
  <si>
    <t>LS AMERICAS/STOS MARTIRES S/N</t>
  </si>
  <si>
    <t>PRESA</t>
  </si>
  <si>
    <t>PRESTE</t>
  </si>
  <si>
    <t>PATRICIA LILIANA</t>
  </si>
  <si>
    <t>B P FRANKE P FRANKE 0 DPTO/CASA:CS 3</t>
  </si>
  <si>
    <t>PRESTES</t>
  </si>
  <si>
    <t>B J D PERON LAS ROSAS 4</t>
  </si>
  <si>
    <t>MARIA IRACEMA</t>
  </si>
  <si>
    <t>PRETO</t>
  </si>
  <si>
    <t>JACQUELIN ROMILDA</t>
  </si>
  <si>
    <t>DR MARIANO MORENO S/N MARTIN FIERRO</t>
  </si>
  <si>
    <t>LAURA ROSMARY</t>
  </si>
  <si>
    <t>B° LAS FLORES 0</t>
  </si>
  <si>
    <t>PABLO FRANCISCO</t>
  </si>
  <si>
    <t>PRETZEL</t>
  </si>
  <si>
    <t>EMILIO ERNESTO</t>
  </si>
  <si>
    <t>FACUNDO EMILIO</t>
  </si>
  <si>
    <t>LUCIA EMILIA</t>
  </si>
  <si>
    <t>B SARMIENTO CA 3 DE FEBRERO S/N</t>
  </si>
  <si>
    <t>PREUKSCHAT</t>
  </si>
  <si>
    <t>ENZO MANUEL</t>
  </si>
  <si>
    <t>PRIETO</t>
  </si>
  <si>
    <t>AMANDA JACINTA</t>
  </si>
  <si>
    <t>B RETIRO LIBERTADO/SUAREZ 590</t>
  </si>
  <si>
    <t>CORA NELLY</t>
  </si>
  <si>
    <t>ROQUE SAENZ PEÑA 0</t>
  </si>
  <si>
    <t>DARIO CRISTIAN</t>
  </si>
  <si>
    <t>DENISSE MARIBEL</t>
  </si>
  <si>
    <t>ELISEO OSCAR</t>
  </si>
  <si>
    <t>EMMA YOLANDA</t>
  </si>
  <si>
    <t>FRANCISCO ERNESTO</t>
  </si>
  <si>
    <t>CHACABUCO S/N, INTERSECCIÓN: MICHEL TERESA, 9 DE JULIO</t>
  </si>
  <si>
    <t>PARGUAY/JURAMENTO CS 37</t>
  </si>
  <si>
    <t>MAIRA CAMILA</t>
  </si>
  <si>
    <t>S LORENZO S JORGE/S MARIA 0</t>
  </si>
  <si>
    <t>NOELIA VANESA</t>
  </si>
  <si>
    <t>SANTO TOMAS</t>
  </si>
  <si>
    <t>SINFORIANA</t>
  </si>
  <si>
    <t>PROENZA</t>
  </si>
  <si>
    <t>PRONDZINSKI</t>
  </si>
  <si>
    <t>CLAUDIA MARIA</t>
  </si>
  <si>
    <t>B BELGRANO CA 4 0</t>
  </si>
  <si>
    <t>PROS</t>
  </si>
  <si>
    <t>PRYCHODKO</t>
  </si>
  <si>
    <t>B ROTONDA JUNC/ROSEDALES 0</t>
  </si>
  <si>
    <t>PUCHALSKI</t>
  </si>
  <si>
    <t>GLADYS ANDREA</t>
  </si>
  <si>
    <t>LUCIA INGRID</t>
  </si>
  <si>
    <t>B° MARITIN FIERRO S/CA 0</t>
  </si>
  <si>
    <t>PUCHETA</t>
  </si>
  <si>
    <t>FABRICIO DARIO</t>
  </si>
  <si>
    <t>S/CALLE S/N B° BELGRANO CASA 117</t>
  </si>
  <si>
    <t>MILTON NAHUEL</t>
  </si>
  <si>
    <t>PUEBLA</t>
  </si>
  <si>
    <t>B V ALEGRE QUIROGA/POLL S/N</t>
  </si>
  <si>
    <t>PUFAHL</t>
  </si>
  <si>
    <t>BLANCA NIEVE</t>
  </si>
  <si>
    <t>DORA DELIA</t>
  </si>
  <si>
    <t>EUGENIO FABRICIO</t>
  </si>
  <si>
    <t>PURMANN</t>
  </si>
  <si>
    <t>AXEL ALEJANDRO</t>
  </si>
  <si>
    <t>BIANCA ELISABETH</t>
  </si>
  <si>
    <t>ELIDIA VANESA</t>
  </si>
  <si>
    <t>EMILCE LORENA</t>
  </si>
  <si>
    <t>B GUAYRA RUBAN/ERFURTH 0</t>
  </si>
  <si>
    <t>TANYA SOLANGE</t>
  </si>
  <si>
    <t>QUILICI</t>
  </si>
  <si>
    <t>MAIRA ESTEFANIA</t>
  </si>
  <si>
    <t>PIONERO RITTER 1109 LOS LAURELES</t>
  </si>
  <si>
    <t>MILAGROS ALEJANDRA ELIZABETH</t>
  </si>
  <si>
    <t>B LOS LAURELES P RITTER 1109</t>
  </si>
  <si>
    <t>QUINTANA</t>
  </si>
  <si>
    <t>ANDRES VICTOR</t>
  </si>
  <si>
    <t>B MARRTIN FIERRO S/N</t>
  </si>
  <si>
    <t>BETIANA MABEL</t>
  </si>
  <si>
    <t>BIVIANO</t>
  </si>
  <si>
    <t>CATALINA DEL SOCORRO</t>
  </si>
  <si>
    <t>CHAYANE ARNOLDO</t>
  </si>
  <si>
    <t>CRISTHIAN AGUSTIN</t>
  </si>
  <si>
    <t>CRISTIAN DIONEL</t>
  </si>
  <si>
    <t>CYNTIA GRACIELA</t>
  </si>
  <si>
    <t>B SAN LORENZO S MIGUEL S/N</t>
  </si>
  <si>
    <t>EVELIN DAMARIS</t>
  </si>
  <si>
    <t>B 9 DE JULIO CA HNA. SALETE S/N</t>
  </si>
  <si>
    <t>GERARDO ALFONSO CASIMIRO</t>
  </si>
  <si>
    <t>GLADIS ELIZABETH</t>
  </si>
  <si>
    <t>GLADYS DE JESUS</t>
  </si>
  <si>
    <t>B PARODI PARODI 0</t>
  </si>
  <si>
    <t>GUSTAVO ELIAS</t>
  </si>
  <si>
    <t>B MARTIN FIERRO A DRESCHE 0</t>
  </si>
  <si>
    <t>JEREMIAS LUIS EZEQUIEL</t>
  </si>
  <si>
    <t>B 9 JULIO HNA ZALETE 0</t>
  </si>
  <si>
    <t>LUZ NATALIA</t>
  </si>
  <si>
    <t>B 9 JULIO H ZALETE 0</t>
  </si>
  <si>
    <t>MARIA ANDREA NATIVIDAD</t>
  </si>
  <si>
    <t>RETIRO R SUAREZ S/N 0</t>
  </si>
  <si>
    <t>MARTA DANIELA</t>
  </si>
  <si>
    <t>NESTOR HERNAN</t>
  </si>
  <si>
    <t>BO SANDRIN 0</t>
  </si>
  <si>
    <t>PAMELA ALEJANDRA</t>
  </si>
  <si>
    <t>B M FIERRO PARAGUAY 0</t>
  </si>
  <si>
    <t>PAOLA JOSEFINA</t>
  </si>
  <si>
    <t>PEDRO PABLO JULIAN</t>
  </si>
  <si>
    <t>ROSANA DE LUJAN</t>
  </si>
  <si>
    <t>SANDRO WALTER</t>
  </si>
  <si>
    <t>SERAFINA</t>
  </si>
  <si>
    <t>QUIÑONES</t>
  </si>
  <si>
    <t>AGUSTINA MILENA</t>
  </si>
  <si>
    <t>ALAN ELIAS</t>
  </si>
  <si>
    <t>ALEJANDRA FABIANA</t>
  </si>
  <si>
    <t>B LOS LAURELES COLOBRI 0</t>
  </si>
  <si>
    <t>ED KRIGUE AV PARAG/25 D M 0 DPTO/CASA:2</t>
  </si>
  <si>
    <t>B LAS FLORES M LAUTERO 0</t>
  </si>
  <si>
    <t>B LOS LAURELES CS 14</t>
  </si>
  <si>
    <t>B L AZAHARES L ROSEDALES S/N</t>
  </si>
  <si>
    <t>CLAUDIO EZEQUIEL</t>
  </si>
  <si>
    <t>BO LOS LAURELES CS 14</t>
  </si>
  <si>
    <t>ELIANA ELIZABET</t>
  </si>
  <si>
    <t>GLADIS FRANCISCA</t>
  </si>
  <si>
    <t>EDMUNDO BLOCH S/N Bº VISTA ALEGRE</t>
  </si>
  <si>
    <t>GRACIELA MARISA</t>
  </si>
  <si>
    <t>ISMAEL SAUL</t>
  </si>
  <si>
    <t>B PALOMAR VIV CS 8</t>
  </si>
  <si>
    <t>JAQUELINE CAROLINA</t>
  </si>
  <si>
    <t>B 60 VIV CS Q 21</t>
  </si>
  <si>
    <t>JESUS RAMON</t>
  </si>
  <si>
    <t>LOS ROSEDALES Y AROMOS S/N B° LOS AZAHARES</t>
  </si>
  <si>
    <t>B BELGRANO MZ Q CS 21</t>
  </si>
  <si>
    <t>COLIBRI S/N LOS LAURELES</t>
  </si>
  <si>
    <t>MARTINA ANDREA</t>
  </si>
  <si>
    <t>B 20 VDAS LAURELES CA 14 0</t>
  </si>
  <si>
    <t>NIDIA CONCEPCION</t>
  </si>
  <si>
    <t>B 17 DE OCTUBRE R QUIROGA 0</t>
  </si>
  <si>
    <t>B LOS AZARES S/N 0</t>
  </si>
  <si>
    <t>RICARDO NICOLAS</t>
  </si>
  <si>
    <t>B HENTER FOSTER 0</t>
  </si>
  <si>
    <t>B LOS LAURELES ACCESO RUTA 12 S/N</t>
  </si>
  <si>
    <t>VALERIA MARISOL</t>
  </si>
  <si>
    <t>B LAURELES PION RITTER 0</t>
  </si>
  <si>
    <t>VIVIANA LUCIA</t>
  </si>
  <si>
    <t>B BELGRANO MZ Q CS 21 0</t>
  </si>
  <si>
    <t>QUIÑONEZ</t>
  </si>
  <si>
    <t>HECTOR ELIEZER</t>
  </si>
  <si>
    <t>LOS LAPACHOS/PARAISO 0</t>
  </si>
  <si>
    <t>LUCAS ARMANDO</t>
  </si>
  <si>
    <t>LUCILA ALDANA</t>
  </si>
  <si>
    <t>B° INDUSTRIAL LAPACHOS 0</t>
  </si>
  <si>
    <t>QUIROGA</t>
  </si>
  <si>
    <t>ABEL DARIO</t>
  </si>
  <si>
    <t>CAMELIA LUCENA</t>
  </si>
  <si>
    <t>BO LOS LAURELES FESCHTER 0</t>
  </si>
  <si>
    <t>DANTE JAVIER</t>
  </si>
  <si>
    <t>QUIROS</t>
  </si>
  <si>
    <t>DERLIS LEANDRO</t>
  </si>
  <si>
    <t>QUIROZ</t>
  </si>
  <si>
    <t>CLAUDIO DARIO</t>
  </si>
  <si>
    <t>DANNA ITATI</t>
  </si>
  <si>
    <t>B COL GUARAYPO S/N</t>
  </si>
  <si>
    <t>FATIMA LEONELA</t>
  </si>
  <si>
    <t>PALMAR CORAZON DE JESUS 0</t>
  </si>
  <si>
    <t>B PALMAR BELGRANO/C JESUS 0</t>
  </si>
  <si>
    <t>PEDRO AMANCIO</t>
  </si>
  <si>
    <t>Bº EL PALMAR - EL PINDO S/N</t>
  </si>
  <si>
    <t>M C DEL JESUS/BELGRANO S/N</t>
  </si>
  <si>
    <t>ROLANDO MARCELINO</t>
  </si>
  <si>
    <t>B EL PALMAR S/C 0</t>
  </si>
  <si>
    <t>VIVIANA RAMONA</t>
  </si>
  <si>
    <t>WALTER GABRIEL</t>
  </si>
  <si>
    <t>YOHANNA PAOLA</t>
  </si>
  <si>
    <t>QUISBERT SUAREZ</t>
  </si>
  <si>
    <t>ERIK GERARDO</t>
  </si>
  <si>
    <t>MATIAS ALAN</t>
  </si>
  <si>
    <t>RAATZ</t>
  </si>
  <si>
    <t>AV PARAGUAY Y AYACUCHO 0</t>
  </si>
  <si>
    <t>SEBASTIAN HENRY</t>
  </si>
  <si>
    <t>PARAGUAY/AYACUCHO S/N</t>
  </si>
  <si>
    <t>TANIA MARIELA</t>
  </si>
  <si>
    <t>RABALO</t>
  </si>
  <si>
    <t>B LAURELES 0</t>
  </si>
  <si>
    <t>ANGELA PAOLA</t>
  </si>
  <si>
    <t>BRANDON EZEQUIEL</t>
  </si>
  <si>
    <t>B LOS LAURELES S/C 0</t>
  </si>
  <si>
    <t>B L LAURELES DR FECHTER 0</t>
  </si>
  <si>
    <t>ELIANA MAGALI</t>
  </si>
  <si>
    <t>GLADIS NOEMI</t>
  </si>
  <si>
    <t>HUGO NORBERTO</t>
  </si>
  <si>
    <t>NOELIA DOLORES</t>
  </si>
  <si>
    <t>BO M FIERRO S/N</t>
  </si>
  <si>
    <t>B MALVINAS MZ C L 2 0</t>
  </si>
  <si>
    <t>ROSANA ELIZABET</t>
  </si>
  <si>
    <t>RABALOS</t>
  </si>
  <si>
    <t>AV. DR. FECHTER S/N Bº LOS LAURELES</t>
  </si>
  <si>
    <t>MARIA LORENZA</t>
  </si>
  <si>
    <t>MILAGROS EVELIN</t>
  </si>
  <si>
    <t>S/CALLE S/N MALVINAS II MZ C DPTO/CASA:2</t>
  </si>
  <si>
    <t>PAMELA YENET</t>
  </si>
  <si>
    <t>PATRICIA MARIANA</t>
  </si>
  <si>
    <t>RADAELLI</t>
  </si>
  <si>
    <t>RADDATZ</t>
  </si>
  <si>
    <t>EX COMBATIENTE S/N Bº BELGRANO</t>
  </si>
  <si>
    <t>B BELGRANO CS 91 0</t>
  </si>
  <si>
    <t>RADKE</t>
  </si>
  <si>
    <t>ILDA ISABEL</t>
  </si>
  <si>
    <t>IRENE ROSALIA</t>
  </si>
  <si>
    <t>MARCIA ALEJANDRA</t>
  </si>
  <si>
    <t>S/CALLE S/N B LOS LAURELES</t>
  </si>
  <si>
    <t>M FIERRO 0 DPTO/CASA:0</t>
  </si>
  <si>
    <t>RADTKE</t>
  </si>
  <si>
    <t>CHRISTIAN DENIS</t>
  </si>
  <si>
    <t>GISELA FABIANA</t>
  </si>
  <si>
    <t>NVO HORIZONTE S MARTIREZ 0</t>
  </si>
  <si>
    <t>JESSICA MACARENA</t>
  </si>
  <si>
    <t>SANTOS MARTIRES S/N NUEVO HORIZONTE</t>
  </si>
  <si>
    <t>MIRTA CLARA</t>
  </si>
  <si>
    <t>B SANDRIN EL LIBERTADOR 715</t>
  </si>
  <si>
    <t>NIVIA</t>
  </si>
  <si>
    <t>B PFRANQUE J B MARQUEZ 0</t>
  </si>
  <si>
    <t>25 DE MAYO 190</t>
  </si>
  <si>
    <t>RAINELT</t>
  </si>
  <si>
    <t>ELVA NILDA</t>
  </si>
  <si>
    <t>RAMBOZZI</t>
  </si>
  <si>
    <t>FLORENCIA ROCIO</t>
  </si>
  <si>
    <t>SOFIA CAMILA</t>
  </si>
  <si>
    <t>RAMIREZ</t>
  </si>
  <si>
    <t>AIDA ATANACIA</t>
  </si>
  <si>
    <t>B EL PALMAR R JURAMENTO 0 DPTO/CASA:S/N</t>
  </si>
  <si>
    <t>ALAN DAVID</t>
  </si>
  <si>
    <t>ALAN GONZALO</t>
  </si>
  <si>
    <t>B SARMIENT AV BRASIL/SARM 0</t>
  </si>
  <si>
    <t>ALAN NAHUEL DAMIAN</t>
  </si>
  <si>
    <t>B BONITO CS 60 R FAVALORO 0</t>
  </si>
  <si>
    <t>ALEJANDRA ELIANA</t>
  </si>
  <si>
    <t>RETIRO R SUAREZ 0</t>
  </si>
  <si>
    <t>ALEJANDRA ROCIO</t>
  </si>
  <si>
    <t>B VDAS GUATAMBU MZ 2 CS 3</t>
  </si>
  <si>
    <t>B BELGRANO CA 101 0</t>
  </si>
  <si>
    <t>ALICIA ROQUELINA</t>
  </si>
  <si>
    <t>LOS AZAHAREZ 0</t>
  </si>
  <si>
    <t>ANGEL CLAUDIO</t>
  </si>
  <si>
    <t>ANGELA VICTORIA</t>
  </si>
  <si>
    <t>NEUQUEN SAN MARCOS</t>
  </si>
  <si>
    <t>ANTONELLA ISABEL</t>
  </si>
  <si>
    <t>GUATAMBU 2 DPTO/CASA:11</t>
  </si>
  <si>
    <t>ANTONIA ELISABET</t>
  </si>
  <si>
    <t>S/CALLE S/N B° VIV. GUTAMBU C 3</t>
  </si>
  <si>
    <t>AQUILINO</t>
  </si>
  <si>
    <t>B BONITO FAVALORO CS 60</t>
  </si>
  <si>
    <t>ARNALDO ARIEL</t>
  </si>
  <si>
    <t>PIONERO S/N DPTO/CASA:5 MALVINAS</t>
  </si>
  <si>
    <t>BALERIE JAZMÍN</t>
  </si>
  <si>
    <t>ALFREDO HERM Y AV. PARAGUAY S/N 0</t>
  </si>
  <si>
    <t>BASILIO</t>
  </si>
  <si>
    <t>BRIGIDO</t>
  </si>
  <si>
    <t>Bº SAN MARCOS S/N</t>
  </si>
  <si>
    <t>CAROL DE LOS ANGELES</t>
  </si>
  <si>
    <t>B BELGRANO CS 73 0</t>
  </si>
  <si>
    <t>CATALINA JOHANNA</t>
  </si>
  <si>
    <t>MALVINAS DPTO/CASA:7205</t>
  </si>
  <si>
    <t>B JD PERON HELECHOS 2</t>
  </si>
  <si>
    <t>AV. DOCTOR DARU S/N B° SANTA ROSA</t>
  </si>
  <si>
    <t>CELINA ADRIANA</t>
  </si>
  <si>
    <t>CLAUDIA ANGÉLICA</t>
  </si>
  <si>
    <t>CNIA 4 BOCAS S/N</t>
  </si>
  <si>
    <t>CRISTINA VIOLETA</t>
  </si>
  <si>
    <t>CYNTHIA ELIZABETH</t>
  </si>
  <si>
    <t>B CENTRO G PAZ 139</t>
  </si>
  <si>
    <t>DARIO OMAR</t>
  </si>
  <si>
    <t>AV EL LIBERTADOR 3457</t>
  </si>
  <si>
    <t>DAVID OMAR</t>
  </si>
  <si>
    <t>B BELGRANO CS 73</t>
  </si>
  <si>
    <t>DEBORA JASMIN</t>
  </si>
  <si>
    <t>DERLIS LUIS</t>
  </si>
  <si>
    <t>DIEGO ARIEL</t>
  </si>
  <si>
    <t>SANTA MARIA DEL IGUAZU HORIZONTE</t>
  </si>
  <si>
    <t>EGIDIO OLIVIO</t>
  </si>
  <si>
    <t>ELIO OMAR</t>
  </si>
  <si>
    <t>S/CALLE S/N B° BONITO NUEVO MZ E CASA 9</t>
  </si>
  <si>
    <t>ENRIQUE DAVID</t>
  </si>
  <si>
    <t>ENZO DAVID</t>
  </si>
  <si>
    <t>SAN LORENZO INTERSECCIÓN: TULIPANES, LOS AZAHARES</t>
  </si>
  <si>
    <t>FABIAN EUGENIO</t>
  </si>
  <si>
    <t>B MARTIN FIERRO COSTE 0</t>
  </si>
  <si>
    <t>FATIMA YANINA</t>
  </si>
  <si>
    <t>B BELGRANO CS 86 S/N</t>
  </si>
  <si>
    <t>B LAS ORQUIDEAS AREGUATY 17 DPTO/CASA:MZ C</t>
  </si>
  <si>
    <t>FLORENCIA YULIANA</t>
  </si>
  <si>
    <t>B BELGRANO CS 101</t>
  </si>
  <si>
    <t>GONZALO DANIEL</t>
  </si>
  <si>
    <t>GRISELDA VIVIANA</t>
  </si>
  <si>
    <t>GUADALUPE MADELEIN</t>
  </si>
  <si>
    <t>S/CALLE S/N MALVINA 4</t>
  </si>
  <si>
    <t>B 3 PUENTES LAHARRAGUE 0</t>
  </si>
  <si>
    <t>CNIA GUATAMBU MZ 2 CS 11</t>
  </si>
  <si>
    <t>B BONITO PERU CS N 0</t>
  </si>
  <si>
    <t>HUGO NESON</t>
  </si>
  <si>
    <t>FRANKE 0</t>
  </si>
  <si>
    <t>B INDUST P ROSA/PARAISO S/N</t>
  </si>
  <si>
    <t>B 4 BOCAS LAHARRAGUE CS B 0 DPTO/CASA:N</t>
  </si>
  <si>
    <t>ISIDORO RAMON</t>
  </si>
  <si>
    <t>B MALVINAS 1</t>
  </si>
  <si>
    <t>IVANA PAOLA</t>
  </si>
  <si>
    <t>AV. DR. FESCHTER S/N Bº LOS LAURELES</t>
  </si>
  <si>
    <t>JOSE ROLANDO</t>
  </si>
  <si>
    <t>JUAN ERNESTO</t>
  </si>
  <si>
    <t>B SAN MARCO NEUQUEN 0</t>
  </si>
  <si>
    <t>SANTA FE S/N B SAN MARCOS</t>
  </si>
  <si>
    <t>B GUARAYPO EXRUTA 12</t>
  </si>
  <si>
    <t>JUANA MARTINA</t>
  </si>
  <si>
    <t>JULIA MARGARITA</t>
  </si>
  <si>
    <t>S LORENZO/TULIPANES S/N</t>
  </si>
  <si>
    <t>LETICIA ROMINA</t>
  </si>
  <si>
    <t>LIDIA BLANCA</t>
  </si>
  <si>
    <t>URQUIZA 123</t>
  </si>
  <si>
    <t>S/N S/N LARRAGUE</t>
  </si>
  <si>
    <t>NVO HORIZONTE PALOMAR 6545</t>
  </si>
  <si>
    <t>LUISA MABEL</t>
  </si>
  <si>
    <t>SAN LORENZO E BECKER 0</t>
  </si>
  <si>
    <t>MARCELINO ESTEBAN</t>
  </si>
  <si>
    <t>COMUN ARROYO ISLA 0</t>
  </si>
  <si>
    <t>MARGARITA DE JESUS</t>
  </si>
  <si>
    <t>B NVO HORIZONTE SAUCE 0</t>
  </si>
  <si>
    <t>B CIVICO CMTE ANDRESITO 0</t>
  </si>
  <si>
    <t>MARIA CELICA</t>
  </si>
  <si>
    <t>MARIA DE LOS DOLORES</t>
  </si>
  <si>
    <t>MARIA NELIDA</t>
  </si>
  <si>
    <t>MARIANO EFREN</t>
  </si>
  <si>
    <t>LOS LAURELES DR FECHTER 0</t>
  </si>
  <si>
    <t>MARISA ARACELI</t>
  </si>
  <si>
    <t>B BONITO PERU CS 24</t>
  </si>
  <si>
    <t>MAURA CATALINA</t>
  </si>
  <si>
    <t>MAYRA MICAELA</t>
  </si>
  <si>
    <t>PARAGUAY DPTO/CASA:3100 LOS AZAHARES</t>
  </si>
  <si>
    <t>PIONERO FRANKE S/N, INTERSECCIÓN: HERMANN, FRANKE</t>
  </si>
  <si>
    <t>NOEMI AIDEE</t>
  </si>
  <si>
    <t>NORMA RAQUEL</t>
  </si>
  <si>
    <t>OFELIA EDITH</t>
  </si>
  <si>
    <t>B BELGRANO CS 73 S/N</t>
  </si>
  <si>
    <t>ORLANDO HERNAN</t>
  </si>
  <si>
    <t>B LOS AZAHARES L AGUARIB 0</t>
  </si>
  <si>
    <t>OSCAR VALDEMAR</t>
  </si>
  <si>
    <t>PATRICIA AIDE</t>
  </si>
  <si>
    <t>PEDRO SEBASTIAN</t>
  </si>
  <si>
    <t>BELGRANO DPTO/CASA:96</t>
  </si>
  <si>
    <t>LAHARRAGUE S/N B VIV. 4 BOCAS C B 16</t>
  </si>
  <si>
    <t>RAMON FELIX</t>
  </si>
  <si>
    <t>S/CALLE S/N Bº MALVINAS III</t>
  </si>
  <si>
    <t>C. GRAL MANUEL BELGRANO S/N B° MALVINAS 4</t>
  </si>
  <si>
    <t>S LORENZO S ROSA/S JORGE 0</t>
  </si>
  <si>
    <t>BONITO E DPTO/CASA:4</t>
  </si>
  <si>
    <t>CNIA GUATAMBU CA 11 0</t>
  </si>
  <si>
    <t>SUSANA ELISABET</t>
  </si>
  <si>
    <t>TOMAS AURELIO</t>
  </si>
  <si>
    <t>URSULA BEATRIZ</t>
  </si>
  <si>
    <t>3 PUENTES LAHARRAGUE 0</t>
  </si>
  <si>
    <t>B LAHARRAGUE 3 PUENTES 0</t>
  </si>
  <si>
    <t>WALTER JAVIER</t>
  </si>
  <si>
    <t>S/CALLE S/N B° VIV. GUATAMBU CASA 11</t>
  </si>
  <si>
    <t>WILLIAM HERNAN</t>
  </si>
  <si>
    <t>SANTA ROSA GUATAMBU</t>
  </si>
  <si>
    <t>YOLANDA ESTER</t>
  </si>
  <si>
    <t>MAR ARGENTINO 2700 MALVINAS</t>
  </si>
  <si>
    <t>RAMIREZ ALFONZO</t>
  </si>
  <si>
    <t>ROSA ASUCENA</t>
  </si>
  <si>
    <t>URQUIZA 450 9 DE JULIO</t>
  </si>
  <si>
    <t>RAMIREZ AVALOS</t>
  </si>
  <si>
    <t>GASTON AMADO</t>
  </si>
  <si>
    <t>RAMIREZ BENITEZ</t>
  </si>
  <si>
    <t>BRAHIAN IVAN</t>
  </si>
  <si>
    <t>RAMIREZ GONZALEZ</t>
  </si>
  <si>
    <t>RAMIREZ WAIDELICH</t>
  </si>
  <si>
    <t>MARIA SOL</t>
  </si>
  <si>
    <t>RAMIS</t>
  </si>
  <si>
    <t>RAMISCH</t>
  </si>
  <si>
    <t>RAMOS</t>
  </si>
  <si>
    <t>CNIA 9 JULIO LAHARRAGUE 0</t>
  </si>
  <si>
    <t>BRANDO LEANDRO</t>
  </si>
  <si>
    <t>CAMILA LILIANA</t>
  </si>
  <si>
    <t>MARTIN FIERRO S/N B°MARTIN FIERRO</t>
  </si>
  <si>
    <t>CARMEN SOLEDAD</t>
  </si>
  <si>
    <t>GUAYUBIRA S/N Bº INDUSTRIAL</t>
  </si>
  <si>
    <t>DEBORA CECILIA</t>
  </si>
  <si>
    <t>DIEGO OMAR</t>
  </si>
  <si>
    <t>EDIT ELIZABETH</t>
  </si>
  <si>
    <t>B GENDARMERIA ALECRIN 430</t>
  </si>
  <si>
    <t>ELSA NORMA</t>
  </si>
  <si>
    <t>AV EL LIBERTADOR 1230</t>
  </si>
  <si>
    <t>B 9 DE JULIO SGTO CABRAL 1765</t>
  </si>
  <si>
    <t>S/CALLE S/N B° BONITO NUEVO MZ 104 C 15</t>
  </si>
  <si>
    <t>JOHANNA ROMINA</t>
  </si>
  <si>
    <t>S/CALLE S/N B° PUERTO</t>
  </si>
  <si>
    <t>JOSE FRANSISCO</t>
  </si>
  <si>
    <t>LAURA CAMILA</t>
  </si>
  <si>
    <t>SARGENTO CABRAL 1765</t>
  </si>
  <si>
    <t>PABLO FACUNDO</t>
  </si>
  <si>
    <t>ROCIO MILAGROS</t>
  </si>
  <si>
    <t>B BONITO NUEVO CA 15</t>
  </si>
  <si>
    <t>SILVIA MIRIAN</t>
  </si>
  <si>
    <t>AV DR O DARU 0</t>
  </si>
  <si>
    <t>B IND PITANGA/PARAISO 0</t>
  </si>
  <si>
    <t>TERESA ANGELINA</t>
  </si>
  <si>
    <t>BONITO NUEVO MZ 104 CALLE 15</t>
  </si>
  <si>
    <t>RAMOS HENTZ</t>
  </si>
  <si>
    <t>ANDRES JOSE GASPAR</t>
  </si>
  <si>
    <t>CAMILA IRACEMA</t>
  </si>
  <si>
    <t>S/CALLE S/N 9 DE JULIO LAHARRAGUE</t>
  </si>
  <si>
    <t>RAMOS MARTINEZ</t>
  </si>
  <si>
    <t>RANDAZZO</t>
  </si>
  <si>
    <t>B FLORIDA CA FAVORITO 0</t>
  </si>
  <si>
    <t>RANGER</t>
  </si>
  <si>
    <t>ALFREDO JUAN</t>
  </si>
  <si>
    <t>AV PARAGUAY 2585</t>
  </si>
  <si>
    <t>ELSA DORA</t>
  </si>
  <si>
    <t>EVELINA</t>
  </si>
  <si>
    <t>RTA 12 KM 1250 0</t>
  </si>
  <si>
    <t>JUAN ERICO</t>
  </si>
  <si>
    <t>LILIANA INES</t>
  </si>
  <si>
    <t>MATIAS GUILLERMO</t>
  </si>
  <si>
    <t>MICHAEL</t>
  </si>
  <si>
    <t>URUGUAY S/N URUGUAY</t>
  </si>
  <si>
    <t>NORMA INES</t>
  </si>
  <si>
    <t>LAVALLE 85</t>
  </si>
  <si>
    <t>B CENTRO AV LIBERTADOR 2767</t>
  </si>
  <si>
    <t>RUTH ANA</t>
  </si>
  <si>
    <t>SABINE KATHERINE</t>
  </si>
  <si>
    <t>SERENA MAGALI</t>
  </si>
  <si>
    <t>B PABLO FRANKE CS 1161</t>
  </si>
  <si>
    <t>SILVIA CRISTINA</t>
  </si>
  <si>
    <t>RASMUSSEN</t>
  </si>
  <si>
    <t>RATZINGER</t>
  </si>
  <si>
    <t>ARMANDO VICTOR</t>
  </si>
  <si>
    <t>LIDIA MARGARITA</t>
  </si>
  <si>
    <t>LIDIA MIRTA</t>
  </si>
  <si>
    <t>HERFURT/MITRE 0</t>
  </si>
  <si>
    <t>RAUH</t>
  </si>
  <si>
    <t>ANAHI TAMARA</t>
  </si>
  <si>
    <t>LINEA CARAGUATAY LOTE 42</t>
  </si>
  <si>
    <t>CAMILO</t>
  </si>
  <si>
    <t>HORNEROS S/N B° BISCHOFF CASA 47</t>
  </si>
  <si>
    <t>EUGENIO EMMANUEL</t>
  </si>
  <si>
    <t>INDUSTRIA GRAPIA/BRITZIUS 0</t>
  </si>
  <si>
    <t>TOBIAS</t>
  </si>
  <si>
    <t>B BISCHOFF CA 47 0</t>
  </si>
  <si>
    <t>RAUSCHMAIR</t>
  </si>
  <si>
    <t>HERNAN PEDRO LUIS</t>
  </si>
  <si>
    <t>BRASIL 4731</t>
  </si>
  <si>
    <t>RAVEGLIA</t>
  </si>
  <si>
    <t>GISELA MARIEL</t>
  </si>
  <si>
    <t>AV. EL LIBERTADOR 1775 0</t>
  </si>
  <si>
    <t>REAL</t>
  </si>
  <si>
    <t>PRISCILA DENISE</t>
  </si>
  <si>
    <t>RECALDE</t>
  </si>
  <si>
    <t>ANI ROCIO</t>
  </si>
  <si>
    <t>9 DE JULIO S/N BARRIO MALVINA 1</t>
  </si>
  <si>
    <t>BEATRIZ ITATI</t>
  </si>
  <si>
    <t>PIONERO JOSE JOERG 7206 MALVINAS</t>
  </si>
  <si>
    <t>BENETTON</t>
  </si>
  <si>
    <t>S/CALLE S/N B° BELGRANO MZ R CASA 5</t>
  </si>
  <si>
    <t>B 17 OCTUBRE ERFURTH 0</t>
  </si>
  <si>
    <t>EMILIANO ANTONIO</t>
  </si>
  <si>
    <t>JUAN LUIS</t>
  </si>
  <si>
    <t>B RETIRO JUAN GOMEZ S/N 0</t>
  </si>
  <si>
    <t>MAGDALENA MICAELA</t>
  </si>
  <si>
    <t>MARIELA RAMONA</t>
  </si>
  <si>
    <t>ALTE G BROWN S/N LOS AZAHARES</t>
  </si>
  <si>
    <t>MILAGROS BEATRIZ</t>
  </si>
  <si>
    <t>B MALVINAS 9 DE JULIO 0</t>
  </si>
  <si>
    <t>NIDIA GABRIELA</t>
  </si>
  <si>
    <t>B S LORENZO S AGUST/S LUC 0</t>
  </si>
  <si>
    <t>REINALDO RUBEN</t>
  </si>
  <si>
    <t>ROSANA VIVIANA</t>
  </si>
  <si>
    <t>SOLEDAD ITATI</t>
  </si>
  <si>
    <t>B° LAS ORQUIDEAS S/CA 12</t>
  </si>
  <si>
    <t>WALTER ALEJANDRO</t>
  </si>
  <si>
    <t>B STA LORENZO STA LUCIA 0</t>
  </si>
  <si>
    <t>RECKZIEGEL</t>
  </si>
  <si>
    <t>BRENDA</t>
  </si>
  <si>
    <t>ALECRIN 430 GENDARMERIA NACIONAL</t>
  </si>
  <si>
    <t>CARLA STEFANIA</t>
  </si>
  <si>
    <t>B BISCHOFF CASA 33</t>
  </si>
  <si>
    <t>EDGARDO HUGO</t>
  </si>
  <si>
    <t>POLL 60</t>
  </si>
  <si>
    <t>ELVA ELSA</t>
  </si>
  <si>
    <t>B M FIERRO CTES 191</t>
  </si>
  <si>
    <t>AV EL LIBERTADOR 3529</t>
  </si>
  <si>
    <t>FELICITAS ELISA</t>
  </si>
  <si>
    <t>EL LIBERTADOR 1771</t>
  </si>
  <si>
    <t>GERARDO ANTONIO</t>
  </si>
  <si>
    <t>B MARTIN FIERRO HERM 0</t>
  </si>
  <si>
    <t>GERTRUDIS MARIA</t>
  </si>
  <si>
    <t>JONATHAN ULISES</t>
  </si>
  <si>
    <t>POOL 115</t>
  </si>
  <si>
    <t>TAMARA SOLANGE</t>
  </si>
  <si>
    <t>VIVIANA TERESA</t>
  </si>
  <si>
    <t>B BELGRANO MZ Q CA 16 0</t>
  </si>
  <si>
    <t>REDES</t>
  </si>
  <si>
    <t>ANGEL ARTURO</t>
  </si>
  <si>
    <t>BELGRANO S/N DPTO/CASA:114</t>
  </si>
  <si>
    <t>B BELGRANO CS 114</t>
  </si>
  <si>
    <t>FRANCO JONATHAN</t>
  </si>
  <si>
    <t>B BELGRANO CA 114 0</t>
  </si>
  <si>
    <t>B CENTRO J BISCHOFF 0</t>
  </si>
  <si>
    <t>SILVIO MARTIN</t>
  </si>
  <si>
    <t>VIVIANA PAOLA</t>
  </si>
  <si>
    <t>REDMANN</t>
  </si>
  <si>
    <t>MARIELA CRISTINA</t>
  </si>
  <si>
    <t>REETZ</t>
  </si>
  <si>
    <t>RUTA 12 1520</t>
  </si>
  <si>
    <t>B FRIDA URBAN S/N</t>
  </si>
  <si>
    <t>JUAN MARCOS</t>
  </si>
  <si>
    <t>B LINEA CHICA CORDOBA 1800</t>
  </si>
  <si>
    <t>REICHERT</t>
  </si>
  <si>
    <t>B° SANDRIN S/CALLE S/N</t>
  </si>
  <si>
    <t>REINAFE</t>
  </si>
  <si>
    <t>BRUNO LIZANDRO</t>
  </si>
  <si>
    <t>B LAS ORQUIDEAS LOS SAUCES CASA 8</t>
  </si>
  <si>
    <t>FABIAN MARCELO</t>
  </si>
  <si>
    <t>PATRICIA LORENA</t>
  </si>
  <si>
    <t>B J D PERON EVITA/L ROSAS S/N</t>
  </si>
  <si>
    <t>RAMONA LIBRADA</t>
  </si>
  <si>
    <t>CAROBA/PALO ROSA S/N INDUSTRIAL</t>
  </si>
  <si>
    <t>ROBERTO ARIEL</t>
  </si>
  <si>
    <t>SALVADOR</t>
  </si>
  <si>
    <t>SEBASTIAN LEONARDO</t>
  </si>
  <si>
    <t>SILVINO ALEXANDER</t>
  </si>
  <si>
    <t>SIRIA LUJAN</t>
  </si>
  <si>
    <t>FACUNDO QUIROGA S/N B 17 DE OCTUBRE</t>
  </si>
  <si>
    <t>YONATAN ANTONIO</t>
  </si>
  <si>
    <t>FERNANDO JAVIER</t>
  </si>
  <si>
    <t>REINECKE</t>
  </si>
  <si>
    <t>25 DE MAYO 143</t>
  </si>
  <si>
    <t>REIS</t>
  </si>
  <si>
    <t>CAMILA NICOLE</t>
  </si>
  <si>
    <t>B BELGRANO MZ S CS 4</t>
  </si>
  <si>
    <t>CESAR AUGUSTO</t>
  </si>
  <si>
    <t>B BELGRANO FIORAVANTI CS 105</t>
  </si>
  <si>
    <t>CRISTHIAN ABEL</t>
  </si>
  <si>
    <t>B BELGRANO CA 100 0</t>
  </si>
  <si>
    <t>BELG CS 100 FIORAVANTI 0</t>
  </si>
  <si>
    <t>FIORAVANTI S/N B° BELGRANO MZ Q C 11</t>
  </si>
  <si>
    <t>VALENTIN EMMANUEL</t>
  </si>
  <si>
    <t>REIS JANSAT</t>
  </si>
  <si>
    <t>AMBAR MARIA JOSÉ</t>
  </si>
  <si>
    <t>BELGRANO CA FIORAVANTI DPTO/CASA:105</t>
  </si>
  <si>
    <t>REISTENBACH</t>
  </si>
  <si>
    <t>B ROTONDA BUNG L COLINAS 0</t>
  </si>
  <si>
    <t>REJALA</t>
  </si>
  <si>
    <t>B ORQUIDEAS AREGUATY 14 DPTO/CASA:C</t>
  </si>
  <si>
    <t>MARISA EDITH</t>
  </si>
  <si>
    <t>B BISCHOFF 50 VDAS CS 3</t>
  </si>
  <si>
    <t>RENTZ</t>
  </si>
  <si>
    <t>MARIANA FELICITAS</t>
  </si>
  <si>
    <t>PERU A 13 BONITO</t>
  </si>
  <si>
    <t>RESQUIN</t>
  </si>
  <si>
    <t>GLADIS FELICITA</t>
  </si>
  <si>
    <t>HERMINIA NATIVIDAD</t>
  </si>
  <si>
    <t>ROCIO PAOLA</t>
  </si>
  <si>
    <t>B 9 DE JULIO DAGORREO 0</t>
  </si>
  <si>
    <t>RETAMAR</t>
  </si>
  <si>
    <t>HILARIO RAMON</t>
  </si>
  <si>
    <t>REYES</t>
  </si>
  <si>
    <t>BISCHOFF STA CATALINA 11</t>
  </si>
  <si>
    <t>JULIO GABRIEL</t>
  </si>
  <si>
    <t>B EL BONITO AGUARIB/9 JUL 138</t>
  </si>
  <si>
    <t>B SARMIENTO AV BRASIL 3121</t>
  </si>
  <si>
    <t>LUCIANA VICTORIA</t>
  </si>
  <si>
    <t>DRESCHER/ENTRE RIOS S/N</t>
  </si>
  <si>
    <t>B EL BONITO VENEZUELA 44</t>
  </si>
  <si>
    <t>M FIERRO DRESCHER/E RIOS 0</t>
  </si>
  <si>
    <t>OLGA MIRIAM</t>
  </si>
  <si>
    <t>DR R FAVALORO B BONITO CS 55</t>
  </si>
  <si>
    <t>PAOLA GISELA</t>
  </si>
  <si>
    <t>B 9 DE JUL ROQ SAENZ PEÑA 0</t>
  </si>
  <si>
    <t>ROMINA ALEXIANA</t>
  </si>
  <si>
    <t>AV. BRASIL S/N B° PABLO FRANKE</t>
  </si>
  <si>
    <t>YAQUELIN TAMARA</t>
  </si>
  <si>
    <t>REYNA</t>
  </si>
  <si>
    <t>RUBEN GERMAN</t>
  </si>
  <si>
    <t>CENTRO 2579</t>
  </si>
  <si>
    <t>TOMAS IGNACIO</t>
  </si>
  <si>
    <t>REYNOSO</t>
  </si>
  <si>
    <t>TERESA AURORA</t>
  </si>
  <si>
    <t>URQUIZA S/N, INTERSECCIÓN: BISCHOFF, NUEVE DE JULIO</t>
  </si>
  <si>
    <t>REZNER</t>
  </si>
  <si>
    <t>ELIANA JACQUELIN</t>
  </si>
  <si>
    <t>RIBEIRO DE OLIVEIRA</t>
  </si>
  <si>
    <t>RIBERO</t>
  </si>
  <si>
    <t>IDALINA ROSA</t>
  </si>
  <si>
    <t>RICHARDTZ</t>
  </si>
  <si>
    <t>DELIA GRACIELA</t>
  </si>
  <si>
    <t>B LAS ORQUIDEAS MZ Z AREG 13</t>
  </si>
  <si>
    <t>AV ROQUE SAENZ PEÑA 0</t>
  </si>
  <si>
    <t>MARGARITA AGUSTINA</t>
  </si>
  <si>
    <t>B LAS ORQ P AREGUATI CS C 13</t>
  </si>
  <si>
    <t>RICHERT</t>
  </si>
  <si>
    <t>POLL Y ESQ. SARGENTO CABRAL S/N POLL Y ESQ. SARGENTO CABRAL</t>
  </si>
  <si>
    <t>ROLAND</t>
  </si>
  <si>
    <t>TANIA YANET</t>
  </si>
  <si>
    <t>RIEDMAIER</t>
  </si>
  <si>
    <t>ADALBERTO ESTEBAN</t>
  </si>
  <si>
    <t>ADRIANA VANESSA</t>
  </si>
  <si>
    <t>B MARIANO MORENO 0</t>
  </si>
  <si>
    <t>BLANCA MERCEDES</t>
  </si>
  <si>
    <t>MARIANO MORENO 67</t>
  </si>
  <si>
    <t>B CENTRO MARIANO MORENO 67</t>
  </si>
  <si>
    <t>B BONITO MZ 100 CS 27 S/N</t>
  </si>
  <si>
    <t>MANUEL GABRIEL</t>
  </si>
  <si>
    <t>REP DEL URUGUAY 0</t>
  </si>
  <si>
    <t>B BONITO NUEVO S/N 113 DPTO/CASA:4</t>
  </si>
  <si>
    <t>RIESS</t>
  </si>
  <si>
    <t>ELVA ENRIQUETA</t>
  </si>
  <si>
    <t>JOSIAS MISAEL</t>
  </si>
  <si>
    <t>RILO</t>
  </si>
  <si>
    <t>JOAQUIN CARLOS</t>
  </si>
  <si>
    <t>RINAS</t>
  </si>
  <si>
    <t>ENO</t>
  </si>
  <si>
    <t>B ROTONDA RT 12 0</t>
  </si>
  <si>
    <t>RINAS STOCKMAYER</t>
  </si>
  <si>
    <t>ARIHADNA SOLEDAD</t>
  </si>
  <si>
    <t>BONITO 113 DPTO/CASA:3</t>
  </si>
  <si>
    <t>RINSFLEISCH</t>
  </si>
  <si>
    <t>ADEMAR LINDOLFO</t>
  </si>
  <si>
    <t>PITANGA Y ESQ GRAPIA 0</t>
  </si>
  <si>
    <t>ALEXANDRES</t>
  </si>
  <si>
    <t>B INDUST PITANGA/CAROBA 0</t>
  </si>
  <si>
    <t>B INDUSTRIAL PITANGA/CARO 0</t>
  </si>
  <si>
    <t>MARISA ANDREA</t>
  </si>
  <si>
    <t>MARSHA DAIANA</t>
  </si>
  <si>
    <t>PITANGA Y GRAPIA S/N B-INDUSTRIAL</t>
  </si>
  <si>
    <t>RENE GABRIEL</t>
  </si>
  <si>
    <t>B MONTECARLO 4 DE MAYO 0</t>
  </si>
  <si>
    <t>ROBERTO RICARDO</t>
  </si>
  <si>
    <t>B 4 DE MAYO S/N</t>
  </si>
  <si>
    <t>YAMILA MAIKA</t>
  </si>
  <si>
    <t>PITANGA S/N,ENTRE CALLE: GRAPIA INDUSTRIAL</t>
  </si>
  <si>
    <t>RIOKIHT</t>
  </si>
  <si>
    <t>JUANA BEATRIZ</t>
  </si>
  <si>
    <t>S/CALLE S/N 9 DE AGOSTO</t>
  </si>
  <si>
    <t>RIOS</t>
  </si>
  <si>
    <t>AMALIA TERESA</t>
  </si>
  <si>
    <t>B 17 DE OCTUBRE AV BRASIL 4651</t>
  </si>
  <si>
    <t>B BONITO CS 23 S/N</t>
  </si>
  <si>
    <t>B BELGRANO CS 53 S/N</t>
  </si>
  <si>
    <t>CESAR AGUSTIN</t>
  </si>
  <si>
    <t>B BELGRANO CA 53 S/N</t>
  </si>
  <si>
    <t>LAS FLORES P FRETES S/N 0</t>
  </si>
  <si>
    <t>PIONERO JOSE JOERG S/N B° MALVINAS 1</t>
  </si>
  <si>
    <t>ELBA SARA</t>
  </si>
  <si>
    <t>B BONITO 142 VDAS ECUADOR 8</t>
  </si>
  <si>
    <t>EMANUEL ALEJANDRO</t>
  </si>
  <si>
    <t>EMILIA NOEMI</t>
  </si>
  <si>
    <t>ERIC GABRIEL</t>
  </si>
  <si>
    <t>ESTELA RAMONA</t>
  </si>
  <si>
    <t>FRANCISCO BRAIAN</t>
  </si>
  <si>
    <t>GABRIELA PATRICIA</t>
  </si>
  <si>
    <t>B LOS AZAHARES TULIPANES 0</t>
  </si>
  <si>
    <t>GRACIELA LAURA</t>
  </si>
  <si>
    <t>B 17 OCTUBRE BRASIL 0</t>
  </si>
  <si>
    <t>GUSTAVO RODRIGO</t>
  </si>
  <si>
    <t>B BELGRANO M BELGRANO CS 53</t>
  </si>
  <si>
    <t>IGNACIA MATILDE</t>
  </si>
  <si>
    <t>ILDA NOEMI</t>
  </si>
  <si>
    <t>JIMENA GABRIELA</t>
  </si>
  <si>
    <t>B NUEVO BONITO MZ 71 CS 39</t>
  </si>
  <si>
    <t>JOHANA ELISABET</t>
  </si>
  <si>
    <t>PARAGUAY INTERSECCIÓN: 9 DE JULIO, LOS AZAHARES</t>
  </si>
  <si>
    <t>KARINA SOLEDAD</t>
  </si>
  <si>
    <t>B BELGRANO S C DE JESUS S/N DPTO/CASA:C 53</t>
  </si>
  <si>
    <t>LAURA ISIDORA</t>
  </si>
  <si>
    <t>LEONA</t>
  </si>
  <si>
    <t>B AZAHARES FLORIDA/PARAGU 0</t>
  </si>
  <si>
    <t>MARCELINO ENRIQUE</t>
  </si>
  <si>
    <t>B BONITO NVO CS 23</t>
  </si>
  <si>
    <t>MARCIANA MIRTA</t>
  </si>
  <si>
    <t>MARIA ESTEFANI</t>
  </si>
  <si>
    <t>B MALVINAS CS 2</t>
  </si>
  <si>
    <t>B NVO BONITO C 39 MZ 71 S/N</t>
  </si>
  <si>
    <t>B BONITO CS 94</t>
  </si>
  <si>
    <t>MAURICIO ISMAEL</t>
  </si>
  <si>
    <t>MICAELA FERMINA</t>
  </si>
  <si>
    <t>B BELGRANO M DEL CORAZON 0</t>
  </si>
  <si>
    <t>BRASIL/DAGORED 0</t>
  </si>
  <si>
    <t>AV. PARAGUAY Y 9 DE JULIO S/N Bº LOS AZAHARES</t>
  </si>
  <si>
    <t>PAMELA YANETTE</t>
  </si>
  <si>
    <t>LAS MARGARITAS S/N B° JUAN D. PERON C 7</t>
  </si>
  <si>
    <t>RAMÓN ELVIO</t>
  </si>
  <si>
    <t>AV. EL LIBERTADOR 245 HOGAR DE ANSIANOS</t>
  </si>
  <si>
    <t>RAMON ERNESTO</t>
  </si>
  <si>
    <t>B LAS FLORES C FRETES 0</t>
  </si>
  <si>
    <t>B 9 D JULIO CHACABUCO 0</t>
  </si>
  <si>
    <t>RAMONA ADELA</t>
  </si>
  <si>
    <t>CHACABUCO 460 Bº 9 DE JULIO</t>
  </si>
  <si>
    <t>B LAS FLORES P FRETES S/N</t>
  </si>
  <si>
    <t>B NVO BONITO MZ 71 CS 39</t>
  </si>
  <si>
    <t>ROBINSON</t>
  </si>
  <si>
    <t>ROSANA ELISA</t>
  </si>
  <si>
    <t>SEBASTIAN OSCAR</t>
  </si>
  <si>
    <t>B VISTA ALEGRE POLL 4</t>
  </si>
  <si>
    <t>VANESA MABEL</t>
  </si>
  <si>
    <t>B LAS FLORES S/N 0</t>
  </si>
  <si>
    <t>VANESA YOHANA</t>
  </si>
  <si>
    <t>B SAN JUAN S/N RTA NAC 12</t>
  </si>
  <si>
    <t>WILLIAMS</t>
  </si>
  <si>
    <t>ISLA GRAN MALVINAS S/N 2500-2600 MALVINAS II</t>
  </si>
  <si>
    <t>WILTON</t>
  </si>
  <si>
    <t>YOLANDA ESTELA</t>
  </si>
  <si>
    <t>RIOS BRITEZ</t>
  </si>
  <si>
    <t>S/CALLE S/N B PAZ</t>
  </si>
  <si>
    <t>RIOS MENDOZA</t>
  </si>
  <si>
    <t>ANA DANIELA</t>
  </si>
  <si>
    <t>DANIEL BENJAMIN</t>
  </si>
  <si>
    <t>ELIAS HECTOR</t>
  </si>
  <si>
    <t>PARODI S/N</t>
  </si>
  <si>
    <t>NATALIO NICOLAS</t>
  </si>
  <si>
    <t>B J D PERON MZ B CS 12 S/N</t>
  </si>
  <si>
    <t>RIQUELME</t>
  </si>
  <si>
    <t>MARIA PATRICIA</t>
  </si>
  <si>
    <t>MARTIN ANIBAL</t>
  </si>
  <si>
    <t>NEMECIO</t>
  </si>
  <si>
    <t>RISSMOLLER</t>
  </si>
  <si>
    <t>HELMUT ANIBAL</t>
  </si>
  <si>
    <t>AV LIBERTADOR/PARAGUAY S/N</t>
  </si>
  <si>
    <t>RITTER</t>
  </si>
  <si>
    <t>ALBERTO FEDERICO</t>
  </si>
  <si>
    <t>B LOS AZAHARES CANELAS 0</t>
  </si>
  <si>
    <t>ALDO JULIAN</t>
  </si>
  <si>
    <t>B LOS AZAHARES LAS CAMELI 0</t>
  </si>
  <si>
    <t>B INDUSTRIAL PITANGA S/N 0</t>
  </si>
  <si>
    <t>AMALIA ILSI</t>
  </si>
  <si>
    <t>ANDRES LEONARDO</t>
  </si>
  <si>
    <t>ARLINDO RODOLFO</t>
  </si>
  <si>
    <t>B V ALEGRE JOSE BARRIOS 0</t>
  </si>
  <si>
    <t>VA BONITA ANA RITTER 0</t>
  </si>
  <si>
    <t>DIEGO ANTONIO</t>
  </si>
  <si>
    <t>DIEGO EDELMAR</t>
  </si>
  <si>
    <t>LOS AZAHARES LAS CAMELIAS 0</t>
  </si>
  <si>
    <t>B BELG 60 VDAS CA 16 0</t>
  </si>
  <si>
    <t>ESTEBAN LEONARDO</t>
  </si>
  <si>
    <t>LAS CANELAS S/N B° LOS AZAHARES</t>
  </si>
  <si>
    <t>FATIMA NOELIA</t>
  </si>
  <si>
    <t>JASON NAHUEL</t>
  </si>
  <si>
    <t>LARRY ALAN</t>
  </si>
  <si>
    <t>VOLZ Y JOSE BARRIOS S/N B° VISTA ALEGRE</t>
  </si>
  <si>
    <t>LUDOVICO</t>
  </si>
  <si>
    <t>CHIVATO S/N B° LAS FLORES</t>
  </si>
  <si>
    <t>NANCY BEATRIZ</t>
  </si>
  <si>
    <t>B SARMIENTO AV BRASIL 3131</t>
  </si>
  <si>
    <t>B IDUSTRIAL PITANGA 0</t>
  </si>
  <si>
    <t>NOELIA ISABEL</t>
  </si>
  <si>
    <t>RODRIGO SERGIO</t>
  </si>
  <si>
    <t>BELGRANO S/N S DPTO/CASA:16</t>
  </si>
  <si>
    <t>LOS AZAHARES LAS CANELAS 0</t>
  </si>
  <si>
    <t>PITANGA Y PARAISO S/N Bº INDUSTRIAL</t>
  </si>
  <si>
    <t>SANDRA ALBERTA</t>
  </si>
  <si>
    <t>S/CALLE S/N B° 9 D AGOSTO CASA 12</t>
  </si>
  <si>
    <t>TEODORO REINALDO</t>
  </si>
  <si>
    <t>VALERIA BELEN</t>
  </si>
  <si>
    <t>WALTER GUILLERMO</t>
  </si>
  <si>
    <t>WALTER JUAN</t>
  </si>
  <si>
    <t>RITTER LOPEZ</t>
  </si>
  <si>
    <t>GONZALO IMANOL</t>
  </si>
  <si>
    <t>B L BONITA A DE RITTER 0</t>
  </si>
  <si>
    <t>LAUTARO AIMAR</t>
  </si>
  <si>
    <t>RIVAROLA</t>
  </si>
  <si>
    <t>RIVAS</t>
  </si>
  <si>
    <t>ALBERTA</t>
  </si>
  <si>
    <t>B PALOMARS/CALLE S/N</t>
  </si>
  <si>
    <t>AXEL GUILLERMO</t>
  </si>
  <si>
    <t>BENITA EVA</t>
  </si>
  <si>
    <t>B VIV AZAHARES MZA 109 CS 18</t>
  </si>
  <si>
    <t>CAROLINA CLELIA</t>
  </si>
  <si>
    <t>CRIS ELENA</t>
  </si>
  <si>
    <t>BELGRANO S/N Bº BELGRANO</t>
  </si>
  <si>
    <t>EDGARD</t>
  </si>
  <si>
    <t>B F QUIROGA S/N B F QUIROGA</t>
  </si>
  <si>
    <t>FABIAN MAXIMILIANO</t>
  </si>
  <si>
    <t>FIORAVANTI Y MANUEL BELGRANO S/N B° BELGRANO CASA 15</t>
  </si>
  <si>
    <t>GLADIS ROSSANNA</t>
  </si>
  <si>
    <t>B BELGRANO CS 13</t>
  </si>
  <si>
    <t>GUILLERMO EZEQUIEL</t>
  </si>
  <si>
    <t>AV EL LIBERTADOR 829 B LAS FLORES</t>
  </si>
  <si>
    <t>JUAN AQUILINO</t>
  </si>
  <si>
    <t>LUCAS JUAN</t>
  </si>
  <si>
    <t>NICOLÁS ARIEL</t>
  </si>
  <si>
    <t>OLGA ELIANA</t>
  </si>
  <si>
    <t>RAMONA BEATRÍZ</t>
  </si>
  <si>
    <t>LAVALLE 198 CENTRO</t>
  </si>
  <si>
    <t>MANUEL BELGRANO S/N B° BELGRANO CASA 15</t>
  </si>
  <si>
    <t>ROCIO ANALIA</t>
  </si>
  <si>
    <t>ROLANDO ADRIAN</t>
  </si>
  <si>
    <t>RONALDO</t>
  </si>
  <si>
    <t>AV DR. FECHTER 0</t>
  </si>
  <si>
    <t>FACUNDO QUIROGA 3</t>
  </si>
  <si>
    <t>VICTOR GUILLERMO</t>
  </si>
  <si>
    <t>CHIVATO LAS FLORES</t>
  </si>
  <si>
    <t>RIVAS ANAYA</t>
  </si>
  <si>
    <t>MARTIN JULIO</t>
  </si>
  <si>
    <t>B LA FLORES LUTERO 122</t>
  </si>
  <si>
    <t>M LUTERO 122</t>
  </si>
  <si>
    <t>TOMAS IVAN</t>
  </si>
  <si>
    <t>MARTIN LUTERO 122 B° LAS FLORES</t>
  </si>
  <si>
    <t>RIVERO</t>
  </si>
  <si>
    <t>ALADINO</t>
  </si>
  <si>
    <t>9 DE JULIO S/N Bº LOS AZAHARES</t>
  </si>
  <si>
    <t>BRIGIDA EUGENIA</t>
  </si>
  <si>
    <t>E BECKER S/N B SAN LORENZO</t>
  </si>
  <si>
    <t>9 DE AGOSTO S/N DPTO/CASA:16</t>
  </si>
  <si>
    <t>DIANA MARIANELA</t>
  </si>
  <si>
    <t>ECUADOR S/N C 8 BONITO</t>
  </si>
  <si>
    <t>FLAVIO DANIEL</t>
  </si>
  <si>
    <t>FROILAN</t>
  </si>
  <si>
    <t>B BONITO ECUADOR 8</t>
  </si>
  <si>
    <t>S/N S/N SAN LORENZO</t>
  </si>
  <si>
    <t>B BONITO ECUADOR CS 8</t>
  </si>
  <si>
    <t>GERARDO RAUL</t>
  </si>
  <si>
    <t>9 DE JULIO INTERSECCIÓN: CAMBA MEZA, LOS AZAHARES</t>
  </si>
  <si>
    <t>MARCELA ROSA</t>
  </si>
  <si>
    <t>MARCOS RAUL</t>
  </si>
  <si>
    <t>B BONITO FAVALORO 130</t>
  </si>
  <si>
    <t>B BONITO RENE FAVALORO 130</t>
  </si>
  <si>
    <t>MARIEL DAMARIS</t>
  </si>
  <si>
    <t>MELANI FIORELLA</t>
  </si>
  <si>
    <t>MICAELA GUADALUPE</t>
  </si>
  <si>
    <t>S/CALLE S/N Bº BONITO NUEVO MZ 71 C33</t>
  </si>
  <si>
    <t>B BONITO NUEVO CS 23 0</t>
  </si>
  <si>
    <t>NEUSA</t>
  </si>
  <si>
    <t>B 9 JULIO CHACABUCO S/N 0</t>
  </si>
  <si>
    <t>B SANDRIN STA CATALINA 2290</t>
  </si>
  <si>
    <t>NORMA GUILLERMINA</t>
  </si>
  <si>
    <t>CMTE ANDRES GUAYCURARI S/N Bº PAZ</t>
  </si>
  <si>
    <t>SARA LETIZIA</t>
  </si>
  <si>
    <t>YENIFER MAGALI</t>
  </si>
  <si>
    <t>SAN AGUSTIN Y SANTA MARTA S/N B° SAN LORENZO DPTO/CASA:15</t>
  </si>
  <si>
    <t>RIVEROS</t>
  </si>
  <si>
    <t>B LAS ORQUIDEAS MZ A CS 17</t>
  </si>
  <si>
    <t>FREDESLINDA ZULEMA</t>
  </si>
  <si>
    <t>B BONITO MZ 114 CS 1</t>
  </si>
  <si>
    <t>KAREN REBECA</t>
  </si>
  <si>
    <t>RICARDO ANGEL</t>
  </si>
  <si>
    <t>B LAS ORQUIDEA SAUSE II S/N</t>
  </si>
  <si>
    <t>LOS AZAHARES CANELA 0 DPTO/CASA:S/N</t>
  </si>
  <si>
    <t>SONIA CELESTE</t>
  </si>
  <si>
    <t>WALTER MAXIMILIANO</t>
  </si>
  <si>
    <t>B LAS ORQUIDEAS EL SAUCE 17</t>
  </si>
  <si>
    <t>ROA</t>
  </si>
  <si>
    <t>AGUEDA BEATRIZ</t>
  </si>
  <si>
    <t>ANTONIA YAMILA</t>
  </si>
  <si>
    <t>AXEL IVAN</t>
  </si>
  <si>
    <t>FRIDA KRAUSEMANN S/N B PALOMAR</t>
  </si>
  <si>
    <t>P FRANKE CALLE 190</t>
  </si>
  <si>
    <t>EDGAR JESUS</t>
  </si>
  <si>
    <t>EZEQUIEL MARTIN</t>
  </si>
  <si>
    <t>LAS PRIMAVERAS S/N LOS AZAHARES</t>
  </si>
  <si>
    <t>FELIX CONCEPCION</t>
  </si>
  <si>
    <t>JUAN SANTOS</t>
  </si>
  <si>
    <t>LISA AYELEN</t>
  </si>
  <si>
    <t>MARÍA ANGELA</t>
  </si>
  <si>
    <t>MARIO ALFREDO</t>
  </si>
  <si>
    <t>MARISA MAGDALENA</t>
  </si>
  <si>
    <t>MICAELA FABIANA</t>
  </si>
  <si>
    <t>PABLO FRANKE/R BECKER 0</t>
  </si>
  <si>
    <t>SULMA ELIZABETH</t>
  </si>
  <si>
    <t>ROBERTI</t>
  </si>
  <si>
    <t>ROBIOLO</t>
  </si>
  <si>
    <t>SILVIA STELLA</t>
  </si>
  <si>
    <t>EL LIBERTADOR 1136</t>
  </si>
  <si>
    <t>ROBLEDO</t>
  </si>
  <si>
    <t>B INDUSTRIAL PITANGA 0 DPTO/CASA:S/N</t>
  </si>
  <si>
    <t>EL CEIBO INTERSECCIÓN: PALO ROSA, INDUSTRIAL</t>
  </si>
  <si>
    <t>ROCHA</t>
  </si>
  <si>
    <t>ARMANDO MAURICIO</t>
  </si>
  <si>
    <t>CESAR ENRIQUE</t>
  </si>
  <si>
    <t>CLAUDIO GERMAN</t>
  </si>
  <si>
    <t>ERVIN ENRIQUE</t>
  </si>
  <si>
    <t>EVELYN ROCIO</t>
  </si>
  <si>
    <t>LUCIA MARIANELA</t>
  </si>
  <si>
    <t>MAURICIO EZEQUIEL</t>
  </si>
  <si>
    <t>B SAN LORENZO STA MARTA S/N</t>
  </si>
  <si>
    <t>NIMIA ROSANA</t>
  </si>
  <si>
    <t>ROCHOLL</t>
  </si>
  <si>
    <t>DARIO HAROLDO</t>
  </si>
  <si>
    <t>ROCKEMBACH</t>
  </si>
  <si>
    <t>GREGORIO TORRES S/N Bº SARMIENTO</t>
  </si>
  <si>
    <t>ROCKENBACH</t>
  </si>
  <si>
    <t>EVANGELINA BEATRIZ</t>
  </si>
  <si>
    <t>RODA</t>
  </si>
  <si>
    <t>RODAS</t>
  </si>
  <si>
    <t>RODO</t>
  </si>
  <si>
    <t>PALOMAR 6545 B° NUEVO HORIZONTE</t>
  </si>
  <si>
    <t>RODRIGUEZ</t>
  </si>
  <si>
    <t>ABRAHAM BENJAMIN</t>
  </si>
  <si>
    <t>ADRIAN OSCAR</t>
  </si>
  <si>
    <t>ADRIANA CARMEN</t>
  </si>
  <si>
    <t>S/CALLE S/N B º MARTIN FIERRO</t>
  </si>
  <si>
    <t>RUTA 12 S/N B SAN LUIS</t>
  </si>
  <si>
    <t>ALBERTO NOEL</t>
  </si>
  <si>
    <t>BELGRANO CA BELGRANO/FIORAVANTI DPTO/CASA:115</t>
  </si>
  <si>
    <t>ALBERTO RUDY</t>
  </si>
  <si>
    <t>ALCIDES ELIGIO</t>
  </si>
  <si>
    <t>ALDO</t>
  </si>
  <si>
    <t>ALDO ROGELIO</t>
  </si>
  <si>
    <t>B PARODI KM 6</t>
  </si>
  <si>
    <t>CNIA GUATAMBU LOTE 4</t>
  </si>
  <si>
    <t>ANDREA ERMELINDA</t>
  </si>
  <si>
    <t>B HORIZONT L ORQ/S M D IG 0</t>
  </si>
  <si>
    <t>B 9 DE JULIO CHACABUCO 241</t>
  </si>
  <si>
    <t>ANGEL HUMBERTO</t>
  </si>
  <si>
    <t>EL TIMBO S/N B° NUEVO HORIZONTE</t>
  </si>
  <si>
    <t>ARIEL DAVID</t>
  </si>
  <si>
    <t>AYELEN DE LOS ANGELES</t>
  </si>
  <si>
    <t>AYELEN NOEMI</t>
  </si>
  <si>
    <t>CARLA MICAELA</t>
  </si>
  <si>
    <t>CARLA YAMILA</t>
  </si>
  <si>
    <t>CARLOS NERI</t>
  </si>
  <si>
    <t>B PARODI SAN CAYETANO 0</t>
  </si>
  <si>
    <t>CARMEN ANGÉLICA</t>
  </si>
  <si>
    <t>SAN MARCOS S/CALLE S/N 0</t>
  </si>
  <si>
    <t>CINTIA CELESTE</t>
  </si>
  <si>
    <t>AV. EL LIBERTADOR Y POLL S/N 0</t>
  </si>
  <si>
    <t>CLAUDIA ESTER</t>
  </si>
  <si>
    <t>CLEMENTINO ANTONIO</t>
  </si>
  <si>
    <t>B MALV 2 MAR ARGENTINO S/N</t>
  </si>
  <si>
    <t>CRISTIAN CELSO</t>
  </si>
  <si>
    <t>CRUCERO GRAL M BELGRANO S/N MALVINAS 4 2600-2700</t>
  </si>
  <si>
    <t>3 DE FEBRERO S/N BARRIO SARMIENTO</t>
  </si>
  <si>
    <t>CRISTINA VANESA</t>
  </si>
  <si>
    <t>DAIANA CRISTINA</t>
  </si>
  <si>
    <t>CHILE 40</t>
  </si>
  <si>
    <t>DAIANA GISSEL</t>
  </si>
  <si>
    <t>DAMIAN ANDRES</t>
  </si>
  <si>
    <t>DEBORA YANETT</t>
  </si>
  <si>
    <t>DEMETRIO JOAQUIN</t>
  </si>
  <si>
    <t>DENISE ELIZABETH</t>
  </si>
  <si>
    <t>CHILE S/N CHILE</t>
  </si>
  <si>
    <t>B S LORENZO S AGUS/S ROSA 0</t>
  </si>
  <si>
    <t>DOLORES ALEJANDRA</t>
  </si>
  <si>
    <t>EDITH ISABEL</t>
  </si>
  <si>
    <t>CHACABUCO 241</t>
  </si>
  <si>
    <t>ELBA NORA ESTELA</t>
  </si>
  <si>
    <t>ELBA PATRICIA</t>
  </si>
  <si>
    <t>ELDA ISABEL</t>
  </si>
  <si>
    <t>ELIAS EXEQUIEL</t>
  </si>
  <si>
    <t>ELIDA SONIA</t>
  </si>
  <si>
    <t>ELISA BEATRIZ</t>
  </si>
  <si>
    <t>CORRIENTES 159</t>
  </si>
  <si>
    <t>ERNESTO ANDRES</t>
  </si>
  <si>
    <t>FABIO ADRIAN</t>
  </si>
  <si>
    <t>FABRINA SOLEDAD</t>
  </si>
  <si>
    <t>AV PARAGUAY/CHILE 0</t>
  </si>
  <si>
    <t>BRASIL 4680 17 DE OCTUBRE</t>
  </si>
  <si>
    <t>FELIPE RAMON</t>
  </si>
  <si>
    <t>GABINO EMILIANO</t>
  </si>
  <si>
    <t>GABRIEL YONATAN</t>
  </si>
  <si>
    <t>AV DEL LIBERTADOR 1347 DPTO/CASA:4</t>
  </si>
  <si>
    <t>GENARA DOLORES</t>
  </si>
  <si>
    <t>GERVASIO</t>
  </si>
  <si>
    <t>GLADYS ESTELVINA</t>
  </si>
  <si>
    <t>GRACIELA PATRICIA</t>
  </si>
  <si>
    <t>B J D PERON AV LIBERTADOR S/N</t>
  </si>
  <si>
    <t>HECTOR CECILIO</t>
  </si>
  <si>
    <t>HIPOLITA ANALIA</t>
  </si>
  <si>
    <t>HUGO EDUARDO</t>
  </si>
  <si>
    <t>IGNACIO MANUEL</t>
  </si>
  <si>
    <t>SAN AMRCOS 0</t>
  </si>
  <si>
    <t>17 DE OCTUBRE F QUIROGA 0</t>
  </si>
  <si>
    <t>JESUS ANTONINO</t>
  </si>
  <si>
    <t>JOAQUIN GERVASIO</t>
  </si>
  <si>
    <t>JONATAN ANDRÉS</t>
  </si>
  <si>
    <t>VIRGEN DE LUJAN S/N B° HENTER</t>
  </si>
  <si>
    <t>JONATAN MARCELO</t>
  </si>
  <si>
    <t>JORDAN DAMIAN</t>
  </si>
  <si>
    <t>B CNIA MBORA S/N</t>
  </si>
  <si>
    <t>JOSE HIPOLITO</t>
  </si>
  <si>
    <t>RUTA 12 S/N SAN LUIS</t>
  </si>
  <si>
    <t>LA ROTONDA B HORIZONTE 0</t>
  </si>
  <si>
    <t>KARINA ANALIA</t>
  </si>
  <si>
    <t>AV. BRASIL 4680 B° 17 DE OCTUBRE</t>
  </si>
  <si>
    <t>LAURA NOELIA</t>
  </si>
  <si>
    <t>B SAN LORENZO STA ROSA/S 0 DPTO/CASA:JORGE</t>
  </si>
  <si>
    <t>LEANDRO EZEQUIEL</t>
  </si>
  <si>
    <t>LEOPOLDO FAUSTO</t>
  </si>
  <si>
    <t>B°V ALEGRE CABRAL/DR WALT S/N</t>
  </si>
  <si>
    <t>LIDIA ESMERI</t>
  </si>
  <si>
    <t>LINDA SOLEDAD</t>
  </si>
  <si>
    <t>HERBERTO KELLER S/N BARRIO ASHARES</t>
  </si>
  <si>
    <t>AV 9 DE JULIO/ KURTEN CS 106</t>
  </si>
  <si>
    <t>AV. EL LIBERTADOR 2731 AV. EL LIBERTADOR</t>
  </si>
  <si>
    <t>LUCAS JEREMIAS</t>
  </si>
  <si>
    <t>ENTER S/N</t>
  </si>
  <si>
    <t>LUCRECIA SOFIA</t>
  </si>
  <si>
    <t>B SARMIENTO S/N 3 DE FEBRERO S/N</t>
  </si>
  <si>
    <t>LUDMILA YANET</t>
  </si>
  <si>
    <t>LUIS ARGENTINO</t>
  </si>
  <si>
    <t>CHILE 4</t>
  </si>
  <si>
    <t>LUZMILA CLARIBELA</t>
  </si>
  <si>
    <t>DR KURTEN DPTO/CASA:80 BONITO</t>
  </si>
  <si>
    <t>DR FECHTTER SAN MARCOS</t>
  </si>
  <si>
    <t>MABEL ANALIA</t>
  </si>
  <si>
    <t>SANTA ROSA S/N, INTERSECCIÓN: SAN AGUSTIN, SAN LORENZO</t>
  </si>
  <si>
    <t>MARCELA VIVIANA</t>
  </si>
  <si>
    <t>S LORENZO STA MARTA 0</t>
  </si>
  <si>
    <t>MARCIA LUCIA</t>
  </si>
  <si>
    <t>MARCO ALFREDO</t>
  </si>
  <si>
    <t>LOTEO MACHADO AZAHARES S/N</t>
  </si>
  <si>
    <t>CNIA GUATAMBU MZ 1 CS 10 S/N</t>
  </si>
  <si>
    <t>CHACABUCO 241 B° 9 DE JULIO</t>
  </si>
  <si>
    <t>MARIA LADIS</t>
  </si>
  <si>
    <t>B L FLORES PEDRO FRETES 0</t>
  </si>
  <si>
    <t>CEIBO 781 Bº INDUSTRIAL</t>
  </si>
  <si>
    <t>ANDRESITO S/N B PAZ</t>
  </si>
  <si>
    <t>MARIO HECTOR</t>
  </si>
  <si>
    <t>MARIO NAHUEL</t>
  </si>
  <si>
    <t>MARTA VERONICA</t>
  </si>
  <si>
    <t>SAN AGUSTIN/SANTA ROSA 0</t>
  </si>
  <si>
    <t>MARTIN ALEJANDRO</t>
  </si>
  <si>
    <t>MARTIN ISIDRO</t>
  </si>
  <si>
    <t>RIVADAVIA 195 MARTIN FIERRO</t>
  </si>
  <si>
    <t>MATIAS ARNALDO</t>
  </si>
  <si>
    <t>MAXIMILIANO ANTONIO</t>
  </si>
  <si>
    <t>MELISA AYELEN</t>
  </si>
  <si>
    <t>MULLER/PITANGA S/N Bº INDUSTRIAL</t>
  </si>
  <si>
    <t>MERCEDES LORENZA</t>
  </si>
  <si>
    <t>MIGUEL ANDRES</t>
  </si>
  <si>
    <t>MILAGROS AYLEN</t>
  </si>
  <si>
    <t>PAZ S/N CDTE. ANDRESITO</t>
  </si>
  <si>
    <t>MILTO JOEL</t>
  </si>
  <si>
    <t>MIRTA DEL CARMEN</t>
  </si>
  <si>
    <t>B CENTRO C CULMEY 0</t>
  </si>
  <si>
    <t>MIRTA OFELIA</t>
  </si>
  <si>
    <t>B PARODI EX RUTA 12</t>
  </si>
  <si>
    <t>S/CALLE S/N Bº VIV. AZAHARES CASA 18 MZ 10</t>
  </si>
  <si>
    <t>NELIDA ELIZABETH</t>
  </si>
  <si>
    <t>NELSON MARTIN</t>
  </si>
  <si>
    <t>NICOLAS ALBERTO</t>
  </si>
  <si>
    <t>NORMA CLARA</t>
  </si>
  <si>
    <t>B SAN LORENZO MZ A SITIO 1</t>
  </si>
  <si>
    <t>CA MARTIN FIERRO ESQ CA LOS AMIGOS S/N B MARTIN FIERRO</t>
  </si>
  <si>
    <t>GUILLERMO VOLZ VISTA ALEGRE</t>
  </si>
  <si>
    <t>PASTOR RAMON</t>
  </si>
  <si>
    <t>PATRICIA KAREN</t>
  </si>
  <si>
    <t>B SARMIENTO 3 FEBR/BRASIL 0</t>
  </si>
  <si>
    <t>PROTACIO</t>
  </si>
  <si>
    <t>BO GUARAYPO 0</t>
  </si>
  <si>
    <t>CNIA GUATAMBU CS 14 S/N</t>
  </si>
  <si>
    <t>COL GUARAYPO CS 6</t>
  </si>
  <si>
    <t>RAUL CESAR</t>
  </si>
  <si>
    <t>B MARTIN FIERRO WESTFALLA 0</t>
  </si>
  <si>
    <t>RAUL NICOLAS</t>
  </si>
  <si>
    <t>ROLANDO VIDAL</t>
  </si>
  <si>
    <t>ROMINA MARIANELA</t>
  </si>
  <si>
    <t>ROMINA RAQUEL</t>
  </si>
  <si>
    <t>BARRIO ITA 0</t>
  </si>
  <si>
    <t>SAN AGUSTIN/S LORENZO S/N</t>
  </si>
  <si>
    <t>SAN LORENZO LOTEO SPERLING</t>
  </si>
  <si>
    <t>ROSAURA MABEL</t>
  </si>
  <si>
    <t>CNIA SEFEIRT 0</t>
  </si>
  <si>
    <t>SANDRA ANDREA</t>
  </si>
  <si>
    <t>SANDRA GRACIELA</t>
  </si>
  <si>
    <t>RAMONA BOGADO S/N B°RETIRO</t>
  </si>
  <si>
    <t>SILVANA ITATI</t>
  </si>
  <si>
    <t>B M FIERRO EL DESCANSO 0</t>
  </si>
  <si>
    <t>SILVIO ARMANDO</t>
  </si>
  <si>
    <t>B VISTA ALEGRE SGT CABRAL 0</t>
  </si>
  <si>
    <t>SIXTO ALBERTO</t>
  </si>
  <si>
    <t>SOFIA MILAGROS</t>
  </si>
  <si>
    <t>LOTEO MACHADO S/N B° LOS AZAHARES</t>
  </si>
  <si>
    <t>SONIA HELGA</t>
  </si>
  <si>
    <t>F QUIROGA F QUIROGA 0</t>
  </si>
  <si>
    <t>THIAGO NAHUEL</t>
  </si>
  <si>
    <t>VALERIA TALIA</t>
  </si>
  <si>
    <t>VERONICA RAQUEL</t>
  </si>
  <si>
    <t>MZA 104 CASA 7 B° BONITO NUEVO</t>
  </si>
  <si>
    <t>VICENTA AURORA</t>
  </si>
  <si>
    <t>VICTOR ALFREDO</t>
  </si>
  <si>
    <t>VICTOR LEONARDO</t>
  </si>
  <si>
    <t>JUAN BISCHOFF S/N B° 9 DE JULIO</t>
  </si>
  <si>
    <t>VIRGINIA LUISA</t>
  </si>
  <si>
    <t>YAMILA MARISEL</t>
  </si>
  <si>
    <t>YANINA LURDES</t>
  </si>
  <si>
    <t>ZULMA CLARA</t>
  </si>
  <si>
    <t>B PERON CS C16 LAS ROSAS 0</t>
  </si>
  <si>
    <t>RENE FAVALORO S/N B° BONITO CASA 64</t>
  </si>
  <si>
    <t>RODRIGUEZ DA FONSECA</t>
  </si>
  <si>
    <t>MARIA YBONY</t>
  </si>
  <si>
    <t>RODRIGUEZ DA SILVA</t>
  </si>
  <si>
    <t>AISA MILENA</t>
  </si>
  <si>
    <t>ASTRID YADIRA</t>
  </si>
  <si>
    <t>RODRIGUEZ QUINTANA</t>
  </si>
  <si>
    <t>FLORENCIA EMILSEN</t>
  </si>
  <si>
    <t>LOS AMIGOS 0</t>
  </si>
  <si>
    <t>RODRIGUEZ SANTOS</t>
  </si>
  <si>
    <t>ENZO</t>
  </si>
  <si>
    <t>AV. EL LIBERTADOR 2972 0</t>
  </si>
  <si>
    <t>RODRIGUEZ WASIUK</t>
  </si>
  <si>
    <t>JANO GABRIEL</t>
  </si>
  <si>
    <t>BONITO S/N 71 DPTO/CASA:36</t>
  </si>
  <si>
    <t>MAGALI ETHEL</t>
  </si>
  <si>
    <t>S/CALLE S/N B° BONITO NUEVO MZ 71 C 36</t>
  </si>
  <si>
    <t>ROHRIG</t>
  </si>
  <si>
    <t>B VISTA ALEGRE J BARRIOS 0</t>
  </si>
  <si>
    <t>ROHRMOSER</t>
  </si>
  <si>
    <t>ERNESTO FRANCISCO</t>
  </si>
  <si>
    <t>MARINA GRACIELA</t>
  </si>
  <si>
    <t>CORODOBA A 2</t>
  </si>
  <si>
    <t>SONIA ANDREA</t>
  </si>
  <si>
    <t>ROHTE</t>
  </si>
  <si>
    <t>AGUSTIN MANUEL</t>
  </si>
  <si>
    <t>EVITA URQUIZA S/N</t>
  </si>
  <si>
    <t>B AZAHARES LOS ROSALES 0</t>
  </si>
  <si>
    <t>RTA 12 1520</t>
  </si>
  <si>
    <t>B MARTIN FIERRO S/C 0 DPTO/CASA:S/N</t>
  </si>
  <si>
    <t>MELANIE GISELA</t>
  </si>
  <si>
    <t>AGUARIBAYES Y ROSEDALES S/N Bº AZAHARES</t>
  </si>
  <si>
    <t>NADIA YANEL</t>
  </si>
  <si>
    <t>MARTIN LUTERO 50 B° LAS FLORES</t>
  </si>
  <si>
    <t>TATIANA VANINA</t>
  </si>
  <si>
    <t>YANINA SOLANGE</t>
  </si>
  <si>
    <t>ROJAS</t>
  </si>
  <si>
    <t>ADRIANA RAQUEL</t>
  </si>
  <si>
    <t>BONITO DPTO/CASA:10</t>
  </si>
  <si>
    <t>B QUIROGA QUIROGA 0</t>
  </si>
  <si>
    <t>AV BRASIL 5230</t>
  </si>
  <si>
    <t>ALEJANDRA BELEN</t>
  </si>
  <si>
    <t>ALEJANDRO ELIAS</t>
  </si>
  <si>
    <t>ALEXIS GASTON</t>
  </si>
  <si>
    <t>RUTA NAC. 12 S/N LINEA CHICA</t>
  </si>
  <si>
    <t>B BONITO MZ 104 S/N</t>
  </si>
  <si>
    <t>ANGEL CLEMENTE</t>
  </si>
  <si>
    <t>ANGEL ROLANDO</t>
  </si>
  <si>
    <t>ANGEL SEBASTIAN</t>
  </si>
  <si>
    <t>EDWIN BECKER Y S ANTONIO 0</t>
  </si>
  <si>
    <t>ANIBAL CESAR</t>
  </si>
  <si>
    <t>SANTA LIBRADA INTERSECCIÓN: SAN JORGE, SAN LORENZO</t>
  </si>
  <si>
    <t>ANIBAL EDUARDO</t>
  </si>
  <si>
    <t>GUATAMBU 2 DPTO/CASA:4</t>
  </si>
  <si>
    <t>ARIANA MAYRA ITATI</t>
  </si>
  <si>
    <t>BONITO NUEVO 104 DPTO/CASA:2</t>
  </si>
  <si>
    <t>BLANCA MARGARITA</t>
  </si>
  <si>
    <t>CANDELARIA FLORENCIA</t>
  </si>
  <si>
    <t>CARLA NOELIA</t>
  </si>
  <si>
    <t>B 9 DE JULIO BISCHOFF 1170</t>
  </si>
  <si>
    <t>AV EL LIBERTADOR 713</t>
  </si>
  <si>
    <t>CARLOS DESIDERIO</t>
  </si>
  <si>
    <t>B GENDAMERIA LOS LIRIOS 0</t>
  </si>
  <si>
    <t>B SSAN LORENZO F QUIROGA 0</t>
  </si>
  <si>
    <t>CLAUDIA SILVIA</t>
  </si>
  <si>
    <t>B INDUSTRIAL AV FETCHER 0</t>
  </si>
  <si>
    <t>CRISTIAN ISMAEL</t>
  </si>
  <si>
    <t>DAIANA ELISABET</t>
  </si>
  <si>
    <t>DAINA BEATRIZ</t>
  </si>
  <si>
    <t>DAMARIS NICOLE</t>
  </si>
  <si>
    <t>DANIELA ELISA</t>
  </si>
  <si>
    <t>DAVID IVAN</t>
  </si>
  <si>
    <t>DAVID UBALDO</t>
  </si>
  <si>
    <t>DENISE MARIANELA ALHELY</t>
  </si>
  <si>
    <t>B S LORENZO S LIBRADA S/N</t>
  </si>
  <si>
    <t>DEYSI DIANA</t>
  </si>
  <si>
    <t>DIEGO DAMIAN</t>
  </si>
  <si>
    <t>EDUARDO FERNANDO</t>
  </si>
  <si>
    <t>EMILIA ALDANA</t>
  </si>
  <si>
    <t>EMILIA IRENE</t>
  </si>
  <si>
    <t>B S LO S MARTA/S AGUSTIN 0</t>
  </si>
  <si>
    <t>B 17 OCTUBRE F QUIROGA S/N</t>
  </si>
  <si>
    <t>ERICA ADRIANA</t>
  </si>
  <si>
    <t>ESTEFANA</t>
  </si>
  <si>
    <t>ESTEFANIA ADRIANA</t>
  </si>
  <si>
    <t>FRIDA KRAUSEMANN S/N Bº 9 DE AGOSTO C 10</t>
  </si>
  <si>
    <t>EVA SARA</t>
  </si>
  <si>
    <t>EVA VIVIANA</t>
  </si>
  <si>
    <t>SN CAYETANO LIBERTADOR 0 DPTO/CASA:S/N</t>
  </si>
  <si>
    <t>EXA NIMIA</t>
  </si>
  <si>
    <t>ROTONDA 1 S/N</t>
  </si>
  <si>
    <t>FERNANDA ANGELICA</t>
  </si>
  <si>
    <t>FERNANDO ALBERTO</t>
  </si>
  <si>
    <t>FRANCO DE JESUS</t>
  </si>
  <si>
    <t>GABRIEL ARNALDO</t>
  </si>
  <si>
    <t>B NVO GUARAYPO 0</t>
  </si>
  <si>
    <t>B 17 DE OCT DOMING/F QUIR 0</t>
  </si>
  <si>
    <t>GLORIA JOAQUINA</t>
  </si>
  <si>
    <t>F QUIROGA/SAN MIGUEL S/N B° SAN LORENZO</t>
  </si>
  <si>
    <t>GRISELDA RAQUEL</t>
  </si>
  <si>
    <t>B BONITO CS 2</t>
  </si>
  <si>
    <t>B NUEVO MZ 104 CS 3 0</t>
  </si>
  <si>
    <t>ISAIDA</t>
  </si>
  <si>
    <t>JOANA BELEN</t>
  </si>
  <si>
    <t>JOEL ARGENTINO</t>
  </si>
  <si>
    <t>JOHANA CECILIA</t>
  </si>
  <si>
    <t>JORGE CLEMENTE</t>
  </si>
  <si>
    <t>B S LORENZO QUIROG/S ANTO S/N</t>
  </si>
  <si>
    <t>SANTA LIBRADA S/N DPTO/CASA:11 SAN LORENZO</t>
  </si>
  <si>
    <t>BA SAN LORENZO 0</t>
  </si>
  <si>
    <t>JOSE RAIMUNDO</t>
  </si>
  <si>
    <t>CHACABUCO 97 9 DE JULIO</t>
  </si>
  <si>
    <t>JUAN MARIO</t>
  </si>
  <si>
    <t>LOS LAPACHOS/INCENCIO S/N INDUSTRIAL</t>
  </si>
  <si>
    <t>JUANA VANESA</t>
  </si>
  <si>
    <t>FDO. QUIROGA ESQ. SAN ANTONIO S/N Bº SAN LORENZO</t>
  </si>
  <si>
    <t>LOS YERBALES S/N B LAS ORQUIDEAS</t>
  </si>
  <si>
    <t>KAREN DANIELA</t>
  </si>
  <si>
    <t>FAVALORO RENE S/N DPTO/CASA:52 BONITO</t>
  </si>
  <si>
    <t>LEONARDO DAVID</t>
  </si>
  <si>
    <t>LEOPOLDO LEVIS</t>
  </si>
  <si>
    <t>LEOPOLDO USIAS</t>
  </si>
  <si>
    <t>LINO</t>
  </si>
  <si>
    <t>LISANDRO EZEQUIEL</t>
  </si>
  <si>
    <t>LUCAS EDUARDO RAMON</t>
  </si>
  <si>
    <t>LUCAS RENE</t>
  </si>
  <si>
    <t>LUCIA DEL CARMEN</t>
  </si>
  <si>
    <t>B LOS LAURELES 20 VIV C 0</t>
  </si>
  <si>
    <t>PIONERO JOSE JOERG S/N DPTO/CASA:7214 MALVINAS</t>
  </si>
  <si>
    <t>B BELGRANO AV EL LIBERTAD 0</t>
  </si>
  <si>
    <t>MAGDALENA ISABEL</t>
  </si>
  <si>
    <t>MARCELO ROBERTO</t>
  </si>
  <si>
    <t>MARCIANA SOFIA</t>
  </si>
  <si>
    <t>MARIA RAIMUNDA</t>
  </si>
  <si>
    <t>MARISEL BEATRIZ</t>
  </si>
  <si>
    <t>B° SAN LORENZO F. QUIROGA 0</t>
  </si>
  <si>
    <t>MATIAS IGNACIO</t>
  </si>
  <si>
    <t>MAURO DAVID</t>
  </si>
  <si>
    <t>MERCEDES SOLEDAD</t>
  </si>
  <si>
    <t>PUCARA S/N 133 B° MALVINAS DPTO/CASA:28</t>
  </si>
  <si>
    <t>FDO. QUIROGA Y LOS SAUCES S/N Bº LAS ORQUIDEAS C 5</t>
  </si>
  <si>
    <t>MIRTA ALEJANDRA</t>
  </si>
  <si>
    <t>NAIRA MAGALI</t>
  </si>
  <si>
    <t>NATALIA GRISELDA</t>
  </si>
  <si>
    <t>NATASHA MARIANELLA</t>
  </si>
  <si>
    <t>BELGRANO/AV LIBERTADOR S/N</t>
  </si>
  <si>
    <t>NAZARENA AGUSTINA</t>
  </si>
  <si>
    <t>SAN LORENZO SAN MIGUEL 0</t>
  </si>
  <si>
    <t>OSVALDO EMANUEL</t>
  </si>
  <si>
    <t>PAOLA DORIS</t>
  </si>
  <si>
    <t>COLONIA LAHARRAGUE S/N B° SEIFERT</t>
  </si>
  <si>
    <t>S/CALLE S/N SAN LORENZO</t>
  </si>
  <si>
    <t>RAFAEL SANTIAGO</t>
  </si>
  <si>
    <t>RAMON DIONEL</t>
  </si>
  <si>
    <t>RAMON ISAIAS</t>
  </si>
  <si>
    <t>RAMON RAMIRO</t>
  </si>
  <si>
    <t>B BONITO FAVAROLO 52</t>
  </si>
  <si>
    <t>SAN MIGUEL Y SANTA LUCIA S/N B° SAN LORENZO</t>
  </si>
  <si>
    <t>RAMONA YAMILA</t>
  </si>
  <si>
    <t>B SAN LORENZO S/N SAN MIGUEL S/N</t>
  </si>
  <si>
    <t>RAQUEL RUTH</t>
  </si>
  <si>
    <t>ROBERTO EZEQUIEL</t>
  </si>
  <si>
    <t>ROCIO RAQUEL</t>
  </si>
  <si>
    <t>B FCDO QUIROGA QUIROGA 0</t>
  </si>
  <si>
    <t>RODOLFO RONALD</t>
  </si>
  <si>
    <t>ROLANDO MARCELO</t>
  </si>
  <si>
    <t>B LINEA CHICA R NAC 12 KM 1515</t>
  </si>
  <si>
    <t>ROMUALDO RENE</t>
  </si>
  <si>
    <t>RONALD JOSIAS</t>
  </si>
  <si>
    <t>ROSALBA NOEMI</t>
  </si>
  <si>
    <t>CNIA GUATAMBU MZ 1 CS 2</t>
  </si>
  <si>
    <t>ROSALINO GABRIEL</t>
  </si>
  <si>
    <t>RUBEN JOSE</t>
  </si>
  <si>
    <t>B S CAYETANO S/N</t>
  </si>
  <si>
    <t>RUT ABIGAIL</t>
  </si>
  <si>
    <t>B 17 DE OCTUBRE CA F QUIROGA S/N</t>
  </si>
  <si>
    <t>SANDRO ELISAMA</t>
  </si>
  <si>
    <t>SANTIAGO DIONEL</t>
  </si>
  <si>
    <t>SEBASTIAN MANUEL</t>
  </si>
  <si>
    <t>SERGIO ANIBAL</t>
  </si>
  <si>
    <t>SONIA ANGELINA</t>
  </si>
  <si>
    <t>M FIERRO AV PARAGUAY S/N</t>
  </si>
  <si>
    <t>AV BRASIL S/N 0</t>
  </si>
  <si>
    <t>VENANCIA</t>
  </si>
  <si>
    <t>VIRGINIA ANDREA</t>
  </si>
  <si>
    <t>VIVIANA VIOLETA</t>
  </si>
  <si>
    <t>S/C S/N 0</t>
  </si>
  <si>
    <t>YANET ENRIQUETA</t>
  </si>
  <si>
    <t>YENI ARMINDA</t>
  </si>
  <si>
    <t>YESICA PAOLA</t>
  </si>
  <si>
    <t>YOHANA NOELIA</t>
  </si>
  <si>
    <t>B SAN LORENZO S AGUSTIN 0</t>
  </si>
  <si>
    <t>ROJAS ALMADA</t>
  </si>
  <si>
    <t>B BONITO KURTEN 90</t>
  </si>
  <si>
    <t>ROJAS ESPINOLA</t>
  </si>
  <si>
    <t>ROLL</t>
  </si>
  <si>
    <t>B INDUSTRIAL INCIENSO 495</t>
  </si>
  <si>
    <t>ROLON</t>
  </si>
  <si>
    <t>ANTONELA</t>
  </si>
  <si>
    <t>B BELGRANO MZA R CS 2</t>
  </si>
  <si>
    <t>B° 17 DE OCTUBRE 0</t>
  </si>
  <si>
    <t>CLAUDIA SILVINA</t>
  </si>
  <si>
    <t>B SARM AV BRASIL/3 DE FEB 0</t>
  </si>
  <si>
    <t>SAN JUAN DPTO/CASA:1 CENTRO</t>
  </si>
  <si>
    <t>Bº 9 DE JULIO S/N</t>
  </si>
  <si>
    <t>ELADIO ROBERTO</t>
  </si>
  <si>
    <t>B L AZAHARES L MACHADO 0</t>
  </si>
  <si>
    <t>HORACIO ROBERTO</t>
  </si>
  <si>
    <t>B INDUSTR PARAG/DR FESTER 0</t>
  </si>
  <si>
    <t>JESICA MABEL</t>
  </si>
  <si>
    <t>AV LIBERTADOR 1776</t>
  </si>
  <si>
    <t>KAREN ELIZABETH</t>
  </si>
  <si>
    <t>KENYI TEHUEL</t>
  </si>
  <si>
    <t>LILIANA NOEMI</t>
  </si>
  <si>
    <t>LUDMILA ARACELI</t>
  </si>
  <si>
    <t>B BONITO MZ 113 CS 1</t>
  </si>
  <si>
    <t>MARIA MARTA</t>
  </si>
  <si>
    <t>MARIELA VIVIANA</t>
  </si>
  <si>
    <t>MARILIN TAMARA</t>
  </si>
  <si>
    <t>MATIAS ALFREDO</t>
  </si>
  <si>
    <t>SANTA MARTA Y SAN AGUSTIN S/N B° SAN LORENZO</t>
  </si>
  <si>
    <t>MELANI MICAELA</t>
  </si>
  <si>
    <t>AV EL LIBERTADOR 3024</t>
  </si>
  <si>
    <t>ROLÓN</t>
  </si>
  <si>
    <t>MIRIAN LEANDRA</t>
  </si>
  <si>
    <t>B BONITO B 8</t>
  </si>
  <si>
    <t>TATIANA YAMILA</t>
  </si>
  <si>
    <t>B AZANARES PARAGUAY/ROSED S/N</t>
  </si>
  <si>
    <t>YOANA MAYRA</t>
  </si>
  <si>
    <t>ROLON BRITEZ</t>
  </si>
  <si>
    <t>TANIA MICAELA</t>
  </si>
  <si>
    <t>ROMAN</t>
  </si>
  <si>
    <t>RAMONA NORMA</t>
  </si>
  <si>
    <t>ROMANO</t>
  </si>
  <si>
    <t>B RETIRO SAN JUAN/SUAREZ 0</t>
  </si>
  <si>
    <t>ROMBERG</t>
  </si>
  <si>
    <t>B INDUST AV DR FECHTER 0</t>
  </si>
  <si>
    <t>ROMERO</t>
  </si>
  <si>
    <t>PASAJE LOS PINOS S/N B° SAN MARCOS</t>
  </si>
  <si>
    <t>ANABEL SOLEDAD</t>
  </si>
  <si>
    <t>B LOS AZAHARES ROSESALES 0</t>
  </si>
  <si>
    <t>ANDREA MARIELA</t>
  </si>
  <si>
    <t>SGTO CABRAL 1765</t>
  </si>
  <si>
    <t>ARMIN RENE TEODORO</t>
  </si>
  <si>
    <t>ARTURO LUIS</t>
  </si>
  <si>
    <t>BIANCA ELLEN</t>
  </si>
  <si>
    <t>BRENDA ANDREA</t>
  </si>
  <si>
    <t>B BELGRANO CS 25 0</t>
  </si>
  <si>
    <t>CAROLINA SILVERIA</t>
  </si>
  <si>
    <t>SAN LORENZO S/N 0</t>
  </si>
  <si>
    <t>CASIMIRO ANTONIO</t>
  </si>
  <si>
    <t>B LOS AZAHARES ROSEDALES 1073</t>
  </si>
  <si>
    <t>CELINA NOELIA</t>
  </si>
  <si>
    <t>CERVANDA</t>
  </si>
  <si>
    <t>CESAR GABRIEL</t>
  </si>
  <si>
    <t>CESAR JULIO</t>
  </si>
  <si>
    <t>CLARA NOELIA</t>
  </si>
  <si>
    <t>CLARIBEL AZUCENA</t>
  </si>
  <si>
    <t>CLARO</t>
  </si>
  <si>
    <t>DAIRA MARENA</t>
  </si>
  <si>
    <t>LOS ROSEDALES 1073 B LOS AZAHARES</t>
  </si>
  <si>
    <t>DAISI</t>
  </si>
  <si>
    <t>DAMARIS TERESA</t>
  </si>
  <si>
    <t>DANTE NAHUEL</t>
  </si>
  <si>
    <t>S/CALLE S/N B° BONITO NUEVO MZ112 C 14</t>
  </si>
  <si>
    <t>B PAZ PALOMAR 0</t>
  </si>
  <si>
    <t>DIEGO OMAR GABRIEL</t>
  </si>
  <si>
    <t>EDGARDO MANFREDO</t>
  </si>
  <si>
    <t>ELIANA MELANI</t>
  </si>
  <si>
    <t>B VISTA ALEGRE S/N BOLZ 460</t>
  </si>
  <si>
    <t>ELIDA ANA</t>
  </si>
  <si>
    <t>MAR ARGENTINO 2700 MALVINAS III</t>
  </si>
  <si>
    <t>ELOISA AIDEE</t>
  </si>
  <si>
    <t>ERMA</t>
  </si>
  <si>
    <t>ESTER DEL LUJAN</t>
  </si>
  <si>
    <t>FAVALORO RENE S/N DPTO/CASA:70 BONITO</t>
  </si>
  <si>
    <t>B LINEA BONITA CHACRA 48 0</t>
  </si>
  <si>
    <t>FABIANA</t>
  </si>
  <si>
    <t>FELISA</t>
  </si>
  <si>
    <t>B BONI FAVALORO/9 DE JUL 0</t>
  </si>
  <si>
    <t>S/CALLE S/N Bª PAZ</t>
  </si>
  <si>
    <t>B LOS AZAHARES L ROSEDAL 0</t>
  </si>
  <si>
    <t>FIORELLA ANABEL</t>
  </si>
  <si>
    <t>RITTER S/N Bº LOS LAURELES</t>
  </si>
  <si>
    <t>FLORENCIA ISABEL</t>
  </si>
  <si>
    <t>FRANCO ALEJANDRO</t>
  </si>
  <si>
    <t>GABRIELA MABEL</t>
  </si>
  <si>
    <t>AGUARIBAYES Y MAIPU 0</t>
  </si>
  <si>
    <t>GLADIS MARIA</t>
  </si>
  <si>
    <t>44 VDAS 25 DPTO/CASA:133</t>
  </si>
  <si>
    <t>CATALINA WAIDELICH S/N Bº LINEA CHICA</t>
  </si>
  <si>
    <t>HERNÁN</t>
  </si>
  <si>
    <t>ARMANDO COSTE MARTIN FIERRO</t>
  </si>
  <si>
    <t>HORACIO AGUSTIN</t>
  </si>
  <si>
    <t>CNIA GUATAMBU CS 7</t>
  </si>
  <si>
    <t>ILUMINADA</t>
  </si>
  <si>
    <t>IVANA JANET</t>
  </si>
  <si>
    <t>JENIFER SOLEDAD</t>
  </si>
  <si>
    <t>SAN MIGUEL S/N, INTERSECCIÓN: SANTA LIBRADA, LAS ORQUIDEAS</t>
  </si>
  <si>
    <t>EL CEIBO INTERSECCIÓN: LOS LAPACHOS, INDUSTRIAL</t>
  </si>
  <si>
    <t>FATIMA S/N MARTIN FIERRO</t>
  </si>
  <si>
    <t>PARAGUAY S/N Bº PAZ PAZ</t>
  </si>
  <si>
    <t>B BELGRANO MZ Q CS 12 S/N</t>
  </si>
  <si>
    <t>KRISTHEL DANIELA</t>
  </si>
  <si>
    <t>FIORAVANTI S/N B° BELGRANO Q 12</t>
  </si>
  <si>
    <t>LAURA ESTHER</t>
  </si>
  <si>
    <t>GOB. AREGUATI S/N Bº LAS ORQUIDEAS</t>
  </si>
  <si>
    <t>LUCAS EUGENIO</t>
  </si>
  <si>
    <t>LOS ROSEDALES S/N LOS AZAHARES</t>
  </si>
  <si>
    <t>LUCIANO NAHUEL BENITO</t>
  </si>
  <si>
    <t>S/CALLE S/N FRANKE</t>
  </si>
  <si>
    <t>LUCIO CESAR</t>
  </si>
  <si>
    <t>LUZILA ANABEL</t>
  </si>
  <si>
    <t>LUZMILA MAGALI</t>
  </si>
  <si>
    <t>VOLZ S/N B° VISTA ALEGRE</t>
  </si>
  <si>
    <t>MARCIA JOHANNA</t>
  </si>
  <si>
    <t>S/CALLE S/N 105 B BONITO NUEVO DPTO/CASA:12</t>
  </si>
  <si>
    <t>MARCIANA OSVALDA</t>
  </si>
  <si>
    <t>B BELGRANO MZ Q FIORAVANT 12</t>
  </si>
  <si>
    <t>MARISA BEATRIZ</t>
  </si>
  <si>
    <t>MARISA NOELIA</t>
  </si>
  <si>
    <t>RUTA 12 LINEA CHICA S/N</t>
  </si>
  <si>
    <t>MALVINAS S/CALLE S/N 0</t>
  </si>
  <si>
    <t>MARTA LUCIA</t>
  </si>
  <si>
    <t>MELODY LUDMILA</t>
  </si>
  <si>
    <t>B BELGRANO MZ Q CS 12 0</t>
  </si>
  <si>
    <t>MERCEDES CLARIVEL</t>
  </si>
  <si>
    <t>B M BELGRANO BELGRANO CS 25</t>
  </si>
  <si>
    <t>B 9 JULIO BISCHOF/URQUIZA S/N</t>
  </si>
  <si>
    <t>MIRTHA OFELIA</t>
  </si>
  <si>
    <t>LIBERTADOR 1048</t>
  </si>
  <si>
    <t>NAIELY CELESTE</t>
  </si>
  <si>
    <t>NELSON WILFRIDO</t>
  </si>
  <si>
    <t>NICANDRO</t>
  </si>
  <si>
    <t>B BONITO 9 D JUL/FAVALORO 125</t>
  </si>
  <si>
    <t>NIEVES RAMONA</t>
  </si>
  <si>
    <t>NILDA GABRIELA</t>
  </si>
  <si>
    <t>NORA ELISA</t>
  </si>
  <si>
    <t>NVO HORIZONTE LOS SAUCES 0</t>
  </si>
  <si>
    <t>OLGA INOCENCIA</t>
  </si>
  <si>
    <t>AV EL LIBERTADOR 2972 0</t>
  </si>
  <si>
    <t>LAS AMERICAS Y LOS SAUCES 0</t>
  </si>
  <si>
    <t>PAULA JAQUELINE</t>
  </si>
  <si>
    <t>B° LOS AZAHARES LS ROSEDA S/N</t>
  </si>
  <si>
    <t>RAMONA PAULINA</t>
  </si>
  <si>
    <t>RENSO HERMAN</t>
  </si>
  <si>
    <t>CNIA ITACURUZU TRES ROSAS 0</t>
  </si>
  <si>
    <t>AV J D PERON L MARGARITAS 9</t>
  </si>
  <si>
    <t>LOS ROSEDALES 1073 Bº AZAHAREZ</t>
  </si>
  <si>
    <t>B° BISCHOFF C 29 S/N</t>
  </si>
  <si>
    <t>RODRIGO GONZALO IVAN</t>
  </si>
  <si>
    <t>B P FRANKE CS 2</t>
  </si>
  <si>
    <t>ROQUE BENJAMIN</t>
  </si>
  <si>
    <t>RUTH NOELIA</t>
  </si>
  <si>
    <t>S/CALLE S/N CNIA SEIFERT</t>
  </si>
  <si>
    <t>SEVERIANO</t>
  </si>
  <si>
    <t>4 BOCAS VIV C 17 0</t>
  </si>
  <si>
    <t>SONIA ELISABET</t>
  </si>
  <si>
    <t>SONIA ERIKA GRISEL</t>
  </si>
  <si>
    <t>B PALOMAR CA 29</t>
  </si>
  <si>
    <t>9 DE JULIO DPTO/CASA:125 EL BONITO</t>
  </si>
  <si>
    <t>B 9 DE JULIO VOLZ 0</t>
  </si>
  <si>
    <t>ULISES ALBERTO</t>
  </si>
  <si>
    <t>VANINA ANABEL</t>
  </si>
  <si>
    <t>VICTORIA CELESTE</t>
  </si>
  <si>
    <t>VICTORIA MICAELA</t>
  </si>
  <si>
    <t>AGUARIBAYES S/N,ENTRE CALLE: MAIPU LOS AZAHARES</t>
  </si>
  <si>
    <t>VICTORIANO CESAR</t>
  </si>
  <si>
    <t>WILFRIDO ARIEL</t>
  </si>
  <si>
    <t>CH 48 LINEA BONITA S/N</t>
  </si>
  <si>
    <t>B MARTIN FIERRO FATIMA 0</t>
  </si>
  <si>
    <t>B° MALVINAS 0</t>
  </si>
  <si>
    <t>YAMILA YAQUELINE</t>
  </si>
  <si>
    <t>YESICA GISELA</t>
  </si>
  <si>
    <t>YESSICA</t>
  </si>
  <si>
    <t>AV EL LIBERTADOR 998</t>
  </si>
  <si>
    <t>ROMERO ALFONZO</t>
  </si>
  <si>
    <t>ROMERO BOTTCHER</t>
  </si>
  <si>
    <t>LEANDRO ISMAEL</t>
  </si>
  <si>
    <t>ROMERO LOPEZ</t>
  </si>
  <si>
    <t>MARIANELA ELIZABET</t>
  </si>
  <si>
    <t>ANDINO DRECHER S/N Bº MARTIN FIERRO</t>
  </si>
  <si>
    <t>RAMON RAFAEL</t>
  </si>
  <si>
    <t>ROMERO LUNA</t>
  </si>
  <si>
    <t>LETICIA AILEN</t>
  </si>
  <si>
    <t>RUTH LUJAN</t>
  </si>
  <si>
    <t>ROMERO MARTINEZ</t>
  </si>
  <si>
    <t>JESÚS EMANUEL</t>
  </si>
  <si>
    <t>MAR ARGENTINO 2700 Bº MALVINAS 5</t>
  </si>
  <si>
    <t>LIS ESTELA</t>
  </si>
  <si>
    <t>NELSON ANDRES</t>
  </si>
  <si>
    <t>S/CALLE S/N B° 17 D OCTUBRE</t>
  </si>
  <si>
    <t>ROMERO VON HOF</t>
  </si>
  <si>
    <t>YOU KAMPER</t>
  </si>
  <si>
    <t>ANA KATHERINE</t>
  </si>
  <si>
    <t>DARÍO RODOLFO</t>
  </si>
  <si>
    <t>S/CALLE S/N Bº PALMAR</t>
  </si>
  <si>
    <t>JOEL ALEJANDRO</t>
  </si>
  <si>
    <t>JOSE ANASTACIO</t>
  </si>
  <si>
    <t>LOS LIRIOS S/N B° LA ROTONDA</t>
  </si>
  <si>
    <t>MAYRA ANTONELA</t>
  </si>
  <si>
    <t>ROBERTO CLAUDIO</t>
  </si>
  <si>
    <t>RODRIGO SEBASTIÁN</t>
  </si>
  <si>
    <t>S/CALLE S/N Bº 9 DE AGOSTO C 28</t>
  </si>
  <si>
    <t>ROSA DO NACIMENTO</t>
  </si>
  <si>
    <t>FABIANA ESTER</t>
  </si>
  <si>
    <t>ACC. AL FAVORITO S/N B°FLORIDA</t>
  </si>
  <si>
    <t>ROSAS</t>
  </si>
  <si>
    <t>ESFREN ESTEBAN</t>
  </si>
  <si>
    <t>NICOLAS RAMON</t>
  </si>
  <si>
    <t>S/CALLE S/N Bº MALVINAS 5</t>
  </si>
  <si>
    <t>PABLO GUSTAVO</t>
  </si>
  <si>
    <t>SERGIO ANTONIO</t>
  </si>
  <si>
    <t>ROSCH</t>
  </si>
  <si>
    <t>CAROLINA MELANIA</t>
  </si>
  <si>
    <t>B LAS ORQUIDEAS CS A 11</t>
  </si>
  <si>
    <t>DANIEL GUILLERMO</t>
  </si>
  <si>
    <t>B LAS ORQUIDEAS MZ C CS 2</t>
  </si>
  <si>
    <t>DENISSE VANESA</t>
  </si>
  <si>
    <t>B LAS ORQUIDEAS SAUCES 0 DPTO/CASA:MZ 2</t>
  </si>
  <si>
    <t>ELIANA CELESTE</t>
  </si>
  <si>
    <t>JONATHAN ALEXANDER</t>
  </si>
  <si>
    <t>3 DE FEBRERO 141</t>
  </si>
  <si>
    <t>RICARDO GUILLERMO</t>
  </si>
  <si>
    <t>B SARMIENTO 3 DE FEBRERO 140</t>
  </si>
  <si>
    <t>RICARDO JOSE MARCELO</t>
  </si>
  <si>
    <t>B SARMIENTO 3 DE FEB CS 140</t>
  </si>
  <si>
    <t>B ORQUIDEAS L SAUCES 3</t>
  </si>
  <si>
    <t>ROSENBERG</t>
  </si>
  <si>
    <t>ALFREDO GUSTAVO</t>
  </si>
  <si>
    <t>B NVO HORIZONTE S/N 0</t>
  </si>
  <si>
    <t>MARTIN ALFREDO</t>
  </si>
  <si>
    <t>ROSÑISKI</t>
  </si>
  <si>
    <t>YANINA ITATI</t>
  </si>
  <si>
    <t>SAN MIGUEL/STA LUCIA S/N B° SAN LORENZO</t>
  </si>
  <si>
    <t>ROSSI</t>
  </si>
  <si>
    <t>MARIANELLA MILAGROS SOLEDAD</t>
  </si>
  <si>
    <t>S/CALLE S/N Bº MALVIMAS 3</t>
  </si>
  <si>
    <t>ROTELA</t>
  </si>
  <si>
    <t>ALDANA MAGALI</t>
  </si>
  <si>
    <t>B P FRANKE F HERMANN 0</t>
  </si>
  <si>
    <t>BARBARA YAMILA</t>
  </si>
  <si>
    <t>B VISTA ALEGRE POLL 460</t>
  </si>
  <si>
    <t>EMETERIO</t>
  </si>
  <si>
    <t>EMMA RAMONA</t>
  </si>
  <si>
    <t>KATERIN AILEN</t>
  </si>
  <si>
    <t>LILIANA EDIT</t>
  </si>
  <si>
    <t>MARTA MONICA</t>
  </si>
  <si>
    <t>AV 9 DE JULIO/MEZA 0</t>
  </si>
  <si>
    <t>NATALIA INES</t>
  </si>
  <si>
    <t>B AZAHARES PARAG/L PRIMAV 360</t>
  </si>
  <si>
    <t>AV PARAGUAY Y BISCHOFF 0</t>
  </si>
  <si>
    <t>ROTHE</t>
  </si>
  <si>
    <t>CARLOS MANFREDO</t>
  </si>
  <si>
    <t>B L AZAHARES L AGUARIV 0</t>
  </si>
  <si>
    <t>LEO VALENTINO</t>
  </si>
  <si>
    <t>AV BRASIL S/N</t>
  </si>
  <si>
    <t>ROTTELA</t>
  </si>
  <si>
    <t>TOMASA FELICIA</t>
  </si>
  <si>
    <t>B BONITO/KURTEN 90</t>
  </si>
  <si>
    <t>ROTTOLI</t>
  </si>
  <si>
    <t>ARNOLDO DOMINGO</t>
  </si>
  <si>
    <t>DR FECHTTER INTERSECCIÓN: LAS GAVIOTAS, LOS LAURELES</t>
  </si>
  <si>
    <t>FRANCISCO EMANUEL</t>
  </si>
  <si>
    <t>AV. DR FECHTER Y LAS GAVIOTAS S/N B° LOS LAURELES</t>
  </si>
  <si>
    <t>ISAIAS EZEQUIEL</t>
  </si>
  <si>
    <t>DR FECHTTER 7031 LOS LAURELES</t>
  </si>
  <si>
    <t>PIONERO RITTER INTERSECCIÓN: COLIBRI, LOS LAURELES</t>
  </si>
  <si>
    <t>MIGUEL EDMUNDO</t>
  </si>
  <si>
    <t>B LOS LAURELES DR FETCHER 0</t>
  </si>
  <si>
    <t>TOMAS GIAN LUCAS</t>
  </si>
  <si>
    <t>ULISES GENARO</t>
  </si>
  <si>
    <t>RUCKER</t>
  </si>
  <si>
    <t>ALICE</t>
  </si>
  <si>
    <t>RUDOLPH GEISSE</t>
  </si>
  <si>
    <t>HEBERT HEINRICH</t>
  </si>
  <si>
    <t>AV LIBERTADOR 1681</t>
  </si>
  <si>
    <t>RUIZ</t>
  </si>
  <si>
    <t>BRENDA MARICEL</t>
  </si>
  <si>
    <t>JULIETA WIEDMANN 4720 Bº CENTRO</t>
  </si>
  <si>
    <t>BRIGIDA</t>
  </si>
  <si>
    <t>B SARMIENTO 3 DE FEB 0</t>
  </si>
  <si>
    <t>B BISCHOFF HORNERO 46</t>
  </si>
  <si>
    <t>CLEMENTINA ELIDA</t>
  </si>
  <si>
    <t>B BONITO VENEZUELA 50</t>
  </si>
  <si>
    <t>B° SARMIENTO 3 DE FEB S/N</t>
  </si>
  <si>
    <t>FABIAN HERNAN</t>
  </si>
  <si>
    <t>SANTA LIBRADA S/N, INTERSECCIÓN: SAN JORGE, SAN LORENZO</t>
  </si>
  <si>
    <t>GENOVEVA</t>
  </si>
  <si>
    <t>GREGORIA MERCEDES</t>
  </si>
  <si>
    <t>HECTOR JOSE</t>
  </si>
  <si>
    <t>S/CALLE S/N B° VIV 4 BOCAS - LAHARRAGUE</t>
  </si>
  <si>
    <t>R 15 4 BOCAS LAHARRAGUE 0</t>
  </si>
  <si>
    <t>JIMENA YAMILA</t>
  </si>
  <si>
    <t>B SARMIENTO 3 DE FEBR 0</t>
  </si>
  <si>
    <t>ROQUE SAENZ PEÑA Y AV. BRASIL S/N B° 9 DE JULIO</t>
  </si>
  <si>
    <t>MELANIA RAQUEL</t>
  </si>
  <si>
    <t>NAZARIO</t>
  </si>
  <si>
    <t>B AZAHARES 9 DE JULIO 0</t>
  </si>
  <si>
    <t>NESTOR DENIS</t>
  </si>
  <si>
    <t>ORIANA SOFIA</t>
  </si>
  <si>
    <t>B BENITO PERU CS 17</t>
  </si>
  <si>
    <t>S/CALLE S/N COLONIA 4 BOCAS -LAHARRAGUE</t>
  </si>
  <si>
    <t>JULIETA WIEDMAN 4720</t>
  </si>
  <si>
    <t>SEFERINO</t>
  </si>
  <si>
    <t>B° SAN LORENZO S/N</t>
  </si>
  <si>
    <t>YESSICA BELEN</t>
  </si>
  <si>
    <t>ZULMA INES</t>
  </si>
  <si>
    <t>RUIZ DIAZ</t>
  </si>
  <si>
    <t>ADRIANA GABRIELA</t>
  </si>
  <si>
    <t>ADRIEL</t>
  </si>
  <si>
    <t>RIVADAVIA S/N CENTRO</t>
  </si>
  <si>
    <t>ALICIA CARLA</t>
  </si>
  <si>
    <t>ANDREA CRISTINA SOLEDAD</t>
  </si>
  <si>
    <t>ANGEL MARCELO</t>
  </si>
  <si>
    <t>ARMANDO SIMON</t>
  </si>
  <si>
    <t>CARLOS ENRRIQUE</t>
  </si>
  <si>
    <t>CARLOS FLORENTIN</t>
  </si>
  <si>
    <t>B BONITO KURTEN 71</t>
  </si>
  <si>
    <t>CAROLINA ELISABET</t>
  </si>
  <si>
    <t>CINTHIA ELIZABEHT</t>
  </si>
  <si>
    <t>LOS ZORZALES DPTO/CASA:24 BISCHOF</t>
  </si>
  <si>
    <t>DARIO CESAR</t>
  </si>
  <si>
    <t>DIEGO DAVID</t>
  </si>
  <si>
    <t>DINA GISELA ELIZABET</t>
  </si>
  <si>
    <t>DIOSNEL IMANOL</t>
  </si>
  <si>
    <t>EDGAR MANUEL</t>
  </si>
  <si>
    <t>ELIAS FERNANDO</t>
  </si>
  <si>
    <t>LOS ZORZALES S/N DPTO/CASA:24 BISCHOF</t>
  </si>
  <si>
    <t>EMA</t>
  </si>
  <si>
    <t>B S LORENZO S MIGUEL S/N</t>
  </si>
  <si>
    <t>FACUNDO EMANUEL</t>
  </si>
  <si>
    <t>B BISCHOFF CS 24 LOS ZORZ 0</t>
  </si>
  <si>
    <t>FATIMA ISABEL</t>
  </si>
  <si>
    <t>AV. BRASIL 4030 Bº VISTA ALEGRE PISO:1</t>
  </si>
  <si>
    <t>FRANCISCO RUBEN</t>
  </si>
  <si>
    <t>FREDY</t>
  </si>
  <si>
    <t>G HERN Y PARAGUAY 0</t>
  </si>
  <si>
    <t>GUADALUPE AYELEN</t>
  </si>
  <si>
    <t>IRENE MABEL</t>
  </si>
  <si>
    <t>BISCHOF LOS HORNEROS DPTO/CASA:43</t>
  </si>
  <si>
    <t>JHULIANA VALENTINA</t>
  </si>
  <si>
    <t>S/CALLE S/N B° 9 DE AGOSTO C 24</t>
  </si>
  <si>
    <t>JOEL EMANUEL</t>
  </si>
  <si>
    <t>B BONITO KURTEN CS 71</t>
  </si>
  <si>
    <t>JOSE FELICIANO</t>
  </si>
  <si>
    <t>JOSE TOMAS</t>
  </si>
  <si>
    <t>KAREN ARACELI</t>
  </si>
  <si>
    <t>SANTA LIBRADA INTERSECCIÓN: SAN AGUSTIN, SAN LORENZO</t>
  </si>
  <si>
    <t>AV. PARAGUAY Y ALFREDO HEN S/N B° MARTIN FIERRO</t>
  </si>
  <si>
    <t>BONITO NUEVO 104 DPTO/CASA:7</t>
  </si>
  <si>
    <t>LUIS EDGARDO</t>
  </si>
  <si>
    <t>BO BONITO CS 76</t>
  </si>
  <si>
    <t>MAGDALENA LUJAN</t>
  </si>
  <si>
    <t>LAS AZALEAS S/N B JUAN D PERON C 11B MZ D</t>
  </si>
  <si>
    <t>B BISCHOH CS 24</t>
  </si>
  <si>
    <t>MARGARITA UBALDINA</t>
  </si>
  <si>
    <t>B SARMIENTO AV BRASIL 3075</t>
  </si>
  <si>
    <t>MARILINA MARIBEL</t>
  </si>
  <si>
    <t>MONICA SANDRA</t>
  </si>
  <si>
    <t>NEREA YANET</t>
  </si>
  <si>
    <t>GUAYUBIRA S/N INDUSTRIAL</t>
  </si>
  <si>
    <t>ROSEDALES Y AROMOS S/N Bº AZAHARES</t>
  </si>
  <si>
    <t>ROQUE DANIEL</t>
  </si>
  <si>
    <t>ROSMARIO</t>
  </si>
  <si>
    <t>SANDRA MARIANA</t>
  </si>
  <si>
    <t>SILVIA DANIELA</t>
  </si>
  <si>
    <t>SILVIA RAQUEL</t>
  </si>
  <si>
    <t>DR KURTEN S/N DPTO/CASA:71 BONITO</t>
  </si>
  <si>
    <t>TAMARA AYLEN</t>
  </si>
  <si>
    <t>AV. PARAGUAY Y COLIBRI S/N B° LOS AZAHARES</t>
  </si>
  <si>
    <t>TATIANA AILEN</t>
  </si>
  <si>
    <t>RENE FAVALORO S/N B° BONITO CASA 129</t>
  </si>
  <si>
    <t>B BMORA S/N</t>
  </si>
  <si>
    <t>B BISCHOF STA CATALINA 5</t>
  </si>
  <si>
    <t>VILMA ANTONIA</t>
  </si>
  <si>
    <t>RUIZ DIAZ PIRIS</t>
  </si>
  <si>
    <t>LAUTARO ANDRES</t>
  </si>
  <si>
    <t>AV. PARAGUAY Y 9 DE JULIO S/N B° LOS AZAHARES</t>
  </si>
  <si>
    <t>RUIZ LEZCANO</t>
  </si>
  <si>
    <t>LAS GAVIOTAS LOS LAURELES</t>
  </si>
  <si>
    <t>RUPPENTHAL</t>
  </si>
  <si>
    <t>B INDUSTRIAL INCIENSO 0</t>
  </si>
  <si>
    <t>RUSCH</t>
  </si>
  <si>
    <t>ADELIA</t>
  </si>
  <si>
    <t>B AZAHARES MAIPU/PARAG 0</t>
  </si>
  <si>
    <t>ALVINO</t>
  </si>
  <si>
    <t>ANTONIO GERMAN</t>
  </si>
  <si>
    <t>ARMINDO RICARDO</t>
  </si>
  <si>
    <t>CARLA ALEJANDRA</t>
  </si>
  <si>
    <t>LAS ORQUIDEAS</t>
  </si>
  <si>
    <t>CLAUDIO REYNALDO</t>
  </si>
  <si>
    <t>DEBORA TAMARA</t>
  </si>
  <si>
    <t>S/CALLE S/N B CUATRO BOCAS LAHARRAGUE</t>
  </si>
  <si>
    <t>EGON DANIEL</t>
  </si>
  <si>
    <t>ELIGAR</t>
  </si>
  <si>
    <t>EMILIO RICARDO</t>
  </si>
  <si>
    <t>ERIKA ADELIA</t>
  </si>
  <si>
    <t>ERVIN OSCAR</t>
  </si>
  <si>
    <t>ESTEBAN FERNANDO</t>
  </si>
  <si>
    <t>INDUSTRIAL 0</t>
  </si>
  <si>
    <t>EUGENIO HELMUT</t>
  </si>
  <si>
    <t>BO LOS AZHARES 0</t>
  </si>
  <si>
    <t>FLORA BEATRIZ</t>
  </si>
  <si>
    <t>GRISELDA AHYDEE</t>
  </si>
  <si>
    <t>HERNAN EUGENIO HELMUT</t>
  </si>
  <si>
    <t>ISAIAS NAHUEL</t>
  </si>
  <si>
    <t>IVONNE JEANET</t>
  </si>
  <si>
    <t>JENIFER SOLANGE</t>
  </si>
  <si>
    <t>TULIPANES LOS AZAHARES</t>
  </si>
  <si>
    <t>JUAN EMANUEL</t>
  </si>
  <si>
    <t>MARCELO FEDERICO HELMUT</t>
  </si>
  <si>
    <t>B GUARAIPO EX RUTA 12 S/N</t>
  </si>
  <si>
    <t>MARCELO TOMAS</t>
  </si>
  <si>
    <t>MARIA ELIZABET</t>
  </si>
  <si>
    <t>B INDUST PITANGA/CAROA 0</t>
  </si>
  <si>
    <t>NATIVIDAD ANTONIA</t>
  </si>
  <si>
    <t>PATRICIA ALBENTINA</t>
  </si>
  <si>
    <t>B S ORQUIDEAS 0</t>
  </si>
  <si>
    <t>REYNALDO</t>
  </si>
  <si>
    <t>RICARDO HELMUT</t>
  </si>
  <si>
    <t>SEBASTIAN EUGENIO</t>
  </si>
  <si>
    <t>SUSANA PAOLA</t>
  </si>
  <si>
    <t>B BISCHOFF AV LIBERTADOR 0</t>
  </si>
  <si>
    <t>TATIANA VICTORIA</t>
  </si>
  <si>
    <t>RUSCH MELGAREJO</t>
  </si>
  <si>
    <t>CARLOS MATEO</t>
  </si>
  <si>
    <t>RUSSEL</t>
  </si>
  <si>
    <t>GERDA FRIDA</t>
  </si>
  <si>
    <t>E RIOS/PARAGUAY 0</t>
  </si>
  <si>
    <t>HANNA</t>
  </si>
  <si>
    <t>RÜSSEL</t>
  </si>
  <si>
    <t>CORDOBA/PARAGUAY 0</t>
  </si>
  <si>
    <t>RENATE ELSA</t>
  </si>
  <si>
    <t>B CENTRO M MORENO 35</t>
  </si>
  <si>
    <t>AV PARAGUAY/CBA 0</t>
  </si>
  <si>
    <t>TANIA</t>
  </si>
  <si>
    <t>NV HORIZONTE LOS HELECHOS 0</t>
  </si>
  <si>
    <t>RUTTER</t>
  </si>
  <si>
    <t>FELICITA ANA</t>
  </si>
  <si>
    <t>MIRIAM YOLANDA</t>
  </si>
  <si>
    <t>REP ORIENTAL DEL URUGUAY S/N FRANKE</t>
  </si>
  <si>
    <t>SABAT</t>
  </si>
  <si>
    <t>GISEL ANABELLA</t>
  </si>
  <si>
    <t>CMTE ANDRESITO/AV LIBERTA S/N</t>
  </si>
  <si>
    <t>PABLO RICARDO</t>
  </si>
  <si>
    <t>DR. WALTER Y SARGENTO CABRAL S/N CENTRO</t>
  </si>
  <si>
    <t>PABLO VICENTE</t>
  </si>
  <si>
    <t>SALAS PAREDES</t>
  </si>
  <si>
    <t>GUILLERMO VOLZ S/N B° CENTRO</t>
  </si>
  <si>
    <t>SALAZAR</t>
  </si>
  <si>
    <t>DALMA NOEMI</t>
  </si>
  <si>
    <t>URQUIZA S/N B 9 DE JULIO</t>
  </si>
  <si>
    <t>SALDIVIA</t>
  </si>
  <si>
    <t>AV ARMANDO COSTA 38</t>
  </si>
  <si>
    <t>SALGADO</t>
  </si>
  <si>
    <t>ENRIQUE VALENTIN EMILIO</t>
  </si>
  <si>
    <t>EL LIBERTADOR S/N CA POLL CENTRO</t>
  </si>
  <si>
    <t>SALINAS</t>
  </si>
  <si>
    <t>MAIPU Y LOS AROMOS S/N B° LOS AZAHARES</t>
  </si>
  <si>
    <t>EVELYN ROXANA ISABEL</t>
  </si>
  <si>
    <t>GISELA SOFIA</t>
  </si>
  <si>
    <t>LOTEO RUSSEL AV PARAGUAY 0</t>
  </si>
  <si>
    <t>MARCIA CAROLINA</t>
  </si>
  <si>
    <t>MARCOS CARLOS</t>
  </si>
  <si>
    <t>MARIO MANUEL</t>
  </si>
  <si>
    <t>MARTIN LORETO</t>
  </si>
  <si>
    <t>PARAGUAY S/N LOTEO RUSEL</t>
  </si>
  <si>
    <t>LOTEO RUSSEL S/N 0</t>
  </si>
  <si>
    <t>REINALDO DANIEL</t>
  </si>
  <si>
    <t>ROCIO MAGALI</t>
  </si>
  <si>
    <t>ZENON ANGEL</t>
  </si>
  <si>
    <t>SALOMON</t>
  </si>
  <si>
    <t>NELIDA ARGENTINA</t>
  </si>
  <si>
    <t>B BONITO CA 20 0</t>
  </si>
  <si>
    <t>PARAGUAY/PALMERAS 0</t>
  </si>
  <si>
    <t>SALVATIERRA</t>
  </si>
  <si>
    <t>OLGA TERESA</t>
  </si>
  <si>
    <t>VISTA ALEGRE DR WALTER 150</t>
  </si>
  <si>
    <t>SAMANIEGO</t>
  </si>
  <si>
    <t>ASUNCION DEOLINDA</t>
  </si>
  <si>
    <t>CLAUDIA HAIDE</t>
  </si>
  <si>
    <t>LORENZA SILVIA</t>
  </si>
  <si>
    <t>LUCIA RAQUEL</t>
  </si>
  <si>
    <t>SAMUDIO</t>
  </si>
  <si>
    <t>FACUNDO QUIROGA Y SAN AGUSTIN S/N B° SAN LORENZO</t>
  </si>
  <si>
    <t>ADRIAN ENRIQUE</t>
  </si>
  <si>
    <t>9 DE AGOSTO DPTO/CASA:6</t>
  </si>
  <si>
    <t>CARLOS VICTOR</t>
  </si>
  <si>
    <t>CRISTIAN ARNALDO</t>
  </si>
  <si>
    <t>ELBIA CAROLINA</t>
  </si>
  <si>
    <t>AV. PARAGUAY Y SAN LORENZO S/N Bº AZAHARES</t>
  </si>
  <si>
    <t>ENZO IVAN</t>
  </si>
  <si>
    <t>FLORENCIA AYLEN</t>
  </si>
  <si>
    <t>FRANCO GASPAR</t>
  </si>
  <si>
    <t>B IPRODHA PALOMAR CS 6</t>
  </si>
  <si>
    <t>B AZAHARES AGUARIBAYES S/N</t>
  </si>
  <si>
    <t>HERNAN</t>
  </si>
  <si>
    <t>FDO. QUIROGA S/N Bº SAN LORENZO</t>
  </si>
  <si>
    <t>LUCIA ALMIDA</t>
  </si>
  <si>
    <t>B BONITO NVO C 09 MZ 113</t>
  </si>
  <si>
    <t>PABLO JONATAN</t>
  </si>
  <si>
    <t>ROSA ANGELICA</t>
  </si>
  <si>
    <t>ROXANA ELISABETH</t>
  </si>
  <si>
    <t>TANIA JAQUELIN</t>
  </si>
  <si>
    <t>VALERIA ELIZABETH</t>
  </si>
  <si>
    <t>BONITO 113 DPTO/CASA:9</t>
  </si>
  <si>
    <t>WILFRIDA</t>
  </si>
  <si>
    <t>SAMUDIO AQUINO</t>
  </si>
  <si>
    <t>SAMUDIO BAEZ</t>
  </si>
  <si>
    <t>AVRIL JIOBANA LUCRECIA</t>
  </si>
  <si>
    <t>SAMUDIO GIMENEZ</t>
  </si>
  <si>
    <t>ELIANA YANINA</t>
  </si>
  <si>
    <t>LIBERTADOR 5550</t>
  </si>
  <si>
    <t>SAMUDIO ROMERO</t>
  </si>
  <si>
    <t>S/CALLE S/N MALVINAS IV</t>
  </si>
  <si>
    <t>SAN JOSE</t>
  </si>
  <si>
    <t>LILIAN DORA</t>
  </si>
  <si>
    <t>AV BRASIL 3740</t>
  </si>
  <si>
    <t>SAN JUAN</t>
  </si>
  <si>
    <t>ISMAEL ALCIDES</t>
  </si>
  <si>
    <t>PARAGUAY S/N FABRICA DEL TE</t>
  </si>
  <si>
    <t>JEREMIAS JOAQUIN</t>
  </si>
  <si>
    <t>B BELGRANO CS 68</t>
  </si>
  <si>
    <t>RUTILIO EZEQUIEL</t>
  </si>
  <si>
    <t>AV. PARAGUAY S/N B° FABRICA DE TE</t>
  </si>
  <si>
    <t>SERGIO ISMAEL</t>
  </si>
  <si>
    <t>B FABRICA TE AV PARAGUAY 0</t>
  </si>
  <si>
    <t>TABARE NATANAEL</t>
  </si>
  <si>
    <t>FAB DE TE AV PARAGUAY S/N</t>
  </si>
  <si>
    <t>SANABRIA</t>
  </si>
  <si>
    <t>AGUSTIN SEBASTIAN</t>
  </si>
  <si>
    <t>ANA BELLA</t>
  </si>
  <si>
    <t>ANAHI</t>
  </si>
  <si>
    <t>B BONITO MZ B CS 10</t>
  </si>
  <si>
    <t>CARMEN ESTELA</t>
  </si>
  <si>
    <t>CECILIA MABEL</t>
  </si>
  <si>
    <t>B N HORIZONTE L SAUCES 0</t>
  </si>
  <si>
    <t>DAMIAN NAHUEL</t>
  </si>
  <si>
    <t>B BELGRANO S/N C 15</t>
  </si>
  <si>
    <t>ELIDA RAQUEL</t>
  </si>
  <si>
    <t>B L AZAHARES L TULIPANES S/N</t>
  </si>
  <si>
    <t>ESTELA ASUNCIONA</t>
  </si>
  <si>
    <t>EUGENIO RAMON</t>
  </si>
  <si>
    <t>FERNANDO AIRTON</t>
  </si>
  <si>
    <t>GABRIELA VIVIANA</t>
  </si>
  <si>
    <t>GERTRUDIS GISEL</t>
  </si>
  <si>
    <t>GLADYS MIRTA</t>
  </si>
  <si>
    <t>B NVO HORIZONTE L SAUCES 0 DPTO/CASA:S/N</t>
  </si>
  <si>
    <t>JOAQUIN ALBERTO</t>
  </si>
  <si>
    <t>JOSE OCTAVIO</t>
  </si>
  <si>
    <t>JOVINO</t>
  </si>
  <si>
    <t>KARINA SORAIDA</t>
  </si>
  <si>
    <t>SANTA MARTA/SAN AGUSTIN S/N</t>
  </si>
  <si>
    <t>LIDIA SUSEL</t>
  </si>
  <si>
    <t>LOURDES ITATI</t>
  </si>
  <si>
    <t>LUCIA CAMILA</t>
  </si>
  <si>
    <t>S/CALLE S/N MALVINAS 3</t>
  </si>
  <si>
    <t>B P FRANKE M ESTRAGAR 0</t>
  </si>
  <si>
    <t>MICAELA JAQUELINE</t>
  </si>
  <si>
    <t>MIGUEL EUGENIO</t>
  </si>
  <si>
    <t>MIRIAM ROCIO LUJAN</t>
  </si>
  <si>
    <t>MIRNA MARLENE</t>
  </si>
  <si>
    <t>ORLANDO DARIO</t>
  </si>
  <si>
    <t>PABLO FRANKE VOLKA/BECKRT 0</t>
  </si>
  <si>
    <t>OSBALDO ANTONIO</t>
  </si>
  <si>
    <t>OSCAR MATIAS</t>
  </si>
  <si>
    <t>PAMELA SONIA</t>
  </si>
  <si>
    <t>PERLA AMALIA</t>
  </si>
  <si>
    <t>ROMINA ANALIA</t>
  </si>
  <si>
    <t>LOS SAUCES S/N B° NUEVO HORIZONTE</t>
  </si>
  <si>
    <t>ROQUE ISMAEL</t>
  </si>
  <si>
    <t>SANTIAGO SAUL</t>
  </si>
  <si>
    <t>MAR ARGENTINO 2600 B° MALVINAS 2</t>
  </si>
  <si>
    <t>SEBASTIAN ORLANDO</t>
  </si>
  <si>
    <t>SERGIA SOLEDAD</t>
  </si>
  <si>
    <t>VICTOR OSCAR</t>
  </si>
  <si>
    <t>VIDAL</t>
  </si>
  <si>
    <t>WALTER JOSE</t>
  </si>
  <si>
    <t>EX COMBATIENTE S/N B° MALVINAS</t>
  </si>
  <si>
    <t>YACQUELINE CATHERINE</t>
  </si>
  <si>
    <t>SANABRIA DENIS</t>
  </si>
  <si>
    <t>LUIS MARIO</t>
  </si>
  <si>
    <t>B 17 D OCTUBRE S/N</t>
  </si>
  <si>
    <t>SANDRA</t>
  </si>
  <si>
    <t>SANCHEZ</t>
  </si>
  <si>
    <t>ALEXANDER XAVIER</t>
  </si>
  <si>
    <t>ANDREA ELIZABET</t>
  </si>
  <si>
    <t>ANDREA GIMENA</t>
  </si>
  <si>
    <t>AV EL LIBERTADOR/25 MAYO 0</t>
  </si>
  <si>
    <t>BLANCA AURELIA</t>
  </si>
  <si>
    <t>BRANDON DIEGO ALEJANDRO</t>
  </si>
  <si>
    <t>S/C S/N Bº BONITO NUEVO MZ 112 CS 10</t>
  </si>
  <si>
    <t>B AZAHARES EL LIBERTADOR 0</t>
  </si>
  <si>
    <t>CARLOS ALFONZO</t>
  </si>
  <si>
    <t>B BISCHOFF LOS HORNEROS 44</t>
  </si>
  <si>
    <t>CATALINA NOEMI</t>
  </si>
  <si>
    <t>B INDUSTRIAL C BRITIUZ 0</t>
  </si>
  <si>
    <t>CECILIA MAGDALENA</t>
  </si>
  <si>
    <t>CELESTE SOLEDAD</t>
  </si>
  <si>
    <t>EDWIN BECKER S/N, INTERSECCIÓN: SAN JORGE, SAN LORENZO</t>
  </si>
  <si>
    <t>DR MARIANO MORENO 461 MARTIN FIERRO</t>
  </si>
  <si>
    <t>CIRILO FRANCISCO</t>
  </si>
  <si>
    <t>DEBORA GISELA</t>
  </si>
  <si>
    <t>S LORENZO S LUCIA JONTZON 0</t>
  </si>
  <si>
    <t>LASFLORES 0</t>
  </si>
  <si>
    <t>ERICA ESTER</t>
  </si>
  <si>
    <t>BONITO NUEVO DPTO/CASA:53</t>
  </si>
  <si>
    <t>JUAN D PERON CS D 8 S/N</t>
  </si>
  <si>
    <t>FLORENCIA</t>
  </si>
  <si>
    <t>B M FIERRO AV PARAGUAY 3450</t>
  </si>
  <si>
    <t>VISTA ALEGRE POLL S/N</t>
  </si>
  <si>
    <t>SAN JORGE Y EDWIN BECKER S/N B° SAN LORENZO</t>
  </si>
  <si>
    <t>B INDUSTRIAL PARAISO/PIT 0</t>
  </si>
  <si>
    <t>GISELA ESTER</t>
  </si>
  <si>
    <t>B GENDARMERIA LIRIOS 100</t>
  </si>
  <si>
    <t>ISABELINO JUNIOR</t>
  </si>
  <si>
    <t>JOANA NATALI</t>
  </si>
  <si>
    <t>B BELGRANO M BELGRANO CS 69</t>
  </si>
  <si>
    <t>JOSE ANIBAL</t>
  </si>
  <si>
    <t>LAS AMERICAS Y DR DARU 0</t>
  </si>
  <si>
    <t>B VISTA ALEGRE S/N E/ DR WALTER/PHOLL</t>
  </si>
  <si>
    <t>LAURA NICOL</t>
  </si>
  <si>
    <t>LIDIA PILAR</t>
  </si>
  <si>
    <t>S/CALLE S/N Bº BELGRANO C 2 MZ S</t>
  </si>
  <si>
    <t>B MARTIN FIERRO MARIANO MORENO 461</t>
  </si>
  <si>
    <t>MANUELA CARINA</t>
  </si>
  <si>
    <t>CORRIENTES 0 DPTO/CASA:65</t>
  </si>
  <si>
    <t>SAN JORGE INTERSECCIÓN: BECKER REINALDO, SAN LORENZO</t>
  </si>
  <si>
    <t>MARCOS DAVID</t>
  </si>
  <si>
    <t>MARIA DE LAS MERCEDES</t>
  </si>
  <si>
    <t>B M BELGRANO CS 66</t>
  </si>
  <si>
    <t>MARIA ELISABET</t>
  </si>
  <si>
    <t>B BELGRANO CS 69 BELGRANO 0</t>
  </si>
  <si>
    <t>B GENDARMERIA JOFRE 0</t>
  </si>
  <si>
    <t>MATIAS FERNANDO</t>
  </si>
  <si>
    <t>MAURO LUIS</t>
  </si>
  <si>
    <t>MIKAELA FLORENCIA</t>
  </si>
  <si>
    <t>MILAGROS VALENTINA</t>
  </si>
  <si>
    <t>MANUEL BELGRANO S/N Bº BELGRANO C69</t>
  </si>
  <si>
    <t>B LINEA BONITA S/C S/N Bº LINEA BONITA</t>
  </si>
  <si>
    <t>NICOLAS GABRIEL DAVID</t>
  </si>
  <si>
    <t>NIDIA ANTONIA</t>
  </si>
  <si>
    <t>OMAR ABEL</t>
  </si>
  <si>
    <t>B 9 JULIO M TERESA CALCUT 0</t>
  </si>
  <si>
    <t>ORNELLA SOLEDAD</t>
  </si>
  <si>
    <t>B BONITO VENEZUELA 7</t>
  </si>
  <si>
    <t>RAMONA DELIA</t>
  </si>
  <si>
    <t>B J D PERON CS D 8</t>
  </si>
  <si>
    <t>RODRIGO RAFAEL</t>
  </si>
  <si>
    <t>B GENDARMERIA JOFEL 0</t>
  </si>
  <si>
    <t>ROSA PATRICIA</t>
  </si>
  <si>
    <t>B BONITO CS 83</t>
  </si>
  <si>
    <t>RUBEN VIRGILIO</t>
  </si>
  <si>
    <t>B 9 JULIO DAGORRET/BISCHO S/N</t>
  </si>
  <si>
    <t>RUDY FABIAN</t>
  </si>
  <si>
    <t>RUT MARISOL</t>
  </si>
  <si>
    <t>SARA RUMILDA</t>
  </si>
  <si>
    <t>SERAPIO CESAR</t>
  </si>
  <si>
    <t>SOFIA ISABEL</t>
  </si>
  <si>
    <t>SOLEDAD MELISA</t>
  </si>
  <si>
    <t>PARAGUAY 3450 AV. PARAGUAY</t>
  </si>
  <si>
    <t>VIDALMA ESTER</t>
  </si>
  <si>
    <t>SANCHEZ RODRIGUEZ</t>
  </si>
  <si>
    <t>B GENDARMERIA LIRIOS 0</t>
  </si>
  <si>
    <t>SANDER</t>
  </si>
  <si>
    <t>MARIBEL ELIZABET</t>
  </si>
  <si>
    <t>BA 17 DE OCTUBRE 0</t>
  </si>
  <si>
    <t>SANDERS</t>
  </si>
  <si>
    <t>MARCIA MABEL</t>
  </si>
  <si>
    <t>M MORENO/AV PARAGUAY 91</t>
  </si>
  <si>
    <t>SANDOBAL</t>
  </si>
  <si>
    <t>SANDOVAL</t>
  </si>
  <si>
    <t>BRIAN ALEXANDER</t>
  </si>
  <si>
    <t>M BELGRANO RIO JURAMENTO 36</t>
  </si>
  <si>
    <t>EMILSON DAVID</t>
  </si>
  <si>
    <t>LUCAS ALEJANDRO</t>
  </si>
  <si>
    <t>B° BELGRANO CASA 100 S/N</t>
  </si>
  <si>
    <t>MAXIMO MARCELO</t>
  </si>
  <si>
    <t>SAN LORENZO Y AV. EL LIBERTADOR S/N 0</t>
  </si>
  <si>
    <t>PAOLA KARINA</t>
  </si>
  <si>
    <t>SANTA ANA</t>
  </si>
  <si>
    <t>DALIAS S/N Bº LAS FLORES</t>
  </si>
  <si>
    <t>SANTA CRUZ</t>
  </si>
  <si>
    <t>ELSA GLADYS</t>
  </si>
  <si>
    <t>B VIST ALEGRE URQ/E BLOCH 0</t>
  </si>
  <si>
    <t>JAVIER DIEGO</t>
  </si>
  <si>
    <t>BONITO S/N</t>
  </si>
  <si>
    <t>B BONITO VENEZUELA 137</t>
  </si>
  <si>
    <t>B BONITO COLOMBIA/PERU 1 DPTO/CASA:MZ B</t>
  </si>
  <si>
    <t>MARIA NAZARENA</t>
  </si>
  <si>
    <t>NILDA ESTER</t>
  </si>
  <si>
    <t>SANTANA</t>
  </si>
  <si>
    <t>B GUATAMBU MZ 1 CS 2 S/N</t>
  </si>
  <si>
    <t>SANTANDER</t>
  </si>
  <si>
    <t>CANDELARIA</t>
  </si>
  <si>
    <t>B FLORIDA WEIREUTER 0</t>
  </si>
  <si>
    <t>SANTIA</t>
  </si>
  <si>
    <t>B BISCHOFF LOS HORNEROS 45</t>
  </si>
  <si>
    <t>B BISCHOFF CS 45</t>
  </si>
  <si>
    <t>SANTILLAN</t>
  </si>
  <si>
    <t>B STA TERESITA S/N</t>
  </si>
  <si>
    <t>EDUARDO RUBEN ALEJANDRO</t>
  </si>
  <si>
    <t>SANTOS</t>
  </si>
  <si>
    <t>B BELGRANO 60 VDAS CS 3 0</t>
  </si>
  <si>
    <t>SANTROVICH</t>
  </si>
  <si>
    <t>AXEL GUSTAVO</t>
  </si>
  <si>
    <t>B 9 DE JULIO ROQUE S PEÑA 420</t>
  </si>
  <si>
    <t>SANTROVICHI</t>
  </si>
  <si>
    <t>RAÚL FREDOLINO</t>
  </si>
  <si>
    <t>SARACHO</t>
  </si>
  <si>
    <t>9 DE JULIO/LAHARRAGUE 0</t>
  </si>
  <si>
    <t>RENZO RAMON OMAR</t>
  </si>
  <si>
    <t>YAMILA ITATI</t>
  </si>
  <si>
    <t>B 9 DE JULIO LAHARRAGUE S/N</t>
  </si>
  <si>
    <t>YANINA ANDREA</t>
  </si>
  <si>
    <t>S/CALLE S/N B SAN LUIS</t>
  </si>
  <si>
    <t>SARAVIA</t>
  </si>
  <si>
    <t>SARCHIONE</t>
  </si>
  <si>
    <t>ROMINA SUSANA</t>
  </si>
  <si>
    <t>LOTEO BHULER S/N LOTEO BHULER</t>
  </si>
  <si>
    <t>S/CALLE S/N LOTEO BHULER</t>
  </si>
  <si>
    <t>SARTORI</t>
  </si>
  <si>
    <t>MAURO FABRICIO</t>
  </si>
  <si>
    <t>SARUBI</t>
  </si>
  <si>
    <t>LOS AZAHARES 110 DPTO/CASA:14</t>
  </si>
  <si>
    <t>SAUCEDO</t>
  </si>
  <si>
    <t>ALEJANDRA CARINA</t>
  </si>
  <si>
    <t>KURTEN 78 BARRIO BONITO</t>
  </si>
  <si>
    <t>DANTE AGUSTIN</t>
  </si>
  <si>
    <t>B VDAS GUATAMBU CS 3 S/N</t>
  </si>
  <si>
    <t>B BONITO KURTEN 78</t>
  </si>
  <si>
    <t>DORA ZULMA</t>
  </si>
  <si>
    <t>DR FECHTTER 1090 LOS LAURELES</t>
  </si>
  <si>
    <t>B S LOREN STA LIBR/S RAM 0</t>
  </si>
  <si>
    <t>SILVIO ALEJANDRO</t>
  </si>
  <si>
    <t>SAUER</t>
  </si>
  <si>
    <t>ERNESTO OMAR</t>
  </si>
  <si>
    <t>SAUER LIBUTZKI</t>
  </si>
  <si>
    <t>PRISCILA ARACELI</t>
  </si>
  <si>
    <t>SAWALLISCH</t>
  </si>
  <si>
    <t>ANDRES GUILLERMO</t>
  </si>
  <si>
    <t>LINEA CHICA KRAUSEMANN 0</t>
  </si>
  <si>
    <t>BRUNO WALDEMAR</t>
  </si>
  <si>
    <t>CAMILO LAUTARO</t>
  </si>
  <si>
    <t>FRIDA KRAUSEMANN S/N B° LINEA CHICA</t>
  </si>
  <si>
    <t>CANDELA JULIETA</t>
  </si>
  <si>
    <t>FRIDA KRAUSEMANN S/N Bº LINEA CHICA</t>
  </si>
  <si>
    <t>CRISTINA ELENA</t>
  </si>
  <si>
    <t>LINEA CHICA F KRAUSEMANN 0</t>
  </si>
  <si>
    <t>GERMAN HUGO</t>
  </si>
  <si>
    <t>HERTA ELISA</t>
  </si>
  <si>
    <t>JONATHAN FERNANDO</t>
  </si>
  <si>
    <t>R S PEÑA 0</t>
  </si>
  <si>
    <t>KARINA ESTER</t>
  </si>
  <si>
    <t>MONICA GISELA</t>
  </si>
  <si>
    <t>MITRE S/N</t>
  </si>
  <si>
    <t>SOFIA ESTER</t>
  </si>
  <si>
    <t>GRAL PAZ 390 9 DE JULIO</t>
  </si>
  <si>
    <t>SAYAS</t>
  </si>
  <si>
    <t>ALDEA ABORIGEN 0</t>
  </si>
  <si>
    <t>SCALINI</t>
  </si>
  <si>
    <t>B CENTRO A COSTE 98</t>
  </si>
  <si>
    <t>SCALINI SPONTON</t>
  </si>
  <si>
    <t>ESTANISLAO MARTIN</t>
  </si>
  <si>
    <t>POLL 158 0</t>
  </si>
  <si>
    <t>FACUNDO MARTIN</t>
  </si>
  <si>
    <t>B CENTRO BISCHOFF 70</t>
  </si>
  <si>
    <t>SCARPINI</t>
  </si>
  <si>
    <t>CRESENCIA</t>
  </si>
  <si>
    <t>V PABLO FRANKE 0</t>
  </si>
  <si>
    <t>SCHAPP</t>
  </si>
  <si>
    <t>SCHEEREN</t>
  </si>
  <si>
    <t>DANIELA CRISTINA</t>
  </si>
  <si>
    <t>FABIO MARTIN</t>
  </si>
  <si>
    <t>ZONA URBANA S/N</t>
  </si>
  <si>
    <t>FLAVIO MARIANO</t>
  </si>
  <si>
    <t>FAVALORO RENE S/N DPTO/CASA:124 BONITO</t>
  </si>
  <si>
    <t>S/C S/N GUAIRA</t>
  </si>
  <si>
    <t>B BONITO DR FAVALORO 124</t>
  </si>
  <si>
    <t>MARIA AUGUSTA</t>
  </si>
  <si>
    <t>B V ALEGRE URQUIZA 461</t>
  </si>
  <si>
    <t>FAVALORO RENE 124 BONITO</t>
  </si>
  <si>
    <t>SCHEFFER</t>
  </si>
  <si>
    <t>SCHEFFLER</t>
  </si>
  <si>
    <t>B BONITO ECUADOR 0 DPTO/CASA:CS 9</t>
  </si>
  <si>
    <t>SCHEIBE</t>
  </si>
  <si>
    <t>DAIANA MELISA</t>
  </si>
  <si>
    <t>MITER 0</t>
  </si>
  <si>
    <t>EMILIA MARGARITA</t>
  </si>
  <si>
    <t>25 DE MAYO 19</t>
  </si>
  <si>
    <t>FLORENCIA MELANIE</t>
  </si>
  <si>
    <t>FACUNSO QUIROGA 0</t>
  </si>
  <si>
    <t>HERBERTO OSCAR</t>
  </si>
  <si>
    <t>JEAN PIERRE HERBERTO</t>
  </si>
  <si>
    <t>BRASIL INTERSECCIÓN: MITRE,</t>
  </si>
  <si>
    <t>OSCAR MAXIMILIANO NEREO</t>
  </si>
  <si>
    <t>PABLO HERBERTO ANGEL</t>
  </si>
  <si>
    <t>ROTONDA ACC SUR 0</t>
  </si>
  <si>
    <t>SCHEIBER</t>
  </si>
  <si>
    <t>BERTOLDO</t>
  </si>
  <si>
    <t>B NVO HORIZONTE ALECRIN 0</t>
  </si>
  <si>
    <t>JULISA ANGELA</t>
  </si>
  <si>
    <t>ALECRIN S/N Bº HORIZONTE</t>
  </si>
  <si>
    <t>MARIELA LUCIA</t>
  </si>
  <si>
    <t>AZAHARES 9 DE JULIO 0</t>
  </si>
  <si>
    <t>PAULA EMILSE</t>
  </si>
  <si>
    <t>LINEA BONITA CH 48 S/N</t>
  </si>
  <si>
    <t>SABRINA HAYDEE</t>
  </si>
  <si>
    <t>SCHEIFLER</t>
  </si>
  <si>
    <t>CRUCERO GRAL BELGRANO 2600 MALVINAS</t>
  </si>
  <si>
    <t>SCHENDELBEK</t>
  </si>
  <si>
    <t>B GRAL BELG MZ R CS14 14 0</t>
  </si>
  <si>
    <t>SCHENKEL</t>
  </si>
  <si>
    <t>DAIANA LORENA</t>
  </si>
  <si>
    <t>B SAN MARCOS SAN MARCOS 240</t>
  </si>
  <si>
    <t>KIARA MARIA</t>
  </si>
  <si>
    <t>SAN MARCOS 240 Bº SAN MARCOS</t>
  </si>
  <si>
    <t>4 DE MAYO 112</t>
  </si>
  <si>
    <t>SCHER</t>
  </si>
  <si>
    <t>SCHERER</t>
  </si>
  <si>
    <t>ALEXIS ARIEL</t>
  </si>
  <si>
    <t>B HORIZONTE STA MA IGUAZU 0</t>
  </si>
  <si>
    <t>B V ALEGRE BRASIL/VOLZ CS 3881</t>
  </si>
  <si>
    <t>CARLA MELISA</t>
  </si>
  <si>
    <t>ERICA YOLANDA</t>
  </si>
  <si>
    <t>KATERINA MAKARENA</t>
  </si>
  <si>
    <t>PIONERO JOSE JOEL 7214 MALVINAS</t>
  </si>
  <si>
    <t>MAXIMILIANO RAÚL</t>
  </si>
  <si>
    <t>NELIDA MAITE</t>
  </si>
  <si>
    <t>PIONERO JOSE JOERG 7214 MALVINAS</t>
  </si>
  <si>
    <t>RAMON MARCELO</t>
  </si>
  <si>
    <t>ROMILDA ESTER</t>
  </si>
  <si>
    <t>YACIRA</t>
  </si>
  <si>
    <t>ZULMIRA</t>
  </si>
  <si>
    <t>ZUMILDA</t>
  </si>
  <si>
    <t>SCHERF</t>
  </si>
  <si>
    <t>ANA YOLANDA</t>
  </si>
  <si>
    <t>B LAURELES A RUTTER 0</t>
  </si>
  <si>
    <t>B PALMAR P REAL/CARIOTA S/N</t>
  </si>
  <si>
    <t>SCHIEFFER</t>
  </si>
  <si>
    <t>SCHILLING</t>
  </si>
  <si>
    <t>COCA MARIA</t>
  </si>
  <si>
    <t>SCHIMBKE</t>
  </si>
  <si>
    <t>AGUSTIN ARIEL</t>
  </si>
  <si>
    <t>DORIS BEATRIS</t>
  </si>
  <si>
    <t>SARG CABRAL 1712</t>
  </si>
  <si>
    <t>GABRIELA DIONIS</t>
  </si>
  <si>
    <t>SCHIMELFENIG</t>
  </si>
  <si>
    <t>ENO JAVIER</t>
  </si>
  <si>
    <t>EL LIBERTADOR 1538</t>
  </si>
  <si>
    <t>JONATHAN AGUSTIN</t>
  </si>
  <si>
    <t>AV LIBERTADOR S/N</t>
  </si>
  <si>
    <t>KARIN DIANET</t>
  </si>
  <si>
    <t>B GENDARMERIA JOFRE/LIRIO S/N</t>
  </si>
  <si>
    <t>SCHIMMELFENIG</t>
  </si>
  <si>
    <t>IDA</t>
  </si>
  <si>
    <t>MBORORE 115</t>
  </si>
  <si>
    <t>SCHIMMELFENNIG</t>
  </si>
  <si>
    <t>FERNANDO FRIDOLINO</t>
  </si>
  <si>
    <t>B AZAHARES AROMAS/ROSEDAL 0</t>
  </si>
  <si>
    <t>SCHINDLER</t>
  </si>
  <si>
    <t>ALVARO LAUTARO</t>
  </si>
  <si>
    <t>DR FECHTTER INTERSECCIÓN: LIBERTADOR, 0</t>
  </si>
  <si>
    <t>IXIEL OCTAVIO</t>
  </si>
  <si>
    <t>LUISA ELIZABET</t>
  </si>
  <si>
    <t>AV. FECHTER 6360 Y ARMENIA S/N B° SAN MARCOS</t>
  </si>
  <si>
    <t>AV FECHTER/LIBERTADOR 0</t>
  </si>
  <si>
    <t>ZORZAL Y HORNERO S/N B° BISCHOFF CASA 42</t>
  </si>
  <si>
    <t>SCHIZ</t>
  </si>
  <si>
    <t>CRISTINA ELISA</t>
  </si>
  <si>
    <t>B V ALEGRE AV BRASIL/CULM 0</t>
  </si>
  <si>
    <t>PAOLA VANESA</t>
  </si>
  <si>
    <t>SCHLEICH</t>
  </si>
  <si>
    <t>NOELIA VANINA</t>
  </si>
  <si>
    <t>SCHLINDWEIN</t>
  </si>
  <si>
    <t>ROGELIA INES</t>
  </si>
  <si>
    <t>SCHLUNTZ</t>
  </si>
  <si>
    <t>DANIEL ASUNCION</t>
  </si>
  <si>
    <t>LAS FLORES S/N B° JUAN D. PERON CASA 14</t>
  </si>
  <si>
    <t>SCHMEING</t>
  </si>
  <si>
    <t>SCHMIDKE</t>
  </si>
  <si>
    <t>ALEJANDRO NICOLAS</t>
  </si>
  <si>
    <t>INCIENSO S/N B° INDUSTRIAL</t>
  </si>
  <si>
    <t>EDGARDO</t>
  </si>
  <si>
    <t>B ITACURUZU COL POLANA 0</t>
  </si>
  <si>
    <t>MARTIN WALDEMAR</t>
  </si>
  <si>
    <t>SIGFRIDO</t>
  </si>
  <si>
    <t>SCHMIDT</t>
  </si>
  <si>
    <t>GERMAN RUBEN</t>
  </si>
  <si>
    <t>IRENE IDA</t>
  </si>
  <si>
    <t>JOSE RUBEN</t>
  </si>
  <si>
    <t>RAINOLDO</t>
  </si>
  <si>
    <t>SONYA RAQUEL</t>
  </si>
  <si>
    <t>SCHMITZ</t>
  </si>
  <si>
    <t>SCHNEIDER</t>
  </si>
  <si>
    <t>CARLOTA</t>
  </si>
  <si>
    <t>SCHOCH</t>
  </si>
  <si>
    <t>B LOS LAURELES RUTA 12 0</t>
  </si>
  <si>
    <t>MARISA ADRIANA</t>
  </si>
  <si>
    <t>B LOS LAURELES R 12 S/N</t>
  </si>
  <si>
    <t>SCHÖEN</t>
  </si>
  <si>
    <t>HORACIO QUIROGA 3535, INTERSECCIÓN: CHACABUCO, 9 DE JULIO</t>
  </si>
  <si>
    <t>SCHOFFEN</t>
  </si>
  <si>
    <t>V DE OBLIGADO 2462</t>
  </si>
  <si>
    <t>SCHONINGER</t>
  </si>
  <si>
    <t>SCHOPF</t>
  </si>
  <si>
    <t>AV. BRASIL Y VOLZ S/N B° VISTA ALEGRE</t>
  </si>
  <si>
    <t>GUNTHER RAUL</t>
  </si>
  <si>
    <t>HEIDY CAROLINA</t>
  </si>
  <si>
    <t>AV. DR. FECHTER S/N 0</t>
  </si>
  <si>
    <t>B VISTA ALEGRE BRASIL/VOL 0</t>
  </si>
  <si>
    <t>VTA ALEGRE AV BRASIL/VOLZ S/N</t>
  </si>
  <si>
    <t>SCHRANK</t>
  </si>
  <si>
    <t>CARINA OLIVIA</t>
  </si>
  <si>
    <t>CHACABUCO/H QUIROGA 0</t>
  </si>
  <si>
    <t>CRISTINA TERESA</t>
  </si>
  <si>
    <t>DR WALTER 240 B° CENTRO</t>
  </si>
  <si>
    <t>DARIO MAXIMILIANO</t>
  </si>
  <si>
    <t>ELFRIDE IRENE</t>
  </si>
  <si>
    <t>GLADIS NORMA</t>
  </si>
  <si>
    <t>GUALTERIO FRANCISCO</t>
  </si>
  <si>
    <t>HORACIO WALTER</t>
  </si>
  <si>
    <t>KEVIN GAMALIEL</t>
  </si>
  <si>
    <t>CMTE ANDRES GUAYCURARI S/N B DPTO/CASA:3</t>
  </si>
  <si>
    <t>MAURICIO WALTER</t>
  </si>
  <si>
    <t>B GENDARMERIA LOS LIRIOS 150</t>
  </si>
  <si>
    <t>TANIA DANIELA</t>
  </si>
  <si>
    <t>YANINA ESTER</t>
  </si>
  <si>
    <t>SCHREINER</t>
  </si>
  <si>
    <t>ANIBAL HUGO TOMAS</t>
  </si>
  <si>
    <t>S/CALLE S/N 114 Bº BONITO DPTO/CASA:6</t>
  </si>
  <si>
    <t>B BELGRANO CS 11 S/N</t>
  </si>
  <si>
    <t>LUCIA MATILDE</t>
  </si>
  <si>
    <t>VENEZUELA/9 DE JULIO 142</t>
  </si>
  <si>
    <t>SCHRODER</t>
  </si>
  <si>
    <t>FABIAN HORACIO</t>
  </si>
  <si>
    <t>AV. EL LIBERTADOR 3197 AV. EL LIBERTADOR</t>
  </si>
  <si>
    <t>S/CALLE S/N MALVINAS V</t>
  </si>
  <si>
    <t>SCHULTZ</t>
  </si>
  <si>
    <t>HILDOR JOSE</t>
  </si>
  <si>
    <t>URBAN Y ERFURTH S/N Bº GUAIRA</t>
  </si>
  <si>
    <t>SCHULZ</t>
  </si>
  <si>
    <t>ALIDA</t>
  </si>
  <si>
    <t>EDUARDO ALBERTO</t>
  </si>
  <si>
    <t>GUILLERMO ADOLFO</t>
  </si>
  <si>
    <t>GUILLERMO ALBINO</t>
  </si>
  <si>
    <t>HILDA MIRTHA</t>
  </si>
  <si>
    <t>JESICA ADRIANA</t>
  </si>
  <si>
    <t>MANUELA ALBERTINA</t>
  </si>
  <si>
    <t>AV DR DARU/GUAYUBIRA 0</t>
  </si>
  <si>
    <t>MARIA GLADYS</t>
  </si>
  <si>
    <t>VANINA SOLEDAD</t>
  </si>
  <si>
    <t>SCHUTZ</t>
  </si>
  <si>
    <t>SCHVARTZ</t>
  </si>
  <si>
    <t>AMILKAR ISMAEL</t>
  </si>
  <si>
    <t>LIBERTADOR 1677 0</t>
  </si>
  <si>
    <t>CLAUDIO NATAN</t>
  </si>
  <si>
    <t>CORINA GRISELDA</t>
  </si>
  <si>
    <t>GABRIEL VICTOR</t>
  </si>
  <si>
    <t>JULIAN LEONEL</t>
  </si>
  <si>
    <t>M MORENO S/N 0</t>
  </si>
  <si>
    <t>SCHWAGER</t>
  </si>
  <si>
    <t>SCHWARTZ</t>
  </si>
  <si>
    <t>AV EL LIBERTADOR 1677</t>
  </si>
  <si>
    <t>SCHWARZ</t>
  </si>
  <si>
    <t>CARLOS OTO</t>
  </si>
  <si>
    <t>DAIANA ARACELI</t>
  </si>
  <si>
    <t>LOS HELECHOS S/N Bº NUEVO HORIZONTE</t>
  </si>
  <si>
    <t>GUALTERIO</t>
  </si>
  <si>
    <t>LAURA VALERIA</t>
  </si>
  <si>
    <t>RUTA 12 KM 1520</t>
  </si>
  <si>
    <t>LORELEY</t>
  </si>
  <si>
    <t>MARGARITA INGRID</t>
  </si>
  <si>
    <t>NADIA PAOLA</t>
  </si>
  <si>
    <t>TOBIAS JAVIER</t>
  </si>
  <si>
    <t>SCHWIDERKE</t>
  </si>
  <si>
    <t>ADRIANA MABEL</t>
  </si>
  <si>
    <t>CARLOS CULMEY 66</t>
  </si>
  <si>
    <t>EUGENIO ANIBAL</t>
  </si>
  <si>
    <t>B VISTA ALEGRE C CULMEY 66</t>
  </si>
  <si>
    <t>B BISCHOFF CS 40 0</t>
  </si>
  <si>
    <t>SCHWIDERSKI</t>
  </si>
  <si>
    <t>SCOPP</t>
  </si>
  <si>
    <t>SANDRA VALERIA</t>
  </si>
  <si>
    <t>SCOZZINA</t>
  </si>
  <si>
    <t>LAS DURANTAS S/N B° GENDARMERIA</t>
  </si>
  <si>
    <t>SEEWALD</t>
  </si>
  <si>
    <t>DIEGO DANIEL</t>
  </si>
  <si>
    <t>B NVO HORIZONTE S MARIA 0</t>
  </si>
  <si>
    <t>LEO</t>
  </si>
  <si>
    <t>B NVO HORIZONTE SM IGUAZU 0</t>
  </si>
  <si>
    <t>NADYA VANESSA</t>
  </si>
  <si>
    <t>NORMA NOEMI</t>
  </si>
  <si>
    <t>Z INDUSTRIAL 0</t>
  </si>
  <si>
    <t>ROGELIO ALEJANDRO</t>
  </si>
  <si>
    <t>LAS FLORES LUTERO 50</t>
  </si>
  <si>
    <t>SEGOBIA</t>
  </si>
  <si>
    <t>SEGOVIA</t>
  </si>
  <si>
    <t>ADRIAN ALEXANDER</t>
  </si>
  <si>
    <t>2 DE ABRIL S/N, INTERSECCIÓN: GUEMES, RETIRO</t>
  </si>
  <si>
    <t>EX RUTA 12 S/N</t>
  </si>
  <si>
    <t>ALBERTO ANIBAL</t>
  </si>
  <si>
    <t>B NVO HORIZONTE SAN ROQUE S/N DPTO/CASA:S/N</t>
  </si>
  <si>
    <t>ANDREA LUJAN</t>
  </si>
  <si>
    <t>B RETIRO 2DE ABRIL 0</t>
  </si>
  <si>
    <t>DAIANA YANET</t>
  </si>
  <si>
    <t>LOS HELECHOS S/N A-2 B JUAN D PERON DPTO/CASA:2</t>
  </si>
  <si>
    <t>B LAS FLORES GLADIOLOS 0</t>
  </si>
  <si>
    <t>ERIKA ELIZABETH</t>
  </si>
  <si>
    <t>FLORA</t>
  </si>
  <si>
    <t>B BELGRANO CS 67 S/N</t>
  </si>
  <si>
    <t>HUGO HOMERO</t>
  </si>
  <si>
    <t>NAUJORKS/AYACUCHO 0</t>
  </si>
  <si>
    <t>INES GRACIELA</t>
  </si>
  <si>
    <t>JOSUE ISMAEL</t>
  </si>
  <si>
    <t>ISLA GRAN M. S/N Bº MALVINAS</t>
  </si>
  <si>
    <t>PIONERO FRANKE</t>
  </si>
  <si>
    <t>JUAN VICENTE</t>
  </si>
  <si>
    <t>JUANA ANTONIA</t>
  </si>
  <si>
    <t>B NVO BONITO MZ 71 CS 38</t>
  </si>
  <si>
    <t>JULIO EZEQUIEL</t>
  </si>
  <si>
    <t>JULIO VICENTE</t>
  </si>
  <si>
    <t>KIARA ANGELINA SELENE</t>
  </si>
  <si>
    <t>B J D PERON STA ROSA CS S/N DPTO/CASA:3D</t>
  </si>
  <si>
    <t>MARCO JESUS</t>
  </si>
  <si>
    <t>B J D PERON L ROSAS D 3</t>
  </si>
  <si>
    <t>MAX GASTON</t>
  </si>
  <si>
    <t>LAS ROSAS S/N DPTO/CASA:D3 PERON</t>
  </si>
  <si>
    <t>MIRNA RAQUEL</t>
  </si>
  <si>
    <t>NORBERTO MARTIN</t>
  </si>
  <si>
    <t>RAMONA ERNESTINA</t>
  </si>
  <si>
    <t>B BONITO KURTEN/BORDON 79</t>
  </si>
  <si>
    <t>SEGUEIRA</t>
  </si>
  <si>
    <t>SEIFERT</t>
  </si>
  <si>
    <t>ADRIANA LISSETTE</t>
  </si>
  <si>
    <t>AV EL LIBERTADOR 2954</t>
  </si>
  <si>
    <t>CONRADO</t>
  </si>
  <si>
    <t>AV LIBERTADOR 3090 0</t>
  </si>
  <si>
    <t>MANFREDO BERND</t>
  </si>
  <si>
    <t>POLL 251 VISTA ALEGRE</t>
  </si>
  <si>
    <t>STEFAN</t>
  </si>
  <si>
    <t>POLL 251 B° ALEGRE</t>
  </si>
  <si>
    <t>SEILLANT</t>
  </si>
  <si>
    <t>POLL INTERSECCIÓN: SGTO JUAN B CABRAL, CENTRO</t>
  </si>
  <si>
    <t>SEINGER</t>
  </si>
  <si>
    <t>ALICIA ISABEL</t>
  </si>
  <si>
    <t>B APROVI SGTO CABRAL 2345</t>
  </si>
  <si>
    <t>SELL</t>
  </si>
  <si>
    <t>ALBINO JOSE</t>
  </si>
  <si>
    <t>SGTO CABRAL 1745</t>
  </si>
  <si>
    <t>B INDUST LAPACHOS/INCIENS 0</t>
  </si>
  <si>
    <t>DARIO JOSE LUIS</t>
  </si>
  <si>
    <t>SEMLE</t>
  </si>
  <si>
    <t>ALEJANDRO CARLOS</t>
  </si>
  <si>
    <t>AV. EL LIBERTADOR 4390 AV. EL LIBERTADOR</t>
  </si>
  <si>
    <t>CULMEY/H QUIROGA 231</t>
  </si>
  <si>
    <t>CRISTHIAN ARIEL</t>
  </si>
  <si>
    <t>BME MITRE 34</t>
  </si>
  <si>
    <t>URBAN 40 CENTRO</t>
  </si>
  <si>
    <t>WALTERIO</t>
  </si>
  <si>
    <t>B URBAN FRIDA URBAN 0</t>
  </si>
  <si>
    <t>SENA</t>
  </si>
  <si>
    <t>BARBARA PAMELA</t>
  </si>
  <si>
    <t>CLENISCE GRECIA</t>
  </si>
  <si>
    <t>GIAN CARLO DANIEL</t>
  </si>
  <si>
    <t>AV PARAGUAY/COSTE 0</t>
  </si>
  <si>
    <t>GLADIS MARGARITA</t>
  </si>
  <si>
    <t>LUCIANO MAXIMILIANO</t>
  </si>
  <si>
    <t>BRASIL 4031 B° VISTA ALEGRE</t>
  </si>
  <si>
    <t>MAGNO</t>
  </si>
  <si>
    <t>MAGNO AUGUSTO</t>
  </si>
  <si>
    <t>AV EL LIBERTADOR 2009</t>
  </si>
  <si>
    <t>MAGNO RODRIGO</t>
  </si>
  <si>
    <t>CEIBO S/N INDUSTRIAL</t>
  </si>
  <si>
    <t>MATIAS LUIS JOEL</t>
  </si>
  <si>
    <t>AV PARAGUAY/A COSTE 0</t>
  </si>
  <si>
    <t>RAMON LORENZO</t>
  </si>
  <si>
    <t>YANINA NATALI</t>
  </si>
  <si>
    <t>SENGHAAS</t>
  </si>
  <si>
    <t>ADRIAN RAMIRO</t>
  </si>
  <si>
    <t>ALFREDO GOTTLIEB</t>
  </si>
  <si>
    <t>P FRANKE Y AV BRASIL 0</t>
  </si>
  <si>
    <t>ALFREDO HORACIO</t>
  </si>
  <si>
    <t>AV BRASIL/P FRANKE 0</t>
  </si>
  <si>
    <t>HEIDI ANA</t>
  </si>
  <si>
    <t>R NAC 12 0</t>
  </si>
  <si>
    <t>SENIO</t>
  </si>
  <si>
    <t>OMAR EDGARDO</t>
  </si>
  <si>
    <t>LIBERTADOR 0</t>
  </si>
  <si>
    <t>SEOANE</t>
  </si>
  <si>
    <t>VANESA MICAELA</t>
  </si>
  <si>
    <t>B HENTER DR FOSTER 0</t>
  </si>
  <si>
    <t>YANINA REBECKA</t>
  </si>
  <si>
    <t>B HENTER FESCHTER 0</t>
  </si>
  <si>
    <t>SEQUEIRA</t>
  </si>
  <si>
    <t>BRANDO JOEL</t>
  </si>
  <si>
    <t>LOS HELECHOS HORIZONTE</t>
  </si>
  <si>
    <t>B HORIZONTE L HELECHOS 0</t>
  </si>
  <si>
    <t>DAMIAN YEFERSON</t>
  </si>
  <si>
    <t>B NVO HORIZONTE L HELECHO S/N</t>
  </si>
  <si>
    <t>DANNA JOHANA</t>
  </si>
  <si>
    <t>ARECA S/N EL PALMAR</t>
  </si>
  <si>
    <t>B CENTRO H YRIGOYEN 70 S/N</t>
  </si>
  <si>
    <t>PAULA SILVANA</t>
  </si>
  <si>
    <t>3 DE FEBRERO Y BISCHOF 0 DPTO/CASA:S/N</t>
  </si>
  <si>
    <t>ROSANA JESSICA</t>
  </si>
  <si>
    <t>SANTA ROSA INTERSECCIÓN: SAN AGUSTIN, SAN LORENZO</t>
  </si>
  <si>
    <t>VERONICA ROCIO</t>
  </si>
  <si>
    <t>AMERICA Y LOS HELECHOS 0</t>
  </si>
  <si>
    <t>SERDAN</t>
  </si>
  <si>
    <t>ELVIO ARISTIDES</t>
  </si>
  <si>
    <t>SERRANO</t>
  </si>
  <si>
    <t>ARACELI MAGALI</t>
  </si>
  <si>
    <t>POOL S/N VISTA ALEGRE</t>
  </si>
  <si>
    <t>BIANCA GABRIELA</t>
  </si>
  <si>
    <t>CARINA ANALIA</t>
  </si>
  <si>
    <t>BONITO NUEVO 71 DPTO/CASA:33</t>
  </si>
  <si>
    <t>DAMIAN SEBASTIAN</t>
  </si>
  <si>
    <t>S/CALLE S/N 4 BOCAS</t>
  </si>
  <si>
    <t>DIANA VANESA</t>
  </si>
  <si>
    <t>EMILIA GERONIMA</t>
  </si>
  <si>
    <t>FLORENCIA DALILA</t>
  </si>
  <si>
    <t>FRANCO ELEAZAR</t>
  </si>
  <si>
    <t>IGNACIO RAMON</t>
  </si>
  <si>
    <t>VITA ALEGRE VOLZ 0</t>
  </si>
  <si>
    <t>JAVIER ENRIQUE</t>
  </si>
  <si>
    <t>JONATHAN RAMON</t>
  </si>
  <si>
    <t>LUIS POLICARPO</t>
  </si>
  <si>
    <t>B VIV GUATAMBU MZ C CASA 5</t>
  </si>
  <si>
    <t>SAUCE Y SANTA RITA CASA A 10</t>
  </si>
  <si>
    <t>MARIA STEFANI</t>
  </si>
  <si>
    <t>MARIANELA ESTER</t>
  </si>
  <si>
    <t>MICAELA NIDIA</t>
  </si>
  <si>
    <t>PABLO RAUL</t>
  </si>
  <si>
    <t>GUILLERMO VOLZ S/N 0</t>
  </si>
  <si>
    <t>RAMON SIMION</t>
  </si>
  <si>
    <t>RITA BELEN</t>
  </si>
  <si>
    <t>RODRIGO ISMAEL</t>
  </si>
  <si>
    <t>SILVIA ITATI</t>
  </si>
  <si>
    <t>SERSING</t>
  </si>
  <si>
    <t>B LAURELES EX RUTA 12</t>
  </si>
  <si>
    <t>ALBERTO ANSELMO</t>
  </si>
  <si>
    <t>DELIA RAMONA</t>
  </si>
  <si>
    <t>GUSTAVO ALBERTO</t>
  </si>
  <si>
    <t>ROCIO DE LAS NIEVES</t>
  </si>
  <si>
    <t>SERVIAN</t>
  </si>
  <si>
    <t>CAMILO NESTOR</t>
  </si>
  <si>
    <t>B BELGRANO CS 76 S/N</t>
  </si>
  <si>
    <t>GABRIEL LUCIANO ALFONZO</t>
  </si>
  <si>
    <t>B V ALEGRE QUIROGA/POLL 0</t>
  </si>
  <si>
    <t>B L MALVINAS 0</t>
  </si>
  <si>
    <t>MARCELA ALICIA</t>
  </si>
  <si>
    <t>BARTOLOME MITRE S/N B° 17 DE OCTUBRE</t>
  </si>
  <si>
    <t>M BELGRANO S/CA 85</t>
  </si>
  <si>
    <t>BELGRANO S/N 0 DPTO/CASA:76</t>
  </si>
  <si>
    <t>PEDRO MARCO ANTONIO</t>
  </si>
  <si>
    <t>PETRONA ISABEL</t>
  </si>
  <si>
    <t>B M FIERRO LOOSE 0</t>
  </si>
  <si>
    <t>VALENTINA MAGALI</t>
  </si>
  <si>
    <t>IMBERTO LOOSE S/N B MARTIN FIERRO</t>
  </si>
  <si>
    <t>YOHANA GABRIELA</t>
  </si>
  <si>
    <t>B CENTRO AV EL LIBERTADOR 2767</t>
  </si>
  <si>
    <t>SERVIN</t>
  </si>
  <si>
    <t>SEXAUER</t>
  </si>
  <si>
    <t>GUABIRA Y JUNCAL S/N B° ROTONDA</t>
  </si>
  <si>
    <t>FAVALORO RENE 57 BONITO</t>
  </si>
  <si>
    <t>B ROTONDA GUABIRA/JUNCAL S/N</t>
  </si>
  <si>
    <t>B INDUS BRITZIUS/INCIENSO S/N</t>
  </si>
  <si>
    <t>SHARP</t>
  </si>
  <si>
    <t>DAVID PEDRO</t>
  </si>
  <si>
    <t>EL LIBERTADOR 2356</t>
  </si>
  <si>
    <t>MEGHAN JANELLE</t>
  </si>
  <si>
    <t>LIBERTADOR/BELGRANO S/N</t>
  </si>
  <si>
    <t>MELANIE JOELLIANE</t>
  </si>
  <si>
    <t>BELGRANO INTERSECCIÓN: LIBERTADOR,</t>
  </si>
  <si>
    <t>MICHELLE JANICE</t>
  </si>
  <si>
    <t>AV LIBERTADOR 2348</t>
  </si>
  <si>
    <t>NESTOR LARRY</t>
  </si>
  <si>
    <t>AV LIBERTADOR/BELGRANO 0 DPTO/CASA:S/N</t>
  </si>
  <si>
    <t>NICK LYONEL</t>
  </si>
  <si>
    <t>M BELGRANO S/N 0</t>
  </si>
  <si>
    <t>SHILENGO</t>
  </si>
  <si>
    <t>GABRIELA LILIAN</t>
  </si>
  <si>
    <t>B INDUSTRIAL S/C S/N Bº INDUSTRIAL</t>
  </si>
  <si>
    <t>SIEBRE</t>
  </si>
  <si>
    <t>SIEVERS</t>
  </si>
  <si>
    <t>SIMONI</t>
  </si>
  <si>
    <t>SILVA</t>
  </si>
  <si>
    <t>AGUSTIN ALEXANDER</t>
  </si>
  <si>
    <t>AV. EL LIBERTADOR S/N Bº J. D. PERON</t>
  </si>
  <si>
    <t>ALCIDES FABIAN</t>
  </si>
  <si>
    <t>ANALIA ELISABETH</t>
  </si>
  <si>
    <t>ANALIA MARIBEL</t>
  </si>
  <si>
    <t>ANGELES LUANA ALEXIA</t>
  </si>
  <si>
    <t>ANTONIA JORGELINA</t>
  </si>
  <si>
    <t>SAN LORENZO 351 LOS AZAHARES</t>
  </si>
  <si>
    <t>APARICIA</t>
  </si>
  <si>
    <t>SAN AGUSTIN S/N, INTERSECCIÓN: SANTA ROSA, SAN LORENZO</t>
  </si>
  <si>
    <t>BIANCA ISOLINA</t>
  </si>
  <si>
    <t>CARLA EVELYN</t>
  </si>
  <si>
    <t>J D PERON C 11</t>
  </si>
  <si>
    <t>CARLOS EDUARDO</t>
  </si>
  <si>
    <t>LOTEO MEZGER A HARN 0</t>
  </si>
  <si>
    <t>CARLOS ENRIQUE</t>
  </si>
  <si>
    <t>CECILIA LILIANA</t>
  </si>
  <si>
    <t>CINTIA LUCRECIA</t>
  </si>
  <si>
    <t>S LORENZO E BECKER/S RAM S/N</t>
  </si>
  <si>
    <t>B BONITO CS 11 S/N</t>
  </si>
  <si>
    <t>CRISTIAN ISIDRO</t>
  </si>
  <si>
    <t>CRISTINA LUANA ABIGAIL</t>
  </si>
  <si>
    <t>AV. EL LIBERTADOR S/N Bº J.D. PERON</t>
  </si>
  <si>
    <t>S/CALLE S/N ARROYO ISLA</t>
  </si>
  <si>
    <t>B JD PERON AV LIBERTADOR 0</t>
  </si>
  <si>
    <t>DEJESUS</t>
  </si>
  <si>
    <t>DELIA ADRIANA</t>
  </si>
  <si>
    <t>DICMAN ANTONIO</t>
  </si>
  <si>
    <t>DOMINGO SANTO</t>
  </si>
  <si>
    <t>DORCILA</t>
  </si>
  <si>
    <t>B SAN LORENZO DR WALTER 0</t>
  </si>
  <si>
    <t>DORCILIO</t>
  </si>
  <si>
    <t>CULMEY/HERFURT 0</t>
  </si>
  <si>
    <t>EGON JOSE MARIA</t>
  </si>
  <si>
    <t>BECKER REINALDO S/N SAN LORENZO</t>
  </si>
  <si>
    <t>SAN LORENZO 351 B° LOS AZAHARES</t>
  </si>
  <si>
    <t>ELIAS SANTINO</t>
  </si>
  <si>
    <t>S/CALLE S/N ARROYO ISLA RUTA 15</t>
  </si>
  <si>
    <t>EMILIO NICOLAS</t>
  </si>
  <si>
    <t>B BONITO VENEZUELA 42</t>
  </si>
  <si>
    <t>ESTEFANI GABRIELA</t>
  </si>
  <si>
    <t>B PALOMAR 11</t>
  </si>
  <si>
    <t>FEDERICO ARNALDO</t>
  </si>
  <si>
    <t>B EL PAMAR R DEL JURAMENT 0</t>
  </si>
  <si>
    <t>GABRIELA EDITH</t>
  </si>
  <si>
    <t>B BELGRANO CS 42</t>
  </si>
  <si>
    <t>VENEZUELA S/N B° BONITO CASA 141</t>
  </si>
  <si>
    <t>HILDA ANTONIA</t>
  </si>
  <si>
    <t>ILSE EDITH</t>
  </si>
  <si>
    <t>S/CALLE S/N B GUARAYPO</t>
  </si>
  <si>
    <t>IRAEL</t>
  </si>
  <si>
    <t>ISMAEL HENRY</t>
  </si>
  <si>
    <t>B° HENTER S/CA 0</t>
  </si>
  <si>
    <t>EL DESCANSO Y RIVADAVIA S/N B° MARTIN FIERRO</t>
  </si>
  <si>
    <t>JESICA MICAELA</t>
  </si>
  <si>
    <t>B RETIRO C LEDESMA/17 SET 0</t>
  </si>
  <si>
    <t>JOSE ALEJANDRO</t>
  </si>
  <si>
    <t>B LOS AZAHAR MAIPU/AGUAR 0</t>
  </si>
  <si>
    <t>JOSE FACUNDO</t>
  </si>
  <si>
    <t>J D PERON AV LIBERTADOR 0</t>
  </si>
  <si>
    <t>B BONITO CA 42 0</t>
  </si>
  <si>
    <t>AV PARAGUAY 1</t>
  </si>
  <si>
    <t>LAUREANA NOEMI</t>
  </si>
  <si>
    <t>LEONCIO CRISANTO</t>
  </si>
  <si>
    <t>LUCIA TAMARA</t>
  </si>
  <si>
    <t>LUCIO CELESTINO</t>
  </si>
  <si>
    <t>B ARROYO ISLA RUTA 15 0</t>
  </si>
  <si>
    <t>ARROYO ISLA 0</t>
  </si>
  <si>
    <t>B INDUSTRIAL EL PARAISO 0</t>
  </si>
  <si>
    <t>MARTHA ALICIA</t>
  </si>
  <si>
    <t>MAXIMILIANO FABRICIO DAVID</t>
  </si>
  <si>
    <t>H QUIROGA S/N</t>
  </si>
  <si>
    <t>MIRELLA VANINA</t>
  </si>
  <si>
    <t>B J D PERON EVITA/CLABELE 0</t>
  </si>
  <si>
    <t>MIRTA NELIDA</t>
  </si>
  <si>
    <t>MYRIAN ROXANA</t>
  </si>
  <si>
    <t>B BON VENEZUELA/MEXICO CS 25</t>
  </si>
  <si>
    <t>NELSON ISIDRO</t>
  </si>
  <si>
    <t>NILDA ELIZABET</t>
  </si>
  <si>
    <t>PTO LAHARRAGUE 0</t>
  </si>
  <si>
    <t>B P FRANKE VOLKAR/BECKER 0</t>
  </si>
  <si>
    <t>CNIA LAHARRAGUE RUTA 15</t>
  </si>
  <si>
    <t>RAMON ALONZO</t>
  </si>
  <si>
    <t>RAMON ROLAN DAVID</t>
  </si>
  <si>
    <t>CA 164 0</t>
  </si>
  <si>
    <t>RAUL VICENTE</t>
  </si>
  <si>
    <t>B QUIROGA HORACIO QUIROGA 0</t>
  </si>
  <si>
    <t>RUTA PCIAL 15 S/N COMUNIDAD GUAVIRAMI</t>
  </si>
  <si>
    <t>B BONITO PERU/MEXICO CS A 11</t>
  </si>
  <si>
    <t>B BONITO PERU/MEXICO S/N</t>
  </si>
  <si>
    <t>S/CALLE S/N COM. ARROYO ISLA</t>
  </si>
  <si>
    <t>ROMINA LOURDES</t>
  </si>
  <si>
    <t>ROSA CORINA</t>
  </si>
  <si>
    <t>B SAN LORENZO STA RITA 0</t>
  </si>
  <si>
    <t>SANTA MARTA S/N 00</t>
  </si>
  <si>
    <t>B LARRAHGUE 4 BOCAS 0</t>
  </si>
  <si>
    <t>SANDY DANIELA</t>
  </si>
  <si>
    <t>SERGIO ALEJANDRO</t>
  </si>
  <si>
    <t>SERGIO LEONCIO</t>
  </si>
  <si>
    <t>LOTEO MELZGUER 0</t>
  </si>
  <si>
    <t>SILVIA MARLENE</t>
  </si>
  <si>
    <t>SUNILDA</t>
  </si>
  <si>
    <t>TALIA KARINA</t>
  </si>
  <si>
    <t>TIARA SOLEDAD</t>
  </si>
  <si>
    <t>TOMILI ANGEL</t>
  </si>
  <si>
    <t>ULISES ESEQUIEL</t>
  </si>
  <si>
    <t>VANESA YANINA</t>
  </si>
  <si>
    <t>VICENTE ERNESTO</t>
  </si>
  <si>
    <t>S/C S/N B° SANTA ROSA</t>
  </si>
  <si>
    <t>B AEROCLUB RUTA 15 S/N 0</t>
  </si>
  <si>
    <t>YISSEL VERONICA</t>
  </si>
  <si>
    <t>B PABLO FRANKE URUGUAY 0</t>
  </si>
  <si>
    <t>YOELA BEATRIZ</t>
  </si>
  <si>
    <t>B IPROD BON CS12 MZ A MEX 0 DPTO/CASA:/PERU</t>
  </si>
  <si>
    <t>ZULMA ISABEL</t>
  </si>
  <si>
    <t>SILVA MARTINEZ</t>
  </si>
  <si>
    <t>ORLANDO RAMON</t>
  </si>
  <si>
    <t>SILVA PAIVA</t>
  </si>
  <si>
    <t>B H QUIROGA H QUIROGA 0</t>
  </si>
  <si>
    <t>SILVA VIERA</t>
  </si>
  <si>
    <t>B BONITO VENEZUELA 33</t>
  </si>
  <si>
    <t>AMALIA VIVIANA</t>
  </si>
  <si>
    <t>CRISTIAN NESTOR</t>
  </si>
  <si>
    <t>ELINA</t>
  </si>
  <si>
    <t>B MALV 2 S/N</t>
  </si>
  <si>
    <t>LISBETH MAIRA JOCELYN</t>
  </si>
  <si>
    <t>RAQUEL INES</t>
  </si>
  <si>
    <t>ROQUE FABIAN</t>
  </si>
  <si>
    <t>BO RETIRO JUAN GOMEZ S/N</t>
  </si>
  <si>
    <t>YOHANA NANCY</t>
  </si>
  <si>
    <t>SILVEIRA</t>
  </si>
  <si>
    <t>B RETIRO C LEDESMA S/N</t>
  </si>
  <si>
    <t>EXEQUIEL ELIAS</t>
  </si>
  <si>
    <t>LEDESMA CACHITO INTERSECCIÓN: 17 DE NOVIEMBRE, RETIRO</t>
  </si>
  <si>
    <t>JORGE CARMELO</t>
  </si>
  <si>
    <t>LAURA YOANA</t>
  </si>
  <si>
    <t>LUCAS HORACIO</t>
  </si>
  <si>
    <t>GUATAMBU S/N ACC. CERAMICA</t>
  </si>
  <si>
    <t>B° EL PALMAR S/N</t>
  </si>
  <si>
    <t>RETIRO C LEDEZMA 17 D OCT 0</t>
  </si>
  <si>
    <t>SILVEIRA DE ASIS</t>
  </si>
  <si>
    <t>SILVERO</t>
  </si>
  <si>
    <t>ALBERTO HERNAN</t>
  </si>
  <si>
    <t>COL ITA EX RUTA 12 0</t>
  </si>
  <si>
    <t>AXEL DAVID</t>
  </si>
  <si>
    <t>CARMEN CONCEPCION</t>
  </si>
  <si>
    <t>CINTIA SOLEDAD</t>
  </si>
  <si>
    <t>B° SAN MARCOS S/N</t>
  </si>
  <si>
    <t>DAIANA MELINA</t>
  </si>
  <si>
    <t>BA LA ITA 0</t>
  </si>
  <si>
    <t>B ROTONDA ERA GEOLOGICA 0</t>
  </si>
  <si>
    <t>GEISERT Y PERU S/N B° BONITO CASA 11</t>
  </si>
  <si>
    <t>B CENTRO BISCHOFF 0</t>
  </si>
  <si>
    <t>EMIDIA</t>
  </si>
  <si>
    <t>ESTEFANIA ALEJANDRA</t>
  </si>
  <si>
    <t>FEDERICO ARIEL</t>
  </si>
  <si>
    <t>FLORENCIA RAMONA</t>
  </si>
  <si>
    <t>GABINO RAMON</t>
  </si>
  <si>
    <t>GLADIS SEBASTIANA</t>
  </si>
  <si>
    <t>GUSTAVO EMILIO</t>
  </si>
  <si>
    <t>B PARODI RTA 12 KM 1530</t>
  </si>
  <si>
    <t>JONATAN LUIS</t>
  </si>
  <si>
    <t>B BONITO CA 11</t>
  </si>
  <si>
    <t>B SARMINETO AV BRASIL 0</t>
  </si>
  <si>
    <t>LAUTARO NICOLAS</t>
  </si>
  <si>
    <t>LEONEL GABRIEL</t>
  </si>
  <si>
    <t>B RETIRO DOS DE ABRIL 0</t>
  </si>
  <si>
    <t>LILIAN</t>
  </si>
  <si>
    <t>B BONITO PERU/GEISERT 11</t>
  </si>
  <si>
    <t>MARTA ALICIA</t>
  </si>
  <si>
    <t>B 20 VDAS CAALLE 14 0</t>
  </si>
  <si>
    <t>2 DE ABRIL/8 DE DICIEMBRE 0</t>
  </si>
  <si>
    <t>MIRIAN ANGELICA</t>
  </si>
  <si>
    <t>MIRNA GLADYS</t>
  </si>
  <si>
    <t>S/CALLE S/N B BISCHOFF DPTO/CASA:23</t>
  </si>
  <si>
    <t>B LOS LAURELES 20 VDAS CS 7</t>
  </si>
  <si>
    <t>OLINDA AURORA</t>
  </si>
  <si>
    <t>OSVALDO CESAR</t>
  </si>
  <si>
    <t>9 DE JULIO S/N, INTERSECCIÓN: LAHARRAGUE,</t>
  </si>
  <si>
    <t>OSVALDO GABRIEL</t>
  </si>
  <si>
    <t>B BISCHOFF CS 23</t>
  </si>
  <si>
    <t>B 9 JULIO COL LAHARRAGUE S/N</t>
  </si>
  <si>
    <t>PAULA ADRIANA</t>
  </si>
  <si>
    <t>RUTH MICHELE</t>
  </si>
  <si>
    <t>SAN JUAN S/N</t>
  </si>
  <si>
    <t>SANDRO ALBERTO</t>
  </si>
  <si>
    <t>CNIA ITA LAHARRAGUE 0</t>
  </si>
  <si>
    <t>EX 12 S/N ITA</t>
  </si>
  <si>
    <t>B PARODI RUTA 12 KM 1531</t>
  </si>
  <si>
    <t>SILVERSTON</t>
  </si>
  <si>
    <t>EDUARDO ARLINDO</t>
  </si>
  <si>
    <t>R 12 ACCESO SUR S/N</t>
  </si>
  <si>
    <t>EVELYN YESICA</t>
  </si>
  <si>
    <t>B HORIZONTE AV DR DARU 6781</t>
  </si>
  <si>
    <t>JAQUELINE VANESA</t>
  </si>
  <si>
    <t>AV. EL LIBERTADOR 2214 AV. EL LIBERTADOR</t>
  </si>
  <si>
    <t>MANUEL ALFREDO</t>
  </si>
  <si>
    <t>SIMON MÜNZ</t>
  </si>
  <si>
    <t>LEONARDO MANUEL</t>
  </si>
  <si>
    <t>ROQUE SAENZ PEÑA 451 ROQUE SAENZ PEÑA</t>
  </si>
  <si>
    <t>SIPPERT</t>
  </si>
  <si>
    <t>FABIO AUGUSTO</t>
  </si>
  <si>
    <t>SIQUILA</t>
  </si>
  <si>
    <t>SANTIAGO JOSÉ</t>
  </si>
  <si>
    <t>SIWERT</t>
  </si>
  <si>
    <t>ARMINDO BARTOLOME</t>
  </si>
  <si>
    <t>B N HORIZONTE S MARTIRES 0</t>
  </si>
  <si>
    <t>SKEPPSTEDT</t>
  </si>
  <si>
    <t>AURORA LUJAN</t>
  </si>
  <si>
    <t>NATAEL EXEQUIEL</t>
  </si>
  <si>
    <t>NOEMI ROXANA</t>
  </si>
  <si>
    <t>RITA NATALIA</t>
  </si>
  <si>
    <t>SKRABIUK</t>
  </si>
  <si>
    <t>INGRID ANDREA</t>
  </si>
  <si>
    <t>SMALAKIES</t>
  </si>
  <si>
    <t>IVAN MARCELO</t>
  </si>
  <si>
    <t>SMIRNOFF</t>
  </si>
  <si>
    <t>CONT H QUIROGA 0</t>
  </si>
  <si>
    <t>SMIT</t>
  </si>
  <si>
    <t>SOARES</t>
  </si>
  <si>
    <t>AV LIBERTAD S/N B AZAHARES</t>
  </si>
  <si>
    <t>SOCHAN</t>
  </si>
  <si>
    <t>CELIA ANASTACIA</t>
  </si>
  <si>
    <t>LOS AZAHARES CA AGUARIBAYES</t>
  </si>
  <si>
    <t>RAFAEL EDUARDO</t>
  </si>
  <si>
    <t>B L AZAHARES AGUARIBAYES S/N</t>
  </si>
  <si>
    <t>YANINA AYELEN</t>
  </si>
  <si>
    <t>AGUARIBAYES Bº LOS AZAHARES</t>
  </si>
  <si>
    <t>SOCODO</t>
  </si>
  <si>
    <t>MIRTA ELISABET</t>
  </si>
  <si>
    <t>SOLAECHE</t>
  </si>
  <si>
    <t>HADA ELIZABET</t>
  </si>
  <si>
    <t>SOLARI</t>
  </si>
  <si>
    <t>SILVANA LUCRECIA</t>
  </si>
  <si>
    <t>B BONITO KURTEN Y BORDON 0 DPTO/CASA:S/N</t>
  </si>
  <si>
    <t>SOLARI GATTI</t>
  </si>
  <si>
    <t>HORACIO EUGENIO</t>
  </si>
  <si>
    <t>LIBERTADOR GRAL SAN MARTIN 2751</t>
  </si>
  <si>
    <t>SOLER</t>
  </si>
  <si>
    <t>MARIANA PAULA DEL CARMEN</t>
  </si>
  <si>
    <t>B BELGRANO CALLE 7 0</t>
  </si>
  <si>
    <t>SOLIS</t>
  </si>
  <si>
    <t>MARIELA OLGA</t>
  </si>
  <si>
    <t>B BONITO NUEVO MZA 71 CS 30</t>
  </si>
  <si>
    <t>S/CALLE S/N ROTONDA</t>
  </si>
  <si>
    <t>SOLOMONIUK</t>
  </si>
  <si>
    <t>POLL Y SGTO CABRAL 0</t>
  </si>
  <si>
    <t>SOMMER</t>
  </si>
  <si>
    <t>AV. EL LIBERTADOR S/N HOGAR DE ANCIANOS</t>
  </si>
  <si>
    <t>EZEQUIEL ENRIQUE</t>
  </si>
  <si>
    <t>LOS HELECHOS S/N B. MORIZONTE</t>
  </si>
  <si>
    <t>JACOBO ERICH</t>
  </si>
  <si>
    <t>POLL 363, INTERSECCIÓN: BRASIL, VISTA ALEGRE</t>
  </si>
  <si>
    <t>LUCAS ENRIQUE</t>
  </si>
  <si>
    <t>SONKO</t>
  </si>
  <si>
    <t>SOPLAN</t>
  </si>
  <si>
    <t>B PABLO FRANKE BECKER 0</t>
  </si>
  <si>
    <t>SORIA</t>
  </si>
  <si>
    <t>LUCIANA ANDREA</t>
  </si>
  <si>
    <t>VENEZUELA S/N CS36 BONITO VIEJO</t>
  </si>
  <si>
    <t>ROMINA GISELA</t>
  </si>
  <si>
    <t>B BONITO VENEZUELA 36</t>
  </si>
  <si>
    <t>SORONDO</t>
  </si>
  <si>
    <t>B 9 JULIO BISCHOFF/G PAZ S/N</t>
  </si>
  <si>
    <t>CELESTE AYELEN</t>
  </si>
  <si>
    <t>FABIO SANTIAGO</t>
  </si>
  <si>
    <t>B BONITO R FAVALORO CS 128</t>
  </si>
  <si>
    <t>B BONITO FAVAROLO 0</t>
  </si>
  <si>
    <t>ROMINA VERONICA</t>
  </si>
  <si>
    <t>L AZAHARES SAN LORENZO 0</t>
  </si>
  <si>
    <t>SOSA</t>
  </si>
  <si>
    <t>BERNARDINA ELBA</t>
  </si>
  <si>
    <t>VA PAZ CMTE ANDRESITO 0</t>
  </si>
  <si>
    <t>BRISA LEONELA</t>
  </si>
  <si>
    <t>BRUNO THIAGO</t>
  </si>
  <si>
    <t>JOSE FIORAVANTI S/N Bº BELGRANO</t>
  </si>
  <si>
    <t>CAMILO RICARDO</t>
  </si>
  <si>
    <t>ARMANDO COSTA 68</t>
  </si>
  <si>
    <t>B BELGRANO CS 62 S/N</t>
  </si>
  <si>
    <t>CARMEN DA LUZ</t>
  </si>
  <si>
    <t>CLAUDIA ELISA</t>
  </si>
  <si>
    <t>DAISI SOLEDAD</t>
  </si>
  <si>
    <t>B CENTRO AV EL LIBERTADOR 2166</t>
  </si>
  <si>
    <t>DERLI OMAR</t>
  </si>
  <si>
    <t>DERLIS ANTONIO</t>
  </si>
  <si>
    <t>EDITH ROCIO</t>
  </si>
  <si>
    <t>B P FRANKE MAXIMO VOLKAR 0</t>
  </si>
  <si>
    <t>SANTA MARIA DEL IGUAZU MARTIN FIERRO</t>
  </si>
  <si>
    <t>ELISA DE JESUS</t>
  </si>
  <si>
    <t>PALOMAR NUEVO HORIZONTE</t>
  </si>
  <si>
    <t>EMIGDIO</t>
  </si>
  <si>
    <t>RITTER/FECHTER S/N Bº LOS LAURELES</t>
  </si>
  <si>
    <t>EVER DAVID</t>
  </si>
  <si>
    <t>S/N S/N SAN JOSE</t>
  </si>
  <si>
    <t>FERNANDO JONATAN</t>
  </si>
  <si>
    <t>FRANCISCO EUSEBIO</t>
  </si>
  <si>
    <t>FRANCISCO OMAR</t>
  </si>
  <si>
    <t>B LAS ORQUIDEAS MZ C CS 9</t>
  </si>
  <si>
    <t>B CENTRO NAUJORKS 111</t>
  </si>
  <si>
    <t>B N HORIZONTE AV DR DARU 0</t>
  </si>
  <si>
    <t>HUGO ANDRES</t>
  </si>
  <si>
    <t>JANETH ISABEL AYDEE</t>
  </si>
  <si>
    <t>B° EL PALMAR CARYOTA S/N 0</t>
  </si>
  <si>
    <t>PJE 4 BOCAS 0</t>
  </si>
  <si>
    <t>AV. LIBERTADOR 2160 Bº CENTRO</t>
  </si>
  <si>
    <t>LAURA NOEMI</t>
  </si>
  <si>
    <t>CARYOTA S/N * B* EL PALMA</t>
  </si>
  <si>
    <t>LUCAS BENJAMIN</t>
  </si>
  <si>
    <t>B S LORENZO S RAMON/LUCIA S/N</t>
  </si>
  <si>
    <t>SAN RAMON/STA LUCIA S/N</t>
  </si>
  <si>
    <t>MARIA BONIFACIA</t>
  </si>
  <si>
    <t>MARIA SILVIA</t>
  </si>
  <si>
    <t>B GUATAMBU STA ROSA 0</t>
  </si>
  <si>
    <t>MARIANA ANDREA</t>
  </si>
  <si>
    <t>MARIANA YANINA</t>
  </si>
  <si>
    <t>MARTA GISELA</t>
  </si>
  <si>
    <t>CARYOTA S/N Bº EL PALMAR</t>
  </si>
  <si>
    <t>MATIAS GAEL</t>
  </si>
  <si>
    <t>DAGORRET 9 DE JULIO</t>
  </si>
  <si>
    <t>B MARTIN FIERRO S/C S/N 0</t>
  </si>
  <si>
    <t>MILTO</t>
  </si>
  <si>
    <t>B 9DE JULIO DAGORRET 0</t>
  </si>
  <si>
    <t>B P FRANKE CALLE 5</t>
  </si>
  <si>
    <t>NANCI BEATRIZ</t>
  </si>
  <si>
    <t>NATALIA KARINA</t>
  </si>
  <si>
    <t>M FIERRO ALVINO DRESCHER 0</t>
  </si>
  <si>
    <t>B LAS FLORES FRETE 0</t>
  </si>
  <si>
    <t>NOLBERTO</t>
  </si>
  <si>
    <t>PABLO ROLANDO</t>
  </si>
  <si>
    <t>DR. KURTEN 114 Bº BONITO</t>
  </si>
  <si>
    <t>B BELGRANO CA 14 DPTO/CASA:S/N</t>
  </si>
  <si>
    <t>ROSA ALBINA</t>
  </si>
  <si>
    <t>NVO HORIZONTE L AMERICAS S/N</t>
  </si>
  <si>
    <t>SAMUEL DE JESÚS</t>
  </si>
  <si>
    <t>CARIOTA EL PALMAR</t>
  </si>
  <si>
    <t>SONIA RAQUEL</t>
  </si>
  <si>
    <t>WALTER EMANUEL</t>
  </si>
  <si>
    <t>YANINA ALEJANDRA</t>
  </si>
  <si>
    <t>MBORORE 132 0</t>
  </si>
  <si>
    <t>ZUNI HAYDE</t>
  </si>
  <si>
    <t>SOSA PALKE</t>
  </si>
  <si>
    <t>DEBORA MILAGROS</t>
  </si>
  <si>
    <t>FDO. QUIROGA S/N Bº LAS ORQUIDEAS</t>
  </si>
  <si>
    <t>SOSA PEREYRA</t>
  </si>
  <si>
    <t>DELFINA DOLORES</t>
  </si>
  <si>
    <t>HECTOR RAUL</t>
  </si>
  <si>
    <t>SOTE</t>
  </si>
  <si>
    <t>ELSA LEONOR</t>
  </si>
  <si>
    <t>SOTELO</t>
  </si>
  <si>
    <t>SAN JORGE S/N, INTERSECCIÓN: SANTA MARTA,</t>
  </si>
  <si>
    <t>ANGEL CARLOS DANIEL</t>
  </si>
  <si>
    <t>SAN JORGE Y STA. LUCIA S/N B SAN LORENZO</t>
  </si>
  <si>
    <t>CARMEN INOCENCIA</t>
  </si>
  <si>
    <t>CATERIN CELESTE</t>
  </si>
  <si>
    <t>B S LORENZO S LUCIA/S RAM S/N</t>
  </si>
  <si>
    <t>DELIA NOEMI</t>
  </si>
  <si>
    <t>FRANCISCA ESTHER</t>
  </si>
  <si>
    <t>GISELA JHEZMIN</t>
  </si>
  <si>
    <t>HILDA INES</t>
  </si>
  <si>
    <t>EL LIBERTADOR 2290 RETIRO</t>
  </si>
  <si>
    <t>JONATHAN EIEL</t>
  </si>
  <si>
    <t>JULIAN ADRIANO</t>
  </si>
  <si>
    <t>SANTA MARTA Y SAN RAMON S/N Bº SAN LORENZO</t>
  </si>
  <si>
    <t>MARINA NOEMI</t>
  </si>
  <si>
    <t>SANTA MARTA Y SAN JORGE S/N B° SAN LORENZO</t>
  </si>
  <si>
    <t>JOSE HER 7210 B° MALVINAS</t>
  </si>
  <si>
    <t>CA SAN ANTONIO S/N LOTE 11 B SAN LORENZO</t>
  </si>
  <si>
    <t>RAMON CRISTOBAL</t>
  </si>
  <si>
    <t>BONITO S/N DPTO/CASA:83</t>
  </si>
  <si>
    <t>RITA ISABEL</t>
  </si>
  <si>
    <t>SELVA GRACIELA</t>
  </si>
  <si>
    <t>SOTO</t>
  </si>
  <si>
    <t>ALICIA SILVIA</t>
  </si>
  <si>
    <t>ASUNCION DE MARIA</t>
  </si>
  <si>
    <t>ALMIRANTE BROWN 0</t>
  </si>
  <si>
    <t>CELINA NILDA</t>
  </si>
  <si>
    <t>CORINA MANUELA</t>
  </si>
  <si>
    <t>B BONITO PERU CS 15</t>
  </si>
  <si>
    <t>DOMINGO HECTOR</t>
  </si>
  <si>
    <t>B 50 VDAS CA 11 0</t>
  </si>
  <si>
    <t>EVERT RAMON</t>
  </si>
  <si>
    <t>B° RETIRO S/N</t>
  </si>
  <si>
    <t>GUADALUPE MAGALI</t>
  </si>
  <si>
    <t>JACINTO ALEM</t>
  </si>
  <si>
    <t>B BELGRANO CA 93</t>
  </si>
  <si>
    <t>JOSE LEONARDO</t>
  </si>
  <si>
    <t>S LORENZO S LUCIA/S MIGUE 0</t>
  </si>
  <si>
    <t>MIRTA ADELAIDA</t>
  </si>
  <si>
    <t>B BELGRANO CS 93</t>
  </si>
  <si>
    <t>SARA ANAHI</t>
  </si>
  <si>
    <t>B BELGRANO S/CALLE 93</t>
  </si>
  <si>
    <t>TOMAS AGUSTIN</t>
  </si>
  <si>
    <t>B BELGRANO CS 93 0</t>
  </si>
  <si>
    <t>B° SARMIENTO S/CA 0</t>
  </si>
  <si>
    <t>ZACARIAS</t>
  </si>
  <si>
    <t>SOUZA</t>
  </si>
  <si>
    <t>B° SAN LORENZO SAN MIGUEL S/N</t>
  </si>
  <si>
    <t>SPAGNOL</t>
  </si>
  <si>
    <t>AGUSTIN LEANDRO</t>
  </si>
  <si>
    <t>SPENGLER</t>
  </si>
  <si>
    <t>EL LIBERTADOR 1138</t>
  </si>
  <si>
    <t>ILSE MARIET</t>
  </si>
  <si>
    <t>AV LIBERTADOR 1138</t>
  </si>
  <si>
    <t>LAUTARO</t>
  </si>
  <si>
    <t>SPERLING</t>
  </si>
  <si>
    <t>ALICIA MARGARITA</t>
  </si>
  <si>
    <t>GERT</t>
  </si>
  <si>
    <t>B GENDARMERIA AV DARU 0</t>
  </si>
  <si>
    <t>17 DE OCTUBRE F QUIROGA S/N</t>
  </si>
  <si>
    <t>JUAN RICARDO</t>
  </si>
  <si>
    <t>LUANA</t>
  </si>
  <si>
    <t>DR OSCAR DARU 0</t>
  </si>
  <si>
    <t>SPETH</t>
  </si>
  <si>
    <t>CARINA IVANA</t>
  </si>
  <si>
    <t>B CENTRO AV EL LIBERTADOR 3112</t>
  </si>
  <si>
    <t>CYNTHIA MARIELA</t>
  </si>
  <si>
    <t>SPICKER</t>
  </si>
  <si>
    <t>SPILIER</t>
  </si>
  <si>
    <t>SPOHN</t>
  </si>
  <si>
    <t>ARIEL FERNANDO</t>
  </si>
  <si>
    <t>CHILE/PARAGUAY S/N</t>
  </si>
  <si>
    <t>INGRID MARGOT</t>
  </si>
  <si>
    <t>JEAN PIERRE</t>
  </si>
  <si>
    <t>LILIAN BEATRIS</t>
  </si>
  <si>
    <t>AV PARAGUAY/M MORENO 0</t>
  </si>
  <si>
    <t>SPONTON</t>
  </si>
  <si>
    <t>SPRENK</t>
  </si>
  <si>
    <t>STACHOWSKI</t>
  </si>
  <si>
    <t>CLORINDA ESTER</t>
  </si>
  <si>
    <t>ELVA HAYDEE</t>
  </si>
  <si>
    <t>STADLER</t>
  </si>
  <si>
    <t>ADELITA</t>
  </si>
  <si>
    <t>F QUIROGA/AV BRASIL 0</t>
  </si>
  <si>
    <t>STAM</t>
  </si>
  <si>
    <t>MANFREDO ALEJANDRO</t>
  </si>
  <si>
    <t>MAYLEN ALEJANDRA</t>
  </si>
  <si>
    <t>STANKEWICZ</t>
  </si>
  <si>
    <t>PATRICIA MONICA</t>
  </si>
  <si>
    <t>B L AZAHARES AGUARIBEYES 0</t>
  </si>
  <si>
    <t>STAREK</t>
  </si>
  <si>
    <t>STARZ</t>
  </si>
  <si>
    <t>STATKIEWICH</t>
  </si>
  <si>
    <t>MARCELO ORLANDO</t>
  </si>
  <si>
    <t>STEFFANOWSKI</t>
  </si>
  <si>
    <t>MANFREDO</t>
  </si>
  <si>
    <t>B INDUSTRIAL DR DARU 6570</t>
  </si>
  <si>
    <t>STEFFEN</t>
  </si>
  <si>
    <t>ERFIND</t>
  </si>
  <si>
    <t>B 9 DE JULIO H QUIROGA 3535</t>
  </si>
  <si>
    <t>STEIMBERGER</t>
  </si>
  <si>
    <t>MONICA MARIA</t>
  </si>
  <si>
    <t>URBAN S/N</t>
  </si>
  <si>
    <t>STEINBERGER</t>
  </si>
  <si>
    <t>LAPRIDA 83</t>
  </si>
  <si>
    <t>STEKLER</t>
  </si>
  <si>
    <t>KAREN DAIANA</t>
  </si>
  <si>
    <t>SAMUEL HORACIO</t>
  </si>
  <si>
    <t>TIARA JAQUELINE</t>
  </si>
  <si>
    <t>YANINA AGEDA</t>
  </si>
  <si>
    <t>YESICA ANDREA</t>
  </si>
  <si>
    <t>STELTER</t>
  </si>
  <si>
    <t>S/CALLE S/N B° VIV. GUATAMBU C 16</t>
  </si>
  <si>
    <t>STENICO</t>
  </si>
  <si>
    <t>ESPROSINA SELVA</t>
  </si>
  <si>
    <t>STEPANENCO</t>
  </si>
  <si>
    <t>LILIANA ROSA</t>
  </si>
  <si>
    <t>B GEND NACIONAL L LIRIOS 0</t>
  </si>
  <si>
    <t>STEVENS</t>
  </si>
  <si>
    <t>CARLITOS</t>
  </si>
  <si>
    <t>CELSA BEATRIZ</t>
  </si>
  <si>
    <t>B AZAHARES LAS CANELAS 0</t>
  </si>
  <si>
    <t>LEONORA EDITH</t>
  </si>
  <si>
    <t>G WORBACH 0</t>
  </si>
  <si>
    <t>WILMA</t>
  </si>
  <si>
    <t>STICKEL</t>
  </si>
  <si>
    <t>ROMINA CELESTE</t>
  </si>
  <si>
    <t>B BELGRANO CASA R 9</t>
  </si>
  <si>
    <t>STIER</t>
  </si>
  <si>
    <t>LEILA PAOLA</t>
  </si>
  <si>
    <t>STOCKMAYER</t>
  </si>
  <si>
    <t>DR FECHTTER LOS LAURELES</t>
  </si>
  <si>
    <t>MAXIMO SIGFRIDO</t>
  </si>
  <si>
    <t>B LOS LAURELES AV FESTER 0</t>
  </si>
  <si>
    <t>B BONITO NVO MZ 113 S/N</t>
  </si>
  <si>
    <t>RUBEN VICTOR</t>
  </si>
  <si>
    <t>CHACABUCO/BRASIL S/N</t>
  </si>
  <si>
    <t>STOESSEL</t>
  </si>
  <si>
    <t>JULIETA MARTINA</t>
  </si>
  <si>
    <t>LOS AZAHARES S/N 110 Bº AZAHARES MZ 110 C 9 DPTO/CASA:9</t>
  </si>
  <si>
    <t>STOLARUK</t>
  </si>
  <si>
    <t>LUBA</t>
  </si>
  <si>
    <t>B SAN MARCOS S/N SANTA FE S/N</t>
  </si>
  <si>
    <t>STOPP</t>
  </si>
  <si>
    <t>ADOLFO ARNOLDO</t>
  </si>
  <si>
    <t>CNIA GUATAMBU L 22 S/N</t>
  </si>
  <si>
    <t>ALBERTO EUGENIO</t>
  </si>
  <si>
    <t>ANDRES NAHUEL</t>
  </si>
  <si>
    <t>AV. EL LIBERTADOR S/N B° CENTRO</t>
  </si>
  <si>
    <t>CARLA INGRID</t>
  </si>
  <si>
    <t>MAXIMO STARTGARDT S/N B. PABLO FRANKLE</t>
  </si>
  <si>
    <t>CONRADO ANTONIO</t>
  </si>
  <si>
    <t>DANIEL ERNESTO</t>
  </si>
  <si>
    <t>ESTER LUISA</t>
  </si>
  <si>
    <t>B° CENTRO LIBERTAD/E RIOS S/N</t>
  </si>
  <si>
    <t>JOEL ELIAS JOSE</t>
  </si>
  <si>
    <t>S/CALLE S/N Bº LOS LAURELES 20 VIV. DPTO/CASA:7</t>
  </si>
  <si>
    <t>B CENTRO AYACUCHO 136</t>
  </si>
  <si>
    <t>MARGARITA MARIA</t>
  </si>
  <si>
    <t>MARIA ERNESTINA</t>
  </si>
  <si>
    <t>PATRICIA DIANA MABEL</t>
  </si>
  <si>
    <t>ROBERTO ARMANDO</t>
  </si>
  <si>
    <t>AV. EL LIBERTADOR 2751 AV. EL LIBERTADOR</t>
  </si>
  <si>
    <t>SELENE CELESTE</t>
  </si>
  <si>
    <t>S/CALLE S/N Bº FLORIDA L 5</t>
  </si>
  <si>
    <t>S/CALLE S/N Bº FLORIDA RUTA 12</t>
  </si>
  <si>
    <t>WILFRIDO ERNESTO</t>
  </si>
  <si>
    <t>STRASSERT</t>
  </si>
  <si>
    <t>NORMANDO CLAUDIO</t>
  </si>
  <si>
    <t>B CENTRO AV EL LIBERTADOR 1180</t>
  </si>
  <si>
    <t>STRIEDER</t>
  </si>
  <si>
    <t>DIANA GENOVEVA</t>
  </si>
  <si>
    <t>AV EL LIBERTADOR 2390</t>
  </si>
  <si>
    <t>ESTEBAN EDUARDO</t>
  </si>
  <si>
    <t>AYACUCHO/NAUJORKS 111</t>
  </si>
  <si>
    <t>ESTELA MABEL</t>
  </si>
  <si>
    <t>B CENTRO SGTO CABRAL 2458</t>
  </si>
  <si>
    <t>NICOLAS EDUARDO</t>
  </si>
  <si>
    <t>AYACUCHO 111 CENTRO</t>
  </si>
  <si>
    <t>RENE ADRIAN</t>
  </si>
  <si>
    <t>BA BELGRANO CA 90 0</t>
  </si>
  <si>
    <t>STROKOL</t>
  </si>
  <si>
    <t>CELESTE ROCILEN</t>
  </si>
  <si>
    <t>AZAHARES LOS ROSEDALES 0</t>
  </si>
  <si>
    <t>DAMARIS DANIELA</t>
  </si>
  <si>
    <t>B° SARMIENTO S/CALLE S/N</t>
  </si>
  <si>
    <t>AV LIBERTADOR/CTES S/N</t>
  </si>
  <si>
    <t>STRUCKEL</t>
  </si>
  <si>
    <t>STUBER</t>
  </si>
  <si>
    <t>CRISTINA ZULEMA</t>
  </si>
  <si>
    <t>CMTE ANDRES GUAYCURARI 6 CENTRO</t>
  </si>
  <si>
    <t>FABRICIO GASTON</t>
  </si>
  <si>
    <t>AV PARAGUAY/CMTE ANDRESIT 0</t>
  </si>
  <si>
    <t>JAVIER JUAN HORACIO</t>
  </si>
  <si>
    <t>B HORIZONTE EL TIMBO S/N 0</t>
  </si>
  <si>
    <t>HORIZONTE CA EL TIMBO</t>
  </si>
  <si>
    <t>AZAHARES PARAGUAY/LORENZO 0</t>
  </si>
  <si>
    <t>MONICA NOEMI</t>
  </si>
  <si>
    <t>AV ANDRESITO Y PARAGUAY 06</t>
  </si>
  <si>
    <t>PIERINA ANABELLA</t>
  </si>
  <si>
    <t>PARAGUAY S/N, INTERSECCIÓN: SAN LORENZO,</t>
  </si>
  <si>
    <t>ROBERTO HORACIO</t>
  </si>
  <si>
    <t>B CENTRO CIVICO CS 6</t>
  </si>
  <si>
    <t>STUBMPES</t>
  </si>
  <si>
    <t>MARIELA PETRONA</t>
  </si>
  <si>
    <t>LOTEO YUURRI S/N</t>
  </si>
  <si>
    <t>STUBMPFS</t>
  </si>
  <si>
    <t>ANTONIO EMETERIO</t>
  </si>
  <si>
    <t>P FRANKE 0 DPTO/CASA:S/N</t>
  </si>
  <si>
    <t>LILIANA ELOISA</t>
  </si>
  <si>
    <t>STUCKERT</t>
  </si>
  <si>
    <t>B VISTA ALEGRE G VOLZ S/N</t>
  </si>
  <si>
    <t>STUMBPFS</t>
  </si>
  <si>
    <t>STUMPF</t>
  </si>
  <si>
    <t>ELMIRA</t>
  </si>
  <si>
    <t>B INDUTRIAL 0</t>
  </si>
  <si>
    <t>SUARES</t>
  </si>
  <si>
    <t>ANABELL MAGALI</t>
  </si>
  <si>
    <t>LUCIA GLORIA</t>
  </si>
  <si>
    <t>OMAR ORLANDO</t>
  </si>
  <si>
    <t>PEDRO ARMANDO</t>
  </si>
  <si>
    <t>SUAREZ</t>
  </si>
  <si>
    <t>ALAN BENJAMIN</t>
  </si>
  <si>
    <t>ALEXIS ALBERTO</t>
  </si>
  <si>
    <t>ANDRES JORGE</t>
  </si>
  <si>
    <t>FDO QUIROGA S/N B FDO. QUIROGA</t>
  </si>
  <si>
    <t>ANGELO GABRIEL</t>
  </si>
  <si>
    <t>AXEL MIGUEL</t>
  </si>
  <si>
    <t>CAREN HERMELINDA</t>
  </si>
  <si>
    <t>GRAL PAZ S/N B° 9 DE JULIO</t>
  </si>
  <si>
    <t>B° LA ITA LINEA S JUAN S/N</t>
  </si>
  <si>
    <t>CARLOS IVAN</t>
  </si>
  <si>
    <t>CELESTE CANDELARIA</t>
  </si>
  <si>
    <t>CLAUDIA ESTEFANIA</t>
  </si>
  <si>
    <t>CRISTIAN SEBASTIAN</t>
  </si>
  <si>
    <t>JUAN GOMEZ S/N BARRIO RETIRO</t>
  </si>
  <si>
    <t>DANIEL GONZALO</t>
  </si>
  <si>
    <t>DANIEL RENE</t>
  </si>
  <si>
    <t>ELIAS ESEQUIEL</t>
  </si>
  <si>
    <t>B SAN JUAN LA ITA CS 16</t>
  </si>
  <si>
    <t>ENZO ROBERTO</t>
  </si>
  <si>
    <t>ERNESTO ELEUTERIO</t>
  </si>
  <si>
    <t>PITANGA Y PARAISO 0 DPTO/CASA:S/N</t>
  </si>
  <si>
    <t>SANTA ROSA Y JONTZA S/N B° SAN LORENZO</t>
  </si>
  <si>
    <t>V. DE FATIMA S/N Bº MARTIN FIERRO</t>
  </si>
  <si>
    <t>GABRIELA LORENA</t>
  </si>
  <si>
    <t>GERMAN RENE</t>
  </si>
  <si>
    <t>GERTRUDIS ANGELICA</t>
  </si>
  <si>
    <t>B 17 DE OCT AV BRASIL 0</t>
  </si>
  <si>
    <t>GUSTAVO ISMAEL</t>
  </si>
  <si>
    <t>PUCARA 1100 MALVINAS</t>
  </si>
  <si>
    <t>HECTOR ELIAQUIM</t>
  </si>
  <si>
    <t>B QUIROGA F QUIROGA 0</t>
  </si>
  <si>
    <t>HISIDORO</t>
  </si>
  <si>
    <t>ILDA GLADYS</t>
  </si>
  <si>
    <t>IRIS RAQUEL</t>
  </si>
  <si>
    <t>ISABELINO OSCAR</t>
  </si>
  <si>
    <t>SAN RAMON S/N, INTERSECCIÓN: SANTA LIBRADA, SAN LORENZO</t>
  </si>
  <si>
    <t>JACQUELINE MARIEL</t>
  </si>
  <si>
    <t>JAVIER ALBERTO</t>
  </si>
  <si>
    <t>JESICA YAMILA</t>
  </si>
  <si>
    <t>JOAQUIN ANGEL</t>
  </si>
  <si>
    <t>JOSE ARMANDO</t>
  </si>
  <si>
    <t>JOSE ENRIQUE</t>
  </si>
  <si>
    <t>PARAGUAY S/N B° MARTIN FIERRO</t>
  </si>
  <si>
    <t>FACUNDO QUIROGA S/N Bº 17 DE OCTUBRE</t>
  </si>
  <si>
    <t>B SAN CAYETANO LIBERTADOR S/N</t>
  </si>
  <si>
    <t>ALTE G BROWN LOS AZAHARES</t>
  </si>
  <si>
    <t>MZ E CASA 15 S/N B° NUEVO BONITO</t>
  </si>
  <si>
    <t>KAREN ROSANA</t>
  </si>
  <si>
    <t>LAZARO ALBERTO</t>
  </si>
  <si>
    <t>LENNY CARLOS</t>
  </si>
  <si>
    <t>LIBERTADOR GRAL SAN MARTIN 2348</t>
  </si>
  <si>
    <t>LIDIA NORMA</t>
  </si>
  <si>
    <t>LILIAN RAMONA</t>
  </si>
  <si>
    <t>B M FIERRO AV PARAGUAY 1810</t>
  </si>
  <si>
    <t>LUCIA LUJAN</t>
  </si>
  <si>
    <t>S LORENZO S AGUST/S LUCIA 0</t>
  </si>
  <si>
    <t>LYON CARLOS</t>
  </si>
  <si>
    <t>MACARENA NOEL</t>
  </si>
  <si>
    <t>MAGDALENA PATRICIA</t>
  </si>
  <si>
    <t>MARIA ALICIA</t>
  </si>
  <si>
    <t>PALOMAR S/N, INTERSECCIÓN: LAS ORQUIDEAS, F 20 HORIZONTE</t>
  </si>
  <si>
    <t>B SAN JUAN LA ITA CS 16 S/N</t>
  </si>
  <si>
    <t>MARIA CLARA</t>
  </si>
  <si>
    <t>MARIA LUJAN</t>
  </si>
  <si>
    <t>MARIELA MACARENA</t>
  </si>
  <si>
    <t>AV. BRASIL S/N Bº PABLO FRANKE</t>
  </si>
  <si>
    <t>MARIELA VANINA</t>
  </si>
  <si>
    <t>MARTA ELISA</t>
  </si>
  <si>
    <t>AV SAN MARCOS 280</t>
  </si>
  <si>
    <t>MATIAS RAUL OSCAR</t>
  </si>
  <si>
    <t>REP. IND. DEL URUGUAY S/N Bº INDUSTRIAL</t>
  </si>
  <si>
    <t>MAXI FRANK</t>
  </si>
  <si>
    <t>MELANIE LUJAN</t>
  </si>
  <si>
    <t>B AZAHARES CS 17 109</t>
  </si>
  <si>
    <t>MIRIAM CARINA</t>
  </si>
  <si>
    <t>FDO QUIROGA S/N B° FACUNDO QUIROGA</t>
  </si>
  <si>
    <t>NELSON RUBEN</t>
  </si>
  <si>
    <t>NILDA ALBERTINA</t>
  </si>
  <si>
    <t>DAGORRET Y BISCHOFF S/N Bº 9 DE JULIO</t>
  </si>
  <si>
    <t>B BONITO VENEZ ESQ BORDON 41</t>
  </si>
  <si>
    <t>PABLO ALEXIS</t>
  </si>
  <si>
    <t>B BELGRANO CS 43 S/N</t>
  </si>
  <si>
    <t>9 DE JULIO MZ R LOTE 4</t>
  </si>
  <si>
    <t>PEDRO MARCELINO</t>
  </si>
  <si>
    <t>CASA 43 Bª BELGRANO</t>
  </si>
  <si>
    <t>B LAS ORQUIDEAS MZ A CS 18</t>
  </si>
  <si>
    <t>B L AZAHARES 0</t>
  </si>
  <si>
    <t>ROBERTO LUIS</t>
  </si>
  <si>
    <t>B LAS ORQUIDEAS F QUIROGA S/N</t>
  </si>
  <si>
    <t>ROCIO MELANI</t>
  </si>
  <si>
    <t>BDIER FACUNDO QUIROGA S/N LAS ORQUIDEAS</t>
  </si>
  <si>
    <t>SILVIO DIEGO</t>
  </si>
  <si>
    <t>B 9 JULIO BISCHOFF/DAGORR 0</t>
  </si>
  <si>
    <t>TROARIO SANDRO</t>
  </si>
  <si>
    <t>B S LO S AGUSTIN/S LUCIA 0</t>
  </si>
  <si>
    <t>VERONICA LORENA</t>
  </si>
  <si>
    <t>WALTER FABIAN</t>
  </si>
  <si>
    <t>FACUNDO QUIROGA 800</t>
  </si>
  <si>
    <t>WILSON ARIEL</t>
  </si>
  <si>
    <t>YANI</t>
  </si>
  <si>
    <t>SUDOL</t>
  </si>
  <si>
    <t>CRISTIAN NICOLAS</t>
  </si>
  <si>
    <t>17 DE OCTUBRE S/N PERON J D</t>
  </si>
  <si>
    <t>JULIAN EMANUEL</t>
  </si>
  <si>
    <t>VISTA ALEGRE SGTO CABRAL S/N</t>
  </si>
  <si>
    <t>MARIANO EUGENIO</t>
  </si>
  <si>
    <t>17 DE OCTUBRE INTERSECCIÓN: LOS HELECHOS, PERON</t>
  </si>
  <si>
    <t>SVAY</t>
  </si>
  <si>
    <t>HANNAH AIDIN</t>
  </si>
  <si>
    <t>POLL INTERSECCIÓN: BLOCH E, VISTA ALEGRE</t>
  </si>
  <si>
    <t>JADHE YANET</t>
  </si>
  <si>
    <t>AV 9 DE JULIO 397 B° BONITO</t>
  </si>
  <si>
    <t>SYNES LYRA</t>
  </si>
  <si>
    <t>LUCIA VERIANE</t>
  </si>
  <si>
    <t>SZRANK</t>
  </si>
  <si>
    <t>CHRISTIAN ANDRES</t>
  </si>
  <si>
    <t>CLEMENTINA NEUJORKS 0</t>
  </si>
  <si>
    <t>CLEMENTINA NAUJORKS 5151</t>
  </si>
  <si>
    <t>SONIA ESTHER</t>
  </si>
  <si>
    <t>SGTO CABRAL 1738</t>
  </si>
  <si>
    <t>SZULCZEWSKI</t>
  </si>
  <si>
    <t>ARLINDO</t>
  </si>
  <si>
    <t>SZWARC</t>
  </si>
  <si>
    <t>CLAUDIO ALFREDO</t>
  </si>
  <si>
    <t>AV DEL LIBERTADOR 0</t>
  </si>
  <si>
    <t>B S LUIS RUTA 12 KM 1518 0</t>
  </si>
  <si>
    <t>OSCAR ROLANDO</t>
  </si>
  <si>
    <t>SZWARG</t>
  </si>
  <si>
    <t>SZYLAK</t>
  </si>
  <si>
    <t>B VISTA ALEGRE QUIROGA 1625</t>
  </si>
  <si>
    <t>SZYMITOWSKI</t>
  </si>
  <si>
    <t>TABORDA</t>
  </si>
  <si>
    <t>ADELAIDA SOLEDAD</t>
  </si>
  <si>
    <t>ADRIÁN ALEJANDRO</t>
  </si>
  <si>
    <t>ANALIA JESSICA</t>
  </si>
  <si>
    <t>ANTONIO DANIEL</t>
  </si>
  <si>
    <t>BLANCA ARGENTINA</t>
  </si>
  <si>
    <t>BRAIAN HUGO</t>
  </si>
  <si>
    <t>ELIZABETH ALEJANDRA</t>
  </si>
  <si>
    <t>B AZAHARES LT MACHADO 0</t>
  </si>
  <si>
    <t>ZULMA ELBA</t>
  </si>
  <si>
    <t>S/CALLE S/N B°PARODI</t>
  </si>
  <si>
    <t>TABORDA RABALOS</t>
  </si>
  <si>
    <t>INDUSTRIAL EL CEIBO S/N</t>
  </si>
  <si>
    <t>TACHILE</t>
  </si>
  <si>
    <t>ESTELA RAQUEL</t>
  </si>
  <si>
    <t>TAJES</t>
  </si>
  <si>
    <t>AV BRASIL 3950</t>
  </si>
  <si>
    <t>DOCTOR WALTER 0</t>
  </si>
  <si>
    <t>GASTON EDURADO</t>
  </si>
  <si>
    <t>B V ALEGRE BRASIL/VOLZ S/N</t>
  </si>
  <si>
    <t>JOSE LEOPOLDO</t>
  </si>
  <si>
    <t>B V ALEGRE BRASIL/VOLZ 3950</t>
  </si>
  <si>
    <t>AV BRASIL/POLL 3990</t>
  </si>
  <si>
    <t>V ALEGRE BRASIL/POLL 0</t>
  </si>
  <si>
    <t>MARINA GISELLE</t>
  </si>
  <si>
    <t>AV BRASIL/POLL 0 DPTO/CASA:3990</t>
  </si>
  <si>
    <t>SILVANA VALERIA</t>
  </si>
  <si>
    <t>AV BRASIL/CHACABUCO 0</t>
  </si>
  <si>
    <t>TAKAMATSU</t>
  </si>
  <si>
    <t>TALABERA</t>
  </si>
  <si>
    <t>DARIO JAVIER</t>
  </si>
  <si>
    <t>DELFIN SANTO</t>
  </si>
  <si>
    <t>B BONITO CA 32 0</t>
  </si>
  <si>
    <t>B BONITO NVO MZ 113 CS 10</t>
  </si>
  <si>
    <t>BONITO S/N 113 DPTO/CASA:10</t>
  </si>
  <si>
    <t>NATALIA HAIDE</t>
  </si>
  <si>
    <t>S/CALLE S/N Bº BONITO NUEVO MZ 113 C10</t>
  </si>
  <si>
    <t>PEDRO NOLAZCO</t>
  </si>
  <si>
    <t>S/CALLE S/N Bº BONITO NUEVO CASA 10 MZ 113</t>
  </si>
  <si>
    <t>B SARMIENTO 3 DE FEBRERO 996</t>
  </si>
  <si>
    <t>TALAVERA</t>
  </si>
  <si>
    <t>ALEXIS MILCIADES</t>
  </si>
  <si>
    <t>CAMILA VANESA</t>
  </si>
  <si>
    <t>CARLOS EPIFANIO</t>
  </si>
  <si>
    <t>DANIEL SIMON</t>
  </si>
  <si>
    <t>B BONITO NUEVO MZ 113 CS 10</t>
  </si>
  <si>
    <t>DOMINGO SAMUEL</t>
  </si>
  <si>
    <t>EDUARDO FAUSTO</t>
  </si>
  <si>
    <t>EMILIANO SEBASTIAN RAMON</t>
  </si>
  <si>
    <t>LOS AZAHARES AGUARIBAYES 3020</t>
  </si>
  <si>
    <t>HECTOR EMANUEL</t>
  </si>
  <si>
    <t>IMBERTO LOOSE S/N B°MARTIN FIERRO</t>
  </si>
  <si>
    <t>URQUIZA/BISCHOFF S/N</t>
  </si>
  <si>
    <t>IVANA SALET</t>
  </si>
  <si>
    <t>JOANA MARIANELA</t>
  </si>
  <si>
    <t>B BONITO KURTEN 81</t>
  </si>
  <si>
    <t>JONATHAN ESEQUIEL</t>
  </si>
  <si>
    <t>HUMBERTO LOOSE S/N B MARTIN FIERRO</t>
  </si>
  <si>
    <t>B BONITO NVO MZ 114 CS 7</t>
  </si>
  <si>
    <t>LIBRADO JOSE</t>
  </si>
  <si>
    <t>B° S MARCOS AV FECHTER 0</t>
  </si>
  <si>
    <t>LUCIANA DENISSE</t>
  </si>
  <si>
    <t>LUZ MAIRA</t>
  </si>
  <si>
    <t>MARCELO JONATHAN</t>
  </si>
  <si>
    <t>MICAELA YOLANDA</t>
  </si>
  <si>
    <t>MILAGROS LEONELA</t>
  </si>
  <si>
    <t>B MARTIN FIERRO H LOOSE 0</t>
  </si>
  <si>
    <t>RAMON DONATO</t>
  </si>
  <si>
    <t>RODRIGO MARIANO</t>
  </si>
  <si>
    <t>SANDRA ELISA</t>
  </si>
  <si>
    <t>B LOS AZAHARES LO MACHADO 0</t>
  </si>
  <si>
    <t>VICTORIA ALBA</t>
  </si>
  <si>
    <t>B MALVINAS MZNA 134 S/N</t>
  </si>
  <si>
    <t>TALAVERA SANCHEZ</t>
  </si>
  <si>
    <t>TALLATTA</t>
  </si>
  <si>
    <t>TAPARI</t>
  </si>
  <si>
    <t>B BONITO CS 13 S/N</t>
  </si>
  <si>
    <t>B BONITO NVO MZ 105</t>
  </si>
  <si>
    <t>TAPIA CIFUENTES</t>
  </si>
  <si>
    <t>CORRIENTES 125</t>
  </si>
  <si>
    <t>TAUB</t>
  </si>
  <si>
    <t>LUIS FABIAN</t>
  </si>
  <si>
    <t>DARU O 6490</t>
  </si>
  <si>
    <t>TAVANO</t>
  </si>
  <si>
    <t>ABEL MIGUEL</t>
  </si>
  <si>
    <t>B BISCHOFF 34</t>
  </si>
  <si>
    <t>TAVARES</t>
  </si>
  <si>
    <t>ANGEL JOSE</t>
  </si>
  <si>
    <t>SGTO JUAN B CABRAL 2459</t>
  </si>
  <si>
    <t>CORINA MARTA</t>
  </si>
  <si>
    <t>SGTO CABRAL 2459</t>
  </si>
  <si>
    <t>SARGENTO CABRAL 2459</t>
  </si>
  <si>
    <t>ORIANA AYELEN</t>
  </si>
  <si>
    <t>TAVAREZ</t>
  </si>
  <si>
    <t>DANIEL MAXIMILIANO</t>
  </si>
  <si>
    <t>LAVALLE 286 CENTRO</t>
  </si>
  <si>
    <t>CA LAVALLE S/N B CENTRO</t>
  </si>
  <si>
    <t>IRIS MAGDALENA</t>
  </si>
  <si>
    <t>LUZMILA MARIANELA</t>
  </si>
  <si>
    <t>PASCUAL ANTONIO</t>
  </si>
  <si>
    <t>B SARMIENTO 3 DE FEBRERO 260</t>
  </si>
  <si>
    <t>TAVAREZ HAASIS</t>
  </si>
  <si>
    <t>AGUSTIN EMMANUEL ANTONIO</t>
  </si>
  <si>
    <t>TECHEIRA</t>
  </si>
  <si>
    <t>CAMILO MARIO</t>
  </si>
  <si>
    <t>GRAL PAZ/JUAN BISCHOFF 0</t>
  </si>
  <si>
    <t>GENERAL PAZ Y BISCHOF S/N 9 DE JULIO</t>
  </si>
  <si>
    <t>JOHANNA ELISABET</t>
  </si>
  <si>
    <t>LUZMILA ALEJANDRA</t>
  </si>
  <si>
    <t>LOS ZORZALES S/N B° BISCHOFF C 24</t>
  </si>
  <si>
    <t>MARIO DOLORES</t>
  </si>
  <si>
    <t>MARTA CATALINA</t>
  </si>
  <si>
    <t>COL LAHARRAGUE RUTA PRV 15 DPTO/CASA:L 15</t>
  </si>
  <si>
    <t>ROXANA MICAELA</t>
  </si>
  <si>
    <t>VA ALEGRE 0</t>
  </si>
  <si>
    <t>TEIXEIRA</t>
  </si>
  <si>
    <t>EXCARDO</t>
  </si>
  <si>
    <t>AV LIBERTADOR/CORRIENTES S/N</t>
  </si>
  <si>
    <t>TELLO</t>
  </si>
  <si>
    <t>DIOGENES ESTANISLAO</t>
  </si>
  <si>
    <t>JONATAN MICAEL</t>
  </si>
  <si>
    <t>B L ORQUIDEAS F QUIROGA 0</t>
  </si>
  <si>
    <t>TENI</t>
  </si>
  <si>
    <t>RAMONA ROMINA</t>
  </si>
  <si>
    <t>TESINO</t>
  </si>
  <si>
    <t>RTA 12 KM 1525 S/N</t>
  </si>
  <si>
    <t>TEVEZ</t>
  </si>
  <si>
    <t>LAURA RITA</t>
  </si>
  <si>
    <t>B BELGRANO R JURAMENTO 0</t>
  </si>
  <si>
    <t>B BELGRANO CS 30 S/N</t>
  </si>
  <si>
    <t>B BELGRANO R D JURAMENTO 30</t>
  </si>
  <si>
    <t>TEXDOR</t>
  </si>
  <si>
    <t>LOS ROSEDALES/L CAMELIAS S/N</t>
  </si>
  <si>
    <t>TEXDORF</t>
  </si>
  <si>
    <t>ADELAIDA URSULINA</t>
  </si>
  <si>
    <t>STARGART Y PIO. HERMANN S/N B° PABLO FRANKE</t>
  </si>
  <si>
    <t>EDUINO ALBERTO</t>
  </si>
  <si>
    <t>ELVIRA AMANDA</t>
  </si>
  <si>
    <t>B CENTRO LAVALLE 198</t>
  </si>
  <si>
    <t>JULIA LUCIA</t>
  </si>
  <si>
    <t>MABEL MARIA</t>
  </si>
  <si>
    <t>B VDA GUATAMBU 0</t>
  </si>
  <si>
    <t>ROCÍO BELÉN</t>
  </si>
  <si>
    <t>YENIFER ROMINA</t>
  </si>
  <si>
    <t>THEISEN</t>
  </si>
  <si>
    <t>THIESSEN</t>
  </si>
  <si>
    <t>THOMAS</t>
  </si>
  <si>
    <t>LAVALLE 360</t>
  </si>
  <si>
    <t>TIETJEN</t>
  </si>
  <si>
    <t>12 KM 1514</t>
  </si>
  <si>
    <t>GERMAN EDUARDO</t>
  </si>
  <si>
    <t>MARGARITA BEATRIZ</t>
  </si>
  <si>
    <t>NICOLAS GERMAN</t>
  </si>
  <si>
    <t>AV. BRASIL Y PABLO FRANKE S/N Bº PABLO FRANKE</t>
  </si>
  <si>
    <t>B LINEA CHICA RTA 12 KM 1514</t>
  </si>
  <si>
    <t>ROSANA GISELA</t>
  </si>
  <si>
    <t>B INDUSTRILA GUAYUBIRA 0</t>
  </si>
  <si>
    <t>TILERIA</t>
  </si>
  <si>
    <t>BARCILICIA NATIVIDAD</t>
  </si>
  <si>
    <t>PALOMAR S/N DPTO/CASA:23</t>
  </si>
  <si>
    <t>ELIAS LIZARDO</t>
  </si>
  <si>
    <t>S/CALLE S/N B° 9 DE AGOSTO CASA 23</t>
  </si>
  <si>
    <t>TIMOTEO</t>
  </si>
  <si>
    <t>TISERA</t>
  </si>
  <si>
    <t>CALIXTO MARTIN</t>
  </si>
  <si>
    <t>TKACZ</t>
  </si>
  <si>
    <t>B PALOMAR VIVIENDAS CS 8</t>
  </si>
  <si>
    <t>TOBER</t>
  </si>
  <si>
    <t>RICARDO NAHUEL</t>
  </si>
  <si>
    <t>GUAYUBIRA S/N B° INDUSTRIAL</t>
  </si>
  <si>
    <t>TODT</t>
  </si>
  <si>
    <t>ARTURO MAXIMO</t>
  </si>
  <si>
    <t>CARLOS MAXIMO</t>
  </si>
  <si>
    <t>CAROLINA MARIANA</t>
  </si>
  <si>
    <t>FABIAN ELIAS</t>
  </si>
  <si>
    <t>CARYOTA Y PALMERA REAL S/N Bº PALMAR</t>
  </si>
  <si>
    <t>GABRIELA CAMILA</t>
  </si>
  <si>
    <t>B INDUSTRIAL CEIBA/LAPACH 0</t>
  </si>
  <si>
    <t>JORGE RAUL</t>
  </si>
  <si>
    <t>MARCOS GABRIEL</t>
  </si>
  <si>
    <t>B INDUST CEIBO/LAPACHOS S/N</t>
  </si>
  <si>
    <t>NICOLAS AGUSTIN</t>
  </si>
  <si>
    <t>B PALMAR PALMERA IMPERIAL S/N DPTO/CASA:S/N</t>
  </si>
  <si>
    <t>NORBERTO OTTO</t>
  </si>
  <si>
    <t>AV FESCHTER S/N</t>
  </si>
  <si>
    <t>TOLEDO</t>
  </si>
  <si>
    <t>ALDO EDUARDO</t>
  </si>
  <si>
    <t>B EL PALMAR CARIOTTA S/N 0</t>
  </si>
  <si>
    <t>ALEXANDER RAFAEL</t>
  </si>
  <si>
    <t>B 9 JUL DAGORRET/BISCHOFF S/N</t>
  </si>
  <si>
    <t>ANTONIO ANDRES</t>
  </si>
  <si>
    <t>BERNARDO REIMUNDO</t>
  </si>
  <si>
    <t>CANDIDA</t>
  </si>
  <si>
    <t>JUNCAL/ERAS GEOLOGICAS S/N</t>
  </si>
  <si>
    <t>CELESTINO RAMON</t>
  </si>
  <si>
    <t>DARIO RAFAEL</t>
  </si>
  <si>
    <t>EMILIO VICTOR</t>
  </si>
  <si>
    <t>B EL PALMAR CARIOTA 0</t>
  </si>
  <si>
    <t>FATIMA ELIZABETH</t>
  </si>
  <si>
    <t>CRUCERO GRAL MANUEL BELGRANO 2600 B MALVINA 2</t>
  </si>
  <si>
    <t>HERMENEGILDA</t>
  </si>
  <si>
    <t>JOSE MARIA JAVIER</t>
  </si>
  <si>
    <t>LETICIA YULIANA</t>
  </si>
  <si>
    <t>S MARCOS FESCHTER/ARMENIA 0</t>
  </si>
  <si>
    <t>ARMANDO COSTE 53 ARMANDO COSTE</t>
  </si>
  <si>
    <t>NORI MARLENE</t>
  </si>
  <si>
    <t>NORMA MARIA</t>
  </si>
  <si>
    <t>GRAL MANUEL BELGRANO 2500 MALVINAS</t>
  </si>
  <si>
    <t>OSVALDO REIMUNDO</t>
  </si>
  <si>
    <t>PAULINA NORMA</t>
  </si>
  <si>
    <t>B L AZAHAR AV PARG/MOCONA 0</t>
  </si>
  <si>
    <t>SIXTA MARIELA</t>
  </si>
  <si>
    <t>ARACELI NILDA</t>
  </si>
  <si>
    <t>TOMAS OSORIO</t>
  </si>
  <si>
    <t>NELIDA ERICA</t>
  </si>
  <si>
    <t>TOMPOS</t>
  </si>
  <si>
    <t>NORA MARÍA</t>
  </si>
  <si>
    <t>TONIOLO</t>
  </si>
  <si>
    <t>GLADYS ELISA</t>
  </si>
  <si>
    <t>TOÑOLO</t>
  </si>
  <si>
    <t>HERMELINDA SUSANA</t>
  </si>
  <si>
    <t>TORALES</t>
  </si>
  <si>
    <t>B PALOMAR AV PARAG/PALMER S/N</t>
  </si>
  <si>
    <t>DAVID TEODORO</t>
  </si>
  <si>
    <t>FRANCISCA GRACIELA</t>
  </si>
  <si>
    <t>S LO EDWIN BECKER/S JORGE 0</t>
  </si>
  <si>
    <t>CRUCE 4 BOCAS LAHARRAGUE 0</t>
  </si>
  <si>
    <t>LORIANA ELIZABETH</t>
  </si>
  <si>
    <t>MIRNA EVANGELINA</t>
  </si>
  <si>
    <t>B ROTONDA S/N B ROTONDA</t>
  </si>
  <si>
    <t>B LAS FLORES L FLORES 0</t>
  </si>
  <si>
    <t>SONIA EDELMIRA</t>
  </si>
  <si>
    <t>DARU O S/N</t>
  </si>
  <si>
    <t>TORALES SERVIAN</t>
  </si>
  <si>
    <t>SAN ANTONIO INTERSECCIÓN: SAN LORENZO,</t>
  </si>
  <si>
    <t>TORGE</t>
  </si>
  <si>
    <t>MARGOT</t>
  </si>
  <si>
    <t>AV EL LIBERTADOR 1630</t>
  </si>
  <si>
    <t>YOLANDA BEATRIZ CARLOTA</t>
  </si>
  <si>
    <t>S/CALLE S/N B BELGRANO MZ Q DPTO/CASA:21</t>
  </si>
  <si>
    <t>TORGEN</t>
  </si>
  <si>
    <t>CLAUDIA DANIELA</t>
  </si>
  <si>
    <t>B VIV PALOMAR C 18</t>
  </si>
  <si>
    <t>B BISCHOFF SANTA CATALINA 0 DPTO/CASA:CS 6</t>
  </si>
  <si>
    <t>CAROBA 761 170 SECC 9 PARC 8 INDUSTRIAL</t>
  </si>
  <si>
    <t>SELENA NICOLE</t>
  </si>
  <si>
    <t>B BISCHOF STA CATALINA 0</t>
  </si>
  <si>
    <t>TORGEN BAEZ</t>
  </si>
  <si>
    <t>OLIVER NOEL KLAUS</t>
  </si>
  <si>
    <t>TORNEUS</t>
  </si>
  <si>
    <t>TORRES</t>
  </si>
  <si>
    <t>CAMILA SELENA</t>
  </si>
  <si>
    <t>B 4 BOCA LAHARRAGUE 0</t>
  </si>
  <si>
    <t>EMILDA</t>
  </si>
  <si>
    <t>B° RETIRO S/C S/N 0</t>
  </si>
  <si>
    <t>FATIMA ILIANA</t>
  </si>
  <si>
    <t>RENE FAVALORO S/N B BONITO</t>
  </si>
  <si>
    <t>B BELGRANO MZ R CS 22</t>
  </si>
  <si>
    <t>GRECIA ADELINA</t>
  </si>
  <si>
    <t>B BONITO R FAVALORO 232</t>
  </si>
  <si>
    <t>JESUS AGUSTIN</t>
  </si>
  <si>
    <t>JORGELINA ANSELMA</t>
  </si>
  <si>
    <t>JUAN NEPOMUCENO</t>
  </si>
  <si>
    <t>EUGENIO SPON S/N B ENTER</t>
  </si>
  <si>
    <t>LUANA DENISE</t>
  </si>
  <si>
    <t>MZ R C22 S/N Bº BELGRANO</t>
  </si>
  <si>
    <t>BELGRANO R DPTO/CASA:22</t>
  </si>
  <si>
    <t>LUZ MARIA</t>
  </si>
  <si>
    <t>CORRIENTES S/N Bº CENTRO</t>
  </si>
  <si>
    <t>MIRIAM DOLORES</t>
  </si>
  <si>
    <t>MIRTA EVANGELINA</t>
  </si>
  <si>
    <t>NICOLAS MURIEL</t>
  </si>
  <si>
    <t>B LOS AZAHARES SAN LORENZO S/N</t>
  </si>
  <si>
    <t>PERLA ESTELA</t>
  </si>
  <si>
    <t>REMIGIO</t>
  </si>
  <si>
    <t>ROBERTO GUSTAVO</t>
  </si>
  <si>
    <t>B BELGRANO 22 MZ R 0</t>
  </si>
  <si>
    <t>B UNION MARCOS PAZ 0</t>
  </si>
  <si>
    <t>S/CALLE S/N B° JUAN D. PERON C 14</t>
  </si>
  <si>
    <t>CMTE ANDRES GUAYCURARI</t>
  </si>
  <si>
    <t>ZUNILDA GABRIELA</t>
  </si>
  <si>
    <t>TORRON</t>
  </si>
  <si>
    <t>B SARMIENTO SARMIENTO 97</t>
  </si>
  <si>
    <t>TOTH</t>
  </si>
  <si>
    <t>AURORA MERCEDES</t>
  </si>
  <si>
    <t>TOUMANIAN</t>
  </si>
  <si>
    <t>DAIAN ARAMIS</t>
  </si>
  <si>
    <t>JOEL MAXIMILIANO</t>
  </si>
  <si>
    <t>TRASEL</t>
  </si>
  <si>
    <t>B LAURELES PIONERO FRANKE 0</t>
  </si>
  <si>
    <t>EDUARDO JOSE</t>
  </si>
  <si>
    <t>COLIBRI S/N B LOS LAURELES</t>
  </si>
  <si>
    <t>TRAUPEL</t>
  </si>
  <si>
    <t>ALEXANDER NAHUEL</t>
  </si>
  <si>
    <t>FEDERICO GUNTHER</t>
  </si>
  <si>
    <t>JORGE ROLF</t>
  </si>
  <si>
    <t>TRAVERSI</t>
  </si>
  <si>
    <t>AV. BRASIL S/N B° VISTA ALEGRE</t>
  </si>
  <si>
    <t>AV LIBERTADOR 1846</t>
  </si>
  <si>
    <t>ALBERTO PORFIRIO</t>
  </si>
  <si>
    <t>B BONITO PERU S/N CASA 7 0</t>
  </si>
  <si>
    <t>B ROTONDA L HERAS/JUNCAL S/N</t>
  </si>
  <si>
    <t>CAMILA DE LOS ANGELES</t>
  </si>
  <si>
    <t>B LOS LAURELES P A RITTER 0</t>
  </si>
  <si>
    <t>CECILIA EPIFANIA</t>
  </si>
  <si>
    <t>B BONITO PERU CS B 7</t>
  </si>
  <si>
    <t>ENZO EZEQUIEL</t>
  </si>
  <si>
    <t>GASTON IGNACIO</t>
  </si>
  <si>
    <t>B BONITO PERU CS B 7 S/N</t>
  </si>
  <si>
    <t>B CEN AV EL LIBER/LAPRIDA 12</t>
  </si>
  <si>
    <t>HUGO DAMIAN</t>
  </si>
  <si>
    <t>B BONITO PERU MZ BN 7</t>
  </si>
  <si>
    <t>LAURA OFELIA</t>
  </si>
  <si>
    <t>EL MENSU 1107</t>
  </si>
  <si>
    <t>P. RITTER S/N Bº LOS LAURELES</t>
  </si>
  <si>
    <t>ROMINA PAOLA</t>
  </si>
  <si>
    <t>B BONITO PERU B 7</t>
  </si>
  <si>
    <t>ROSARIO JORGE</t>
  </si>
  <si>
    <t>B° LOS LAURELES RITTER 0</t>
  </si>
  <si>
    <t>STEFANIA MICAELA</t>
  </si>
  <si>
    <t>B ROTONDA E GEOLOGICAS 0 DPTO/CASA:S/N</t>
  </si>
  <si>
    <t>ZONIA SILVANA</t>
  </si>
  <si>
    <t>TROCHE</t>
  </si>
  <si>
    <t>NVO GUARAYPO 0</t>
  </si>
  <si>
    <t>CARLOS EVER</t>
  </si>
  <si>
    <t>B S LORENZO F QUIR/S AGUS 0</t>
  </si>
  <si>
    <t>ELISARDO ANTONIO</t>
  </si>
  <si>
    <t>B 4 BOCAS LARRAGHUE 0</t>
  </si>
  <si>
    <t>COL 9 DE JULIO S/N</t>
  </si>
  <si>
    <t>MARIA EMA</t>
  </si>
  <si>
    <t>B L AZAHARES MAIPU 0</t>
  </si>
  <si>
    <t>MARIA EVANGELINA</t>
  </si>
  <si>
    <t>MARILIN VALERIA</t>
  </si>
  <si>
    <t>MELANIE NICOLE</t>
  </si>
  <si>
    <t>NIDIA ELIZABET</t>
  </si>
  <si>
    <t>PAOLA NATALIA</t>
  </si>
  <si>
    <t>ROCIO BELÉN</t>
  </si>
  <si>
    <t>LOS AZAHARES/L AGUARIBAYE 0</t>
  </si>
  <si>
    <t>SELENA LUJÁN</t>
  </si>
  <si>
    <t>TATIANA BEATRIZ</t>
  </si>
  <si>
    <t>HERBERTO KELLER S/N B° AZAHARES</t>
  </si>
  <si>
    <t>TRIJIDIA</t>
  </si>
  <si>
    <t>B INDUSTRIAL/PITANGA S/N 0</t>
  </si>
  <si>
    <t>TROPINI</t>
  </si>
  <si>
    <t>SUSANA MARIA</t>
  </si>
  <si>
    <t>URQUIZA Y HORACIO QUIROGA S/N URQUIZA Y HORACIO QUIROGA</t>
  </si>
  <si>
    <t>TROZZO</t>
  </si>
  <si>
    <t>PABLO GERMAN</t>
  </si>
  <si>
    <t>TRUMPP</t>
  </si>
  <si>
    <t>AGUSTIN RICARDO</t>
  </si>
  <si>
    <t>B AZAHARES BROWN 0</t>
  </si>
  <si>
    <t>ANDRES EDUARDO</t>
  </si>
  <si>
    <t>ANGELA ERNESTINA</t>
  </si>
  <si>
    <t>ERNESTO WALTERIO</t>
  </si>
  <si>
    <t>R 12 1519</t>
  </si>
  <si>
    <t>IVETTE DAIANA</t>
  </si>
  <si>
    <t>KEVIN ROGER</t>
  </si>
  <si>
    <t>MAGALI MARIEL</t>
  </si>
  <si>
    <t>B GENDARMERIA LOTE 73</t>
  </si>
  <si>
    <t>MANFREDO NORBERTO</t>
  </si>
  <si>
    <t>MICHAEL ANDRES</t>
  </si>
  <si>
    <t>NICOLAS FEDERICO</t>
  </si>
  <si>
    <t>NOELIA ALEJANDRA</t>
  </si>
  <si>
    <t>RENE KILIAN</t>
  </si>
  <si>
    <t>RUTA 12 KM 1520 S/N</t>
  </si>
  <si>
    <t>RICARDO LUDOVICO</t>
  </si>
  <si>
    <t>TUNACK</t>
  </si>
  <si>
    <t>CARLA YANINA ITATI</t>
  </si>
  <si>
    <t>TUNI</t>
  </si>
  <si>
    <t>B INDUST PITANGA/CAROBA S/N</t>
  </si>
  <si>
    <t>DANIEL CELSO</t>
  </si>
  <si>
    <t>9 DE AGOSTO DPTO/CASA:15</t>
  </si>
  <si>
    <t>LILIAN MARIA LIZ</t>
  </si>
  <si>
    <t>S/CALLE S/N B° 9 DE AGOSTO C 15</t>
  </si>
  <si>
    <t>SAN MIGUEL S/N B° LAS ORQUIDEAS</t>
  </si>
  <si>
    <t>RITA YZAURA</t>
  </si>
  <si>
    <t>B BELGRANO CA 1 0</t>
  </si>
  <si>
    <t>TUÑON</t>
  </si>
  <si>
    <t>CARINA LORENA</t>
  </si>
  <si>
    <t>TUZES</t>
  </si>
  <si>
    <t>LEANDRO CATRIEL</t>
  </si>
  <si>
    <t>TYHACZEK</t>
  </si>
  <si>
    <t>UDEMA</t>
  </si>
  <si>
    <t>ULM</t>
  </si>
  <si>
    <t>JULIO EDUARDO</t>
  </si>
  <si>
    <t>JULIO FERNANDO</t>
  </si>
  <si>
    <t>B BELGRANO CS 7</t>
  </si>
  <si>
    <t>UMERE</t>
  </si>
  <si>
    <t>B BELGRANO CS 27 0</t>
  </si>
  <si>
    <t>MIRTA AMALIA</t>
  </si>
  <si>
    <t>URBAN</t>
  </si>
  <si>
    <t>LORENA VIVIANA</t>
  </si>
  <si>
    <t>MARGARITA MONICA</t>
  </si>
  <si>
    <t>CA FRIDA URBAN 0</t>
  </si>
  <si>
    <t>URBIETA</t>
  </si>
  <si>
    <t>BARBARA EDITH</t>
  </si>
  <si>
    <t>URBINA</t>
  </si>
  <si>
    <t>JULIANA MARIEL</t>
  </si>
  <si>
    <t>B P FRANKE STARGARD 0</t>
  </si>
  <si>
    <t>URDAPILLETA</t>
  </si>
  <si>
    <t>URICH</t>
  </si>
  <si>
    <t>ADAM LEONARDO</t>
  </si>
  <si>
    <t>LOS JAZMINES 3227 Bº LOS AZAHARES</t>
  </si>
  <si>
    <t>ELIO LEONARDO</t>
  </si>
  <si>
    <t>URRUTIA</t>
  </si>
  <si>
    <t>B BELGRANO MZ S CS 7 0</t>
  </si>
  <si>
    <t>URTLAUF</t>
  </si>
  <si>
    <t>BERNARDO FABIAN</t>
  </si>
  <si>
    <t>Bº LAS FLORES - MARTIN LUTERO S/N</t>
  </si>
  <si>
    <t>CURT</t>
  </si>
  <si>
    <t>B V ALEGRE BRASIL 4049</t>
  </si>
  <si>
    <t>EVELYN KRISTEL</t>
  </si>
  <si>
    <t>B VSTA ALEGRE POLL/BRASIL 0</t>
  </si>
  <si>
    <t>FRANCISCO DAMIAN</t>
  </si>
  <si>
    <t>B VISTA ALEGRE AV BRASIL 4049</t>
  </si>
  <si>
    <t>KAREN YVONN</t>
  </si>
  <si>
    <t>POLL/BRASIL 0</t>
  </si>
  <si>
    <t>B V ALEGRE AV BRASIL 4048</t>
  </si>
  <si>
    <t>URUNAGA</t>
  </si>
  <si>
    <t>TITO PRICILIANO</t>
  </si>
  <si>
    <t>LOS ZORZALES S/N Bº BISCHOFF C20</t>
  </si>
  <si>
    <t>UZUBIAGA</t>
  </si>
  <si>
    <t>MANUEL ANGEL</t>
  </si>
  <si>
    <t>KURTEN S/N B BONITO CASA 89</t>
  </si>
  <si>
    <t>VACA DAVALOS</t>
  </si>
  <si>
    <t>VAEZ</t>
  </si>
  <si>
    <t>VALASEK</t>
  </si>
  <si>
    <t>B 9 DE JUL CHACABUCO 0</t>
  </si>
  <si>
    <t>OMAR JAVIER</t>
  </si>
  <si>
    <t>B VISTA ALEGRE URQ/BRASIL S/N</t>
  </si>
  <si>
    <t>VALDEZ</t>
  </si>
  <si>
    <t>ALICIA ROMINA</t>
  </si>
  <si>
    <t>B COL 4 BOCAS LARRAGUE 0</t>
  </si>
  <si>
    <t>CLARA NOEMI</t>
  </si>
  <si>
    <t>BONITO KURTEN 54</t>
  </si>
  <si>
    <t>FABIANA PAOLA</t>
  </si>
  <si>
    <t>FEDERICO CESAR</t>
  </si>
  <si>
    <t>GERARDO GASTON</t>
  </si>
  <si>
    <t>4 BOCAS LAGARRAGUE 0</t>
  </si>
  <si>
    <t>AV DR FESLER 0</t>
  </si>
  <si>
    <t>JULIAN BAUTISTA</t>
  </si>
  <si>
    <t>MAGDALENA LUCIANA</t>
  </si>
  <si>
    <t>B EL PALM CARYOTA/PALMERA 0</t>
  </si>
  <si>
    <t>NESTOR NAHUEL</t>
  </si>
  <si>
    <t>RAMONA IGNACIA</t>
  </si>
  <si>
    <t>SILVINA ESTER</t>
  </si>
  <si>
    <t>SILVIO FABIAN</t>
  </si>
  <si>
    <t>SUNILDA ROSANA</t>
  </si>
  <si>
    <t>VIRGINIA BEATRIZ</t>
  </si>
  <si>
    <t>S/CALLE S/N B°CERAMICA COLONIA GUATAMBU</t>
  </si>
  <si>
    <t>VALENZUELA</t>
  </si>
  <si>
    <t>B LOS LAURELES MZ 116 CS 4</t>
  </si>
  <si>
    <t>ANTONINA</t>
  </si>
  <si>
    <t>BRAIAN RICARDO</t>
  </si>
  <si>
    <t>PUERTO ARGENTINO Y GRAL BELGRANO S/N B MALVINAS 2</t>
  </si>
  <si>
    <t>CAMILA ADRIANA</t>
  </si>
  <si>
    <t>CARLA MARCELA</t>
  </si>
  <si>
    <t>CATHERIN ELIZABETH</t>
  </si>
  <si>
    <t>CECILIA ELIZABETH</t>
  </si>
  <si>
    <t>DALILA ELIZABETH</t>
  </si>
  <si>
    <t>DARDO ARIEL</t>
  </si>
  <si>
    <t>SANTA MARIA DEL IGUAZU SAN MARCOS</t>
  </si>
  <si>
    <t>EDUARDO DARIO</t>
  </si>
  <si>
    <t>ESTEBAN ORLANDO</t>
  </si>
  <si>
    <t>CA GENERAL PAZ S/N B 9 DE JULIO</t>
  </si>
  <si>
    <t>AV. BRASIL S/N B° CENTRO</t>
  </si>
  <si>
    <t>FACUNDO ENRIQUE EMANUEL</t>
  </si>
  <si>
    <t>FLORENCIA ANABELLA</t>
  </si>
  <si>
    <t>FLORENTINO</t>
  </si>
  <si>
    <t>FRANCISCO ANTONIO</t>
  </si>
  <si>
    <t>GASTON RAMON</t>
  </si>
  <si>
    <t>GLADIS ALEJANDRA</t>
  </si>
  <si>
    <t>GUSTAVO ALEXANDER</t>
  </si>
  <si>
    <t>LAURA ANALIA</t>
  </si>
  <si>
    <t>SANTA MARIA DEL IGUAZU S/N B SAN MARCOS</t>
  </si>
  <si>
    <t>LOS LAURELES S/N 116 C</t>
  </si>
  <si>
    <t>LEILA BEATRIZ</t>
  </si>
  <si>
    <t>SAN MIGUEL/ STA ROSA S/N Bº SAN LORENZO</t>
  </si>
  <si>
    <t>LUIS ELIAS</t>
  </si>
  <si>
    <t>MANA EULOGIA</t>
  </si>
  <si>
    <t>PUERTO 0</t>
  </si>
  <si>
    <t>MARIA MONICA</t>
  </si>
  <si>
    <t>MARIA SIMONA</t>
  </si>
  <si>
    <t>MARIELA ESTELA</t>
  </si>
  <si>
    <t>B BONITO MZ 104 CS 12 S/N</t>
  </si>
  <si>
    <t>MARIO DE LOS SANTOS</t>
  </si>
  <si>
    <t>SAN MIGUEL/SANTA ROSA S/N</t>
  </si>
  <si>
    <t>MARIO FAUSTINO</t>
  </si>
  <si>
    <t>MAXIMILIANO WALTER</t>
  </si>
  <si>
    <t>MILAGROS ESTEFANIA</t>
  </si>
  <si>
    <t>NESTOR HUGO</t>
  </si>
  <si>
    <t>PARAGUAY Y ENTRE RIOS 0</t>
  </si>
  <si>
    <t>NIDIA MABEL</t>
  </si>
  <si>
    <t>NOELIA MARILINA</t>
  </si>
  <si>
    <t>OSCAR JAVIER</t>
  </si>
  <si>
    <t>B M FIERRO MARIANO MORENO 0</t>
  </si>
  <si>
    <t>B LOS LAURELES CS 4</t>
  </si>
  <si>
    <t>B LOS LAURELES 20 VDAS CA 4</t>
  </si>
  <si>
    <t>SAMARA ITATI</t>
  </si>
  <si>
    <t>LOS LAURELES RU 12 ACC NO 0</t>
  </si>
  <si>
    <t>VICTOR RAUL</t>
  </si>
  <si>
    <t>B FCO QUIROGA S/N</t>
  </si>
  <si>
    <t>YESICA LUJAN</t>
  </si>
  <si>
    <t>VALIENTE</t>
  </si>
  <si>
    <t>ERICA JOHANA</t>
  </si>
  <si>
    <t>AV PARAGUAY 1 DPTO/CASA:2</t>
  </si>
  <si>
    <t>B GENDARMERIA L TRONCOS 0</t>
  </si>
  <si>
    <t>VALLEJO</t>
  </si>
  <si>
    <t>ARIEL GONZALO</t>
  </si>
  <si>
    <t>LOS LAPACHOS S/N,ENTRE CALLE: INCIENSO INDUSTRIAL</t>
  </si>
  <si>
    <t>DAIANA MAGALI</t>
  </si>
  <si>
    <t>B 9 DE AGOSTO MYLTONIA 2</t>
  </si>
  <si>
    <t>VALLEJOS</t>
  </si>
  <si>
    <t>ALFREDO ANTONIO</t>
  </si>
  <si>
    <t>ANTONIO FERNANDO</t>
  </si>
  <si>
    <t>MARIANO COSTE S/N Bº MARTIN FIERRO</t>
  </si>
  <si>
    <t>DELFINA DEL MAR</t>
  </si>
  <si>
    <t>EL PALMAR PALMERAS 0</t>
  </si>
  <si>
    <t>B SAN LORENZO STA LUCIA 0 DPTO/CASA:S/N</t>
  </si>
  <si>
    <t>MAURICIA CLEMENTINA</t>
  </si>
  <si>
    <t>REPUBLICA ORIENTAL DEL URUGUAY S/N 0</t>
  </si>
  <si>
    <t>B M FIERRO M ACOSTA 0</t>
  </si>
  <si>
    <t>B J D PERON CS B 14 S/N</t>
  </si>
  <si>
    <t>VAN ROSSUM</t>
  </si>
  <si>
    <t>CARMEN NOEMI</t>
  </si>
  <si>
    <t>S/CALLE S/N B MARTIN FIERRO</t>
  </si>
  <si>
    <t>MIRIAM ANGELICA</t>
  </si>
  <si>
    <t>VARELA</t>
  </si>
  <si>
    <t>DEOLINDO RENÉ</t>
  </si>
  <si>
    <t>VARGAS</t>
  </si>
  <si>
    <t>ALEXA ANABELA</t>
  </si>
  <si>
    <t>B FRANKE BRASIL/STARGART S/N</t>
  </si>
  <si>
    <t>ANABELA PATRICIA</t>
  </si>
  <si>
    <t>ANALIA BEATRIZ</t>
  </si>
  <si>
    <t>SIN CALLE S/N BARRIO MALVINAS 3</t>
  </si>
  <si>
    <t>R 12 KM 1520 0</t>
  </si>
  <si>
    <t>ARNALDO ALBERTO</t>
  </si>
  <si>
    <t>ASTRIT ISABEL</t>
  </si>
  <si>
    <t>AUGUSTO SILVIO</t>
  </si>
  <si>
    <t>17 DE OCTUBRE DOMINGUEZ S/N</t>
  </si>
  <si>
    <t>ELIAS GABRIEL</t>
  </si>
  <si>
    <t>B 17 DE OCTUBRE F QUIROGA 0 DPTO/CASA:S/N</t>
  </si>
  <si>
    <t>EMILSE ANALIA</t>
  </si>
  <si>
    <t>EX COMBATIENTES DE MALVINAS S/N B° MALVINAS 2</t>
  </si>
  <si>
    <t>CMTE ANDRES GUAYCURARI CENTRO</t>
  </si>
  <si>
    <t>GISEL DEL CARMEN</t>
  </si>
  <si>
    <t>J D PERON C5 L MARGARITAS 5</t>
  </si>
  <si>
    <t>E. BLOCH 2040 Bº VISTA ALEGRE</t>
  </si>
  <si>
    <t>JULIANA ROCIO JANET</t>
  </si>
  <si>
    <t>LUCILA FABIANA</t>
  </si>
  <si>
    <t>LUJAN JACINTA</t>
  </si>
  <si>
    <t>MANUEL HORACIO</t>
  </si>
  <si>
    <t>MARIANA MICAELA</t>
  </si>
  <si>
    <t>EX RUTA 12 S/N B° EL PALOMAR</t>
  </si>
  <si>
    <t>MARIANO DIONISIO</t>
  </si>
  <si>
    <t>MAURO PATRICIO</t>
  </si>
  <si>
    <t>B BELGRANO CA 17 0</t>
  </si>
  <si>
    <t>MOISES FEDERICO</t>
  </si>
  <si>
    <t>OMAR ANIBAL</t>
  </si>
  <si>
    <t>B MALVINAS 2 0 DPTO/CASA:0</t>
  </si>
  <si>
    <t>OMAR YOVANI</t>
  </si>
  <si>
    <t>AV EL LIBERTADOR 3131</t>
  </si>
  <si>
    <t>OSVALDO DANIEL</t>
  </si>
  <si>
    <t>RONALDO JESÚS</t>
  </si>
  <si>
    <t>B PERON LAS MARGARITAS CS 5</t>
  </si>
  <si>
    <t>AV EL LIBERTADOR/URQUIZA 0</t>
  </si>
  <si>
    <t>VERONICA ELIZABETH</t>
  </si>
  <si>
    <t>B J D PERON CS C5 S/N</t>
  </si>
  <si>
    <t>CASA 3 B° MALVINAS</t>
  </si>
  <si>
    <t>VASQUEZ</t>
  </si>
  <si>
    <t>VASSALLO FAUSCH</t>
  </si>
  <si>
    <t>HIPOLITO IRIGOYEN 56 B° CENTRO</t>
  </si>
  <si>
    <t>VAZQUEZ</t>
  </si>
  <si>
    <t>S/CALLE S/N B° VIV. 4 BOCAS CB 23</t>
  </si>
  <si>
    <t>B 17 DE OCTUBRE BRASIL 0</t>
  </si>
  <si>
    <t>4 DE MAYO S/N B INDUSTRIAL</t>
  </si>
  <si>
    <t>ANGEL ANTONIO</t>
  </si>
  <si>
    <t>ANGEL FABIAN</t>
  </si>
  <si>
    <t>ANGEL NICOLAS</t>
  </si>
  <si>
    <t>ANGELO CRIS</t>
  </si>
  <si>
    <t>GUAYUBYRA 172 B° INDUSTRIAL</t>
  </si>
  <si>
    <t>ARNALDO FABIAN</t>
  </si>
  <si>
    <t>GUAYUBYRA S/N Bº INDUSTRIAL</t>
  </si>
  <si>
    <t>AYRTON</t>
  </si>
  <si>
    <t>FACUNDO QUIROGA S/N B° CENTRO PISO:3 DPTO/CASA:9</t>
  </si>
  <si>
    <t>BENICIA WILFRIDA</t>
  </si>
  <si>
    <t>CRISTOFER DAVID</t>
  </si>
  <si>
    <t>DANIA DANIELA</t>
  </si>
  <si>
    <t>DANIEL ANTONIO</t>
  </si>
  <si>
    <t>EMIGDIO ARIEL</t>
  </si>
  <si>
    <t>ENZO GUILLERMO</t>
  </si>
  <si>
    <t>EVA ESTER</t>
  </si>
  <si>
    <t>EVANGELINA MARILU</t>
  </si>
  <si>
    <t>GUAYUBIRA 172 B° INDUSTRIAL</t>
  </si>
  <si>
    <t>FABRICIO JOEL</t>
  </si>
  <si>
    <t>CA C LEDESMA S/N B RETIRO</t>
  </si>
  <si>
    <t>S LORENZO S JORGE/S LUCIA 0</t>
  </si>
  <si>
    <t>IRENEO</t>
  </si>
  <si>
    <t>EX RUTA 12 S/N B° PALOMAR</t>
  </si>
  <si>
    <t>B VISTA LEGRE DR WALTER 0</t>
  </si>
  <si>
    <t>B RETIRO AV LIBERTADOR 590</t>
  </si>
  <si>
    <t>Bº SANDRIN S/N</t>
  </si>
  <si>
    <t>JULIO SAMUEL</t>
  </si>
  <si>
    <t>KAREN MARISOL</t>
  </si>
  <si>
    <t>B VDAS 4 BOCAS CS B 23 S/N</t>
  </si>
  <si>
    <t>KAREN VIVIANA</t>
  </si>
  <si>
    <t>B RETIRO AV EL LIBERTADOR 590</t>
  </si>
  <si>
    <t>LOS LAURELES RITTER 0</t>
  </si>
  <si>
    <t>LIZ MARI</t>
  </si>
  <si>
    <t>S/CALLE S/N B° CUATRO BOCAS LAHARRAGUE</t>
  </si>
  <si>
    <t>MAIRA LUJÁN</t>
  </si>
  <si>
    <t>MAITE SOLANGE</t>
  </si>
  <si>
    <t>GUAYUBIRA S/N B INDUSTRIAL</t>
  </si>
  <si>
    <t>MARCELO GUILLERMO</t>
  </si>
  <si>
    <t>SARMIENTO 177 B° SARMIENTO</t>
  </si>
  <si>
    <t>MARCELO LEONARDO</t>
  </si>
  <si>
    <t>B RETIRO LEDEZMA 0</t>
  </si>
  <si>
    <t>MAXIMO EPIFANIO</t>
  </si>
  <si>
    <t>B BISCHOFF CS 9 S/N</t>
  </si>
  <si>
    <t>MILAGROS MARICEL</t>
  </si>
  <si>
    <t>S/CALLE S/N LINEA PARANA</t>
  </si>
  <si>
    <t>MIRIAM LEONOR</t>
  </si>
  <si>
    <t>STA LUCIA/SAN JORGE 0</t>
  </si>
  <si>
    <t>MONICA ROMINA</t>
  </si>
  <si>
    <t>B PALOMAR S/N 0</t>
  </si>
  <si>
    <t>NELIDA ALICIA</t>
  </si>
  <si>
    <t>B SANTA ROSA ARREDONDO 0</t>
  </si>
  <si>
    <t>B BONITO PERU CS 27</t>
  </si>
  <si>
    <t>VUELTA DE OBLIGADO 2593</t>
  </si>
  <si>
    <t>B RETIRO AV LIB/R SUAREZ 590</t>
  </si>
  <si>
    <t>SILVIA MARIANYELA</t>
  </si>
  <si>
    <t>URSULA ALEJANDRA</t>
  </si>
  <si>
    <t>VICTOR ADEMIR</t>
  </si>
  <si>
    <t>B RETIRO 2 D ABRIL/8 DIC S/N</t>
  </si>
  <si>
    <t>VICTOR DIONICIO</t>
  </si>
  <si>
    <t>WALTER LIDER</t>
  </si>
  <si>
    <t>WALTER RICARDO</t>
  </si>
  <si>
    <t>WESLEY FIDEL</t>
  </si>
  <si>
    <t>VEGA</t>
  </si>
  <si>
    <t>WESTFALIA Y GAUCHITO GIL S/N B° MARTIN FIERRO</t>
  </si>
  <si>
    <t>B FIERRO WESTFALIA/G GIL S/N</t>
  </si>
  <si>
    <t>ALEJO NICOLAS</t>
  </si>
  <si>
    <t>ALFREDO ANDRES</t>
  </si>
  <si>
    <t>GAUCHITO GIL MARTIN FIERRO</t>
  </si>
  <si>
    <t>B LOS LAURELES 20 V CA 21 0</t>
  </si>
  <si>
    <t>ANTONELLA LUJAN</t>
  </si>
  <si>
    <t>B M FIERRO CA M FIERRO 0 DPTO/CASA:S/N</t>
  </si>
  <si>
    <t>ANTONIO JOSE</t>
  </si>
  <si>
    <t>AV. PARAGUAY Y ROSEDALES S/N B° LOS AZAHARES</t>
  </si>
  <si>
    <t>BEATRIZ VICTORIA</t>
  </si>
  <si>
    <t>CARLA JANET</t>
  </si>
  <si>
    <t>CELESTE TAMARA</t>
  </si>
  <si>
    <t>B L LAURELES P RITTER 0</t>
  </si>
  <si>
    <t>MARTIN FIERRO 1045 MARTIN FIERRO</t>
  </si>
  <si>
    <t>DANTE DAVID</t>
  </si>
  <si>
    <t>B RETIRO C LEDEMSA 0</t>
  </si>
  <si>
    <t>DENIS MARTIN</t>
  </si>
  <si>
    <t>B INDUSTRIAL CAROBA 0</t>
  </si>
  <si>
    <t>DORA ANDRESA</t>
  </si>
  <si>
    <t>EDGAR RUBEN</t>
  </si>
  <si>
    <t>DR FECHTTER HENTER</t>
  </si>
  <si>
    <t>ELIDA ESTER</t>
  </si>
  <si>
    <t>B TEDA 0</t>
  </si>
  <si>
    <t>EMANUEL ALEXANDER</t>
  </si>
  <si>
    <t>EMILSE TATIANA</t>
  </si>
  <si>
    <t>B LOS AZAHARES PARAG/MAIP 0</t>
  </si>
  <si>
    <t>FABIAN RAMON</t>
  </si>
  <si>
    <t>B M FIERRO G GIL 0</t>
  </si>
  <si>
    <t>FELIX RAMON</t>
  </si>
  <si>
    <t>B BONITO VENEZUELA 2</t>
  </si>
  <si>
    <t>FERMIN FABIAN</t>
  </si>
  <si>
    <t>FERNANDA RAQUEL</t>
  </si>
  <si>
    <t>FIORELA YAQUELIN</t>
  </si>
  <si>
    <t>LOS AZAHARES IKO MEZA 0</t>
  </si>
  <si>
    <t>FLORENCIA GEANELA</t>
  </si>
  <si>
    <t>GABRIEL ANSELMO</t>
  </si>
  <si>
    <t>PALOMAR 0 DPTO/CASA:S/N</t>
  </si>
  <si>
    <t>GABRIELA ARACELI</t>
  </si>
  <si>
    <t>L BONITA 0</t>
  </si>
  <si>
    <t>GLADYS IRIS</t>
  </si>
  <si>
    <t>HECTOR SAMUEL</t>
  </si>
  <si>
    <t>JOHANA MARCELA</t>
  </si>
  <si>
    <t>CAROBA INDUSTRIAL</t>
  </si>
  <si>
    <t>KAREN YOHANA BELEN</t>
  </si>
  <si>
    <t>RITTER S/N Bº ROTONDA 1</t>
  </si>
  <si>
    <t>LILIANA CAROLINA</t>
  </si>
  <si>
    <t>B BONITO CS A2 VENEZUELA 2</t>
  </si>
  <si>
    <t>LILIANA VIVIANA</t>
  </si>
  <si>
    <t>B BONITO CS 2 0</t>
  </si>
  <si>
    <t>LORENA MARIA</t>
  </si>
  <si>
    <t>LUDMILA GIANELLA</t>
  </si>
  <si>
    <t>MAIRA GISEL NOEMI</t>
  </si>
  <si>
    <t>MARCIA AZUCENA</t>
  </si>
  <si>
    <t>WESTFALLIA Y GAUCHITO GIL 0</t>
  </si>
  <si>
    <t>B LINEA BONITA 1521</t>
  </si>
  <si>
    <t>MARIO FERNANDO</t>
  </si>
  <si>
    <t>MAYRA CAROLINA</t>
  </si>
  <si>
    <t>MELINA GISEL</t>
  </si>
  <si>
    <t>B M FIERRO WEST FALIA/GIL S/N</t>
  </si>
  <si>
    <t>MIGUEL FABIAN</t>
  </si>
  <si>
    <t>MIRIAN ALICIA</t>
  </si>
  <si>
    <t>B LAS MALVINAS S/N 0</t>
  </si>
  <si>
    <t>B BONITO CA11 MZ A PERU/ 0 DPTO/CASA:MEX11</t>
  </si>
  <si>
    <t>NAHIEL FABIAN</t>
  </si>
  <si>
    <t>CRUCERO GRAL BELGRANO 2500 MALVINAS</t>
  </si>
  <si>
    <t>NATALIA YAQUELINE</t>
  </si>
  <si>
    <t>NOEMI JANETTE</t>
  </si>
  <si>
    <t>B INDUSTRIAL LAS CANELAS 0</t>
  </si>
  <si>
    <t>PABLO ARMANDO</t>
  </si>
  <si>
    <t>PANTALEON SANTOS</t>
  </si>
  <si>
    <t>COMANDANTE ANDRESITO S/N VA PAZ</t>
  </si>
  <si>
    <t>PEDRO OSVALDO</t>
  </si>
  <si>
    <t>B L AZAHAR LOS ROSEDALES 0</t>
  </si>
  <si>
    <t>PRISCILA ORIANA</t>
  </si>
  <si>
    <t>RAFAEL ROLANDO</t>
  </si>
  <si>
    <t>RAFAELA OLGA</t>
  </si>
  <si>
    <t>B HORIZONTE MARTIRES 0</t>
  </si>
  <si>
    <t>RAMIRO VALENTIN</t>
  </si>
  <si>
    <t>RITA CAROLINA</t>
  </si>
  <si>
    <t>AV. EL LIBERTADOR 3257 AV. EL LIBERTADOR PISO:1 DPTO/CASA:5</t>
  </si>
  <si>
    <t>RITO SAMUEL</t>
  </si>
  <si>
    <t>RODOLFO HILARION</t>
  </si>
  <si>
    <t>B MARTIN FIERRO G GIL 0</t>
  </si>
  <si>
    <t>LINEA BONITA EX RUTA 12 S/N</t>
  </si>
  <si>
    <t>SEBASTIAN RICARDO</t>
  </si>
  <si>
    <t>SENON</t>
  </si>
  <si>
    <t>PHOLL VISTA ALEGRE</t>
  </si>
  <si>
    <t>B LOS LAURELES RITTER S/N</t>
  </si>
  <si>
    <t>SILVIA GABRIELA</t>
  </si>
  <si>
    <t>VANESA ANTONIA</t>
  </si>
  <si>
    <t>VICTOR FRANCISCO HERNAN</t>
  </si>
  <si>
    <t>EX RUTA 12 S/N LINEA BONITA</t>
  </si>
  <si>
    <t>VIVIANA ESTELA</t>
  </si>
  <si>
    <t>ZAMIRA LUZ MILAGROS</t>
  </si>
  <si>
    <t>B ITÁ S/N</t>
  </si>
  <si>
    <t>VEGA DUARTE</t>
  </si>
  <si>
    <t>LUCAS ALAN</t>
  </si>
  <si>
    <t>VELASQUE</t>
  </si>
  <si>
    <t>CARINA NATALIA</t>
  </si>
  <si>
    <t>VELAZQUEZ</t>
  </si>
  <si>
    <t>ARCENIO</t>
  </si>
  <si>
    <t>BEATRIZ FRANCISCA</t>
  </si>
  <si>
    <t>ELISA DANIELA</t>
  </si>
  <si>
    <t>PHOLL S/N B VISTA ALEGRE</t>
  </si>
  <si>
    <t>ELODIA MARIA</t>
  </si>
  <si>
    <t>B S JUAN RT NAC 12 0</t>
  </si>
  <si>
    <t>FABIANA CAROLINA</t>
  </si>
  <si>
    <t>JUANA ESTER</t>
  </si>
  <si>
    <t>LARA MARIEL</t>
  </si>
  <si>
    <t>LAURA PAOLA</t>
  </si>
  <si>
    <t>LIDUVINA</t>
  </si>
  <si>
    <t>AV PARAGUAY S/N LOS AZAHARES</t>
  </si>
  <si>
    <t>MARTIN EZEQUIEL</t>
  </si>
  <si>
    <t>B PALMAR CARIOTA/PALMERA S/N</t>
  </si>
  <si>
    <t>B JUAN D PERON CS 15</t>
  </si>
  <si>
    <t>MIRTA GERONIMA</t>
  </si>
  <si>
    <t>NICOLAS JOSE</t>
  </si>
  <si>
    <t>PALMERA IMPERIAL S/N, INTERSECCIÓN: CARIOTA,</t>
  </si>
  <si>
    <t>WALTER EUGENIO</t>
  </si>
  <si>
    <t>B J D PERON LAS ROSAS 15</t>
  </si>
  <si>
    <t>YAMILA PAOLA</t>
  </si>
  <si>
    <t>VELOSO</t>
  </si>
  <si>
    <t>MARIO TIMOTEO</t>
  </si>
  <si>
    <t>VENACOR</t>
  </si>
  <si>
    <t>VENEGAS</t>
  </si>
  <si>
    <t>BLANCA SILVINA</t>
  </si>
  <si>
    <t>FERNANDO F QUIROGA 0</t>
  </si>
  <si>
    <t>CAYETANO RAMON</t>
  </si>
  <si>
    <t>MARIA SUNILDA</t>
  </si>
  <si>
    <t>SIGFRIDO ALEJANDRO</t>
  </si>
  <si>
    <t>URSULA MABEL</t>
  </si>
  <si>
    <t>VENEGAS ANSCHAU</t>
  </si>
  <si>
    <t>ABIGAIL DAIANA</t>
  </si>
  <si>
    <t>ACCESO AL FAVORITO S/N Bº FLORIDA</t>
  </si>
  <si>
    <t>GUADALUPE DAIANA</t>
  </si>
  <si>
    <t>VENIALGO</t>
  </si>
  <si>
    <t>FABIANA ALEJANDRA</t>
  </si>
  <si>
    <t>VERA</t>
  </si>
  <si>
    <t>ADELA ANALIA</t>
  </si>
  <si>
    <t>ALAN JAVIER</t>
  </si>
  <si>
    <t>4 BOCAS LARRAGHE 0</t>
  </si>
  <si>
    <t>AV. EL LIBERTADOR 1131 0 DPTO/CASA:3</t>
  </si>
  <si>
    <t>ASTOR GIORDANO</t>
  </si>
  <si>
    <t>B LAURELES FRANKE 0</t>
  </si>
  <si>
    <t>AYELEN ANTONELLA</t>
  </si>
  <si>
    <t>BENITO FILEMON</t>
  </si>
  <si>
    <t>BLANCA CECILIA</t>
  </si>
  <si>
    <t>BRAIAN ELISEO</t>
  </si>
  <si>
    <t>CAMILA MARIEL</t>
  </si>
  <si>
    <t>CARLA MARISOL</t>
  </si>
  <si>
    <t>CARMEN GISELA</t>
  </si>
  <si>
    <t>B J D PERON CS A 17</t>
  </si>
  <si>
    <t>CATALINA DAIANA</t>
  </si>
  <si>
    <t>CATERINA ELIZABETH</t>
  </si>
  <si>
    <t>B MARTIN FIERRO S/N CA LOS AMIGOS CS B</t>
  </si>
  <si>
    <t>CLAUDIA MARCELA</t>
  </si>
  <si>
    <t>MARTIN FIERRO Y WESTFALIA 0</t>
  </si>
  <si>
    <t>CLAUDIA YANINA</t>
  </si>
  <si>
    <t>PIONERO ERICK FRANKE S/N B° LOS LAURELES</t>
  </si>
  <si>
    <t>SANTA LIBRADA S/N, INTERSECCIÓN: SAN RAMON, SAN RAMON</t>
  </si>
  <si>
    <t>CRISTOFER HENRY</t>
  </si>
  <si>
    <t>DANIEL EMILIANO</t>
  </si>
  <si>
    <t>ELIZER</t>
  </si>
  <si>
    <t>ELOISA</t>
  </si>
  <si>
    <t>ENRIQUE EMANUEL</t>
  </si>
  <si>
    <t>ENZO OSCAR</t>
  </si>
  <si>
    <t>ESTEBAN ALBERTO</t>
  </si>
  <si>
    <t>EZEQUIEL IVAN</t>
  </si>
  <si>
    <t>ISLA GRAN MALVINA S/N MALVINAS II</t>
  </si>
  <si>
    <t>17 DE JUNIO 0</t>
  </si>
  <si>
    <t>FEDERICO SANTIAGO</t>
  </si>
  <si>
    <t>B MALVINAS II MC C CS 4</t>
  </si>
  <si>
    <t>FLORENCIA YORYINA</t>
  </si>
  <si>
    <t>AV EL LIBERT C D JES/LAP 11</t>
  </si>
  <si>
    <t>GISELA RAQUEL</t>
  </si>
  <si>
    <t>GREGORIA ESTER</t>
  </si>
  <si>
    <t>B AZAHARES PGUAY/PRIMAVER 0</t>
  </si>
  <si>
    <t>GUILLERMO NICOLAS</t>
  </si>
  <si>
    <t>GUILLERMO SINECIO</t>
  </si>
  <si>
    <t>HÉCTOR DANIEL</t>
  </si>
  <si>
    <t>HUGO DARIO</t>
  </si>
  <si>
    <t>B S LORENZO S RAMON/S LIB S/N</t>
  </si>
  <si>
    <t>HUGO RUBEN</t>
  </si>
  <si>
    <t>ISABEL FLORENCIA</t>
  </si>
  <si>
    <t>ISIDRO SANTOS</t>
  </si>
  <si>
    <t>JENIFER AYELEN</t>
  </si>
  <si>
    <t>ARTURO FRANKE S/N LOS LAURELES</t>
  </si>
  <si>
    <t>CNIA MARTIN FIERRO 0</t>
  </si>
  <si>
    <t>FRANKE LOS LAURELES</t>
  </si>
  <si>
    <t>KATERIN SABRINA</t>
  </si>
  <si>
    <t>C LEDESMA/JUAN GOMEZ S/N</t>
  </si>
  <si>
    <t>LAUDELINA IMELDA</t>
  </si>
  <si>
    <t>B BISCHOFF S CATALINA CS 0</t>
  </si>
  <si>
    <t>LAURA ROSANA</t>
  </si>
  <si>
    <t>LEANDRO JOSE</t>
  </si>
  <si>
    <t>LEO ROLI</t>
  </si>
  <si>
    <t>COMUNIDAD KOKUE POTY 0</t>
  </si>
  <si>
    <t>LIRIA</t>
  </si>
  <si>
    <t>B BELGRANO CS 22</t>
  </si>
  <si>
    <t>LUIS GERONIMO</t>
  </si>
  <si>
    <t>LA RIOJA-B MITRE 753 0</t>
  </si>
  <si>
    <t>LUZ CLARIBEL</t>
  </si>
  <si>
    <t>LUZMILA</t>
  </si>
  <si>
    <t>MABEL ANTONIA</t>
  </si>
  <si>
    <t>B 20 VDAS YABUTICABA 2</t>
  </si>
  <si>
    <t>MARIA ANA</t>
  </si>
  <si>
    <t>AV. EL LIBERTADOR 998 B° RETIRO</t>
  </si>
  <si>
    <t>MAURICIO FEDERICO</t>
  </si>
  <si>
    <t>B MALVINA II S/N</t>
  </si>
  <si>
    <t>MAXIMILIANO ALEXANDER</t>
  </si>
  <si>
    <t>LOS AMIGOS S/N</t>
  </si>
  <si>
    <t>MIRTA ROCIO</t>
  </si>
  <si>
    <t>B 17 DE OCTUBRE FDO. QUIROGA S/N</t>
  </si>
  <si>
    <t>MORELIA ANABELA</t>
  </si>
  <si>
    <t>NELIDA GABRIELA</t>
  </si>
  <si>
    <t>NERI JOSE</t>
  </si>
  <si>
    <t>RIVADAVIA 195 B°MARTIN FIERRO</t>
  </si>
  <si>
    <t>B NVO BONITO CA 35 0</t>
  </si>
  <si>
    <t>NOEMI CAROLINA</t>
  </si>
  <si>
    <t>NORA ELSA</t>
  </si>
  <si>
    <t>OSCAR DOMICIANO</t>
  </si>
  <si>
    <t>AYACUCHO/AV PARAGUAY 169</t>
  </si>
  <si>
    <t>PABLA BEATRIZ</t>
  </si>
  <si>
    <t>PAULINA LORENZA</t>
  </si>
  <si>
    <t>COLONIA GUATAMBU 0</t>
  </si>
  <si>
    <t>PAULO FERMIN</t>
  </si>
  <si>
    <t>B RETIRO LEDESMA/GOMEZ S/N</t>
  </si>
  <si>
    <t>RAMON ALCIDES</t>
  </si>
  <si>
    <t>B S LOR S RAMON/STA LIBR 0</t>
  </si>
  <si>
    <t>CNIA GARAYPO S/N</t>
  </si>
  <si>
    <t>B BELGRANO CS 98 0</t>
  </si>
  <si>
    <t>ROBERTO BRAULIO</t>
  </si>
  <si>
    <t>B AZAHARES AV EL LIBERTAD 0</t>
  </si>
  <si>
    <t>ROBERTO OMAR</t>
  </si>
  <si>
    <t>B BISCHOFF ZORZALES 20</t>
  </si>
  <si>
    <t>B VISTA ALEGRE SGTO CABRA 0</t>
  </si>
  <si>
    <t>RUBEN ARTEMIO</t>
  </si>
  <si>
    <t>SAN JORGE Y STA. MARTA S/N Bº SAN LORENZO</t>
  </si>
  <si>
    <t>SAMUEL WALTER</t>
  </si>
  <si>
    <t>B PARODI RTA NAC 12 0</t>
  </si>
  <si>
    <t>SILVIA GERVACIA</t>
  </si>
  <si>
    <t>B BONITO NUEVO MZ 71 CS 35</t>
  </si>
  <si>
    <t>SOFIA AYELÉN</t>
  </si>
  <si>
    <t>B 17 DE OCTUBRE CA FACUNDO QUIROGA S/N</t>
  </si>
  <si>
    <t>TAMARA MARISEL</t>
  </si>
  <si>
    <t>TELESFORO</t>
  </si>
  <si>
    <t>THOMAS ADALBERTO</t>
  </si>
  <si>
    <t>TOMAS ISMAEL</t>
  </si>
  <si>
    <t>VALERIA FABIANA</t>
  </si>
  <si>
    <t>VICTORIA ESTELA</t>
  </si>
  <si>
    <t>VICTORIA LUJAN</t>
  </si>
  <si>
    <t>LAPRIDA 112 B° CENTRO</t>
  </si>
  <si>
    <t>CA FACUNDO QUIROGA S/N B 17 DE OCTUBRE</t>
  </si>
  <si>
    <t>S LORENZO S RAMON/S LUCIA 0</t>
  </si>
  <si>
    <t>B° MALVINAS S/CA 0</t>
  </si>
  <si>
    <t>WILLIAM ANGEL</t>
  </si>
  <si>
    <t>YACKELINE MARIANA</t>
  </si>
  <si>
    <t>GOMEZ JUAN S/N, INTERSECCIÓN: LEDESMA CACHITO, RETIRO</t>
  </si>
  <si>
    <t>YONATAN ARIEL</t>
  </si>
  <si>
    <t>YULIANA ELIZABETH</t>
  </si>
  <si>
    <t>PIONERO JOSE JOERG MALVINAS</t>
  </si>
  <si>
    <t>ZENONA</t>
  </si>
  <si>
    <t>CHACRA COSTE 0</t>
  </si>
  <si>
    <t>ZULMA LUCIA</t>
  </si>
  <si>
    <t>LAS GAVIOTAS S/N LOS LAURELES</t>
  </si>
  <si>
    <t>VERA AQUINO</t>
  </si>
  <si>
    <t>GERARDO OSCAR</t>
  </si>
  <si>
    <t>VERA GIMENEZ</t>
  </si>
  <si>
    <t>VERDUN</t>
  </si>
  <si>
    <t>ALEXIS GUILLERMO</t>
  </si>
  <si>
    <t>SANTA ROSA S/N,ENTRE CALLE: SAN ANTONIO SAN LORENZO</t>
  </si>
  <si>
    <t>ANGEL RICARDO</t>
  </si>
  <si>
    <t>CA STA MARTA S/N, INTERSECCIÓN: SAN RAMON, SAN LORENZO</t>
  </si>
  <si>
    <t>ARMANDO ARTEMIO</t>
  </si>
  <si>
    <t>STA ROSA/SN ANTONIO S/N</t>
  </si>
  <si>
    <t>ELVIO NAZARENO</t>
  </si>
  <si>
    <t>FRANCISCO JUAN</t>
  </si>
  <si>
    <t>HILDA SEBASTIANA</t>
  </si>
  <si>
    <t>JEREMIAS GABRIEL</t>
  </si>
  <si>
    <t>NATALIA MIGUELINA</t>
  </si>
  <si>
    <t>3 PABLO FRANKE 0</t>
  </si>
  <si>
    <t>VANINA VANESA</t>
  </si>
  <si>
    <t>VERGARA</t>
  </si>
  <si>
    <t>ALVARO SEBASTIAN</t>
  </si>
  <si>
    <t>BERTA OLGA</t>
  </si>
  <si>
    <t>S/CALLE Bº IPRODHA C A14</t>
  </si>
  <si>
    <t>EL LIBERTADOR S/N Y PJE SAN MARTIN CENTRO</t>
  </si>
  <si>
    <t>CRISTIAN PIO</t>
  </si>
  <si>
    <t>AV LIBERTADOR PASAJE SAN MARTIN S/N 00</t>
  </si>
  <si>
    <t>EDGAR JAVIER</t>
  </si>
  <si>
    <t>AV LIBERTADOR PASAJE SAN MARTIN S/N</t>
  </si>
  <si>
    <t>B SARMIENTO AV BRASIL 3284</t>
  </si>
  <si>
    <t>MARIANO RAFAEL</t>
  </si>
  <si>
    <t>B MARTIN FIERRO S/C S/N</t>
  </si>
  <si>
    <t>VERNAZZA</t>
  </si>
  <si>
    <t>RICARDO FRANCISCO</t>
  </si>
  <si>
    <t>ARMANDO COSTE 53</t>
  </si>
  <si>
    <t>VERON</t>
  </si>
  <si>
    <t>ANIBAL ARMANDO</t>
  </si>
  <si>
    <t>B BISCHOFF 12</t>
  </si>
  <si>
    <t>ESTELA ROSANA</t>
  </si>
  <si>
    <t>SAN JORGE S/N SAN LORENZO</t>
  </si>
  <si>
    <t>EUGENIA SOLEDAD</t>
  </si>
  <si>
    <t>GUILLERMO RAMON</t>
  </si>
  <si>
    <t>B GUAYRA LAVALLE/CHEPOYA 0</t>
  </si>
  <si>
    <t>LAUREANO</t>
  </si>
  <si>
    <t>B BONITO VENEZUELA 43</t>
  </si>
  <si>
    <t>M MORENO S/N PISO:2 DPTO/CASA:4</t>
  </si>
  <si>
    <t>LUCRECIA</t>
  </si>
  <si>
    <t>B BONITO VENEZUELA/BORDON 41</t>
  </si>
  <si>
    <t>MARTIN AUGUSTO</t>
  </si>
  <si>
    <t>LAVALLE INTERSECCIÓN: CHEPOYA, GUAIRA</t>
  </si>
  <si>
    <t>MATIAS TOMAS</t>
  </si>
  <si>
    <t>17 DE OCTUBRE MITRE 0</t>
  </si>
  <si>
    <t>MONICA ANDREA</t>
  </si>
  <si>
    <t>NANCY MARIA</t>
  </si>
  <si>
    <t>B BELGRANO CS 92</t>
  </si>
  <si>
    <t>PAULA NATALIA</t>
  </si>
  <si>
    <t>B ROTONDA 2 0</t>
  </si>
  <si>
    <t>RUBEN LAUREANO</t>
  </si>
  <si>
    <t>B BISCHOFF CASA 12 0</t>
  </si>
  <si>
    <t>B BONITO ECUADOR 0 DPTO/CASA:CS 7</t>
  </si>
  <si>
    <t>SANDRA FABIANA</t>
  </si>
  <si>
    <t>SUSANA DELFINA</t>
  </si>
  <si>
    <t>VILMA GRACIELA</t>
  </si>
  <si>
    <t>BELGRANO 92 0</t>
  </si>
  <si>
    <t>VERON PINAT</t>
  </si>
  <si>
    <t>TOMÁS IAN</t>
  </si>
  <si>
    <t>ANTARTIDA ARGENTINA 40 Bº CENTRO</t>
  </si>
  <si>
    <t>B CENTRO AV LIBERTADOR 3019</t>
  </si>
  <si>
    <t>VIER</t>
  </si>
  <si>
    <t>JULIANA ROCIO</t>
  </si>
  <si>
    <t>FRIDA URBAN S/N B° CENTRO</t>
  </si>
  <si>
    <t>VIERA</t>
  </si>
  <si>
    <t>ANA MARÍA</t>
  </si>
  <si>
    <t>CELIA HAYDEE</t>
  </si>
  <si>
    <t>LORENA SOLEDAD</t>
  </si>
  <si>
    <t>B INDUSTRIAL S/N EL CEIBO</t>
  </si>
  <si>
    <t>TOMASA ESTHER</t>
  </si>
  <si>
    <t>VILAR</t>
  </si>
  <si>
    <t>JAVIER NESTOR JESUS</t>
  </si>
  <si>
    <t>VILLA</t>
  </si>
  <si>
    <t>MARINA ALEJANDRA</t>
  </si>
  <si>
    <t>MATIAS AGUSTIN</t>
  </si>
  <si>
    <t>S/CALLE S/N Bº BELGRANO C5</t>
  </si>
  <si>
    <t>NAYELI MARTINA</t>
  </si>
  <si>
    <t>B MALVINAS CASA 3</t>
  </si>
  <si>
    <t>RAMONA RITA</t>
  </si>
  <si>
    <t>B BELGRANO CS 5</t>
  </si>
  <si>
    <t>YISELA ALEJANDRA</t>
  </si>
  <si>
    <t>VILLAGRA</t>
  </si>
  <si>
    <t>VILLALBA</t>
  </si>
  <si>
    <t>ADELA BELEN</t>
  </si>
  <si>
    <t>Bº MALVINAS 4 S/N</t>
  </si>
  <si>
    <t>ADELINA ESTHER</t>
  </si>
  <si>
    <t>B PALOMAR S/CALLE 0</t>
  </si>
  <si>
    <t>ADRIAN CATRIEL</t>
  </si>
  <si>
    <t>ADRIAN DARIO</t>
  </si>
  <si>
    <t>B BELGRANO CS 47</t>
  </si>
  <si>
    <t>B SAN LORENZO S MIGUEL 0 DPTO/CASA:S/N</t>
  </si>
  <si>
    <t>ALEXIS LEONEL</t>
  </si>
  <si>
    <t>ALEXIS SEBASTIAN</t>
  </si>
  <si>
    <t>ALFONSO MARIO</t>
  </si>
  <si>
    <t>B AZAHARES A BROWN 0</t>
  </si>
  <si>
    <t>INTENDENTE JUAN GOMEZ S/N</t>
  </si>
  <si>
    <t>ANDRES ALVARO</t>
  </si>
  <si>
    <t>ANGEL NESTOR</t>
  </si>
  <si>
    <t>ANGELA MARIANELA</t>
  </si>
  <si>
    <t>ANTOLIANO</t>
  </si>
  <si>
    <t>ANTONIO MANUEL</t>
  </si>
  <si>
    <t>AURELIO ISIDRO</t>
  </si>
  <si>
    <t>BENITA</t>
  </si>
  <si>
    <t>B BONITO AV EL LIBERTADOR 1058</t>
  </si>
  <si>
    <t>CAMILA SOLANGE</t>
  </si>
  <si>
    <t>B LOS AZAHARES S/N 0</t>
  </si>
  <si>
    <t>CARLOS ALBINO</t>
  </si>
  <si>
    <t>B J D PERON CS B CS 16</t>
  </si>
  <si>
    <t>COL GUATAMBU MZA 2 CS 11</t>
  </si>
  <si>
    <t>CAROLINA MARIBEL</t>
  </si>
  <si>
    <t>CESARINA</t>
  </si>
  <si>
    <t>B ITACURUZU S/N 0</t>
  </si>
  <si>
    <t>AV. EL LIBERTADOR Y 25 DE MAYO S/N B° CENTRO</t>
  </si>
  <si>
    <t>CRISTIAN ULISES</t>
  </si>
  <si>
    <t>SANTA MARIA DEL IGUAZU 0</t>
  </si>
  <si>
    <t>9 DE JULIO LAHARRAGUE</t>
  </si>
  <si>
    <t>DANIELA ANA</t>
  </si>
  <si>
    <t>DAVID ANTONIO</t>
  </si>
  <si>
    <t>DAVID FABIAN</t>
  </si>
  <si>
    <t>DAVID RICHARD</t>
  </si>
  <si>
    <t>AV DR DARU 0 DPTO/CASA:S/N</t>
  </si>
  <si>
    <t>B BONITO DR KURTEN 83</t>
  </si>
  <si>
    <t>DEOLINDA CONCEPCION</t>
  </si>
  <si>
    <t>DIVINA ANABEL</t>
  </si>
  <si>
    <t>BARRIO PALOMAR S/N BARRIO PALOMAR</t>
  </si>
  <si>
    <t>EDITH ESTEFANI</t>
  </si>
  <si>
    <t>EDUARDO CESAR</t>
  </si>
  <si>
    <t>B BELGRANO CS 57 0</t>
  </si>
  <si>
    <t>ELIAS SIMON</t>
  </si>
  <si>
    <t>B° ITA S/N</t>
  </si>
  <si>
    <t>STA. MARTA S/N B° SAN LORENZO</t>
  </si>
  <si>
    <t>B BISCHOF CA 7 0</t>
  </si>
  <si>
    <t>EMILSE CATALINA</t>
  </si>
  <si>
    <t>MALVINAS 5 S/N DPTO/CASA:7214</t>
  </si>
  <si>
    <t>ESTHER NIEVE</t>
  </si>
  <si>
    <t>PERU S/N Bº BONITO DPTO/CASA:14</t>
  </si>
  <si>
    <t>EUGENIA ANTONIA</t>
  </si>
  <si>
    <t>EZEQUIEL MICHELLE</t>
  </si>
  <si>
    <t>FABIANA ITATI</t>
  </si>
  <si>
    <t>FERNANDO ANTONIO</t>
  </si>
  <si>
    <t>B BONITO PERU CS 12</t>
  </si>
  <si>
    <t>GRACIELA ADELINA</t>
  </si>
  <si>
    <t>B VDAS GUATAMBU S/N</t>
  </si>
  <si>
    <t>GUILLERMO ADRIAN</t>
  </si>
  <si>
    <t>HAIDA OLGA</t>
  </si>
  <si>
    <t>S/CALLE S/N B° 17 DE NOVIEMBRE</t>
  </si>
  <si>
    <t>HELIODORO</t>
  </si>
  <si>
    <t>BH ITA 0</t>
  </si>
  <si>
    <t>B L LAURELES RITTER 0</t>
  </si>
  <si>
    <t>B SARMIENTO 3 DE FEBRERO 156</t>
  </si>
  <si>
    <t>CAMBA MEZA Y AGUARIBAYES S/N Bº LOS AZAHARES</t>
  </si>
  <si>
    <t>IRMA ELIDA</t>
  </si>
  <si>
    <t>JAVIER RAMÓN</t>
  </si>
  <si>
    <t>JENNIFER NICOLE</t>
  </si>
  <si>
    <t>JUAN KURTEN S/N Bº BONITO C 83</t>
  </si>
  <si>
    <t>B BONITO MZ A PERU CS 12</t>
  </si>
  <si>
    <t>B MITRE S/N</t>
  </si>
  <si>
    <t>JUAN NICOLAS MAXIMILIANO</t>
  </si>
  <si>
    <t>JULIA LEONOR</t>
  </si>
  <si>
    <t>JULIO CESAR RAMON</t>
  </si>
  <si>
    <t>LARA NEREA</t>
  </si>
  <si>
    <t>AV. BRASIL 3794 B° CENTRO</t>
  </si>
  <si>
    <t>LAURO GONZALO</t>
  </si>
  <si>
    <t>LEONARDO OSCAR</t>
  </si>
  <si>
    <t>CRUCERO BELGRANO S/N B° MALVINAS 4</t>
  </si>
  <si>
    <t>LIDIA SOLEDAD</t>
  </si>
  <si>
    <t>CNIA GUARAYPO ES RUTA 12</t>
  </si>
  <si>
    <t>LIDIO DAMACIO</t>
  </si>
  <si>
    <t>AV. BRASIL 3794 Bº 9 DE JULIO</t>
  </si>
  <si>
    <t>B J D PERON LAS MARGARITA 16 DPTO/CASA:B</t>
  </si>
  <si>
    <t>CRUCERO GRAL BELGRANO S/N B MALVINAS IV DPTO/CASA:2700-2800</t>
  </si>
  <si>
    <t>LURDES ELIDA</t>
  </si>
  <si>
    <t>MANUELA SALVADORA</t>
  </si>
  <si>
    <t>MARCIANO VALENTIN</t>
  </si>
  <si>
    <t>B BELGRANO BUTILLO 47</t>
  </si>
  <si>
    <t>B FRANKE REP DEL URUGUAY S/N</t>
  </si>
  <si>
    <t>MARGARITA EPIFANIA</t>
  </si>
  <si>
    <t>B INDUSTRIAL DARU/FECHTER 0</t>
  </si>
  <si>
    <t>MARIA JORGELINA</t>
  </si>
  <si>
    <t>S/CALLE 1214 MALVINAS V</t>
  </si>
  <si>
    <t>MARTIN MAXIMILIANO</t>
  </si>
  <si>
    <t>MATIAS NERIS</t>
  </si>
  <si>
    <t>EX RTA 12 0</t>
  </si>
  <si>
    <t>MILENA GISEL</t>
  </si>
  <si>
    <t>MIRIAM LORENA</t>
  </si>
  <si>
    <t>MIRNA MABEL</t>
  </si>
  <si>
    <t>MARTIRES S/N HORIZONTE</t>
  </si>
  <si>
    <t>NOELIA ROXANA</t>
  </si>
  <si>
    <t>9 DE JULIO S/N, INTERSECCIÓN: ECUADOR, BONITO</t>
  </si>
  <si>
    <t>PUCARA S/N B MALVINAS</t>
  </si>
  <si>
    <t>B IPRODHA L LAURELES CA 11</t>
  </si>
  <si>
    <t>ALDEA ARROYO ISLA 0</t>
  </si>
  <si>
    <t>RICARDO NERI</t>
  </si>
  <si>
    <t>ROBERTO ALEJANDRO ARIEL</t>
  </si>
  <si>
    <t>ROBERTO ASUNCION</t>
  </si>
  <si>
    <t>Bø9 DE JULIO LAHAMAGUE 0</t>
  </si>
  <si>
    <t>ROBERTO SANDRO</t>
  </si>
  <si>
    <t>ROCIO MARIBET</t>
  </si>
  <si>
    <t>B RETIRO S/N 2 DE ABRIL Y 8 DE NOVIEMBRE</t>
  </si>
  <si>
    <t>ROSA MARCELINA</t>
  </si>
  <si>
    <t>CNIA GUARAYPO S/CA 0</t>
  </si>
  <si>
    <t>SANTIAGO ERNESTO</t>
  </si>
  <si>
    <t>CARLOS CULMEY 269</t>
  </si>
  <si>
    <t>SILVANA MARISEL</t>
  </si>
  <si>
    <t>AV EL LIBERTADOR/MAIPU 0</t>
  </si>
  <si>
    <t>SOLEDAD LUCIA</t>
  </si>
  <si>
    <t>SUSANA ISABEL</t>
  </si>
  <si>
    <t>ULISES DELFOR</t>
  </si>
  <si>
    <t>9 D JUL CHACABUCO/AV BRAS 0</t>
  </si>
  <si>
    <t>S/CALLE S/N COLONIA 9 DE JULIO - LAHARRAGU</t>
  </si>
  <si>
    <t>B SARMIENTO 3 FEBRERO 140</t>
  </si>
  <si>
    <t>YONATHAN DIONEL</t>
  </si>
  <si>
    <t>VILLALBA DIETERICH</t>
  </si>
  <si>
    <t>CLARA BEZALEEL</t>
  </si>
  <si>
    <t>VILLALBA OVELAR</t>
  </si>
  <si>
    <t>VILLALVA</t>
  </si>
  <si>
    <t>IRIS ELBA</t>
  </si>
  <si>
    <t>PALOMAR 250 Bº HORIZONTE</t>
  </si>
  <si>
    <t>VILLAMAYOR</t>
  </si>
  <si>
    <t>BRISA LUJAN</t>
  </si>
  <si>
    <t>B BELGRANO 25 0</t>
  </si>
  <si>
    <t>DIANA GRACIELA</t>
  </si>
  <si>
    <t>DILAN EDUARDO</t>
  </si>
  <si>
    <t>VILLAMIL</t>
  </si>
  <si>
    <t>RAUL ALFREDO</t>
  </si>
  <si>
    <t>CORODOBA 2 DPTO/CASA:DP A</t>
  </si>
  <si>
    <t>VILLANUEVA</t>
  </si>
  <si>
    <t>B YERBAL AV DR FECHTER 6017</t>
  </si>
  <si>
    <t>ANA CARLA</t>
  </si>
  <si>
    <t>PITANGA Y KIRI S/N Bº INDUSTRIAL</t>
  </si>
  <si>
    <t>Bº VISTA ALEGRE AV. BRASIL 4224</t>
  </si>
  <si>
    <t>B 17 DE OCTUBRE BRASIL 2651</t>
  </si>
  <si>
    <t>FLORA ROSALBA</t>
  </si>
  <si>
    <t>EX COMBATIENTE 2600 Bº MALVINAS 3</t>
  </si>
  <si>
    <t>CMTE ANDRES GUAYCURARI S/N CENTRO</t>
  </si>
  <si>
    <t>LOS ROSEDALES S/N, INTERSECCIÓN: JUNCAL, ROTONDA</t>
  </si>
  <si>
    <t>MAURO SILVIO</t>
  </si>
  <si>
    <t>SARMIENTO 3 DE FEBRERO 0 DPTO/CASA:S/N</t>
  </si>
  <si>
    <t>NESTOR ARIEL</t>
  </si>
  <si>
    <t>B JUAN D PERON MARGARITAS 6</t>
  </si>
  <si>
    <t>AV BRASIL 2316</t>
  </si>
  <si>
    <t>VISTA ALEGRE AV BRASIL 0</t>
  </si>
  <si>
    <t>B VISTA ALEBRE AV BRASIL 4264</t>
  </si>
  <si>
    <t>VILLAR</t>
  </si>
  <si>
    <t>ALBERTO ORLANDO</t>
  </si>
  <si>
    <t>CNIA GUATAMBU CS 12</t>
  </si>
  <si>
    <t>BARBARA ESTEFANIA</t>
  </si>
  <si>
    <t>CLARA MARISEL</t>
  </si>
  <si>
    <t>FATIMA YAMILA</t>
  </si>
  <si>
    <t>GILBERTO DANIEL</t>
  </si>
  <si>
    <t>PALOMAR FRIDA KRAUSEMANN 0</t>
  </si>
  <si>
    <t>INGRID ELIZABET</t>
  </si>
  <si>
    <t>B NVO HORIZONTE TIMBO 0</t>
  </si>
  <si>
    <t>JOSE FRANCISCO EMANUEL</t>
  </si>
  <si>
    <t>TIMBO S/N NUEVO HORIZONTE</t>
  </si>
  <si>
    <t>NVO HORIZONTE TIMBO S/N 0</t>
  </si>
  <si>
    <t>MARCELA ANDREA</t>
  </si>
  <si>
    <t>B L AZAHARES L ROSEDALES/ 0 DPTO/CASA:CANEL</t>
  </si>
  <si>
    <t>B 9 DE JULIO URQ/BISCHOFF S/N</t>
  </si>
  <si>
    <t>MARINA LUCIA</t>
  </si>
  <si>
    <t>B° GUATAMBU S/N 1 DPTO/CASA:12</t>
  </si>
  <si>
    <t>RUBEN ANGEL</t>
  </si>
  <si>
    <t>VILLARREAL</t>
  </si>
  <si>
    <t>ACCESO CERAMICA GUATAMBU 0</t>
  </si>
  <si>
    <t>VILLARREO</t>
  </si>
  <si>
    <t>VILLARROEL</t>
  </si>
  <si>
    <t>PAULA MIRIAN</t>
  </si>
  <si>
    <t>VILLAVERDE</t>
  </si>
  <si>
    <t>LUISA NIDIA</t>
  </si>
  <si>
    <t>VILLORDO</t>
  </si>
  <si>
    <t>AGUSTINA YAEL</t>
  </si>
  <si>
    <t>BELGRANO S/N Q DPTO/CASA:17</t>
  </si>
  <si>
    <t>B BELGRANO MZ Q CS 17</t>
  </si>
  <si>
    <t>SILVANA ARACELI</t>
  </si>
  <si>
    <t>VIÑAS KONIG</t>
  </si>
  <si>
    <t>JULIETA SOL</t>
  </si>
  <si>
    <t>B INDUSTRIAL CEIBO/P ROSA 481</t>
  </si>
  <si>
    <t>VIOLLAZ</t>
  </si>
  <si>
    <t>ADRIANA JORGELINA</t>
  </si>
  <si>
    <t>B BISCHOFF/SANTA CATALINA 2</t>
  </si>
  <si>
    <t>B BISCHOFF CS 47</t>
  </si>
  <si>
    <t>VIRILI</t>
  </si>
  <si>
    <t>ROSANA ANALIA</t>
  </si>
  <si>
    <t>B BONITO CS 58 0</t>
  </si>
  <si>
    <t>VIROZ</t>
  </si>
  <si>
    <t>CARMELO ROMAN</t>
  </si>
  <si>
    <t>MARCELO ROMAN</t>
  </si>
  <si>
    <t>ROSANA NOEMI</t>
  </si>
  <si>
    <t>B MARTIN FIERRO S/CALLE 0</t>
  </si>
  <si>
    <t>VISENTINI</t>
  </si>
  <si>
    <t>VITALE</t>
  </si>
  <si>
    <t>VITTOR</t>
  </si>
  <si>
    <t>B BONITO CS 53 R FAVALORO S/N</t>
  </si>
  <si>
    <t>JUAN CESAREO</t>
  </si>
  <si>
    <t>R FAVALORO 53</t>
  </si>
  <si>
    <t>PABLO ANTONIO</t>
  </si>
  <si>
    <t>FAVALORO RENE DPTO/CASA:53 BONITO</t>
  </si>
  <si>
    <t>ZULEMA CLARIBEL</t>
  </si>
  <si>
    <t>VIZZOLINI</t>
  </si>
  <si>
    <t>S/CALLE S/N Bº JUAN D. PERON C 38</t>
  </si>
  <si>
    <t>VOGEL</t>
  </si>
  <si>
    <t>B LINEA CHIC EX R 12 KRUS 0</t>
  </si>
  <si>
    <t>ABIGAIL PRISCILA</t>
  </si>
  <si>
    <t>SGTO JUAN B CABRAL</t>
  </si>
  <si>
    <t>ANABELLA ESTEFANIA</t>
  </si>
  <si>
    <t>B EL PALMAR AV PARAGUAY 5000</t>
  </si>
  <si>
    <t>RTA 12 KM 1515 S/N</t>
  </si>
  <si>
    <t>CINTHIA</t>
  </si>
  <si>
    <t>CLAUDIO ORLANDO</t>
  </si>
  <si>
    <t>B BONITO AV PARAGUAY/TITO 0</t>
  </si>
  <si>
    <t>B ROTONDA AV DR DARë 0</t>
  </si>
  <si>
    <t>DENIS ADRIEL</t>
  </si>
  <si>
    <t>ELENA BEATRIZ</t>
  </si>
  <si>
    <t>B EL PALOMAR CARIOTA 0</t>
  </si>
  <si>
    <t>ELIZANDRO</t>
  </si>
  <si>
    <t>ERNESTO GERARDO</t>
  </si>
  <si>
    <t>ERVIN</t>
  </si>
  <si>
    <t>FRIDA ELISABET</t>
  </si>
  <si>
    <t>SARGENTO CABRAL S/N Bº VISTA ALEGRE</t>
  </si>
  <si>
    <t>LOS SAUCES S/N B° LAS ORQUIDEAS C B 7</t>
  </si>
  <si>
    <t>INGARD NILDA</t>
  </si>
  <si>
    <t>B ORQUIDEAS/QUIROGA S/N 0</t>
  </si>
  <si>
    <t>IRENE INGE WALDTRAUT</t>
  </si>
  <si>
    <t>LINEA CARAGUATAY S/N DPTO/CASA:LO 13</t>
  </si>
  <si>
    <t>IVAN MISAEL</t>
  </si>
  <si>
    <t>B BONITO PARAGUAY 0</t>
  </si>
  <si>
    <t>B IND BRITZIUS/KRAUSEMANN S/N</t>
  </si>
  <si>
    <t>JUAN GERARDO</t>
  </si>
  <si>
    <t>4 DE MAYO S/N DPTO/CASA:0</t>
  </si>
  <si>
    <t>LINO RICARDO</t>
  </si>
  <si>
    <t>ECUADOR Y T GEISERT 0 DPTO/CASA:S/N</t>
  </si>
  <si>
    <t>LIZ NICOLE</t>
  </si>
  <si>
    <t>TITO GEISERT S/N B° BONITO</t>
  </si>
  <si>
    <t>VOLZ Y AV BRASIL 0</t>
  </si>
  <si>
    <t>LUIS OMAR</t>
  </si>
  <si>
    <t>B INDUSTRIAL P KRUSEMANN 0</t>
  </si>
  <si>
    <t>B JUAN D PERON CS A 9 EVI 0</t>
  </si>
  <si>
    <t>MICAELA TATIANA</t>
  </si>
  <si>
    <t>MONICA ROSANA</t>
  </si>
  <si>
    <t>OMAR EMANUEL</t>
  </si>
  <si>
    <t>OSMAR ALBERTO</t>
  </si>
  <si>
    <t>RANDY DANIEL</t>
  </si>
  <si>
    <t>REBECA</t>
  </si>
  <si>
    <t>REBECA ESTER</t>
  </si>
  <si>
    <t>ROLANDO HERBERT</t>
  </si>
  <si>
    <t>LINEA GARAGUATAY 0</t>
  </si>
  <si>
    <t>ROMINA JOHANA</t>
  </si>
  <si>
    <t>B INDUSTRIAL CA 31</t>
  </si>
  <si>
    <t>PDA FLORIDA 0</t>
  </si>
  <si>
    <t>B V ALEGRE GUILLERMO VOLZ 0</t>
  </si>
  <si>
    <t>SUSANA EDELGARD</t>
  </si>
  <si>
    <t>ULLRRICH</t>
  </si>
  <si>
    <t>VICTORIA BELÉN</t>
  </si>
  <si>
    <t>EL SAUCE S/N B° LAS ORQUIDEAS C 7</t>
  </si>
  <si>
    <t>VÖGERL</t>
  </si>
  <si>
    <t>BRITZIUS C INTERSECCIÓN: INCIENSO, INDUSTRIAL</t>
  </si>
  <si>
    <t>VOGERL</t>
  </si>
  <si>
    <t>VOGT</t>
  </si>
  <si>
    <t>AV EL LIBERTADOR 2882</t>
  </si>
  <si>
    <t>VOLBERG</t>
  </si>
  <si>
    <t>ENRIQUE JORGE</t>
  </si>
  <si>
    <t>PARQUE VORTISCH M LUTERO 0</t>
  </si>
  <si>
    <t>VOLKMER</t>
  </si>
  <si>
    <t>CINTIA ANABELA</t>
  </si>
  <si>
    <t>CIRILA MARIA</t>
  </si>
  <si>
    <t>ALEMANIA 80</t>
  </si>
  <si>
    <t>TOBIAS RAMIRO</t>
  </si>
  <si>
    <t>VOLLM</t>
  </si>
  <si>
    <t>MATIAS LEONARDO</t>
  </si>
  <si>
    <t>B 9 DE JULIO QUIROG/G PAZ 0</t>
  </si>
  <si>
    <t>OSCAR MIGUEL</t>
  </si>
  <si>
    <t>LINEA ATERRADA P KURT 0</t>
  </si>
  <si>
    <t>VOLZ</t>
  </si>
  <si>
    <t>ERNESTO GUILLERMO</t>
  </si>
  <si>
    <t>B CENTRO AV LIBERTADOR 1949</t>
  </si>
  <si>
    <t>INGRID ELISABET</t>
  </si>
  <si>
    <t>AV LIBERTADOR 3881</t>
  </si>
  <si>
    <t>MANFREDO ROLANDO</t>
  </si>
  <si>
    <t>AV. EL LIBERTADOR 1949 0</t>
  </si>
  <si>
    <t>VON HOF</t>
  </si>
  <si>
    <t>CRISTA KORIN</t>
  </si>
  <si>
    <t>ERNA CRISTA</t>
  </si>
  <si>
    <t>FERNANDO RENE</t>
  </si>
  <si>
    <t>FRIDA KRAUSEMAN S/N LINEA CHICA</t>
  </si>
  <si>
    <t>GISELA CLARA</t>
  </si>
  <si>
    <t>CORDOBA 2500 LINEA CHICA</t>
  </si>
  <si>
    <t>MARLENA ILSE</t>
  </si>
  <si>
    <t>MATIAS AMELIO</t>
  </si>
  <si>
    <t>WACKER</t>
  </si>
  <si>
    <t>DUNIA OLIVIA</t>
  </si>
  <si>
    <t>DR FECHTER S/N 0</t>
  </si>
  <si>
    <t>WAGNER</t>
  </si>
  <si>
    <t>NELIDA ELVIRA</t>
  </si>
  <si>
    <t>WAIDELICH</t>
  </si>
  <si>
    <t>B INDUST PITANGA/CEIBO S/N</t>
  </si>
  <si>
    <t>ALEJANDRA ISABEL</t>
  </si>
  <si>
    <t>ALEJANDRO ULRICO</t>
  </si>
  <si>
    <t>B IND PITANGA/CEIBO 0</t>
  </si>
  <si>
    <t>ANDRES EDGARDO</t>
  </si>
  <si>
    <t>B MITRE 91 0</t>
  </si>
  <si>
    <t>PITANGA Y CEIBO S/N B° INDUSTRIAL</t>
  </si>
  <si>
    <t>CORINA EDUVIGES</t>
  </si>
  <si>
    <t>MARTIN FIERRO 27</t>
  </si>
  <si>
    <t>CRISTA MICAELA</t>
  </si>
  <si>
    <t>DAIANA SUSANA</t>
  </si>
  <si>
    <t>BARTOLOME MITRE 0</t>
  </si>
  <si>
    <t>DARIAN MICAEL</t>
  </si>
  <si>
    <t>MANUEL BELGRANO S/N B° CENTRO</t>
  </si>
  <si>
    <t>DIEGO ROBERTO</t>
  </si>
  <si>
    <t>DOUGLAS JOEL</t>
  </si>
  <si>
    <t>DUSTIN DIRK</t>
  </si>
  <si>
    <t>B CENTRO AV EL LIBERTADOR 1590</t>
  </si>
  <si>
    <t>AV. EL LIBERTADOR 2062 Bº CENTRO</t>
  </si>
  <si>
    <t>FACUNDO EDGARDO</t>
  </si>
  <si>
    <t>25 DE MAYO 0 DPTO/CASA:S/N</t>
  </si>
  <si>
    <t>GABRIELA CRISTINA</t>
  </si>
  <si>
    <t>B CENTRO MITRE 0</t>
  </si>
  <si>
    <t>GERLINDA TUSNELDA</t>
  </si>
  <si>
    <t>MITRE/H QUIROGA S/N</t>
  </si>
  <si>
    <t>GERTRUDIS RENATE</t>
  </si>
  <si>
    <t>HEIDI MICAELA</t>
  </si>
  <si>
    <t>B MITRE 0</t>
  </si>
  <si>
    <t>HENRY</t>
  </si>
  <si>
    <t>ROQUE SAENZ PEÑA 190 ROQUE SAENZ PEÑA</t>
  </si>
  <si>
    <t>SAENZ PEÑA 190 CENTRO</t>
  </si>
  <si>
    <t>B P FRANKE E BECKER 0</t>
  </si>
  <si>
    <t>JACQUELINE JUDITH</t>
  </si>
  <si>
    <t>JONATAN EDUARDO</t>
  </si>
  <si>
    <t>B INDUSTRIAL L HELECHOS 0</t>
  </si>
  <si>
    <t>JORGE GODOFREDO</t>
  </si>
  <si>
    <t>JORGE ULRICO</t>
  </si>
  <si>
    <t>MITRE</t>
  </si>
  <si>
    <t>ALECRIN 750 Bº HORIZONTE</t>
  </si>
  <si>
    <t>KILIAN KONI</t>
  </si>
  <si>
    <t>LORENA ESTHER</t>
  </si>
  <si>
    <t>SARG CABRAL 2459</t>
  </si>
  <si>
    <t>MARTIN ARIEL</t>
  </si>
  <si>
    <t>MARTIN MIGUEL</t>
  </si>
  <si>
    <t>ACC. CERAMICA GUATAMBU S/N B° GUATAMBU</t>
  </si>
  <si>
    <t>BERNARDO HERFURT 4970 GUAIRA</t>
  </si>
  <si>
    <t>MICAEL ULANDO</t>
  </si>
  <si>
    <t>B CENTRO M BELGRANO 0</t>
  </si>
  <si>
    <t>CLEMENTINA NAUJORKS 0</t>
  </si>
  <si>
    <t>CLEMENTINA NAUJORKS S/N 0</t>
  </si>
  <si>
    <t>NELSON CHRISTIAN</t>
  </si>
  <si>
    <t>R SAENZ PEÑA 0</t>
  </si>
  <si>
    <t>NORBERTO WALTER</t>
  </si>
  <si>
    <t>OSCAR MARTIN</t>
  </si>
  <si>
    <t>B LIBERTADOR 2062</t>
  </si>
  <si>
    <t>PAMELA VANESA</t>
  </si>
  <si>
    <t>ARMANDO COSTE 68 CENTRO</t>
  </si>
  <si>
    <t>RONNY</t>
  </si>
  <si>
    <t>COL TACURUZU P STILER S/N 0</t>
  </si>
  <si>
    <t>RUT</t>
  </si>
  <si>
    <t>SEBASTIAN GERARDO</t>
  </si>
  <si>
    <t>SERGIO CONRADO</t>
  </si>
  <si>
    <t>SILVIA MARIANA</t>
  </si>
  <si>
    <t>ULANDO GUILLERMO</t>
  </si>
  <si>
    <t>URSULA LUISA</t>
  </si>
  <si>
    <t>WALLISCH</t>
  </si>
  <si>
    <t>ALEXANDER ALFREDO</t>
  </si>
  <si>
    <t>B INDUSTRIAL LAPACHO/INCI 0</t>
  </si>
  <si>
    <t>LA ROTONDA RUTA NNAL 12 0</t>
  </si>
  <si>
    <t>AGNES</t>
  </si>
  <si>
    <t>B PABLO FRANKE MARQUEZ S/N</t>
  </si>
  <si>
    <t>LAVALLLE/BRASIL 0</t>
  </si>
  <si>
    <t>B EL PALMAR CARYOTA/PALM 0</t>
  </si>
  <si>
    <t>LARA DAIANA</t>
  </si>
  <si>
    <t>WALTI</t>
  </si>
  <si>
    <t>EDWINO DANIEL</t>
  </si>
  <si>
    <t>MABEL CYNTHIA</t>
  </si>
  <si>
    <t>EL PALMAR PALMITOS 1071</t>
  </si>
  <si>
    <t>ROMINA YANNET</t>
  </si>
  <si>
    <t>WANDERER</t>
  </si>
  <si>
    <t>AV LIBERTADOR/CHACABUCO 0</t>
  </si>
  <si>
    <t>ADRIAN GERMAN</t>
  </si>
  <si>
    <t>DAIANA YESSICA</t>
  </si>
  <si>
    <t>B IND PITANGA E/CEI/GUAYU 0</t>
  </si>
  <si>
    <t>EMILIO MARTIN</t>
  </si>
  <si>
    <t>V VISTA ALEGRE AV BRASIL 4157</t>
  </si>
  <si>
    <t>HECTOR CRISTIAN</t>
  </si>
  <si>
    <t>PITANGA E/CEIBO/GUAYIBIRA 0</t>
  </si>
  <si>
    <t>RUBEN VALDEMAR</t>
  </si>
  <si>
    <t>B VISTA ALEGRE BRASIL 4151</t>
  </si>
  <si>
    <t>WASIAK</t>
  </si>
  <si>
    <t>PATRICIA ISABEL</t>
  </si>
  <si>
    <t>B BONITO RENE FAVALORO 119</t>
  </si>
  <si>
    <t>WASIUK</t>
  </si>
  <si>
    <t>NANCY RAILI</t>
  </si>
  <si>
    <t>B BONITO MZ 71 CS 36 S/N</t>
  </si>
  <si>
    <t>WAWRYNIUK</t>
  </si>
  <si>
    <t>CESAR MOISES</t>
  </si>
  <si>
    <t>Bø S LUIS 0</t>
  </si>
  <si>
    <t>MARTA ELENA</t>
  </si>
  <si>
    <t>WEBER</t>
  </si>
  <si>
    <t>ARACELI TATIANA</t>
  </si>
  <si>
    <t>AV BRASIL/F QUIROGA 0 DPTO/CASA:S/N</t>
  </si>
  <si>
    <t>CARMEN ANGELINA</t>
  </si>
  <si>
    <t>E. BLOCH/MITRE S/N B° 17 DE OCTUBRE</t>
  </si>
  <si>
    <t>GUATAMBU MZ 3 0</t>
  </si>
  <si>
    <t>GABRIEL FERNANDO</t>
  </si>
  <si>
    <t>GLADYS IRENE</t>
  </si>
  <si>
    <t>AV EL LIBERTADOR/MITRE 0</t>
  </si>
  <si>
    <t>AV BRASIL Y F QUIROGA 0</t>
  </si>
  <si>
    <t>JASMIN ANTONELLA</t>
  </si>
  <si>
    <t>MITRE INTERSECCIÓN: BLOCH E, 17 DE OCTUBRE</t>
  </si>
  <si>
    <t>B PALMAR PALMERA/CARYOTA 0</t>
  </si>
  <si>
    <t>PALMERA REAL/CARYOTA S/N B EL PALMAR</t>
  </si>
  <si>
    <t>BO INDUSTRIAL 0</t>
  </si>
  <si>
    <t>MADELAINE</t>
  </si>
  <si>
    <t>PARAGUAY 1810</t>
  </si>
  <si>
    <t>PALMERA REAL/CARIOTAQ S/N</t>
  </si>
  <si>
    <t>MELITA</t>
  </si>
  <si>
    <t>9 DE JULIO BISCHOF 0</t>
  </si>
  <si>
    <t>MONICA MARLENE</t>
  </si>
  <si>
    <t>B NVO HORIZONTE LOS HELEC 0</t>
  </si>
  <si>
    <t>NORMA PATRICIA</t>
  </si>
  <si>
    <t>PARAGUAY 1810, INTERSECCIÓN: ARMANDO COSTE,</t>
  </si>
  <si>
    <t>ROSALINA BLANCA</t>
  </si>
  <si>
    <t>SABINE GLADYS</t>
  </si>
  <si>
    <t>AV PARAGUAY 1810</t>
  </si>
  <si>
    <t>SARA GLADIS</t>
  </si>
  <si>
    <t>B N HORIZONTE 0</t>
  </si>
  <si>
    <t>TERESA MATILDE</t>
  </si>
  <si>
    <t>B 17 OCTUBRE BRASIL/QUIRO 0</t>
  </si>
  <si>
    <t>WEBER DOS REIS</t>
  </si>
  <si>
    <t>CAMILA AYLEN</t>
  </si>
  <si>
    <t>STA CATALINA DE ALEJANDRIA S/N B BISCHOFF DPTO/CASA:33</t>
  </si>
  <si>
    <t>LUCIANO RODRIGO</t>
  </si>
  <si>
    <t>SANTA CATALINA DPTO/CASA:C 33 BISCHOF</t>
  </si>
  <si>
    <t>MAURICIO RODRIGO</t>
  </si>
  <si>
    <t>B BISCHOFF CS 33 S/N</t>
  </si>
  <si>
    <t>WEBER GRADE</t>
  </si>
  <si>
    <t>WEDEKAMPER</t>
  </si>
  <si>
    <t>ROQUE SAENZ PEÑA 151</t>
  </si>
  <si>
    <t>WEGERT</t>
  </si>
  <si>
    <t>CARMEN NORMA</t>
  </si>
  <si>
    <t>EL LIBERTADOR S/N, INTERSECCIÓN: BOGADO RAMONA, RETIRO</t>
  </si>
  <si>
    <t>EMANUEL EDUARDO</t>
  </si>
  <si>
    <t>IRENE BERTA</t>
  </si>
  <si>
    <t>COL LINEA BONITA RITTER 0</t>
  </si>
  <si>
    <t>MELINA ELIZABETH</t>
  </si>
  <si>
    <t>B BELGRANO CS 97</t>
  </si>
  <si>
    <t>B 9 DE JULIO AYACUCHO 0</t>
  </si>
  <si>
    <t>URSULA CARLOTA</t>
  </si>
  <si>
    <t>LINEA BONITA A DIETRICH S/N</t>
  </si>
  <si>
    <t>WEGNER</t>
  </si>
  <si>
    <t>AV LIBERTADOR 2391</t>
  </si>
  <si>
    <t>WEIDGANS</t>
  </si>
  <si>
    <t>GUSTAVO CLAUDIO</t>
  </si>
  <si>
    <t>EL LIBERTADOR 1775</t>
  </si>
  <si>
    <t>WEIGAND</t>
  </si>
  <si>
    <t>ELISA HERMINIA</t>
  </si>
  <si>
    <t>WEIGANDT</t>
  </si>
  <si>
    <t>RUTH HAYDEE</t>
  </si>
  <si>
    <t>B ROTONDA GUABIRA 0</t>
  </si>
  <si>
    <t>WEIGERSTORFER</t>
  </si>
  <si>
    <t>AILÉN BERENICE</t>
  </si>
  <si>
    <t>LAVALLE 250 CENTRO</t>
  </si>
  <si>
    <t>MARIA EDIT</t>
  </si>
  <si>
    <t>B BONITO NUEVO CS 9 S/N</t>
  </si>
  <si>
    <t>MBORORE 0 DPTO/CASA:99</t>
  </si>
  <si>
    <t>NORBERTO RENE</t>
  </si>
  <si>
    <t>LAVALLE/H QUIROGA S/N</t>
  </si>
  <si>
    <t>WEIMER</t>
  </si>
  <si>
    <t>MBORORE 99</t>
  </si>
  <si>
    <t>WEIMER WEIGERSTORFER</t>
  </si>
  <si>
    <t>WEINER</t>
  </si>
  <si>
    <t>B MARTIN FIERRO A HERM S/N</t>
  </si>
  <si>
    <t>WEINERT MARTINEZ</t>
  </si>
  <si>
    <t>WILDER</t>
  </si>
  <si>
    <t>WEIS</t>
  </si>
  <si>
    <t>V ALEGRE CULMEY 0 DPTO/CASA:S/N</t>
  </si>
  <si>
    <t>17 DE OCTUBRE S/N LOTEO RUKER</t>
  </si>
  <si>
    <t>SOFIA MABEL</t>
  </si>
  <si>
    <t>B° INDUSTRIAL 0</t>
  </si>
  <si>
    <t>WEISS</t>
  </si>
  <si>
    <t>ARNOLDO ROBERTO</t>
  </si>
  <si>
    <t>B M FIERRO WESFALIA S/N</t>
  </si>
  <si>
    <t>CARLA VANESSA</t>
  </si>
  <si>
    <t>WESFALIA/GAUCHITO GIL 0</t>
  </si>
  <si>
    <t>RENE ARNOLDO</t>
  </si>
  <si>
    <t>M FIERRO WESTFALIA/G GIL S/N</t>
  </si>
  <si>
    <t>SUSANA TERESA</t>
  </si>
  <si>
    <t>DR. FECHTER S/N</t>
  </si>
  <si>
    <t>WEISSENBACH</t>
  </si>
  <si>
    <t>GRACIELA CARINA</t>
  </si>
  <si>
    <t>B BONITO ECUADOR Y GEISER 0</t>
  </si>
  <si>
    <t>JUAN JACOBO</t>
  </si>
  <si>
    <t>WELDER</t>
  </si>
  <si>
    <t>PABLO RUBEN</t>
  </si>
  <si>
    <t>DR KURTEN S/N DPTO/CASA:80 BONITO</t>
  </si>
  <si>
    <t>WELTER</t>
  </si>
  <si>
    <t>INCIENSO/PALO ROSA S/N</t>
  </si>
  <si>
    <t>WENDLAND</t>
  </si>
  <si>
    <t>ELENA ERICA</t>
  </si>
  <si>
    <t>WENDT</t>
  </si>
  <si>
    <t>WERESZCZUK</t>
  </si>
  <si>
    <t>ANTONIO EMILIO</t>
  </si>
  <si>
    <t>RUTA 12 Y ACC. NORTE S/N Bº LOS LAURELES</t>
  </si>
  <si>
    <t>AXEL MAXIMILIANO</t>
  </si>
  <si>
    <t>RUTA 12 S/N B° LOS LAURELES</t>
  </si>
  <si>
    <t>WERGIN</t>
  </si>
  <si>
    <t>GERARDO ENRIQUE</t>
  </si>
  <si>
    <t>KAREN SABRINA</t>
  </si>
  <si>
    <t>LUISA ERICA</t>
  </si>
  <si>
    <t>PABLA MATILDE</t>
  </si>
  <si>
    <t>COL GUATAMBU ZIMMER 0</t>
  </si>
  <si>
    <t>SOFIA ORNELLA</t>
  </si>
  <si>
    <t>WERLE</t>
  </si>
  <si>
    <t>B NVO HORIZONT S M D IG/S S/N DPTO/CASA:MART</t>
  </si>
  <si>
    <t>VERÓNICA SOLEDAD</t>
  </si>
  <si>
    <t>WERTEPOROJ</t>
  </si>
  <si>
    <t>OSCAR FRANCISCO</t>
  </si>
  <si>
    <t>AV BRASIL/LAVALLE 4740</t>
  </si>
  <si>
    <t>WESNER</t>
  </si>
  <si>
    <t>EVELIN MARINA</t>
  </si>
  <si>
    <t>FACUNDO QUIROGA 110</t>
  </si>
  <si>
    <t>WESTRÖM</t>
  </si>
  <si>
    <t>TORSTEN RICARDO</t>
  </si>
  <si>
    <t>LAVALLE 32 CENTRO</t>
  </si>
  <si>
    <t>WEYREUTER</t>
  </si>
  <si>
    <t>ADRIANE YANNET</t>
  </si>
  <si>
    <t>COLECTORA Y JUNCAL S/N B° ROTONDA</t>
  </si>
  <si>
    <t>BRIGITE ELISABETH</t>
  </si>
  <si>
    <t>DENISE</t>
  </si>
  <si>
    <t>B ROTONDA COLECT/JUNCAL 0 DPTO/CASA:S/N</t>
  </si>
  <si>
    <t>DORIS ESTER</t>
  </si>
  <si>
    <t>DORIS VERONICA</t>
  </si>
  <si>
    <t>FRIDA URBAN S/N Bº CENTRO</t>
  </si>
  <si>
    <t>HAYDEE MARIA</t>
  </si>
  <si>
    <t>JUAN WERNER</t>
  </si>
  <si>
    <t>LAVALLE 108</t>
  </si>
  <si>
    <t>KRISTEL</t>
  </si>
  <si>
    <t>HENGUE MULLER S/N Bº INDUSTRIAL</t>
  </si>
  <si>
    <t>MANFREDO JURGEN</t>
  </si>
  <si>
    <t>B CENTRO EL LIBERTADOR 2528</t>
  </si>
  <si>
    <t>MIKAEL ANDREAS</t>
  </si>
  <si>
    <t>S/CALLE S/N B WEYREUTER</t>
  </si>
  <si>
    <t>RONNY OMAR</t>
  </si>
  <si>
    <t>WIDMANN</t>
  </si>
  <si>
    <t>ELENA PAULINA</t>
  </si>
  <si>
    <t>GERTRUDIS TAMARA</t>
  </si>
  <si>
    <t>LIBERTADOR/GRAL PAZ 0</t>
  </si>
  <si>
    <t>JAVIER LUIS</t>
  </si>
  <si>
    <t>SIGFRIDO ERNESTO</t>
  </si>
  <si>
    <t>WIEDEMANN</t>
  </si>
  <si>
    <t>FABIO ALBERTO ERICO</t>
  </si>
  <si>
    <t>B CENTRO LAVALLE 85</t>
  </si>
  <si>
    <t>HUGO MARCELO ALBERTO</t>
  </si>
  <si>
    <t>LAURA DESIREE</t>
  </si>
  <si>
    <t>WIEDL</t>
  </si>
  <si>
    <t>ADOLFO EMILIO</t>
  </si>
  <si>
    <t>B INDUST LAPACHOS/CEIBO 0</t>
  </si>
  <si>
    <t>ANDREA FABIANA</t>
  </si>
  <si>
    <t>CHRISTIAN RENE</t>
  </si>
  <si>
    <t>B INDUSTR LAPACHO/CEIBO S/N</t>
  </si>
  <si>
    <t>WIEDMANN</t>
  </si>
  <si>
    <t>KAREN DENISSE</t>
  </si>
  <si>
    <t>ECUADOR S/N B° BONITO C 6</t>
  </si>
  <si>
    <t>LAUTARO DAVID</t>
  </si>
  <si>
    <t>ECUADOR 6 Bº BONITO</t>
  </si>
  <si>
    <t>ROSA MARIA ALMA</t>
  </si>
  <si>
    <t>MITRE 55</t>
  </si>
  <si>
    <t>WIELD</t>
  </si>
  <si>
    <t>JUANA ELSA</t>
  </si>
  <si>
    <t>WIELER</t>
  </si>
  <si>
    <t>RAMONA ILDA</t>
  </si>
  <si>
    <t>WILD</t>
  </si>
  <si>
    <t>SANDRA MARICEL</t>
  </si>
  <si>
    <t>WILDE</t>
  </si>
  <si>
    <t>ALICIA MARIA</t>
  </si>
  <si>
    <t>WINCK</t>
  </si>
  <si>
    <t>MARCELA MARGARITA</t>
  </si>
  <si>
    <t>B CENTRO AV EL LIBERTADOR 2259</t>
  </si>
  <si>
    <t>ROSA ANGELA</t>
  </si>
  <si>
    <t>HORACIO QUIROGA S/N Bº CENTRO</t>
  </si>
  <si>
    <t>WISNER</t>
  </si>
  <si>
    <t>AMALIA CARMEN</t>
  </si>
  <si>
    <t>WITTIG</t>
  </si>
  <si>
    <t>CIA GUATAMBU 0</t>
  </si>
  <si>
    <t>WITZKE</t>
  </si>
  <si>
    <t>EMA ELENA</t>
  </si>
  <si>
    <t>ERICA ELSA</t>
  </si>
  <si>
    <t>ANTARTIDA ARGENTINA S/N Bº CENTRO</t>
  </si>
  <si>
    <t>GERTRUDIS ERICA</t>
  </si>
  <si>
    <t>GUSTAVO HERBERTO</t>
  </si>
  <si>
    <t>NVO HORIZONTE 0 DPTO/CASA:S/N</t>
  </si>
  <si>
    <t>B CENTRO AV LIBERTADOR 2731</t>
  </si>
  <si>
    <t>SERGIO MATÍAS</t>
  </si>
  <si>
    <t>ALECRIN 1130 GENDARMERIA NACIONAL</t>
  </si>
  <si>
    <t>URUSULA</t>
  </si>
  <si>
    <t>B L CHICA FRID KRAUSEMANN 0</t>
  </si>
  <si>
    <t>WOLFART</t>
  </si>
  <si>
    <t>ELFRIDA ROSA</t>
  </si>
  <si>
    <t>B GUAYRA CHEPOYA/URBAN S/N</t>
  </si>
  <si>
    <t>WOLTMANN</t>
  </si>
  <si>
    <t>S/C S/N COLONIA ITACURUZU</t>
  </si>
  <si>
    <t>EZEQUIEL ARMANDO</t>
  </si>
  <si>
    <t>POLONIA S/N ITACURUZU</t>
  </si>
  <si>
    <t>WORBACH</t>
  </si>
  <si>
    <t>KARIN PATRICIA</t>
  </si>
  <si>
    <t>WRUBLEWSKI</t>
  </si>
  <si>
    <t>GLADYS ADRIANA</t>
  </si>
  <si>
    <t>B BELGRANO MZ Q CS 15</t>
  </si>
  <si>
    <t>WULFF</t>
  </si>
  <si>
    <t>WURN</t>
  </si>
  <si>
    <t>VALERIA NORMI</t>
  </si>
  <si>
    <t>9 DE JULIO Y CAMBA MEZA 0</t>
  </si>
  <si>
    <t>WYREUTER</t>
  </si>
  <si>
    <t>MARGARITA CLARA</t>
  </si>
  <si>
    <t>YABLONSKI</t>
  </si>
  <si>
    <t>YACANTE</t>
  </si>
  <si>
    <t>MARGARITA EDELMIRA</t>
  </si>
  <si>
    <t>YACOBOSKI</t>
  </si>
  <si>
    <t>HORACIO ANDRES</t>
  </si>
  <si>
    <t>YACOBOSKY</t>
  </si>
  <si>
    <t>YACOMI</t>
  </si>
  <si>
    <t>YAYINKA LOPEZ</t>
  </si>
  <si>
    <t>CLAUDIO IRENEO</t>
  </si>
  <si>
    <t>YBAÑEZ</t>
  </si>
  <si>
    <t>YESA</t>
  </si>
  <si>
    <t>B SANTA ROSA REDONDO 0</t>
  </si>
  <si>
    <t>SEVERO</t>
  </si>
  <si>
    <t>YESS</t>
  </si>
  <si>
    <t>EVALDO</t>
  </si>
  <si>
    <t>YEZA</t>
  </si>
  <si>
    <t>YOHANSSON</t>
  </si>
  <si>
    <t>ANDREA ELENA</t>
  </si>
  <si>
    <t>B BONITO COLOMBIA 0</t>
  </si>
  <si>
    <t>ENRIQUE EYREN</t>
  </si>
  <si>
    <t>B BONITO MZ A 19 0</t>
  </si>
  <si>
    <t>B BONITO R FAVALORO 127</t>
  </si>
  <si>
    <t>YONER</t>
  </si>
  <si>
    <t>AV BRASIL/URBAN 0</t>
  </si>
  <si>
    <t>LARA AGUSTINA</t>
  </si>
  <si>
    <t>AV. BRASIL Y URBAN S/N B° EL GUAIRA</t>
  </si>
  <si>
    <t>LUANA FLORENCIA</t>
  </si>
  <si>
    <t>MAYRA MICHELLE</t>
  </si>
  <si>
    <t>MIGUEL TADEO</t>
  </si>
  <si>
    <t>YUNGBLUT</t>
  </si>
  <si>
    <t>DENIS SEBASTIAN</t>
  </si>
  <si>
    <t>YURKEVICH</t>
  </si>
  <si>
    <t>B BONITO PERU 30</t>
  </si>
  <si>
    <t>YUSWICK</t>
  </si>
  <si>
    <t>YVANISZYN</t>
  </si>
  <si>
    <t>ZABAL NERIS</t>
  </si>
  <si>
    <t>JESSICA NOEMI</t>
  </si>
  <si>
    <t>VENEZUELA S/N Bº BONITO</t>
  </si>
  <si>
    <t>B BONITO VENEZUELA 0 DPTO/CASA:CS 46</t>
  </si>
  <si>
    <t>ZALAZAR</t>
  </si>
  <si>
    <t>ALMA ALDANA</t>
  </si>
  <si>
    <t>ERIKA ELIZET</t>
  </si>
  <si>
    <t>SABINA ROSA</t>
  </si>
  <si>
    <t>ZAMORA</t>
  </si>
  <si>
    <t>ALBA INES</t>
  </si>
  <si>
    <t>B BONITO VENEZ/BORDON 0</t>
  </si>
  <si>
    <t>MZ. S CASA 6 B° BELGRANO</t>
  </si>
  <si>
    <t>ZAMUDIO</t>
  </si>
  <si>
    <t>ZANDOVAL</t>
  </si>
  <si>
    <t>LOTE 51 C WAIDELICH S/N 0</t>
  </si>
  <si>
    <t>ZANETTE</t>
  </si>
  <si>
    <t>ZANOLLO</t>
  </si>
  <si>
    <t>MARTIN MARIO</t>
  </si>
  <si>
    <t>ZAPATA</t>
  </si>
  <si>
    <t>ZARATE</t>
  </si>
  <si>
    <t>AGUSTINA BEATRIZ</t>
  </si>
  <si>
    <t>ANTONIA HERMELINDA</t>
  </si>
  <si>
    <t>ARMANDO DE JESUS</t>
  </si>
  <si>
    <t>BRUNO OSCAR</t>
  </si>
  <si>
    <t>DIONEL AGUSTIN</t>
  </si>
  <si>
    <t>B GUATAMBU CS 1 S/N</t>
  </si>
  <si>
    <t>EMANUEL JOSE</t>
  </si>
  <si>
    <t>ESTRELLA NOEMI</t>
  </si>
  <si>
    <t>B GUATAMBU MZ 4 CS 1</t>
  </si>
  <si>
    <t>B GUATAMBU CS 2</t>
  </si>
  <si>
    <t>ROSALIA MABEL</t>
  </si>
  <si>
    <t>COL GUATAMBU CA 1 0</t>
  </si>
  <si>
    <t>ZARZA</t>
  </si>
  <si>
    <t>LEONORA</t>
  </si>
  <si>
    <t>LUCAS OSCAR</t>
  </si>
  <si>
    <t>B BELGRANO MZ Q CS 14</t>
  </si>
  <si>
    <t>ZARZA OTAZU</t>
  </si>
  <si>
    <t>ROLANDO EZEQUIEL</t>
  </si>
  <si>
    <t>ZBOROWSKI</t>
  </si>
  <si>
    <t>LEOCADIA EMILIA</t>
  </si>
  <si>
    <t>ZEHENTNER</t>
  </si>
  <si>
    <t>ANA GRETHEL</t>
  </si>
  <si>
    <t>B GENDARMERIA DR DARU 0</t>
  </si>
  <si>
    <t>CESAR JAVIER</t>
  </si>
  <si>
    <t>ERIKA MARIEL</t>
  </si>
  <si>
    <t>GERMAN OSCAR</t>
  </si>
  <si>
    <t>S/CALLE S/N 4 B° BONITO NUEVO DPTO/CASA:3</t>
  </si>
  <si>
    <t>GUILLERMO OSCAR</t>
  </si>
  <si>
    <t>AV EL LIBERTADOR 2241</t>
  </si>
  <si>
    <t>ZEHNDER</t>
  </si>
  <si>
    <t>ZELAYA</t>
  </si>
  <si>
    <t>CESAR ARIEL</t>
  </si>
  <si>
    <t>LEDESMA CACHITO INTERSECCIÓN: 8 DE DICIEMBRE, RETIRO</t>
  </si>
  <si>
    <t>GENARO EZEQUIEL</t>
  </si>
  <si>
    <t>PTO ARGENTINO INTERSECCIÓN: ISLA SOLEDAD, MALVINAS II</t>
  </si>
  <si>
    <t>MIGUEL DARIO</t>
  </si>
  <si>
    <t>MILAGROS AYELEN</t>
  </si>
  <si>
    <t>7214 S/N Bº MALVINAS</t>
  </si>
  <si>
    <t>ZELLMER</t>
  </si>
  <si>
    <t>ANA FRIDA</t>
  </si>
  <si>
    <t>DR WALTER 261</t>
  </si>
  <si>
    <t>ZERDAN</t>
  </si>
  <si>
    <t>B LOS LAURELES CS 8</t>
  </si>
  <si>
    <t>VERONICA ANDREA RAMONA</t>
  </si>
  <si>
    <t>AV LIBERTADOR 2772</t>
  </si>
  <si>
    <t>ZEUTZEM</t>
  </si>
  <si>
    <t>AV BRASIL 2210</t>
  </si>
  <si>
    <t>ZIEGENBEIN</t>
  </si>
  <si>
    <t>SANDRA LILIANA</t>
  </si>
  <si>
    <t>PARAGUAY 3980</t>
  </si>
  <si>
    <t>ZIEGLER</t>
  </si>
  <si>
    <t>MINA LUISA</t>
  </si>
  <si>
    <t>ZIMMER</t>
  </si>
  <si>
    <t>ZIMMERMANN</t>
  </si>
  <si>
    <t>B BELGRANO CS R 17</t>
  </si>
  <si>
    <t>ELMA FABIANA</t>
  </si>
  <si>
    <t>DAGORRET Y BISCHOF S/N Bº SARMIENTO</t>
  </si>
  <si>
    <t>FABRICIO MICAEL</t>
  </si>
  <si>
    <t>EL LIBERTADOR S/N RETIRO</t>
  </si>
  <si>
    <t>DA GORRET S/N, INTERSECCIÓN: BISCHOFF, SARMIENTO</t>
  </si>
  <si>
    <t>B INDUSTRIAL CEIB/LAPACH 0</t>
  </si>
  <si>
    <t>MARCELO ERNESTO</t>
  </si>
  <si>
    <t>OSCAR JONATAN</t>
  </si>
  <si>
    <t>DAGORRET/BISCHOFF S/N</t>
  </si>
  <si>
    <t>ZISMANN</t>
  </si>
  <si>
    <t>B A ARRUA A ARRUA 0</t>
  </si>
  <si>
    <t>ZIWERT</t>
  </si>
  <si>
    <t>B HORIZONTE S MARTIRES 0</t>
  </si>
  <si>
    <t>ZOBISCH</t>
  </si>
  <si>
    <t>ALEXANDRO JOAQUIN</t>
  </si>
  <si>
    <t>DR. FECHTER S/N B° LOS LAURELES</t>
  </si>
  <si>
    <t>ANA MARIA ELIZABETH</t>
  </si>
  <si>
    <t>ANA MARIA LUJAN</t>
  </si>
  <si>
    <t>EDGAR SERAFIN</t>
  </si>
  <si>
    <t>MANUELA ALEJANDRA</t>
  </si>
  <si>
    <t>YONI FEDERICO</t>
  </si>
  <si>
    <t>ZORRILLA</t>
  </si>
  <si>
    <t>ADOLFA</t>
  </si>
  <si>
    <t>ZOTELO</t>
  </si>
  <si>
    <t>MELANIA DAIANA</t>
  </si>
  <si>
    <t>ZUBRZYCKI</t>
  </si>
  <si>
    <t>B BISCHOFF LOS ZORZALES 17</t>
  </si>
  <si>
    <t>ZUETTA</t>
  </si>
  <si>
    <t>SILVIA MICOL</t>
  </si>
  <si>
    <t>ALMAFUERTE S/N MARTIN FIERRO</t>
  </si>
  <si>
    <t>ZUGE</t>
  </si>
  <si>
    <t>RAQUEL ELIZABETH</t>
  </si>
  <si>
    <t>ZURITA</t>
  </si>
  <si>
    <t>AV. DARU S/N B° ROTONDA</t>
  </si>
  <si>
    <t>ZURRACO</t>
  </si>
  <si>
    <t>LUCÍA ANAHÍ</t>
  </si>
  <si>
    <t>GUILLERMO VOLZ S/N Bº CENTRO</t>
  </si>
  <si>
    <t>ZWEIFEL</t>
  </si>
  <si>
    <t>EDUINO ARTURO</t>
  </si>
  <si>
    <t>Mesa</t>
  </si>
  <si>
    <t>Orden</t>
  </si>
  <si>
    <t>Circuito</t>
  </si>
  <si>
    <t>Sección</t>
  </si>
  <si>
    <t>Tipo Doc</t>
  </si>
  <si>
    <t>Matrícula Nº</t>
  </si>
  <si>
    <t>Nombre</t>
  </si>
  <si>
    <t>Apellido</t>
  </si>
  <si>
    <t>Año Nac.</t>
  </si>
  <si>
    <t>Dirección</t>
  </si>
  <si>
    <t>Escuela</t>
  </si>
  <si>
    <t>Escuela Nº 661</t>
  </si>
  <si>
    <t>Escuela Nº 254</t>
  </si>
  <si>
    <t>Escuela EPET N° 11</t>
  </si>
  <si>
    <t>Escuela Normal N° 2</t>
  </si>
  <si>
    <t>Escuela Especial N° 12</t>
  </si>
  <si>
    <t>Escuela de Frontera N° 607</t>
  </si>
  <si>
    <t>Escuela Instituto Adventista de Montecarlo</t>
  </si>
  <si>
    <t>Escuela  Instituto Carlos Culmey</t>
  </si>
  <si>
    <t>Apellido:</t>
  </si>
  <si>
    <t>Nombre:</t>
  </si>
  <si>
    <t>Escuela:</t>
  </si>
  <si>
    <t>Mesa:</t>
  </si>
  <si>
    <t>Orden:</t>
  </si>
  <si>
    <t>Mesa N°</t>
  </si>
  <si>
    <t>Cant. Elec.</t>
  </si>
  <si>
    <t>Votantes</t>
  </si>
  <si>
    <t>Porcentajes</t>
  </si>
  <si>
    <t>Tipo Doc.</t>
  </si>
  <si>
    <t>Solo ingrese D.N.I.</t>
  </si>
  <si>
    <t xml:space="preserve">Para cada cantidad de electores,
se obtiene un procentaje correspondiente de la mesa. </t>
  </si>
  <si>
    <t>DNI</t>
  </si>
  <si>
    <t>Busc.</t>
  </si>
  <si>
    <t>1999-1</t>
  </si>
  <si>
    <t>1999-2</t>
  </si>
  <si>
    <t>1999-3</t>
  </si>
  <si>
    <t>1999-4</t>
  </si>
  <si>
    <t>1999-5</t>
  </si>
  <si>
    <t>1999-6</t>
  </si>
  <si>
    <t>1999-7</t>
  </si>
  <si>
    <t>1999-8</t>
  </si>
  <si>
    <t>1999-9</t>
  </si>
  <si>
    <t>1999-10</t>
  </si>
  <si>
    <t>1999-11</t>
  </si>
  <si>
    <t>1999-12</t>
  </si>
  <si>
    <t>1999-13</t>
  </si>
  <si>
    <t>1999-14</t>
  </si>
  <si>
    <t>1999-15</t>
  </si>
  <si>
    <t>1999-16</t>
  </si>
  <si>
    <t>1999-17</t>
  </si>
  <si>
    <t>1999-18</t>
  </si>
  <si>
    <t>1999-19</t>
  </si>
  <si>
    <t>1999-20</t>
  </si>
  <si>
    <t>1999-21</t>
  </si>
  <si>
    <t>1999-22</t>
  </si>
  <si>
    <t>1999-23</t>
  </si>
  <si>
    <t>1999-24</t>
  </si>
  <si>
    <t>1999-25</t>
  </si>
  <si>
    <t>1999-26</t>
  </si>
  <si>
    <t>1999-27</t>
  </si>
  <si>
    <t>1999-28</t>
  </si>
  <si>
    <t>1999-29</t>
  </si>
  <si>
    <t>1999-30</t>
  </si>
  <si>
    <t>1999-31</t>
  </si>
  <si>
    <t>1999-32</t>
  </si>
  <si>
    <t>1999-33</t>
  </si>
  <si>
    <t>1999-34</t>
  </si>
  <si>
    <t>1999-35</t>
  </si>
  <si>
    <t>1999-36</t>
  </si>
  <si>
    <t>1999-37</t>
  </si>
  <si>
    <t>1999-38</t>
  </si>
  <si>
    <t>1999-39</t>
  </si>
  <si>
    <t>1999-40</t>
  </si>
  <si>
    <t>1999-41</t>
  </si>
  <si>
    <t>1999-42</t>
  </si>
  <si>
    <t>1999-43</t>
  </si>
  <si>
    <t>1999-44</t>
  </si>
  <si>
    <t>1999-45</t>
  </si>
  <si>
    <t>1999-46</t>
  </si>
  <si>
    <t>1999-47</t>
  </si>
  <si>
    <t>1999-48</t>
  </si>
  <si>
    <t>1999-49</t>
  </si>
  <si>
    <t>1999-50</t>
  </si>
  <si>
    <t>1999-51</t>
  </si>
  <si>
    <t>1999-52</t>
  </si>
  <si>
    <t>1999-53</t>
  </si>
  <si>
    <t>1999-54</t>
  </si>
  <si>
    <t>1999-55</t>
  </si>
  <si>
    <t>1999-56</t>
  </si>
  <si>
    <t>1999-57</t>
  </si>
  <si>
    <t>1999-58</t>
  </si>
  <si>
    <t>1999-59</t>
  </si>
  <si>
    <t>1999-60</t>
  </si>
  <si>
    <t>1999-61</t>
  </si>
  <si>
    <t>1999-62</t>
  </si>
  <si>
    <t>1999-63</t>
  </si>
  <si>
    <t>1999-64</t>
  </si>
  <si>
    <t>1999-65</t>
  </si>
  <si>
    <t>1999-66</t>
  </si>
  <si>
    <t>1999-67</t>
  </si>
  <si>
    <t>1999-68</t>
  </si>
  <si>
    <t>1999-69</t>
  </si>
  <si>
    <t>1999-70</t>
  </si>
  <si>
    <t>1999-71</t>
  </si>
  <si>
    <t>1999-72</t>
  </si>
  <si>
    <t>1999-73</t>
  </si>
  <si>
    <t>1999-74</t>
  </si>
  <si>
    <t>1999-75</t>
  </si>
  <si>
    <t>1999-76</t>
  </si>
  <si>
    <t>1999-77</t>
  </si>
  <si>
    <t>1999-78</t>
  </si>
  <si>
    <t>1999-79</t>
  </si>
  <si>
    <t>1999-80</t>
  </si>
  <si>
    <t>1999-81</t>
  </si>
  <si>
    <t>1999-82</t>
  </si>
  <si>
    <t>1999-83</t>
  </si>
  <si>
    <t>1999-84</t>
  </si>
  <si>
    <t>1999-85</t>
  </si>
  <si>
    <t>1999-86</t>
  </si>
  <si>
    <t>1999-87</t>
  </si>
  <si>
    <t>1999-88</t>
  </si>
  <si>
    <t>1999-89</t>
  </si>
  <si>
    <t>1999-90</t>
  </si>
  <si>
    <t>1999-91</t>
  </si>
  <si>
    <t>1999-92</t>
  </si>
  <si>
    <t>1999-93</t>
  </si>
  <si>
    <t>1999-94</t>
  </si>
  <si>
    <t>1999-95</t>
  </si>
  <si>
    <t>1999-96</t>
  </si>
  <si>
    <t>1999-97</t>
  </si>
  <si>
    <t>1999-98</t>
  </si>
  <si>
    <t>1999-99</t>
  </si>
  <si>
    <t>1999-100</t>
  </si>
  <si>
    <t>1999-101</t>
  </si>
  <si>
    <t>1999-102</t>
  </si>
  <si>
    <t>1999-103</t>
  </si>
  <si>
    <t>1999-104</t>
  </si>
  <si>
    <t>1999-105</t>
  </si>
  <si>
    <t>1999-106</t>
  </si>
  <si>
    <t>1999-107</t>
  </si>
  <si>
    <t>1999-108</t>
  </si>
  <si>
    <t>1999-109</t>
  </si>
  <si>
    <t>1999-110</t>
  </si>
  <si>
    <t>1999-111</t>
  </si>
  <si>
    <t>1999-112</t>
  </si>
  <si>
    <t>1999-113</t>
  </si>
  <si>
    <t>1999-114</t>
  </si>
  <si>
    <t>1999-115</t>
  </si>
  <si>
    <t>1999-116</t>
  </si>
  <si>
    <t>1999-117</t>
  </si>
  <si>
    <t>1999-118</t>
  </si>
  <si>
    <t>1999-119</t>
  </si>
  <si>
    <t>1999-120</t>
  </si>
  <si>
    <t>1999-121</t>
  </si>
  <si>
    <t>1999-122</t>
  </si>
  <si>
    <t>1999-123</t>
  </si>
  <si>
    <t>1999-124</t>
  </si>
  <si>
    <t>1999-125</t>
  </si>
  <si>
    <t>1999-126</t>
  </si>
  <si>
    <t>1999-127</t>
  </si>
  <si>
    <t>1999-128</t>
  </si>
  <si>
    <t>1999-129</t>
  </si>
  <si>
    <t>1999-130</t>
  </si>
  <si>
    <t>1999-131</t>
  </si>
  <si>
    <t>1999-132</t>
  </si>
  <si>
    <t>1999-133</t>
  </si>
  <si>
    <t>1999-134</t>
  </si>
  <si>
    <t>1999-135</t>
  </si>
  <si>
    <t>1999-136</t>
  </si>
  <si>
    <t>1999-137</t>
  </si>
  <si>
    <t>1999-138</t>
  </si>
  <si>
    <t>1999-139</t>
  </si>
  <si>
    <t>1999-140</t>
  </si>
  <si>
    <t>1999-141</t>
  </si>
  <si>
    <t>1999-142</t>
  </si>
  <si>
    <t>1999-143</t>
  </si>
  <si>
    <t>1999-144</t>
  </si>
  <si>
    <t>1999-145</t>
  </si>
  <si>
    <t>1999-146</t>
  </si>
  <si>
    <t>1999-147</t>
  </si>
  <si>
    <t>1999-148</t>
  </si>
  <si>
    <t>1999-149</t>
  </si>
  <si>
    <t>1999-150</t>
  </si>
  <si>
    <t>1999-151</t>
  </si>
  <si>
    <t>1999-152</t>
  </si>
  <si>
    <t>1999-153</t>
  </si>
  <si>
    <t>1999-154</t>
  </si>
  <si>
    <t>1999-155</t>
  </si>
  <si>
    <t>1999-156</t>
  </si>
  <si>
    <t>1999-157</t>
  </si>
  <si>
    <t>1999-158</t>
  </si>
  <si>
    <t>1999-159</t>
  </si>
  <si>
    <t>1999-160</t>
  </si>
  <si>
    <t>1999-161</t>
  </si>
  <si>
    <t>1999-162</t>
  </si>
  <si>
    <t>1999-163</t>
  </si>
  <si>
    <t>1999-164</t>
  </si>
  <si>
    <t>1999-165</t>
  </si>
  <si>
    <t>1999-166</t>
  </si>
  <si>
    <t>1999-167</t>
  </si>
  <si>
    <t>1999-168</t>
  </si>
  <si>
    <t>1999-169</t>
  </si>
  <si>
    <t>1999-170</t>
  </si>
  <si>
    <t>1999-171</t>
  </si>
  <si>
    <t>1999-172</t>
  </si>
  <si>
    <t>1999-173</t>
  </si>
  <si>
    <t>1999-174</t>
  </si>
  <si>
    <t>1999-175</t>
  </si>
  <si>
    <t>1999-176</t>
  </si>
  <si>
    <t>1999-177</t>
  </si>
  <si>
    <t>1999-178</t>
  </si>
  <si>
    <t>1999-179</t>
  </si>
  <si>
    <t>1999-180</t>
  </si>
  <si>
    <t>1999-181</t>
  </si>
  <si>
    <t>1999-182</t>
  </si>
  <si>
    <t>1999-183</t>
  </si>
  <si>
    <t>1999-184</t>
  </si>
  <si>
    <t>1999-185</t>
  </si>
  <si>
    <t>1999-186</t>
  </si>
  <si>
    <t>1999-187</t>
  </si>
  <si>
    <t>1999-188</t>
  </si>
  <si>
    <t>1999-189</t>
  </si>
  <si>
    <t>1999-190</t>
  </si>
  <si>
    <t>1999-191</t>
  </si>
  <si>
    <t>1999-192</t>
  </si>
  <si>
    <t>1999-193</t>
  </si>
  <si>
    <t>1999-194</t>
  </si>
  <si>
    <t>1999-195</t>
  </si>
  <si>
    <t>1999-196</t>
  </si>
  <si>
    <t>1999-197</t>
  </si>
  <si>
    <t>1999-198</t>
  </si>
  <si>
    <t>1999-199</t>
  </si>
  <si>
    <t>1999-200</t>
  </si>
  <si>
    <t>1999-201</t>
  </si>
  <si>
    <t>1999-202</t>
  </si>
  <si>
    <t>1999-203</t>
  </si>
  <si>
    <t>1999-204</t>
  </si>
  <si>
    <t>1999-205</t>
  </si>
  <si>
    <t>1999-206</t>
  </si>
  <si>
    <t>1999-207</t>
  </si>
  <si>
    <t>1999-208</t>
  </si>
  <si>
    <t>1999-209</t>
  </si>
  <si>
    <t>1999-210</t>
  </si>
  <si>
    <t>1999-211</t>
  </si>
  <si>
    <t>1999-212</t>
  </si>
  <si>
    <t>1999-213</t>
  </si>
  <si>
    <t>1999-214</t>
  </si>
  <si>
    <t>1999-215</t>
  </si>
  <si>
    <t>1999-216</t>
  </si>
  <si>
    <t>1999-217</t>
  </si>
  <si>
    <t>1999-218</t>
  </si>
  <si>
    <t>1999-219</t>
  </si>
  <si>
    <t>1999-220</t>
  </si>
  <si>
    <t>1999-221</t>
  </si>
  <si>
    <t>1999-222</t>
  </si>
  <si>
    <t>1999-223</t>
  </si>
  <si>
    <t>1999-224</t>
  </si>
  <si>
    <t>1999-225</t>
  </si>
  <si>
    <t>1999-226</t>
  </si>
  <si>
    <t>1999-227</t>
  </si>
  <si>
    <t>1999-228</t>
  </si>
  <si>
    <t>1999-229</t>
  </si>
  <si>
    <t>1999-230</t>
  </si>
  <si>
    <t>1999-231</t>
  </si>
  <si>
    <t>1999-232</t>
  </si>
  <si>
    <t>1999-233</t>
  </si>
  <si>
    <t>1999-234</t>
  </si>
  <si>
    <t>1999-235</t>
  </si>
  <si>
    <t>1999-236</t>
  </si>
  <si>
    <t>1999-237</t>
  </si>
  <si>
    <t>1999-238</t>
  </si>
  <si>
    <t>1999-239</t>
  </si>
  <si>
    <t>1999-240</t>
  </si>
  <si>
    <t>1999-241</t>
  </si>
  <si>
    <t>1999-242</t>
  </si>
  <si>
    <t>1999-243</t>
  </si>
  <si>
    <t>1999-244</t>
  </si>
  <si>
    <t>1999-245</t>
  </si>
  <si>
    <t>1999-246</t>
  </si>
  <si>
    <t>1999-247</t>
  </si>
  <si>
    <t>1999-248</t>
  </si>
  <si>
    <t>1999-249</t>
  </si>
  <si>
    <t>1999-250</t>
  </si>
  <si>
    <t>1999-251</t>
  </si>
  <si>
    <t>1999-252</t>
  </si>
  <si>
    <t>1999-253</t>
  </si>
  <si>
    <t>1999-254</t>
  </si>
  <si>
    <t>1999-255</t>
  </si>
  <si>
    <t>1999-256</t>
  </si>
  <si>
    <t>1999-257</t>
  </si>
  <si>
    <t>1999-258</t>
  </si>
  <si>
    <t>1999-259</t>
  </si>
  <si>
    <t>1999-260</t>
  </si>
  <si>
    <t>1999-261</t>
  </si>
  <si>
    <t>1999-262</t>
  </si>
  <si>
    <t>1999-263</t>
  </si>
  <si>
    <t>1999-264</t>
  </si>
  <si>
    <t>1999-265</t>
  </si>
  <si>
    <t>1999-266</t>
  </si>
  <si>
    <t>1999-267</t>
  </si>
  <si>
    <t>1999-268</t>
  </si>
  <si>
    <t>1999-269</t>
  </si>
  <si>
    <t>1999-270</t>
  </si>
  <si>
    <t>1999-271</t>
  </si>
  <si>
    <t>1999-272</t>
  </si>
  <si>
    <t>1999-273</t>
  </si>
  <si>
    <t>1999-274</t>
  </si>
  <si>
    <t>1999-275</t>
  </si>
  <si>
    <t>1999-276</t>
  </si>
  <si>
    <t>1999-277</t>
  </si>
  <si>
    <t>1999-278</t>
  </si>
  <si>
    <t>1999-279</t>
  </si>
  <si>
    <t>1999-280</t>
  </si>
  <si>
    <t>1999-281</t>
  </si>
  <si>
    <t>1999-282</t>
  </si>
  <si>
    <t>1999-283</t>
  </si>
  <si>
    <t>1999-284</t>
  </si>
  <si>
    <t>1999-285</t>
  </si>
  <si>
    <t>1999-286</t>
  </si>
  <si>
    <t>1999-287</t>
  </si>
  <si>
    <t>1999-288</t>
  </si>
  <si>
    <t>1999-289</t>
  </si>
  <si>
    <t>1999-290</t>
  </si>
  <si>
    <t>1999-291</t>
  </si>
  <si>
    <t>1999-292</t>
  </si>
  <si>
    <t>1999-293</t>
  </si>
  <si>
    <t>1999-294</t>
  </si>
  <si>
    <t>1999-295</t>
  </si>
  <si>
    <t>1999-296</t>
  </si>
  <si>
    <t>1999-297</t>
  </si>
  <si>
    <t>1999-298</t>
  </si>
  <si>
    <t>1999-299</t>
  </si>
  <si>
    <t>1999-300</t>
  </si>
  <si>
    <t>1999-301</t>
  </si>
  <si>
    <t>1999-302</t>
  </si>
  <si>
    <t>1999-303</t>
  </si>
  <si>
    <t>1999-304</t>
  </si>
  <si>
    <t>1999-305</t>
  </si>
  <si>
    <t>1999-306</t>
  </si>
  <si>
    <t>1999-307</t>
  </si>
  <si>
    <t>1999-308</t>
  </si>
  <si>
    <t>1999-309</t>
  </si>
  <si>
    <t>1999-310</t>
  </si>
  <si>
    <t>1999-311</t>
  </si>
  <si>
    <t>1999-312</t>
  </si>
  <si>
    <t>1999-313</t>
  </si>
  <si>
    <t>1999-314</t>
  </si>
  <si>
    <t>1999-315</t>
  </si>
  <si>
    <t>1999-316</t>
  </si>
  <si>
    <t>1999-317</t>
  </si>
  <si>
    <t>1999-318</t>
  </si>
  <si>
    <t>1999-319</t>
  </si>
  <si>
    <t>1999-320</t>
  </si>
  <si>
    <t>1999-321</t>
  </si>
  <si>
    <t>1999-322</t>
  </si>
  <si>
    <t>1999-323</t>
  </si>
  <si>
    <t>1999-324</t>
  </si>
  <si>
    <t>1999-325</t>
  </si>
  <si>
    <t>1999-326</t>
  </si>
  <si>
    <t>1999-327</t>
  </si>
  <si>
    <t>1999-328</t>
  </si>
  <si>
    <t>1999-329</t>
  </si>
  <si>
    <t>1999-330</t>
  </si>
  <si>
    <t>1999-331</t>
  </si>
  <si>
    <t>1999-332</t>
  </si>
  <si>
    <t>1999-333</t>
  </si>
  <si>
    <t>1999-334</t>
  </si>
  <si>
    <t>1999-335</t>
  </si>
  <si>
    <t>1999-336</t>
  </si>
  <si>
    <t>1999-337</t>
  </si>
  <si>
    <t>1999-338</t>
  </si>
  <si>
    <t>1999-339</t>
  </si>
  <si>
    <t>1999-340</t>
  </si>
  <si>
    <t>1999-341</t>
  </si>
  <si>
    <t>1999-342</t>
  </si>
  <si>
    <t>1999-343</t>
  </si>
  <si>
    <t>1999-344</t>
  </si>
  <si>
    <t>1999-345</t>
  </si>
  <si>
    <t>1999-346</t>
  </si>
  <si>
    <t>1999-347</t>
  </si>
  <si>
    <t>1999-348</t>
  </si>
  <si>
    <t>1999-349</t>
  </si>
  <si>
    <t>1999-350</t>
  </si>
  <si>
    <t>2000-1</t>
  </si>
  <si>
    <t>2000-2</t>
  </si>
  <si>
    <t>2000-3</t>
  </si>
  <si>
    <t>2000-4</t>
  </si>
  <si>
    <t>2000-5</t>
  </si>
  <si>
    <t>2000-6</t>
  </si>
  <si>
    <t>2000-7</t>
  </si>
  <si>
    <t>2000-8</t>
  </si>
  <si>
    <t>2000-9</t>
  </si>
  <si>
    <t>2000-10</t>
  </si>
  <si>
    <t>2000-11</t>
  </si>
  <si>
    <t>2000-12</t>
  </si>
  <si>
    <t>2000-13</t>
  </si>
  <si>
    <t>2000-14</t>
  </si>
  <si>
    <t>2000-15</t>
  </si>
  <si>
    <t>2000-16</t>
  </si>
  <si>
    <t>2000-17</t>
  </si>
  <si>
    <t>2000-18</t>
  </si>
  <si>
    <t>2000-19</t>
  </si>
  <si>
    <t>2000-20</t>
  </si>
  <si>
    <t>2000-21</t>
  </si>
  <si>
    <t>2000-22</t>
  </si>
  <si>
    <t>2000-23</t>
  </si>
  <si>
    <t>2000-24</t>
  </si>
  <si>
    <t>2000-25</t>
  </si>
  <si>
    <t>2000-26</t>
  </si>
  <si>
    <t>2000-27</t>
  </si>
  <si>
    <t>2000-28</t>
  </si>
  <si>
    <t>2000-29</t>
  </si>
  <si>
    <t>2000-30</t>
  </si>
  <si>
    <t>2000-31</t>
  </si>
  <si>
    <t>2000-32</t>
  </si>
  <si>
    <t>2000-33</t>
  </si>
  <si>
    <t>2000-34</t>
  </si>
  <si>
    <t>2000-35</t>
  </si>
  <si>
    <t>2000-36</t>
  </si>
  <si>
    <t>2000-37</t>
  </si>
  <si>
    <t>2000-38</t>
  </si>
  <si>
    <t>2000-39</t>
  </si>
  <si>
    <t>2000-40</t>
  </si>
  <si>
    <t>2000-41</t>
  </si>
  <si>
    <t>2000-42</t>
  </si>
  <si>
    <t>2000-43</t>
  </si>
  <si>
    <t>2000-44</t>
  </si>
  <si>
    <t>2000-45</t>
  </si>
  <si>
    <t>2000-46</t>
  </si>
  <si>
    <t>2000-47</t>
  </si>
  <si>
    <t>2000-48</t>
  </si>
  <si>
    <t>2000-49</t>
  </si>
  <si>
    <t>2000-50</t>
  </si>
  <si>
    <t>2000-51</t>
  </si>
  <si>
    <t>2000-52</t>
  </si>
  <si>
    <t>2000-53</t>
  </si>
  <si>
    <t>2000-54</t>
  </si>
  <si>
    <t>2000-55</t>
  </si>
  <si>
    <t>2000-56</t>
  </si>
  <si>
    <t>2000-57</t>
  </si>
  <si>
    <t>2000-58</t>
  </si>
  <si>
    <t>2000-59</t>
  </si>
  <si>
    <t>2000-60</t>
  </si>
  <si>
    <t>2000-61</t>
  </si>
  <si>
    <t>2000-62</t>
  </si>
  <si>
    <t>2000-63</t>
  </si>
  <si>
    <t>2000-64</t>
  </si>
  <si>
    <t>2000-65</t>
  </si>
  <si>
    <t>2000-66</t>
  </si>
  <si>
    <t>2000-67</t>
  </si>
  <si>
    <t>2000-68</t>
  </si>
  <si>
    <t>2000-69</t>
  </si>
  <si>
    <t>2000-70</t>
  </si>
  <si>
    <t>2000-71</t>
  </si>
  <si>
    <t>2000-72</t>
  </si>
  <si>
    <t>2000-73</t>
  </si>
  <si>
    <t>2000-74</t>
  </si>
  <si>
    <t>2000-75</t>
  </si>
  <si>
    <t>2000-76</t>
  </si>
  <si>
    <t>2000-77</t>
  </si>
  <si>
    <t>2000-78</t>
  </si>
  <si>
    <t>2000-79</t>
  </si>
  <si>
    <t>2000-80</t>
  </si>
  <si>
    <t>2000-81</t>
  </si>
  <si>
    <t>2000-82</t>
  </si>
  <si>
    <t>2000-83</t>
  </si>
  <si>
    <t>2000-84</t>
  </si>
  <si>
    <t>2000-85</t>
  </si>
  <si>
    <t>2000-86</t>
  </si>
  <si>
    <t>2000-87</t>
  </si>
  <si>
    <t>2000-88</t>
  </si>
  <si>
    <t>2000-89</t>
  </si>
  <si>
    <t>2000-90</t>
  </si>
  <si>
    <t>2000-91</t>
  </si>
  <si>
    <t>2000-92</t>
  </si>
  <si>
    <t>2000-93</t>
  </si>
  <si>
    <t>2000-94</t>
  </si>
  <si>
    <t>2000-95</t>
  </si>
  <si>
    <t>2000-96</t>
  </si>
  <si>
    <t>2000-97</t>
  </si>
  <si>
    <t>2000-98</t>
  </si>
  <si>
    <t>2000-99</t>
  </si>
  <si>
    <t>2000-100</t>
  </si>
  <si>
    <t>2000-101</t>
  </si>
  <si>
    <t>2000-102</t>
  </si>
  <si>
    <t>2000-103</t>
  </si>
  <si>
    <t>2000-104</t>
  </si>
  <si>
    <t>2000-105</t>
  </si>
  <si>
    <t>2000-106</t>
  </si>
  <si>
    <t>2000-107</t>
  </si>
  <si>
    <t>2000-108</t>
  </si>
  <si>
    <t>2000-109</t>
  </si>
  <si>
    <t>2000-110</t>
  </si>
  <si>
    <t>2000-111</t>
  </si>
  <si>
    <t>2000-112</t>
  </si>
  <si>
    <t>2000-113</t>
  </si>
  <si>
    <t>2000-114</t>
  </si>
  <si>
    <t>2000-115</t>
  </si>
  <si>
    <t>2000-116</t>
  </si>
  <si>
    <t>2000-117</t>
  </si>
  <si>
    <t>2000-118</t>
  </si>
  <si>
    <t>2000-119</t>
  </si>
  <si>
    <t>2000-120</t>
  </si>
  <si>
    <t>2000-121</t>
  </si>
  <si>
    <t>2000-122</t>
  </si>
  <si>
    <t>2000-123</t>
  </si>
  <si>
    <t>2000-124</t>
  </si>
  <si>
    <t>2000-125</t>
  </si>
  <si>
    <t>2000-126</t>
  </si>
  <si>
    <t>2000-127</t>
  </si>
  <si>
    <t>2000-128</t>
  </si>
  <si>
    <t>2000-129</t>
  </si>
  <si>
    <t>2000-130</t>
  </si>
  <si>
    <t>2000-131</t>
  </si>
  <si>
    <t>2000-132</t>
  </si>
  <si>
    <t>2000-133</t>
  </si>
  <si>
    <t>2000-134</t>
  </si>
  <si>
    <t>2000-135</t>
  </si>
  <si>
    <t>2000-136</t>
  </si>
  <si>
    <t>2000-137</t>
  </si>
  <si>
    <t>2000-138</t>
  </si>
  <si>
    <t>2000-139</t>
  </si>
  <si>
    <t>2000-140</t>
  </si>
  <si>
    <t>2000-141</t>
  </si>
  <si>
    <t>2000-142</t>
  </si>
  <si>
    <t>2000-143</t>
  </si>
  <si>
    <t>2000-144</t>
  </si>
  <si>
    <t>2000-145</t>
  </si>
  <si>
    <t>2000-146</t>
  </si>
  <si>
    <t>2000-147</t>
  </si>
  <si>
    <t>2000-148</t>
  </si>
  <si>
    <t>2000-149</t>
  </si>
  <si>
    <t>2000-150</t>
  </si>
  <si>
    <t>2000-151</t>
  </si>
  <si>
    <t>2000-152</t>
  </si>
  <si>
    <t>2000-153</t>
  </si>
  <si>
    <t>2000-154</t>
  </si>
  <si>
    <t>2000-155</t>
  </si>
  <si>
    <t>2000-156</t>
  </si>
  <si>
    <t>2000-157</t>
  </si>
  <si>
    <t>2000-158</t>
  </si>
  <si>
    <t>2000-159</t>
  </si>
  <si>
    <t>2000-160</t>
  </si>
  <si>
    <t>2000-161</t>
  </si>
  <si>
    <t>2000-162</t>
  </si>
  <si>
    <t>2000-163</t>
  </si>
  <si>
    <t>2000-164</t>
  </si>
  <si>
    <t>2000-165</t>
  </si>
  <si>
    <t>2000-166</t>
  </si>
  <si>
    <t>2000-167</t>
  </si>
  <si>
    <t>2000-168</t>
  </si>
  <si>
    <t>2000-169</t>
  </si>
  <si>
    <t>2000-170</t>
  </si>
  <si>
    <t>2000-171</t>
  </si>
  <si>
    <t>2000-172</t>
  </si>
  <si>
    <t>2000-173</t>
  </si>
  <si>
    <t>2000-174</t>
  </si>
  <si>
    <t>2000-175</t>
  </si>
  <si>
    <t>2000-176</t>
  </si>
  <si>
    <t>2000-177</t>
  </si>
  <si>
    <t>2000-178</t>
  </si>
  <si>
    <t>2000-179</t>
  </si>
  <si>
    <t>2000-180</t>
  </si>
  <si>
    <t>2000-181</t>
  </si>
  <si>
    <t>2000-182</t>
  </si>
  <si>
    <t>2000-183</t>
  </si>
  <si>
    <t>2000-184</t>
  </si>
  <si>
    <t>2000-185</t>
  </si>
  <si>
    <t>2000-186</t>
  </si>
  <si>
    <t>2000-187</t>
  </si>
  <si>
    <t>2000-188</t>
  </si>
  <si>
    <t>2000-189</t>
  </si>
  <si>
    <t>2000-190</t>
  </si>
  <si>
    <t>2000-191</t>
  </si>
  <si>
    <t>2000-192</t>
  </si>
  <si>
    <t>2000-193</t>
  </si>
  <si>
    <t>2000-194</t>
  </si>
  <si>
    <t>2000-195</t>
  </si>
  <si>
    <t>2000-196</t>
  </si>
  <si>
    <t>2000-197</t>
  </si>
  <si>
    <t>2000-198</t>
  </si>
  <si>
    <t>2000-199</t>
  </si>
  <si>
    <t>2000-200</t>
  </si>
  <si>
    <t>2000-201</t>
  </si>
  <si>
    <t>2000-202</t>
  </si>
  <si>
    <t>2000-203</t>
  </si>
  <si>
    <t>2000-204</t>
  </si>
  <si>
    <t>2000-205</t>
  </si>
  <si>
    <t>2000-206</t>
  </si>
  <si>
    <t>2000-207</t>
  </si>
  <si>
    <t>2000-208</t>
  </si>
  <si>
    <t>2000-209</t>
  </si>
  <si>
    <t>2000-210</t>
  </si>
  <si>
    <t>2000-211</t>
  </si>
  <si>
    <t>2000-212</t>
  </si>
  <si>
    <t>2000-213</t>
  </si>
  <si>
    <t>2000-214</t>
  </si>
  <si>
    <t>2000-215</t>
  </si>
  <si>
    <t>2000-216</t>
  </si>
  <si>
    <t>2000-217</t>
  </si>
  <si>
    <t>2000-218</t>
  </si>
  <si>
    <t>2000-219</t>
  </si>
  <si>
    <t>2000-220</t>
  </si>
  <si>
    <t>2000-221</t>
  </si>
  <si>
    <t>2000-222</t>
  </si>
  <si>
    <t>2000-223</t>
  </si>
  <si>
    <t>2000-224</t>
  </si>
  <si>
    <t>2000-225</t>
  </si>
  <si>
    <t>2000-226</t>
  </si>
  <si>
    <t>2000-227</t>
  </si>
  <si>
    <t>2000-228</t>
  </si>
  <si>
    <t>2000-229</t>
  </si>
  <si>
    <t>2000-230</t>
  </si>
  <si>
    <t>2000-231</t>
  </si>
  <si>
    <t>2000-232</t>
  </si>
  <si>
    <t>2000-233</t>
  </si>
  <si>
    <t>2000-234</t>
  </si>
  <si>
    <t>2000-235</t>
  </si>
  <si>
    <t>2000-236</t>
  </si>
  <si>
    <t>2000-237</t>
  </si>
  <si>
    <t>2000-238</t>
  </si>
  <si>
    <t>2000-239</t>
  </si>
  <si>
    <t>2000-240</t>
  </si>
  <si>
    <t>2000-241</t>
  </si>
  <si>
    <t>2000-242</t>
  </si>
  <si>
    <t>2000-243</t>
  </si>
  <si>
    <t>2000-244</t>
  </si>
  <si>
    <t>2000-245</t>
  </si>
  <si>
    <t>2000-246</t>
  </si>
  <si>
    <t>2000-247</t>
  </si>
  <si>
    <t>2000-248</t>
  </si>
  <si>
    <t>2000-249</t>
  </si>
  <si>
    <t>2000-250</t>
  </si>
  <si>
    <t>2000-251</t>
  </si>
  <si>
    <t>2000-252</t>
  </si>
  <si>
    <t>2000-253</t>
  </si>
  <si>
    <t>2000-254</t>
  </si>
  <si>
    <t>2000-255</t>
  </si>
  <si>
    <t>2000-256</t>
  </si>
  <si>
    <t>2000-257</t>
  </si>
  <si>
    <t>2000-258</t>
  </si>
  <si>
    <t>2000-259</t>
  </si>
  <si>
    <t>2000-260</t>
  </si>
  <si>
    <t>2000-261</t>
  </si>
  <si>
    <t>2000-262</t>
  </si>
  <si>
    <t>2000-263</t>
  </si>
  <si>
    <t>2000-264</t>
  </si>
  <si>
    <t>2000-265</t>
  </si>
  <si>
    <t>2000-266</t>
  </si>
  <si>
    <t>2000-267</t>
  </si>
  <si>
    <t>2000-268</t>
  </si>
  <si>
    <t>2000-269</t>
  </si>
  <si>
    <t>2000-270</t>
  </si>
  <si>
    <t>2000-271</t>
  </si>
  <si>
    <t>2000-272</t>
  </si>
  <si>
    <t>2000-273</t>
  </si>
  <si>
    <t>2000-274</t>
  </si>
  <si>
    <t>2000-275</t>
  </si>
  <si>
    <t>2000-276</t>
  </si>
  <si>
    <t>2000-277</t>
  </si>
  <si>
    <t>2000-278</t>
  </si>
  <si>
    <t>2000-279</t>
  </si>
  <si>
    <t>2000-280</t>
  </si>
  <si>
    <t>2000-281</t>
  </si>
  <si>
    <t>2000-282</t>
  </si>
  <si>
    <t>2000-283</t>
  </si>
  <si>
    <t>2000-284</t>
  </si>
  <si>
    <t>2000-285</t>
  </si>
  <si>
    <t>2000-286</t>
  </si>
  <si>
    <t>2000-287</t>
  </si>
  <si>
    <t>2000-288</t>
  </si>
  <si>
    <t>2000-289</t>
  </si>
  <si>
    <t>2000-290</t>
  </si>
  <si>
    <t>2000-291</t>
  </si>
  <si>
    <t>2000-292</t>
  </si>
  <si>
    <t>2000-293</t>
  </si>
  <si>
    <t>2000-294</t>
  </si>
  <si>
    <t>2000-295</t>
  </si>
  <si>
    <t>2000-296</t>
  </si>
  <si>
    <t>2000-297</t>
  </si>
  <si>
    <t>2000-298</t>
  </si>
  <si>
    <t>2000-299</t>
  </si>
  <si>
    <t>2000-300</t>
  </si>
  <si>
    <t>2000-301</t>
  </si>
  <si>
    <t>2000-302</t>
  </si>
  <si>
    <t>2000-303</t>
  </si>
  <si>
    <t>2000-304</t>
  </si>
  <si>
    <t>2000-305</t>
  </si>
  <si>
    <t>2000-306</t>
  </si>
  <si>
    <t>2000-307</t>
  </si>
  <si>
    <t>2000-308</t>
  </si>
  <si>
    <t>2000-309</t>
  </si>
  <si>
    <t>2000-310</t>
  </si>
  <si>
    <t>2000-311</t>
  </si>
  <si>
    <t>2000-312</t>
  </si>
  <si>
    <t>2000-313</t>
  </si>
  <si>
    <t>2000-314</t>
  </si>
  <si>
    <t>2000-315</t>
  </si>
  <si>
    <t>2000-316</t>
  </si>
  <si>
    <t>2000-317</t>
  </si>
  <si>
    <t>2000-318</t>
  </si>
  <si>
    <t>2000-319</t>
  </si>
  <si>
    <t>2000-320</t>
  </si>
  <si>
    <t>2000-321</t>
  </si>
  <si>
    <t>2000-322</t>
  </si>
  <si>
    <t>2000-323</t>
  </si>
  <si>
    <t>2000-324</t>
  </si>
  <si>
    <t>2000-325</t>
  </si>
  <si>
    <t>2000-326</t>
  </si>
  <si>
    <t>2000-327</t>
  </si>
  <si>
    <t>2000-328</t>
  </si>
  <si>
    <t>2000-329</t>
  </si>
  <si>
    <t>2000-330</t>
  </si>
  <si>
    <t>2000-331</t>
  </si>
  <si>
    <t>2000-332</t>
  </si>
  <si>
    <t>2000-333</t>
  </si>
  <si>
    <t>2000-334</t>
  </si>
  <si>
    <t>2000-335</t>
  </si>
  <si>
    <t>2000-336</t>
  </si>
  <si>
    <t>2000-337</t>
  </si>
  <si>
    <t>2000-338</t>
  </si>
  <si>
    <t>2000-339</t>
  </si>
  <si>
    <t>2000-340</t>
  </si>
  <si>
    <t>2000-341</t>
  </si>
  <si>
    <t>2000-342</t>
  </si>
  <si>
    <t>2000-343</t>
  </si>
  <si>
    <t>2000-344</t>
  </si>
  <si>
    <t>2000-345</t>
  </si>
  <si>
    <t>2000-346</t>
  </si>
  <si>
    <t>2000-347</t>
  </si>
  <si>
    <t>2000-348</t>
  </si>
  <si>
    <t>2000-349</t>
  </si>
  <si>
    <t>2000-350</t>
  </si>
  <si>
    <t>2001-1</t>
  </si>
  <si>
    <t>2001-2</t>
  </si>
  <si>
    <t>2001-3</t>
  </si>
  <si>
    <t>2001-4</t>
  </si>
  <si>
    <t>2001-5</t>
  </si>
  <si>
    <t>2001-6</t>
  </si>
  <si>
    <t>2001-7</t>
  </si>
  <si>
    <t>2001-8</t>
  </si>
  <si>
    <t>2001-9</t>
  </si>
  <si>
    <t>2001-10</t>
  </si>
  <si>
    <t>2001-11</t>
  </si>
  <si>
    <t>2001-12</t>
  </si>
  <si>
    <t>2001-13</t>
  </si>
  <si>
    <t>2001-14</t>
  </si>
  <si>
    <t>2001-15</t>
  </si>
  <si>
    <t>2001-16</t>
  </si>
  <si>
    <t>2001-17</t>
  </si>
  <si>
    <t>2001-18</t>
  </si>
  <si>
    <t>2001-19</t>
  </si>
  <si>
    <t>2001-20</t>
  </si>
  <si>
    <t>2001-21</t>
  </si>
  <si>
    <t>2001-22</t>
  </si>
  <si>
    <t>2001-23</t>
  </si>
  <si>
    <t>2001-24</t>
  </si>
  <si>
    <t>2001-25</t>
  </si>
  <si>
    <t>2001-26</t>
  </si>
  <si>
    <t>2001-27</t>
  </si>
  <si>
    <t>2001-28</t>
  </si>
  <si>
    <t>2001-29</t>
  </si>
  <si>
    <t>2001-30</t>
  </si>
  <si>
    <t>2001-31</t>
  </si>
  <si>
    <t>2001-32</t>
  </si>
  <si>
    <t>2001-33</t>
  </si>
  <si>
    <t>2001-34</t>
  </si>
  <si>
    <t>2001-35</t>
  </si>
  <si>
    <t>2001-36</t>
  </si>
  <si>
    <t>2001-37</t>
  </si>
  <si>
    <t>2001-38</t>
  </si>
  <si>
    <t>2001-39</t>
  </si>
  <si>
    <t>2001-40</t>
  </si>
  <si>
    <t>2001-41</t>
  </si>
  <si>
    <t>2001-42</t>
  </si>
  <si>
    <t>2001-43</t>
  </si>
  <si>
    <t>2001-44</t>
  </si>
  <si>
    <t>2001-45</t>
  </si>
  <si>
    <t>2001-46</t>
  </si>
  <si>
    <t>2001-47</t>
  </si>
  <si>
    <t>2001-48</t>
  </si>
  <si>
    <t>2001-49</t>
  </si>
  <si>
    <t>2001-50</t>
  </si>
  <si>
    <t>2001-51</t>
  </si>
  <si>
    <t>2001-52</t>
  </si>
  <si>
    <t>2001-53</t>
  </si>
  <si>
    <t>2001-54</t>
  </si>
  <si>
    <t>2001-55</t>
  </si>
  <si>
    <t>2001-56</t>
  </si>
  <si>
    <t>2001-57</t>
  </si>
  <si>
    <t>2001-58</t>
  </si>
  <si>
    <t>2001-59</t>
  </si>
  <si>
    <t>2001-60</t>
  </si>
  <si>
    <t>2001-61</t>
  </si>
  <si>
    <t>2001-62</t>
  </si>
  <si>
    <t>2001-63</t>
  </si>
  <si>
    <t>2001-64</t>
  </si>
  <si>
    <t>2001-65</t>
  </si>
  <si>
    <t>2001-66</t>
  </si>
  <si>
    <t>2001-67</t>
  </si>
  <si>
    <t>2001-68</t>
  </si>
  <si>
    <t>2001-69</t>
  </si>
  <si>
    <t>2001-70</t>
  </si>
  <si>
    <t>2001-71</t>
  </si>
  <si>
    <t>2001-72</t>
  </si>
  <si>
    <t>2001-73</t>
  </si>
  <si>
    <t>2001-74</t>
  </si>
  <si>
    <t>2001-75</t>
  </si>
  <si>
    <t>2001-76</t>
  </si>
  <si>
    <t>2001-77</t>
  </si>
  <si>
    <t>2001-78</t>
  </si>
  <si>
    <t>2001-79</t>
  </si>
  <si>
    <t>2001-80</t>
  </si>
  <si>
    <t>2001-81</t>
  </si>
  <si>
    <t>2001-82</t>
  </si>
  <si>
    <t>2001-83</t>
  </si>
  <si>
    <t>2001-84</t>
  </si>
  <si>
    <t>2001-85</t>
  </si>
  <si>
    <t>2001-86</t>
  </si>
  <si>
    <t>2001-87</t>
  </si>
  <si>
    <t>2001-88</t>
  </si>
  <si>
    <t>2001-89</t>
  </si>
  <si>
    <t>2001-90</t>
  </si>
  <si>
    <t>2001-91</t>
  </si>
  <si>
    <t>2001-92</t>
  </si>
  <si>
    <t>2001-93</t>
  </si>
  <si>
    <t>2001-94</t>
  </si>
  <si>
    <t>2001-95</t>
  </si>
  <si>
    <t>2001-96</t>
  </si>
  <si>
    <t>2001-97</t>
  </si>
  <si>
    <t>2001-98</t>
  </si>
  <si>
    <t>2001-99</t>
  </si>
  <si>
    <t>2001-100</t>
  </si>
  <si>
    <t>2001-101</t>
  </si>
  <si>
    <t>2001-102</t>
  </si>
  <si>
    <t>2001-103</t>
  </si>
  <si>
    <t>2001-104</t>
  </si>
  <si>
    <t>2001-105</t>
  </si>
  <si>
    <t>2001-106</t>
  </si>
  <si>
    <t>2001-107</t>
  </si>
  <si>
    <t>2001-108</t>
  </si>
  <si>
    <t>2001-109</t>
  </si>
  <si>
    <t>2001-110</t>
  </si>
  <si>
    <t>2001-111</t>
  </si>
  <si>
    <t>2001-112</t>
  </si>
  <si>
    <t>2001-113</t>
  </si>
  <si>
    <t>2001-114</t>
  </si>
  <si>
    <t>2001-115</t>
  </si>
  <si>
    <t>2001-116</t>
  </si>
  <si>
    <t>2001-117</t>
  </si>
  <si>
    <t>2001-118</t>
  </si>
  <si>
    <t>2001-119</t>
  </si>
  <si>
    <t>2001-120</t>
  </si>
  <si>
    <t>2001-121</t>
  </si>
  <si>
    <t>2001-122</t>
  </si>
  <si>
    <t>2001-123</t>
  </si>
  <si>
    <t>2001-124</t>
  </si>
  <si>
    <t>2001-125</t>
  </si>
  <si>
    <t>2001-126</t>
  </si>
  <si>
    <t>2001-127</t>
  </si>
  <si>
    <t>2001-128</t>
  </si>
  <si>
    <t>2001-129</t>
  </si>
  <si>
    <t>2001-130</t>
  </si>
  <si>
    <t>2001-131</t>
  </si>
  <si>
    <t>2001-132</t>
  </si>
  <si>
    <t>2001-133</t>
  </si>
  <si>
    <t>2001-134</t>
  </si>
  <si>
    <t>2001-135</t>
  </si>
  <si>
    <t>2001-136</t>
  </si>
  <si>
    <t>2001-137</t>
  </si>
  <si>
    <t>2001-138</t>
  </si>
  <si>
    <t>2001-139</t>
  </si>
  <si>
    <t>2001-140</t>
  </si>
  <si>
    <t>2001-141</t>
  </si>
  <si>
    <t>2001-142</t>
  </si>
  <si>
    <t>2001-143</t>
  </si>
  <si>
    <t>2001-144</t>
  </si>
  <si>
    <t>2001-145</t>
  </si>
  <si>
    <t>2001-146</t>
  </si>
  <si>
    <t>2001-147</t>
  </si>
  <si>
    <t>2001-148</t>
  </si>
  <si>
    <t>2001-149</t>
  </si>
  <si>
    <t>2001-150</t>
  </si>
  <si>
    <t>2001-151</t>
  </si>
  <si>
    <t>2001-152</t>
  </si>
  <si>
    <t>2001-153</t>
  </si>
  <si>
    <t>2001-154</t>
  </si>
  <si>
    <t>2001-155</t>
  </si>
  <si>
    <t>2001-156</t>
  </si>
  <si>
    <t>2001-157</t>
  </si>
  <si>
    <t>2001-158</t>
  </si>
  <si>
    <t>2001-159</t>
  </si>
  <si>
    <t>2001-160</t>
  </si>
  <si>
    <t>2001-161</t>
  </si>
  <si>
    <t>2001-162</t>
  </si>
  <si>
    <t>2001-163</t>
  </si>
  <si>
    <t>2001-164</t>
  </si>
  <si>
    <t>2001-165</t>
  </si>
  <si>
    <t>2001-166</t>
  </si>
  <si>
    <t>2001-167</t>
  </si>
  <si>
    <t>2001-168</t>
  </si>
  <si>
    <t>2001-169</t>
  </si>
  <si>
    <t>2001-170</t>
  </si>
  <si>
    <t>2001-171</t>
  </si>
  <si>
    <t>2001-172</t>
  </si>
  <si>
    <t>2001-173</t>
  </si>
  <si>
    <t>2001-174</t>
  </si>
  <si>
    <t>2001-175</t>
  </si>
  <si>
    <t>2001-176</t>
  </si>
  <si>
    <t>2001-177</t>
  </si>
  <si>
    <t>2001-178</t>
  </si>
  <si>
    <t>2001-179</t>
  </si>
  <si>
    <t>2001-180</t>
  </si>
  <si>
    <t>2001-181</t>
  </si>
  <si>
    <t>2001-182</t>
  </si>
  <si>
    <t>2001-183</t>
  </si>
  <si>
    <t>2001-184</t>
  </si>
  <si>
    <t>2001-185</t>
  </si>
  <si>
    <t>2001-186</t>
  </si>
  <si>
    <t>2001-187</t>
  </si>
  <si>
    <t>2001-188</t>
  </si>
  <si>
    <t>2001-189</t>
  </si>
  <si>
    <t>2001-190</t>
  </si>
  <si>
    <t>2001-191</t>
  </si>
  <si>
    <t>2001-192</t>
  </si>
  <si>
    <t>2001-193</t>
  </si>
  <si>
    <t>2001-194</t>
  </si>
  <si>
    <t>2001-195</t>
  </si>
  <si>
    <t>2001-196</t>
  </si>
  <si>
    <t>2001-197</t>
  </si>
  <si>
    <t>2001-198</t>
  </si>
  <si>
    <t>2001-199</t>
  </si>
  <si>
    <t>2001-200</t>
  </si>
  <si>
    <t>2001-201</t>
  </si>
  <si>
    <t>2001-202</t>
  </si>
  <si>
    <t>2001-203</t>
  </si>
  <si>
    <t>2001-204</t>
  </si>
  <si>
    <t>2001-205</t>
  </si>
  <si>
    <t>2001-206</t>
  </si>
  <si>
    <t>2001-207</t>
  </si>
  <si>
    <t>2001-208</t>
  </si>
  <si>
    <t>2001-209</t>
  </si>
  <si>
    <t>2001-210</t>
  </si>
  <si>
    <t>2001-211</t>
  </si>
  <si>
    <t>2001-212</t>
  </si>
  <si>
    <t>2001-213</t>
  </si>
  <si>
    <t>2001-214</t>
  </si>
  <si>
    <t>2001-215</t>
  </si>
  <si>
    <t>2001-216</t>
  </si>
  <si>
    <t>2001-217</t>
  </si>
  <si>
    <t>2001-218</t>
  </si>
  <si>
    <t>2001-219</t>
  </si>
  <si>
    <t>2001-220</t>
  </si>
  <si>
    <t>2001-221</t>
  </si>
  <si>
    <t>2001-222</t>
  </si>
  <si>
    <t>2001-223</t>
  </si>
  <si>
    <t>2001-224</t>
  </si>
  <si>
    <t>2001-225</t>
  </si>
  <si>
    <t>2001-226</t>
  </si>
  <si>
    <t>2001-227</t>
  </si>
  <si>
    <t>2001-228</t>
  </si>
  <si>
    <t>2001-229</t>
  </si>
  <si>
    <t>2001-230</t>
  </si>
  <si>
    <t>2001-231</t>
  </si>
  <si>
    <t>2001-232</t>
  </si>
  <si>
    <t>2001-233</t>
  </si>
  <si>
    <t>2001-234</t>
  </si>
  <si>
    <t>2001-235</t>
  </si>
  <si>
    <t>2001-236</t>
  </si>
  <si>
    <t>2001-237</t>
  </si>
  <si>
    <t>2001-238</t>
  </si>
  <si>
    <t>2001-239</t>
  </si>
  <si>
    <t>2001-240</t>
  </si>
  <si>
    <t>2001-241</t>
  </si>
  <si>
    <t>2001-242</t>
  </si>
  <si>
    <t>2001-243</t>
  </si>
  <si>
    <t>2001-244</t>
  </si>
  <si>
    <t>2001-245</t>
  </si>
  <si>
    <t>2001-246</t>
  </si>
  <si>
    <t>2001-247</t>
  </si>
  <si>
    <t>2001-248</t>
  </si>
  <si>
    <t>2001-249</t>
  </si>
  <si>
    <t>2001-250</t>
  </si>
  <si>
    <t>2001-251</t>
  </si>
  <si>
    <t>2001-252</t>
  </si>
  <si>
    <t>2001-253</t>
  </si>
  <si>
    <t>2001-254</t>
  </si>
  <si>
    <t>2001-255</t>
  </si>
  <si>
    <t>2001-256</t>
  </si>
  <si>
    <t>2001-257</t>
  </si>
  <si>
    <t>2001-258</t>
  </si>
  <si>
    <t>2001-259</t>
  </si>
  <si>
    <t>2001-260</t>
  </si>
  <si>
    <t>2001-261</t>
  </si>
  <si>
    <t>2001-262</t>
  </si>
  <si>
    <t>2001-263</t>
  </si>
  <si>
    <t>2001-264</t>
  </si>
  <si>
    <t>2001-265</t>
  </si>
  <si>
    <t>2001-266</t>
  </si>
  <si>
    <t>2001-267</t>
  </si>
  <si>
    <t>2001-268</t>
  </si>
  <si>
    <t>2001-269</t>
  </si>
  <si>
    <t>2001-270</t>
  </si>
  <si>
    <t>2001-271</t>
  </si>
  <si>
    <t>2001-272</t>
  </si>
  <si>
    <t>2001-273</t>
  </si>
  <si>
    <t>2001-274</t>
  </si>
  <si>
    <t>2001-275</t>
  </si>
  <si>
    <t>2001-276</t>
  </si>
  <si>
    <t>2001-277</t>
  </si>
  <si>
    <t>2001-278</t>
  </si>
  <si>
    <t>2001-279</t>
  </si>
  <si>
    <t>2001-280</t>
  </si>
  <si>
    <t>2001-281</t>
  </si>
  <si>
    <t>2001-282</t>
  </si>
  <si>
    <t>2001-283</t>
  </si>
  <si>
    <t>2001-284</t>
  </si>
  <si>
    <t>2001-285</t>
  </si>
  <si>
    <t>2001-286</t>
  </si>
  <si>
    <t>2001-287</t>
  </si>
  <si>
    <t>2001-288</t>
  </si>
  <si>
    <t>2001-289</t>
  </si>
  <si>
    <t>2001-290</t>
  </si>
  <si>
    <t>2001-291</t>
  </si>
  <si>
    <t>2001-292</t>
  </si>
  <si>
    <t>2001-293</t>
  </si>
  <si>
    <t>2001-294</t>
  </si>
  <si>
    <t>2001-295</t>
  </si>
  <si>
    <t>2001-296</t>
  </si>
  <si>
    <t>2001-297</t>
  </si>
  <si>
    <t>2001-298</t>
  </si>
  <si>
    <t>2001-299</t>
  </si>
  <si>
    <t>2001-300</t>
  </si>
  <si>
    <t>2001-301</t>
  </si>
  <si>
    <t>2001-302</t>
  </si>
  <si>
    <t>2001-303</t>
  </si>
  <si>
    <t>2001-304</t>
  </si>
  <si>
    <t>2001-305</t>
  </si>
  <si>
    <t>2001-306</t>
  </si>
  <si>
    <t>2001-307</t>
  </si>
  <si>
    <t>2001-308</t>
  </si>
  <si>
    <t>2001-309</t>
  </si>
  <si>
    <t>2001-310</t>
  </si>
  <si>
    <t>2001-311</t>
  </si>
  <si>
    <t>2001-312</t>
  </si>
  <si>
    <t>2001-313</t>
  </si>
  <si>
    <t>2001-314</t>
  </si>
  <si>
    <t>2001-315</t>
  </si>
  <si>
    <t>2001-316</t>
  </si>
  <si>
    <t>2001-317</t>
  </si>
  <si>
    <t>2001-318</t>
  </si>
  <si>
    <t>2001-319</t>
  </si>
  <si>
    <t>2001-320</t>
  </si>
  <si>
    <t>2001-321</t>
  </si>
  <si>
    <t>2001-322</t>
  </si>
  <si>
    <t>2001-323</t>
  </si>
  <si>
    <t>2001-324</t>
  </si>
  <si>
    <t>2001-325</t>
  </si>
  <si>
    <t>2001-326</t>
  </si>
  <si>
    <t>2001-327</t>
  </si>
  <si>
    <t>2001-328</t>
  </si>
  <si>
    <t>2001-329</t>
  </si>
  <si>
    <t>2001-330</t>
  </si>
  <si>
    <t>2001-331</t>
  </si>
  <si>
    <t>2001-332</t>
  </si>
  <si>
    <t>2001-333</t>
  </si>
  <si>
    <t>2001-334</t>
  </si>
  <si>
    <t>2001-335</t>
  </si>
  <si>
    <t>2001-336</t>
  </si>
  <si>
    <t>2001-337</t>
  </si>
  <si>
    <t>2001-338</t>
  </si>
  <si>
    <t>2001-339</t>
  </si>
  <si>
    <t>2001-340</t>
  </si>
  <si>
    <t>2001-341</t>
  </si>
  <si>
    <t>2001-342</t>
  </si>
  <si>
    <t>2001-343</t>
  </si>
  <si>
    <t>2001-344</t>
  </si>
  <si>
    <t>2001-345</t>
  </si>
  <si>
    <t>2001-346</t>
  </si>
  <si>
    <t>2001-347</t>
  </si>
  <si>
    <t>2001-348</t>
  </si>
  <si>
    <t>2001-349</t>
  </si>
  <si>
    <t>2001-350</t>
  </si>
  <si>
    <t>2002-1</t>
  </si>
  <si>
    <t>2002-2</t>
  </si>
  <si>
    <t>2002-3</t>
  </si>
  <si>
    <t>2002-4</t>
  </si>
  <si>
    <t>2002-5</t>
  </si>
  <si>
    <t>2002-6</t>
  </si>
  <si>
    <t>2002-7</t>
  </si>
  <si>
    <t>2002-8</t>
  </si>
  <si>
    <t>2002-9</t>
  </si>
  <si>
    <t>2002-10</t>
  </si>
  <si>
    <t>2002-11</t>
  </si>
  <si>
    <t>2002-12</t>
  </si>
  <si>
    <t>2002-13</t>
  </si>
  <si>
    <t>2002-14</t>
  </si>
  <si>
    <t>2002-15</t>
  </si>
  <si>
    <t>2002-16</t>
  </si>
  <si>
    <t>2002-17</t>
  </si>
  <si>
    <t>2002-18</t>
  </si>
  <si>
    <t>2002-19</t>
  </si>
  <si>
    <t>2002-20</t>
  </si>
  <si>
    <t>2002-21</t>
  </si>
  <si>
    <t>2002-22</t>
  </si>
  <si>
    <t>2002-23</t>
  </si>
  <si>
    <t>2002-24</t>
  </si>
  <si>
    <t>2002-25</t>
  </si>
  <si>
    <t>2002-26</t>
  </si>
  <si>
    <t>2002-27</t>
  </si>
  <si>
    <t>2002-28</t>
  </si>
  <si>
    <t>2002-29</t>
  </si>
  <si>
    <t>2002-30</t>
  </si>
  <si>
    <t>2002-31</t>
  </si>
  <si>
    <t>2002-32</t>
  </si>
  <si>
    <t>2002-33</t>
  </si>
  <si>
    <t>2002-34</t>
  </si>
  <si>
    <t>2002-35</t>
  </si>
  <si>
    <t>2002-36</t>
  </si>
  <si>
    <t>2002-37</t>
  </si>
  <si>
    <t>2002-38</t>
  </si>
  <si>
    <t>2002-39</t>
  </si>
  <si>
    <t>2002-40</t>
  </si>
  <si>
    <t>2002-41</t>
  </si>
  <si>
    <t>2002-42</t>
  </si>
  <si>
    <t>2002-43</t>
  </si>
  <si>
    <t>2002-44</t>
  </si>
  <si>
    <t>2002-45</t>
  </si>
  <si>
    <t>2002-46</t>
  </si>
  <si>
    <t>2002-47</t>
  </si>
  <si>
    <t>2002-48</t>
  </si>
  <si>
    <t>2002-49</t>
  </si>
  <si>
    <t>2002-50</t>
  </si>
  <si>
    <t>2002-51</t>
  </si>
  <si>
    <t>2002-52</t>
  </si>
  <si>
    <t>2002-53</t>
  </si>
  <si>
    <t>2002-54</t>
  </si>
  <si>
    <t>2002-55</t>
  </si>
  <si>
    <t>2002-56</t>
  </si>
  <si>
    <t>2002-57</t>
  </si>
  <si>
    <t>2002-58</t>
  </si>
  <si>
    <t>2002-59</t>
  </si>
  <si>
    <t>2002-60</t>
  </si>
  <si>
    <t>2002-61</t>
  </si>
  <si>
    <t>2002-62</t>
  </si>
  <si>
    <t>2002-63</t>
  </si>
  <si>
    <t>2002-64</t>
  </si>
  <si>
    <t>2002-65</t>
  </si>
  <si>
    <t>2002-66</t>
  </si>
  <si>
    <t>2002-67</t>
  </si>
  <si>
    <t>2002-68</t>
  </si>
  <si>
    <t>2002-69</t>
  </si>
  <si>
    <t>2002-70</t>
  </si>
  <si>
    <t>2002-71</t>
  </si>
  <si>
    <t>2002-72</t>
  </si>
  <si>
    <t>2002-73</t>
  </si>
  <si>
    <t>2002-74</t>
  </si>
  <si>
    <t>2002-75</t>
  </si>
  <si>
    <t>2002-76</t>
  </si>
  <si>
    <t>2002-77</t>
  </si>
  <si>
    <t>2002-78</t>
  </si>
  <si>
    <t>2002-79</t>
  </si>
  <si>
    <t>2002-80</t>
  </si>
  <si>
    <t>2002-81</t>
  </si>
  <si>
    <t>2002-82</t>
  </si>
  <si>
    <t>2002-83</t>
  </si>
  <si>
    <t>2002-84</t>
  </si>
  <si>
    <t>2002-85</t>
  </si>
  <si>
    <t>2002-86</t>
  </si>
  <si>
    <t>2002-87</t>
  </si>
  <si>
    <t>2002-88</t>
  </si>
  <si>
    <t>2002-89</t>
  </si>
  <si>
    <t>2002-90</t>
  </si>
  <si>
    <t>2002-91</t>
  </si>
  <si>
    <t>2002-92</t>
  </si>
  <si>
    <t>2002-93</t>
  </si>
  <si>
    <t>2002-94</t>
  </si>
  <si>
    <t>2002-95</t>
  </si>
  <si>
    <t>2002-96</t>
  </si>
  <si>
    <t>2002-97</t>
  </si>
  <si>
    <t>2002-98</t>
  </si>
  <si>
    <t>2002-99</t>
  </si>
  <si>
    <t>2002-100</t>
  </si>
  <si>
    <t>2002-101</t>
  </si>
  <si>
    <t>2002-102</t>
  </si>
  <si>
    <t>2002-103</t>
  </si>
  <si>
    <t>2002-104</t>
  </si>
  <si>
    <t>2002-105</t>
  </si>
  <si>
    <t>2002-106</t>
  </si>
  <si>
    <t>2002-107</t>
  </si>
  <si>
    <t>2002-108</t>
  </si>
  <si>
    <t>2002-109</t>
  </si>
  <si>
    <t>2002-110</t>
  </si>
  <si>
    <t>2002-111</t>
  </si>
  <si>
    <t>2002-112</t>
  </si>
  <si>
    <t>2002-113</t>
  </si>
  <si>
    <t>2002-114</t>
  </si>
  <si>
    <t>2002-115</t>
  </si>
  <si>
    <t>2002-116</t>
  </si>
  <si>
    <t>2002-117</t>
  </si>
  <si>
    <t>2002-118</t>
  </si>
  <si>
    <t>2002-119</t>
  </si>
  <si>
    <t>2002-120</t>
  </si>
  <si>
    <t>2002-121</t>
  </si>
  <si>
    <t>2002-122</t>
  </si>
  <si>
    <t>2002-123</t>
  </si>
  <si>
    <t>2002-124</t>
  </si>
  <si>
    <t>2002-125</t>
  </si>
  <si>
    <t>2002-126</t>
  </si>
  <si>
    <t>2002-127</t>
  </si>
  <si>
    <t>2002-128</t>
  </si>
  <si>
    <t>2002-129</t>
  </si>
  <si>
    <t>2002-130</t>
  </si>
  <si>
    <t>2002-131</t>
  </si>
  <si>
    <t>2002-132</t>
  </si>
  <si>
    <t>2002-133</t>
  </si>
  <si>
    <t>2002-134</t>
  </si>
  <si>
    <t>2002-135</t>
  </si>
  <si>
    <t>2002-136</t>
  </si>
  <si>
    <t>2002-137</t>
  </si>
  <si>
    <t>2002-138</t>
  </si>
  <si>
    <t>2002-139</t>
  </si>
  <si>
    <t>2002-140</t>
  </si>
  <si>
    <t>2002-141</t>
  </si>
  <si>
    <t>2002-142</t>
  </si>
  <si>
    <t>2002-143</t>
  </si>
  <si>
    <t>2002-144</t>
  </si>
  <si>
    <t>2002-145</t>
  </si>
  <si>
    <t>2002-146</t>
  </si>
  <si>
    <t>2002-147</t>
  </si>
  <si>
    <t>2002-148</t>
  </si>
  <si>
    <t>2002-149</t>
  </si>
  <si>
    <t>2002-150</t>
  </si>
  <si>
    <t>2002-151</t>
  </si>
  <si>
    <t>2002-152</t>
  </si>
  <si>
    <t>2002-153</t>
  </si>
  <si>
    <t>2002-154</t>
  </si>
  <si>
    <t>2002-155</t>
  </si>
  <si>
    <t>2002-156</t>
  </si>
  <si>
    <t>2002-157</t>
  </si>
  <si>
    <t>2002-158</t>
  </si>
  <si>
    <t>2002-159</t>
  </si>
  <si>
    <t>2002-160</t>
  </si>
  <si>
    <t>2002-161</t>
  </si>
  <si>
    <t>2002-162</t>
  </si>
  <si>
    <t>2002-163</t>
  </si>
  <si>
    <t>2002-164</t>
  </si>
  <si>
    <t>2002-165</t>
  </si>
  <si>
    <t>2002-166</t>
  </si>
  <si>
    <t>2002-167</t>
  </si>
  <si>
    <t>2002-168</t>
  </si>
  <si>
    <t>2002-169</t>
  </si>
  <si>
    <t>2002-170</t>
  </si>
  <si>
    <t>2002-171</t>
  </si>
  <si>
    <t>2002-172</t>
  </si>
  <si>
    <t>2002-173</t>
  </si>
  <si>
    <t>2002-174</t>
  </si>
  <si>
    <t>2002-175</t>
  </si>
  <si>
    <t>2002-176</t>
  </si>
  <si>
    <t>2002-177</t>
  </si>
  <si>
    <t>2002-178</t>
  </si>
  <si>
    <t>2002-179</t>
  </si>
  <si>
    <t>2002-180</t>
  </si>
  <si>
    <t>2002-181</t>
  </si>
  <si>
    <t>2002-182</t>
  </si>
  <si>
    <t>2002-183</t>
  </si>
  <si>
    <t>2002-184</t>
  </si>
  <si>
    <t>2002-185</t>
  </si>
  <si>
    <t>2002-186</t>
  </si>
  <si>
    <t>2002-187</t>
  </si>
  <si>
    <t>2002-188</t>
  </si>
  <si>
    <t>2002-189</t>
  </si>
  <si>
    <t>2002-190</t>
  </si>
  <si>
    <t>2002-191</t>
  </si>
  <si>
    <t>2002-192</t>
  </si>
  <si>
    <t>2002-193</t>
  </si>
  <si>
    <t>2002-194</t>
  </si>
  <si>
    <t>2002-195</t>
  </si>
  <si>
    <t>2002-196</t>
  </si>
  <si>
    <t>2002-197</t>
  </si>
  <si>
    <t>2002-198</t>
  </si>
  <si>
    <t>2002-199</t>
  </si>
  <si>
    <t>2002-200</t>
  </si>
  <si>
    <t>2002-201</t>
  </si>
  <si>
    <t>2002-202</t>
  </si>
  <si>
    <t>2002-203</t>
  </si>
  <si>
    <t>2002-204</t>
  </si>
  <si>
    <t>2002-205</t>
  </si>
  <si>
    <t>2002-206</t>
  </si>
  <si>
    <t>2002-207</t>
  </si>
  <si>
    <t>2002-208</t>
  </si>
  <si>
    <t>2002-209</t>
  </si>
  <si>
    <t>2002-210</t>
  </si>
  <si>
    <t>2002-211</t>
  </si>
  <si>
    <t>2002-212</t>
  </si>
  <si>
    <t>2002-213</t>
  </si>
  <si>
    <t>2002-214</t>
  </si>
  <si>
    <t>2002-215</t>
  </si>
  <si>
    <t>2002-216</t>
  </si>
  <si>
    <t>2002-217</t>
  </si>
  <si>
    <t>2002-218</t>
  </si>
  <si>
    <t>2002-219</t>
  </si>
  <si>
    <t>2002-220</t>
  </si>
  <si>
    <t>2002-221</t>
  </si>
  <si>
    <t>2002-222</t>
  </si>
  <si>
    <t>2002-223</t>
  </si>
  <si>
    <t>2002-224</t>
  </si>
  <si>
    <t>2002-225</t>
  </si>
  <si>
    <t>2002-226</t>
  </si>
  <si>
    <t>2002-227</t>
  </si>
  <si>
    <t>2002-228</t>
  </si>
  <si>
    <t>2002-229</t>
  </si>
  <si>
    <t>2002-230</t>
  </si>
  <si>
    <t>2002-231</t>
  </si>
  <si>
    <t>2002-232</t>
  </si>
  <si>
    <t>2002-233</t>
  </si>
  <si>
    <t>2002-234</t>
  </si>
  <si>
    <t>2002-235</t>
  </si>
  <si>
    <t>2002-236</t>
  </si>
  <si>
    <t>2002-237</t>
  </si>
  <si>
    <t>2002-238</t>
  </si>
  <si>
    <t>2002-239</t>
  </si>
  <si>
    <t>2002-240</t>
  </si>
  <si>
    <t>2002-241</t>
  </si>
  <si>
    <t>2002-242</t>
  </si>
  <si>
    <t>2002-243</t>
  </si>
  <si>
    <t>2002-244</t>
  </si>
  <si>
    <t>2002-245</t>
  </si>
  <si>
    <t>2002-246</t>
  </si>
  <si>
    <t>2002-247</t>
  </si>
  <si>
    <t>2002-248</t>
  </si>
  <si>
    <t>2002-249</t>
  </si>
  <si>
    <t>2002-250</t>
  </si>
  <si>
    <t>2002-251</t>
  </si>
  <si>
    <t>2002-252</t>
  </si>
  <si>
    <t>2002-253</t>
  </si>
  <si>
    <t>2002-254</t>
  </si>
  <si>
    <t>2002-255</t>
  </si>
  <si>
    <t>2002-256</t>
  </si>
  <si>
    <t>2002-257</t>
  </si>
  <si>
    <t>2002-258</t>
  </si>
  <si>
    <t>2002-259</t>
  </si>
  <si>
    <t>2002-260</t>
  </si>
  <si>
    <t>2002-261</t>
  </si>
  <si>
    <t>2002-262</t>
  </si>
  <si>
    <t>2002-263</t>
  </si>
  <si>
    <t>2002-264</t>
  </si>
  <si>
    <t>2002-265</t>
  </si>
  <si>
    <t>2002-266</t>
  </si>
  <si>
    <t>2002-267</t>
  </si>
  <si>
    <t>2002-268</t>
  </si>
  <si>
    <t>2002-269</t>
  </si>
  <si>
    <t>2002-270</t>
  </si>
  <si>
    <t>2002-271</t>
  </si>
  <si>
    <t>2002-272</t>
  </si>
  <si>
    <t>2002-273</t>
  </si>
  <si>
    <t>2002-274</t>
  </si>
  <si>
    <t>2002-275</t>
  </si>
  <si>
    <t>2002-276</t>
  </si>
  <si>
    <t>2002-277</t>
  </si>
  <si>
    <t>2002-278</t>
  </si>
  <si>
    <t>2002-279</t>
  </si>
  <si>
    <t>2002-280</t>
  </si>
  <si>
    <t>2002-281</t>
  </si>
  <si>
    <t>2002-282</t>
  </si>
  <si>
    <t>2002-283</t>
  </si>
  <si>
    <t>2002-284</t>
  </si>
  <si>
    <t>2002-285</t>
  </si>
  <si>
    <t>2002-286</t>
  </si>
  <si>
    <t>2002-287</t>
  </si>
  <si>
    <t>2002-288</t>
  </si>
  <si>
    <t>2002-289</t>
  </si>
  <si>
    <t>2002-290</t>
  </si>
  <si>
    <t>2002-291</t>
  </si>
  <si>
    <t>2002-292</t>
  </si>
  <si>
    <t>2002-293</t>
  </si>
  <si>
    <t>2002-294</t>
  </si>
  <si>
    <t>2002-295</t>
  </si>
  <si>
    <t>2002-296</t>
  </si>
  <si>
    <t>2002-297</t>
  </si>
  <si>
    <t>2002-298</t>
  </si>
  <si>
    <t>2002-299</t>
  </si>
  <si>
    <t>2002-300</t>
  </si>
  <si>
    <t>2002-301</t>
  </si>
  <si>
    <t>2002-302</t>
  </si>
  <si>
    <t>2002-303</t>
  </si>
  <si>
    <t>2002-304</t>
  </si>
  <si>
    <t>2002-305</t>
  </si>
  <si>
    <t>2002-306</t>
  </si>
  <si>
    <t>2002-307</t>
  </si>
  <si>
    <t>2002-308</t>
  </si>
  <si>
    <t>2002-309</t>
  </si>
  <si>
    <t>2002-310</t>
  </si>
  <si>
    <t>2002-311</t>
  </si>
  <si>
    <t>2002-312</t>
  </si>
  <si>
    <t>2002-313</t>
  </si>
  <si>
    <t>2002-314</t>
  </si>
  <si>
    <t>2002-315</t>
  </si>
  <si>
    <t>2002-316</t>
  </si>
  <si>
    <t>2002-317</t>
  </si>
  <si>
    <t>2002-318</t>
  </si>
  <si>
    <t>2002-319</t>
  </si>
  <si>
    <t>2002-320</t>
  </si>
  <si>
    <t>2002-321</t>
  </si>
  <si>
    <t>2002-322</t>
  </si>
  <si>
    <t>2002-323</t>
  </si>
  <si>
    <t>2002-324</t>
  </si>
  <si>
    <t>2002-325</t>
  </si>
  <si>
    <t>2002-326</t>
  </si>
  <si>
    <t>2002-327</t>
  </si>
  <si>
    <t>2002-328</t>
  </si>
  <si>
    <t>2002-329</t>
  </si>
  <si>
    <t>2002-330</t>
  </si>
  <si>
    <t>2002-331</t>
  </si>
  <si>
    <t>2002-332</t>
  </si>
  <si>
    <t>2002-333</t>
  </si>
  <si>
    <t>2002-334</t>
  </si>
  <si>
    <t>2002-335</t>
  </si>
  <si>
    <t>2002-336</t>
  </si>
  <si>
    <t>2002-337</t>
  </si>
  <si>
    <t>2002-338</t>
  </si>
  <si>
    <t>2002-339</t>
  </si>
  <si>
    <t>2002-340</t>
  </si>
  <si>
    <t>2002-341</t>
  </si>
  <si>
    <t>2002-342</t>
  </si>
  <si>
    <t>2002-343</t>
  </si>
  <si>
    <t>2002-344</t>
  </si>
  <si>
    <t>2002-345</t>
  </si>
  <si>
    <t>2002-346</t>
  </si>
  <si>
    <t>2002-347</t>
  </si>
  <si>
    <t>2002-348</t>
  </si>
  <si>
    <t>2002-349</t>
  </si>
  <si>
    <t>2002-350</t>
  </si>
  <si>
    <t>2003-1</t>
  </si>
  <si>
    <t>2003-2</t>
  </si>
  <si>
    <t>2003-3</t>
  </si>
  <si>
    <t>2003-4</t>
  </si>
  <si>
    <t>2003-5</t>
  </si>
  <si>
    <t>2003-6</t>
  </si>
  <si>
    <t>2003-7</t>
  </si>
  <si>
    <t>2003-8</t>
  </si>
  <si>
    <t>2003-9</t>
  </si>
  <si>
    <t>2003-10</t>
  </si>
  <si>
    <t>2003-11</t>
  </si>
  <si>
    <t>2003-12</t>
  </si>
  <si>
    <t>2003-13</t>
  </si>
  <si>
    <t>2003-14</t>
  </si>
  <si>
    <t>2003-15</t>
  </si>
  <si>
    <t>2003-16</t>
  </si>
  <si>
    <t>2003-17</t>
  </si>
  <si>
    <t>2003-18</t>
  </si>
  <si>
    <t>2003-19</t>
  </si>
  <si>
    <t>2003-20</t>
  </si>
  <si>
    <t>2003-21</t>
  </si>
  <si>
    <t>2003-22</t>
  </si>
  <si>
    <t>2003-23</t>
  </si>
  <si>
    <t>2003-24</t>
  </si>
  <si>
    <t>2003-25</t>
  </si>
  <si>
    <t>2003-26</t>
  </si>
  <si>
    <t>2003-27</t>
  </si>
  <si>
    <t>2003-28</t>
  </si>
  <si>
    <t>2003-29</t>
  </si>
  <si>
    <t>2003-30</t>
  </si>
  <si>
    <t>2003-31</t>
  </si>
  <si>
    <t>2003-32</t>
  </si>
  <si>
    <t>2003-33</t>
  </si>
  <si>
    <t>2003-34</t>
  </si>
  <si>
    <t>2003-35</t>
  </si>
  <si>
    <t>2003-36</t>
  </si>
  <si>
    <t>2003-37</t>
  </si>
  <si>
    <t>2003-38</t>
  </si>
  <si>
    <t>2003-39</t>
  </si>
  <si>
    <t>2003-40</t>
  </si>
  <si>
    <t>2003-41</t>
  </si>
  <si>
    <t>2003-42</t>
  </si>
  <si>
    <t>2003-43</t>
  </si>
  <si>
    <t>2003-44</t>
  </si>
  <si>
    <t>2003-45</t>
  </si>
  <si>
    <t>2003-46</t>
  </si>
  <si>
    <t>2003-47</t>
  </si>
  <si>
    <t>2003-48</t>
  </si>
  <si>
    <t>2003-49</t>
  </si>
  <si>
    <t>2003-50</t>
  </si>
  <si>
    <t>2003-51</t>
  </si>
  <si>
    <t>2003-52</t>
  </si>
  <si>
    <t>2003-53</t>
  </si>
  <si>
    <t>2003-54</t>
  </si>
  <si>
    <t>2003-55</t>
  </si>
  <si>
    <t>2003-56</t>
  </si>
  <si>
    <t>2003-57</t>
  </si>
  <si>
    <t>2003-58</t>
  </si>
  <si>
    <t>2003-59</t>
  </si>
  <si>
    <t>2003-60</t>
  </si>
  <si>
    <t>2003-61</t>
  </si>
  <si>
    <t>2003-62</t>
  </si>
  <si>
    <t>2003-63</t>
  </si>
  <si>
    <t>2003-64</t>
  </si>
  <si>
    <t>2003-65</t>
  </si>
  <si>
    <t>2003-66</t>
  </si>
  <si>
    <t>2003-67</t>
  </si>
  <si>
    <t>2003-68</t>
  </si>
  <si>
    <t>2003-69</t>
  </si>
  <si>
    <t>2003-70</t>
  </si>
  <si>
    <t>2003-71</t>
  </si>
  <si>
    <t>2003-72</t>
  </si>
  <si>
    <t>2003-73</t>
  </si>
  <si>
    <t>2003-74</t>
  </si>
  <si>
    <t>2003-75</t>
  </si>
  <si>
    <t>2003-76</t>
  </si>
  <si>
    <t>2003-77</t>
  </si>
  <si>
    <t>2003-78</t>
  </si>
  <si>
    <t>2003-79</t>
  </si>
  <si>
    <t>2003-80</t>
  </si>
  <si>
    <t>2003-81</t>
  </si>
  <si>
    <t>2003-82</t>
  </si>
  <si>
    <t>2003-83</t>
  </si>
  <si>
    <t>2003-84</t>
  </si>
  <si>
    <t>2003-85</t>
  </si>
  <si>
    <t>2003-86</t>
  </si>
  <si>
    <t>2003-87</t>
  </si>
  <si>
    <t>2003-88</t>
  </si>
  <si>
    <t>2003-89</t>
  </si>
  <si>
    <t>2003-90</t>
  </si>
  <si>
    <t>2003-91</t>
  </si>
  <si>
    <t>2003-92</t>
  </si>
  <si>
    <t>2003-93</t>
  </si>
  <si>
    <t>2003-94</t>
  </si>
  <si>
    <t>2003-95</t>
  </si>
  <si>
    <t>2003-96</t>
  </si>
  <si>
    <t>2003-97</t>
  </si>
  <si>
    <t>2003-98</t>
  </si>
  <si>
    <t>2003-99</t>
  </si>
  <si>
    <t>2003-100</t>
  </si>
  <si>
    <t>2003-101</t>
  </si>
  <si>
    <t>2003-102</t>
  </si>
  <si>
    <t>2003-103</t>
  </si>
  <si>
    <t>2003-104</t>
  </si>
  <si>
    <t>2003-105</t>
  </si>
  <si>
    <t>2003-106</t>
  </si>
  <si>
    <t>2003-107</t>
  </si>
  <si>
    <t>2003-108</t>
  </si>
  <si>
    <t>2003-109</t>
  </si>
  <si>
    <t>2003-110</t>
  </si>
  <si>
    <t>2003-111</t>
  </si>
  <si>
    <t>2003-112</t>
  </si>
  <si>
    <t>2003-113</t>
  </si>
  <si>
    <t>2003-114</t>
  </si>
  <si>
    <t>2003-115</t>
  </si>
  <si>
    <t>2003-116</t>
  </si>
  <si>
    <t>2003-117</t>
  </si>
  <si>
    <t>2003-118</t>
  </si>
  <si>
    <t>2003-119</t>
  </si>
  <si>
    <t>2003-120</t>
  </si>
  <si>
    <t>2003-121</t>
  </si>
  <si>
    <t>2003-122</t>
  </si>
  <si>
    <t>2003-123</t>
  </si>
  <si>
    <t>2003-124</t>
  </si>
  <si>
    <t>2003-125</t>
  </si>
  <si>
    <t>2003-126</t>
  </si>
  <si>
    <t>2003-127</t>
  </si>
  <si>
    <t>2003-128</t>
  </si>
  <si>
    <t>2003-129</t>
  </si>
  <si>
    <t>2003-130</t>
  </si>
  <si>
    <t>2003-131</t>
  </si>
  <si>
    <t>2003-132</t>
  </si>
  <si>
    <t>2003-133</t>
  </si>
  <si>
    <t>2003-134</t>
  </si>
  <si>
    <t>2003-135</t>
  </si>
  <si>
    <t>2003-136</t>
  </si>
  <si>
    <t>2003-137</t>
  </si>
  <si>
    <t>2003-138</t>
  </si>
  <si>
    <t>2003-139</t>
  </si>
  <si>
    <t>2003-140</t>
  </si>
  <si>
    <t>2003-141</t>
  </si>
  <si>
    <t>2003-142</t>
  </si>
  <si>
    <t>2003-143</t>
  </si>
  <si>
    <t>2003-144</t>
  </si>
  <si>
    <t>2003-145</t>
  </si>
  <si>
    <t>2003-146</t>
  </si>
  <si>
    <t>2003-147</t>
  </si>
  <si>
    <t>2003-148</t>
  </si>
  <si>
    <t>2003-149</t>
  </si>
  <si>
    <t>2003-150</t>
  </si>
  <si>
    <t>2003-151</t>
  </si>
  <si>
    <t>2003-152</t>
  </si>
  <si>
    <t>2003-153</t>
  </si>
  <si>
    <t>2003-154</t>
  </si>
  <si>
    <t>2003-155</t>
  </si>
  <si>
    <t>2003-156</t>
  </si>
  <si>
    <t>2003-157</t>
  </si>
  <si>
    <t>2003-158</t>
  </si>
  <si>
    <t>2003-159</t>
  </si>
  <si>
    <t>2003-160</t>
  </si>
  <si>
    <t>2003-161</t>
  </si>
  <si>
    <t>2003-162</t>
  </si>
  <si>
    <t>2003-163</t>
  </si>
  <si>
    <t>2003-164</t>
  </si>
  <si>
    <t>2003-165</t>
  </si>
  <si>
    <t>2003-166</t>
  </si>
  <si>
    <t>2003-167</t>
  </si>
  <si>
    <t>2003-168</t>
  </si>
  <si>
    <t>2003-169</t>
  </si>
  <si>
    <t>2003-170</t>
  </si>
  <si>
    <t>2003-171</t>
  </si>
  <si>
    <t>2003-172</t>
  </si>
  <si>
    <t>2003-173</t>
  </si>
  <si>
    <t>2003-174</t>
  </si>
  <si>
    <t>2003-175</t>
  </si>
  <si>
    <t>2003-176</t>
  </si>
  <si>
    <t>2003-177</t>
  </si>
  <si>
    <t>2003-178</t>
  </si>
  <si>
    <t>2003-179</t>
  </si>
  <si>
    <t>2003-180</t>
  </si>
  <si>
    <t>2003-181</t>
  </si>
  <si>
    <t>2003-182</t>
  </si>
  <si>
    <t>2003-183</t>
  </si>
  <si>
    <t>2003-184</t>
  </si>
  <si>
    <t>2003-185</t>
  </si>
  <si>
    <t>2003-186</t>
  </si>
  <si>
    <t>2003-187</t>
  </si>
  <si>
    <t>2003-188</t>
  </si>
  <si>
    <t>2003-189</t>
  </si>
  <si>
    <t>2003-190</t>
  </si>
  <si>
    <t>2003-191</t>
  </si>
  <si>
    <t>2003-192</t>
  </si>
  <si>
    <t>2003-193</t>
  </si>
  <si>
    <t>2003-194</t>
  </si>
  <si>
    <t>2003-195</t>
  </si>
  <si>
    <t>2003-196</t>
  </si>
  <si>
    <t>2003-197</t>
  </si>
  <si>
    <t>2003-198</t>
  </si>
  <si>
    <t>2003-199</t>
  </si>
  <si>
    <t>2003-200</t>
  </si>
  <si>
    <t>2003-201</t>
  </si>
  <si>
    <t>2003-202</t>
  </si>
  <si>
    <t>2003-203</t>
  </si>
  <si>
    <t>2003-204</t>
  </si>
  <si>
    <t>2003-205</t>
  </si>
  <si>
    <t>2003-206</t>
  </si>
  <si>
    <t>2003-207</t>
  </si>
  <si>
    <t>2003-208</t>
  </si>
  <si>
    <t>2003-209</t>
  </si>
  <si>
    <t>2003-210</t>
  </si>
  <si>
    <t>2003-211</t>
  </si>
  <si>
    <t>2003-212</t>
  </si>
  <si>
    <t>2003-213</t>
  </si>
  <si>
    <t>2003-214</t>
  </si>
  <si>
    <t>2003-215</t>
  </si>
  <si>
    <t>2003-216</t>
  </si>
  <si>
    <t>2003-217</t>
  </si>
  <si>
    <t>2003-218</t>
  </si>
  <si>
    <t>2003-219</t>
  </si>
  <si>
    <t>2003-220</t>
  </si>
  <si>
    <t>2003-221</t>
  </si>
  <si>
    <t>2003-222</t>
  </si>
  <si>
    <t>2003-223</t>
  </si>
  <si>
    <t>2003-224</t>
  </si>
  <si>
    <t>2003-225</t>
  </si>
  <si>
    <t>2003-226</t>
  </si>
  <si>
    <t>2003-227</t>
  </si>
  <si>
    <t>2003-228</t>
  </si>
  <si>
    <t>2003-229</t>
  </si>
  <si>
    <t>2003-230</t>
  </si>
  <si>
    <t>2003-231</t>
  </si>
  <si>
    <t>2003-232</t>
  </si>
  <si>
    <t>2003-233</t>
  </si>
  <si>
    <t>2003-234</t>
  </si>
  <si>
    <t>2003-235</t>
  </si>
  <si>
    <t>2003-236</t>
  </si>
  <si>
    <t>2003-237</t>
  </si>
  <si>
    <t>2003-238</t>
  </si>
  <si>
    <t>2003-239</t>
  </si>
  <si>
    <t>2003-240</t>
  </si>
  <si>
    <t>2003-241</t>
  </si>
  <si>
    <t>2003-242</t>
  </si>
  <si>
    <t>2003-243</t>
  </si>
  <si>
    <t>2003-244</t>
  </si>
  <si>
    <t>2003-245</t>
  </si>
  <si>
    <t>2003-246</t>
  </si>
  <si>
    <t>2003-247</t>
  </si>
  <si>
    <t>2003-248</t>
  </si>
  <si>
    <t>2003-249</t>
  </si>
  <si>
    <t>2003-250</t>
  </si>
  <si>
    <t>2003-251</t>
  </si>
  <si>
    <t>2003-252</t>
  </si>
  <si>
    <t>2003-253</t>
  </si>
  <si>
    <t>2003-254</t>
  </si>
  <si>
    <t>2003-255</t>
  </si>
  <si>
    <t>2003-256</t>
  </si>
  <si>
    <t>2003-257</t>
  </si>
  <si>
    <t>2003-258</t>
  </si>
  <si>
    <t>2003-259</t>
  </si>
  <si>
    <t>2003-260</t>
  </si>
  <si>
    <t>2003-261</t>
  </si>
  <si>
    <t>2003-262</t>
  </si>
  <si>
    <t>2003-263</t>
  </si>
  <si>
    <t>2003-264</t>
  </si>
  <si>
    <t>2003-265</t>
  </si>
  <si>
    <t>2003-266</t>
  </si>
  <si>
    <t>2003-267</t>
  </si>
  <si>
    <t>2003-268</t>
  </si>
  <si>
    <t>2003-269</t>
  </si>
  <si>
    <t>2003-270</t>
  </si>
  <si>
    <t>2003-271</t>
  </si>
  <si>
    <t>2003-272</t>
  </si>
  <si>
    <t>2003-273</t>
  </si>
  <si>
    <t>2003-274</t>
  </si>
  <si>
    <t>2003-275</t>
  </si>
  <si>
    <t>2003-276</t>
  </si>
  <si>
    <t>2003-277</t>
  </si>
  <si>
    <t>2003-278</t>
  </si>
  <si>
    <t>2003-279</t>
  </si>
  <si>
    <t>2003-280</t>
  </si>
  <si>
    <t>2003-281</t>
  </si>
  <si>
    <t>2003-282</t>
  </si>
  <si>
    <t>2003-283</t>
  </si>
  <si>
    <t>2003-284</t>
  </si>
  <si>
    <t>2003-285</t>
  </si>
  <si>
    <t>2003-286</t>
  </si>
  <si>
    <t>2003-287</t>
  </si>
  <si>
    <t>2003-288</t>
  </si>
  <si>
    <t>2003-289</t>
  </si>
  <si>
    <t>2003-290</t>
  </si>
  <si>
    <t>2003-291</t>
  </si>
  <si>
    <t>2003-292</t>
  </si>
  <si>
    <t>2003-293</t>
  </si>
  <si>
    <t>2003-294</t>
  </si>
  <si>
    <t>2003-295</t>
  </si>
  <si>
    <t>2003-296</t>
  </si>
  <si>
    <t>2003-297</t>
  </si>
  <si>
    <t>2003-298</t>
  </si>
  <si>
    <t>2003-299</t>
  </si>
  <si>
    <t>2003-300</t>
  </si>
  <si>
    <t>2003-301</t>
  </si>
  <si>
    <t>2003-302</t>
  </si>
  <si>
    <t>2003-303</t>
  </si>
  <si>
    <t>2003-304</t>
  </si>
  <si>
    <t>2003-305</t>
  </si>
  <si>
    <t>2003-306</t>
  </si>
  <si>
    <t>2003-307</t>
  </si>
  <si>
    <t>2003-308</t>
  </si>
  <si>
    <t>2003-309</t>
  </si>
  <si>
    <t>2003-310</t>
  </si>
  <si>
    <t>2003-311</t>
  </si>
  <si>
    <t>2003-312</t>
  </si>
  <si>
    <t>2003-313</t>
  </si>
  <si>
    <t>2003-314</t>
  </si>
  <si>
    <t>2003-315</t>
  </si>
  <si>
    <t>2003-316</t>
  </si>
  <si>
    <t>2003-317</t>
  </si>
  <si>
    <t>2003-318</t>
  </si>
  <si>
    <t>2003-319</t>
  </si>
  <si>
    <t>2003-320</t>
  </si>
  <si>
    <t>2003-321</t>
  </si>
  <si>
    <t>2003-322</t>
  </si>
  <si>
    <t>2003-323</t>
  </si>
  <si>
    <t>2003-324</t>
  </si>
  <si>
    <t>2003-325</t>
  </si>
  <si>
    <t>2003-326</t>
  </si>
  <si>
    <t>2003-327</t>
  </si>
  <si>
    <t>2003-328</t>
  </si>
  <si>
    <t>2003-329</t>
  </si>
  <si>
    <t>2003-330</t>
  </si>
  <si>
    <t>2003-331</t>
  </si>
  <si>
    <t>2003-332</t>
  </si>
  <si>
    <t>2003-333</t>
  </si>
  <si>
    <t>2003-334</t>
  </si>
  <si>
    <t>2003-335</t>
  </si>
  <si>
    <t>2003-336</t>
  </si>
  <si>
    <t>2003-337</t>
  </si>
  <si>
    <t>2003-338</t>
  </si>
  <si>
    <t>2003-339</t>
  </si>
  <si>
    <t>2003-340</t>
  </si>
  <si>
    <t>2003-341</t>
  </si>
  <si>
    <t>2003-342</t>
  </si>
  <si>
    <t>2003-343</t>
  </si>
  <si>
    <t>2003-344</t>
  </si>
  <si>
    <t>2003-345</t>
  </si>
  <si>
    <t>2003-346</t>
  </si>
  <si>
    <t>2003-347</t>
  </si>
  <si>
    <t>2003-348</t>
  </si>
  <si>
    <t>2003-349</t>
  </si>
  <si>
    <t>2003-350</t>
  </si>
  <si>
    <t>2004-1</t>
  </si>
  <si>
    <t>2004-2</t>
  </si>
  <si>
    <t>2004-3</t>
  </si>
  <si>
    <t>2004-4</t>
  </si>
  <si>
    <t>2004-5</t>
  </si>
  <si>
    <t>2004-6</t>
  </si>
  <si>
    <t>2004-7</t>
  </si>
  <si>
    <t>2004-8</t>
  </si>
  <si>
    <t>2004-9</t>
  </si>
  <si>
    <t>2004-10</t>
  </si>
  <si>
    <t>2004-11</t>
  </si>
  <si>
    <t>2004-12</t>
  </si>
  <si>
    <t>2004-13</t>
  </si>
  <si>
    <t>2004-14</t>
  </si>
  <si>
    <t>2004-15</t>
  </si>
  <si>
    <t>2004-16</t>
  </si>
  <si>
    <t>2004-17</t>
  </si>
  <si>
    <t>2004-18</t>
  </si>
  <si>
    <t>2004-19</t>
  </si>
  <si>
    <t>2004-20</t>
  </si>
  <si>
    <t>2004-21</t>
  </si>
  <si>
    <t>2004-22</t>
  </si>
  <si>
    <t>2004-23</t>
  </si>
  <si>
    <t>2004-24</t>
  </si>
  <si>
    <t>2004-25</t>
  </si>
  <si>
    <t>2004-26</t>
  </si>
  <si>
    <t>2004-27</t>
  </si>
  <si>
    <t>2004-28</t>
  </si>
  <si>
    <t>2004-29</t>
  </si>
  <si>
    <t>2004-30</t>
  </si>
  <si>
    <t>2004-31</t>
  </si>
  <si>
    <t>2004-32</t>
  </si>
  <si>
    <t>2004-33</t>
  </si>
  <si>
    <t>2004-34</t>
  </si>
  <si>
    <t>2004-35</t>
  </si>
  <si>
    <t>2004-36</t>
  </si>
  <si>
    <t>2004-37</t>
  </si>
  <si>
    <t>2004-38</t>
  </si>
  <si>
    <t>2004-39</t>
  </si>
  <si>
    <t>2004-40</t>
  </si>
  <si>
    <t>2004-41</t>
  </si>
  <si>
    <t>2004-42</t>
  </si>
  <si>
    <t>2004-43</t>
  </si>
  <si>
    <t>2004-44</t>
  </si>
  <si>
    <t>2004-45</t>
  </si>
  <si>
    <t>2004-46</t>
  </si>
  <si>
    <t>2004-47</t>
  </si>
  <si>
    <t>2004-48</t>
  </si>
  <si>
    <t>2004-49</t>
  </si>
  <si>
    <t>2004-50</t>
  </si>
  <si>
    <t>2004-51</t>
  </si>
  <si>
    <t>2004-52</t>
  </si>
  <si>
    <t>2004-53</t>
  </si>
  <si>
    <t>2004-54</t>
  </si>
  <si>
    <t>2004-55</t>
  </si>
  <si>
    <t>2004-56</t>
  </si>
  <si>
    <t>2004-57</t>
  </si>
  <si>
    <t>2004-58</t>
  </si>
  <si>
    <t>2004-59</t>
  </si>
  <si>
    <t>2004-60</t>
  </si>
  <si>
    <t>2004-61</t>
  </si>
  <si>
    <t>2004-62</t>
  </si>
  <si>
    <t>2004-63</t>
  </si>
  <si>
    <t>2004-64</t>
  </si>
  <si>
    <t>2004-65</t>
  </si>
  <si>
    <t>2004-66</t>
  </si>
  <si>
    <t>2004-67</t>
  </si>
  <si>
    <t>2004-68</t>
  </si>
  <si>
    <t>2004-69</t>
  </si>
  <si>
    <t>2004-70</t>
  </si>
  <si>
    <t>2004-71</t>
  </si>
  <si>
    <t>2004-72</t>
  </si>
  <si>
    <t>2004-73</t>
  </si>
  <si>
    <t>2004-74</t>
  </si>
  <si>
    <t>2004-75</t>
  </si>
  <si>
    <t>2004-76</t>
  </si>
  <si>
    <t>2004-77</t>
  </si>
  <si>
    <t>2004-78</t>
  </si>
  <si>
    <t>2004-79</t>
  </si>
  <si>
    <t>2004-80</t>
  </si>
  <si>
    <t>2004-81</t>
  </si>
  <si>
    <t>2004-82</t>
  </si>
  <si>
    <t>2004-83</t>
  </si>
  <si>
    <t>2004-84</t>
  </si>
  <si>
    <t>2004-85</t>
  </si>
  <si>
    <t>2004-86</t>
  </si>
  <si>
    <t>2004-87</t>
  </si>
  <si>
    <t>2004-88</t>
  </si>
  <si>
    <t>2004-89</t>
  </si>
  <si>
    <t>2004-90</t>
  </si>
  <si>
    <t>2004-91</t>
  </si>
  <si>
    <t>2004-92</t>
  </si>
  <si>
    <t>2004-93</t>
  </si>
  <si>
    <t>2004-94</t>
  </si>
  <si>
    <t>2004-95</t>
  </si>
  <si>
    <t>2004-96</t>
  </si>
  <si>
    <t>2004-97</t>
  </si>
  <si>
    <t>2004-98</t>
  </si>
  <si>
    <t>2004-99</t>
  </si>
  <si>
    <t>2004-100</t>
  </si>
  <si>
    <t>2004-101</t>
  </si>
  <si>
    <t>2004-102</t>
  </si>
  <si>
    <t>2004-103</t>
  </si>
  <si>
    <t>2004-104</t>
  </si>
  <si>
    <t>2004-105</t>
  </si>
  <si>
    <t>2004-106</t>
  </si>
  <si>
    <t>2004-107</t>
  </si>
  <si>
    <t>2004-108</t>
  </si>
  <si>
    <t>2004-109</t>
  </si>
  <si>
    <t>2004-110</t>
  </si>
  <si>
    <t>2004-111</t>
  </si>
  <si>
    <t>2004-112</t>
  </si>
  <si>
    <t>2004-113</t>
  </si>
  <si>
    <t>2004-114</t>
  </si>
  <si>
    <t>2004-115</t>
  </si>
  <si>
    <t>2004-116</t>
  </si>
  <si>
    <t>2004-117</t>
  </si>
  <si>
    <t>2004-118</t>
  </si>
  <si>
    <t>2004-119</t>
  </si>
  <si>
    <t>2004-120</t>
  </si>
  <si>
    <t>2004-121</t>
  </si>
  <si>
    <t>2004-122</t>
  </si>
  <si>
    <t>2004-123</t>
  </si>
  <si>
    <t>2004-124</t>
  </si>
  <si>
    <t>2004-125</t>
  </si>
  <si>
    <t>2004-126</t>
  </si>
  <si>
    <t>2004-127</t>
  </si>
  <si>
    <t>2004-128</t>
  </si>
  <si>
    <t>2004-129</t>
  </si>
  <si>
    <t>2004-130</t>
  </si>
  <si>
    <t>2004-131</t>
  </si>
  <si>
    <t>2004-132</t>
  </si>
  <si>
    <t>2004-133</t>
  </si>
  <si>
    <t>2004-134</t>
  </si>
  <si>
    <t>2004-135</t>
  </si>
  <si>
    <t>2004-136</t>
  </si>
  <si>
    <t>2004-137</t>
  </si>
  <si>
    <t>2004-138</t>
  </si>
  <si>
    <t>2004-139</t>
  </si>
  <si>
    <t>2004-140</t>
  </si>
  <si>
    <t>2004-141</t>
  </si>
  <si>
    <t>2004-142</t>
  </si>
  <si>
    <t>2004-143</t>
  </si>
  <si>
    <t>2004-144</t>
  </si>
  <si>
    <t>2004-145</t>
  </si>
  <si>
    <t>2004-146</t>
  </si>
  <si>
    <t>2004-147</t>
  </si>
  <si>
    <t>2004-148</t>
  </si>
  <si>
    <t>2004-149</t>
  </si>
  <si>
    <t>2004-150</t>
  </si>
  <si>
    <t>2004-151</t>
  </si>
  <si>
    <t>2004-152</t>
  </si>
  <si>
    <t>2004-153</t>
  </si>
  <si>
    <t>2004-154</t>
  </si>
  <si>
    <t>2004-155</t>
  </si>
  <si>
    <t>2004-156</t>
  </si>
  <si>
    <t>2004-157</t>
  </si>
  <si>
    <t>2004-158</t>
  </si>
  <si>
    <t>2004-159</t>
  </si>
  <si>
    <t>2004-160</t>
  </si>
  <si>
    <t>2004-161</t>
  </si>
  <si>
    <t>2004-162</t>
  </si>
  <si>
    <t>2004-163</t>
  </si>
  <si>
    <t>2004-164</t>
  </si>
  <si>
    <t>2004-165</t>
  </si>
  <si>
    <t>2004-166</t>
  </si>
  <si>
    <t>2004-167</t>
  </si>
  <si>
    <t>2004-168</t>
  </si>
  <si>
    <t>2004-169</t>
  </si>
  <si>
    <t>2004-170</t>
  </si>
  <si>
    <t>2004-171</t>
  </si>
  <si>
    <t>2004-172</t>
  </si>
  <si>
    <t>2004-173</t>
  </si>
  <si>
    <t>2004-174</t>
  </si>
  <si>
    <t>2004-175</t>
  </si>
  <si>
    <t>2004-176</t>
  </si>
  <si>
    <t>2004-177</t>
  </si>
  <si>
    <t>2004-178</t>
  </si>
  <si>
    <t>2004-179</t>
  </si>
  <si>
    <t>2004-180</t>
  </si>
  <si>
    <t>2004-181</t>
  </si>
  <si>
    <t>2004-182</t>
  </si>
  <si>
    <t>2004-183</t>
  </si>
  <si>
    <t>2004-184</t>
  </si>
  <si>
    <t>2004-185</t>
  </si>
  <si>
    <t>2004-186</t>
  </si>
  <si>
    <t>2004-187</t>
  </si>
  <si>
    <t>2004-188</t>
  </si>
  <si>
    <t>2004-189</t>
  </si>
  <si>
    <t>2004-190</t>
  </si>
  <si>
    <t>2004-191</t>
  </si>
  <si>
    <t>2004-192</t>
  </si>
  <si>
    <t>2004-193</t>
  </si>
  <si>
    <t>2004-194</t>
  </si>
  <si>
    <t>2004-195</t>
  </si>
  <si>
    <t>2004-196</t>
  </si>
  <si>
    <t>2004-197</t>
  </si>
  <si>
    <t>2004-198</t>
  </si>
  <si>
    <t>2004-199</t>
  </si>
  <si>
    <t>2004-200</t>
  </si>
  <si>
    <t>2004-201</t>
  </si>
  <si>
    <t>2004-202</t>
  </si>
  <si>
    <t>2004-203</t>
  </si>
  <si>
    <t>2004-204</t>
  </si>
  <si>
    <t>2004-205</t>
  </si>
  <si>
    <t>2004-206</t>
  </si>
  <si>
    <t>2004-207</t>
  </si>
  <si>
    <t>2004-208</t>
  </si>
  <si>
    <t>2004-209</t>
  </si>
  <si>
    <t>2004-210</t>
  </si>
  <si>
    <t>2004-211</t>
  </si>
  <si>
    <t>2004-212</t>
  </si>
  <si>
    <t>2004-213</t>
  </si>
  <si>
    <t>2004-214</t>
  </si>
  <si>
    <t>2004-215</t>
  </si>
  <si>
    <t>2004-216</t>
  </si>
  <si>
    <t>2004-217</t>
  </si>
  <si>
    <t>2004-218</t>
  </si>
  <si>
    <t>2004-219</t>
  </si>
  <si>
    <t>2004-220</t>
  </si>
  <si>
    <t>2004-221</t>
  </si>
  <si>
    <t>2004-222</t>
  </si>
  <si>
    <t>2004-223</t>
  </si>
  <si>
    <t>2004-224</t>
  </si>
  <si>
    <t>2004-225</t>
  </si>
  <si>
    <t>2004-226</t>
  </si>
  <si>
    <t>2004-227</t>
  </si>
  <si>
    <t>2004-228</t>
  </si>
  <si>
    <t>2004-229</t>
  </si>
  <si>
    <t>2004-230</t>
  </si>
  <si>
    <t>2004-231</t>
  </si>
  <si>
    <t>2004-232</t>
  </si>
  <si>
    <t>2004-233</t>
  </si>
  <si>
    <t>2004-234</t>
  </si>
  <si>
    <t>2004-235</t>
  </si>
  <si>
    <t>2004-236</t>
  </si>
  <si>
    <t>2004-237</t>
  </si>
  <si>
    <t>2004-238</t>
  </si>
  <si>
    <t>2004-239</t>
  </si>
  <si>
    <t>2004-240</t>
  </si>
  <si>
    <t>2004-241</t>
  </si>
  <si>
    <t>2004-242</t>
  </si>
  <si>
    <t>2004-243</t>
  </si>
  <si>
    <t>2004-244</t>
  </si>
  <si>
    <t>2004-245</t>
  </si>
  <si>
    <t>2004-246</t>
  </si>
  <si>
    <t>2004-247</t>
  </si>
  <si>
    <t>2004-248</t>
  </si>
  <si>
    <t>2004-249</t>
  </si>
  <si>
    <t>2004-250</t>
  </si>
  <si>
    <t>2004-251</t>
  </si>
  <si>
    <t>2004-252</t>
  </si>
  <si>
    <t>2004-253</t>
  </si>
  <si>
    <t>2004-254</t>
  </si>
  <si>
    <t>2004-255</t>
  </si>
  <si>
    <t>2004-256</t>
  </si>
  <si>
    <t>2004-257</t>
  </si>
  <si>
    <t>2004-258</t>
  </si>
  <si>
    <t>2004-259</t>
  </si>
  <si>
    <t>2004-260</t>
  </si>
  <si>
    <t>2004-261</t>
  </si>
  <si>
    <t>2004-262</t>
  </si>
  <si>
    <t>2004-263</t>
  </si>
  <si>
    <t>2004-264</t>
  </si>
  <si>
    <t>2004-265</t>
  </si>
  <si>
    <t>2004-266</t>
  </si>
  <si>
    <t>2004-267</t>
  </si>
  <si>
    <t>2004-268</t>
  </si>
  <si>
    <t>2004-269</t>
  </si>
  <si>
    <t>2004-270</t>
  </si>
  <si>
    <t>2004-271</t>
  </si>
  <si>
    <t>2004-272</t>
  </si>
  <si>
    <t>2004-273</t>
  </si>
  <si>
    <t>2004-274</t>
  </si>
  <si>
    <t>2004-275</t>
  </si>
  <si>
    <t>2004-276</t>
  </si>
  <si>
    <t>2004-277</t>
  </si>
  <si>
    <t>2004-278</t>
  </si>
  <si>
    <t>2004-279</t>
  </si>
  <si>
    <t>2004-280</t>
  </si>
  <si>
    <t>2004-281</t>
  </si>
  <si>
    <t>2004-282</t>
  </si>
  <si>
    <t>2004-283</t>
  </si>
  <si>
    <t>2004-284</t>
  </si>
  <si>
    <t>2004-285</t>
  </si>
  <si>
    <t>2004-286</t>
  </si>
  <si>
    <t>2004-287</t>
  </si>
  <si>
    <t>2004-288</t>
  </si>
  <si>
    <t>2004-289</t>
  </si>
  <si>
    <t>2004-290</t>
  </si>
  <si>
    <t>2004-291</t>
  </si>
  <si>
    <t>2004-292</t>
  </si>
  <si>
    <t>2004-293</t>
  </si>
  <si>
    <t>2004-294</t>
  </si>
  <si>
    <t>2004-295</t>
  </si>
  <si>
    <t>2004-296</t>
  </si>
  <si>
    <t>2004-297</t>
  </si>
  <si>
    <t>2004-298</t>
  </si>
  <si>
    <t>2004-299</t>
  </si>
  <si>
    <t>2004-300</t>
  </si>
  <si>
    <t>2004-301</t>
  </si>
  <si>
    <t>2004-302</t>
  </si>
  <si>
    <t>2004-303</t>
  </si>
  <si>
    <t>2004-304</t>
  </si>
  <si>
    <t>2004-305</t>
  </si>
  <si>
    <t>2004-306</t>
  </si>
  <si>
    <t>2004-307</t>
  </si>
  <si>
    <t>2004-308</t>
  </si>
  <si>
    <t>2004-309</t>
  </si>
  <si>
    <t>2004-310</t>
  </si>
  <si>
    <t>2004-311</t>
  </si>
  <si>
    <t>2004-312</t>
  </si>
  <si>
    <t>2004-313</t>
  </si>
  <si>
    <t>2004-314</t>
  </si>
  <si>
    <t>2004-315</t>
  </si>
  <si>
    <t>2004-316</t>
  </si>
  <si>
    <t>2004-317</t>
  </si>
  <si>
    <t>2004-318</t>
  </si>
  <si>
    <t>2004-319</t>
  </si>
  <si>
    <t>2004-320</t>
  </si>
  <si>
    <t>2004-321</t>
  </si>
  <si>
    <t>2004-322</t>
  </si>
  <si>
    <t>2004-323</t>
  </si>
  <si>
    <t>2004-324</t>
  </si>
  <si>
    <t>2004-325</t>
  </si>
  <si>
    <t>2004-326</t>
  </si>
  <si>
    <t>2004-327</t>
  </si>
  <si>
    <t>2004-328</t>
  </si>
  <si>
    <t>2004-329</t>
  </si>
  <si>
    <t>2004-330</t>
  </si>
  <si>
    <t>2004-331</t>
  </si>
  <si>
    <t>2004-332</t>
  </si>
  <si>
    <t>2004-333</t>
  </si>
  <si>
    <t>2004-334</t>
  </si>
  <si>
    <t>2004-335</t>
  </si>
  <si>
    <t>2004-336</t>
  </si>
  <si>
    <t>2004-337</t>
  </si>
  <si>
    <t>2004-338</t>
  </si>
  <si>
    <t>2004-339</t>
  </si>
  <si>
    <t>2004-340</t>
  </si>
  <si>
    <t>2004-341</t>
  </si>
  <si>
    <t>2004-342</t>
  </si>
  <si>
    <t>2004-343</t>
  </si>
  <si>
    <t>2004-344</t>
  </si>
  <si>
    <t>2004-345</t>
  </si>
  <si>
    <t>2004-346</t>
  </si>
  <si>
    <t>2004-347</t>
  </si>
  <si>
    <t>2004-348</t>
  </si>
  <si>
    <t>2004-349</t>
  </si>
  <si>
    <t>2004-350</t>
  </si>
  <si>
    <t>2005-1</t>
  </si>
  <si>
    <t>2005-2</t>
  </si>
  <si>
    <t>2005-3</t>
  </si>
  <si>
    <t>2005-4</t>
  </si>
  <si>
    <t>2005-5</t>
  </si>
  <si>
    <t>2005-6</t>
  </si>
  <si>
    <t>2005-7</t>
  </si>
  <si>
    <t>2005-8</t>
  </si>
  <si>
    <t>2005-9</t>
  </si>
  <si>
    <t>2005-10</t>
  </si>
  <si>
    <t>2005-11</t>
  </si>
  <si>
    <t>2005-12</t>
  </si>
  <si>
    <t>2005-13</t>
  </si>
  <si>
    <t>2005-14</t>
  </si>
  <si>
    <t>2005-15</t>
  </si>
  <si>
    <t>2005-16</t>
  </si>
  <si>
    <t>2005-17</t>
  </si>
  <si>
    <t>2005-18</t>
  </si>
  <si>
    <t>2005-19</t>
  </si>
  <si>
    <t>2005-20</t>
  </si>
  <si>
    <t>2005-21</t>
  </si>
  <si>
    <t>2005-22</t>
  </si>
  <si>
    <t>2005-23</t>
  </si>
  <si>
    <t>2005-24</t>
  </si>
  <si>
    <t>2005-25</t>
  </si>
  <si>
    <t>2005-26</t>
  </si>
  <si>
    <t>2005-27</t>
  </si>
  <si>
    <t>2005-28</t>
  </si>
  <si>
    <t>2005-29</t>
  </si>
  <si>
    <t>2005-30</t>
  </si>
  <si>
    <t>2005-31</t>
  </si>
  <si>
    <t>2005-32</t>
  </si>
  <si>
    <t>2005-33</t>
  </si>
  <si>
    <t>2005-34</t>
  </si>
  <si>
    <t>2005-35</t>
  </si>
  <si>
    <t>2005-36</t>
  </si>
  <si>
    <t>2005-37</t>
  </si>
  <si>
    <t>2005-38</t>
  </si>
  <si>
    <t>2005-39</t>
  </si>
  <si>
    <t>2005-40</t>
  </si>
  <si>
    <t>2005-41</t>
  </si>
  <si>
    <t>2005-42</t>
  </si>
  <si>
    <t>2005-43</t>
  </si>
  <si>
    <t>2005-44</t>
  </si>
  <si>
    <t>2005-45</t>
  </si>
  <si>
    <t>2005-46</t>
  </si>
  <si>
    <t>2005-47</t>
  </si>
  <si>
    <t>2005-48</t>
  </si>
  <si>
    <t>2005-49</t>
  </si>
  <si>
    <t>2005-50</t>
  </si>
  <si>
    <t>2005-51</t>
  </si>
  <si>
    <t>2005-52</t>
  </si>
  <si>
    <t>2005-53</t>
  </si>
  <si>
    <t>2005-54</t>
  </si>
  <si>
    <t>2005-55</t>
  </si>
  <si>
    <t>2005-56</t>
  </si>
  <si>
    <t>2005-57</t>
  </si>
  <si>
    <t>2005-58</t>
  </si>
  <si>
    <t>2005-59</t>
  </si>
  <si>
    <t>2005-60</t>
  </si>
  <si>
    <t>2005-61</t>
  </si>
  <si>
    <t>2005-62</t>
  </si>
  <si>
    <t>2005-63</t>
  </si>
  <si>
    <t>2005-64</t>
  </si>
  <si>
    <t>2005-65</t>
  </si>
  <si>
    <t>2005-66</t>
  </si>
  <si>
    <t>2005-67</t>
  </si>
  <si>
    <t>2005-68</t>
  </si>
  <si>
    <t>2005-69</t>
  </si>
  <si>
    <t>2005-70</t>
  </si>
  <si>
    <t>2005-71</t>
  </si>
  <si>
    <t>2005-72</t>
  </si>
  <si>
    <t>2005-73</t>
  </si>
  <si>
    <t>2005-74</t>
  </si>
  <si>
    <t>2005-75</t>
  </si>
  <si>
    <t>2005-76</t>
  </si>
  <si>
    <t>2005-77</t>
  </si>
  <si>
    <t>2005-78</t>
  </si>
  <si>
    <t>2005-79</t>
  </si>
  <si>
    <t>2005-80</t>
  </si>
  <si>
    <t>2005-81</t>
  </si>
  <si>
    <t>2005-82</t>
  </si>
  <si>
    <t>2005-83</t>
  </si>
  <si>
    <t>2005-84</t>
  </si>
  <si>
    <t>2005-85</t>
  </si>
  <si>
    <t>2005-86</t>
  </si>
  <si>
    <t>2005-87</t>
  </si>
  <si>
    <t>2005-88</t>
  </si>
  <si>
    <t>2005-89</t>
  </si>
  <si>
    <t>2005-90</t>
  </si>
  <si>
    <t>2005-91</t>
  </si>
  <si>
    <t>2005-92</t>
  </si>
  <si>
    <t>2005-93</t>
  </si>
  <si>
    <t>2005-94</t>
  </si>
  <si>
    <t>2005-95</t>
  </si>
  <si>
    <t>2005-96</t>
  </si>
  <si>
    <t>2005-97</t>
  </si>
  <si>
    <t>2005-98</t>
  </si>
  <si>
    <t>2005-99</t>
  </si>
  <si>
    <t>2005-100</t>
  </si>
  <si>
    <t>2005-101</t>
  </si>
  <si>
    <t>2005-102</t>
  </si>
  <si>
    <t>2005-103</t>
  </si>
  <si>
    <t>2005-104</t>
  </si>
  <si>
    <t>2005-105</t>
  </si>
  <si>
    <t>2005-106</t>
  </si>
  <si>
    <t>2005-107</t>
  </si>
  <si>
    <t>2005-108</t>
  </si>
  <si>
    <t>2005-109</t>
  </si>
  <si>
    <t>2005-110</t>
  </si>
  <si>
    <t>2005-111</t>
  </si>
  <si>
    <t>2005-112</t>
  </si>
  <si>
    <t>2005-113</t>
  </si>
  <si>
    <t>2005-114</t>
  </si>
  <si>
    <t>2005-115</t>
  </si>
  <si>
    <t>2005-116</t>
  </si>
  <si>
    <t>2005-117</t>
  </si>
  <si>
    <t>2005-118</t>
  </si>
  <si>
    <t>2005-119</t>
  </si>
  <si>
    <t>2005-120</t>
  </si>
  <si>
    <t>2005-121</t>
  </si>
  <si>
    <t>2005-122</t>
  </si>
  <si>
    <t>2005-123</t>
  </si>
  <si>
    <t>2005-124</t>
  </si>
  <si>
    <t>2005-125</t>
  </si>
  <si>
    <t>2005-126</t>
  </si>
  <si>
    <t>2005-127</t>
  </si>
  <si>
    <t>2005-128</t>
  </si>
  <si>
    <t>2005-129</t>
  </si>
  <si>
    <t>2005-130</t>
  </si>
  <si>
    <t>2005-131</t>
  </si>
  <si>
    <t>2005-132</t>
  </si>
  <si>
    <t>2005-133</t>
  </si>
  <si>
    <t>2005-134</t>
  </si>
  <si>
    <t>2005-135</t>
  </si>
  <si>
    <t>2005-136</t>
  </si>
  <si>
    <t>2005-137</t>
  </si>
  <si>
    <t>2005-138</t>
  </si>
  <si>
    <t>2005-139</t>
  </si>
  <si>
    <t>2005-140</t>
  </si>
  <si>
    <t>2005-141</t>
  </si>
  <si>
    <t>2005-142</t>
  </si>
  <si>
    <t>2005-143</t>
  </si>
  <si>
    <t>2005-144</t>
  </si>
  <si>
    <t>2005-145</t>
  </si>
  <si>
    <t>2005-146</t>
  </si>
  <si>
    <t>2005-147</t>
  </si>
  <si>
    <t>2005-148</t>
  </si>
  <si>
    <t>2005-149</t>
  </si>
  <si>
    <t>2005-150</t>
  </si>
  <si>
    <t>2005-151</t>
  </si>
  <si>
    <t>2005-152</t>
  </si>
  <si>
    <t>2005-153</t>
  </si>
  <si>
    <t>2005-154</t>
  </si>
  <si>
    <t>2005-155</t>
  </si>
  <si>
    <t>2005-156</t>
  </si>
  <si>
    <t>2005-157</t>
  </si>
  <si>
    <t>2005-158</t>
  </si>
  <si>
    <t>2005-159</t>
  </si>
  <si>
    <t>2005-160</t>
  </si>
  <si>
    <t>2005-161</t>
  </si>
  <si>
    <t>2005-162</t>
  </si>
  <si>
    <t>2005-163</t>
  </si>
  <si>
    <t>2005-164</t>
  </si>
  <si>
    <t>2005-165</t>
  </si>
  <si>
    <t>2005-166</t>
  </si>
  <si>
    <t>2005-167</t>
  </si>
  <si>
    <t>2005-168</t>
  </si>
  <si>
    <t>2005-169</t>
  </si>
  <si>
    <t>2005-170</t>
  </si>
  <si>
    <t>2005-171</t>
  </si>
  <si>
    <t>2005-172</t>
  </si>
  <si>
    <t>2005-173</t>
  </si>
  <si>
    <t>2005-174</t>
  </si>
  <si>
    <t>2005-175</t>
  </si>
  <si>
    <t>2005-176</t>
  </si>
  <si>
    <t>2005-177</t>
  </si>
  <si>
    <t>2005-178</t>
  </si>
  <si>
    <t>2005-179</t>
  </si>
  <si>
    <t>2005-180</t>
  </si>
  <si>
    <t>2005-181</t>
  </si>
  <si>
    <t>2005-182</t>
  </si>
  <si>
    <t>2005-183</t>
  </si>
  <si>
    <t>2005-184</t>
  </si>
  <si>
    <t>2005-185</t>
  </si>
  <si>
    <t>2005-186</t>
  </si>
  <si>
    <t>2005-187</t>
  </si>
  <si>
    <t>2005-188</t>
  </si>
  <si>
    <t>2005-189</t>
  </si>
  <si>
    <t>2005-190</t>
  </si>
  <si>
    <t>2005-191</t>
  </si>
  <si>
    <t>2005-192</t>
  </si>
  <si>
    <t>2005-193</t>
  </si>
  <si>
    <t>2005-194</t>
  </si>
  <si>
    <t>2005-195</t>
  </si>
  <si>
    <t>2005-196</t>
  </si>
  <si>
    <t>2005-197</t>
  </si>
  <si>
    <t>2005-198</t>
  </si>
  <si>
    <t>2005-199</t>
  </si>
  <si>
    <t>2005-200</t>
  </si>
  <si>
    <t>2005-201</t>
  </si>
  <si>
    <t>2005-202</t>
  </si>
  <si>
    <t>2005-203</t>
  </si>
  <si>
    <t>2005-204</t>
  </si>
  <si>
    <t>2005-205</t>
  </si>
  <si>
    <t>2005-206</t>
  </si>
  <si>
    <t>2005-207</t>
  </si>
  <si>
    <t>2005-208</t>
  </si>
  <si>
    <t>2005-209</t>
  </si>
  <si>
    <t>2005-210</t>
  </si>
  <si>
    <t>2005-211</t>
  </si>
  <si>
    <t>2005-212</t>
  </si>
  <si>
    <t>2005-213</t>
  </si>
  <si>
    <t>2005-214</t>
  </si>
  <si>
    <t>2005-215</t>
  </si>
  <si>
    <t>2005-216</t>
  </si>
  <si>
    <t>2005-217</t>
  </si>
  <si>
    <t>2005-218</t>
  </si>
  <si>
    <t>2005-219</t>
  </si>
  <si>
    <t>2005-220</t>
  </si>
  <si>
    <t>2005-221</t>
  </si>
  <si>
    <t>2005-222</t>
  </si>
  <si>
    <t>2005-223</t>
  </si>
  <si>
    <t>2005-224</t>
  </si>
  <si>
    <t>2005-225</t>
  </si>
  <si>
    <t>2005-226</t>
  </si>
  <si>
    <t>2005-227</t>
  </si>
  <si>
    <t>2005-228</t>
  </si>
  <si>
    <t>2005-229</t>
  </si>
  <si>
    <t>2005-230</t>
  </si>
  <si>
    <t>2005-231</t>
  </si>
  <si>
    <t>2005-232</t>
  </si>
  <si>
    <t>2005-233</t>
  </si>
  <si>
    <t>2005-234</t>
  </si>
  <si>
    <t>2005-235</t>
  </si>
  <si>
    <t>2005-236</t>
  </si>
  <si>
    <t>2005-237</t>
  </si>
  <si>
    <t>2005-238</t>
  </si>
  <si>
    <t>2005-239</t>
  </si>
  <si>
    <t>2005-240</t>
  </si>
  <si>
    <t>2005-241</t>
  </si>
  <si>
    <t>2005-242</t>
  </si>
  <si>
    <t>2005-243</t>
  </si>
  <si>
    <t>2005-244</t>
  </si>
  <si>
    <t>2005-245</t>
  </si>
  <si>
    <t>2005-246</t>
  </si>
  <si>
    <t>2005-247</t>
  </si>
  <si>
    <t>2005-248</t>
  </si>
  <si>
    <t>2005-249</t>
  </si>
  <si>
    <t>2005-250</t>
  </si>
  <si>
    <t>2005-251</t>
  </si>
  <si>
    <t>2005-252</t>
  </si>
  <si>
    <t>2005-253</t>
  </si>
  <si>
    <t>2005-254</t>
  </si>
  <si>
    <t>2005-255</t>
  </si>
  <si>
    <t>2005-256</t>
  </si>
  <si>
    <t>2005-257</t>
  </si>
  <si>
    <t>2005-258</t>
  </si>
  <si>
    <t>2005-259</t>
  </si>
  <si>
    <t>2005-260</t>
  </si>
  <si>
    <t>2005-261</t>
  </si>
  <si>
    <t>2005-262</t>
  </si>
  <si>
    <t>2005-263</t>
  </si>
  <si>
    <t>2005-264</t>
  </si>
  <si>
    <t>2005-265</t>
  </si>
  <si>
    <t>2005-266</t>
  </si>
  <si>
    <t>2005-267</t>
  </si>
  <si>
    <t>2005-268</t>
  </si>
  <si>
    <t>2005-269</t>
  </si>
  <si>
    <t>2005-270</t>
  </si>
  <si>
    <t>2005-271</t>
  </si>
  <si>
    <t>2005-272</t>
  </si>
  <si>
    <t>2005-273</t>
  </si>
  <si>
    <t>2005-274</t>
  </si>
  <si>
    <t>2005-275</t>
  </si>
  <si>
    <t>2005-276</t>
  </si>
  <si>
    <t>2005-277</t>
  </si>
  <si>
    <t>2005-278</t>
  </si>
  <si>
    <t>2005-279</t>
  </si>
  <si>
    <t>2005-280</t>
  </si>
  <si>
    <t>2005-281</t>
  </si>
  <si>
    <t>2005-282</t>
  </si>
  <si>
    <t>2005-283</t>
  </si>
  <si>
    <t>2005-284</t>
  </si>
  <si>
    <t>2005-285</t>
  </si>
  <si>
    <t>2005-286</t>
  </si>
  <si>
    <t>2005-287</t>
  </si>
  <si>
    <t>2005-288</t>
  </si>
  <si>
    <t>2005-289</t>
  </si>
  <si>
    <t>2005-290</t>
  </si>
  <si>
    <t>2005-291</t>
  </si>
  <si>
    <t>2005-292</t>
  </si>
  <si>
    <t>2005-293</t>
  </si>
  <si>
    <t>2005-294</t>
  </si>
  <si>
    <t>2005-295</t>
  </si>
  <si>
    <t>2005-296</t>
  </si>
  <si>
    <t>2005-297</t>
  </si>
  <si>
    <t>2005-298</t>
  </si>
  <si>
    <t>2005-299</t>
  </si>
  <si>
    <t>2005-300</t>
  </si>
  <si>
    <t>2005-301</t>
  </si>
  <si>
    <t>2005-302</t>
  </si>
  <si>
    <t>2005-303</t>
  </si>
  <si>
    <t>2005-304</t>
  </si>
  <si>
    <t>2005-305</t>
  </si>
  <si>
    <t>2005-306</t>
  </si>
  <si>
    <t>2005-307</t>
  </si>
  <si>
    <t>2005-308</t>
  </si>
  <si>
    <t>2005-309</t>
  </si>
  <si>
    <t>2005-310</t>
  </si>
  <si>
    <t>2005-311</t>
  </si>
  <si>
    <t>2005-312</t>
  </si>
  <si>
    <t>2005-313</t>
  </si>
  <si>
    <t>2005-314</t>
  </si>
  <si>
    <t>2005-315</t>
  </si>
  <si>
    <t>2005-316</t>
  </si>
  <si>
    <t>2005-317</t>
  </si>
  <si>
    <t>2005-318</t>
  </si>
  <si>
    <t>2005-319</t>
  </si>
  <si>
    <t>2005-320</t>
  </si>
  <si>
    <t>2005-321</t>
  </si>
  <si>
    <t>2005-322</t>
  </si>
  <si>
    <t>2005-323</t>
  </si>
  <si>
    <t>2005-324</t>
  </si>
  <si>
    <t>2005-325</t>
  </si>
  <si>
    <t>2005-326</t>
  </si>
  <si>
    <t>2005-327</t>
  </si>
  <si>
    <t>2005-328</t>
  </si>
  <si>
    <t>2005-329</t>
  </si>
  <si>
    <t>2005-330</t>
  </si>
  <si>
    <t>2005-331</t>
  </si>
  <si>
    <t>2005-332</t>
  </si>
  <si>
    <t>2005-333</t>
  </si>
  <si>
    <t>2005-334</t>
  </si>
  <si>
    <t>2005-335</t>
  </si>
  <si>
    <t>2005-336</t>
  </si>
  <si>
    <t>2005-337</t>
  </si>
  <si>
    <t>2005-338</t>
  </si>
  <si>
    <t>2005-339</t>
  </si>
  <si>
    <t>2005-340</t>
  </si>
  <si>
    <t>2005-341</t>
  </si>
  <si>
    <t>2005-342</t>
  </si>
  <si>
    <t>2005-343</t>
  </si>
  <si>
    <t>2005-344</t>
  </si>
  <si>
    <t>2005-345</t>
  </si>
  <si>
    <t>2005-346</t>
  </si>
  <si>
    <t>2005-347</t>
  </si>
  <si>
    <t>2005-348</t>
  </si>
  <si>
    <t>2005-349</t>
  </si>
  <si>
    <t>2005-350</t>
  </si>
  <si>
    <t>2006-1</t>
  </si>
  <si>
    <t>2006-2</t>
  </si>
  <si>
    <t>2006-3</t>
  </si>
  <si>
    <t>2006-4</t>
  </si>
  <si>
    <t>2006-5</t>
  </si>
  <si>
    <t>2006-6</t>
  </si>
  <si>
    <t>2006-7</t>
  </si>
  <si>
    <t>2006-8</t>
  </si>
  <si>
    <t>2006-9</t>
  </si>
  <si>
    <t>2006-10</t>
  </si>
  <si>
    <t>2006-11</t>
  </si>
  <si>
    <t>2006-12</t>
  </si>
  <si>
    <t>2006-13</t>
  </si>
  <si>
    <t>2006-14</t>
  </si>
  <si>
    <t>2006-15</t>
  </si>
  <si>
    <t>2006-16</t>
  </si>
  <si>
    <t>2006-17</t>
  </si>
  <si>
    <t>2006-18</t>
  </si>
  <si>
    <t>2006-19</t>
  </si>
  <si>
    <t>2006-20</t>
  </si>
  <si>
    <t>2006-21</t>
  </si>
  <si>
    <t>2006-22</t>
  </si>
  <si>
    <t>2006-23</t>
  </si>
  <si>
    <t>2006-24</t>
  </si>
  <si>
    <t>2006-25</t>
  </si>
  <si>
    <t>2006-26</t>
  </si>
  <si>
    <t>2006-27</t>
  </si>
  <si>
    <t>2006-28</t>
  </si>
  <si>
    <t>2006-29</t>
  </si>
  <si>
    <t>2006-30</t>
  </si>
  <si>
    <t>2006-31</t>
  </si>
  <si>
    <t>2006-32</t>
  </si>
  <si>
    <t>2006-33</t>
  </si>
  <si>
    <t>2006-34</t>
  </si>
  <si>
    <t>2006-35</t>
  </si>
  <si>
    <t>2006-36</t>
  </si>
  <si>
    <t>2006-37</t>
  </si>
  <si>
    <t>2006-38</t>
  </si>
  <si>
    <t>2006-39</t>
  </si>
  <si>
    <t>2006-40</t>
  </si>
  <si>
    <t>2006-41</t>
  </si>
  <si>
    <t>2006-42</t>
  </si>
  <si>
    <t>2006-43</t>
  </si>
  <si>
    <t>2006-44</t>
  </si>
  <si>
    <t>2006-45</t>
  </si>
  <si>
    <t>2006-46</t>
  </si>
  <si>
    <t>2006-47</t>
  </si>
  <si>
    <t>2006-48</t>
  </si>
  <si>
    <t>2006-49</t>
  </si>
  <si>
    <t>2006-50</t>
  </si>
  <si>
    <t>2006-51</t>
  </si>
  <si>
    <t>2006-52</t>
  </si>
  <si>
    <t>2006-53</t>
  </si>
  <si>
    <t>2006-54</t>
  </si>
  <si>
    <t>2006-55</t>
  </si>
  <si>
    <t>2006-56</t>
  </si>
  <si>
    <t>2006-57</t>
  </si>
  <si>
    <t>2006-58</t>
  </si>
  <si>
    <t>2006-59</t>
  </si>
  <si>
    <t>2006-60</t>
  </si>
  <si>
    <t>2006-61</t>
  </si>
  <si>
    <t>2006-62</t>
  </si>
  <si>
    <t>2006-63</t>
  </si>
  <si>
    <t>2006-64</t>
  </si>
  <si>
    <t>2006-65</t>
  </si>
  <si>
    <t>2006-66</t>
  </si>
  <si>
    <t>2006-67</t>
  </si>
  <si>
    <t>2006-68</t>
  </si>
  <si>
    <t>2006-69</t>
  </si>
  <si>
    <t>2006-70</t>
  </si>
  <si>
    <t>2006-71</t>
  </si>
  <si>
    <t>2006-72</t>
  </si>
  <si>
    <t>2006-73</t>
  </si>
  <si>
    <t>2006-74</t>
  </si>
  <si>
    <t>2006-75</t>
  </si>
  <si>
    <t>2006-76</t>
  </si>
  <si>
    <t>2006-77</t>
  </si>
  <si>
    <t>2006-78</t>
  </si>
  <si>
    <t>2006-79</t>
  </si>
  <si>
    <t>2006-80</t>
  </si>
  <si>
    <t>2006-81</t>
  </si>
  <si>
    <t>2006-82</t>
  </si>
  <si>
    <t>2006-83</t>
  </si>
  <si>
    <t>2006-84</t>
  </si>
  <si>
    <t>2006-85</t>
  </si>
  <si>
    <t>2006-86</t>
  </si>
  <si>
    <t>2006-87</t>
  </si>
  <si>
    <t>2006-88</t>
  </si>
  <si>
    <t>2006-89</t>
  </si>
  <si>
    <t>2006-90</t>
  </si>
  <si>
    <t>2006-91</t>
  </si>
  <si>
    <t>2006-92</t>
  </si>
  <si>
    <t>2006-93</t>
  </si>
  <si>
    <t>2006-94</t>
  </si>
  <si>
    <t>2006-95</t>
  </si>
  <si>
    <t>2006-96</t>
  </si>
  <si>
    <t>2006-97</t>
  </si>
  <si>
    <t>2006-98</t>
  </si>
  <si>
    <t>2006-99</t>
  </si>
  <si>
    <t>2006-100</t>
  </si>
  <si>
    <t>2006-101</t>
  </si>
  <si>
    <t>2006-102</t>
  </si>
  <si>
    <t>2006-103</t>
  </si>
  <si>
    <t>2006-104</t>
  </si>
  <si>
    <t>2006-105</t>
  </si>
  <si>
    <t>2006-106</t>
  </si>
  <si>
    <t>2006-107</t>
  </si>
  <si>
    <t>2006-108</t>
  </si>
  <si>
    <t>2006-109</t>
  </si>
  <si>
    <t>2006-110</t>
  </si>
  <si>
    <t>2006-111</t>
  </si>
  <si>
    <t>2006-112</t>
  </si>
  <si>
    <t>2006-113</t>
  </si>
  <si>
    <t>2006-114</t>
  </si>
  <si>
    <t>2006-115</t>
  </si>
  <si>
    <t>2006-116</t>
  </si>
  <si>
    <t>2006-117</t>
  </si>
  <si>
    <t>2006-118</t>
  </si>
  <si>
    <t>2006-119</t>
  </si>
  <si>
    <t>2006-120</t>
  </si>
  <si>
    <t>2006-121</t>
  </si>
  <si>
    <t>2006-122</t>
  </si>
  <si>
    <t>2006-123</t>
  </si>
  <si>
    <t>2006-124</t>
  </si>
  <si>
    <t>2006-125</t>
  </si>
  <si>
    <t>2006-126</t>
  </si>
  <si>
    <t>2006-127</t>
  </si>
  <si>
    <t>2006-128</t>
  </si>
  <si>
    <t>2006-129</t>
  </si>
  <si>
    <t>2006-130</t>
  </si>
  <si>
    <t>2006-131</t>
  </si>
  <si>
    <t>2006-132</t>
  </si>
  <si>
    <t>2006-133</t>
  </si>
  <si>
    <t>2006-134</t>
  </si>
  <si>
    <t>2006-135</t>
  </si>
  <si>
    <t>2006-136</t>
  </si>
  <si>
    <t>2006-137</t>
  </si>
  <si>
    <t>2006-138</t>
  </si>
  <si>
    <t>2006-139</t>
  </si>
  <si>
    <t>2006-140</t>
  </si>
  <si>
    <t>2006-141</t>
  </si>
  <si>
    <t>2006-142</t>
  </si>
  <si>
    <t>2006-143</t>
  </si>
  <si>
    <t>2006-144</t>
  </si>
  <si>
    <t>2006-145</t>
  </si>
  <si>
    <t>2006-146</t>
  </si>
  <si>
    <t>2006-147</t>
  </si>
  <si>
    <t>2006-148</t>
  </si>
  <si>
    <t>2006-149</t>
  </si>
  <si>
    <t>2006-150</t>
  </si>
  <si>
    <t>2006-151</t>
  </si>
  <si>
    <t>2006-152</t>
  </si>
  <si>
    <t>2006-153</t>
  </si>
  <si>
    <t>2006-154</t>
  </si>
  <si>
    <t>2006-155</t>
  </si>
  <si>
    <t>2006-156</t>
  </si>
  <si>
    <t>2006-157</t>
  </si>
  <si>
    <t>2006-158</t>
  </si>
  <si>
    <t>2006-159</t>
  </si>
  <si>
    <t>2006-160</t>
  </si>
  <si>
    <t>2006-161</t>
  </si>
  <si>
    <t>2006-162</t>
  </si>
  <si>
    <t>2006-163</t>
  </si>
  <si>
    <t>2006-164</t>
  </si>
  <si>
    <t>2006-165</t>
  </si>
  <si>
    <t>2006-166</t>
  </si>
  <si>
    <t>2006-167</t>
  </si>
  <si>
    <t>2006-168</t>
  </si>
  <si>
    <t>2006-169</t>
  </si>
  <si>
    <t>2006-170</t>
  </si>
  <si>
    <t>2006-171</t>
  </si>
  <si>
    <t>2006-172</t>
  </si>
  <si>
    <t>2006-173</t>
  </si>
  <si>
    <t>2006-174</t>
  </si>
  <si>
    <t>2006-175</t>
  </si>
  <si>
    <t>2006-176</t>
  </si>
  <si>
    <t>2006-177</t>
  </si>
  <si>
    <t>2006-178</t>
  </si>
  <si>
    <t>2006-179</t>
  </si>
  <si>
    <t>2006-180</t>
  </si>
  <si>
    <t>2006-181</t>
  </si>
  <si>
    <t>2006-182</t>
  </si>
  <si>
    <t>2006-183</t>
  </si>
  <si>
    <t>2006-184</t>
  </si>
  <si>
    <t>2006-185</t>
  </si>
  <si>
    <t>2006-186</t>
  </si>
  <si>
    <t>2006-187</t>
  </si>
  <si>
    <t>2006-188</t>
  </si>
  <si>
    <t>2006-189</t>
  </si>
  <si>
    <t>2006-190</t>
  </si>
  <si>
    <t>2006-191</t>
  </si>
  <si>
    <t>2006-192</t>
  </si>
  <si>
    <t>2006-193</t>
  </si>
  <si>
    <t>2006-194</t>
  </si>
  <si>
    <t>2006-195</t>
  </si>
  <si>
    <t>2006-196</t>
  </si>
  <si>
    <t>2006-197</t>
  </si>
  <si>
    <t>2006-198</t>
  </si>
  <si>
    <t>2006-199</t>
  </si>
  <si>
    <t>2006-200</t>
  </si>
  <si>
    <t>2006-201</t>
  </si>
  <si>
    <t>2006-202</t>
  </si>
  <si>
    <t>2006-203</t>
  </si>
  <si>
    <t>2006-204</t>
  </si>
  <si>
    <t>2006-205</t>
  </si>
  <si>
    <t>2006-206</t>
  </si>
  <si>
    <t>2006-207</t>
  </si>
  <si>
    <t>2006-208</t>
  </si>
  <si>
    <t>2006-209</t>
  </si>
  <si>
    <t>2006-210</t>
  </si>
  <si>
    <t>2006-211</t>
  </si>
  <si>
    <t>2006-212</t>
  </si>
  <si>
    <t>2006-213</t>
  </si>
  <si>
    <t>2006-214</t>
  </si>
  <si>
    <t>2006-215</t>
  </si>
  <si>
    <t>2006-216</t>
  </si>
  <si>
    <t>2006-217</t>
  </si>
  <si>
    <t>2006-218</t>
  </si>
  <si>
    <t>2006-219</t>
  </si>
  <si>
    <t>2006-220</t>
  </si>
  <si>
    <t>2006-221</t>
  </si>
  <si>
    <t>2006-222</t>
  </si>
  <si>
    <t>2006-223</t>
  </si>
  <si>
    <t>2006-224</t>
  </si>
  <si>
    <t>2006-225</t>
  </si>
  <si>
    <t>2006-226</t>
  </si>
  <si>
    <t>2006-227</t>
  </si>
  <si>
    <t>2006-228</t>
  </si>
  <si>
    <t>2006-229</t>
  </si>
  <si>
    <t>2006-230</t>
  </si>
  <si>
    <t>2006-231</t>
  </si>
  <si>
    <t>2006-232</t>
  </si>
  <si>
    <t>2006-233</t>
  </si>
  <si>
    <t>2006-234</t>
  </si>
  <si>
    <t>2006-235</t>
  </si>
  <si>
    <t>2006-236</t>
  </si>
  <si>
    <t>2006-237</t>
  </si>
  <si>
    <t>2006-238</t>
  </si>
  <si>
    <t>2006-239</t>
  </si>
  <si>
    <t>2006-240</t>
  </si>
  <si>
    <t>2006-241</t>
  </si>
  <si>
    <t>2006-242</t>
  </si>
  <si>
    <t>2006-243</t>
  </si>
  <si>
    <t>2006-244</t>
  </si>
  <si>
    <t>2006-245</t>
  </si>
  <si>
    <t>2006-246</t>
  </si>
  <si>
    <t>2006-247</t>
  </si>
  <si>
    <t>2006-248</t>
  </si>
  <si>
    <t>2006-249</t>
  </si>
  <si>
    <t>2006-250</t>
  </si>
  <si>
    <t>2006-251</t>
  </si>
  <si>
    <t>2006-252</t>
  </si>
  <si>
    <t>2006-253</t>
  </si>
  <si>
    <t>2006-254</t>
  </si>
  <si>
    <t>2006-255</t>
  </si>
  <si>
    <t>2006-256</t>
  </si>
  <si>
    <t>2006-257</t>
  </si>
  <si>
    <t>2006-258</t>
  </si>
  <si>
    <t>2006-259</t>
  </si>
  <si>
    <t>2006-260</t>
  </si>
  <si>
    <t>2006-261</t>
  </si>
  <si>
    <t>2006-262</t>
  </si>
  <si>
    <t>2006-263</t>
  </si>
  <si>
    <t>2006-264</t>
  </si>
  <si>
    <t>2006-265</t>
  </si>
  <si>
    <t>2006-266</t>
  </si>
  <si>
    <t>2006-267</t>
  </si>
  <si>
    <t>2006-268</t>
  </si>
  <si>
    <t>2006-269</t>
  </si>
  <si>
    <t>2006-270</t>
  </si>
  <si>
    <t>2006-271</t>
  </si>
  <si>
    <t>2006-272</t>
  </si>
  <si>
    <t>2006-273</t>
  </si>
  <si>
    <t>2006-274</t>
  </si>
  <si>
    <t>2006-275</t>
  </si>
  <si>
    <t>2006-276</t>
  </si>
  <si>
    <t>2006-277</t>
  </si>
  <si>
    <t>2006-278</t>
  </si>
  <si>
    <t>2006-279</t>
  </si>
  <si>
    <t>2006-280</t>
  </si>
  <si>
    <t>2006-281</t>
  </si>
  <si>
    <t>2006-282</t>
  </si>
  <si>
    <t>2006-283</t>
  </si>
  <si>
    <t>2006-284</t>
  </si>
  <si>
    <t>2006-285</t>
  </si>
  <si>
    <t>2006-286</t>
  </si>
  <si>
    <t>2006-287</t>
  </si>
  <si>
    <t>2006-288</t>
  </si>
  <si>
    <t>2006-289</t>
  </si>
  <si>
    <t>2006-290</t>
  </si>
  <si>
    <t>2006-291</t>
  </si>
  <si>
    <t>2006-292</t>
  </si>
  <si>
    <t>2006-293</t>
  </si>
  <si>
    <t>2006-294</t>
  </si>
  <si>
    <t>2006-295</t>
  </si>
  <si>
    <t>2006-296</t>
  </si>
  <si>
    <t>2006-297</t>
  </si>
  <si>
    <t>2006-298</t>
  </si>
  <si>
    <t>2006-299</t>
  </si>
  <si>
    <t>2006-300</t>
  </si>
  <si>
    <t>2006-301</t>
  </si>
  <si>
    <t>2006-302</t>
  </si>
  <si>
    <t>2006-303</t>
  </si>
  <si>
    <t>2006-304</t>
  </si>
  <si>
    <t>2006-305</t>
  </si>
  <si>
    <t>2006-306</t>
  </si>
  <si>
    <t>2006-307</t>
  </si>
  <si>
    <t>2006-308</t>
  </si>
  <si>
    <t>2006-309</t>
  </si>
  <si>
    <t>2006-310</t>
  </si>
  <si>
    <t>2006-311</t>
  </si>
  <si>
    <t>2006-312</t>
  </si>
  <si>
    <t>2006-313</t>
  </si>
  <si>
    <t>2006-314</t>
  </si>
  <si>
    <t>2006-315</t>
  </si>
  <si>
    <t>2006-316</t>
  </si>
  <si>
    <t>2006-317</t>
  </si>
  <si>
    <t>2006-318</t>
  </si>
  <si>
    <t>2006-319</t>
  </si>
  <si>
    <t>2006-320</t>
  </si>
  <si>
    <t>2006-321</t>
  </si>
  <si>
    <t>2006-322</t>
  </si>
  <si>
    <t>2006-323</t>
  </si>
  <si>
    <t>2006-324</t>
  </si>
  <si>
    <t>2006-325</t>
  </si>
  <si>
    <t>2006-326</t>
  </si>
  <si>
    <t>2006-327</t>
  </si>
  <si>
    <t>2006-328</t>
  </si>
  <si>
    <t>2006-329</t>
  </si>
  <si>
    <t>2006-330</t>
  </si>
  <si>
    <t>2006-331</t>
  </si>
  <si>
    <t>2006-332</t>
  </si>
  <si>
    <t>2006-333</t>
  </si>
  <si>
    <t>2006-334</t>
  </si>
  <si>
    <t>2006-335</t>
  </si>
  <si>
    <t>2006-336</t>
  </si>
  <si>
    <t>2006-337</t>
  </si>
  <si>
    <t>2006-338</t>
  </si>
  <si>
    <t>2006-339</t>
  </si>
  <si>
    <t>2006-340</t>
  </si>
  <si>
    <t>2006-341</t>
  </si>
  <si>
    <t>2006-342</t>
  </si>
  <si>
    <t>2006-343</t>
  </si>
  <si>
    <t>2006-344</t>
  </si>
  <si>
    <t>2006-345</t>
  </si>
  <si>
    <t>2006-346</t>
  </si>
  <si>
    <t>2006-347</t>
  </si>
  <si>
    <t>2006-348</t>
  </si>
  <si>
    <t>2006-349</t>
  </si>
  <si>
    <t>2006-350</t>
  </si>
  <si>
    <t>2007-1</t>
  </si>
  <si>
    <t>2007-2</t>
  </si>
  <si>
    <t>2007-3</t>
  </si>
  <si>
    <t>2007-4</t>
  </si>
  <si>
    <t>2007-5</t>
  </si>
  <si>
    <t>2007-6</t>
  </si>
  <si>
    <t>2007-7</t>
  </si>
  <si>
    <t>2007-8</t>
  </si>
  <si>
    <t>2007-9</t>
  </si>
  <si>
    <t>2007-10</t>
  </si>
  <si>
    <t>2007-11</t>
  </si>
  <si>
    <t>2007-12</t>
  </si>
  <si>
    <t>2007-13</t>
  </si>
  <si>
    <t>2007-14</t>
  </si>
  <si>
    <t>2007-15</t>
  </si>
  <si>
    <t>2007-16</t>
  </si>
  <si>
    <t>2007-17</t>
  </si>
  <si>
    <t>2007-18</t>
  </si>
  <si>
    <t>2007-19</t>
  </si>
  <si>
    <t>2007-20</t>
  </si>
  <si>
    <t>2007-21</t>
  </si>
  <si>
    <t>2007-22</t>
  </si>
  <si>
    <t>2007-23</t>
  </si>
  <si>
    <t>2007-24</t>
  </si>
  <si>
    <t>2007-25</t>
  </si>
  <si>
    <t>2007-26</t>
  </si>
  <si>
    <t>2007-27</t>
  </si>
  <si>
    <t>2007-28</t>
  </si>
  <si>
    <t>2007-29</t>
  </si>
  <si>
    <t>2007-30</t>
  </si>
  <si>
    <t>2007-31</t>
  </si>
  <si>
    <t>2007-32</t>
  </si>
  <si>
    <t>2007-33</t>
  </si>
  <si>
    <t>2007-34</t>
  </si>
  <si>
    <t>2007-35</t>
  </si>
  <si>
    <t>2007-36</t>
  </si>
  <si>
    <t>2007-37</t>
  </si>
  <si>
    <t>2007-38</t>
  </si>
  <si>
    <t>2007-39</t>
  </si>
  <si>
    <t>2007-40</t>
  </si>
  <si>
    <t>2007-41</t>
  </si>
  <si>
    <t>2007-42</t>
  </si>
  <si>
    <t>2007-43</t>
  </si>
  <si>
    <t>2007-44</t>
  </si>
  <si>
    <t>2007-45</t>
  </si>
  <si>
    <t>2007-46</t>
  </si>
  <si>
    <t>2007-47</t>
  </si>
  <si>
    <t>2007-48</t>
  </si>
  <si>
    <t>2007-49</t>
  </si>
  <si>
    <t>2007-50</t>
  </si>
  <si>
    <t>2007-51</t>
  </si>
  <si>
    <t>2007-52</t>
  </si>
  <si>
    <t>2007-53</t>
  </si>
  <si>
    <t>2007-54</t>
  </si>
  <si>
    <t>2007-55</t>
  </si>
  <si>
    <t>2007-56</t>
  </si>
  <si>
    <t>2007-57</t>
  </si>
  <si>
    <t>2007-58</t>
  </si>
  <si>
    <t>2007-59</t>
  </si>
  <si>
    <t>2007-60</t>
  </si>
  <si>
    <t>2007-61</t>
  </si>
  <si>
    <t>2007-62</t>
  </si>
  <si>
    <t>2007-63</t>
  </si>
  <si>
    <t>2007-64</t>
  </si>
  <si>
    <t>2007-65</t>
  </si>
  <si>
    <t>2007-66</t>
  </si>
  <si>
    <t>2007-67</t>
  </si>
  <si>
    <t>2007-68</t>
  </si>
  <si>
    <t>2007-69</t>
  </si>
  <si>
    <t>2007-70</t>
  </si>
  <si>
    <t>2007-71</t>
  </si>
  <si>
    <t>2007-72</t>
  </si>
  <si>
    <t>2007-73</t>
  </si>
  <si>
    <t>2007-74</t>
  </si>
  <si>
    <t>2007-75</t>
  </si>
  <si>
    <t>2007-76</t>
  </si>
  <si>
    <t>2007-77</t>
  </si>
  <si>
    <t>2007-78</t>
  </si>
  <si>
    <t>2007-79</t>
  </si>
  <si>
    <t>2007-80</t>
  </si>
  <si>
    <t>2007-81</t>
  </si>
  <si>
    <t>2007-82</t>
  </si>
  <si>
    <t>2007-83</t>
  </si>
  <si>
    <t>2007-84</t>
  </si>
  <si>
    <t>2007-85</t>
  </si>
  <si>
    <t>2007-86</t>
  </si>
  <si>
    <t>2007-87</t>
  </si>
  <si>
    <t>2007-88</t>
  </si>
  <si>
    <t>2007-89</t>
  </si>
  <si>
    <t>2007-90</t>
  </si>
  <si>
    <t>2007-91</t>
  </si>
  <si>
    <t>2007-92</t>
  </si>
  <si>
    <t>2007-93</t>
  </si>
  <si>
    <t>2007-94</t>
  </si>
  <si>
    <t>2007-95</t>
  </si>
  <si>
    <t>2007-96</t>
  </si>
  <si>
    <t>2007-97</t>
  </si>
  <si>
    <t>2007-98</t>
  </si>
  <si>
    <t>2007-99</t>
  </si>
  <si>
    <t>2007-100</t>
  </si>
  <si>
    <t>2007-101</t>
  </si>
  <si>
    <t>2007-102</t>
  </si>
  <si>
    <t>2007-103</t>
  </si>
  <si>
    <t>2007-104</t>
  </si>
  <si>
    <t>2007-105</t>
  </si>
  <si>
    <t>2007-106</t>
  </si>
  <si>
    <t>2007-107</t>
  </si>
  <si>
    <t>2007-108</t>
  </si>
  <si>
    <t>2007-109</t>
  </si>
  <si>
    <t>2007-110</t>
  </si>
  <si>
    <t>2007-111</t>
  </si>
  <si>
    <t>2007-112</t>
  </si>
  <si>
    <t>2007-113</t>
  </si>
  <si>
    <t>2007-114</t>
  </si>
  <si>
    <t>2007-115</t>
  </si>
  <si>
    <t>2007-116</t>
  </si>
  <si>
    <t>2007-117</t>
  </si>
  <si>
    <t>2007-118</t>
  </si>
  <si>
    <t>2007-119</t>
  </si>
  <si>
    <t>2007-120</t>
  </si>
  <si>
    <t>2007-121</t>
  </si>
  <si>
    <t>2007-122</t>
  </si>
  <si>
    <t>2007-123</t>
  </si>
  <si>
    <t>2007-124</t>
  </si>
  <si>
    <t>2007-125</t>
  </si>
  <si>
    <t>2007-126</t>
  </si>
  <si>
    <t>2007-127</t>
  </si>
  <si>
    <t>2007-128</t>
  </si>
  <si>
    <t>2007-129</t>
  </si>
  <si>
    <t>2007-130</t>
  </si>
  <si>
    <t>2007-131</t>
  </si>
  <si>
    <t>2007-132</t>
  </si>
  <si>
    <t>2007-133</t>
  </si>
  <si>
    <t>2007-134</t>
  </si>
  <si>
    <t>2007-135</t>
  </si>
  <si>
    <t>2007-136</t>
  </si>
  <si>
    <t>2007-137</t>
  </si>
  <si>
    <t>2007-138</t>
  </si>
  <si>
    <t>2007-139</t>
  </si>
  <si>
    <t>2007-140</t>
  </si>
  <si>
    <t>2007-141</t>
  </si>
  <si>
    <t>2007-142</t>
  </si>
  <si>
    <t>2007-143</t>
  </si>
  <si>
    <t>2007-144</t>
  </si>
  <si>
    <t>2007-145</t>
  </si>
  <si>
    <t>2007-146</t>
  </si>
  <si>
    <t>2007-147</t>
  </si>
  <si>
    <t>2007-148</t>
  </si>
  <si>
    <t>2007-149</t>
  </si>
  <si>
    <t>2007-150</t>
  </si>
  <si>
    <t>2007-151</t>
  </si>
  <si>
    <t>2007-152</t>
  </si>
  <si>
    <t>2007-153</t>
  </si>
  <si>
    <t>2007-154</t>
  </si>
  <si>
    <t>2007-155</t>
  </si>
  <si>
    <t>2007-156</t>
  </si>
  <si>
    <t>2007-157</t>
  </si>
  <si>
    <t>2007-158</t>
  </si>
  <si>
    <t>2007-159</t>
  </si>
  <si>
    <t>2007-160</t>
  </si>
  <si>
    <t>2007-161</t>
  </si>
  <si>
    <t>2007-162</t>
  </si>
  <si>
    <t>2007-163</t>
  </si>
  <si>
    <t>2007-164</t>
  </si>
  <si>
    <t>2007-165</t>
  </si>
  <si>
    <t>2007-166</t>
  </si>
  <si>
    <t>2007-167</t>
  </si>
  <si>
    <t>2007-168</t>
  </si>
  <si>
    <t>2007-169</t>
  </si>
  <si>
    <t>2007-170</t>
  </si>
  <si>
    <t>2007-171</t>
  </si>
  <si>
    <t>2007-172</t>
  </si>
  <si>
    <t>2007-173</t>
  </si>
  <si>
    <t>2007-174</t>
  </si>
  <si>
    <t>2007-175</t>
  </si>
  <si>
    <t>2007-176</t>
  </si>
  <si>
    <t>2007-177</t>
  </si>
  <si>
    <t>2007-178</t>
  </si>
  <si>
    <t>2007-179</t>
  </si>
  <si>
    <t>2007-180</t>
  </si>
  <si>
    <t>2007-181</t>
  </si>
  <si>
    <t>2007-182</t>
  </si>
  <si>
    <t>2007-183</t>
  </si>
  <si>
    <t>2007-184</t>
  </si>
  <si>
    <t>2007-185</t>
  </si>
  <si>
    <t>2007-186</t>
  </si>
  <si>
    <t>2007-187</t>
  </si>
  <si>
    <t>2007-188</t>
  </si>
  <si>
    <t>2007-189</t>
  </si>
  <si>
    <t>2007-190</t>
  </si>
  <si>
    <t>2007-191</t>
  </si>
  <si>
    <t>2007-192</t>
  </si>
  <si>
    <t>2007-193</t>
  </si>
  <si>
    <t>2007-194</t>
  </si>
  <si>
    <t>2007-195</t>
  </si>
  <si>
    <t>2007-196</t>
  </si>
  <si>
    <t>2007-197</t>
  </si>
  <si>
    <t>2007-198</t>
  </si>
  <si>
    <t>2007-199</t>
  </si>
  <si>
    <t>2007-200</t>
  </si>
  <si>
    <t>2007-201</t>
  </si>
  <si>
    <t>2007-202</t>
  </si>
  <si>
    <t>2007-203</t>
  </si>
  <si>
    <t>2007-204</t>
  </si>
  <si>
    <t>2007-205</t>
  </si>
  <si>
    <t>2007-206</t>
  </si>
  <si>
    <t>2007-207</t>
  </si>
  <si>
    <t>2007-208</t>
  </si>
  <si>
    <t>2007-209</t>
  </si>
  <si>
    <t>2007-210</t>
  </si>
  <si>
    <t>2007-211</t>
  </si>
  <si>
    <t>2007-212</t>
  </si>
  <si>
    <t>2007-213</t>
  </si>
  <si>
    <t>2007-214</t>
  </si>
  <si>
    <t>2007-215</t>
  </si>
  <si>
    <t>2007-216</t>
  </si>
  <si>
    <t>2007-217</t>
  </si>
  <si>
    <t>2007-218</t>
  </si>
  <si>
    <t>2007-219</t>
  </si>
  <si>
    <t>2007-220</t>
  </si>
  <si>
    <t>2007-221</t>
  </si>
  <si>
    <t>2007-222</t>
  </si>
  <si>
    <t>2007-223</t>
  </si>
  <si>
    <t>2007-224</t>
  </si>
  <si>
    <t>2007-225</t>
  </si>
  <si>
    <t>2007-226</t>
  </si>
  <si>
    <t>2007-227</t>
  </si>
  <si>
    <t>2007-228</t>
  </si>
  <si>
    <t>2007-229</t>
  </si>
  <si>
    <t>2007-230</t>
  </si>
  <si>
    <t>2007-231</t>
  </si>
  <si>
    <t>2007-232</t>
  </si>
  <si>
    <t>2007-233</t>
  </si>
  <si>
    <t>2007-234</t>
  </si>
  <si>
    <t>2007-235</t>
  </si>
  <si>
    <t>2007-236</t>
  </si>
  <si>
    <t>2007-237</t>
  </si>
  <si>
    <t>2007-238</t>
  </si>
  <si>
    <t>2007-239</t>
  </si>
  <si>
    <t>2007-240</t>
  </si>
  <si>
    <t>2007-241</t>
  </si>
  <si>
    <t>2007-242</t>
  </si>
  <si>
    <t>2007-243</t>
  </si>
  <si>
    <t>2007-244</t>
  </si>
  <si>
    <t>2007-245</t>
  </si>
  <si>
    <t>2007-246</t>
  </si>
  <si>
    <t>2007-247</t>
  </si>
  <si>
    <t>2007-248</t>
  </si>
  <si>
    <t>2007-249</t>
  </si>
  <si>
    <t>2007-250</t>
  </si>
  <si>
    <t>2007-251</t>
  </si>
  <si>
    <t>2007-252</t>
  </si>
  <si>
    <t>2007-253</t>
  </si>
  <si>
    <t>2007-254</t>
  </si>
  <si>
    <t>2007-255</t>
  </si>
  <si>
    <t>2007-256</t>
  </si>
  <si>
    <t>2007-257</t>
  </si>
  <si>
    <t>2007-258</t>
  </si>
  <si>
    <t>2007-259</t>
  </si>
  <si>
    <t>2007-260</t>
  </si>
  <si>
    <t>2007-261</t>
  </si>
  <si>
    <t>2007-262</t>
  </si>
  <si>
    <t>2007-263</t>
  </si>
  <si>
    <t>2007-264</t>
  </si>
  <si>
    <t>2007-265</t>
  </si>
  <si>
    <t>2007-266</t>
  </si>
  <si>
    <t>2007-267</t>
  </si>
  <si>
    <t>2007-268</t>
  </si>
  <si>
    <t>2007-269</t>
  </si>
  <si>
    <t>2007-270</t>
  </si>
  <si>
    <t>2007-271</t>
  </si>
  <si>
    <t>2007-272</t>
  </si>
  <si>
    <t>2007-273</t>
  </si>
  <si>
    <t>2007-274</t>
  </si>
  <si>
    <t>2007-275</t>
  </si>
  <si>
    <t>2007-276</t>
  </si>
  <si>
    <t>2007-277</t>
  </si>
  <si>
    <t>2007-278</t>
  </si>
  <si>
    <t>2007-279</t>
  </si>
  <si>
    <t>2007-280</t>
  </si>
  <si>
    <t>2007-281</t>
  </si>
  <si>
    <t>2007-282</t>
  </si>
  <si>
    <t>2007-283</t>
  </si>
  <si>
    <t>2007-284</t>
  </si>
  <si>
    <t>2007-285</t>
  </si>
  <si>
    <t>2007-286</t>
  </si>
  <si>
    <t>2007-287</t>
  </si>
  <si>
    <t>2007-288</t>
  </si>
  <si>
    <t>2007-289</t>
  </si>
  <si>
    <t>2007-290</t>
  </si>
  <si>
    <t>2007-291</t>
  </si>
  <si>
    <t>2007-292</t>
  </si>
  <si>
    <t>2007-293</t>
  </si>
  <si>
    <t>2007-294</t>
  </si>
  <si>
    <t>2007-295</t>
  </si>
  <si>
    <t>2007-296</t>
  </si>
  <si>
    <t>2007-297</t>
  </si>
  <si>
    <t>2007-298</t>
  </si>
  <si>
    <t>2007-299</t>
  </si>
  <si>
    <t>2007-300</t>
  </si>
  <si>
    <t>2007-301</t>
  </si>
  <si>
    <t>2007-302</t>
  </si>
  <si>
    <t>2007-303</t>
  </si>
  <si>
    <t>2007-304</t>
  </si>
  <si>
    <t>2007-305</t>
  </si>
  <si>
    <t>2007-306</t>
  </si>
  <si>
    <t>2007-307</t>
  </si>
  <si>
    <t>2007-308</t>
  </si>
  <si>
    <t>2007-309</t>
  </si>
  <si>
    <t>2007-310</t>
  </si>
  <si>
    <t>2007-311</t>
  </si>
  <si>
    <t>2007-312</t>
  </si>
  <si>
    <t>2007-313</t>
  </si>
  <si>
    <t>2007-314</t>
  </si>
  <si>
    <t>2007-315</t>
  </si>
  <si>
    <t>2007-316</t>
  </si>
  <si>
    <t>2007-317</t>
  </si>
  <si>
    <t>2007-318</t>
  </si>
  <si>
    <t>2007-319</t>
  </si>
  <si>
    <t>2007-320</t>
  </si>
  <si>
    <t>2007-321</t>
  </si>
  <si>
    <t>2007-322</t>
  </si>
  <si>
    <t>2007-323</t>
  </si>
  <si>
    <t>2007-324</t>
  </si>
  <si>
    <t>2007-325</t>
  </si>
  <si>
    <t>2007-326</t>
  </si>
  <si>
    <t>2007-327</t>
  </si>
  <si>
    <t>2007-328</t>
  </si>
  <si>
    <t>2007-329</t>
  </si>
  <si>
    <t>2007-330</t>
  </si>
  <si>
    <t>2007-331</t>
  </si>
  <si>
    <t>2007-332</t>
  </si>
  <si>
    <t>2007-333</t>
  </si>
  <si>
    <t>2007-334</t>
  </si>
  <si>
    <t>2007-335</t>
  </si>
  <si>
    <t>2007-336</t>
  </si>
  <si>
    <t>2007-337</t>
  </si>
  <si>
    <t>2007-338</t>
  </si>
  <si>
    <t>2007-339</t>
  </si>
  <si>
    <t>2007-340</t>
  </si>
  <si>
    <t>2007-341</t>
  </si>
  <si>
    <t>2007-342</t>
  </si>
  <si>
    <t>2007-343</t>
  </si>
  <si>
    <t>2007-344</t>
  </si>
  <si>
    <t>2007-345</t>
  </si>
  <si>
    <t>2007-346</t>
  </si>
  <si>
    <t>2007-347</t>
  </si>
  <si>
    <t>2007-348</t>
  </si>
  <si>
    <t>2007-349</t>
  </si>
  <si>
    <t>2007-350</t>
  </si>
  <si>
    <t>2008-1</t>
  </si>
  <si>
    <t>2008-2</t>
  </si>
  <si>
    <t>2008-3</t>
  </si>
  <si>
    <t>2008-4</t>
  </si>
  <si>
    <t>2008-5</t>
  </si>
  <si>
    <t>2008-6</t>
  </si>
  <si>
    <t>2008-7</t>
  </si>
  <si>
    <t>2008-8</t>
  </si>
  <si>
    <t>2008-9</t>
  </si>
  <si>
    <t>2008-10</t>
  </si>
  <si>
    <t>2008-11</t>
  </si>
  <si>
    <t>2008-12</t>
  </si>
  <si>
    <t>2008-13</t>
  </si>
  <si>
    <t>2008-14</t>
  </si>
  <si>
    <t>2008-15</t>
  </si>
  <si>
    <t>2008-16</t>
  </si>
  <si>
    <t>2008-17</t>
  </si>
  <si>
    <t>2008-18</t>
  </si>
  <si>
    <t>2008-19</t>
  </si>
  <si>
    <t>2008-20</t>
  </si>
  <si>
    <t>2008-21</t>
  </si>
  <si>
    <t>2008-22</t>
  </si>
  <si>
    <t>2008-23</t>
  </si>
  <si>
    <t>2008-24</t>
  </si>
  <si>
    <t>2008-25</t>
  </si>
  <si>
    <t>2008-26</t>
  </si>
  <si>
    <t>2008-27</t>
  </si>
  <si>
    <t>2008-28</t>
  </si>
  <si>
    <t>2008-29</t>
  </si>
  <si>
    <t>2008-30</t>
  </si>
  <si>
    <t>2008-31</t>
  </si>
  <si>
    <t>2008-32</t>
  </si>
  <si>
    <t>2008-33</t>
  </si>
  <si>
    <t>2008-34</t>
  </si>
  <si>
    <t>2008-35</t>
  </si>
  <si>
    <t>2008-36</t>
  </si>
  <si>
    <t>2008-37</t>
  </si>
  <si>
    <t>2008-38</t>
  </si>
  <si>
    <t>2008-39</t>
  </si>
  <si>
    <t>2008-40</t>
  </si>
  <si>
    <t>2008-41</t>
  </si>
  <si>
    <t>2008-42</t>
  </si>
  <si>
    <t>2008-43</t>
  </si>
  <si>
    <t>2008-44</t>
  </si>
  <si>
    <t>2008-45</t>
  </si>
  <si>
    <t>2008-46</t>
  </si>
  <si>
    <t>2008-47</t>
  </si>
  <si>
    <t>2008-48</t>
  </si>
  <si>
    <t>2008-49</t>
  </si>
  <si>
    <t>2008-50</t>
  </si>
  <si>
    <t>2008-51</t>
  </si>
  <si>
    <t>2008-52</t>
  </si>
  <si>
    <t>2008-53</t>
  </si>
  <si>
    <t>2008-54</t>
  </si>
  <si>
    <t>2008-55</t>
  </si>
  <si>
    <t>2008-56</t>
  </si>
  <si>
    <t>2008-57</t>
  </si>
  <si>
    <t>2008-58</t>
  </si>
  <si>
    <t>2008-59</t>
  </si>
  <si>
    <t>2008-60</t>
  </si>
  <si>
    <t>2008-61</t>
  </si>
  <si>
    <t>2008-62</t>
  </si>
  <si>
    <t>2008-63</t>
  </si>
  <si>
    <t>2008-64</t>
  </si>
  <si>
    <t>2008-65</t>
  </si>
  <si>
    <t>2008-66</t>
  </si>
  <si>
    <t>2008-67</t>
  </si>
  <si>
    <t>2008-68</t>
  </si>
  <si>
    <t>2008-69</t>
  </si>
  <si>
    <t>2008-70</t>
  </si>
  <si>
    <t>2008-71</t>
  </si>
  <si>
    <t>2008-72</t>
  </si>
  <si>
    <t>2008-73</t>
  </si>
  <si>
    <t>2008-74</t>
  </si>
  <si>
    <t>2008-75</t>
  </si>
  <si>
    <t>2008-76</t>
  </si>
  <si>
    <t>2008-77</t>
  </si>
  <si>
    <t>2008-78</t>
  </si>
  <si>
    <t>2008-79</t>
  </si>
  <si>
    <t>2008-80</t>
  </si>
  <si>
    <t>2008-81</t>
  </si>
  <si>
    <t>2008-82</t>
  </si>
  <si>
    <t>2008-83</t>
  </si>
  <si>
    <t>2008-84</t>
  </si>
  <si>
    <t>2008-85</t>
  </si>
  <si>
    <t>2008-86</t>
  </si>
  <si>
    <t>2008-87</t>
  </si>
  <si>
    <t>2008-88</t>
  </si>
  <si>
    <t>2008-89</t>
  </si>
  <si>
    <t>2008-90</t>
  </si>
  <si>
    <t>2008-91</t>
  </si>
  <si>
    <t>2008-92</t>
  </si>
  <si>
    <t>2008-93</t>
  </si>
  <si>
    <t>2008-94</t>
  </si>
  <si>
    <t>2008-95</t>
  </si>
  <si>
    <t>2008-96</t>
  </si>
  <si>
    <t>2008-97</t>
  </si>
  <si>
    <t>2008-98</t>
  </si>
  <si>
    <t>2008-99</t>
  </si>
  <si>
    <t>2008-100</t>
  </si>
  <si>
    <t>2008-101</t>
  </si>
  <si>
    <t>2008-102</t>
  </si>
  <si>
    <t>2008-103</t>
  </si>
  <si>
    <t>2008-104</t>
  </si>
  <si>
    <t>2008-105</t>
  </si>
  <si>
    <t>2008-106</t>
  </si>
  <si>
    <t>2008-107</t>
  </si>
  <si>
    <t>2008-108</t>
  </si>
  <si>
    <t>2008-109</t>
  </si>
  <si>
    <t>2008-110</t>
  </si>
  <si>
    <t>2008-111</t>
  </si>
  <si>
    <t>2008-112</t>
  </si>
  <si>
    <t>2008-113</t>
  </si>
  <si>
    <t>2008-114</t>
  </si>
  <si>
    <t>2008-115</t>
  </si>
  <si>
    <t>2008-116</t>
  </si>
  <si>
    <t>2008-117</t>
  </si>
  <si>
    <t>2008-118</t>
  </si>
  <si>
    <t>2008-119</t>
  </si>
  <si>
    <t>2008-120</t>
  </si>
  <si>
    <t>2008-121</t>
  </si>
  <si>
    <t>2008-122</t>
  </si>
  <si>
    <t>2008-123</t>
  </si>
  <si>
    <t>2008-124</t>
  </si>
  <si>
    <t>2008-125</t>
  </si>
  <si>
    <t>2008-126</t>
  </si>
  <si>
    <t>2008-127</t>
  </si>
  <si>
    <t>2008-128</t>
  </si>
  <si>
    <t>2008-129</t>
  </si>
  <si>
    <t>2008-130</t>
  </si>
  <si>
    <t>2008-131</t>
  </si>
  <si>
    <t>2008-132</t>
  </si>
  <si>
    <t>2008-133</t>
  </si>
  <si>
    <t>2008-134</t>
  </si>
  <si>
    <t>2008-135</t>
  </si>
  <si>
    <t>2008-136</t>
  </si>
  <si>
    <t>2008-137</t>
  </si>
  <si>
    <t>2008-138</t>
  </si>
  <si>
    <t>2008-139</t>
  </si>
  <si>
    <t>2008-140</t>
  </si>
  <si>
    <t>2008-141</t>
  </si>
  <si>
    <t>2008-142</t>
  </si>
  <si>
    <t>2008-143</t>
  </si>
  <si>
    <t>2008-144</t>
  </si>
  <si>
    <t>2008-145</t>
  </si>
  <si>
    <t>2008-146</t>
  </si>
  <si>
    <t>2008-147</t>
  </si>
  <si>
    <t>2008-148</t>
  </si>
  <si>
    <t>2008-149</t>
  </si>
  <si>
    <t>2008-150</t>
  </si>
  <si>
    <t>2008-151</t>
  </si>
  <si>
    <t>2008-152</t>
  </si>
  <si>
    <t>2008-153</t>
  </si>
  <si>
    <t>2008-154</t>
  </si>
  <si>
    <t>2008-155</t>
  </si>
  <si>
    <t>2008-156</t>
  </si>
  <si>
    <t>2008-157</t>
  </si>
  <si>
    <t>2008-158</t>
  </si>
  <si>
    <t>2008-159</t>
  </si>
  <si>
    <t>2008-160</t>
  </si>
  <si>
    <t>2008-161</t>
  </si>
  <si>
    <t>2008-162</t>
  </si>
  <si>
    <t>2008-163</t>
  </si>
  <si>
    <t>2008-164</t>
  </si>
  <si>
    <t>2008-165</t>
  </si>
  <si>
    <t>2008-166</t>
  </si>
  <si>
    <t>2008-167</t>
  </si>
  <si>
    <t>2008-168</t>
  </si>
  <si>
    <t>2008-169</t>
  </si>
  <si>
    <t>2008-170</t>
  </si>
  <si>
    <t>2008-171</t>
  </si>
  <si>
    <t>2008-172</t>
  </si>
  <si>
    <t>2008-173</t>
  </si>
  <si>
    <t>2008-174</t>
  </si>
  <si>
    <t>2008-175</t>
  </si>
  <si>
    <t>2008-176</t>
  </si>
  <si>
    <t>2008-177</t>
  </si>
  <si>
    <t>2008-178</t>
  </si>
  <si>
    <t>2008-179</t>
  </si>
  <si>
    <t>2008-180</t>
  </si>
  <si>
    <t>2008-181</t>
  </si>
  <si>
    <t>2008-182</t>
  </si>
  <si>
    <t>2008-183</t>
  </si>
  <si>
    <t>2008-184</t>
  </si>
  <si>
    <t>2008-185</t>
  </si>
  <si>
    <t>2008-186</t>
  </si>
  <si>
    <t>2008-187</t>
  </si>
  <si>
    <t>2008-188</t>
  </si>
  <si>
    <t>2008-189</t>
  </si>
  <si>
    <t>2008-190</t>
  </si>
  <si>
    <t>2008-191</t>
  </si>
  <si>
    <t>2008-192</t>
  </si>
  <si>
    <t>2008-193</t>
  </si>
  <si>
    <t>2008-194</t>
  </si>
  <si>
    <t>2008-195</t>
  </si>
  <si>
    <t>2008-196</t>
  </si>
  <si>
    <t>2008-197</t>
  </si>
  <si>
    <t>2008-198</t>
  </si>
  <si>
    <t>2008-199</t>
  </si>
  <si>
    <t>2008-200</t>
  </si>
  <si>
    <t>2008-201</t>
  </si>
  <si>
    <t>2008-202</t>
  </si>
  <si>
    <t>2008-203</t>
  </si>
  <si>
    <t>2008-204</t>
  </si>
  <si>
    <t>2008-205</t>
  </si>
  <si>
    <t>2008-206</t>
  </si>
  <si>
    <t>2008-207</t>
  </si>
  <si>
    <t>2008-208</t>
  </si>
  <si>
    <t>2008-209</t>
  </si>
  <si>
    <t>2008-210</t>
  </si>
  <si>
    <t>2008-211</t>
  </si>
  <si>
    <t>2008-212</t>
  </si>
  <si>
    <t>2008-213</t>
  </si>
  <si>
    <t>2008-214</t>
  </si>
  <si>
    <t>2008-215</t>
  </si>
  <si>
    <t>2008-216</t>
  </si>
  <si>
    <t>2008-217</t>
  </si>
  <si>
    <t>2008-218</t>
  </si>
  <si>
    <t>2008-219</t>
  </si>
  <si>
    <t>2008-220</t>
  </si>
  <si>
    <t>2008-221</t>
  </si>
  <si>
    <t>2008-222</t>
  </si>
  <si>
    <t>2008-223</t>
  </si>
  <si>
    <t>2008-224</t>
  </si>
  <si>
    <t>2008-225</t>
  </si>
  <si>
    <t>2008-226</t>
  </si>
  <si>
    <t>2008-227</t>
  </si>
  <si>
    <t>2008-228</t>
  </si>
  <si>
    <t>2008-229</t>
  </si>
  <si>
    <t>2008-230</t>
  </si>
  <si>
    <t>2008-231</t>
  </si>
  <si>
    <t>2008-232</t>
  </si>
  <si>
    <t>2008-233</t>
  </si>
  <si>
    <t>2008-234</t>
  </si>
  <si>
    <t>2008-235</t>
  </si>
  <si>
    <t>2008-236</t>
  </si>
  <si>
    <t>2008-237</t>
  </si>
  <si>
    <t>2008-238</t>
  </si>
  <si>
    <t>2008-239</t>
  </si>
  <si>
    <t>2008-240</t>
  </si>
  <si>
    <t>2008-241</t>
  </si>
  <si>
    <t>2008-242</t>
  </si>
  <si>
    <t>2008-243</t>
  </si>
  <si>
    <t>2008-244</t>
  </si>
  <si>
    <t>2008-245</t>
  </si>
  <si>
    <t>2008-246</t>
  </si>
  <si>
    <t>2008-247</t>
  </si>
  <si>
    <t>2008-248</t>
  </si>
  <si>
    <t>2008-249</t>
  </si>
  <si>
    <t>2008-250</t>
  </si>
  <si>
    <t>2008-251</t>
  </si>
  <si>
    <t>2008-252</t>
  </si>
  <si>
    <t>2008-253</t>
  </si>
  <si>
    <t>2008-254</t>
  </si>
  <si>
    <t>2008-255</t>
  </si>
  <si>
    <t>2008-256</t>
  </si>
  <si>
    <t>2008-257</t>
  </si>
  <si>
    <t>2008-258</t>
  </si>
  <si>
    <t>2008-259</t>
  </si>
  <si>
    <t>2008-260</t>
  </si>
  <si>
    <t>2008-261</t>
  </si>
  <si>
    <t>2008-262</t>
  </si>
  <si>
    <t>2008-263</t>
  </si>
  <si>
    <t>2008-264</t>
  </si>
  <si>
    <t>2008-265</t>
  </si>
  <si>
    <t>2008-266</t>
  </si>
  <si>
    <t>2008-267</t>
  </si>
  <si>
    <t>2008-268</t>
  </si>
  <si>
    <t>2008-269</t>
  </si>
  <si>
    <t>2008-270</t>
  </si>
  <si>
    <t>2008-271</t>
  </si>
  <si>
    <t>2008-272</t>
  </si>
  <si>
    <t>2008-273</t>
  </si>
  <si>
    <t>2008-274</t>
  </si>
  <si>
    <t>2008-275</t>
  </si>
  <si>
    <t>2008-276</t>
  </si>
  <si>
    <t>2008-277</t>
  </si>
  <si>
    <t>2008-278</t>
  </si>
  <si>
    <t>2008-279</t>
  </si>
  <si>
    <t>2008-280</t>
  </si>
  <si>
    <t>2008-281</t>
  </si>
  <si>
    <t>2008-282</t>
  </si>
  <si>
    <t>2008-283</t>
  </si>
  <si>
    <t>2008-284</t>
  </si>
  <si>
    <t>2008-285</t>
  </si>
  <si>
    <t>2008-286</t>
  </si>
  <si>
    <t>2008-287</t>
  </si>
  <si>
    <t>2008-288</t>
  </si>
  <si>
    <t>2008-289</t>
  </si>
  <si>
    <t>2008-290</t>
  </si>
  <si>
    <t>2008-291</t>
  </si>
  <si>
    <t>2008-292</t>
  </si>
  <si>
    <t>2008-293</t>
  </si>
  <si>
    <t>2008-294</t>
  </si>
  <si>
    <t>2008-295</t>
  </si>
  <si>
    <t>2008-296</t>
  </si>
  <si>
    <t>2008-297</t>
  </si>
  <si>
    <t>2008-298</t>
  </si>
  <si>
    <t>2008-299</t>
  </si>
  <si>
    <t>2008-300</t>
  </si>
  <si>
    <t>2008-301</t>
  </si>
  <si>
    <t>2008-302</t>
  </si>
  <si>
    <t>2008-303</t>
  </si>
  <si>
    <t>2008-304</t>
  </si>
  <si>
    <t>2008-305</t>
  </si>
  <si>
    <t>2008-306</t>
  </si>
  <si>
    <t>2008-307</t>
  </si>
  <si>
    <t>2008-308</t>
  </si>
  <si>
    <t>2008-309</t>
  </si>
  <si>
    <t>2008-310</t>
  </si>
  <si>
    <t>2008-311</t>
  </si>
  <si>
    <t>2008-312</t>
  </si>
  <si>
    <t>2008-313</t>
  </si>
  <si>
    <t>2008-314</t>
  </si>
  <si>
    <t>2008-315</t>
  </si>
  <si>
    <t>2008-316</t>
  </si>
  <si>
    <t>2008-317</t>
  </si>
  <si>
    <t>2008-318</t>
  </si>
  <si>
    <t>2008-319</t>
  </si>
  <si>
    <t>2008-320</t>
  </si>
  <si>
    <t>2008-321</t>
  </si>
  <si>
    <t>2008-322</t>
  </si>
  <si>
    <t>2008-323</t>
  </si>
  <si>
    <t>2008-324</t>
  </si>
  <si>
    <t>2008-325</t>
  </si>
  <si>
    <t>2008-326</t>
  </si>
  <si>
    <t>2008-327</t>
  </si>
  <si>
    <t>2008-328</t>
  </si>
  <si>
    <t>2008-329</t>
  </si>
  <si>
    <t>2008-330</t>
  </si>
  <si>
    <t>2008-331</t>
  </si>
  <si>
    <t>2008-332</t>
  </si>
  <si>
    <t>2008-333</t>
  </si>
  <si>
    <t>2008-334</t>
  </si>
  <si>
    <t>2008-335</t>
  </si>
  <si>
    <t>2008-336</t>
  </si>
  <si>
    <t>2008-337</t>
  </si>
  <si>
    <t>2008-338</t>
  </si>
  <si>
    <t>2008-339</t>
  </si>
  <si>
    <t>2008-340</t>
  </si>
  <si>
    <t>2008-341</t>
  </si>
  <si>
    <t>2008-342</t>
  </si>
  <si>
    <t>2008-343</t>
  </si>
  <si>
    <t>2008-344</t>
  </si>
  <si>
    <t>2008-345</t>
  </si>
  <si>
    <t>2008-346</t>
  </si>
  <si>
    <t>2008-347</t>
  </si>
  <si>
    <t>2008-348</t>
  </si>
  <si>
    <t>2008-349</t>
  </si>
  <si>
    <t>2008-350</t>
  </si>
  <si>
    <t>2009-1</t>
  </si>
  <si>
    <t>2009-2</t>
  </si>
  <si>
    <t>2009-3</t>
  </si>
  <si>
    <t>2009-4</t>
  </si>
  <si>
    <t>2009-5</t>
  </si>
  <si>
    <t>2009-6</t>
  </si>
  <si>
    <t>2009-7</t>
  </si>
  <si>
    <t>2009-8</t>
  </si>
  <si>
    <t>2009-9</t>
  </si>
  <si>
    <t>2009-10</t>
  </si>
  <si>
    <t>2009-11</t>
  </si>
  <si>
    <t>2009-12</t>
  </si>
  <si>
    <t>2009-13</t>
  </si>
  <si>
    <t>2009-14</t>
  </si>
  <si>
    <t>2009-15</t>
  </si>
  <si>
    <t>2009-16</t>
  </si>
  <si>
    <t>2009-17</t>
  </si>
  <si>
    <t>2009-18</t>
  </si>
  <si>
    <t>2009-19</t>
  </si>
  <si>
    <t>2009-20</t>
  </si>
  <si>
    <t>2009-21</t>
  </si>
  <si>
    <t>2009-22</t>
  </si>
  <si>
    <t>2009-23</t>
  </si>
  <si>
    <t>2009-24</t>
  </si>
  <si>
    <t>2009-25</t>
  </si>
  <si>
    <t>2009-26</t>
  </si>
  <si>
    <t>2009-27</t>
  </si>
  <si>
    <t>2009-28</t>
  </si>
  <si>
    <t>2009-29</t>
  </si>
  <si>
    <t>2009-30</t>
  </si>
  <si>
    <t>2009-31</t>
  </si>
  <si>
    <t>2009-32</t>
  </si>
  <si>
    <t>2009-33</t>
  </si>
  <si>
    <t>2009-34</t>
  </si>
  <si>
    <t>2009-35</t>
  </si>
  <si>
    <t>2009-36</t>
  </si>
  <si>
    <t>2009-37</t>
  </si>
  <si>
    <t>2009-38</t>
  </si>
  <si>
    <t>2009-39</t>
  </si>
  <si>
    <t>2009-40</t>
  </si>
  <si>
    <t>2009-41</t>
  </si>
  <si>
    <t>2009-42</t>
  </si>
  <si>
    <t>2009-43</t>
  </si>
  <si>
    <t>2009-44</t>
  </si>
  <si>
    <t>2009-45</t>
  </si>
  <si>
    <t>2009-46</t>
  </si>
  <si>
    <t>2009-47</t>
  </si>
  <si>
    <t>2009-48</t>
  </si>
  <si>
    <t>2009-49</t>
  </si>
  <si>
    <t>2009-50</t>
  </si>
  <si>
    <t>2009-51</t>
  </si>
  <si>
    <t>2009-52</t>
  </si>
  <si>
    <t>2009-53</t>
  </si>
  <si>
    <t>2009-54</t>
  </si>
  <si>
    <t>2009-55</t>
  </si>
  <si>
    <t>2009-56</t>
  </si>
  <si>
    <t>2009-57</t>
  </si>
  <si>
    <t>2009-58</t>
  </si>
  <si>
    <t>2009-59</t>
  </si>
  <si>
    <t>2009-60</t>
  </si>
  <si>
    <t>2009-61</t>
  </si>
  <si>
    <t>2009-62</t>
  </si>
  <si>
    <t>2009-63</t>
  </si>
  <si>
    <t>2009-64</t>
  </si>
  <si>
    <t>2009-65</t>
  </si>
  <si>
    <t>2009-66</t>
  </si>
  <si>
    <t>2009-67</t>
  </si>
  <si>
    <t>2009-68</t>
  </si>
  <si>
    <t>2009-69</t>
  </si>
  <si>
    <t>2009-70</t>
  </si>
  <si>
    <t>2009-71</t>
  </si>
  <si>
    <t>2009-72</t>
  </si>
  <si>
    <t>2009-73</t>
  </si>
  <si>
    <t>2009-74</t>
  </si>
  <si>
    <t>2009-75</t>
  </si>
  <si>
    <t>2009-76</t>
  </si>
  <si>
    <t>2009-77</t>
  </si>
  <si>
    <t>2009-78</t>
  </si>
  <si>
    <t>2009-79</t>
  </si>
  <si>
    <t>2009-80</t>
  </si>
  <si>
    <t>2009-81</t>
  </si>
  <si>
    <t>2009-82</t>
  </si>
  <si>
    <t>2009-83</t>
  </si>
  <si>
    <t>2009-84</t>
  </si>
  <si>
    <t>2009-85</t>
  </si>
  <si>
    <t>2009-86</t>
  </si>
  <si>
    <t>2009-87</t>
  </si>
  <si>
    <t>2009-88</t>
  </si>
  <si>
    <t>2009-89</t>
  </si>
  <si>
    <t>2009-90</t>
  </si>
  <si>
    <t>2009-91</t>
  </si>
  <si>
    <t>2009-92</t>
  </si>
  <si>
    <t>2009-93</t>
  </si>
  <si>
    <t>2009-94</t>
  </si>
  <si>
    <t>2009-95</t>
  </si>
  <si>
    <t>2009-96</t>
  </si>
  <si>
    <t>2009-97</t>
  </si>
  <si>
    <t>2009-98</t>
  </si>
  <si>
    <t>2009-99</t>
  </si>
  <si>
    <t>2009-100</t>
  </si>
  <si>
    <t>2009-101</t>
  </si>
  <si>
    <t>2009-102</t>
  </si>
  <si>
    <t>2009-103</t>
  </si>
  <si>
    <t>2009-104</t>
  </si>
  <si>
    <t>2009-105</t>
  </si>
  <si>
    <t>2009-106</t>
  </si>
  <si>
    <t>2009-107</t>
  </si>
  <si>
    <t>2009-108</t>
  </si>
  <si>
    <t>2009-109</t>
  </si>
  <si>
    <t>2009-110</t>
  </si>
  <si>
    <t>2009-111</t>
  </si>
  <si>
    <t>2009-112</t>
  </si>
  <si>
    <t>2009-113</t>
  </si>
  <si>
    <t>2009-114</t>
  </si>
  <si>
    <t>2009-115</t>
  </si>
  <si>
    <t>2009-116</t>
  </si>
  <si>
    <t>2009-117</t>
  </si>
  <si>
    <t>2009-118</t>
  </si>
  <si>
    <t>2009-119</t>
  </si>
  <si>
    <t>2009-120</t>
  </si>
  <si>
    <t>2009-121</t>
  </si>
  <si>
    <t>2009-122</t>
  </si>
  <si>
    <t>2009-123</t>
  </si>
  <si>
    <t>2009-124</t>
  </si>
  <si>
    <t>2009-125</t>
  </si>
  <si>
    <t>2009-126</t>
  </si>
  <si>
    <t>2009-127</t>
  </si>
  <si>
    <t>2009-128</t>
  </si>
  <si>
    <t>2009-129</t>
  </si>
  <si>
    <t>2009-130</t>
  </si>
  <si>
    <t>2009-131</t>
  </si>
  <si>
    <t>2009-132</t>
  </si>
  <si>
    <t>2009-133</t>
  </si>
  <si>
    <t>2009-134</t>
  </si>
  <si>
    <t>2009-135</t>
  </si>
  <si>
    <t>2009-136</t>
  </si>
  <si>
    <t>2009-137</t>
  </si>
  <si>
    <t>2009-138</t>
  </si>
  <si>
    <t>2009-139</t>
  </si>
  <si>
    <t>2009-140</t>
  </si>
  <si>
    <t>2009-141</t>
  </si>
  <si>
    <t>2009-142</t>
  </si>
  <si>
    <t>2009-143</t>
  </si>
  <si>
    <t>2009-144</t>
  </si>
  <si>
    <t>2009-145</t>
  </si>
  <si>
    <t>2009-146</t>
  </si>
  <si>
    <t>2009-147</t>
  </si>
  <si>
    <t>2009-148</t>
  </si>
  <si>
    <t>2009-149</t>
  </si>
  <si>
    <t>2009-150</t>
  </si>
  <si>
    <t>2009-151</t>
  </si>
  <si>
    <t>2009-152</t>
  </si>
  <si>
    <t>2009-153</t>
  </si>
  <si>
    <t>2009-154</t>
  </si>
  <si>
    <t>2009-155</t>
  </si>
  <si>
    <t>2009-156</t>
  </si>
  <si>
    <t>2009-157</t>
  </si>
  <si>
    <t>2009-158</t>
  </si>
  <si>
    <t>2009-159</t>
  </si>
  <si>
    <t>2009-160</t>
  </si>
  <si>
    <t>2009-161</t>
  </si>
  <si>
    <t>2009-162</t>
  </si>
  <si>
    <t>2009-163</t>
  </si>
  <si>
    <t>2009-164</t>
  </si>
  <si>
    <t>2009-165</t>
  </si>
  <si>
    <t>2009-166</t>
  </si>
  <si>
    <t>2009-167</t>
  </si>
  <si>
    <t>2009-168</t>
  </si>
  <si>
    <t>2009-169</t>
  </si>
  <si>
    <t>2009-170</t>
  </si>
  <si>
    <t>2009-171</t>
  </si>
  <si>
    <t>2009-172</t>
  </si>
  <si>
    <t>2009-173</t>
  </si>
  <si>
    <t>2009-174</t>
  </si>
  <si>
    <t>2009-175</t>
  </si>
  <si>
    <t>2009-176</t>
  </si>
  <si>
    <t>2009-177</t>
  </si>
  <si>
    <t>2009-178</t>
  </si>
  <si>
    <t>2009-179</t>
  </si>
  <si>
    <t>2009-180</t>
  </si>
  <si>
    <t>2009-181</t>
  </si>
  <si>
    <t>2009-182</t>
  </si>
  <si>
    <t>2009-183</t>
  </si>
  <si>
    <t>2009-184</t>
  </si>
  <si>
    <t>2009-185</t>
  </si>
  <si>
    <t>2009-186</t>
  </si>
  <si>
    <t>2009-187</t>
  </si>
  <si>
    <t>2009-188</t>
  </si>
  <si>
    <t>2009-189</t>
  </si>
  <si>
    <t>2009-190</t>
  </si>
  <si>
    <t>2009-191</t>
  </si>
  <si>
    <t>2009-192</t>
  </si>
  <si>
    <t>2009-193</t>
  </si>
  <si>
    <t>2009-194</t>
  </si>
  <si>
    <t>2009-195</t>
  </si>
  <si>
    <t>2009-196</t>
  </si>
  <si>
    <t>2009-197</t>
  </si>
  <si>
    <t>2009-198</t>
  </si>
  <si>
    <t>2009-199</t>
  </si>
  <si>
    <t>2009-200</t>
  </si>
  <si>
    <t>2009-201</t>
  </si>
  <si>
    <t>2009-202</t>
  </si>
  <si>
    <t>2009-203</t>
  </si>
  <si>
    <t>2009-204</t>
  </si>
  <si>
    <t>2009-205</t>
  </si>
  <si>
    <t>2009-206</t>
  </si>
  <si>
    <t>2009-207</t>
  </si>
  <si>
    <t>2009-208</t>
  </si>
  <si>
    <t>2009-209</t>
  </si>
  <si>
    <t>2009-210</t>
  </si>
  <si>
    <t>2009-211</t>
  </si>
  <si>
    <t>2009-212</t>
  </si>
  <si>
    <t>2009-213</t>
  </si>
  <si>
    <t>2009-214</t>
  </si>
  <si>
    <t>2009-215</t>
  </si>
  <si>
    <t>2009-216</t>
  </si>
  <si>
    <t>2009-217</t>
  </si>
  <si>
    <t>2009-218</t>
  </si>
  <si>
    <t>2009-219</t>
  </si>
  <si>
    <t>2009-220</t>
  </si>
  <si>
    <t>2009-221</t>
  </si>
  <si>
    <t>2009-222</t>
  </si>
  <si>
    <t>2009-223</t>
  </si>
  <si>
    <t>2009-224</t>
  </si>
  <si>
    <t>2009-225</t>
  </si>
  <si>
    <t>2009-226</t>
  </si>
  <si>
    <t>2009-227</t>
  </si>
  <si>
    <t>2009-228</t>
  </si>
  <si>
    <t>2009-229</t>
  </si>
  <si>
    <t>2009-230</t>
  </si>
  <si>
    <t>2009-231</t>
  </si>
  <si>
    <t>2009-232</t>
  </si>
  <si>
    <t>2009-233</t>
  </si>
  <si>
    <t>2009-234</t>
  </si>
  <si>
    <t>2009-235</t>
  </si>
  <si>
    <t>2009-236</t>
  </si>
  <si>
    <t>2009-237</t>
  </si>
  <si>
    <t>2009-238</t>
  </si>
  <si>
    <t>2009-239</t>
  </si>
  <si>
    <t>2009-240</t>
  </si>
  <si>
    <t>2009-241</t>
  </si>
  <si>
    <t>2009-242</t>
  </si>
  <si>
    <t>2009-243</t>
  </si>
  <si>
    <t>2009-244</t>
  </si>
  <si>
    <t>2009-245</t>
  </si>
  <si>
    <t>2009-246</t>
  </si>
  <si>
    <t>2009-247</t>
  </si>
  <si>
    <t>2009-248</t>
  </si>
  <si>
    <t>2009-249</t>
  </si>
  <si>
    <t>2009-250</t>
  </si>
  <si>
    <t>2009-251</t>
  </si>
  <si>
    <t>2009-252</t>
  </si>
  <si>
    <t>2009-253</t>
  </si>
  <si>
    <t>2009-254</t>
  </si>
  <si>
    <t>2009-255</t>
  </si>
  <si>
    <t>2009-256</t>
  </si>
  <si>
    <t>2009-257</t>
  </si>
  <si>
    <t>2009-258</t>
  </si>
  <si>
    <t>2009-259</t>
  </si>
  <si>
    <t>2009-260</t>
  </si>
  <si>
    <t>2009-261</t>
  </si>
  <si>
    <t>2009-262</t>
  </si>
  <si>
    <t>2009-263</t>
  </si>
  <si>
    <t>2009-264</t>
  </si>
  <si>
    <t>2009-265</t>
  </si>
  <si>
    <t>2009-266</t>
  </si>
  <si>
    <t>2009-267</t>
  </si>
  <si>
    <t>2009-268</t>
  </si>
  <si>
    <t>2009-269</t>
  </si>
  <si>
    <t>2009-270</t>
  </si>
  <si>
    <t>2009-271</t>
  </si>
  <si>
    <t>2009-272</t>
  </si>
  <si>
    <t>2009-273</t>
  </si>
  <si>
    <t>2009-274</t>
  </si>
  <si>
    <t>2009-275</t>
  </si>
  <si>
    <t>2009-276</t>
  </si>
  <si>
    <t>2009-277</t>
  </si>
  <si>
    <t>2009-278</t>
  </si>
  <si>
    <t>2009-279</t>
  </si>
  <si>
    <t>2009-280</t>
  </si>
  <si>
    <t>2009-281</t>
  </si>
  <si>
    <t>2009-282</t>
  </si>
  <si>
    <t>2009-283</t>
  </si>
  <si>
    <t>2009-284</t>
  </si>
  <si>
    <t>2009-285</t>
  </si>
  <si>
    <t>2009-286</t>
  </si>
  <si>
    <t>2009-287</t>
  </si>
  <si>
    <t>2009-288</t>
  </si>
  <si>
    <t>2009-289</t>
  </si>
  <si>
    <t>2009-290</t>
  </si>
  <si>
    <t>2009-291</t>
  </si>
  <si>
    <t>2009-292</t>
  </si>
  <si>
    <t>2009-293</t>
  </si>
  <si>
    <t>2009-294</t>
  </si>
  <si>
    <t>2009-295</t>
  </si>
  <si>
    <t>2009-296</t>
  </si>
  <si>
    <t>2009-297</t>
  </si>
  <si>
    <t>2009-298</t>
  </si>
  <si>
    <t>2009-299</t>
  </si>
  <si>
    <t>2009-300</t>
  </si>
  <si>
    <t>2009-301</t>
  </si>
  <si>
    <t>2009-302</t>
  </si>
  <si>
    <t>2009-303</t>
  </si>
  <si>
    <t>2009-304</t>
  </si>
  <si>
    <t>2009-305</t>
  </si>
  <si>
    <t>2009-306</t>
  </si>
  <si>
    <t>2009-307</t>
  </si>
  <si>
    <t>2009-308</t>
  </si>
  <si>
    <t>2009-309</t>
  </si>
  <si>
    <t>2009-310</t>
  </si>
  <si>
    <t>2009-311</t>
  </si>
  <si>
    <t>2009-312</t>
  </si>
  <si>
    <t>2009-313</t>
  </si>
  <si>
    <t>2009-314</t>
  </si>
  <si>
    <t>2009-315</t>
  </si>
  <si>
    <t>2009-316</t>
  </si>
  <si>
    <t>2009-317</t>
  </si>
  <si>
    <t>2009-318</t>
  </si>
  <si>
    <t>2009-319</t>
  </si>
  <si>
    <t>2009-320</t>
  </si>
  <si>
    <t>2009-321</t>
  </si>
  <si>
    <t>2009-322</t>
  </si>
  <si>
    <t>2009-323</t>
  </si>
  <si>
    <t>2009-324</t>
  </si>
  <si>
    <t>2009-325</t>
  </si>
  <si>
    <t>2009-326</t>
  </si>
  <si>
    <t>2009-327</t>
  </si>
  <si>
    <t>2009-328</t>
  </si>
  <si>
    <t>2009-329</t>
  </si>
  <si>
    <t>2009-330</t>
  </si>
  <si>
    <t>2009-331</t>
  </si>
  <si>
    <t>2009-332</t>
  </si>
  <si>
    <t>2009-333</t>
  </si>
  <si>
    <t>2009-334</t>
  </si>
  <si>
    <t>2009-335</t>
  </si>
  <si>
    <t>2009-336</t>
  </si>
  <si>
    <t>2009-337</t>
  </si>
  <si>
    <t>2009-338</t>
  </si>
  <si>
    <t>2009-339</t>
  </si>
  <si>
    <t>2009-340</t>
  </si>
  <si>
    <t>2009-341</t>
  </si>
  <si>
    <t>2009-342</t>
  </si>
  <si>
    <t>2009-343</t>
  </si>
  <si>
    <t>2009-344</t>
  </si>
  <si>
    <t>2009-345</t>
  </si>
  <si>
    <t>2009-346</t>
  </si>
  <si>
    <t>2009-347</t>
  </si>
  <si>
    <t>2009-348</t>
  </si>
  <si>
    <t>2009-349</t>
  </si>
  <si>
    <t>2009-350</t>
  </si>
  <si>
    <t>2010-1</t>
  </si>
  <si>
    <t>2010-2</t>
  </si>
  <si>
    <t>2010-3</t>
  </si>
  <si>
    <t>2010-4</t>
  </si>
  <si>
    <t>2010-5</t>
  </si>
  <si>
    <t>2010-6</t>
  </si>
  <si>
    <t>2010-7</t>
  </si>
  <si>
    <t>2010-8</t>
  </si>
  <si>
    <t>2010-9</t>
  </si>
  <si>
    <t>2010-10</t>
  </si>
  <si>
    <t>2010-11</t>
  </si>
  <si>
    <t>2010-12</t>
  </si>
  <si>
    <t>2010-13</t>
  </si>
  <si>
    <t>2010-14</t>
  </si>
  <si>
    <t>2010-15</t>
  </si>
  <si>
    <t>2010-16</t>
  </si>
  <si>
    <t>2010-17</t>
  </si>
  <si>
    <t>2010-18</t>
  </si>
  <si>
    <t>2010-19</t>
  </si>
  <si>
    <t>2010-20</t>
  </si>
  <si>
    <t>2010-21</t>
  </si>
  <si>
    <t>2010-22</t>
  </si>
  <si>
    <t>2010-23</t>
  </si>
  <si>
    <t>2010-24</t>
  </si>
  <si>
    <t>2010-25</t>
  </si>
  <si>
    <t>2010-26</t>
  </si>
  <si>
    <t>2010-27</t>
  </si>
  <si>
    <t>2010-28</t>
  </si>
  <si>
    <t>2010-29</t>
  </si>
  <si>
    <t>2010-30</t>
  </si>
  <si>
    <t>2010-31</t>
  </si>
  <si>
    <t>2010-32</t>
  </si>
  <si>
    <t>2010-33</t>
  </si>
  <si>
    <t>2010-34</t>
  </si>
  <si>
    <t>2010-35</t>
  </si>
  <si>
    <t>2010-36</t>
  </si>
  <si>
    <t>2010-37</t>
  </si>
  <si>
    <t>2010-38</t>
  </si>
  <si>
    <t>2010-39</t>
  </si>
  <si>
    <t>2010-40</t>
  </si>
  <si>
    <t>2010-41</t>
  </si>
  <si>
    <t>2010-42</t>
  </si>
  <si>
    <t>2010-43</t>
  </si>
  <si>
    <t>2010-44</t>
  </si>
  <si>
    <t>2010-45</t>
  </si>
  <si>
    <t>2010-46</t>
  </si>
  <si>
    <t>2010-47</t>
  </si>
  <si>
    <t>2010-48</t>
  </si>
  <si>
    <t>2010-49</t>
  </si>
  <si>
    <t>2010-50</t>
  </si>
  <si>
    <t>2010-51</t>
  </si>
  <si>
    <t>2010-52</t>
  </si>
  <si>
    <t>2010-53</t>
  </si>
  <si>
    <t>2010-54</t>
  </si>
  <si>
    <t>2010-55</t>
  </si>
  <si>
    <t>2010-56</t>
  </si>
  <si>
    <t>2010-57</t>
  </si>
  <si>
    <t>2010-58</t>
  </si>
  <si>
    <t>2010-59</t>
  </si>
  <si>
    <t>2010-60</t>
  </si>
  <si>
    <t>2010-61</t>
  </si>
  <si>
    <t>2010-62</t>
  </si>
  <si>
    <t>2010-63</t>
  </si>
  <si>
    <t>2010-64</t>
  </si>
  <si>
    <t>2010-65</t>
  </si>
  <si>
    <t>2010-66</t>
  </si>
  <si>
    <t>2010-67</t>
  </si>
  <si>
    <t>2010-68</t>
  </si>
  <si>
    <t>2010-69</t>
  </si>
  <si>
    <t>2010-70</t>
  </si>
  <si>
    <t>2010-71</t>
  </si>
  <si>
    <t>2010-72</t>
  </si>
  <si>
    <t>2010-73</t>
  </si>
  <si>
    <t>2010-74</t>
  </si>
  <si>
    <t>2010-75</t>
  </si>
  <si>
    <t>2010-76</t>
  </si>
  <si>
    <t>2010-77</t>
  </si>
  <si>
    <t>2010-78</t>
  </si>
  <si>
    <t>2010-79</t>
  </si>
  <si>
    <t>2010-80</t>
  </si>
  <si>
    <t>2010-81</t>
  </si>
  <si>
    <t>2010-82</t>
  </si>
  <si>
    <t>2010-83</t>
  </si>
  <si>
    <t>2010-84</t>
  </si>
  <si>
    <t>2010-85</t>
  </si>
  <si>
    <t>2010-86</t>
  </si>
  <si>
    <t>2010-87</t>
  </si>
  <si>
    <t>2010-88</t>
  </si>
  <si>
    <t>2010-89</t>
  </si>
  <si>
    <t>2010-90</t>
  </si>
  <si>
    <t>2010-91</t>
  </si>
  <si>
    <t>2010-92</t>
  </si>
  <si>
    <t>2010-93</t>
  </si>
  <si>
    <t>2010-94</t>
  </si>
  <si>
    <t>2010-95</t>
  </si>
  <si>
    <t>2010-96</t>
  </si>
  <si>
    <t>2010-97</t>
  </si>
  <si>
    <t>2010-98</t>
  </si>
  <si>
    <t>2010-99</t>
  </si>
  <si>
    <t>2010-100</t>
  </si>
  <si>
    <t>2010-101</t>
  </si>
  <si>
    <t>2010-102</t>
  </si>
  <si>
    <t>2010-103</t>
  </si>
  <si>
    <t>2010-104</t>
  </si>
  <si>
    <t>2010-105</t>
  </si>
  <si>
    <t>2010-106</t>
  </si>
  <si>
    <t>2010-107</t>
  </si>
  <si>
    <t>2010-108</t>
  </si>
  <si>
    <t>2010-109</t>
  </si>
  <si>
    <t>2010-110</t>
  </si>
  <si>
    <t>2010-111</t>
  </si>
  <si>
    <t>2010-112</t>
  </si>
  <si>
    <t>2010-113</t>
  </si>
  <si>
    <t>2010-114</t>
  </si>
  <si>
    <t>2010-115</t>
  </si>
  <si>
    <t>2010-116</t>
  </si>
  <si>
    <t>2010-117</t>
  </si>
  <si>
    <t>2010-118</t>
  </si>
  <si>
    <t>2010-119</t>
  </si>
  <si>
    <t>2010-120</t>
  </si>
  <si>
    <t>2010-121</t>
  </si>
  <si>
    <t>2010-122</t>
  </si>
  <si>
    <t>2010-123</t>
  </si>
  <si>
    <t>2010-124</t>
  </si>
  <si>
    <t>2010-125</t>
  </si>
  <si>
    <t>2010-126</t>
  </si>
  <si>
    <t>2010-127</t>
  </si>
  <si>
    <t>2010-128</t>
  </si>
  <si>
    <t>2010-129</t>
  </si>
  <si>
    <t>2010-130</t>
  </si>
  <si>
    <t>2010-131</t>
  </si>
  <si>
    <t>2010-132</t>
  </si>
  <si>
    <t>2010-133</t>
  </si>
  <si>
    <t>2010-134</t>
  </si>
  <si>
    <t>2010-135</t>
  </si>
  <si>
    <t>2010-136</t>
  </si>
  <si>
    <t>2010-137</t>
  </si>
  <si>
    <t>2010-138</t>
  </si>
  <si>
    <t>2010-139</t>
  </si>
  <si>
    <t>2010-140</t>
  </si>
  <si>
    <t>2010-141</t>
  </si>
  <si>
    <t>2010-142</t>
  </si>
  <si>
    <t>2010-143</t>
  </si>
  <si>
    <t>2010-144</t>
  </si>
  <si>
    <t>2010-145</t>
  </si>
  <si>
    <t>2010-146</t>
  </si>
  <si>
    <t>2010-147</t>
  </si>
  <si>
    <t>2010-148</t>
  </si>
  <si>
    <t>2010-149</t>
  </si>
  <si>
    <t>2010-150</t>
  </si>
  <si>
    <t>2010-151</t>
  </si>
  <si>
    <t>2010-152</t>
  </si>
  <si>
    <t>2010-153</t>
  </si>
  <si>
    <t>2010-154</t>
  </si>
  <si>
    <t>2010-155</t>
  </si>
  <si>
    <t>2010-156</t>
  </si>
  <si>
    <t>2010-157</t>
  </si>
  <si>
    <t>2010-158</t>
  </si>
  <si>
    <t>2010-159</t>
  </si>
  <si>
    <t>2010-160</t>
  </si>
  <si>
    <t>2010-161</t>
  </si>
  <si>
    <t>2010-162</t>
  </si>
  <si>
    <t>2010-163</t>
  </si>
  <si>
    <t>2010-164</t>
  </si>
  <si>
    <t>2010-165</t>
  </si>
  <si>
    <t>2010-166</t>
  </si>
  <si>
    <t>2010-167</t>
  </si>
  <si>
    <t>2010-168</t>
  </si>
  <si>
    <t>2010-169</t>
  </si>
  <si>
    <t>2010-170</t>
  </si>
  <si>
    <t>2010-171</t>
  </si>
  <si>
    <t>2010-172</t>
  </si>
  <si>
    <t>2010-173</t>
  </si>
  <si>
    <t>2010-174</t>
  </si>
  <si>
    <t>2010-175</t>
  </si>
  <si>
    <t>2010-176</t>
  </si>
  <si>
    <t>2010-177</t>
  </si>
  <si>
    <t>2010-178</t>
  </si>
  <si>
    <t>2010-179</t>
  </si>
  <si>
    <t>2010-180</t>
  </si>
  <si>
    <t>2010-181</t>
  </si>
  <si>
    <t>2010-182</t>
  </si>
  <si>
    <t>2010-183</t>
  </si>
  <si>
    <t>2010-184</t>
  </si>
  <si>
    <t>2010-185</t>
  </si>
  <si>
    <t>2010-186</t>
  </si>
  <si>
    <t>2010-187</t>
  </si>
  <si>
    <t>2010-188</t>
  </si>
  <si>
    <t>2010-189</t>
  </si>
  <si>
    <t>2010-190</t>
  </si>
  <si>
    <t>2010-191</t>
  </si>
  <si>
    <t>2010-192</t>
  </si>
  <si>
    <t>2010-193</t>
  </si>
  <si>
    <t>2010-194</t>
  </si>
  <si>
    <t>2010-195</t>
  </si>
  <si>
    <t>2010-196</t>
  </si>
  <si>
    <t>2010-197</t>
  </si>
  <si>
    <t>2010-198</t>
  </si>
  <si>
    <t>2010-199</t>
  </si>
  <si>
    <t>2010-200</t>
  </si>
  <si>
    <t>2010-201</t>
  </si>
  <si>
    <t>2010-202</t>
  </si>
  <si>
    <t>2010-203</t>
  </si>
  <si>
    <t>2010-204</t>
  </si>
  <si>
    <t>2010-205</t>
  </si>
  <si>
    <t>2010-206</t>
  </si>
  <si>
    <t>2010-207</t>
  </si>
  <si>
    <t>2010-208</t>
  </si>
  <si>
    <t>2010-209</t>
  </si>
  <si>
    <t>2010-210</t>
  </si>
  <si>
    <t>2010-211</t>
  </si>
  <si>
    <t>2010-212</t>
  </si>
  <si>
    <t>2010-213</t>
  </si>
  <si>
    <t>2010-214</t>
  </si>
  <si>
    <t>2010-215</t>
  </si>
  <si>
    <t>2010-216</t>
  </si>
  <si>
    <t>2010-217</t>
  </si>
  <si>
    <t>2010-218</t>
  </si>
  <si>
    <t>2010-219</t>
  </si>
  <si>
    <t>2010-220</t>
  </si>
  <si>
    <t>2010-221</t>
  </si>
  <si>
    <t>2010-222</t>
  </si>
  <si>
    <t>2010-223</t>
  </si>
  <si>
    <t>2010-224</t>
  </si>
  <si>
    <t>2010-225</t>
  </si>
  <si>
    <t>2010-226</t>
  </si>
  <si>
    <t>2010-227</t>
  </si>
  <si>
    <t>2010-228</t>
  </si>
  <si>
    <t>2010-229</t>
  </si>
  <si>
    <t>2010-230</t>
  </si>
  <si>
    <t>2010-231</t>
  </si>
  <si>
    <t>2010-232</t>
  </si>
  <si>
    <t>2010-233</t>
  </si>
  <si>
    <t>2010-234</t>
  </si>
  <si>
    <t>2010-235</t>
  </si>
  <si>
    <t>2010-236</t>
  </si>
  <si>
    <t>2010-237</t>
  </si>
  <si>
    <t>2010-238</t>
  </si>
  <si>
    <t>2010-239</t>
  </si>
  <si>
    <t>2010-240</t>
  </si>
  <si>
    <t>2010-241</t>
  </si>
  <si>
    <t>2010-242</t>
  </si>
  <si>
    <t>2010-243</t>
  </si>
  <si>
    <t>2010-244</t>
  </si>
  <si>
    <t>2010-245</t>
  </si>
  <si>
    <t>2010-246</t>
  </si>
  <si>
    <t>2010-247</t>
  </si>
  <si>
    <t>2010-248</t>
  </si>
  <si>
    <t>2010-249</t>
  </si>
  <si>
    <t>2010-250</t>
  </si>
  <si>
    <t>2010-251</t>
  </si>
  <si>
    <t>2010-252</t>
  </si>
  <si>
    <t>2010-253</t>
  </si>
  <si>
    <t>2010-254</t>
  </si>
  <si>
    <t>2010-255</t>
  </si>
  <si>
    <t>2010-256</t>
  </si>
  <si>
    <t>2010-257</t>
  </si>
  <si>
    <t>2010-258</t>
  </si>
  <si>
    <t>2010-259</t>
  </si>
  <si>
    <t>2010-260</t>
  </si>
  <si>
    <t>2010-261</t>
  </si>
  <si>
    <t>2010-262</t>
  </si>
  <si>
    <t>2010-263</t>
  </si>
  <si>
    <t>2010-264</t>
  </si>
  <si>
    <t>2010-265</t>
  </si>
  <si>
    <t>2010-266</t>
  </si>
  <si>
    <t>2010-267</t>
  </si>
  <si>
    <t>2010-268</t>
  </si>
  <si>
    <t>2010-269</t>
  </si>
  <si>
    <t>2010-270</t>
  </si>
  <si>
    <t>2010-271</t>
  </si>
  <si>
    <t>2010-272</t>
  </si>
  <si>
    <t>2010-273</t>
  </si>
  <si>
    <t>2010-274</t>
  </si>
  <si>
    <t>2010-275</t>
  </si>
  <si>
    <t>2010-276</t>
  </si>
  <si>
    <t>2010-277</t>
  </si>
  <si>
    <t>2010-278</t>
  </si>
  <si>
    <t>2010-279</t>
  </si>
  <si>
    <t>2010-280</t>
  </si>
  <si>
    <t>2010-281</t>
  </si>
  <si>
    <t>2010-282</t>
  </si>
  <si>
    <t>2010-283</t>
  </si>
  <si>
    <t>2010-284</t>
  </si>
  <si>
    <t>2010-285</t>
  </si>
  <si>
    <t>2010-286</t>
  </si>
  <si>
    <t>2010-287</t>
  </si>
  <si>
    <t>2010-288</t>
  </si>
  <si>
    <t>2010-289</t>
  </si>
  <si>
    <t>2010-290</t>
  </si>
  <si>
    <t>2010-291</t>
  </si>
  <si>
    <t>2010-292</t>
  </si>
  <si>
    <t>2010-293</t>
  </si>
  <si>
    <t>2010-294</t>
  </si>
  <si>
    <t>2010-295</t>
  </si>
  <si>
    <t>2010-296</t>
  </si>
  <si>
    <t>2010-297</t>
  </si>
  <si>
    <t>2010-298</t>
  </si>
  <si>
    <t>2010-299</t>
  </si>
  <si>
    <t>2010-300</t>
  </si>
  <si>
    <t>2010-301</t>
  </si>
  <si>
    <t>2010-302</t>
  </si>
  <si>
    <t>2010-303</t>
  </si>
  <si>
    <t>2010-304</t>
  </si>
  <si>
    <t>2010-305</t>
  </si>
  <si>
    <t>2010-306</t>
  </si>
  <si>
    <t>2010-307</t>
  </si>
  <si>
    <t>2010-308</t>
  </si>
  <si>
    <t>2010-309</t>
  </si>
  <si>
    <t>2010-310</t>
  </si>
  <si>
    <t>2010-311</t>
  </si>
  <si>
    <t>2010-312</t>
  </si>
  <si>
    <t>2010-313</t>
  </si>
  <si>
    <t>2010-314</t>
  </si>
  <si>
    <t>2010-315</t>
  </si>
  <si>
    <t>2010-316</t>
  </si>
  <si>
    <t>2010-317</t>
  </si>
  <si>
    <t>2010-318</t>
  </si>
  <si>
    <t>2010-319</t>
  </si>
  <si>
    <t>2010-320</t>
  </si>
  <si>
    <t>2010-321</t>
  </si>
  <si>
    <t>2010-322</t>
  </si>
  <si>
    <t>2010-323</t>
  </si>
  <si>
    <t>2010-324</t>
  </si>
  <si>
    <t>2010-325</t>
  </si>
  <si>
    <t>2010-326</t>
  </si>
  <si>
    <t>2010-327</t>
  </si>
  <si>
    <t>2010-328</t>
  </si>
  <si>
    <t>2010-329</t>
  </si>
  <si>
    <t>2010-330</t>
  </si>
  <si>
    <t>2010-331</t>
  </si>
  <si>
    <t>2010-332</t>
  </si>
  <si>
    <t>2010-333</t>
  </si>
  <si>
    <t>2010-334</t>
  </si>
  <si>
    <t>2010-335</t>
  </si>
  <si>
    <t>2010-336</t>
  </si>
  <si>
    <t>2010-337</t>
  </si>
  <si>
    <t>2010-338</t>
  </si>
  <si>
    <t>2010-339</t>
  </si>
  <si>
    <t>2010-340</t>
  </si>
  <si>
    <t>2010-341</t>
  </si>
  <si>
    <t>2010-342</t>
  </si>
  <si>
    <t>2010-343</t>
  </si>
  <si>
    <t>2010-344</t>
  </si>
  <si>
    <t>2010-345</t>
  </si>
  <si>
    <t>2010-346</t>
  </si>
  <si>
    <t>2010-347</t>
  </si>
  <si>
    <t>2010-348</t>
  </si>
  <si>
    <t>2010-349</t>
  </si>
  <si>
    <t>2010-350</t>
  </si>
  <si>
    <t>2011-1</t>
  </si>
  <si>
    <t>2011-2</t>
  </si>
  <si>
    <t>2011-3</t>
  </si>
  <si>
    <t>2011-4</t>
  </si>
  <si>
    <t>2011-5</t>
  </si>
  <si>
    <t>2011-6</t>
  </si>
  <si>
    <t>2011-7</t>
  </si>
  <si>
    <t>2011-8</t>
  </si>
  <si>
    <t>2011-9</t>
  </si>
  <si>
    <t>2011-10</t>
  </si>
  <si>
    <t>2011-11</t>
  </si>
  <si>
    <t>2011-12</t>
  </si>
  <si>
    <t>2011-13</t>
  </si>
  <si>
    <t>2011-14</t>
  </si>
  <si>
    <t>2011-15</t>
  </si>
  <si>
    <t>2011-16</t>
  </si>
  <si>
    <t>2011-17</t>
  </si>
  <si>
    <t>2011-18</t>
  </si>
  <si>
    <t>2011-19</t>
  </si>
  <si>
    <t>2011-20</t>
  </si>
  <si>
    <t>2011-21</t>
  </si>
  <si>
    <t>2011-22</t>
  </si>
  <si>
    <t>2011-23</t>
  </si>
  <si>
    <t>2011-24</t>
  </si>
  <si>
    <t>2011-25</t>
  </si>
  <si>
    <t>2011-26</t>
  </si>
  <si>
    <t>2011-27</t>
  </si>
  <si>
    <t>2011-28</t>
  </si>
  <si>
    <t>2011-29</t>
  </si>
  <si>
    <t>2011-30</t>
  </si>
  <si>
    <t>2011-31</t>
  </si>
  <si>
    <t>2011-32</t>
  </si>
  <si>
    <t>2011-33</t>
  </si>
  <si>
    <t>2011-34</t>
  </si>
  <si>
    <t>2011-35</t>
  </si>
  <si>
    <t>2011-36</t>
  </si>
  <si>
    <t>2011-37</t>
  </si>
  <si>
    <t>2011-38</t>
  </si>
  <si>
    <t>2011-39</t>
  </si>
  <si>
    <t>2011-40</t>
  </si>
  <si>
    <t>2011-41</t>
  </si>
  <si>
    <t>2011-42</t>
  </si>
  <si>
    <t>2011-43</t>
  </si>
  <si>
    <t>2011-44</t>
  </si>
  <si>
    <t>2011-45</t>
  </si>
  <si>
    <t>2011-46</t>
  </si>
  <si>
    <t>2011-47</t>
  </si>
  <si>
    <t>2011-48</t>
  </si>
  <si>
    <t>2011-49</t>
  </si>
  <si>
    <t>2011-50</t>
  </si>
  <si>
    <t>2011-51</t>
  </si>
  <si>
    <t>2011-52</t>
  </si>
  <si>
    <t>2011-53</t>
  </si>
  <si>
    <t>2011-54</t>
  </si>
  <si>
    <t>2011-55</t>
  </si>
  <si>
    <t>2011-56</t>
  </si>
  <si>
    <t>2011-57</t>
  </si>
  <si>
    <t>2011-58</t>
  </si>
  <si>
    <t>2011-59</t>
  </si>
  <si>
    <t>2011-60</t>
  </si>
  <si>
    <t>2011-61</t>
  </si>
  <si>
    <t>2011-62</t>
  </si>
  <si>
    <t>2011-63</t>
  </si>
  <si>
    <t>2011-64</t>
  </si>
  <si>
    <t>2011-65</t>
  </si>
  <si>
    <t>2011-66</t>
  </si>
  <si>
    <t>2011-67</t>
  </si>
  <si>
    <t>2011-68</t>
  </si>
  <si>
    <t>2011-69</t>
  </si>
  <si>
    <t>2011-70</t>
  </si>
  <si>
    <t>2011-71</t>
  </si>
  <si>
    <t>2011-72</t>
  </si>
  <si>
    <t>2011-73</t>
  </si>
  <si>
    <t>2011-74</t>
  </si>
  <si>
    <t>2011-75</t>
  </si>
  <si>
    <t>2011-76</t>
  </si>
  <si>
    <t>2011-77</t>
  </si>
  <si>
    <t>2011-78</t>
  </si>
  <si>
    <t>2011-79</t>
  </si>
  <si>
    <t>2011-80</t>
  </si>
  <si>
    <t>2011-81</t>
  </si>
  <si>
    <t>2011-82</t>
  </si>
  <si>
    <t>2011-83</t>
  </si>
  <si>
    <t>2011-84</t>
  </si>
  <si>
    <t>2011-85</t>
  </si>
  <si>
    <t>2011-86</t>
  </si>
  <si>
    <t>2011-87</t>
  </si>
  <si>
    <t>2011-88</t>
  </si>
  <si>
    <t>2011-89</t>
  </si>
  <si>
    <t>2011-90</t>
  </si>
  <si>
    <t>2011-91</t>
  </si>
  <si>
    <t>2011-92</t>
  </si>
  <si>
    <t>2011-93</t>
  </si>
  <si>
    <t>2011-94</t>
  </si>
  <si>
    <t>2011-95</t>
  </si>
  <si>
    <t>2011-96</t>
  </si>
  <si>
    <t>2011-97</t>
  </si>
  <si>
    <t>2011-98</t>
  </si>
  <si>
    <t>2011-99</t>
  </si>
  <si>
    <t>2011-100</t>
  </si>
  <si>
    <t>2011-101</t>
  </si>
  <si>
    <t>2011-102</t>
  </si>
  <si>
    <t>2011-103</t>
  </si>
  <si>
    <t>2011-104</t>
  </si>
  <si>
    <t>2011-105</t>
  </si>
  <si>
    <t>2011-106</t>
  </si>
  <si>
    <t>2011-107</t>
  </si>
  <si>
    <t>2011-108</t>
  </si>
  <si>
    <t>2011-109</t>
  </si>
  <si>
    <t>2011-110</t>
  </si>
  <si>
    <t>2011-111</t>
  </si>
  <si>
    <t>2011-112</t>
  </si>
  <si>
    <t>2011-113</t>
  </si>
  <si>
    <t>2011-114</t>
  </si>
  <si>
    <t>2011-115</t>
  </si>
  <si>
    <t>2011-116</t>
  </si>
  <si>
    <t>2011-117</t>
  </si>
  <si>
    <t>2011-118</t>
  </si>
  <si>
    <t>2011-119</t>
  </si>
  <si>
    <t>2011-120</t>
  </si>
  <si>
    <t>2011-121</t>
  </si>
  <si>
    <t>2011-122</t>
  </si>
  <si>
    <t>2011-123</t>
  </si>
  <si>
    <t>2011-124</t>
  </si>
  <si>
    <t>2011-125</t>
  </si>
  <si>
    <t>2011-126</t>
  </si>
  <si>
    <t>2011-127</t>
  </si>
  <si>
    <t>2011-128</t>
  </si>
  <si>
    <t>2011-129</t>
  </si>
  <si>
    <t>2011-130</t>
  </si>
  <si>
    <t>2011-131</t>
  </si>
  <si>
    <t>2011-132</t>
  </si>
  <si>
    <t>2011-133</t>
  </si>
  <si>
    <t>2011-134</t>
  </si>
  <si>
    <t>2011-135</t>
  </si>
  <si>
    <t>2011-136</t>
  </si>
  <si>
    <t>2011-137</t>
  </si>
  <si>
    <t>2011-138</t>
  </si>
  <si>
    <t>2011-139</t>
  </si>
  <si>
    <t>2011-140</t>
  </si>
  <si>
    <t>2011-141</t>
  </si>
  <si>
    <t>2011-142</t>
  </si>
  <si>
    <t>2011-143</t>
  </si>
  <si>
    <t>2011-144</t>
  </si>
  <si>
    <t>2011-145</t>
  </si>
  <si>
    <t>2011-146</t>
  </si>
  <si>
    <t>2011-147</t>
  </si>
  <si>
    <t>2011-148</t>
  </si>
  <si>
    <t>2011-149</t>
  </si>
  <si>
    <t>2011-150</t>
  </si>
  <si>
    <t>2011-151</t>
  </si>
  <si>
    <t>2011-152</t>
  </si>
  <si>
    <t>2011-153</t>
  </si>
  <si>
    <t>2011-154</t>
  </si>
  <si>
    <t>2011-155</t>
  </si>
  <si>
    <t>2011-156</t>
  </si>
  <si>
    <t>2011-157</t>
  </si>
  <si>
    <t>2011-158</t>
  </si>
  <si>
    <t>2011-159</t>
  </si>
  <si>
    <t>2011-160</t>
  </si>
  <si>
    <t>2011-161</t>
  </si>
  <si>
    <t>2011-162</t>
  </si>
  <si>
    <t>2011-163</t>
  </si>
  <si>
    <t>2011-164</t>
  </si>
  <si>
    <t>2011-165</t>
  </si>
  <si>
    <t>2011-166</t>
  </si>
  <si>
    <t>2011-167</t>
  </si>
  <si>
    <t>2011-168</t>
  </si>
  <si>
    <t>2011-169</t>
  </si>
  <si>
    <t>2011-170</t>
  </si>
  <si>
    <t>2011-171</t>
  </si>
  <si>
    <t>2011-172</t>
  </si>
  <si>
    <t>2011-173</t>
  </si>
  <si>
    <t>2011-174</t>
  </si>
  <si>
    <t>2011-175</t>
  </si>
  <si>
    <t>2011-176</t>
  </si>
  <si>
    <t>2011-177</t>
  </si>
  <si>
    <t>2011-178</t>
  </si>
  <si>
    <t>2011-179</t>
  </si>
  <si>
    <t>2011-180</t>
  </si>
  <si>
    <t>2011-181</t>
  </si>
  <si>
    <t>2011-182</t>
  </si>
  <si>
    <t>2011-183</t>
  </si>
  <si>
    <t>2011-184</t>
  </si>
  <si>
    <t>2011-185</t>
  </si>
  <si>
    <t>2011-186</t>
  </si>
  <si>
    <t>2011-187</t>
  </si>
  <si>
    <t>2011-188</t>
  </si>
  <si>
    <t>2011-189</t>
  </si>
  <si>
    <t>2011-190</t>
  </si>
  <si>
    <t>2011-191</t>
  </si>
  <si>
    <t>2011-192</t>
  </si>
  <si>
    <t>2011-193</t>
  </si>
  <si>
    <t>2011-194</t>
  </si>
  <si>
    <t>2011-195</t>
  </si>
  <si>
    <t>2011-196</t>
  </si>
  <si>
    <t>2011-197</t>
  </si>
  <si>
    <t>2011-198</t>
  </si>
  <si>
    <t>2011-199</t>
  </si>
  <si>
    <t>2011-200</t>
  </si>
  <si>
    <t>2011-201</t>
  </si>
  <si>
    <t>2011-202</t>
  </si>
  <si>
    <t>2011-203</t>
  </si>
  <si>
    <t>2011-204</t>
  </si>
  <si>
    <t>2011-205</t>
  </si>
  <si>
    <t>2011-206</t>
  </si>
  <si>
    <t>2011-207</t>
  </si>
  <si>
    <t>2011-208</t>
  </si>
  <si>
    <t>2011-209</t>
  </si>
  <si>
    <t>2011-210</t>
  </si>
  <si>
    <t>2011-211</t>
  </si>
  <si>
    <t>2011-212</t>
  </si>
  <si>
    <t>2011-213</t>
  </si>
  <si>
    <t>2011-214</t>
  </si>
  <si>
    <t>2011-215</t>
  </si>
  <si>
    <t>2011-216</t>
  </si>
  <si>
    <t>2011-217</t>
  </si>
  <si>
    <t>2011-218</t>
  </si>
  <si>
    <t>2011-219</t>
  </si>
  <si>
    <t>2011-220</t>
  </si>
  <si>
    <t>2011-221</t>
  </si>
  <si>
    <t>2011-222</t>
  </si>
  <si>
    <t>2011-223</t>
  </si>
  <si>
    <t>2011-224</t>
  </si>
  <si>
    <t>2011-225</t>
  </si>
  <si>
    <t>2011-226</t>
  </si>
  <si>
    <t>2011-227</t>
  </si>
  <si>
    <t>2011-228</t>
  </si>
  <si>
    <t>2011-229</t>
  </si>
  <si>
    <t>2011-230</t>
  </si>
  <si>
    <t>2011-231</t>
  </si>
  <si>
    <t>2011-232</t>
  </si>
  <si>
    <t>2011-233</t>
  </si>
  <si>
    <t>2011-234</t>
  </si>
  <si>
    <t>2011-235</t>
  </si>
  <si>
    <t>2011-236</t>
  </si>
  <si>
    <t>2011-237</t>
  </si>
  <si>
    <t>2011-238</t>
  </si>
  <si>
    <t>2011-239</t>
  </si>
  <si>
    <t>2011-240</t>
  </si>
  <si>
    <t>2011-241</t>
  </si>
  <si>
    <t>2011-242</t>
  </si>
  <si>
    <t>2011-243</t>
  </si>
  <si>
    <t>2011-244</t>
  </si>
  <si>
    <t>2011-245</t>
  </si>
  <si>
    <t>2011-246</t>
  </si>
  <si>
    <t>2011-247</t>
  </si>
  <si>
    <t>2011-248</t>
  </si>
  <si>
    <t>2011-249</t>
  </si>
  <si>
    <t>2011-250</t>
  </si>
  <si>
    <t>2011-251</t>
  </si>
  <si>
    <t>2011-252</t>
  </si>
  <si>
    <t>2011-253</t>
  </si>
  <si>
    <t>2011-254</t>
  </si>
  <si>
    <t>2011-255</t>
  </si>
  <si>
    <t>2011-256</t>
  </si>
  <si>
    <t>2011-257</t>
  </si>
  <si>
    <t>2011-258</t>
  </si>
  <si>
    <t>2011-259</t>
  </si>
  <si>
    <t>2011-260</t>
  </si>
  <si>
    <t>2011-261</t>
  </si>
  <si>
    <t>2011-262</t>
  </si>
  <si>
    <t>2011-263</t>
  </si>
  <si>
    <t>2011-264</t>
  </si>
  <si>
    <t>2011-265</t>
  </si>
  <si>
    <t>2011-266</t>
  </si>
  <si>
    <t>2011-267</t>
  </si>
  <si>
    <t>2011-268</t>
  </si>
  <si>
    <t>2011-269</t>
  </si>
  <si>
    <t>2011-270</t>
  </si>
  <si>
    <t>2011-271</t>
  </si>
  <si>
    <t>2011-272</t>
  </si>
  <si>
    <t>2011-273</t>
  </si>
  <si>
    <t>2011-274</t>
  </si>
  <si>
    <t>2011-275</t>
  </si>
  <si>
    <t>2011-276</t>
  </si>
  <si>
    <t>2011-277</t>
  </si>
  <si>
    <t>2011-278</t>
  </si>
  <si>
    <t>2011-279</t>
  </si>
  <si>
    <t>2011-280</t>
  </si>
  <si>
    <t>2011-281</t>
  </si>
  <si>
    <t>2011-282</t>
  </si>
  <si>
    <t>2011-283</t>
  </si>
  <si>
    <t>2011-284</t>
  </si>
  <si>
    <t>2011-285</t>
  </si>
  <si>
    <t>2011-286</t>
  </si>
  <si>
    <t>2011-287</t>
  </si>
  <si>
    <t>2011-288</t>
  </si>
  <si>
    <t>2011-289</t>
  </si>
  <si>
    <t>2011-290</t>
  </si>
  <si>
    <t>2011-291</t>
  </si>
  <si>
    <t>2011-292</t>
  </si>
  <si>
    <t>2011-293</t>
  </si>
  <si>
    <t>2011-294</t>
  </si>
  <si>
    <t>2011-295</t>
  </si>
  <si>
    <t>2011-296</t>
  </si>
  <si>
    <t>2011-297</t>
  </si>
  <si>
    <t>2011-298</t>
  </si>
  <si>
    <t>2011-299</t>
  </si>
  <si>
    <t>2011-300</t>
  </si>
  <si>
    <t>2011-301</t>
  </si>
  <si>
    <t>2011-302</t>
  </si>
  <si>
    <t>2011-303</t>
  </si>
  <si>
    <t>2011-304</t>
  </si>
  <si>
    <t>2011-305</t>
  </si>
  <si>
    <t>2011-306</t>
  </si>
  <si>
    <t>2011-307</t>
  </si>
  <si>
    <t>2011-308</t>
  </si>
  <si>
    <t>2011-309</t>
  </si>
  <si>
    <t>2011-310</t>
  </si>
  <si>
    <t>2011-311</t>
  </si>
  <si>
    <t>2011-312</t>
  </si>
  <si>
    <t>2011-313</t>
  </si>
  <si>
    <t>2011-314</t>
  </si>
  <si>
    <t>2011-315</t>
  </si>
  <si>
    <t>2011-316</t>
  </si>
  <si>
    <t>2011-317</t>
  </si>
  <si>
    <t>2011-318</t>
  </si>
  <si>
    <t>2011-319</t>
  </si>
  <si>
    <t>2011-320</t>
  </si>
  <si>
    <t>2011-321</t>
  </si>
  <si>
    <t>2011-322</t>
  </si>
  <si>
    <t>2011-323</t>
  </si>
  <si>
    <t>2011-324</t>
  </si>
  <si>
    <t>2011-325</t>
  </si>
  <si>
    <t>2011-326</t>
  </si>
  <si>
    <t>2011-327</t>
  </si>
  <si>
    <t>2011-328</t>
  </si>
  <si>
    <t>2011-329</t>
  </si>
  <si>
    <t>2011-330</t>
  </si>
  <si>
    <t>2011-331</t>
  </si>
  <si>
    <t>2011-332</t>
  </si>
  <si>
    <t>2011-333</t>
  </si>
  <si>
    <t>2011-334</t>
  </si>
  <si>
    <t>2011-335</t>
  </si>
  <si>
    <t>2011-336</t>
  </si>
  <si>
    <t>2011-337</t>
  </si>
  <si>
    <t>2011-338</t>
  </si>
  <si>
    <t>2011-339</t>
  </si>
  <si>
    <t>2011-340</t>
  </si>
  <si>
    <t>2011-341</t>
  </si>
  <si>
    <t>2011-342</t>
  </si>
  <si>
    <t>2011-343</t>
  </si>
  <si>
    <t>2011-344</t>
  </si>
  <si>
    <t>2011-345</t>
  </si>
  <si>
    <t>2011-346</t>
  </si>
  <si>
    <t>2011-347</t>
  </si>
  <si>
    <t>2011-348</t>
  </si>
  <si>
    <t>2011-349</t>
  </si>
  <si>
    <t>2011-350</t>
  </si>
  <si>
    <t>2012-1</t>
  </si>
  <si>
    <t>2012-2</t>
  </si>
  <si>
    <t>2012-3</t>
  </si>
  <si>
    <t>2012-4</t>
  </si>
  <si>
    <t>2012-5</t>
  </si>
  <si>
    <t>2012-6</t>
  </si>
  <si>
    <t>2012-7</t>
  </si>
  <si>
    <t>2012-8</t>
  </si>
  <si>
    <t>2012-9</t>
  </si>
  <si>
    <t>2012-10</t>
  </si>
  <si>
    <t>2012-11</t>
  </si>
  <si>
    <t>2012-12</t>
  </si>
  <si>
    <t>2012-13</t>
  </si>
  <si>
    <t>2012-14</t>
  </si>
  <si>
    <t>2012-15</t>
  </si>
  <si>
    <t>2012-16</t>
  </si>
  <si>
    <t>2012-17</t>
  </si>
  <si>
    <t>2012-18</t>
  </si>
  <si>
    <t>2012-19</t>
  </si>
  <si>
    <t>2012-20</t>
  </si>
  <si>
    <t>2012-21</t>
  </si>
  <si>
    <t>2012-22</t>
  </si>
  <si>
    <t>2012-23</t>
  </si>
  <si>
    <t>2012-24</t>
  </si>
  <si>
    <t>2012-25</t>
  </si>
  <si>
    <t>2012-26</t>
  </si>
  <si>
    <t>2012-27</t>
  </si>
  <si>
    <t>2012-28</t>
  </si>
  <si>
    <t>2012-29</t>
  </si>
  <si>
    <t>2012-30</t>
  </si>
  <si>
    <t>2012-31</t>
  </si>
  <si>
    <t>2012-32</t>
  </si>
  <si>
    <t>2012-33</t>
  </si>
  <si>
    <t>2012-34</t>
  </si>
  <si>
    <t>2012-35</t>
  </si>
  <si>
    <t>2012-36</t>
  </si>
  <si>
    <t>2012-37</t>
  </si>
  <si>
    <t>2012-38</t>
  </si>
  <si>
    <t>2012-39</t>
  </si>
  <si>
    <t>2012-40</t>
  </si>
  <si>
    <t>2012-41</t>
  </si>
  <si>
    <t>2012-42</t>
  </si>
  <si>
    <t>2012-43</t>
  </si>
  <si>
    <t>2012-44</t>
  </si>
  <si>
    <t>2012-45</t>
  </si>
  <si>
    <t>2012-46</t>
  </si>
  <si>
    <t>2012-47</t>
  </si>
  <si>
    <t>2012-48</t>
  </si>
  <si>
    <t>2012-49</t>
  </si>
  <si>
    <t>2012-50</t>
  </si>
  <si>
    <t>2012-51</t>
  </si>
  <si>
    <t>2012-52</t>
  </si>
  <si>
    <t>2012-53</t>
  </si>
  <si>
    <t>2012-54</t>
  </si>
  <si>
    <t>2012-55</t>
  </si>
  <si>
    <t>2012-56</t>
  </si>
  <si>
    <t>2012-57</t>
  </si>
  <si>
    <t>2012-58</t>
  </si>
  <si>
    <t>2012-59</t>
  </si>
  <si>
    <t>2012-60</t>
  </si>
  <si>
    <t>2012-61</t>
  </si>
  <si>
    <t>2012-62</t>
  </si>
  <si>
    <t>2012-63</t>
  </si>
  <si>
    <t>2012-64</t>
  </si>
  <si>
    <t>2012-65</t>
  </si>
  <si>
    <t>2012-66</t>
  </si>
  <si>
    <t>2012-67</t>
  </si>
  <si>
    <t>2012-68</t>
  </si>
  <si>
    <t>2012-69</t>
  </si>
  <si>
    <t>2012-70</t>
  </si>
  <si>
    <t>2012-71</t>
  </si>
  <si>
    <t>2012-72</t>
  </si>
  <si>
    <t>2012-73</t>
  </si>
  <si>
    <t>2012-74</t>
  </si>
  <si>
    <t>2012-75</t>
  </si>
  <si>
    <t>2012-76</t>
  </si>
  <si>
    <t>2012-77</t>
  </si>
  <si>
    <t>2012-78</t>
  </si>
  <si>
    <t>2012-79</t>
  </si>
  <si>
    <t>2012-80</t>
  </si>
  <si>
    <t>2012-81</t>
  </si>
  <si>
    <t>2012-82</t>
  </si>
  <si>
    <t>2012-83</t>
  </si>
  <si>
    <t>2012-84</t>
  </si>
  <si>
    <t>2012-85</t>
  </si>
  <si>
    <t>2012-86</t>
  </si>
  <si>
    <t>2012-87</t>
  </si>
  <si>
    <t>2012-88</t>
  </si>
  <si>
    <t>2012-89</t>
  </si>
  <si>
    <t>2012-90</t>
  </si>
  <si>
    <t>2012-91</t>
  </si>
  <si>
    <t>2012-92</t>
  </si>
  <si>
    <t>2012-93</t>
  </si>
  <si>
    <t>2012-94</t>
  </si>
  <si>
    <t>2012-95</t>
  </si>
  <si>
    <t>2012-96</t>
  </si>
  <si>
    <t>2012-97</t>
  </si>
  <si>
    <t>2012-98</t>
  </si>
  <si>
    <t>2012-99</t>
  </si>
  <si>
    <t>2012-100</t>
  </si>
  <si>
    <t>2012-101</t>
  </si>
  <si>
    <t>2012-102</t>
  </si>
  <si>
    <t>2012-103</t>
  </si>
  <si>
    <t>2012-104</t>
  </si>
  <si>
    <t>2012-105</t>
  </si>
  <si>
    <t>2012-106</t>
  </si>
  <si>
    <t>2012-107</t>
  </si>
  <si>
    <t>2012-108</t>
  </si>
  <si>
    <t>2012-109</t>
  </si>
  <si>
    <t>2012-110</t>
  </si>
  <si>
    <t>2012-111</t>
  </si>
  <si>
    <t>2012-112</t>
  </si>
  <si>
    <t>2012-113</t>
  </si>
  <si>
    <t>2012-114</t>
  </si>
  <si>
    <t>2012-115</t>
  </si>
  <si>
    <t>2012-116</t>
  </si>
  <si>
    <t>2012-117</t>
  </si>
  <si>
    <t>2012-118</t>
  </si>
  <si>
    <t>2012-119</t>
  </si>
  <si>
    <t>2012-120</t>
  </si>
  <si>
    <t>2012-121</t>
  </si>
  <si>
    <t>2012-122</t>
  </si>
  <si>
    <t>2012-123</t>
  </si>
  <si>
    <t>2012-124</t>
  </si>
  <si>
    <t>2012-125</t>
  </si>
  <si>
    <t>2012-126</t>
  </si>
  <si>
    <t>2012-127</t>
  </si>
  <si>
    <t>2012-128</t>
  </si>
  <si>
    <t>2012-129</t>
  </si>
  <si>
    <t>2012-130</t>
  </si>
  <si>
    <t>2012-131</t>
  </si>
  <si>
    <t>2012-132</t>
  </si>
  <si>
    <t>2012-133</t>
  </si>
  <si>
    <t>2012-134</t>
  </si>
  <si>
    <t>2012-135</t>
  </si>
  <si>
    <t>2012-136</t>
  </si>
  <si>
    <t>2012-137</t>
  </si>
  <si>
    <t>2012-138</t>
  </si>
  <si>
    <t>2012-139</t>
  </si>
  <si>
    <t>2012-140</t>
  </si>
  <si>
    <t>2012-141</t>
  </si>
  <si>
    <t>2012-142</t>
  </si>
  <si>
    <t>2012-143</t>
  </si>
  <si>
    <t>2012-144</t>
  </si>
  <si>
    <t>2012-145</t>
  </si>
  <si>
    <t>2012-146</t>
  </si>
  <si>
    <t>2012-147</t>
  </si>
  <si>
    <t>2012-148</t>
  </si>
  <si>
    <t>2012-149</t>
  </si>
  <si>
    <t>2012-150</t>
  </si>
  <si>
    <t>2012-151</t>
  </si>
  <si>
    <t>2012-152</t>
  </si>
  <si>
    <t>2012-153</t>
  </si>
  <si>
    <t>2012-154</t>
  </si>
  <si>
    <t>2012-155</t>
  </si>
  <si>
    <t>2012-156</t>
  </si>
  <si>
    <t>2012-157</t>
  </si>
  <si>
    <t>2012-158</t>
  </si>
  <si>
    <t>2012-159</t>
  </si>
  <si>
    <t>2012-160</t>
  </si>
  <si>
    <t>2012-161</t>
  </si>
  <si>
    <t>2012-162</t>
  </si>
  <si>
    <t>2012-163</t>
  </si>
  <si>
    <t>2012-164</t>
  </si>
  <si>
    <t>2012-165</t>
  </si>
  <si>
    <t>2012-166</t>
  </si>
  <si>
    <t>2012-167</t>
  </si>
  <si>
    <t>2012-168</t>
  </si>
  <si>
    <t>2012-169</t>
  </si>
  <si>
    <t>2012-170</t>
  </si>
  <si>
    <t>2012-171</t>
  </si>
  <si>
    <t>2012-172</t>
  </si>
  <si>
    <t>2012-173</t>
  </si>
  <si>
    <t>2012-174</t>
  </si>
  <si>
    <t>2012-175</t>
  </si>
  <si>
    <t>2012-176</t>
  </si>
  <si>
    <t>2012-177</t>
  </si>
  <si>
    <t>2012-178</t>
  </si>
  <si>
    <t>2012-179</t>
  </si>
  <si>
    <t>2012-180</t>
  </si>
  <si>
    <t>2012-181</t>
  </si>
  <si>
    <t>2012-182</t>
  </si>
  <si>
    <t>2012-183</t>
  </si>
  <si>
    <t>2012-184</t>
  </si>
  <si>
    <t>2012-185</t>
  </si>
  <si>
    <t>2012-186</t>
  </si>
  <si>
    <t>2012-187</t>
  </si>
  <si>
    <t>2012-188</t>
  </si>
  <si>
    <t>2012-189</t>
  </si>
  <si>
    <t>2012-190</t>
  </si>
  <si>
    <t>2012-191</t>
  </si>
  <si>
    <t>2012-192</t>
  </si>
  <si>
    <t>2012-193</t>
  </si>
  <si>
    <t>2012-194</t>
  </si>
  <si>
    <t>2012-195</t>
  </si>
  <si>
    <t>2012-196</t>
  </si>
  <si>
    <t>2012-197</t>
  </si>
  <si>
    <t>2012-198</t>
  </si>
  <si>
    <t>2012-199</t>
  </si>
  <si>
    <t>2012-200</t>
  </si>
  <si>
    <t>2012-201</t>
  </si>
  <si>
    <t>2012-202</t>
  </si>
  <si>
    <t>2012-203</t>
  </si>
  <si>
    <t>2012-204</t>
  </si>
  <si>
    <t>2012-205</t>
  </si>
  <si>
    <t>2012-206</t>
  </si>
  <si>
    <t>2012-207</t>
  </si>
  <si>
    <t>2012-208</t>
  </si>
  <si>
    <t>2012-209</t>
  </si>
  <si>
    <t>2012-210</t>
  </si>
  <si>
    <t>2012-211</t>
  </si>
  <si>
    <t>2012-212</t>
  </si>
  <si>
    <t>2012-213</t>
  </si>
  <si>
    <t>2012-214</t>
  </si>
  <si>
    <t>2012-215</t>
  </si>
  <si>
    <t>2012-216</t>
  </si>
  <si>
    <t>2012-217</t>
  </si>
  <si>
    <t>2012-218</t>
  </si>
  <si>
    <t>2012-219</t>
  </si>
  <si>
    <t>2012-220</t>
  </si>
  <si>
    <t>2012-221</t>
  </si>
  <si>
    <t>2012-222</t>
  </si>
  <si>
    <t>2012-223</t>
  </si>
  <si>
    <t>2012-224</t>
  </si>
  <si>
    <t>2012-225</t>
  </si>
  <si>
    <t>2012-226</t>
  </si>
  <si>
    <t>2012-227</t>
  </si>
  <si>
    <t>2012-228</t>
  </si>
  <si>
    <t>2012-229</t>
  </si>
  <si>
    <t>2012-230</t>
  </si>
  <si>
    <t>2012-231</t>
  </si>
  <si>
    <t>2012-232</t>
  </si>
  <si>
    <t>2012-233</t>
  </si>
  <si>
    <t>2012-234</t>
  </si>
  <si>
    <t>2012-235</t>
  </si>
  <si>
    <t>2012-236</t>
  </si>
  <si>
    <t>2012-237</t>
  </si>
  <si>
    <t>2012-238</t>
  </si>
  <si>
    <t>2012-239</t>
  </si>
  <si>
    <t>2012-240</t>
  </si>
  <si>
    <t>2012-241</t>
  </si>
  <si>
    <t>2012-242</t>
  </si>
  <si>
    <t>2012-243</t>
  </si>
  <si>
    <t>2012-244</t>
  </si>
  <si>
    <t>2012-245</t>
  </si>
  <si>
    <t>2012-246</t>
  </si>
  <si>
    <t>2012-247</t>
  </si>
  <si>
    <t>2012-248</t>
  </si>
  <si>
    <t>2012-249</t>
  </si>
  <si>
    <t>2012-250</t>
  </si>
  <si>
    <t>2012-251</t>
  </si>
  <si>
    <t>2012-252</t>
  </si>
  <si>
    <t>2012-253</t>
  </si>
  <si>
    <t>2012-254</t>
  </si>
  <si>
    <t>2012-255</t>
  </si>
  <si>
    <t>2012-256</t>
  </si>
  <si>
    <t>2012-257</t>
  </si>
  <si>
    <t>2012-258</t>
  </si>
  <si>
    <t>2012-259</t>
  </si>
  <si>
    <t>2012-260</t>
  </si>
  <si>
    <t>2012-261</t>
  </si>
  <si>
    <t>2012-262</t>
  </si>
  <si>
    <t>2012-263</t>
  </si>
  <si>
    <t>2012-264</t>
  </si>
  <si>
    <t>2012-265</t>
  </si>
  <si>
    <t>2012-266</t>
  </si>
  <si>
    <t>2012-267</t>
  </si>
  <si>
    <t>2012-268</t>
  </si>
  <si>
    <t>2012-269</t>
  </si>
  <si>
    <t>2012-270</t>
  </si>
  <si>
    <t>2012-271</t>
  </si>
  <si>
    <t>2012-272</t>
  </si>
  <si>
    <t>2012-273</t>
  </si>
  <si>
    <t>2012-274</t>
  </si>
  <si>
    <t>2012-275</t>
  </si>
  <si>
    <t>2012-276</t>
  </si>
  <si>
    <t>2012-277</t>
  </si>
  <si>
    <t>2012-278</t>
  </si>
  <si>
    <t>2012-279</t>
  </si>
  <si>
    <t>2012-280</t>
  </si>
  <si>
    <t>2012-281</t>
  </si>
  <si>
    <t>2012-282</t>
  </si>
  <si>
    <t>2012-283</t>
  </si>
  <si>
    <t>2012-284</t>
  </si>
  <si>
    <t>2012-285</t>
  </si>
  <si>
    <t>2012-286</t>
  </si>
  <si>
    <t>2012-287</t>
  </si>
  <si>
    <t>2012-288</t>
  </si>
  <si>
    <t>2012-289</t>
  </si>
  <si>
    <t>2012-290</t>
  </si>
  <si>
    <t>2012-291</t>
  </si>
  <si>
    <t>2012-292</t>
  </si>
  <si>
    <t>2012-293</t>
  </si>
  <si>
    <t>2012-294</t>
  </si>
  <si>
    <t>2012-295</t>
  </si>
  <si>
    <t>2012-296</t>
  </si>
  <si>
    <t>2012-297</t>
  </si>
  <si>
    <t>2012-298</t>
  </si>
  <si>
    <t>2012-299</t>
  </si>
  <si>
    <t>2012-300</t>
  </si>
  <si>
    <t>2012-301</t>
  </si>
  <si>
    <t>2012-302</t>
  </si>
  <si>
    <t>2012-303</t>
  </si>
  <si>
    <t>2012-304</t>
  </si>
  <si>
    <t>2012-305</t>
  </si>
  <si>
    <t>2012-306</t>
  </si>
  <si>
    <t>2012-307</t>
  </si>
  <si>
    <t>2012-308</t>
  </si>
  <si>
    <t>2012-309</t>
  </si>
  <si>
    <t>2012-310</t>
  </si>
  <si>
    <t>2012-311</t>
  </si>
  <si>
    <t>2012-312</t>
  </si>
  <si>
    <t>2012-313</t>
  </si>
  <si>
    <t>2012-314</t>
  </si>
  <si>
    <t>2012-315</t>
  </si>
  <si>
    <t>2012-316</t>
  </si>
  <si>
    <t>2012-317</t>
  </si>
  <si>
    <t>2012-318</t>
  </si>
  <si>
    <t>2012-319</t>
  </si>
  <si>
    <t>2012-320</t>
  </si>
  <si>
    <t>2012-321</t>
  </si>
  <si>
    <t>2012-322</t>
  </si>
  <si>
    <t>2012-323</t>
  </si>
  <si>
    <t>2012-324</t>
  </si>
  <si>
    <t>2012-325</t>
  </si>
  <si>
    <t>2012-326</t>
  </si>
  <si>
    <t>2012-327</t>
  </si>
  <si>
    <t>2012-328</t>
  </si>
  <si>
    <t>2012-329</t>
  </si>
  <si>
    <t>2012-330</t>
  </si>
  <si>
    <t>2012-331</t>
  </si>
  <si>
    <t>2012-332</t>
  </si>
  <si>
    <t>2012-333</t>
  </si>
  <si>
    <t>2012-334</t>
  </si>
  <si>
    <t>2012-335</t>
  </si>
  <si>
    <t>2012-336</t>
  </si>
  <si>
    <t>2012-337</t>
  </si>
  <si>
    <t>2012-338</t>
  </si>
  <si>
    <t>2012-339</t>
  </si>
  <si>
    <t>2012-340</t>
  </si>
  <si>
    <t>2012-341</t>
  </si>
  <si>
    <t>2012-342</t>
  </si>
  <si>
    <t>2012-343</t>
  </si>
  <si>
    <t>2012-344</t>
  </si>
  <si>
    <t>2012-345</t>
  </si>
  <si>
    <t>2012-346</t>
  </si>
  <si>
    <t>2012-347</t>
  </si>
  <si>
    <t>2012-348</t>
  </si>
  <si>
    <t>2012-349</t>
  </si>
  <si>
    <t>2012-350</t>
  </si>
  <si>
    <t>2013-1</t>
  </si>
  <si>
    <t>2013-2</t>
  </si>
  <si>
    <t>2013-3</t>
  </si>
  <si>
    <t>2013-4</t>
  </si>
  <si>
    <t>2013-5</t>
  </si>
  <si>
    <t>2013-6</t>
  </si>
  <si>
    <t>2013-7</t>
  </si>
  <si>
    <t>2013-8</t>
  </si>
  <si>
    <t>2013-9</t>
  </si>
  <si>
    <t>2013-10</t>
  </si>
  <si>
    <t>2013-11</t>
  </si>
  <si>
    <t>2013-12</t>
  </si>
  <si>
    <t>2013-13</t>
  </si>
  <si>
    <t>2013-14</t>
  </si>
  <si>
    <t>2013-15</t>
  </si>
  <si>
    <t>2013-16</t>
  </si>
  <si>
    <t>2013-17</t>
  </si>
  <si>
    <t>2013-18</t>
  </si>
  <si>
    <t>2013-19</t>
  </si>
  <si>
    <t>2013-20</t>
  </si>
  <si>
    <t>2013-21</t>
  </si>
  <si>
    <t>2013-22</t>
  </si>
  <si>
    <t>2013-23</t>
  </si>
  <si>
    <t>2013-24</t>
  </si>
  <si>
    <t>2013-25</t>
  </si>
  <si>
    <t>2013-26</t>
  </si>
  <si>
    <t>2013-27</t>
  </si>
  <si>
    <t>2013-28</t>
  </si>
  <si>
    <t>2013-29</t>
  </si>
  <si>
    <t>2013-30</t>
  </si>
  <si>
    <t>2013-31</t>
  </si>
  <si>
    <t>2013-32</t>
  </si>
  <si>
    <t>2013-33</t>
  </si>
  <si>
    <t>2013-34</t>
  </si>
  <si>
    <t>2013-35</t>
  </si>
  <si>
    <t>2013-36</t>
  </si>
  <si>
    <t>2013-37</t>
  </si>
  <si>
    <t>2013-38</t>
  </si>
  <si>
    <t>2013-39</t>
  </si>
  <si>
    <t>2013-40</t>
  </si>
  <si>
    <t>2013-41</t>
  </si>
  <si>
    <t>2013-42</t>
  </si>
  <si>
    <t>2013-43</t>
  </si>
  <si>
    <t>2013-44</t>
  </si>
  <si>
    <t>2013-45</t>
  </si>
  <si>
    <t>2013-46</t>
  </si>
  <si>
    <t>2013-47</t>
  </si>
  <si>
    <t>2013-48</t>
  </si>
  <si>
    <t>2013-49</t>
  </si>
  <si>
    <t>2013-50</t>
  </si>
  <si>
    <t>2013-51</t>
  </si>
  <si>
    <t>2013-52</t>
  </si>
  <si>
    <t>2013-53</t>
  </si>
  <si>
    <t>2013-54</t>
  </si>
  <si>
    <t>2013-55</t>
  </si>
  <si>
    <t>2013-56</t>
  </si>
  <si>
    <t>2013-57</t>
  </si>
  <si>
    <t>2013-58</t>
  </si>
  <si>
    <t>2013-59</t>
  </si>
  <si>
    <t>2013-60</t>
  </si>
  <si>
    <t>2013-61</t>
  </si>
  <si>
    <t>2013-62</t>
  </si>
  <si>
    <t>2013-63</t>
  </si>
  <si>
    <t>2013-64</t>
  </si>
  <si>
    <t>2013-65</t>
  </si>
  <si>
    <t>2013-66</t>
  </si>
  <si>
    <t>2013-67</t>
  </si>
  <si>
    <t>2013-68</t>
  </si>
  <si>
    <t>2013-69</t>
  </si>
  <si>
    <t>2013-70</t>
  </si>
  <si>
    <t>2013-71</t>
  </si>
  <si>
    <t>2013-72</t>
  </si>
  <si>
    <t>2013-73</t>
  </si>
  <si>
    <t>2013-74</t>
  </si>
  <si>
    <t>2013-75</t>
  </si>
  <si>
    <t>2013-76</t>
  </si>
  <si>
    <t>2013-77</t>
  </si>
  <si>
    <t>2013-78</t>
  </si>
  <si>
    <t>2013-79</t>
  </si>
  <si>
    <t>2013-80</t>
  </si>
  <si>
    <t>2013-81</t>
  </si>
  <si>
    <t>2013-82</t>
  </si>
  <si>
    <t>2013-83</t>
  </si>
  <si>
    <t>2013-84</t>
  </si>
  <si>
    <t>2013-85</t>
  </si>
  <si>
    <t>2013-86</t>
  </si>
  <si>
    <t>2013-87</t>
  </si>
  <si>
    <t>2013-88</t>
  </si>
  <si>
    <t>2013-89</t>
  </si>
  <si>
    <t>2013-90</t>
  </si>
  <si>
    <t>2013-91</t>
  </si>
  <si>
    <t>2013-92</t>
  </si>
  <si>
    <t>2013-93</t>
  </si>
  <si>
    <t>2013-94</t>
  </si>
  <si>
    <t>2013-95</t>
  </si>
  <si>
    <t>2013-96</t>
  </si>
  <si>
    <t>2013-97</t>
  </si>
  <si>
    <t>2013-98</t>
  </si>
  <si>
    <t>2013-99</t>
  </si>
  <si>
    <t>2013-100</t>
  </si>
  <si>
    <t>2013-101</t>
  </si>
  <si>
    <t>2013-102</t>
  </si>
  <si>
    <t>2013-103</t>
  </si>
  <si>
    <t>2013-104</t>
  </si>
  <si>
    <t>2013-105</t>
  </si>
  <si>
    <t>2013-106</t>
  </si>
  <si>
    <t>2013-107</t>
  </si>
  <si>
    <t>2013-108</t>
  </si>
  <si>
    <t>2013-109</t>
  </si>
  <si>
    <t>2013-110</t>
  </si>
  <si>
    <t>2013-111</t>
  </si>
  <si>
    <t>2013-112</t>
  </si>
  <si>
    <t>2013-113</t>
  </si>
  <si>
    <t>2013-114</t>
  </si>
  <si>
    <t>2013-115</t>
  </si>
  <si>
    <t>2013-116</t>
  </si>
  <si>
    <t>2013-117</t>
  </si>
  <si>
    <t>2013-118</t>
  </si>
  <si>
    <t>2013-119</t>
  </si>
  <si>
    <t>2013-120</t>
  </si>
  <si>
    <t>2013-121</t>
  </si>
  <si>
    <t>2013-122</t>
  </si>
  <si>
    <t>2013-123</t>
  </si>
  <si>
    <t>2013-124</t>
  </si>
  <si>
    <t>2013-125</t>
  </si>
  <si>
    <t>2013-126</t>
  </si>
  <si>
    <t>2013-127</t>
  </si>
  <si>
    <t>2013-128</t>
  </si>
  <si>
    <t>2013-129</t>
  </si>
  <si>
    <t>2013-130</t>
  </si>
  <si>
    <t>2013-131</t>
  </si>
  <si>
    <t>2013-132</t>
  </si>
  <si>
    <t>2013-133</t>
  </si>
  <si>
    <t>2013-134</t>
  </si>
  <si>
    <t>2013-135</t>
  </si>
  <si>
    <t>2013-136</t>
  </si>
  <si>
    <t>2013-137</t>
  </si>
  <si>
    <t>2013-138</t>
  </si>
  <si>
    <t>2013-139</t>
  </si>
  <si>
    <t>2013-140</t>
  </si>
  <si>
    <t>2013-141</t>
  </si>
  <si>
    <t>2013-142</t>
  </si>
  <si>
    <t>2013-143</t>
  </si>
  <si>
    <t>2013-144</t>
  </si>
  <si>
    <t>2013-145</t>
  </si>
  <si>
    <t>2013-146</t>
  </si>
  <si>
    <t>2013-147</t>
  </si>
  <si>
    <t>2013-148</t>
  </si>
  <si>
    <t>2013-149</t>
  </si>
  <si>
    <t>2013-150</t>
  </si>
  <si>
    <t>2013-151</t>
  </si>
  <si>
    <t>2013-152</t>
  </si>
  <si>
    <t>2013-153</t>
  </si>
  <si>
    <t>2013-154</t>
  </si>
  <si>
    <t>2013-155</t>
  </si>
  <si>
    <t>2013-156</t>
  </si>
  <si>
    <t>2013-157</t>
  </si>
  <si>
    <t>2013-158</t>
  </si>
  <si>
    <t>2013-159</t>
  </si>
  <si>
    <t>2013-160</t>
  </si>
  <si>
    <t>2013-161</t>
  </si>
  <si>
    <t>2013-162</t>
  </si>
  <si>
    <t>2013-163</t>
  </si>
  <si>
    <t>2013-164</t>
  </si>
  <si>
    <t>2013-165</t>
  </si>
  <si>
    <t>2013-166</t>
  </si>
  <si>
    <t>2013-167</t>
  </si>
  <si>
    <t>2013-168</t>
  </si>
  <si>
    <t>2013-169</t>
  </si>
  <si>
    <t>2013-170</t>
  </si>
  <si>
    <t>2013-171</t>
  </si>
  <si>
    <t>2013-172</t>
  </si>
  <si>
    <t>2013-173</t>
  </si>
  <si>
    <t>2013-174</t>
  </si>
  <si>
    <t>2013-175</t>
  </si>
  <si>
    <t>2013-176</t>
  </si>
  <si>
    <t>2013-177</t>
  </si>
  <si>
    <t>2013-178</t>
  </si>
  <si>
    <t>2013-179</t>
  </si>
  <si>
    <t>2013-180</t>
  </si>
  <si>
    <t>2013-181</t>
  </si>
  <si>
    <t>2013-182</t>
  </si>
  <si>
    <t>2013-183</t>
  </si>
  <si>
    <t>2013-184</t>
  </si>
  <si>
    <t>2013-185</t>
  </si>
  <si>
    <t>2013-186</t>
  </si>
  <si>
    <t>2013-187</t>
  </si>
  <si>
    <t>2013-188</t>
  </si>
  <si>
    <t>2013-189</t>
  </si>
  <si>
    <t>2013-190</t>
  </si>
  <si>
    <t>2013-191</t>
  </si>
  <si>
    <t>2013-192</t>
  </si>
  <si>
    <t>2013-193</t>
  </si>
  <si>
    <t>2013-194</t>
  </si>
  <si>
    <t>2013-195</t>
  </si>
  <si>
    <t>2013-196</t>
  </si>
  <si>
    <t>2013-197</t>
  </si>
  <si>
    <t>2013-198</t>
  </si>
  <si>
    <t>2013-199</t>
  </si>
  <si>
    <t>2013-200</t>
  </si>
  <si>
    <t>2013-201</t>
  </si>
  <si>
    <t>2013-202</t>
  </si>
  <si>
    <t>2013-203</t>
  </si>
  <si>
    <t>2013-204</t>
  </si>
  <si>
    <t>2013-205</t>
  </si>
  <si>
    <t>2013-206</t>
  </si>
  <si>
    <t>2013-207</t>
  </si>
  <si>
    <t>2013-208</t>
  </si>
  <si>
    <t>2013-209</t>
  </si>
  <si>
    <t>2013-210</t>
  </si>
  <si>
    <t>2013-211</t>
  </si>
  <si>
    <t>2013-212</t>
  </si>
  <si>
    <t>2013-213</t>
  </si>
  <si>
    <t>2013-214</t>
  </si>
  <si>
    <t>2013-215</t>
  </si>
  <si>
    <t>2013-216</t>
  </si>
  <si>
    <t>2013-217</t>
  </si>
  <si>
    <t>2013-218</t>
  </si>
  <si>
    <t>2013-219</t>
  </si>
  <si>
    <t>2013-220</t>
  </si>
  <si>
    <t>2013-221</t>
  </si>
  <si>
    <t>2013-222</t>
  </si>
  <si>
    <t>2013-223</t>
  </si>
  <si>
    <t>2013-224</t>
  </si>
  <si>
    <t>2013-225</t>
  </si>
  <si>
    <t>2013-226</t>
  </si>
  <si>
    <t>2013-227</t>
  </si>
  <si>
    <t>2013-228</t>
  </si>
  <si>
    <t>2013-229</t>
  </si>
  <si>
    <t>2013-230</t>
  </si>
  <si>
    <t>2013-231</t>
  </si>
  <si>
    <t>2013-232</t>
  </si>
  <si>
    <t>2013-233</t>
  </si>
  <si>
    <t>2013-234</t>
  </si>
  <si>
    <t>2013-235</t>
  </si>
  <si>
    <t>2013-236</t>
  </si>
  <si>
    <t>2013-237</t>
  </si>
  <si>
    <t>2013-238</t>
  </si>
  <si>
    <t>2013-239</t>
  </si>
  <si>
    <t>2013-240</t>
  </si>
  <si>
    <t>2013-241</t>
  </si>
  <si>
    <t>2013-242</t>
  </si>
  <si>
    <t>2013-243</t>
  </si>
  <si>
    <t>2013-244</t>
  </si>
  <si>
    <t>2013-245</t>
  </si>
  <si>
    <t>2013-246</t>
  </si>
  <si>
    <t>2013-247</t>
  </si>
  <si>
    <t>2013-248</t>
  </si>
  <si>
    <t>2013-249</t>
  </si>
  <si>
    <t>2013-250</t>
  </si>
  <si>
    <t>2013-251</t>
  </si>
  <si>
    <t>2013-252</t>
  </si>
  <si>
    <t>2013-253</t>
  </si>
  <si>
    <t>2013-254</t>
  </si>
  <si>
    <t>2013-255</t>
  </si>
  <si>
    <t>2013-256</t>
  </si>
  <si>
    <t>2013-257</t>
  </si>
  <si>
    <t>2013-258</t>
  </si>
  <si>
    <t>2013-259</t>
  </si>
  <si>
    <t>2013-260</t>
  </si>
  <si>
    <t>2013-261</t>
  </si>
  <si>
    <t>2013-262</t>
  </si>
  <si>
    <t>2013-263</t>
  </si>
  <si>
    <t>2013-264</t>
  </si>
  <si>
    <t>2013-265</t>
  </si>
  <si>
    <t>2013-266</t>
  </si>
  <si>
    <t>2013-267</t>
  </si>
  <si>
    <t>2013-268</t>
  </si>
  <si>
    <t>2013-269</t>
  </si>
  <si>
    <t>2013-270</t>
  </si>
  <si>
    <t>2013-271</t>
  </si>
  <si>
    <t>2013-272</t>
  </si>
  <si>
    <t>2013-273</t>
  </si>
  <si>
    <t>2013-274</t>
  </si>
  <si>
    <t>2013-275</t>
  </si>
  <si>
    <t>2013-276</t>
  </si>
  <si>
    <t>2013-277</t>
  </si>
  <si>
    <t>2013-278</t>
  </si>
  <si>
    <t>2013-279</t>
  </si>
  <si>
    <t>2013-280</t>
  </si>
  <si>
    <t>2013-281</t>
  </si>
  <si>
    <t>2013-282</t>
  </si>
  <si>
    <t>2013-283</t>
  </si>
  <si>
    <t>2013-284</t>
  </si>
  <si>
    <t>2013-285</t>
  </si>
  <si>
    <t>2013-286</t>
  </si>
  <si>
    <t>2013-287</t>
  </si>
  <si>
    <t>2013-288</t>
  </si>
  <si>
    <t>2013-289</t>
  </si>
  <si>
    <t>2013-290</t>
  </si>
  <si>
    <t>2013-291</t>
  </si>
  <si>
    <t>2013-292</t>
  </si>
  <si>
    <t>2013-293</t>
  </si>
  <si>
    <t>2013-294</t>
  </si>
  <si>
    <t>2013-295</t>
  </si>
  <si>
    <t>2013-296</t>
  </si>
  <si>
    <t>2013-297</t>
  </si>
  <si>
    <t>2013-298</t>
  </si>
  <si>
    <t>2013-299</t>
  </si>
  <si>
    <t>2013-300</t>
  </si>
  <si>
    <t>2013-301</t>
  </si>
  <si>
    <t>2013-302</t>
  </si>
  <si>
    <t>2013-303</t>
  </si>
  <si>
    <t>2013-304</t>
  </si>
  <si>
    <t>2013-305</t>
  </si>
  <si>
    <t>2013-306</t>
  </si>
  <si>
    <t>2013-307</t>
  </si>
  <si>
    <t>2013-308</t>
  </si>
  <si>
    <t>2013-309</t>
  </si>
  <si>
    <t>2013-310</t>
  </si>
  <si>
    <t>2013-311</t>
  </si>
  <si>
    <t>2013-312</t>
  </si>
  <si>
    <t>2013-313</t>
  </si>
  <si>
    <t>2013-314</t>
  </si>
  <si>
    <t>2013-315</t>
  </si>
  <si>
    <t>2013-316</t>
  </si>
  <si>
    <t>2013-317</t>
  </si>
  <si>
    <t>2013-318</t>
  </si>
  <si>
    <t>2013-319</t>
  </si>
  <si>
    <t>2013-320</t>
  </si>
  <si>
    <t>2013-321</t>
  </si>
  <si>
    <t>2013-322</t>
  </si>
  <si>
    <t>2013-323</t>
  </si>
  <si>
    <t>2013-324</t>
  </si>
  <si>
    <t>2013-325</t>
  </si>
  <si>
    <t>2013-326</t>
  </si>
  <si>
    <t>2013-327</t>
  </si>
  <si>
    <t>2013-328</t>
  </si>
  <si>
    <t>2013-329</t>
  </si>
  <si>
    <t>2013-330</t>
  </si>
  <si>
    <t>2013-331</t>
  </si>
  <si>
    <t>2013-332</t>
  </si>
  <si>
    <t>2013-333</t>
  </si>
  <si>
    <t>2013-334</t>
  </si>
  <si>
    <t>2013-335</t>
  </si>
  <si>
    <t>2013-336</t>
  </si>
  <si>
    <t>2013-337</t>
  </si>
  <si>
    <t>2013-338</t>
  </si>
  <si>
    <t>2013-339</t>
  </si>
  <si>
    <t>2013-340</t>
  </si>
  <si>
    <t>2013-341</t>
  </si>
  <si>
    <t>2013-342</t>
  </si>
  <si>
    <t>2013-343</t>
  </si>
  <si>
    <t>2013-344</t>
  </si>
  <si>
    <t>2013-345</t>
  </si>
  <si>
    <t>2013-346</t>
  </si>
  <si>
    <t>2013-347</t>
  </si>
  <si>
    <t>2013-348</t>
  </si>
  <si>
    <t>2013-349</t>
  </si>
  <si>
    <t>2013-350</t>
  </si>
  <si>
    <t>2014-1</t>
  </si>
  <si>
    <t>2014-2</t>
  </si>
  <si>
    <t>2014-3</t>
  </si>
  <si>
    <t>2014-4</t>
  </si>
  <si>
    <t>2014-5</t>
  </si>
  <si>
    <t>2014-6</t>
  </si>
  <si>
    <t>2014-7</t>
  </si>
  <si>
    <t>2014-8</t>
  </si>
  <si>
    <t>2014-9</t>
  </si>
  <si>
    <t>2014-10</t>
  </si>
  <si>
    <t>2014-11</t>
  </si>
  <si>
    <t>2014-12</t>
  </si>
  <si>
    <t>2014-13</t>
  </si>
  <si>
    <t>2014-14</t>
  </si>
  <si>
    <t>2014-15</t>
  </si>
  <si>
    <t>2014-16</t>
  </si>
  <si>
    <t>2014-17</t>
  </si>
  <si>
    <t>2014-18</t>
  </si>
  <si>
    <t>2014-19</t>
  </si>
  <si>
    <t>2014-20</t>
  </si>
  <si>
    <t>2014-21</t>
  </si>
  <si>
    <t>2014-22</t>
  </si>
  <si>
    <t>2014-23</t>
  </si>
  <si>
    <t>2014-24</t>
  </si>
  <si>
    <t>2014-25</t>
  </si>
  <si>
    <t>2014-26</t>
  </si>
  <si>
    <t>2014-27</t>
  </si>
  <si>
    <t>2014-28</t>
  </si>
  <si>
    <t>2014-29</t>
  </si>
  <si>
    <t>2014-30</t>
  </si>
  <si>
    <t>2014-31</t>
  </si>
  <si>
    <t>2014-32</t>
  </si>
  <si>
    <t>2014-33</t>
  </si>
  <si>
    <t>2014-34</t>
  </si>
  <si>
    <t>2014-35</t>
  </si>
  <si>
    <t>2014-36</t>
  </si>
  <si>
    <t>2014-37</t>
  </si>
  <si>
    <t>2014-38</t>
  </si>
  <si>
    <t>2014-39</t>
  </si>
  <si>
    <t>2014-40</t>
  </si>
  <si>
    <t>2014-41</t>
  </si>
  <si>
    <t>2014-42</t>
  </si>
  <si>
    <t>2014-43</t>
  </si>
  <si>
    <t>2014-44</t>
  </si>
  <si>
    <t>2014-45</t>
  </si>
  <si>
    <t>2014-46</t>
  </si>
  <si>
    <t>2014-47</t>
  </si>
  <si>
    <t>2014-48</t>
  </si>
  <si>
    <t>2014-49</t>
  </si>
  <si>
    <t>2014-50</t>
  </si>
  <si>
    <t>2014-51</t>
  </si>
  <si>
    <t>2014-52</t>
  </si>
  <si>
    <t>2014-53</t>
  </si>
  <si>
    <t>2014-54</t>
  </si>
  <si>
    <t>2014-55</t>
  </si>
  <si>
    <t>2014-56</t>
  </si>
  <si>
    <t>2014-57</t>
  </si>
  <si>
    <t>2014-58</t>
  </si>
  <si>
    <t>2014-59</t>
  </si>
  <si>
    <t>2014-60</t>
  </si>
  <si>
    <t>2014-61</t>
  </si>
  <si>
    <t>2014-62</t>
  </si>
  <si>
    <t>2014-63</t>
  </si>
  <si>
    <t>2014-64</t>
  </si>
  <si>
    <t>2014-65</t>
  </si>
  <si>
    <t>2014-66</t>
  </si>
  <si>
    <t>2014-67</t>
  </si>
  <si>
    <t>2014-68</t>
  </si>
  <si>
    <t>2014-69</t>
  </si>
  <si>
    <t>2014-70</t>
  </si>
  <si>
    <t>2014-71</t>
  </si>
  <si>
    <t>2014-72</t>
  </si>
  <si>
    <t>2014-73</t>
  </si>
  <si>
    <t>2014-74</t>
  </si>
  <si>
    <t>2014-75</t>
  </si>
  <si>
    <t>2014-76</t>
  </si>
  <si>
    <t>2014-77</t>
  </si>
  <si>
    <t>2014-78</t>
  </si>
  <si>
    <t>2014-79</t>
  </si>
  <si>
    <t>2014-80</t>
  </si>
  <si>
    <t>2014-81</t>
  </si>
  <si>
    <t>2014-82</t>
  </si>
  <si>
    <t>2014-83</t>
  </si>
  <si>
    <t>2014-84</t>
  </si>
  <si>
    <t>2014-85</t>
  </si>
  <si>
    <t>2014-86</t>
  </si>
  <si>
    <t>2014-87</t>
  </si>
  <si>
    <t>2014-88</t>
  </si>
  <si>
    <t>2014-89</t>
  </si>
  <si>
    <t>2014-90</t>
  </si>
  <si>
    <t>2014-91</t>
  </si>
  <si>
    <t>2014-92</t>
  </si>
  <si>
    <t>2014-93</t>
  </si>
  <si>
    <t>2014-94</t>
  </si>
  <si>
    <t>2014-95</t>
  </si>
  <si>
    <t>2014-96</t>
  </si>
  <si>
    <t>2014-97</t>
  </si>
  <si>
    <t>2014-98</t>
  </si>
  <si>
    <t>2014-99</t>
  </si>
  <si>
    <t>2014-100</t>
  </si>
  <si>
    <t>2014-101</t>
  </si>
  <si>
    <t>2014-102</t>
  </si>
  <si>
    <t>2014-103</t>
  </si>
  <si>
    <t>2014-104</t>
  </si>
  <si>
    <t>2014-105</t>
  </si>
  <si>
    <t>2014-106</t>
  </si>
  <si>
    <t>2014-107</t>
  </si>
  <si>
    <t>2014-108</t>
  </si>
  <si>
    <t>2014-109</t>
  </si>
  <si>
    <t>2014-110</t>
  </si>
  <si>
    <t>2014-111</t>
  </si>
  <si>
    <t>2014-112</t>
  </si>
  <si>
    <t>2014-113</t>
  </si>
  <si>
    <t>2014-114</t>
  </si>
  <si>
    <t>2014-115</t>
  </si>
  <si>
    <t>2014-116</t>
  </si>
  <si>
    <t>2014-117</t>
  </si>
  <si>
    <t>2014-118</t>
  </si>
  <si>
    <t>2014-119</t>
  </si>
  <si>
    <t>2014-120</t>
  </si>
  <si>
    <t>2014-121</t>
  </si>
  <si>
    <t>2014-122</t>
  </si>
  <si>
    <t>2014-123</t>
  </si>
  <si>
    <t>2014-124</t>
  </si>
  <si>
    <t>2014-125</t>
  </si>
  <si>
    <t>2014-126</t>
  </si>
  <si>
    <t>2014-127</t>
  </si>
  <si>
    <t>2014-128</t>
  </si>
  <si>
    <t>2014-129</t>
  </si>
  <si>
    <t>2014-130</t>
  </si>
  <si>
    <t>2014-131</t>
  </si>
  <si>
    <t>2014-132</t>
  </si>
  <si>
    <t>2014-133</t>
  </si>
  <si>
    <t>2014-134</t>
  </si>
  <si>
    <t>2014-135</t>
  </si>
  <si>
    <t>2014-136</t>
  </si>
  <si>
    <t>2014-137</t>
  </si>
  <si>
    <t>2014-138</t>
  </si>
  <si>
    <t>2014-139</t>
  </si>
  <si>
    <t>2014-140</t>
  </si>
  <si>
    <t>2014-141</t>
  </si>
  <si>
    <t>2014-142</t>
  </si>
  <si>
    <t>2014-143</t>
  </si>
  <si>
    <t>2014-144</t>
  </si>
  <si>
    <t>2014-145</t>
  </si>
  <si>
    <t>2014-146</t>
  </si>
  <si>
    <t>2014-147</t>
  </si>
  <si>
    <t>2014-148</t>
  </si>
  <si>
    <t>2014-149</t>
  </si>
  <si>
    <t>2014-150</t>
  </si>
  <si>
    <t>2014-151</t>
  </si>
  <si>
    <t>2014-152</t>
  </si>
  <si>
    <t>2014-153</t>
  </si>
  <si>
    <t>2014-154</t>
  </si>
  <si>
    <t>2014-155</t>
  </si>
  <si>
    <t>2014-156</t>
  </si>
  <si>
    <t>2014-157</t>
  </si>
  <si>
    <t>2014-158</t>
  </si>
  <si>
    <t>2014-159</t>
  </si>
  <si>
    <t>2014-160</t>
  </si>
  <si>
    <t>2014-161</t>
  </si>
  <si>
    <t>2014-162</t>
  </si>
  <si>
    <t>2014-163</t>
  </si>
  <si>
    <t>2014-164</t>
  </si>
  <si>
    <t>2014-165</t>
  </si>
  <si>
    <t>2014-166</t>
  </si>
  <si>
    <t>2014-167</t>
  </si>
  <si>
    <t>2014-168</t>
  </si>
  <si>
    <t>2014-169</t>
  </si>
  <si>
    <t>2014-170</t>
  </si>
  <si>
    <t>2014-171</t>
  </si>
  <si>
    <t>2014-172</t>
  </si>
  <si>
    <t>2014-173</t>
  </si>
  <si>
    <t>2014-174</t>
  </si>
  <si>
    <t>2014-175</t>
  </si>
  <si>
    <t>2014-176</t>
  </si>
  <si>
    <t>2014-177</t>
  </si>
  <si>
    <t>2014-178</t>
  </si>
  <si>
    <t>2014-179</t>
  </si>
  <si>
    <t>2014-180</t>
  </si>
  <si>
    <t>2014-181</t>
  </si>
  <si>
    <t>2014-182</t>
  </si>
  <si>
    <t>2014-183</t>
  </si>
  <si>
    <t>2014-184</t>
  </si>
  <si>
    <t>2014-185</t>
  </si>
  <si>
    <t>2014-186</t>
  </si>
  <si>
    <t>2014-187</t>
  </si>
  <si>
    <t>2014-188</t>
  </si>
  <si>
    <t>2014-189</t>
  </si>
  <si>
    <t>2014-190</t>
  </si>
  <si>
    <t>2014-191</t>
  </si>
  <si>
    <t>2014-192</t>
  </si>
  <si>
    <t>2014-193</t>
  </si>
  <si>
    <t>2014-194</t>
  </si>
  <si>
    <t>2014-195</t>
  </si>
  <si>
    <t>2014-196</t>
  </si>
  <si>
    <t>2014-197</t>
  </si>
  <si>
    <t>2014-198</t>
  </si>
  <si>
    <t>2014-199</t>
  </si>
  <si>
    <t>2014-200</t>
  </si>
  <si>
    <t>2014-201</t>
  </si>
  <si>
    <t>2014-202</t>
  </si>
  <si>
    <t>2014-203</t>
  </si>
  <si>
    <t>2014-204</t>
  </si>
  <si>
    <t>2014-205</t>
  </si>
  <si>
    <t>2014-206</t>
  </si>
  <si>
    <t>2014-207</t>
  </si>
  <si>
    <t>2014-208</t>
  </si>
  <si>
    <t>2014-209</t>
  </si>
  <si>
    <t>2014-210</t>
  </si>
  <si>
    <t>2014-211</t>
  </si>
  <si>
    <t>2014-212</t>
  </si>
  <si>
    <t>2014-213</t>
  </si>
  <si>
    <t>2014-214</t>
  </si>
  <si>
    <t>2014-215</t>
  </si>
  <si>
    <t>2014-216</t>
  </si>
  <si>
    <t>2014-217</t>
  </si>
  <si>
    <t>2014-218</t>
  </si>
  <si>
    <t>2014-219</t>
  </si>
  <si>
    <t>2014-220</t>
  </si>
  <si>
    <t>2014-221</t>
  </si>
  <si>
    <t>2014-222</t>
  </si>
  <si>
    <t>2014-223</t>
  </si>
  <si>
    <t>2014-224</t>
  </si>
  <si>
    <t>2014-225</t>
  </si>
  <si>
    <t>2014-226</t>
  </si>
  <si>
    <t>2014-227</t>
  </si>
  <si>
    <t>2014-228</t>
  </si>
  <si>
    <t>2014-229</t>
  </si>
  <si>
    <t>2014-230</t>
  </si>
  <si>
    <t>2014-231</t>
  </si>
  <si>
    <t>2014-232</t>
  </si>
  <si>
    <t>2014-233</t>
  </si>
  <si>
    <t>2014-234</t>
  </si>
  <si>
    <t>2014-235</t>
  </si>
  <si>
    <t>2014-236</t>
  </si>
  <si>
    <t>2014-237</t>
  </si>
  <si>
    <t>2014-238</t>
  </si>
  <si>
    <t>2014-239</t>
  </si>
  <si>
    <t>2014-240</t>
  </si>
  <si>
    <t>2014-241</t>
  </si>
  <si>
    <t>2014-242</t>
  </si>
  <si>
    <t>2014-243</t>
  </si>
  <si>
    <t>2014-244</t>
  </si>
  <si>
    <t>2014-245</t>
  </si>
  <si>
    <t>2014-246</t>
  </si>
  <si>
    <t>2014-247</t>
  </si>
  <si>
    <t>2014-248</t>
  </si>
  <si>
    <t>2014-249</t>
  </si>
  <si>
    <t>2014-250</t>
  </si>
  <si>
    <t>2014-251</t>
  </si>
  <si>
    <t>2014-252</t>
  </si>
  <si>
    <t>2014-253</t>
  </si>
  <si>
    <t>2014-254</t>
  </si>
  <si>
    <t>2014-255</t>
  </si>
  <si>
    <t>2014-256</t>
  </si>
  <si>
    <t>2014-257</t>
  </si>
  <si>
    <t>2014-258</t>
  </si>
  <si>
    <t>2014-259</t>
  </si>
  <si>
    <t>2014-260</t>
  </si>
  <si>
    <t>2014-261</t>
  </si>
  <si>
    <t>2014-262</t>
  </si>
  <si>
    <t>2014-263</t>
  </si>
  <si>
    <t>2014-264</t>
  </si>
  <si>
    <t>2014-265</t>
  </si>
  <si>
    <t>2014-266</t>
  </si>
  <si>
    <t>2014-267</t>
  </si>
  <si>
    <t>2014-268</t>
  </si>
  <si>
    <t>2014-269</t>
  </si>
  <si>
    <t>2014-270</t>
  </si>
  <si>
    <t>2014-271</t>
  </si>
  <si>
    <t>2014-272</t>
  </si>
  <si>
    <t>2014-273</t>
  </si>
  <si>
    <t>2014-274</t>
  </si>
  <si>
    <t>2014-275</t>
  </si>
  <si>
    <t>2014-276</t>
  </si>
  <si>
    <t>2014-277</t>
  </si>
  <si>
    <t>2014-278</t>
  </si>
  <si>
    <t>2014-279</t>
  </si>
  <si>
    <t>2014-280</t>
  </si>
  <si>
    <t>2014-281</t>
  </si>
  <si>
    <t>2014-282</t>
  </si>
  <si>
    <t>2014-283</t>
  </si>
  <si>
    <t>2014-284</t>
  </si>
  <si>
    <t>2014-285</t>
  </si>
  <si>
    <t>2014-286</t>
  </si>
  <si>
    <t>2014-287</t>
  </si>
  <si>
    <t>2014-288</t>
  </si>
  <si>
    <t>2014-289</t>
  </si>
  <si>
    <t>2014-290</t>
  </si>
  <si>
    <t>2014-291</t>
  </si>
  <si>
    <t>2014-292</t>
  </si>
  <si>
    <t>2014-293</t>
  </si>
  <si>
    <t>2014-294</t>
  </si>
  <si>
    <t>2014-295</t>
  </si>
  <si>
    <t>2014-296</t>
  </si>
  <si>
    <t>2014-297</t>
  </si>
  <si>
    <t>2014-298</t>
  </si>
  <si>
    <t>2014-299</t>
  </si>
  <si>
    <t>2014-300</t>
  </si>
  <si>
    <t>2014-301</t>
  </si>
  <si>
    <t>2014-302</t>
  </si>
  <si>
    <t>2014-303</t>
  </si>
  <si>
    <t>2014-304</t>
  </si>
  <si>
    <t>2014-305</t>
  </si>
  <si>
    <t>2014-306</t>
  </si>
  <si>
    <t>2014-307</t>
  </si>
  <si>
    <t>2014-308</t>
  </si>
  <si>
    <t>2014-309</t>
  </si>
  <si>
    <t>2014-310</t>
  </si>
  <si>
    <t>2014-311</t>
  </si>
  <si>
    <t>2014-312</t>
  </si>
  <si>
    <t>2014-313</t>
  </si>
  <si>
    <t>2014-314</t>
  </si>
  <si>
    <t>2014-315</t>
  </si>
  <si>
    <t>2014-316</t>
  </si>
  <si>
    <t>2014-317</t>
  </si>
  <si>
    <t>2014-318</t>
  </si>
  <si>
    <t>2014-319</t>
  </si>
  <si>
    <t>2014-320</t>
  </si>
  <si>
    <t>2014-321</t>
  </si>
  <si>
    <t>2014-322</t>
  </si>
  <si>
    <t>2014-323</t>
  </si>
  <si>
    <t>2014-324</t>
  </si>
  <si>
    <t>2014-325</t>
  </si>
  <si>
    <t>2014-326</t>
  </si>
  <si>
    <t>2014-327</t>
  </si>
  <si>
    <t>2014-328</t>
  </si>
  <si>
    <t>2014-329</t>
  </si>
  <si>
    <t>2014-330</t>
  </si>
  <si>
    <t>2014-331</t>
  </si>
  <si>
    <t>2014-332</t>
  </si>
  <si>
    <t>2014-333</t>
  </si>
  <si>
    <t>2014-334</t>
  </si>
  <si>
    <t>2014-335</t>
  </si>
  <si>
    <t>2014-336</t>
  </si>
  <si>
    <t>2014-337</t>
  </si>
  <si>
    <t>2014-338</t>
  </si>
  <si>
    <t>2014-339</t>
  </si>
  <si>
    <t>2014-340</t>
  </si>
  <si>
    <t>2014-341</t>
  </si>
  <si>
    <t>2014-342</t>
  </si>
  <si>
    <t>2014-343</t>
  </si>
  <si>
    <t>2014-344</t>
  </si>
  <si>
    <t>2014-345</t>
  </si>
  <si>
    <t>2014-346</t>
  </si>
  <si>
    <t>2014-347</t>
  </si>
  <si>
    <t>2014-348</t>
  </si>
  <si>
    <t>2014-349</t>
  </si>
  <si>
    <t>2014-350</t>
  </si>
  <si>
    <t>2015-1</t>
  </si>
  <si>
    <t>2015-2</t>
  </si>
  <si>
    <t>2015-3</t>
  </si>
  <si>
    <t>2015-4</t>
  </si>
  <si>
    <t>2015-5</t>
  </si>
  <si>
    <t>2015-6</t>
  </si>
  <si>
    <t>2015-7</t>
  </si>
  <si>
    <t>2015-8</t>
  </si>
  <si>
    <t>2015-9</t>
  </si>
  <si>
    <t>2015-10</t>
  </si>
  <si>
    <t>2015-11</t>
  </si>
  <si>
    <t>2015-12</t>
  </si>
  <si>
    <t>2015-13</t>
  </si>
  <si>
    <t>2015-14</t>
  </si>
  <si>
    <t>2015-15</t>
  </si>
  <si>
    <t>2015-16</t>
  </si>
  <si>
    <t>2015-17</t>
  </si>
  <si>
    <t>2015-18</t>
  </si>
  <si>
    <t>2015-19</t>
  </si>
  <si>
    <t>2015-20</t>
  </si>
  <si>
    <t>2015-21</t>
  </si>
  <si>
    <t>2015-22</t>
  </si>
  <si>
    <t>2015-23</t>
  </si>
  <si>
    <t>2015-24</t>
  </si>
  <si>
    <t>2015-25</t>
  </si>
  <si>
    <t>2015-26</t>
  </si>
  <si>
    <t>2015-27</t>
  </si>
  <si>
    <t>2015-28</t>
  </si>
  <si>
    <t>2015-29</t>
  </si>
  <si>
    <t>2015-30</t>
  </si>
  <si>
    <t>2015-31</t>
  </si>
  <si>
    <t>2015-32</t>
  </si>
  <si>
    <t>2015-33</t>
  </si>
  <si>
    <t>2015-34</t>
  </si>
  <si>
    <t>2015-35</t>
  </si>
  <si>
    <t>2015-36</t>
  </si>
  <si>
    <t>2015-37</t>
  </si>
  <si>
    <t>2015-38</t>
  </si>
  <si>
    <t>2015-39</t>
  </si>
  <si>
    <t>2015-40</t>
  </si>
  <si>
    <t>2015-41</t>
  </si>
  <si>
    <t>2015-42</t>
  </si>
  <si>
    <t>2015-43</t>
  </si>
  <si>
    <t>2015-44</t>
  </si>
  <si>
    <t>2015-45</t>
  </si>
  <si>
    <t>2015-46</t>
  </si>
  <si>
    <t>2015-47</t>
  </si>
  <si>
    <t>2015-48</t>
  </si>
  <si>
    <t>2015-49</t>
  </si>
  <si>
    <t>2015-50</t>
  </si>
  <si>
    <t>2015-51</t>
  </si>
  <si>
    <t>2015-52</t>
  </si>
  <si>
    <t>2015-53</t>
  </si>
  <si>
    <t>2015-54</t>
  </si>
  <si>
    <t>2015-55</t>
  </si>
  <si>
    <t>2015-56</t>
  </si>
  <si>
    <t>2015-57</t>
  </si>
  <si>
    <t>2015-58</t>
  </si>
  <si>
    <t>2015-59</t>
  </si>
  <si>
    <t>2015-60</t>
  </si>
  <si>
    <t>2015-61</t>
  </si>
  <si>
    <t>2015-62</t>
  </si>
  <si>
    <t>2015-63</t>
  </si>
  <si>
    <t>2015-64</t>
  </si>
  <si>
    <t>2015-65</t>
  </si>
  <si>
    <t>2015-66</t>
  </si>
  <si>
    <t>2015-67</t>
  </si>
  <si>
    <t>2015-68</t>
  </si>
  <si>
    <t>2015-69</t>
  </si>
  <si>
    <t>2015-70</t>
  </si>
  <si>
    <t>2015-71</t>
  </si>
  <si>
    <t>2015-72</t>
  </si>
  <si>
    <t>2015-73</t>
  </si>
  <si>
    <t>2015-74</t>
  </si>
  <si>
    <t>2015-75</t>
  </si>
  <si>
    <t>2015-76</t>
  </si>
  <si>
    <t>2015-77</t>
  </si>
  <si>
    <t>2015-78</t>
  </si>
  <si>
    <t>2015-79</t>
  </si>
  <si>
    <t>2015-80</t>
  </si>
  <si>
    <t>2015-81</t>
  </si>
  <si>
    <t>2015-82</t>
  </si>
  <si>
    <t>2015-83</t>
  </si>
  <si>
    <t>2015-84</t>
  </si>
  <si>
    <t>2015-85</t>
  </si>
  <si>
    <t>2015-86</t>
  </si>
  <si>
    <t>2015-87</t>
  </si>
  <si>
    <t>2015-88</t>
  </si>
  <si>
    <t>2015-89</t>
  </si>
  <si>
    <t>2015-90</t>
  </si>
  <si>
    <t>2015-91</t>
  </si>
  <si>
    <t>2015-92</t>
  </si>
  <si>
    <t>2015-93</t>
  </si>
  <si>
    <t>2015-94</t>
  </si>
  <si>
    <t>2015-95</t>
  </si>
  <si>
    <t>2015-96</t>
  </si>
  <si>
    <t>2015-97</t>
  </si>
  <si>
    <t>2015-98</t>
  </si>
  <si>
    <t>2015-99</t>
  </si>
  <si>
    <t>2015-100</t>
  </si>
  <si>
    <t>2015-101</t>
  </si>
  <si>
    <t>2015-102</t>
  </si>
  <si>
    <t>2015-103</t>
  </si>
  <si>
    <t>2015-104</t>
  </si>
  <si>
    <t>2015-105</t>
  </si>
  <si>
    <t>2015-106</t>
  </si>
  <si>
    <t>2015-107</t>
  </si>
  <si>
    <t>2015-108</t>
  </si>
  <si>
    <t>2015-109</t>
  </si>
  <si>
    <t>2015-110</t>
  </si>
  <si>
    <t>2015-111</t>
  </si>
  <si>
    <t>2015-112</t>
  </si>
  <si>
    <t>2015-113</t>
  </si>
  <si>
    <t>2015-114</t>
  </si>
  <si>
    <t>2015-115</t>
  </si>
  <si>
    <t>2015-116</t>
  </si>
  <si>
    <t>2015-117</t>
  </si>
  <si>
    <t>2015-118</t>
  </si>
  <si>
    <t>2015-119</t>
  </si>
  <si>
    <t>2015-120</t>
  </si>
  <si>
    <t>2015-121</t>
  </si>
  <si>
    <t>2015-122</t>
  </si>
  <si>
    <t>2015-123</t>
  </si>
  <si>
    <t>2015-124</t>
  </si>
  <si>
    <t>2015-125</t>
  </si>
  <si>
    <t>2015-126</t>
  </si>
  <si>
    <t>2015-127</t>
  </si>
  <si>
    <t>2015-128</t>
  </si>
  <si>
    <t>2015-129</t>
  </si>
  <si>
    <t>2015-130</t>
  </si>
  <si>
    <t>2015-131</t>
  </si>
  <si>
    <t>2015-132</t>
  </si>
  <si>
    <t>2015-133</t>
  </si>
  <si>
    <t>2015-134</t>
  </si>
  <si>
    <t>2015-135</t>
  </si>
  <si>
    <t>2015-136</t>
  </si>
  <si>
    <t>2015-137</t>
  </si>
  <si>
    <t>2015-138</t>
  </si>
  <si>
    <t>2015-139</t>
  </si>
  <si>
    <t>2015-140</t>
  </si>
  <si>
    <t>2015-141</t>
  </si>
  <si>
    <t>2015-142</t>
  </si>
  <si>
    <t>2015-143</t>
  </si>
  <si>
    <t>2015-144</t>
  </si>
  <si>
    <t>2015-145</t>
  </si>
  <si>
    <t>2015-146</t>
  </si>
  <si>
    <t>2015-147</t>
  </si>
  <si>
    <t>2015-148</t>
  </si>
  <si>
    <t>2015-149</t>
  </si>
  <si>
    <t>2015-150</t>
  </si>
  <si>
    <t>2015-151</t>
  </si>
  <si>
    <t>2015-152</t>
  </si>
  <si>
    <t>2015-153</t>
  </si>
  <si>
    <t>2015-154</t>
  </si>
  <si>
    <t>2015-155</t>
  </si>
  <si>
    <t>2015-156</t>
  </si>
  <si>
    <t>2015-157</t>
  </si>
  <si>
    <t>2015-158</t>
  </si>
  <si>
    <t>2015-159</t>
  </si>
  <si>
    <t>2015-160</t>
  </si>
  <si>
    <t>2015-161</t>
  </si>
  <si>
    <t>2015-162</t>
  </si>
  <si>
    <t>2015-163</t>
  </si>
  <si>
    <t>2015-164</t>
  </si>
  <si>
    <t>2015-165</t>
  </si>
  <si>
    <t>2015-166</t>
  </si>
  <si>
    <t>2015-167</t>
  </si>
  <si>
    <t>2015-168</t>
  </si>
  <si>
    <t>2015-169</t>
  </si>
  <si>
    <t>2015-170</t>
  </si>
  <si>
    <t>2015-171</t>
  </si>
  <si>
    <t>2015-172</t>
  </si>
  <si>
    <t>2015-173</t>
  </si>
  <si>
    <t>2015-174</t>
  </si>
  <si>
    <t>2015-175</t>
  </si>
  <si>
    <t>2015-176</t>
  </si>
  <si>
    <t>2015-177</t>
  </si>
  <si>
    <t>2015-178</t>
  </si>
  <si>
    <t>2015-179</t>
  </si>
  <si>
    <t>2015-180</t>
  </si>
  <si>
    <t>2015-181</t>
  </si>
  <si>
    <t>2015-182</t>
  </si>
  <si>
    <t>2015-183</t>
  </si>
  <si>
    <t>2015-184</t>
  </si>
  <si>
    <t>2015-185</t>
  </si>
  <si>
    <t>2015-186</t>
  </si>
  <si>
    <t>2015-187</t>
  </si>
  <si>
    <t>2015-188</t>
  </si>
  <si>
    <t>2015-189</t>
  </si>
  <si>
    <t>2015-190</t>
  </si>
  <si>
    <t>2015-191</t>
  </si>
  <si>
    <t>2015-192</t>
  </si>
  <si>
    <t>2015-193</t>
  </si>
  <si>
    <t>2015-194</t>
  </si>
  <si>
    <t>2015-195</t>
  </si>
  <si>
    <t>2015-196</t>
  </si>
  <si>
    <t>2015-197</t>
  </si>
  <si>
    <t>2015-198</t>
  </si>
  <si>
    <t>2015-199</t>
  </si>
  <si>
    <t>2015-200</t>
  </si>
  <si>
    <t>2015-201</t>
  </si>
  <si>
    <t>2015-202</t>
  </si>
  <si>
    <t>2015-203</t>
  </si>
  <si>
    <t>2015-204</t>
  </si>
  <si>
    <t>2015-205</t>
  </si>
  <si>
    <t>2015-206</t>
  </si>
  <si>
    <t>2015-207</t>
  </si>
  <si>
    <t>2015-208</t>
  </si>
  <si>
    <t>2015-209</t>
  </si>
  <si>
    <t>2015-210</t>
  </si>
  <si>
    <t>2015-211</t>
  </si>
  <si>
    <t>2015-212</t>
  </si>
  <si>
    <t>2015-213</t>
  </si>
  <si>
    <t>2015-214</t>
  </si>
  <si>
    <t>2015-215</t>
  </si>
  <si>
    <t>2015-216</t>
  </si>
  <si>
    <t>2015-217</t>
  </si>
  <si>
    <t>2015-218</t>
  </si>
  <si>
    <t>2015-219</t>
  </si>
  <si>
    <t>2015-220</t>
  </si>
  <si>
    <t>2015-221</t>
  </si>
  <si>
    <t>2015-222</t>
  </si>
  <si>
    <t>2015-223</t>
  </si>
  <si>
    <t>2015-224</t>
  </si>
  <si>
    <t>2015-225</t>
  </si>
  <si>
    <t>2015-226</t>
  </si>
  <si>
    <t>2015-227</t>
  </si>
  <si>
    <t>2015-228</t>
  </si>
  <si>
    <t>2015-229</t>
  </si>
  <si>
    <t>2015-230</t>
  </si>
  <si>
    <t>2015-231</t>
  </si>
  <si>
    <t>2015-232</t>
  </si>
  <si>
    <t>2015-233</t>
  </si>
  <si>
    <t>2015-234</t>
  </si>
  <si>
    <t>2015-235</t>
  </si>
  <si>
    <t>2015-236</t>
  </si>
  <si>
    <t>2015-237</t>
  </si>
  <si>
    <t>2015-238</t>
  </si>
  <si>
    <t>2015-239</t>
  </si>
  <si>
    <t>2015-240</t>
  </si>
  <si>
    <t>2015-241</t>
  </si>
  <si>
    <t>2015-242</t>
  </si>
  <si>
    <t>2015-243</t>
  </si>
  <si>
    <t>2015-244</t>
  </si>
  <si>
    <t>2015-245</t>
  </si>
  <si>
    <t>2015-246</t>
  </si>
  <si>
    <t>2015-247</t>
  </si>
  <si>
    <t>2015-248</t>
  </si>
  <si>
    <t>2015-249</t>
  </si>
  <si>
    <t>2015-250</t>
  </si>
  <si>
    <t>2015-251</t>
  </si>
  <si>
    <t>2015-252</t>
  </si>
  <si>
    <t>2015-253</t>
  </si>
  <si>
    <t>2015-254</t>
  </si>
  <si>
    <t>2015-255</t>
  </si>
  <si>
    <t>2015-256</t>
  </si>
  <si>
    <t>2015-257</t>
  </si>
  <si>
    <t>2015-258</t>
  </si>
  <si>
    <t>2015-259</t>
  </si>
  <si>
    <t>2015-260</t>
  </si>
  <si>
    <t>2015-261</t>
  </si>
  <si>
    <t>2015-262</t>
  </si>
  <si>
    <t>2015-263</t>
  </si>
  <si>
    <t>2015-264</t>
  </si>
  <si>
    <t>2015-265</t>
  </si>
  <si>
    <t>2015-266</t>
  </si>
  <si>
    <t>2015-267</t>
  </si>
  <si>
    <t>2015-268</t>
  </si>
  <si>
    <t>2015-269</t>
  </si>
  <si>
    <t>2015-270</t>
  </si>
  <si>
    <t>2015-271</t>
  </si>
  <si>
    <t>2015-272</t>
  </si>
  <si>
    <t>2015-273</t>
  </si>
  <si>
    <t>2015-274</t>
  </si>
  <si>
    <t>2015-275</t>
  </si>
  <si>
    <t>2015-276</t>
  </si>
  <si>
    <t>2015-277</t>
  </si>
  <si>
    <t>2015-278</t>
  </si>
  <si>
    <t>2015-279</t>
  </si>
  <si>
    <t>2015-280</t>
  </si>
  <si>
    <t>2015-281</t>
  </si>
  <si>
    <t>2015-282</t>
  </si>
  <si>
    <t>2015-283</t>
  </si>
  <si>
    <t>2015-284</t>
  </si>
  <si>
    <t>2015-285</t>
  </si>
  <si>
    <t>2015-286</t>
  </si>
  <si>
    <t>2015-287</t>
  </si>
  <si>
    <t>2015-288</t>
  </si>
  <si>
    <t>2015-289</t>
  </si>
  <si>
    <t>2015-290</t>
  </si>
  <si>
    <t>2015-291</t>
  </si>
  <si>
    <t>2015-292</t>
  </si>
  <si>
    <t>2015-293</t>
  </si>
  <si>
    <t>2015-294</t>
  </si>
  <si>
    <t>2015-295</t>
  </si>
  <si>
    <t>2015-296</t>
  </si>
  <si>
    <t>2015-297</t>
  </si>
  <si>
    <t>2015-298</t>
  </si>
  <si>
    <t>2015-299</t>
  </si>
  <si>
    <t>2015-300</t>
  </si>
  <si>
    <t>2015-301</t>
  </si>
  <si>
    <t>2015-302</t>
  </si>
  <si>
    <t>2015-303</t>
  </si>
  <si>
    <t>2015-304</t>
  </si>
  <si>
    <t>2015-305</t>
  </si>
  <si>
    <t>2015-306</t>
  </si>
  <si>
    <t>2015-307</t>
  </si>
  <si>
    <t>2015-308</t>
  </si>
  <si>
    <t>2015-309</t>
  </si>
  <si>
    <t>2015-310</t>
  </si>
  <si>
    <t>2015-311</t>
  </si>
  <si>
    <t>2015-312</t>
  </si>
  <si>
    <t>2015-313</t>
  </si>
  <si>
    <t>2015-314</t>
  </si>
  <si>
    <t>2015-315</t>
  </si>
  <si>
    <t>2015-316</t>
  </si>
  <si>
    <t>2015-317</t>
  </si>
  <si>
    <t>2015-318</t>
  </si>
  <si>
    <t>2015-319</t>
  </si>
  <si>
    <t>2015-320</t>
  </si>
  <si>
    <t>2015-321</t>
  </si>
  <si>
    <t>2015-322</t>
  </si>
  <si>
    <t>2015-323</t>
  </si>
  <si>
    <t>2015-324</t>
  </si>
  <si>
    <t>2015-325</t>
  </si>
  <si>
    <t>2015-326</t>
  </si>
  <si>
    <t>2015-327</t>
  </si>
  <si>
    <t>2015-328</t>
  </si>
  <si>
    <t>2015-329</t>
  </si>
  <si>
    <t>2015-330</t>
  </si>
  <si>
    <t>2015-331</t>
  </si>
  <si>
    <t>2015-332</t>
  </si>
  <si>
    <t>2015-333</t>
  </si>
  <si>
    <t>2015-334</t>
  </si>
  <si>
    <t>2015-335</t>
  </si>
  <si>
    <t>2015-336</t>
  </si>
  <si>
    <t>2015-337</t>
  </si>
  <si>
    <t>2015-338</t>
  </si>
  <si>
    <t>2015-339</t>
  </si>
  <si>
    <t>2015-340</t>
  </si>
  <si>
    <t>2015-341</t>
  </si>
  <si>
    <t>2015-342</t>
  </si>
  <si>
    <t>2015-343</t>
  </si>
  <si>
    <t>2015-344</t>
  </si>
  <si>
    <t>2015-345</t>
  </si>
  <si>
    <t>2015-346</t>
  </si>
  <si>
    <t>2015-347</t>
  </si>
  <si>
    <t>2015-348</t>
  </si>
  <si>
    <t>2015-349</t>
  </si>
  <si>
    <t>2015-350</t>
  </si>
  <si>
    <t>2016-1</t>
  </si>
  <si>
    <t>2016-2</t>
  </si>
  <si>
    <t>2016-3</t>
  </si>
  <si>
    <t>2016-4</t>
  </si>
  <si>
    <t>2016-5</t>
  </si>
  <si>
    <t>2016-6</t>
  </si>
  <si>
    <t>2016-7</t>
  </si>
  <si>
    <t>2016-8</t>
  </si>
  <si>
    <t>2016-9</t>
  </si>
  <si>
    <t>2016-10</t>
  </si>
  <si>
    <t>2016-11</t>
  </si>
  <si>
    <t>2016-12</t>
  </si>
  <si>
    <t>2016-13</t>
  </si>
  <si>
    <t>2016-14</t>
  </si>
  <si>
    <t>2016-15</t>
  </si>
  <si>
    <t>2016-16</t>
  </si>
  <si>
    <t>2016-17</t>
  </si>
  <si>
    <t>2016-18</t>
  </si>
  <si>
    <t>2016-19</t>
  </si>
  <si>
    <t>2016-20</t>
  </si>
  <si>
    <t>2016-21</t>
  </si>
  <si>
    <t>2016-22</t>
  </si>
  <si>
    <t>2016-23</t>
  </si>
  <si>
    <t>2016-24</t>
  </si>
  <si>
    <t>2016-25</t>
  </si>
  <si>
    <t>2016-26</t>
  </si>
  <si>
    <t>2016-27</t>
  </si>
  <si>
    <t>2016-28</t>
  </si>
  <si>
    <t>2016-29</t>
  </si>
  <si>
    <t>2016-30</t>
  </si>
  <si>
    <t>2016-31</t>
  </si>
  <si>
    <t>2016-32</t>
  </si>
  <si>
    <t>2016-33</t>
  </si>
  <si>
    <t>2016-34</t>
  </si>
  <si>
    <t>2016-35</t>
  </si>
  <si>
    <t>2016-36</t>
  </si>
  <si>
    <t>2016-37</t>
  </si>
  <si>
    <t>2016-38</t>
  </si>
  <si>
    <t>2016-39</t>
  </si>
  <si>
    <t>2016-40</t>
  </si>
  <si>
    <t>2016-41</t>
  </si>
  <si>
    <t>2016-42</t>
  </si>
  <si>
    <t>2016-43</t>
  </si>
  <si>
    <t>2016-44</t>
  </si>
  <si>
    <t>2016-45</t>
  </si>
  <si>
    <t>2016-46</t>
  </si>
  <si>
    <t>2016-47</t>
  </si>
  <si>
    <t>2016-48</t>
  </si>
  <si>
    <t>2016-49</t>
  </si>
  <si>
    <t>2016-50</t>
  </si>
  <si>
    <t>2016-51</t>
  </si>
  <si>
    <t>2016-52</t>
  </si>
  <si>
    <t>2016-53</t>
  </si>
  <si>
    <t>2016-54</t>
  </si>
  <si>
    <t>2016-55</t>
  </si>
  <si>
    <t>2016-56</t>
  </si>
  <si>
    <t>2016-57</t>
  </si>
  <si>
    <t>2016-58</t>
  </si>
  <si>
    <t>2016-59</t>
  </si>
  <si>
    <t>2016-60</t>
  </si>
  <si>
    <t>2016-61</t>
  </si>
  <si>
    <t>2016-62</t>
  </si>
  <si>
    <t>2016-63</t>
  </si>
  <si>
    <t>2016-64</t>
  </si>
  <si>
    <t>2016-65</t>
  </si>
  <si>
    <t>2016-66</t>
  </si>
  <si>
    <t>2016-67</t>
  </si>
  <si>
    <t>2016-68</t>
  </si>
  <si>
    <t>2016-69</t>
  </si>
  <si>
    <t>2016-70</t>
  </si>
  <si>
    <t>2016-71</t>
  </si>
  <si>
    <t>2016-72</t>
  </si>
  <si>
    <t>2016-73</t>
  </si>
  <si>
    <t>2016-74</t>
  </si>
  <si>
    <t>2016-75</t>
  </si>
  <si>
    <t>2016-76</t>
  </si>
  <si>
    <t>2016-77</t>
  </si>
  <si>
    <t>2016-78</t>
  </si>
  <si>
    <t>2016-79</t>
  </si>
  <si>
    <t>2016-80</t>
  </si>
  <si>
    <t>2016-81</t>
  </si>
  <si>
    <t>2016-82</t>
  </si>
  <si>
    <t>2016-83</t>
  </si>
  <si>
    <t>2016-84</t>
  </si>
  <si>
    <t>2016-85</t>
  </si>
  <si>
    <t>2016-86</t>
  </si>
  <si>
    <t>2016-87</t>
  </si>
  <si>
    <t>2016-88</t>
  </si>
  <si>
    <t>2016-89</t>
  </si>
  <si>
    <t>2016-90</t>
  </si>
  <si>
    <t>2016-91</t>
  </si>
  <si>
    <t>2016-92</t>
  </si>
  <si>
    <t>2016-93</t>
  </si>
  <si>
    <t>2016-94</t>
  </si>
  <si>
    <t>2016-95</t>
  </si>
  <si>
    <t>2016-96</t>
  </si>
  <si>
    <t>2016-97</t>
  </si>
  <si>
    <t>2016-98</t>
  </si>
  <si>
    <t>2016-99</t>
  </si>
  <si>
    <t>2016-100</t>
  </si>
  <si>
    <t>2016-101</t>
  </si>
  <si>
    <t>2016-102</t>
  </si>
  <si>
    <t>2016-103</t>
  </si>
  <si>
    <t>2016-104</t>
  </si>
  <si>
    <t>2016-105</t>
  </si>
  <si>
    <t>2016-106</t>
  </si>
  <si>
    <t>2016-107</t>
  </si>
  <si>
    <t>2016-108</t>
  </si>
  <si>
    <t>2016-109</t>
  </si>
  <si>
    <t>2016-110</t>
  </si>
  <si>
    <t>2016-111</t>
  </si>
  <si>
    <t>2016-112</t>
  </si>
  <si>
    <t>2016-113</t>
  </si>
  <si>
    <t>2016-114</t>
  </si>
  <si>
    <t>2016-115</t>
  </si>
  <si>
    <t>2016-116</t>
  </si>
  <si>
    <t>2016-117</t>
  </si>
  <si>
    <t>2016-118</t>
  </si>
  <si>
    <t>2016-119</t>
  </si>
  <si>
    <t>2016-120</t>
  </si>
  <si>
    <t>2016-121</t>
  </si>
  <si>
    <t>2016-122</t>
  </si>
  <si>
    <t>2016-123</t>
  </si>
  <si>
    <t>2016-124</t>
  </si>
  <si>
    <t>2016-125</t>
  </si>
  <si>
    <t>2016-126</t>
  </si>
  <si>
    <t>2016-127</t>
  </si>
  <si>
    <t>2016-128</t>
  </si>
  <si>
    <t>2016-129</t>
  </si>
  <si>
    <t>2016-130</t>
  </si>
  <si>
    <t>2016-131</t>
  </si>
  <si>
    <t>2016-132</t>
  </si>
  <si>
    <t>2016-133</t>
  </si>
  <si>
    <t>2016-134</t>
  </si>
  <si>
    <t>2016-135</t>
  </si>
  <si>
    <t>2016-136</t>
  </si>
  <si>
    <t>2016-137</t>
  </si>
  <si>
    <t>2016-138</t>
  </si>
  <si>
    <t>2016-139</t>
  </si>
  <si>
    <t>2016-140</t>
  </si>
  <si>
    <t>2016-141</t>
  </si>
  <si>
    <t>2016-142</t>
  </si>
  <si>
    <t>2016-143</t>
  </si>
  <si>
    <t>2016-144</t>
  </si>
  <si>
    <t>2016-145</t>
  </si>
  <si>
    <t>2016-146</t>
  </si>
  <si>
    <t>2016-147</t>
  </si>
  <si>
    <t>2016-148</t>
  </si>
  <si>
    <t>2016-149</t>
  </si>
  <si>
    <t>2016-150</t>
  </si>
  <si>
    <t>2016-151</t>
  </si>
  <si>
    <t>2016-152</t>
  </si>
  <si>
    <t>2016-153</t>
  </si>
  <si>
    <t>2016-154</t>
  </si>
  <si>
    <t>2016-155</t>
  </si>
  <si>
    <t>2016-156</t>
  </si>
  <si>
    <t>2016-157</t>
  </si>
  <si>
    <t>2016-158</t>
  </si>
  <si>
    <t>2016-159</t>
  </si>
  <si>
    <t>2016-160</t>
  </si>
  <si>
    <t>2016-161</t>
  </si>
  <si>
    <t>2016-162</t>
  </si>
  <si>
    <t>2016-163</t>
  </si>
  <si>
    <t>2016-164</t>
  </si>
  <si>
    <t>2016-165</t>
  </si>
  <si>
    <t>2016-166</t>
  </si>
  <si>
    <t>2016-167</t>
  </si>
  <si>
    <t>2016-168</t>
  </si>
  <si>
    <t>2016-169</t>
  </si>
  <si>
    <t>2016-170</t>
  </si>
  <si>
    <t>2016-171</t>
  </si>
  <si>
    <t>2016-172</t>
  </si>
  <si>
    <t>2016-173</t>
  </si>
  <si>
    <t>2016-174</t>
  </si>
  <si>
    <t>2016-175</t>
  </si>
  <si>
    <t>2016-176</t>
  </si>
  <si>
    <t>2016-177</t>
  </si>
  <si>
    <t>2016-178</t>
  </si>
  <si>
    <t>2016-179</t>
  </si>
  <si>
    <t>2016-180</t>
  </si>
  <si>
    <t>2016-181</t>
  </si>
  <si>
    <t>2016-182</t>
  </si>
  <si>
    <t>2016-183</t>
  </si>
  <si>
    <t>2016-184</t>
  </si>
  <si>
    <t>2016-185</t>
  </si>
  <si>
    <t>2016-186</t>
  </si>
  <si>
    <t>2016-187</t>
  </si>
  <si>
    <t>2016-188</t>
  </si>
  <si>
    <t>2016-189</t>
  </si>
  <si>
    <t>2016-190</t>
  </si>
  <si>
    <t>2016-191</t>
  </si>
  <si>
    <t>2016-192</t>
  </si>
  <si>
    <t>2016-193</t>
  </si>
  <si>
    <t>2016-194</t>
  </si>
  <si>
    <t>2016-195</t>
  </si>
  <si>
    <t>2016-196</t>
  </si>
  <si>
    <t>2016-197</t>
  </si>
  <si>
    <t>2016-198</t>
  </si>
  <si>
    <t>2016-199</t>
  </si>
  <si>
    <t>2016-200</t>
  </si>
  <si>
    <t>2016-201</t>
  </si>
  <si>
    <t>2016-202</t>
  </si>
  <si>
    <t>2016-203</t>
  </si>
  <si>
    <t>2016-204</t>
  </si>
  <si>
    <t>2016-205</t>
  </si>
  <si>
    <t>2016-206</t>
  </si>
  <si>
    <t>2016-207</t>
  </si>
  <si>
    <t>2016-208</t>
  </si>
  <si>
    <t>2016-209</t>
  </si>
  <si>
    <t>2016-210</t>
  </si>
  <si>
    <t>2016-211</t>
  </si>
  <si>
    <t>2016-212</t>
  </si>
  <si>
    <t>2016-213</t>
  </si>
  <si>
    <t>2016-214</t>
  </si>
  <si>
    <t>2016-215</t>
  </si>
  <si>
    <t>2016-216</t>
  </si>
  <si>
    <t>2016-217</t>
  </si>
  <si>
    <t>2016-218</t>
  </si>
  <si>
    <t>2016-219</t>
  </si>
  <si>
    <t>2016-220</t>
  </si>
  <si>
    <t>2016-221</t>
  </si>
  <si>
    <t>2016-222</t>
  </si>
  <si>
    <t>2016-223</t>
  </si>
  <si>
    <t>2016-224</t>
  </si>
  <si>
    <t>2016-225</t>
  </si>
  <si>
    <t>2016-226</t>
  </si>
  <si>
    <t>2016-227</t>
  </si>
  <si>
    <t>2016-228</t>
  </si>
  <si>
    <t>2016-229</t>
  </si>
  <si>
    <t>2016-230</t>
  </si>
  <si>
    <t>2016-231</t>
  </si>
  <si>
    <t>2016-232</t>
  </si>
  <si>
    <t>2016-233</t>
  </si>
  <si>
    <t>2016-234</t>
  </si>
  <si>
    <t>2016-235</t>
  </si>
  <si>
    <t>2016-236</t>
  </si>
  <si>
    <t>2016-237</t>
  </si>
  <si>
    <t>2016-238</t>
  </si>
  <si>
    <t>2016-239</t>
  </si>
  <si>
    <t>2016-240</t>
  </si>
  <si>
    <t>2016-241</t>
  </si>
  <si>
    <t>2016-242</t>
  </si>
  <si>
    <t>2016-243</t>
  </si>
  <si>
    <t>2016-244</t>
  </si>
  <si>
    <t>2016-245</t>
  </si>
  <si>
    <t>2016-246</t>
  </si>
  <si>
    <t>2016-247</t>
  </si>
  <si>
    <t>2016-248</t>
  </si>
  <si>
    <t>2016-249</t>
  </si>
  <si>
    <t>2016-250</t>
  </si>
  <si>
    <t>2016-251</t>
  </si>
  <si>
    <t>2016-252</t>
  </si>
  <si>
    <t>2016-253</t>
  </si>
  <si>
    <t>2016-254</t>
  </si>
  <si>
    <t>2016-255</t>
  </si>
  <si>
    <t>2016-256</t>
  </si>
  <si>
    <t>2016-257</t>
  </si>
  <si>
    <t>2016-258</t>
  </si>
  <si>
    <t>2016-259</t>
  </si>
  <si>
    <t>2016-260</t>
  </si>
  <si>
    <t>2016-261</t>
  </si>
  <si>
    <t>2016-262</t>
  </si>
  <si>
    <t>2016-263</t>
  </si>
  <si>
    <t>2016-264</t>
  </si>
  <si>
    <t>2016-265</t>
  </si>
  <si>
    <t>2016-266</t>
  </si>
  <si>
    <t>2016-267</t>
  </si>
  <si>
    <t>2016-268</t>
  </si>
  <si>
    <t>2016-269</t>
  </si>
  <si>
    <t>2016-270</t>
  </si>
  <si>
    <t>2016-271</t>
  </si>
  <si>
    <t>2016-272</t>
  </si>
  <si>
    <t>2016-273</t>
  </si>
  <si>
    <t>2016-274</t>
  </si>
  <si>
    <t>2016-275</t>
  </si>
  <si>
    <t>2016-276</t>
  </si>
  <si>
    <t>2016-277</t>
  </si>
  <si>
    <t>2016-278</t>
  </si>
  <si>
    <t>2016-279</t>
  </si>
  <si>
    <t>2016-280</t>
  </si>
  <si>
    <t>2016-281</t>
  </si>
  <si>
    <t>2016-282</t>
  </si>
  <si>
    <t>2016-283</t>
  </si>
  <si>
    <t>2016-284</t>
  </si>
  <si>
    <t>2016-285</t>
  </si>
  <si>
    <t>2016-286</t>
  </si>
  <si>
    <t>2016-287</t>
  </si>
  <si>
    <t>2016-288</t>
  </si>
  <si>
    <t>2016-289</t>
  </si>
  <si>
    <t>2016-290</t>
  </si>
  <si>
    <t>2016-291</t>
  </si>
  <si>
    <t>2016-292</t>
  </si>
  <si>
    <t>2016-293</t>
  </si>
  <si>
    <t>2016-294</t>
  </si>
  <si>
    <t>2016-295</t>
  </si>
  <si>
    <t>2016-296</t>
  </si>
  <si>
    <t>2016-297</t>
  </si>
  <si>
    <t>2016-298</t>
  </si>
  <si>
    <t>2016-299</t>
  </si>
  <si>
    <t>2016-300</t>
  </si>
  <si>
    <t>2016-301</t>
  </si>
  <si>
    <t>2016-302</t>
  </si>
  <si>
    <t>2016-303</t>
  </si>
  <si>
    <t>2016-304</t>
  </si>
  <si>
    <t>2016-305</t>
  </si>
  <si>
    <t>2016-306</t>
  </si>
  <si>
    <t>2016-307</t>
  </si>
  <si>
    <t>2016-308</t>
  </si>
  <si>
    <t>2016-309</t>
  </si>
  <si>
    <t>2016-310</t>
  </si>
  <si>
    <t>2016-311</t>
  </si>
  <si>
    <t>2016-312</t>
  </si>
  <si>
    <t>2016-313</t>
  </si>
  <si>
    <t>2016-314</t>
  </si>
  <si>
    <t>2016-315</t>
  </si>
  <si>
    <t>2016-316</t>
  </si>
  <si>
    <t>2016-317</t>
  </si>
  <si>
    <t>2016-318</t>
  </si>
  <si>
    <t>2016-319</t>
  </si>
  <si>
    <t>2016-320</t>
  </si>
  <si>
    <t>2016-321</t>
  </si>
  <si>
    <t>2016-322</t>
  </si>
  <si>
    <t>2016-323</t>
  </si>
  <si>
    <t>2016-324</t>
  </si>
  <si>
    <t>2016-325</t>
  </si>
  <si>
    <t>2016-326</t>
  </si>
  <si>
    <t>2016-327</t>
  </si>
  <si>
    <t>2016-328</t>
  </si>
  <si>
    <t>2016-329</t>
  </si>
  <si>
    <t>2016-330</t>
  </si>
  <si>
    <t>2016-331</t>
  </si>
  <si>
    <t>2016-332</t>
  </si>
  <si>
    <t>2016-333</t>
  </si>
  <si>
    <t>2016-334</t>
  </si>
  <si>
    <t>2016-335</t>
  </si>
  <si>
    <t>2016-336</t>
  </si>
  <si>
    <t>2016-337</t>
  </si>
  <si>
    <t>2016-338</t>
  </si>
  <si>
    <t>2016-339</t>
  </si>
  <si>
    <t>2016-340</t>
  </si>
  <si>
    <t>2016-341</t>
  </si>
  <si>
    <t>2016-342</t>
  </si>
  <si>
    <t>2016-343</t>
  </si>
  <si>
    <t>2016-344</t>
  </si>
  <si>
    <t>2016-345</t>
  </si>
  <si>
    <t>2016-346</t>
  </si>
  <si>
    <t>2016-347</t>
  </si>
  <si>
    <t>2016-348</t>
  </si>
  <si>
    <t>2016-349</t>
  </si>
  <si>
    <t>2016-350</t>
  </si>
  <si>
    <t>2017-1</t>
  </si>
  <si>
    <t>2017-2</t>
  </si>
  <si>
    <t>2017-3</t>
  </si>
  <si>
    <t>2017-4</t>
  </si>
  <si>
    <t>2017-5</t>
  </si>
  <si>
    <t>2017-6</t>
  </si>
  <si>
    <t>2017-7</t>
  </si>
  <si>
    <t>2017-8</t>
  </si>
  <si>
    <t>2017-9</t>
  </si>
  <si>
    <t>2017-10</t>
  </si>
  <si>
    <t>2017-11</t>
  </si>
  <si>
    <t>2017-12</t>
  </si>
  <si>
    <t>2017-13</t>
  </si>
  <si>
    <t>2017-14</t>
  </si>
  <si>
    <t>2017-15</t>
  </si>
  <si>
    <t>2017-16</t>
  </si>
  <si>
    <t>2017-17</t>
  </si>
  <si>
    <t>2017-18</t>
  </si>
  <si>
    <t>2017-19</t>
  </si>
  <si>
    <t>2017-20</t>
  </si>
  <si>
    <t>2017-21</t>
  </si>
  <si>
    <t>2017-22</t>
  </si>
  <si>
    <t>2017-23</t>
  </si>
  <si>
    <t>2017-24</t>
  </si>
  <si>
    <t>2017-25</t>
  </si>
  <si>
    <t>2017-26</t>
  </si>
  <si>
    <t>2017-27</t>
  </si>
  <si>
    <t>2017-28</t>
  </si>
  <si>
    <t>2017-29</t>
  </si>
  <si>
    <t>2017-30</t>
  </si>
  <si>
    <t>2017-31</t>
  </si>
  <si>
    <t>2017-32</t>
  </si>
  <si>
    <t>2017-33</t>
  </si>
  <si>
    <t>2017-34</t>
  </si>
  <si>
    <t>2017-35</t>
  </si>
  <si>
    <t>2017-36</t>
  </si>
  <si>
    <t>2017-37</t>
  </si>
  <si>
    <t>2017-38</t>
  </si>
  <si>
    <t>2017-39</t>
  </si>
  <si>
    <t>2017-40</t>
  </si>
  <si>
    <t>2017-41</t>
  </si>
  <si>
    <t>2017-42</t>
  </si>
  <si>
    <t>2017-43</t>
  </si>
  <si>
    <t>2017-44</t>
  </si>
  <si>
    <t>2017-45</t>
  </si>
  <si>
    <t>2017-46</t>
  </si>
  <si>
    <t>2017-47</t>
  </si>
  <si>
    <t>2017-48</t>
  </si>
  <si>
    <t>2017-49</t>
  </si>
  <si>
    <t>2017-50</t>
  </si>
  <si>
    <t>2017-51</t>
  </si>
  <si>
    <t>2017-52</t>
  </si>
  <si>
    <t>2017-53</t>
  </si>
  <si>
    <t>2017-54</t>
  </si>
  <si>
    <t>2017-55</t>
  </si>
  <si>
    <t>2017-56</t>
  </si>
  <si>
    <t>2017-57</t>
  </si>
  <si>
    <t>2017-58</t>
  </si>
  <si>
    <t>2017-59</t>
  </si>
  <si>
    <t>2017-60</t>
  </si>
  <si>
    <t>2017-61</t>
  </si>
  <si>
    <t>2017-62</t>
  </si>
  <si>
    <t>2017-63</t>
  </si>
  <si>
    <t>2017-64</t>
  </si>
  <si>
    <t>2017-65</t>
  </si>
  <si>
    <t>2017-66</t>
  </si>
  <si>
    <t>2017-67</t>
  </si>
  <si>
    <t>2017-68</t>
  </si>
  <si>
    <t>2017-69</t>
  </si>
  <si>
    <t>2017-70</t>
  </si>
  <si>
    <t>2017-71</t>
  </si>
  <si>
    <t>2017-72</t>
  </si>
  <si>
    <t>2017-73</t>
  </si>
  <si>
    <t>2017-74</t>
  </si>
  <si>
    <t>2017-75</t>
  </si>
  <si>
    <t>2017-76</t>
  </si>
  <si>
    <t>2017-77</t>
  </si>
  <si>
    <t>2017-78</t>
  </si>
  <si>
    <t>2017-79</t>
  </si>
  <si>
    <t>2017-80</t>
  </si>
  <si>
    <t>2017-81</t>
  </si>
  <si>
    <t>2017-82</t>
  </si>
  <si>
    <t>2017-83</t>
  </si>
  <si>
    <t>2017-84</t>
  </si>
  <si>
    <t>2017-85</t>
  </si>
  <si>
    <t>2017-86</t>
  </si>
  <si>
    <t>2017-87</t>
  </si>
  <si>
    <t>2017-88</t>
  </si>
  <si>
    <t>2017-89</t>
  </si>
  <si>
    <t>2017-90</t>
  </si>
  <si>
    <t>2017-91</t>
  </si>
  <si>
    <t>2017-92</t>
  </si>
  <si>
    <t>2017-93</t>
  </si>
  <si>
    <t>2017-94</t>
  </si>
  <si>
    <t>2017-95</t>
  </si>
  <si>
    <t>2017-96</t>
  </si>
  <si>
    <t>2017-97</t>
  </si>
  <si>
    <t>2017-98</t>
  </si>
  <si>
    <t>2017-99</t>
  </si>
  <si>
    <t>2017-100</t>
  </si>
  <si>
    <t>2017-101</t>
  </si>
  <si>
    <t>2017-102</t>
  </si>
  <si>
    <t>2017-103</t>
  </si>
  <si>
    <t>2017-104</t>
  </si>
  <si>
    <t>2017-105</t>
  </si>
  <si>
    <t>2017-106</t>
  </si>
  <si>
    <t>2017-107</t>
  </si>
  <si>
    <t>2017-108</t>
  </si>
  <si>
    <t>2017-109</t>
  </si>
  <si>
    <t>2017-110</t>
  </si>
  <si>
    <t>2017-111</t>
  </si>
  <si>
    <t>2017-112</t>
  </si>
  <si>
    <t>2017-113</t>
  </si>
  <si>
    <t>2017-114</t>
  </si>
  <si>
    <t>2017-115</t>
  </si>
  <si>
    <t>2017-116</t>
  </si>
  <si>
    <t>2017-117</t>
  </si>
  <si>
    <t>2017-118</t>
  </si>
  <si>
    <t>2017-119</t>
  </si>
  <si>
    <t>2017-120</t>
  </si>
  <si>
    <t>2017-121</t>
  </si>
  <si>
    <t>2017-122</t>
  </si>
  <si>
    <t>2017-123</t>
  </si>
  <si>
    <t>2017-124</t>
  </si>
  <si>
    <t>2017-125</t>
  </si>
  <si>
    <t>2017-126</t>
  </si>
  <si>
    <t>2017-127</t>
  </si>
  <si>
    <t>2017-128</t>
  </si>
  <si>
    <t>2017-129</t>
  </si>
  <si>
    <t>2017-130</t>
  </si>
  <si>
    <t>2017-131</t>
  </si>
  <si>
    <t>2017-132</t>
  </si>
  <si>
    <t>2017-133</t>
  </si>
  <si>
    <t>2017-134</t>
  </si>
  <si>
    <t>2017-135</t>
  </si>
  <si>
    <t>2017-136</t>
  </si>
  <si>
    <t>2017-137</t>
  </si>
  <si>
    <t>2017-138</t>
  </si>
  <si>
    <t>2017-139</t>
  </si>
  <si>
    <t>2017-140</t>
  </si>
  <si>
    <t>2017-141</t>
  </si>
  <si>
    <t>2017-142</t>
  </si>
  <si>
    <t>2017-143</t>
  </si>
  <si>
    <t>2017-144</t>
  </si>
  <si>
    <t>2017-145</t>
  </si>
  <si>
    <t>2017-146</t>
  </si>
  <si>
    <t>2017-147</t>
  </si>
  <si>
    <t>2017-148</t>
  </si>
  <si>
    <t>2017-149</t>
  </si>
  <si>
    <t>2017-150</t>
  </si>
  <si>
    <t>2017-151</t>
  </si>
  <si>
    <t>2017-152</t>
  </si>
  <si>
    <t>2017-153</t>
  </si>
  <si>
    <t>2017-154</t>
  </si>
  <si>
    <t>2017-155</t>
  </si>
  <si>
    <t>2017-156</t>
  </si>
  <si>
    <t>2017-157</t>
  </si>
  <si>
    <t>2017-158</t>
  </si>
  <si>
    <t>2017-159</t>
  </si>
  <si>
    <t>2017-160</t>
  </si>
  <si>
    <t>2017-161</t>
  </si>
  <si>
    <t>2017-162</t>
  </si>
  <si>
    <t>2017-163</t>
  </si>
  <si>
    <t>2017-164</t>
  </si>
  <si>
    <t>2017-165</t>
  </si>
  <si>
    <t>2017-166</t>
  </si>
  <si>
    <t>2017-167</t>
  </si>
  <si>
    <t>2017-168</t>
  </si>
  <si>
    <t>2017-169</t>
  </si>
  <si>
    <t>2017-170</t>
  </si>
  <si>
    <t>2017-171</t>
  </si>
  <si>
    <t>2017-172</t>
  </si>
  <si>
    <t>2017-173</t>
  </si>
  <si>
    <t>2017-174</t>
  </si>
  <si>
    <t>2017-175</t>
  </si>
  <si>
    <t>2017-176</t>
  </si>
  <si>
    <t>2017-177</t>
  </si>
  <si>
    <t>2017-178</t>
  </si>
  <si>
    <t>2017-179</t>
  </si>
  <si>
    <t>2017-180</t>
  </si>
  <si>
    <t>2017-181</t>
  </si>
  <si>
    <t>2017-182</t>
  </si>
  <si>
    <t>2017-183</t>
  </si>
  <si>
    <t>2017-184</t>
  </si>
  <si>
    <t>2017-185</t>
  </si>
  <si>
    <t>2017-186</t>
  </si>
  <si>
    <t>2017-187</t>
  </si>
  <si>
    <t>2017-188</t>
  </si>
  <si>
    <t>2017-189</t>
  </si>
  <si>
    <t>2017-190</t>
  </si>
  <si>
    <t>2017-191</t>
  </si>
  <si>
    <t>2017-192</t>
  </si>
  <si>
    <t>2017-193</t>
  </si>
  <si>
    <t>2017-194</t>
  </si>
  <si>
    <t>2017-195</t>
  </si>
  <si>
    <t>2017-196</t>
  </si>
  <si>
    <t>2017-197</t>
  </si>
  <si>
    <t>2017-198</t>
  </si>
  <si>
    <t>2017-199</t>
  </si>
  <si>
    <t>2017-200</t>
  </si>
  <si>
    <t>2017-201</t>
  </si>
  <si>
    <t>2017-202</t>
  </si>
  <si>
    <t>2017-203</t>
  </si>
  <si>
    <t>2017-204</t>
  </si>
  <si>
    <t>2017-205</t>
  </si>
  <si>
    <t>2017-206</t>
  </si>
  <si>
    <t>2017-207</t>
  </si>
  <si>
    <t>2017-208</t>
  </si>
  <si>
    <t>2017-209</t>
  </si>
  <si>
    <t>2017-210</t>
  </si>
  <si>
    <t>2017-211</t>
  </si>
  <si>
    <t>2017-212</t>
  </si>
  <si>
    <t>2017-213</t>
  </si>
  <si>
    <t>2017-214</t>
  </si>
  <si>
    <t>2017-215</t>
  </si>
  <si>
    <t>2017-216</t>
  </si>
  <si>
    <t>2017-217</t>
  </si>
  <si>
    <t>2017-218</t>
  </si>
  <si>
    <t>2017-219</t>
  </si>
  <si>
    <t>2017-220</t>
  </si>
  <si>
    <t>2017-221</t>
  </si>
  <si>
    <t>2017-222</t>
  </si>
  <si>
    <t>2017-223</t>
  </si>
  <si>
    <t>2017-224</t>
  </si>
  <si>
    <t>2017-225</t>
  </si>
  <si>
    <t>2017-226</t>
  </si>
  <si>
    <t>2017-227</t>
  </si>
  <si>
    <t>2017-228</t>
  </si>
  <si>
    <t>2017-229</t>
  </si>
  <si>
    <t>2017-230</t>
  </si>
  <si>
    <t>2017-231</t>
  </si>
  <si>
    <t>2017-232</t>
  </si>
  <si>
    <t>2017-233</t>
  </si>
  <si>
    <t>2017-234</t>
  </si>
  <si>
    <t>2017-235</t>
  </si>
  <si>
    <t>2017-236</t>
  </si>
  <si>
    <t>2017-237</t>
  </si>
  <si>
    <t>2017-238</t>
  </si>
  <si>
    <t>2017-239</t>
  </si>
  <si>
    <t>2017-240</t>
  </si>
  <si>
    <t>2017-241</t>
  </si>
  <si>
    <t>2017-242</t>
  </si>
  <si>
    <t>2017-243</t>
  </si>
  <si>
    <t>2017-244</t>
  </si>
  <si>
    <t>2017-245</t>
  </si>
  <si>
    <t>2017-246</t>
  </si>
  <si>
    <t>2017-247</t>
  </si>
  <si>
    <t>2017-248</t>
  </si>
  <si>
    <t>2017-249</t>
  </si>
  <si>
    <t>2017-250</t>
  </si>
  <si>
    <t>2017-251</t>
  </si>
  <si>
    <t>2017-252</t>
  </si>
  <si>
    <t>2017-253</t>
  </si>
  <si>
    <t>2017-254</t>
  </si>
  <si>
    <t>2017-255</t>
  </si>
  <si>
    <t>2017-256</t>
  </si>
  <si>
    <t>2017-257</t>
  </si>
  <si>
    <t>2017-258</t>
  </si>
  <si>
    <t>2017-259</t>
  </si>
  <si>
    <t>2017-260</t>
  </si>
  <si>
    <t>2017-261</t>
  </si>
  <si>
    <t>2017-262</t>
  </si>
  <si>
    <t>2017-263</t>
  </si>
  <si>
    <t>2017-264</t>
  </si>
  <si>
    <t>2017-265</t>
  </si>
  <si>
    <t>2017-266</t>
  </si>
  <si>
    <t>2017-267</t>
  </si>
  <si>
    <t>2017-268</t>
  </si>
  <si>
    <t>2017-269</t>
  </si>
  <si>
    <t>2017-270</t>
  </si>
  <si>
    <t>2017-271</t>
  </si>
  <si>
    <t>2017-272</t>
  </si>
  <si>
    <t>2017-273</t>
  </si>
  <si>
    <t>2017-274</t>
  </si>
  <si>
    <t>2017-275</t>
  </si>
  <si>
    <t>2017-276</t>
  </si>
  <si>
    <t>2017-277</t>
  </si>
  <si>
    <t>2017-278</t>
  </si>
  <si>
    <t>2017-279</t>
  </si>
  <si>
    <t>2017-280</t>
  </si>
  <si>
    <t>2017-281</t>
  </si>
  <si>
    <t>2017-282</t>
  </si>
  <si>
    <t>2017-283</t>
  </si>
  <si>
    <t>2017-284</t>
  </si>
  <si>
    <t>2017-285</t>
  </si>
  <si>
    <t>2017-286</t>
  </si>
  <si>
    <t>2017-287</t>
  </si>
  <si>
    <t>2017-288</t>
  </si>
  <si>
    <t>2017-289</t>
  </si>
  <si>
    <t>2017-290</t>
  </si>
  <si>
    <t>2017-291</t>
  </si>
  <si>
    <t>2017-292</t>
  </si>
  <si>
    <t>2017-293</t>
  </si>
  <si>
    <t>2017-294</t>
  </si>
  <si>
    <t>2017-295</t>
  </si>
  <si>
    <t>2017-296</t>
  </si>
  <si>
    <t>2017-297</t>
  </si>
  <si>
    <t>2017-298</t>
  </si>
  <si>
    <t>2017-299</t>
  </si>
  <si>
    <t>2017-300</t>
  </si>
  <si>
    <t>2017-301</t>
  </si>
  <si>
    <t>2017-302</t>
  </si>
  <si>
    <t>2017-303</t>
  </si>
  <si>
    <t>2017-304</t>
  </si>
  <si>
    <t>2017-305</t>
  </si>
  <si>
    <t>2017-306</t>
  </si>
  <si>
    <t>2017-307</t>
  </si>
  <si>
    <t>2017-308</t>
  </si>
  <si>
    <t>2017-309</t>
  </si>
  <si>
    <t>2017-310</t>
  </si>
  <si>
    <t>2017-311</t>
  </si>
  <si>
    <t>2017-312</t>
  </si>
  <si>
    <t>2017-313</t>
  </si>
  <si>
    <t>2017-314</t>
  </si>
  <si>
    <t>2017-315</t>
  </si>
  <si>
    <t>2017-316</t>
  </si>
  <si>
    <t>2017-317</t>
  </si>
  <si>
    <t>2017-318</t>
  </si>
  <si>
    <t>2017-319</t>
  </si>
  <si>
    <t>2017-320</t>
  </si>
  <si>
    <t>2017-321</t>
  </si>
  <si>
    <t>2017-322</t>
  </si>
  <si>
    <t>2017-323</t>
  </si>
  <si>
    <t>2017-324</t>
  </si>
  <si>
    <t>2017-325</t>
  </si>
  <si>
    <t>2017-326</t>
  </si>
  <si>
    <t>2017-327</t>
  </si>
  <si>
    <t>2017-328</t>
  </si>
  <si>
    <t>2017-329</t>
  </si>
  <si>
    <t>2017-330</t>
  </si>
  <si>
    <t>2017-331</t>
  </si>
  <si>
    <t>2017-332</t>
  </si>
  <si>
    <t>2017-333</t>
  </si>
  <si>
    <t>2017-334</t>
  </si>
  <si>
    <t>2017-335</t>
  </si>
  <si>
    <t>2017-336</t>
  </si>
  <si>
    <t>2017-337</t>
  </si>
  <si>
    <t>2017-338</t>
  </si>
  <si>
    <t>2017-339</t>
  </si>
  <si>
    <t>2017-340</t>
  </si>
  <si>
    <t>2017-341</t>
  </si>
  <si>
    <t>2017-342</t>
  </si>
  <si>
    <t>2017-343</t>
  </si>
  <si>
    <t>2017-344</t>
  </si>
  <si>
    <t>2017-345</t>
  </si>
  <si>
    <t>2017-346</t>
  </si>
  <si>
    <t>2017-347</t>
  </si>
  <si>
    <t>2017-348</t>
  </si>
  <si>
    <t>2017-349</t>
  </si>
  <si>
    <t>2017-350</t>
  </si>
  <si>
    <t>2018-1</t>
  </si>
  <si>
    <t>2018-2</t>
  </si>
  <si>
    <t>2018-3</t>
  </si>
  <si>
    <t>2018-4</t>
  </si>
  <si>
    <t>2018-5</t>
  </si>
  <si>
    <t>2018-6</t>
  </si>
  <si>
    <t>2018-7</t>
  </si>
  <si>
    <t>2018-8</t>
  </si>
  <si>
    <t>2018-9</t>
  </si>
  <si>
    <t>2018-10</t>
  </si>
  <si>
    <t>2018-11</t>
  </si>
  <si>
    <t>2018-12</t>
  </si>
  <si>
    <t>2018-13</t>
  </si>
  <si>
    <t>2018-14</t>
  </si>
  <si>
    <t>2018-15</t>
  </si>
  <si>
    <t>2018-16</t>
  </si>
  <si>
    <t>2018-17</t>
  </si>
  <si>
    <t>2018-18</t>
  </si>
  <si>
    <t>2018-19</t>
  </si>
  <si>
    <t>2018-20</t>
  </si>
  <si>
    <t>2018-21</t>
  </si>
  <si>
    <t>2018-22</t>
  </si>
  <si>
    <t>2018-23</t>
  </si>
  <si>
    <t>2018-24</t>
  </si>
  <si>
    <t>2018-25</t>
  </si>
  <si>
    <t>2018-26</t>
  </si>
  <si>
    <t>2018-27</t>
  </si>
  <si>
    <t>2018-28</t>
  </si>
  <si>
    <t>2018-29</t>
  </si>
  <si>
    <t>2018-30</t>
  </si>
  <si>
    <t>2018-31</t>
  </si>
  <si>
    <t>2018-32</t>
  </si>
  <si>
    <t>2018-33</t>
  </si>
  <si>
    <t>2018-34</t>
  </si>
  <si>
    <t>2018-35</t>
  </si>
  <si>
    <t>2018-36</t>
  </si>
  <si>
    <t>2018-37</t>
  </si>
  <si>
    <t>2018-38</t>
  </si>
  <si>
    <t>2018-39</t>
  </si>
  <si>
    <t>2018-40</t>
  </si>
  <si>
    <t>2018-41</t>
  </si>
  <si>
    <t>2018-42</t>
  </si>
  <si>
    <t>2018-43</t>
  </si>
  <si>
    <t>2018-44</t>
  </si>
  <si>
    <t>2018-45</t>
  </si>
  <si>
    <t>2018-46</t>
  </si>
  <si>
    <t>2018-47</t>
  </si>
  <si>
    <t>2018-48</t>
  </si>
  <si>
    <t>2018-49</t>
  </si>
  <si>
    <t>2018-50</t>
  </si>
  <si>
    <t>2018-51</t>
  </si>
  <si>
    <t>2018-52</t>
  </si>
  <si>
    <t>2018-53</t>
  </si>
  <si>
    <t>2018-54</t>
  </si>
  <si>
    <t>2018-55</t>
  </si>
  <si>
    <t>2018-56</t>
  </si>
  <si>
    <t>2018-57</t>
  </si>
  <si>
    <t>2018-58</t>
  </si>
  <si>
    <t>2018-59</t>
  </si>
  <si>
    <t>2018-60</t>
  </si>
  <si>
    <t>2018-61</t>
  </si>
  <si>
    <t>2018-62</t>
  </si>
  <si>
    <t>2018-63</t>
  </si>
  <si>
    <t>2018-64</t>
  </si>
  <si>
    <t>2018-65</t>
  </si>
  <si>
    <t>2018-66</t>
  </si>
  <si>
    <t>2018-67</t>
  </si>
  <si>
    <t>2018-68</t>
  </si>
  <si>
    <t>2018-69</t>
  </si>
  <si>
    <t>2018-70</t>
  </si>
  <si>
    <t>2018-71</t>
  </si>
  <si>
    <t>2018-72</t>
  </si>
  <si>
    <t>2018-73</t>
  </si>
  <si>
    <t>2018-74</t>
  </si>
  <si>
    <t>2018-75</t>
  </si>
  <si>
    <t>2018-76</t>
  </si>
  <si>
    <t>2018-77</t>
  </si>
  <si>
    <t>2018-78</t>
  </si>
  <si>
    <t>2018-79</t>
  </si>
  <si>
    <t>2018-80</t>
  </si>
  <si>
    <t>2018-81</t>
  </si>
  <si>
    <t>2018-82</t>
  </si>
  <si>
    <t>2018-83</t>
  </si>
  <si>
    <t>2018-84</t>
  </si>
  <si>
    <t>2018-85</t>
  </si>
  <si>
    <t>2018-86</t>
  </si>
  <si>
    <t>2018-87</t>
  </si>
  <si>
    <t>2018-88</t>
  </si>
  <si>
    <t>2018-89</t>
  </si>
  <si>
    <t>2018-90</t>
  </si>
  <si>
    <t>2018-91</t>
  </si>
  <si>
    <t>2018-92</t>
  </si>
  <si>
    <t>2018-93</t>
  </si>
  <si>
    <t>2018-94</t>
  </si>
  <si>
    <t>2018-95</t>
  </si>
  <si>
    <t>2018-96</t>
  </si>
  <si>
    <t>2018-97</t>
  </si>
  <si>
    <t>2018-98</t>
  </si>
  <si>
    <t>2018-99</t>
  </si>
  <si>
    <t>2018-100</t>
  </si>
  <si>
    <t>2018-101</t>
  </si>
  <si>
    <t>2018-102</t>
  </si>
  <si>
    <t>2018-103</t>
  </si>
  <si>
    <t>2018-104</t>
  </si>
  <si>
    <t>2018-105</t>
  </si>
  <si>
    <t>2018-106</t>
  </si>
  <si>
    <t>2018-107</t>
  </si>
  <si>
    <t>2018-108</t>
  </si>
  <si>
    <t>2018-109</t>
  </si>
  <si>
    <t>2018-110</t>
  </si>
  <si>
    <t>2018-111</t>
  </si>
  <si>
    <t>2018-112</t>
  </si>
  <si>
    <t>2018-113</t>
  </si>
  <si>
    <t>2018-114</t>
  </si>
  <si>
    <t>2018-115</t>
  </si>
  <si>
    <t>2018-116</t>
  </si>
  <si>
    <t>2018-117</t>
  </si>
  <si>
    <t>2018-118</t>
  </si>
  <si>
    <t>2018-119</t>
  </si>
  <si>
    <t>2018-120</t>
  </si>
  <si>
    <t>2018-121</t>
  </si>
  <si>
    <t>2018-122</t>
  </si>
  <si>
    <t>2018-123</t>
  </si>
  <si>
    <t>2018-124</t>
  </si>
  <si>
    <t>2018-125</t>
  </si>
  <si>
    <t>2018-126</t>
  </si>
  <si>
    <t>2018-127</t>
  </si>
  <si>
    <t>2018-128</t>
  </si>
  <si>
    <t>2018-129</t>
  </si>
  <si>
    <t>2018-130</t>
  </si>
  <si>
    <t>2018-131</t>
  </si>
  <si>
    <t>2018-132</t>
  </si>
  <si>
    <t>2018-133</t>
  </si>
  <si>
    <t>2018-134</t>
  </si>
  <si>
    <t>2018-135</t>
  </si>
  <si>
    <t>2018-136</t>
  </si>
  <si>
    <t>2018-137</t>
  </si>
  <si>
    <t>2018-138</t>
  </si>
  <si>
    <t>2018-139</t>
  </si>
  <si>
    <t>2018-140</t>
  </si>
  <si>
    <t>2018-141</t>
  </si>
  <si>
    <t>2018-142</t>
  </si>
  <si>
    <t>2018-143</t>
  </si>
  <si>
    <t>2018-144</t>
  </si>
  <si>
    <t>2018-145</t>
  </si>
  <si>
    <t>2018-146</t>
  </si>
  <si>
    <t>2018-147</t>
  </si>
  <si>
    <t>2018-148</t>
  </si>
  <si>
    <t>2018-149</t>
  </si>
  <si>
    <t>2018-150</t>
  </si>
  <si>
    <t>2018-151</t>
  </si>
  <si>
    <t>2018-152</t>
  </si>
  <si>
    <t>2018-153</t>
  </si>
  <si>
    <t>2018-154</t>
  </si>
  <si>
    <t>2018-155</t>
  </si>
  <si>
    <t>2018-156</t>
  </si>
  <si>
    <t>2018-157</t>
  </si>
  <si>
    <t>2018-158</t>
  </si>
  <si>
    <t>2018-159</t>
  </si>
  <si>
    <t>2018-160</t>
  </si>
  <si>
    <t>2018-161</t>
  </si>
  <si>
    <t>2018-162</t>
  </si>
  <si>
    <t>2018-163</t>
  </si>
  <si>
    <t>2018-164</t>
  </si>
  <si>
    <t>2018-165</t>
  </si>
  <si>
    <t>2018-166</t>
  </si>
  <si>
    <t>2018-167</t>
  </si>
  <si>
    <t>2018-168</t>
  </si>
  <si>
    <t>2018-169</t>
  </si>
  <si>
    <t>2018-170</t>
  </si>
  <si>
    <t>2018-171</t>
  </si>
  <si>
    <t>2018-172</t>
  </si>
  <si>
    <t>2018-173</t>
  </si>
  <si>
    <t>2018-174</t>
  </si>
  <si>
    <t>2018-175</t>
  </si>
  <si>
    <t>2018-176</t>
  </si>
  <si>
    <t>2018-177</t>
  </si>
  <si>
    <t>2018-178</t>
  </si>
  <si>
    <t>2018-179</t>
  </si>
  <si>
    <t>2018-180</t>
  </si>
  <si>
    <t>2018-181</t>
  </si>
  <si>
    <t>2018-182</t>
  </si>
  <si>
    <t>2018-183</t>
  </si>
  <si>
    <t>2018-184</t>
  </si>
  <si>
    <t>2018-185</t>
  </si>
  <si>
    <t>2018-186</t>
  </si>
  <si>
    <t>2018-187</t>
  </si>
  <si>
    <t>2018-188</t>
  </si>
  <si>
    <t>2018-189</t>
  </si>
  <si>
    <t>2018-190</t>
  </si>
  <si>
    <t>2018-191</t>
  </si>
  <si>
    <t>2018-192</t>
  </si>
  <si>
    <t>2018-193</t>
  </si>
  <si>
    <t>2018-194</t>
  </si>
  <si>
    <t>2018-195</t>
  </si>
  <si>
    <t>2018-196</t>
  </si>
  <si>
    <t>2018-197</t>
  </si>
  <si>
    <t>2018-198</t>
  </si>
  <si>
    <t>2018-199</t>
  </si>
  <si>
    <t>2018-200</t>
  </si>
  <si>
    <t>2018-201</t>
  </si>
  <si>
    <t>2018-202</t>
  </si>
  <si>
    <t>2018-203</t>
  </si>
  <si>
    <t>2018-204</t>
  </si>
  <si>
    <t>2018-205</t>
  </si>
  <si>
    <t>2018-206</t>
  </si>
  <si>
    <t>2018-207</t>
  </si>
  <si>
    <t>2018-208</t>
  </si>
  <si>
    <t>2018-209</t>
  </si>
  <si>
    <t>2018-210</t>
  </si>
  <si>
    <t>2018-211</t>
  </si>
  <si>
    <t>2018-212</t>
  </si>
  <si>
    <t>2018-213</t>
  </si>
  <si>
    <t>2018-214</t>
  </si>
  <si>
    <t>2018-215</t>
  </si>
  <si>
    <t>2018-216</t>
  </si>
  <si>
    <t>2018-217</t>
  </si>
  <si>
    <t>2018-218</t>
  </si>
  <si>
    <t>2018-219</t>
  </si>
  <si>
    <t>2018-220</t>
  </si>
  <si>
    <t>2018-221</t>
  </si>
  <si>
    <t>2018-222</t>
  </si>
  <si>
    <t>2018-223</t>
  </si>
  <si>
    <t>2018-224</t>
  </si>
  <si>
    <t>2018-225</t>
  </si>
  <si>
    <t>2018-226</t>
  </si>
  <si>
    <t>2018-227</t>
  </si>
  <si>
    <t>2018-228</t>
  </si>
  <si>
    <t>2018-229</t>
  </si>
  <si>
    <t>2018-230</t>
  </si>
  <si>
    <t>2018-231</t>
  </si>
  <si>
    <t>2018-232</t>
  </si>
  <si>
    <t>2018-233</t>
  </si>
  <si>
    <t>2018-234</t>
  </si>
  <si>
    <t>2018-235</t>
  </si>
  <si>
    <t>2018-236</t>
  </si>
  <si>
    <t>2018-237</t>
  </si>
  <si>
    <t>2018-238</t>
  </si>
  <si>
    <t>2018-239</t>
  </si>
  <si>
    <t>2018-240</t>
  </si>
  <si>
    <t>2018-241</t>
  </si>
  <si>
    <t>2018-242</t>
  </si>
  <si>
    <t>2018-243</t>
  </si>
  <si>
    <t>2018-244</t>
  </si>
  <si>
    <t>2018-245</t>
  </si>
  <si>
    <t>2018-246</t>
  </si>
  <si>
    <t>2018-247</t>
  </si>
  <si>
    <t>2018-248</t>
  </si>
  <si>
    <t>2018-249</t>
  </si>
  <si>
    <t>2018-250</t>
  </si>
  <si>
    <t>2018-251</t>
  </si>
  <si>
    <t>2018-252</t>
  </si>
  <si>
    <t>2018-253</t>
  </si>
  <si>
    <t>2018-254</t>
  </si>
  <si>
    <t>2018-255</t>
  </si>
  <si>
    <t>2018-256</t>
  </si>
  <si>
    <t>2018-257</t>
  </si>
  <si>
    <t>2018-258</t>
  </si>
  <si>
    <t>2018-259</t>
  </si>
  <si>
    <t>2018-260</t>
  </si>
  <si>
    <t>2018-261</t>
  </si>
  <si>
    <t>2018-262</t>
  </si>
  <si>
    <t>2018-263</t>
  </si>
  <si>
    <t>2018-264</t>
  </si>
  <si>
    <t>2018-265</t>
  </si>
  <si>
    <t>2018-266</t>
  </si>
  <si>
    <t>2018-267</t>
  </si>
  <si>
    <t>2018-268</t>
  </si>
  <si>
    <t>2018-269</t>
  </si>
  <si>
    <t>2018-270</t>
  </si>
  <si>
    <t>2018-271</t>
  </si>
  <si>
    <t>2018-272</t>
  </si>
  <si>
    <t>2018-273</t>
  </si>
  <si>
    <t>2018-274</t>
  </si>
  <si>
    <t>2018-275</t>
  </si>
  <si>
    <t>2018-276</t>
  </si>
  <si>
    <t>2018-277</t>
  </si>
  <si>
    <t>2018-278</t>
  </si>
  <si>
    <t>2018-279</t>
  </si>
  <si>
    <t>2018-280</t>
  </si>
  <si>
    <t>2018-281</t>
  </si>
  <si>
    <t>2018-282</t>
  </si>
  <si>
    <t>2018-283</t>
  </si>
  <si>
    <t>2018-284</t>
  </si>
  <si>
    <t>2018-285</t>
  </si>
  <si>
    <t>2018-286</t>
  </si>
  <si>
    <t>2018-287</t>
  </si>
  <si>
    <t>2018-288</t>
  </si>
  <si>
    <t>2018-289</t>
  </si>
  <si>
    <t>2018-290</t>
  </si>
  <si>
    <t>2018-291</t>
  </si>
  <si>
    <t>2018-292</t>
  </si>
  <si>
    <t>2018-293</t>
  </si>
  <si>
    <t>2018-294</t>
  </si>
  <si>
    <t>2018-295</t>
  </si>
  <si>
    <t>2018-296</t>
  </si>
  <si>
    <t>2018-297</t>
  </si>
  <si>
    <t>2018-298</t>
  </si>
  <si>
    <t>2018-299</t>
  </si>
  <si>
    <t>2018-300</t>
  </si>
  <si>
    <t>2018-301</t>
  </si>
  <si>
    <t>2018-302</t>
  </si>
  <si>
    <t>2018-303</t>
  </si>
  <si>
    <t>2018-304</t>
  </si>
  <si>
    <t>2018-305</t>
  </si>
  <si>
    <t>2018-306</t>
  </si>
  <si>
    <t>2018-307</t>
  </si>
  <si>
    <t>2018-308</t>
  </si>
  <si>
    <t>2018-309</t>
  </si>
  <si>
    <t>2018-310</t>
  </si>
  <si>
    <t>2018-311</t>
  </si>
  <si>
    <t>2018-312</t>
  </si>
  <si>
    <t>2018-313</t>
  </si>
  <si>
    <t>2018-314</t>
  </si>
  <si>
    <t>2018-315</t>
  </si>
  <si>
    <t>2018-316</t>
  </si>
  <si>
    <t>2018-317</t>
  </si>
  <si>
    <t>2018-318</t>
  </si>
  <si>
    <t>2018-319</t>
  </si>
  <si>
    <t>2018-320</t>
  </si>
  <si>
    <t>2018-321</t>
  </si>
  <si>
    <t>2018-322</t>
  </si>
  <si>
    <t>2018-323</t>
  </si>
  <si>
    <t>2018-324</t>
  </si>
  <si>
    <t>2018-325</t>
  </si>
  <si>
    <t>2018-326</t>
  </si>
  <si>
    <t>2018-327</t>
  </si>
  <si>
    <t>2018-328</t>
  </si>
  <si>
    <t>2018-329</t>
  </si>
  <si>
    <t>2018-330</t>
  </si>
  <si>
    <t>2018-331</t>
  </si>
  <si>
    <t>2018-332</t>
  </si>
  <si>
    <t>2018-333</t>
  </si>
  <si>
    <t>2018-334</t>
  </si>
  <si>
    <t>2018-335</t>
  </si>
  <si>
    <t>2018-336</t>
  </si>
  <si>
    <t>2018-337</t>
  </si>
  <si>
    <t>2018-338</t>
  </si>
  <si>
    <t>2018-339</t>
  </si>
  <si>
    <t>2018-340</t>
  </si>
  <si>
    <t>2018-341</t>
  </si>
  <si>
    <t>2018-342</t>
  </si>
  <si>
    <t>2018-343</t>
  </si>
  <si>
    <t>2018-344</t>
  </si>
  <si>
    <t>2018-345</t>
  </si>
  <si>
    <t>2018-346</t>
  </si>
  <si>
    <t>2018-347</t>
  </si>
  <si>
    <t>2018-348</t>
  </si>
  <si>
    <t>2018-349</t>
  </si>
  <si>
    <t>2018-350</t>
  </si>
  <si>
    <t>2019-1</t>
  </si>
  <si>
    <t>2019-2</t>
  </si>
  <si>
    <t>2019-3</t>
  </si>
  <si>
    <t>2019-4</t>
  </si>
  <si>
    <t>2019-5</t>
  </si>
  <si>
    <t>2019-6</t>
  </si>
  <si>
    <t>2019-7</t>
  </si>
  <si>
    <t>2019-8</t>
  </si>
  <si>
    <t>2019-9</t>
  </si>
  <si>
    <t>2019-10</t>
  </si>
  <si>
    <t>2019-11</t>
  </si>
  <si>
    <t>2019-12</t>
  </si>
  <si>
    <t>2019-13</t>
  </si>
  <si>
    <t>2019-14</t>
  </si>
  <si>
    <t>2019-15</t>
  </si>
  <si>
    <t>2019-16</t>
  </si>
  <si>
    <t>2019-17</t>
  </si>
  <si>
    <t>2019-18</t>
  </si>
  <si>
    <t>2019-19</t>
  </si>
  <si>
    <t>2019-20</t>
  </si>
  <si>
    <t>2019-21</t>
  </si>
  <si>
    <t>2019-22</t>
  </si>
  <si>
    <t>2019-23</t>
  </si>
  <si>
    <t>2019-24</t>
  </si>
  <si>
    <t>2019-25</t>
  </si>
  <si>
    <t>2019-26</t>
  </si>
  <si>
    <t>2019-27</t>
  </si>
  <si>
    <t>2019-28</t>
  </si>
  <si>
    <t>2019-29</t>
  </si>
  <si>
    <t>2019-30</t>
  </si>
  <si>
    <t>2019-31</t>
  </si>
  <si>
    <t>2019-32</t>
  </si>
  <si>
    <t>2019-33</t>
  </si>
  <si>
    <t>2019-34</t>
  </si>
  <si>
    <t>2019-35</t>
  </si>
  <si>
    <t>2019-36</t>
  </si>
  <si>
    <t>2019-37</t>
  </si>
  <si>
    <t>2019-38</t>
  </si>
  <si>
    <t>2019-39</t>
  </si>
  <si>
    <t>2019-40</t>
  </si>
  <si>
    <t>2019-41</t>
  </si>
  <si>
    <t>2019-42</t>
  </si>
  <si>
    <t>2019-43</t>
  </si>
  <si>
    <t>2019-44</t>
  </si>
  <si>
    <t>2019-45</t>
  </si>
  <si>
    <t>2019-46</t>
  </si>
  <si>
    <t>2019-47</t>
  </si>
  <si>
    <t>2019-48</t>
  </si>
  <si>
    <t>2019-49</t>
  </si>
  <si>
    <t>2019-50</t>
  </si>
  <si>
    <t>2019-51</t>
  </si>
  <si>
    <t>2019-52</t>
  </si>
  <si>
    <t>2019-53</t>
  </si>
  <si>
    <t>2019-54</t>
  </si>
  <si>
    <t>2019-55</t>
  </si>
  <si>
    <t>2019-56</t>
  </si>
  <si>
    <t>2019-57</t>
  </si>
  <si>
    <t>2019-58</t>
  </si>
  <si>
    <t>2019-59</t>
  </si>
  <si>
    <t>2019-60</t>
  </si>
  <si>
    <t>2019-61</t>
  </si>
  <si>
    <t>2019-62</t>
  </si>
  <si>
    <t>2019-63</t>
  </si>
  <si>
    <t>2019-64</t>
  </si>
  <si>
    <t>2019-65</t>
  </si>
  <si>
    <t>2019-66</t>
  </si>
  <si>
    <t>2019-67</t>
  </si>
  <si>
    <t>2019-68</t>
  </si>
  <si>
    <t>2019-69</t>
  </si>
  <si>
    <t>2019-70</t>
  </si>
  <si>
    <t>2019-71</t>
  </si>
  <si>
    <t>2019-72</t>
  </si>
  <si>
    <t>2019-73</t>
  </si>
  <si>
    <t>2019-74</t>
  </si>
  <si>
    <t>2019-75</t>
  </si>
  <si>
    <t>2019-76</t>
  </si>
  <si>
    <t>2019-77</t>
  </si>
  <si>
    <t>2019-78</t>
  </si>
  <si>
    <t>2019-79</t>
  </si>
  <si>
    <t>2019-80</t>
  </si>
  <si>
    <t>2019-81</t>
  </si>
  <si>
    <t>2019-82</t>
  </si>
  <si>
    <t>2019-83</t>
  </si>
  <si>
    <t>2019-84</t>
  </si>
  <si>
    <t>2019-85</t>
  </si>
  <si>
    <t>2019-86</t>
  </si>
  <si>
    <t>2019-87</t>
  </si>
  <si>
    <t>2019-88</t>
  </si>
  <si>
    <t>2019-89</t>
  </si>
  <si>
    <t>2019-90</t>
  </si>
  <si>
    <t>2019-91</t>
  </si>
  <si>
    <t>2019-92</t>
  </si>
  <si>
    <t>2019-93</t>
  </si>
  <si>
    <t>2019-94</t>
  </si>
  <si>
    <t>2019-95</t>
  </si>
  <si>
    <t>2019-96</t>
  </si>
  <si>
    <t>2019-97</t>
  </si>
  <si>
    <t>2019-98</t>
  </si>
  <si>
    <t>2019-99</t>
  </si>
  <si>
    <t>2019-100</t>
  </si>
  <si>
    <t>2019-101</t>
  </si>
  <si>
    <t>2019-102</t>
  </si>
  <si>
    <t>2019-103</t>
  </si>
  <si>
    <t>2019-104</t>
  </si>
  <si>
    <t>2019-105</t>
  </si>
  <si>
    <t>2019-106</t>
  </si>
  <si>
    <t>2019-107</t>
  </si>
  <si>
    <t>2019-108</t>
  </si>
  <si>
    <t>2019-109</t>
  </si>
  <si>
    <t>2019-110</t>
  </si>
  <si>
    <t>2019-111</t>
  </si>
  <si>
    <t>2019-112</t>
  </si>
  <si>
    <t>2019-113</t>
  </si>
  <si>
    <t>2019-114</t>
  </si>
  <si>
    <t>2019-115</t>
  </si>
  <si>
    <t>2019-116</t>
  </si>
  <si>
    <t>2019-117</t>
  </si>
  <si>
    <t>2019-118</t>
  </si>
  <si>
    <t>2019-119</t>
  </si>
  <si>
    <t>2019-120</t>
  </si>
  <si>
    <t>2019-121</t>
  </si>
  <si>
    <t>2019-122</t>
  </si>
  <si>
    <t>2019-123</t>
  </si>
  <si>
    <t>2019-124</t>
  </si>
  <si>
    <t>2019-125</t>
  </si>
  <si>
    <t>2019-126</t>
  </si>
  <si>
    <t>2019-127</t>
  </si>
  <si>
    <t>2019-128</t>
  </si>
  <si>
    <t>2019-129</t>
  </si>
  <si>
    <t>2019-130</t>
  </si>
  <si>
    <t>2019-131</t>
  </si>
  <si>
    <t>2019-132</t>
  </si>
  <si>
    <t>2019-133</t>
  </si>
  <si>
    <t>2019-134</t>
  </si>
  <si>
    <t>2019-135</t>
  </si>
  <si>
    <t>2019-136</t>
  </si>
  <si>
    <t>2019-137</t>
  </si>
  <si>
    <t>2019-138</t>
  </si>
  <si>
    <t>2019-139</t>
  </si>
  <si>
    <t>2019-140</t>
  </si>
  <si>
    <t>2019-141</t>
  </si>
  <si>
    <t>2019-142</t>
  </si>
  <si>
    <t>2019-143</t>
  </si>
  <si>
    <t>2019-144</t>
  </si>
  <si>
    <t>2019-145</t>
  </si>
  <si>
    <t>2019-146</t>
  </si>
  <si>
    <t>2019-147</t>
  </si>
  <si>
    <t>2019-148</t>
  </si>
  <si>
    <t>2019-149</t>
  </si>
  <si>
    <t>2019-150</t>
  </si>
  <si>
    <t>2019-151</t>
  </si>
  <si>
    <t>2019-152</t>
  </si>
  <si>
    <t>2019-153</t>
  </si>
  <si>
    <t>2019-154</t>
  </si>
  <si>
    <t>2019-155</t>
  </si>
  <si>
    <t>2019-156</t>
  </si>
  <si>
    <t>2019-157</t>
  </si>
  <si>
    <t>2019-158</t>
  </si>
  <si>
    <t>2019-159</t>
  </si>
  <si>
    <t>2019-160</t>
  </si>
  <si>
    <t>2019-161</t>
  </si>
  <si>
    <t>2019-162</t>
  </si>
  <si>
    <t>2019-163</t>
  </si>
  <si>
    <t>2019-164</t>
  </si>
  <si>
    <t>2019-165</t>
  </si>
  <si>
    <t>2019-166</t>
  </si>
  <si>
    <t>2019-167</t>
  </si>
  <si>
    <t>2019-168</t>
  </si>
  <si>
    <t>2019-169</t>
  </si>
  <si>
    <t>2019-170</t>
  </si>
  <si>
    <t>2019-171</t>
  </si>
  <si>
    <t>2019-172</t>
  </si>
  <si>
    <t>2019-173</t>
  </si>
  <si>
    <t>2019-174</t>
  </si>
  <si>
    <t>2019-175</t>
  </si>
  <si>
    <t>2019-176</t>
  </si>
  <si>
    <t>2019-177</t>
  </si>
  <si>
    <t>2019-178</t>
  </si>
  <si>
    <t>2019-179</t>
  </si>
  <si>
    <t>2019-180</t>
  </si>
  <si>
    <t>2019-181</t>
  </si>
  <si>
    <t>2019-182</t>
  </si>
  <si>
    <t>2019-183</t>
  </si>
  <si>
    <t>2019-184</t>
  </si>
  <si>
    <t>2019-185</t>
  </si>
  <si>
    <t>2019-186</t>
  </si>
  <si>
    <t>2019-187</t>
  </si>
  <si>
    <t>2019-188</t>
  </si>
  <si>
    <t>2019-189</t>
  </si>
  <si>
    <t>2019-190</t>
  </si>
  <si>
    <t>2019-191</t>
  </si>
  <si>
    <t>2019-192</t>
  </si>
  <si>
    <t>2019-193</t>
  </si>
  <si>
    <t>2019-194</t>
  </si>
  <si>
    <t>2019-195</t>
  </si>
  <si>
    <t>2019-196</t>
  </si>
  <si>
    <t>2019-197</t>
  </si>
  <si>
    <t>2019-198</t>
  </si>
  <si>
    <t>2019-199</t>
  </si>
  <si>
    <t>2019-200</t>
  </si>
  <si>
    <t>2019-201</t>
  </si>
  <si>
    <t>2019-202</t>
  </si>
  <si>
    <t>2019-203</t>
  </si>
  <si>
    <t>2019-204</t>
  </si>
  <si>
    <t>2019-205</t>
  </si>
  <si>
    <t>2019-206</t>
  </si>
  <si>
    <t>2019-207</t>
  </si>
  <si>
    <t>2019-208</t>
  </si>
  <si>
    <t>2019-209</t>
  </si>
  <si>
    <t>2019-210</t>
  </si>
  <si>
    <t>2019-211</t>
  </si>
  <si>
    <t>2019-212</t>
  </si>
  <si>
    <t>2019-213</t>
  </si>
  <si>
    <t>2019-214</t>
  </si>
  <si>
    <t>2019-215</t>
  </si>
  <si>
    <t>2019-216</t>
  </si>
  <si>
    <t>2019-217</t>
  </si>
  <si>
    <t>2019-218</t>
  </si>
  <si>
    <t>2019-219</t>
  </si>
  <si>
    <t>2019-220</t>
  </si>
  <si>
    <t>2019-221</t>
  </si>
  <si>
    <t>2019-222</t>
  </si>
  <si>
    <t>2019-223</t>
  </si>
  <si>
    <t>2019-224</t>
  </si>
  <si>
    <t>2019-225</t>
  </si>
  <si>
    <t>2019-226</t>
  </si>
  <si>
    <t>2019-227</t>
  </si>
  <si>
    <t>2019-228</t>
  </si>
  <si>
    <t>2019-229</t>
  </si>
  <si>
    <t>2019-230</t>
  </si>
  <si>
    <t>2019-231</t>
  </si>
  <si>
    <t>2019-232</t>
  </si>
  <si>
    <t>2019-233</t>
  </si>
  <si>
    <t>2019-234</t>
  </si>
  <si>
    <t>2019-235</t>
  </si>
  <si>
    <t>2019-236</t>
  </si>
  <si>
    <t>2019-237</t>
  </si>
  <si>
    <t>2019-238</t>
  </si>
  <si>
    <t>2019-239</t>
  </si>
  <si>
    <t>2019-240</t>
  </si>
  <si>
    <t>2019-241</t>
  </si>
  <si>
    <t>2019-242</t>
  </si>
  <si>
    <t>2019-243</t>
  </si>
  <si>
    <t>2019-244</t>
  </si>
  <si>
    <t>2019-245</t>
  </si>
  <si>
    <t>2019-246</t>
  </si>
  <si>
    <t>2019-247</t>
  </si>
  <si>
    <t>2019-248</t>
  </si>
  <si>
    <t>2019-249</t>
  </si>
  <si>
    <t>2019-250</t>
  </si>
  <si>
    <t>2019-251</t>
  </si>
  <si>
    <t>2019-252</t>
  </si>
  <si>
    <t>2019-253</t>
  </si>
  <si>
    <t>2019-254</t>
  </si>
  <si>
    <t>2019-255</t>
  </si>
  <si>
    <t>2019-256</t>
  </si>
  <si>
    <t>2019-257</t>
  </si>
  <si>
    <t>2019-258</t>
  </si>
  <si>
    <t>2019-259</t>
  </si>
  <si>
    <t>2019-260</t>
  </si>
  <si>
    <t>2019-261</t>
  </si>
  <si>
    <t>2019-262</t>
  </si>
  <si>
    <t>2019-263</t>
  </si>
  <si>
    <t>2019-264</t>
  </si>
  <si>
    <t>2019-265</t>
  </si>
  <si>
    <t>2019-266</t>
  </si>
  <si>
    <t>2019-267</t>
  </si>
  <si>
    <t>2019-268</t>
  </si>
  <si>
    <t>2019-269</t>
  </si>
  <si>
    <t>2019-270</t>
  </si>
  <si>
    <t>2019-271</t>
  </si>
  <si>
    <t>2019-272</t>
  </si>
  <si>
    <t>2019-273</t>
  </si>
  <si>
    <t>2019-274</t>
  </si>
  <si>
    <t>2019-275</t>
  </si>
  <si>
    <t>2019-276</t>
  </si>
  <si>
    <t>2019-277</t>
  </si>
  <si>
    <t>2019-278</t>
  </si>
  <si>
    <t>2019-279</t>
  </si>
  <si>
    <t>2019-280</t>
  </si>
  <si>
    <t>2019-281</t>
  </si>
  <si>
    <t>2019-282</t>
  </si>
  <si>
    <t>2019-283</t>
  </si>
  <si>
    <t>2019-284</t>
  </si>
  <si>
    <t>2019-285</t>
  </si>
  <si>
    <t>2019-286</t>
  </si>
  <si>
    <t>2019-287</t>
  </si>
  <si>
    <t>2019-288</t>
  </si>
  <si>
    <t>2019-289</t>
  </si>
  <si>
    <t>2019-290</t>
  </si>
  <si>
    <t>2019-291</t>
  </si>
  <si>
    <t>2019-292</t>
  </si>
  <si>
    <t>2019-293</t>
  </si>
  <si>
    <t>2019-294</t>
  </si>
  <si>
    <t>2019-295</t>
  </si>
  <si>
    <t>2019-296</t>
  </si>
  <si>
    <t>2019-297</t>
  </si>
  <si>
    <t>2019-298</t>
  </si>
  <si>
    <t>2019-299</t>
  </si>
  <si>
    <t>2019-300</t>
  </si>
  <si>
    <t>2019-301</t>
  </si>
  <si>
    <t>2019-302</t>
  </si>
  <si>
    <t>2019-303</t>
  </si>
  <si>
    <t>2019-304</t>
  </si>
  <si>
    <t>2019-305</t>
  </si>
  <si>
    <t>2019-306</t>
  </si>
  <si>
    <t>2019-307</t>
  </si>
  <si>
    <t>2019-308</t>
  </si>
  <si>
    <t>2019-309</t>
  </si>
  <si>
    <t>2019-310</t>
  </si>
  <si>
    <t>2019-311</t>
  </si>
  <si>
    <t>2019-312</t>
  </si>
  <si>
    <t>2019-313</t>
  </si>
  <si>
    <t>2019-314</t>
  </si>
  <si>
    <t>2019-315</t>
  </si>
  <si>
    <t>2019-316</t>
  </si>
  <si>
    <t>2019-317</t>
  </si>
  <si>
    <t>2019-318</t>
  </si>
  <si>
    <t>2019-319</t>
  </si>
  <si>
    <t>2019-320</t>
  </si>
  <si>
    <t>2019-321</t>
  </si>
  <si>
    <t>2019-322</t>
  </si>
  <si>
    <t>2019-323</t>
  </si>
  <si>
    <t>2019-324</t>
  </si>
  <si>
    <t>2019-325</t>
  </si>
  <si>
    <t>2019-326</t>
  </si>
  <si>
    <t>2019-327</t>
  </si>
  <si>
    <t>2019-328</t>
  </si>
  <si>
    <t>2019-329</t>
  </si>
  <si>
    <t>2019-330</t>
  </si>
  <si>
    <t>2019-331</t>
  </si>
  <si>
    <t>2019-332</t>
  </si>
  <si>
    <t>2019-333</t>
  </si>
  <si>
    <t>2019-334</t>
  </si>
  <si>
    <t>2019-335</t>
  </si>
  <si>
    <t>2019-336</t>
  </si>
  <si>
    <t>2019-337</t>
  </si>
  <si>
    <t>2019-338</t>
  </si>
  <si>
    <t>2019-339</t>
  </si>
  <si>
    <t>2019-340</t>
  </si>
  <si>
    <t>2019-341</t>
  </si>
  <si>
    <t>2019-342</t>
  </si>
  <si>
    <t>2019-343</t>
  </si>
  <si>
    <t>2019-344</t>
  </si>
  <si>
    <t>2019-345</t>
  </si>
  <si>
    <t>2019-346</t>
  </si>
  <si>
    <t>2019-347</t>
  </si>
  <si>
    <t>2019-348</t>
  </si>
  <si>
    <t>2019-349</t>
  </si>
  <si>
    <t>2019-350</t>
  </si>
  <si>
    <t>2020-1</t>
  </si>
  <si>
    <t>2020-2</t>
  </si>
  <si>
    <t>2020-3</t>
  </si>
  <si>
    <t>2020-4</t>
  </si>
  <si>
    <t>2020-5</t>
  </si>
  <si>
    <t>2020-6</t>
  </si>
  <si>
    <t>2020-7</t>
  </si>
  <si>
    <t>2020-8</t>
  </si>
  <si>
    <t>2020-9</t>
  </si>
  <si>
    <t>2020-10</t>
  </si>
  <si>
    <t>2020-11</t>
  </si>
  <si>
    <t>2020-12</t>
  </si>
  <si>
    <t>2020-13</t>
  </si>
  <si>
    <t>2020-14</t>
  </si>
  <si>
    <t>2020-15</t>
  </si>
  <si>
    <t>2020-16</t>
  </si>
  <si>
    <t>2020-17</t>
  </si>
  <si>
    <t>2020-18</t>
  </si>
  <si>
    <t>2020-19</t>
  </si>
  <si>
    <t>2020-20</t>
  </si>
  <si>
    <t>2020-21</t>
  </si>
  <si>
    <t>2020-22</t>
  </si>
  <si>
    <t>2020-23</t>
  </si>
  <si>
    <t>2020-24</t>
  </si>
  <si>
    <t>2020-25</t>
  </si>
  <si>
    <t>2020-26</t>
  </si>
  <si>
    <t>2020-27</t>
  </si>
  <si>
    <t>2020-28</t>
  </si>
  <si>
    <t>2020-29</t>
  </si>
  <si>
    <t>2020-30</t>
  </si>
  <si>
    <t>2020-31</t>
  </si>
  <si>
    <t>2020-32</t>
  </si>
  <si>
    <t>2020-33</t>
  </si>
  <si>
    <t>2020-34</t>
  </si>
  <si>
    <t>2020-35</t>
  </si>
  <si>
    <t>2020-36</t>
  </si>
  <si>
    <t>2020-37</t>
  </si>
  <si>
    <t>2020-38</t>
  </si>
  <si>
    <t>2020-39</t>
  </si>
  <si>
    <t>2020-40</t>
  </si>
  <si>
    <t>2020-41</t>
  </si>
  <si>
    <t>2020-42</t>
  </si>
  <si>
    <t>2020-43</t>
  </si>
  <si>
    <t>2020-44</t>
  </si>
  <si>
    <t>2020-45</t>
  </si>
  <si>
    <t>2020-46</t>
  </si>
  <si>
    <t>2020-47</t>
  </si>
  <si>
    <t>2020-48</t>
  </si>
  <si>
    <t>2020-49</t>
  </si>
  <si>
    <t>2020-50</t>
  </si>
  <si>
    <t>2020-51</t>
  </si>
  <si>
    <t>2020-52</t>
  </si>
  <si>
    <t>2020-53</t>
  </si>
  <si>
    <t>2020-54</t>
  </si>
  <si>
    <t>2020-55</t>
  </si>
  <si>
    <t>2020-56</t>
  </si>
  <si>
    <t>2020-57</t>
  </si>
  <si>
    <t>2020-58</t>
  </si>
  <si>
    <t>2020-59</t>
  </si>
  <si>
    <t>2020-60</t>
  </si>
  <si>
    <t>2020-61</t>
  </si>
  <si>
    <t>2020-62</t>
  </si>
  <si>
    <t>2020-63</t>
  </si>
  <si>
    <t>2020-64</t>
  </si>
  <si>
    <t>2020-65</t>
  </si>
  <si>
    <t>2020-66</t>
  </si>
  <si>
    <t>2020-67</t>
  </si>
  <si>
    <t>2020-68</t>
  </si>
  <si>
    <t>2020-69</t>
  </si>
  <si>
    <t>2020-70</t>
  </si>
  <si>
    <t>2020-71</t>
  </si>
  <si>
    <t>2020-72</t>
  </si>
  <si>
    <t>2020-73</t>
  </si>
  <si>
    <t>2020-74</t>
  </si>
  <si>
    <t>2020-75</t>
  </si>
  <si>
    <t>2020-76</t>
  </si>
  <si>
    <t>2020-77</t>
  </si>
  <si>
    <t>2020-78</t>
  </si>
  <si>
    <t>2020-79</t>
  </si>
  <si>
    <t>2020-80</t>
  </si>
  <si>
    <t>2020-81</t>
  </si>
  <si>
    <t>2020-82</t>
  </si>
  <si>
    <t>2020-83</t>
  </si>
  <si>
    <t>2020-84</t>
  </si>
  <si>
    <t>2020-85</t>
  </si>
  <si>
    <t>2020-86</t>
  </si>
  <si>
    <t>2020-87</t>
  </si>
  <si>
    <t>2020-88</t>
  </si>
  <si>
    <t>2020-89</t>
  </si>
  <si>
    <t>2020-90</t>
  </si>
  <si>
    <t>2020-91</t>
  </si>
  <si>
    <t>2020-92</t>
  </si>
  <si>
    <t>2020-93</t>
  </si>
  <si>
    <t>2020-94</t>
  </si>
  <si>
    <t>2020-95</t>
  </si>
  <si>
    <t>2020-96</t>
  </si>
  <si>
    <t>2020-97</t>
  </si>
  <si>
    <t>2020-98</t>
  </si>
  <si>
    <t>2020-99</t>
  </si>
  <si>
    <t>2020-100</t>
  </si>
  <si>
    <t>2020-101</t>
  </si>
  <si>
    <t>2020-102</t>
  </si>
  <si>
    <t>2020-103</t>
  </si>
  <si>
    <t>2020-104</t>
  </si>
  <si>
    <t>2020-105</t>
  </si>
  <si>
    <t>2020-106</t>
  </si>
  <si>
    <t>2020-107</t>
  </si>
  <si>
    <t>2020-108</t>
  </si>
  <si>
    <t>2020-109</t>
  </si>
  <si>
    <t>2020-110</t>
  </si>
  <si>
    <t>2020-111</t>
  </si>
  <si>
    <t>2020-112</t>
  </si>
  <si>
    <t>2020-113</t>
  </si>
  <si>
    <t>2020-114</t>
  </si>
  <si>
    <t>2020-115</t>
  </si>
  <si>
    <t>2020-116</t>
  </si>
  <si>
    <t>2020-117</t>
  </si>
  <si>
    <t>2020-118</t>
  </si>
  <si>
    <t>2020-119</t>
  </si>
  <si>
    <t>2020-120</t>
  </si>
  <si>
    <t>2020-121</t>
  </si>
  <si>
    <t>2020-122</t>
  </si>
  <si>
    <t>2020-123</t>
  </si>
  <si>
    <t>2020-124</t>
  </si>
  <si>
    <t>2020-125</t>
  </si>
  <si>
    <t>2020-126</t>
  </si>
  <si>
    <t>2020-127</t>
  </si>
  <si>
    <t>2020-128</t>
  </si>
  <si>
    <t>2020-129</t>
  </si>
  <si>
    <t>2020-130</t>
  </si>
  <si>
    <t>2020-131</t>
  </si>
  <si>
    <t>2020-132</t>
  </si>
  <si>
    <t>2020-133</t>
  </si>
  <si>
    <t>2020-134</t>
  </si>
  <si>
    <t>2020-135</t>
  </si>
  <si>
    <t>2020-136</t>
  </si>
  <si>
    <t>2020-137</t>
  </si>
  <si>
    <t>2020-138</t>
  </si>
  <si>
    <t>2020-139</t>
  </si>
  <si>
    <t>2020-140</t>
  </si>
  <si>
    <t>2020-141</t>
  </si>
  <si>
    <t>2020-142</t>
  </si>
  <si>
    <t>2020-143</t>
  </si>
  <si>
    <t>2020-144</t>
  </si>
  <si>
    <t>2020-145</t>
  </si>
  <si>
    <t>2020-146</t>
  </si>
  <si>
    <t>2020-147</t>
  </si>
  <si>
    <t>2020-148</t>
  </si>
  <si>
    <t>2020-149</t>
  </si>
  <si>
    <t>2020-150</t>
  </si>
  <si>
    <t>2020-151</t>
  </si>
  <si>
    <t>2020-152</t>
  </si>
  <si>
    <t>2020-153</t>
  </si>
  <si>
    <t>2020-154</t>
  </si>
  <si>
    <t>2020-155</t>
  </si>
  <si>
    <t>2020-156</t>
  </si>
  <si>
    <t>2020-157</t>
  </si>
  <si>
    <t>2020-158</t>
  </si>
  <si>
    <t>2020-159</t>
  </si>
  <si>
    <t>2020-160</t>
  </si>
  <si>
    <t>2020-161</t>
  </si>
  <si>
    <t>2020-162</t>
  </si>
  <si>
    <t>2020-163</t>
  </si>
  <si>
    <t>2020-164</t>
  </si>
  <si>
    <t>2020-165</t>
  </si>
  <si>
    <t>2020-166</t>
  </si>
  <si>
    <t>2020-167</t>
  </si>
  <si>
    <t>2020-168</t>
  </si>
  <si>
    <t>2020-169</t>
  </si>
  <si>
    <t>2020-170</t>
  </si>
  <si>
    <t>2020-171</t>
  </si>
  <si>
    <t>2020-172</t>
  </si>
  <si>
    <t>2020-173</t>
  </si>
  <si>
    <t>2020-174</t>
  </si>
  <si>
    <t>2020-175</t>
  </si>
  <si>
    <t>2020-176</t>
  </si>
  <si>
    <t>2020-177</t>
  </si>
  <si>
    <t>2020-178</t>
  </si>
  <si>
    <t>2020-179</t>
  </si>
  <si>
    <t>2020-180</t>
  </si>
  <si>
    <t>2020-181</t>
  </si>
  <si>
    <t>2020-182</t>
  </si>
  <si>
    <t>2020-183</t>
  </si>
  <si>
    <t>2020-184</t>
  </si>
  <si>
    <t>2020-185</t>
  </si>
  <si>
    <t>2020-186</t>
  </si>
  <si>
    <t>2020-187</t>
  </si>
  <si>
    <t>2020-188</t>
  </si>
  <si>
    <t>2020-189</t>
  </si>
  <si>
    <t>2020-190</t>
  </si>
  <si>
    <t>2020-191</t>
  </si>
  <si>
    <t>2020-192</t>
  </si>
  <si>
    <t>2020-193</t>
  </si>
  <si>
    <t>2020-194</t>
  </si>
  <si>
    <t>2020-195</t>
  </si>
  <si>
    <t>2020-196</t>
  </si>
  <si>
    <t>2020-197</t>
  </si>
  <si>
    <t>2020-198</t>
  </si>
  <si>
    <t>2020-199</t>
  </si>
  <si>
    <t>2020-200</t>
  </si>
  <si>
    <t>2020-201</t>
  </si>
  <si>
    <t>2020-202</t>
  </si>
  <si>
    <t>2020-203</t>
  </si>
  <si>
    <t>2020-204</t>
  </si>
  <si>
    <t>2020-205</t>
  </si>
  <si>
    <t>2020-206</t>
  </si>
  <si>
    <t>2020-207</t>
  </si>
  <si>
    <t>2020-208</t>
  </si>
  <si>
    <t>2020-209</t>
  </si>
  <si>
    <t>2020-210</t>
  </si>
  <si>
    <t>2020-211</t>
  </si>
  <si>
    <t>2020-212</t>
  </si>
  <si>
    <t>2020-213</t>
  </si>
  <si>
    <t>2020-214</t>
  </si>
  <si>
    <t>2020-215</t>
  </si>
  <si>
    <t>2020-216</t>
  </si>
  <si>
    <t>2020-217</t>
  </si>
  <si>
    <t>2020-218</t>
  </si>
  <si>
    <t>2020-219</t>
  </si>
  <si>
    <t>2020-220</t>
  </si>
  <si>
    <t>2020-221</t>
  </si>
  <si>
    <t>2020-222</t>
  </si>
  <si>
    <t>2020-223</t>
  </si>
  <si>
    <t>2020-224</t>
  </si>
  <si>
    <t>2020-225</t>
  </si>
  <si>
    <t>2020-226</t>
  </si>
  <si>
    <t>2020-227</t>
  </si>
  <si>
    <t>2020-228</t>
  </si>
  <si>
    <t>2020-229</t>
  </si>
  <si>
    <t>2020-230</t>
  </si>
  <si>
    <t>2020-231</t>
  </si>
  <si>
    <t>2020-232</t>
  </si>
  <si>
    <t>2020-233</t>
  </si>
  <si>
    <t>2020-234</t>
  </si>
  <si>
    <t>2020-235</t>
  </si>
  <si>
    <t>2020-236</t>
  </si>
  <si>
    <t>2020-237</t>
  </si>
  <si>
    <t>2020-238</t>
  </si>
  <si>
    <t>2020-239</t>
  </si>
  <si>
    <t>2020-240</t>
  </si>
  <si>
    <t>2020-241</t>
  </si>
  <si>
    <t>2020-242</t>
  </si>
  <si>
    <t>2020-243</t>
  </si>
  <si>
    <t>2020-244</t>
  </si>
  <si>
    <t>2020-245</t>
  </si>
  <si>
    <t>2020-246</t>
  </si>
  <si>
    <t>2020-247</t>
  </si>
  <si>
    <t>2020-248</t>
  </si>
  <si>
    <t>2020-249</t>
  </si>
  <si>
    <t>2020-250</t>
  </si>
  <si>
    <t>2020-251</t>
  </si>
  <si>
    <t>2020-252</t>
  </si>
  <si>
    <t>2020-253</t>
  </si>
  <si>
    <t>2020-254</t>
  </si>
  <si>
    <t>2020-255</t>
  </si>
  <si>
    <t>2020-256</t>
  </si>
  <si>
    <t>2020-257</t>
  </si>
  <si>
    <t>2020-258</t>
  </si>
  <si>
    <t>2020-259</t>
  </si>
  <si>
    <t>2020-260</t>
  </si>
  <si>
    <t>2020-261</t>
  </si>
  <si>
    <t>2020-262</t>
  </si>
  <si>
    <t>2020-263</t>
  </si>
  <si>
    <t>2020-264</t>
  </si>
  <si>
    <t>2020-265</t>
  </si>
  <si>
    <t>2020-266</t>
  </si>
  <si>
    <t>2020-267</t>
  </si>
  <si>
    <t>2020-268</t>
  </si>
  <si>
    <t>2020-269</t>
  </si>
  <si>
    <t>2020-270</t>
  </si>
  <si>
    <t>2020-271</t>
  </si>
  <si>
    <t>2020-272</t>
  </si>
  <si>
    <t>2020-273</t>
  </si>
  <si>
    <t>2020-274</t>
  </si>
  <si>
    <t>2020-275</t>
  </si>
  <si>
    <t>2020-276</t>
  </si>
  <si>
    <t>2020-277</t>
  </si>
  <si>
    <t>2020-278</t>
  </si>
  <si>
    <t>2020-279</t>
  </si>
  <si>
    <t>2020-280</t>
  </si>
  <si>
    <t>2020-281</t>
  </si>
  <si>
    <t>2020-282</t>
  </si>
  <si>
    <t>2020-283</t>
  </si>
  <si>
    <t>2020-284</t>
  </si>
  <si>
    <t>2020-285</t>
  </si>
  <si>
    <t>2020-286</t>
  </si>
  <si>
    <t>2020-287</t>
  </si>
  <si>
    <t>2020-288</t>
  </si>
  <si>
    <t>2020-289</t>
  </si>
  <si>
    <t>2020-290</t>
  </si>
  <si>
    <t>2020-291</t>
  </si>
  <si>
    <t>2020-292</t>
  </si>
  <si>
    <t>2020-293</t>
  </si>
  <si>
    <t>2020-294</t>
  </si>
  <si>
    <t>2020-295</t>
  </si>
  <si>
    <t>2020-296</t>
  </si>
  <si>
    <t>2020-297</t>
  </si>
  <si>
    <t>2020-298</t>
  </si>
  <si>
    <t>2020-299</t>
  </si>
  <si>
    <t>2020-300</t>
  </si>
  <si>
    <t>2020-301</t>
  </si>
  <si>
    <t>2020-302</t>
  </si>
  <si>
    <t>2020-303</t>
  </si>
  <si>
    <t>2020-304</t>
  </si>
  <si>
    <t>2020-305</t>
  </si>
  <si>
    <t>2020-306</t>
  </si>
  <si>
    <t>2020-307</t>
  </si>
  <si>
    <t>2020-308</t>
  </si>
  <si>
    <t>2020-309</t>
  </si>
  <si>
    <t>2020-310</t>
  </si>
  <si>
    <t>2020-311</t>
  </si>
  <si>
    <t>2020-312</t>
  </si>
  <si>
    <t>2020-313</t>
  </si>
  <si>
    <t>2020-314</t>
  </si>
  <si>
    <t>2020-315</t>
  </si>
  <si>
    <t>2020-316</t>
  </si>
  <si>
    <t>2020-317</t>
  </si>
  <si>
    <t>2020-318</t>
  </si>
  <si>
    <t>2020-319</t>
  </si>
  <si>
    <t>2020-320</t>
  </si>
  <si>
    <t>2020-321</t>
  </si>
  <si>
    <t>2020-322</t>
  </si>
  <si>
    <t>2020-323</t>
  </si>
  <si>
    <t>2020-324</t>
  </si>
  <si>
    <t>2020-325</t>
  </si>
  <si>
    <t>2020-326</t>
  </si>
  <si>
    <t>2020-327</t>
  </si>
  <si>
    <t>2020-328</t>
  </si>
  <si>
    <t>2020-329</t>
  </si>
  <si>
    <t>2020-330</t>
  </si>
  <si>
    <t>2020-331</t>
  </si>
  <si>
    <t>2020-332</t>
  </si>
  <si>
    <t>2020-333</t>
  </si>
  <si>
    <t>2020-334</t>
  </si>
  <si>
    <t>2020-335</t>
  </si>
  <si>
    <t>2020-336</t>
  </si>
  <si>
    <t>2020-337</t>
  </si>
  <si>
    <t>2020-338</t>
  </si>
  <si>
    <t>2020-339</t>
  </si>
  <si>
    <t>2020-340</t>
  </si>
  <si>
    <t>2020-341</t>
  </si>
  <si>
    <t>2020-342</t>
  </si>
  <si>
    <t>2020-343</t>
  </si>
  <si>
    <t>2020-344</t>
  </si>
  <si>
    <t>2020-345</t>
  </si>
  <si>
    <t>2020-346</t>
  </si>
  <si>
    <t>2020-347</t>
  </si>
  <si>
    <t>2020-348</t>
  </si>
  <si>
    <t>2020-349</t>
  </si>
  <si>
    <t>2020-350</t>
  </si>
  <si>
    <t>2021-1</t>
  </si>
  <si>
    <t>2021-2</t>
  </si>
  <si>
    <t>2021-3</t>
  </si>
  <si>
    <t>2021-4</t>
  </si>
  <si>
    <t>2021-5</t>
  </si>
  <si>
    <t>2021-6</t>
  </si>
  <si>
    <t>2021-7</t>
  </si>
  <si>
    <t>2021-8</t>
  </si>
  <si>
    <t>2021-9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</si>
  <si>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</si>
  <si>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</si>
  <si>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</si>
  <si>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</si>
  <si>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</si>
  <si>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</si>
  <si>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</si>
  <si>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</si>
  <si>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</si>
  <si>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</si>
  <si>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</si>
  <si>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</si>
  <si>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</si>
  <si>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</si>
  <si>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</si>
  <si>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</si>
  <si>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</si>
  <si>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</si>
  <si>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</si>
  <si>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</si>
  <si>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</si>
  <si>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</si>
  <si>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</si>
  <si>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</si>
  <si>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</si>
  <si>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</si>
  <si>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</si>
  <si>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</si>
  <si>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</si>
  <si>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</si>
  <si>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</si>
  <si>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</si>
  <si>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</si>
  <si>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</si>
  <si>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</si>
  <si>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</si>
  <si>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</si>
  <si>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</si>
  <si>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</si>
  <si>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</si>
  <si>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</si>
  <si>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</si>
  <si>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</si>
  <si>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2021-53</t>
  </si>
  <si>
    <t>2021-54</t>
  </si>
  <si>
    <t>2021-55</t>
  </si>
  <si>
    <t>2021-56</t>
  </si>
  <si>
    <t>2021-57</t>
  </si>
  <si>
    <t>2021-58</t>
  </si>
  <si>
    <t>2021-59</t>
  </si>
  <si>
    <t>2021-60</t>
  </si>
  <si>
    <t>2021-61</t>
  </si>
  <si>
    <t>2021-62</t>
  </si>
  <si>
    <t>2021-63</t>
  </si>
  <si>
    <t>2021-64</t>
  </si>
  <si>
    <t>2021-65</t>
  </si>
  <si>
    <t>2021-66</t>
  </si>
  <si>
    <t>2021-67</t>
  </si>
  <si>
    <t>2021-68</t>
  </si>
  <si>
    <t>2021-69</t>
  </si>
  <si>
    <t>2021-70</t>
  </si>
  <si>
    <t>2021-71</t>
  </si>
  <si>
    <t>2021-72</t>
  </si>
  <si>
    <t>2021-73</t>
  </si>
  <si>
    <t>2021-74</t>
  </si>
  <si>
    <t>2021-75</t>
  </si>
  <si>
    <t>2021-76</t>
  </si>
  <si>
    <t>2021-77</t>
  </si>
  <si>
    <t>2021-78</t>
  </si>
  <si>
    <t>2021-79</t>
  </si>
  <si>
    <t>2021-80</t>
  </si>
  <si>
    <t>2021-81</t>
  </si>
  <si>
    <t>2021-82</t>
  </si>
  <si>
    <t>2021-83</t>
  </si>
  <si>
    <t>2021-84</t>
  </si>
  <si>
    <t>2021-85</t>
  </si>
  <si>
    <t>2021-86</t>
  </si>
  <si>
    <t>2021-87</t>
  </si>
  <si>
    <t>2021-88</t>
  </si>
  <si>
    <t>2021-89</t>
  </si>
  <si>
    <t>2021-90</t>
  </si>
  <si>
    <t>2021-91</t>
  </si>
  <si>
    <t>2021-92</t>
  </si>
  <si>
    <t>2021-93</t>
  </si>
  <si>
    <t>2021-94</t>
  </si>
  <si>
    <t>2021-95</t>
  </si>
  <si>
    <t>2021-96</t>
  </si>
  <si>
    <t>2021-97</t>
  </si>
  <si>
    <t>2021-98</t>
  </si>
  <si>
    <t>2021-99</t>
  </si>
  <si>
    <t>2021-100</t>
  </si>
  <si>
    <t>2021-101</t>
  </si>
  <si>
    <t>2021-102</t>
  </si>
  <si>
    <t>2021-103</t>
  </si>
  <si>
    <t>2021-104</t>
  </si>
  <si>
    <t>2021-105</t>
  </si>
  <si>
    <t>2021-106</t>
  </si>
  <si>
    <t>2021-107</t>
  </si>
  <si>
    <t>2021-108</t>
  </si>
  <si>
    <t>2021-109</t>
  </si>
  <si>
    <t>2021-110</t>
  </si>
  <si>
    <t>2021-111</t>
  </si>
  <si>
    <t>2021-112</t>
  </si>
  <si>
    <t>2021-113</t>
  </si>
  <si>
    <t>2021-114</t>
  </si>
  <si>
    <t>2021-115</t>
  </si>
  <si>
    <t>2021-116</t>
  </si>
  <si>
    <t>2021-117</t>
  </si>
  <si>
    <t>2021-118</t>
  </si>
  <si>
    <t>2021-119</t>
  </si>
  <si>
    <t>2021-120</t>
  </si>
  <si>
    <t>2021-121</t>
  </si>
  <si>
    <t>2021-122</t>
  </si>
  <si>
    <t>2021-123</t>
  </si>
  <si>
    <t>2021-124</t>
  </si>
  <si>
    <t>2021-125</t>
  </si>
  <si>
    <t>2021-126</t>
  </si>
  <si>
    <t>2021-127</t>
  </si>
  <si>
    <t>2021-128</t>
  </si>
  <si>
    <t>2021-129</t>
  </si>
  <si>
    <t>2021-130</t>
  </si>
  <si>
    <t>2021-131</t>
  </si>
  <si>
    <t>2021-132</t>
  </si>
  <si>
    <t>2021-133</t>
  </si>
  <si>
    <t>2021-134</t>
  </si>
  <si>
    <t>2021-135</t>
  </si>
  <si>
    <t>2021-136</t>
  </si>
  <si>
    <t>2021-137</t>
  </si>
  <si>
    <t>2021-138</t>
  </si>
  <si>
    <t>2021-139</t>
  </si>
  <si>
    <t>2021-140</t>
  </si>
  <si>
    <t>2021-141</t>
  </si>
  <si>
    <t>2021-142</t>
  </si>
  <si>
    <t>2021-143</t>
  </si>
  <si>
    <t>2021-144</t>
  </si>
  <si>
    <t>2021-145</t>
  </si>
  <si>
    <t>2021-146</t>
  </si>
  <si>
    <t>2021-147</t>
  </si>
  <si>
    <t>2021-148</t>
  </si>
  <si>
    <t>2021-149</t>
  </si>
  <si>
    <t>2021-150</t>
  </si>
  <si>
    <t>2021-151</t>
  </si>
  <si>
    <t>2021-152</t>
  </si>
  <si>
    <t>2021-153</t>
  </si>
  <si>
    <t>2021-154</t>
  </si>
  <si>
    <t>2021-155</t>
  </si>
  <si>
    <t>2021-156</t>
  </si>
  <si>
    <t>2021-157</t>
  </si>
  <si>
    <t>2021-158</t>
  </si>
  <si>
    <t>2021-159</t>
  </si>
  <si>
    <t>2021-160</t>
  </si>
  <si>
    <t>2021-161</t>
  </si>
  <si>
    <t>2021-162</t>
  </si>
  <si>
    <t>2021-163</t>
  </si>
  <si>
    <t>2021-164</t>
  </si>
  <si>
    <t>2021-165</t>
  </si>
  <si>
    <t>2021-166</t>
  </si>
  <si>
    <t>2021-167</t>
  </si>
  <si>
    <t>2021-168</t>
  </si>
  <si>
    <t>2021-169</t>
  </si>
  <si>
    <t>2021-170</t>
  </si>
  <si>
    <t>2021-171</t>
  </si>
  <si>
    <t>2021-172</t>
  </si>
  <si>
    <t>2021-173</t>
  </si>
  <si>
    <t>2021-174</t>
  </si>
  <si>
    <t>2021-175</t>
  </si>
  <si>
    <t>2021-176</t>
  </si>
  <si>
    <t>2021-177</t>
  </si>
  <si>
    <t>2021-178</t>
  </si>
  <si>
    <t>2021-179</t>
  </si>
  <si>
    <t>2021-180</t>
  </si>
  <si>
    <t>2021-181</t>
  </si>
  <si>
    <t>2021-182</t>
  </si>
  <si>
    <t>2021-183</t>
  </si>
  <si>
    <t>2021-184</t>
  </si>
  <si>
    <t>2021-185</t>
  </si>
  <si>
    <t>2021-186</t>
  </si>
  <si>
    <t>2021-187</t>
  </si>
  <si>
    <t>2021-188</t>
  </si>
  <si>
    <t>2021-189</t>
  </si>
  <si>
    <t>2021-190</t>
  </si>
  <si>
    <t>2021-191</t>
  </si>
  <si>
    <t>2021-192</t>
  </si>
  <si>
    <t>2021-193</t>
  </si>
  <si>
    <t>2021-194</t>
  </si>
  <si>
    <t>2021-195</t>
  </si>
  <si>
    <t>2021-196</t>
  </si>
  <si>
    <t>2021-197</t>
  </si>
  <si>
    <t>2021-198</t>
  </si>
  <si>
    <t>2021-199</t>
  </si>
  <si>
    <t>2021-200</t>
  </si>
  <si>
    <t>2021-201</t>
  </si>
  <si>
    <t>2021-202</t>
  </si>
  <si>
    <t>2021-203</t>
  </si>
  <si>
    <t>2021-204</t>
  </si>
  <si>
    <t>2021-205</t>
  </si>
  <si>
    <t>2021-206</t>
  </si>
  <si>
    <t>2021-207</t>
  </si>
  <si>
    <t>2021-208</t>
  </si>
  <si>
    <t>2021-209</t>
  </si>
  <si>
    <t>2021-210</t>
  </si>
  <si>
    <t>2021-211</t>
  </si>
  <si>
    <t>2021-212</t>
  </si>
  <si>
    <t>2021-213</t>
  </si>
  <si>
    <t>2021-214</t>
  </si>
  <si>
    <t>2021-215</t>
  </si>
  <si>
    <t>2021-216</t>
  </si>
  <si>
    <t>2021-217</t>
  </si>
  <si>
    <t>2021-218</t>
  </si>
  <si>
    <t>2021-219</t>
  </si>
  <si>
    <t>2021-220</t>
  </si>
  <si>
    <t>2021-221</t>
  </si>
  <si>
    <t>2021-222</t>
  </si>
  <si>
    <t>2021-223</t>
  </si>
  <si>
    <t>2021-224</t>
  </si>
  <si>
    <t>2021-225</t>
  </si>
  <si>
    <t>2021-226</t>
  </si>
  <si>
    <t>2021-227</t>
  </si>
  <si>
    <t>2021-228</t>
  </si>
  <si>
    <t>2021-229</t>
  </si>
  <si>
    <t>2021-230</t>
  </si>
  <si>
    <t>2021-231</t>
  </si>
  <si>
    <t>2021-232</t>
  </si>
  <si>
    <t>2021-233</t>
  </si>
  <si>
    <t>2021-234</t>
  </si>
  <si>
    <t>2021-235</t>
  </si>
  <si>
    <t>2021-236</t>
  </si>
  <si>
    <t>2021-237</t>
  </si>
  <si>
    <t>2021-238</t>
  </si>
  <si>
    <t>2021-239</t>
  </si>
  <si>
    <t>2021-240</t>
  </si>
  <si>
    <t>2021-241</t>
  </si>
  <si>
    <t>2021-242</t>
  </si>
  <si>
    <t>2021-243</t>
  </si>
  <si>
    <t>2021-244</t>
  </si>
  <si>
    <t>2021-245</t>
  </si>
  <si>
    <t>2021-246</t>
  </si>
  <si>
    <t>2021-247</t>
  </si>
  <si>
    <t>2021-248</t>
  </si>
  <si>
    <t>2021-249</t>
  </si>
  <si>
    <t>2021-250</t>
  </si>
  <si>
    <t>2021-251</t>
  </si>
  <si>
    <t>2021-252</t>
  </si>
  <si>
    <t>2021-253</t>
  </si>
  <si>
    <t>2021-254</t>
  </si>
  <si>
    <t>2021-255</t>
  </si>
  <si>
    <t>2021-256</t>
  </si>
  <si>
    <t>2021-257</t>
  </si>
  <si>
    <t>2021-258</t>
  </si>
  <si>
    <t>2021-259</t>
  </si>
  <si>
    <t>2021-260</t>
  </si>
  <si>
    <t>2021-261</t>
  </si>
  <si>
    <t>2021-262</t>
  </si>
  <si>
    <t>2021-263</t>
  </si>
  <si>
    <t>2021-264</t>
  </si>
  <si>
    <t>2021-265</t>
  </si>
  <si>
    <t>2021-266</t>
  </si>
  <si>
    <t>2021-267</t>
  </si>
  <si>
    <t>2021-268</t>
  </si>
  <si>
    <t>2021-269</t>
  </si>
  <si>
    <t>2021-270</t>
  </si>
  <si>
    <t>2021-271</t>
  </si>
  <si>
    <t>2021-272</t>
  </si>
  <si>
    <t>2021-273</t>
  </si>
  <si>
    <t>2021-274</t>
  </si>
  <si>
    <t>2021-275</t>
  </si>
  <si>
    <t>2021-276</t>
  </si>
  <si>
    <t>2021-277</t>
  </si>
  <si>
    <t>2021-278</t>
  </si>
  <si>
    <t>2021-279</t>
  </si>
  <si>
    <t>2021-280</t>
  </si>
  <si>
    <t>2021-281</t>
  </si>
  <si>
    <t>2021-282</t>
  </si>
  <si>
    <t>2021-283</t>
  </si>
  <si>
    <t>2021-284</t>
  </si>
  <si>
    <t>2021-285</t>
  </si>
  <si>
    <t>2021-286</t>
  </si>
  <si>
    <t>2021-287</t>
  </si>
  <si>
    <t>2021-288</t>
  </si>
  <si>
    <t>2021-289</t>
  </si>
  <si>
    <t>2021-290</t>
  </si>
  <si>
    <t>2021-291</t>
  </si>
  <si>
    <t>2021-292</t>
  </si>
  <si>
    <t>2021-293</t>
  </si>
  <si>
    <t>2021-294</t>
  </si>
  <si>
    <t>2021-295</t>
  </si>
  <si>
    <t>2021-296</t>
  </si>
  <si>
    <t>2021-297</t>
  </si>
  <si>
    <t>2021-298</t>
  </si>
  <si>
    <t>2021-299</t>
  </si>
  <si>
    <t>2021-300</t>
  </si>
  <si>
    <t>2021-301</t>
  </si>
  <si>
    <t>2021-302</t>
  </si>
  <si>
    <t>2021-303</t>
  </si>
  <si>
    <t>2021-304</t>
  </si>
  <si>
    <t>2021-305</t>
  </si>
  <si>
    <t>2021-306</t>
  </si>
  <si>
    <t>2021-307</t>
  </si>
  <si>
    <t>2021-308</t>
  </si>
  <si>
    <t>2021-309</t>
  </si>
  <si>
    <t>2021-310</t>
  </si>
  <si>
    <t>2021-311</t>
  </si>
  <si>
    <t>2021-312</t>
  </si>
  <si>
    <t>2021-313</t>
  </si>
  <si>
    <t>2021-314</t>
  </si>
  <si>
    <t>2021-315</t>
  </si>
  <si>
    <t>2021-316</t>
  </si>
  <si>
    <t>2021-317</t>
  </si>
  <si>
    <t>2021-318</t>
  </si>
  <si>
    <t>2021-319</t>
  </si>
  <si>
    <t>2021-320</t>
  </si>
  <si>
    <t>2021-321</t>
  </si>
  <si>
    <t>2021-322</t>
  </si>
  <si>
    <t>2021-323</t>
  </si>
  <si>
    <t>2021-324</t>
  </si>
  <si>
    <t>2021-325</t>
  </si>
  <si>
    <t>2021-326</t>
  </si>
  <si>
    <t>2021-327</t>
  </si>
  <si>
    <t>2021-328</t>
  </si>
  <si>
    <t>2021-329</t>
  </si>
  <si>
    <t>2021-330</t>
  </si>
  <si>
    <t>2021-331</t>
  </si>
  <si>
    <t>2021-332</t>
  </si>
  <si>
    <t>2021-333</t>
  </si>
  <si>
    <t>2021-334</t>
  </si>
  <si>
    <t>2021-335</t>
  </si>
  <si>
    <t>2021-336</t>
  </si>
  <si>
    <t>2021-337</t>
  </si>
  <si>
    <t>2021-338</t>
  </si>
  <si>
    <t>2021-339</t>
  </si>
  <si>
    <t>2021-340</t>
  </si>
  <si>
    <t>2021-341</t>
  </si>
  <si>
    <t>2021-342</t>
  </si>
  <si>
    <t>2021-343</t>
  </si>
  <si>
    <t>2021-344</t>
  </si>
  <si>
    <t>2021-345</t>
  </si>
  <si>
    <t>2021-346</t>
  </si>
  <si>
    <t>2021-347</t>
  </si>
  <si>
    <t>2021-348</t>
  </si>
  <si>
    <t>2021-349</t>
  </si>
  <si>
    <t>2021-350</t>
  </si>
  <si>
    <t>2022-1</t>
  </si>
  <si>
    <t>2022-2</t>
  </si>
  <si>
    <t>2022-3</t>
  </si>
  <si>
    <t>2022-4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</si>
  <si>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</si>
  <si>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</si>
  <si>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</si>
  <si>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</si>
  <si>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</si>
  <si>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</si>
  <si>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</si>
  <si>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</si>
  <si>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</si>
  <si>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</si>
  <si>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</si>
  <si>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</si>
  <si>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</si>
  <si>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</si>
  <si>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</si>
  <si>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</si>
  <si>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</si>
  <si>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</si>
  <si>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</si>
  <si>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</si>
  <si>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</si>
  <si>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</si>
  <si>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</si>
  <si>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</si>
  <si>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</si>
  <si>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</si>
  <si>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</si>
  <si>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</si>
  <si>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</si>
  <si>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</si>
  <si>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</si>
  <si>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</si>
  <si>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</si>
  <si>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</si>
  <si>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</si>
  <si>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</si>
  <si>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</si>
  <si>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</si>
  <si>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</si>
  <si>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</si>
  <si>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</si>
  <si>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</si>
  <si>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</si>
  <si>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</si>
  <si>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</si>
  <si>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</si>
  <si>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</si>
  <si>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</si>
  <si>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2022-53</t>
  </si>
  <si>
    <t>2022-54</t>
  </si>
  <si>
    <t>2022-55</t>
  </si>
  <si>
    <t>2022-56</t>
  </si>
  <si>
    <t>2022-57</t>
  </si>
  <si>
    <t>2022-58</t>
  </si>
  <si>
    <t>2022-59</t>
  </si>
  <si>
    <t>2022-60</t>
  </si>
  <si>
    <t>2022-61</t>
  </si>
  <si>
    <t>2022-62</t>
  </si>
  <si>
    <t>2022-63</t>
  </si>
  <si>
    <t>2022-64</t>
  </si>
  <si>
    <t>2022-65</t>
  </si>
  <si>
    <t>2022-66</t>
  </si>
  <si>
    <t>2022-67</t>
  </si>
  <si>
    <t>2022-68</t>
  </si>
  <si>
    <t>2022-69</t>
  </si>
  <si>
    <t>2022-70</t>
  </si>
  <si>
    <t>2022-71</t>
  </si>
  <si>
    <t>2022-72</t>
  </si>
  <si>
    <t>2022-73</t>
  </si>
  <si>
    <t>2022-74</t>
  </si>
  <si>
    <t>2022-75</t>
  </si>
  <si>
    <t>2022-76</t>
  </si>
  <si>
    <t>2022-77</t>
  </si>
  <si>
    <t>2022-78</t>
  </si>
  <si>
    <t>2022-79</t>
  </si>
  <si>
    <t>2022-80</t>
  </si>
  <si>
    <t>2022-81</t>
  </si>
  <si>
    <t>2022-82</t>
  </si>
  <si>
    <t>2022-83</t>
  </si>
  <si>
    <t>2022-84</t>
  </si>
  <si>
    <t>2022-85</t>
  </si>
  <si>
    <t>2022-86</t>
  </si>
  <si>
    <t>2022-87</t>
  </si>
  <si>
    <t>2022-88</t>
  </si>
  <si>
    <t>2022-89</t>
  </si>
  <si>
    <t>2022-90</t>
  </si>
  <si>
    <t>2022-91</t>
  </si>
  <si>
    <t>2022-92</t>
  </si>
  <si>
    <t>2022-93</t>
  </si>
  <si>
    <t>2022-94</t>
  </si>
  <si>
    <t>2022-95</t>
  </si>
  <si>
    <t>2022-96</t>
  </si>
  <si>
    <t>2022-97</t>
  </si>
  <si>
    <t>2022-98</t>
  </si>
  <si>
    <t>2022-99</t>
  </si>
  <si>
    <t>2022-100</t>
  </si>
  <si>
    <t>2022-101</t>
  </si>
  <si>
    <t>2022-102</t>
  </si>
  <si>
    <t>2022-103</t>
  </si>
  <si>
    <t>2022-104</t>
  </si>
  <si>
    <t>2022-105</t>
  </si>
  <si>
    <t>2022-106</t>
  </si>
  <si>
    <t>2022-107</t>
  </si>
  <si>
    <t>2022-108</t>
  </si>
  <si>
    <t>2022-109</t>
  </si>
  <si>
    <t>2022-110</t>
  </si>
  <si>
    <t>2022-111</t>
  </si>
  <si>
    <t>2022-112</t>
  </si>
  <si>
    <t>2022-113</t>
  </si>
  <si>
    <t>2022-114</t>
  </si>
  <si>
    <t>2022-115</t>
  </si>
  <si>
    <t>2022-116</t>
  </si>
  <si>
    <t>2022-117</t>
  </si>
  <si>
    <t>2022-118</t>
  </si>
  <si>
    <t>2022-119</t>
  </si>
  <si>
    <t>2022-120</t>
  </si>
  <si>
    <t>2022-121</t>
  </si>
  <si>
    <t>2022-122</t>
  </si>
  <si>
    <t>2022-123</t>
  </si>
  <si>
    <t>2022-124</t>
  </si>
  <si>
    <t>2022-125</t>
  </si>
  <si>
    <t>2022-126</t>
  </si>
  <si>
    <t>2022-127</t>
  </si>
  <si>
    <t>2022-128</t>
  </si>
  <si>
    <t>2022-129</t>
  </si>
  <si>
    <t>2022-130</t>
  </si>
  <si>
    <t>2022-131</t>
  </si>
  <si>
    <t>2022-132</t>
  </si>
  <si>
    <t>2022-133</t>
  </si>
  <si>
    <t>2022-134</t>
  </si>
  <si>
    <t>2022-135</t>
  </si>
  <si>
    <t>2022-136</t>
  </si>
  <si>
    <t>2022-137</t>
  </si>
  <si>
    <t>2022-138</t>
  </si>
  <si>
    <t>2022-139</t>
  </si>
  <si>
    <t>2022-140</t>
  </si>
  <si>
    <t>2022-141</t>
  </si>
  <si>
    <t>2022-142</t>
  </si>
  <si>
    <t>2022-143</t>
  </si>
  <si>
    <t>2022-144</t>
  </si>
  <si>
    <t>2022-145</t>
  </si>
  <si>
    <t>2022-146</t>
  </si>
  <si>
    <t>2022-147</t>
  </si>
  <si>
    <t>2022-148</t>
  </si>
  <si>
    <t>2022-149</t>
  </si>
  <si>
    <t>2022-150</t>
  </si>
  <si>
    <t>2022-151</t>
  </si>
  <si>
    <t>2022-152</t>
  </si>
  <si>
    <t>2022-153</t>
  </si>
  <si>
    <t>2022-154</t>
  </si>
  <si>
    <t>2022-155</t>
  </si>
  <si>
    <t>2022-156</t>
  </si>
  <si>
    <t>2022-157</t>
  </si>
  <si>
    <t>2022-158</t>
  </si>
  <si>
    <t>2022-159</t>
  </si>
  <si>
    <t>2022-160</t>
  </si>
  <si>
    <t>2022-161</t>
  </si>
  <si>
    <t>2022-162</t>
  </si>
  <si>
    <t>2022-163</t>
  </si>
  <si>
    <t>2022-164</t>
  </si>
  <si>
    <t>2022-165</t>
  </si>
  <si>
    <t>2022-166</t>
  </si>
  <si>
    <t>2022-167</t>
  </si>
  <si>
    <t>2022-168</t>
  </si>
  <si>
    <t>2022-169</t>
  </si>
  <si>
    <t>2022-170</t>
  </si>
  <si>
    <t>2022-171</t>
  </si>
  <si>
    <t>2022-172</t>
  </si>
  <si>
    <t>2022-173</t>
  </si>
  <si>
    <t>2022-174</t>
  </si>
  <si>
    <t>2022-175</t>
  </si>
  <si>
    <t>2022-176</t>
  </si>
  <si>
    <t>2022-177</t>
  </si>
  <si>
    <t>2022-178</t>
  </si>
  <si>
    <t>2022-179</t>
  </si>
  <si>
    <t>2022-180</t>
  </si>
  <si>
    <t>2022-181</t>
  </si>
  <si>
    <t>2022-182</t>
  </si>
  <si>
    <t>2022-183</t>
  </si>
  <si>
    <t>2022-184</t>
  </si>
  <si>
    <t>2022-185</t>
  </si>
  <si>
    <t>2022-186</t>
  </si>
  <si>
    <t>2022-187</t>
  </si>
  <si>
    <t>2022-188</t>
  </si>
  <si>
    <t>2022-189</t>
  </si>
  <si>
    <t>2022-190</t>
  </si>
  <si>
    <t>2022-191</t>
  </si>
  <si>
    <t>2022-192</t>
  </si>
  <si>
    <t>2022-193</t>
  </si>
  <si>
    <t>2022-194</t>
  </si>
  <si>
    <t>2022-195</t>
  </si>
  <si>
    <t>2022-196</t>
  </si>
  <si>
    <t>2022-197</t>
  </si>
  <si>
    <t>2022-198</t>
  </si>
  <si>
    <t>2022-199</t>
  </si>
  <si>
    <t>2022-200</t>
  </si>
  <si>
    <t>2022-201</t>
  </si>
  <si>
    <t>2022-202</t>
  </si>
  <si>
    <t>2022-203</t>
  </si>
  <si>
    <t>2022-204</t>
  </si>
  <si>
    <t>2022-205</t>
  </si>
  <si>
    <t>2022-206</t>
  </si>
  <si>
    <t>2022-207</t>
  </si>
  <si>
    <t>2022-208</t>
  </si>
  <si>
    <t>2022-209</t>
  </si>
  <si>
    <t>2022-210</t>
  </si>
  <si>
    <t>2022-211</t>
  </si>
  <si>
    <t>2022-212</t>
  </si>
  <si>
    <t>2022-213</t>
  </si>
  <si>
    <t>2022-214</t>
  </si>
  <si>
    <t>2022-215</t>
  </si>
  <si>
    <t>2022-216</t>
  </si>
  <si>
    <t>2022-217</t>
  </si>
  <si>
    <t>2022-218</t>
  </si>
  <si>
    <t>2022-219</t>
  </si>
  <si>
    <t>2022-220</t>
  </si>
  <si>
    <t>2022-221</t>
  </si>
  <si>
    <t>2022-222</t>
  </si>
  <si>
    <t>2022-223</t>
  </si>
  <si>
    <t>2022-224</t>
  </si>
  <si>
    <t>2022-225</t>
  </si>
  <si>
    <t>2022-226</t>
  </si>
  <si>
    <t>2022-227</t>
  </si>
  <si>
    <t>2022-228</t>
  </si>
  <si>
    <t>2022-229</t>
  </si>
  <si>
    <t>2022-230</t>
  </si>
  <si>
    <t>2022-231</t>
  </si>
  <si>
    <t>2022-232</t>
  </si>
  <si>
    <t>2022-233</t>
  </si>
  <si>
    <t>2022-234</t>
  </si>
  <si>
    <t>2022-235</t>
  </si>
  <si>
    <t>2022-236</t>
  </si>
  <si>
    <t>2022-237</t>
  </si>
  <si>
    <t>2022-238</t>
  </si>
  <si>
    <t>2022-239</t>
  </si>
  <si>
    <t>2022-240</t>
  </si>
  <si>
    <t>2022-241</t>
  </si>
  <si>
    <t>2022-242</t>
  </si>
  <si>
    <t>2022-243</t>
  </si>
  <si>
    <t>2022-244</t>
  </si>
  <si>
    <t>2022-245</t>
  </si>
  <si>
    <t>2022-246</t>
  </si>
  <si>
    <t>2022-247</t>
  </si>
  <si>
    <t>2022-248</t>
  </si>
  <si>
    <t>2022-249</t>
  </si>
  <si>
    <t>2022-250</t>
  </si>
  <si>
    <t>2022-251</t>
  </si>
  <si>
    <t>2022-252</t>
  </si>
  <si>
    <t>2022-253</t>
  </si>
  <si>
    <t>2022-254</t>
  </si>
  <si>
    <t>2022-255</t>
  </si>
  <si>
    <t>2022-256</t>
  </si>
  <si>
    <t>2022-257</t>
  </si>
  <si>
    <t>2022-258</t>
  </si>
  <si>
    <t>2022-259</t>
  </si>
  <si>
    <t>2022-260</t>
  </si>
  <si>
    <t>2022-261</t>
  </si>
  <si>
    <t>2022-262</t>
  </si>
  <si>
    <t>2022-263</t>
  </si>
  <si>
    <t>2022-264</t>
  </si>
  <si>
    <t>2022-265</t>
  </si>
  <si>
    <t>2022-266</t>
  </si>
  <si>
    <t>2022-267</t>
  </si>
  <si>
    <t>2022-268</t>
  </si>
  <si>
    <t>2022-269</t>
  </si>
  <si>
    <t>2022-270</t>
  </si>
  <si>
    <t>2022-271</t>
  </si>
  <si>
    <t>2022-272</t>
  </si>
  <si>
    <t>2022-273</t>
  </si>
  <si>
    <t>2022-274</t>
  </si>
  <si>
    <t>2022-275</t>
  </si>
  <si>
    <t>2022-276</t>
  </si>
  <si>
    <t>2022-277</t>
  </si>
  <si>
    <t>2022-278</t>
  </si>
  <si>
    <t>2022-279</t>
  </si>
  <si>
    <t>2022-280</t>
  </si>
  <si>
    <t>2022-281</t>
  </si>
  <si>
    <t>2022-282</t>
  </si>
  <si>
    <t>2022-283</t>
  </si>
  <si>
    <t>2022-284</t>
  </si>
  <si>
    <t>2022-285</t>
  </si>
  <si>
    <t>2022-286</t>
  </si>
  <si>
    <t>2022-287</t>
  </si>
  <si>
    <t>2022-288</t>
  </si>
  <si>
    <t>2022-289</t>
  </si>
  <si>
    <t>2022-290</t>
  </si>
  <si>
    <t>2022-291</t>
  </si>
  <si>
    <t>2022-292</t>
  </si>
  <si>
    <t>2022-293</t>
  </si>
  <si>
    <t>2022-294</t>
  </si>
  <si>
    <t>2022-295</t>
  </si>
  <si>
    <t>2022-296</t>
  </si>
  <si>
    <t>2022-297</t>
  </si>
  <si>
    <t>2022-298</t>
  </si>
  <si>
    <t>2022-299</t>
  </si>
  <si>
    <t>2022-300</t>
  </si>
  <si>
    <t>2022-301</t>
  </si>
  <si>
    <t>2022-302</t>
  </si>
  <si>
    <t>2022-303</t>
  </si>
  <si>
    <t>2022-304</t>
  </si>
  <si>
    <t>2022-305</t>
  </si>
  <si>
    <t>2022-306</t>
  </si>
  <si>
    <t>2022-307</t>
  </si>
  <si>
    <t>2022-308</t>
  </si>
  <si>
    <t>2022-309</t>
  </si>
  <si>
    <t>2022-310</t>
  </si>
  <si>
    <t>2022-311</t>
  </si>
  <si>
    <t>2022-312</t>
  </si>
  <si>
    <t>2022-313</t>
  </si>
  <si>
    <t>2022-314</t>
  </si>
  <si>
    <t>2022-315</t>
  </si>
  <si>
    <t>2022-316</t>
  </si>
  <si>
    <t>2022-317</t>
  </si>
  <si>
    <t>2022-318</t>
  </si>
  <si>
    <t>2022-319</t>
  </si>
  <si>
    <t>2022-320</t>
  </si>
  <si>
    <t>2022-321</t>
  </si>
  <si>
    <t>2022-322</t>
  </si>
  <si>
    <t>2022-323</t>
  </si>
  <si>
    <t>2022-324</t>
  </si>
  <si>
    <t>2022-325</t>
  </si>
  <si>
    <t>2022-326</t>
  </si>
  <si>
    <t>2022-327</t>
  </si>
  <si>
    <t>2022-328</t>
  </si>
  <si>
    <t>2022-329</t>
  </si>
  <si>
    <t>2022-330</t>
  </si>
  <si>
    <t>2022-331</t>
  </si>
  <si>
    <t>2022-332</t>
  </si>
  <si>
    <t>2022-333</t>
  </si>
  <si>
    <t>2022-334</t>
  </si>
  <si>
    <t>2022-335</t>
  </si>
  <si>
    <t>2022-336</t>
  </si>
  <si>
    <t>2022-337</t>
  </si>
  <si>
    <t>2022-338</t>
  </si>
  <si>
    <t>2022-339</t>
  </si>
  <si>
    <t>2022-340</t>
  </si>
  <si>
    <t>2022-341</t>
  </si>
  <si>
    <t>2022-342</t>
  </si>
  <si>
    <t>2022-343</t>
  </si>
  <si>
    <t>2022-344</t>
  </si>
  <si>
    <t>2022-345</t>
  </si>
  <si>
    <t>2022-346</t>
  </si>
  <si>
    <t>2022-347</t>
  </si>
  <si>
    <t>2022-348</t>
  </si>
  <si>
    <t>2022-349</t>
  </si>
  <si>
    <t>2022-350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</si>
  <si>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</si>
  <si>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</si>
  <si>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</si>
  <si>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</si>
  <si>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</si>
  <si>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</si>
  <si>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</si>
  <si>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</si>
  <si>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</si>
  <si>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</si>
  <si>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</si>
  <si>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</si>
  <si>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</si>
  <si>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</si>
  <si>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</si>
  <si>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</si>
  <si>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</si>
  <si>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</si>
  <si>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</si>
  <si>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</si>
  <si>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</si>
  <si>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</si>
  <si>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</si>
  <si>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</si>
  <si>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</si>
  <si>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</si>
  <si>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</si>
  <si>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</si>
  <si>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</si>
  <si>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</si>
  <si>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</si>
  <si>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</si>
  <si>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</si>
  <si>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</si>
  <si>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</si>
  <si>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</si>
  <si>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</si>
  <si>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</si>
  <si>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</si>
  <si>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</si>
  <si>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</si>
  <si>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</si>
  <si>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</si>
  <si>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</si>
  <si>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</si>
  <si>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</si>
  <si>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</si>
  <si>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</si>
  <si>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</si>
  <si>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</si>
  <si>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</si>
  <si>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</si>
  <si>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2023-53</t>
  </si>
  <si>
    <t>2023-54</t>
  </si>
  <si>
    <t>2023-55</t>
  </si>
  <si>
    <t>2023-56</t>
  </si>
  <si>
    <t>2023-57</t>
  </si>
  <si>
    <t>2023-58</t>
  </si>
  <si>
    <t>2023-59</t>
  </si>
  <si>
    <t>2023-60</t>
  </si>
  <si>
    <t>2023-61</t>
  </si>
  <si>
    <t>2023-62</t>
  </si>
  <si>
    <t>2023-63</t>
  </si>
  <si>
    <t>2023-64</t>
  </si>
  <si>
    <t>2023-65</t>
  </si>
  <si>
    <t>2023-66</t>
  </si>
  <si>
    <t>2023-67</t>
  </si>
  <si>
    <t>2023-68</t>
  </si>
  <si>
    <t>2023-69</t>
  </si>
  <si>
    <t>2023-70</t>
  </si>
  <si>
    <t>2023-71</t>
  </si>
  <si>
    <t>2023-72</t>
  </si>
  <si>
    <t>2023-73</t>
  </si>
  <si>
    <t>2023-74</t>
  </si>
  <si>
    <t>2023-75</t>
  </si>
  <si>
    <t>2023-76</t>
  </si>
  <si>
    <t>2023-77</t>
  </si>
  <si>
    <t>2023-78</t>
  </si>
  <si>
    <t>2023-79</t>
  </si>
  <si>
    <t>2023-80</t>
  </si>
  <si>
    <t>2023-81</t>
  </si>
  <si>
    <t>2023-82</t>
  </si>
  <si>
    <t>2023-83</t>
  </si>
  <si>
    <t>2023-84</t>
  </si>
  <si>
    <t>2023-85</t>
  </si>
  <si>
    <t>2023-86</t>
  </si>
  <si>
    <t>2023-87</t>
  </si>
  <si>
    <t>2023-88</t>
  </si>
  <si>
    <t>2023-89</t>
  </si>
  <si>
    <t>2023-90</t>
  </si>
  <si>
    <t>2023-91</t>
  </si>
  <si>
    <t>2023-92</t>
  </si>
  <si>
    <t>2023-93</t>
  </si>
  <si>
    <t>2023-94</t>
  </si>
  <si>
    <t>2023-95</t>
  </si>
  <si>
    <t>2023-96</t>
  </si>
  <si>
    <t>2023-97</t>
  </si>
  <si>
    <t>2023-98</t>
  </si>
  <si>
    <t>2023-99</t>
  </si>
  <si>
    <t>2023-100</t>
  </si>
  <si>
    <t>2023-101</t>
  </si>
  <si>
    <t>2023-102</t>
  </si>
  <si>
    <t>2023-103</t>
  </si>
  <si>
    <t>2023-104</t>
  </si>
  <si>
    <t>2023-105</t>
  </si>
  <si>
    <t>2023-106</t>
  </si>
  <si>
    <t>2023-107</t>
  </si>
  <si>
    <t>2023-108</t>
  </si>
  <si>
    <t>2023-109</t>
  </si>
  <si>
    <t>2023-110</t>
  </si>
  <si>
    <t>2023-111</t>
  </si>
  <si>
    <t>2023-112</t>
  </si>
  <si>
    <t>2023-113</t>
  </si>
  <si>
    <t>2023-114</t>
  </si>
  <si>
    <t>2023-115</t>
  </si>
  <si>
    <t>2023-116</t>
  </si>
  <si>
    <t>2023-117</t>
  </si>
  <si>
    <t>2023-118</t>
  </si>
  <si>
    <t>2023-119</t>
  </si>
  <si>
    <t>2023-120</t>
  </si>
  <si>
    <t>2023-121</t>
  </si>
  <si>
    <t>2023-122</t>
  </si>
  <si>
    <t>2023-123</t>
  </si>
  <si>
    <t>2023-124</t>
  </si>
  <si>
    <t>2023-125</t>
  </si>
  <si>
    <t>2023-126</t>
  </si>
  <si>
    <t>2023-127</t>
  </si>
  <si>
    <t>2023-128</t>
  </si>
  <si>
    <t>2023-129</t>
  </si>
  <si>
    <t>2023-130</t>
  </si>
  <si>
    <t>2023-131</t>
  </si>
  <si>
    <t>2023-132</t>
  </si>
  <si>
    <t>2023-133</t>
  </si>
  <si>
    <t>2023-134</t>
  </si>
  <si>
    <t>2023-135</t>
  </si>
  <si>
    <t>2023-136</t>
  </si>
  <si>
    <t>2023-137</t>
  </si>
  <si>
    <t>2023-138</t>
  </si>
  <si>
    <t>2023-139</t>
  </si>
  <si>
    <t>2023-140</t>
  </si>
  <si>
    <t>2023-141</t>
  </si>
  <si>
    <t>2023-142</t>
  </si>
  <si>
    <t>2023-143</t>
  </si>
  <si>
    <t>2023-144</t>
  </si>
  <si>
    <t>2023-145</t>
  </si>
  <si>
    <t>2023-146</t>
  </si>
  <si>
    <t>2023-147</t>
  </si>
  <si>
    <t>2023-148</t>
  </si>
  <si>
    <t>2023-149</t>
  </si>
  <si>
    <t>2023-150</t>
  </si>
  <si>
    <t>2023-151</t>
  </si>
  <si>
    <t>2023-152</t>
  </si>
  <si>
    <t>2023-153</t>
  </si>
  <si>
    <t>2023-154</t>
  </si>
  <si>
    <t>2023-155</t>
  </si>
  <si>
    <t>2023-156</t>
  </si>
  <si>
    <t>2023-157</t>
  </si>
  <si>
    <t>2023-158</t>
  </si>
  <si>
    <t>2023-159</t>
  </si>
  <si>
    <t>2023-160</t>
  </si>
  <si>
    <t>2023-161</t>
  </si>
  <si>
    <t>2023-162</t>
  </si>
  <si>
    <t>2023-163</t>
  </si>
  <si>
    <t>2023-164</t>
  </si>
  <si>
    <t>2023-165</t>
  </si>
  <si>
    <t>2023-166</t>
  </si>
  <si>
    <t>2023-167</t>
  </si>
  <si>
    <t>2023-168</t>
  </si>
  <si>
    <t>2023-169</t>
  </si>
  <si>
    <t>2023-170</t>
  </si>
  <si>
    <t>2023-171</t>
  </si>
  <si>
    <t>2023-172</t>
  </si>
  <si>
    <t>2023-173</t>
  </si>
  <si>
    <t>2023-174</t>
  </si>
  <si>
    <t>2023-175</t>
  </si>
  <si>
    <t>2023-176</t>
  </si>
  <si>
    <t>2023-177</t>
  </si>
  <si>
    <t>2023-178</t>
  </si>
  <si>
    <t>2023-179</t>
  </si>
  <si>
    <t>2023-180</t>
  </si>
  <si>
    <t>2023-181</t>
  </si>
  <si>
    <t>2023-182</t>
  </si>
  <si>
    <t>2023-183</t>
  </si>
  <si>
    <t>2023-184</t>
  </si>
  <si>
    <t>2023-185</t>
  </si>
  <si>
    <t>2023-186</t>
  </si>
  <si>
    <t>2023-187</t>
  </si>
  <si>
    <t>2023-188</t>
  </si>
  <si>
    <t>2023-189</t>
  </si>
  <si>
    <t>2023-190</t>
  </si>
  <si>
    <t>2023-191</t>
  </si>
  <si>
    <t>2023-192</t>
  </si>
  <si>
    <t>2023-193</t>
  </si>
  <si>
    <t>2023-194</t>
  </si>
  <si>
    <t>2023-195</t>
  </si>
  <si>
    <t>2023-196</t>
  </si>
  <si>
    <t>2023-197</t>
  </si>
  <si>
    <t>2023-198</t>
  </si>
  <si>
    <t>2023-199</t>
  </si>
  <si>
    <t>2023-200</t>
  </si>
  <si>
    <t>2023-201</t>
  </si>
  <si>
    <t>2023-202</t>
  </si>
  <si>
    <t>2023-203</t>
  </si>
  <si>
    <t>2023-204</t>
  </si>
  <si>
    <t>2023-205</t>
  </si>
  <si>
    <t>2023-206</t>
  </si>
  <si>
    <t>2023-207</t>
  </si>
  <si>
    <t>2023-208</t>
  </si>
  <si>
    <t>2023-209</t>
  </si>
  <si>
    <t>2023-210</t>
  </si>
  <si>
    <t>2023-211</t>
  </si>
  <si>
    <t>2023-212</t>
  </si>
  <si>
    <t>2023-213</t>
  </si>
  <si>
    <t>2023-214</t>
  </si>
  <si>
    <t>2023-215</t>
  </si>
  <si>
    <t>2023-216</t>
  </si>
  <si>
    <t>2023-217</t>
  </si>
  <si>
    <t>2023-218</t>
  </si>
  <si>
    <t>2023-219</t>
  </si>
  <si>
    <t>2023-220</t>
  </si>
  <si>
    <t>2023-221</t>
  </si>
  <si>
    <t>2023-222</t>
  </si>
  <si>
    <t>2023-223</t>
  </si>
  <si>
    <t>2023-224</t>
  </si>
  <si>
    <t>2023-225</t>
  </si>
  <si>
    <t>2023-226</t>
  </si>
  <si>
    <t>2023-227</t>
  </si>
  <si>
    <t>2023-228</t>
  </si>
  <si>
    <t>2023-229</t>
  </si>
  <si>
    <t>2023-230</t>
  </si>
  <si>
    <t>2023-231</t>
  </si>
  <si>
    <t>2023-232</t>
  </si>
  <si>
    <t>2023-233</t>
  </si>
  <si>
    <t>2023-234</t>
  </si>
  <si>
    <t>2023-235</t>
  </si>
  <si>
    <t>2023-236</t>
  </si>
  <si>
    <t>2023-237</t>
  </si>
  <si>
    <t>2023-238</t>
  </si>
  <si>
    <t>2023-239</t>
  </si>
  <si>
    <t>2023-240</t>
  </si>
  <si>
    <t>2023-241</t>
  </si>
  <si>
    <t>2023-242</t>
  </si>
  <si>
    <t>2023-243</t>
  </si>
  <si>
    <t>2023-244</t>
  </si>
  <si>
    <t>2023-245</t>
  </si>
  <si>
    <t>2023-246</t>
  </si>
  <si>
    <t>2023-247</t>
  </si>
  <si>
    <t>2023-248</t>
  </si>
  <si>
    <t>2023-249</t>
  </si>
  <si>
    <t>2023-250</t>
  </si>
  <si>
    <t>2023-251</t>
  </si>
  <si>
    <t>2023-252</t>
  </si>
  <si>
    <t>2023-253</t>
  </si>
  <si>
    <t>2023-254</t>
  </si>
  <si>
    <t>2023-255</t>
  </si>
  <si>
    <t>2023-256</t>
  </si>
  <si>
    <t>2023-257</t>
  </si>
  <si>
    <t>2023-258</t>
  </si>
  <si>
    <t>2023-259</t>
  </si>
  <si>
    <t>2023-260</t>
  </si>
  <si>
    <t>2023-261</t>
  </si>
  <si>
    <t>2023-262</t>
  </si>
  <si>
    <t>2023-263</t>
  </si>
  <si>
    <t>2023-264</t>
  </si>
  <si>
    <t>2023-265</t>
  </si>
  <si>
    <t>2023-266</t>
  </si>
  <si>
    <t>2023-267</t>
  </si>
  <si>
    <t>2023-268</t>
  </si>
  <si>
    <t>2023-269</t>
  </si>
  <si>
    <t>2023-270</t>
  </si>
  <si>
    <t>2023-271</t>
  </si>
  <si>
    <t>2023-272</t>
  </si>
  <si>
    <t>2023-273</t>
  </si>
  <si>
    <t>2023-274</t>
  </si>
  <si>
    <t>2023-275</t>
  </si>
  <si>
    <t>2023-276</t>
  </si>
  <si>
    <t>2023-277</t>
  </si>
  <si>
    <t>2023-278</t>
  </si>
  <si>
    <t>2023-279</t>
  </si>
  <si>
    <t>2023-280</t>
  </si>
  <si>
    <t>2023-281</t>
  </si>
  <si>
    <t>2023-282</t>
  </si>
  <si>
    <t>2023-283</t>
  </si>
  <si>
    <t>2023-284</t>
  </si>
  <si>
    <t>2023-285</t>
  </si>
  <si>
    <t>2023-286</t>
  </si>
  <si>
    <t>2023-287</t>
  </si>
  <si>
    <t>2023-288</t>
  </si>
  <si>
    <t>2023-289</t>
  </si>
  <si>
    <t>2023-290</t>
  </si>
  <si>
    <t>2023-291</t>
  </si>
  <si>
    <t>2023-292</t>
  </si>
  <si>
    <t>2023-293</t>
  </si>
  <si>
    <t>2023-294</t>
  </si>
  <si>
    <t>2023-295</t>
  </si>
  <si>
    <t>2023-296</t>
  </si>
  <si>
    <t>2023-297</t>
  </si>
  <si>
    <t>2023-298</t>
  </si>
  <si>
    <t>2023-299</t>
  </si>
  <si>
    <t>2023-300</t>
  </si>
  <si>
    <t>2023-301</t>
  </si>
  <si>
    <t>2023-302</t>
  </si>
  <si>
    <t>2023-303</t>
  </si>
  <si>
    <t>2023-304</t>
  </si>
  <si>
    <t>2023-305</t>
  </si>
  <si>
    <t>2023-306</t>
  </si>
  <si>
    <t>2023-307</t>
  </si>
  <si>
    <t>2023-308</t>
  </si>
  <si>
    <t>2023-309</t>
  </si>
  <si>
    <t>2023-310</t>
  </si>
  <si>
    <t>2023-311</t>
  </si>
  <si>
    <t>2023-312</t>
  </si>
  <si>
    <t>2023-313</t>
  </si>
  <si>
    <t>2023-314</t>
  </si>
  <si>
    <t>2023-315</t>
  </si>
  <si>
    <t>2023-316</t>
  </si>
  <si>
    <t>2023-317</t>
  </si>
  <si>
    <t>2023-318</t>
  </si>
  <si>
    <t>2023-319</t>
  </si>
  <si>
    <t>2023-320</t>
  </si>
  <si>
    <t>2023-321</t>
  </si>
  <si>
    <t>2023-322</t>
  </si>
  <si>
    <t>2023-323</t>
  </si>
  <si>
    <t>2023-324</t>
  </si>
  <si>
    <t>2023-325</t>
  </si>
  <si>
    <t>2023-326</t>
  </si>
  <si>
    <t>2023-327</t>
  </si>
  <si>
    <t>2023-328</t>
  </si>
  <si>
    <t>2023-329</t>
  </si>
  <si>
    <t>2023-330</t>
  </si>
  <si>
    <t>2023-331</t>
  </si>
  <si>
    <t>2023-332</t>
  </si>
  <si>
    <t>2023-333</t>
  </si>
  <si>
    <t>2023-334</t>
  </si>
  <si>
    <t>2023-335</t>
  </si>
  <si>
    <t>2023-336</t>
  </si>
  <si>
    <t>2023-337</t>
  </si>
  <si>
    <t>2023-338</t>
  </si>
  <si>
    <t>2023-339</t>
  </si>
  <si>
    <t>2023-340</t>
  </si>
  <si>
    <t>2023-341</t>
  </si>
  <si>
    <t>2023-342</t>
  </si>
  <si>
    <t>2023-343</t>
  </si>
  <si>
    <t>2023-344</t>
  </si>
  <si>
    <t>2023-345</t>
  </si>
  <si>
    <t>2023-346</t>
  </si>
  <si>
    <t>2023-347</t>
  </si>
  <si>
    <t>2023-348</t>
  </si>
  <si>
    <t>2023-349</t>
  </si>
  <si>
    <t>2023-350</t>
  </si>
  <si>
    <t>2024-1</t>
  </si>
  <si>
    <t>2024-2</t>
  </si>
  <si>
    <t>2024-3</t>
  </si>
  <si>
    <t>2024-4</t>
  </si>
  <si>
    <t>2024-5</t>
  </si>
  <si>
    <t>2024-6</t>
  </si>
  <si>
    <t>2024-7</t>
  </si>
  <si>
    <t>2024-8</t>
  </si>
  <si>
    <t>2024-9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</si>
  <si>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</si>
  <si>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</si>
  <si>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</si>
  <si>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</si>
  <si>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</si>
  <si>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</si>
  <si>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</si>
  <si>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</si>
  <si>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</si>
  <si>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</si>
  <si>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</si>
  <si>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</si>
  <si>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</si>
  <si>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</si>
  <si>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</si>
  <si>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</si>
  <si>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</si>
  <si>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</si>
  <si>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</si>
  <si>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</si>
  <si>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</si>
  <si>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</si>
  <si>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</si>
  <si>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</si>
  <si>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</si>
  <si>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</si>
  <si>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</si>
  <si>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</si>
  <si>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</si>
  <si>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</si>
  <si>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</si>
  <si>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</si>
  <si>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2024-42</t>
  </si>
  <si>
    <t>2024-43</t>
  </si>
  <si>
    <t>2024-44</t>
  </si>
  <si>
    <t>2024-45</t>
  </si>
  <si>
    <t>2024-46</t>
  </si>
  <si>
    <t>2024-47</t>
  </si>
  <si>
    <t>2024-48</t>
  </si>
  <si>
    <t>2024-49</t>
  </si>
  <si>
    <t>2024-50</t>
  </si>
  <si>
    <t>2024-51</t>
  </si>
  <si>
    <t>2024-52</t>
  </si>
  <si>
    <t>2024-53</t>
  </si>
  <si>
    <t>2024-54</t>
  </si>
  <si>
    <t>2024-55</t>
  </si>
  <si>
    <t>2024-56</t>
  </si>
  <si>
    <t>2024-57</t>
  </si>
  <si>
    <t>2024-58</t>
  </si>
  <si>
    <t>2024-59</t>
  </si>
  <si>
    <t>2024-60</t>
  </si>
  <si>
    <t>2024-61</t>
  </si>
  <si>
    <t>2024-62</t>
  </si>
  <si>
    <t>2024-63</t>
  </si>
  <si>
    <t>2024-64</t>
  </si>
  <si>
    <t>2024-65</t>
  </si>
  <si>
    <t>2024-66</t>
  </si>
  <si>
    <t>2024-67</t>
  </si>
  <si>
    <t>2024-68</t>
  </si>
  <si>
    <t>2024-69</t>
  </si>
  <si>
    <t>2024-70</t>
  </si>
  <si>
    <t>2024-71</t>
  </si>
  <si>
    <t>2024-72</t>
  </si>
  <si>
    <t>2024-73</t>
  </si>
  <si>
    <t>2024-74</t>
  </si>
  <si>
    <t>2024-75</t>
  </si>
  <si>
    <t>2024-76</t>
  </si>
  <si>
    <t>2024-77</t>
  </si>
  <si>
    <t>2024-78</t>
  </si>
  <si>
    <t>2024-79</t>
  </si>
  <si>
    <t>2024-80</t>
  </si>
  <si>
    <t>2024-81</t>
  </si>
  <si>
    <t>2024-82</t>
  </si>
  <si>
    <t>2024-83</t>
  </si>
  <si>
    <t>2024-84</t>
  </si>
  <si>
    <t>2024-85</t>
  </si>
  <si>
    <t>2024-86</t>
  </si>
  <si>
    <t>2024-87</t>
  </si>
  <si>
    <t>2024-88</t>
  </si>
  <si>
    <t>2024-89</t>
  </si>
  <si>
    <t>2024-90</t>
  </si>
  <si>
    <t>2024-91</t>
  </si>
  <si>
    <t>2024-92</t>
  </si>
  <si>
    <t>2024-93</t>
  </si>
  <si>
    <t>2024-94</t>
  </si>
  <si>
    <t>2024-95</t>
  </si>
  <si>
    <t>2024-96</t>
  </si>
  <si>
    <t>2024-97</t>
  </si>
  <si>
    <t>2024-98</t>
  </si>
  <si>
    <t>2024-99</t>
  </si>
  <si>
    <t>2024-100</t>
  </si>
  <si>
    <t>2024-101</t>
  </si>
  <si>
    <t>2024-102</t>
  </si>
  <si>
    <t>2024-103</t>
  </si>
  <si>
    <t>2024-104</t>
  </si>
  <si>
    <t>2024-105</t>
  </si>
  <si>
    <t>2024-106</t>
  </si>
  <si>
    <t>2024-107</t>
  </si>
  <si>
    <t>2024-108</t>
  </si>
  <si>
    <t>2024-109</t>
  </si>
  <si>
    <t>2024-110</t>
  </si>
  <si>
    <t>2024-111</t>
  </si>
  <si>
    <t>2024-112</t>
  </si>
  <si>
    <t>2024-113</t>
  </si>
  <si>
    <t>2024-114</t>
  </si>
  <si>
    <t>2024-115</t>
  </si>
  <si>
    <t>2024-116</t>
  </si>
  <si>
    <t>2024-117</t>
  </si>
  <si>
    <t>2024-118</t>
  </si>
  <si>
    <t>2024-119</t>
  </si>
  <si>
    <t>2024-120</t>
  </si>
  <si>
    <t>2024-121</t>
  </si>
  <si>
    <t>2024-122</t>
  </si>
  <si>
    <t>2024-123</t>
  </si>
  <si>
    <t>2024-124</t>
  </si>
  <si>
    <t>2024-125</t>
  </si>
  <si>
    <t>2024-126</t>
  </si>
  <si>
    <t>2024-127</t>
  </si>
  <si>
    <t>2024-128</t>
  </si>
  <si>
    <t>2024-129</t>
  </si>
  <si>
    <t>2024-130</t>
  </si>
  <si>
    <t>2024-131</t>
  </si>
  <si>
    <t>2024-132</t>
  </si>
  <si>
    <t>2024-133</t>
  </si>
  <si>
    <t>2024-134</t>
  </si>
  <si>
    <t>2024-135</t>
  </si>
  <si>
    <t>2024-136</t>
  </si>
  <si>
    <t>2024-137</t>
  </si>
  <si>
    <t>2024-138</t>
  </si>
  <si>
    <t>2024-139</t>
  </si>
  <si>
    <t>2024-140</t>
  </si>
  <si>
    <t>2024-141</t>
  </si>
  <si>
    <t>2024-142</t>
  </si>
  <si>
    <t>2024-143</t>
  </si>
  <si>
    <t>2024-144</t>
  </si>
  <si>
    <t>2024-145</t>
  </si>
  <si>
    <t>2024-146</t>
  </si>
  <si>
    <t>2024-147</t>
  </si>
  <si>
    <t>2024-148</t>
  </si>
  <si>
    <t>2024-149</t>
  </si>
  <si>
    <t>2024-150</t>
  </si>
  <si>
    <t>2024-151</t>
  </si>
  <si>
    <t>2024-152</t>
  </si>
  <si>
    <t>2024-153</t>
  </si>
  <si>
    <t>2024-154</t>
  </si>
  <si>
    <t>2024-155</t>
  </si>
  <si>
    <t>2024-156</t>
  </si>
  <si>
    <t>2024-157</t>
  </si>
  <si>
    <t>2024-158</t>
  </si>
  <si>
    <t>2024-159</t>
  </si>
  <si>
    <t>2024-160</t>
  </si>
  <si>
    <t>2024-161</t>
  </si>
  <si>
    <t>2024-162</t>
  </si>
  <si>
    <t>2024-163</t>
  </si>
  <si>
    <t>2024-164</t>
  </si>
  <si>
    <t>2024-165</t>
  </si>
  <si>
    <t>2024-166</t>
  </si>
  <si>
    <t>2024-167</t>
  </si>
  <si>
    <t>2024-168</t>
  </si>
  <si>
    <t>2024-169</t>
  </si>
  <si>
    <t>2024-170</t>
  </si>
  <si>
    <t>2024-171</t>
  </si>
  <si>
    <t>2024-172</t>
  </si>
  <si>
    <t>2024-173</t>
  </si>
  <si>
    <t>2024-174</t>
  </si>
  <si>
    <t>2024-175</t>
  </si>
  <si>
    <t>2024-176</t>
  </si>
  <si>
    <t>2024-177</t>
  </si>
  <si>
    <t>2024-178</t>
  </si>
  <si>
    <t>2024-179</t>
  </si>
  <si>
    <t>2024-180</t>
  </si>
  <si>
    <t>2024-181</t>
  </si>
  <si>
    <t>2024-182</t>
  </si>
  <si>
    <t>2024-183</t>
  </si>
  <si>
    <t>2024-184</t>
  </si>
  <si>
    <t>2024-185</t>
  </si>
  <si>
    <t>2024-186</t>
  </si>
  <si>
    <t>2024-187</t>
  </si>
  <si>
    <t>2024-188</t>
  </si>
  <si>
    <t>2024-189</t>
  </si>
  <si>
    <t>2024-190</t>
  </si>
  <si>
    <t>2024-191</t>
  </si>
  <si>
    <t>2024-192</t>
  </si>
  <si>
    <t>2024-193</t>
  </si>
  <si>
    <t>2024-194</t>
  </si>
  <si>
    <t>2024-195</t>
  </si>
  <si>
    <t>2024-196</t>
  </si>
  <si>
    <t>2024-197</t>
  </si>
  <si>
    <t>2024-198</t>
  </si>
  <si>
    <t>2024-199</t>
  </si>
  <si>
    <t>2024-200</t>
  </si>
  <si>
    <t>2024-201</t>
  </si>
  <si>
    <t>2024-202</t>
  </si>
  <si>
    <t>2024-203</t>
  </si>
  <si>
    <t>2024-204</t>
  </si>
  <si>
    <t>2024-205</t>
  </si>
  <si>
    <t>2024-206</t>
  </si>
  <si>
    <t>2024-207</t>
  </si>
  <si>
    <t>2024-208</t>
  </si>
  <si>
    <t>2024-209</t>
  </si>
  <si>
    <t>2024-210</t>
  </si>
  <si>
    <t>2024-211</t>
  </si>
  <si>
    <t>2024-212</t>
  </si>
  <si>
    <t>2024-213</t>
  </si>
  <si>
    <t>2024-214</t>
  </si>
  <si>
    <t>2024-215</t>
  </si>
  <si>
    <t>2024-216</t>
  </si>
  <si>
    <t>2024-217</t>
  </si>
  <si>
    <t>2024-218</t>
  </si>
  <si>
    <t>2024-219</t>
  </si>
  <si>
    <t>2024-220</t>
  </si>
  <si>
    <t>2024-221</t>
  </si>
  <si>
    <t>2024-222</t>
  </si>
  <si>
    <t>2024-223</t>
  </si>
  <si>
    <t>2024-224</t>
  </si>
  <si>
    <t>2024-225</t>
  </si>
  <si>
    <t>2024-226</t>
  </si>
  <si>
    <t>2024-227</t>
  </si>
  <si>
    <t>2024-228</t>
  </si>
  <si>
    <t>2024-229</t>
  </si>
  <si>
    <t>2024-230</t>
  </si>
  <si>
    <t>2024-231</t>
  </si>
  <si>
    <t>2024-232</t>
  </si>
  <si>
    <t>2024-233</t>
  </si>
  <si>
    <t>2024-234</t>
  </si>
  <si>
    <t>2024-235</t>
  </si>
  <si>
    <t>2024-236</t>
  </si>
  <si>
    <t>2024-237</t>
  </si>
  <si>
    <t>2024-238</t>
  </si>
  <si>
    <t>2024-239</t>
  </si>
  <si>
    <t>2024-240</t>
  </si>
  <si>
    <t>2024-241</t>
  </si>
  <si>
    <t>2024-242</t>
  </si>
  <si>
    <t>2024-243</t>
  </si>
  <si>
    <t>2024-244</t>
  </si>
  <si>
    <t>2024-245</t>
  </si>
  <si>
    <t>2024-246</t>
  </si>
  <si>
    <t>2024-247</t>
  </si>
  <si>
    <t>2024-248</t>
  </si>
  <si>
    <t>2024-249</t>
  </si>
  <si>
    <t>2024-250</t>
  </si>
  <si>
    <t>2024-251</t>
  </si>
  <si>
    <t>2024-252</t>
  </si>
  <si>
    <t>2024-253</t>
  </si>
  <si>
    <t>2024-254</t>
  </si>
  <si>
    <t>2024-255</t>
  </si>
  <si>
    <t>2024-256</t>
  </si>
  <si>
    <t>2024-257</t>
  </si>
  <si>
    <t>2024-258</t>
  </si>
  <si>
    <t>2024-259</t>
  </si>
  <si>
    <t>2024-260</t>
  </si>
  <si>
    <t>2024-261</t>
  </si>
  <si>
    <t>2024-262</t>
  </si>
  <si>
    <t>2024-263</t>
  </si>
  <si>
    <t>2024-264</t>
  </si>
  <si>
    <t>2024-265</t>
  </si>
  <si>
    <t>2024-266</t>
  </si>
  <si>
    <t>2024-267</t>
  </si>
  <si>
    <t>2024-268</t>
  </si>
  <si>
    <t>2024-269</t>
  </si>
  <si>
    <t>2024-270</t>
  </si>
  <si>
    <t>2024-271</t>
  </si>
  <si>
    <t>2024-272</t>
  </si>
  <si>
    <t>2024-273</t>
  </si>
  <si>
    <t>2024-274</t>
  </si>
  <si>
    <t>2024-275</t>
  </si>
  <si>
    <t>2024-276</t>
  </si>
  <si>
    <t>2024-277</t>
  </si>
  <si>
    <t>2024-278</t>
  </si>
  <si>
    <t>2024-279</t>
  </si>
  <si>
    <t>2024-280</t>
  </si>
  <si>
    <t>2024-281</t>
  </si>
  <si>
    <t>2024-282</t>
  </si>
  <si>
    <t>2024-283</t>
  </si>
  <si>
    <t>2024-284</t>
  </si>
  <si>
    <t>2024-285</t>
  </si>
  <si>
    <t>2024-286</t>
  </si>
  <si>
    <t>2024-287</t>
  </si>
  <si>
    <t>2024-288</t>
  </si>
  <si>
    <t>2024-289</t>
  </si>
  <si>
    <t>2024-290</t>
  </si>
  <si>
    <t>2024-291</t>
  </si>
  <si>
    <t>2024-292</t>
  </si>
  <si>
    <t>2024-293</t>
  </si>
  <si>
    <t>2024-294</t>
  </si>
  <si>
    <t>2024-295</t>
  </si>
  <si>
    <t>2024-296</t>
  </si>
  <si>
    <t>2024-297</t>
  </si>
  <si>
    <t>2024-298</t>
  </si>
  <si>
    <t>2024-299</t>
  </si>
  <si>
    <t>2024-300</t>
  </si>
  <si>
    <t>2024-301</t>
  </si>
  <si>
    <t>2024-302</t>
  </si>
  <si>
    <t>2024-303</t>
  </si>
  <si>
    <t>2024-304</t>
  </si>
  <si>
    <t>2024-305</t>
  </si>
  <si>
    <t>2024-306</t>
  </si>
  <si>
    <t>2024-307</t>
  </si>
  <si>
    <t>2024-308</t>
  </si>
  <si>
    <t>2024-309</t>
  </si>
  <si>
    <t>2024-310</t>
  </si>
  <si>
    <t>2024-311</t>
  </si>
  <si>
    <t>2024-312</t>
  </si>
  <si>
    <t>2024-313</t>
  </si>
  <si>
    <t>2024-314</t>
  </si>
  <si>
    <t>2024-315</t>
  </si>
  <si>
    <t>2024-316</t>
  </si>
  <si>
    <t>2024-317</t>
  </si>
  <si>
    <t>2024-318</t>
  </si>
  <si>
    <t>2024-319</t>
  </si>
  <si>
    <t>2024-320</t>
  </si>
  <si>
    <t>2024-321</t>
  </si>
  <si>
    <t>2024-322</t>
  </si>
  <si>
    <t>2024-323</t>
  </si>
  <si>
    <t>2024-324</t>
  </si>
  <si>
    <t>2024-325</t>
  </si>
  <si>
    <t>2024-326</t>
  </si>
  <si>
    <t>2024-327</t>
  </si>
  <si>
    <t>2024-328</t>
  </si>
  <si>
    <t>2024-329</t>
  </si>
  <si>
    <t>2024-330</t>
  </si>
  <si>
    <t>2024-331</t>
  </si>
  <si>
    <t>2024-332</t>
  </si>
  <si>
    <t>2024-333</t>
  </si>
  <si>
    <t>2024-334</t>
  </si>
  <si>
    <t>2024-335</t>
  </si>
  <si>
    <t>2024-336</t>
  </si>
  <si>
    <t>2024-337</t>
  </si>
  <si>
    <t>2024-338</t>
  </si>
  <si>
    <t>2024-339</t>
  </si>
  <si>
    <t>2024-340</t>
  </si>
  <si>
    <t>2024-341</t>
  </si>
  <si>
    <t>2024-342</t>
  </si>
  <si>
    <t>2024-343</t>
  </si>
  <si>
    <t>2024-344</t>
  </si>
  <si>
    <t>2024-345</t>
  </si>
  <si>
    <t>2024-346</t>
  </si>
  <si>
    <t>2024-347</t>
  </si>
  <si>
    <t>2024-348</t>
  </si>
  <si>
    <t>2024-349</t>
  </si>
  <si>
    <t>2024-350</t>
  </si>
  <si>
    <t>2025-1</t>
  </si>
  <si>
    <t>2025-2</t>
  </si>
  <si>
    <t>2025-3</t>
  </si>
  <si>
    <t>2025-4</t>
  </si>
  <si>
    <t>2025-5</t>
  </si>
  <si>
    <t>2025-6</t>
  </si>
  <si>
    <t>2025-7</t>
  </si>
  <si>
    <t>2025-8</t>
  </si>
  <si>
    <t>2025-9</t>
  </si>
  <si>
    <t>2025-10</t>
  </si>
  <si>
    <t>2025-11</t>
  </si>
  <si>
    <t>2025-12</t>
  </si>
  <si>
    <t>2025-13</t>
  </si>
  <si>
    <t>2025-14</t>
  </si>
  <si>
    <t>2025-15</t>
  </si>
  <si>
    <t>2025-16</t>
  </si>
  <si>
    <t>2025-17</t>
  </si>
  <si>
    <t>2025-18</t>
  </si>
  <si>
    <t>2025-19</t>
  </si>
  <si>
    <t>2025-20</t>
  </si>
  <si>
    <t>2025-21</t>
  </si>
  <si>
    <t>2025-22</t>
  </si>
  <si>
    <t>2025-23</t>
  </si>
  <si>
    <t>2025-24</t>
  </si>
  <si>
    <t>2025-25</t>
  </si>
  <si>
    <t>2025-26</t>
  </si>
  <si>
    <t>2025-27</t>
  </si>
  <si>
    <t>2025-28</t>
  </si>
  <si>
    <t>2025-29</t>
  </si>
  <si>
    <t>2025-30</t>
  </si>
  <si>
    <t>2025-31</t>
  </si>
  <si>
    <t>2025-32</t>
  </si>
  <si>
    <t>2025-33</t>
  </si>
  <si>
    <t>2025-34</t>
  </si>
  <si>
    <t>2025-35</t>
  </si>
  <si>
    <t>2025-36</t>
  </si>
  <si>
    <t>2025-37</t>
  </si>
  <si>
    <t>2025-38</t>
  </si>
  <si>
    <t>2025-39</t>
  </si>
  <si>
    <t>2025-40</t>
  </si>
  <si>
    <t>2025-41</t>
  </si>
  <si>
    <t>2025-42</t>
  </si>
  <si>
    <t>2025-43</t>
  </si>
  <si>
    <t>2025-44</t>
  </si>
  <si>
    <t>2025-45</t>
  </si>
  <si>
    <t>2025-46</t>
  </si>
  <si>
    <t>2025-47</t>
  </si>
  <si>
    <t>2025-48</t>
  </si>
  <si>
    <t>2025-49</t>
  </si>
  <si>
    <t>2025-50</t>
  </si>
  <si>
    <t>2025-51</t>
  </si>
  <si>
    <t>2025-52</t>
  </si>
  <si>
    <t>2025-53</t>
  </si>
  <si>
    <t>2025-54</t>
  </si>
  <si>
    <t>2025-55</t>
  </si>
  <si>
    <t>2025-56</t>
  </si>
  <si>
    <t>2025-57</t>
  </si>
  <si>
    <t>2025-58</t>
  </si>
  <si>
    <t>2025-59</t>
  </si>
  <si>
    <t>2025-60</t>
  </si>
  <si>
    <t>2025-61</t>
  </si>
  <si>
    <t>2025-62</t>
  </si>
  <si>
    <t>2025-63</t>
  </si>
  <si>
    <t>2025-64</t>
  </si>
  <si>
    <t>2025-65</t>
  </si>
  <si>
    <t>2025-66</t>
  </si>
  <si>
    <t>2025-67</t>
  </si>
  <si>
    <t>2025-68</t>
  </si>
  <si>
    <t>2025-69</t>
  </si>
  <si>
    <t>2025-70</t>
  </si>
  <si>
    <t>2025-71</t>
  </si>
  <si>
    <t>2025-72</t>
  </si>
  <si>
    <t>2025-73</t>
  </si>
  <si>
    <t>2025-74</t>
  </si>
  <si>
    <t>2025-75</t>
  </si>
  <si>
    <t>2025-76</t>
  </si>
  <si>
    <t>2025-77</t>
  </si>
  <si>
    <t>2025-78</t>
  </si>
  <si>
    <t>2025-79</t>
  </si>
  <si>
    <t>2025-80</t>
  </si>
  <si>
    <t>2025-81</t>
  </si>
  <si>
    <t>2025-82</t>
  </si>
  <si>
    <t>2025-83</t>
  </si>
  <si>
    <t>2025-84</t>
  </si>
  <si>
    <t>2025-85</t>
  </si>
  <si>
    <t>2025-86</t>
  </si>
  <si>
    <t>2025-87</t>
  </si>
  <si>
    <t>2025-88</t>
  </si>
  <si>
    <t>2025-89</t>
  </si>
  <si>
    <t>2025-90</t>
  </si>
  <si>
    <t>2025-91</t>
  </si>
  <si>
    <t>2025-92</t>
  </si>
  <si>
    <t>2025-93</t>
  </si>
  <si>
    <t>2025-94</t>
  </si>
  <si>
    <t>2025-95</t>
  </si>
  <si>
    <t>2025-96</t>
  </si>
  <si>
    <t>2025-97</t>
  </si>
  <si>
    <t>2025-98</t>
  </si>
  <si>
    <t>2025-99</t>
  </si>
  <si>
    <t>2025-100</t>
  </si>
  <si>
    <t>2025-101</t>
  </si>
  <si>
    <t>2025-102</t>
  </si>
  <si>
    <t>2025-103</t>
  </si>
  <si>
    <t>2025-104</t>
  </si>
  <si>
    <t>2025-105</t>
  </si>
  <si>
    <t>2025-106</t>
  </si>
  <si>
    <t>2025-107</t>
  </si>
  <si>
    <t>2025-108</t>
  </si>
  <si>
    <t>2025-109</t>
  </si>
  <si>
    <t>2025-110</t>
  </si>
  <si>
    <t>2025-111</t>
  </si>
  <si>
    <t>2025-112</t>
  </si>
  <si>
    <t>2025-113</t>
  </si>
  <si>
    <t>2025-114</t>
  </si>
  <si>
    <t>2025-115</t>
  </si>
  <si>
    <t>2025-116</t>
  </si>
  <si>
    <t>2025-117</t>
  </si>
  <si>
    <t>2025-118</t>
  </si>
  <si>
    <t>2025-119</t>
  </si>
  <si>
    <t>2025-120</t>
  </si>
  <si>
    <t>2025-121</t>
  </si>
  <si>
    <t>2025-122</t>
  </si>
  <si>
    <t>2025-123</t>
  </si>
  <si>
    <t>2025-124</t>
  </si>
  <si>
    <t>2025-125</t>
  </si>
  <si>
    <t>2025-126</t>
  </si>
  <si>
    <t>2025-127</t>
  </si>
  <si>
    <t>2025-128</t>
  </si>
  <si>
    <t>2025-129</t>
  </si>
  <si>
    <t>2025-130</t>
  </si>
  <si>
    <t>2025-131</t>
  </si>
  <si>
    <t>2025-132</t>
  </si>
  <si>
    <t>2025-133</t>
  </si>
  <si>
    <t>2025-134</t>
  </si>
  <si>
    <t>2025-135</t>
  </si>
  <si>
    <t>2025-136</t>
  </si>
  <si>
    <t>2025-137</t>
  </si>
  <si>
    <t>2025-138</t>
  </si>
  <si>
    <t>2025-139</t>
  </si>
  <si>
    <t>2025-140</t>
  </si>
  <si>
    <t>2025-141</t>
  </si>
  <si>
    <t>2025-142</t>
  </si>
  <si>
    <t>2025-143</t>
  </si>
  <si>
    <t>2025-144</t>
  </si>
  <si>
    <t>2025-145</t>
  </si>
  <si>
    <t>2025-146</t>
  </si>
  <si>
    <t>2025-147</t>
  </si>
  <si>
    <t>2025-148</t>
  </si>
  <si>
    <t>2025-149</t>
  </si>
  <si>
    <t>2025-150</t>
  </si>
  <si>
    <t>2025-151</t>
  </si>
  <si>
    <t>2025-152</t>
  </si>
  <si>
    <t>2025-153</t>
  </si>
  <si>
    <t>2025-154</t>
  </si>
  <si>
    <t>2025-155</t>
  </si>
  <si>
    <t>2025-156</t>
  </si>
  <si>
    <t>2025-157</t>
  </si>
  <si>
    <t>2025-158</t>
  </si>
  <si>
    <t>2025-159</t>
  </si>
  <si>
    <t>2025-160</t>
  </si>
  <si>
    <t>2025-161</t>
  </si>
  <si>
    <t>2025-162</t>
  </si>
  <si>
    <t>2025-163</t>
  </si>
  <si>
    <t>2025-164</t>
  </si>
  <si>
    <t>2025-165</t>
  </si>
  <si>
    <t>2025-166</t>
  </si>
  <si>
    <t>2025-167</t>
  </si>
  <si>
    <t>2025-168</t>
  </si>
  <si>
    <t>2025-169</t>
  </si>
  <si>
    <t>2025-170</t>
  </si>
  <si>
    <t>2025-171</t>
  </si>
  <si>
    <t>2025-172</t>
  </si>
  <si>
    <t>2025-173</t>
  </si>
  <si>
    <t>2025-174</t>
  </si>
  <si>
    <t>2025-175</t>
  </si>
  <si>
    <t>2025-176</t>
  </si>
  <si>
    <t>2025-177</t>
  </si>
  <si>
    <t>2025-178</t>
  </si>
  <si>
    <t>2025-179</t>
  </si>
  <si>
    <t>2025-180</t>
  </si>
  <si>
    <t>2025-181</t>
  </si>
  <si>
    <t>2025-182</t>
  </si>
  <si>
    <t>2025-183</t>
  </si>
  <si>
    <t>2025-184</t>
  </si>
  <si>
    <t>2025-185</t>
  </si>
  <si>
    <t>2025-186</t>
  </si>
  <si>
    <t>2025-187</t>
  </si>
  <si>
    <t>2025-188</t>
  </si>
  <si>
    <t>2025-189</t>
  </si>
  <si>
    <t>2025-190</t>
  </si>
  <si>
    <t>2025-191</t>
  </si>
  <si>
    <t>2025-192</t>
  </si>
  <si>
    <t>2025-193</t>
  </si>
  <si>
    <t>2025-194</t>
  </si>
  <si>
    <t>2025-195</t>
  </si>
  <si>
    <t>2025-196</t>
  </si>
  <si>
    <t>2025-197</t>
  </si>
  <si>
    <t>2025-198</t>
  </si>
  <si>
    <t>2025-199</t>
  </si>
  <si>
    <t>2025-200</t>
  </si>
  <si>
    <t>2025-201</t>
  </si>
  <si>
    <t>2025-202</t>
  </si>
  <si>
    <t>2025-203</t>
  </si>
  <si>
    <t>2025-204</t>
  </si>
  <si>
    <t>2025-205</t>
  </si>
  <si>
    <t>2025-206</t>
  </si>
  <si>
    <t>2025-207</t>
  </si>
  <si>
    <t>2025-208</t>
  </si>
  <si>
    <t>2025-209</t>
  </si>
  <si>
    <t>2025-210</t>
  </si>
  <si>
    <t>2025-211</t>
  </si>
  <si>
    <t>2025-212</t>
  </si>
  <si>
    <t>2025-213</t>
  </si>
  <si>
    <t>2025-214</t>
  </si>
  <si>
    <t>2025-215</t>
  </si>
  <si>
    <t>2025-216</t>
  </si>
  <si>
    <t>2025-217</t>
  </si>
  <si>
    <t>2025-218</t>
  </si>
  <si>
    <t>2025-219</t>
  </si>
  <si>
    <t>2025-220</t>
  </si>
  <si>
    <t>2025-221</t>
  </si>
  <si>
    <t>2025-222</t>
  </si>
  <si>
    <t>2025-223</t>
  </si>
  <si>
    <t>2025-224</t>
  </si>
  <si>
    <t>2025-225</t>
  </si>
  <si>
    <t>2025-226</t>
  </si>
  <si>
    <t>2025-227</t>
  </si>
  <si>
    <t>2025-228</t>
  </si>
  <si>
    <t>2025-229</t>
  </si>
  <si>
    <t>2025-230</t>
  </si>
  <si>
    <t>2025-231</t>
  </si>
  <si>
    <t>2025-232</t>
  </si>
  <si>
    <t>2025-233</t>
  </si>
  <si>
    <t>2025-234</t>
  </si>
  <si>
    <t>2025-235</t>
  </si>
  <si>
    <t>2025-236</t>
  </si>
  <si>
    <t>2025-237</t>
  </si>
  <si>
    <t>2025-238</t>
  </si>
  <si>
    <t>2025-239</t>
  </si>
  <si>
    <t>2025-240</t>
  </si>
  <si>
    <t>2025-241</t>
  </si>
  <si>
    <t>2025-242</t>
  </si>
  <si>
    <t>2025-243</t>
  </si>
  <si>
    <t>2025-244</t>
  </si>
  <si>
    <t>2025-245</t>
  </si>
  <si>
    <t>2025-246</t>
  </si>
  <si>
    <t>2025-247</t>
  </si>
  <si>
    <t>2025-248</t>
  </si>
  <si>
    <t>2025-249</t>
  </si>
  <si>
    <t>2025-250</t>
  </si>
  <si>
    <t>2025-251</t>
  </si>
  <si>
    <t>2025-252</t>
  </si>
  <si>
    <t>2025-253</t>
  </si>
  <si>
    <t>2025-254</t>
  </si>
  <si>
    <t>2025-255</t>
  </si>
  <si>
    <t>2025-256</t>
  </si>
  <si>
    <t>2025-257</t>
  </si>
  <si>
    <t>2025-258</t>
  </si>
  <si>
    <t>2025-259</t>
  </si>
  <si>
    <t>2025-260</t>
  </si>
  <si>
    <t>2025-261</t>
  </si>
  <si>
    <t>2025-262</t>
  </si>
  <si>
    <t>2025-263</t>
  </si>
  <si>
    <t>2025-264</t>
  </si>
  <si>
    <t>2025-265</t>
  </si>
  <si>
    <t>2025-266</t>
  </si>
  <si>
    <t>2025-267</t>
  </si>
  <si>
    <t>2025-268</t>
  </si>
  <si>
    <t>2025-269</t>
  </si>
  <si>
    <t>2025-270</t>
  </si>
  <si>
    <t>2025-271</t>
  </si>
  <si>
    <t>2025-272</t>
  </si>
  <si>
    <t>2025-273</t>
  </si>
  <si>
    <t>2025-274</t>
  </si>
  <si>
    <t>2025-275</t>
  </si>
  <si>
    <t>2025-276</t>
  </si>
  <si>
    <t>2025-277</t>
  </si>
  <si>
    <t>2025-278</t>
  </si>
  <si>
    <t>2025-279</t>
  </si>
  <si>
    <t>2025-280</t>
  </si>
  <si>
    <t>2025-281</t>
  </si>
  <si>
    <t>2025-282</t>
  </si>
  <si>
    <t>2025-283</t>
  </si>
  <si>
    <t>2025-284</t>
  </si>
  <si>
    <t>2025-285</t>
  </si>
  <si>
    <t>2025-286</t>
  </si>
  <si>
    <t>2025-287</t>
  </si>
  <si>
    <t>2025-288</t>
  </si>
  <si>
    <t>2025-289</t>
  </si>
  <si>
    <t>2025-290</t>
  </si>
  <si>
    <t>2025-291</t>
  </si>
  <si>
    <t>2025-292</t>
  </si>
  <si>
    <t>2025-293</t>
  </si>
  <si>
    <t>2025-294</t>
  </si>
  <si>
    <t>2025-295</t>
  </si>
  <si>
    <t>2025-296</t>
  </si>
  <si>
    <t>2025-297</t>
  </si>
  <si>
    <t>2025-298</t>
  </si>
  <si>
    <t>2025-299</t>
  </si>
  <si>
    <t>2025-300</t>
  </si>
  <si>
    <t>2025-301</t>
  </si>
  <si>
    <t>2025-302</t>
  </si>
  <si>
    <t>2025-303</t>
  </si>
  <si>
    <t>2025-304</t>
  </si>
  <si>
    <t>2025-305</t>
  </si>
  <si>
    <t>2025-306</t>
  </si>
  <si>
    <t>2025-307</t>
  </si>
  <si>
    <t>2025-308</t>
  </si>
  <si>
    <t>2025-309</t>
  </si>
  <si>
    <t>2025-310</t>
  </si>
  <si>
    <t>2025-311</t>
  </si>
  <si>
    <t>2025-312</t>
  </si>
  <si>
    <t>2025-313</t>
  </si>
  <si>
    <t>2025-314</t>
  </si>
  <si>
    <t>2025-315</t>
  </si>
  <si>
    <t>2025-316</t>
  </si>
  <si>
    <t>2025-317</t>
  </si>
  <si>
    <t>2025-318</t>
  </si>
  <si>
    <t>2025-319</t>
  </si>
  <si>
    <t>2025-320</t>
  </si>
  <si>
    <t>2025-321</t>
  </si>
  <si>
    <t>2025-322</t>
  </si>
  <si>
    <t>2025-323</t>
  </si>
  <si>
    <t>2025-324</t>
  </si>
  <si>
    <t>2025-325</t>
  </si>
  <si>
    <t>2025-326</t>
  </si>
  <si>
    <t>2025-327</t>
  </si>
  <si>
    <t>2025-328</t>
  </si>
  <si>
    <t>2025-329</t>
  </si>
  <si>
    <t>2025-330</t>
  </si>
  <si>
    <t>2025-331</t>
  </si>
  <si>
    <t>2025-332</t>
  </si>
  <si>
    <t>2025-333</t>
  </si>
  <si>
    <t>2025-334</t>
  </si>
  <si>
    <t>2025-335</t>
  </si>
  <si>
    <t>2025-336</t>
  </si>
  <si>
    <t>2025-337</t>
  </si>
  <si>
    <t>2025-338</t>
  </si>
  <si>
    <t>2025-339</t>
  </si>
  <si>
    <t>2025-340</t>
  </si>
  <si>
    <t>2025-341</t>
  </si>
  <si>
    <t>2025-342</t>
  </si>
  <si>
    <t>2025-343</t>
  </si>
  <si>
    <t>2025-344</t>
  </si>
  <si>
    <t>2025-345</t>
  </si>
  <si>
    <t>2025-346</t>
  </si>
  <si>
    <t>2025-347</t>
  </si>
  <si>
    <t>2025-348</t>
  </si>
  <si>
    <t>2025-349</t>
  </si>
  <si>
    <t>2025-350</t>
  </si>
  <si>
    <t>2026-1</t>
  </si>
  <si>
    <t>2026-2</t>
  </si>
  <si>
    <t>2026-3</t>
  </si>
  <si>
    <t>2026-4</t>
  </si>
  <si>
    <t>2026-5</t>
  </si>
  <si>
    <t>2026-6</t>
  </si>
  <si>
    <t>2026-7</t>
  </si>
  <si>
    <t>2026-8</t>
  </si>
  <si>
    <t>2026-9</t>
  </si>
  <si>
    <t>2026-10</t>
  </si>
  <si>
    <t>2026-11</t>
  </si>
  <si>
    <t>2026-12</t>
  </si>
  <si>
    <t>2026-13</t>
  </si>
  <si>
    <t>2026-14</t>
  </si>
  <si>
    <t>2026-15</t>
  </si>
  <si>
    <t>2026-16</t>
  </si>
  <si>
    <t>2026-17</t>
  </si>
  <si>
    <t>2026-18</t>
  </si>
  <si>
    <t>2026-19</t>
  </si>
  <si>
    <t>2026-20</t>
  </si>
  <si>
    <t>2026-21</t>
  </si>
  <si>
    <t>2026-22</t>
  </si>
  <si>
    <t>2026-23</t>
  </si>
  <si>
    <t>2026-24</t>
  </si>
  <si>
    <t>2026-25</t>
  </si>
  <si>
    <t>2026-26</t>
  </si>
  <si>
    <t>2026-27</t>
  </si>
  <si>
    <t>2026-28</t>
  </si>
  <si>
    <t>2026-29</t>
  </si>
  <si>
    <t>2026-30</t>
  </si>
  <si>
    <t>2026-31</t>
  </si>
  <si>
    <t>2026-32</t>
  </si>
  <si>
    <t>2026-33</t>
  </si>
  <si>
    <t>2026-34</t>
  </si>
  <si>
    <t>2026-35</t>
  </si>
  <si>
    <t>2026-36</t>
  </si>
  <si>
    <t>2026-37</t>
  </si>
  <si>
    <t>2026-38</t>
  </si>
  <si>
    <t>2026-39</t>
  </si>
  <si>
    <t>2026-40</t>
  </si>
  <si>
    <t>2026-41</t>
  </si>
  <si>
    <t>2026-42</t>
  </si>
  <si>
    <t>2026-43</t>
  </si>
  <si>
    <t>2026-44</t>
  </si>
  <si>
    <t>2026-45</t>
  </si>
  <si>
    <t>2026-46</t>
  </si>
  <si>
    <t>2026-47</t>
  </si>
  <si>
    <t>2026-48</t>
  </si>
  <si>
    <t>2026-49</t>
  </si>
  <si>
    <t>2026-50</t>
  </si>
  <si>
    <t>2026-51</t>
  </si>
  <si>
    <t>2026-52</t>
  </si>
  <si>
    <t>2026-53</t>
  </si>
  <si>
    <t>2026-54</t>
  </si>
  <si>
    <t>2026-55</t>
  </si>
  <si>
    <t>2026-56</t>
  </si>
  <si>
    <t>2026-57</t>
  </si>
  <si>
    <t>2026-58</t>
  </si>
  <si>
    <t>2026-59</t>
  </si>
  <si>
    <t>2026-60</t>
  </si>
  <si>
    <t>2026-61</t>
  </si>
  <si>
    <t>2026-62</t>
  </si>
  <si>
    <t>2026-63</t>
  </si>
  <si>
    <t>2026-64</t>
  </si>
  <si>
    <t>2026-65</t>
  </si>
  <si>
    <t>2026-66</t>
  </si>
  <si>
    <t>2026-67</t>
  </si>
  <si>
    <t>2026-68</t>
  </si>
  <si>
    <t>2026-69</t>
  </si>
  <si>
    <t>2026-70</t>
  </si>
  <si>
    <t>2026-71</t>
  </si>
  <si>
    <t>2026-72</t>
  </si>
  <si>
    <t>2026-73</t>
  </si>
  <si>
    <t>2026-74</t>
  </si>
  <si>
    <t>2026-75</t>
  </si>
  <si>
    <t>2026-76</t>
  </si>
  <si>
    <t>2026-77</t>
  </si>
  <si>
    <t>2026-78</t>
  </si>
  <si>
    <t>2026-79</t>
  </si>
  <si>
    <t>2026-80</t>
  </si>
  <si>
    <t>2026-81</t>
  </si>
  <si>
    <t>2026-82</t>
  </si>
  <si>
    <t>2026-83</t>
  </si>
  <si>
    <t>2026-84</t>
  </si>
  <si>
    <t>2026-85</t>
  </si>
  <si>
    <t>2026-86</t>
  </si>
  <si>
    <t>2026-87</t>
  </si>
  <si>
    <t>2026-88</t>
  </si>
  <si>
    <t>2026-89</t>
  </si>
  <si>
    <t>2026-90</t>
  </si>
  <si>
    <t>2026-91</t>
  </si>
  <si>
    <t>2026-92</t>
  </si>
  <si>
    <t>2026-93</t>
  </si>
  <si>
    <t>2026-94</t>
  </si>
  <si>
    <t>2026-95</t>
  </si>
  <si>
    <t>2026-96</t>
  </si>
  <si>
    <t>2026-97</t>
  </si>
  <si>
    <t>2026-98</t>
  </si>
  <si>
    <t>2026-99</t>
  </si>
  <si>
    <t>2026-100</t>
  </si>
  <si>
    <t>2026-101</t>
  </si>
  <si>
    <t>2026-102</t>
  </si>
  <si>
    <t>2026-103</t>
  </si>
  <si>
    <t>2026-104</t>
  </si>
  <si>
    <t>2026-105</t>
  </si>
  <si>
    <t>2026-106</t>
  </si>
  <si>
    <t>2026-107</t>
  </si>
  <si>
    <t>2026-108</t>
  </si>
  <si>
    <t>2026-109</t>
  </si>
  <si>
    <t>2026-110</t>
  </si>
  <si>
    <t>2026-111</t>
  </si>
  <si>
    <t>2026-112</t>
  </si>
  <si>
    <t>2026-113</t>
  </si>
  <si>
    <t>2026-114</t>
  </si>
  <si>
    <t>2026-115</t>
  </si>
  <si>
    <t>2026-116</t>
  </si>
  <si>
    <t>2026-117</t>
  </si>
  <si>
    <t>2026-118</t>
  </si>
  <si>
    <t>2026-119</t>
  </si>
  <si>
    <t>2026-120</t>
  </si>
  <si>
    <t>2026-121</t>
  </si>
  <si>
    <t>2026-122</t>
  </si>
  <si>
    <t>2026-123</t>
  </si>
  <si>
    <t>2026-124</t>
  </si>
  <si>
    <t>2026-125</t>
  </si>
  <si>
    <t>2026-126</t>
  </si>
  <si>
    <t>2026-127</t>
  </si>
  <si>
    <t>2026-128</t>
  </si>
  <si>
    <t>2026-129</t>
  </si>
  <si>
    <t>2026-130</t>
  </si>
  <si>
    <t>2026-131</t>
  </si>
  <si>
    <t>2026-132</t>
  </si>
  <si>
    <t>2026-133</t>
  </si>
  <si>
    <t>2026-134</t>
  </si>
  <si>
    <t>2026-135</t>
  </si>
  <si>
    <t>2026-136</t>
  </si>
  <si>
    <t>2026-137</t>
  </si>
  <si>
    <t>2026-138</t>
  </si>
  <si>
    <t>2026-139</t>
  </si>
  <si>
    <t>2026-140</t>
  </si>
  <si>
    <t>2026-141</t>
  </si>
  <si>
    <t>2026-142</t>
  </si>
  <si>
    <t>2026-143</t>
  </si>
  <si>
    <t>2026-144</t>
  </si>
  <si>
    <t>2026-145</t>
  </si>
  <si>
    <t>2026-146</t>
  </si>
  <si>
    <t>2026-147</t>
  </si>
  <si>
    <t>2026-148</t>
  </si>
  <si>
    <t>2026-149</t>
  </si>
  <si>
    <t>2026-150</t>
  </si>
  <si>
    <t>2026-151</t>
  </si>
  <si>
    <t>2026-152</t>
  </si>
  <si>
    <t>2026-153</t>
  </si>
  <si>
    <t>2026-154</t>
  </si>
  <si>
    <t>2026-155</t>
  </si>
  <si>
    <t>2026-156</t>
  </si>
  <si>
    <t>2026-157</t>
  </si>
  <si>
    <t>2026-158</t>
  </si>
  <si>
    <t>2026-159</t>
  </si>
  <si>
    <t>2026-160</t>
  </si>
  <si>
    <t>2026-161</t>
  </si>
  <si>
    <t>2026-162</t>
  </si>
  <si>
    <t>2026-163</t>
  </si>
  <si>
    <t>2026-164</t>
  </si>
  <si>
    <t>2026-165</t>
  </si>
  <si>
    <t>2026-166</t>
  </si>
  <si>
    <t>2026-167</t>
  </si>
  <si>
    <t>2026-168</t>
  </si>
  <si>
    <t>2026-169</t>
  </si>
  <si>
    <t>2026-170</t>
  </si>
  <si>
    <t>2026-171</t>
  </si>
  <si>
    <t>2026-172</t>
  </si>
  <si>
    <t>2026-173</t>
  </si>
  <si>
    <t>2026-174</t>
  </si>
  <si>
    <t>2026-175</t>
  </si>
  <si>
    <t>2026-176</t>
  </si>
  <si>
    <t>2026-177</t>
  </si>
  <si>
    <t>2026-178</t>
  </si>
  <si>
    <t>2026-179</t>
  </si>
  <si>
    <t>2026-180</t>
  </si>
  <si>
    <t>2026-181</t>
  </si>
  <si>
    <t>2026-182</t>
  </si>
  <si>
    <t>2026-183</t>
  </si>
  <si>
    <t>2026-184</t>
  </si>
  <si>
    <t>2026-185</t>
  </si>
  <si>
    <t>2026-186</t>
  </si>
  <si>
    <t>2026-187</t>
  </si>
  <si>
    <t>2026-188</t>
  </si>
  <si>
    <t>2026-189</t>
  </si>
  <si>
    <t>2026-190</t>
  </si>
  <si>
    <t>2026-191</t>
  </si>
  <si>
    <t>2026-192</t>
  </si>
  <si>
    <t>2026-193</t>
  </si>
  <si>
    <t>2026-194</t>
  </si>
  <si>
    <t>2026-195</t>
  </si>
  <si>
    <t>2026-196</t>
  </si>
  <si>
    <t>2026-197</t>
  </si>
  <si>
    <t>2026-198</t>
  </si>
  <si>
    <t>2026-199</t>
  </si>
  <si>
    <t>2026-200</t>
  </si>
  <si>
    <t>2026-201</t>
  </si>
  <si>
    <t>2026-202</t>
  </si>
  <si>
    <t>2026-203</t>
  </si>
  <si>
    <t>2026-204</t>
  </si>
  <si>
    <t>2026-205</t>
  </si>
  <si>
    <t>2026-206</t>
  </si>
  <si>
    <t>2026-207</t>
  </si>
  <si>
    <t>2026-208</t>
  </si>
  <si>
    <t>2026-209</t>
  </si>
  <si>
    <t>2026-210</t>
  </si>
  <si>
    <t>2026-211</t>
  </si>
  <si>
    <t>2026-212</t>
  </si>
  <si>
    <t>2026-213</t>
  </si>
  <si>
    <t>2026-214</t>
  </si>
  <si>
    <t>2026-215</t>
  </si>
  <si>
    <t>2026-216</t>
  </si>
  <si>
    <t>2026-217</t>
  </si>
  <si>
    <t>2026-218</t>
  </si>
  <si>
    <t>2026-219</t>
  </si>
  <si>
    <t>2026-220</t>
  </si>
  <si>
    <t>2026-221</t>
  </si>
  <si>
    <t>2026-222</t>
  </si>
  <si>
    <t>2026-223</t>
  </si>
  <si>
    <t>2026-224</t>
  </si>
  <si>
    <t>2026-225</t>
  </si>
  <si>
    <t>2026-226</t>
  </si>
  <si>
    <t>2026-227</t>
  </si>
  <si>
    <t>2026-228</t>
  </si>
  <si>
    <t>2026-229</t>
  </si>
  <si>
    <t>2026-230</t>
  </si>
  <si>
    <t>2026-231</t>
  </si>
  <si>
    <t>2026-232</t>
  </si>
  <si>
    <t>2026-233</t>
  </si>
  <si>
    <t>2026-234</t>
  </si>
  <si>
    <t>2026-235</t>
  </si>
  <si>
    <t>2026-236</t>
  </si>
  <si>
    <t>2026-237</t>
  </si>
  <si>
    <t>2026-238</t>
  </si>
  <si>
    <t>2026-239</t>
  </si>
  <si>
    <t>2026-240</t>
  </si>
  <si>
    <t>2026-241</t>
  </si>
  <si>
    <t>2026-242</t>
  </si>
  <si>
    <t>2026-243</t>
  </si>
  <si>
    <t>2026-244</t>
  </si>
  <si>
    <t>2026-245</t>
  </si>
  <si>
    <t>2026-246</t>
  </si>
  <si>
    <t>2026-247</t>
  </si>
  <si>
    <t>2026-248</t>
  </si>
  <si>
    <t>2026-249</t>
  </si>
  <si>
    <t>2026-250</t>
  </si>
  <si>
    <t>2026-251</t>
  </si>
  <si>
    <t>2026-252</t>
  </si>
  <si>
    <t>2026-253</t>
  </si>
  <si>
    <t>2026-254</t>
  </si>
  <si>
    <t>2026-255</t>
  </si>
  <si>
    <t>2026-256</t>
  </si>
  <si>
    <t>2026-257</t>
  </si>
  <si>
    <t>2026-258</t>
  </si>
  <si>
    <t>2026-259</t>
  </si>
  <si>
    <t>2026-260</t>
  </si>
  <si>
    <t>2026-261</t>
  </si>
  <si>
    <t>2026-262</t>
  </si>
  <si>
    <t>2026-263</t>
  </si>
  <si>
    <t>2026-264</t>
  </si>
  <si>
    <t>2026-265</t>
  </si>
  <si>
    <t>2026-266</t>
  </si>
  <si>
    <t>2026-267</t>
  </si>
  <si>
    <t>2026-268</t>
  </si>
  <si>
    <t>2026-269</t>
  </si>
  <si>
    <t>2026-270</t>
  </si>
  <si>
    <t>2026-271</t>
  </si>
  <si>
    <t>2026-272</t>
  </si>
  <si>
    <t>2026-273</t>
  </si>
  <si>
    <t>2026-274</t>
  </si>
  <si>
    <t>2026-275</t>
  </si>
  <si>
    <t>2026-276</t>
  </si>
  <si>
    <t>2026-277</t>
  </si>
  <si>
    <t>2026-278</t>
  </si>
  <si>
    <t>2026-279</t>
  </si>
  <si>
    <t>2026-280</t>
  </si>
  <si>
    <t>2026-281</t>
  </si>
  <si>
    <t>2026-282</t>
  </si>
  <si>
    <t>2026-283</t>
  </si>
  <si>
    <t>2026-284</t>
  </si>
  <si>
    <t>2026-285</t>
  </si>
  <si>
    <t>2026-286</t>
  </si>
  <si>
    <t>2026-287</t>
  </si>
  <si>
    <t>2026-288</t>
  </si>
  <si>
    <t>2026-289</t>
  </si>
  <si>
    <t>2026-290</t>
  </si>
  <si>
    <t>2026-291</t>
  </si>
  <si>
    <t>2026-292</t>
  </si>
  <si>
    <t>2026-293</t>
  </si>
  <si>
    <t>2026-294</t>
  </si>
  <si>
    <t>2026-295</t>
  </si>
  <si>
    <t>2026-296</t>
  </si>
  <si>
    <t>2026-297</t>
  </si>
  <si>
    <t>2026-298</t>
  </si>
  <si>
    <t>2026-299</t>
  </si>
  <si>
    <t>2026-300</t>
  </si>
  <si>
    <t>2026-301</t>
  </si>
  <si>
    <t>2026-302</t>
  </si>
  <si>
    <t>2026-303</t>
  </si>
  <si>
    <t>2026-304</t>
  </si>
  <si>
    <t>2026-305</t>
  </si>
  <si>
    <t>2026-306</t>
  </si>
  <si>
    <t>2026-307</t>
  </si>
  <si>
    <t>2026-308</t>
  </si>
  <si>
    <t>2026-309</t>
  </si>
  <si>
    <t>2026-310</t>
  </si>
  <si>
    <t>2026-311</t>
  </si>
  <si>
    <t>2026-312</t>
  </si>
  <si>
    <t>2026-313</t>
  </si>
  <si>
    <t>2026-314</t>
  </si>
  <si>
    <t>2026-315</t>
  </si>
  <si>
    <t>2026-316</t>
  </si>
  <si>
    <t>2026-317</t>
  </si>
  <si>
    <t>2026-318</t>
  </si>
  <si>
    <t>2026-319</t>
  </si>
  <si>
    <t>2026-320</t>
  </si>
  <si>
    <t>2026-321</t>
  </si>
  <si>
    <t>2026-322</t>
  </si>
  <si>
    <t>2026-323</t>
  </si>
  <si>
    <t>2026-324</t>
  </si>
  <si>
    <t>2026-325</t>
  </si>
  <si>
    <t>2026-326</t>
  </si>
  <si>
    <t>2026-327</t>
  </si>
  <si>
    <t>2026-328</t>
  </si>
  <si>
    <t>2026-329</t>
  </si>
  <si>
    <t>2026-330</t>
  </si>
  <si>
    <t>2026-331</t>
  </si>
  <si>
    <t>2026-332</t>
  </si>
  <si>
    <t>2026-333</t>
  </si>
  <si>
    <t>2026-334</t>
  </si>
  <si>
    <t>2026-335</t>
  </si>
  <si>
    <t>2026-336</t>
  </si>
  <si>
    <t>2026-337</t>
  </si>
  <si>
    <t>2026-338</t>
  </si>
  <si>
    <t>2026-339</t>
  </si>
  <si>
    <t>2026-340</t>
  </si>
  <si>
    <t>2026-341</t>
  </si>
  <si>
    <t>2026-342</t>
  </si>
  <si>
    <t>2026-343</t>
  </si>
  <si>
    <t>2026-344</t>
  </si>
  <si>
    <t>2026-345</t>
  </si>
  <si>
    <t>2026-346</t>
  </si>
  <si>
    <t>2026-347</t>
  </si>
  <si>
    <t>2026-348</t>
  </si>
  <si>
    <t>2026-349</t>
  </si>
  <si>
    <t>2026-350</t>
  </si>
  <si>
    <t>2027-1</t>
  </si>
  <si>
    <t>2027-2</t>
  </si>
  <si>
    <t>2027-3</t>
  </si>
  <si>
    <t>2027-4</t>
  </si>
  <si>
    <t>2027-5</t>
  </si>
  <si>
    <t>2027-6</t>
  </si>
  <si>
    <t>2027-7</t>
  </si>
  <si>
    <t>2027-8</t>
  </si>
  <si>
    <t>2027-9</t>
  </si>
  <si>
    <t>2027-10</t>
  </si>
  <si>
    <t>2027-11</t>
  </si>
  <si>
    <t>2027-12</t>
  </si>
  <si>
    <t>2027-13</t>
  </si>
  <si>
    <t>2027-14</t>
  </si>
  <si>
    <t>2027-15</t>
  </si>
  <si>
    <t>2027-16</t>
  </si>
  <si>
    <t>2027-17</t>
  </si>
  <si>
    <t>2027-18</t>
  </si>
  <si>
    <t>2027-19</t>
  </si>
  <si>
    <t>2027-20</t>
  </si>
  <si>
    <t>2027-21</t>
  </si>
  <si>
    <t>2027-22</t>
  </si>
  <si>
    <t>2027-23</t>
  </si>
  <si>
    <t>2027-24</t>
  </si>
  <si>
    <t>2027-25</t>
  </si>
  <si>
    <t>2027-26</t>
  </si>
  <si>
    <t>2027-27</t>
  </si>
  <si>
    <t>2027-28</t>
  </si>
  <si>
    <t>2027-29</t>
  </si>
  <si>
    <t>2027-30</t>
  </si>
  <si>
    <t>2027-31</t>
  </si>
  <si>
    <t>2027-32</t>
  </si>
  <si>
    <t>2027-33</t>
  </si>
  <si>
    <t>2027-34</t>
  </si>
  <si>
    <t>2027-35</t>
  </si>
  <si>
    <t>2027-36</t>
  </si>
  <si>
    <t>2027-37</t>
  </si>
  <si>
    <t>2027-38</t>
  </si>
  <si>
    <t>2027-39</t>
  </si>
  <si>
    <t>2027-40</t>
  </si>
  <si>
    <t>2027-41</t>
  </si>
  <si>
    <t>2027-42</t>
  </si>
  <si>
    <t>2027-43</t>
  </si>
  <si>
    <t>2027-44</t>
  </si>
  <si>
    <t>2027-45</t>
  </si>
  <si>
    <t>2027-46</t>
  </si>
  <si>
    <t>2027-47</t>
  </si>
  <si>
    <t>2027-48</t>
  </si>
  <si>
    <t>2027-49</t>
  </si>
  <si>
    <t>2027-50</t>
  </si>
  <si>
    <t>2027-51</t>
  </si>
  <si>
    <t>2027-52</t>
  </si>
  <si>
    <t>2027-53</t>
  </si>
  <si>
    <t>2027-54</t>
  </si>
  <si>
    <t>2027-55</t>
  </si>
  <si>
    <t>2027-56</t>
  </si>
  <si>
    <t>2027-57</t>
  </si>
  <si>
    <t>2027-58</t>
  </si>
  <si>
    <t>2027-59</t>
  </si>
  <si>
    <t>2027-60</t>
  </si>
  <si>
    <t>2027-61</t>
  </si>
  <si>
    <t>2027-62</t>
  </si>
  <si>
    <t>2027-63</t>
  </si>
  <si>
    <t>2027-64</t>
  </si>
  <si>
    <t>2027-65</t>
  </si>
  <si>
    <t>2027-66</t>
  </si>
  <si>
    <t>2027-67</t>
  </si>
  <si>
    <t>2027-68</t>
  </si>
  <si>
    <t>2027-69</t>
  </si>
  <si>
    <t>2027-70</t>
  </si>
  <si>
    <t>2027-71</t>
  </si>
  <si>
    <t>2027-72</t>
  </si>
  <si>
    <t>2027-73</t>
  </si>
  <si>
    <t>2027-74</t>
  </si>
  <si>
    <t>2027-75</t>
  </si>
  <si>
    <t>2027-76</t>
  </si>
  <si>
    <t>2027-77</t>
  </si>
  <si>
    <t>2027-78</t>
  </si>
  <si>
    <t>2027-79</t>
  </si>
  <si>
    <t>2027-80</t>
  </si>
  <si>
    <t>2027-81</t>
  </si>
  <si>
    <t>2027-82</t>
  </si>
  <si>
    <t>2027-83</t>
  </si>
  <si>
    <t>2027-84</t>
  </si>
  <si>
    <t>2027-85</t>
  </si>
  <si>
    <t>2027-86</t>
  </si>
  <si>
    <t>2027-87</t>
  </si>
  <si>
    <t>2027-88</t>
  </si>
  <si>
    <t>2027-89</t>
  </si>
  <si>
    <t>2027-90</t>
  </si>
  <si>
    <t>2027-91</t>
  </si>
  <si>
    <t>2027-92</t>
  </si>
  <si>
    <t>2027-93</t>
  </si>
  <si>
    <t>2027-94</t>
  </si>
  <si>
    <t>2027-95</t>
  </si>
  <si>
    <t>2027-96</t>
  </si>
  <si>
    <t>2027-97</t>
  </si>
  <si>
    <t>2027-98</t>
  </si>
  <si>
    <t>2027-99</t>
  </si>
  <si>
    <t>2027-100</t>
  </si>
  <si>
    <t>2027-101</t>
  </si>
  <si>
    <t>2027-102</t>
  </si>
  <si>
    <t>2027-103</t>
  </si>
  <si>
    <t>2027-104</t>
  </si>
  <si>
    <t>2027-105</t>
  </si>
  <si>
    <t>2027-106</t>
  </si>
  <si>
    <t>2027-107</t>
  </si>
  <si>
    <t>2027-108</t>
  </si>
  <si>
    <t>2027-109</t>
  </si>
  <si>
    <t>2027-110</t>
  </si>
  <si>
    <t>2027-111</t>
  </si>
  <si>
    <t>2027-112</t>
  </si>
  <si>
    <t>2027-113</t>
  </si>
  <si>
    <t>2027-114</t>
  </si>
  <si>
    <t>2027-115</t>
  </si>
  <si>
    <t>2027-116</t>
  </si>
  <si>
    <t>2027-117</t>
  </si>
  <si>
    <t>2027-118</t>
  </si>
  <si>
    <t>2027-119</t>
  </si>
  <si>
    <t>2027-120</t>
  </si>
  <si>
    <t>2027-121</t>
  </si>
  <si>
    <t>2027-122</t>
  </si>
  <si>
    <t>2027-123</t>
  </si>
  <si>
    <t>2027-124</t>
  </si>
  <si>
    <t>2027-125</t>
  </si>
  <si>
    <t>2027-126</t>
  </si>
  <si>
    <t>2027-127</t>
  </si>
  <si>
    <t>2027-128</t>
  </si>
  <si>
    <t>2027-129</t>
  </si>
  <si>
    <t>2027-130</t>
  </si>
  <si>
    <t>2027-131</t>
  </si>
  <si>
    <t>2027-132</t>
  </si>
  <si>
    <t>2027-133</t>
  </si>
  <si>
    <t>2027-134</t>
  </si>
  <si>
    <t>2027-135</t>
  </si>
  <si>
    <t>2027-136</t>
  </si>
  <si>
    <t>2027-137</t>
  </si>
  <si>
    <t>2027-138</t>
  </si>
  <si>
    <t>2027-139</t>
  </si>
  <si>
    <t>2027-140</t>
  </si>
  <si>
    <t>2027-141</t>
  </si>
  <si>
    <t>2027-142</t>
  </si>
  <si>
    <t>2027-143</t>
  </si>
  <si>
    <t>2027-144</t>
  </si>
  <si>
    <t>2027-145</t>
  </si>
  <si>
    <t>2027-146</t>
  </si>
  <si>
    <t>2027-147</t>
  </si>
  <si>
    <t>2027-148</t>
  </si>
  <si>
    <t>2027-149</t>
  </si>
  <si>
    <t>2027-150</t>
  </si>
  <si>
    <t>2027-151</t>
  </si>
  <si>
    <t>2027-152</t>
  </si>
  <si>
    <t>2027-153</t>
  </si>
  <si>
    <t>2027-154</t>
  </si>
  <si>
    <t>2027-155</t>
  </si>
  <si>
    <t>2027-156</t>
  </si>
  <si>
    <t>2027-157</t>
  </si>
  <si>
    <t>2027-158</t>
  </si>
  <si>
    <t>2027-159</t>
  </si>
  <si>
    <t>2027-160</t>
  </si>
  <si>
    <t>2027-161</t>
  </si>
  <si>
    <t>2027-162</t>
  </si>
  <si>
    <t>2027-163</t>
  </si>
  <si>
    <t>2027-164</t>
  </si>
  <si>
    <t>2027-165</t>
  </si>
  <si>
    <t>2027-166</t>
  </si>
  <si>
    <t>2027-167</t>
  </si>
  <si>
    <t>2027-168</t>
  </si>
  <si>
    <t>2027-169</t>
  </si>
  <si>
    <t>2027-170</t>
  </si>
  <si>
    <t>2027-171</t>
  </si>
  <si>
    <t>2027-172</t>
  </si>
  <si>
    <t>2027-173</t>
  </si>
  <si>
    <t>2027-174</t>
  </si>
  <si>
    <t>2027-175</t>
  </si>
  <si>
    <t>2027-176</t>
  </si>
  <si>
    <t>2027-177</t>
  </si>
  <si>
    <t>2027-178</t>
  </si>
  <si>
    <t>2027-179</t>
  </si>
  <si>
    <t>2027-180</t>
  </si>
  <si>
    <t>2027-181</t>
  </si>
  <si>
    <t>2027-182</t>
  </si>
  <si>
    <t>2027-183</t>
  </si>
  <si>
    <t>2027-184</t>
  </si>
  <si>
    <t>2027-185</t>
  </si>
  <si>
    <t>2027-186</t>
  </si>
  <si>
    <t>2027-187</t>
  </si>
  <si>
    <t>2027-188</t>
  </si>
  <si>
    <t>2027-189</t>
  </si>
  <si>
    <t>2027-190</t>
  </si>
  <si>
    <t>2027-191</t>
  </si>
  <si>
    <t>2027-192</t>
  </si>
  <si>
    <t>2027-193</t>
  </si>
  <si>
    <t>2027-194</t>
  </si>
  <si>
    <t>2027-195</t>
  </si>
  <si>
    <t>2027-196</t>
  </si>
  <si>
    <t>2027-197</t>
  </si>
  <si>
    <t>2027-198</t>
  </si>
  <si>
    <t>2027-199</t>
  </si>
  <si>
    <t>2027-200</t>
  </si>
  <si>
    <t>2027-201</t>
  </si>
  <si>
    <t>2027-202</t>
  </si>
  <si>
    <t>2027-203</t>
  </si>
  <si>
    <t>2027-204</t>
  </si>
  <si>
    <t>2027-205</t>
  </si>
  <si>
    <t>2027-206</t>
  </si>
  <si>
    <t>2027-207</t>
  </si>
  <si>
    <t>2027-208</t>
  </si>
  <si>
    <t>2027-209</t>
  </si>
  <si>
    <t>2027-210</t>
  </si>
  <si>
    <t>2027-211</t>
  </si>
  <si>
    <t>2027-212</t>
  </si>
  <si>
    <t>2027-213</t>
  </si>
  <si>
    <t>2027-214</t>
  </si>
  <si>
    <t>2027-215</t>
  </si>
  <si>
    <t>2027-216</t>
  </si>
  <si>
    <t>2027-217</t>
  </si>
  <si>
    <t>2027-218</t>
  </si>
  <si>
    <t>2027-219</t>
  </si>
  <si>
    <t>2027-220</t>
  </si>
  <si>
    <t>2027-221</t>
  </si>
  <si>
    <t>2027-222</t>
  </si>
  <si>
    <t>2027-223</t>
  </si>
  <si>
    <t>2027-224</t>
  </si>
  <si>
    <t>2027-225</t>
  </si>
  <si>
    <t>2027-226</t>
  </si>
  <si>
    <t>2027-227</t>
  </si>
  <si>
    <t>2027-228</t>
  </si>
  <si>
    <t>2027-229</t>
  </si>
  <si>
    <t>2027-230</t>
  </si>
  <si>
    <t>2027-231</t>
  </si>
  <si>
    <t>2027-232</t>
  </si>
  <si>
    <t>2027-233</t>
  </si>
  <si>
    <t>2027-234</t>
  </si>
  <si>
    <t>2027-235</t>
  </si>
  <si>
    <t>2027-236</t>
  </si>
  <si>
    <t>2027-237</t>
  </si>
  <si>
    <t>2027-238</t>
  </si>
  <si>
    <t>2027-239</t>
  </si>
  <si>
    <t>2027-240</t>
  </si>
  <si>
    <t>2027-241</t>
  </si>
  <si>
    <t>2027-242</t>
  </si>
  <si>
    <t>2027-243</t>
  </si>
  <si>
    <t>2027-244</t>
  </si>
  <si>
    <t>2027-245</t>
  </si>
  <si>
    <t>2027-246</t>
  </si>
  <si>
    <t>2027-247</t>
  </si>
  <si>
    <t>2027-248</t>
  </si>
  <si>
    <t>2027-249</t>
  </si>
  <si>
    <t>2027-250</t>
  </si>
  <si>
    <t>2027-251</t>
  </si>
  <si>
    <t>2027-252</t>
  </si>
  <si>
    <t>2027-253</t>
  </si>
  <si>
    <t>2027-254</t>
  </si>
  <si>
    <t>2027-255</t>
  </si>
  <si>
    <t>2027-256</t>
  </si>
  <si>
    <t>2027-257</t>
  </si>
  <si>
    <t>2027-258</t>
  </si>
  <si>
    <t>2027-259</t>
  </si>
  <si>
    <t>2027-260</t>
  </si>
  <si>
    <t>2027-261</t>
  </si>
  <si>
    <t>2027-262</t>
  </si>
  <si>
    <t>2027-263</t>
  </si>
  <si>
    <t>2027-264</t>
  </si>
  <si>
    <t>2027-265</t>
  </si>
  <si>
    <t>2027-266</t>
  </si>
  <si>
    <t>2027-267</t>
  </si>
  <si>
    <t>2027-268</t>
  </si>
  <si>
    <t>2027-269</t>
  </si>
  <si>
    <t>2027-270</t>
  </si>
  <si>
    <t>2027-271</t>
  </si>
  <si>
    <t>2027-272</t>
  </si>
  <si>
    <t>2027-273</t>
  </si>
  <si>
    <t>2027-274</t>
  </si>
  <si>
    <t>2027-275</t>
  </si>
  <si>
    <t>2027-276</t>
  </si>
  <si>
    <t>2027-277</t>
  </si>
  <si>
    <t>2027-278</t>
  </si>
  <si>
    <t>2027-279</t>
  </si>
  <si>
    <t>2027-280</t>
  </si>
  <si>
    <t>2027-281</t>
  </si>
  <si>
    <t>2027-282</t>
  </si>
  <si>
    <t>2027-283</t>
  </si>
  <si>
    <t>2027-284</t>
  </si>
  <si>
    <t>2027-285</t>
  </si>
  <si>
    <t>2027-286</t>
  </si>
  <si>
    <t>2027-287</t>
  </si>
  <si>
    <t>2027-288</t>
  </si>
  <si>
    <t>2027-289</t>
  </si>
  <si>
    <t>2027-290</t>
  </si>
  <si>
    <t>2027-291</t>
  </si>
  <si>
    <t>2027-292</t>
  </si>
  <si>
    <t>2027-293</t>
  </si>
  <si>
    <t>2027-294</t>
  </si>
  <si>
    <t>2027-295</t>
  </si>
  <si>
    <t>2027-296</t>
  </si>
  <si>
    <t>2027-297</t>
  </si>
  <si>
    <t>2027-298</t>
  </si>
  <si>
    <t>2027-299</t>
  </si>
  <si>
    <t>2027-300</t>
  </si>
  <si>
    <t>2027-301</t>
  </si>
  <si>
    <t>2027-302</t>
  </si>
  <si>
    <t>2027-303</t>
  </si>
  <si>
    <t>2027-304</t>
  </si>
  <si>
    <t>2027-305</t>
  </si>
  <si>
    <t>2027-306</t>
  </si>
  <si>
    <t>2027-307</t>
  </si>
  <si>
    <t>2027-308</t>
  </si>
  <si>
    <t>2027-309</t>
  </si>
  <si>
    <t>2027-310</t>
  </si>
  <si>
    <t>2027-311</t>
  </si>
  <si>
    <t>2027-312</t>
  </si>
  <si>
    <t>2027-313</t>
  </si>
  <si>
    <t>2027-314</t>
  </si>
  <si>
    <t>2027-315</t>
  </si>
  <si>
    <t>2027-316</t>
  </si>
  <si>
    <t>2027-317</t>
  </si>
  <si>
    <t>2027-318</t>
  </si>
  <si>
    <t>2027-319</t>
  </si>
  <si>
    <t>2027-320</t>
  </si>
  <si>
    <t>2027-321</t>
  </si>
  <si>
    <t>2027-322</t>
  </si>
  <si>
    <t>2027-323</t>
  </si>
  <si>
    <t>2027-324</t>
  </si>
  <si>
    <t>2027-325</t>
  </si>
  <si>
    <t>2027-326</t>
  </si>
  <si>
    <t>2027-327</t>
  </si>
  <si>
    <t>2027-328</t>
  </si>
  <si>
    <t>2027-329</t>
  </si>
  <si>
    <t>2027-330</t>
  </si>
  <si>
    <t>2027-331</t>
  </si>
  <si>
    <t>2027-332</t>
  </si>
  <si>
    <t>2027-333</t>
  </si>
  <si>
    <t>2027-334</t>
  </si>
  <si>
    <t>2027-335</t>
  </si>
  <si>
    <t>2027-336</t>
  </si>
  <si>
    <t>2027-337</t>
  </si>
  <si>
    <t>2027-338</t>
  </si>
  <si>
    <t>2027-339</t>
  </si>
  <si>
    <t>2027-340</t>
  </si>
  <si>
    <t>2027-341</t>
  </si>
  <si>
    <t>2027-342</t>
  </si>
  <si>
    <t>2027-343</t>
  </si>
  <si>
    <t>2027-344</t>
  </si>
  <si>
    <t>2027-345</t>
  </si>
  <si>
    <t>2027-346</t>
  </si>
  <si>
    <t>2027-347</t>
  </si>
  <si>
    <t>2027-348</t>
  </si>
  <si>
    <t>2027-349</t>
  </si>
  <si>
    <t>2027-350</t>
  </si>
  <si>
    <t>2028-1</t>
  </si>
  <si>
    <t>2028-2</t>
  </si>
  <si>
    <t>2028-3</t>
  </si>
  <si>
    <t>2028-4</t>
  </si>
  <si>
    <t>2028-5</t>
  </si>
  <si>
    <t>2028-6</t>
  </si>
  <si>
    <t>2028-7</t>
  </si>
  <si>
    <t>2028-8</t>
  </si>
  <si>
    <t>2028-9</t>
  </si>
  <si>
    <t>2028-10</t>
  </si>
  <si>
    <t>2028-11</t>
  </si>
  <si>
    <t>2028-12</t>
  </si>
  <si>
    <t>2028-13</t>
  </si>
  <si>
    <t>2028-14</t>
  </si>
  <si>
    <t>2028-15</t>
  </si>
  <si>
    <t>2028-16</t>
  </si>
  <si>
    <t>2028-17</t>
  </si>
  <si>
    <t>2028-18</t>
  </si>
  <si>
    <t>2028-19</t>
  </si>
  <si>
    <t>2028-20</t>
  </si>
  <si>
    <t>2028-21</t>
  </si>
  <si>
    <t>2028-22</t>
  </si>
  <si>
    <t>2028-23</t>
  </si>
  <si>
    <t>2028-24</t>
  </si>
  <si>
    <t>2028-25</t>
  </si>
  <si>
    <t>2028-26</t>
  </si>
  <si>
    <t>2028-27</t>
  </si>
  <si>
    <t>2028-28</t>
  </si>
  <si>
    <t>2028-29</t>
  </si>
  <si>
    <t>2028-30</t>
  </si>
  <si>
    <t>2028-31</t>
  </si>
  <si>
    <t>2028-32</t>
  </si>
  <si>
    <t>2028-33</t>
  </si>
  <si>
    <t>2028-34</t>
  </si>
  <si>
    <t>2028-35</t>
  </si>
  <si>
    <t>2028-36</t>
  </si>
  <si>
    <t>2028-37</t>
  </si>
  <si>
    <t>2028-38</t>
  </si>
  <si>
    <t>2028-39</t>
  </si>
  <si>
    <t>2028-40</t>
  </si>
  <si>
    <t>2028-41</t>
  </si>
  <si>
    <t>2028-42</t>
  </si>
  <si>
    <t>2028-43</t>
  </si>
  <si>
    <t>2028-44</t>
  </si>
  <si>
    <t>2028-45</t>
  </si>
  <si>
    <t>2028-46</t>
  </si>
  <si>
    <t>2028-47</t>
  </si>
  <si>
    <t>2028-48</t>
  </si>
  <si>
    <t>2028-49</t>
  </si>
  <si>
    <t>2028-50</t>
  </si>
  <si>
    <t>2028-51</t>
  </si>
  <si>
    <t>2028-52</t>
  </si>
  <si>
    <t>2028-53</t>
  </si>
  <si>
    <t>2028-54</t>
  </si>
  <si>
    <t>2028-55</t>
  </si>
  <si>
    <t>2028-56</t>
  </si>
  <si>
    <t>2028-57</t>
  </si>
  <si>
    <t>2028-58</t>
  </si>
  <si>
    <t>2028-59</t>
  </si>
  <si>
    <t>2028-60</t>
  </si>
  <si>
    <t>2028-61</t>
  </si>
  <si>
    <t>2028-62</t>
  </si>
  <si>
    <t>2028-63</t>
  </si>
  <si>
    <t>2028-64</t>
  </si>
  <si>
    <t>2028-65</t>
  </si>
  <si>
    <t>2028-66</t>
  </si>
  <si>
    <t>2028-67</t>
  </si>
  <si>
    <t>2028-68</t>
  </si>
  <si>
    <t>2028-69</t>
  </si>
  <si>
    <t>2028-70</t>
  </si>
  <si>
    <t>2028-71</t>
  </si>
  <si>
    <t>2028-72</t>
  </si>
  <si>
    <t>2028-73</t>
  </si>
  <si>
    <t>2028-74</t>
  </si>
  <si>
    <t>2028-75</t>
  </si>
  <si>
    <t>2028-76</t>
  </si>
  <si>
    <t>2028-77</t>
  </si>
  <si>
    <t>2028-78</t>
  </si>
  <si>
    <t>2028-79</t>
  </si>
  <si>
    <t>2028-80</t>
  </si>
  <si>
    <t>2028-81</t>
  </si>
  <si>
    <t>2028-82</t>
  </si>
  <si>
    <t>2028-83</t>
  </si>
  <si>
    <t>2028-84</t>
  </si>
  <si>
    <t>2028-85</t>
  </si>
  <si>
    <t>2028-86</t>
  </si>
  <si>
    <t>2028-87</t>
  </si>
  <si>
    <t>2028-88</t>
  </si>
  <si>
    <t>2028-89</t>
  </si>
  <si>
    <t>2028-90</t>
  </si>
  <si>
    <t>2028-91</t>
  </si>
  <si>
    <t>2028-92</t>
  </si>
  <si>
    <t>2028-93</t>
  </si>
  <si>
    <t>2028-94</t>
  </si>
  <si>
    <t>2028-95</t>
  </si>
  <si>
    <t>2028-96</t>
  </si>
  <si>
    <t>2028-97</t>
  </si>
  <si>
    <t>2028-98</t>
  </si>
  <si>
    <t>2028-99</t>
  </si>
  <si>
    <t>2028-100</t>
  </si>
  <si>
    <t>2028-101</t>
  </si>
  <si>
    <t>2028-102</t>
  </si>
  <si>
    <t>2028-103</t>
  </si>
  <si>
    <t>2028-104</t>
  </si>
  <si>
    <t>2028-105</t>
  </si>
  <si>
    <t>2028-106</t>
  </si>
  <si>
    <t>2028-107</t>
  </si>
  <si>
    <t>2028-108</t>
  </si>
  <si>
    <t>2028-109</t>
  </si>
  <si>
    <t>2028-110</t>
  </si>
  <si>
    <t>2028-111</t>
  </si>
  <si>
    <t>2028-112</t>
  </si>
  <si>
    <t>2028-113</t>
  </si>
  <si>
    <t>2028-114</t>
  </si>
  <si>
    <t>2028-115</t>
  </si>
  <si>
    <t>2028-116</t>
  </si>
  <si>
    <t>2028-117</t>
  </si>
  <si>
    <t>2028-118</t>
  </si>
  <si>
    <t>2028-119</t>
  </si>
  <si>
    <t>2028-120</t>
  </si>
  <si>
    <t>2028-121</t>
  </si>
  <si>
    <t>2028-122</t>
  </si>
  <si>
    <t>2028-123</t>
  </si>
  <si>
    <t>2028-124</t>
  </si>
  <si>
    <t>2028-125</t>
  </si>
  <si>
    <t>2028-126</t>
  </si>
  <si>
    <t>2028-127</t>
  </si>
  <si>
    <t>2028-128</t>
  </si>
  <si>
    <t>2028-129</t>
  </si>
  <si>
    <t>2028-130</t>
  </si>
  <si>
    <t>2028-131</t>
  </si>
  <si>
    <t>2028-132</t>
  </si>
  <si>
    <t>2028-133</t>
  </si>
  <si>
    <t>2028-134</t>
  </si>
  <si>
    <t>2028-135</t>
  </si>
  <si>
    <t>2028-136</t>
  </si>
  <si>
    <t>2028-137</t>
  </si>
  <si>
    <t>2028-138</t>
  </si>
  <si>
    <t>2028-139</t>
  </si>
  <si>
    <t>2028-140</t>
  </si>
  <si>
    <t>2028-141</t>
  </si>
  <si>
    <t>2028-142</t>
  </si>
  <si>
    <t>2028-143</t>
  </si>
  <si>
    <t>2028-144</t>
  </si>
  <si>
    <t>2028-145</t>
  </si>
  <si>
    <t>2028-146</t>
  </si>
  <si>
    <t>2028-147</t>
  </si>
  <si>
    <t>2028-148</t>
  </si>
  <si>
    <t>2028-149</t>
  </si>
  <si>
    <t>2028-150</t>
  </si>
  <si>
    <t>2028-151</t>
  </si>
  <si>
    <t>2028-152</t>
  </si>
  <si>
    <t>2028-153</t>
  </si>
  <si>
    <t>2028-154</t>
  </si>
  <si>
    <t>2028-155</t>
  </si>
  <si>
    <t>2028-156</t>
  </si>
  <si>
    <t>2028-157</t>
  </si>
  <si>
    <t>2028-158</t>
  </si>
  <si>
    <t>2028-159</t>
  </si>
  <si>
    <t>2028-160</t>
  </si>
  <si>
    <t>2028-161</t>
  </si>
  <si>
    <t>2028-162</t>
  </si>
  <si>
    <t>2028-163</t>
  </si>
  <si>
    <t>2028-164</t>
  </si>
  <si>
    <t>2028-165</t>
  </si>
  <si>
    <t>2028-166</t>
  </si>
  <si>
    <t>2028-167</t>
  </si>
  <si>
    <t>2028-168</t>
  </si>
  <si>
    <t>2028-169</t>
  </si>
  <si>
    <t>2028-170</t>
  </si>
  <si>
    <t>2028-171</t>
  </si>
  <si>
    <t>2028-172</t>
  </si>
  <si>
    <t>2028-173</t>
  </si>
  <si>
    <t>2028-174</t>
  </si>
  <si>
    <t>2028-175</t>
  </si>
  <si>
    <t>2028-176</t>
  </si>
  <si>
    <t>2028-177</t>
  </si>
  <si>
    <t>2028-178</t>
  </si>
  <si>
    <t>2028-179</t>
  </si>
  <si>
    <t>2028-180</t>
  </si>
  <si>
    <t>2028-181</t>
  </si>
  <si>
    <t>2028-182</t>
  </si>
  <si>
    <t>2028-183</t>
  </si>
  <si>
    <t>2028-184</t>
  </si>
  <si>
    <t>2028-185</t>
  </si>
  <si>
    <t>2028-186</t>
  </si>
  <si>
    <t>2028-187</t>
  </si>
  <si>
    <t>2028-188</t>
  </si>
  <si>
    <t>2028-189</t>
  </si>
  <si>
    <t>2028-190</t>
  </si>
  <si>
    <t>2028-191</t>
  </si>
  <si>
    <t>2028-192</t>
  </si>
  <si>
    <t>2028-193</t>
  </si>
  <si>
    <t>2028-194</t>
  </si>
  <si>
    <t>2028-195</t>
  </si>
  <si>
    <t>2028-196</t>
  </si>
  <si>
    <t>2028-197</t>
  </si>
  <si>
    <t>2028-198</t>
  </si>
  <si>
    <t>2028-199</t>
  </si>
  <si>
    <t>2028-200</t>
  </si>
  <si>
    <t>2028-201</t>
  </si>
  <si>
    <t>2028-202</t>
  </si>
  <si>
    <t>2028-203</t>
  </si>
  <si>
    <t>2028-204</t>
  </si>
  <si>
    <t>2028-205</t>
  </si>
  <si>
    <t>2028-206</t>
  </si>
  <si>
    <t>2028-207</t>
  </si>
  <si>
    <t>2028-208</t>
  </si>
  <si>
    <t>2028-209</t>
  </si>
  <si>
    <t>2028-210</t>
  </si>
  <si>
    <t>2028-211</t>
  </si>
  <si>
    <t>2028-212</t>
  </si>
  <si>
    <t>2028-213</t>
  </si>
  <si>
    <t>2028-214</t>
  </si>
  <si>
    <t>2028-215</t>
  </si>
  <si>
    <t>2028-216</t>
  </si>
  <si>
    <t>2028-217</t>
  </si>
  <si>
    <t>2028-218</t>
  </si>
  <si>
    <t>2028-219</t>
  </si>
  <si>
    <t>2028-220</t>
  </si>
  <si>
    <t>2028-221</t>
  </si>
  <si>
    <t>2028-222</t>
  </si>
  <si>
    <t>2028-223</t>
  </si>
  <si>
    <t>2028-224</t>
  </si>
  <si>
    <t>2028-225</t>
  </si>
  <si>
    <t>2028-226</t>
  </si>
  <si>
    <t>2028-227</t>
  </si>
  <si>
    <t>2028-228</t>
  </si>
  <si>
    <t>2028-229</t>
  </si>
  <si>
    <t>2028-230</t>
  </si>
  <si>
    <t>2028-231</t>
  </si>
  <si>
    <t>2028-232</t>
  </si>
  <si>
    <t>2028-233</t>
  </si>
  <si>
    <t>2028-234</t>
  </si>
  <si>
    <t>2028-235</t>
  </si>
  <si>
    <t>2028-236</t>
  </si>
  <si>
    <t>2028-237</t>
  </si>
  <si>
    <t>2028-238</t>
  </si>
  <si>
    <t>2028-239</t>
  </si>
  <si>
    <t>2028-240</t>
  </si>
  <si>
    <t>2028-241</t>
  </si>
  <si>
    <t>2028-242</t>
  </si>
  <si>
    <t>2028-243</t>
  </si>
  <si>
    <t>2028-244</t>
  </si>
  <si>
    <t>2028-245</t>
  </si>
  <si>
    <t>2028-246</t>
  </si>
  <si>
    <t>2028-247</t>
  </si>
  <si>
    <t>2028-248</t>
  </si>
  <si>
    <t>2028-249</t>
  </si>
  <si>
    <t>2028-250</t>
  </si>
  <si>
    <t>2028-251</t>
  </si>
  <si>
    <t>2028-252</t>
  </si>
  <si>
    <t>2028-253</t>
  </si>
  <si>
    <t>2028-254</t>
  </si>
  <si>
    <t>2028-255</t>
  </si>
  <si>
    <t>2028-256</t>
  </si>
  <si>
    <t>2028-257</t>
  </si>
  <si>
    <t>2028-258</t>
  </si>
  <si>
    <t>2028-259</t>
  </si>
  <si>
    <t>2028-260</t>
  </si>
  <si>
    <t>2028-261</t>
  </si>
  <si>
    <t>2028-262</t>
  </si>
  <si>
    <t>2028-263</t>
  </si>
  <si>
    <t>2028-264</t>
  </si>
  <si>
    <t>2028-265</t>
  </si>
  <si>
    <t>2028-266</t>
  </si>
  <si>
    <t>2028-267</t>
  </si>
  <si>
    <t>2028-268</t>
  </si>
  <si>
    <t>2028-269</t>
  </si>
  <si>
    <t>2028-270</t>
  </si>
  <si>
    <t>2028-271</t>
  </si>
  <si>
    <t>2028-272</t>
  </si>
  <si>
    <t>2028-273</t>
  </si>
  <si>
    <t>2028-274</t>
  </si>
  <si>
    <t>2028-275</t>
  </si>
  <si>
    <t>2028-276</t>
  </si>
  <si>
    <t>2028-277</t>
  </si>
  <si>
    <t>2028-278</t>
  </si>
  <si>
    <t>2028-279</t>
  </si>
  <si>
    <t>2028-280</t>
  </si>
  <si>
    <t>2028-281</t>
  </si>
  <si>
    <t>2028-282</t>
  </si>
  <si>
    <t>2028-283</t>
  </si>
  <si>
    <t>2028-284</t>
  </si>
  <si>
    <t>2028-285</t>
  </si>
  <si>
    <t>2028-286</t>
  </si>
  <si>
    <t>2028-287</t>
  </si>
  <si>
    <t>2028-288</t>
  </si>
  <si>
    <t>2028-289</t>
  </si>
  <si>
    <t>2028-290</t>
  </si>
  <si>
    <t>2028-291</t>
  </si>
  <si>
    <t>2028-292</t>
  </si>
  <si>
    <t>2028-293</t>
  </si>
  <si>
    <t>2028-294</t>
  </si>
  <si>
    <t>2028-295</t>
  </si>
  <si>
    <t>2028-296</t>
  </si>
  <si>
    <t>2028-297</t>
  </si>
  <si>
    <t>2028-298</t>
  </si>
  <si>
    <t>2028-299</t>
  </si>
  <si>
    <t>2028-300</t>
  </si>
  <si>
    <t>2028-301</t>
  </si>
  <si>
    <t>2028-302</t>
  </si>
  <si>
    <t>2028-303</t>
  </si>
  <si>
    <t>2028-304</t>
  </si>
  <si>
    <t>2028-305</t>
  </si>
  <si>
    <t>2028-306</t>
  </si>
  <si>
    <t>2028-307</t>
  </si>
  <si>
    <t>2028-308</t>
  </si>
  <si>
    <t>2028-309</t>
  </si>
  <si>
    <t>2028-310</t>
  </si>
  <si>
    <t>2028-311</t>
  </si>
  <si>
    <t>2028-312</t>
  </si>
  <si>
    <t>2028-313</t>
  </si>
  <si>
    <t>2028-314</t>
  </si>
  <si>
    <t>2028-315</t>
  </si>
  <si>
    <t>2028-316</t>
  </si>
  <si>
    <t>2028-317</t>
  </si>
  <si>
    <t>2028-318</t>
  </si>
  <si>
    <t>2028-319</t>
  </si>
  <si>
    <t>2028-320</t>
  </si>
  <si>
    <t>2028-321</t>
  </si>
  <si>
    <t>2028-322</t>
  </si>
  <si>
    <t>2028-323</t>
  </si>
  <si>
    <t>2028-324</t>
  </si>
  <si>
    <t>2028-325</t>
  </si>
  <si>
    <t>2028-326</t>
  </si>
  <si>
    <t>2028-327</t>
  </si>
  <si>
    <t>2028-328</t>
  </si>
  <si>
    <t>2028-329</t>
  </si>
  <si>
    <t>2028-330</t>
  </si>
  <si>
    <t>2028-331</t>
  </si>
  <si>
    <t>2028-332</t>
  </si>
  <si>
    <t>2028-333</t>
  </si>
  <si>
    <t>2028-334</t>
  </si>
  <si>
    <t>2028-335</t>
  </si>
  <si>
    <t>2028-336</t>
  </si>
  <si>
    <t>2028-337</t>
  </si>
  <si>
    <t>2028-338</t>
  </si>
  <si>
    <t>2028-339</t>
  </si>
  <si>
    <t>2028-340</t>
  </si>
  <si>
    <t>2028-341</t>
  </si>
  <si>
    <t>2028-342</t>
  </si>
  <si>
    <t>2028-343</t>
  </si>
  <si>
    <t>2028-344</t>
  </si>
  <si>
    <t>2028-345</t>
  </si>
  <si>
    <t>2028-346</t>
  </si>
  <si>
    <t>2028-347</t>
  </si>
  <si>
    <t>2028-348</t>
  </si>
  <si>
    <t>2028-349</t>
  </si>
  <si>
    <t>2028-350</t>
  </si>
  <si>
    <t>2029-1</t>
  </si>
  <si>
    <t>2029-2</t>
  </si>
  <si>
    <t>2029-3</t>
  </si>
  <si>
    <t>2029-4</t>
  </si>
  <si>
    <t>2029-5</t>
  </si>
  <si>
    <t>2029-6</t>
  </si>
  <si>
    <t>2029-7</t>
  </si>
  <si>
    <t>2029-8</t>
  </si>
  <si>
    <t>2029-9</t>
  </si>
  <si>
    <t>2029-10</t>
  </si>
  <si>
    <t>2029-11</t>
  </si>
  <si>
    <t>2029-12</t>
  </si>
  <si>
    <t>2029-13</t>
  </si>
  <si>
    <t>2029-14</t>
  </si>
  <si>
    <t>2029-15</t>
  </si>
  <si>
    <t>2029-16</t>
  </si>
  <si>
    <t>2029-17</t>
  </si>
  <si>
    <t>2029-18</t>
  </si>
  <si>
    <t>2029-19</t>
  </si>
  <si>
    <t>2029-20</t>
  </si>
  <si>
    <t>2029-21</t>
  </si>
  <si>
    <t>2029-22</t>
  </si>
  <si>
    <t>2029-23</t>
  </si>
  <si>
    <t>2029-24</t>
  </si>
  <si>
    <t>2029-25</t>
  </si>
  <si>
    <t>2029-26</t>
  </si>
  <si>
    <t>2029-27</t>
  </si>
  <si>
    <t>2029-28</t>
  </si>
  <si>
    <t>2029-29</t>
  </si>
  <si>
    <t>2029-30</t>
  </si>
  <si>
    <t>2029-31</t>
  </si>
  <si>
    <t>2029-32</t>
  </si>
  <si>
    <t>2029-33</t>
  </si>
  <si>
    <t>2029-34</t>
  </si>
  <si>
    <t>2029-35</t>
  </si>
  <si>
    <t>2029-36</t>
  </si>
  <si>
    <t>2029-37</t>
  </si>
  <si>
    <t>2029-38</t>
  </si>
  <si>
    <t>2029-39</t>
  </si>
  <si>
    <t>2029-40</t>
  </si>
  <si>
    <t>2029-41</t>
  </si>
  <si>
    <t>2029-42</t>
  </si>
  <si>
    <t>2029-43</t>
  </si>
  <si>
    <t>2029-44</t>
  </si>
  <si>
    <t>2029-45</t>
  </si>
  <si>
    <t>2029-46</t>
  </si>
  <si>
    <t>2029-47</t>
  </si>
  <si>
    <t>2029-48</t>
  </si>
  <si>
    <t>2029-49</t>
  </si>
  <si>
    <t>2029-50</t>
  </si>
  <si>
    <t>2029-51</t>
  </si>
  <si>
    <t>2029-52</t>
  </si>
  <si>
    <t>2029-53</t>
  </si>
  <si>
    <t>2029-54</t>
  </si>
  <si>
    <t>2029-55</t>
  </si>
  <si>
    <t>2029-56</t>
  </si>
  <si>
    <t>2029-57</t>
  </si>
  <si>
    <t>2029-58</t>
  </si>
  <si>
    <t>2029-59</t>
  </si>
  <si>
    <t>2029-60</t>
  </si>
  <si>
    <t>2029-61</t>
  </si>
  <si>
    <t>2029-62</t>
  </si>
  <si>
    <t>2029-63</t>
  </si>
  <si>
    <t>2029-64</t>
  </si>
  <si>
    <t>2029-65</t>
  </si>
  <si>
    <t>2029-66</t>
  </si>
  <si>
    <t>2029-67</t>
  </si>
  <si>
    <t>2029-68</t>
  </si>
  <si>
    <t>2029-69</t>
  </si>
  <si>
    <t>2029-70</t>
  </si>
  <si>
    <t>2029-71</t>
  </si>
  <si>
    <t>2029-72</t>
  </si>
  <si>
    <t>2029-73</t>
  </si>
  <si>
    <t>2029-74</t>
  </si>
  <si>
    <t>2029-75</t>
  </si>
  <si>
    <t>2029-76</t>
  </si>
  <si>
    <t>2029-77</t>
  </si>
  <si>
    <t>2029-78</t>
  </si>
  <si>
    <t>2029-79</t>
  </si>
  <si>
    <t>2029-80</t>
  </si>
  <si>
    <t>2029-81</t>
  </si>
  <si>
    <t>2029-82</t>
  </si>
  <si>
    <t>2029-83</t>
  </si>
  <si>
    <t>2029-84</t>
  </si>
  <si>
    <t>2029-85</t>
  </si>
  <si>
    <t>2029-86</t>
  </si>
  <si>
    <t>2029-87</t>
  </si>
  <si>
    <t>2029-88</t>
  </si>
  <si>
    <t>2029-89</t>
  </si>
  <si>
    <t>2029-90</t>
  </si>
  <si>
    <t>2029-91</t>
  </si>
  <si>
    <t>2029-92</t>
  </si>
  <si>
    <t>2029-93</t>
  </si>
  <si>
    <t>2029-94</t>
  </si>
  <si>
    <t>2029-95</t>
  </si>
  <si>
    <t>2029-96</t>
  </si>
  <si>
    <t>2029-97</t>
  </si>
  <si>
    <t>2029-98</t>
  </si>
  <si>
    <t>2029-99</t>
  </si>
  <si>
    <t>2029-100</t>
  </si>
  <si>
    <t>2029-101</t>
  </si>
  <si>
    <t>2029-102</t>
  </si>
  <si>
    <t>2029-103</t>
  </si>
  <si>
    <t>2029-104</t>
  </si>
  <si>
    <t>2029-105</t>
  </si>
  <si>
    <t>2029-106</t>
  </si>
  <si>
    <t>2029-107</t>
  </si>
  <si>
    <t>2029-108</t>
  </si>
  <si>
    <t>2029-109</t>
  </si>
  <si>
    <t>2029-110</t>
  </si>
  <si>
    <t>2029-111</t>
  </si>
  <si>
    <t>2029-112</t>
  </si>
  <si>
    <t>2029-113</t>
  </si>
  <si>
    <t>2029-114</t>
  </si>
  <si>
    <t>2029-115</t>
  </si>
  <si>
    <t>2029-116</t>
  </si>
  <si>
    <t>2029-117</t>
  </si>
  <si>
    <t>2029-118</t>
  </si>
  <si>
    <t>2029-119</t>
  </si>
  <si>
    <t>2029-120</t>
  </si>
  <si>
    <t>2029-121</t>
  </si>
  <si>
    <t>2029-122</t>
  </si>
  <si>
    <t>2029-123</t>
  </si>
  <si>
    <t>2029-124</t>
  </si>
  <si>
    <t>2029-125</t>
  </si>
  <si>
    <t>2029-126</t>
  </si>
  <si>
    <t>2029-127</t>
  </si>
  <si>
    <t>2029-128</t>
  </si>
  <si>
    <t>2029-129</t>
  </si>
  <si>
    <t>2029-130</t>
  </si>
  <si>
    <t>2029-131</t>
  </si>
  <si>
    <t>2029-132</t>
  </si>
  <si>
    <t>2029-133</t>
  </si>
  <si>
    <t>2029-134</t>
  </si>
  <si>
    <t>2029-135</t>
  </si>
  <si>
    <t>2029-136</t>
  </si>
  <si>
    <t>2029-137</t>
  </si>
  <si>
    <t>2029-138</t>
  </si>
  <si>
    <t>2029-139</t>
  </si>
  <si>
    <t>2029-140</t>
  </si>
  <si>
    <t>2029-141</t>
  </si>
  <si>
    <t>2029-142</t>
  </si>
  <si>
    <t>2029-143</t>
  </si>
  <si>
    <t>2029-144</t>
  </si>
  <si>
    <t>2029-145</t>
  </si>
  <si>
    <t>2029-146</t>
  </si>
  <si>
    <t>2029-147</t>
  </si>
  <si>
    <t>2029-148</t>
  </si>
  <si>
    <t>2029-149</t>
  </si>
  <si>
    <t>2029-150</t>
  </si>
  <si>
    <t>2029-151</t>
  </si>
  <si>
    <t>2029-152</t>
  </si>
  <si>
    <t>2029-153</t>
  </si>
  <si>
    <t>2029-154</t>
  </si>
  <si>
    <t>2029-155</t>
  </si>
  <si>
    <t>2029-156</t>
  </si>
  <si>
    <t>2029-157</t>
  </si>
  <si>
    <t>2029-158</t>
  </si>
  <si>
    <t>2029-159</t>
  </si>
  <si>
    <t>2029-160</t>
  </si>
  <si>
    <t>2029-161</t>
  </si>
  <si>
    <t>2029-162</t>
  </si>
  <si>
    <t>2029-163</t>
  </si>
  <si>
    <t>2029-164</t>
  </si>
  <si>
    <t>2029-165</t>
  </si>
  <si>
    <t>2029-166</t>
  </si>
  <si>
    <t>2029-167</t>
  </si>
  <si>
    <t>2029-168</t>
  </si>
  <si>
    <t>2029-169</t>
  </si>
  <si>
    <t>2029-170</t>
  </si>
  <si>
    <t>2029-171</t>
  </si>
  <si>
    <t>2029-172</t>
  </si>
  <si>
    <t>2029-173</t>
  </si>
  <si>
    <t>2029-174</t>
  </si>
  <si>
    <t>2029-175</t>
  </si>
  <si>
    <t>2029-176</t>
  </si>
  <si>
    <t>2029-177</t>
  </si>
  <si>
    <t>2029-178</t>
  </si>
  <si>
    <t>2029-179</t>
  </si>
  <si>
    <t>2029-180</t>
  </si>
  <si>
    <t>2029-181</t>
  </si>
  <si>
    <t>2029-182</t>
  </si>
  <si>
    <t>2029-183</t>
  </si>
  <si>
    <t>2029-184</t>
  </si>
  <si>
    <t>2029-185</t>
  </si>
  <si>
    <t>2029-186</t>
  </si>
  <si>
    <t>2029-187</t>
  </si>
  <si>
    <t>2029-188</t>
  </si>
  <si>
    <t>2029-189</t>
  </si>
  <si>
    <t>2029-190</t>
  </si>
  <si>
    <t>2029-191</t>
  </si>
  <si>
    <t>2029-192</t>
  </si>
  <si>
    <t>2029-193</t>
  </si>
  <si>
    <t>2029-194</t>
  </si>
  <si>
    <t>2029-195</t>
  </si>
  <si>
    <t>2029-196</t>
  </si>
  <si>
    <t>2029-197</t>
  </si>
  <si>
    <t>2029-198</t>
  </si>
  <si>
    <t>2029-199</t>
  </si>
  <si>
    <t>2029-200</t>
  </si>
  <si>
    <t>2029-201</t>
  </si>
  <si>
    <t>2029-202</t>
  </si>
  <si>
    <t>2029-203</t>
  </si>
  <si>
    <t>2029-204</t>
  </si>
  <si>
    <t>2029-205</t>
  </si>
  <si>
    <t>2029-206</t>
  </si>
  <si>
    <t>2029-207</t>
  </si>
  <si>
    <t>2029-208</t>
  </si>
  <si>
    <t>2029-209</t>
  </si>
  <si>
    <t>2029-210</t>
  </si>
  <si>
    <t>2029-211</t>
  </si>
  <si>
    <t>2029-212</t>
  </si>
  <si>
    <t>2029-213</t>
  </si>
  <si>
    <t>2029-214</t>
  </si>
  <si>
    <t>2029-215</t>
  </si>
  <si>
    <t>2029-216</t>
  </si>
  <si>
    <t>2029-217</t>
  </si>
  <si>
    <t>2029-218</t>
  </si>
  <si>
    <t>2029-219</t>
  </si>
  <si>
    <t>2029-220</t>
  </si>
  <si>
    <t>2029-221</t>
  </si>
  <si>
    <t>2029-222</t>
  </si>
  <si>
    <t>2029-223</t>
  </si>
  <si>
    <t>2029-224</t>
  </si>
  <si>
    <t>2029-225</t>
  </si>
  <si>
    <t>2029-226</t>
  </si>
  <si>
    <t>2029-227</t>
  </si>
  <si>
    <t>2029-228</t>
  </si>
  <si>
    <t>2029-229</t>
  </si>
  <si>
    <t>2029-230</t>
  </si>
  <si>
    <t>2029-231</t>
  </si>
  <si>
    <t>2029-232</t>
  </si>
  <si>
    <t>2029-233</t>
  </si>
  <si>
    <t>2029-234</t>
  </si>
  <si>
    <t>2029-235</t>
  </si>
  <si>
    <t>2029-236</t>
  </si>
  <si>
    <t>2029-237</t>
  </si>
  <si>
    <t>2029-238</t>
  </si>
  <si>
    <t>2029-239</t>
  </si>
  <si>
    <t>2029-240</t>
  </si>
  <si>
    <t>2029-241</t>
  </si>
  <si>
    <t>2029-242</t>
  </si>
  <si>
    <t>2029-243</t>
  </si>
  <si>
    <t>2029-244</t>
  </si>
  <si>
    <t>2029-245</t>
  </si>
  <si>
    <t>2029-246</t>
  </si>
  <si>
    <t>2029-247</t>
  </si>
  <si>
    <t>2029-248</t>
  </si>
  <si>
    <t>2029-249</t>
  </si>
  <si>
    <t>2029-250</t>
  </si>
  <si>
    <t>2029-251</t>
  </si>
  <si>
    <t>2029-252</t>
  </si>
  <si>
    <t>2029-253</t>
  </si>
  <si>
    <t>2029-254</t>
  </si>
  <si>
    <t>2029-255</t>
  </si>
  <si>
    <t>2029-256</t>
  </si>
  <si>
    <t>2029-257</t>
  </si>
  <si>
    <t>2029-258</t>
  </si>
  <si>
    <t>2029-259</t>
  </si>
  <si>
    <t>2029-260</t>
  </si>
  <si>
    <t>2029-261</t>
  </si>
  <si>
    <t>2029-262</t>
  </si>
  <si>
    <t>2029-263</t>
  </si>
  <si>
    <t>2029-264</t>
  </si>
  <si>
    <t>2029-265</t>
  </si>
  <si>
    <t>2029-266</t>
  </si>
  <si>
    <t>2029-267</t>
  </si>
  <si>
    <t>2029-268</t>
  </si>
  <si>
    <t>2029-269</t>
  </si>
  <si>
    <t>2029-270</t>
  </si>
  <si>
    <t>2029-271</t>
  </si>
  <si>
    <t>2029-272</t>
  </si>
  <si>
    <t>2029-273</t>
  </si>
  <si>
    <t>2029-274</t>
  </si>
  <si>
    <t>2029-275</t>
  </si>
  <si>
    <t>2029-276</t>
  </si>
  <si>
    <t>2029-277</t>
  </si>
  <si>
    <t>2029-278</t>
  </si>
  <si>
    <t>2029-279</t>
  </si>
  <si>
    <t>2029-280</t>
  </si>
  <si>
    <t>2029-281</t>
  </si>
  <si>
    <t>2029-282</t>
  </si>
  <si>
    <t>2029-283</t>
  </si>
  <si>
    <t>2029-284</t>
  </si>
  <si>
    <t>2029-285</t>
  </si>
  <si>
    <t>2029-286</t>
  </si>
  <si>
    <t>2029-287</t>
  </si>
  <si>
    <t>2029-288</t>
  </si>
  <si>
    <t>2029-289</t>
  </si>
  <si>
    <t>2029-290</t>
  </si>
  <si>
    <t>2029-291</t>
  </si>
  <si>
    <t>2029-292</t>
  </si>
  <si>
    <t>2029-293</t>
  </si>
  <si>
    <t>2029-294</t>
  </si>
  <si>
    <t>2029-295</t>
  </si>
  <si>
    <t>2029-296</t>
  </si>
  <si>
    <t>2029-297</t>
  </si>
  <si>
    <t>2029-298</t>
  </si>
  <si>
    <t>2029-299</t>
  </si>
  <si>
    <t>2029-300</t>
  </si>
  <si>
    <t>2029-301</t>
  </si>
  <si>
    <t>2029-302</t>
  </si>
  <si>
    <t>2029-303</t>
  </si>
  <si>
    <t>2029-304</t>
  </si>
  <si>
    <t>2029-305</t>
  </si>
  <si>
    <t>2029-306</t>
  </si>
  <si>
    <t>2029-307</t>
  </si>
  <si>
    <t>2029-308</t>
  </si>
  <si>
    <t>2029-309</t>
  </si>
  <si>
    <t>2029-310</t>
  </si>
  <si>
    <t>2029-311</t>
  </si>
  <si>
    <t>2029-312</t>
  </si>
  <si>
    <t>2029-313</t>
  </si>
  <si>
    <t>2029-314</t>
  </si>
  <si>
    <t>2029-315</t>
  </si>
  <si>
    <t>2029-316</t>
  </si>
  <si>
    <t>2029-317</t>
  </si>
  <si>
    <t>2029-318</t>
  </si>
  <si>
    <t>2029-319</t>
  </si>
  <si>
    <t>2029-320</t>
  </si>
  <si>
    <t>2029-321</t>
  </si>
  <si>
    <t>2029-322</t>
  </si>
  <si>
    <t>2029-323</t>
  </si>
  <si>
    <t>2029-324</t>
  </si>
  <si>
    <t>2029-325</t>
  </si>
  <si>
    <t>2029-326</t>
  </si>
  <si>
    <t>2029-327</t>
  </si>
  <si>
    <t>2029-328</t>
  </si>
  <si>
    <t>2029-329</t>
  </si>
  <si>
    <t>2029-330</t>
  </si>
  <si>
    <t>2029-331</t>
  </si>
  <si>
    <t>2029-332</t>
  </si>
  <si>
    <t>2029-333</t>
  </si>
  <si>
    <t>2029-334</t>
  </si>
  <si>
    <t>2029-335</t>
  </si>
  <si>
    <t>2029-336</t>
  </si>
  <si>
    <t>2029-337</t>
  </si>
  <si>
    <t>2029-338</t>
  </si>
  <si>
    <t>2029-339</t>
  </si>
  <si>
    <t>2029-340</t>
  </si>
  <si>
    <t>2029-341</t>
  </si>
  <si>
    <t>2029-342</t>
  </si>
  <si>
    <t>2029-343</t>
  </si>
  <si>
    <t>2029-344</t>
  </si>
  <si>
    <t>2029-345</t>
  </si>
  <si>
    <t>2029-346</t>
  </si>
  <si>
    <t>2029-347</t>
  </si>
  <si>
    <t>2029-348</t>
  </si>
  <si>
    <t>2029-349</t>
  </si>
  <si>
    <t>2029-350</t>
  </si>
  <si>
    <t>2030-1</t>
  </si>
  <si>
    <t>2030-2</t>
  </si>
  <si>
    <t>2030-3</t>
  </si>
  <si>
    <t>2030-4</t>
  </si>
  <si>
    <t>2030-5</t>
  </si>
  <si>
    <t>2030-6</t>
  </si>
  <si>
    <t>2030-7</t>
  </si>
  <si>
    <t>2030-8</t>
  </si>
  <si>
    <t>2030-9</t>
  </si>
  <si>
    <t>2030-10</t>
  </si>
  <si>
    <t>2030-11</t>
  </si>
  <si>
    <t>2030-12</t>
  </si>
  <si>
    <t>2030-13</t>
  </si>
  <si>
    <t>2030-14</t>
  </si>
  <si>
    <t>2030-15</t>
  </si>
  <si>
    <t>2030-16</t>
  </si>
  <si>
    <t>2030-17</t>
  </si>
  <si>
    <t>2030-18</t>
  </si>
  <si>
    <t>2030-19</t>
  </si>
  <si>
    <t>2030-20</t>
  </si>
  <si>
    <t>2030-21</t>
  </si>
  <si>
    <t>2030-22</t>
  </si>
  <si>
    <t>2030-23</t>
  </si>
  <si>
    <t>2030-24</t>
  </si>
  <si>
    <t>2030-25</t>
  </si>
  <si>
    <t>2030-26</t>
  </si>
  <si>
    <t>2030-27</t>
  </si>
  <si>
    <t>2030-28</t>
  </si>
  <si>
    <t>2030-29</t>
  </si>
  <si>
    <t>2030-30</t>
  </si>
  <si>
    <t>2030-31</t>
  </si>
  <si>
    <t>2030-32</t>
  </si>
  <si>
    <t>2030-33</t>
  </si>
  <si>
    <t>2030-34</t>
  </si>
  <si>
    <t>2030-35</t>
  </si>
  <si>
    <t>2030-36</t>
  </si>
  <si>
    <t>2030-37</t>
  </si>
  <si>
    <t>2030-38</t>
  </si>
  <si>
    <t>2030-39</t>
  </si>
  <si>
    <t>2030-40</t>
  </si>
  <si>
    <t>2030-41</t>
  </si>
  <si>
    <t>2030-42</t>
  </si>
  <si>
    <t>2030-43</t>
  </si>
  <si>
    <t>2030-44</t>
  </si>
  <si>
    <t>2030-45</t>
  </si>
  <si>
    <t>2030-46</t>
  </si>
  <si>
    <t>2030-47</t>
  </si>
  <si>
    <t>2030-48</t>
  </si>
  <si>
    <t>2030-49</t>
  </si>
  <si>
    <t>2030-50</t>
  </si>
  <si>
    <t>2030-51</t>
  </si>
  <si>
    <t>2030-52</t>
  </si>
  <si>
    <t>2030-53</t>
  </si>
  <si>
    <t>2030-54</t>
  </si>
  <si>
    <t>2030-55</t>
  </si>
  <si>
    <t>2030-56</t>
  </si>
  <si>
    <t>2030-57</t>
  </si>
  <si>
    <t>2030-58</t>
  </si>
  <si>
    <t>2030-59</t>
  </si>
  <si>
    <t>2030-60</t>
  </si>
  <si>
    <t>2030-61</t>
  </si>
  <si>
    <t>2030-62</t>
  </si>
  <si>
    <t>2030-63</t>
  </si>
  <si>
    <t>2030-64</t>
  </si>
  <si>
    <t>2030-65</t>
  </si>
  <si>
    <t>2030-66</t>
  </si>
  <si>
    <t>2030-67</t>
  </si>
  <si>
    <t>2030-68</t>
  </si>
  <si>
    <t>2030-69</t>
  </si>
  <si>
    <t>2030-70</t>
  </si>
  <si>
    <t>2030-71</t>
  </si>
  <si>
    <t>2030-72</t>
  </si>
  <si>
    <t>2030-73</t>
  </si>
  <si>
    <t>2030-74</t>
  </si>
  <si>
    <t>2030-75</t>
  </si>
  <si>
    <t>2030-76</t>
  </si>
  <si>
    <t>2030-77</t>
  </si>
  <si>
    <t>2030-78</t>
  </si>
  <si>
    <t>2030-79</t>
  </si>
  <si>
    <t>2030-80</t>
  </si>
  <si>
    <t>2030-81</t>
  </si>
  <si>
    <t>2030-82</t>
  </si>
  <si>
    <t>2030-83</t>
  </si>
  <si>
    <t>2030-84</t>
  </si>
  <si>
    <t>2030-85</t>
  </si>
  <si>
    <t>2030-86</t>
  </si>
  <si>
    <t>2030-87</t>
  </si>
  <si>
    <t>2030-88</t>
  </si>
  <si>
    <t>2030-89</t>
  </si>
  <si>
    <t>2030-90</t>
  </si>
  <si>
    <t>2030-91</t>
  </si>
  <si>
    <t>2030-92</t>
  </si>
  <si>
    <t>2030-93</t>
  </si>
  <si>
    <t>2030-94</t>
  </si>
  <si>
    <t>2030-95</t>
  </si>
  <si>
    <t>2030-96</t>
  </si>
  <si>
    <t>2030-97</t>
  </si>
  <si>
    <t>2030-98</t>
  </si>
  <si>
    <t>2030-99</t>
  </si>
  <si>
    <t>2030-100</t>
  </si>
  <si>
    <t>2030-101</t>
  </si>
  <si>
    <t>2030-102</t>
  </si>
  <si>
    <t>2030-103</t>
  </si>
  <si>
    <t>2030-104</t>
  </si>
  <si>
    <t>2030-105</t>
  </si>
  <si>
    <t>2030-106</t>
  </si>
  <si>
    <t>2030-107</t>
  </si>
  <si>
    <t>2030-108</t>
  </si>
  <si>
    <t>2030-109</t>
  </si>
  <si>
    <t>2030-110</t>
  </si>
  <si>
    <t>2030-111</t>
  </si>
  <si>
    <t>2030-112</t>
  </si>
  <si>
    <t>2030-113</t>
  </si>
  <si>
    <t>2030-114</t>
  </si>
  <si>
    <t>2030-115</t>
  </si>
  <si>
    <t>2030-116</t>
  </si>
  <si>
    <t>2030-117</t>
  </si>
  <si>
    <t>2030-118</t>
  </si>
  <si>
    <t>2030-119</t>
  </si>
  <si>
    <t>2030-120</t>
  </si>
  <si>
    <t>2030-121</t>
  </si>
  <si>
    <t>2030-122</t>
  </si>
  <si>
    <t>2030-123</t>
  </si>
  <si>
    <t>2030-124</t>
  </si>
  <si>
    <t>2030-125</t>
  </si>
  <si>
    <t>2030-126</t>
  </si>
  <si>
    <t>2030-127</t>
  </si>
  <si>
    <t>2030-128</t>
  </si>
  <si>
    <t>2030-129</t>
  </si>
  <si>
    <t>2030-130</t>
  </si>
  <si>
    <t>2030-131</t>
  </si>
  <si>
    <t>2030-132</t>
  </si>
  <si>
    <t>2030-133</t>
  </si>
  <si>
    <t>2030-134</t>
  </si>
  <si>
    <t>2030-135</t>
  </si>
  <si>
    <t>2030-136</t>
  </si>
  <si>
    <t>2030-137</t>
  </si>
  <si>
    <t>2030-138</t>
  </si>
  <si>
    <t>2030-139</t>
  </si>
  <si>
    <t>2030-140</t>
  </si>
  <si>
    <t>2030-141</t>
  </si>
  <si>
    <t>2030-142</t>
  </si>
  <si>
    <t>2030-143</t>
  </si>
  <si>
    <t>2030-144</t>
  </si>
  <si>
    <t>2030-145</t>
  </si>
  <si>
    <t>2030-146</t>
  </si>
  <si>
    <t>2030-147</t>
  </si>
  <si>
    <t>2030-148</t>
  </si>
  <si>
    <t>2030-149</t>
  </si>
  <si>
    <t>2030-150</t>
  </si>
  <si>
    <t>2030-151</t>
  </si>
  <si>
    <t>2030-152</t>
  </si>
  <si>
    <t>2030-153</t>
  </si>
  <si>
    <t>2030-154</t>
  </si>
  <si>
    <t>2030-155</t>
  </si>
  <si>
    <t>2030-156</t>
  </si>
  <si>
    <t>2030-157</t>
  </si>
  <si>
    <t>2030-158</t>
  </si>
  <si>
    <t>2030-159</t>
  </si>
  <si>
    <t>2030-160</t>
  </si>
  <si>
    <t>2030-161</t>
  </si>
  <si>
    <t>2030-162</t>
  </si>
  <si>
    <t>2030-163</t>
  </si>
  <si>
    <t>2030-164</t>
  </si>
  <si>
    <t>2030-165</t>
  </si>
  <si>
    <t>2030-166</t>
  </si>
  <si>
    <t>2030-167</t>
  </si>
  <si>
    <t>2030-168</t>
  </si>
  <si>
    <t>2030-169</t>
  </si>
  <si>
    <t>2030-170</t>
  </si>
  <si>
    <t>2030-171</t>
  </si>
  <si>
    <t>2030-172</t>
  </si>
  <si>
    <t>2030-173</t>
  </si>
  <si>
    <t>2030-174</t>
  </si>
  <si>
    <t>2030-175</t>
  </si>
  <si>
    <t>2030-176</t>
  </si>
  <si>
    <t>2030-177</t>
  </si>
  <si>
    <t>2030-178</t>
  </si>
  <si>
    <t>2030-179</t>
  </si>
  <si>
    <t>2030-180</t>
  </si>
  <si>
    <t>2030-181</t>
  </si>
  <si>
    <t>2030-182</t>
  </si>
  <si>
    <t>2030-183</t>
  </si>
  <si>
    <t>2030-184</t>
  </si>
  <si>
    <t>2030-185</t>
  </si>
  <si>
    <t>2030-186</t>
  </si>
  <si>
    <t>2030-187</t>
  </si>
  <si>
    <t>2030-188</t>
  </si>
  <si>
    <t>2030-189</t>
  </si>
  <si>
    <t>2030-190</t>
  </si>
  <si>
    <t>2030-191</t>
  </si>
  <si>
    <t>2030-192</t>
  </si>
  <si>
    <t>2030-193</t>
  </si>
  <si>
    <t>2030-194</t>
  </si>
  <si>
    <t>2030-195</t>
  </si>
  <si>
    <t>2030-196</t>
  </si>
  <si>
    <t>2030-197</t>
  </si>
  <si>
    <t>2030-198</t>
  </si>
  <si>
    <t>2030-199</t>
  </si>
  <si>
    <t>2030-200</t>
  </si>
  <si>
    <t>2030-201</t>
  </si>
  <si>
    <t>2030-202</t>
  </si>
  <si>
    <t>2030-203</t>
  </si>
  <si>
    <t>2030-204</t>
  </si>
  <si>
    <t>2030-205</t>
  </si>
  <si>
    <t>2030-206</t>
  </si>
  <si>
    <t>2030-207</t>
  </si>
  <si>
    <t>2030-208</t>
  </si>
  <si>
    <t>2030-209</t>
  </si>
  <si>
    <t>2030-210</t>
  </si>
  <si>
    <t>2030-211</t>
  </si>
  <si>
    <t>2030-212</t>
  </si>
  <si>
    <t>2030-213</t>
  </si>
  <si>
    <t>2030-214</t>
  </si>
  <si>
    <t>2030-215</t>
  </si>
  <si>
    <t>2030-216</t>
  </si>
  <si>
    <t>2030-217</t>
  </si>
  <si>
    <t>2030-218</t>
  </si>
  <si>
    <t>2030-219</t>
  </si>
  <si>
    <t>2030-220</t>
  </si>
  <si>
    <t>2030-221</t>
  </si>
  <si>
    <t>2030-222</t>
  </si>
  <si>
    <t>2030-223</t>
  </si>
  <si>
    <t>2030-224</t>
  </si>
  <si>
    <t>2030-225</t>
  </si>
  <si>
    <t>2030-226</t>
  </si>
  <si>
    <t>2030-227</t>
  </si>
  <si>
    <t>2030-228</t>
  </si>
  <si>
    <t>2030-229</t>
  </si>
  <si>
    <t>2030-230</t>
  </si>
  <si>
    <t>2030-231</t>
  </si>
  <si>
    <t>2030-232</t>
  </si>
  <si>
    <t>2030-233</t>
  </si>
  <si>
    <t>2030-234</t>
  </si>
  <si>
    <t>2030-235</t>
  </si>
  <si>
    <t>2030-236</t>
  </si>
  <si>
    <t>2030-237</t>
  </si>
  <si>
    <t>2030-238</t>
  </si>
  <si>
    <t>2030-239</t>
  </si>
  <si>
    <t>2030-240</t>
  </si>
  <si>
    <t>2030-241</t>
  </si>
  <si>
    <t>2030-242</t>
  </si>
  <si>
    <t>2030-243</t>
  </si>
  <si>
    <t>2030-244</t>
  </si>
  <si>
    <t>2030-245</t>
  </si>
  <si>
    <t>2030-246</t>
  </si>
  <si>
    <t>2030-247</t>
  </si>
  <si>
    <t>2030-248</t>
  </si>
  <si>
    <t>2030-249</t>
  </si>
  <si>
    <t>2030-250</t>
  </si>
  <si>
    <t>2030-251</t>
  </si>
  <si>
    <t>2030-252</t>
  </si>
  <si>
    <t>2030-253</t>
  </si>
  <si>
    <t>2030-254</t>
  </si>
  <si>
    <t>2030-255</t>
  </si>
  <si>
    <t>2030-256</t>
  </si>
  <si>
    <t>2030-257</t>
  </si>
  <si>
    <t>2030-258</t>
  </si>
  <si>
    <t>2030-259</t>
  </si>
  <si>
    <t>2030-260</t>
  </si>
  <si>
    <t>2030-261</t>
  </si>
  <si>
    <t>2030-262</t>
  </si>
  <si>
    <t>2030-263</t>
  </si>
  <si>
    <t>2030-264</t>
  </si>
  <si>
    <t>2030-265</t>
  </si>
  <si>
    <t>2030-266</t>
  </si>
  <si>
    <t>2030-267</t>
  </si>
  <si>
    <t>2030-268</t>
  </si>
  <si>
    <t>2030-269</t>
  </si>
  <si>
    <t>2030-270</t>
  </si>
  <si>
    <t>2030-271</t>
  </si>
  <si>
    <t>2030-272</t>
  </si>
  <si>
    <t>2030-273</t>
  </si>
  <si>
    <t>2030-274</t>
  </si>
  <si>
    <t>2030-275</t>
  </si>
  <si>
    <t>2030-276</t>
  </si>
  <si>
    <t>2030-277</t>
  </si>
  <si>
    <t>2030-278</t>
  </si>
  <si>
    <t>2030-279</t>
  </si>
  <si>
    <t>2030-280</t>
  </si>
  <si>
    <t>2030-281</t>
  </si>
  <si>
    <t>2030-282</t>
  </si>
  <si>
    <t>2030-283</t>
  </si>
  <si>
    <t>2030-284</t>
  </si>
  <si>
    <t>2030-285</t>
  </si>
  <si>
    <t>2030-286</t>
  </si>
  <si>
    <t>2030-287</t>
  </si>
  <si>
    <t>2030-288</t>
  </si>
  <si>
    <t>2030-289</t>
  </si>
  <si>
    <t>2030-290</t>
  </si>
  <si>
    <t>2030-291</t>
  </si>
  <si>
    <t>2030-292</t>
  </si>
  <si>
    <t>2030-293</t>
  </si>
  <si>
    <t>2030-294</t>
  </si>
  <si>
    <t>2030-295</t>
  </si>
  <si>
    <t>2030-296</t>
  </si>
  <si>
    <t>2030-297</t>
  </si>
  <si>
    <t>2030-298</t>
  </si>
  <si>
    <t>2030-299</t>
  </si>
  <si>
    <t>2030-300</t>
  </si>
  <si>
    <t>2030-301</t>
  </si>
  <si>
    <t>2030-302</t>
  </si>
  <si>
    <t>2030-303</t>
  </si>
  <si>
    <t>2030-304</t>
  </si>
  <si>
    <t>2030-305</t>
  </si>
  <si>
    <t>2030-306</t>
  </si>
  <si>
    <t>2030-307</t>
  </si>
  <si>
    <t>2030-308</t>
  </si>
  <si>
    <t>2030-309</t>
  </si>
  <si>
    <t>2030-310</t>
  </si>
  <si>
    <t>2030-311</t>
  </si>
  <si>
    <t>2030-312</t>
  </si>
  <si>
    <t>2030-313</t>
  </si>
  <si>
    <t>2030-314</t>
  </si>
  <si>
    <t>2030-315</t>
  </si>
  <si>
    <t>2030-316</t>
  </si>
  <si>
    <t>2030-317</t>
  </si>
  <si>
    <t>2030-318</t>
  </si>
  <si>
    <t>2030-319</t>
  </si>
  <si>
    <t>2030-320</t>
  </si>
  <si>
    <t>2030-321</t>
  </si>
  <si>
    <t>2030-322</t>
  </si>
  <si>
    <t>2030-323</t>
  </si>
  <si>
    <t>2030-324</t>
  </si>
  <si>
    <t>2030-325</t>
  </si>
  <si>
    <t>2030-326</t>
  </si>
  <si>
    <t>2030-327</t>
  </si>
  <si>
    <t>2030-328</t>
  </si>
  <si>
    <t>2030-329</t>
  </si>
  <si>
    <t>2030-330</t>
  </si>
  <si>
    <t>2030-331</t>
  </si>
  <si>
    <t>2030-332</t>
  </si>
  <si>
    <t>2030-333</t>
  </si>
  <si>
    <t>2030-334</t>
  </si>
  <si>
    <t>2030-335</t>
  </si>
  <si>
    <t>2030-336</t>
  </si>
  <si>
    <t>2030-337</t>
  </si>
  <si>
    <t>2030-338</t>
  </si>
  <si>
    <t>2030-339</t>
  </si>
  <si>
    <t>2030-340</t>
  </si>
  <si>
    <t>2030-341</t>
  </si>
  <si>
    <t>2030-342</t>
  </si>
  <si>
    <t>2030-343</t>
  </si>
  <si>
    <t>2030-344</t>
  </si>
  <si>
    <t>2030-345</t>
  </si>
  <si>
    <t>2030-346</t>
  </si>
  <si>
    <t>2030-347</t>
  </si>
  <si>
    <t>2030-348</t>
  </si>
  <si>
    <t>2030-349</t>
  </si>
  <si>
    <t>2030-350</t>
  </si>
  <si>
    <t>2031-1</t>
  </si>
  <si>
    <t>2031-2</t>
  </si>
  <si>
    <t>2031-3</t>
  </si>
  <si>
    <t>2031-4</t>
  </si>
  <si>
    <t>2031-5</t>
  </si>
  <si>
    <t>2031-6</t>
  </si>
  <si>
    <t>2031-7</t>
  </si>
  <si>
    <t>2031-8</t>
  </si>
  <si>
    <t>2031-9</t>
  </si>
  <si>
    <t>2031-10</t>
  </si>
  <si>
    <t>2031-11</t>
  </si>
  <si>
    <t>2031-12</t>
  </si>
  <si>
    <t>2031-13</t>
  </si>
  <si>
    <t>2031-14</t>
  </si>
  <si>
    <t>2031-15</t>
  </si>
  <si>
    <t>2031-16</t>
  </si>
  <si>
    <t>2031-17</t>
  </si>
  <si>
    <t>2031-18</t>
  </si>
  <si>
    <t>2031-19</t>
  </si>
  <si>
    <t>2031-20</t>
  </si>
  <si>
    <t>2031-21</t>
  </si>
  <si>
    <t>2031-22</t>
  </si>
  <si>
    <t>2031-23</t>
  </si>
  <si>
    <t>2031-24</t>
  </si>
  <si>
    <t>2031-25</t>
  </si>
  <si>
    <t>2031-26</t>
  </si>
  <si>
    <t>2031-27</t>
  </si>
  <si>
    <t>2031-28</t>
  </si>
  <si>
    <t>2031-29</t>
  </si>
  <si>
    <t>2031-30</t>
  </si>
  <si>
    <t>2031-31</t>
  </si>
  <si>
    <t>2031-32</t>
  </si>
  <si>
    <t>2031-33</t>
  </si>
  <si>
    <t>2031-34</t>
  </si>
  <si>
    <t>2031-35</t>
  </si>
  <si>
    <t>2031-36</t>
  </si>
  <si>
    <t>2031-37</t>
  </si>
  <si>
    <t>2031-38</t>
  </si>
  <si>
    <t>2031-39</t>
  </si>
  <si>
    <t>2031-40</t>
  </si>
  <si>
    <t>2031-41</t>
  </si>
  <si>
    <t>2031-42</t>
  </si>
  <si>
    <t>2031-43</t>
  </si>
  <si>
    <t>2031-44</t>
  </si>
  <si>
    <t>2031-45</t>
  </si>
  <si>
    <t>2031-46</t>
  </si>
  <si>
    <t>2031-47</t>
  </si>
  <si>
    <t>2031-48</t>
  </si>
  <si>
    <t>2031-49</t>
  </si>
  <si>
    <t>2031-50</t>
  </si>
  <si>
    <t>2031-51</t>
  </si>
  <si>
    <t>2031-52</t>
  </si>
  <si>
    <t>2031-53</t>
  </si>
  <si>
    <t>2031-54</t>
  </si>
  <si>
    <t>2031-55</t>
  </si>
  <si>
    <t>2031-56</t>
  </si>
  <si>
    <t>2031-57</t>
  </si>
  <si>
    <t>2031-58</t>
  </si>
  <si>
    <t>2031-59</t>
  </si>
  <si>
    <t>2031-60</t>
  </si>
  <si>
    <t>2031-61</t>
  </si>
  <si>
    <t>2031-62</t>
  </si>
  <si>
    <t>2031-63</t>
  </si>
  <si>
    <t>2031-64</t>
  </si>
  <si>
    <t>2031-65</t>
  </si>
  <si>
    <t>2031-66</t>
  </si>
  <si>
    <t>2031-67</t>
  </si>
  <si>
    <t>2031-68</t>
  </si>
  <si>
    <t>2031-69</t>
  </si>
  <si>
    <t>2031-70</t>
  </si>
  <si>
    <t>2031-71</t>
  </si>
  <si>
    <t>2031-72</t>
  </si>
  <si>
    <t>2031-73</t>
  </si>
  <si>
    <t>2031-74</t>
  </si>
  <si>
    <t>2031-75</t>
  </si>
  <si>
    <t>2031-76</t>
  </si>
  <si>
    <t>2031-77</t>
  </si>
  <si>
    <t>2031-78</t>
  </si>
  <si>
    <t>2031-79</t>
  </si>
  <si>
    <t>2031-80</t>
  </si>
  <si>
    <t>2031-81</t>
  </si>
  <si>
    <t>2031-82</t>
  </si>
  <si>
    <t>2031-83</t>
  </si>
  <si>
    <t>2031-84</t>
  </si>
  <si>
    <t>2031-85</t>
  </si>
  <si>
    <t>2031-86</t>
  </si>
  <si>
    <t>2031-87</t>
  </si>
  <si>
    <t>2031-88</t>
  </si>
  <si>
    <t>2031-89</t>
  </si>
  <si>
    <t>2031-90</t>
  </si>
  <si>
    <t>2031-91</t>
  </si>
  <si>
    <t>2031-92</t>
  </si>
  <si>
    <t>2031-93</t>
  </si>
  <si>
    <t>2031-94</t>
  </si>
  <si>
    <t>2031-95</t>
  </si>
  <si>
    <t>2031-96</t>
  </si>
  <si>
    <t>2031-97</t>
  </si>
  <si>
    <t>2031-98</t>
  </si>
  <si>
    <t>2031-99</t>
  </si>
  <si>
    <t>2031-100</t>
  </si>
  <si>
    <t>2031-101</t>
  </si>
  <si>
    <t>2031-102</t>
  </si>
  <si>
    <t>2031-103</t>
  </si>
  <si>
    <t>2031-104</t>
  </si>
  <si>
    <t>2031-105</t>
  </si>
  <si>
    <t>2031-106</t>
  </si>
  <si>
    <t>2031-107</t>
  </si>
  <si>
    <t>2031-108</t>
  </si>
  <si>
    <t>2031-109</t>
  </si>
  <si>
    <t>2031-110</t>
  </si>
  <si>
    <t>2031-111</t>
  </si>
  <si>
    <t>2031-112</t>
  </si>
  <si>
    <t>2031-113</t>
  </si>
  <si>
    <t>2031-114</t>
  </si>
  <si>
    <t>2031-115</t>
  </si>
  <si>
    <t>2031-116</t>
  </si>
  <si>
    <t>2031-117</t>
  </si>
  <si>
    <t>2031-118</t>
  </si>
  <si>
    <t>2031-119</t>
  </si>
  <si>
    <t>2031-120</t>
  </si>
  <si>
    <t>2031-121</t>
  </si>
  <si>
    <t>2031-122</t>
  </si>
  <si>
    <t>2031-123</t>
  </si>
  <si>
    <t>2031-124</t>
  </si>
  <si>
    <t>2031-125</t>
  </si>
  <si>
    <t>2031-126</t>
  </si>
  <si>
    <t>2031-127</t>
  </si>
  <si>
    <t>2031-128</t>
  </si>
  <si>
    <t>2031-129</t>
  </si>
  <si>
    <t>2031-130</t>
  </si>
  <si>
    <t>2031-131</t>
  </si>
  <si>
    <t>2031-132</t>
  </si>
  <si>
    <t>2031-133</t>
  </si>
  <si>
    <t>2031-134</t>
  </si>
  <si>
    <t>2031-135</t>
  </si>
  <si>
    <t>2031-136</t>
  </si>
  <si>
    <t>2031-137</t>
  </si>
  <si>
    <t>2031-138</t>
  </si>
  <si>
    <t>2031-139</t>
  </si>
  <si>
    <t>2031-140</t>
  </si>
  <si>
    <t>2031-141</t>
  </si>
  <si>
    <t>2031-142</t>
  </si>
  <si>
    <t>2031-143</t>
  </si>
  <si>
    <t>2031-144</t>
  </si>
  <si>
    <t>2031-145</t>
  </si>
  <si>
    <t>2031-146</t>
  </si>
  <si>
    <t>2031-147</t>
  </si>
  <si>
    <t>2031-148</t>
  </si>
  <si>
    <t>2031-149</t>
  </si>
  <si>
    <t>2031-150</t>
  </si>
  <si>
    <t>2031-151</t>
  </si>
  <si>
    <t>2031-152</t>
  </si>
  <si>
    <t>2031-153</t>
  </si>
  <si>
    <t>2031-154</t>
  </si>
  <si>
    <t>2031-155</t>
  </si>
  <si>
    <t>2031-156</t>
  </si>
  <si>
    <t>2031-157</t>
  </si>
  <si>
    <t>2031-158</t>
  </si>
  <si>
    <t>2031-159</t>
  </si>
  <si>
    <t>2031-160</t>
  </si>
  <si>
    <t>2031-161</t>
  </si>
  <si>
    <t>2031-162</t>
  </si>
  <si>
    <t>2031-163</t>
  </si>
  <si>
    <t>2031-164</t>
  </si>
  <si>
    <t>2031-165</t>
  </si>
  <si>
    <t>2031-166</t>
  </si>
  <si>
    <t>2031-167</t>
  </si>
  <si>
    <t>2031-168</t>
  </si>
  <si>
    <t>2031-169</t>
  </si>
  <si>
    <t>2031-170</t>
  </si>
  <si>
    <t>2031-171</t>
  </si>
  <si>
    <t>2031-172</t>
  </si>
  <si>
    <t>2031-173</t>
  </si>
  <si>
    <t>2031-174</t>
  </si>
  <si>
    <t>2031-175</t>
  </si>
  <si>
    <t>2031-176</t>
  </si>
  <si>
    <t>2031-177</t>
  </si>
  <si>
    <t>2031-178</t>
  </si>
  <si>
    <t>2031-179</t>
  </si>
  <si>
    <t>2031-180</t>
  </si>
  <si>
    <t>2031-181</t>
  </si>
  <si>
    <t>2031-182</t>
  </si>
  <si>
    <t>2031-183</t>
  </si>
  <si>
    <t>2031-184</t>
  </si>
  <si>
    <t>2031-185</t>
  </si>
  <si>
    <t>2031-186</t>
  </si>
  <si>
    <t>2031-187</t>
  </si>
  <si>
    <t>2031-188</t>
  </si>
  <si>
    <t>2031-189</t>
  </si>
  <si>
    <t>2031-190</t>
  </si>
  <si>
    <t>2031-191</t>
  </si>
  <si>
    <t>2031-192</t>
  </si>
  <si>
    <t>2031-193</t>
  </si>
  <si>
    <t>2031-194</t>
  </si>
  <si>
    <t>2031-195</t>
  </si>
  <si>
    <t>2031-196</t>
  </si>
  <si>
    <t>2031-197</t>
  </si>
  <si>
    <t>2031-198</t>
  </si>
  <si>
    <t>2031-199</t>
  </si>
  <si>
    <t>2031-200</t>
  </si>
  <si>
    <t>2031-201</t>
  </si>
  <si>
    <t>2031-202</t>
  </si>
  <si>
    <t>2031-203</t>
  </si>
  <si>
    <t>2031-204</t>
  </si>
  <si>
    <t>2031-205</t>
  </si>
  <si>
    <t>2031-206</t>
  </si>
  <si>
    <t>2031-207</t>
  </si>
  <si>
    <t>2031-208</t>
  </si>
  <si>
    <t>2031-209</t>
  </si>
  <si>
    <t>2031-210</t>
  </si>
  <si>
    <t>2031-211</t>
  </si>
  <si>
    <t>2031-212</t>
  </si>
  <si>
    <t>2031-213</t>
  </si>
  <si>
    <t>2031-214</t>
  </si>
  <si>
    <t>2031-215</t>
  </si>
  <si>
    <t>2031-216</t>
  </si>
  <si>
    <t>2031-217</t>
  </si>
  <si>
    <t>2031-218</t>
  </si>
  <si>
    <t>2031-219</t>
  </si>
  <si>
    <t>2031-220</t>
  </si>
  <si>
    <t>2031-221</t>
  </si>
  <si>
    <t>2031-222</t>
  </si>
  <si>
    <t>2031-223</t>
  </si>
  <si>
    <t>2031-224</t>
  </si>
  <si>
    <t>2031-225</t>
  </si>
  <si>
    <t>2031-226</t>
  </si>
  <si>
    <t>2031-227</t>
  </si>
  <si>
    <t>2031-228</t>
  </si>
  <si>
    <t>2031-229</t>
  </si>
  <si>
    <t>2031-230</t>
  </si>
  <si>
    <t>2031-231</t>
  </si>
  <si>
    <t>2031-232</t>
  </si>
  <si>
    <t>2031-233</t>
  </si>
  <si>
    <t>2031-234</t>
  </si>
  <si>
    <t>2031-235</t>
  </si>
  <si>
    <t>2031-236</t>
  </si>
  <si>
    <t>2031-237</t>
  </si>
  <si>
    <t>2031-238</t>
  </si>
  <si>
    <t>2031-239</t>
  </si>
  <si>
    <t>2031-240</t>
  </si>
  <si>
    <t>2031-241</t>
  </si>
  <si>
    <t>2031-242</t>
  </si>
  <si>
    <t>2031-243</t>
  </si>
  <si>
    <t>2031-244</t>
  </si>
  <si>
    <t>2031-245</t>
  </si>
  <si>
    <t>2031-246</t>
  </si>
  <si>
    <t>2031-247</t>
  </si>
  <si>
    <t>2031-248</t>
  </si>
  <si>
    <t>2031-249</t>
  </si>
  <si>
    <t>2031-250</t>
  </si>
  <si>
    <t>2031-251</t>
  </si>
  <si>
    <t>2031-252</t>
  </si>
  <si>
    <t>2031-253</t>
  </si>
  <si>
    <t>2031-254</t>
  </si>
  <si>
    <t>2031-255</t>
  </si>
  <si>
    <t>2031-256</t>
  </si>
  <si>
    <t>2031-257</t>
  </si>
  <si>
    <t>2031-258</t>
  </si>
  <si>
    <t>2031-259</t>
  </si>
  <si>
    <t>2031-260</t>
  </si>
  <si>
    <t>2031-261</t>
  </si>
  <si>
    <t>2031-262</t>
  </si>
  <si>
    <t>2031-263</t>
  </si>
  <si>
    <t>2031-264</t>
  </si>
  <si>
    <t>2031-265</t>
  </si>
  <si>
    <t>2031-266</t>
  </si>
  <si>
    <t>2031-267</t>
  </si>
  <si>
    <t>2031-268</t>
  </si>
  <si>
    <t>2031-269</t>
  </si>
  <si>
    <t>2031-270</t>
  </si>
  <si>
    <t>2031-271</t>
  </si>
  <si>
    <t>2031-272</t>
  </si>
  <si>
    <t>2031-273</t>
  </si>
  <si>
    <t>2031-274</t>
  </si>
  <si>
    <t>2031-275</t>
  </si>
  <si>
    <t>2031-276</t>
  </si>
  <si>
    <t>2031-277</t>
  </si>
  <si>
    <t>2031-278</t>
  </si>
  <si>
    <t>2031-279</t>
  </si>
  <si>
    <t>2031-280</t>
  </si>
  <si>
    <t>2031-281</t>
  </si>
  <si>
    <t>2031-282</t>
  </si>
  <si>
    <t>2031-283</t>
  </si>
  <si>
    <t>2031-284</t>
  </si>
  <si>
    <t>2031-285</t>
  </si>
  <si>
    <t>2031-286</t>
  </si>
  <si>
    <t>2031-287</t>
  </si>
  <si>
    <t>2031-288</t>
  </si>
  <si>
    <t>2031-289</t>
  </si>
  <si>
    <t>2031-290</t>
  </si>
  <si>
    <t>2031-291</t>
  </si>
  <si>
    <t>2031-292</t>
  </si>
  <si>
    <t>2031-293</t>
  </si>
  <si>
    <t>2031-294</t>
  </si>
  <si>
    <t>2031-295</t>
  </si>
  <si>
    <t>2031-296</t>
  </si>
  <si>
    <t>2031-297</t>
  </si>
  <si>
    <t>2031-298</t>
  </si>
  <si>
    <t>2031-299</t>
  </si>
  <si>
    <t>2031-300</t>
  </si>
  <si>
    <t>2031-301</t>
  </si>
  <si>
    <t>2031-302</t>
  </si>
  <si>
    <t>2031-303</t>
  </si>
  <si>
    <t>2031-304</t>
  </si>
  <si>
    <t>2031-305</t>
  </si>
  <si>
    <t>2031-306</t>
  </si>
  <si>
    <t>2031-307</t>
  </si>
  <si>
    <t>2031-308</t>
  </si>
  <si>
    <t>2031-309</t>
  </si>
  <si>
    <t>2031-310</t>
  </si>
  <si>
    <t>2031-311</t>
  </si>
  <si>
    <t>2031-312</t>
  </si>
  <si>
    <t>2031-313</t>
  </si>
  <si>
    <t>2031-314</t>
  </si>
  <si>
    <t>2031-315</t>
  </si>
  <si>
    <t>2031-316</t>
  </si>
  <si>
    <t>2031-317</t>
  </si>
  <si>
    <t>2031-318</t>
  </si>
  <si>
    <t>2031-319</t>
  </si>
  <si>
    <t>2031-320</t>
  </si>
  <si>
    <t>2031-321</t>
  </si>
  <si>
    <t>2031-322</t>
  </si>
  <si>
    <t>2031-323</t>
  </si>
  <si>
    <t>2031-324</t>
  </si>
  <si>
    <t>2031-325</t>
  </si>
  <si>
    <t>2031-326</t>
  </si>
  <si>
    <t>2031-327</t>
  </si>
  <si>
    <t>2031-328</t>
  </si>
  <si>
    <t>2031-329</t>
  </si>
  <si>
    <t>2031-330</t>
  </si>
  <si>
    <t>2031-331</t>
  </si>
  <si>
    <t>2031-332</t>
  </si>
  <si>
    <t>2031-333</t>
  </si>
  <si>
    <t>2031-334</t>
  </si>
  <si>
    <t>2031-335</t>
  </si>
  <si>
    <t>2031-336</t>
  </si>
  <si>
    <t>2031-337</t>
  </si>
  <si>
    <t>2031-338</t>
  </si>
  <si>
    <t>2031-339</t>
  </si>
  <si>
    <t>2031-340</t>
  </si>
  <si>
    <t>2031-341</t>
  </si>
  <si>
    <t>2031-342</t>
  </si>
  <si>
    <t>2031-343</t>
  </si>
  <si>
    <t>2031-344</t>
  </si>
  <si>
    <t>2031-345</t>
  </si>
  <si>
    <t>2031-346</t>
  </si>
  <si>
    <t>2031-347</t>
  </si>
  <si>
    <t>2031-348</t>
  </si>
  <si>
    <t>2031-349</t>
  </si>
  <si>
    <t>2031-350</t>
  </si>
  <si>
    <t>2032-1</t>
  </si>
  <si>
    <t>2032-2</t>
  </si>
  <si>
    <t>2032-3</t>
  </si>
  <si>
    <t>2032-4</t>
  </si>
  <si>
    <t>2032-5</t>
  </si>
  <si>
    <t>2032-6</t>
  </si>
  <si>
    <t>2032-7</t>
  </si>
  <si>
    <t>2032-8</t>
  </si>
  <si>
    <t>2032-9</t>
  </si>
  <si>
    <t>2032-10</t>
  </si>
  <si>
    <t>2032-11</t>
  </si>
  <si>
    <t>2032-12</t>
  </si>
  <si>
    <t>2032-13</t>
  </si>
  <si>
    <t>2032-14</t>
  </si>
  <si>
    <t>2032-15</t>
  </si>
  <si>
    <t>2032-16</t>
  </si>
  <si>
    <t>2032-17</t>
  </si>
  <si>
    <t>2032-18</t>
  </si>
  <si>
    <t>2032-19</t>
  </si>
  <si>
    <t>2032-20</t>
  </si>
  <si>
    <t>2032-21</t>
  </si>
  <si>
    <t>2032-22</t>
  </si>
  <si>
    <t>2032-23</t>
  </si>
  <si>
    <t>2032-24</t>
  </si>
  <si>
    <t>2032-25</t>
  </si>
  <si>
    <t>2032-26</t>
  </si>
  <si>
    <t>2032-27</t>
  </si>
  <si>
    <t>2032-28</t>
  </si>
  <si>
    <t>2032-29</t>
  </si>
  <si>
    <t>2032-30</t>
  </si>
  <si>
    <t>2032-31</t>
  </si>
  <si>
    <t>2032-32</t>
  </si>
  <si>
    <t>2032-33</t>
  </si>
  <si>
    <t>2032-34</t>
  </si>
  <si>
    <t>2032-35</t>
  </si>
  <si>
    <t>2032-36</t>
  </si>
  <si>
    <t>2032-37</t>
  </si>
  <si>
    <t>2032-38</t>
  </si>
  <si>
    <t>2032-39</t>
  </si>
  <si>
    <t>2032-40</t>
  </si>
  <si>
    <t>2032-41</t>
  </si>
  <si>
    <t>2032-42</t>
  </si>
  <si>
    <t>2032-43</t>
  </si>
  <si>
    <t>2032-44</t>
  </si>
  <si>
    <t>2032-45</t>
  </si>
  <si>
    <t>2032-46</t>
  </si>
  <si>
    <t>2032-47</t>
  </si>
  <si>
    <t>2032-48</t>
  </si>
  <si>
    <t>2032-49</t>
  </si>
  <si>
    <t>2032-50</t>
  </si>
  <si>
    <t>2032-51</t>
  </si>
  <si>
    <t>2032-52</t>
  </si>
  <si>
    <t>2032-53</t>
  </si>
  <si>
    <t>2032-54</t>
  </si>
  <si>
    <t>2032-55</t>
  </si>
  <si>
    <t>2032-56</t>
  </si>
  <si>
    <t>2032-57</t>
  </si>
  <si>
    <t>2032-58</t>
  </si>
  <si>
    <t>2032-59</t>
  </si>
  <si>
    <t>2032-60</t>
  </si>
  <si>
    <t>2032-61</t>
  </si>
  <si>
    <t>2032-62</t>
  </si>
  <si>
    <t>2032-63</t>
  </si>
  <si>
    <t>2032-64</t>
  </si>
  <si>
    <t>2032-65</t>
  </si>
  <si>
    <t>2032-66</t>
  </si>
  <si>
    <t>2032-67</t>
  </si>
  <si>
    <t>2032-68</t>
  </si>
  <si>
    <t>2032-69</t>
  </si>
  <si>
    <t>2032-70</t>
  </si>
  <si>
    <t>2032-71</t>
  </si>
  <si>
    <t>2032-72</t>
  </si>
  <si>
    <t>2032-73</t>
  </si>
  <si>
    <t>2032-74</t>
  </si>
  <si>
    <t>2032-75</t>
  </si>
  <si>
    <t>2032-76</t>
  </si>
  <si>
    <t>2032-77</t>
  </si>
  <si>
    <t>2032-78</t>
  </si>
  <si>
    <t>2032-79</t>
  </si>
  <si>
    <t>2032-80</t>
  </si>
  <si>
    <t>2032-81</t>
  </si>
  <si>
    <t>2032-82</t>
  </si>
  <si>
    <t>2032-83</t>
  </si>
  <si>
    <t>2032-84</t>
  </si>
  <si>
    <t>2032-85</t>
  </si>
  <si>
    <t>2032-86</t>
  </si>
  <si>
    <t>2032-87</t>
  </si>
  <si>
    <t>2032-88</t>
  </si>
  <si>
    <t>2032-89</t>
  </si>
  <si>
    <t>2032-90</t>
  </si>
  <si>
    <t>2032-91</t>
  </si>
  <si>
    <t>2032-92</t>
  </si>
  <si>
    <t>2032-93</t>
  </si>
  <si>
    <t>2032-94</t>
  </si>
  <si>
    <t>2032-95</t>
  </si>
  <si>
    <t>2032-96</t>
  </si>
  <si>
    <t>2032-97</t>
  </si>
  <si>
    <t>2032-98</t>
  </si>
  <si>
    <t>2032-99</t>
  </si>
  <si>
    <t>2032-100</t>
  </si>
  <si>
    <t>2032-101</t>
  </si>
  <si>
    <t>2032-102</t>
  </si>
  <si>
    <t>2032-103</t>
  </si>
  <si>
    <t>2032-104</t>
  </si>
  <si>
    <t>2032-105</t>
  </si>
  <si>
    <t>2032-106</t>
  </si>
  <si>
    <t>2032-107</t>
  </si>
  <si>
    <t>2032-108</t>
  </si>
  <si>
    <t>2032-109</t>
  </si>
  <si>
    <t>2032-110</t>
  </si>
  <si>
    <t>2032-111</t>
  </si>
  <si>
    <t>2032-112</t>
  </si>
  <si>
    <t>2032-113</t>
  </si>
  <si>
    <t>2032-114</t>
  </si>
  <si>
    <t>2032-115</t>
  </si>
  <si>
    <t>2032-116</t>
  </si>
  <si>
    <t>2032-117</t>
  </si>
  <si>
    <t>2032-118</t>
  </si>
  <si>
    <t>2032-119</t>
  </si>
  <si>
    <t>2032-120</t>
  </si>
  <si>
    <t>2032-121</t>
  </si>
  <si>
    <t>2032-122</t>
  </si>
  <si>
    <t>2032-123</t>
  </si>
  <si>
    <t>2032-124</t>
  </si>
  <si>
    <t>2032-125</t>
  </si>
  <si>
    <t>2032-126</t>
  </si>
  <si>
    <t>2032-127</t>
  </si>
  <si>
    <t>2032-128</t>
  </si>
  <si>
    <t>2032-129</t>
  </si>
  <si>
    <t>2032-130</t>
  </si>
  <si>
    <t>2032-131</t>
  </si>
  <si>
    <t>2032-132</t>
  </si>
  <si>
    <t>2032-133</t>
  </si>
  <si>
    <t>2032-134</t>
  </si>
  <si>
    <t>2032-135</t>
  </si>
  <si>
    <t>2032-136</t>
  </si>
  <si>
    <t>2032-137</t>
  </si>
  <si>
    <t>2032-138</t>
  </si>
  <si>
    <t>2032-139</t>
  </si>
  <si>
    <t>2032-140</t>
  </si>
  <si>
    <t>2032-141</t>
  </si>
  <si>
    <t>2032-142</t>
  </si>
  <si>
    <t>2032-143</t>
  </si>
  <si>
    <t>2032-144</t>
  </si>
  <si>
    <t>2032-145</t>
  </si>
  <si>
    <t>2032-146</t>
  </si>
  <si>
    <t>2032-147</t>
  </si>
  <si>
    <t>2032-148</t>
  </si>
  <si>
    <t>2032-149</t>
  </si>
  <si>
    <t>2032-150</t>
  </si>
  <si>
    <t>2032-151</t>
  </si>
  <si>
    <t>2032-152</t>
  </si>
  <si>
    <t>2032-153</t>
  </si>
  <si>
    <t>2032-154</t>
  </si>
  <si>
    <t>2032-155</t>
  </si>
  <si>
    <t>2032-156</t>
  </si>
  <si>
    <t>2032-157</t>
  </si>
  <si>
    <t>2032-158</t>
  </si>
  <si>
    <t>2032-159</t>
  </si>
  <si>
    <t>2032-160</t>
  </si>
  <si>
    <t>2032-161</t>
  </si>
  <si>
    <t>2032-162</t>
  </si>
  <si>
    <t>2032-163</t>
  </si>
  <si>
    <t>2032-164</t>
  </si>
  <si>
    <t>2032-165</t>
  </si>
  <si>
    <t>2032-166</t>
  </si>
  <si>
    <t>2032-167</t>
  </si>
  <si>
    <t>2032-168</t>
  </si>
  <si>
    <t>2032-169</t>
  </si>
  <si>
    <t>2032-170</t>
  </si>
  <si>
    <t>2032-171</t>
  </si>
  <si>
    <t>2032-172</t>
  </si>
  <si>
    <t>2032-173</t>
  </si>
  <si>
    <t>2032-174</t>
  </si>
  <si>
    <t>2032-175</t>
  </si>
  <si>
    <t>2032-176</t>
  </si>
  <si>
    <t>2032-177</t>
  </si>
  <si>
    <t>2032-178</t>
  </si>
  <si>
    <t>2032-179</t>
  </si>
  <si>
    <t>2032-180</t>
  </si>
  <si>
    <t>2032-181</t>
  </si>
  <si>
    <t>2032-182</t>
  </si>
  <si>
    <t>2032-183</t>
  </si>
  <si>
    <t>2032-184</t>
  </si>
  <si>
    <t>2032-185</t>
  </si>
  <si>
    <t>2032-186</t>
  </si>
  <si>
    <t>2032-187</t>
  </si>
  <si>
    <t>2032-188</t>
  </si>
  <si>
    <t>2032-189</t>
  </si>
  <si>
    <t>2032-190</t>
  </si>
  <si>
    <t>2032-191</t>
  </si>
  <si>
    <t>2032-192</t>
  </si>
  <si>
    <t>2032-193</t>
  </si>
  <si>
    <t>2032-194</t>
  </si>
  <si>
    <t>2032-195</t>
  </si>
  <si>
    <t>2032-196</t>
  </si>
  <si>
    <t>2032-197</t>
  </si>
  <si>
    <t>2032-198</t>
  </si>
  <si>
    <t>2032-199</t>
  </si>
  <si>
    <t>2032-200</t>
  </si>
  <si>
    <t>2032-201</t>
  </si>
  <si>
    <t>2032-202</t>
  </si>
  <si>
    <t>2032-203</t>
  </si>
  <si>
    <t>2032-204</t>
  </si>
  <si>
    <t>2032-205</t>
  </si>
  <si>
    <t>2032-206</t>
  </si>
  <si>
    <t>2032-207</t>
  </si>
  <si>
    <t>2032-208</t>
  </si>
  <si>
    <t>2032-209</t>
  </si>
  <si>
    <t>2032-210</t>
  </si>
  <si>
    <t>2032-211</t>
  </si>
  <si>
    <t>2032-212</t>
  </si>
  <si>
    <t>2032-213</t>
  </si>
  <si>
    <t>2032-214</t>
  </si>
  <si>
    <t>2032-215</t>
  </si>
  <si>
    <t>2032-216</t>
  </si>
  <si>
    <t>2032-217</t>
  </si>
  <si>
    <t>2032-218</t>
  </si>
  <si>
    <t>2032-219</t>
  </si>
  <si>
    <t>2032-220</t>
  </si>
  <si>
    <t>2032-221</t>
  </si>
  <si>
    <t>2032-222</t>
  </si>
  <si>
    <t>2032-223</t>
  </si>
  <si>
    <t>2032-224</t>
  </si>
  <si>
    <t>2032-225</t>
  </si>
  <si>
    <t>2032-226</t>
  </si>
  <si>
    <t>2032-227</t>
  </si>
  <si>
    <t>2032-228</t>
  </si>
  <si>
    <t>2032-229</t>
  </si>
  <si>
    <t>2032-230</t>
  </si>
  <si>
    <t>2032-231</t>
  </si>
  <si>
    <t>2032-232</t>
  </si>
  <si>
    <t>2032-233</t>
  </si>
  <si>
    <t>2032-234</t>
  </si>
  <si>
    <t>2032-235</t>
  </si>
  <si>
    <t>2032-236</t>
  </si>
  <si>
    <t>2032-237</t>
  </si>
  <si>
    <t>2032-238</t>
  </si>
  <si>
    <t>2032-239</t>
  </si>
  <si>
    <t>2032-240</t>
  </si>
  <si>
    <t>2032-241</t>
  </si>
  <si>
    <t>2032-242</t>
  </si>
  <si>
    <t>2032-243</t>
  </si>
  <si>
    <t>2032-244</t>
  </si>
  <si>
    <t>2032-245</t>
  </si>
  <si>
    <t>2032-246</t>
  </si>
  <si>
    <t>2032-247</t>
  </si>
  <si>
    <t>2032-248</t>
  </si>
  <si>
    <t>2032-249</t>
  </si>
  <si>
    <t>2032-250</t>
  </si>
  <si>
    <t>2032-251</t>
  </si>
  <si>
    <t>2032-252</t>
  </si>
  <si>
    <t>2032-253</t>
  </si>
  <si>
    <t>2032-254</t>
  </si>
  <si>
    <t>2032-255</t>
  </si>
  <si>
    <t>2032-256</t>
  </si>
  <si>
    <t>2032-257</t>
  </si>
  <si>
    <t>2032-258</t>
  </si>
  <si>
    <t>2032-259</t>
  </si>
  <si>
    <t>2032-260</t>
  </si>
  <si>
    <t>2032-261</t>
  </si>
  <si>
    <t>2032-262</t>
  </si>
  <si>
    <t>2032-263</t>
  </si>
  <si>
    <t>2032-264</t>
  </si>
  <si>
    <t>2032-265</t>
  </si>
  <si>
    <t>2032-266</t>
  </si>
  <si>
    <t>2032-267</t>
  </si>
  <si>
    <t>2032-268</t>
  </si>
  <si>
    <t>2032-269</t>
  </si>
  <si>
    <t>2032-270</t>
  </si>
  <si>
    <t>2032-271</t>
  </si>
  <si>
    <t>2032-272</t>
  </si>
  <si>
    <t>2032-273</t>
  </si>
  <si>
    <t>2032-274</t>
  </si>
  <si>
    <t>2032-275</t>
  </si>
  <si>
    <t>2032-276</t>
  </si>
  <si>
    <t>2032-277</t>
  </si>
  <si>
    <t>2032-278</t>
  </si>
  <si>
    <t>2032-279</t>
  </si>
  <si>
    <t>2032-280</t>
  </si>
  <si>
    <t>2032-281</t>
  </si>
  <si>
    <t>2032-282</t>
  </si>
  <si>
    <t>2032-283</t>
  </si>
  <si>
    <t>2032-284</t>
  </si>
  <si>
    <t>2032-285</t>
  </si>
  <si>
    <t>2032-286</t>
  </si>
  <si>
    <t>2032-287</t>
  </si>
  <si>
    <t>2032-288</t>
  </si>
  <si>
    <t>2032-289</t>
  </si>
  <si>
    <t>2032-290</t>
  </si>
  <si>
    <t>2032-291</t>
  </si>
  <si>
    <t>2032-292</t>
  </si>
  <si>
    <t>2032-293</t>
  </si>
  <si>
    <t>2032-294</t>
  </si>
  <si>
    <t>2032-295</t>
  </si>
  <si>
    <t>2032-296</t>
  </si>
  <si>
    <t>2032-297</t>
  </si>
  <si>
    <t>2032-298</t>
  </si>
  <si>
    <t>2032-299</t>
  </si>
  <si>
    <t>2032-300</t>
  </si>
  <si>
    <t>2032-301</t>
  </si>
  <si>
    <t>2032-302</t>
  </si>
  <si>
    <t>2032-303</t>
  </si>
  <si>
    <t>2032-304</t>
  </si>
  <si>
    <t>2032-305</t>
  </si>
  <si>
    <t>2032-306</t>
  </si>
  <si>
    <t>2032-307</t>
  </si>
  <si>
    <t>2032-308</t>
  </si>
  <si>
    <t>2032-309</t>
  </si>
  <si>
    <t>2032-310</t>
  </si>
  <si>
    <t>2032-311</t>
  </si>
  <si>
    <t>2032-312</t>
  </si>
  <si>
    <t>2032-313</t>
  </si>
  <si>
    <t>2032-314</t>
  </si>
  <si>
    <t>2032-315</t>
  </si>
  <si>
    <t>2032-316</t>
  </si>
  <si>
    <t>2032-317</t>
  </si>
  <si>
    <t>2032-318</t>
  </si>
  <si>
    <t>2032-319</t>
  </si>
  <si>
    <t>2032-320</t>
  </si>
  <si>
    <t>2032-321</t>
  </si>
  <si>
    <t>2032-322</t>
  </si>
  <si>
    <t>2032-323</t>
  </si>
  <si>
    <t>2032-324</t>
  </si>
  <si>
    <t>2032-325</t>
  </si>
  <si>
    <t>2032-326</t>
  </si>
  <si>
    <t>2032-327</t>
  </si>
  <si>
    <t>2032-328</t>
  </si>
  <si>
    <t>2032-329</t>
  </si>
  <si>
    <t>2032-330</t>
  </si>
  <si>
    <t>2032-331</t>
  </si>
  <si>
    <t>2032-332</t>
  </si>
  <si>
    <t>2032-333</t>
  </si>
  <si>
    <t>2032-334</t>
  </si>
  <si>
    <t>2032-335</t>
  </si>
  <si>
    <t>2032-336</t>
  </si>
  <si>
    <t>2032-337</t>
  </si>
  <si>
    <t>2032-338</t>
  </si>
  <si>
    <t>2032-339</t>
  </si>
  <si>
    <t>2032-340</t>
  </si>
  <si>
    <t>2032-341</t>
  </si>
  <si>
    <t>2032-342</t>
  </si>
  <si>
    <t>2032-343</t>
  </si>
  <si>
    <t>2032-344</t>
  </si>
  <si>
    <t>2032-345</t>
  </si>
  <si>
    <t>2032-346</t>
  </si>
  <si>
    <t>2032-347</t>
  </si>
  <si>
    <t>2032-348</t>
  </si>
  <si>
    <t>2032-349</t>
  </si>
  <si>
    <t>2032-350</t>
  </si>
  <si>
    <t>2033-1</t>
  </si>
  <si>
    <t>2033-2</t>
  </si>
  <si>
    <t>2033-3</t>
  </si>
  <si>
    <t>2033-4</t>
  </si>
  <si>
    <t>2033-5</t>
  </si>
  <si>
    <t>2033-6</t>
  </si>
  <si>
    <t>2033-7</t>
  </si>
  <si>
    <t>2033-8</t>
  </si>
  <si>
    <t>2033-9</t>
  </si>
  <si>
    <t>2033-10</t>
  </si>
  <si>
    <t>2033-11</t>
  </si>
  <si>
    <t>2033-12</t>
  </si>
  <si>
    <t>2033-13</t>
  </si>
  <si>
    <t>2033-14</t>
  </si>
  <si>
    <t>2033-15</t>
  </si>
  <si>
    <t>2033-16</t>
  </si>
  <si>
    <t>2033-17</t>
  </si>
  <si>
    <t>2033-18</t>
  </si>
  <si>
    <t>2033-19</t>
  </si>
  <si>
    <t>2033-20</t>
  </si>
  <si>
    <t>2033-21</t>
  </si>
  <si>
    <t>2033-22</t>
  </si>
  <si>
    <t>2033-23</t>
  </si>
  <si>
    <t>2033-24</t>
  </si>
  <si>
    <t>2033-25</t>
  </si>
  <si>
    <t>2033-26</t>
  </si>
  <si>
    <t>2033-27</t>
  </si>
  <si>
    <t>2033-28</t>
  </si>
  <si>
    <t>2033-29</t>
  </si>
  <si>
    <t>2033-30</t>
  </si>
  <si>
    <t>2033-31</t>
  </si>
  <si>
    <t>2033-32</t>
  </si>
  <si>
    <t>2033-33</t>
  </si>
  <si>
    <t>2033-34</t>
  </si>
  <si>
    <t>2033-35</t>
  </si>
  <si>
    <t>2033-36</t>
  </si>
  <si>
    <t>2033-37</t>
  </si>
  <si>
    <t>2033-38</t>
  </si>
  <si>
    <t>2033-39</t>
  </si>
  <si>
    <t>2033-40</t>
  </si>
  <si>
    <t>2033-41</t>
  </si>
  <si>
    <t>2033-42</t>
  </si>
  <si>
    <t>2033-43</t>
  </si>
  <si>
    <t>2033-44</t>
  </si>
  <si>
    <t>2033-45</t>
  </si>
  <si>
    <t>2033-46</t>
  </si>
  <si>
    <t>2033-47</t>
  </si>
  <si>
    <t>2033-48</t>
  </si>
  <si>
    <t>2033-49</t>
  </si>
  <si>
    <t>2033-50</t>
  </si>
  <si>
    <t>2033-51</t>
  </si>
  <si>
    <t>2033-52</t>
  </si>
  <si>
    <t>2033-53</t>
  </si>
  <si>
    <t>2033-54</t>
  </si>
  <si>
    <t>2033-55</t>
  </si>
  <si>
    <t>2033-56</t>
  </si>
  <si>
    <t>2033-57</t>
  </si>
  <si>
    <t>2033-58</t>
  </si>
  <si>
    <t>2033-59</t>
  </si>
  <si>
    <t>2033-60</t>
  </si>
  <si>
    <t>2033-61</t>
  </si>
  <si>
    <t>2033-62</t>
  </si>
  <si>
    <t>2033-63</t>
  </si>
  <si>
    <t>2033-64</t>
  </si>
  <si>
    <t>2033-65</t>
  </si>
  <si>
    <t>2033-66</t>
  </si>
  <si>
    <t>2033-67</t>
  </si>
  <si>
    <t>2033-68</t>
  </si>
  <si>
    <t>2033-69</t>
  </si>
  <si>
    <t>2033-70</t>
  </si>
  <si>
    <t>2033-71</t>
  </si>
  <si>
    <t>2033-72</t>
  </si>
  <si>
    <t>2033-73</t>
  </si>
  <si>
    <t>2033-74</t>
  </si>
  <si>
    <t>2033-75</t>
  </si>
  <si>
    <t>2033-76</t>
  </si>
  <si>
    <t>2033-77</t>
  </si>
  <si>
    <t>2033-78</t>
  </si>
  <si>
    <t>2033-79</t>
  </si>
  <si>
    <t>2033-80</t>
  </si>
  <si>
    <t>2033-81</t>
  </si>
  <si>
    <t>2033-82</t>
  </si>
  <si>
    <t>2033-83</t>
  </si>
  <si>
    <t>2033-84</t>
  </si>
  <si>
    <t>2033-85</t>
  </si>
  <si>
    <t>2033-86</t>
  </si>
  <si>
    <t>2033-87</t>
  </si>
  <si>
    <t>2033-88</t>
  </si>
  <si>
    <t>2033-89</t>
  </si>
  <si>
    <t>2033-90</t>
  </si>
  <si>
    <t>2033-91</t>
  </si>
  <si>
    <t>2033-92</t>
  </si>
  <si>
    <t>2033-93</t>
  </si>
  <si>
    <t>2033-94</t>
  </si>
  <si>
    <t>2033-95</t>
  </si>
  <si>
    <t>2033-96</t>
  </si>
  <si>
    <t>2033-97</t>
  </si>
  <si>
    <t>2033-98</t>
  </si>
  <si>
    <t>2033-99</t>
  </si>
  <si>
    <t>2033-100</t>
  </si>
  <si>
    <t>2033-101</t>
  </si>
  <si>
    <t>2033-102</t>
  </si>
  <si>
    <t>2033-103</t>
  </si>
  <si>
    <t>2033-104</t>
  </si>
  <si>
    <t>2033-105</t>
  </si>
  <si>
    <t>2033-106</t>
  </si>
  <si>
    <t>2033-107</t>
  </si>
  <si>
    <t>2033-108</t>
  </si>
  <si>
    <t>2033-109</t>
  </si>
  <si>
    <t>2033-110</t>
  </si>
  <si>
    <t>2033-111</t>
  </si>
  <si>
    <t>2033-112</t>
  </si>
  <si>
    <t>2033-113</t>
  </si>
  <si>
    <t>2033-114</t>
  </si>
  <si>
    <t>2033-115</t>
  </si>
  <si>
    <t>2033-116</t>
  </si>
  <si>
    <t>2033-117</t>
  </si>
  <si>
    <t>2033-118</t>
  </si>
  <si>
    <t>2033-119</t>
  </si>
  <si>
    <t>2033-120</t>
  </si>
  <si>
    <t>2033-121</t>
  </si>
  <si>
    <t>2033-122</t>
  </si>
  <si>
    <t>2033-123</t>
  </si>
  <si>
    <t>2033-124</t>
  </si>
  <si>
    <t>2033-125</t>
  </si>
  <si>
    <t>2033-126</t>
  </si>
  <si>
    <t>2033-127</t>
  </si>
  <si>
    <t>2033-128</t>
  </si>
  <si>
    <t>2033-129</t>
  </si>
  <si>
    <t>2033-130</t>
  </si>
  <si>
    <t>2033-131</t>
  </si>
  <si>
    <t>2033-132</t>
  </si>
  <si>
    <t>2033-133</t>
  </si>
  <si>
    <t>2033-134</t>
  </si>
  <si>
    <t>2033-135</t>
  </si>
  <si>
    <t>2033-136</t>
  </si>
  <si>
    <t>2033-137</t>
  </si>
  <si>
    <t>2033-138</t>
  </si>
  <si>
    <t>2033-139</t>
  </si>
  <si>
    <t>2033-140</t>
  </si>
  <si>
    <t>2033-141</t>
  </si>
  <si>
    <t>2033-142</t>
  </si>
  <si>
    <t>2033-143</t>
  </si>
  <si>
    <t>2033-144</t>
  </si>
  <si>
    <t>2033-145</t>
  </si>
  <si>
    <t>2033-146</t>
  </si>
  <si>
    <t>2033-147</t>
  </si>
  <si>
    <t>2033-148</t>
  </si>
  <si>
    <t>2033-149</t>
  </si>
  <si>
    <t>2033-150</t>
  </si>
  <si>
    <t>2033-151</t>
  </si>
  <si>
    <t>2033-152</t>
  </si>
  <si>
    <t>2033-153</t>
  </si>
  <si>
    <t>2033-154</t>
  </si>
  <si>
    <t>2033-155</t>
  </si>
  <si>
    <t>2033-156</t>
  </si>
  <si>
    <t>2033-157</t>
  </si>
  <si>
    <t>2033-158</t>
  </si>
  <si>
    <t>2033-159</t>
  </si>
  <si>
    <t>2033-160</t>
  </si>
  <si>
    <t>2033-161</t>
  </si>
  <si>
    <t>2033-162</t>
  </si>
  <si>
    <t>2033-163</t>
  </si>
  <si>
    <t>2033-164</t>
  </si>
  <si>
    <t>2033-165</t>
  </si>
  <si>
    <t>2033-166</t>
  </si>
  <si>
    <t>2033-167</t>
  </si>
  <si>
    <t>2033-168</t>
  </si>
  <si>
    <t>2033-169</t>
  </si>
  <si>
    <t>2033-170</t>
  </si>
  <si>
    <t>2033-171</t>
  </si>
  <si>
    <t>2033-172</t>
  </si>
  <si>
    <t>2033-173</t>
  </si>
  <si>
    <t>2033-174</t>
  </si>
  <si>
    <t>2033-175</t>
  </si>
  <si>
    <t>2033-176</t>
  </si>
  <si>
    <t>2033-177</t>
  </si>
  <si>
    <t>2033-178</t>
  </si>
  <si>
    <t>2033-179</t>
  </si>
  <si>
    <t>2033-180</t>
  </si>
  <si>
    <t>2033-181</t>
  </si>
  <si>
    <t>2033-182</t>
  </si>
  <si>
    <t>2033-183</t>
  </si>
  <si>
    <t>2033-184</t>
  </si>
  <si>
    <t>2033-185</t>
  </si>
  <si>
    <t>2033-186</t>
  </si>
  <si>
    <t>2033-187</t>
  </si>
  <si>
    <t>2033-188</t>
  </si>
  <si>
    <t>2033-189</t>
  </si>
  <si>
    <t>2033-190</t>
  </si>
  <si>
    <t>2033-191</t>
  </si>
  <si>
    <t>2033-192</t>
  </si>
  <si>
    <t>2033-193</t>
  </si>
  <si>
    <t>2033-194</t>
  </si>
  <si>
    <t>2033-195</t>
  </si>
  <si>
    <t>2033-196</t>
  </si>
  <si>
    <t>2033-197</t>
  </si>
  <si>
    <t>2033-198</t>
  </si>
  <si>
    <t>2033-199</t>
  </si>
  <si>
    <t>2033-200</t>
  </si>
  <si>
    <t>2033-201</t>
  </si>
  <si>
    <t>2033-202</t>
  </si>
  <si>
    <t>2033-203</t>
  </si>
  <si>
    <t>2033-204</t>
  </si>
  <si>
    <t>2033-205</t>
  </si>
  <si>
    <t>2033-206</t>
  </si>
  <si>
    <t>2033-207</t>
  </si>
  <si>
    <t>2033-208</t>
  </si>
  <si>
    <t>2033-209</t>
  </si>
  <si>
    <t>2033-210</t>
  </si>
  <si>
    <t>2033-211</t>
  </si>
  <si>
    <t>2033-212</t>
  </si>
  <si>
    <t>2033-213</t>
  </si>
  <si>
    <t>2033-214</t>
  </si>
  <si>
    <t>2033-215</t>
  </si>
  <si>
    <t>2033-216</t>
  </si>
  <si>
    <t>2033-217</t>
  </si>
  <si>
    <t>2033-218</t>
  </si>
  <si>
    <t>2033-219</t>
  </si>
  <si>
    <t>2033-220</t>
  </si>
  <si>
    <t>2033-221</t>
  </si>
  <si>
    <t>2033-222</t>
  </si>
  <si>
    <t>2033-223</t>
  </si>
  <si>
    <t>2033-224</t>
  </si>
  <si>
    <t>2033-225</t>
  </si>
  <si>
    <t>2033-226</t>
  </si>
  <si>
    <t>2033-227</t>
  </si>
  <si>
    <t>2033-228</t>
  </si>
  <si>
    <t>2033-229</t>
  </si>
  <si>
    <t>2033-230</t>
  </si>
  <si>
    <t>2033-231</t>
  </si>
  <si>
    <t>2033-232</t>
  </si>
  <si>
    <t>2033-233</t>
  </si>
  <si>
    <t>2033-234</t>
  </si>
  <si>
    <t>2033-235</t>
  </si>
  <si>
    <t>2033-236</t>
  </si>
  <si>
    <t>2033-237</t>
  </si>
  <si>
    <t>2033-238</t>
  </si>
  <si>
    <t>2033-239</t>
  </si>
  <si>
    <t>2033-240</t>
  </si>
  <si>
    <t>2033-241</t>
  </si>
  <si>
    <t>2033-242</t>
  </si>
  <si>
    <t>2033-243</t>
  </si>
  <si>
    <t>2033-244</t>
  </si>
  <si>
    <t>2033-245</t>
  </si>
  <si>
    <t>2033-246</t>
  </si>
  <si>
    <t>2033-247</t>
  </si>
  <si>
    <t>2033-248</t>
  </si>
  <si>
    <t>2033-249</t>
  </si>
  <si>
    <t>2033-250</t>
  </si>
  <si>
    <t>2033-251</t>
  </si>
  <si>
    <t>2033-252</t>
  </si>
  <si>
    <t>2033-253</t>
  </si>
  <si>
    <t>2033-254</t>
  </si>
  <si>
    <t>2033-255</t>
  </si>
  <si>
    <t>2033-256</t>
  </si>
  <si>
    <t>2033-257</t>
  </si>
  <si>
    <t>2033-258</t>
  </si>
  <si>
    <t>2033-259</t>
  </si>
  <si>
    <t>2033-260</t>
  </si>
  <si>
    <t>2033-261</t>
  </si>
  <si>
    <t>2033-262</t>
  </si>
  <si>
    <t>2033-263</t>
  </si>
  <si>
    <t>2033-264</t>
  </si>
  <si>
    <t>2033-265</t>
  </si>
  <si>
    <t>2033-266</t>
  </si>
  <si>
    <t>2033-267</t>
  </si>
  <si>
    <t>2033-268</t>
  </si>
  <si>
    <t>2033-269</t>
  </si>
  <si>
    <t>2033-270</t>
  </si>
  <si>
    <t>2033-271</t>
  </si>
  <si>
    <t>2033-272</t>
  </si>
  <si>
    <t>2033-273</t>
  </si>
  <si>
    <t>2033-274</t>
  </si>
  <si>
    <t>2033-275</t>
  </si>
  <si>
    <t>2033-276</t>
  </si>
  <si>
    <t>2033-277</t>
  </si>
  <si>
    <t>2033-278</t>
  </si>
  <si>
    <t>2033-279</t>
  </si>
  <si>
    <t>2033-280</t>
  </si>
  <si>
    <t>2033-281</t>
  </si>
  <si>
    <t>2033-282</t>
  </si>
  <si>
    <t>2033-283</t>
  </si>
  <si>
    <t>2033-284</t>
  </si>
  <si>
    <t>2033-285</t>
  </si>
  <si>
    <t>2033-286</t>
  </si>
  <si>
    <t>2033-287</t>
  </si>
  <si>
    <t>2033-288</t>
  </si>
  <si>
    <t>2033-289</t>
  </si>
  <si>
    <t>2033-290</t>
  </si>
  <si>
    <t>2033-291</t>
  </si>
  <si>
    <t>2033-292</t>
  </si>
  <si>
    <t>2033-293</t>
  </si>
  <si>
    <t>2033-294</t>
  </si>
  <si>
    <t>2033-295</t>
  </si>
  <si>
    <t>2033-296</t>
  </si>
  <si>
    <t>2033-297</t>
  </si>
  <si>
    <t>2033-298</t>
  </si>
  <si>
    <t>2033-299</t>
  </si>
  <si>
    <t>2033-300</t>
  </si>
  <si>
    <t>2033-301</t>
  </si>
  <si>
    <t>2033-302</t>
  </si>
  <si>
    <t>2033-303</t>
  </si>
  <si>
    <t>2033-304</t>
  </si>
  <si>
    <t>2033-305</t>
  </si>
  <si>
    <t>2033-306</t>
  </si>
  <si>
    <t>2033-307</t>
  </si>
  <si>
    <t>2033-308</t>
  </si>
  <si>
    <t>2033-309</t>
  </si>
  <si>
    <t>2033-310</t>
  </si>
  <si>
    <t>2033-311</t>
  </si>
  <si>
    <t>2033-312</t>
  </si>
  <si>
    <t>2033-313</t>
  </si>
  <si>
    <t>2033-314</t>
  </si>
  <si>
    <t>2033-315</t>
  </si>
  <si>
    <t>2033-316</t>
  </si>
  <si>
    <t>2033-317</t>
  </si>
  <si>
    <t>2033-318</t>
  </si>
  <si>
    <t>2033-319</t>
  </si>
  <si>
    <t>2033-320</t>
  </si>
  <si>
    <t>2033-321</t>
  </si>
  <si>
    <t>2033-322</t>
  </si>
  <si>
    <t>2033-323</t>
  </si>
  <si>
    <t>2033-324</t>
  </si>
  <si>
    <t>2033-325</t>
  </si>
  <si>
    <t>2033-326</t>
  </si>
  <si>
    <t>2033-327</t>
  </si>
  <si>
    <t>2033-328</t>
  </si>
  <si>
    <t>2033-329</t>
  </si>
  <si>
    <t>2033-330</t>
  </si>
  <si>
    <t>2033-331</t>
  </si>
  <si>
    <t>2033-332</t>
  </si>
  <si>
    <t>2033-333</t>
  </si>
  <si>
    <t>2033-334</t>
  </si>
  <si>
    <t>2033-335</t>
  </si>
  <si>
    <t>2033-336</t>
  </si>
  <si>
    <t>2033-337</t>
  </si>
  <si>
    <t>2033-338</t>
  </si>
  <si>
    <t>2033-339</t>
  </si>
  <si>
    <t>2033-340</t>
  </si>
  <si>
    <t>2033-341</t>
  </si>
  <si>
    <t>2033-342</t>
  </si>
  <si>
    <t>2033-343</t>
  </si>
  <si>
    <t>2033-344</t>
  </si>
  <si>
    <t>2033-345</t>
  </si>
  <si>
    <t>2033-346</t>
  </si>
  <si>
    <t>2033-347</t>
  </si>
  <si>
    <t>2033-348</t>
  </si>
  <si>
    <t>2033-349</t>
  </si>
  <si>
    <t>2033-350</t>
  </si>
  <si>
    <t>2034-1</t>
  </si>
  <si>
    <t>2034-2</t>
  </si>
  <si>
    <t>2034-3</t>
  </si>
  <si>
    <t>2034-4</t>
  </si>
  <si>
    <t>2034-5</t>
  </si>
  <si>
    <t>2034-6</t>
  </si>
  <si>
    <t>2034-7</t>
  </si>
  <si>
    <t>2034-8</t>
  </si>
  <si>
    <t>2034-9</t>
  </si>
  <si>
    <t>2034-10</t>
  </si>
  <si>
    <t>2034-11</t>
  </si>
  <si>
    <t>2034-12</t>
  </si>
  <si>
    <t>2034-13</t>
  </si>
  <si>
    <t>2034-14</t>
  </si>
  <si>
    <t>2034-15</t>
  </si>
  <si>
    <t>2034-16</t>
  </si>
  <si>
    <t>2034-17</t>
  </si>
  <si>
    <t>2034-18</t>
  </si>
  <si>
    <t>2034-19</t>
  </si>
  <si>
    <t>2034-20</t>
  </si>
  <si>
    <t>2034-21</t>
  </si>
  <si>
    <t>2034-22</t>
  </si>
  <si>
    <t>2034-23</t>
  </si>
  <si>
    <t>2034-24</t>
  </si>
  <si>
    <t>2034-25</t>
  </si>
  <si>
    <t>2034-26</t>
  </si>
  <si>
    <t>2034-27</t>
  </si>
  <si>
    <t>2034-28</t>
  </si>
  <si>
    <t>2034-29</t>
  </si>
  <si>
    <t>2034-30</t>
  </si>
  <si>
    <t>2034-31</t>
  </si>
  <si>
    <t>2034-32</t>
  </si>
  <si>
    <t>2034-33</t>
  </si>
  <si>
    <t>2034-34</t>
  </si>
  <si>
    <t>2034-35</t>
  </si>
  <si>
    <t>2034-36</t>
  </si>
  <si>
    <t>2034-37</t>
  </si>
  <si>
    <t>2034-38</t>
  </si>
  <si>
    <t>2034-39</t>
  </si>
  <si>
    <t>2034-40</t>
  </si>
  <si>
    <t>2034-41</t>
  </si>
  <si>
    <t>2034-42</t>
  </si>
  <si>
    <t>2034-43</t>
  </si>
  <si>
    <t>2034-44</t>
  </si>
  <si>
    <t>2034-45</t>
  </si>
  <si>
    <t>2034-46</t>
  </si>
  <si>
    <t>2034-47</t>
  </si>
  <si>
    <t>2034-48</t>
  </si>
  <si>
    <t>2034-49</t>
  </si>
  <si>
    <t>2034-50</t>
  </si>
  <si>
    <t>2034-51</t>
  </si>
  <si>
    <t>2034-52</t>
  </si>
  <si>
    <t>2034-53</t>
  </si>
  <si>
    <t>2034-54</t>
  </si>
  <si>
    <t>2034-55</t>
  </si>
  <si>
    <t>2034-56</t>
  </si>
  <si>
    <t>2034-57</t>
  </si>
  <si>
    <t>2034-58</t>
  </si>
  <si>
    <t>2034-59</t>
  </si>
  <si>
    <t>2034-60</t>
  </si>
  <si>
    <t>2034-61</t>
  </si>
  <si>
    <t>2034-62</t>
  </si>
  <si>
    <t>2034-63</t>
  </si>
  <si>
    <t>2034-64</t>
  </si>
  <si>
    <t>2034-65</t>
  </si>
  <si>
    <t>2034-66</t>
  </si>
  <si>
    <t>2034-67</t>
  </si>
  <si>
    <t>2034-68</t>
  </si>
  <si>
    <t>2034-69</t>
  </si>
  <si>
    <t>2034-70</t>
  </si>
  <si>
    <t>2034-71</t>
  </si>
  <si>
    <t>2034-72</t>
  </si>
  <si>
    <t>2034-73</t>
  </si>
  <si>
    <t>2034-74</t>
  </si>
  <si>
    <t>2034-75</t>
  </si>
  <si>
    <t>2034-76</t>
  </si>
  <si>
    <t>2034-77</t>
  </si>
  <si>
    <t>2034-78</t>
  </si>
  <si>
    <t>2034-79</t>
  </si>
  <si>
    <t>2034-80</t>
  </si>
  <si>
    <t>2034-81</t>
  </si>
  <si>
    <t>2034-82</t>
  </si>
  <si>
    <t>2034-83</t>
  </si>
  <si>
    <t>2034-84</t>
  </si>
  <si>
    <t>2034-85</t>
  </si>
  <si>
    <t>2034-86</t>
  </si>
  <si>
    <t>2034-87</t>
  </si>
  <si>
    <t>2034-88</t>
  </si>
  <si>
    <t>2034-89</t>
  </si>
  <si>
    <t>2034-90</t>
  </si>
  <si>
    <t>2034-91</t>
  </si>
  <si>
    <t>2034-92</t>
  </si>
  <si>
    <t>2034-93</t>
  </si>
  <si>
    <t>2034-94</t>
  </si>
  <si>
    <t>2034-95</t>
  </si>
  <si>
    <t>2034-96</t>
  </si>
  <si>
    <t>2034-97</t>
  </si>
  <si>
    <t>2034-98</t>
  </si>
  <si>
    <t>2034-99</t>
  </si>
  <si>
    <t>2034-100</t>
  </si>
  <si>
    <t>2034-101</t>
  </si>
  <si>
    <t>2034-102</t>
  </si>
  <si>
    <t>2034-103</t>
  </si>
  <si>
    <t>2034-104</t>
  </si>
  <si>
    <t>2034-105</t>
  </si>
  <si>
    <t>2034-106</t>
  </si>
  <si>
    <t>2034-107</t>
  </si>
  <si>
    <t>2034-108</t>
  </si>
  <si>
    <t>2034-109</t>
  </si>
  <si>
    <t>2034-110</t>
  </si>
  <si>
    <t>2034-111</t>
  </si>
  <si>
    <t>2034-112</t>
  </si>
  <si>
    <t>2034-113</t>
  </si>
  <si>
    <t>2034-114</t>
  </si>
  <si>
    <t>2034-115</t>
  </si>
  <si>
    <t>2034-116</t>
  </si>
  <si>
    <t>2034-117</t>
  </si>
  <si>
    <t>2034-118</t>
  </si>
  <si>
    <t>2034-119</t>
  </si>
  <si>
    <t>2034-120</t>
  </si>
  <si>
    <t>2034-121</t>
  </si>
  <si>
    <t>2034-122</t>
  </si>
  <si>
    <t>2034-123</t>
  </si>
  <si>
    <t>2034-124</t>
  </si>
  <si>
    <t>2034-125</t>
  </si>
  <si>
    <t>2034-126</t>
  </si>
  <si>
    <t>2034-127</t>
  </si>
  <si>
    <t>2034-128</t>
  </si>
  <si>
    <t>2034-129</t>
  </si>
  <si>
    <t>2034-130</t>
  </si>
  <si>
    <t>2034-131</t>
  </si>
  <si>
    <t>2034-132</t>
  </si>
  <si>
    <t>2034-133</t>
  </si>
  <si>
    <t>2034-134</t>
  </si>
  <si>
    <t>2034-135</t>
  </si>
  <si>
    <t>2034-136</t>
  </si>
  <si>
    <t>2034-137</t>
  </si>
  <si>
    <t>2034-138</t>
  </si>
  <si>
    <t>2034-139</t>
  </si>
  <si>
    <t>2034-140</t>
  </si>
  <si>
    <t>2034-141</t>
  </si>
  <si>
    <t>2034-142</t>
  </si>
  <si>
    <t>2034-143</t>
  </si>
  <si>
    <t>2034-144</t>
  </si>
  <si>
    <t>2034-145</t>
  </si>
  <si>
    <t>2034-146</t>
  </si>
  <si>
    <t>2034-147</t>
  </si>
  <si>
    <t>2034-148</t>
  </si>
  <si>
    <t>2034-149</t>
  </si>
  <si>
    <t>2034-150</t>
  </si>
  <si>
    <t>2034-151</t>
  </si>
  <si>
    <t>2034-152</t>
  </si>
  <si>
    <t>2034-153</t>
  </si>
  <si>
    <t>2034-154</t>
  </si>
  <si>
    <t>2034-155</t>
  </si>
  <si>
    <t>2034-156</t>
  </si>
  <si>
    <t>2034-157</t>
  </si>
  <si>
    <t>2034-158</t>
  </si>
  <si>
    <t>2034-159</t>
  </si>
  <si>
    <t>2034-160</t>
  </si>
  <si>
    <t>2034-161</t>
  </si>
  <si>
    <t>2034-162</t>
  </si>
  <si>
    <t>2034-163</t>
  </si>
  <si>
    <t>2034-164</t>
  </si>
  <si>
    <t>2034-165</t>
  </si>
  <si>
    <t>2034-166</t>
  </si>
  <si>
    <t>2034-167</t>
  </si>
  <si>
    <t>2034-168</t>
  </si>
  <si>
    <t>2034-169</t>
  </si>
  <si>
    <t>2034-170</t>
  </si>
  <si>
    <t>2034-171</t>
  </si>
  <si>
    <t>2034-172</t>
  </si>
  <si>
    <t>2034-173</t>
  </si>
  <si>
    <t>2034-174</t>
  </si>
  <si>
    <t>2034-175</t>
  </si>
  <si>
    <t>2034-176</t>
  </si>
  <si>
    <t>2034-177</t>
  </si>
  <si>
    <t>2034-178</t>
  </si>
  <si>
    <t>2034-179</t>
  </si>
  <si>
    <t>2034-180</t>
  </si>
  <si>
    <t>2034-181</t>
  </si>
  <si>
    <t>2034-182</t>
  </si>
  <si>
    <t>2034-183</t>
  </si>
  <si>
    <t>2034-184</t>
  </si>
  <si>
    <t>2034-185</t>
  </si>
  <si>
    <t>2034-186</t>
  </si>
  <si>
    <t>2034-187</t>
  </si>
  <si>
    <t>2034-188</t>
  </si>
  <si>
    <t>2034-189</t>
  </si>
  <si>
    <t>2034-190</t>
  </si>
  <si>
    <t>2034-191</t>
  </si>
  <si>
    <t>2034-192</t>
  </si>
  <si>
    <t>2034-193</t>
  </si>
  <si>
    <t>2034-194</t>
  </si>
  <si>
    <t>2034-195</t>
  </si>
  <si>
    <t>2034-196</t>
  </si>
  <si>
    <t>2034-197</t>
  </si>
  <si>
    <t>2034-198</t>
  </si>
  <si>
    <t>2034-199</t>
  </si>
  <si>
    <t>2034-200</t>
  </si>
  <si>
    <t>2034-201</t>
  </si>
  <si>
    <t>2034-202</t>
  </si>
  <si>
    <t>2034-203</t>
  </si>
  <si>
    <t>2034-204</t>
  </si>
  <si>
    <t>2034-205</t>
  </si>
  <si>
    <t>2034-206</t>
  </si>
  <si>
    <t>2034-207</t>
  </si>
  <si>
    <t>2034-208</t>
  </si>
  <si>
    <t>2034-209</t>
  </si>
  <si>
    <t>2034-210</t>
  </si>
  <si>
    <t>2034-211</t>
  </si>
  <si>
    <t>2034-212</t>
  </si>
  <si>
    <t>2034-213</t>
  </si>
  <si>
    <t>2034-214</t>
  </si>
  <si>
    <t>2034-215</t>
  </si>
  <si>
    <t>2034-216</t>
  </si>
  <si>
    <t>2034-217</t>
  </si>
  <si>
    <t>2034-218</t>
  </si>
  <si>
    <t>2034-219</t>
  </si>
  <si>
    <t>2034-220</t>
  </si>
  <si>
    <t>2034-221</t>
  </si>
  <si>
    <t>2034-222</t>
  </si>
  <si>
    <t>2034-223</t>
  </si>
  <si>
    <t>2034-224</t>
  </si>
  <si>
    <t>2034-225</t>
  </si>
  <si>
    <t>2034-226</t>
  </si>
  <si>
    <t>2034-227</t>
  </si>
  <si>
    <t>2034-228</t>
  </si>
  <si>
    <t>2034-229</t>
  </si>
  <si>
    <t>2034-230</t>
  </si>
  <si>
    <t>2034-231</t>
  </si>
  <si>
    <t>2034-232</t>
  </si>
  <si>
    <t>2034-233</t>
  </si>
  <si>
    <t>2034-234</t>
  </si>
  <si>
    <t>2034-235</t>
  </si>
  <si>
    <t>2034-236</t>
  </si>
  <si>
    <t>2034-237</t>
  </si>
  <si>
    <t>2034-238</t>
  </si>
  <si>
    <t>2034-239</t>
  </si>
  <si>
    <t>2034-240</t>
  </si>
  <si>
    <t>2034-241</t>
  </si>
  <si>
    <t>2034-242</t>
  </si>
  <si>
    <t>2034-243</t>
  </si>
  <si>
    <t>2034-244</t>
  </si>
  <si>
    <t>2034-245</t>
  </si>
  <si>
    <t>2034-246</t>
  </si>
  <si>
    <t>2034-247</t>
  </si>
  <si>
    <t>2034-248</t>
  </si>
  <si>
    <t>2034-249</t>
  </si>
  <si>
    <t>2034-250</t>
  </si>
  <si>
    <t>2034-251</t>
  </si>
  <si>
    <t>2034-252</t>
  </si>
  <si>
    <t>2034-253</t>
  </si>
  <si>
    <t>2034-254</t>
  </si>
  <si>
    <t>2034-255</t>
  </si>
  <si>
    <t>2034-256</t>
  </si>
  <si>
    <t>2034-257</t>
  </si>
  <si>
    <t>2034-258</t>
  </si>
  <si>
    <t>2034-259</t>
  </si>
  <si>
    <t>2034-260</t>
  </si>
  <si>
    <t>2034-261</t>
  </si>
  <si>
    <t>2034-262</t>
  </si>
  <si>
    <t>2034-263</t>
  </si>
  <si>
    <t>2034-264</t>
  </si>
  <si>
    <t>2034-265</t>
  </si>
  <si>
    <t>2034-266</t>
  </si>
  <si>
    <t>2034-267</t>
  </si>
  <si>
    <t>2034-268</t>
  </si>
  <si>
    <t>2034-269</t>
  </si>
  <si>
    <t>2034-270</t>
  </si>
  <si>
    <t>2034-271</t>
  </si>
  <si>
    <t>2034-272</t>
  </si>
  <si>
    <t>2034-273</t>
  </si>
  <si>
    <t>2034-274</t>
  </si>
  <si>
    <t>2034-275</t>
  </si>
  <si>
    <t>2034-276</t>
  </si>
  <si>
    <t>2034-277</t>
  </si>
  <si>
    <t>2034-278</t>
  </si>
  <si>
    <t>2034-279</t>
  </si>
  <si>
    <t>2034-280</t>
  </si>
  <si>
    <t>2034-281</t>
  </si>
  <si>
    <t>2034-282</t>
  </si>
  <si>
    <t>2034-283</t>
  </si>
  <si>
    <t>2034-284</t>
  </si>
  <si>
    <t>2034-285</t>
  </si>
  <si>
    <t>2034-286</t>
  </si>
  <si>
    <t>2034-287</t>
  </si>
  <si>
    <t>2034-288</t>
  </si>
  <si>
    <t>2034-289</t>
  </si>
  <si>
    <t>2034-290</t>
  </si>
  <si>
    <t>2034-291</t>
  </si>
  <si>
    <t>2034-292</t>
  </si>
  <si>
    <t>2034-293</t>
  </si>
  <si>
    <t>2034-294</t>
  </si>
  <si>
    <t>2034-295</t>
  </si>
  <si>
    <t>2034-296</t>
  </si>
  <si>
    <t>2034-297</t>
  </si>
  <si>
    <t>2034-298</t>
  </si>
  <si>
    <t>2034-299</t>
  </si>
  <si>
    <t>2034-300</t>
  </si>
  <si>
    <t>2034-301</t>
  </si>
  <si>
    <t>2034-302</t>
  </si>
  <si>
    <t>2034-303</t>
  </si>
  <si>
    <t>2034-304</t>
  </si>
  <si>
    <t>2034-305</t>
  </si>
  <si>
    <t>2034-306</t>
  </si>
  <si>
    <t>2034-307</t>
  </si>
  <si>
    <t>2034-308</t>
  </si>
  <si>
    <t>2034-309</t>
  </si>
  <si>
    <t>2034-310</t>
  </si>
  <si>
    <t>2034-311</t>
  </si>
  <si>
    <t>2034-312</t>
  </si>
  <si>
    <t>2034-313</t>
  </si>
  <si>
    <t>2034-314</t>
  </si>
  <si>
    <t>2034-315</t>
  </si>
  <si>
    <t>2034-316</t>
  </si>
  <si>
    <t>2034-317</t>
  </si>
  <si>
    <t>2034-318</t>
  </si>
  <si>
    <t>2034-319</t>
  </si>
  <si>
    <t>2034-320</t>
  </si>
  <si>
    <t>2034-321</t>
  </si>
  <si>
    <t>2034-322</t>
  </si>
  <si>
    <t>2034-323</t>
  </si>
  <si>
    <t>2034-324</t>
  </si>
  <si>
    <t>2034-325</t>
  </si>
  <si>
    <t>2034-326</t>
  </si>
  <si>
    <t>2034-327</t>
  </si>
  <si>
    <t>2034-328</t>
  </si>
  <si>
    <t>2034-329</t>
  </si>
  <si>
    <t>2034-330</t>
  </si>
  <si>
    <t>2034-331</t>
  </si>
  <si>
    <t>2034-332</t>
  </si>
  <si>
    <t>2034-333</t>
  </si>
  <si>
    <t>2034-334</t>
  </si>
  <si>
    <t>2034-335</t>
  </si>
  <si>
    <t>2034-336</t>
  </si>
  <si>
    <t>2034-337</t>
  </si>
  <si>
    <t>2034-338</t>
  </si>
  <si>
    <t>2034-339</t>
  </si>
  <si>
    <t>2034-340</t>
  </si>
  <si>
    <t>2034-341</t>
  </si>
  <si>
    <t>2034-342</t>
  </si>
  <si>
    <t>2034-343</t>
  </si>
  <si>
    <t>2034-344</t>
  </si>
  <si>
    <t>2034-345</t>
  </si>
  <si>
    <t>2034-346</t>
  </si>
  <si>
    <t>2034-347</t>
  </si>
  <si>
    <t>2034-348</t>
  </si>
  <si>
    <t>2034-349</t>
  </si>
  <si>
    <t>2034-350</t>
  </si>
  <si>
    <t>2035-1</t>
  </si>
  <si>
    <t>2035-2</t>
  </si>
  <si>
    <t>2035-3</t>
  </si>
  <si>
    <t>2035-4</t>
  </si>
  <si>
    <t>2035-5</t>
  </si>
  <si>
    <t>2035-6</t>
  </si>
  <si>
    <t>2035-7</t>
  </si>
  <si>
    <t>2035-8</t>
  </si>
  <si>
    <t>2035-9</t>
  </si>
  <si>
    <t>2035-10</t>
  </si>
  <si>
    <t>2035-11</t>
  </si>
  <si>
    <t>2035-12</t>
  </si>
  <si>
    <t>2035-13</t>
  </si>
  <si>
    <t>2035-14</t>
  </si>
  <si>
    <t>2035-15</t>
  </si>
  <si>
    <t>2035-16</t>
  </si>
  <si>
    <t>2035-17</t>
  </si>
  <si>
    <t>2035-18</t>
  </si>
  <si>
    <t>2035-19</t>
  </si>
  <si>
    <t>2035-20</t>
  </si>
  <si>
    <t>2035-21</t>
  </si>
  <si>
    <t>2035-22</t>
  </si>
  <si>
    <t>2035-23</t>
  </si>
  <si>
    <t>2035-24</t>
  </si>
  <si>
    <t>2035-25</t>
  </si>
  <si>
    <t>2035-26</t>
  </si>
  <si>
    <t>2035-27</t>
  </si>
  <si>
    <t>2035-28</t>
  </si>
  <si>
    <t>2035-29</t>
  </si>
  <si>
    <t>2035-30</t>
  </si>
  <si>
    <t>2035-31</t>
  </si>
  <si>
    <t>2035-32</t>
  </si>
  <si>
    <t>2035-33</t>
  </si>
  <si>
    <t>2035-34</t>
  </si>
  <si>
    <t>2035-35</t>
  </si>
  <si>
    <t>2035-36</t>
  </si>
  <si>
    <t>2035-37</t>
  </si>
  <si>
    <t>2035-38</t>
  </si>
  <si>
    <t>2035-39</t>
  </si>
  <si>
    <t>2035-40</t>
  </si>
  <si>
    <t>2035-41</t>
  </si>
  <si>
    <t>2035-42</t>
  </si>
  <si>
    <t>2035-43</t>
  </si>
  <si>
    <t>2035-44</t>
  </si>
  <si>
    <t>2035-45</t>
  </si>
  <si>
    <t>2035-46</t>
  </si>
  <si>
    <t>2035-47</t>
  </si>
  <si>
    <t>2035-48</t>
  </si>
  <si>
    <t>2035-49</t>
  </si>
  <si>
    <t>2035-50</t>
  </si>
  <si>
    <t>2035-51</t>
  </si>
  <si>
    <t>2035-52</t>
  </si>
  <si>
    <t>2035-53</t>
  </si>
  <si>
    <t>2035-54</t>
  </si>
  <si>
    <t>2035-55</t>
  </si>
  <si>
    <t>2035-56</t>
  </si>
  <si>
    <t>2035-57</t>
  </si>
  <si>
    <t>2035-58</t>
  </si>
  <si>
    <t>2035-59</t>
  </si>
  <si>
    <t>2035-60</t>
  </si>
  <si>
    <t>2035-61</t>
  </si>
  <si>
    <t>2035-62</t>
  </si>
  <si>
    <t>2035-63</t>
  </si>
  <si>
    <t>2035-64</t>
  </si>
  <si>
    <t>2035-65</t>
  </si>
  <si>
    <t>2035-66</t>
  </si>
  <si>
    <t>2035-67</t>
  </si>
  <si>
    <t>2035-68</t>
  </si>
  <si>
    <t>2035-69</t>
  </si>
  <si>
    <t>2035-70</t>
  </si>
  <si>
    <t>2035-71</t>
  </si>
  <si>
    <t>2035-72</t>
  </si>
  <si>
    <t>2035-73</t>
  </si>
  <si>
    <t>2035-74</t>
  </si>
  <si>
    <t>2035-75</t>
  </si>
  <si>
    <t>2035-76</t>
  </si>
  <si>
    <t>2035-77</t>
  </si>
  <si>
    <t>2035-78</t>
  </si>
  <si>
    <t>2035-79</t>
  </si>
  <si>
    <t>2035-80</t>
  </si>
  <si>
    <t>2035-81</t>
  </si>
  <si>
    <t>2035-82</t>
  </si>
  <si>
    <t>2035-83</t>
  </si>
  <si>
    <t>2035-84</t>
  </si>
  <si>
    <t>2035-85</t>
  </si>
  <si>
    <t>2035-86</t>
  </si>
  <si>
    <t>2035-87</t>
  </si>
  <si>
    <t>2035-88</t>
  </si>
  <si>
    <t>2035-89</t>
  </si>
  <si>
    <t>2035-90</t>
  </si>
  <si>
    <t>2035-91</t>
  </si>
  <si>
    <t>2035-92</t>
  </si>
  <si>
    <t>2035-93</t>
  </si>
  <si>
    <t>2035-94</t>
  </si>
  <si>
    <t>2035-95</t>
  </si>
  <si>
    <t>2035-96</t>
  </si>
  <si>
    <t>2035-97</t>
  </si>
  <si>
    <t>2035-98</t>
  </si>
  <si>
    <t>2035-99</t>
  </si>
  <si>
    <t>2035-100</t>
  </si>
  <si>
    <t>2035-101</t>
  </si>
  <si>
    <t>2035-102</t>
  </si>
  <si>
    <t>2035-103</t>
  </si>
  <si>
    <t>2035-104</t>
  </si>
  <si>
    <t>2035-105</t>
  </si>
  <si>
    <t>2035-106</t>
  </si>
  <si>
    <t>2035-107</t>
  </si>
  <si>
    <t>2035-108</t>
  </si>
  <si>
    <t>2035-109</t>
  </si>
  <si>
    <t>2035-110</t>
  </si>
  <si>
    <t>2035-111</t>
  </si>
  <si>
    <t>2035-112</t>
  </si>
  <si>
    <t>2035-113</t>
  </si>
  <si>
    <t>2035-114</t>
  </si>
  <si>
    <t>2035-115</t>
  </si>
  <si>
    <t>2035-116</t>
  </si>
  <si>
    <t>2035-117</t>
  </si>
  <si>
    <t>2035-118</t>
  </si>
  <si>
    <t>2035-119</t>
  </si>
  <si>
    <t>2035-120</t>
  </si>
  <si>
    <t>2035-121</t>
  </si>
  <si>
    <t>2035-122</t>
  </si>
  <si>
    <t>2035-123</t>
  </si>
  <si>
    <t>2035-124</t>
  </si>
  <si>
    <t>2035-125</t>
  </si>
  <si>
    <t>2035-126</t>
  </si>
  <si>
    <t>2035-127</t>
  </si>
  <si>
    <t>2035-128</t>
  </si>
  <si>
    <t>2035-129</t>
  </si>
  <si>
    <t>2035-130</t>
  </si>
  <si>
    <t>2035-131</t>
  </si>
  <si>
    <t>2035-132</t>
  </si>
  <si>
    <t>2035-133</t>
  </si>
  <si>
    <t>2035-134</t>
  </si>
  <si>
    <t>2035-135</t>
  </si>
  <si>
    <t>2035-136</t>
  </si>
  <si>
    <t>2035-137</t>
  </si>
  <si>
    <t>2035-138</t>
  </si>
  <si>
    <t>2035-139</t>
  </si>
  <si>
    <t>2035-140</t>
  </si>
  <si>
    <t>2035-141</t>
  </si>
  <si>
    <t>2035-142</t>
  </si>
  <si>
    <t>2035-143</t>
  </si>
  <si>
    <t>2035-144</t>
  </si>
  <si>
    <t>2035-145</t>
  </si>
  <si>
    <t>2035-146</t>
  </si>
  <si>
    <t>2035-147</t>
  </si>
  <si>
    <t>2035-148</t>
  </si>
  <si>
    <t>2035-149</t>
  </si>
  <si>
    <t>2035-150</t>
  </si>
  <si>
    <t>2035-151</t>
  </si>
  <si>
    <t>2035-152</t>
  </si>
  <si>
    <t>2035-153</t>
  </si>
  <si>
    <t>2035-154</t>
  </si>
  <si>
    <t>2035-155</t>
  </si>
  <si>
    <t>2035-156</t>
  </si>
  <si>
    <t>2035-157</t>
  </si>
  <si>
    <t>2035-158</t>
  </si>
  <si>
    <t>2035-159</t>
  </si>
  <si>
    <t>2035-160</t>
  </si>
  <si>
    <t>2035-161</t>
  </si>
  <si>
    <t>2035-162</t>
  </si>
  <si>
    <t>2035-163</t>
  </si>
  <si>
    <t>2035-164</t>
  </si>
  <si>
    <t>2035-165</t>
  </si>
  <si>
    <t>2035-166</t>
  </si>
  <si>
    <t>2035-167</t>
  </si>
  <si>
    <t>2035-168</t>
  </si>
  <si>
    <t>2035-169</t>
  </si>
  <si>
    <t>2035-170</t>
  </si>
  <si>
    <t>2035-171</t>
  </si>
  <si>
    <t>2035-172</t>
  </si>
  <si>
    <t>2035-173</t>
  </si>
  <si>
    <t>2035-174</t>
  </si>
  <si>
    <t>2035-175</t>
  </si>
  <si>
    <t>2035-176</t>
  </si>
  <si>
    <t>2035-177</t>
  </si>
  <si>
    <t>2035-178</t>
  </si>
  <si>
    <t>2035-179</t>
  </si>
  <si>
    <t>2035-180</t>
  </si>
  <si>
    <t>2035-181</t>
  </si>
  <si>
    <t>2035-182</t>
  </si>
  <si>
    <t>2035-183</t>
  </si>
  <si>
    <t>2035-184</t>
  </si>
  <si>
    <t>2035-185</t>
  </si>
  <si>
    <t>2035-186</t>
  </si>
  <si>
    <t>2035-187</t>
  </si>
  <si>
    <t>2035-188</t>
  </si>
  <si>
    <t>2035-189</t>
  </si>
  <si>
    <t>2035-190</t>
  </si>
  <si>
    <t>2035-191</t>
  </si>
  <si>
    <t>2035-192</t>
  </si>
  <si>
    <t>2035-193</t>
  </si>
  <si>
    <t>2035-194</t>
  </si>
  <si>
    <t>2035-195</t>
  </si>
  <si>
    <t>2035-196</t>
  </si>
  <si>
    <t>2035-197</t>
  </si>
  <si>
    <t>2035-198</t>
  </si>
  <si>
    <t>2035-199</t>
  </si>
  <si>
    <t>2035-200</t>
  </si>
  <si>
    <t>2035-201</t>
  </si>
  <si>
    <t>2035-202</t>
  </si>
  <si>
    <t>2035-203</t>
  </si>
  <si>
    <t>2035-204</t>
  </si>
  <si>
    <t>2035-205</t>
  </si>
  <si>
    <t>2035-206</t>
  </si>
  <si>
    <t>2035-207</t>
  </si>
  <si>
    <t>2035-208</t>
  </si>
  <si>
    <t>2035-209</t>
  </si>
  <si>
    <t>2035-210</t>
  </si>
  <si>
    <t>2035-211</t>
  </si>
  <si>
    <t>2035-212</t>
  </si>
  <si>
    <t>2035-213</t>
  </si>
  <si>
    <t>2035-214</t>
  </si>
  <si>
    <t>2035-215</t>
  </si>
  <si>
    <t>2035-216</t>
  </si>
  <si>
    <t>2035-217</t>
  </si>
  <si>
    <t>2035-218</t>
  </si>
  <si>
    <t>2035-219</t>
  </si>
  <si>
    <t>2035-220</t>
  </si>
  <si>
    <t>2035-221</t>
  </si>
  <si>
    <t>2035-222</t>
  </si>
  <si>
    <t>2035-223</t>
  </si>
  <si>
    <t>2035-224</t>
  </si>
  <si>
    <t>2035-225</t>
  </si>
  <si>
    <t>2035-226</t>
  </si>
  <si>
    <t>2035-227</t>
  </si>
  <si>
    <t>2035-228</t>
  </si>
  <si>
    <t>2035-229</t>
  </si>
  <si>
    <t>2035-230</t>
  </si>
  <si>
    <t>2035-231</t>
  </si>
  <si>
    <t>2035-232</t>
  </si>
  <si>
    <t>2035-233</t>
  </si>
  <si>
    <t>2035-234</t>
  </si>
  <si>
    <t>2035-235</t>
  </si>
  <si>
    <t>2035-236</t>
  </si>
  <si>
    <t>2035-237</t>
  </si>
  <si>
    <t>2035-238</t>
  </si>
  <si>
    <t>2035-239</t>
  </si>
  <si>
    <t>2035-240</t>
  </si>
  <si>
    <t>2035-241</t>
  </si>
  <si>
    <t>2035-242</t>
  </si>
  <si>
    <t>2035-243</t>
  </si>
  <si>
    <t>2035-244</t>
  </si>
  <si>
    <t>2035-245</t>
  </si>
  <si>
    <t>2035-246</t>
  </si>
  <si>
    <t>2035-247</t>
  </si>
  <si>
    <t>2035-248</t>
  </si>
  <si>
    <t>2035-249</t>
  </si>
  <si>
    <t>2035-250</t>
  </si>
  <si>
    <t>2035-251</t>
  </si>
  <si>
    <t>2035-252</t>
  </si>
  <si>
    <t>2035-253</t>
  </si>
  <si>
    <t>2035-254</t>
  </si>
  <si>
    <t>2035-255</t>
  </si>
  <si>
    <t>2035-256</t>
  </si>
  <si>
    <t>2035-257</t>
  </si>
  <si>
    <t>2035-258</t>
  </si>
  <si>
    <t>2035-259</t>
  </si>
  <si>
    <t>2035-260</t>
  </si>
  <si>
    <t>2035-261</t>
  </si>
  <si>
    <t>2035-262</t>
  </si>
  <si>
    <t>2035-263</t>
  </si>
  <si>
    <t>2035-264</t>
  </si>
  <si>
    <t>2035-265</t>
  </si>
  <si>
    <t>2035-266</t>
  </si>
  <si>
    <t>2035-267</t>
  </si>
  <si>
    <t>2035-268</t>
  </si>
  <si>
    <t>2035-269</t>
  </si>
  <si>
    <t>2035-270</t>
  </si>
  <si>
    <t>2035-271</t>
  </si>
  <si>
    <t>2035-272</t>
  </si>
  <si>
    <t>2035-273</t>
  </si>
  <si>
    <t>2035-274</t>
  </si>
  <si>
    <t>2035-275</t>
  </si>
  <si>
    <t>2035-276</t>
  </si>
  <si>
    <t>2035-277</t>
  </si>
  <si>
    <t>2035-278</t>
  </si>
  <si>
    <t>2035-279</t>
  </si>
  <si>
    <t>2035-280</t>
  </si>
  <si>
    <t>2035-281</t>
  </si>
  <si>
    <t>2035-282</t>
  </si>
  <si>
    <t>2035-283</t>
  </si>
  <si>
    <t>2035-284</t>
  </si>
  <si>
    <t>2035-285</t>
  </si>
  <si>
    <t>2035-286</t>
  </si>
  <si>
    <t>2035-287</t>
  </si>
  <si>
    <t>2035-288</t>
  </si>
  <si>
    <t>2035-289</t>
  </si>
  <si>
    <t>2035-290</t>
  </si>
  <si>
    <t>2035-291</t>
  </si>
  <si>
    <t>2035-292</t>
  </si>
  <si>
    <t>2035-293</t>
  </si>
  <si>
    <t>2035-294</t>
  </si>
  <si>
    <t>2035-295</t>
  </si>
  <si>
    <t>2035-296</t>
  </si>
  <si>
    <t>2035-297</t>
  </si>
  <si>
    <t>2035-298</t>
  </si>
  <si>
    <t>2035-299</t>
  </si>
  <si>
    <t>2035-300</t>
  </si>
  <si>
    <t>2035-301</t>
  </si>
  <si>
    <t>2035-302</t>
  </si>
  <si>
    <t>2035-303</t>
  </si>
  <si>
    <t>2035-304</t>
  </si>
  <si>
    <t>2035-305</t>
  </si>
  <si>
    <t>2035-306</t>
  </si>
  <si>
    <t>2035-307</t>
  </si>
  <si>
    <t>2035-308</t>
  </si>
  <si>
    <t>2035-309</t>
  </si>
  <si>
    <t>2035-310</t>
  </si>
  <si>
    <t>2035-311</t>
  </si>
  <si>
    <t>2035-312</t>
  </si>
  <si>
    <t>2035-313</t>
  </si>
  <si>
    <t>2035-314</t>
  </si>
  <si>
    <t>2035-315</t>
  </si>
  <si>
    <t>2035-316</t>
  </si>
  <si>
    <t>2035-317</t>
  </si>
  <si>
    <t>2035-318</t>
  </si>
  <si>
    <t>2035-319</t>
  </si>
  <si>
    <t>2035-320</t>
  </si>
  <si>
    <t>2035-321</t>
  </si>
  <si>
    <t>2035-322</t>
  </si>
  <si>
    <t>2035-323</t>
  </si>
  <si>
    <t>2035-324</t>
  </si>
  <si>
    <t>2035-325</t>
  </si>
  <si>
    <t>2035-326</t>
  </si>
  <si>
    <t>2035-327</t>
  </si>
  <si>
    <t>2035-328</t>
  </si>
  <si>
    <t>2035-329</t>
  </si>
  <si>
    <t>2035-330</t>
  </si>
  <si>
    <t>2035-331</t>
  </si>
  <si>
    <t>2035-332</t>
  </si>
  <si>
    <t>2035-333</t>
  </si>
  <si>
    <t>2035-334</t>
  </si>
  <si>
    <t>2035-335</t>
  </si>
  <si>
    <t>2035-336</t>
  </si>
  <si>
    <t>2035-337</t>
  </si>
  <si>
    <t>2035-338</t>
  </si>
  <si>
    <t>2035-339</t>
  </si>
  <si>
    <t>2035-340</t>
  </si>
  <si>
    <t>2035-341</t>
  </si>
  <si>
    <t>2035-342</t>
  </si>
  <si>
    <t>2035-343</t>
  </si>
  <si>
    <t>2035-344</t>
  </si>
  <si>
    <t>2035-345</t>
  </si>
  <si>
    <t>2035-346</t>
  </si>
  <si>
    <t>2035-347</t>
  </si>
  <si>
    <t>2035-348</t>
  </si>
  <si>
    <t>2035-349</t>
  </si>
  <si>
    <t>2035-350</t>
  </si>
  <si>
    <t>2036-1</t>
  </si>
  <si>
    <t>2036-2</t>
  </si>
  <si>
    <t>2036-3</t>
  </si>
  <si>
    <t>2036-4</t>
  </si>
  <si>
    <t>2036-5</t>
  </si>
  <si>
    <t>2036-6</t>
  </si>
  <si>
    <t>2036-7</t>
  </si>
  <si>
    <t>2036-8</t>
  </si>
  <si>
    <t>2036-9</t>
  </si>
  <si>
    <t>2036-10</t>
  </si>
  <si>
    <t>2036-11</t>
  </si>
  <si>
    <t>2036-12</t>
  </si>
  <si>
    <t>2036-13</t>
  </si>
  <si>
    <t>2036-14</t>
  </si>
  <si>
    <t>2036-15</t>
  </si>
  <si>
    <t>2036-16</t>
  </si>
  <si>
    <t>2036-17</t>
  </si>
  <si>
    <t>2036-18</t>
  </si>
  <si>
    <t>2036-19</t>
  </si>
  <si>
    <t>2036-20</t>
  </si>
  <si>
    <t>2036-21</t>
  </si>
  <si>
    <t>2036-22</t>
  </si>
  <si>
    <t>2036-23</t>
  </si>
  <si>
    <t>2036-24</t>
  </si>
  <si>
    <t>2036-25</t>
  </si>
  <si>
    <t>2036-26</t>
  </si>
  <si>
    <t>2036-27</t>
  </si>
  <si>
    <t>2036-28</t>
  </si>
  <si>
    <t>2036-29</t>
  </si>
  <si>
    <t>2036-30</t>
  </si>
  <si>
    <t>2036-31</t>
  </si>
  <si>
    <t>2036-32</t>
  </si>
  <si>
    <t>2036-33</t>
  </si>
  <si>
    <t>2036-34</t>
  </si>
  <si>
    <t>2036-35</t>
  </si>
  <si>
    <t>2036-36</t>
  </si>
  <si>
    <t>2036-37</t>
  </si>
  <si>
    <t>2036-38</t>
  </si>
  <si>
    <t>2036-39</t>
  </si>
  <si>
    <t>2036-40</t>
  </si>
  <si>
    <t>2036-41</t>
  </si>
  <si>
    <t>2036-42</t>
  </si>
  <si>
    <t>2036-43</t>
  </si>
  <si>
    <t>2036-44</t>
  </si>
  <si>
    <t>2036-45</t>
  </si>
  <si>
    <t>2036-46</t>
  </si>
  <si>
    <t>2036-47</t>
  </si>
  <si>
    <t>2036-48</t>
  </si>
  <si>
    <t>2036-49</t>
  </si>
  <si>
    <t>2036-50</t>
  </si>
  <si>
    <t>2036-51</t>
  </si>
  <si>
    <t>2036-52</t>
  </si>
  <si>
    <t>2036-53</t>
  </si>
  <si>
    <t>2036-54</t>
  </si>
  <si>
    <t>2036-55</t>
  </si>
  <si>
    <t>2036-56</t>
  </si>
  <si>
    <t>2036-57</t>
  </si>
  <si>
    <t>2036-58</t>
  </si>
  <si>
    <t>2036-59</t>
  </si>
  <si>
    <t>2036-60</t>
  </si>
  <si>
    <t>2036-61</t>
  </si>
  <si>
    <t>2036-62</t>
  </si>
  <si>
    <t>2036-63</t>
  </si>
  <si>
    <t>2036-64</t>
  </si>
  <si>
    <t>2036-65</t>
  </si>
  <si>
    <t>2036-66</t>
  </si>
  <si>
    <t>2036-67</t>
  </si>
  <si>
    <t>2036-68</t>
  </si>
  <si>
    <t>2036-69</t>
  </si>
  <si>
    <t>2036-70</t>
  </si>
  <si>
    <t>2036-71</t>
  </si>
  <si>
    <t>2036-72</t>
  </si>
  <si>
    <t>2036-73</t>
  </si>
  <si>
    <t>2036-74</t>
  </si>
  <si>
    <t>2036-75</t>
  </si>
  <si>
    <t>2036-76</t>
  </si>
  <si>
    <t>2036-77</t>
  </si>
  <si>
    <t>2036-78</t>
  </si>
  <si>
    <t>2036-79</t>
  </si>
  <si>
    <t>2036-80</t>
  </si>
  <si>
    <t>2036-81</t>
  </si>
  <si>
    <t>2036-82</t>
  </si>
  <si>
    <t>2036-83</t>
  </si>
  <si>
    <t>2036-84</t>
  </si>
  <si>
    <t>2036-85</t>
  </si>
  <si>
    <t>2036-86</t>
  </si>
  <si>
    <t>2036-87</t>
  </si>
  <si>
    <t>2036-88</t>
  </si>
  <si>
    <t>2036-89</t>
  </si>
  <si>
    <t>2036-90</t>
  </si>
  <si>
    <t>2036-91</t>
  </si>
  <si>
    <t>2036-92</t>
  </si>
  <si>
    <t>2036-93</t>
  </si>
  <si>
    <t>2036-94</t>
  </si>
  <si>
    <t>2036-95</t>
  </si>
  <si>
    <t>2036-96</t>
  </si>
  <si>
    <t>2036-97</t>
  </si>
  <si>
    <t>2036-98</t>
  </si>
  <si>
    <t>2036-99</t>
  </si>
  <si>
    <t>2036-100</t>
  </si>
  <si>
    <t>2036-101</t>
  </si>
  <si>
    <t>2036-102</t>
  </si>
  <si>
    <t>2036-103</t>
  </si>
  <si>
    <t>2036-104</t>
  </si>
  <si>
    <t>2036-105</t>
  </si>
  <si>
    <t>2036-106</t>
  </si>
  <si>
    <t>2036-107</t>
  </si>
  <si>
    <t>2036-108</t>
  </si>
  <si>
    <t>2036-109</t>
  </si>
  <si>
    <t>2036-110</t>
  </si>
  <si>
    <t>2036-111</t>
  </si>
  <si>
    <t>2036-112</t>
  </si>
  <si>
    <t>2036-113</t>
  </si>
  <si>
    <t>2036-114</t>
  </si>
  <si>
    <t>2036-115</t>
  </si>
  <si>
    <t>2036-116</t>
  </si>
  <si>
    <t>2036-117</t>
  </si>
  <si>
    <t>2036-118</t>
  </si>
  <si>
    <t>2036-119</t>
  </si>
  <si>
    <t>2036-120</t>
  </si>
  <si>
    <t>2036-121</t>
  </si>
  <si>
    <t>2036-122</t>
  </si>
  <si>
    <t>2036-123</t>
  </si>
  <si>
    <t>2036-124</t>
  </si>
  <si>
    <t>2036-125</t>
  </si>
  <si>
    <t>2036-126</t>
  </si>
  <si>
    <t>2036-127</t>
  </si>
  <si>
    <t>2036-128</t>
  </si>
  <si>
    <t>2036-129</t>
  </si>
  <si>
    <t>2036-130</t>
  </si>
  <si>
    <t>2036-131</t>
  </si>
  <si>
    <t>2036-132</t>
  </si>
  <si>
    <t>2036-133</t>
  </si>
  <si>
    <t>2036-134</t>
  </si>
  <si>
    <t>2036-135</t>
  </si>
  <si>
    <t>2036-136</t>
  </si>
  <si>
    <t>2036-137</t>
  </si>
  <si>
    <t>2036-138</t>
  </si>
  <si>
    <t>2036-139</t>
  </si>
  <si>
    <t>2036-140</t>
  </si>
  <si>
    <t>2036-141</t>
  </si>
  <si>
    <t>2036-142</t>
  </si>
  <si>
    <t>2036-143</t>
  </si>
  <si>
    <t>2036-144</t>
  </si>
  <si>
    <t>2036-145</t>
  </si>
  <si>
    <t>2036-146</t>
  </si>
  <si>
    <t>2036-147</t>
  </si>
  <si>
    <t>2036-148</t>
  </si>
  <si>
    <t>2036-149</t>
  </si>
  <si>
    <t>2036-150</t>
  </si>
  <si>
    <t>2036-151</t>
  </si>
  <si>
    <t>2036-152</t>
  </si>
  <si>
    <t>2036-153</t>
  </si>
  <si>
    <t>2036-154</t>
  </si>
  <si>
    <t>2036-155</t>
  </si>
  <si>
    <t>2036-156</t>
  </si>
  <si>
    <t>2036-157</t>
  </si>
  <si>
    <t>2036-158</t>
  </si>
  <si>
    <t>2036-159</t>
  </si>
  <si>
    <t>2036-160</t>
  </si>
  <si>
    <t>2036-161</t>
  </si>
  <si>
    <t>2036-162</t>
  </si>
  <si>
    <t>2036-163</t>
  </si>
  <si>
    <t>2036-164</t>
  </si>
  <si>
    <t>2036-165</t>
  </si>
  <si>
    <t>2036-166</t>
  </si>
  <si>
    <t>2036-167</t>
  </si>
  <si>
    <t>2036-168</t>
  </si>
  <si>
    <t>2036-169</t>
  </si>
  <si>
    <t>2036-170</t>
  </si>
  <si>
    <t>2036-171</t>
  </si>
  <si>
    <t>2036-172</t>
  </si>
  <si>
    <t>2036-173</t>
  </si>
  <si>
    <t>2036-174</t>
  </si>
  <si>
    <t>2036-175</t>
  </si>
  <si>
    <t>2036-176</t>
  </si>
  <si>
    <t>2036-177</t>
  </si>
  <si>
    <t>2036-178</t>
  </si>
  <si>
    <t>2036-179</t>
  </si>
  <si>
    <t>2036-180</t>
  </si>
  <si>
    <t>2036-181</t>
  </si>
  <si>
    <t>2036-182</t>
  </si>
  <si>
    <t>2036-183</t>
  </si>
  <si>
    <t>2036-184</t>
  </si>
  <si>
    <t>2036-185</t>
  </si>
  <si>
    <t>2036-186</t>
  </si>
  <si>
    <t>2036-187</t>
  </si>
  <si>
    <t>2036-188</t>
  </si>
  <si>
    <t>2036-189</t>
  </si>
  <si>
    <t>2036-190</t>
  </si>
  <si>
    <t>2036-191</t>
  </si>
  <si>
    <t>2036-192</t>
  </si>
  <si>
    <t>2036-193</t>
  </si>
  <si>
    <t>2036-194</t>
  </si>
  <si>
    <t>2036-195</t>
  </si>
  <si>
    <t>2036-196</t>
  </si>
  <si>
    <t>2036-197</t>
  </si>
  <si>
    <t>2036-198</t>
  </si>
  <si>
    <t>2036-199</t>
  </si>
  <si>
    <t>2036-200</t>
  </si>
  <si>
    <t>2036-201</t>
  </si>
  <si>
    <t>2036-202</t>
  </si>
  <si>
    <t>2036-203</t>
  </si>
  <si>
    <t>2036-204</t>
  </si>
  <si>
    <t>2036-205</t>
  </si>
  <si>
    <t>2036-206</t>
  </si>
  <si>
    <t>2036-207</t>
  </si>
  <si>
    <t>2036-208</t>
  </si>
  <si>
    <t>2036-209</t>
  </si>
  <si>
    <t>2036-210</t>
  </si>
  <si>
    <t>2036-211</t>
  </si>
  <si>
    <t>2036-212</t>
  </si>
  <si>
    <t>2036-213</t>
  </si>
  <si>
    <t>2036-214</t>
  </si>
  <si>
    <t>2036-215</t>
  </si>
  <si>
    <t>2036-216</t>
  </si>
  <si>
    <t>2036-217</t>
  </si>
  <si>
    <t>2036-218</t>
  </si>
  <si>
    <t>2036-219</t>
  </si>
  <si>
    <t>2036-220</t>
  </si>
  <si>
    <t>2036-221</t>
  </si>
  <si>
    <t>2036-222</t>
  </si>
  <si>
    <t>2036-223</t>
  </si>
  <si>
    <t>2036-224</t>
  </si>
  <si>
    <t>2036-225</t>
  </si>
  <si>
    <t>2036-226</t>
  </si>
  <si>
    <t>2036-227</t>
  </si>
  <si>
    <t>2036-228</t>
  </si>
  <si>
    <t>2036-229</t>
  </si>
  <si>
    <t>2036-230</t>
  </si>
  <si>
    <t>2036-231</t>
  </si>
  <si>
    <t>2036-232</t>
  </si>
  <si>
    <t>2036-233</t>
  </si>
  <si>
    <t>2036-234</t>
  </si>
  <si>
    <t>2036-235</t>
  </si>
  <si>
    <t>2036-236</t>
  </si>
  <si>
    <t>2036-237</t>
  </si>
  <si>
    <t>2036-238</t>
  </si>
  <si>
    <t>2036-239</t>
  </si>
  <si>
    <t>2036-240</t>
  </si>
  <si>
    <t>2036-241</t>
  </si>
  <si>
    <t>2036-242</t>
  </si>
  <si>
    <t>2036-243</t>
  </si>
  <si>
    <t>2036-244</t>
  </si>
  <si>
    <t>2036-245</t>
  </si>
  <si>
    <t>2036-246</t>
  </si>
  <si>
    <t>2036-247</t>
  </si>
  <si>
    <t>2036-248</t>
  </si>
  <si>
    <t>2036-249</t>
  </si>
  <si>
    <t>2036-250</t>
  </si>
  <si>
    <t>2036-251</t>
  </si>
  <si>
    <t>2036-252</t>
  </si>
  <si>
    <t>2036-253</t>
  </si>
  <si>
    <t>2036-254</t>
  </si>
  <si>
    <t>2036-255</t>
  </si>
  <si>
    <t>2036-256</t>
  </si>
  <si>
    <t>2036-257</t>
  </si>
  <si>
    <t>2036-258</t>
  </si>
  <si>
    <t>2036-259</t>
  </si>
  <si>
    <t>2036-260</t>
  </si>
  <si>
    <t>2036-261</t>
  </si>
  <si>
    <t>2036-262</t>
  </si>
  <si>
    <t>2036-263</t>
  </si>
  <si>
    <t>2036-264</t>
  </si>
  <si>
    <t>2036-265</t>
  </si>
  <si>
    <t>2036-266</t>
  </si>
  <si>
    <t>2036-267</t>
  </si>
  <si>
    <t>2036-268</t>
  </si>
  <si>
    <t>2036-269</t>
  </si>
  <si>
    <t>2036-270</t>
  </si>
  <si>
    <t>2036-271</t>
  </si>
  <si>
    <t>2036-272</t>
  </si>
  <si>
    <t>2036-273</t>
  </si>
  <si>
    <t>2036-274</t>
  </si>
  <si>
    <t>2036-275</t>
  </si>
  <si>
    <t>2036-276</t>
  </si>
  <si>
    <t>2036-277</t>
  </si>
  <si>
    <t>2036-278</t>
  </si>
  <si>
    <t>2036-279</t>
  </si>
  <si>
    <t>2036-280</t>
  </si>
  <si>
    <t>2036-281</t>
  </si>
  <si>
    <t>2036-282</t>
  </si>
  <si>
    <t>2036-283</t>
  </si>
  <si>
    <t>2036-284</t>
  </si>
  <si>
    <t>2036-285</t>
  </si>
  <si>
    <t>2036-286</t>
  </si>
  <si>
    <t>2036-287</t>
  </si>
  <si>
    <t>2036-288</t>
  </si>
  <si>
    <t>2036-289</t>
  </si>
  <si>
    <t>2036-290</t>
  </si>
  <si>
    <t>2036-291</t>
  </si>
  <si>
    <t>2036-292</t>
  </si>
  <si>
    <t>2036-293</t>
  </si>
  <si>
    <t>2036-294</t>
  </si>
  <si>
    <t>2036-295</t>
  </si>
  <si>
    <t>2036-296</t>
  </si>
  <si>
    <t>2036-297</t>
  </si>
  <si>
    <t>2036-298</t>
  </si>
  <si>
    <t>2036-299</t>
  </si>
  <si>
    <t>2036-300</t>
  </si>
  <si>
    <t>2036-301</t>
  </si>
  <si>
    <t>2036-302</t>
  </si>
  <si>
    <t>2036-303</t>
  </si>
  <si>
    <t>2036-304</t>
  </si>
  <si>
    <t>2036-305</t>
  </si>
  <si>
    <t>2036-306</t>
  </si>
  <si>
    <t>2036-307</t>
  </si>
  <si>
    <t>2036-308</t>
  </si>
  <si>
    <t>2036-309</t>
  </si>
  <si>
    <t>2036-310</t>
  </si>
  <si>
    <t>2036-311</t>
  </si>
  <si>
    <t>2036-312</t>
  </si>
  <si>
    <t>2036-313</t>
  </si>
  <si>
    <t>2036-314</t>
  </si>
  <si>
    <t>2036-315</t>
  </si>
  <si>
    <t>2036-316</t>
  </si>
  <si>
    <t>2036-317</t>
  </si>
  <si>
    <t>2036-318</t>
  </si>
  <si>
    <t>2036-319</t>
  </si>
  <si>
    <t>2036-320</t>
  </si>
  <si>
    <t>2036-321</t>
  </si>
  <si>
    <t>2036-322</t>
  </si>
  <si>
    <t>2036-323</t>
  </si>
  <si>
    <t>2036-324</t>
  </si>
  <si>
    <t>2036-325</t>
  </si>
  <si>
    <t>2036-326</t>
  </si>
  <si>
    <t>2036-327</t>
  </si>
  <si>
    <t>2036-328</t>
  </si>
  <si>
    <t>2036-329</t>
  </si>
  <si>
    <t>2036-330</t>
  </si>
  <si>
    <t>2036-331</t>
  </si>
  <si>
    <t>2036-332</t>
  </si>
  <si>
    <t>2036-333</t>
  </si>
  <si>
    <t>2036-334</t>
  </si>
  <si>
    <t>2036-335</t>
  </si>
  <si>
    <t>2036-336</t>
  </si>
  <si>
    <t>2036-337</t>
  </si>
  <si>
    <t>2036-338</t>
  </si>
  <si>
    <t>2036-339</t>
  </si>
  <si>
    <t>2036-340</t>
  </si>
  <si>
    <t>2036-341</t>
  </si>
  <si>
    <t>2036-342</t>
  </si>
  <si>
    <t>2036-343</t>
  </si>
  <si>
    <t>2036-344</t>
  </si>
  <si>
    <t>2036-345</t>
  </si>
  <si>
    <t>2036-346</t>
  </si>
  <si>
    <t>2036-347</t>
  </si>
  <si>
    <t>2036-348</t>
  </si>
  <si>
    <t>2036-349</t>
  </si>
  <si>
    <t>2036-350</t>
  </si>
  <si>
    <t>2037-1</t>
  </si>
  <si>
    <t>2037-2</t>
  </si>
  <si>
    <t>2037-3</t>
  </si>
  <si>
    <t>2037-4</t>
  </si>
  <si>
    <t>2037-5</t>
  </si>
  <si>
    <t>2037-6</t>
  </si>
  <si>
    <t>2037-7</t>
  </si>
  <si>
    <t>2037-8</t>
  </si>
  <si>
    <t>2037-9</t>
  </si>
  <si>
    <t>2037-10</t>
  </si>
  <si>
    <t>2037-11</t>
  </si>
  <si>
    <t>2037-12</t>
  </si>
  <si>
    <t>2037-13</t>
  </si>
  <si>
    <t>2037-14</t>
  </si>
  <si>
    <t>2037-15</t>
  </si>
  <si>
    <t>2037-16</t>
  </si>
  <si>
    <t>2037-17</t>
  </si>
  <si>
    <t>2037-18</t>
  </si>
  <si>
    <t>2037-19</t>
  </si>
  <si>
    <t>2037-20</t>
  </si>
  <si>
    <t>2037-21</t>
  </si>
  <si>
    <t>2037-22</t>
  </si>
  <si>
    <t>2037-23</t>
  </si>
  <si>
    <t>2037-24</t>
  </si>
  <si>
    <t>2037-25</t>
  </si>
  <si>
    <t>2037-26</t>
  </si>
  <si>
    <t>2037-27</t>
  </si>
  <si>
    <t>2037-28</t>
  </si>
  <si>
    <t>2037-29</t>
  </si>
  <si>
    <t>2037-30</t>
  </si>
  <si>
    <t>2037-31</t>
  </si>
  <si>
    <t>2037-32</t>
  </si>
  <si>
    <t>2037-33</t>
  </si>
  <si>
    <t>2037-34</t>
  </si>
  <si>
    <t>2037-35</t>
  </si>
  <si>
    <t>2037-36</t>
  </si>
  <si>
    <t>2037-37</t>
  </si>
  <si>
    <t>2037-38</t>
  </si>
  <si>
    <t>2037-39</t>
  </si>
  <si>
    <t>2037-40</t>
  </si>
  <si>
    <t>2037-41</t>
  </si>
  <si>
    <t>2037-42</t>
  </si>
  <si>
    <t>2037-43</t>
  </si>
  <si>
    <t>2037-44</t>
  </si>
  <si>
    <t>2037-45</t>
  </si>
  <si>
    <t>2037-46</t>
  </si>
  <si>
    <t>2037-47</t>
  </si>
  <si>
    <t>2037-48</t>
  </si>
  <si>
    <t>2037-49</t>
  </si>
  <si>
    <t>2037-50</t>
  </si>
  <si>
    <t>2037-51</t>
  </si>
  <si>
    <t>2037-52</t>
  </si>
  <si>
    <t>2037-53</t>
  </si>
  <si>
    <t>2037-54</t>
  </si>
  <si>
    <t>2037-55</t>
  </si>
  <si>
    <t>2037-56</t>
  </si>
  <si>
    <t>2037-57</t>
  </si>
  <si>
    <t>2037-58</t>
  </si>
  <si>
    <t>2037-59</t>
  </si>
  <si>
    <t>2037-60</t>
  </si>
  <si>
    <t>2037-61</t>
  </si>
  <si>
    <t>2037-62</t>
  </si>
  <si>
    <t>2037-63</t>
  </si>
  <si>
    <t>2037-64</t>
  </si>
  <si>
    <t>2037-65</t>
  </si>
  <si>
    <t>2037-66</t>
  </si>
  <si>
    <t>2037-67</t>
  </si>
  <si>
    <t>2037-68</t>
  </si>
  <si>
    <t>2037-69</t>
  </si>
  <si>
    <t>2037-70</t>
  </si>
  <si>
    <t>2037-71</t>
  </si>
  <si>
    <t>2037-72</t>
  </si>
  <si>
    <t>2037-73</t>
  </si>
  <si>
    <t>2037-74</t>
  </si>
  <si>
    <t>2037-75</t>
  </si>
  <si>
    <t>2037-76</t>
  </si>
  <si>
    <t>2037-77</t>
  </si>
  <si>
    <t>2037-78</t>
  </si>
  <si>
    <t>2037-79</t>
  </si>
  <si>
    <t>2037-80</t>
  </si>
  <si>
    <t>2037-81</t>
  </si>
  <si>
    <t>2037-82</t>
  </si>
  <si>
    <t>2037-83</t>
  </si>
  <si>
    <t>2037-84</t>
  </si>
  <si>
    <t>2037-85</t>
  </si>
  <si>
    <t>2037-86</t>
  </si>
  <si>
    <t>2037-87</t>
  </si>
  <si>
    <t>2037-88</t>
  </si>
  <si>
    <t>2037-89</t>
  </si>
  <si>
    <t>2037-90</t>
  </si>
  <si>
    <t>2037-91</t>
  </si>
  <si>
    <t>2037-92</t>
  </si>
  <si>
    <t>2037-93</t>
  </si>
  <si>
    <t>2037-94</t>
  </si>
  <si>
    <t>2037-95</t>
  </si>
  <si>
    <t>2037-96</t>
  </si>
  <si>
    <t>2037-97</t>
  </si>
  <si>
    <t>2037-98</t>
  </si>
  <si>
    <t>2037-99</t>
  </si>
  <si>
    <t>2037-100</t>
  </si>
  <si>
    <t>2037-101</t>
  </si>
  <si>
    <t>2037-102</t>
  </si>
  <si>
    <t>2037-103</t>
  </si>
  <si>
    <t>2037-104</t>
  </si>
  <si>
    <t>2037-105</t>
  </si>
  <si>
    <t>2037-106</t>
  </si>
  <si>
    <t>2037-107</t>
  </si>
  <si>
    <t>2037-108</t>
  </si>
  <si>
    <t>2037-109</t>
  </si>
  <si>
    <t>2037-110</t>
  </si>
  <si>
    <t>2037-111</t>
  </si>
  <si>
    <t>2037-112</t>
  </si>
  <si>
    <t>2037-113</t>
  </si>
  <si>
    <t>2037-114</t>
  </si>
  <si>
    <t>2037-115</t>
  </si>
  <si>
    <t>2037-116</t>
  </si>
  <si>
    <t>2037-117</t>
  </si>
  <si>
    <t>2037-118</t>
  </si>
  <si>
    <t>2037-119</t>
  </si>
  <si>
    <t>2037-120</t>
  </si>
  <si>
    <t>2037-121</t>
  </si>
  <si>
    <t>2037-122</t>
  </si>
  <si>
    <t>2037-123</t>
  </si>
  <si>
    <t>2037-124</t>
  </si>
  <si>
    <t>2037-125</t>
  </si>
  <si>
    <t>2037-126</t>
  </si>
  <si>
    <t>2037-127</t>
  </si>
  <si>
    <t>2037-128</t>
  </si>
  <si>
    <t>2037-129</t>
  </si>
  <si>
    <t>2037-130</t>
  </si>
  <si>
    <t>2037-131</t>
  </si>
  <si>
    <t>2037-132</t>
  </si>
  <si>
    <t>2037-133</t>
  </si>
  <si>
    <t>2037-134</t>
  </si>
  <si>
    <t>2037-135</t>
  </si>
  <si>
    <t>2037-136</t>
  </si>
  <si>
    <t>2037-137</t>
  </si>
  <si>
    <t>2037-138</t>
  </si>
  <si>
    <t>2037-139</t>
  </si>
  <si>
    <t>2037-140</t>
  </si>
  <si>
    <t>2037-141</t>
  </si>
  <si>
    <t>2037-142</t>
  </si>
  <si>
    <t>2037-143</t>
  </si>
  <si>
    <t>2037-144</t>
  </si>
  <si>
    <t>2037-145</t>
  </si>
  <si>
    <t>2037-146</t>
  </si>
  <si>
    <t>2037-147</t>
  </si>
  <si>
    <t>2037-148</t>
  </si>
  <si>
    <t>2037-149</t>
  </si>
  <si>
    <t>2037-150</t>
  </si>
  <si>
    <t>2037-151</t>
  </si>
  <si>
    <t>2037-152</t>
  </si>
  <si>
    <t>2037-153</t>
  </si>
  <si>
    <t>2037-154</t>
  </si>
  <si>
    <t>2037-155</t>
  </si>
  <si>
    <t>2037-156</t>
  </si>
  <si>
    <t>2037-157</t>
  </si>
  <si>
    <t>2037-158</t>
  </si>
  <si>
    <t>2037-159</t>
  </si>
  <si>
    <t>2037-160</t>
  </si>
  <si>
    <t>2037-161</t>
  </si>
  <si>
    <t>2037-162</t>
  </si>
  <si>
    <t>2037-163</t>
  </si>
  <si>
    <t>2037-164</t>
  </si>
  <si>
    <t>2037-165</t>
  </si>
  <si>
    <t>2037-166</t>
  </si>
  <si>
    <t>2037-167</t>
  </si>
  <si>
    <t>2037-168</t>
  </si>
  <si>
    <t>2037-169</t>
  </si>
  <si>
    <t>2037-170</t>
  </si>
  <si>
    <t>2037-171</t>
  </si>
  <si>
    <t>2037-172</t>
  </si>
  <si>
    <t>2037-173</t>
  </si>
  <si>
    <t>2037-174</t>
  </si>
  <si>
    <t>2037-175</t>
  </si>
  <si>
    <t>2037-176</t>
  </si>
  <si>
    <t>2037-177</t>
  </si>
  <si>
    <t>2037-178</t>
  </si>
  <si>
    <t>2037-179</t>
  </si>
  <si>
    <t>2037-180</t>
  </si>
  <si>
    <t>2037-181</t>
  </si>
  <si>
    <t>2037-182</t>
  </si>
  <si>
    <t>2037-183</t>
  </si>
  <si>
    <t>2037-184</t>
  </si>
  <si>
    <t>2037-185</t>
  </si>
  <si>
    <t>2037-186</t>
  </si>
  <si>
    <t>2037-187</t>
  </si>
  <si>
    <t>2037-188</t>
  </si>
  <si>
    <t>2037-189</t>
  </si>
  <si>
    <t>2037-190</t>
  </si>
  <si>
    <t>2037-191</t>
  </si>
  <si>
    <t>2037-192</t>
  </si>
  <si>
    <t>2037-193</t>
  </si>
  <si>
    <t>2037-194</t>
  </si>
  <si>
    <t>2037-195</t>
  </si>
  <si>
    <t>2037-196</t>
  </si>
  <si>
    <t>2037-197</t>
  </si>
  <si>
    <t>2037-198</t>
  </si>
  <si>
    <t>2037-199</t>
  </si>
  <si>
    <t>2037-200</t>
  </si>
  <si>
    <t>2037-201</t>
  </si>
  <si>
    <t>2037-202</t>
  </si>
  <si>
    <t>2037-203</t>
  </si>
  <si>
    <t>2037-204</t>
  </si>
  <si>
    <t>2037-205</t>
  </si>
  <si>
    <t>2037-206</t>
  </si>
  <si>
    <t>2037-207</t>
  </si>
  <si>
    <t>2037-208</t>
  </si>
  <si>
    <t>2037-209</t>
  </si>
  <si>
    <t>2037-210</t>
  </si>
  <si>
    <t>2037-211</t>
  </si>
  <si>
    <t>2037-212</t>
  </si>
  <si>
    <t>2037-213</t>
  </si>
  <si>
    <t>2037-214</t>
  </si>
  <si>
    <t>2037-215</t>
  </si>
  <si>
    <t>2037-216</t>
  </si>
  <si>
    <t>2037-217</t>
  </si>
  <si>
    <t>2037-218</t>
  </si>
  <si>
    <t>2037-219</t>
  </si>
  <si>
    <t>2037-220</t>
  </si>
  <si>
    <t>2037-221</t>
  </si>
  <si>
    <t>2037-222</t>
  </si>
  <si>
    <t>2037-223</t>
  </si>
  <si>
    <t>2037-224</t>
  </si>
  <si>
    <t>2037-225</t>
  </si>
  <si>
    <t>2037-226</t>
  </si>
  <si>
    <t>2037-227</t>
  </si>
  <si>
    <t>2037-228</t>
  </si>
  <si>
    <t>2037-229</t>
  </si>
  <si>
    <t>2037-230</t>
  </si>
  <si>
    <t>2037-231</t>
  </si>
  <si>
    <t>2037-232</t>
  </si>
  <si>
    <t>2037-233</t>
  </si>
  <si>
    <t>2037-234</t>
  </si>
  <si>
    <t>2037-235</t>
  </si>
  <si>
    <t>2037-236</t>
  </si>
  <si>
    <t>2037-237</t>
  </si>
  <si>
    <t>2037-238</t>
  </si>
  <si>
    <t>2037-239</t>
  </si>
  <si>
    <t>2037-240</t>
  </si>
  <si>
    <t>2037-241</t>
  </si>
  <si>
    <t>2037-242</t>
  </si>
  <si>
    <t>2037-243</t>
  </si>
  <si>
    <t>2037-244</t>
  </si>
  <si>
    <t>2037-245</t>
  </si>
  <si>
    <t>2037-246</t>
  </si>
  <si>
    <t>2037-247</t>
  </si>
  <si>
    <t>2037-248</t>
  </si>
  <si>
    <t>2037-249</t>
  </si>
  <si>
    <t>2037-250</t>
  </si>
  <si>
    <t>2037-251</t>
  </si>
  <si>
    <t>2037-252</t>
  </si>
  <si>
    <t>2037-253</t>
  </si>
  <si>
    <t>2037-254</t>
  </si>
  <si>
    <t>2037-255</t>
  </si>
  <si>
    <t>2037-256</t>
  </si>
  <si>
    <t>2037-257</t>
  </si>
  <si>
    <t>2037-258</t>
  </si>
  <si>
    <t>2037-259</t>
  </si>
  <si>
    <t>2037-260</t>
  </si>
  <si>
    <t>2037-261</t>
  </si>
  <si>
    <t>2037-262</t>
  </si>
  <si>
    <t>2037-263</t>
  </si>
  <si>
    <t>2037-264</t>
  </si>
  <si>
    <t>2037-265</t>
  </si>
  <si>
    <t>2037-266</t>
  </si>
  <si>
    <t>2037-267</t>
  </si>
  <si>
    <t>2037-268</t>
  </si>
  <si>
    <t>2037-269</t>
  </si>
  <si>
    <t>2037-270</t>
  </si>
  <si>
    <t>2037-271</t>
  </si>
  <si>
    <t>2037-272</t>
  </si>
  <si>
    <t>2037-273</t>
  </si>
  <si>
    <t>2037-274</t>
  </si>
  <si>
    <t>2037-275</t>
  </si>
  <si>
    <t>2037-276</t>
  </si>
  <si>
    <t>2037-277</t>
  </si>
  <si>
    <t>2037-278</t>
  </si>
  <si>
    <t>2037-279</t>
  </si>
  <si>
    <t>2037-280</t>
  </si>
  <si>
    <t>2037-281</t>
  </si>
  <si>
    <t>2037-282</t>
  </si>
  <si>
    <t>2037-283</t>
  </si>
  <si>
    <t>2037-284</t>
  </si>
  <si>
    <t>2037-285</t>
  </si>
  <si>
    <t>2037-286</t>
  </si>
  <si>
    <t>2037-287</t>
  </si>
  <si>
    <t>2037-288</t>
  </si>
  <si>
    <t>2037-289</t>
  </si>
  <si>
    <t>2037-290</t>
  </si>
  <si>
    <t>2037-291</t>
  </si>
  <si>
    <t>2037-292</t>
  </si>
  <si>
    <t>2037-293</t>
  </si>
  <si>
    <t>2037-294</t>
  </si>
  <si>
    <t>2037-295</t>
  </si>
  <si>
    <t>2037-296</t>
  </si>
  <si>
    <t>2037-297</t>
  </si>
  <si>
    <t>2037-298</t>
  </si>
  <si>
    <t>2037-299</t>
  </si>
  <si>
    <t>2037-300</t>
  </si>
  <si>
    <t>2037-301</t>
  </si>
  <si>
    <t>2037-302</t>
  </si>
  <si>
    <t>2037-303</t>
  </si>
  <si>
    <t>2037-304</t>
  </si>
  <si>
    <t>2037-305</t>
  </si>
  <si>
    <t>2037-306</t>
  </si>
  <si>
    <t>2037-307</t>
  </si>
  <si>
    <t>2037-308</t>
  </si>
  <si>
    <t>2037-309</t>
  </si>
  <si>
    <t>2037-310</t>
  </si>
  <si>
    <t>2037-311</t>
  </si>
  <si>
    <t>2037-312</t>
  </si>
  <si>
    <t>2037-313</t>
  </si>
  <si>
    <t>2037-314</t>
  </si>
  <si>
    <t>2037-315</t>
  </si>
  <si>
    <t>2037-316</t>
  </si>
  <si>
    <t>2037-317</t>
  </si>
  <si>
    <t>2037-318</t>
  </si>
  <si>
    <t>2037-319</t>
  </si>
  <si>
    <t>2037-320</t>
  </si>
  <si>
    <t>2037-321</t>
  </si>
  <si>
    <t>2037-322</t>
  </si>
  <si>
    <t>2037-323</t>
  </si>
  <si>
    <t>2037-324</t>
  </si>
  <si>
    <t>2037-325</t>
  </si>
  <si>
    <t>2037-326</t>
  </si>
  <si>
    <t>2037-327</t>
  </si>
  <si>
    <t>2037-328</t>
  </si>
  <si>
    <t>2037-329</t>
  </si>
  <si>
    <t>2037-330</t>
  </si>
  <si>
    <t>2037-331</t>
  </si>
  <si>
    <t>2037-332</t>
  </si>
  <si>
    <t>2037-333</t>
  </si>
  <si>
    <t>2037-334</t>
  </si>
  <si>
    <t>2037-335</t>
  </si>
  <si>
    <t>2037-336</t>
  </si>
  <si>
    <t>2037-337</t>
  </si>
  <si>
    <t>2037-338</t>
  </si>
  <si>
    <t>2037-339</t>
  </si>
  <si>
    <t>2037-340</t>
  </si>
  <si>
    <t>2037-341</t>
  </si>
  <si>
    <t>2037-342</t>
  </si>
  <si>
    <t>2037-343</t>
  </si>
  <si>
    <t>2037-344</t>
  </si>
  <si>
    <t>2037-345</t>
  </si>
  <si>
    <t>2037-346</t>
  </si>
  <si>
    <t>2037-347</t>
  </si>
  <si>
    <t>2037-348</t>
  </si>
  <si>
    <t>2037-349</t>
  </si>
  <si>
    <t>2037-350</t>
  </si>
  <si>
    <t>2038-1</t>
  </si>
  <si>
    <t>2038-2</t>
  </si>
  <si>
    <t>2038-3</t>
  </si>
  <si>
    <t>2038-4</t>
  </si>
  <si>
    <t>2038-5</t>
  </si>
  <si>
    <t>2038-6</t>
  </si>
  <si>
    <t>2038-7</t>
  </si>
  <si>
    <t>2038-8</t>
  </si>
  <si>
    <t>2038-9</t>
  </si>
  <si>
    <t>2038-10</t>
  </si>
  <si>
    <t>2038-11</t>
  </si>
  <si>
    <t>2038-12</t>
  </si>
  <si>
    <t>2038-13</t>
  </si>
  <si>
    <t>2038-14</t>
  </si>
  <si>
    <t>2038-15</t>
  </si>
  <si>
    <t>2038-16</t>
  </si>
  <si>
    <t>2038-17</t>
  </si>
  <si>
    <t>2038-18</t>
  </si>
  <si>
    <t>2038-19</t>
  </si>
  <si>
    <t>2038-20</t>
  </si>
  <si>
    <t>2038-21</t>
  </si>
  <si>
    <t>2038-22</t>
  </si>
  <si>
    <t>2038-23</t>
  </si>
  <si>
    <t>2038-24</t>
  </si>
  <si>
    <t>2038-25</t>
  </si>
  <si>
    <t>2038-26</t>
  </si>
  <si>
    <t>2038-27</t>
  </si>
  <si>
    <t>2038-28</t>
  </si>
  <si>
    <t>2038-29</t>
  </si>
  <si>
    <t>2038-30</t>
  </si>
  <si>
    <t>2038-31</t>
  </si>
  <si>
    <t>2038-32</t>
  </si>
  <si>
    <t>2038-33</t>
  </si>
  <si>
    <t>2038-34</t>
  </si>
  <si>
    <t>2038-35</t>
  </si>
  <si>
    <t>2038-36</t>
  </si>
  <si>
    <t>2038-37</t>
  </si>
  <si>
    <t>2038-38</t>
  </si>
  <si>
    <t>2038-39</t>
  </si>
  <si>
    <t>2038-40</t>
  </si>
  <si>
    <t>2038-41</t>
  </si>
  <si>
    <t>2038-42</t>
  </si>
  <si>
    <t>2038-43</t>
  </si>
  <si>
    <t>2038-44</t>
  </si>
  <si>
    <t>2038-45</t>
  </si>
  <si>
    <t>2038-46</t>
  </si>
  <si>
    <t>2038-47</t>
  </si>
  <si>
    <t>2038-48</t>
  </si>
  <si>
    <t>2038-49</t>
  </si>
  <si>
    <t>2038-50</t>
  </si>
  <si>
    <t>2038-51</t>
  </si>
  <si>
    <t>2038-52</t>
  </si>
  <si>
    <t>2038-53</t>
  </si>
  <si>
    <t>2038-54</t>
  </si>
  <si>
    <t>2038-55</t>
  </si>
  <si>
    <t>2038-56</t>
  </si>
  <si>
    <t>2038-57</t>
  </si>
  <si>
    <t>2038-58</t>
  </si>
  <si>
    <t>2038-59</t>
  </si>
  <si>
    <t>2038-60</t>
  </si>
  <si>
    <t>2038-61</t>
  </si>
  <si>
    <t>2038-62</t>
  </si>
  <si>
    <t>2038-63</t>
  </si>
  <si>
    <t>2038-64</t>
  </si>
  <si>
    <t>2038-65</t>
  </si>
  <si>
    <t>2038-66</t>
  </si>
  <si>
    <t>2038-67</t>
  </si>
  <si>
    <t>2038-68</t>
  </si>
  <si>
    <t>2038-69</t>
  </si>
  <si>
    <t>2038-70</t>
  </si>
  <si>
    <t>2038-71</t>
  </si>
  <si>
    <t>2038-72</t>
  </si>
  <si>
    <t>2038-73</t>
  </si>
  <si>
    <t>2038-74</t>
  </si>
  <si>
    <t>2038-75</t>
  </si>
  <si>
    <t>2038-76</t>
  </si>
  <si>
    <t>2038-77</t>
  </si>
  <si>
    <t>2038-78</t>
  </si>
  <si>
    <t>2038-79</t>
  </si>
  <si>
    <t>2038-80</t>
  </si>
  <si>
    <t>2038-81</t>
  </si>
  <si>
    <t>2038-82</t>
  </si>
  <si>
    <t>2038-83</t>
  </si>
  <si>
    <t>2038-84</t>
  </si>
  <si>
    <t>2038-85</t>
  </si>
  <si>
    <t>2038-86</t>
  </si>
  <si>
    <t>2038-87</t>
  </si>
  <si>
    <t>2038-88</t>
  </si>
  <si>
    <t>2038-89</t>
  </si>
  <si>
    <t>2038-90</t>
  </si>
  <si>
    <t>2038-91</t>
  </si>
  <si>
    <t>2038-92</t>
  </si>
  <si>
    <t>2038-93</t>
  </si>
  <si>
    <t>2038-94</t>
  </si>
  <si>
    <t>2038-95</t>
  </si>
  <si>
    <t>2038-96</t>
  </si>
  <si>
    <t>2038-97</t>
  </si>
  <si>
    <t>2038-98</t>
  </si>
  <si>
    <t>2038-99</t>
  </si>
  <si>
    <t>2038-100</t>
  </si>
  <si>
    <t>2038-101</t>
  </si>
  <si>
    <t>2038-102</t>
  </si>
  <si>
    <t>2038-103</t>
  </si>
  <si>
    <t>2038-104</t>
  </si>
  <si>
    <t>2038-105</t>
  </si>
  <si>
    <t>2038-106</t>
  </si>
  <si>
    <t>2038-107</t>
  </si>
  <si>
    <t>2038-108</t>
  </si>
  <si>
    <t>2038-109</t>
  </si>
  <si>
    <t>2038-110</t>
  </si>
  <si>
    <t>2038-111</t>
  </si>
  <si>
    <t>2038-112</t>
  </si>
  <si>
    <t>2038-113</t>
  </si>
  <si>
    <t>2038-114</t>
  </si>
  <si>
    <t>2038-115</t>
  </si>
  <si>
    <t>2038-116</t>
  </si>
  <si>
    <t>2038-117</t>
  </si>
  <si>
    <t>2038-118</t>
  </si>
  <si>
    <t>2038-119</t>
  </si>
  <si>
    <t>2038-120</t>
  </si>
  <si>
    <t>2038-121</t>
  </si>
  <si>
    <t>2038-122</t>
  </si>
  <si>
    <t>2038-123</t>
  </si>
  <si>
    <t>2038-124</t>
  </si>
  <si>
    <t>2038-125</t>
  </si>
  <si>
    <t>2038-126</t>
  </si>
  <si>
    <t>2038-127</t>
  </si>
  <si>
    <t>2038-128</t>
  </si>
  <si>
    <t>2038-129</t>
  </si>
  <si>
    <t>2038-130</t>
  </si>
  <si>
    <t>2038-131</t>
  </si>
  <si>
    <t>2038-132</t>
  </si>
  <si>
    <t>2038-133</t>
  </si>
  <si>
    <t>2038-134</t>
  </si>
  <si>
    <t>2038-135</t>
  </si>
  <si>
    <t>2038-136</t>
  </si>
  <si>
    <t>2038-137</t>
  </si>
  <si>
    <t>2038-138</t>
  </si>
  <si>
    <t>2038-139</t>
  </si>
  <si>
    <t>2038-140</t>
  </si>
  <si>
    <t>2038-141</t>
  </si>
  <si>
    <t>2038-142</t>
  </si>
  <si>
    <t>2038-143</t>
  </si>
  <si>
    <t>2038-144</t>
  </si>
  <si>
    <t>2038-145</t>
  </si>
  <si>
    <t>2038-146</t>
  </si>
  <si>
    <t>2038-147</t>
  </si>
  <si>
    <t>2038-148</t>
  </si>
  <si>
    <t>2038-149</t>
  </si>
  <si>
    <t>2038-150</t>
  </si>
  <si>
    <t>2038-151</t>
  </si>
  <si>
    <t>2038-152</t>
  </si>
  <si>
    <t>2038-153</t>
  </si>
  <si>
    <t>2038-154</t>
  </si>
  <si>
    <t>2038-155</t>
  </si>
  <si>
    <t>2038-156</t>
  </si>
  <si>
    <t>2038-157</t>
  </si>
  <si>
    <t>2038-158</t>
  </si>
  <si>
    <t>2038-159</t>
  </si>
  <si>
    <t>2038-160</t>
  </si>
  <si>
    <t>2038-161</t>
  </si>
  <si>
    <t>2038-162</t>
  </si>
  <si>
    <t>2038-163</t>
  </si>
  <si>
    <t>2038-164</t>
  </si>
  <si>
    <t>2038-165</t>
  </si>
  <si>
    <t>2038-166</t>
  </si>
  <si>
    <t>2038-167</t>
  </si>
  <si>
    <t>2038-168</t>
  </si>
  <si>
    <t>2038-169</t>
  </si>
  <si>
    <t>2038-170</t>
  </si>
  <si>
    <t>2038-171</t>
  </si>
  <si>
    <t>2038-172</t>
  </si>
  <si>
    <t>2038-173</t>
  </si>
  <si>
    <t>2038-174</t>
  </si>
  <si>
    <t>2038-175</t>
  </si>
  <si>
    <t>2038-176</t>
  </si>
  <si>
    <t>2038-177</t>
  </si>
  <si>
    <t>2038-178</t>
  </si>
  <si>
    <t>2038-179</t>
  </si>
  <si>
    <t>2038-180</t>
  </si>
  <si>
    <t>2038-181</t>
  </si>
  <si>
    <t>2038-182</t>
  </si>
  <si>
    <t>2038-183</t>
  </si>
  <si>
    <t>2038-184</t>
  </si>
  <si>
    <t>2038-185</t>
  </si>
  <si>
    <t>2038-186</t>
  </si>
  <si>
    <t>2038-187</t>
  </si>
  <si>
    <t>2038-188</t>
  </si>
  <si>
    <t>2038-189</t>
  </si>
  <si>
    <t>2038-190</t>
  </si>
  <si>
    <t>2038-191</t>
  </si>
  <si>
    <t>2038-192</t>
  </si>
  <si>
    <t>2038-193</t>
  </si>
  <si>
    <t>2038-194</t>
  </si>
  <si>
    <t>2038-195</t>
  </si>
  <si>
    <t>2038-196</t>
  </si>
  <si>
    <t>2038-197</t>
  </si>
  <si>
    <t>2038-198</t>
  </si>
  <si>
    <t>2038-199</t>
  </si>
  <si>
    <t>2038-200</t>
  </si>
  <si>
    <t>2038-201</t>
  </si>
  <si>
    <t>2038-202</t>
  </si>
  <si>
    <t>2038-203</t>
  </si>
  <si>
    <t>2038-204</t>
  </si>
  <si>
    <t>2038-205</t>
  </si>
  <si>
    <t>2038-206</t>
  </si>
  <si>
    <t>2038-207</t>
  </si>
  <si>
    <t>2038-208</t>
  </si>
  <si>
    <t>2038-209</t>
  </si>
  <si>
    <t>2038-210</t>
  </si>
  <si>
    <t>2038-211</t>
  </si>
  <si>
    <t>2038-212</t>
  </si>
  <si>
    <t>2038-213</t>
  </si>
  <si>
    <t>2038-214</t>
  </si>
  <si>
    <t>2038-215</t>
  </si>
  <si>
    <t>2038-216</t>
  </si>
  <si>
    <t>2038-217</t>
  </si>
  <si>
    <t>2038-218</t>
  </si>
  <si>
    <t>2038-219</t>
  </si>
  <si>
    <t>2038-220</t>
  </si>
  <si>
    <t>2038-221</t>
  </si>
  <si>
    <t>2038-222</t>
  </si>
  <si>
    <t>2038-223</t>
  </si>
  <si>
    <t>2038-224</t>
  </si>
  <si>
    <t>2038-225</t>
  </si>
  <si>
    <t>2038-226</t>
  </si>
  <si>
    <t>2038-227</t>
  </si>
  <si>
    <t>2038-228</t>
  </si>
  <si>
    <t>2038-229</t>
  </si>
  <si>
    <t>2038-230</t>
  </si>
  <si>
    <t>2038-231</t>
  </si>
  <si>
    <t>2038-232</t>
  </si>
  <si>
    <t>2038-233</t>
  </si>
  <si>
    <t>2038-234</t>
  </si>
  <si>
    <t>2038-235</t>
  </si>
  <si>
    <t>2038-236</t>
  </si>
  <si>
    <t>2038-237</t>
  </si>
  <si>
    <t>2038-238</t>
  </si>
  <si>
    <t>2038-239</t>
  </si>
  <si>
    <t>2038-240</t>
  </si>
  <si>
    <t>2038-241</t>
  </si>
  <si>
    <t>2038-242</t>
  </si>
  <si>
    <t>2038-243</t>
  </si>
  <si>
    <t>2038-244</t>
  </si>
  <si>
    <t>2038-245</t>
  </si>
  <si>
    <t>2038-246</t>
  </si>
  <si>
    <t>2038-247</t>
  </si>
  <si>
    <t>2038-248</t>
  </si>
  <si>
    <t>2038-249</t>
  </si>
  <si>
    <t>2038-250</t>
  </si>
  <si>
    <t>2038-251</t>
  </si>
  <si>
    <t>2038-252</t>
  </si>
  <si>
    <t>2038-253</t>
  </si>
  <si>
    <t>2038-254</t>
  </si>
  <si>
    <t>2038-255</t>
  </si>
  <si>
    <t>2038-256</t>
  </si>
  <si>
    <t>2038-257</t>
  </si>
  <si>
    <t>2038-258</t>
  </si>
  <si>
    <t>2038-259</t>
  </si>
  <si>
    <t>2038-260</t>
  </si>
  <si>
    <t>2038-261</t>
  </si>
  <si>
    <t>2038-262</t>
  </si>
  <si>
    <t>2038-263</t>
  </si>
  <si>
    <t>2038-264</t>
  </si>
  <si>
    <t>2038-265</t>
  </si>
  <si>
    <t>2038-266</t>
  </si>
  <si>
    <t>2038-267</t>
  </si>
  <si>
    <t>2038-268</t>
  </si>
  <si>
    <t>2038-269</t>
  </si>
  <si>
    <t>2038-270</t>
  </si>
  <si>
    <t>2038-271</t>
  </si>
  <si>
    <t>2038-272</t>
  </si>
  <si>
    <t>2038-273</t>
  </si>
  <si>
    <t>2038-274</t>
  </si>
  <si>
    <t>2038-275</t>
  </si>
  <si>
    <t>2038-276</t>
  </si>
  <si>
    <t>2038-277</t>
  </si>
  <si>
    <t>2038-278</t>
  </si>
  <si>
    <t>2038-279</t>
  </si>
  <si>
    <t>2038-280</t>
  </si>
  <si>
    <t>2038-281</t>
  </si>
  <si>
    <t>2038-282</t>
  </si>
  <si>
    <t>2038-283</t>
  </si>
  <si>
    <t>2038-284</t>
  </si>
  <si>
    <t>2038-285</t>
  </si>
  <si>
    <t>2038-286</t>
  </si>
  <si>
    <t>2038-287</t>
  </si>
  <si>
    <t>2038-288</t>
  </si>
  <si>
    <t>2038-289</t>
  </si>
  <si>
    <t>2038-290</t>
  </si>
  <si>
    <t>2038-291</t>
  </si>
  <si>
    <t>2038-292</t>
  </si>
  <si>
    <t>2038-293</t>
  </si>
  <si>
    <t>2038-294</t>
  </si>
  <si>
    <t>2038-295</t>
  </si>
  <si>
    <t>2038-296</t>
  </si>
  <si>
    <t>2038-297</t>
  </si>
  <si>
    <t>2038-298</t>
  </si>
  <si>
    <t>2038-299</t>
  </si>
  <si>
    <t>2038-300</t>
  </si>
  <si>
    <t>2038-301</t>
  </si>
  <si>
    <t>2038-302</t>
  </si>
  <si>
    <t>2038-303</t>
  </si>
  <si>
    <t>2038-304</t>
  </si>
  <si>
    <t>2038-305</t>
  </si>
  <si>
    <t>2038-306</t>
  </si>
  <si>
    <t>2038-307</t>
  </si>
  <si>
    <t>2038-308</t>
  </si>
  <si>
    <t>2038-309</t>
  </si>
  <si>
    <t>2038-310</t>
  </si>
  <si>
    <t>2038-311</t>
  </si>
  <si>
    <t>2038-312</t>
  </si>
  <si>
    <t>2038-313</t>
  </si>
  <si>
    <t>2038-314</t>
  </si>
  <si>
    <t>2038-315</t>
  </si>
  <si>
    <t>2038-316</t>
  </si>
  <si>
    <t>2038-317</t>
  </si>
  <si>
    <t>2038-318</t>
  </si>
  <si>
    <t>2038-319</t>
  </si>
  <si>
    <t>2038-320</t>
  </si>
  <si>
    <t>2038-321</t>
  </si>
  <si>
    <t>2038-322</t>
  </si>
  <si>
    <t>2038-323</t>
  </si>
  <si>
    <t>2038-324</t>
  </si>
  <si>
    <t>2038-325</t>
  </si>
  <si>
    <t>2038-326</t>
  </si>
  <si>
    <t>2038-327</t>
  </si>
  <si>
    <t>2038-328</t>
  </si>
  <si>
    <t>2038-329</t>
  </si>
  <si>
    <t>2038-330</t>
  </si>
  <si>
    <t>2038-331</t>
  </si>
  <si>
    <t>2038-332</t>
  </si>
  <si>
    <t>2038-333</t>
  </si>
  <si>
    <t>2038-334</t>
  </si>
  <si>
    <t>2038-335</t>
  </si>
  <si>
    <t>2038-336</t>
  </si>
  <si>
    <t>2038-337</t>
  </si>
  <si>
    <t>2038-338</t>
  </si>
  <si>
    <t>2038-339</t>
  </si>
  <si>
    <t>2038-340</t>
  </si>
  <si>
    <t>2038-341</t>
  </si>
  <si>
    <t>2038-342</t>
  </si>
  <si>
    <t>2038-343</t>
  </si>
  <si>
    <t>2038-344</t>
  </si>
  <si>
    <t>2038-345</t>
  </si>
  <si>
    <t>2038-346</t>
  </si>
  <si>
    <t>2038-347</t>
  </si>
  <si>
    <t>2038-348</t>
  </si>
  <si>
    <t>2038-349</t>
  </si>
  <si>
    <t>2038-350</t>
  </si>
  <si>
    <t>2039-1</t>
  </si>
  <si>
    <t>2039-2</t>
  </si>
  <si>
    <t>2039-3</t>
  </si>
  <si>
    <t>2039-4</t>
  </si>
  <si>
    <t>2039-5</t>
  </si>
  <si>
    <t>2039-6</t>
  </si>
  <si>
    <t>2039-7</t>
  </si>
  <si>
    <t>2039-8</t>
  </si>
  <si>
    <t>2039-9</t>
  </si>
  <si>
    <t>2039-10</t>
  </si>
  <si>
    <t>2039-11</t>
  </si>
  <si>
    <t>2039-12</t>
  </si>
  <si>
    <t>2039-13</t>
  </si>
  <si>
    <t>2039-14</t>
  </si>
  <si>
    <t>2039-15</t>
  </si>
  <si>
    <t>2039-16</t>
  </si>
  <si>
    <t>2039-17</t>
  </si>
  <si>
    <t>2039-18</t>
  </si>
  <si>
    <t>2039-19</t>
  </si>
  <si>
    <t>2039-20</t>
  </si>
  <si>
    <t>2039-21</t>
  </si>
  <si>
    <t>2039-22</t>
  </si>
  <si>
    <t>2039-23</t>
  </si>
  <si>
    <t>2039-24</t>
  </si>
  <si>
    <t>2039-25</t>
  </si>
  <si>
    <t>2039-26</t>
  </si>
  <si>
    <t>2039-27</t>
  </si>
  <si>
    <t>2039-28</t>
  </si>
  <si>
    <t>2039-29</t>
  </si>
  <si>
    <t>2039-30</t>
  </si>
  <si>
    <t>2039-31</t>
  </si>
  <si>
    <t>2039-32</t>
  </si>
  <si>
    <t>2039-33</t>
  </si>
  <si>
    <t>2039-34</t>
  </si>
  <si>
    <t>2039-35</t>
  </si>
  <si>
    <t>2039-36</t>
  </si>
  <si>
    <t>2039-37</t>
  </si>
  <si>
    <t>2039-38</t>
  </si>
  <si>
    <t>2039-39</t>
  </si>
  <si>
    <t>2039-40</t>
  </si>
  <si>
    <t>2039-41</t>
  </si>
  <si>
    <t>2039-42</t>
  </si>
  <si>
    <t>2039-43</t>
  </si>
  <si>
    <t>2039-44</t>
  </si>
  <si>
    <t>2039-45</t>
  </si>
  <si>
    <t>2039-46</t>
  </si>
  <si>
    <t>2039-47</t>
  </si>
  <si>
    <t>2039-48</t>
  </si>
  <si>
    <t>2039-49</t>
  </si>
  <si>
    <t>2039-50</t>
  </si>
  <si>
    <t>2039-51</t>
  </si>
  <si>
    <t>2039-52</t>
  </si>
  <si>
    <t>2039-53</t>
  </si>
  <si>
    <t>2039-54</t>
  </si>
  <si>
    <t>2039-55</t>
  </si>
  <si>
    <t>2039-56</t>
  </si>
  <si>
    <t>2039-57</t>
  </si>
  <si>
    <t>2039-58</t>
  </si>
  <si>
    <t>2039-59</t>
  </si>
  <si>
    <t>2039-60</t>
  </si>
  <si>
    <t>2039-61</t>
  </si>
  <si>
    <t>2039-62</t>
  </si>
  <si>
    <t>2039-63</t>
  </si>
  <si>
    <t>2039-64</t>
  </si>
  <si>
    <t>2039-65</t>
  </si>
  <si>
    <t>2039-66</t>
  </si>
  <si>
    <t>2039-67</t>
  </si>
  <si>
    <t>2039-68</t>
  </si>
  <si>
    <t>2039-69</t>
  </si>
  <si>
    <t>2039-70</t>
  </si>
  <si>
    <t>2039-71</t>
  </si>
  <si>
    <t>2039-72</t>
  </si>
  <si>
    <t>2039-73</t>
  </si>
  <si>
    <t>2039-74</t>
  </si>
  <si>
    <t>2039-75</t>
  </si>
  <si>
    <t>2039-76</t>
  </si>
  <si>
    <t>2039-77</t>
  </si>
  <si>
    <t>2039-78</t>
  </si>
  <si>
    <t>2039-79</t>
  </si>
  <si>
    <t>2039-80</t>
  </si>
  <si>
    <t>2039-81</t>
  </si>
  <si>
    <t>2039-82</t>
  </si>
  <si>
    <t>2039-83</t>
  </si>
  <si>
    <t>2039-84</t>
  </si>
  <si>
    <t>2039-85</t>
  </si>
  <si>
    <t>2039-86</t>
  </si>
  <si>
    <t>2039-87</t>
  </si>
  <si>
    <t>2039-88</t>
  </si>
  <si>
    <t>2039-89</t>
  </si>
  <si>
    <t>2039-90</t>
  </si>
  <si>
    <t>2039-91</t>
  </si>
  <si>
    <t>2039-92</t>
  </si>
  <si>
    <t>2039-93</t>
  </si>
  <si>
    <t>2039-94</t>
  </si>
  <si>
    <t>2039-95</t>
  </si>
  <si>
    <t>2039-96</t>
  </si>
  <si>
    <t>2039-97</t>
  </si>
  <si>
    <t>2039-98</t>
  </si>
  <si>
    <t>2039-99</t>
  </si>
  <si>
    <t>2039-100</t>
  </si>
  <si>
    <t>2039-101</t>
  </si>
  <si>
    <t>2039-102</t>
  </si>
  <si>
    <t>2039-103</t>
  </si>
  <si>
    <t>2039-104</t>
  </si>
  <si>
    <t>2039-105</t>
  </si>
  <si>
    <t>2039-106</t>
  </si>
  <si>
    <t>2039-107</t>
  </si>
  <si>
    <t>2039-108</t>
  </si>
  <si>
    <t>2039-109</t>
  </si>
  <si>
    <t>2039-110</t>
  </si>
  <si>
    <t>2039-111</t>
  </si>
  <si>
    <t>2039-112</t>
  </si>
  <si>
    <t>2039-113</t>
  </si>
  <si>
    <t>2039-114</t>
  </si>
  <si>
    <t>2039-115</t>
  </si>
  <si>
    <t>2039-116</t>
  </si>
  <si>
    <t>2039-117</t>
  </si>
  <si>
    <t>2039-118</t>
  </si>
  <si>
    <t>2039-119</t>
  </si>
  <si>
    <t>2039-120</t>
  </si>
  <si>
    <t>2039-121</t>
  </si>
  <si>
    <t>2039-122</t>
  </si>
  <si>
    <t>2039-123</t>
  </si>
  <si>
    <t>2039-124</t>
  </si>
  <si>
    <t>2039-125</t>
  </si>
  <si>
    <t>2039-126</t>
  </si>
  <si>
    <t>2039-127</t>
  </si>
  <si>
    <t>2039-128</t>
  </si>
  <si>
    <t>2039-129</t>
  </si>
  <si>
    <t>2039-130</t>
  </si>
  <si>
    <t>2039-131</t>
  </si>
  <si>
    <t>2039-132</t>
  </si>
  <si>
    <t>2039-133</t>
  </si>
  <si>
    <t>2039-134</t>
  </si>
  <si>
    <t>2039-135</t>
  </si>
  <si>
    <t>2039-136</t>
  </si>
  <si>
    <t>2039-137</t>
  </si>
  <si>
    <t>2039-138</t>
  </si>
  <si>
    <t>2039-139</t>
  </si>
  <si>
    <t>2039-140</t>
  </si>
  <si>
    <t>2039-141</t>
  </si>
  <si>
    <t>2039-142</t>
  </si>
  <si>
    <t>2039-143</t>
  </si>
  <si>
    <t>2039-144</t>
  </si>
  <si>
    <t>2039-145</t>
  </si>
  <si>
    <t>2039-146</t>
  </si>
  <si>
    <t>2039-147</t>
  </si>
  <si>
    <t>2039-148</t>
  </si>
  <si>
    <t>2039-149</t>
  </si>
  <si>
    <t>2039-150</t>
  </si>
  <si>
    <t>2039-151</t>
  </si>
  <si>
    <t>2039-152</t>
  </si>
  <si>
    <t>2039-153</t>
  </si>
  <si>
    <t>2039-154</t>
  </si>
  <si>
    <t>2039-155</t>
  </si>
  <si>
    <t>2039-156</t>
  </si>
  <si>
    <t>2039-157</t>
  </si>
  <si>
    <t>2039-158</t>
  </si>
  <si>
    <t>2039-159</t>
  </si>
  <si>
    <t>2039-160</t>
  </si>
  <si>
    <t>2039-161</t>
  </si>
  <si>
    <t>2039-162</t>
  </si>
  <si>
    <t>2039-163</t>
  </si>
  <si>
    <t>2039-164</t>
  </si>
  <si>
    <t>2039-165</t>
  </si>
  <si>
    <t>2039-166</t>
  </si>
  <si>
    <t>2039-167</t>
  </si>
  <si>
    <t>2039-168</t>
  </si>
  <si>
    <t>2039-169</t>
  </si>
  <si>
    <t>2039-170</t>
  </si>
  <si>
    <t>2039-171</t>
  </si>
  <si>
    <t>2039-172</t>
  </si>
  <si>
    <t>2039-173</t>
  </si>
  <si>
    <t>2039-174</t>
  </si>
  <si>
    <t>2039-175</t>
  </si>
  <si>
    <t>2039-176</t>
  </si>
  <si>
    <t>2039-177</t>
  </si>
  <si>
    <t>2039-178</t>
  </si>
  <si>
    <t>2039-179</t>
  </si>
  <si>
    <t>2039-180</t>
  </si>
  <si>
    <t>2039-181</t>
  </si>
  <si>
    <t>2039-182</t>
  </si>
  <si>
    <t>2039-183</t>
  </si>
  <si>
    <t>2039-184</t>
  </si>
  <si>
    <t>2039-185</t>
  </si>
  <si>
    <t>2039-186</t>
  </si>
  <si>
    <t>2039-187</t>
  </si>
  <si>
    <t>2039-188</t>
  </si>
  <si>
    <t>2039-189</t>
  </si>
  <si>
    <t>2039-190</t>
  </si>
  <si>
    <t>2039-191</t>
  </si>
  <si>
    <t>2039-192</t>
  </si>
  <si>
    <t>2039-193</t>
  </si>
  <si>
    <t>2039-194</t>
  </si>
  <si>
    <t>2039-195</t>
  </si>
  <si>
    <t>2039-196</t>
  </si>
  <si>
    <t>2039-197</t>
  </si>
  <si>
    <t>2039-198</t>
  </si>
  <si>
    <t>2039-199</t>
  </si>
  <si>
    <t>2039-200</t>
  </si>
  <si>
    <t>2039-201</t>
  </si>
  <si>
    <t>2039-202</t>
  </si>
  <si>
    <t>2039-203</t>
  </si>
  <si>
    <t>2039-204</t>
  </si>
  <si>
    <t>2039-205</t>
  </si>
  <si>
    <t>2039-206</t>
  </si>
  <si>
    <t>2039-207</t>
  </si>
  <si>
    <t>2039-208</t>
  </si>
  <si>
    <t>2039-209</t>
  </si>
  <si>
    <t>2039-210</t>
  </si>
  <si>
    <t>2039-211</t>
  </si>
  <si>
    <t>2039-212</t>
  </si>
  <si>
    <t>2039-213</t>
  </si>
  <si>
    <t>2039-214</t>
  </si>
  <si>
    <t>2039-215</t>
  </si>
  <si>
    <t>2039-216</t>
  </si>
  <si>
    <t>2039-217</t>
  </si>
  <si>
    <t>2039-218</t>
  </si>
  <si>
    <t>2039-219</t>
  </si>
  <si>
    <t>2039-220</t>
  </si>
  <si>
    <t>2039-221</t>
  </si>
  <si>
    <t>2039-222</t>
  </si>
  <si>
    <t>2039-223</t>
  </si>
  <si>
    <t>2039-224</t>
  </si>
  <si>
    <t>2039-225</t>
  </si>
  <si>
    <t>2039-226</t>
  </si>
  <si>
    <t>2039-227</t>
  </si>
  <si>
    <t>2039-228</t>
  </si>
  <si>
    <t>2039-229</t>
  </si>
  <si>
    <t>2039-230</t>
  </si>
  <si>
    <t>2039-231</t>
  </si>
  <si>
    <t>2039-232</t>
  </si>
  <si>
    <t>2039-233</t>
  </si>
  <si>
    <t>2039-234</t>
  </si>
  <si>
    <t>2039-235</t>
  </si>
  <si>
    <t>2039-236</t>
  </si>
  <si>
    <t>2039-237</t>
  </si>
  <si>
    <t>2039-238</t>
  </si>
  <si>
    <t>2039-239</t>
  </si>
  <si>
    <t>2039-240</t>
  </si>
  <si>
    <t>2039-241</t>
  </si>
  <si>
    <t>2039-242</t>
  </si>
  <si>
    <t>2039-243</t>
  </si>
  <si>
    <t>2039-244</t>
  </si>
  <si>
    <t>2039-245</t>
  </si>
  <si>
    <t>2039-246</t>
  </si>
  <si>
    <t>2039-247</t>
  </si>
  <si>
    <t>2039-248</t>
  </si>
  <si>
    <t>2039-249</t>
  </si>
  <si>
    <t>2039-250</t>
  </si>
  <si>
    <t>2039-251</t>
  </si>
  <si>
    <t>2039-252</t>
  </si>
  <si>
    <t>2039-253</t>
  </si>
  <si>
    <t>2039-254</t>
  </si>
  <si>
    <t>2039-255</t>
  </si>
  <si>
    <t>2039-256</t>
  </si>
  <si>
    <t>2039-257</t>
  </si>
  <si>
    <t>2039-258</t>
  </si>
  <si>
    <t>2039-259</t>
  </si>
  <si>
    <t>2039-260</t>
  </si>
  <si>
    <t>2039-261</t>
  </si>
  <si>
    <t>2039-262</t>
  </si>
  <si>
    <t>2039-263</t>
  </si>
  <si>
    <t>2039-264</t>
  </si>
  <si>
    <t>2039-265</t>
  </si>
  <si>
    <t>2039-266</t>
  </si>
  <si>
    <t>2039-267</t>
  </si>
  <si>
    <t>2039-268</t>
  </si>
  <si>
    <t>2039-269</t>
  </si>
  <si>
    <t>2039-270</t>
  </si>
  <si>
    <t>2039-271</t>
  </si>
  <si>
    <t>2039-272</t>
  </si>
  <si>
    <t>2039-273</t>
  </si>
  <si>
    <t>2039-274</t>
  </si>
  <si>
    <t>2039-275</t>
  </si>
  <si>
    <t>2039-276</t>
  </si>
  <si>
    <t>2039-277</t>
  </si>
  <si>
    <t>2039-278</t>
  </si>
  <si>
    <t>2039-279</t>
  </si>
  <si>
    <t>2039-280</t>
  </si>
  <si>
    <t>2039-281</t>
  </si>
  <si>
    <t>2039-282</t>
  </si>
  <si>
    <t>2039-283</t>
  </si>
  <si>
    <t>2039-284</t>
  </si>
  <si>
    <t>2039-285</t>
  </si>
  <si>
    <t>2039-286</t>
  </si>
  <si>
    <t>2039-287</t>
  </si>
  <si>
    <t>2039-288</t>
  </si>
  <si>
    <t>2039-289</t>
  </si>
  <si>
    <t>2039-290</t>
  </si>
  <si>
    <t>2039-291</t>
  </si>
  <si>
    <t>2039-292</t>
  </si>
  <si>
    <t>2039-293</t>
  </si>
  <si>
    <t>2039-294</t>
  </si>
  <si>
    <t>2039-295</t>
  </si>
  <si>
    <t>2039-296</t>
  </si>
  <si>
    <t>2039-297</t>
  </si>
  <si>
    <t>2039-298</t>
  </si>
  <si>
    <t>2039-299</t>
  </si>
  <si>
    <t>2039-300</t>
  </si>
  <si>
    <t>2039-301</t>
  </si>
  <si>
    <t>2039-302</t>
  </si>
  <si>
    <t>2039-303</t>
  </si>
  <si>
    <t>2039-304</t>
  </si>
  <si>
    <t>2039-305</t>
  </si>
  <si>
    <t>2039-306</t>
  </si>
  <si>
    <t>2039-307</t>
  </si>
  <si>
    <t>2039-308</t>
  </si>
  <si>
    <t>2039-309</t>
  </si>
  <si>
    <t>2039-310</t>
  </si>
  <si>
    <t>2039-311</t>
  </si>
  <si>
    <t>2039-312</t>
  </si>
  <si>
    <t>2039-313</t>
  </si>
  <si>
    <t>2039-314</t>
  </si>
  <si>
    <t>2039-315</t>
  </si>
  <si>
    <t>2039-316</t>
  </si>
  <si>
    <t>2039-317</t>
  </si>
  <si>
    <t>2039-318</t>
  </si>
  <si>
    <t>2039-319</t>
  </si>
  <si>
    <t>2039-320</t>
  </si>
  <si>
    <t>2039-321</t>
  </si>
  <si>
    <t>2039-322</t>
  </si>
  <si>
    <t>2039-323</t>
  </si>
  <si>
    <t>2039-324</t>
  </si>
  <si>
    <t>2039-325</t>
  </si>
  <si>
    <t>2039-326</t>
  </si>
  <si>
    <t>2039-327</t>
  </si>
  <si>
    <t>2039-328</t>
  </si>
  <si>
    <t>2039-329</t>
  </si>
  <si>
    <t>2039-330</t>
  </si>
  <si>
    <t>2039-331</t>
  </si>
  <si>
    <t>2039-332</t>
  </si>
  <si>
    <t>2039-333</t>
  </si>
  <si>
    <t>2039-334</t>
  </si>
  <si>
    <t>2039-335</t>
  </si>
  <si>
    <t>2039-336</t>
  </si>
  <si>
    <t>2039-337</t>
  </si>
  <si>
    <t>2039-338</t>
  </si>
  <si>
    <t>2039-339</t>
  </si>
  <si>
    <t>2039-340</t>
  </si>
  <si>
    <t>2039-341</t>
  </si>
  <si>
    <t>2039-342</t>
  </si>
  <si>
    <t>2039-343</t>
  </si>
  <si>
    <t>2039-344</t>
  </si>
  <si>
    <t>2039-345</t>
  </si>
  <si>
    <t>2039-346</t>
  </si>
  <si>
    <t>2039-347</t>
  </si>
  <si>
    <t>2039-348</t>
  </si>
  <si>
    <t>2039-349</t>
  </si>
  <si>
    <t>2039-350</t>
  </si>
  <si>
    <t>2040-1</t>
  </si>
  <si>
    <t>2040-2</t>
  </si>
  <si>
    <t>2040-3</t>
  </si>
  <si>
    <t>2040-4</t>
  </si>
  <si>
    <t>2040-5</t>
  </si>
  <si>
    <t>2040-6</t>
  </si>
  <si>
    <t>2040-7</t>
  </si>
  <si>
    <t>2040-8</t>
  </si>
  <si>
    <t>2040-9</t>
  </si>
  <si>
    <t>2040-10</t>
  </si>
  <si>
    <t>2040-11</t>
  </si>
  <si>
    <t>2040-12</t>
  </si>
  <si>
    <t>2040-13</t>
  </si>
  <si>
    <t>2040-14</t>
  </si>
  <si>
    <t>2040-15</t>
  </si>
  <si>
    <t>2040-16</t>
  </si>
  <si>
    <t>2040-17</t>
  </si>
  <si>
    <t>2040-18</t>
  </si>
  <si>
    <t>2040-19</t>
  </si>
  <si>
    <t>2040-20</t>
  </si>
  <si>
    <t>2040-21</t>
  </si>
  <si>
    <t>2040-22</t>
  </si>
  <si>
    <t>2040-23</t>
  </si>
  <si>
    <t>2040-24</t>
  </si>
  <si>
    <t>2040-25</t>
  </si>
  <si>
    <t>2040-26</t>
  </si>
  <si>
    <t>2040-27</t>
  </si>
  <si>
    <t>2040-28</t>
  </si>
  <si>
    <t>2040-29</t>
  </si>
  <si>
    <t>2040-30</t>
  </si>
  <si>
    <t>2040-31</t>
  </si>
  <si>
    <t>2040-32</t>
  </si>
  <si>
    <t>2040-33</t>
  </si>
  <si>
    <t>2040-34</t>
  </si>
  <si>
    <t>2040-35</t>
  </si>
  <si>
    <t>2040-36</t>
  </si>
  <si>
    <t>2040-37</t>
  </si>
  <si>
    <t>2040-38</t>
  </si>
  <si>
    <t>2040-39</t>
  </si>
  <si>
    <t>2040-40</t>
  </si>
  <si>
    <t>2040-41</t>
  </si>
  <si>
    <t>2040-42</t>
  </si>
  <si>
    <t>2040-43</t>
  </si>
  <si>
    <t>2040-44</t>
  </si>
  <si>
    <t>2040-45</t>
  </si>
  <si>
    <t>2040-46</t>
  </si>
  <si>
    <t>2040-47</t>
  </si>
  <si>
    <t>2040-48</t>
  </si>
  <si>
    <t>2040-49</t>
  </si>
  <si>
    <t>2040-50</t>
  </si>
  <si>
    <t>2040-51</t>
  </si>
  <si>
    <t>2040-52</t>
  </si>
  <si>
    <t>2040-53</t>
  </si>
  <si>
    <t>2040-54</t>
  </si>
  <si>
    <t>2040-55</t>
  </si>
  <si>
    <t>2040-56</t>
  </si>
  <si>
    <t>2040-57</t>
  </si>
  <si>
    <t>2040-58</t>
  </si>
  <si>
    <t>2040-59</t>
  </si>
  <si>
    <t>2040-60</t>
  </si>
  <si>
    <t>2040-61</t>
  </si>
  <si>
    <t>2040-62</t>
  </si>
  <si>
    <t>2040-63</t>
  </si>
  <si>
    <t>2040-64</t>
  </si>
  <si>
    <t>2040-65</t>
  </si>
  <si>
    <t>2040-66</t>
  </si>
  <si>
    <t>2040-67</t>
  </si>
  <si>
    <t>2040-68</t>
  </si>
  <si>
    <t>2040-69</t>
  </si>
  <si>
    <t>2040-70</t>
  </si>
  <si>
    <t>2040-71</t>
  </si>
  <si>
    <t>2040-72</t>
  </si>
  <si>
    <t>2040-73</t>
  </si>
  <si>
    <t>2040-74</t>
  </si>
  <si>
    <t>2040-75</t>
  </si>
  <si>
    <t>2040-76</t>
  </si>
  <si>
    <t>2040-77</t>
  </si>
  <si>
    <t>2040-78</t>
  </si>
  <si>
    <t>2040-79</t>
  </si>
  <si>
    <t>2040-80</t>
  </si>
  <si>
    <t>2040-81</t>
  </si>
  <si>
    <t>2040-82</t>
  </si>
  <si>
    <t>2040-83</t>
  </si>
  <si>
    <t>2040-84</t>
  </si>
  <si>
    <t>2040-85</t>
  </si>
  <si>
    <t>2040-86</t>
  </si>
  <si>
    <t>2040-87</t>
  </si>
  <si>
    <t>2040-88</t>
  </si>
  <si>
    <t>2040-89</t>
  </si>
  <si>
    <t>2040-90</t>
  </si>
  <si>
    <t>2040-91</t>
  </si>
  <si>
    <t>2040-92</t>
  </si>
  <si>
    <t>2040-93</t>
  </si>
  <si>
    <t>2040-94</t>
  </si>
  <si>
    <t>2040-95</t>
  </si>
  <si>
    <t>2040-96</t>
  </si>
  <si>
    <t>2040-97</t>
  </si>
  <si>
    <t>2040-98</t>
  </si>
  <si>
    <t>2040-99</t>
  </si>
  <si>
    <t>2040-100</t>
  </si>
  <si>
    <t>2040-101</t>
  </si>
  <si>
    <t>2040-102</t>
  </si>
  <si>
    <t>2040-103</t>
  </si>
  <si>
    <t>2040-104</t>
  </si>
  <si>
    <t>2040-105</t>
  </si>
  <si>
    <t>2040-106</t>
  </si>
  <si>
    <t>2040-107</t>
  </si>
  <si>
    <t>2040-108</t>
  </si>
  <si>
    <t>2040-109</t>
  </si>
  <si>
    <t>2040-110</t>
  </si>
  <si>
    <t>2040-111</t>
  </si>
  <si>
    <t>2040-112</t>
  </si>
  <si>
    <t>2040-113</t>
  </si>
  <si>
    <t>2040-114</t>
  </si>
  <si>
    <t>2040-115</t>
  </si>
  <si>
    <t>2040-116</t>
  </si>
  <si>
    <t>2040-117</t>
  </si>
  <si>
    <t>2040-118</t>
  </si>
  <si>
    <t>2040-119</t>
  </si>
  <si>
    <t>2040-120</t>
  </si>
  <si>
    <t>2040-121</t>
  </si>
  <si>
    <t>2040-122</t>
  </si>
  <si>
    <t>2040-123</t>
  </si>
  <si>
    <t>2040-124</t>
  </si>
  <si>
    <t>2040-125</t>
  </si>
  <si>
    <t>2040-126</t>
  </si>
  <si>
    <t>2040-127</t>
  </si>
  <si>
    <t>2040-128</t>
  </si>
  <si>
    <t>2040-129</t>
  </si>
  <si>
    <t>2040-130</t>
  </si>
  <si>
    <t>2040-131</t>
  </si>
  <si>
    <t>2040-132</t>
  </si>
  <si>
    <t>2040-133</t>
  </si>
  <si>
    <t>2040-134</t>
  </si>
  <si>
    <t>2040-135</t>
  </si>
  <si>
    <t>2040-136</t>
  </si>
  <si>
    <t>2040-137</t>
  </si>
  <si>
    <t>2040-138</t>
  </si>
  <si>
    <t>2040-139</t>
  </si>
  <si>
    <t>2040-140</t>
  </si>
  <si>
    <t>2040-141</t>
  </si>
  <si>
    <t>2040-142</t>
  </si>
  <si>
    <t>2040-143</t>
  </si>
  <si>
    <t>2040-144</t>
  </si>
  <si>
    <t>2040-145</t>
  </si>
  <si>
    <t>2040-146</t>
  </si>
  <si>
    <t>2040-147</t>
  </si>
  <si>
    <t>2040-148</t>
  </si>
  <si>
    <t>2040-149</t>
  </si>
  <si>
    <t>2040-150</t>
  </si>
  <si>
    <t>2040-151</t>
  </si>
  <si>
    <t>2040-152</t>
  </si>
  <si>
    <t>2040-153</t>
  </si>
  <si>
    <t>2040-154</t>
  </si>
  <si>
    <t>2040-155</t>
  </si>
  <si>
    <t>2040-156</t>
  </si>
  <si>
    <t>2040-157</t>
  </si>
  <si>
    <t>2040-158</t>
  </si>
  <si>
    <t>2040-159</t>
  </si>
  <si>
    <t>2040-160</t>
  </si>
  <si>
    <t>2040-161</t>
  </si>
  <si>
    <t>2040-162</t>
  </si>
  <si>
    <t>2040-163</t>
  </si>
  <si>
    <t>2040-164</t>
  </si>
  <si>
    <t>2040-165</t>
  </si>
  <si>
    <t>2040-166</t>
  </si>
  <si>
    <t>2040-167</t>
  </si>
  <si>
    <t>2040-168</t>
  </si>
  <si>
    <t>2040-169</t>
  </si>
  <si>
    <t>2040-170</t>
  </si>
  <si>
    <t>2040-171</t>
  </si>
  <si>
    <t>2040-172</t>
  </si>
  <si>
    <t>2040-173</t>
  </si>
  <si>
    <t>2040-174</t>
  </si>
  <si>
    <t>2040-175</t>
  </si>
  <si>
    <t>2040-176</t>
  </si>
  <si>
    <t>2040-177</t>
  </si>
  <si>
    <t>2040-178</t>
  </si>
  <si>
    <t>2040-179</t>
  </si>
  <si>
    <t>2040-180</t>
  </si>
  <si>
    <t>2040-181</t>
  </si>
  <si>
    <t>2040-182</t>
  </si>
  <si>
    <t>2040-183</t>
  </si>
  <si>
    <t>2040-184</t>
  </si>
  <si>
    <t>2040-185</t>
  </si>
  <si>
    <t>2040-186</t>
  </si>
  <si>
    <t>2040-187</t>
  </si>
  <si>
    <t>2040-188</t>
  </si>
  <si>
    <t>2040-189</t>
  </si>
  <si>
    <t>2040-190</t>
  </si>
  <si>
    <t>2040-191</t>
  </si>
  <si>
    <t>2040-192</t>
  </si>
  <si>
    <t>2040-193</t>
  </si>
  <si>
    <t>2040-194</t>
  </si>
  <si>
    <t>2040-195</t>
  </si>
  <si>
    <t>2040-196</t>
  </si>
  <si>
    <t>2040-197</t>
  </si>
  <si>
    <t>2040-198</t>
  </si>
  <si>
    <t>2040-199</t>
  </si>
  <si>
    <t>2040-200</t>
  </si>
  <si>
    <t>2040-201</t>
  </si>
  <si>
    <t>2040-202</t>
  </si>
  <si>
    <t>2040-203</t>
  </si>
  <si>
    <t>2040-204</t>
  </si>
  <si>
    <t>2040-205</t>
  </si>
  <si>
    <t>2040-206</t>
  </si>
  <si>
    <t>2040-207</t>
  </si>
  <si>
    <t>2040-208</t>
  </si>
  <si>
    <t>2040-209</t>
  </si>
  <si>
    <t>2040-210</t>
  </si>
  <si>
    <t>2040-211</t>
  </si>
  <si>
    <t>2040-212</t>
  </si>
  <si>
    <t>2040-213</t>
  </si>
  <si>
    <t>2040-214</t>
  </si>
  <si>
    <t>2040-215</t>
  </si>
  <si>
    <t>2040-216</t>
  </si>
  <si>
    <t>2040-217</t>
  </si>
  <si>
    <t>2040-218</t>
  </si>
  <si>
    <t>2040-219</t>
  </si>
  <si>
    <t>2040-220</t>
  </si>
  <si>
    <t>2040-221</t>
  </si>
  <si>
    <t>2040-222</t>
  </si>
  <si>
    <t>2040-223</t>
  </si>
  <si>
    <t>2040-224</t>
  </si>
  <si>
    <t>2040-225</t>
  </si>
  <si>
    <t>2040-226</t>
  </si>
  <si>
    <t>2040-227</t>
  </si>
  <si>
    <t>2040-228</t>
  </si>
  <si>
    <t>2040-229</t>
  </si>
  <si>
    <t>2040-230</t>
  </si>
  <si>
    <t>2040-231</t>
  </si>
  <si>
    <t>2040-232</t>
  </si>
  <si>
    <t>2040-233</t>
  </si>
  <si>
    <t>2040-234</t>
  </si>
  <si>
    <t>2040-235</t>
  </si>
  <si>
    <t>2040-236</t>
  </si>
  <si>
    <t>2040-237</t>
  </si>
  <si>
    <t>2040-238</t>
  </si>
  <si>
    <t>2040-239</t>
  </si>
  <si>
    <t>2040-240</t>
  </si>
  <si>
    <t>2040-241</t>
  </si>
  <si>
    <t>2040-242</t>
  </si>
  <si>
    <t>2040-243</t>
  </si>
  <si>
    <t>2040-244</t>
  </si>
  <si>
    <t>2040-245</t>
  </si>
  <si>
    <t>2040-246</t>
  </si>
  <si>
    <t>2040-247</t>
  </si>
  <si>
    <t>2040-248</t>
  </si>
  <si>
    <t>2040-249</t>
  </si>
  <si>
    <t>2040-250</t>
  </si>
  <si>
    <t>2040-251</t>
  </si>
  <si>
    <t>2040-252</t>
  </si>
  <si>
    <t>2040-253</t>
  </si>
  <si>
    <t>2040-254</t>
  </si>
  <si>
    <t>2040-255</t>
  </si>
  <si>
    <t>2040-256</t>
  </si>
  <si>
    <t>2040-257</t>
  </si>
  <si>
    <t>2040-258</t>
  </si>
  <si>
    <t>2040-259</t>
  </si>
  <si>
    <t>2040-260</t>
  </si>
  <si>
    <t>2040-261</t>
  </si>
  <si>
    <t>2040-262</t>
  </si>
  <si>
    <t>2040-263</t>
  </si>
  <si>
    <t>2040-264</t>
  </si>
  <si>
    <t>2040-265</t>
  </si>
  <si>
    <t>2040-266</t>
  </si>
  <si>
    <t>2040-267</t>
  </si>
  <si>
    <t>2040-268</t>
  </si>
  <si>
    <t>2040-269</t>
  </si>
  <si>
    <t>2040-270</t>
  </si>
  <si>
    <t>2040-271</t>
  </si>
  <si>
    <t>2040-272</t>
  </si>
  <si>
    <t>2040-273</t>
  </si>
  <si>
    <t>2040-274</t>
  </si>
  <si>
    <t>2040-275</t>
  </si>
  <si>
    <t>2040-276</t>
  </si>
  <si>
    <t>2040-277</t>
  </si>
  <si>
    <t>2040-278</t>
  </si>
  <si>
    <t>2040-279</t>
  </si>
  <si>
    <t>2040-280</t>
  </si>
  <si>
    <t>2040-281</t>
  </si>
  <si>
    <t>2040-282</t>
  </si>
  <si>
    <t>2040-283</t>
  </si>
  <si>
    <t>2040-284</t>
  </si>
  <si>
    <t>2040-285</t>
  </si>
  <si>
    <t>2040-286</t>
  </si>
  <si>
    <t>2040-287</t>
  </si>
  <si>
    <t>2040-288</t>
  </si>
  <si>
    <t>2040-289</t>
  </si>
  <si>
    <t>2040-290</t>
  </si>
  <si>
    <t>2040-291</t>
  </si>
  <si>
    <t>2040-292</t>
  </si>
  <si>
    <t>2040-293</t>
  </si>
  <si>
    <t>2040-294</t>
  </si>
  <si>
    <t>2040-295</t>
  </si>
  <si>
    <t>2040-296</t>
  </si>
  <si>
    <t>2040-297</t>
  </si>
  <si>
    <t>2040-298</t>
  </si>
  <si>
    <t>2040-299</t>
  </si>
  <si>
    <t>2040-300</t>
  </si>
  <si>
    <t>2040-301</t>
  </si>
  <si>
    <t>2040-302</t>
  </si>
  <si>
    <t>2040-303</t>
  </si>
  <si>
    <t>2040-304</t>
  </si>
  <si>
    <t>2040-305</t>
  </si>
  <si>
    <t>2040-306</t>
  </si>
  <si>
    <t>2040-307</t>
  </si>
  <si>
    <t>2040-308</t>
  </si>
  <si>
    <t>2040-309</t>
  </si>
  <si>
    <t>2040-310</t>
  </si>
  <si>
    <t>2040-311</t>
  </si>
  <si>
    <t>2040-312</t>
  </si>
  <si>
    <t>2040-313</t>
  </si>
  <si>
    <t>2040-314</t>
  </si>
  <si>
    <t>2040-315</t>
  </si>
  <si>
    <t>2040-316</t>
  </si>
  <si>
    <t>2040-317</t>
  </si>
  <si>
    <t>2040-318</t>
  </si>
  <si>
    <t>2040-319</t>
  </si>
  <si>
    <t>2040-320</t>
  </si>
  <si>
    <t>2040-321</t>
  </si>
  <si>
    <t>2040-322</t>
  </si>
  <si>
    <t>2040-323</t>
  </si>
  <si>
    <t>2040-324</t>
  </si>
  <si>
    <t>2040-325</t>
  </si>
  <si>
    <t>2040-326</t>
  </si>
  <si>
    <t>2040-327</t>
  </si>
  <si>
    <t>2040-328</t>
  </si>
  <si>
    <t>2040-329</t>
  </si>
  <si>
    <t>2040-330</t>
  </si>
  <si>
    <t>2040-331</t>
  </si>
  <si>
    <t>2040-332</t>
  </si>
  <si>
    <t>2040-333</t>
  </si>
  <si>
    <t>2040-334</t>
  </si>
  <si>
    <t>2040-335</t>
  </si>
  <si>
    <t>2040-336</t>
  </si>
  <si>
    <t>2040-337</t>
  </si>
  <si>
    <t>2040-338</t>
  </si>
  <si>
    <t>2040-339</t>
  </si>
  <si>
    <t>2040-340</t>
  </si>
  <si>
    <t>2040-341</t>
  </si>
  <si>
    <t>2040-342</t>
  </si>
  <si>
    <t>2040-343</t>
  </si>
  <si>
    <t>2040-344</t>
  </si>
  <si>
    <t>2040-345</t>
  </si>
  <si>
    <t>2040-346</t>
  </si>
  <si>
    <t>2040-347</t>
  </si>
  <si>
    <t>2040-348</t>
  </si>
  <si>
    <t>2040-349</t>
  </si>
  <si>
    <t>2040-350</t>
  </si>
  <si>
    <t>2041-1</t>
  </si>
  <si>
    <t>2041-2</t>
  </si>
  <si>
    <t>2041-3</t>
  </si>
  <si>
    <t>2041-4</t>
  </si>
  <si>
    <t>2041-5</t>
  </si>
  <si>
    <t>2041-6</t>
  </si>
  <si>
    <t>2041-7</t>
  </si>
  <si>
    <t>2041-8</t>
  </si>
  <si>
    <t>2041-9</t>
  </si>
  <si>
    <t>2041-10</t>
  </si>
  <si>
    <t>2041-11</t>
  </si>
  <si>
    <t>2041-12</t>
  </si>
  <si>
    <t>2041-13</t>
  </si>
  <si>
    <t>2041-14</t>
  </si>
  <si>
    <t>2041-15</t>
  </si>
  <si>
    <t>2041-16</t>
  </si>
  <si>
    <t>2041-17</t>
  </si>
  <si>
    <t>2041-18</t>
  </si>
  <si>
    <t>2041-19</t>
  </si>
  <si>
    <t>2041-20</t>
  </si>
  <si>
    <t>2041-21</t>
  </si>
  <si>
    <t>2041-22</t>
  </si>
  <si>
    <t>2041-23</t>
  </si>
  <si>
    <t>2041-24</t>
  </si>
  <si>
    <t>2041-25</t>
  </si>
  <si>
    <t>2041-26</t>
  </si>
  <si>
    <t>2041-27</t>
  </si>
  <si>
    <t>2041-28</t>
  </si>
  <si>
    <t>2041-29</t>
  </si>
  <si>
    <t>2041-30</t>
  </si>
  <si>
    <t>2041-31</t>
  </si>
  <si>
    <t>2041-32</t>
  </si>
  <si>
    <t>2041-33</t>
  </si>
  <si>
    <t>2041-34</t>
  </si>
  <si>
    <t>2041-35</t>
  </si>
  <si>
    <t>2041-36</t>
  </si>
  <si>
    <t>2041-37</t>
  </si>
  <si>
    <t>2041-38</t>
  </si>
  <si>
    <t>2041-39</t>
  </si>
  <si>
    <t>2041-40</t>
  </si>
  <si>
    <t>2041-41</t>
  </si>
  <si>
    <t>2041-42</t>
  </si>
  <si>
    <t>2041-43</t>
  </si>
  <si>
    <t>2041-44</t>
  </si>
  <si>
    <t>2041-45</t>
  </si>
  <si>
    <t>2041-46</t>
  </si>
  <si>
    <t>2041-47</t>
  </si>
  <si>
    <t>2041-48</t>
  </si>
  <si>
    <t>2041-49</t>
  </si>
  <si>
    <t>2041-50</t>
  </si>
  <si>
    <t>2041-51</t>
  </si>
  <si>
    <t>2041-52</t>
  </si>
  <si>
    <t>2041-53</t>
  </si>
  <si>
    <t>2041-54</t>
  </si>
  <si>
    <t>2041-55</t>
  </si>
  <si>
    <t>2041-56</t>
  </si>
  <si>
    <t>2041-57</t>
  </si>
  <si>
    <t>2041-58</t>
  </si>
  <si>
    <t>2041-59</t>
  </si>
  <si>
    <t>2041-60</t>
  </si>
  <si>
    <t>2041-61</t>
  </si>
  <si>
    <t>2041-62</t>
  </si>
  <si>
    <t>2041-63</t>
  </si>
  <si>
    <t>2041-64</t>
  </si>
  <si>
    <t>2041-65</t>
  </si>
  <si>
    <t>2041-66</t>
  </si>
  <si>
    <t>2041-67</t>
  </si>
  <si>
    <t>2041-68</t>
  </si>
  <si>
    <t>2041-69</t>
  </si>
  <si>
    <t>2041-70</t>
  </si>
  <si>
    <t>2041-71</t>
  </si>
  <si>
    <t>2041-72</t>
  </si>
  <si>
    <t>2041-73</t>
  </si>
  <si>
    <t>2041-74</t>
  </si>
  <si>
    <t>2041-75</t>
  </si>
  <si>
    <t>2041-76</t>
  </si>
  <si>
    <t>2041-77</t>
  </si>
  <si>
    <t>2041-78</t>
  </si>
  <si>
    <t>2041-79</t>
  </si>
  <si>
    <t>2041-80</t>
  </si>
  <si>
    <t>2041-81</t>
  </si>
  <si>
    <t>2041-82</t>
  </si>
  <si>
    <t>2041-83</t>
  </si>
  <si>
    <t>2041-84</t>
  </si>
  <si>
    <t>2041-85</t>
  </si>
  <si>
    <t>2041-86</t>
  </si>
  <si>
    <t>2041-87</t>
  </si>
  <si>
    <t>2041-88</t>
  </si>
  <si>
    <t>2041-89</t>
  </si>
  <si>
    <t>2041-90</t>
  </si>
  <si>
    <t>2041-91</t>
  </si>
  <si>
    <t>2041-92</t>
  </si>
  <si>
    <t>2041-93</t>
  </si>
  <si>
    <t>2041-94</t>
  </si>
  <si>
    <t>2041-95</t>
  </si>
  <si>
    <t>2041-96</t>
  </si>
  <si>
    <t>2041-97</t>
  </si>
  <si>
    <t>2041-98</t>
  </si>
  <si>
    <t>2041-99</t>
  </si>
  <si>
    <t>2041-100</t>
  </si>
  <si>
    <t>2041-101</t>
  </si>
  <si>
    <t>2041-102</t>
  </si>
  <si>
    <t>2041-103</t>
  </si>
  <si>
    <t>2041-104</t>
  </si>
  <si>
    <t>2041-105</t>
  </si>
  <si>
    <t>2041-106</t>
  </si>
  <si>
    <t>2041-107</t>
  </si>
  <si>
    <t>2041-108</t>
  </si>
  <si>
    <t>2041-109</t>
  </si>
  <si>
    <t>2041-110</t>
  </si>
  <si>
    <t>2041-111</t>
  </si>
  <si>
    <t>2041-112</t>
  </si>
  <si>
    <t>2041-113</t>
  </si>
  <si>
    <t>2041-114</t>
  </si>
  <si>
    <t>2041-115</t>
  </si>
  <si>
    <t>2041-116</t>
  </si>
  <si>
    <t>2041-117</t>
  </si>
  <si>
    <t>2041-118</t>
  </si>
  <si>
    <t>2041-119</t>
  </si>
  <si>
    <t>2041-120</t>
  </si>
  <si>
    <t>2041-121</t>
  </si>
  <si>
    <t>2041-122</t>
  </si>
  <si>
    <t>2041-123</t>
  </si>
  <si>
    <t>2041-124</t>
  </si>
  <si>
    <t>2041-125</t>
  </si>
  <si>
    <t>2041-126</t>
  </si>
  <si>
    <t>2041-127</t>
  </si>
  <si>
    <t>2041-128</t>
  </si>
  <si>
    <t>2041-129</t>
  </si>
  <si>
    <t>2041-130</t>
  </si>
  <si>
    <t>2041-131</t>
  </si>
  <si>
    <t>2041-132</t>
  </si>
  <si>
    <t>2041-133</t>
  </si>
  <si>
    <t>2041-134</t>
  </si>
  <si>
    <t>2041-135</t>
  </si>
  <si>
    <t>2041-136</t>
  </si>
  <si>
    <t>2041-137</t>
  </si>
  <si>
    <t>2041-138</t>
  </si>
  <si>
    <t>2041-139</t>
  </si>
  <si>
    <t>2041-140</t>
  </si>
  <si>
    <t>2041-141</t>
  </si>
  <si>
    <t>2041-142</t>
  </si>
  <si>
    <t>2041-143</t>
  </si>
  <si>
    <t>2041-144</t>
  </si>
  <si>
    <t>2041-145</t>
  </si>
  <si>
    <t>2041-146</t>
  </si>
  <si>
    <t>2041-147</t>
  </si>
  <si>
    <t>2041-148</t>
  </si>
  <si>
    <t>2041-149</t>
  </si>
  <si>
    <t>2041-150</t>
  </si>
  <si>
    <t>2041-151</t>
  </si>
  <si>
    <t>2041-152</t>
  </si>
  <si>
    <t>2041-153</t>
  </si>
  <si>
    <t>2041-154</t>
  </si>
  <si>
    <t>2041-155</t>
  </si>
  <si>
    <t>2041-156</t>
  </si>
  <si>
    <t>2041-157</t>
  </si>
  <si>
    <t>2041-158</t>
  </si>
  <si>
    <t>2041-159</t>
  </si>
  <si>
    <t>2041-160</t>
  </si>
  <si>
    <t>2041-161</t>
  </si>
  <si>
    <t>2041-162</t>
  </si>
  <si>
    <t>2041-163</t>
  </si>
  <si>
    <t>2041-164</t>
  </si>
  <si>
    <t>2041-165</t>
  </si>
  <si>
    <t>2041-166</t>
  </si>
  <si>
    <t>2041-167</t>
  </si>
  <si>
    <t>2041-168</t>
  </si>
  <si>
    <t>2041-169</t>
  </si>
  <si>
    <t>2041-170</t>
  </si>
  <si>
    <t>2041-171</t>
  </si>
  <si>
    <t>2041-172</t>
  </si>
  <si>
    <t>2041-173</t>
  </si>
  <si>
    <t>2041-174</t>
  </si>
  <si>
    <t>2041-175</t>
  </si>
  <si>
    <t>2041-176</t>
  </si>
  <si>
    <t>2041-177</t>
  </si>
  <si>
    <t>2041-178</t>
  </si>
  <si>
    <t>2041-179</t>
  </si>
  <si>
    <t>2041-180</t>
  </si>
  <si>
    <t>2041-181</t>
  </si>
  <si>
    <t>2041-182</t>
  </si>
  <si>
    <t>2041-183</t>
  </si>
  <si>
    <t>2041-184</t>
  </si>
  <si>
    <t>2041-185</t>
  </si>
  <si>
    <t>2041-186</t>
  </si>
  <si>
    <t>2041-187</t>
  </si>
  <si>
    <t>2041-188</t>
  </si>
  <si>
    <t>2041-189</t>
  </si>
  <si>
    <t>2041-190</t>
  </si>
  <si>
    <t>2041-191</t>
  </si>
  <si>
    <t>2041-192</t>
  </si>
  <si>
    <t>2041-193</t>
  </si>
  <si>
    <t>2041-194</t>
  </si>
  <si>
    <t>2041-195</t>
  </si>
  <si>
    <t>2041-196</t>
  </si>
  <si>
    <t>2041-197</t>
  </si>
  <si>
    <t>2041-198</t>
  </si>
  <si>
    <t>2041-199</t>
  </si>
  <si>
    <t>2041-200</t>
  </si>
  <si>
    <t>2041-201</t>
  </si>
  <si>
    <t>2041-202</t>
  </si>
  <si>
    <t>2041-203</t>
  </si>
  <si>
    <t>2041-204</t>
  </si>
  <si>
    <t>2041-205</t>
  </si>
  <si>
    <t>2041-206</t>
  </si>
  <si>
    <t>2041-207</t>
  </si>
  <si>
    <t>2041-208</t>
  </si>
  <si>
    <t>2041-209</t>
  </si>
  <si>
    <t>2041-210</t>
  </si>
  <si>
    <t>2041-211</t>
  </si>
  <si>
    <t>2041-212</t>
  </si>
  <si>
    <t>2041-213</t>
  </si>
  <si>
    <t>2041-214</t>
  </si>
  <si>
    <t>2041-215</t>
  </si>
  <si>
    <t>2041-216</t>
  </si>
  <si>
    <t>2041-217</t>
  </si>
  <si>
    <t>2041-218</t>
  </si>
  <si>
    <t>2041-219</t>
  </si>
  <si>
    <t>2041-220</t>
  </si>
  <si>
    <t>2041-221</t>
  </si>
  <si>
    <t>2041-222</t>
  </si>
  <si>
    <t>2041-223</t>
  </si>
  <si>
    <t>2041-224</t>
  </si>
  <si>
    <t>2041-225</t>
  </si>
  <si>
    <t>2041-226</t>
  </si>
  <si>
    <t>2041-227</t>
  </si>
  <si>
    <t>2041-228</t>
  </si>
  <si>
    <t>2041-229</t>
  </si>
  <si>
    <t>2041-230</t>
  </si>
  <si>
    <t>2041-231</t>
  </si>
  <si>
    <t>2041-232</t>
  </si>
  <si>
    <t>2041-233</t>
  </si>
  <si>
    <t>2041-234</t>
  </si>
  <si>
    <t>2041-235</t>
  </si>
  <si>
    <t>2041-236</t>
  </si>
  <si>
    <t>2041-237</t>
  </si>
  <si>
    <t>2041-238</t>
  </si>
  <si>
    <t>2041-239</t>
  </si>
  <si>
    <t>2041-240</t>
  </si>
  <si>
    <t>2041-241</t>
  </si>
  <si>
    <t>2041-242</t>
  </si>
  <si>
    <t>2041-243</t>
  </si>
  <si>
    <t>2041-244</t>
  </si>
  <si>
    <t>2041-245</t>
  </si>
  <si>
    <t>2041-246</t>
  </si>
  <si>
    <t>2041-247</t>
  </si>
  <si>
    <t>2041-248</t>
  </si>
  <si>
    <t>2041-249</t>
  </si>
  <si>
    <t>2041-250</t>
  </si>
  <si>
    <t>2041-251</t>
  </si>
  <si>
    <t>2041-252</t>
  </si>
  <si>
    <t>2041-253</t>
  </si>
  <si>
    <t>2041-254</t>
  </si>
  <si>
    <t>2041-255</t>
  </si>
  <si>
    <t>2041-256</t>
  </si>
  <si>
    <t>2041-257</t>
  </si>
  <si>
    <t>2041-258</t>
  </si>
  <si>
    <t>2041-259</t>
  </si>
  <si>
    <t>2041-260</t>
  </si>
  <si>
    <t>2041-261</t>
  </si>
  <si>
    <t>2041-262</t>
  </si>
  <si>
    <t>2041-263</t>
  </si>
  <si>
    <t>2041-264</t>
  </si>
  <si>
    <t>2041-265</t>
  </si>
  <si>
    <t>2041-266</t>
  </si>
  <si>
    <t>2041-267</t>
  </si>
  <si>
    <t>2041-268</t>
  </si>
  <si>
    <t>2041-269</t>
  </si>
  <si>
    <t>2041-270</t>
  </si>
  <si>
    <t>2041-271</t>
  </si>
  <si>
    <t>2041-272</t>
  </si>
  <si>
    <t>2041-273</t>
  </si>
  <si>
    <t>2041-274</t>
  </si>
  <si>
    <t>2041-275</t>
  </si>
  <si>
    <t>2041-276</t>
  </si>
  <si>
    <t>2041-277</t>
  </si>
  <si>
    <t>2041-278</t>
  </si>
  <si>
    <t>2041-279</t>
  </si>
  <si>
    <t>2041-280</t>
  </si>
  <si>
    <t>2041-281</t>
  </si>
  <si>
    <t>2041-282</t>
  </si>
  <si>
    <t>2041-283</t>
  </si>
  <si>
    <t>2041-284</t>
  </si>
  <si>
    <t>2041-285</t>
  </si>
  <si>
    <t>2041-286</t>
  </si>
  <si>
    <t>2041-287</t>
  </si>
  <si>
    <t>2041-288</t>
  </si>
  <si>
    <t>2041-289</t>
  </si>
  <si>
    <t>2041-290</t>
  </si>
  <si>
    <t>2041-291</t>
  </si>
  <si>
    <t>2041-292</t>
  </si>
  <si>
    <t>2041-293</t>
  </si>
  <si>
    <t>2041-294</t>
  </si>
  <si>
    <t>2041-295</t>
  </si>
  <si>
    <t>2041-296</t>
  </si>
  <si>
    <t>2041-297</t>
  </si>
  <si>
    <t>2041-298</t>
  </si>
  <si>
    <t>2041-299</t>
  </si>
  <si>
    <t>2041-300</t>
  </si>
  <si>
    <t>2041-301</t>
  </si>
  <si>
    <t>2041-302</t>
  </si>
  <si>
    <t>2041-303</t>
  </si>
  <si>
    <t>2041-304</t>
  </si>
  <si>
    <t>2041-305</t>
  </si>
  <si>
    <t>2041-306</t>
  </si>
  <si>
    <t>2041-307</t>
  </si>
  <si>
    <t>2041-308</t>
  </si>
  <si>
    <t>2041-309</t>
  </si>
  <si>
    <t>2041-310</t>
  </si>
  <si>
    <t>2041-311</t>
  </si>
  <si>
    <t>2041-312</t>
  </si>
  <si>
    <t>2041-313</t>
  </si>
  <si>
    <t>2041-314</t>
  </si>
  <si>
    <t>2041-315</t>
  </si>
  <si>
    <t>2041-316</t>
  </si>
  <si>
    <t>2041-317</t>
  </si>
  <si>
    <t>2041-318</t>
  </si>
  <si>
    <t>2041-319</t>
  </si>
  <si>
    <t>2041-320</t>
  </si>
  <si>
    <t>2041-321</t>
  </si>
  <si>
    <t>2041-322</t>
  </si>
  <si>
    <t>2041-323</t>
  </si>
  <si>
    <t>2041-324</t>
  </si>
  <si>
    <t>2041-325</t>
  </si>
  <si>
    <t>2041-326</t>
  </si>
  <si>
    <t>2041-327</t>
  </si>
  <si>
    <t>2041-328</t>
  </si>
  <si>
    <t>2041-329</t>
  </si>
  <si>
    <t>2041-330</t>
  </si>
  <si>
    <t>2041-331</t>
  </si>
  <si>
    <t>2041-332</t>
  </si>
  <si>
    <t>2041-333</t>
  </si>
  <si>
    <t>2041-334</t>
  </si>
  <si>
    <t>2041-335</t>
  </si>
  <si>
    <t>2041-336</t>
  </si>
  <si>
    <t>2041-337</t>
  </si>
  <si>
    <t>2041-338</t>
  </si>
  <si>
    <t>2041-339</t>
  </si>
  <si>
    <t>2041-340</t>
  </si>
  <si>
    <t>2041-341</t>
  </si>
  <si>
    <t>2041-342</t>
  </si>
  <si>
    <t>2041-343</t>
  </si>
  <si>
    <t>2041-344</t>
  </si>
  <si>
    <t>2041-345</t>
  </si>
  <si>
    <t>2041-346</t>
  </si>
  <si>
    <t>2041-347</t>
  </si>
  <si>
    <t>2041-348</t>
  </si>
  <si>
    <t>2041-349</t>
  </si>
  <si>
    <t>2041-350</t>
  </si>
  <si>
    <t>2042-1</t>
  </si>
  <si>
    <t>2042-2</t>
  </si>
  <si>
    <t>2042-3</t>
  </si>
  <si>
    <t>2042-4</t>
  </si>
  <si>
    <t>2042-5</t>
  </si>
  <si>
    <t>2042-6</t>
  </si>
  <si>
    <t>2042-7</t>
  </si>
  <si>
    <t>2042-8</t>
  </si>
  <si>
    <t>2042-9</t>
  </si>
  <si>
    <t>2042-10</t>
  </si>
  <si>
    <t>2042-11</t>
  </si>
  <si>
    <t>2042-12</t>
  </si>
  <si>
    <t>2042-13</t>
  </si>
  <si>
    <t>2042-14</t>
  </si>
  <si>
    <t>2042-15</t>
  </si>
  <si>
    <t>2042-16</t>
  </si>
  <si>
    <t>2042-17</t>
  </si>
  <si>
    <t>2042-18</t>
  </si>
  <si>
    <t>2042-19</t>
  </si>
  <si>
    <t>2042-20</t>
  </si>
  <si>
    <t>2042-21</t>
  </si>
  <si>
    <t>2042-22</t>
  </si>
  <si>
    <t>2042-23</t>
  </si>
  <si>
    <t>2042-24</t>
  </si>
  <si>
    <t>2042-25</t>
  </si>
  <si>
    <t>2042-26</t>
  </si>
  <si>
    <t>2042-27</t>
  </si>
  <si>
    <t>2042-28</t>
  </si>
  <si>
    <t>2042-29</t>
  </si>
  <si>
    <t>2042-30</t>
  </si>
  <si>
    <t>2042-31</t>
  </si>
  <si>
    <t>2042-32</t>
  </si>
  <si>
    <t>2042-33</t>
  </si>
  <si>
    <t>2042-34</t>
  </si>
  <si>
    <t>2042-35</t>
  </si>
  <si>
    <t>2042-36</t>
  </si>
  <si>
    <t>2042-37</t>
  </si>
  <si>
    <t>2042-38</t>
  </si>
  <si>
    <t>2042-39</t>
  </si>
  <si>
    <t>2042-40</t>
  </si>
  <si>
    <t>2042-41</t>
  </si>
  <si>
    <t>2042-42</t>
  </si>
  <si>
    <t>2042-43</t>
  </si>
  <si>
    <t>2042-44</t>
  </si>
  <si>
    <t>2042-45</t>
  </si>
  <si>
    <t>2042-46</t>
  </si>
  <si>
    <t>2042-47</t>
  </si>
  <si>
    <t>2042-48</t>
  </si>
  <si>
    <t>2042-49</t>
  </si>
  <si>
    <t>2042-50</t>
  </si>
  <si>
    <t>2042-51</t>
  </si>
  <si>
    <t>2042-52</t>
  </si>
  <si>
    <t>2042-53</t>
  </si>
  <si>
    <t>2042-54</t>
  </si>
  <si>
    <t>2042-55</t>
  </si>
  <si>
    <t>2042-56</t>
  </si>
  <si>
    <t>2042-57</t>
  </si>
  <si>
    <t>2042-58</t>
  </si>
  <si>
    <t>2042-59</t>
  </si>
  <si>
    <t>2042-60</t>
  </si>
  <si>
    <t>2042-61</t>
  </si>
  <si>
    <t>2042-62</t>
  </si>
  <si>
    <t>2042-63</t>
  </si>
  <si>
    <t>2042-64</t>
  </si>
  <si>
    <t>2042-65</t>
  </si>
  <si>
    <t>2042-66</t>
  </si>
  <si>
    <t>2042-67</t>
  </si>
  <si>
    <t>2042-68</t>
  </si>
  <si>
    <t>2042-69</t>
  </si>
  <si>
    <t>2042-70</t>
  </si>
  <si>
    <t>2042-71</t>
  </si>
  <si>
    <t>2042-72</t>
  </si>
  <si>
    <t>2042-73</t>
  </si>
  <si>
    <t>2042-74</t>
  </si>
  <si>
    <t>2042-75</t>
  </si>
  <si>
    <t>2042-76</t>
  </si>
  <si>
    <t>2042-77</t>
  </si>
  <si>
    <t>2042-78</t>
  </si>
  <si>
    <t>2042-79</t>
  </si>
  <si>
    <t>2042-80</t>
  </si>
  <si>
    <t>2042-81</t>
  </si>
  <si>
    <t>2042-82</t>
  </si>
  <si>
    <t>2042-83</t>
  </si>
  <si>
    <t>2042-84</t>
  </si>
  <si>
    <t>2042-85</t>
  </si>
  <si>
    <t>2042-86</t>
  </si>
  <si>
    <t>2042-87</t>
  </si>
  <si>
    <t>2042-88</t>
  </si>
  <si>
    <t>2042-89</t>
  </si>
  <si>
    <t>2042-90</t>
  </si>
  <si>
    <t>2042-91</t>
  </si>
  <si>
    <t>2042-92</t>
  </si>
  <si>
    <t>2042-93</t>
  </si>
  <si>
    <t>2042-94</t>
  </si>
  <si>
    <t>2042-95</t>
  </si>
  <si>
    <t>2042-96</t>
  </si>
  <si>
    <t>2042-97</t>
  </si>
  <si>
    <t>2042-98</t>
  </si>
  <si>
    <t>2042-99</t>
  </si>
  <si>
    <t>2042-100</t>
  </si>
  <si>
    <t>2042-101</t>
  </si>
  <si>
    <t>2042-102</t>
  </si>
  <si>
    <t>2042-103</t>
  </si>
  <si>
    <t>2042-104</t>
  </si>
  <si>
    <t>2042-105</t>
  </si>
  <si>
    <t>2042-106</t>
  </si>
  <si>
    <t>2042-107</t>
  </si>
  <si>
    <t>2042-108</t>
  </si>
  <si>
    <t>2042-109</t>
  </si>
  <si>
    <t>2042-110</t>
  </si>
  <si>
    <t>2042-111</t>
  </si>
  <si>
    <t>2042-112</t>
  </si>
  <si>
    <t>2042-113</t>
  </si>
  <si>
    <t>2042-114</t>
  </si>
  <si>
    <t>2042-115</t>
  </si>
  <si>
    <t>2042-116</t>
  </si>
  <si>
    <t>2042-117</t>
  </si>
  <si>
    <t>2042-118</t>
  </si>
  <si>
    <t>2042-119</t>
  </si>
  <si>
    <t>2042-120</t>
  </si>
  <si>
    <t>2042-121</t>
  </si>
  <si>
    <t>2042-122</t>
  </si>
  <si>
    <t>2042-123</t>
  </si>
  <si>
    <t>2042-124</t>
  </si>
  <si>
    <t>2042-125</t>
  </si>
  <si>
    <t>2042-126</t>
  </si>
  <si>
    <t>2042-127</t>
  </si>
  <si>
    <t>2042-128</t>
  </si>
  <si>
    <t>2042-129</t>
  </si>
  <si>
    <t>2042-130</t>
  </si>
  <si>
    <t>2042-131</t>
  </si>
  <si>
    <t>2042-132</t>
  </si>
  <si>
    <t>2042-133</t>
  </si>
  <si>
    <t>2042-134</t>
  </si>
  <si>
    <t>2042-135</t>
  </si>
  <si>
    <t>2042-136</t>
  </si>
  <si>
    <t>2042-137</t>
  </si>
  <si>
    <t>2042-138</t>
  </si>
  <si>
    <t>2042-139</t>
  </si>
  <si>
    <t>2042-140</t>
  </si>
  <si>
    <t>2042-141</t>
  </si>
  <si>
    <t>2042-142</t>
  </si>
  <si>
    <t>2042-143</t>
  </si>
  <si>
    <t>2042-144</t>
  </si>
  <si>
    <t>2042-145</t>
  </si>
  <si>
    <t>2042-146</t>
  </si>
  <si>
    <t>2042-147</t>
  </si>
  <si>
    <t>2042-148</t>
  </si>
  <si>
    <t>2042-149</t>
  </si>
  <si>
    <t>2042-150</t>
  </si>
  <si>
    <t>2042-151</t>
  </si>
  <si>
    <t>2042-152</t>
  </si>
  <si>
    <t>2042-153</t>
  </si>
  <si>
    <t>2042-154</t>
  </si>
  <si>
    <t>2042-155</t>
  </si>
  <si>
    <t>2042-156</t>
  </si>
  <si>
    <t>2042-157</t>
  </si>
  <si>
    <t>2042-158</t>
  </si>
  <si>
    <t>2042-159</t>
  </si>
  <si>
    <t>2042-160</t>
  </si>
  <si>
    <t>2042-161</t>
  </si>
  <si>
    <t>2042-162</t>
  </si>
  <si>
    <t>2042-163</t>
  </si>
  <si>
    <t>2042-164</t>
  </si>
  <si>
    <t>2042-165</t>
  </si>
  <si>
    <t>2042-166</t>
  </si>
  <si>
    <t>2042-167</t>
  </si>
  <si>
    <t>2042-168</t>
  </si>
  <si>
    <t>2042-169</t>
  </si>
  <si>
    <t>2042-170</t>
  </si>
  <si>
    <t>2042-171</t>
  </si>
  <si>
    <t>2042-172</t>
  </si>
  <si>
    <t>2042-173</t>
  </si>
  <si>
    <t>2042-174</t>
  </si>
  <si>
    <t>2042-175</t>
  </si>
  <si>
    <t>2042-176</t>
  </si>
  <si>
    <t>2042-177</t>
  </si>
  <si>
    <t>2042-178</t>
  </si>
  <si>
    <t>2042-179</t>
  </si>
  <si>
    <t>2042-180</t>
  </si>
  <si>
    <t>2042-181</t>
  </si>
  <si>
    <t>2042-182</t>
  </si>
  <si>
    <t>2042-183</t>
  </si>
  <si>
    <t>2042-184</t>
  </si>
  <si>
    <t>2042-185</t>
  </si>
  <si>
    <t>2042-186</t>
  </si>
  <si>
    <t>2042-187</t>
  </si>
  <si>
    <t>2042-188</t>
  </si>
  <si>
    <t>2042-189</t>
  </si>
  <si>
    <t>2042-190</t>
  </si>
  <si>
    <t>2042-191</t>
  </si>
  <si>
    <t>2042-192</t>
  </si>
  <si>
    <t>2042-193</t>
  </si>
  <si>
    <t>2042-194</t>
  </si>
  <si>
    <t>2042-195</t>
  </si>
  <si>
    <t>2042-196</t>
  </si>
  <si>
    <t>2042-197</t>
  </si>
  <si>
    <t>2042-198</t>
  </si>
  <si>
    <t>2042-199</t>
  </si>
  <si>
    <t>2042-200</t>
  </si>
  <si>
    <t>2042-201</t>
  </si>
  <si>
    <t>2042-202</t>
  </si>
  <si>
    <t>2042-203</t>
  </si>
  <si>
    <t>2042-204</t>
  </si>
  <si>
    <t>2042-205</t>
  </si>
  <si>
    <t>2042-206</t>
  </si>
  <si>
    <t>2042-207</t>
  </si>
  <si>
    <t>2042-208</t>
  </si>
  <si>
    <t>2042-209</t>
  </si>
  <si>
    <t>2042-210</t>
  </si>
  <si>
    <t>2042-211</t>
  </si>
  <si>
    <t>2042-212</t>
  </si>
  <si>
    <t>2042-213</t>
  </si>
  <si>
    <t>2042-214</t>
  </si>
  <si>
    <t>2042-215</t>
  </si>
  <si>
    <t>2042-216</t>
  </si>
  <si>
    <t>2042-217</t>
  </si>
  <si>
    <t>2042-218</t>
  </si>
  <si>
    <t>2042-219</t>
  </si>
  <si>
    <t>2042-220</t>
  </si>
  <si>
    <t>2042-221</t>
  </si>
  <si>
    <t>2042-222</t>
  </si>
  <si>
    <t>2042-223</t>
  </si>
  <si>
    <t>2042-224</t>
  </si>
  <si>
    <t>2042-225</t>
  </si>
  <si>
    <t>2042-226</t>
  </si>
  <si>
    <t>2042-227</t>
  </si>
  <si>
    <t>2042-228</t>
  </si>
  <si>
    <t>2042-229</t>
  </si>
  <si>
    <t>2042-230</t>
  </si>
  <si>
    <t>2042-231</t>
  </si>
  <si>
    <t>2042-232</t>
  </si>
  <si>
    <t>2042-233</t>
  </si>
  <si>
    <t>2042-234</t>
  </si>
  <si>
    <t>2042-235</t>
  </si>
  <si>
    <t>2042-236</t>
  </si>
  <si>
    <t>2042-237</t>
  </si>
  <si>
    <t>2042-238</t>
  </si>
  <si>
    <t>2042-239</t>
  </si>
  <si>
    <t>2042-240</t>
  </si>
  <si>
    <t>2042-241</t>
  </si>
  <si>
    <t>2042-242</t>
  </si>
  <si>
    <t>2042-243</t>
  </si>
  <si>
    <t>2042-244</t>
  </si>
  <si>
    <t>2042-245</t>
  </si>
  <si>
    <t>2042-246</t>
  </si>
  <si>
    <t>2042-247</t>
  </si>
  <si>
    <t>2042-248</t>
  </si>
  <si>
    <t>2042-249</t>
  </si>
  <si>
    <t>2042-250</t>
  </si>
  <si>
    <t>2042-251</t>
  </si>
  <si>
    <t>2042-252</t>
  </si>
  <si>
    <t>2042-253</t>
  </si>
  <si>
    <t>2042-254</t>
  </si>
  <si>
    <t>2042-255</t>
  </si>
  <si>
    <t>2042-256</t>
  </si>
  <si>
    <t>2042-257</t>
  </si>
  <si>
    <t>2042-258</t>
  </si>
  <si>
    <t>2042-259</t>
  </si>
  <si>
    <t>2042-260</t>
  </si>
  <si>
    <t>2042-261</t>
  </si>
  <si>
    <t>2042-262</t>
  </si>
  <si>
    <t>2042-263</t>
  </si>
  <si>
    <t>2042-264</t>
  </si>
  <si>
    <t>2042-265</t>
  </si>
  <si>
    <t>2042-266</t>
  </si>
  <si>
    <t>2042-267</t>
  </si>
  <si>
    <t>2042-268</t>
  </si>
  <si>
    <t>2042-269</t>
  </si>
  <si>
    <t>2042-270</t>
  </si>
  <si>
    <t>2042-271</t>
  </si>
  <si>
    <t>2042-272</t>
  </si>
  <si>
    <t>2042-273</t>
  </si>
  <si>
    <t>2042-274</t>
  </si>
  <si>
    <t>2042-275</t>
  </si>
  <si>
    <t>2042-276</t>
  </si>
  <si>
    <t>2042-277</t>
  </si>
  <si>
    <t>2042-278</t>
  </si>
  <si>
    <t>2042-279</t>
  </si>
  <si>
    <t>2042-280</t>
  </si>
  <si>
    <t>2042-281</t>
  </si>
  <si>
    <t>2042-282</t>
  </si>
  <si>
    <t>2042-283</t>
  </si>
  <si>
    <t>2042-284</t>
  </si>
  <si>
    <t>2042-285</t>
  </si>
  <si>
    <t>2042-286</t>
  </si>
  <si>
    <t>2042-287</t>
  </si>
  <si>
    <t>2042-288</t>
  </si>
  <si>
    <t>2042-289</t>
  </si>
  <si>
    <t>2042-290</t>
  </si>
  <si>
    <t>2042-291</t>
  </si>
  <si>
    <t>2042-292</t>
  </si>
  <si>
    <t>2042-293</t>
  </si>
  <si>
    <t>2042-294</t>
  </si>
  <si>
    <t>2042-295</t>
  </si>
  <si>
    <t>2042-296</t>
  </si>
  <si>
    <t>2042-297</t>
  </si>
  <si>
    <t>2042-298</t>
  </si>
  <si>
    <t>2042-299</t>
  </si>
  <si>
    <t>2042-300</t>
  </si>
  <si>
    <t>2042-301</t>
  </si>
  <si>
    <t>2042-302</t>
  </si>
  <si>
    <t>2042-303</t>
  </si>
  <si>
    <t>2042-304</t>
  </si>
  <si>
    <t>2042-305</t>
  </si>
  <si>
    <t>2042-306</t>
  </si>
  <si>
    <t>2042-307</t>
  </si>
  <si>
    <t>2042-308</t>
  </si>
  <si>
    <t>2042-309</t>
  </si>
  <si>
    <t>2042-310</t>
  </si>
  <si>
    <t>2042-311</t>
  </si>
  <si>
    <t>2042-312</t>
  </si>
  <si>
    <t>2042-313</t>
  </si>
  <si>
    <t>2042-314</t>
  </si>
  <si>
    <t>2042-315</t>
  </si>
  <si>
    <t>2042-316</t>
  </si>
  <si>
    <t>2042-317</t>
  </si>
  <si>
    <t>2042-318</t>
  </si>
  <si>
    <t>2042-319</t>
  </si>
  <si>
    <t>2042-320</t>
  </si>
  <si>
    <t>2042-321</t>
  </si>
  <si>
    <t>2042-322</t>
  </si>
  <si>
    <t>2042-323</t>
  </si>
  <si>
    <t>2042-324</t>
  </si>
  <si>
    <t>2042-325</t>
  </si>
  <si>
    <t>2042-326</t>
  </si>
  <si>
    <t>2042-327</t>
  </si>
  <si>
    <t>2042-328</t>
  </si>
  <si>
    <t>2042-329</t>
  </si>
  <si>
    <t>2042-330</t>
  </si>
  <si>
    <t>2042-331</t>
  </si>
  <si>
    <t>2042-332</t>
  </si>
  <si>
    <t>2042-333</t>
  </si>
  <si>
    <t>2042-334</t>
  </si>
  <si>
    <t>2042-335</t>
  </si>
  <si>
    <t>2042-336</t>
  </si>
  <si>
    <t>2042-337</t>
  </si>
  <si>
    <t>2042-338</t>
  </si>
  <si>
    <t>2042-339</t>
  </si>
  <si>
    <t>2042-340</t>
  </si>
  <si>
    <t>2042-341</t>
  </si>
  <si>
    <t>2042-342</t>
  </si>
  <si>
    <t>2042-343</t>
  </si>
  <si>
    <t>2042-344</t>
  </si>
  <si>
    <t>2042-345</t>
  </si>
  <si>
    <t>2042-346</t>
  </si>
  <si>
    <t>2042-347</t>
  </si>
  <si>
    <t>2042-348</t>
  </si>
  <si>
    <t>2042-349</t>
  </si>
  <si>
    <t>2042-350</t>
  </si>
  <si>
    <t>2043-1</t>
  </si>
  <si>
    <t>2043-2</t>
  </si>
  <si>
    <t>2043-3</t>
  </si>
  <si>
    <t>2043-4</t>
  </si>
  <si>
    <t>2043-5</t>
  </si>
  <si>
    <t>2043-6</t>
  </si>
  <si>
    <t>2043-7</t>
  </si>
  <si>
    <t>2043-8</t>
  </si>
  <si>
    <t>2043-9</t>
  </si>
  <si>
    <t>2043-10</t>
  </si>
  <si>
    <t>2043-11</t>
  </si>
  <si>
    <t>2043-12</t>
  </si>
  <si>
    <t>2043-13</t>
  </si>
  <si>
    <t>2043-14</t>
  </si>
  <si>
    <t>2043-15</t>
  </si>
  <si>
    <t>2043-16</t>
  </si>
  <si>
    <t>2043-17</t>
  </si>
  <si>
    <t>2043-18</t>
  </si>
  <si>
    <t>2043-19</t>
  </si>
  <si>
    <t>2043-20</t>
  </si>
  <si>
    <t>2043-21</t>
  </si>
  <si>
    <t>2043-22</t>
  </si>
  <si>
    <t>2043-23</t>
  </si>
  <si>
    <t>2043-24</t>
  </si>
  <si>
    <t>2043-25</t>
  </si>
  <si>
    <t>2043-26</t>
  </si>
  <si>
    <t>2043-27</t>
  </si>
  <si>
    <t>2043-28</t>
  </si>
  <si>
    <t>2043-29</t>
  </si>
  <si>
    <t>2043-30</t>
  </si>
  <si>
    <t>2043-31</t>
  </si>
  <si>
    <t>2043-32</t>
  </si>
  <si>
    <t>2043-33</t>
  </si>
  <si>
    <t>2043-34</t>
  </si>
  <si>
    <t>2043-35</t>
  </si>
  <si>
    <t>2043-36</t>
  </si>
  <si>
    <t>2043-37</t>
  </si>
  <si>
    <t>2043-38</t>
  </si>
  <si>
    <t>2043-39</t>
  </si>
  <si>
    <t>2043-40</t>
  </si>
  <si>
    <t>2043-41</t>
  </si>
  <si>
    <t>2043-42</t>
  </si>
  <si>
    <t>2043-43</t>
  </si>
  <si>
    <t>2043-44</t>
  </si>
  <si>
    <t>2043-45</t>
  </si>
  <si>
    <t>2043-46</t>
  </si>
  <si>
    <t>2043-47</t>
  </si>
  <si>
    <t>2043-48</t>
  </si>
  <si>
    <t>2043-49</t>
  </si>
  <si>
    <t>2043-50</t>
  </si>
  <si>
    <t>2043-51</t>
  </si>
  <si>
    <t>2043-52</t>
  </si>
  <si>
    <t>2043-53</t>
  </si>
  <si>
    <t>2043-54</t>
  </si>
  <si>
    <t>2043-55</t>
  </si>
  <si>
    <t>2043-56</t>
  </si>
  <si>
    <t>2043-57</t>
  </si>
  <si>
    <t>2043-58</t>
  </si>
  <si>
    <t>2043-59</t>
  </si>
  <si>
    <t>2043-60</t>
  </si>
  <si>
    <t>2043-61</t>
  </si>
  <si>
    <t>2043-62</t>
  </si>
  <si>
    <t>2043-63</t>
  </si>
  <si>
    <t>2043-64</t>
  </si>
  <si>
    <t>2043-65</t>
  </si>
  <si>
    <t>2043-66</t>
  </si>
  <si>
    <t>2043-67</t>
  </si>
  <si>
    <t>2043-68</t>
  </si>
  <si>
    <t>2043-69</t>
  </si>
  <si>
    <t>2043-70</t>
  </si>
  <si>
    <t>2043-71</t>
  </si>
  <si>
    <t>2043-72</t>
  </si>
  <si>
    <t>2043-73</t>
  </si>
  <si>
    <t>2043-74</t>
  </si>
  <si>
    <t>2043-75</t>
  </si>
  <si>
    <t>2043-76</t>
  </si>
  <si>
    <t>2043-77</t>
  </si>
  <si>
    <t>2043-78</t>
  </si>
  <si>
    <t>2043-79</t>
  </si>
  <si>
    <t>2043-80</t>
  </si>
  <si>
    <t>2043-81</t>
  </si>
  <si>
    <t>2043-82</t>
  </si>
  <si>
    <t>2043-83</t>
  </si>
  <si>
    <t>2043-84</t>
  </si>
  <si>
    <t>2043-85</t>
  </si>
  <si>
    <t>2043-86</t>
  </si>
  <si>
    <t>2043-87</t>
  </si>
  <si>
    <t>2043-88</t>
  </si>
  <si>
    <t>2043-89</t>
  </si>
  <si>
    <t>2043-90</t>
  </si>
  <si>
    <t>2043-91</t>
  </si>
  <si>
    <t>2043-92</t>
  </si>
  <si>
    <t>2043-93</t>
  </si>
  <si>
    <t>2043-94</t>
  </si>
  <si>
    <t>2043-95</t>
  </si>
  <si>
    <t>2043-96</t>
  </si>
  <si>
    <t>2043-97</t>
  </si>
  <si>
    <t>2043-98</t>
  </si>
  <si>
    <t>2043-99</t>
  </si>
  <si>
    <t>2043-100</t>
  </si>
  <si>
    <t>2043-101</t>
  </si>
  <si>
    <t>2043-102</t>
  </si>
  <si>
    <t>2043-103</t>
  </si>
  <si>
    <t>2043-104</t>
  </si>
  <si>
    <t>2043-105</t>
  </si>
  <si>
    <t>2043-106</t>
  </si>
  <si>
    <t>2043-107</t>
  </si>
  <si>
    <t>2043-108</t>
  </si>
  <si>
    <t>2043-109</t>
  </si>
  <si>
    <t>2043-110</t>
  </si>
  <si>
    <t>2043-111</t>
  </si>
  <si>
    <t>2043-112</t>
  </si>
  <si>
    <t>2043-113</t>
  </si>
  <si>
    <t>2043-114</t>
  </si>
  <si>
    <t>2043-115</t>
  </si>
  <si>
    <t>2043-116</t>
  </si>
  <si>
    <t>2043-117</t>
  </si>
  <si>
    <t>2043-118</t>
  </si>
  <si>
    <t>2043-119</t>
  </si>
  <si>
    <t>2043-120</t>
  </si>
  <si>
    <t>2043-121</t>
  </si>
  <si>
    <t>2043-122</t>
  </si>
  <si>
    <t>2043-123</t>
  </si>
  <si>
    <t>2043-124</t>
  </si>
  <si>
    <t>2043-125</t>
  </si>
  <si>
    <t>2043-126</t>
  </si>
  <si>
    <t>2043-127</t>
  </si>
  <si>
    <t>2043-128</t>
  </si>
  <si>
    <t>2043-129</t>
  </si>
  <si>
    <t>2043-130</t>
  </si>
  <si>
    <t>2043-131</t>
  </si>
  <si>
    <t>2043-132</t>
  </si>
  <si>
    <t>2043-133</t>
  </si>
  <si>
    <t>2043-134</t>
  </si>
  <si>
    <t>2043-135</t>
  </si>
  <si>
    <t>2043-136</t>
  </si>
  <si>
    <t>2043-137</t>
  </si>
  <si>
    <t>2043-138</t>
  </si>
  <si>
    <t>2043-139</t>
  </si>
  <si>
    <t>2043-140</t>
  </si>
  <si>
    <t>2043-141</t>
  </si>
  <si>
    <t>2043-142</t>
  </si>
  <si>
    <t>2043-143</t>
  </si>
  <si>
    <t>2043-144</t>
  </si>
  <si>
    <t>2043-145</t>
  </si>
  <si>
    <t>2043-146</t>
  </si>
  <si>
    <t>2043-147</t>
  </si>
  <si>
    <t>2043-148</t>
  </si>
  <si>
    <t>2043-149</t>
  </si>
  <si>
    <t>2043-150</t>
  </si>
  <si>
    <t>2043-151</t>
  </si>
  <si>
    <t>2043-152</t>
  </si>
  <si>
    <t>2043-153</t>
  </si>
  <si>
    <t>2043-154</t>
  </si>
  <si>
    <t>2043-155</t>
  </si>
  <si>
    <t>2043-156</t>
  </si>
  <si>
    <t>2043-157</t>
  </si>
  <si>
    <t>2043-158</t>
  </si>
  <si>
    <t>2043-159</t>
  </si>
  <si>
    <t>2043-160</t>
  </si>
  <si>
    <t>2043-161</t>
  </si>
  <si>
    <t>2043-162</t>
  </si>
  <si>
    <t>2043-163</t>
  </si>
  <si>
    <t>2043-164</t>
  </si>
  <si>
    <t>2043-165</t>
  </si>
  <si>
    <t>2043-166</t>
  </si>
  <si>
    <t>2043-167</t>
  </si>
  <si>
    <t>2043-168</t>
  </si>
  <si>
    <t>2043-169</t>
  </si>
  <si>
    <t>2043-170</t>
  </si>
  <si>
    <t>2043-171</t>
  </si>
  <si>
    <t>2043-172</t>
  </si>
  <si>
    <t>2043-173</t>
  </si>
  <si>
    <t>2043-174</t>
  </si>
  <si>
    <t>2043-175</t>
  </si>
  <si>
    <t>2043-176</t>
  </si>
  <si>
    <t>2043-177</t>
  </si>
  <si>
    <t>2043-178</t>
  </si>
  <si>
    <t>2043-179</t>
  </si>
  <si>
    <t>2043-180</t>
  </si>
  <si>
    <t>2043-181</t>
  </si>
  <si>
    <t>2043-182</t>
  </si>
  <si>
    <t>2043-183</t>
  </si>
  <si>
    <t>2043-184</t>
  </si>
  <si>
    <t>2043-185</t>
  </si>
  <si>
    <t>2043-186</t>
  </si>
  <si>
    <t>2043-187</t>
  </si>
  <si>
    <t>2043-188</t>
  </si>
  <si>
    <t>2043-189</t>
  </si>
  <si>
    <t>2043-190</t>
  </si>
  <si>
    <t>2043-191</t>
  </si>
  <si>
    <t>2043-192</t>
  </si>
  <si>
    <t>2043-193</t>
  </si>
  <si>
    <t>2043-194</t>
  </si>
  <si>
    <t>2043-195</t>
  </si>
  <si>
    <t>2043-196</t>
  </si>
  <si>
    <t>2043-197</t>
  </si>
  <si>
    <t>2043-198</t>
  </si>
  <si>
    <t>2043-199</t>
  </si>
  <si>
    <t>2043-200</t>
  </si>
  <si>
    <t>2043-201</t>
  </si>
  <si>
    <t>2043-202</t>
  </si>
  <si>
    <t>2043-203</t>
  </si>
  <si>
    <t>2043-204</t>
  </si>
  <si>
    <t>2043-205</t>
  </si>
  <si>
    <t>2043-206</t>
  </si>
  <si>
    <t>2043-207</t>
  </si>
  <si>
    <t>2043-208</t>
  </si>
  <si>
    <t>2043-209</t>
  </si>
  <si>
    <t>2043-210</t>
  </si>
  <si>
    <t>2043-211</t>
  </si>
  <si>
    <t>2043-212</t>
  </si>
  <si>
    <t>2043-213</t>
  </si>
  <si>
    <t>2043-214</t>
  </si>
  <si>
    <t>2043-215</t>
  </si>
  <si>
    <t>2043-216</t>
  </si>
  <si>
    <t>2043-217</t>
  </si>
  <si>
    <t>2043-218</t>
  </si>
  <si>
    <t>2043-219</t>
  </si>
  <si>
    <t>2043-220</t>
  </si>
  <si>
    <t>2043-221</t>
  </si>
  <si>
    <t>2043-222</t>
  </si>
  <si>
    <t>2043-223</t>
  </si>
  <si>
    <t>2043-224</t>
  </si>
  <si>
    <t>2043-225</t>
  </si>
  <si>
    <t>2043-226</t>
  </si>
  <si>
    <t>2043-227</t>
  </si>
  <si>
    <t>2043-228</t>
  </si>
  <si>
    <t>2043-229</t>
  </si>
  <si>
    <t>2043-230</t>
  </si>
  <si>
    <t>2043-231</t>
  </si>
  <si>
    <t>2043-232</t>
  </si>
  <si>
    <t>2043-233</t>
  </si>
  <si>
    <t>2043-234</t>
  </si>
  <si>
    <t>2043-235</t>
  </si>
  <si>
    <t>2043-236</t>
  </si>
  <si>
    <t>2043-237</t>
  </si>
  <si>
    <t>2043-238</t>
  </si>
  <si>
    <t>2043-239</t>
  </si>
  <si>
    <t>2043-240</t>
  </si>
  <si>
    <t>2043-241</t>
  </si>
  <si>
    <t>2043-242</t>
  </si>
  <si>
    <t>2043-243</t>
  </si>
  <si>
    <t>2043-244</t>
  </si>
  <si>
    <t>2043-245</t>
  </si>
  <si>
    <t>2043-246</t>
  </si>
  <si>
    <t>2043-247</t>
  </si>
  <si>
    <t>2043-248</t>
  </si>
  <si>
    <t>2043-249</t>
  </si>
  <si>
    <t>2043-250</t>
  </si>
  <si>
    <t>2043-251</t>
  </si>
  <si>
    <t>2043-252</t>
  </si>
  <si>
    <t>2043-253</t>
  </si>
  <si>
    <t>2043-254</t>
  </si>
  <si>
    <t>2043-255</t>
  </si>
  <si>
    <t>2043-256</t>
  </si>
  <si>
    <t>2043-257</t>
  </si>
  <si>
    <t>2043-258</t>
  </si>
  <si>
    <t>2043-259</t>
  </si>
  <si>
    <t>2043-260</t>
  </si>
  <si>
    <t>2043-261</t>
  </si>
  <si>
    <t>2043-262</t>
  </si>
  <si>
    <t>2043-263</t>
  </si>
  <si>
    <t>2043-264</t>
  </si>
  <si>
    <t>2043-265</t>
  </si>
  <si>
    <t>2043-266</t>
  </si>
  <si>
    <t>2043-267</t>
  </si>
  <si>
    <t>2043-268</t>
  </si>
  <si>
    <t>2043-269</t>
  </si>
  <si>
    <t>2043-270</t>
  </si>
  <si>
    <t>2043-271</t>
  </si>
  <si>
    <t>2043-272</t>
  </si>
  <si>
    <t>2043-273</t>
  </si>
  <si>
    <t>2043-274</t>
  </si>
  <si>
    <t>2043-275</t>
  </si>
  <si>
    <t>2043-276</t>
  </si>
  <si>
    <t>2043-277</t>
  </si>
  <si>
    <t>2043-278</t>
  </si>
  <si>
    <t>2043-279</t>
  </si>
  <si>
    <t>2043-280</t>
  </si>
  <si>
    <t>2043-281</t>
  </si>
  <si>
    <t>2043-282</t>
  </si>
  <si>
    <t>2043-283</t>
  </si>
  <si>
    <t>2043-284</t>
  </si>
  <si>
    <t>2043-285</t>
  </si>
  <si>
    <t>2043-286</t>
  </si>
  <si>
    <t>2043-287</t>
  </si>
  <si>
    <t>2043-288</t>
  </si>
  <si>
    <t>2043-289</t>
  </si>
  <si>
    <t>2043-290</t>
  </si>
  <si>
    <t>2043-291</t>
  </si>
  <si>
    <t>2043-292</t>
  </si>
  <si>
    <t>2043-293</t>
  </si>
  <si>
    <t>2043-294</t>
  </si>
  <si>
    <t>2043-295</t>
  </si>
  <si>
    <t>2043-296</t>
  </si>
  <si>
    <t>2043-297</t>
  </si>
  <si>
    <t>2043-298</t>
  </si>
  <si>
    <t>2043-299</t>
  </si>
  <si>
    <t>2043-300</t>
  </si>
  <si>
    <t>2043-301</t>
  </si>
  <si>
    <t>2043-302</t>
  </si>
  <si>
    <t>2043-303</t>
  </si>
  <si>
    <t>2043-304</t>
  </si>
  <si>
    <t>2043-305</t>
  </si>
  <si>
    <t>2043-306</t>
  </si>
  <si>
    <t>2043-307</t>
  </si>
  <si>
    <t>2043-308</t>
  </si>
  <si>
    <t>2043-309</t>
  </si>
  <si>
    <t>2043-310</t>
  </si>
  <si>
    <t>2043-311</t>
  </si>
  <si>
    <t>2043-312</t>
  </si>
  <si>
    <t>2043-313</t>
  </si>
  <si>
    <t>2043-314</t>
  </si>
  <si>
    <t>2043-315</t>
  </si>
  <si>
    <t>2043-316</t>
  </si>
  <si>
    <t>2043-317</t>
  </si>
  <si>
    <t>2043-318</t>
  </si>
  <si>
    <t>2043-319</t>
  </si>
  <si>
    <t>2043-320</t>
  </si>
  <si>
    <t>2043-321</t>
  </si>
  <si>
    <t>2043-322</t>
  </si>
  <si>
    <t>2043-323</t>
  </si>
  <si>
    <t>2043-324</t>
  </si>
  <si>
    <t>2043-325</t>
  </si>
  <si>
    <t>2043-326</t>
  </si>
  <si>
    <t>2043-327</t>
  </si>
  <si>
    <t>2043-328</t>
  </si>
  <si>
    <t>2043-329</t>
  </si>
  <si>
    <t>2043-330</t>
  </si>
  <si>
    <t>2043-331</t>
  </si>
  <si>
    <t>2043-332</t>
  </si>
  <si>
    <t>2043-333</t>
  </si>
  <si>
    <t>2043-334</t>
  </si>
  <si>
    <t>2043-335</t>
  </si>
  <si>
    <t>2043-336</t>
  </si>
  <si>
    <t>2043-337</t>
  </si>
  <si>
    <t>2043-338</t>
  </si>
  <si>
    <t>2043-339</t>
  </si>
  <si>
    <t>2043-340</t>
  </si>
  <si>
    <t>2043-341</t>
  </si>
  <si>
    <t>2043-342</t>
  </si>
  <si>
    <t>2043-343</t>
  </si>
  <si>
    <t>2043-344</t>
  </si>
  <si>
    <t>2043-345</t>
  </si>
  <si>
    <t>2043-346</t>
  </si>
  <si>
    <t>2043-347</t>
  </si>
  <si>
    <t>2043-348</t>
  </si>
  <si>
    <t>2043-349</t>
  </si>
  <si>
    <t>2043-350</t>
  </si>
  <si>
    <t>2044-1</t>
  </si>
  <si>
    <t>2044-2</t>
  </si>
  <si>
    <t>2044-3</t>
  </si>
  <si>
    <t>2044-4</t>
  </si>
  <si>
    <t>2044-5</t>
  </si>
  <si>
    <t>2044-6</t>
  </si>
  <si>
    <t>2044-7</t>
  </si>
  <si>
    <t>2044-8</t>
  </si>
  <si>
    <t>2044-9</t>
  </si>
  <si>
    <t>2044-10</t>
  </si>
  <si>
    <t>2044-11</t>
  </si>
  <si>
    <t>2044-12</t>
  </si>
  <si>
    <t>2044-13</t>
  </si>
  <si>
    <t>2044-14</t>
  </si>
  <si>
    <t>2044-15</t>
  </si>
  <si>
    <t>2044-16</t>
  </si>
  <si>
    <t>2044-17</t>
  </si>
  <si>
    <t>2044-18</t>
  </si>
  <si>
    <t>2044-19</t>
  </si>
  <si>
    <t>2044-20</t>
  </si>
  <si>
    <t>2044-21</t>
  </si>
  <si>
    <t>2044-22</t>
  </si>
  <si>
    <t>2044-23</t>
  </si>
  <si>
    <t>2044-24</t>
  </si>
  <si>
    <t>2044-25</t>
  </si>
  <si>
    <t>2044-26</t>
  </si>
  <si>
    <t>2044-27</t>
  </si>
  <si>
    <t>2044-28</t>
  </si>
  <si>
    <t>2044-29</t>
  </si>
  <si>
    <t>2044-30</t>
  </si>
  <si>
    <t>2044-31</t>
  </si>
  <si>
    <t>2044-32</t>
  </si>
  <si>
    <t>2044-33</t>
  </si>
  <si>
    <t>2044-34</t>
  </si>
  <si>
    <t>2044-35</t>
  </si>
  <si>
    <t>2044-36</t>
  </si>
  <si>
    <t>2044-37</t>
  </si>
  <si>
    <t>2044-38</t>
  </si>
  <si>
    <t>2044-39</t>
  </si>
  <si>
    <t>2044-40</t>
  </si>
  <si>
    <t>2044-41</t>
  </si>
  <si>
    <t>2044-42</t>
  </si>
  <si>
    <t>2044-43</t>
  </si>
  <si>
    <t>2044-44</t>
  </si>
  <si>
    <t>2044-45</t>
  </si>
  <si>
    <t>2044-46</t>
  </si>
  <si>
    <t>2044-47</t>
  </si>
  <si>
    <t>2044-48</t>
  </si>
  <si>
    <t>2044-49</t>
  </si>
  <si>
    <t>2044-50</t>
  </si>
  <si>
    <t>2044-51</t>
  </si>
  <si>
    <t>2044-52</t>
  </si>
  <si>
    <t>2044-53</t>
  </si>
  <si>
    <t>2044-54</t>
  </si>
  <si>
    <t>2044-55</t>
  </si>
  <si>
    <t>2044-56</t>
  </si>
  <si>
    <t>2044-57</t>
  </si>
  <si>
    <t>2044-58</t>
  </si>
  <si>
    <t>2044-59</t>
  </si>
  <si>
    <t>2044-60</t>
  </si>
  <si>
    <t>2044-61</t>
  </si>
  <si>
    <t>2044-62</t>
  </si>
  <si>
    <t>2044-63</t>
  </si>
  <si>
    <t>2044-64</t>
  </si>
  <si>
    <t>2044-65</t>
  </si>
  <si>
    <t>2044-66</t>
  </si>
  <si>
    <t>2044-67</t>
  </si>
  <si>
    <t>2044-68</t>
  </si>
  <si>
    <t>2044-69</t>
  </si>
  <si>
    <t>2044-70</t>
  </si>
  <si>
    <t>2044-71</t>
  </si>
  <si>
    <t>2044-72</t>
  </si>
  <si>
    <t>2044-73</t>
  </si>
  <si>
    <t>2044-74</t>
  </si>
  <si>
    <t>2044-75</t>
  </si>
  <si>
    <t>2044-76</t>
  </si>
  <si>
    <t>2044-77</t>
  </si>
  <si>
    <t>2044-78</t>
  </si>
  <si>
    <t>2044-79</t>
  </si>
  <si>
    <t>2044-80</t>
  </si>
  <si>
    <t>2044-81</t>
  </si>
  <si>
    <t>2044-82</t>
  </si>
  <si>
    <t>2044-83</t>
  </si>
  <si>
    <t>2044-84</t>
  </si>
  <si>
    <t>2044-85</t>
  </si>
  <si>
    <t>2044-86</t>
  </si>
  <si>
    <t>2044-87</t>
  </si>
  <si>
    <t>2044-88</t>
  </si>
  <si>
    <t>2044-89</t>
  </si>
  <si>
    <t>2044-90</t>
  </si>
  <si>
    <t>2044-91</t>
  </si>
  <si>
    <t>2044-92</t>
  </si>
  <si>
    <t>2044-93</t>
  </si>
  <si>
    <t>2044-94</t>
  </si>
  <si>
    <t>2044-95</t>
  </si>
  <si>
    <t>2044-96</t>
  </si>
  <si>
    <t>2044-97</t>
  </si>
  <si>
    <t>2044-98</t>
  </si>
  <si>
    <t>2044-99</t>
  </si>
  <si>
    <t>2044-100</t>
  </si>
  <si>
    <t>2044-101</t>
  </si>
  <si>
    <t>2044-102</t>
  </si>
  <si>
    <t>2044-103</t>
  </si>
  <si>
    <t>2044-104</t>
  </si>
  <si>
    <t>2044-105</t>
  </si>
  <si>
    <t>2044-106</t>
  </si>
  <si>
    <t>2044-107</t>
  </si>
  <si>
    <t>2044-108</t>
  </si>
  <si>
    <t>2044-109</t>
  </si>
  <si>
    <t>2044-110</t>
  </si>
  <si>
    <t>2044-111</t>
  </si>
  <si>
    <t>2044-112</t>
  </si>
  <si>
    <t>2044-113</t>
  </si>
  <si>
    <t>2044-114</t>
  </si>
  <si>
    <t>2044-115</t>
  </si>
  <si>
    <t>2044-116</t>
  </si>
  <si>
    <t>2044-117</t>
  </si>
  <si>
    <t>2044-118</t>
  </si>
  <si>
    <t>2044-119</t>
  </si>
  <si>
    <t>2044-120</t>
  </si>
  <si>
    <t>2044-121</t>
  </si>
  <si>
    <t>2044-122</t>
  </si>
  <si>
    <t>2044-123</t>
  </si>
  <si>
    <t>2044-124</t>
  </si>
  <si>
    <t>2044-125</t>
  </si>
  <si>
    <t>2044-126</t>
  </si>
  <si>
    <t>2044-127</t>
  </si>
  <si>
    <t>2044-128</t>
  </si>
  <si>
    <t>2044-129</t>
  </si>
  <si>
    <t>2044-130</t>
  </si>
  <si>
    <t>2044-131</t>
  </si>
  <si>
    <t>2044-132</t>
  </si>
  <si>
    <t>2044-133</t>
  </si>
  <si>
    <t>2044-134</t>
  </si>
  <si>
    <t>2044-135</t>
  </si>
  <si>
    <t>2044-136</t>
  </si>
  <si>
    <t>2044-137</t>
  </si>
  <si>
    <t>2044-138</t>
  </si>
  <si>
    <t>2044-139</t>
  </si>
  <si>
    <t>2044-140</t>
  </si>
  <si>
    <t>2044-141</t>
  </si>
  <si>
    <t>2044-142</t>
  </si>
  <si>
    <t>2044-143</t>
  </si>
  <si>
    <t>2044-144</t>
  </si>
  <si>
    <t>2044-145</t>
  </si>
  <si>
    <t>2044-146</t>
  </si>
  <si>
    <t>2044-147</t>
  </si>
  <si>
    <t>2044-148</t>
  </si>
  <si>
    <t>2044-149</t>
  </si>
  <si>
    <t>2044-150</t>
  </si>
  <si>
    <t>2044-151</t>
  </si>
  <si>
    <t>2044-152</t>
  </si>
  <si>
    <t>2044-153</t>
  </si>
  <si>
    <t>2044-154</t>
  </si>
  <si>
    <t>2044-155</t>
  </si>
  <si>
    <t>2044-156</t>
  </si>
  <si>
    <t>2044-157</t>
  </si>
  <si>
    <t>2044-158</t>
  </si>
  <si>
    <t>2044-159</t>
  </si>
  <si>
    <t>2044-160</t>
  </si>
  <si>
    <t>2044-161</t>
  </si>
  <si>
    <t>2044-162</t>
  </si>
  <si>
    <t>2044-163</t>
  </si>
  <si>
    <t>2044-164</t>
  </si>
  <si>
    <t>2044-165</t>
  </si>
  <si>
    <t>2044-166</t>
  </si>
  <si>
    <t>2044-167</t>
  </si>
  <si>
    <t>2044-168</t>
  </si>
  <si>
    <t>2044-169</t>
  </si>
  <si>
    <t>2044-170</t>
  </si>
  <si>
    <t>2044-171</t>
  </si>
  <si>
    <t>2044-172</t>
  </si>
  <si>
    <t>2044-173</t>
  </si>
  <si>
    <t>2044-174</t>
  </si>
  <si>
    <t>2044-175</t>
  </si>
  <si>
    <t>2044-176</t>
  </si>
  <si>
    <t>2044-177</t>
  </si>
  <si>
    <t>2044-178</t>
  </si>
  <si>
    <t>2044-179</t>
  </si>
  <si>
    <t>2044-180</t>
  </si>
  <si>
    <t>2044-181</t>
  </si>
  <si>
    <t>2044-182</t>
  </si>
  <si>
    <t>2044-183</t>
  </si>
  <si>
    <t>2044-184</t>
  </si>
  <si>
    <t>2044-185</t>
  </si>
  <si>
    <t>2044-186</t>
  </si>
  <si>
    <t>2044-187</t>
  </si>
  <si>
    <t>2044-188</t>
  </si>
  <si>
    <t>2044-189</t>
  </si>
  <si>
    <t>2044-190</t>
  </si>
  <si>
    <t>2044-191</t>
  </si>
  <si>
    <t>2044-192</t>
  </si>
  <si>
    <t>2044-193</t>
  </si>
  <si>
    <t>2044-194</t>
  </si>
  <si>
    <t>2044-195</t>
  </si>
  <si>
    <t>2044-196</t>
  </si>
  <si>
    <t>2044-197</t>
  </si>
  <si>
    <t>2044-198</t>
  </si>
  <si>
    <t>2044-199</t>
  </si>
  <si>
    <t>2044-200</t>
  </si>
  <si>
    <t>2044-201</t>
  </si>
  <si>
    <t>2044-202</t>
  </si>
  <si>
    <t>2044-203</t>
  </si>
  <si>
    <t>2044-204</t>
  </si>
  <si>
    <t>2044-205</t>
  </si>
  <si>
    <t>2044-206</t>
  </si>
  <si>
    <t>2044-207</t>
  </si>
  <si>
    <t>2044-208</t>
  </si>
  <si>
    <t>2044-209</t>
  </si>
  <si>
    <t>2044-210</t>
  </si>
  <si>
    <t>2044-211</t>
  </si>
  <si>
    <t>2044-212</t>
  </si>
  <si>
    <t>2044-213</t>
  </si>
  <si>
    <t>2044-214</t>
  </si>
  <si>
    <t>2044-215</t>
  </si>
  <si>
    <t>2044-216</t>
  </si>
  <si>
    <t>2044-217</t>
  </si>
  <si>
    <t>2044-218</t>
  </si>
  <si>
    <t>2044-219</t>
  </si>
  <si>
    <t>2044-220</t>
  </si>
  <si>
    <t>2044-221</t>
  </si>
  <si>
    <t>2044-222</t>
  </si>
  <si>
    <t>2044-223</t>
  </si>
  <si>
    <t>2044-224</t>
  </si>
  <si>
    <t>2044-225</t>
  </si>
  <si>
    <t>2044-226</t>
  </si>
  <si>
    <t>2044-227</t>
  </si>
  <si>
    <t>2044-228</t>
  </si>
  <si>
    <t>2044-229</t>
  </si>
  <si>
    <t>2044-230</t>
  </si>
  <si>
    <t>2044-231</t>
  </si>
  <si>
    <t>2044-232</t>
  </si>
  <si>
    <t>2044-233</t>
  </si>
  <si>
    <t>2044-234</t>
  </si>
  <si>
    <t>2044-235</t>
  </si>
  <si>
    <t>2044-236</t>
  </si>
  <si>
    <t>2044-237</t>
  </si>
  <si>
    <t>2044-238</t>
  </si>
  <si>
    <t>2044-239</t>
  </si>
  <si>
    <t>2044-240</t>
  </si>
  <si>
    <t>2044-241</t>
  </si>
  <si>
    <t>2044-242</t>
  </si>
  <si>
    <t>2044-243</t>
  </si>
  <si>
    <t>2044-244</t>
  </si>
  <si>
    <t>2044-245</t>
  </si>
  <si>
    <t>2044-246</t>
  </si>
  <si>
    <t>2044-247</t>
  </si>
  <si>
    <t>2044-248</t>
  </si>
  <si>
    <t>2044-249</t>
  </si>
  <si>
    <t>2044-250</t>
  </si>
  <si>
    <t>2044-251</t>
  </si>
  <si>
    <t>2044-252</t>
  </si>
  <si>
    <t>2044-253</t>
  </si>
  <si>
    <t>2044-254</t>
  </si>
  <si>
    <t>2044-255</t>
  </si>
  <si>
    <t>2044-256</t>
  </si>
  <si>
    <t>2044-257</t>
  </si>
  <si>
    <t>2044-258</t>
  </si>
  <si>
    <t>2044-259</t>
  </si>
  <si>
    <t>2044-260</t>
  </si>
  <si>
    <t>2044-261</t>
  </si>
  <si>
    <t>2044-262</t>
  </si>
  <si>
    <t>2044-263</t>
  </si>
  <si>
    <t>2044-264</t>
  </si>
  <si>
    <t>2044-265</t>
  </si>
  <si>
    <t>2044-266</t>
  </si>
  <si>
    <t>2044-267</t>
  </si>
  <si>
    <t>2044-268</t>
  </si>
  <si>
    <t>2044-269</t>
  </si>
  <si>
    <t>2044-270</t>
  </si>
  <si>
    <t>2044-271</t>
  </si>
  <si>
    <t>2044-272</t>
  </si>
  <si>
    <t>2044-273</t>
  </si>
  <si>
    <t>2044-274</t>
  </si>
  <si>
    <t>2044-275</t>
  </si>
  <si>
    <t>2044-276</t>
  </si>
  <si>
    <t>2044-277</t>
  </si>
  <si>
    <t>2044-278</t>
  </si>
  <si>
    <t>2044-279</t>
  </si>
  <si>
    <t>2044-280</t>
  </si>
  <si>
    <t>2044-281</t>
  </si>
  <si>
    <t>2044-282</t>
  </si>
  <si>
    <t>2044-283</t>
  </si>
  <si>
    <t>2044-284</t>
  </si>
  <si>
    <t>2044-285</t>
  </si>
  <si>
    <t>2044-286</t>
  </si>
  <si>
    <t>2044-287</t>
  </si>
  <si>
    <t>2044-288</t>
  </si>
  <si>
    <t>2044-289</t>
  </si>
  <si>
    <t>2044-290</t>
  </si>
  <si>
    <t>2044-291</t>
  </si>
  <si>
    <t>2044-292</t>
  </si>
  <si>
    <t>2044-293</t>
  </si>
  <si>
    <t>2044-294</t>
  </si>
  <si>
    <t>2044-295</t>
  </si>
  <si>
    <t>2044-296</t>
  </si>
  <si>
    <t>2044-297</t>
  </si>
  <si>
    <t>2044-298</t>
  </si>
  <si>
    <t>2044-299</t>
  </si>
  <si>
    <t>2044-300</t>
  </si>
  <si>
    <t>2044-301</t>
  </si>
  <si>
    <t>2044-302</t>
  </si>
  <si>
    <t>2044-303</t>
  </si>
  <si>
    <t>2044-304</t>
  </si>
  <si>
    <t>2044-305</t>
  </si>
  <si>
    <t>2044-306</t>
  </si>
  <si>
    <t>2044-307</t>
  </si>
  <si>
    <t>2044-308</t>
  </si>
  <si>
    <t>2044-309</t>
  </si>
  <si>
    <t>2044-310</t>
  </si>
  <si>
    <t>2044-311</t>
  </si>
  <si>
    <t>2044-312</t>
  </si>
  <si>
    <t>2044-313</t>
  </si>
  <si>
    <t>2044-314</t>
  </si>
  <si>
    <t>2044-315</t>
  </si>
  <si>
    <t>2044-316</t>
  </si>
  <si>
    <t>2044-317</t>
  </si>
  <si>
    <t>2044-318</t>
  </si>
  <si>
    <t>2044-319</t>
  </si>
  <si>
    <t>2044-320</t>
  </si>
  <si>
    <t>2044-321</t>
  </si>
  <si>
    <t>2044-322</t>
  </si>
  <si>
    <t>2044-323</t>
  </si>
  <si>
    <t>2044-324</t>
  </si>
  <si>
    <t>2044-325</t>
  </si>
  <si>
    <t>2044-326</t>
  </si>
  <si>
    <t>2044-327</t>
  </si>
  <si>
    <t>2044-328</t>
  </si>
  <si>
    <t>2044-329</t>
  </si>
  <si>
    <t>2044-330</t>
  </si>
  <si>
    <t>2044-331</t>
  </si>
  <si>
    <t>2044-332</t>
  </si>
  <si>
    <t>2044-333</t>
  </si>
  <si>
    <t>2044-334</t>
  </si>
  <si>
    <t>2044-335</t>
  </si>
  <si>
    <t>2044-336</t>
  </si>
  <si>
    <t>2044-337</t>
  </si>
  <si>
    <t>2044-338</t>
  </si>
  <si>
    <t>2044-339</t>
  </si>
  <si>
    <t>2044-340</t>
  </si>
  <si>
    <t>2044-341</t>
  </si>
  <si>
    <t>2044-342</t>
  </si>
  <si>
    <t>2044-343</t>
  </si>
  <si>
    <t>2044-344</t>
  </si>
  <si>
    <t>2044-345</t>
  </si>
  <si>
    <t>2044-346</t>
  </si>
  <si>
    <t>2044-347</t>
  </si>
  <si>
    <t>2044-348</t>
  </si>
  <si>
    <t>2044-349</t>
  </si>
  <si>
    <t>2044-350</t>
  </si>
  <si>
    <t>2045-1</t>
  </si>
  <si>
    <t>2045-2</t>
  </si>
  <si>
    <t>2045-3</t>
  </si>
  <si>
    <t>2045-4</t>
  </si>
  <si>
    <t>2045-5</t>
  </si>
  <si>
    <t>2045-6</t>
  </si>
  <si>
    <t>2045-7</t>
  </si>
  <si>
    <t>2045-8</t>
  </si>
  <si>
    <t>2045-9</t>
  </si>
  <si>
    <t>2045-10</t>
  </si>
  <si>
    <t>2045-11</t>
  </si>
  <si>
    <t>2045-12</t>
  </si>
  <si>
    <t>2045-13</t>
  </si>
  <si>
    <t>2045-14</t>
  </si>
  <si>
    <t>2045-15</t>
  </si>
  <si>
    <t>2045-16</t>
  </si>
  <si>
    <t>2045-17</t>
  </si>
  <si>
    <t>2045-18</t>
  </si>
  <si>
    <t>2045-19</t>
  </si>
  <si>
    <t>2045-20</t>
  </si>
  <si>
    <t>2045-21</t>
  </si>
  <si>
    <t>2045-22</t>
  </si>
  <si>
    <t>2045-23</t>
  </si>
  <si>
    <t>2045-24</t>
  </si>
  <si>
    <t>2045-25</t>
  </si>
  <si>
    <t>2045-26</t>
  </si>
  <si>
    <t>2045-27</t>
  </si>
  <si>
    <t>2045-28</t>
  </si>
  <si>
    <t>2045-29</t>
  </si>
  <si>
    <t>2045-30</t>
  </si>
  <si>
    <t>2045-31</t>
  </si>
  <si>
    <t>2045-32</t>
  </si>
  <si>
    <t>2045-33</t>
  </si>
  <si>
    <t>2045-34</t>
  </si>
  <si>
    <t>2045-35</t>
  </si>
  <si>
    <t>2045-36</t>
  </si>
  <si>
    <t>2045-37</t>
  </si>
  <si>
    <t>2045-38</t>
  </si>
  <si>
    <t>2045-39</t>
  </si>
  <si>
    <t>2045-40</t>
  </si>
  <si>
    <t>2045-41</t>
  </si>
  <si>
    <t>2045-42</t>
  </si>
  <si>
    <t>2045-43</t>
  </si>
  <si>
    <t>2045-44</t>
  </si>
  <si>
    <t>2045-45</t>
  </si>
  <si>
    <t>2045-46</t>
  </si>
  <si>
    <t>2045-47</t>
  </si>
  <si>
    <t>2045-48</t>
  </si>
  <si>
    <t>2045-49</t>
  </si>
  <si>
    <t>2045-50</t>
  </si>
  <si>
    <t>2045-51</t>
  </si>
  <si>
    <t>2045-52</t>
  </si>
  <si>
    <t>2045-53</t>
  </si>
  <si>
    <t>2045-54</t>
  </si>
  <si>
    <t>2045-55</t>
  </si>
  <si>
    <t>2045-56</t>
  </si>
  <si>
    <t>2045-57</t>
  </si>
  <si>
    <t>2045-58</t>
  </si>
  <si>
    <t>2045-59</t>
  </si>
  <si>
    <t>2045-60</t>
  </si>
  <si>
    <t>2045-61</t>
  </si>
  <si>
    <t>2045-62</t>
  </si>
  <si>
    <t>2045-63</t>
  </si>
  <si>
    <t>2045-64</t>
  </si>
  <si>
    <t>2045-65</t>
  </si>
  <si>
    <t>2045-66</t>
  </si>
  <si>
    <t>2045-67</t>
  </si>
  <si>
    <t>2045-68</t>
  </si>
  <si>
    <t>2045-69</t>
  </si>
  <si>
    <t>2045-70</t>
  </si>
  <si>
    <t>2045-71</t>
  </si>
  <si>
    <t>2045-72</t>
  </si>
  <si>
    <t>2045-73</t>
  </si>
  <si>
    <t>2045-74</t>
  </si>
  <si>
    <t>2045-75</t>
  </si>
  <si>
    <t>2045-76</t>
  </si>
  <si>
    <t>2045-77</t>
  </si>
  <si>
    <t>2045-78</t>
  </si>
  <si>
    <t>2045-79</t>
  </si>
  <si>
    <t>2045-80</t>
  </si>
  <si>
    <t>2045-81</t>
  </si>
  <si>
    <t>2045-82</t>
  </si>
  <si>
    <t>2045-83</t>
  </si>
  <si>
    <t>2045-84</t>
  </si>
  <si>
    <t>2045-85</t>
  </si>
  <si>
    <t>2045-86</t>
  </si>
  <si>
    <t>2045-87</t>
  </si>
  <si>
    <t>2045-88</t>
  </si>
  <si>
    <t>2045-89</t>
  </si>
  <si>
    <t>2045-90</t>
  </si>
  <si>
    <t>2045-91</t>
  </si>
  <si>
    <t>2045-92</t>
  </si>
  <si>
    <t>2045-93</t>
  </si>
  <si>
    <t>2045-94</t>
  </si>
  <si>
    <t>2045-95</t>
  </si>
  <si>
    <t>2045-96</t>
  </si>
  <si>
    <t>2045-97</t>
  </si>
  <si>
    <t>2045-98</t>
  </si>
  <si>
    <t>2045-99</t>
  </si>
  <si>
    <t>2045-100</t>
  </si>
  <si>
    <t>2045-101</t>
  </si>
  <si>
    <t>2045-102</t>
  </si>
  <si>
    <t>2045-103</t>
  </si>
  <si>
    <t>2045-104</t>
  </si>
  <si>
    <t>2045-105</t>
  </si>
  <si>
    <t>2045-106</t>
  </si>
  <si>
    <t>2045-107</t>
  </si>
  <si>
    <t>2045-108</t>
  </si>
  <si>
    <t>2045-109</t>
  </si>
  <si>
    <t>2045-110</t>
  </si>
  <si>
    <t>2045-111</t>
  </si>
  <si>
    <t>2045-112</t>
  </si>
  <si>
    <t>2045-113</t>
  </si>
  <si>
    <t>2045-114</t>
  </si>
  <si>
    <t>2045-115</t>
  </si>
  <si>
    <t>2045-116</t>
  </si>
  <si>
    <t>2045-117</t>
  </si>
  <si>
    <t>2045-118</t>
  </si>
  <si>
    <t>2045-119</t>
  </si>
  <si>
    <t>2045-120</t>
  </si>
  <si>
    <t>2045-121</t>
  </si>
  <si>
    <t>2045-122</t>
  </si>
  <si>
    <t>2045-123</t>
  </si>
  <si>
    <t>2045-124</t>
  </si>
  <si>
    <t>2045-125</t>
  </si>
  <si>
    <t>2045-126</t>
  </si>
  <si>
    <t>2045-127</t>
  </si>
  <si>
    <t>2045-128</t>
  </si>
  <si>
    <t>2045-129</t>
  </si>
  <si>
    <t>2045-130</t>
  </si>
  <si>
    <t>2045-131</t>
  </si>
  <si>
    <t>2045-132</t>
  </si>
  <si>
    <t>2045-133</t>
  </si>
  <si>
    <t>2045-134</t>
  </si>
  <si>
    <t>2045-135</t>
  </si>
  <si>
    <t>2045-136</t>
  </si>
  <si>
    <t>2045-137</t>
  </si>
  <si>
    <t>2045-138</t>
  </si>
  <si>
    <t>2045-139</t>
  </si>
  <si>
    <t>2045-140</t>
  </si>
  <si>
    <t>2045-141</t>
  </si>
  <si>
    <t>2045-142</t>
  </si>
  <si>
    <t>2045-143</t>
  </si>
  <si>
    <t>2045-144</t>
  </si>
  <si>
    <t>2045-145</t>
  </si>
  <si>
    <t>2045-146</t>
  </si>
  <si>
    <t>2045-147</t>
  </si>
  <si>
    <t>2045-148</t>
  </si>
  <si>
    <t>2045-149</t>
  </si>
  <si>
    <t>2045-150</t>
  </si>
  <si>
    <t>2045-151</t>
  </si>
  <si>
    <t>2045-152</t>
  </si>
  <si>
    <t>2045-153</t>
  </si>
  <si>
    <t>2045-154</t>
  </si>
  <si>
    <t>2045-155</t>
  </si>
  <si>
    <t>2045-156</t>
  </si>
  <si>
    <t>2045-157</t>
  </si>
  <si>
    <t>2045-158</t>
  </si>
  <si>
    <t>2045-159</t>
  </si>
  <si>
    <t>2045-160</t>
  </si>
  <si>
    <t>2045-161</t>
  </si>
  <si>
    <t>2045-162</t>
  </si>
  <si>
    <t>2045-163</t>
  </si>
  <si>
    <t>2045-164</t>
  </si>
  <si>
    <t>2045-165</t>
  </si>
  <si>
    <t>2045-166</t>
  </si>
  <si>
    <t>2045-167</t>
  </si>
  <si>
    <t>2045-168</t>
  </si>
  <si>
    <t>2045-169</t>
  </si>
  <si>
    <t>2045-170</t>
  </si>
  <si>
    <t>2045-171</t>
  </si>
  <si>
    <t>2045-172</t>
  </si>
  <si>
    <t>2045-173</t>
  </si>
  <si>
    <t>2045-174</t>
  </si>
  <si>
    <t>2045-175</t>
  </si>
  <si>
    <t>2045-176</t>
  </si>
  <si>
    <t>2045-177</t>
  </si>
  <si>
    <t>2045-178</t>
  </si>
  <si>
    <t>2045-179</t>
  </si>
  <si>
    <t>2045-180</t>
  </si>
  <si>
    <t>2045-181</t>
  </si>
  <si>
    <t>2045-182</t>
  </si>
  <si>
    <t>2045-183</t>
  </si>
  <si>
    <t>2045-184</t>
  </si>
  <si>
    <t>2045-185</t>
  </si>
  <si>
    <t>2045-186</t>
  </si>
  <si>
    <t>2045-187</t>
  </si>
  <si>
    <t>2045-188</t>
  </si>
  <si>
    <t>2045-189</t>
  </si>
  <si>
    <t>2045-190</t>
  </si>
  <si>
    <t>2045-191</t>
  </si>
  <si>
    <t>2045-192</t>
  </si>
  <si>
    <t>2045-193</t>
  </si>
  <si>
    <t>2045-194</t>
  </si>
  <si>
    <t>2045-195</t>
  </si>
  <si>
    <t>2045-196</t>
  </si>
  <si>
    <t>2045-197</t>
  </si>
  <si>
    <t>2045-198</t>
  </si>
  <si>
    <t>2045-199</t>
  </si>
  <si>
    <t>2045-200</t>
  </si>
  <si>
    <t>2045-201</t>
  </si>
  <si>
    <t>2045-202</t>
  </si>
  <si>
    <t>2045-203</t>
  </si>
  <si>
    <t>2045-204</t>
  </si>
  <si>
    <t>2045-205</t>
  </si>
  <si>
    <t>2045-206</t>
  </si>
  <si>
    <t>2045-207</t>
  </si>
  <si>
    <t>2045-208</t>
  </si>
  <si>
    <t>2045-209</t>
  </si>
  <si>
    <t>2045-210</t>
  </si>
  <si>
    <t>2045-211</t>
  </si>
  <si>
    <t>2045-212</t>
  </si>
  <si>
    <t>2045-213</t>
  </si>
  <si>
    <t>2045-214</t>
  </si>
  <si>
    <t>2045-215</t>
  </si>
  <si>
    <t>2045-216</t>
  </si>
  <si>
    <t>2045-217</t>
  </si>
  <si>
    <t>2045-218</t>
  </si>
  <si>
    <t>2045-219</t>
  </si>
  <si>
    <t>2045-220</t>
  </si>
  <si>
    <t>2045-221</t>
  </si>
  <si>
    <t>2045-222</t>
  </si>
  <si>
    <t>2045-223</t>
  </si>
  <si>
    <t>2045-224</t>
  </si>
  <si>
    <t>2045-225</t>
  </si>
  <si>
    <t>2045-226</t>
  </si>
  <si>
    <t>2045-227</t>
  </si>
  <si>
    <t>2045-228</t>
  </si>
  <si>
    <t>2045-229</t>
  </si>
  <si>
    <t>2045-230</t>
  </si>
  <si>
    <t>2045-231</t>
  </si>
  <si>
    <t>2045-232</t>
  </si>
  <si>
    <t>2045-233</t>
  </si>
  <si>
    <t>2045-234</t>
  </si>
  <si>
    <t>2045-235</t>
  </si>
  <si>
    <t>2045-236</t>
  </si>
  <si>
    <t>2045-237</t>
  </si>
  <si>
    <t>2045-238</t>
  </si>
  <si>
    <t>2045-239</t>
  </si>
  <si>
    <t>2045-240</t>
  </si>
  <si>
    <t>2045-241</t>
  </si>
  <si>
    <t>2045-242</t>
  </si>
  <si>
    <t>2045-243</t>
  </si>
  <si>
    <t>2045-244</t>
  </si>
  <si>
    <t>2045-245</t>
  </si>
  <si>
    <t>2045-246</t>
  </si>
  <si>
    <t>2045-247</t>
  </si>
  <si>
    <t>2045-248</t>
  </si>
  <si>
    <t>2045-249</t>
  </si>
  <si>
    <t>2045-250</t>
  </si>
  <si>
    <t>2045-251</t>
  </si>
  <si>
    <t>2045-252</t>
  </si>
  <si>
    <t>2045-253</t>
  </si>
  <si>
    <t>2045-254</t>
  </si>
  <si>
    <t>2045-255</t>
  </si>
  <si>
    <t>2045-256</t>
  </si>
  <si>
    <t>2045-257</t>
  </si>
  <si>
    <t>2045-258</t>
  </si>
  <si>
    <t>2045-259</t>
  </si>
  <si>
    <t>2045-260</t>
  </si>
  <si>
    <t>2045-261</t>
  </si>
  <si>
    <t>2045-262</t>
  </si>
  <si>
    <t>2045-263</t>
  </si>
  <si>
    <t>2045-264</t>
  </si>
  <si>
    <t>2045-265</t>
  </si>
  <si>
    <t>2045-266</t>
  </si>
  <si>
    <t>2045-267</t>
  </si>
  <si>
    <t>2045-268</t>
  </si>
  <si>
    <t>2045-269</t>
  </si>
  <si>
    <t>2045-270</t>
  </si>
  <si>
    <t>2045-271</t>
  </si>
  <si>
    <t>2045-272</t>
  </si>
  <si>
    <t>2045-273</t>
  </si>
  <si>
    <t>2045-274</t>
  </si>
  <si>
    <t>2045-275</t>
  </si>
  <si>
    <t>2045-276</t>
  </si>
  <si>
    <t>2045-277</t>
  </si>
  <si>
    <t>2045-278</t>
  </si>
  <si>
    <t>2045-279</t>
  </si>
  <si>
    <t>2045-280</t>
  </si>
  <si>
    <t>2045-281</t>
  </si>
  <si>
    <t>2045-282</t>
  </si>
  <si>
    <t>2045-283</t>
  </si>
  <si>
    <t>2045-284</t>
  </si>
  <si>
    <t>2045-285</t>
  </si>
  <si>
    <t>2045-286</t>
  </si>
  <si>
    <t>2045-287</t>
  </si>
  <si>
    <t>2045-288</t>
  </si>
  <si>
    <t>2045-289</t>
  </si>
  <si>
    <t>2045-290</t>
  </si>
  <si>
    <t>2045-291</t>
  </si>
  <si>
    <t>2045-292</t>
  </si>
  <si>
    <t>2045-293</t>
  </si>
  <si>
    <t>2045-294</t>
  </si>
  <si>
    <t>2045-295</t>
  </si>
  <si>
    <t>2045-296</t>
  </si>
  <si>
    <t>2045-297</t>
  </si>
  <si>
    <t>2045-298</t>
  </si>
  <si>
    <t>2045-299</t>
  </si>
  <si>
    <t>2045-300</t>
  </si>
  <si>
    <t>2045-301</t>
  </si>
  <si>
    <t>2045-302</t>
  </si>
  <si>
    <t>2045-303</t>
  </si>
  <si>
    <t>2045-304</t>
  </si>
  <si>
    <t>2045-305</t>
  </si>
  <si>
    <t>2045-306</t>
  </si>
  <si>
    <t>2045-307</t>
  </si>
  <si>
    <t>2045-308</t>
  </si>
  <si>
    <t>2045-309</t>
  </si>
  <si>
    <t>2045-310</t>
  </si>
  <si>
    <t>2045-311</t>
  </si>
  <si>
    <t>2045-312</t>
  </si>
  <si>
    <t>2045-313</t>
  </si>
  <si>
    <t>2045-314</t>
  </si>
  <si>
    <t>2045-315</t>
  </si>
  <si>
    <t>2045-316</t>
  </si>
  <si>
    <t>2045-317</t>
  </si>
  <si>
    <t>2045-318</t>
  </si>
  <si>
    <t>2045-319</t>
  </si>
  <si>
    <t>2045-320</t>
  </si>
  <si>
    <t>2045-321</t>
  </si>
  <si>
    <t>2045-322</t>
  </si>
  <si>
    <t>2045-323</t>
  </si>
  <si>
    <t>2045-324</t>
  </si>
  <si>
    <t>2045-325</t>
  </si>
  <si>
    <t>2045-326</t>
  </si>
  <si>
    <t>2045-327</t>
  </si>
  <si>
    <t>2045-328</t>
  </si>
  <si>
    <t>2045-329</t>
  </si>
  <si>
    <t>2045-330</t>
  </si>
  <si>
    <t>2045-331</t>
  </si>
  <si>
    <t>2045-332</t>
  </si>
  <si>
    <t>2045-333</t>
  </si>
  <si>
    <t>2045-334</t>
  </si>
  <si>
    <t>2045-335</t>
  </si>
  <si>
    <t>2045-336</t>
  </si>
  <si>
    <t>2045-337</t>
  </si>
  <si>
    <t>2045-338</t>
  </si>
  <si>
    <t>2045-339</t>
  </si>
  <si>
    <t>2045-340</t>
  </si>
  <si>
    <t>2045-341</t>
  </si>
  <si>
    <t>2045-342</t>
  </si>
  <si>
    <t>2045-343</t>
  </si>
  <si>
    <t>2045-344</t>
  </si>
  <si>
    <t>2045-345</t>
  </si>
  <si>
    <t>2045-346</t>
  </si>
  <si>
    <t>2045-347</t>
  </si>
  <si>
    <t>2045-348</t>
  </si>
  <si>
    <t>2045-349</t>
  </si>
  <si>
    <t>2045-350</t>
  </si>
  <si>
    <t>2046-1</t>
  </si>
  <si>
    <t>2046-2</t>
  </si>
  <si>
    <t>2046-3</t>
  </si>
  <si>
    <t>2046-4</t>
  </si>
  <si>
    <t>2046-5</t>
  </si>
  <si>
    <t>2046-6</t>
  </si>
  <si>
    <t>2046-7</t>
  </si>
  <si>
    <t>2046-8</t>
  </si>
  <si>
    <t>2046-9</t>
  </si>
  <si>
    <t>2046-10</t>
  </si>
  <si>
    <t>2046-11</t>
  </si>
  <si>
    <t>2046-12</t>
  </si>
  <si>
    <t>2046-13</t>
  </si>
  <si>
    <t>2046-14</t>
  </si>
  <si>
    <t>2046-15</t>
  </si>
  <si>
    <t>2046-16</t>
  </si>
  <si>
    <t>2046-17</t>
  </si>
  <si>
    <t>2046-18</t>
  </si>
  <si>
    <t>2046-19</t>
  </si>
  <si>
    <t>2046-20</t>
  </si>
  <si>
    <t>2046-21</t>
  </si>
  <si>
    <t>2046-22</t>
  </si>
  <si>
    <t>2046-23</t>
  </si>
  <si>
    <t>2046-24</t>
  </si>
  <si>
    <t>2046-25</t>
  </si>
  <si>
    <t>2046-26</t>
  </si>
  <si>
    <t>2046-27</t>
  </si>
  <si>
    <t>2046-28</t>
  </si>
  <si>
    <t>2046-29</t>
  </si>
  <si>
    <t>2046-30</t>
  </si>
  <si>
    <t>2046-31</t>
  </si>
  <si>
    <t>2046-32</t>
  </si>
  <si>
    <t>2046-33</t>
  </si>
  <si>
    <t>2046-34</t>
  </si>
  <si>
    <t>2046-35</t>
  </si>
  <si>
    <t>2046-36</t>
  </si>
  <si>
    <t>2046-37</t>
  </si>
  <si>
    <t>2046-38</t>
  </si>
  <si>
    <t>2046-39</t>
  </si>
  <si>
    <t>2046-40</t>
  </si>
  <si>
    <t>2046-41</t>
  </si>
  <si>
    <t>2046-42</t>
  </si>
  <si>
    <t>2046-43</t>
  </si>
  <si>
    <t>2046-44</t>
  </si>
  <si>
    <t>2046-45</t>
  </si>
  <si>
    <t>2046-46</t>
  </si>
  <si>
    <t>2046-47</t>
  </si>
  <si>
    <t>2046-48</t>
  </si>
  <si>
    <t>2046-49</t>
  </si>
  <si>
    <t>2046-50</t>
  </si>
  <si>
    <t>2046-51</t>
  </si>
  <si>
    <t>2046-52</t>
  </si>
  <si>
    <t>2046-53</t>
  </si>
  <si>
    <t>2046-54</t>
  </si>
  <si>
    <t>2046-55</t>
  </si>
  <si>
    <t>2046-56</t>
  </si>
  <si>
    <t>2046-57</t>
  </si>
  <si>
    <t>2046-58</t>
  </si>
  <si>
    <t>2046-59</t>
  </si>
  <si>
    <t>2046-60</t>
  </si>
  <si>
    <t>2046-61</t>
  </si>
  <si>
    <t>2046-62</t>
  </si>
  <si>
    <t>2046-63</t>
  </si>
  <si>
    <t>2046-64</t>
  </si>
  <si>
    <t>2046-65</t>
  </si>
  <si>
    <t>2046-66</t>
  </si>
  <si>
    <t>2046-67</t>
  </si>
  <si>
    <t>2046-68</t>
  </si>
  <si>
    <t>2046-69</t>
  </si>
  <si>
    <t>2046-70</t>
  </si>
  <si>
    <t>2046-71</t>
  </si>
  <si>
    <t>2046-72</t>
  </si>
  <si>
    <t>2046-73</t>
  </si>
  <si>
    <t>2046-74</t>
  </si>
  <si>
    <t>2046-75</t>
  </si>
  <si>
    <t>2046-76</t>
  </si>
  <si>
    <t>2046-77</t>
  </si>
  <si>
    <t>2046-78</t>
  </si>
  <si>
    <t>2046-79</t>
  </si>
  <si>
    <t>2046-80</t>
  </si>
  <si>
    <t>2046-81</t>
  </si>
  <si>
    <t>2046-82</t>
  </si>
  <si>
    <t>2046-83</t>
  </si>
  <si>
    <t>2046-84</t>
  </si>
  <si>
    <t>2046-85</t>
  </si>
  <si>
    <t>2046-86</t>
  </si>
  <si>
    <t>2046-87</t>
  </si>
  <si>
    <t>2046-88</t>
  </si>
  <si>
    <t>2046-89</t>
  </si>
  <si>
    <t>2046-90</t>
  </si>
  <si>
    <t>2046-91</t>
  </si>
  <si>
    <t>2046-92</t>
  </si>
  <si>
    <t>2046-93</t>
  </si>
  <si>
    <t>2046-94</t>
  </si>
  <si>
    <t>2046-95</t>
  </si>
  <si>
    <t>2046-96</t>
  </si>
  <si>
    <t>2046-97</t>
  </si>
  <si>
    <t>2046-98</t>
  </si>
  <si>
    <t>2046-99</t>
  </si>
  <si>
    <t>2046-100</t>
  </si>
  <si>
    <t>2046-101</t>
  </si>
  <si>
    <t>2046-102</t>
  </si>
  <si>
    <t>2046-103</t>
  </si>
  <si>
    <t>2046-104</t>
  </si>
  <si>
    <t>2046-105</t>
  </si>
  <si>
    <t>2046-106</t>
  </si>
  <si>
    <t>2046-107</t>
  </si>
  <si>
    <t>2046-108</t>
  </si>
  <si>
    <t>2046-109</t>
  </si>
  <si>
    <t>2046-110</t>
  </si>
  <si>
    <t>2046-111</t>
  </si>
  <si>
    <t>2046-112</t>
  </si>
  <si>
    <t>2046-113</t>
  </si>
  <si>
    <t>2046-114</t>
  </si>
  <si>
    <t>2046-115</t>
  </si>
  <si>
    <t>2046-116</t>
  </si>
  <si>
    <t>2046-117</t>
  </si>
  <si>
    <t>2046-118</t>
  </si>
  <si>
    <t>2046-119</t>
  </si>
  <si>
    <t>2046-120</t>
  </si>
  <si>
    <t>2046-121</t>
  </si>
  <si>
    <t>2046-122</t>
  </si>
  <si>
    <t>2046-123</t>
  </si>
  <si>
    <t>2046-124</t>
  </si>
  <si>
    <t>2046-125</t>
  </si>
  <si>
    <t>2046-126</t>
  </si>
  <si>
    <t>2046-127</t>
  </si>
  <si>
    <t>2046-128</t>
  </si>
  <si>
    <t>2046-129</t>
  </si>
  <si>
    <t>2046-130</t>
  </si>
  <si>
    <t>2046-131</t>
  </si>
  <si>
    <t>2046-132</t>
  </si>
  <si>
    <t>2046-133</t>
  </si>
  <si>
    <t>2046-134</t>
  </si>
  <si>
    <t>2046-135</t>
  </si>
  <si>
    <t>2046-136</t>
  </si>
  <si>
    <t>2046-137</t>
  </si>
  <si>
    <t>2046-138</t>
  </si>
  <si>
    <t>2046-139</t>
  </si>
  <si>
    <t>2046-140</t>
  </si>
  <si>
    <t>2046-141</t>
  </si>
  <si>
    <t>2046-142</t>
  </si>
  <si>
    <t>2046-143</t>
  </si>
  <si>
    <t>2046-144</t>
  </si>
  <si>
    <t>2046-145</t>
  </si>
  <si>
    <t>2046-146</t>
  </si>
  <si>
    <t>2046-147</t>
  </si>
  <si>
    <t>2046-148</t>
  </si>
  <si>
    <t>2046-149</t>
  </si>
  <si>
    <t>2046-150</t>
  </si>
  <si>
    <t>2046-151</t>
  </si>
  <si>
    <t>2046-152</t>
  </si>
  <si>
    <t>2046-153</t>
  </si>
  <si>
    <t>2046-154</t>
  </si>
  <si>
    <t>2046-155</t>
  </si>
  <si>
    <t>2046-156</t>
  </si>
  <si>
    <t>2046-157</t>
  </si>
  <si>
    <t>2046-158</t>
  </si>
  <si>
    <t>2046-159</t>
  </si>
  <si>
    <t>2046-160</t>
  </si>
  <si>
    <t>2046-161</t>
  </si>
  <si>
    <t>2046-162</t>
  </si>
  <si>
    <t>2046-163</t>
  </si>
  <si>
    <t>2046-164</t>
  </si>
  <si>
    <t>2046-165</t>
  </si>
  <si>
    <t>2046-166</t>
  </si>
  <si>
    <t>2046-167</t>
  </si>
  <si>
    <t>2046-168</t>
  </si>
  <si>
    <t>2046-169</t>
  </si>
  <si>
    <t>2046-170</t>
  </si>
  <si>
    <t>2046-171</t>
  </si>
  <si>
    <t>2046-172</t>
  </si>
  <si>
    <t>2046-173</t>
  </si>
  <si>
    <t>2046-174</t>
  </si>
  <si>
    <t>2046-175</t>
  </si>
  <si>
    <t>2046-176</t>
  </si>
  <si>
    <t>2046-177</t>
  </si>
  <si>
    <t>2046-178</t>
  </si>
  <si>
    <t>2046-179</t>
  </si>
  <si>
    <t>2046-180</t>
  </si>
  <si>
    <t>2046-181</t>
  </si>
  <si>
    <t>2046-182</t>
  </si>
  <si>
    <t>2046-183</t>
  </si>
  <si>
    <t>2046-184</t>
  </si>
  <si>
    <t>2046-185</t>
  </si>
  <si>
    <t>2046-186</t>
  </si>
  <si>
    <t>2046-187</t>
  </si>
  <si>
    <t>2046-188</t>
  </si>
  <si>
    <t>2046-189</t>
  </si>
  <si>
    <t>2046-190</t>
  </si>
  <si>
    <t>2046-191</t>
  </si>
  <si>
    <t>2046-192</t>
  </si>
  <si>
    <t>2046-193</t>
  </si>
  <si>
    <t>2046-194</t>
  </si>
  <si>
    <t>2046-195</t>
  </si>
  <si>
    <t>2046-196</t>
  </si>
  <si>
    <t>2046-197</t>
  </si>
  <si>
    <t>2046-198</t>
  </si>
  <si>
    <t>2046-199</t>
  </si>
  <si>
    <t>2046-200</t>
  </si>
  <si>
    <t>2046-201</t>
  </si>
  <si>
    <t>2046-202</t>
  </si>
  <si>
    <t>2046-203</t>
  </si>
  <si>
    <t>2046-204</t>
  </si>
  <si>
    <t>2046-205</t>
  </si>
  <si>
    <t>2046-206</t>
  </si>
  <si>
    <t>2046-207</t>
  </si>
  <si>
    <t>2046-208</t>
  </si>
  <si>
    <t>2046-209</t>
  </si>
  <si>
    <t>2046-210</t>
  </si>
  <si>
    <t>2046-211</t>
  </si>
  <si>
    <t>2046-212</t>
  </si>
  <si>
    <t>2046-213</t>
  </si>
  <si>
    <t>2046-214</t>
  </si>
  <si>
    <t>2046-215</t>
  </si>
  <si>
    <t>2046-216</t>
  </si>
  <si>
    <t>2046-217</t>
  </si>
  <si>
    <t>2046-218</t>
  </si>
  <si>
    <t>2046-219</t>
  </si>
  <si>
    <t>2046-220</t>
  </si>
  <si>
    <t>2046-221</t>
  </si>
  <si>
    <t>2046-222</t>
  </si>
  <si>
    <t>2046-223</t>
  </si>
  <si>
    <t>2046-224</t>
  </si>
  <si>
    <t>2046-225</t>
  </si>
  <si>
    <t>2046-226</t>
  </si>
  <si>
    <t>2046-227</t>
  </si>
  <si>
    <t>2046-228</t>
  </si>
  <si>
    <t>2046-229</t>
  </si>
  <si>
    <t>2046-230</t>
  </si>
  <si>
    <t>2046-231</t>
  </si>
  <si>
    <t>2046-232</t>
  </si>
  <si>
    <t>2046-233</t>
  </si>
  <si>
    <t>2046-234</t>
  </si>
  <si>
    <t>2046-235</t>
  </si>
  <si>
    <t>2046-236</t>
  </si>
  <si>
    <t>2046-237</t>
  </si>
  <si>
    <t>2046-238</t>
  </si>
  <si>
    <t>2046-239</t>
  </si>
  <si>
    <t>2046-240</t>
  </si>
  <si>
    <t>2046-241</t>
  </si>
  <si>
    <t>2046-242</t>
  </si>
  <si>
    <t>2046-243</t>
  </si>
  <si>
    <t>2046-244</t>
  </si>
  <si>
    <t>2046-245</t>
  </si>
  <si>
    <t>2046-246</t>
  </si>
  <si>
    <t>2046-247</t>
  </si>
  <si>
    <t>2046-248</t>
  </si>
  <si>
    <t>2046-249</t>
  </si>
  <si>
    <t>2046-250</t>
  </si>
  <si>
    <t>2046-251</t>
  </si>
  <si>
    <t>2046-252</t>
  </si>
  <si>
    <t>2046-253</t>
  </si>
  <si>
    <t>2046-254</t>
  </si>
  <si>
    <t>2046-255</t>
  </si>
  <si>
    <t>2046-256</t>
  </si>
  <si>
    <t>2046-257</t>
  </si>
  <si>
    <t>2046-258</t>
  </si>
  <si>
    <t>2046-259</t>
  </si>
  <si>
    <t>2046-260</t>
  </si>
  <si>
    <t>2046-261</t>
  </si>
  <si>
    <t>2046-262</t>
  </si>
  <si>
    <t>2046-263</t>
  </si>
  <si>
    <t>2046-264</t>
  </si>
  <si>
    <t>2046-265</t>
  </si>
  <si>
    <t>2046-266</t>
  </si>
  <si>
    <t>2046-267</t>
  </si>
  <si>
    <t>2046-268</t>
  </si>
  <si>
    <t>2046-269</t>
  </si>
  <si>
    <t>2046-270</t>
  </si>
  <si>
    <t>2046-271</t>
  </si>
  <si>
    <t>2046-272</t>
  </si>
  <si>
    <t>2046-273</t>
  </si>
  <si>
    <t>2046-274</t>
  </si>
  <si>
    <t>2046-275</t>
  </si>
  <si>
    <t>2046-276</t>
  </si>
  <si>
    <t>2046-277</t>
  </si>
  <si>
    <t>2046-278</t>
  </si>
  <si>
    <t>2046-279</t>
  </si>
  <si>
    <t>2046-280</t>
  </si>
  <si>
    <t>2046-281</t>
  </si>
  <si>
    <t>2046-282</t>
  </si>
  <si>
    <t>2046-283</t>
  </si>
  <si>
    <t>2046-284</t>
  </si>
  <si>
    <t>2046-285</t>
  </si>
  <si>
    <t>2046-286</t>
  </si>
  <si>
    <t>2046-287</t>
  </si>
  <si>
    <t>2046-288</t>
  </si>
  <si>
    <t>2046-289</t>
  </si>
  <si>
    <t>2046-290</t>
  </si>
  <si>
    <t>2046-291</t>
  </si>
  <si>
    <t>2046-292</t>
  </si>
  <si>
    <t>2046-293</t>
  </si>
  <si>
    <t>2046-294</t>
  </si>
  <si>
    <t>2046-295</t>
  </si>
  <si>
    <t>2046-296</t>
  </si>
  <si>
    <t>2046-297</t>
  </si>
  <si>
    <t>2046-298</t>
  </si>
  <si>
    <t>2046-299</t>
  </si>
  <si>
    <t>2046-300</t>
  </si>
  <si>
    <t>2046-301</t>
  </si>
  <si>
    <t>2046-302</t>
  </si>
  <si>
    <t>2046-303</t>
  </si>
  <si>
    <t>2046-304</t>
  </si>
  <si>
    <t>2046-305</t>
  </si>
  <si>
    <t>2046-306</t>
  </si>
  <si>
    <t>2046-307</t>
  </si>
  <si>
    <t>2046-308</t>
  </si>
  <si>
    <t>2046-309</t>
  </si>
  <si>
    <t>2046-310</t>
  </si>
  <si>
    <t>2046-311</t>
  </si>
  <si>
    <t>2046-312</t>
  </si>
  <si>
    <t>2046-313</t>
  </si>
  <si>
    <t>2046-314</t>
  </si>
  <si>
    <t>2046-315</t>
  </si>
  <si>
    <t>2046-316</t>
  </si>
  <si>
    <t>2046-317</t>
  </si>
  <si>
    <t>2046-318</t>
  </si>
  <si>
    <t>2046-319</t>
  </si>
  <si>
    <t>2046-320</t>
  </si>
  <si>
    <t>2046-321</t>
  </si>
  <si>
    <t>2046-322</t>
  </si>
  <si>
    <t>2046-323</t>
  </si>
  <si>
    <t>2046-324</t>
  </si>
  <si>
    <t>2046-325</t>
  </si>
  <si>
    <t>2046-326</t>
  </si>
  <si>
    <t>2046-327</t>
  </si>
  <si>
    <t>2046-328</t>
  </si>
  <si>
    <t>2046-329</t>
  </si>
  <si>
    <t>2046-330</t>
  </si>
  <si>
    <t>2046-331</t>
  </si>
  <si>
    <t>2046-332</t>
  </si>
  <si>
    <t>2046-333</t>
  </si>
  <si>
    <t>2046-334</t>
  </si>
  <si>
    <t>2046-335</t>
  </si>
  <si>
    <t>2046-336</t>
  </si>
  <si>
    <t>2046-337</t>
  </si>
  <si>
    <t>2046-338</t>
  </si>
  <si>
    <t>2046-339</t>
  </si>
  <si>
    <t>2046-340</t>
  </si>
  <si>
    <t>2046-341</t>
  </si>
  <si>
    <t>2046-342</t>
  </si>
  <si>
    <t>2046-343</t>
  </si>
  <si>
    <t>2046-344</t>
  </si>
  <si>
    <t>2046-345</t>
  </si>
  <si>
    <t>2046-346</t>
  </si>
  <si>
    <t>2046-347</t>
  </si>
  <si>
    <t>2046-348</t>
  </si>
  <si>
    <t>2046-349</t>
  </si>
  <si>
    <t>2046-350</t>
  </si>
  <si>
    <t>2047-1</t>
  </si>
  <si>
    <t>2047-2</t>
  </si>
  <si>
    <t>2047-3</t>
  </si>
  <si>
    <t>2047-4</t>
  </si>
  <si>
    <t>2047-5</t>
  </si>
  <si>
    <t>2047-6</t>
  </si>
  <si>
    <t>2047-7</t>
  </si>
  <si>
    <t>2047-8</t>
  </si>
  <si>
    <t>2047-9</t>
  </si>
  <si>
    <t>2047-10</t>
  </si>
  <si>
    <t>2047-11</t>
  </si>
  <si>
    <t>2047-12</t>
  </si>
  <si>
    <t>2047-13</t>
  </si>
  <si>
    <t>2047-14</t>
  </si>
  <si>
    <t>2047-15</t>
  </si>
  <si>
    <t>2047-16</t>
  </si>
  <si>
    <t>2047-17</t>
  </si>
  <si>
    <t>2047-18</t>
  </si>
  <si>
    <t>2047-19</t>
  </si>
  <si>
    <t>2047-20</t>
  </si>
  <si>
    <t>2047-21</t>
  </si>
  <si>
    <t>2047-22</t>
  </si>
  <si>
    <t>2047-23</t>
  </si>
  <si>
    <t>2047-24</t>
  </si>
  <si>
    <t>2047-25</t>
  </si>
  <si>
    <t>2047-26</t>
  </si>
  <si>
    <t>2047-27</t>
  </si>
  <si>
    <t>2047-28</t>
  </si>
  <si>
    <t>2047-29</t>
  </si>
  <si>
    <t>2047-30</t>
  </si>
  <si>
    <t>2047-31</t>
  </si>
  <si>
    <t>2047-32</t>
  </si>
  <si>
    <t>2047-33</t>
  </si>
  <si>
    <t>2047-34</t>
  </si>
  <si>
    <t>2047-35</t>
  </si>
  <si>
    <t>2047-36</t>
  </si>
  <si>
    <t>2047-37</t>
  </si>
  <si>
    <t>2047-38</t>
  </si>
  <si>
    <t>2047-39</t>
  </si>
  <si>
    <t>2047-40</t>
  </si>
  <si>
    <t>2047-41</t>
  </si>
  <si>
    <t>2047-42</t>
  </si>
  <si>
    <t>2047-43</t>
  </si>
  <si>
    <t>2047-44</t>
  </si>
  <si>
    <t>2047-45</t>
  </si>
  <si>
    <t>2047-46</t>
  </si>
  <si>
    <t>2047-47</t>
  </si>
  <si>
    <t>2047-48</t>
  </si>
  <si>
    <t>2047-49</t>
  </si>
  <si>
    <t>2047-50</t>
  </si>
  <si>
    <t>2047-51</t>
  </si>
  <si>
    <t>2047-52</t>
  </si>
  <si>
    <t>2047-53</t>
  </si>
  <si>
    <t>2047-54</t>
  </si>
  <si>
    <t>2047-55</t>
  </si>
  <si>
    <t>2047-56</t>
  </si>
  <si>
    <t>2047-57</t>
  </si>
  <si>
    <t>2047-58</t>
  </si>
  <si>
    <t>2047-59</t>
  </si>
  <si>
    <t>2047-60</t>
  </si>
  <si>
    <t>2047-61</t>
  </si>
  <si>
    <t>2047-62</t>
  </si>
  <si>
    <t>2047-63</t>
  </si>
  <si>
    <t>2047-64</t>
  </si>
  <si>
    <t>2047-65</t>
  </si>
  <si>
    <t>2047-66</t>
  </si>
  <si>
    <t>2047-67</t>
  </si>
  <si>
    <t>2047-68</t>
  </si>
  <si>
    <t>2047-69</t>
  </si>
  <si>
    <t>2047-70</t>
  </si>
  <si>
    <t>2047-71</t>
  </si>
  <si>
    <t>2047-72</t>
  </si>
  <si>
    <t>2047-73</t>
  </si>
  <si>
    <t>2047-74</t>
  </si>
  <si>
    <t>2047-75</t>
  </si>
  <si>
    <t>2047-76</t>
  </si>
  <si>
    <t>2047-77</t>
  </si>
  <si>
    <t>2047-78</t>
  </si>
  <si>
    <t>2047-79</t>
  </si>
  <si>
    <t>2047-80</t>
  </si>
  <si>
    <t>2047-81</t>
  </si>
  <si>
    <t>2047-82</t>
  </si>
  <si>
    <t>2047-83</t>
  </si>
  <si>
    <t>2047-84</t>
  </si>
  <si>
    <t>2047-85</t>
  </si>
  <si>
    <t>2047-86</t>
  </si>
  <si>
    <t>2047-87</t>
  </si>
  <si>
    <t>2047-88</t>
  </si>
  <si>
    <t>2047-89</t>
  </si>
  <si>
    <t>2047-90</t>
  </si>
  <si>
    <t>2047-91</t>
  </si>
  <si>
    <t>2047-92</t>
  </si>
  <si>
    <t>2047-93</t>
  </si>
  <si>
    <t>2047-94</t>
  </si>
  <si>
    <t>2047-95</t>
  </si>
  <si>
    <t>2047-96</t>
  </si>
  <si>
    <t>2047-97</t>
  </si>
  <si>
    <t>2047-98</t>
  </si>
  <si>
    <t>2047-99</t>
  </si>
  <si>
    <t>2047-100</t>
  </si>
  <si>
    <t>2047-101</t>
  </si>
  <si>
    <t>2047-102</t>
  </si>
  <si>
    <t>2047-103</t>
  </si>
  <si>
    <t>2047-104</t>
  </si>
  <si>
    <t>2047-105</t>
  </si>
  <si>
    <t>2047-106</t>
  </si>
  <si>
    <t>2047-107</t>
  </si>
  <si>
    <t>2047-108</t>
  </si>
  <si>
    <t>2047-109</t>
  </si>
  <si>
    <t>2047-110</t>
  </si>
  <si>
    <t>2047-111</t>
  </si>
  <si>
    <t>2047-112</t>
  </si>
  <si>
    <t>2047-113</t>
  </si>
  <si>
    <t>2047-114</t>
  </si>
  <si>
    <t>2047-115</t>
  </si>
  <si>
    <t>2047-116</t>
  </si>
  <si>
    <t>2047-117</t>
  </si>
  <si>
    <t>2047-118</t>
  </si>
  <si>
    <t>2047-119</t>
  </si>
  <si>
    <t>2047-120</t>
  </si>
  <si>
    <t>2047-121</t>
  </si>
  <si>
    <t>2047-122</t>
  </si>
  <si>
    <t>2047-123</t>
  </si>
  <si>
    <t>2047-124</t>
  </si>
  <si>
    <t>2047-125</t>
  </si>
  <si>
    <t>2047-126</t>
  </si>
  <si>
    <t>2047-127</t>
  </si>
  <si>
    <t>2047-128</t>
  </si>
  <si>
    <t>2047-129</t>
  </si>
  <si>
    <t>2047-130</t>
  </si>
  <si>
    <t>2047-131</t>
  </si>
  <si>
    <t>2047-132</t>
  </si>
  <si>
    <t>2047-133</t>
  </si>
  <si>
    <t>2047-134</t>
  </si>
  <si>
    <t>2047-135</t>
  </si>
  <si>
    <t>2047-136</t>
  </si>
  <si>
    <t>2047-137</t>
  </si>
  <si>
    <t>2047-138</t>
  </si>
  <si>
    <t>2047-139</t>
  </si>
  <si>
    <t>2047-140</t>
  </si>
  <si>
    <t>2047-141</t>
  </si>
  <si>
    <t>2047-142</t>
  </si>
  <si>
    <t>2047-143</t>
  </si>
  <si>
    <t>2047-144</t>
  </si>
  <si>
    <t>2047-145</t>
  </si>
  <si>
    <t>2047-146</t>
  </si>
  <si>
    <t>2047-147</t>
  </si>
  <si>
    <t>2047-148</t>
  </si>
  <si>
    <t>2047-149</t>
  </si>
  <si>
    <t>2047-150</t>
  </si>
  <si>
    <t>2047-151</t>
  </si>
  <si>
    <t>2047-152</t>
  </si>
  <si>
    <t>2047-153</t>
  </si>
  <si>
    <t>2047-154</t>
  </si>
  <si>
    <t>2047-155</t>
  </si>
  <si>
    <t>2047-156</t>
  </si>
  <si>
    <t>2047-157</t>
  </si>
  <si>
    <t>2047-158</t>
  </si>
  <si>
    <t>2047-159</t>
  </si>
  <si>
    <t>2047-160</t>
  </si>
  <si>
    <t>2047-161</t>
  </si>
  <si>
    <t>2047-162</t>
  </si>
  <si>
    <t>2047-163</t>
  </si>
  <si>
    <t>2047-164</t>
  </si>
  <si>
    <t>2047-165</t>
  </si>
  <si>
    <t>2047-166</t>
  </si>
  <si>
    <t>2047-167</t>
  </si>
  <si>
    <t>2047-168</t>
  </si>
  <si>
    <t>2047-169</t>
  </si>
  <si>
    <t>2047-170</t>
  </si>
  <si>
    <t>2047-171</t>
  </si>
  <si>
    <t>2047-172</t>
  </si>
  <si>
    <t>2047-173</t>
  </si>
  <si>
    <t>2047-174</t>
  </si>
  <si>
    <t>2047-175</t>
  </si>
  <si>
    <t>2047-176</t>
  </si>
  <si>
    <t>2047-177</t>
  </si>
  <si>
    <t>2047-178</t>
  </si>
  <si>
    <t>2047-179</t>
  </si>
  <si>
    <t>2047-180</t>
  </si>
  <si>
    <t>2047-181</t>
  </si>
  <si>
    <t>2047-182</t>
  </si>
  <si>
    <t>2047-183</t>
  </si>
  <si>
    <t>2047-184</t>
  </si>
  <si>
    <t>2047-185</t>
  </si>
  <si>
    <t>2047-186</t>
  </si>
  <si>
    <t>2047-187</t>
  </si>
  <si>
    <t>2047-188</t>
  </si>
  <si>
    <t>2047-189</t>
  </si>
  <si>
    <t>2047-190</t>
  </si>
  <si>
    <t>2047-191</t>
  </si>
  <si>
    <t>2047-192</t>
  </si>
  <si>
    <t>2047-193</t>
  </si>
  <si>
    <t>2047-194</t>
  </si>
  <si>
    <t>2047-195</t>
  </si>
  <si>
    <t>2047-196</t>
  </si>
  <si>
    <t>2047-197</t>
  </si>
  <si>
    <t>2047-198</t>
  </si>
  <si>
    <t>2047-199</t>
  </si>
  <si>
    <t>2047-200</t>
  </si>
  <si>
    <t>2047-201</t>
  </si>
  <si>
    <t>2047-202</t>
  </si>
  <si>
    <t>2047-203</t>
  </si>
  <si>
    <t>2047-204</t>
  </si>
  <si>
    <t>2047-205</t>
  </si>
  <si>
    <t>2047-206</t>
  </si>
  <si>
    <t>2047-207</t>
  </si>
  <si>
    <t>2047-208</t>
  </si>
  <si>
    <t>2047-209</t>
  </si>
  <si>
    <t>2047-210</t>
  </si>
  <si>
    <t>2047-211</t>
  </si>
  <si>
    <t>2047-212</t>
  </si>
  <si>
    <t>2047-213</t>
  </si>
  <si>
    <t>2047-214</t>
  </si>
  <si>
    <t>2047-215</t>
  </si>
  <si>
    <t>2047-216</t>
  </si>
  <si>
    <t>2047-217</t>
  </si>
  <si>
    <t>2047-218</t>
  </si>
  <si>
    <t>2047-219</t>
  </si>
  <si>
    <t>2047-220</t>
  </si>
  <si>
    <t>2047-221</t>
  </si>
  <si>
    <t>2047-222</t>
  </si>
  <si>
    <t>2047-223</t>
  </si>
  <si>
    <t>2047-224</t>
  </si>
  <si>
    <t>2047-225</t>
  </si>
  <si>
    <t>2047-226</t>
  </si>
  <si>
    <t>2047-227</t>
  </si>
  <si>
    <t>2047-228</t>
  </si>
  <si>
    <t>2047-229</t>
  </si>
  <si>
    <t>2047-230</t>
  </si>
  <si>
    <t>2047-231</t>
  </si>
  <si>
    <t>2047-232</t>
  </si>
  <si>
    <t>2047-233</t>
  </si>
  <si>
    <t>2047-234</t>
  </si>
  <si>
    <t>2047-235</t>
  </si>
  <si>
    <t>2047-236</t>
  </si>
  <si>
    <t>2047-237</t>
  </si>
  <si>
    <t>2047-238</t>
  </si>
  <si>
    <t>2047-239</t>
  </si>
  <si>
    <t>2047-240</t>
  </si>
  <si>
    <t>2047-241</t>
  </si>
  <si>
    <t>2047-242</t>
  </si>
  <si>
    <t>2047-243</t>
  </si>
  <si>
    <t>2047-244</t>
  </si>
  <si>
    <t>2047-245</t>
  </si>
  <si>
    <t>2047-246</t>
  </si>
  <si>
    <t>2047-247</t>
  </si>
  <si>
    <t>2047-248</t>
  </si>
  <si>
    <t>2047-249</t>
  </si>
  <si>
    <t>2047-250</t>
  </si>
  <si>
    <t>2047-251</t>
  </si>
  <si>
    <t>2047-252</t>
  </si>
  <si>
    <t>2047-253</t>
  </si>
  <si>
    <t>2047-254</t>
  </si>
  <si>
    <t>2047-255</t>
  </si>
  <si>
    <t>2047-256</t>
  </si>
  <si>
    <t>2047-257</t>
  </si>
  <si>
    <t>2047-258</t>
  </si>
  <si>
    <t>2047-259</t>
  </si>
  <si>
    <t>2047-260</t>
  </si>
  <si>
    <t>2047-261</t>
  </si>
  <si>
    <t>2047-262</t>
  </si>
  <si>
    <t>2047-263</t>
  </si>
  <si>
    <t>2047-264</t>
  </si>
  <si>
    <t>2047-265</t>
  </si>
  <si>
    <t>2047-266</t>
  </si>
  <si>
    <t>2047-267</t>
  </si>
  <si>
    <t>2047-268</t>
  </si>
  <si>
    <t>2047-269</t>
  </si>
  <si>
    <t>2047-270</t>
  </si>
  <si>
    <t>2047-271</t>
  </si>
  <si>
    <t>2047-272</t>
  </si>
  <si>
    <t>2047-273</t>
  </si>
  <si>
    <t>2047-274</t>
  </si>
  <si>
    <t>2047-275</t>
  </si>
  <si>
    <t>2047-276</t>
  </si>
  <si>
    <t>2047-277</t>
  </si>
  <si>
    <t>2047-278</t>
  </si>
  <si>
    <t>2047-279</t>
  </si>
  <si>
    <t>2047-280</t>
  </si>
  <si>
    <t>2047-281</t>
  </si>
  <si>
    <t>2047-282</t>
  </si>
  <si>
    <t>2047-283</t>
  </si>
  <si>
    <t>2047-284</t>
  </si>
  <si>
    <t>2047-285</t>
  </si>
  <si>
    <t>2047-286</t>
  </si>
  <si>
    <t>2047-287</t>
  </si>
  <si>
    <t>2047-288</t>
  </si>
  <si>
    <t>2047-289</t>
  </si>
  <si>
    <t>2047-290</t>
  </si>
  <si>
    <t>2047-291</t>
  </si>
  <si>
    <t>2047-292</t>
  </si>
  <si>
    <t>2047-293</t>
  </si>
  <si>
    <t>2047-294</t>
  </si>
  <si>
    <t>2047-295</t>
  </si>
  <si>
    <t>2047-296</t>
  </si>
  <si>
    <t>2047-297</t>
  </si>
  <si>
    <t>2047-298</t>
  </si>
  <si>
    <t>2047-299</t>
  </si>
  <si>
    <t>2047-300</t>
  </si>
  <si>
    <t>2047-301</t>
  </si>
  <si>
    <t>2047-302</t>
  </si>
  <si>
    <t>2047-303</t>
  </si>
  <si>
    <t>2047-304</t>
  </si>
  <si>
    <t>2047-305</t>
  </si>
  <si>
    <t>2047-306</t>
  </si>
  <si>
    <t>2047-307</t>
  </si>
  <si>
    <t>2047-308</t>
  </si>
  <si>
    <t>2047-309</t>
  </si>
  <si>
    <t>2047-310</t>
  </si>
  <si>
    <t>2047-311</t>
  </si>
  <si>
    <t>2047-312</t>
  </si>
  <si>
    <t>2047-313</t>
  </si>
  <si>
    <t>2047-314</t>
  </si>
  <si>
    <t>2047-315</t>
  </si>
  <si>
    <t>2047-316</t>
  </si>
  <si>
    <t>2047-317</t>
  </si>
  <si>
    <t>2047-318</t>
  </si>
  <si>
    <t>2047-319</t>
  </si>
  <si>
    <t>2047-320</t>
  </si>
  <si>
    <t>2047-321</t>
  </si>
  <si>
    <t>2047-322</t>
  </si>
  <si>
    <t>2047-323</t>
  </si>
  <si>
    <t>2047-324</t>
  </si>
  <si>
    <t>2047-325</t>
  </si>
  <si>
    <t>2047-326</t>
  </si>
  <si>
    <t>2047-327</t>
  </si>
  <si>
    <t>2047-328</t>
  </si>
  <si>
    <t>2047-329</t>
  </si>
  <si>
    <t>2047-330</t>
  </si>
  <si>
    <t>2047-331</t>
  </si>
  <si>
    <t>2047-332</t>
  </si>
  <si>
    <t>2047-333</t>
  </si>
  <si>
    <t>2047-334</t>
  </si>
  <si>
    <t>2047-335</t>
  </si>
  <si>
    <t>2047-336</t>
  </si>
  <si>
    <t>2047-337</t>
  </si>
  <si>
    <t>2047-338</t>
  </si>
  <si>
    <t>2047-339</t>
  </si>
  <si>
    <t>2047-340</t>
  </si>
  <si>
    <t>2047-341</t>
  </si>
  <si>
    <t>2047-342</t>
  </si>
  <si>
    <t>2047-343</t>
  </si>
  <si>
    <t>2047-344</t>
  </si>
  <si>
    <t>2047-345</t>
  </si>
  <si>
    <t>2047-346</t>
  </si>
  <si>
    <t>2047-347</t>
  </si>
  <si>
    <t>2047-348</t>
  </si>
  <si>
    <t>2047-349</t>
  </si>
  <si>
    <t>2047-350</t>
  </si>
  <si>
    <t>2048-1</t>
  </si>
  <si>
    <t>2048-2</t>
  </si>
  <si>
    <t>2048-3</t>
  </si>
  <si>
    <t>2048-4</t>
  </si>
  <si>
    <t>2048-5</t>
  </si>
  <si>
    <t>2048-6</t>
  </si>
  <si>
    <t>2048-7</t>
  </si>
  <si>
    <t>2048-8</t>
  </si>
  <si>
    <t>2048-9</t>
  </si>
  <si>
    <t>2048-10</t>
  </si>
  <si>
    <t>2048-11</t>
  </si>
  <si>
    <t>2048-12</t>
  </si>
  <si>
    <t>2048-13</t>
  </si>
  <si>
    <t>2048-14</t>
  </si>
  <si>
    <t>2048-15</t>
  </si>
  <si>
    <t>2048-16</t>
  </si>
  <si>
    <t>2048-17</t>
  </si>
  <si>
    <t>2048-18</t>
  </si>
  <si>
    <t>2048-19</t>
  </si>
  <si>
    <t>2048-20</t>
  </si>
  <si>
    <t>2048-21</t>
  </si>
  <si>
    <t>2048-22</t>
  </si>
  <si>
    <t>2048-23</t>
  </si>
  <si>
    <t>2048-24</t>
  </si>
  <si>
    <t>2048-25</t>
  </si>
  <si>
    <t>2048-26</t>
  </si>
  <si>
    <t>2048-27</t>
  </si>
  <si>
    <t>2048-28</t>
  </si>
  <si>
    <t>2048-29</t>
  </si>
  <si>
    <t>2048-30</t>
  </si>
  <si>
    <t>2048-31</t>
  </si>
  <si>
    <t>2048-32</t>
  </si>
  <si>
    <t>2048-33</t>
  </si>
  <si>
    <t>2048-34</t>
  </si>
  <si>
    <t>2048-35</t>
  </si>
  <si>
    <t>2048-36</t>
  </si>
  <si>
    <t>2048-37</t>
  </si>
  <si>
    <t>2048-38</t>
  </si>
  <si>
    <t>2048-39</t>
  </si>
  <si>
    <t>2048-40</t>
  </si>
  <si>
    <t>2048-41</t>
  </si>
  <si>
    <t>2048-42</t>
  </si>
  <si>
    <t>2048-43</t>
  </si>
  <si>
    <t>2048-44</t>
  </si>
  <si>
    <t>2048-45</t>
  </si>
  <si>
    <t>2048-46</t>
  </si>
  <si>
    <t>2048-47</t>
  </si>
  <si>
    <t>2048-48</t>
  </si>
  <si>
    <t>2048-49</t>
  </si>
  <si>
    <t>2048-50</t>
  </si>
  <si>
    <t>2048-51</t>
  </si>
  <si>
    <t>2048-52</t>
  </si>
  <si>
    <t>2048-53</t>
  </si>
  <si>
    <t>2048-54</t>
  </si>
  <si>
    <t>2048-55</t>
  </si>
  <si>
    <t>2048-56</t>
  </si>
  <si>
    <t>2048-57</t>
  </si>
  <si>
    <t>2048-58</t>
  </si>
  <si>
    <t>2048-59</t>
  </si>
  <si>
    <t>2048-60</t>
  </si>
  <si>
    <t>2048-61</t>
  </si>
  <si>
    <t>2048-62</t>
  </si>
  <si>
    <t>2048-63</t>
  </si>
  <si>
    <t>2048-64</t>
  </si>
  <si>
    <t>2048-65</t>
  </si>
  <si>
    <t>2048-66</t>
  </si>
  <si>
    <t>2048-67</t>
  </si>
  <si>
    <t>2048-68</t>
  </si>
  <si>
    <t>2048-69</t>
  </si>
  <si>
    <t>2048-70</t>
  </si>
  <si>
    <t>2048-71</t>
  </si>
  <si>
    <t>2048-72</t>
  </si>
  <si>
    <t>2048-73</t>
  </si>
  <si>
    <t>2048-74</t>
  </si>
  <si>
    <t>2048-75</t>
  </si>
  <si>
    <t>2048-76</t>
  </si>
  <si>
    <t>2048-77</t>
  </si>
  <si>
    <t>2048-78</t>
  </si>
  <si>
    <t>2048-79</t>
  </si>
  <si>
    <t>2048-80</t>
  </si>
  <si>
    <t>2048-81</t>
  </si>
  <si>
    <t>2048-82</t>
  </si>
  <si>
    <t>2048-83</t>
  </si>
  <si>
    <t>2048-84</t>
  </si>
  <si>
    <t>2048-85</t>
  </si>
  <si>
    <t>2048-86</t>
  </si>
  <si>
    <t>2048-87</t>
  </si>
  <si>
    <t>2048-88</t>
  </si>
  <si>
    <t>2048-89</t>
  </si>
  <si>
    <t>2048-90</t>
  </si>
  <si>
    <t>2048-91</t>
  </si>
  <si>
    <t>2048-92</t>
  </si>
  <si>
    <t>2048-93</t>
  </si>
  <si>
    <t>2048-94</t>
  </si>
  <si>
    <t>2048-95</t>
  </si>
  <si>
    <t>2048-96</t>
  </si>
  <si>
    <t>2048-97</t>
  </si>
  <si>
    <t>2048-98</t>
  </si>
  <si>
    <t>2048-99</t>
  </si>
  <si>
    <t>2048-100</t>
  </si>
  <si>
    <t>2048-101</t>
  </si>
  <si>
    <t>2048-102</t>
  </si>
  <si>
    <t>2048-103</t>
  </si>
  <si>
    <t>2048-104</t>
  </si>
  <si>
    <t>2048-105</t>
  </si>
  <si>
    <t>2048-106</t>
  </si>
  <si>
    <t>2048-107</t>
  </si>
  <si>
    <t>2048-108</t>
  </si>
  <si>
    <t>2048-109</t>
  </si>
  <si>
    <t>2048-110</t>
  </si>
  <si>
    <t>2048-111</t>
  </si>
  <si>
    <t>2048-112</t>
  </si>
  <si>
    <t>2048-113</t>
  </si>
  <si>
    <t>2048-114</t>
  </si>
  <si>
    <t>2048-115</t>
  </si>
  <si>
    <t>2048-116</t>
  </si>
  <si>
    <t>2048-117</t>
  </si>
  <si>
    <t>2048-118</t>
  </si>
  <si>
    <t>2048-119</t>
  </si>
  <si>
    <t>2048-120</t>
  </si>
  <si>
    <t>2048-121</t>
  </si>
  <si>
    <t>2048-122</t>
  </si>
  <si>
    <t>2048-123</t>
  </si>
  <si>
    <t>2048-124</t>
  </si>
  <si>
    <t>2048-125</t>
  </si>
  <si>
    <t>2048-126</t>
  </si>
  <si>
    <t>2048-127</t>
  </si>
  <si>
    <t>2048-128</t>
  </si>
  <si>
    <t>2048-129</t>
  </si>
  <si>
    <t>2048-130</t>
  </si>
  <si>
    <t>2048-131</t>
  </si>
  <si>
    <t>2048-132</t>
  </si>
  <si>
    <t>2048-133</t>
  </si>
  <si>
    <t>2048-134</t>
  </si>
  <si>
    <t>2048-135</t>
  </si>
  <si>
    <t>2048-136</t>
  </si>
  <si>
    <t>2048-137</t>
  </si>
  <si>
    <t>2048-138</t>
  </si>
  <si>
    <t>2048-139</t>
  </si>
  <si>
    <t>2048-140</t>
  </si>
  <si>
    <t>2048-141</t>
  </si>
  <si>
    <t>2048-142</t>
  </si>
  <si>
    <t>2048-143</t>
  </si>
  <si>
    <t>2048-144</t>
  </si>
  <si>
    <t>2048-145</t>
  </si>
  <si>
    <t>2048-146</t>
  </si>
  <si>
    <t>2048-147</t>
  </si>
  <si>
    <t>2048-148</t>
  </si>
  <si>
    <t>2048-149</t>
  </si>
  <si>
    <t>2048-150</t>
  </si>
  <si>
    <t>2048-151</t>
  </si>
  <si>
    <t>2048-152</t>
  </si>
  <si>
    <t>2048-153</t>
  </si>
  <si>
    <t>2048-154</t>
  </si>
  <si>
    <t>2048-155</t>
  </si>
  <si>
    <t>2048-156</t>
  </si>
  <si>
    <t>2048-157</t>
  </si>
  <si>
    <t>2048-158</t>
  </si>
  <si>
    <t>2048-159</t>
  </si>
  <si>
    <t>2048-160</t>
  </si>
  <si>
    <t>2048-161</t>
  </si>
  <si>
    <t>2048-162</t>
  </si>
  <si>
    <t>2048-163</t>
  </si>
  <si>
    <t>2048-164</t>
  </si>
  <si>
    <t>2048-165</t>
  </si>
  <si>
    <t>2048-166</t>
  </si>
  <si>
    <t>2048-167</t>
  </si>
  <si>
    <t>2048-168</t>
  </si>
  <si>
    <t>2048-169</t>
  </si>
  <si>
    <t>2048-170</t>
  </si>
  <si>
    <t>2048-171</t>
  </si>
  <si>
    <t>2048-172</t>
  </si>
  <si>
    <t>2048-173</t>
  </si>
  <si>
    <t>2048-174</t>
  </si>
  <si>
    <t>2048-175</t>
  </si>
  <si>
    <t>2048-176</t>
  </si>
  <si>
    <t>2048-177</t>
  </si>
  <si>
    <t>2048-178</t>
  </si>
  <si>
    <t>2048-179</t>
  </si>
  <si>
    <t>2048-180</t>
  </si>
  <si>
    <t>2048-181</t>
  </si>
  <si>
    <t>2048-182</t>
  </si>
  <si>
    <t>2048-183</t>
  </si>
  <si>
    <t>2048-184</t>
  </si>
  <si>
    <t>2048-185</t>
  </si>
  <si>
    <t>2048-186</t>
  </si>
  <si>
    <t>2048-187</t>
  </si>
  <si>
    <t>2048-188</t>
  </si>
  <si>
    <t>2048-189</t>
  </si>
  <si>
    <t>2048-190</t>
  </si>
  <si>
    <t>2048-191</t>
  </si>
  <si>
    <t>2048-192</t>
  </si>
  <si>
    <t>2048-193</t>
  </si>
  <si>
    <t>2048-194</t>
  </si>
  <si>
    <t>2048-195</t>
  </si>
  <si>
    <t>2048-196</t>
  </si>
  <si>
    <t>2048-197</t>
  </si>
  <si>
    <t>2048-198</t>
  </si>
  <si>
    <t>2048-199</t>
  </si>
  <si>
    <t>2048-200</t>
  </si>
  <si>
    <t>2048-201</t>
  </si>
  <si>
    <t>2048-202</t>
  </si>
  <si>
    <t>2048-203</t>
  </si>
  <si>
    <t>2048-204</t>
  </si>
  <si>
    <t>2048-205</t>
  </si>
  <si>
    <t>2048-206</t>
  </si>
  <si>
    <t>2048-207</t>
  </si>
  <si>
    <t>2048-208</t>
  </si>
  <si>
    <t>2048-209</t>
  </si>
  <si>
    <t>2048-210</t>
  </si>
  <si>
    <t>2048-211</t>
  </si>
  <si>
    <t>2048-212</t>
  </si>
  <si>
    <t>2048-213</t>
  </si>
  <si>
    <t>2048-214</t>
  </si>
  <si>
    <t>2048-215</t>
  </si>
  <si>
    <t>2048-216</t>
  </si>
  <si>
    <t>2048-217</t>
  </si>
  <si>
    <t>2048-218</t>
  </si>
  <si>
    <t>2048-219</t>
  </si>
  <si>
    <t>2048-220</t>
  </si>
  <si>
    <t>2048-221</t>
  </si>
  <si>
    <t>2048-222</t>
  </si>
  <si>
    <t>2048-223</t>
  </si>
  <si>
    <t>2048-224</t>
  </si>
  <si>
    <t>2048-225</t>
  </si>
  <si>
    <t>2048-226</t>
  </si>
  <si>
    <t>2048-227</t>
  </si>
  <si>
    <t>2048-228</t>
  </si>
  <si>
    <t>2048-229</t>
  </si>
  <si>
    <t>2048-230</t>
  </si>
  <si>
    <t>2048-231</t>
  </si>
  <si>
    <t>2048-232</t>
  </si>
  <si>
    <t>2048-233</t>
  </si>
  <si>
    <t>2048-234</t>
  </si>
  <si>
    <t>2048-235</t>
  </si>
  <si>
    <t>2048-236</t>
  </si>
  <si>
    <t>2048-237</t>
  </si>
  <si>
    <t>2048-238</t>
  </si>
  <si>
    <t>2048-239</t>
  </si>
  <si>
    <t>2048-240</t>
  </si>
  <si>
    <t>2048-241</t>
  </si>
  <si>
    <t>2048-242</t>
  </si>
  <si>
    <t>2048-243</t>
  </si>
  <si>
    <t>2048-244</t>
  </si>
  <si>
    <t>2048-245</t>
  </si>
  <si>
    <t>2048-246</t>
  </si>
  <si>
    <t>2048-247</t>
  </si>
  <si>
    <t>2048-248</t>
  </si>
  <si>
    <t>2048-249</t>
  </si>
  <si>
    <t>2048-250</t>
  </si>
  <si>
    <t>2048-251</t>
  </si>
  <si>
    <t>2048-252</t>
  </si>
  <si>
    <t>2048-253</t>
  </si>
  <si>
    <t>2048-254</t>
  </si>
  <si>
    <t>2048-255</t>
  </si>
  <si>
    <t>2048-256</t>
  </si>
  <si>
    <t>2048-257</t>
  </si>
  <si>
    <t>2048-258</t>
  </si>
  <si>
    <t>2048-259</t>
  </si>
  <si>
    <t>2048-260</t>
  </si>
  <si>
    <t>2048-261</t>
  </si>
  <si>
    <t>2048-262</t>
  </si>
  <si>
    <t>2048-263</t>
  </si>
  <si>
    <t>2048-264</t>
  </si>
  <si>
    <t>2048-265</t>
  </si>
  <si>
    <t>2048-266</t>
  </si>
  <si>
    <t>2048-267</t>
  </si>
  <si>
    <t>2048-268</t>
  </si>
  <si>
    <t>2048-269</t>
  </si>
  <si>
    <t>2048-270</t>
  </si>
  <si>
    <t>2048-271</t>
  </si>
  <si>
    <t>2048-272</t>
  </si>
  <si>
    <t>2048-273</t>
  </si>
  <si>
    <t>2048-274</t>
  </si>
  <si>
    <t>2048-275</t>
  </si>
  <si>
    <t>2048-276</t>
  </si>
  <si>
    <t>2048-277</t>
  </si>
  <si>
    <t>2048-278</t>
  </si>
  <si>
    <t>2048-279</t>
  </si>
  <si>
    <t>2048-280</t>
  </si>
  <si>
    <t>2048-281</t>
  </si>
  <si>
    <t>2048-282</t>
  </si>
  <si>
    <t>2048-283</t>
  </si>
  <si>
    <t>2048-284</t>
  </si>
  <si>
    <t>2048-285</t>
  </si>
  <si>
    <t>2048-286</t>
  </si>
  <si>
    <t>2048-287</t>
  </si>
  <si>
    <t>2048-288</t>
  </si>
  <si>
    <t>2048-289</t>
  </si>
  <si>
    <t>2048-290</t>
  </si>
  <si>
    <t>2048-291</t>
  </si>
  <si>
    <t>2048-292</t>
  </si>
  <si>
    <t>2048-293</t>
  </si>
  <si>
    <t>2048-294</t>
  </si>
  <si>
    <t>2048-295</t>
  </si>
  <si>
    <t>2048-296</t>
  </si>
  <si>
    <t>2048-297</t>
  </si>
  <si>
    <t>2048-298</t>
  </si>
  <si>
    <t>2048-299</t>
  </si>
  <si>
    <t>2048-300</t>
  </si>
  <si>
    <t>2048-301</t>
  </si>
  <si>
    <t>2048-302</t>
  </si>
  <si>
    <t>2048-303</t>
  </si>
  <si>
    <t>2048-304</t>
  </si>
  <si>
    <t>2048-305</t>
  </si>
  <si>
    <t>2048-306</t>
  </si>
  <si>
    <t>2048-307</t>
  </si>
  <si>
    <t>2048-308</t>
  </si>
  <si>
    <t>2048-309</t>
  </si>
  <si>
    <t>2048-310</t>
  </si>
  <si>
    <t>2048-311</t>
  </si>
  <si>
    <t>2048-312</t>
  </si>
  <si>
    <t>2048-313</t>
  </si>
  <si>
    <t>2048-314</t>
  </si>
  <si>
    <t>2048-315</t>
  </si>
  <si>
    <t>2048-316</t>
  </si>
  <si>
    <t>2048-317</t>
  </si>
  <si>
    <t>2048-318</t>
  </si>
  <si>
    <t>2048-319</t>
  </si>
  <si>
    <t>2048-320</t>
  </si>
  <si>
    <t>2048-321</t>
  </si>
  <si>
    <t>2048-322</t>
  </si>
  <si>
    <t>2048-323</t>
  </si>
  <si>
    <t>2048-324</t>
  </si>
  <si>
    <t>2048-325</t>
  </si>
  <si>
    <t>2048-326</t>
  </si>
  <si>
    <t>2048-327</t>
  </si>
  <si>
    <t>2048-328</t>
  </si>
  <si>
    <t>2048-329</t>
  </si>
  <si>
    <t>2048-330</t>
  </si>
  <si>
    <t>2048-331</t>
  </si>
  <si>
    <t>2048-332</t>
  </si>
  <si>
    <t>2048-333</t>
  </si>
  <si>
    <t>2048-334</t>
  </si>
  <si>
    <t>2048-335</t>
  </si>
  <si>
    <t>2048-336</t>
  </si>
  <si>
    <t>2048-337</t>
  </si>
  <si>
    <t>2048-338</t>
  </si>
  <si>
    <t>2048-339</t>
  </si>
  <si>
    <t>2048-340</t>
  </si>
  <si>
    <t>2048-341</t>
  </si>
  <si>
    <t>2048-342</t>
  </si>
  <si>
    <t>2048-343</t>
  </si>
  <si>
    <t>2048-344</t>
  </si>
  <si>
    <t>2048-345</t>
  </si>
  <si>
    <t>2048-346</t>
  </si>
  <si>
    <t>2048-347</t>
  </si>
  <si>
    <t>2048-348</t>
  </si>
  <si>
    <t>2048-349</t>
  </si>
  <si>
    <t>2048-350</t>
  </si>
  <si>
    <t>2049-1</t>
  </si>
  <si>
    <t>2049-2</t>
  </si>
  <si>
    <t>2049-3</t>
  </si>
  <si>
    <t>2049-4</t>
  </si>
  <si>
    <t>2049-5</t>
  </si>
  <si>
    <t>2049-6</t>
  </si>
  <si>
    <t>2049-7</t>
  </si>
  <si>
    <t>2049-8</t>
  </si>
  <si>
    <t>2049-9</t>
  </si>
  <si>
    <t>2049-10</t>
  </si>
  <si>
    <t>2049-11</t>
  </si>
  <si>
    <t>2049-12</t>
  </si>
  <si>
    <t>2049-13</t>
  </si>
  <si>
    <t>2049-14</t>
  </si>
  <si>
    <t>2049-15</t>
  </si>
  <si>
    <t>2049-16</t>
  </si>
  <si>
    <t>2049-17</t>
  </si>
  <si>
    <t>2049-18</t>
  </si>
  <si>
    <t>2049-19</t>
  </si>
  <si>
    <t>2049-20</t>
  </si>
  <si>
    <t>2049-21</t>
  </si>
  <si>
    <t>2049-22</t>
  </si>
  <si>
    <t>2049-23</t>
  </si>
  <si>
    <t>2049-24</t>
  </si>
  <si>
    <t>2049-25</t>
  </si>
  <si>
    <t>2049-26</t>
  </si>
  <si>
    <t>2049-27</t>
  </si>
  <si>
    <t>2049-28</t>
  </si>
  <si>
    <t>2049-29</t>
  </si>
  <si>
    <t>2049-30</t>
  </si>
  <si>
    <t>2049-31</t>
  </si>
  <si>
    <t>2049-32</t>
  </si>
  <si>
    <t>2049-33</t>
  </si>
  <si>
    <t>2049-34</t>
  </si>
  <si>
    <t>2049-35</t>
  </si>
  <si>
    <t>2049-36</t>
  </si>
  <si>
    <t>2049-37</t>
  </si>
  <si>
    <t>2049-38</t>
  </si>
  <si>
    <t>2049-39</t>
  </si>
  <si>
    <t>2049-40</t>
  </si>
  <si>
    <t>2049-41</t>
  </si>
  <si>
    <t>2049-42</t>
  </si>
  <si>
    <t>2049-43</t>
  </si>
  <si>
    <t>2049-44</t>
  </si>
  <si>
    <t>2049-45</t>
  </si>
  <si>
    <t>2049-46</t>
  </si>
  <si>
    <t>2049-47</t>
  </si>
  <si>
    <t>2049-48</t>
  </si>
  <si>
    <t>2049-49</t>
  </si>
  <si>
    <t>2049-50</t>
  </si>
  <si>
    <t>2049-51</t>
  </si>
  <si>
    <t>2049-52</t>
  </si>
  <si>
    <t>2049-53</t>
  </si>
  <si>
    <t>2049-54</t>
  </si>
  <si>
    <t>2049-55</t>
  </si>
  <si>
    <t>2049-56</t>
  </si>
  <si>
    <t>2049-57</t>
  </si>
  <si>
    <t>2049-58</t>
  </si>
  <si>
    <t>2049-59</t>
  </si>
  <si>
    <t>2049-60</t>
  </si>
  <si>
    <t>2049-61</t>
  </si>
  <si>
    <t>2049-62</t>
  </si>
  <si>
    <t>2049-63</t>
  </si>
  <si>
    <t>2049-64</t>
  </si>
  <si>
    <t>2049-65</t>
  </si>
  <si>
    <t>2049-66</t>
  </si>
  <si>
    <t>2049-67</t>
  </si>
  <si>
    <t>2049-68</t>
  </si>
  <si>
    <t>2049-69</t>
  </si>
  <si>
    <t>2049-70</t>
  </si>
  <si>
    <t>2049-71</t>
  </si>
  <si>
    <t>2049-72</t>
  </si>
  <si>
    <t>2049-73</t>
  </si>
  <si>
    <t>2049-74</t>
  </si>
  <si>
    <t>2049-75</t>
  </si>
  <si>
    <t>2049-76</t>
  </si>
  <si>
    <t>2049-77</t>
  </si>
  <si>
    <t>2049-78</t>
  </si>
  <si>
    <t>2049-79</t>
  </si>
  <si>
    <t>2049-80</t>
  </si>
  <si>
    <t>2049-81</t>
  </si>
  <si>
    <t>2049-82</t>
  </si>
  <si>
    <t>2049-83</t>
  </si>
  <si>
    <t>2049-84</t>
  </si>
  <si>
    <t>2049-85</t>
  </si>
  <si>
    <t>2049-86</t>
  </si>
  <si>
    <t>2049-87</t>
  </si>
  <si>
    <t>2049-88</t>
  </si>
  <si>
    <t>2049-89</t>
  </si>
  <si>
    <t>2049-90</t>
  </si>
  <si>
    <t>2049-91</t>
  </si>
  <si>
    <t>2049-92</t>
  </si>
  <si>
    <t>2049-93</t>
  </si>
  <si>
    <t>2049-94</t>
  </si>
  <si>
    <t>2049-95</t>
  </si>
  <si>
    <t>2049-96</t>
  </si>
  <si>
    <t>2049-97</t>
  </si>
  <si>
    <t>2049-98</t>
  </si>
  <si>
    <t>2049-99</t>
  </si>
  <si>
    <t>2049-100</t>
  </si>
  <si>
    <t>2049-101</t>
  </si>
  <si>
    <t>2049-102</t>
  </si>
  <si>
    <t>2049-103</t>
  </si>
  <si>
    <t>2049-104</t>
  </si>
  <si>
    <t>2049-105</t>
  </si>
  <si>
    <t>2049-106</t>
  </si>
  <si>
    <t>2049-107</t>
  </si>
  <si>
    <t>2049-108</t>
  </si>
  <si>
    <t>2049-109</t>
  </si>
  <si>
    <t>2049-110</t>
  </si>
  <si>
    <t>2049-111</t>
  </si>
  <si>
    <t>2049-112</t>
  </si>
  <si>
    <t>2049-113</t>
  </si>
  <si>
    <t>2049-114</t>
  </si>
  <si>
    <t>2049-115</t>
  </si>
  <si>
    <t>2049-116</t>
  </si>
  <si>
    <t>2049-117</t>
  </si>
  <si>
    <t>2049-118</t>
  </si>
  <si>
    <t>2049-119</t>
  </si>
  <si>
    <t>2049-120</t>
  </si>
  <si>
    <t>2049-121</t>
  </si>
  <si>
    <t>2049-122</t>
  </si>
  <si>
    <t>2049-123</t>
  </si>
  <si>
    <t>2049-124</t>
  </si>
  <si>
    <t>2049-125</t>
  </si>
  <si>
    <t>2049-126</t>
  </si>
  <si>
    <t>2049-127</t>
  </si>
  <si>
    <t>2049-128</t>
  </si>
  <si>
    <t>2049-129</t>
  </si>
  <si>
    <t>2049-130</t>
  </si>
  <si>
    <t>2049-131</t>
  </si>
  <si>
    <t>2049-132</t>
  </si>
  <si>
    <t>2049-133</t>
  </si>
  <si>
    <t>2049-134</t>
  </si>
  <si>
    <t>2049-135</t>
  </si>
  <si>
    <t>2049-136</t>
  </si>
  <si>
    <t>2049-137</t>
  </si>
  <si>
    <t>2049-138</t>
  </si>
  <si>
    <t>2049-139</t>
  </si>
  <si>
    <t>2049-140</t>
  </si>
  <si>
    <t>2049-141</t>
  </si>
  <si>
    <t>2049-142</t>
  </si>
  <si>
    <t>2049-143</t>
  </si>
  <si>
    <t>2049-144</t>
  </si>
  <si>
    <t>2049-145</t>
  </si>
  <si>
    <t>2049-146</t>
  </si>
  <si>
    <t>2049-147</t>
  </si>
  <si>
    <t>2049-148</t>
  </si>
  <si>
    <t>2049-149</t>
  </si>
  <si>
    <t>2049-150</t>
  </si>
  <si>
    <t>2049-151</t>
  </si>
  <si>
    <t>2049-152</t>
  </si>
  <si>
    <t>2049-153</t>
  </si>
  <si>
    <t>2049-154</t>
  </si>
  <si>
    <t>2049-155</t>
  </si>
  <si>
    <t>2049-156</t>
  </si>
  <si>
    <t>2049-157</t>
  </si>
  <si>
    <t>2049-158</t>
  </si>
  <si>
    <t>2049-159</t>
  </si>
  <si>
    <t>2049-160</t>
  </si>
  <si>
    <t>2049-161</t>
  </si>
  <si>
    <t>2049-162</t>
  </si>
  <si>
    <t>2049-163</t>
  </si>
  <si>
    <t>2049-164</t>
  </si>
  <si>
    <t>2049-165</t>
  </si>
  <si>
    <t>2049-166</t>
  </si>
  <si>
    <t>2049-167</t>
  </si>
  <si>
    <t>2049-168</t>
  </si>
  <si>
    <t>2049-169</t>
  </si>
  <si>
    <t>2049-170</t>
  </si>
  <si>
    <t>2049-171</t>
  </si>
  <si>
    <t>2049-172</t>
  </si>
  <si>
    <t>2049-173</t>
  </si>
  <si>
    <t>2049-174</t>
  </si>
  <si>
    <t>2049-175</t>
  </si>
  <si>
    <t>2049-176</t>
  </si>
  <si>
    <t>2049-177</t>
  </si>
  <si>
    <t>2049-178</t>
  </si>
  <si>
    <t>2049-179</t>
  </si>
  <si>
    <t>2049-180</t>
  </si>
  <si>
    <t>2049-181</t>
  </si>
  <si>
    <t>2049-182</t>
  </si>
  <si>
    <t>2049-183</t>
  </si>
  <si>
    <t>2049-184</t>
  </si>
  <si>
    <t>2049-185</t>
  </si>
  <si>
    <t>2049-186</t>
  </si>
  <si>
    <t>2049-187</t>
  </si>
  <si>
    <t>2049-188</t>
  </si>
  <si>
    <t>2049-189</t>
  </si>
  <si>
    <t>2049-190</t>
  </si>
  <si>
    <t>2049-191</t>
  </si>
  <si>
    <t>2049-192</t>
  </si>
  <si>
    <t>2049-193</t>
  </si>
  <si>
    <t>2049-194</t>
  </si>
  <si>
    <t>2049-195</t>
  </si>
  <si>
    <t>2049-196</t>
  </si>
  <si>
    <t>2049-197</t>
  </si>
  <si>
    <t>2049-198</t>
  </si>
  <si>
    <t>2049-199</t>
  </si>
  <si>
    <t>2049-200</t>
  </si>
  <si>
    <t>2049-201</t>
  </si>
  <si>
    <t>2049-202</t>
  </si>
  <si>
    <t>2049-203</t>
  </si>
  <si>
    <t>2049-204</t>
  </si>
  <si>
    <t>2049-205</t>
  </si>
  <si>
    <t>2049-206</t>
  </si>
  <si>
    <t>2049-207</t>
  </si>
  <si>
    <t>2049-208</t>
  </si>
  <si>
    <t>2049-209</t>
  </si>
  <si>
    <t>2049-210</t>
  </si>
  <si>
    <t>2049-211</t>
  </si>
  <si>
    <t>2049-212</t>
  </si>
  <si>
    <t>2049-213</t>
  </si>
  <si>
    <t>2049-214</t>
  </si>
  <si>
    <t>2049-215</t>
  </si>
  <si>
    <t>2049-216</t>
  </si>
  <si>
    <t>2049-217</t>
  </si>
  <si>
    <t>2049-218</t>
  </si>
  <si>
    <t>2049-219</t>
  </si>
  <si>
    <t>2049-220</t>
  </si>
  <si>
    <t>2049-221</t>
  </si>
  <si>
    <t>2049-222</t>
  </si>
  <si>
    <t>2049-223</t>
  </si>
  <si>
    <t>2049-224</t>
  </si>
  <si>
    <t>2049-225</t>
  </si>
  <si>
    <t>2049-226</t>
  </si>
  <si>
    <t>2049-227</t>
  </si>
  <si>
    <t>2049-228</t>
  </si>
  <si>
    <t>2049-229</t>
  </si>
  <si>
    <t>2049-230</t>
  </si>
  <si>
    <t>2049-231</t>
  </si>
  <si>
    <t>2049-232</t>
  </si>
  <si>
    <t>2049-233</t>
  </si>
  <si>
    <t>2049-234</t>
  </si>
  <si>
    <t>2049-235</t>
  </si>
  <si>
    <t>2049-236</t>
  </si>
  <si>
    <t>2049-237</t>
  </si>
  <si>
    <t>2049-238</t>
  </si>
  <si>
    <t>2049-239</t>
  </si>
  <si>
    <t>2049-240</t>
  </si>
  <si>
    <t>2049-241</t>
  </si>
  <si>
    <t>2049-242</t>
  </si>
  <si>
    <t>2049-243</t>
  </si>
  <si>
    <t>2049-244</t>
  </si>
  <si>
    <t>2049-245</t>
  </si>
  <si>
    <t>2049-246</t>
  </si>
  <si>
    <t>2049-247</t>
  </si>
  <si>
    <t>2049-248</t>
  </si>
  <si>
    <t>2049-249</t>
  </si>
  <si>
    <t>2049-250</t>
  </si>
  <si>
    <t>2049-251</t>
  </si>
  <si>
    <t>2049-252</t>
  </si>
  <si>
    <t>2049-253</t>
  </si>
  <si>
    <t>2049-254</t>
  </si>
  <si>
    <t>2049-255</t>
  </si>
  <si>
    <t>2049-256</t>
  </si>
  <si>
    <t>2049-257</t>
  </si>
  <si>
    <t>2049-258</t>
  </si>
  <si>
    <t>2049-259</t>
  </si>
  <si>
    <t>2049-260</t>
  </si>
  <si>
    <t>2049-261</t>
  </si>
  <si>
    <t>2049-262</t>
  </si>
  <si>
    <t>2049-263</t>
  </si>
  <si>
    <t>2049-264</t>
  </si>
  <si>
    <t>2049-265</t>
  </si>
  <si>
    <t>2049-266</t>
  </si>
  <si>
    <t>2049-267</t>
  </si>
  <si>
    <t>2049-268</t>
  </si>
  <si>
    <t>2049-269</t>
  </si>
  <si>
    <t>2049-270</t>
  </si>
  <si>
    <t>2049-271</t>
  </si>
  <si>
    <t>2049-272</t>
  </si>
  <si>
    <t>2049-273</t>
  </si>
  <si>
    <t>2049-274</t>
  </si>
  <si>
    <t>2049-275</t>
  </si>
  <si>
    <t>2049-276</t>
  </si>
  <si>
    <t>2049-277</t>
  </si>
  <si>
    <t>2049-278</t>
  </si>
  <si>
    <t>2049-279</t>
  </si>
  <si>
    <t>2049-280</t>
  </si>
  <si>
    <t>2049-281</t>
  </si>
  <si>
    <t>2049-282</t>
  </si>
  <si>
    <t>2049-283</t>
  </si>
  <si>
    <t>2049-284</t>
  </si>
  <si>
    <t>2049-285</t>
  </si>
  <si>
    <t>2049-286</t>
  </si>
  <si>
    <t>2049-287</t>
  </si>
  <si>
    <t>2049-288</t>
  </si>
  <si>
    <t>2049-289</t>
  </si>
  <si>
    <t>2049-290</t>
  </si>
  <si>
    <t>2049-291</t>
  </si>
  <si>
    <t>2049-292</t>
  </si>
  <si>
    <t>2049-293</t>
  </si>
  <si>
    <t>2049-294</t>
  </si>
  <si>
    <t>2049-295</t>
  </si>
  <si>
    <t>2049-296</t>
  </si>
  <si>
    <t>2049-297</t>
  </si>
  <si>
    <t>2049-298</t>
  </si>
  <si>
    <t>2049-299</t>
  </si>
  <si>
    <t>2049-300</t>
  </si>
  <si>
    <t>2049-301</t>
  </si>
  <si>
    <t>2049-302</t>
  </si>
  <si>
    <t>2049-303</t>
  </si>
  <si>
    <t>2049-304</t>
  </si>
  <si>
    <t>2049-305</t>
  </si>
  <si>
    <t>2049-306</t>
  </si>
  <si>
    <t>2049-307</t>
  </si>
  <si>
    <t>2049-308</t>
  </si>
  <si>
    <t>2049-309</t>
  </si>
  <si>
    <t>2049-310</t>
  </si>
  <si>
    <t>2049-311</t>
  </si>
  <si>
    <t>2049-312</t>
  </si>
  <si>
    <t>2049-313</t>
  </si>
  <si>
    <t>2049-314</t>
  </si>
  <si>
    <t>2049-315</t>
  </si>
  <si>
    <t>2049-316</t>
  </si>
  <si>
    <t>2049-317</t>
  </si>
  <si>
    <t>2049-318</t>
  </si>
  <si>
    <t>2049-319</t>
  </si>
  <si>
    <t>2049-320</t>
  </si>
  <si>
    <t>2049-321</t>
  </si>
  <si>
    <t>2049-322</t>
  </si>
  <si>
    <t>2049-323</t>
  </si>
  <si>
    <t>2049-324</t>
  </si>
  <si>
    <t>2049-325</t>
  </si>
  <si>
    <t>2049-326</t>
  </si>
  <si>
    <t>2049-327</t>
  </si>
  <si>
    <t>2049-328</t>
  </si>
  <si>
    <t>2049-329</t>
  </si>
  <si>
    <t>2049-330</t>
  </si>
  <si>
    <t>2049-331</t>
  </si>
  <si>
    <t>2049-332</t>
  </si>
  <si>
    <t>2049-333</t>
  </si>
  <si>
    <t>2049-334</t>
  </si>
  <si>
    <t>2049-335</t>
  </si>
  <si>
    <t>2049-336</t>
  </si>
  <si>
    <t>2049-337</t>
  </si>
  <si>
    <t>2049-338</t>
  </si>
  <si>
    <t>2049-339</t>
  </si>
  <si>
    <t>2049-340</t>
  </si>
  <si>
    <t>2049-341</t>
  </si>
  <si>
    <t>2049-342</t>
  </si>
  <si>
    <t>2049-343</t>
  </si>
  <si>
    <t>2049-344</t>
  </si>
  <si>
    <t>2049-345</t>
  </si>
  <si>
    <t>2049-346</t>
  </si>
  <si>
    <t>2049-347</t>
  </si>
  <si>
    <t>2049-348</t>
  </si>
  <si>
    <t>2049-349</t>
  </si>
  <si>
    <t>2049-350</t>
  </si>
  <si>
    <t>2050-1</t>
  </si>
  <si>
    <t>2050-2</t>
  </si>
  <si>
    <t>2050-3</t>
  </si>
  <si>
    <t>2050-4</t>
  </si>
  <si>
    <t>2050-5</t>
  </si>
  <si>
    <t>2050-6</t>
  </si>
  <si>
    <t>2050-7</t>
  </si>
  <si>
    <t>2050-8</t>
  </si>
  <si>
    <t>2050-9</t>
  </si>
  <si>
    <t>2050-10</t>
  </si>
  <si>
    <t>2050-11</t>
  </si>
  <si>
    <t>2050-12</t>
  </si>
  <si>
    <t>2050-13</t>
  </si>
  <si>
    <t>2050-14</t>
  </si>
  <si>
    <t>2050-15</t>
  </si>
  <si>
    <t>2050-16</t>
  </si>
  <si>
    <t>2050-17</t>
  </si>
  <si>
    <t>2050-18</t>
  </si>
  <si>
    <t>2050-19</t>
  </si>
  <si>
    <t>2050-20</t>
  </si>
  <si>
    <t>2050-21</t>
  </si>
  <si>
    <t>2050-22</t>
  </si>
  <si>
    <t>2050-23</t>
  </si>
  <si>
    <t>2050-24</t>
  </si>
  <si>
    <t>2050-25</t>
  </si>
  <si>
    <t>2050-26</t>
  </si>
  <si>
    <t>2050-27</t>
  </si>
  <si>
    <t>2050-28</t>
  </si>
  <si>
    <t>2050-29</t>
  </si>
  <si>
    <t>2050-30</t>
  </si>
  <si>
    <t>2050-31</t>
  </si>
  <si>
    <t>2050-32</t>
  </si>
  <si>
    <t>2050-33</t>
  </si>
  <si>
    <t>2050-34</t>
  </si>
  <si>
    <t>2050-35</t>
  </si>
  <si>
    <t>2050-36</t>
  </si>
  <si>
    <t>2050-37</t>
  </si>
  <si>
    <t>2050-38</t>
  </si>
  <si>
    <t>2050-39</t>
  </si>
  <si>
    <t>2050-40</t>
  </si>
  <si>
    <t>2050-41</t>
  </si>
  <si>
    <t>2050-42</t>
  </si>
  <si>
    <t>2050-43</t>
  </si>
  <si>
    <t>2050-44</t>
  </si>
  <si>
    <t>2050-45</t>
  </si>
  <si>
    <t>2050-46</t>
  </si>
  <si>
    <t>2050-47</t>
  </si>
  <si>
    <t>2050-48</t>
  </si>
  <si>
    <t>2050-49</t>
  </si>
  <si>
    <t>2050-50</t>
  </si>
  <si>
    <t>2050-51</t>
  </si>
  <si>
    <t>2050-52</t>
  </si>
  <si>
    <t>2050-53</t>
  </si>
  <si>
    <t>2050-54</t>
  </si>
  <si>
    <t>2050-55</t>
  </si>
  <si>
    <t>2050-56</t>
  </si>
  <si>
    <t>2050-57</t>
  </si>
  <si>
    <t>2050-58</t>
  </si>
  <si>
    <t>2050-59</t>
  </si>
  <si>
    <t>2050-60</t>
  </si>
  <si>
    <t>2050-61</t>
  </si>
  <si>
    <t>2050-62</t>
  </si>
  <si>
    <t>2050-63</t>
  </si>
  <si>
    <t>2050-64</t>
  </si>
  <si>
    <t>2050-65</t>
  </si>
  <si>
    <t>2050-66</t>
  </si>
  <si>
    <t>2050-67</t>
  </si>
  <si>
    <t>2050-68</t>
  </si>
  <si>
    <t>2050-69</t>
  </si>
  <si>
    <t>2050-70</t>
  </si>
  <si>
    <t>2050-71</t>
  </si>
  <si>
    <t>2050-72</t>
  </si>
  <si>
    <t>2050-73</t>
  </si>
  <si>
    <t>2050-74</t>
  </si>
  <si>
    <t>2050-75</t>
  </si>
  <si>
    <t>2050-76</t>
  </si>
  <si>
    <t>2050-77</t>
  </si>
  <si>
    <t>2050-78</t>
  </si>
  <si>
    <t>2050-79</t>
  </si>
  <si>
    <t>2050-80</t>
  </si>
  <si>
    <t>2050-81</t>
  </si>
  <si>
    <t>2050-82</t>
  </si>
  <si>
    <t>2050-83</t>
  </si>
  <si>
    <t>2050-84</t>
  </si>
  <si>
    <t>2050-85</t>
  </si>
  <si>
    <t>2050-86</t>
  </si>
  <si>
    <t>2050-87</t>
  </si>
  <si>
    <t>2050-88</t>
  </si>
  <si>
    <t>2050-89</t>
  </si>
  <si>
    <t>2050-90</t>
  </si>
  <si>
    <t>2050-91</t>
  </si>
  <si>
    <t>2050-92</t>
  </si>
  <si>
    <t>2050-93</t>
  </si>
  <si>
    <t>2050-94</t>
  </si>
  <si>
    <t>2050-95</t>
  </si>
  <si>
    <t>2050-96</t>
  </si>
  <si>
    <t>2050-97</t>
  </si>
  <si>
    <t>2050-98</t>
  </si>
  <si>
    <t>2050-99</t>
  </si>
  <si>
    <t>2050-100</t>
  </si>
  <si>
    <t>2050-101</t>
  </si>
  <si>
    <t>2050-102</t>
  </si>
  <si>
    <t>2050-103</t>
  </si>
  <si>
    <t>2050-104</t>
  </si>
  <si>
    <t>2050-105</t>
  </si>
  <si>
    <t>2050-106</t>
  </si>
  <si>
    <t>2050-107</t>
  </si>
  <si>
    <t>2050-108</t>
  </si>
  <si>
    <t>2050-109</t>
  </si>
  <si>
    <t>2050-110</t>
  </si>
  <si>
    <t>2050-111</t>
  </si>
  <si>
    <t>2050-112</t>
  </si>
  <si>
    <t>2050-113</t>
  </si>
  <si>
    <t>2050-114</t>
  </si>
  <si>
    <t>2050-115</t>
  </si>
  <si>
    <t>2050-116</t>
  </si>
  <si>
    <t>2050-117</t>
  </si>
  <si>
    <t>2050-118</t>
  </si>
  <si>
    <t>2050-119</t>
  </si>
  <si>
    <t>2050-120</t>
  </si>
  <si>
    <t>2050-121</t>
  </si>
  <si>
    <t>2050-122</t>
  </si>
  <si>
    <t>2050-123</t>
  </si>
  <si>
    <t>2050-124</t>
  </si>
  <si>
    <t>2050-125</t>
  </si>
  <si>
    <t>2050-126</t>
  </si>
  <si>
    <t>2050-127</t>
  </si>
  <si>
    <t>2050-128</t>
  </si>
  <si>
    <t>2050-129</t>
  </si>
  <si>
    <t>2050-130</t>
  </si>
  <si>
    <t>2050-131</t>
  </si>
  <si>
    <t>2050-132</t>
  </si>
  <si>
    <t>2050-133</t>
  </si>
  <si>
    <t>2050-134</t>
  </si>
  <si>
    <t>2050-135</t>
  </si>
  <si>
    <t>2050-136</t>
  </si>
  <si>
    <t>2050-137</t>
  </si>
  <si>
    <t>2050-138</t>
  </si>
  <si>
    <t>2050-139</t>
  </si>
  <si>
    <t>2050-140</t>
  </si>
  <si>
    <t>2050-141</t>
  </si>
  <si>
    <t>2050-142</t>
  </si>
  <si>
    <t>2050-143</t>
  </si>
  <si>
    <t>2050-144</t>
  </si>
  <si>
    <t>2050-145</t>
  </si>
  <si>
    <t>2050-146</t>
  </si>
  <si>
    <t>2050-147</t>
  </si>
  <si>
    <t>2050-148</t>
  </si>
  <si>
    <t>2050-149</t>
  </si>
  <si>
    <t>2050-150</t>
  </si>
  <si>
    <t>2050-151</t>
  </si>
  <si>
    <t>2050-152</t>
  </si>
  <si>
    <t>2050-153</t>
  </si>
  <si>
    <t>2050-154</t>
  </si>
  <si>
    <t>2050-155</t>
  </si>
  <si>
    <t>2050-156</t>
  </si>
  <si>
    <t>2050-157</t>
  </si>
  <si>
    <t>2050-158</t>
  </si>
  <si>
    <t>2050-159</t>
  </si>
  <si>
    <t>2050-160</t>
  </si>
  <si>
    <t>2050-161</t>
  </si>
  <si>
    <t>2050-162</t>
  </si>
  <si>
    <t>2050-163</t>
  </si>
  <si>
    <t>2050-164</t>
  </si>
  <si>
    <t>2050-165</t>
  </si>
  <si>
    <t>2050-166</t>
  </si>
  <si>
    <t>2050-167</t>
  </si>
  <si>
    <t>2050-168</t>
  </si>
  <si>
    <t>2050-169</t>
  </si>
  <si>
    <t>2050-170</t>
  </si>
  <si>
    <t>2050-171</t>
  </si>
  <si>
    <t>2050-172</t>
  </si>
  <si>
    <t>2050-173</t>
  </si>
  <si>
    <t>2050-174</t>
  </si>
  <si>
    <t>2050-175</t>
  </si>
  <si>
    <t>2050-176</t>
  </si>
  <si>
    <t>2050-177</t>
  </si>
  <si>
    <t>2050-178</t>
  </si>
  <si>
    <t>2050-179</t>
  </si>
  <si>
    <t>2050-180</t>
  </si>
  <si>
    <t>2050-181</t>
  </si>
  <si>
    <t>2050-182</t>
  </si>
  <si>
    <t>2050-183</t>
  </si>
  <si>
    <t>2050-184</t>
  </si>
  <si>
    <t>2050-185</t>
  </si>
  <si>
    <t>2050-186</t>
  </si>
  <si>
    <t>2050-187</t>
  </si>
  <si>
    <t>2050-188</t>
  </si>
  <si>
    <t>2050-189</t>
  </si>
  <si>
    <t>2050-190</t>
  </si>
  <si>
    <t>2050-191</t>
  </si>
  <si>
    <t>2050-192</t>
  </si>
  <si>
    <t>2050-193</t>
  </si>
  <si>
    <t>2050-194</t>
  </si>
  <si>
    <t>2050-195</t>
  </si>
  <si>
    <t>2050-196</t>
  </si>
  <si>
    <t>2050-197</t>
  </si>
  <si>
    <t>2050-198</t>
  </si>
  <si>
    <t>2050-199</t>
  </si>
  <si>
    <t>2050-200</t>
  </si>
  <si>
    <t>2050-201</t>
  </si>
  <si>
    <t>2050-202</t>
  </si>
  <si>
    <t>2050-203</t>
  </si>
  <si>
    <t>2050-204</t>
  </si>
  <si>
    <t>2050-205</t>
  </si>
  <si>
    <t>2050-206</t>
  </si>
  <si>
    <t>2050-207</t>
  </si>
  <si>
    <t>2050-208</t>
  </si>
  <si>
    <t>2050-209</t>
  </si>
  <si>
    <t>2050-210</t>
  </si>
  <si>
    <t>2050-211</t>
  </si>
  <si>
    <t>2050-212</t>
  </si>
  <si>
    <t>2050-213</t>
  </si>
  <si>
    <t>2050-214</t>
  </si>
  <si>
    <t>2050-215</t>
  </si>
  <si>
    <t>2050-216</t>
  </si>
  <si>
    <t>2050-217</t>
  </si>
  <si>
    <t>2050-218</t>
  </si>
  <si>
    <t>2050-219</t>
  </si>
  <si>
    <t>2050-220</t>
  </si>
  <si>
    <t>2050-221</t>
  </si>
  <si>
    <t>2050-222</t>
  </si>
  <si>
    <t>2050-223</t>
  </si>
  <si>
    <t>2050-224</t>
  </si>
  <si>
    <t>2050-225</t>
  </si>
  <si>
    <t>2050-226</t>
  </si>
  <si>
    <t>2050-227</t>
  </si>
  <si>
    <t>2050-228</t>
  </si>
  <si>
    <t>2050-229</t>
  </si>
  <si>
    <t>2050-230</t>
  </si>
  <si>
    <t>2050-231</t>
  </si>
  <si>
    <t>2050-232</t>
  </si>
  <si>
    <t>2050-233</t>
  </si>
  <si>
    <t>2050-234</t>
  </si>
  <si>
    <t>2050-235</t>
  </si>
  <si>
    <t>2050-236</t>
  </si>
  <si>
    <t>2050-237</t>
  </si>
  <si>
    <t>2050-238</t>
  </si>
  <si>
    <t>2050-239</t>
  </si>
  <si>
    <t>2050-240</t>
  </si>
  <si>
    <t>2050-241</t>
  </si>
  <si>
    <t>2050-242</t>
  </si>
  <si>
    <t>2050-243</t>
  </si>
  <si>
    <t>2050-244</t>
  </si>
  <si>
    <t>2050-245</t>
  </si>
  <si>
    <t>2050-246</t>
  </si>
  <si>
    <t>2050-247</t>
  </si>
  <si>
    <t>2050-248</t>
  </si>
  <si>
    <t>2050-249</t>
  </si>
  <si>
    <t>2050-250</t>
  </si>
  <si>
    <t>2050-251</t>
  </si>
  <si>
    <t>2050-252</t>
  </si>
  <si>
    <t>2050-253</t>
  </si>
  <si>
    <t>2050-254</t>
  </si>
  <si>
    <t>2050-255</t>
  </si>
  <si>
    <t>2050-256</t>
  </si>
  <si>
    <t>2050-257</t>
  </si>
  <si>
    <t>2050-258</t>
  </si>
  <si>
    <t>2050-259</t>
  </si>
  <si>
    <t>2050-260</t>
  </si>
  <si>
    <t>2050-261</t>
  </si>
  <si>
    <t>2050-262</t>
  </si>
  <si>
    <t>2050-263</t>
  </si>
  <si>
    <t>2050-264</t>
  </si>
  <si>
    <t>2050-265</t>
  </si>
  <si>
    <t>2050-266</t>
  </si>
  <si>
    <t>2050-267</t>
  </si>
  <si>
    <t>2050-268</t>
  </si>
  <si>
    <t>2050-269</t>
  </si>
  <si>
    <t>2050-270</t>
  </si>
  <si>
    <t>2050-271</t>
  </si>
  <si>
    <t>2050-272</t>
  </si>
  <si>
    <t>2050-273</t>
  </si>
  <si>
    <t>2050-274</t>
  </si>
  <si>
    <t>2050-275</t>
  </si>
  <si>
    <t>2050-276</t>
  </si>
  <si>
    <t>2050-277</t>
  </si>
  <si>
    <t>2050-278</t>
  </si>
  <si>
    <t>2050-279</t>
  </si>
  <si>
    <t>2050-280</t>
  </si>
  <si>
    <t>2050-281</t>
  </si>
  <si>
    <t>2050-282</t>
  </si>
  <si>
    <t>2050-283</t>
  </si>
  <si>
    <t>2050-284</t>
  </si>
  <si>
    <t>2050-285</t>
  </si>
  <si>
    <t>2050-286</t>
  </si>
  <si>
    <t>2050-287</t>
  </si>
  <si>
    <t>2050-288</t>
  </si>
  <si>
    <t>2050-289</t>
  </si>
  <si>
    <t>2050-290</t>
  </si>
  <si>
    <t>2050-291</t>
  </si>
  <si>
    <t>2050-292</t>
  </si>
  <si>
    <t>2050-293</t>
  </si>
  <si>
    <t>2050-294</t>
  </si>
  <si>
    <t>2050-295</t>
  </si>
  <si>
    <t>2050-296</t>
  </si>
  <si>
    <t>2050-297</t>
  </si>
  <si>
    <t>2050-298</t>
  </si>
  <si>
    <t>2050-299</t>
  </si>
  <si>
    <t>2050-300</t>
  </si>
  <si>
    <t>2050-301</t>
  </si>
  <si>
    <t>2050-302</t>
  </si>
  <si>
    <t>2050-303</t>
  </si>
  <si>
    <t>2050-304</t>
  </si>
  <si>
    <t>2050-305</t>
  </si>
  <si>
    <t>2050-306</t>
  </si>
  <si>
    <t>2050-307</t>
  </si>
  <si>
    <t>2050-308</t>
  </si>
  <si>
    <t>2050-309</t>
  </si>
  <si>
    <t>2050-310</t>
  </si>
  <si>
    <t>2050-311</t>
  </si>
  <si>
    <t>2050-312</t>
  </si>
  <si>
    <t>2050-313</t>
  </si>
  <si>
    <t>2050-314</t>
  </si>
  <si>
    <t>2050-315</t>
  </si>
  <si>
    <t>2050-316</t>
  </si>
  <si>
    <t>2050-317</t>
  </si>
  <si>
    <t>2050-318</t>
  </si>
  <si>
    <t>2050-319</t>
  </si>
  <si>
    <t>2050-320</t>
  </si>
  <si>
    <t>2050-321</t>
  </si>
  <si>
    <t>2050-322</t>
  </si>
  <si>
    <t>2050-323</t>
  </si>
  <si>
    <t>2050-324</t>
  </si>
  <si>
    <t>2050-325</t>
  </si>
  <si>
    <t>2050-326</t>
  </si>
  <si>
    <t>2050-327</t>
  </si>
  <si>
    <t>2050-328</t>
  </si>
  <si>
    <t>2050-329</t>
  </si>
  <si>
    <t>2050-330</t>
  </si>
  <si>
    <t>2050-331</t>
  </si>
  <si>
    <t>2050-332</t>
  </si>
  <si>
    <t>2050-333</t>
  </si>
  <si>
    <t>2050-334</t>
  </si>
  <si>
    <t>2050-335</t>
  </si>
  <si>
    <t>2050-336</t>
  </si>
  <si>
    <t>2050-337</t>
  </si>
  <si>
    <t>2050-338</t>
  </si>
  <si>
    <t>2050-339</t>
  </si>
  <si>
    <t>2050-340</t>
  </si>
  <si>
    <t>2050-341</t>
  </si>
  <si>
    <t>2050-342</t>
  </si>
  <si>
    <t>2050-343</t>
  </si>
  <si>
    <t>2050-344</t>
  </si>
  <si>
    <t>2050-345</t>
  </si>
  <si>
    <t>2050-346</t>
  </si>
  <si>
    <t>2050-347</t>
  </si>
  <si>
    <t>2050-348</t>
  </si>
  <si>
    <t>2050-349</t>
  </si>
  <si>
    <t>2050-350</t>
  </si>
  <si>
    <t>2051-1</t>
  </si>
  <si>
    <t>2051-2</t>
  </si>
  <si>
    <t>2051-3</t>
  </si>
  <si>
    <t>2051-4</t>
  </si>
  <si>
    <t>2051-5</t>
  </si>
  <si>
    <t>2051-6</t>
  </si>
  <si>
    <t>2051-7</t>
  </si>
  <si>
    <t>2051-8</t>
  </si>
  <si>
    <t>2051-9</t>
  </si>
  <si>
    <t>2051-10</t>
  </si>
  <si>
    <t>2051-11</t>
  </si>
  <si>
    <t>2051-12</t>
  </si>
  <si>
    <t>2051-13</t>
  </si>
  <si>
    <t>2051-14</t>
  </si>
  <si>
    <t>2051-15</t>
  </si>
  <si>
    <t>2051-16</t>
  </si>
  <si>
    <t>2051-17</t>
  </si>
  <si>
    <t>2051-18</t>
  </si>
  <si>
    <t>2051-19</t>
  </si>
  <si>
    <t>2051-20</t>
  </si>
  <si>
    <t>2051-21</t>
  </si>
  <si>
    <t>2051-22</t>
  </si>
  <si>
    <t>2051-23</t>
  </si>
  <si>
    <t>2051-24</t>
  </si>
  <si>
    <t>2051-25</t>
  </si>
  <si>
    <t>2051-26</t>
  </si>
  <si>
    <t>2051-27</t>
  </si>
  <si>
    <t>2051-28</t>
  </si>
  <si>
    <t>2051-29</t>
  </si>
  <si>
    <t>2051-30</t>
  </si>
  <si>
    <t>2051-31</t>
  </si>
  <si>
    <t>2051-32</t>
  </si>
  <si>
    <t>2051-33</t>
  </si>
  <si>
    <t>2051-34</t>
  </si>
  <si>
    <t>2051-35</t>
  </si>
  <si>
    <t>2051-36</t>
  </si>
  <si>
    <t>2051-37</t>
  </si>
  <si>
    <t>2051-38</t>
  </si>
  <si>
    <t>2051-39</t>
  </si>
  <si>
    <t>2051-40</t>
  </si>
  <si>
    <t>2051-41</t>
  </si>
  <si>
    <t>2051-42</t>
  </si>
  <si>
    <t>2051-43</t>
  </si>
  <si>
    <t>2051-44</t>
  </si>
  <si>
    <t>2051-45</t>
  </si>
  <si>
    <t>2051-46</t>
  </si>
  <si>
    <t>2051-47</t>
  </si>
  <si>
    <t>2051-48</t>
  </si>
  <si>
    <t>2051-49</t>
  </si>
  <si>
    <t>2051-50</t>
  </si>
  <si>
    <t>2051-51</t>
  </si>
  <si>
    <t>2051-52</t>
  </si>
  <si>
    <t>2051-53</t>
  </si>
  <si>
    <t>2051-54</t>
  </si>
  <si>
    <t>2051-55</t>
  </si>
  <si>
    <t>2051-56</t>
  </si>
  <si>
    <t>2051-57</t>
  </si>
  <si>
    <t>2051-58</t>
  </si>
  <si>
    <t>2051-59</t>
  </si>
  <si>
    <t>2051-60</t>
  </si>
  <si>
    <t>2051-61</t>
  </si>
  <si>
    <t>2051-62</t>
  </si>
  <si>
    <t>2051-63</t>
  </si>
  <si>
    <t>2051-64</t>
  </si>
  <si>
    <t>2051-65</t>
  </si>
  <si>
    <t>2051-66</t>
  </si>
  <si>
    <t>2051-67</t>
  </si>
  <si>
    <t>2051-68</t>
  </si>
  <si>
    <t>2051-69</t>
  </si>
  <si>
    <t>2051-70</t>
  </si>
  <si>
    <t>2051-71</t>
  </si>
  <si>
    <t>2051-72</t>
  </si>
  <si>
    <t>2051-73</t>
  </si>
  <si>
    <t>2051-74</t>
  </si>
  <si>
    <t>2051-75</t>
  </si>
  <si>
    <t>2051-76</t>
  </si>
  <si>
    <t>2051-77</t>
  </si>
  <si>
    <t>2051-78</t>
  </si>
  <si>
    <t>2051-79</t>
  </si>
  <si>
    <t>2051-80</t>
  </si>
  <si>
    <t>2051-81</t>
  </si>
  <si>
    <t>2051-82</t>
  </si>
  <si>
    <t>2051-83</t>
  </si>
  <si>
    <t>2051-84</t>
  </si>
  <si>
    <t>2051-85</t>
  </si>
  <si>
    <t>2051-86</t>
  </si>
  <si>
    <t>2051-87</t>
  </si>
  <si>
    <t>2051-88</t>
  </si>
  <si>
    <t>2051-89</t>
  </si>
  <si>
    <t>2051-90</t>
  </si>
  <si>
    <t>2051-91</t>
  </si>
  <si>
    <t>2051-92</t>
  </si>
  <si>
    <t>2051-93</t>
  </si>
  <si>
    <t>2051-94</t>
  </si>
  <si>
    <t>2051-95</t>
  </si>
  <si>
    <t>2051-96</t>
  </si>
  <si>
    <t>2051-97</t>
  </si>
  <si>
    <t>2051-98</t>
  </si>
  <si>
    <t>2051-99</t>
  </si>
  <si>
    <t>2051-100</t>
  </si>
  <si>
    <t>2051-101</t>
  </si>
  <si>
    <t>2051-102</t>
  </si>
  <si>
    <t>2051-103</t>
  </si>
  <si>
    <t>2051-104</t>
  </si>
  <si>
    <t>2051-105</t>
  </si>
  <si>
    <t>2051-106</t>
  </si>
  <si>
    <t>2051-107</t>
  </si>
  <si>
    <t>2051-108</t>
  </si>
  <si>
    <t>2051-109</t>
  </si>
  <si>
    <t>2051-110</t>
  </si>
  <si>
    <t>2051-111</t>
  </si>
  <si>
    <t>2051-112</t>
  </si>
  <si>
    <t>2051-113</t>
  </si>
  <si>
    <t>2051-114</t>
  </si>
  <si>
    <t>2051-115</t>
  </si>
  <si>
    <t>2051-116</t>
  </si>
  <si>
    <t>2051-117</t>
  </si>
  <si>
    <t>2051-118</t>
  </si>
  <si>
    <t>2051-119</t>
  </si>
  <si>
    <t>2051-120</t>
  </si>
  <si>
    <t>2051-121</t>
  </si>
  <si>
    <t>2051-122</t>
  </si>
  <si>
    <t>2051-123</t>
  </si>
  <si>
    <t>2051-124</t>
  </si>
  <si>
    <t>2051-125</t>
  </si>
  <si>
    <t>2051-126</t>
  </si>
  <si>
    <t>2051-127</t>
  </si>
  <si>
    <t>2051-128</t>
  </si>
  <si>
    <t>2051-129</t>
  </si>
  <si>
    <t>2051-130</t>
  </si>
  <si>
    <t>2051-131</t>
  </si>
  <si>
    <t>2051-132</t>
  </si>
  <si>
    <t>2051-133</t>
  </si>
  <si>
    <t>2051-134</t>
  </si>
  <si>
    <t>2051-135</t>
  </si>
  <si>
    <t>2051-136</t>
  </si>
  <si>
    <t>2051-137</t>
  </si>
  <si>
    <t>2051-138</t>
  </si>
  <si>
    <t>2051-139</t>
  </si>
  <si>
    <t>2051-140</t>
  </si>
  <si>
    <t>2051-141</t>
  </si>
  <si>
    <t>2051-142</t>
  </si>
  <si>
    <t>2051-143</t>
  </si>
  <si>
    <t>2051-144</t>
  </si>
  <si>
    <t>2051-145</t>
  </si>
  <si>
    <t>2051-146</t>
  </si>
  <si>
    <t>2051-147</t>
  </si>
  <si>
    <t>2051-148</t>
  </si>
  <si>
    <t>2051-149</t>
  </si>
  <si>
    <t>2051-150</t>
  </si>
  <si>
    <t>2051-151</t>
  </si>
  <si>
    <t>2051-152</t>
  </si>
  <si>
    <t>2051-153</t>
  </si>
  <si>
    <t>2051-154</t>
  </si>
  <si>
    <t>2051-155</t>
  </si>
  <si>
    <t>2051-156</t>
  </si>
  <si>
    <t>2051-157</t>
  </si>
  <si>
    <t>2051-158</t>
  </si>
  <si>
    <t>2051-159</t>
  </si>
  <si>
    <t>2051-160</t>
  </si>
  <si>
    <t>2051-161</t>
  </si>
  <si>
    <t>2051-162</t>
  </si>
  <si>
    <t>2051-163</t>
  </si>
  <si>
    <t>2051-164</t>
  </si>
  <si>
    <t>2051-165</t>
  </si>
  <si>
    <t>2051-166</t>
  </si>
  <si>
    <t>2051-167</t>
  </si>
  <si>
    <t>2051-168</t>
  </si>
  <si>
    <t>2051-169</t>
  </si>
  <si>
    <t>2051-170</t>
  </si>
  <si>
    <t>2051-171</t>
  </si>
  <si>
    <t>2051-172</t>
  </si>
  <si>
    <t>2051-173</t>
  </si>
  <si>
    <t>2051-174</t>
  </si>
  <si>
    <t>2051-175</t>
  </si>
  <si>
    <t>2051-176</t>
  </si>
  <si>
    <t>2051-177</t>
  </si>
  <si>
    <t>2051-178</t>
  </si>
  <si>
    <t>2051-179</t>
  </si>
  <si>
    <t>2051-180</t>
  </si>
  <si>
    <t>2051-181</t>
  </si>
  <si>
    <t>2051-182</t>
  </si>
  <si>
    <t>2051-183</t>
  </si>
  <si>
    <t>2051-184</t>
  </si>
  <si>
    <t>2051-185</t>
  </si>
  <si>
    <t>2051-186</t>
  </si>
  <si>
    <t>2051-187</t>
  </si>
  <si>
    <t>2051-188</t>
  </si>
  <si>
    <t>2051-189</t>
  </si>
  <si>
    <t>2051-190</t>
  </si>
  <si>
    <t>2051-191</t>
  </si>
  <si>
    <t>2051-192</t>
  </si>
  <si>
    <t>2051-193</t>
  </si>
  <si>
    <t>2051-194</t>
  </si>
  <si>
    <t>2051-195</t>
  </si>
  <si>
    <t>2051-196</t>
  </si>
  <si>
    <t>2051-197</t>
  </si>
  <si>
    <t>2051-198</t>
  </si>
  <si>
    <t>2051-199</t>
  </si>
  <si>
    <t>2051-200</t>
  </si>
  <si>
    <t>2051-201</t>
  </si>
  <si>
    <t>2051-202</t>
  </si>
  <si>
    <t>2051-203</t>
  </si>
  <si>
    <t>2051-204</t>
  </si>
  <si>
    <t>2051-205</t>
  </si>
  <si>
    <t>2051-206</t>
  </si>
  <si>
    <t>2051-207</t>
  </si>
  <si>
    <t>2051-208</t>
  </si>
  <si>
    <t>2051-209</t>
  </si>
  <si>
    <t>2051-210</t>
  </si>
  <si>
    <t>2051-211</t>
  </si>
  <si>
    <t>2051-212</t>
  </si>
  <si>
    <t>2051-213</t>
  </si>
  <si>
    <t>2051-214</t>
  </si>
  <si>
    <t>2051-215</t>
  </si>
  <si>
    <t>2051-216</t>
  </si>
  <si>
    <t>2051-217</t>
  </si>
  <si>
    <t>2051-218</t>
  </si>
  <si>
    <t>2051-219</t>
  </si>
  <si>
    <t>2051-220</t>
  </si>
  <si>
    <t>2051-221</t>
  </si>
  <si>
    <t>2051-222</t>
  </si>
  <si>
    <t>2051-223</t>
  </si>
  <si>
    <t>2051-224</t>
  </si>
  <si>
    <t>2051-225</t>
  </si>
  <si>
    <t>2051-226</t>
  </si>
  <si>
    <t>2051-227</t>
  </si>
  <si>
    <t>2051-228</t>
  </si>
  <si>
    <t>2051-229</t>
  </si>
  <si>
    <t>2051-230</t>
  </si>
  <si>
    <t>2051-231</t>
  </si>
  <si>
    <t>2051-232</t>
  </si>
  <si>
    <t>2051-233</t>
  </si>
  <si>
    <t>2051-234</t>
  </si>
  <si>
    <t>2051-235</t>
  </si>
  <si>
    <t>2051-236</t>
  </si>
  <si>
    <t>2051-237</t>
  </si>
  <si>
    <t>2051-238</t>
  </si>
  <si>
    <t>2051-239</t>
  </si>
  <si>
    <t>2051-240</t>
  </si>
  <si>
    <t>2051-241</t>
  </si>
  <si>
    <t>2051-242</t>
  </si>
  <si>
    <t>2051-243</t>
  </si>
  <si>
    <t>2051-244</t>
  </si>
  <si>
    <t>2051-245</t>
  </si>
  <si>
    <t>2051-246</t>
  </si>
  <si>
    <t>2051-247</t>
  </si>
  <si>
    <t>2051-248</t>
  </si>
  <si>
    <t>2051-249</t>
  </si>
  <si>
    <t>2051-250</t>
  </si>
  <si>
    <t>2051-251</t>
  </si>
  <si>
    <t>2051-252</t>
  </si>
  <si>
    <t>2051-253</t>
  </si>
  <si>
    <t>2051-254</t>
  </si>
  <si>
    <t>2051-255</t>
  </si>
  <si>
    <t>2051-256</t>
  </si>
  <si>
    <t>2051-257</t>
  </si>
  <si>
    <t>2051-258</t>
  </si>
  <si>
    <t>2051-259</t>
  </si>
  <si>
    <t>2051-260</t>
  </si>
  <si>
    <t>2051-261</t>
  </si>
  <si>
    <t>2051-262</t>
  </si>
  <si>
    <t>2051-263</t>
  </si>
  <si>
    <t>2051-264</t>
  </si>
  <si>
    <t>2051-265</t>
  </si>
  <si>
    <t>2051-266</t>
  </si>
  <si>
    <t>2051-267</t>
  </si>
  <si>
    <t>2051-268</t>
  </si>
  <si>
    <t>2051-269</t>
  </si>
  <si>
    <t>2051-270</t>
  </si>
  <si>
    <t>2051-271</t>
  </si>
  <si>
    <t>2051-272</t>
  </si>
  <si>
    <t>2051-273</t>
  </si>
  <si>
    <t>2051-274</t>
  </si>
  <si>
    <t>2051-275</t>
  </si>
  <si>
    <t>2051-276</t>
  </si>
  <si>
    <t>2051-277</t>
  </si>
  <si>
    <t>2051-278</t>
  </si>
  <si>
    <t>2051-279</t>
  </si>
  <si>
    <t>2051-280</t>
  </si>
  <si>
    <t>2051-281</t>
  </si>
  <si>
    <t>2051-282</t>
  </si>
  <si>
    <t>2051-283</t>
  </si>
  <si>
    <t>2051-284</t>
  </si>
  <si>
    <t>2051-285</t>
  </si>
  <si>
    <t>2051-286</t>
  </si>
  <si>
    <t>2051-287</t>
  </si>
  <si>
    <t>2051-288</t>
  </si>
  <si>
    <t>2051-289</t>
  </si>
  <si>
    <t>2051-290</t>
  </si>
  <si>
    <t>2051-291</t>
  </si>
  <si>
    <t>2051-292</t>
  </si>
  <si>
    <t>2051-293</t>
  </si>
  <si>
    <t>2051-294</t>
  </si>
  <si>
    <t>2051-295</t>
  </si>
  <si>
    <t>2051-296</t>
  </si>
  <si>
    <t>2051-297</t>
  </si>
  <si>
    <t>2051-298</t>
  </si>
  <si>
    <t>2051-299</t>
  </si>
  <si>
    <t>2051-300</t>
  </si>
  <si>
    <t>2051-301</t>
  </si>
  <si>
    <t>2051-302</t>
  </si>
  <si>
    <t>2051-303</t>
  </si>
  <si>
    <t>2051-304</t>
  </si>
  <si>
    <t>2051-305</t>
  </si>
  <si>
    <t>2051-306</t>
  </si>
  <si>
    <t>2051-307</t>
  </si>
  <si>
    <t>2051-308</t>
  </si>
  <si>
    <t>2051-309</t>
  </si>
  <si>
    <t>2051-310</t>
  </si>
  <si>
    <t>2051-311</t>
  </si>
  <si>
    <t>2051-312</t>
  </si>
  <si>
    <t>2051-313</t>
  </si>
  <si>
    <t>2051-314</t>
  </si>
  <si>
    <t>2051-315</t>
  </si>
  <si>
    <t>2051-316</t>
  </si>
  <si>
    <t>2051-317</t>
  </si>
  <si>
    <t>2051-318</t>
  </si>
  <si>
    <t>2051-319</t>
  </si>
  <si>
    <t>2051-320</t>
  </si>
  <si>
    <t>2051-321</t>
  </si>
  <si>
    <t>2051-322</t>
  </si>
  <si>
    <t>2051-323</t>
  </si>
  <si>
    <t>2051-324</t>
  </si>
  <si>
    <t>2051-325</t>
  </si>
  <si>
    <t>2051-326</t>
  </si>
  <si>
    <t>2051-327</t>
  </si>
  <si>
    <t>2051-328</t>
  </si>
  <si>
    <t>2051-329</t>
  </si>
  <si>
    <t>2051-330</t>
  </si>
  <si>
    <t>2051-331</t>
  </si>
  <si>
    <t>2051-332</t>
  </si>
  <si>
    <t>2051-333</t>
  </si>
  <si>
    <t>2051-334</t>
  </si>
  <si>
    <t>2051-335</t>
  </si>
  <si>
    <t>2051-336</t>
  </si>
  <si>
    <t>2051-337</t>
  </si>
  <si>
    <t>2051-338</t>
  </si>
  <si>
    <t>2051-339</t>
  </si>
  <si>
    <t>2051-340</t>
  </si>
  <si>
    <t>2051-341</t>
  </si>
  <si>
    <t>2051-342</t>
  </si>
  <si>
    <t>2051-343</t>
  </si>
  <si>
    <t>2051-344</t>
  </si>
  <si>
    <t>2051-345</t>
  </si>
  <si>
    <t>2051-346</t>
  </si>
  <si>
    <t>2051-347</t>
  </si>
  <si>
    <t>2051-348</t>
  </si>
  <si>
    <t>2051-349</t>
  </si>
  <si>
    <t>2051-350</t>
  </si>
  <si>
    <t>2052-1</t>
  </si>
  <si>
    <t>2052-2</t>
  </si>
  <si>
    <t>2052-3</t>
  </si>
  <si>
    <t>2052-4</t>
  </si>
  <si>
    <t>2052-5</t>
  </si>
  <si>
    <t>2052-6</t>
  </si>
  <si>
    <t>2052-7</t>
  </si>
  <si>
    <t>2052-8</t>
  </si>
  <si>
    <t>2052-9</t>
  </si>
  <si>
    <t>2052-10</t>
  </si>
  <si>
    <t>2052-11</t>
  </si>
  <si>
    <t>2052-12</t>
  </si>
  <si>
    <t>2052-13</t>
  </si>
  <si>
    <t>2052-14</t>
  </si>
  <si>
    <t>2052-15</t>
  </si>
  <si>
    <t>2052-16</t>
  </si>
  <si>
    <t>2052-17</t>
  </si>
  <si>
    <t>2052-18</t>
  </si>
  <si>
    <t>2052-19</t>
  </si>
  <si>
    <t>2052-20</t>
  </si>
  <si>
    <t>2052-21</t>
  </si>
  <si>
    <t>2052-22</t>
  </si>
  <si>
    <t>2052-23</t>
  </si>
  <si>
    <t>2052-24</t>
  </si>
  <si>
    <t>2052-25</t>
  </si>
  <si>
    <t>2052-26</t>
  </si>
  <si>
    <t>2052-27</t>
  </si>
  <si>
    <t>2052-28</t>
  </si>
  <si>
    <t>2052-29</t>
  </si>
  <si>
    <t>2052-30</t>
  </si>
  <si>
    <t>2052-31</t>
  </si>
  <si>
    <t>2052-32</t>
  </si>
  <si>
    <t>2052-33</t>
  </si>
  <si>
    <t>2052-34</t>
  </si>
  <si>
    <t>2052-35</t>
  </si>
  <si>
    <t>2052-36</t>
  </si>
  <si>
    <t>2052-37</t>
  </si>
  <si>
    <t>2052-38</t>
  </si>
  <si>
    <t>2052-39</t>
  </si>
  <si>
    <t>2052-40</t>
  </si>
  <si>
    <t>2052-41</t>
  </si>
  <si>
    <t>2052-42</t>
  </si>
  <si>
    <t>2052-43</t>
  </si>
  <si>
    <t>2052-44</t>
  </si>
  <si>
    <t>2052-45</t>
  </si>
  <si>
    <t>2052-46</t>
  </si>
  <si>
    <t>2052-47</t>
  </si>
  <si>
    <t>2052-48</t>
  </si>
  <si>
    <t>2052-49</t>
  </si>
  <si>
    <t>2052-50</t>
  </si>
  <si>
    <t>2052-51</t>
  </si>
  <si>
    <t>2052-52</t>
  </si>
  <si>
    <t>2052-53</t>
  </si>
  <si>
    <t>2052-54</t>
  </si>
  <si>
    <t>2052-55</t>
  </si>
  <si>
    <t>2052-56</t>
  </si>
  <si>
    <t>2052-57</t>
  </si>
  <si>
    <t>2052-58</t>
  </si>
  <si>
    <t>2052-59</t>
  </si>
  <si>
    <t>2052-60</t>
  </si>
  <si>
    <t>2052-61</t>
  </si>
  <si>
    <t>2052-62</t>
  </si>
  <si>
    <t>2052-63</t>
  </si>
  <si>
    <t>2052-64</t>
  </si>
  <si>
    <t>2052-65</t>
  </si>
  <si>
    <t>2052-66</t>
  </si>
  <si>
    <t>2052-67</t>
  </si>
  <si>
    <t>2052-68</t>
  </si>
  <si>
    <t>2052-69</t>
  </si>
  <si>
    <t>2052-70</t>
  </si>
  <si>
    <t>2052-71</t>
  </si>
  <si>
    <t>2052-72</t>
  </si>
  <si>
    <t>2052-73</t>
  </si>
  <si>
    <t>2052-74</t>
  </si>
  <si>
    <t>2052-75</t>
  </si>
  <si>
    <t>2052-76</t>
  </si>
  <si>
    <t>2052-77</t>
  </si>
  <si>
    <t>2052-78</t>
  </si>
  <si>
    <t>2052-79</t>
  </si>
  <si>
    <t>2052-80</t>
  </si>
  <si>
    <t>2052-81</t>
  </si>
  <si>
    <t>2052-82</t>
  </si>
  <si>
    <t>2052-83</t>
  </si>
  <si>
    <t>2052-84</t>
  </si>
  <si>
    <t>2052-85</t>
  </si>
  <si>
    <t>2052-86</t>
  </si>
  <si>
    <t>2052-87</t>
  </si>
  <si>
    <t>2052-88</t>
  </si>
  <si>
    <t>2052-89</t>
  </si>
  <si>
    <t>2052-90</t>
  </si>
  <si>
    <t>2052-91</t>
  </si>
  <si>
    <t>2052-92</t>
  </si>
  <si>
    <t>2052-93</t>
  </si>
  <si>
    <t>2052-94</t>
  </si>
  <si>
    <t>2052-95</t>
  </si>
  <si>
    <t>2052-96</t>
  </si>
  <si>
    <t>2052-97</t>
  </si>
  <si>
    <t>2052-98</t>
  </si>
  <si>
    <t>2052-99</t>
  </si>
  <si>
    <t>2052-100</t>
  </si>
  <si>
    <t>2052-101</t>
  </si>
  <si>
    <t>2052-102</t>
  </si>
  <si>
    <t>2052-103</t>
  </si>
  <si>
    <t>2052-104</t>
  </si>
  <si>
    <t>2052-105</t>
  </si>
  <si>
    <t>2052-106</t>
  </si>
  <si>
    <t>2052-107</t>
  </si>
  <si>
    <t>2052-108</t>
  </si>
  <si>
    <t>2052-109</t>
  </si>
  <si>
    <t>2052-110</t>
  </si>
  <si>
    <t>2052-111</t>
  </si>
  <si>
    <t>2052-112</t>
  </si>
  <si>
    <t>2052-113</t>
  </si>
  <si>
    <t>2052-114</t>
  </si>
  <si>
    <t>2052-115</t>
  </si>
  <si>
    <t>2052-116</t>
  </si>
  <si>
    <t>2052-117</t>
  </si>
  <si>
    <t>2052-118</t>
  </si>
  <si>
    <t>2052-119</t>
  </si>
  <si>
    <t>2052-120</t>
  </si>
  <si>
    <t>2052-121</t>
  </si>
  <si>
    <t>2052-122</t>
  </si>
  <si>
    <t>2052-123</t>
  </si>
  <si>
    <t>2052-124</t>
  </si>
  <si>
    <t>2052-125</t>
  </si>
  <si>
    <t>2052-126</t>
  </si>
  <si>
    <t>2052-127</t>
  </si>
  <si>
    <t>2052-128</t>
  </si>
  <si>
    <t>2052-129</t>
  </si>
  <si>
    <t>2052-130</t>
  </si>
  <si>
    <t>2052-131</t>
  </si>
  <si>
    <t>2052-132</t>
  </si>
  <si>
    <t>2052-133</t>
  </si>
  <si>
    <t>2052-134</t>
  </si>
  <si>
    <t>2052-135</t>
  </si>
  <si>
    <t>2052-136</t>
  </si>
  <si>
    <t>2052-137</t>
  </si>
  <si>
    <t>2052-138</t>
  </si>
  <si>
    <t>2052-139</t>
  </si>
  <si>
    <t>2052-140</t>
  </si>
  <si>
    <t>2052-141</t>
  </si>
  <si>
    <t>2052-142</t>
  </si>
  <si>
    <t>2052-143</t>
  </si>
  <si>
    <t>2052-144</t>
  </si>
  <si>
    <t>2052-145</t>
  </si>
  <si>
    <t>2052-146</t>
  </si>
  <si>
    <t>2052-147</t>
  </si>
  <si>
    <t>2052-148</t>
  </si>
  <si>
    <t>2052-149</t>
  </si>
  <si>
    <t>2052-150</t>
  </si>
  <si>
    <t>2052-151</t>
  </si>
  <si>
    <t>2052-152</t>
  </si>
  <si>
    <t>2052-153</t>
  </si>
  <si>
    <t>2052-154</t>
  </si>
  <si>
    <t>2052-155</t>
  </si>
  <si>
    <t>2052-156</t>
  </si>
  <si>
    <t>2052-157</t>
  </si>
  <si>
    <t>2052-158</t>
  </si>
  <si>
    <t>2052-159</t>
  </si>
  <si>
    <t>2052-160</t>
  </si>
  <si>
    <t>2052-161</t>
  </si>
  <si>
    <t>2052-162</t>
  </si>
  <si>
    <t>2052-163</t>
  </si>
  <si>
    <t>2052-164</t>
  </si>
  <si>
    <t>2052-165</t>
  </si>
  <si>
    <t>2052-166</t>
  </si>
  <si>
    <t>2052-167</t>
  </si>
  <si>
    <t>2052-168</t>
  </si>
  <si>
    <t>2052-169</t>
  </si>
  <si>
    <t>2052-170</t>
  </si>
  <si>
    <t>2052-171</t>
  </si>
  <si>
    <t>2052-172</t>
  </si>
  <si>
    <t>2052-173</t>
  </si>
  <si>
    <t>2052-174</t>
  </si>
  <si>
    <t>2052-175</t>
  </si>
  <si>
    <t>2052-176</t>
  </si>
  <si>
    <t>2052-177</t>
  </si>
  <si>
    <t>2052-178</t>
  </si>
  <si>
    <t>2052-179</t>
  </si>
  <si>
    <t>2052-180</t>
  </si>
  <si>
    <t>2052-181</t>
  </si>
  <si>
    <t>2052-182</t>
  </si>
  <si>
    <t>2052-183</t>
  </si>
  <si>
    <t>2052-184</t>
  </si>
  <si>
    <t>2052-185</t>
  </si>
  <si>
    <t>2052-186</t>
  </si>
  <si>
    <t>2052-187</t>
  </si>
  <si>
    <t>2052-188</t>
  </si>
  <si>
    <t>2052-189</t>
  </si>
  <si>
    <t>2052-190</t>
  </si>
  <si>
    <t>2052-191</t>
  </si>
  <si>
    <t>2052-192</t>
  </si>
  <si>
    <t>2052-193</t>
  </si>
  <si>
    <t>2052-194</t>
  </si>
  <si>
    <t>2052-195</t>
  </si>
  <si>
    <t>2052-196</t>
  </si>
  <si>
    <t>2052-197</t>
  </si>
  <si>
    <t>2052-198</t>
  </si>
  <si>
    <t>2052-199</t>
  </si>
  <si>
    <t>2052-200</t>
  </si>
  <si>
    <t>2052-201</t>
  </si>
  <si>
    <t>2052-202</t>
  </si>
  <si>
    <t>2052-203</t>
  </si>
  <si>
    <t>2052-204</t>
  </si>
  <si>
    <t>2052-205</t>
  </si>
  <si>
    <t>2052-206</t>
  </si>
  <si>
    <t>2052-207</t>
  </si>
  <si>
    <t>2052-208</t>
  </si>
  <si>
    <t>2052-209</t>
  </si>
  <si>
    <t>2052-210</t>
  </si>
  <si>
    <t>2052-211</t>
  </si>
  <si>
    <t>2052-212</t>
  </si>
  <si>
    <t>2052-213</t>
  </si>
  <si>
    <t>2052-214</t>
  </si>
  <si>
    <t>2052-215</t>
  </si>
  <si>
    <t>2052-216</t>
  </si>
  <si>
    <t>2052-217</t>
  </si>
  <si>
    <t>2052-218</t>
  </si>
  <si>
    <t>2052-219</t>
  </si>
  <si>
    <t>2052-220</t>
  </si>
  <si>
    <t>2052-221</t>
  </si>
  <si>
    <t>2052-222</t>
  </si>
  <si>
    <t>2052-223</t>
  </si>
  <si>
    <t>2052-224</t>
  </si>
  <si>
    <t>2052-225</t>
  </si>
  <si>
    <t>2052-226</t>
  </si>
  <si>
    <t>2052-227</t>
  </si>
  <si>
    <t>2052-228</t>
  </si>
  <si>
    <t>2052-229</t>
  </si>
  <si>
    <t>2052-230</t>
  </si>
  <si>
    <t>2052-231</t>
  </si>
  <si>
    <t>2052-232</t>
  </si>
  <si>
    <t>2052-233</t>
  </si>
  <si>
    <t>2052-234</t>
  </si>
  <si>
    <t>2052-235</t>
  </si>
  <si>
    <t>2052-236</t>
  </si>
  <si>
    <t>2052-237</t>
  </si>
  <si>
    <t>2052-238</t>
  </si>
  <si>
    <t>2052-239</t>
  </si>
  <si>
    <t>2052-240</t>
  </si>
  <si>
    <t>2052-241</t>
  </si>
  <si>
    <t>2052-242</t>
  </si>
  <si>
    <t>2052-243</t>
  </si>
  <si>
    <t>2052-244</t>
  </si>
  <si>
    <t>2052-245</t>
  </si>
  <si>
    <t>2052-246</t>
  </si>
  <si>
    <t>2052-247</t>
  </si>
  <si>
    <t>2052-248</t>
  </si>
  <si>
    <t>2052-249</t>
  </si>
  <si>
    <t>2052-250</t>
  </si>
  <si>
    <t>2052-251</t>
  </si>
  <si>
    <t>2052-252</t>
  </si>
  <si>
    <t>2052-253</t>
  </si>
  <si>
    <t>2052-254</t>
  </si>
  <si>
    <t>2052-255</t>
  </si>
  <si>
    <t>2052-256</t>
  </si>
  <si>
    <t>2052-257</t>
  </si>
  <si>
    <t>2052-258</t>
  </si>
  <si>
    <t>2052-259</t>
  </si>
  <si>
    <t>2052-260</t>
  </si>
  <si>
    <t>2052-261</t>
  </si>
  <si>
    <t>2052-262</t>
  </si>
  <si>
    <t>2052-263</t>
  </si>
  <si>
    <t>2052-264</t>
  </si>
  <si>
    <t>2052-265</t>
  </si>
  <si>
    <t>2052-266</t>
  </si>
  <si>
    <t>2052-267</t>
  </si>
  <si>
    <t>2052-268</t>
  </si>
  <si>
    <t>2052-269</t>
  </si>
  <si>
    <t>2052-270</t>
  </si>
  <si>
    <t>2052-271</t>
  </si>
  <si>
    <t>2052-272</t>
  </si>
  <si>
    <t>2052-273</t>
  </si>
  <si>
    <t>2052-274</t>
  </si>
  <si>
    <t>2052-275</t>
  </si>
  <si>
    <t>2052-276</t>
  </si>
  <si>
    <t>2052-277</t>
  </si>
  <si>
    <t>2052-278</t>
  </si>
  <si>
    <t>2052-279</t>
  </si>
  <si>
    <t>2052-280</t>
  </si>
  <si>
    <t>2052-281</t>
  </si>
  <si>
    <t>2052-282</t>
  </si>
  <si>
    <t>2052-283</t>
  </si>
  <si>
    <t>2052-284</t>
  </si>
  <si>
    <t>2052-285</t>
  </si>
  <si>
    <t>2052-286</t>
  </si>
  <si>
    <t>2052-287</t>
  </si>
  <si>
    <t>2052-288</t>
  </si>
  <si>
    <t>2052-289</t>
  </si>
  <si>
    <t>2052-290</t>
  </si>
  <si>
    <t>2052-291</t>
  </si>
  <si>
    <t>2052-292</t>
  </si>
  <si>
    <t>2052-293</t>
  </si>
  <si>
    <t>2052-294</t>
  </si>
  <si>
    <t>2052-295</t>
  </si>
  <si>
    <t>2052-296</t>
  </si>
  <si>
    <t>2052-297</t>
  </si>
  <si>
    <t>2052-298</t>
  </si>
  <si>
    <t>2052-299</t>
  </si>
  <si>
    <t>2052-300</t>
  </si>
  <si>
    <t>2052-301</t>
  </si>
  <si>
    <t>2052-302</t>
  </si>
  <si>
    <t>2052-303</t>
  </si>
  <si>
    <t>2052-304</t>
  </si>
  <si>
    <t>2052-305</t>
  </si>
  <si>
    <t>2052-306</t>
  </si>
  <si>
    <t>2052-307</t>
  </si>
  <si>
    <t>2052-308</t>
  </si>
  <si>
    <t>2052-309</t>
  </si>
  <si>
    <t>2052-310</t>
  </si>
  <si>
    <t>2052-311</t>
  </si>
  <si>
    <t>2052-312</t>
  </si>
  <si>
    <t>2052-313</t>
  </si>
  <si>
    <t>2052-314</t>
  </si>
  <si>
    <t>2052-315</t>
  </si>
  <si>
    <t>2052-316</t>
  </si>
  <si>
    <t>2052-317</t>
  </si>
  <si>
    <t>2052-318</t>
  </si>
  <si>
    <t>2052-319</t>
  </si>
  <si>
    <t>2052-320</t>
  </si>
  <si>
    <t>2052-321</t>
  </si>
  <si>
    <t>2052-322</t>
  </si>
  <si>
    <t>2052-323</t>
  </si>
  <si>
    <t>2052-324</t>
  </si>
  <si>
    <t>2052-325</t>
  </si>
  <si>
    <t>2052-326</t>
  </si>
  <si>
    <t>2052-327</t>
  </si>
  <si>
    <t>2052-328</t>
  </si>
  <si>
    <t>2052-329</t>
  </si>
  <si>
    <t>2052-330</t>
  </si>
  <si>
    <t>2052-331</t>
  </si>
  <si>
    <t>2052-332</t>
  </si>
  <si>
    <t>2052-333</t>
  </si>
  <si>
    <t>2052-334</t>
  </si>
  <si>
    <t>2052-335</t>
  </si>
  <si>
    <t>2052-336</t>
  </si>
  <si>
    <t>2052-337</t>
  </si>
  <si>
    <t>2052-338</t>
  </si>
  <si>
    <t>2052-339</t>
  </si>
  <si>
    <t>2052-340</t>
  </si>
  <si>
    <t>2052-341</t>
  </si>
  <si>
    <t>2052-342</t>
  </si>
  <si>
    <t>2052-343</t>
  </si>
  <si>
    <t>2052-344</t>
  </si>
  <si>
    <t>2052-345</t>
  </si>
  <si>
    <t>2052-346</t>
  </si>
  <si>
    <t>2052-347</t>
  </si>
  <si>
    <t>2052-348</t>
  </si>
  <si>
    <t>2052-349</t>
  </si>
  <si>
    <t>2052-350</t>
  </si>
  <si>
    <t>2053-1</t>
  </si>
  <si>
    <t>2053-2</t>
  </si>
  <si>
    <t>2053-3</t>
  </si>
  <si>
    <t>2053-4</t>
  </si>
  <si>
    <t>2053-5</t>
  </si>
  <si>
    <t>2053-6</t>
  </si>
  <si>
    <t>2053-7</t>
  </si>
  <si>
    <t>2053-8</t>
  </si>
  <si>
    <t>2053-9</t>
  </si>
  <si>
    <t>2053-10</t>
  </si>
  <si>
    <t>2053-11</t>
  </si>
  <si>
    <t>2053-12</t>
  </si>
  <si>
    <t>2053-13</t>
  </si>
  <si>
    <t>2053-14</t>
  </si>
  <si>
    <t>2053-15</t>
  </si>
  <si>
    <t>2053-16</t>
  </si>
  <si>
    <t>2053-17</t>
  </si>
  <si>
    <t>2053-18</t>
  </si>
  <si>
    <t>2053-19</t>
  </si>
  <si>
    <t>2053-20</t>
  </si>
  <si>
    <t>2053-21</t>
  </si>
  <si>
    <t>2053-22</t>
  </si>
  <si>
    <t>2053-23</t>
  </si>
  <si>
    <t>2053-24</t>
  </si>
  <si>
    <t>2053-25</t>
  </si>
  <si>
    <t>2053-26</t>
  </si>
  <si>
    <t>2053-27</t>
  </si>
  <si>
    <t>2053-28</t>
  </si>
  <si>
    <t>2053-29</t>
  </si>
  <si>
    <t>2053-30</t>
  </si>
  <si>
    <t>2053-31</t>
  </si>
  <si>
    <t>2053-32</t>
  </si>
  <si>
    <t>2053-33</t>
  </si>
  <si>
    <t>2053-34</t>
  </si>
  <si>
    <t>2053-35</t>
  </si>
  <si>
    <t>2053-36</t>
  </si>
  <si>
    <t>2053-37</t>
  </si>
  <si>
    <t>2053-38</t>
  </si>
  <si>
    <t>2053-39</t>
  </si>
  <si>
    <t>2053-40</t>
  </si>
  <si>
    <t>2053-41</t>
  </si>
  <si>
    <t>2053-42</t>
  </si>
  <si>
    <t>2053-43</t>
  </si>
  <si>
    <t>2053-44</t>
  </si>
  <si>
    <t>2053-45</t>
  </si>
  <si>
    <t>2053-46</t>
  </si>
  <si>
    <t>2053-47</t>
  </si>
  <si>
    <t>2053-48</t>
  </si>
  <si>
    <t>2053-49</t>
  </si>
  <si>
    <t>2053-50</t>
  </si>
  <si>
    <t>2053-51</t>
  </si>
  <si>
    <t>2053-52</t>
  </si>
  <si>
    <t>2053-53</t>
  </si>
  <si>
    <t>2053-54</t>
  </si>
  <si>
    <t>2053-55</t>
  </si>
  <si>
    <t>2053-56</t>
  </si>
  <si>
    <t>2053-57</t>
  </si>
  <si>
    <t>2053-58</t>
  </si>
  <si>
    <t>2053-59</t>
  </si>
  <si>
    <t>2053-60</t>
  </si>
  <si>
    <t>2053-61</t>
  </si>
  <si>
    <t>2053-62</t>
  </si>
  <si>
    <t>2053-63</t>
  </si>
  <si>
    <t>2053-64</t>
  </si>
  <si>
    <t>2053-65</t>
  </si>
  <si>
    <t>2053-66</t>
  </si>
  <si>
    <t>2053-67</t>
  </si>
  <si>
    <t>2053-68</t>
  </si>
  <si>
    <t>2053-69</t>
  </si>
  <si>
    <t>2053-70</t>
  </si>
  <si>
    <t>2053-71</t>
  </si>
  <si>
    <t>2053-72</t>
  </si>
  <si>
    <t>2053-73</t>
  </si>
  <si>
    <t>2053-74</t>
  </si>
  <si>
    <t>2053-75</t>
  </si>
  <si>
    <t>2053-76</t>
  </si>
  <si>
    <t>2053-77</t>
  </si>
  <si>
    <t>2053-78</t>
  </si>
  <si>
    <t>2053-79</t>
  </si>
  <si>
    <t>2053-80</t>
  </si>
  <si>
    <t>2053-81</t>
  </si>
  <si>
    <t>2053-82</t>
  </si>
  <si>
    <t>2053-83</t>
  </si>
  <si>
    <t>2053-84</t>
  </si>
  <si>
    <t>2053-85</t>
  </si>
  <si>
    <t>2053-86</t>
  </si>
  <si>
    <t>2053-87</t>
  </si>
  <si>
    <t>2053-88</t>
  </si>
  <si>
    <t>2053-89</t>
  </si>
  <si>
    <t>2053-90</t>
  </si>
  <si>
    <t>2053-91</t>
  </si>
  <si>
    <t>2053-92</t>
  </si>
  <si>
    <t>2053-93</t>
  </si>
  <si>
    <t>2053-94</t>
  </si>
  <si>
    <t>2053-95</t>
  </si>
  <si>
    <t>2053-96</t>
  </si>
  <si>
    <t>2053-97</t>
  </si>
  <si>
    <t>2053-98</t>
  </si>
  <si>
    <t>2053-99</t>
  </si>
  <si>
    <t>2053-100</t>
  </si>
  <si>
    <t>2053-101</t>
  </si>
  <si>
    <t>2053-102</t>
  </si>
  <si>
    <t>2053-103</t>
  </si>
  <si>
    <t>2053-104</t>
  </si>
  <si>
    <t>2053-105</t>
  </si>
  <si>
    <t>2053-106</t>
  </si>
  <si>
    <t>2053-107</t>
  </si>
  <si>
    <t>2053-108</t>
  </si>
  <si>
    <t>2053-109</t>
  </si>
  <si>
    <t>2053-110</t>
  </si>
  <si>
    <t>2053-111</t>
  </si>
  <si>
    <t>2053-112</t>
  </si>
  <si>
    <t>2053-113</t>
  </si>
  <si>
    <t>2053-114</t>
  </si>
  <si>
    <t>2053-115</t>
  </si>
  <si>
    <t>2053-116</t>
  </si>
  <si>
    <t>2053-117</t>
  </si>
  <si>
    <t>2053-118</t>
  </si>
  <si>
    <t>2053-119</t>
  </si>
  <si>
    <t>2053-120</t>
  </si>
  <si>
    <t>2053-121</t>
  </si>
  <si>
    <t>2053-122</t>
  </si>
  <si>
    <t>2053-123</t>
  </si>
  <si>
    <t>2053-124</t>
  </si>
  <si>
    <t>2053-125</t>
  </si>
  <si>
    <t>2053-126</t>
  </si>
  <si>
    <t>2053-127</t>
  </si>
  <si>
    <t>2053-128</t>
  </si>
  <si>
    <t>2053-129</t>
  </si>
  <si>
    <t>2053-130</t>
  </si>
  <si>
    <t>2053-131</t>
  </si>
  <si>
    <t>2053-132</t>
  </si>
  <si>
    <t>2053-133</t>
  </si>
  <si>
    <t>2053-134</t>
  </si>
  <si>
    <t>2053-135</t>
  </si>
  <si>
    <t>2053-136</t>
  </si>
  <si>
    <t>2053-137</t>
  </si>
  <si>
    <t>2053-138</t>
  </si>
  <si>
    <t>2053-139</t>
  </si>
  <si>
    <t>2053-140</t>
  </si>
  <si>
    <t>2053-141</t>
  </si>
  <si>
    <t>2053-142</t>
  </si>
  <si>
    <t>2053-143</t>
  </si>
  <si>
    <t>2053-144</t>
  </si>
  <si>
    <t>2053-145</t>
  </si>
  <si>
    <t>2053-146</t>
  </si>
  <si>
    <t>2053-147</t>
  </si>
  <si>
    <t>2053-148</t>
  </si>
  <si>
    <t>2053-149</t>
  </si>
  <si>
    <t>2053-150</t>
  </si>
  <si>
    <t>2053-151</t>
  </si>
  <si>
    <t>2053-152</t>
  </si>
  <si>
    <t>2053-153</t>
  </si>
  <si>
    <t>2053-154</t>
  </si>
  <si>
    <t>2053-155</t>
  </si>
  <si>
    <t>2053-156</t>
  </si>
  <si>
    <t>2053-157</t>
  </si>
  <si>
    <t>2053-158</t>
  </si>
  <si>
    <t>2053-159</t>
  </si>
  <si>
    <t>2053-160</t>
  </si>
  <si>
    <t>2053-161</t>
  </si>
  <si>
    <t>2053-162</t>
  </si>
  <si>
    <t>2053-163</t>
  </si>
  <si>
    <t>2053-164</t>
  </si>
  <si>
    <t>2053-165</t>
  </si>
  <si>
    <t>2053-166</t>
  </si>
  <si>
    <t>2053-167</t>
  </si>
  <si>
    <t>2053-168</t>
  </si>
  <si>
    <t>2053-169</t>
  </si>
  <si>
    <t>2053-170</t>
  </si>
  <si>
    <t>2053-171</t>
  </si>
  <si>
    <t>2053-172</t>
  </si>
  <si>
    <t>2053-173</t>
  </si>
  <si>
    <t>2053-174</t>
  </si>
  <si>
    <t>2053-175</t>
  </si>
  <si>
    <t>2053-176</t>
  </si>
  <si>
    <t>2053-177</t>
  </si>
  <si>
    <t>2053-178</t>
  </si>
  <si>
    <t>2053-179</t>
  </si>
  <si>
    <t>2053-180</t>
  </si>
  <si>
    <t>2053-181</t>
  </si>
  <si>
    <t>2053-182</t>
  </si>
  <si>
    <t>2053-183</t>
  </si>
  <si>
    <t>2053-184</t>
  </si>
  <si>
    <t>2053-185</t>
  </si>
  <si>
    <t>2053-186</t>
  </si>
  <si>
    <t>2053-187</t>
  </si>
  <si>
    <t>2053-188</t>
  </si>
  <si>
    <t>2053-189</t>
  </si>
  <si>
    <t>2053-190</t>
  </si>
  <si>
    <t>2053-191</t>
  </si>
  <si>
    <t>2053-192</t>
  </si>
  <si>
    <t>2053-193</t>
  </si>
  <si>
    <t>2053-194</t>
  </si>
  <si>
    <t>2053-195</t>
  </si>
  <si>
    <t>2053-196</t>
  </si>
  <si>
    <t>2053-197</t>
  </si>
  <si>
    <t>2053-198</t>
  </si>
  <si>
    <t>2053-199</t>
  </si>
  <si>
    <t>2053-200</t>
  </si>
  <si>
    <t>2053-201</t>
  </si>
  <si>
    <t>2053-202</t>
  </si>
  <si>
    <t>2053-203</t>
  </si>
  <si>
    <t>2053-204</t>
  </si>
  <si>
    <t>2053-205</t>
  </si>
  <si>
    <t>2053-206</t>
  </si>
  <si>
    <t>2053-207</t>
  </si>
  <si>
    <t>2053-208</t>
  </si>
  <si>
    <t>2053-209</t>
  </si>
  <si>
    <t>2053-210</t>
  </si>
  <si>
    <t>2053-211</t>
  </si>
  <si>
    <t>2053-212</t>
  </si>
  <si>
    <t>2053-213</t>
  </si>
  <si>
    <t>2053-214</t>
  </si>
  <si>
    <t>2053-215</t>
  </si>
  <si>
    <t>2053-216</t>
  </si>
  <si>
    <t>2053-217</t>
  </si>
  <si>
    <t>2053-218</t>
  </si>
  <si>
    <t>2053-219</t>
  </si>
  <si>
    <t>2053-220</t>
  </si>
  <si>
    <t>2053-221</t>
  </si>
  <si>
    <t>2053-222</t>
  </si>
  <si>
    <t>2053-223</t>
  </si>
  <si>
    <t>2053-224</t>
  </si>
  <si>
    <t>2053-225</t>
  </si>
  <si>
    <t>2053-226</t>
  </si>
  <si>
    <t>2053-227</t>
  </si>
  <si>
    <t>2053-228</t>
  </si>
  <si>
    <t>2053-229</t>
  </si>
  <si>
    <t>2053-230</t>
  </si>
  <si>
    <t>2053-231</t>
  </si>
  <si>
    <t>2053-232</t>
  </si>
  <si>
    <t>2053-233</t>
  </si>
  <si>
    <t>2053-234</t>
  </si>
  <si>
    <t>2053-235</t>
  </si>
  <si>
    <t>2053-236</t>
  </si>
  <si>
    <t>2053-237</t>
  </si>
  <si>
    <t>2053-238</t>
  </si>
  <si>
    <t>2053-239</t>
  </si>
  <si>
    <t>2053-240</t>
  </si>
  <si>
    <t>2053-241</t>
  </si>
  <si>
    <t>2053-242</t>
  </si>
  <si>
    <t>2053-243</t>
  </si>
  <si>
    <t>2053-244</t>
  </si>
  <si>
    <t>2053-245</t>
  </si>
  <si>
    <t>2053-246</t>
  </si>
  <si>
    <t>2053-247</t>
  </si>
  <si>
    <t>2053-248</t>
  </si>
  <si>
    <t>2053-249</t>
  </si>
  <si>
    <t>2053-250</t>
  </si>
  <si>
    <t>2053-251</t>
  </si>
  <si>
    <t>2053-252</t>
  </si>
  <si>
    <t>2053-253</t>
  </si>
  <si>
    <t>2053-254</t>
  </si>
  <si>
    <t>2053-255</t>
  </si>
  <si>
    <t>2053-256</t>
  </si>
  <si>
    <t>2053-257</t>
  </si>
  <si>
    <t>2053-258</t>
  </si>
  <si>
    <t>2053-259</t>
  </si>
  <si>
    <t>2053-260</t>
  </si>
  <si>
    <t>2053-261</t>
  </si>
  <si>
    <t>2053-262</t>
  </si>
  <si>
    <t>2053-263</t>
  </si>
  <si>
    <t>2053-264</t>
  </si>
  <si>
    <t>2053-265</t>
  </si>
  <si>
    <t>2053-266</t>
  </si>
  <si>
    <t>2053-267</t>
  </si>
  <si>
    <t>2053-268</t>
  </si>
  <si>
    <t>2053-269</t>
  </si>
  <si>
    <t>2053-270</t>
  </si>
  <si>
    <t>2053-271</t>
  </si>
  <si>
    <t>2053-272</t>
  </si>
  <si>
    <t>2053-273</t>
  </si>
  <si>
    <t>2053-274</t>
  </si>
  <si>
    <t>2053-275</t>
  </si>
  <si>
    <t>2053-276</t>
  </si>
  <si>
    <t>2053-277</t>
  </si>
  <si>
    <t>2053-278</t>
  </si>
  <si>
    <t>2053-279</t>
  </si>
  <si>
    <t>2053-280</t>
  </si>
  <si>
    <t>2053-281</t>
  </si>
  <si>
    <t>2053-282</t>
  </si>
  <si>
    <t>2053-283</t>
  </si>
  <si>
    <t>2053-284</t>
  </si>
  <si>
    <t>2053-285</t>
  </si>
  <si>
    <t>2053-286</t>
  </si>
  <si>
    <t>2053-287</t>
  </si>
  <si>
    <t>2053-288</t>
  </si>
  <si>
    <t>2053-289</t>
  </si>
  <si>
    <t>2053-290</t>
  </si>
  <si>
    <t>2053-291</t>
  </si>
  <si>
    <t>2053-292</t>
  </si>
  <si>
    <t>2053-293</t>
  </si>
  <si>
    <t>2053-294</t>
  </si>
  <si>
    <t>2053-295</t>
  </si>
  <si>
    <t>2053-296</t>
  </si>
  <si>
    <t>2053-297</t>
  </si>
  <si>
    <t>2053-298</t>
  </si>
  <si>
    <t>2053-299</t>
  </si>
  <si>
    <t>2053-300</t>
  </si>
  <si>
    <t>2053-301</t>
  </si>
  <si>
    <t>2053-302</t>
  </si>
  <si>
    <t>2053-303</t>
  </si>
  <si>
    <t>2053-304</t>
  </si>
  <si>
    <t>2053-305</t>
  </si>
  <si>
    <t>2053-306</t>
  </si>
  <si>
    <t>2053-307</t>
  </si>
  <si>
    <t>2053-308</t>
  </si>
  <si>
    <t>2053-309</t>
  </si>
  <si>
    <t>2053-310</t>
  </si>
  <si>
    <t>2053-311</t>
  </si>
  <si>
    <t>2053-312</t>
  </si>
  <si>
    <t>2053-313</t>
  </si>
  <si>
    <t>2053-314</t>
  </si>
  <si>
    <t>2053-315</t>
  </si>
  <si>
    <t>2053-316</t>
  </si>
  <si>
    <t>2053-317</t>
  </si>
  <si>
    <t>2053-318</t>
  </si>
  <si>
    <t>2053-319</t>
  </si>
  <si>
    <t>2053-320</t>
  </si>
  <si>
    <t>2053-321</t>
  </si>
  <si>
    <t>2053-322</t>
  </si>
  <si>
    <t>2053-323</t>
  </si>
  <si>
    <t>2053-324</t>
  </si>
  <si>
    <t>2053-325</t>
  </si>
  <si>
    <t>2053-326</t>
  </si>
  <si>
    <t>2053-327</t>
  </si>
  <si>
    <t>2053-328</t>
  </si>
  <si>
    <t>2053-329</t>
  </si>
  <si>
    <t>2053-330</t>
  </si>
  <si>
    <t>2053-331</t>
  </si>
  <si>
    <t>2053-332</t>
  </si>
  <si>
    <t>2053-333</t>
  </si>
  <si>
    <t>2053-334</t>
  </si>
  <si>
    <t>2053-335</t>
  </si>
  <si>
    <t>2053-336</t>
  </si>
  <si>
    <t>2053-337</t>
  </si>
  <si>
    <t>2053-338</t>
  </si>
  <si>
    <t>2053-339</t>
  </si>
  <si>
    <t>2053-340</t>
  </si>
  <si>
    <t>2053-341</t>
  </si>
  <si>
    <t>2053-342</t>
  </si>
  <si>
    <t>2053-343</t>
  </si>
  <si>
    <t>2053-344</t>
  </si>
  <si>
    <t>2053-345</t>
  </si>
  <si>
    <t>2053-346</t>
  </si>
  <si>
    <t>2053-347</t>
  </si>
  <si>
    <t>2053-348</t>
  </si>
  <si>
    <t>2053-349</t>
  </si>
  <si>
    <t>2053-350</t>
  </si>
  <si>
    <t>2054-1</t>
  </si>
  <si>
    <t>2054-2</t>
  </si>
  <si>
    <t>2054-3</t>
  </si>
  <si>
    <t>2054-4</t>
  </si>
  <si>
    <t>2054-5</t>
  </si>
  <si>
    <t>2054-6</t>
  </si>
  <si>
    <t>2054-7</t>
  </si>
  <si>
    <t>2054-8</t>
  </si>
  <si>
    <t>2054-9</t>
  </si>
  <si>
    <t>2054-10</t>
  </si>
  <si>
    <t>2054-11</t>
  </si>
  <si>
    <t>2054-12</t>
  </si>
  <si>
    <t>2054-13</t>
  </si>
  <si>
    <t>2054-14</t>
  </si>
  <si>
    <t>2054-15</t>
  </si>
  <si>
    <t>2054-16</t>
  </si>
  <si>
    <t>2054-17</t>
  </si>
  <si>
    <t>2054-18</t>
  </si>
  <si>
    <t>2054-19</t>
  </si>
  <si>
    <t>2054-20</t>
  </si>
  <si>
    <t>2054-21</t>
  </si>
  <si>
    <t>2054-22</t>
  </si>
  <si>
    <t>2054-23</t>
  </si>
  <si>
    <t>2054-24</t>
  </si>
  <si>
    <t>2054-25</t>
  </si>
  <si>
    <t>2054-26</t>
  </si>
  <si>
    <t>2054-27</t>
  </si>
  <si>
    <t>2054-28</t>
  </si>
  <si>
    <t>2054-29</t>
  </si>
  <si>
    <t>2054-30</t>
  </si>
  <si>
    <t>2054-31</t>
  </si>
  <si>
    <t>2054-32</t>
  </si>
  <si>
    <t>2054-33</t>
  </si>
  <si>
    <t>2054-34</t>
  </si>
  <si>
    <t>2054-35</t>
  </si>
  <si>
    <t>2054-36</t>
  </si>
  <si>
    <t>2054-37</t>
  </si>
  <si>
    <t>2054-38</t>
  </si>
  <si>
    <t>2054-39</t>
  </si>
  <si>
    <t>2054-40</t>
  </si>
  <si>
    <t>2054-41</t>
  </si>
  <si>
    <t>2054-42</t>
  </si>
  <si>
    <t>2054-43</t>
  </si>
  <si>
    <t>2054-44</t>
  </si>
  <si>
    <t>2054-45</t>
  </si>
  <si>
    <t>2054-46</t>
  </si>
  <si>
    <t>2054-47</t>
  </si>
  <si>
    <t>2054-48</t>
  </si>
  <si>
    <t>2054-49</t>
  </si>
  <si>
    <t>2054-50</t>
  </si>
  <si>
    <t>2054-51</t>
  </si>
  <si>
    <t>2054-52</t>
  </si>
  <si>
    <t>2054-53</t>
  </si>
  <si>
    <t>2054-54</t>
  </si>
  <si>
    <t>2054-55</t>
  </si>
  <si>
    <t>2054-56</t>
  </si>
  <si>
    <t>2054-57</t>
  </si>
  <si>
    <t>2054-58</t>
  </si>
  <si>
    <t>2054-59</t>
  </si>
  <si>
    <t>2054-60</t>
  </si>
  <si>
    <t>2054-61</t>
  </si>
  <si>
    <t>2054-62</t>
  </si>
  <si>
    <t>2054-63</t>
  </si>
  <si>
    <t>2054-64</t>
  </si>
  <si>
    <t>2054-65</t>
  </si>
  <si>
    <t>2054-66</t>
  </si>
  <si>
    <t>2054-67</t>
  </si>
  <si>
    <t>2054-68</t>
  </si>
  <si>
    <t>2054-69</t>
  </si>
  <si>
    <t>2054-70</t>
  </si>
  <si>
    <t>2054-71</t>
  </si>
  <si>
    <t>2054-72</t>
  </si>
  <si>
    <t>2054-73</t>
  </si>
  <si>
    <t>2054-74</t>
  </si>
  <si>
    <t>2054-75</t>
  </si>
  <si>
    <t>2054-76</t>
  </si>
  <si>
    <t>2054-77</t>
  </si>
  <si>
    <t>2054-78</t>
  </si>
  <si>
    <t>2054-79</t>
  </si>
  <si>
    <t>2054-80</t>
  </si>
  <si>
    <t>2054-81</t>
  </si>
  <si>
    <t>2054-82</t>
  </si>
  <si>
    <t>2054-83</t>
  </si>
  <si>
    <t>2054-84</t>
  </si>
  <si>
    <t>2054-85</t>
  </si>
  <si>
    <t>2054-86</t>
  </si>
  <si>
    <t>2054-87</t>
  </si>
  <si>
    <t>2054-88</t>
  </si>
  <si>
    <t>2054-89</t>
  </si>
  <si>
    <t>2054-90</t>
  </si>
  <si>
    <t>2054-91</t>
  </si>
  <si>
    <t>2054-92</t>
  </si>
  <si>
    <t>2054-93</t>
  </si>
  <si>
    <t>2054-94</t>
  </si>
  <si>
    <t>2054-95</t>
  </si>
  <si>
    <t>2054-96</t>
  </si>
  <si>
    <t>2054-97</t>
  </si>
  <si>
    <t>2054-98</t>
  </si>
  <si>
    <t>2054-99</t>
  </si>
  <si>
    <t>2054-100</t>
  </si>
  <si>
    <t>2054-101</t>
  </si>
  <si>
    <t>2054-102</t>
  </si>
  <si>
    <t>2054-103</t>
  </si>
  <si>
    <t>2054-104</t>
  </si>
  <si>
    <t>2054-105</t>
  </si>
  <si>
    <t>2054-106</t>
  </si>
  <si>
    <t>2054-107</t>
  </si>
  <si>
    <t>2054-108</t>
  </si>
  <si>
    <t>2054-109</t>
  </si>
  <si>
    <t>2054-110</t>
  </si>
  <si>
    <t>2054-111</t>
  </si>
  <si>
    <t>2054-112</t>
  </si>
  <si>
    <t>2054-113</t>
  </si>
  <si>
    <t>2054-114</t>
  </si>
  <si>
    <t>2054-115</t>
  </si>
  <si>
    <t>2054-116</t>
  </si>
  <si>
    <t>2054-117</t>
  </si>
  <si>
    <t>2054-118</t>
  </si>
  <si>
    <t>2054-119</t>
  </si>
  <si>
    <t>2054-120</t>
  </si>
  <si>
    <t>2054-121</t>
  </si>
  <si>
    <t>2054-122</t>
  </si>
  <si>
    <t>2054-123</t>
  </si>
  <si>
    <t>2054-124</t>
  </si>
  <si>
    <t>2054-125</t>
  </si>
  <si>
    <t>2054-126</t>
  </si>
  <si>
    <t>2054-127</t>
  </si>
  <si>
    <t>2054-128</t>
  </si>
  <si>
    <t>2054-129</t>
  </si>
  <si>
    <t>2054-130</t>
  </si>
  <si>
    <t>2054-131</t>
  </si>
  <si>
    <t>2054-132</t>
  </si>
  <si>
    <t>2054-133</t>
  </si>
  <si>
    <t>2054-134</t>
  </si>
  <si>
    <t>2054-135</t>
  </si>
  <si>
    <t>2054-136</t>
  </si>
  <si>
    <t>2054-137</t>
  </si>
  <si>
    <t>2054-138</t>
  </si>
  <si>
    <t>2054-139</t>
  </si>
  <si>
    <t>2054-140</t>
  </si>
  <si>
    <t>2054-141</t>
  </si>
  <si>
    <t>2054-142</t>
  </si>
  <si>
    <t>2054-143</t>
  </si>
  <si>
    <t>2054-144</t>
  </si>
  <si>
    <t>2054-145</t>
  </si>
  <si>
    <t>2054-146</t>
  </si>
  <si>
    <t>2054-147</t>
  </si>
  <si>
    <t>2054-148</t>
  </si>
  <si>
    <t>2054-149</t>
  </si>
  <si>
    <t>2054-150</t>
  </si>
  <si>
    <t>2054-151</t>
  </si>
  <si>
    <t>2054-152</t>
  </si>
  <si>
    <t>2054-153</t>
  </si>
  <si>
    <t>2054-154</t>
  </si>
  <si>
    <t>2054-155</t>
  </si>
  <si>
    <t>2054-156</t>
  </si>
  <si>
    <t>2054-157</t>
  </si>
  <si>
    <t>2054-158</t>
  </si>
  <si>
    <t>2054-159</t>
  </si>
  <si>
    <t>2054-160</t>
  </si>
  <si>
    <t>2054-161</t>
  </si>
  <si>
    <t>2054-162</t>
  </si>
  <si>
    <t>2054-163</t>
  </si>
  <si>
    <t>2054-164</t>
  </si>
  <si>
    <t>2054-165</t>
  </si>
  <si>
    <t>2054-166</t>
  </si>
  <si>
    <t>2054-167</t>
  </si>
  <si>
    <t>2054-168</t>
  </si>
  <si>
    <t>2054-169</t>
  </si>
  <si>
    <t>2054-170</t>
  </si>
  <si>
    <t>2054-171</t>
  </si>
  <si>
    <t>2054-172</t>
  </si>
  <si>
    <t>2054-173</t>
  </si>
  <si>
    <t>2054-174</t>
  </si>
  <si>
    <t>2054-175</t>
  </si>
  <si>
    <t>2054-176</t>
  </si>
  <si>
    <t>2054-177</t>
  </si>
  <si>
    <t>2054-178</t>
  </si>
  <si>
    <t>2054-179</t>
  </si>
  <si>
    <t>2054-180</t>
  </si>
  <si>
    <t>2054-181</t>
  </si>
  <si>
    <t>2054-182</t>
  </si>
  <si>
    <t>2054-183</t>
  </si>
  <si>
    <t>2054-184</t>
  </si>
  <si>
    <t>2054-185</t>
  </si>
  <si>
    <t>2054-186</t>
  </si>
  <si>
    <t>2054-187</t>
  </si>
  <si>
    <t>2054-188</t>
  </si>
  <si>
    <t>2054-189</t>
  </si>
  <si>
    <t>2054-190</t>
  </si>
  <si>
    <t>2054-191</t>
  </si>
  <si>
    <t>2054-192</t>
  </si>
  <si>
    <t>2054-193</t>
  </si>
  <si>
    <t>2054-194</t>
  </si>
  <si>
    <t>2054-195</t>
  </si>
  <si>
    <t>2054-196</t>
  </si>
  <si>
    <t>2054-197</t>
  </si>
  <si>
    <t>2054-198</t>
  </si>
  <si>
    <t>2054-199</t>
  </si>
  <si>
    <t>2054-200</t>
  </si>
  <si>
    <t>2054-201</t>
  </si>
  <si>
    <t>2054-202</t>
  </si>
  <si>
    <t>2054-203</t>
  </si>
  <si>
    <t>2054-204</t>
  </si>
  <si>
    <t>2054-205</t>
  </si>
  <si>
    <t>2054-206</t>
  </si>
  <si>
    <t>2054-207</t>
  </si>
  <si>
    <t>2054-208</t>
  </si>
  <si>
    <t>2054-209</t>
  </si>
  <si>
    <t>2054-210</t>
  </si>
  <si>
    <t>2054-211</t>
  </si>
  <si>
    <t>2054-212</t>
  </si>
  <si>
    <t>2054-213</t>
  </si>
  <si>
    <t>2054-214</t>
  </si>
  <si>
    <t>2054-215</t>
  </si>
  <si>
    <t>2054-216</t>
  </si>
  <si>
    <t>2054-217</t>
  </si>
  <si>
    <t>2054-218</t>
  </si>
  <si>
    <t>2054-219</t>
  </si>
  <si>
    <t>2054-220</t>
  </si>
  <si>
    <t>2054-221</t>
  </si>
  <si>
    <t>2054-222</t>
  </si>
  <si>
    <t>2054-223</t>
  </si>
  <si>
    <t>2054-224</t>
  </si>
  <si>
    <t>2054-225</t>
  </si>
  <si>
    <t>2054-226</t>
  </si>
  <si>
    <t>2054-227</t>
  </si>
  <si>
    <t>2054-228</t>
  </si>
  <si>
    <t>2054-229</t>
  </si>
  <si>
    <t>2054-230</t>
  </si>
  <si>
    <t>2054-231</t>
  </si>
  <si>
    <t>2054-232</t>
  </si>
  <si>
    <t>2054-233</t>
  </si>
  <si>
    <t>2054-234</t>
  </si>
  <si>
    <t>2054-235</t>
  </si>
  <si>
    <t>2054-236</t>
  </si>
  <si>
    <t>2054-237</t>
  </si>
  <si>
    <t>2054-238</t>
  </si>
  <si>
    <t>2054-239</t>
  </si>
  <si>
    <t>2054-240</t>
  </si>
  <si>
    <t>2054-241</t>
  </si>
  <si>
    <t>2054-242</t>
  </si>
  <si>
    <t>2054-243</t>
  </si>
  <si>
    <t>2054-244</t>
  </si>
  <si>
    <t>2054-245</t>
  </si>
  <si>
    <t>2054-246</t>
  </si>
  <si>
    <t>2054-247</t>
  </si>
  <si>
    <t>2054-248</t>
  </si>
  <si>
    <t>2054-249</t>
  </si>
  <si>
    <t>2054-250</t>
  </si>
  <si>
    <t>2054-251</t>
  </si>
  <si>
    <t>2054-252</t>
  </si>
  <si>
    <t>2054-253</t>
  </si>
  <si>
    <t>2054-254</t>
  </si>
  <si>
    <t>2054-255</t>
  </si>
  <si>
    <t>2054-256</t>
  </si>
  <si>
    <t>2054-257</t>
  </si>
  <si>
    <t>2054-258</t>
  </si>
  <si>
    <t>2054-259</t>
  </si>
  <si>
    <t>2054-260</t>
  </si>
  <si>
    <t>2054-261</t>
  </si>
  <si>
    <t>2054-262</t>
  </si>
  <si>
    <t>2054-263</t>
  </si>
  <si>
    <t>2054-264</t>
  </si>
  <si>
    <t>2054-265</t>
  </si>
  <si>
    <t>2054-266</t>
  </si>
  <si>
    <t>2054-267</t>
  </si>
  <si>
    <t>2054-268</t>
  </si>
  <si>
    <t>2054-269</t>
  </si>
  <si>
    <t>2054-270</t>
  </si>
  <si>
    <t>2054-271</t>
  </si>
  <si>
    <t>2054-272</t>
  </si>
  <si>
    <t>2054-273</t>
  </si>
  <si>
    <t>2054-274</t>
  </si>
  <si>
    <t>2054-275</t>
  </si>
  <si>
    <t>2054-276</t>
  </si>
  <si>
    <t>2054-277</t>
  </si>
  <si>
    <t>2054-278</t>
  </si>
  <si>
    <t>2054-279</t>
  </si>
  <si>
    <t>2054-280</t>
  </si>
  <si>
    <t>2054-281</t>
  </si>
  <si>
    <t>2054-282</t>
  </si>
  <si>
    <t>2054-283</t>
  </si>
  <si>
    <t>2054-284</t>
  </si>
  <si>
    <t>2054-285</t>
  </si>
  <si>
    <t>2054-286</t>
  </si>
  <si>
    <t>2054-287</t>
  </si>
  <si>
    <t>2054-288</t>
  </si>
  <si>
    <t>2054-289</t>
  </si>
  <si>
    <t>2054-290</t>
  </si>
  <si>
    <t>2054-291</t>
  </si>
  <si>
    <t>2054-292</t>
  </si>
  <si>
    <t>2054-293</t>
  </si>
  <si>
    <t>2054-294</t>
  </si>
  <si>
    <t>2054-295</t>
  </si>
  <si>
    <t>2054-296</t>
  </si>
  <si>
    <t>2054-297</t>
  </si>
  <si>
    <t>2054-298</t>
  </si>
  <si>
    <t>2054-299</t>
  </si>
  <si>
    <t>2054-300</t>
  </si>
  <si>
    <t>2054-301</t>
  </si>
  <si>
    <t>2054-302</t>
  </si>
  <si>
    <t>2054-303</t>
  </si>
  <si>
    <t>2054-304</t>
  </si>
  <si>
    <t>2054-305</t>
  </si>
  <si>
    <t>2054-306</t>
  </si>
  <si>
    <t>2054-307</t>
  </si>
  <si>
    <t>2054-308</t>
  </si>
  <si>
    <t>2054-309</t>
  </si>
  <si>
    <t>2054-310</t>
  </si>
  <si>
    <t>2054-311</t>
  </si>
  <si>
    <t>2054-312</t>
  </si>
  <si>
    <t>2054-313</t>
  </si>
  <si>
    <t>2054-314</t>
  </si>
  <si>
    <t>2054-315</t>
  </si>
  <si>
    <t>2054-316</t>
  </si>
  <si>
    <t>2054-317</t>
  </si>
  <si>
    <t>2054-318</t>
  </si>
  <si>
    <t>2054-319</t>
  </si>
  <si>
    <t>2054-320</t>
  </si>
  <si>
    <t>2054-321</t>
  </si>
  <si>
    <t>2054-322</t>
  </si>
  <si>
    <t>2054-323</t>
  </si>
  <si>
    <t>2054-324</t>
  </si>
  <si>
    <t>2054-325</t>
  </si>
  <si>
    <t>2054-326</t>
  </si>
  <si>
    <t>2054-327</t>
  </si>
  <si>
    <t>2054-328</t>
  </si>
  <si>
    <t>2054-329</t>
  </si>
  <si>
    <t>2054-330</t>
  </si>
  <si>
    <t>2054-331</t>
  </si>
  <si>
    <t>2054-332</t>
  </si>
  <si>
    <t>2054-333</t>
  </si>
  <si>
    <t>2054-334</t>
  </si>
  <si>
    <t>2054-335</t>
  </si>
  <si>
    <t>2054-336</t>
  </si>
  <si>
    <t>2054-337</t>
  </si>
  <si>
    <t>2054-338</t>
  </si>
  <si>
    <t>2054-339</t>
  </si>
  <si>
    <t>2054-340</t>
  </si>
  <si>
    <t>2054-341</t>
  </si>
  <si>
    <t>2054-342</t>
  </si>
  <si>
    <t>2054-343</t>
  </si>
  <si>
    <t>2055-1</t>
  </si>
  <si>
    <t>2055-2</t>
  </si>
  <si>
    <t>2055-3</t>
  </si>
  <si>
    <t>2055-4</t>
  </si>
  <si>
    <t>2055-5</t>
  </si>
  <si>
    <t>2055-6</t>
  </si>
  <si>
    <t>2055-7</t>
  </si>
  <si>
    <t>2055-8</t>
  </si>
  <si>
    <t>2055-9</t>
  </si>
  <si>
    <t>2055-10</t>
  </si>
  <si>
    <t>2055-11</t>
  </si>
  <si>
    <t>2055-12</t>
  </si>
  <si>
    <t>2055-13</t>
  </si>
  <si>
    <t>2055-14</t>
  </si>
  <si>
    <t>2055-15</t>
  </si>
  <si>
    <t>2055-16</t>
  </si>
  <si>
    <t>2055-17</t>
  </si>
  <si>
    <t>2055-18</t>
  </si>
  <si>
    <t>2055-19</t>
  </si>
  <si>
    <t>2055-20</t>
  </si>
  <si>
    <t>2055-21</t>
  </si>
  <si>
    <t>2055-22</t>
  </si>
  <si>
    <t>2055-23</t>
  </si>
  <si>
    <t>2055-24</t>
  </si>
  <si>
    <t>2055-25</t>
  </si>
  <si>
    <t>2055-26</t>
  </si>
  <si>
    <t>2055-27</t>
  </si>
  <si>
    <t>2055-28</t>
  </si>
  <si>
    <t>2055-29</t>
  </si>
  <si>
    <t>2055-30</t>
  </si>
  <si>
    <t>2055-31</t>
  </si>
  <si>
    <t>2055-32</t>
  </si>
  <si>
    <t>2055-33</t>
  </si>
  <si>
    <t>2055-34</t>
  </si>
  <si>
    <t>2055-35</t>
  </si>
  <si>
    <t>2055-36</t>
  </si>
  <si>
    <t>2055-37</t>
  </si>
  <si>
    <t>2055-38</t>
  </si>
  <si>
    <t>2055-39</t>
  </si>
  <si>
    <t>2055-40</t>
  </si>
  <si>
    <t>2055-41</t>
  </si>
  <si>
    <t>2055-42</t>
  </si>
  <si>
    <t>2055-43</t>
  </si>
  <si>
    <t>2055-44</t>
  </si>
  <si>
    <t>2055-45</t>
  </si>
  <si>
    <t>2055-46</t>
  </si>
  <si>
    <t>2055-47</t>
  </si>
  <si>
    <t>2055-48</t>
  </si>
  <si>
    <t>2055-49</t>
  </si>
  <si>
    <t>2055-50</t>
  </si>
  <si>
    <t>2055-51</t>
  </si>
  <si>
    <t>2055-52</t>
  </si>
  <si>
    <t>2055-53</t>
  </si>
  <si>
    <t>2055-54</t>
  </si>
  <si>
    <t>2055-55</t>
  </si>
  <si>
    <t>2055-56</t>
  </si>
  <si>
    <t>2055-57</t>
  </si>
  <si>
    <t>2055-58</t>
  </si>
  <si>
    <t>2055-59</t>
  </si>
  <si>
    <t>2055-60</t>
  </si>
  <si>
    <t>2055-61</t>
  </si>
  <si>
    <t>2055-62</t>
  </si>
  <si>
    <t>2055-63</t>
  </si>
  <si>
    <t>2055-64</t>
  </si>
  <si>
    <t>2055-65</t>
  </si>
  <si>
    <t>2055-66</t>
  </si>
  <si>
    <t>2055-67</t>
  </si>
  <si>
    <t>2055-68</t>
  </si>
  <si>
    <t>2055-69</t>
  </si>
  <si>
    <t>2055-70</t>
  </si>
  <si>
    <t>2055-71</t>
  </si>
  <si>
    <t>2055-72</t>
  </si>
  <si>
    <t>2055-73</t>
  </si>
  <si>
    <t>2055-74</t>
  </si>
  <si>
    <t>2055-75</t>
  </si>
  <si>
    <t>2055-76</t>
  </si>
  <si>
    <t>2055-77</t>
  </si>
  <si>
    <t>2055-78</t>
  </si>
  <si>
    <t>2055-79</t>
  </si>
  <si>
    <t>2055-80</t>
  </si>
  <si>
    <t>2055-81</t>
  </si>
  <si>
    <t>2055-82</t>
  </si>
  <si>
    <t>2055-83</t>
  </si>
  <si>
    <t>2055-84</t>
  </si>
  <si>
    <t>2055-85</t>
  </si>
  <si>
    <t>2055-86</t>
  </si>
  <si>
    <t>2055-87</t>
  </si>
  <si>
    <t>2055-88</t>
  </si>
  <si>
    <t>2055-89</t>
  </si>
  <si>
    <t>2055-90</t>
  </si>
  <si>
    <t>2055-91</t>
  </si>
  <si>
    <t>2055-92</t>
  </si>
  <si>
    <t>2055-93</t>
  </si>
  <si>
    <t>2055-94</t>
  </si>
  <si>
    <t>2055-95</t>
  </si>
  <si>
    <t>2055-96</t>
  </si>
  <si>
    <t>2055-97</t>
  </si>
  <si>
    <t>2055-98</t>
  </si>
  <si>
    <t>2055-99</t>
  </si>
  <si>
    <t>2055-100</t>
  </si>
  <si>
    <t>2055-101</t>
  </si>
  <si>
    <t>2055-102</t>
  </si>
  <si>
    <t>2055-103</t>
  </si>
  <si>
    <t>2055-104</t>
  </si>
  <si>
    <t>2055-105</t>
  </si>
  <si>
    <t>2055-106</t>
  </si>
  <si>
    <t>2055-107</t>
  </si>
  <si>
    <t>2055-108</t>
  </si>
  <si>
    <t>2055-109</t>
  </si>
  <si>
    <t>2055-110</t>
  </si>
  <si>
    <t>2055-111</t>
  </si>
  <si>
    <t>2055-112</t>
  </si>
  <si>
    <t>2055-113</t>
  </si>
  <si>
    <t>2055-114</t>
  </si>
  <si>
    <t>2055-115</t>
  </si>
  <si>
    <t>2055-116</t>
  </si>
  <si>
    <t>2055-117</t>
  </si>
  <si>
    <t>2055-118</t>
  </si>
  <si>
    <t>2055-119</t>
  </si>
  <si>
    <t>2055-120</t>
  </si>
  <si>
    <t>2055-121</t>
  </si>
  <si>
    <t>2055-122</t>
  </si>
  <si>
    <t>2055-123</t>
  </si>
  <si>
    <t>2055-124</t>
  </si>
  <si>
    <t>2055-125</t>
  </si>
  <si>
    <t>2055-126</t>
  </si>
  <si>
    <t>2055-127</t>
  </si>
  <si>
    <t>2055-128</t>
  </si>
  <si>
    <t>2055-129</t>
  </si>
  <si>
    <t>2055-130</t>
  </si>
  <si>
    <t>2055-131</t>
  </si>
  <si>
    <t>2055-132</t>
  </si>
  <si>
    <t>2055-133</t>
  </si>
  <si>
    <t>2055-134</t>
  </si>
  <si>
    <t>2055-135</t>
  </si>
  <si>
    <t>2055-136</t>
  </si>
  <si>
    <t>2055-137</t>
  </si>
  <si>
    <t>2055-138</t>
  </si>
  <si>
    <t>2055-139</t>
  </si>
  <si>
    <t>2055-140</t>
  </si>
  <si>
    <t>2055-141</t>
  </si>
  <si>
    <t>2055-142</t>
  </si>
  <si>
    <t>2055-143</t>
  </si>
  <si>
    <t>2055-144</t>
  </si>
  <si>
    <t>2055-145</t>
  </si>
  <si>
    <t>2055-146</t>
  </si>
  <si>
    <t>2055-147</t>
  </si>
  <si>
    <t>2055-148</t>
  </si>
  <si>
    <t>2055-149</t>
  </si>
  <si>
    <t>2055-150</t>
  </si>
  <si>
    <t>2055-151</t>
  </si>
  <si>
    <t>2055-152</t>
  </si>
  <si>
    <t>2055-153</t>
  </si>
  <si>
    <t>2055-154</t>
  </si>
  <si>
    <t>2055-155</t>
  </si>
  <si>
    <t>2055-156</t>
  </si>
  <si>
    <t>2055-157</t>
  </si>
  <si>
    <t>2055-158</t>
  </si>
  <si>
    <t>2055-159</t>
  </si>
  <si>
    <t>2055-160</t>
  </si>
  <si>
    <t>2055-161</t>
  </si>
  <si>
    <t>2055-162</t>
  </si>
  <si>
    <t>2055-163</t>
  </si>
  <si>
    <t>2055-164</t>
  </si>
  <si>
    <t>2055-165</t>
  </si>
  <si>
    <t>2055-166</t>
  </si>
  <si>
    <t>2055-167</t>
  </si>
  <si>
    <t>2055-168</t>
  </si>
  <si>
    <t>2055-169</t>
  </si>
  <si>
    <t>2055-170</t>
  </si>
  <si>
    <t>2055-171</t>
  </si>
  <si>
    <t>2055-172</t>
  </si>
  <si>
    <t>2055-173</t>
  </si>
  <si>
    <t>2055-174</t>
  </si>
  <si>
    <t>2055-175</t>
  </si>
  <si>
    <t>2055-176</t>
  </si>
  <si>
    <t>2055-177</t>
  </si>
  <si>
    <t>2055-178</t>
  </si>
  <si>
    <t>2055-179</t>
  </si>
  <si>
    <t>2055-180</t>
  </si>
  <si>
    <t>2055-181</t>
  </si>
  <si>
    <t>2055-182</t>
  </si>
  <si>
    <t>2055-183</t>
  </si>
  <si>
    <t>2055-184</t>
  </si>
  <si>
    <t>2055-185</t>
  </si>
  <si>
    <t>2055-186</t>
  </si>
  <si>
    <t>2055-187</t>
  </si>
  <si>
    <t>2055-188</t>
  </si>
  <si>
    <t>2055-189</t>
  </si>
  <si>
    <t>2055-190</t>
  </si>
  <si>
    <t>2055-191</t>
  </si>
  <si>
    <t>2055-192</t>
  </si>
  <si>
    <t>2055-193</t>
  </si>
  <si>
    <t>2055-194</t>
  </si>
  <si>
    <t>2055-195</t>
  </si>
  <si>
    <t>2055-196</t>
  </si>
  <si>
    <t>2055-197</t>
  </si>
  <si>
    <t>2055-198</t>
  </si>
  <si>
    <t>2055-199</t>
  </si>
  <si>
    <t>2055-200</t>
  </si>
  <si>
    <t>2055-201</t>
  </si>
  <si>
    <t>2055-202</t>
  </si>
  <si>
    <t>2055-203</t>
  </si>
  <si>
    <t>2055-204</t>
  </si>
  <si>
    <t>2055-205</t>
  </si>
  <si>
    <t>2055-206</t>
  </si>
  <si>
    <t>2055-207</t>
  </si>
  <si>
    <t>2055-208</t>
  </si>
  <si>
    <t>2055-209</t>
  </si>
  <si>
    <t>2055-210</t>
  </si>
  <si>
    <t>2055-211</t>
  </si>
  <si>
    <t>2055-212</t>
  </si>
  <si>
    <t>2055-213</t>
  </si>
  <si>
    <t>2055-214</t>
  </si>
  <si>
    <t>2055-215</t>
  </si>
  <si>
    <t>2055-216</t>
  </si>
  <si>
    <t>2055-217</t>
  </si>
  <si>
    <t>2055-218</t>
  </si>
  <si>
    <t>2055-219</t>
  </si>
  <si>
    <t>2055-220</t>
  </si>
  <si>
    <t>2055-221</t>
  </si>
  <si>
    <t>2055-222</t>
  </si>
  <si>
    <t>2055-223</t>
  </si>
  <si>
    <t>2055-224</t>
  </si>
  <si>
    <t>2055-225</t>
  </si>
  <si>
    <t>2055-226</t>
  </si>
  <si>
    <t>2055-227</t>
  </si>
  <si>
    <t>2055-228</t>
  </si>
  <si>
    <t>2055-229</t>
  </si>
  <si>
    <t>2055-230</t>
  </si>
  <si>
    <t>2055-231</t>
  </si>
  <si>
    <t>2055-232</t>
  </si>
  <si>
    <t>2055-233</t>
  </si>
  <si>
    <t>2055-234</t>
  </si>
  <si>
    <t>2055-235</t>
  </si>
  <si>
    <t>2055-236</t>
  </si>
  <si>
    <t>2055-237</t>
  </si>
  <si>
    <t>2055-238</t>
  </si>
  <si>
    <t>2055-239</t>
  </si>
  <si>
    <t>2055-240</t>
  </si>
  <si>
    <t>2055-241</t>
  </si>
  <si>
    <t>2055-242</t>
  </si>
  <si>
    <t>2055-243</t>
  </si>
  <si>
    <t>2055-244</t>
  </si>
  <si>
    <t>2055-245</t>
  </si>
  <si>
    <t>2055-246</t>
  </si>
  <si>
    <t>2055-247</t>
  </si>
  <si>
    <t>2055-248</t>
  </si>
  <si>
    <t>2055-249</t>
  </si>
  <si>
    <t>2055-250</t>
  </si>
  <si>
    <t>2055-251</t>
  </si>
  <si>
    <t>2055-252</t>
  </si>
  <si>
    <t>2055-253</t>
  </si>
  <si>
    <t>2055-254</t>
  </si>
  <si>
    <t>2055-255</t>
  </si>
  <si>
    <t>2055-256</t>
  </si>
  <si>
    <t>2055-257</t>
  </si>
  <si>
    <t>2055-258</t>
  </si>
  <si>
    <t>2055-259</t>
  </si>
  <si>
    <t>2055-260</t>
  </si>
  <si>
    <t>2055-261</t>
  </si>
  <si>
    <t>2055-262</t>
  </si>
  <si>
    <t>2055-263</t>
  </si>
  <si>
    <t>2055-264</t>
  </si>
  <si>
    <t>2055-265</t>
  </si>
  <si>
    <t>2055-266</t>
  </si>
  <si>
    <t>2055-267</t>
  </si>
  <si>
    <t>2055-268</t>
  </si>
  <si>
    <t>2055-269</t>
  </si>
  <si>
    <t>2055-270</t>
  </si>
  <si>
    <t>2055-271</t>
  </si>
  <si>
    <t>2055-272</t>
  </si>
  <si>
    <t>2055-273</t>
  </si>
  <si>
    <t>2055-274</t>
  </si>
  <si>
    <t>2055-275</t>
  </si>
  <si>
    <t>2055-276</t>
  </si>
  <si>
    <t>2055-277</t>
  </si>
  <si>
    <t>2055-278</t>
  </si>
  <si>
    <t>2055-279</t>
  </si>
  <si>
    <t>2055-280</t>
  </si>
  <si>
    <t>2055-281</t>
  </si>
  <si>
    <t>2055-282</t>
  </si>
  <si>
    <t>2055-283</t>
  </si>
  <si>
    <t>2055-284</t>
  </si>
  <si>
    <t>2055-285</t>
  </si>
  <si>
    <t>2055-286</t>
  </si>
  <si>
    <t>2055-287</t>
  </si>
  <si>
    <t>2055-288</t>
  </si>
  <si>
    <t>2055-289</t>
  </si>
  <si>
    <t>2055-290</t>
  </si>
  <si>
    <t>2055-291</t>
  </si>
  <si>
    <t>2055-292</t>
  </si>
  <si>
    <t>2055-293</t>
  </si>
  <si>
    <t>2055-294</t>
  </si>
  <si>
    <t>2055-295</t>
  </si>
  <si>
    <t>2055-296</t>
  </si>
  <si>
    <t>2055-297</t>
  </si>
  <si>
    <t>2055-298</t>
  </si>
  <si>
    <t>2055-299</t>
  </si>
  <si>
    <t>2055-300</t>
  </si>
  <si>
    <t>2055-301</t>
  </si>
  <si>
    <t>2055-302</t>
  </si>
  <si>
    <t>2055-303</t>
  </si>
  <si>
    <t>2055-304</t>
  </si>
  <si>
    <t>2055-305</t>
  </si>
  <si>
    <t>2055-306</t>
  </si>
  <si>
    <t>2055-307</t>
  </si>
  <si>
    <t>2055-308</t>
  </si>
  <si>
    <t>2055-309</t>
  </si>
  <si>
    <t>2055-310</t>
  </si>
  <si>
    <t>2055-311</t>
  </si>
  <si>
    <t>2055-312</t>
  </si>
  <si>
    <t>2055-313</t>
  </si>
  <si>
    <t>2055-314</t>
  </si>
  <si>
    <t>2055-315</t>
  </si>
  <si>
    <t>2055-316</t>
  </si>
  <si>
    <t>2055-317</t>
  </si>
  <si>
    <t>2055-318</t>
  </si>
  <si>
    <t>2055-319</t>
  </si>
  <si>
    <t>2055-320</t>
  </si>
  <si>
    <t>2055-321</t>
  </si>
  <si>
    <t>2055-322</t>
  </si>
  <si>
    <t>2055-323</t>
  </si>
  <si>
    <t>2055-324</t>
  </si>
  <si>
    <t>2055-325</t>
  </si>
  <si>
    <t>2055-326</t>
  </si>
  <si>
    <t>2055-327</t>
  </si>
  <si>
    <t>2055-328</t>
  </si>
  <si>
    <t>2055-329</t>
  </si>
  <si>
    <t>2055-330</t>
  </si>
  <si>
    <t>2055-331</t>
  </si>
  <si>
    <t>2055-332</t>
  </si>
  <si>
    <t>2055-333</t>
  </si>
  <si>
    <t>2055-334</t>
  </si>
  <si>
    <t>2055-335</t>
  </si>
  <si>
    <t>2055-336</t>
  </si>
  <si>
    <t>2055-337</t>
  </si>
  <si>
    <t>2055-338</t>
  </si>
  <si>
    <t>2055-339</t>
  </si>
  <si>
    <t>2055-340</t>
  </si>
  <si>
    <t>2055-341</t>
  </si>
  <si>
    <t>2055-342</t>
  </si>
  <si>
    <t>2055-343</t>
  </si>
  <si>
    <t>Apellido y Nombre</t>
  </si>
  <si>
    <t>Electores:</t>
  </si>
  <si>
    <t>% Vot:</t>
  </si>
  <si>
    <t>Sección:</t>
  </si>
  <si>
    <t>Circuito:</t>
  </si>
  <si>
    <t>Solo modificar el Número de Mesa
y Agregar el Número de Orden de cada Elector que terminó de Votar.</t>
  </si>
  <si>
    <t>Votaron:</t>
  </si>
  <si>
    <r>
      <rPr>
        <b/>
        <sz val="12"/>
        <rFont val="Times New Roman"/>
        <family val="1"/>
      </rPr>
      <t>SECCION:</t>
    </r>
    <r>
      <rPr>
        <sz val="12"/>
        <rFont val="Times New Roman"/>
        <family val="1"/>
      </rPr>
      <t xml:space="preserve">   </t>
    </r>
    <r>
      <rPr>
        <b/>
        <sz val="12"/>
        <rFont val="Times New Roman"/>
        <family val="1"/>
      </rPr>
      <t>12</t>
    </r>
    <r>
      <rPr>
        <sz val="12"/>
        <rFont val="Times New Roman"/>
        <family val="1"/>
      </rPr>
      <t xml:space="preserve"> </t>
    </r>
    <r>
      <rPr>
        <b/>
        <sz val="12"/>
        <rFont val="Times New Roman"/>
        <family val="1"/>
      </rPr>
      <t>-</t>
    </r>
    <r>
      <rPr>
        <sz val="12"/>
        <rFont val="Times New Roman"/>
        <family val="1"/>
      </rPr>
      <t xml:space="preserve"> MONTECARLO</t>
    </r>
  </si>
  <si>
    <r>
      <rPr>
        <b/>
        <sz val="12"/>
        <rFont val="Times New Roman"/>
        <family val="1"/>
      </rPr>
      <t>CIRCUITO</t>
    </r>
    <r>
      <rPr>
        <sz val="12"/>
        <rFont val="Times New Roman"/>
        <family val="1"/>
      </rPr>
      <t xml:space="preserve">: </t>
    </r>
    <r>
      <rPr>
        <sz val="9"/>
        <rFont val="Arial Narrow"/>
        <family val="2"/>
      </rPr>
      <t xml:space="preserve"> </t>
    </r>
    <r>
      <rPr>
        <b/>
        <sz val="20"/>
        <rFont val="Arial Narrow"/>
        <family val="2"/>
      </rPr>
      <t>65</t>
    </r>
  </si>
  <si>
    <t>CERTIFICO: EN MI CARÁCTER DE PRESIDENTE DE MESA QUE EL ESCRUTINIO ARROJÓ LOS SIGUIENTES RESULTADOS (ARTS.102 Y 102 BIS CEN):</t>
  </si>
  <si>
    <r>
      <rPr>
        <b/>
        <sz val="7"/>
        <rFont val="Arial"/>
        <family val="2"/>
      </rPr>
      <t>NÚMEROS</t>
    </r>
  </si>
  <si>
    <r>
      <rPr>
        <b/>
        <sz val="7"/>
        <rFont val="Arial"/>
        <family val="2"/>
      </rPr>
      <t>LETRAS</t>
    </r>
  </si>
  <si>
    <r>
      <rPr>
        <b/>
        <sz val="7"/>
        <rFont val="Arial"/>
        <family val="2"/>
      </rPr>
      <t>CANTIDAD</t>
    </r>
    <r>
      <rPr>
        <sz val="7"/>
        <rFont val="Times New Roman"/>
        <family val="1"/>
      </rPr>
      <t xml:space="preserve"> </t>
    </r>
    <r>
      <rPr>
        <b/>
        <sz val="7"/>
        <rFont val="Arial"/>
        <family val="2"/>
      </rPr>
      <t>DE</t>
    </r>
    <r>
      <rPr>
        <sz val="7"/>
        <rFont val="Times New Roman"/>
        <family val="1"/>
      </rPr>
      <t xml:space="preserve"> </t>
    </r>
    <r>
      <rPr>
        <b/>
        <sz val="7"/>
        <rFont val="Arial"/>
        <family val="2"/>
      </rPr>
      <t>ELECTORES</t>
    </r>
    <r>
      <rPr>
        <sz val="7"/>
        <rFont val="Times New Roman"/>
        <family val="1"/>
      </rPr>
      <t xml:space="preserve"> </t>
    </r>
    <r>
      <rPr>
        <b/>
        <sz val="7"/>
        <rFont val="Arial"/>
        <family val="2"/>
      </rPr>
      <t>QUE</t>
    </r>
    <r>
      <rPr>
        <sz val="7"/>
        <rFont val="Times New Roman"/>
        <family val="1"/>
      </rPr>
      <t xml:space="preserve"> </t>
    </r>
    <r>
      <rPr>
        <b/>
        <sz val="7"/>
        <rFont val="Arial"/>
        <family val="2"/>
      </rPr>
      <t>HAN</t>
    </r>
    <r>
      <rPr>
        <sz val="7"/>
        <rFont val="Times New Roman"/>
        <family val="1"/>
      </rPr>
      <t xml:space="preserve"> </t>
    </r>
    <r>
      <rPr>
        <b/>
        <sz val="7"/>
        <rFont val="Arial"/>
        <family val="2"/>
      </rPr>
      <t>VOTADO</t>
    </r>
  </si>
  <si>
    <r>
      <rPr>
        <b/>
        <sz val="7"/>
        <rFont val="Arial"/>
        <family val="2"/>
      </rPr>
      <t>CANTIDAD</t>
    </r>
    <r>
      <rPr>
        <sz val="7"/>
        <rFont val="Times New Roman"/>
        <family val="1"/>
      </rPr>
      <t xml:space="preserve"> </t>
    </r>
    <r>
      <rPr>
        <b/>
        <sz val="7"/>
        <rFont val="Arial"/>
        <family val="2"/>
      </rPr>
      <t>DE</t>
    </r>
    <r>
      <rPr>
        <sz val="7"/>
        <rFont val="Times New Roman"/>
        <family val="1"/>
      </rPr>
      <t xml:space="preserve"> </t>
    </r>
    <r>
      <rPr>
        <b/>
        <sz val="7"/>
        <rFont val="Arial"/>
        <family val="2"/>
      </rPr>
      <t>SOBRES</t>
    </r>
    <r>
      <rPr>
        <sz val="7"/>
        <rFont val="Times New Roman"/>
        <family val="1"/>
      </rPr>
      <t xml:space="preserve"> </t>
    </r>
    <r>
      <rPr>
        <b/>
        <sz val="7"/>
        <rFont val="Arial"/>
        <family val="2"/>
      </rPr>
      <t>DENTRO</t>
    </r>
    <r>
      <rPr>
        <sz val="7"/>
        <rFont val="Times New Roman"/>
        <family val="1"/>
      </rPr>
      <t xml:space="preserve"> </t>
    </r>
    <r>
      <rPr>
        <b/>
        <sz val="7"/>
        <rFont val="Arial"/>
        <family val="2"/>
      </rPr>
      <t>DE</t>
    </r>
    <r>
      <rPr>
        <sz val="7"/>
        <rFont val="Times New Roman"/>
        <family val="1"/>
      </rPr>
      <t xml:space="preserve"> </t>
    </r>
    <r>
      <rPr>
        <b/>
        <sz val="7"/>
        <rFont val="Arial"/>
        <family val="2"/>
      </rPr>
      <t>LA</t>
    </r>
    <r>
      <rPr>
        <sz val="7"/>
        <rFont val="Times New Roman"/>
        <family val="1"/>
      </rPr>
      <t xml:space="preserve"> </t>
    </r>
    <r>
      <rPr>
        <b/>
        <sz val="7"/>
        <rFont val="Arial"/>
        <family val="2"/>
      </rPr>
      <t>URNA</t>
    </r>
  </si>
  <si>
    <r>
      <rPr>
        <b/>
        <sz val="7"/>
        <rFont val="Arial"/>
        <family val="2"/>
      </rPr>
      <t>DIFERENCIA</t>
    </r>
    <r>
      <rPr>
        <sz val="7"/>
        <rFont val="Times New Roman"/>
        <family val="1"/>
      </rPr>
      <t xml:space="preserve"> </t>
    </r>
    <r>
      <rPr>
        <b/>
        <sz val="7"/>
        <rFont val="Arial"/>
        <family val="2"/>
      </rPr>
      <t>(SI</t>
    </r>
    <r>
      <rPr>
        <sz val="7"/>
        <rFont val="Times New Roman"/>
        <family val="1"/>
      </rPr>
      <t xml:space="preserve"> </t>
    </r>
    <r>
      <rPr>
        <b/>
        <sz val="7"/>
        <rFont val="Arial"/>
        <family val="2"/>
      </rPr>
      <t>LA</t>
    </r>
    <r>
      <rPr>
        <sz val="7"/>
        <rFont val="Times New Roman"/>
        <family val="1"/>
      </rPr>
      <t xml:space="preserve"> </t>
    </r>
    <r>
      <rPr>
        <b/>
        <sz val="7"/>
        <rFont val="Arial"/>
        <family val="2"/>
      </rPr>
      <t>HUBIERE)</t>
    </r>
  </si>
  <si>
    <t>N°</t>
  </si>
  <si>
    <r>
      <rPr>
        <b/>
        <sz val="10"/>
        <rFont val="Times New Roman"/>
        <family val="1"/>
      </rPr>
      <t>Partido</t>
    </r>
    <r>
      <rPr>
        <sz val="10"/>
        <rFont val="Times New Roman"/>
        <family val="1"/>
      </rPr>
      <t xml:space="preserve"> </t>
    </r>
    <r>
      <rPr>
        <b/>
        <sz val="10"/>
        <rFont val="Times New Roman"/>
        <family val="1"/>
      </rPr>
      <t>Político</t>
    </r>
    <r>
      <rPr>
        <sz val="10"/>
        <rFont val="Times New Roman"/>
        <family val="1"/>
      </rPr>
      <t xml:space="preserve"> </t>
    </r>
    <r>
      <rPr>
        <b/>
        <sz val="10"/>
        <rFont val="Times New Roman"/>
        <family val="1"/>
      </rPr>
      <t>/</t>
    </r>
    <r>
      <rPr>
        <sz val="10"/>
        <rFont val="Times New Roman"/>
        <family val="1"/>
      </rPr>
      <t xml:space="preserve"> </t>
    </r>
    <r>
      <rPr>
        <b/>
        <sz val="10"/>
        <rFont val="Times New Roman"/>
        <family val="1"/>
      </rPr>
      <t>Alianza</t>
    </r>
  </si>
  <si>
    <r>
      <rPr>
        <b/>
        <sz val="7"/>
        <rFont val="Arial Narrow"/>
        <family val="2"/>
      </rPr>
      <t>PRESIDENTE</t>
    </r>
    <r>
      <rPr>
        <sz val="7"/>
        <rFont val="Times New Roman"/>
        <family val="1"/>
      </rPr>
      <t xml:space="preserve"> </t>
    </r>
    <r>
      <rPr>
        <b/>
        <sz val="7"/>
        <rFont val="Arial Narrow"/>
        <family val="2"/>
      </rPr>
      <t>VICE</t>
    </r>
  </si>
  <si>
    <r>
      <rPr>
        <b/>
        <sz val="7"/>
        <rFont val="Arial Narrow"/>
        <family val="2"/>
      </rPr>
      <t>PARLAMENT</t>
    </r>
    <r>
      <rPr>
        <sz val="7"/>
        <rFont val="Times New Roman"/>
        <family val="1"/>
      </rPr>
      <t xml:space="preserve"> </t>
    </r>
    <r>
      <rPr>
        <b/>
        <sz val="7"/>
        <rFont val="Arial Narrow"/>
        <family val="2"/>
      </rPr>
      <t>MERCOSUR</t>
    </r>
    <r>
      <rPr>
        <sz val="7"/>
        <rFont val="Times New Roman"/>
        <family val="1"/>
      </rPr>
      <t xml:space="preserve"> </t>
    </r>
    <r>
      <rPr>
        <b/>
        <sz val="7"/>
        <rFont val="Arial Narrow"/>
        <family val="2"/>
      </rPr>
      <t>NACIONAL</t>
    </r>
  </si>
  <si>
    <r>
      <rPr>
        <b/>
        <sz val="7"/>
        <rFont val="Arial Narrow"/>
        <family val="2"/>
      </rPr>
      <t>SENADORES</t>
    </r>
    <r>
      <rPr>
        <sz val="7"/>
        <rFont val="Times New Roman"/>
        <family val="1"/>
      </rPr>
      <t xml:space="preserve"> </t>
    </r>
    <r>
      <rPr>
        <b/>
        <sz val="7"/>
        <rFont val="Arial Narrow"/>
        <family val="2"/>
      </rPr>
      <t>NACIONALES</t>
    </r>
  </si>
  <si>
    <r>
      <rPr>
        <b/>
        <sz val="7"/>
        <rFont val="Arial Narrow"/>
        <family val="2"/>
      </rPr>
      <t>DIPUTADOS</t>
    </r>
    <r>
      <rPr>
        <sz val="7"/>
        <rFont val="Times New Roman"/>
        <family val="1"/>
      </rPr>
      <t xml:space="preserve"> </t>
    </r>
    <r>
      <rPr>
        <b/>
        <sz val="7"/>
        <rFont val="Arial Narrow"/>
        <family val="2"/>
      </rPr>
      <t>NACIONALES</t>
    </r>
  </si>
  <si>
    <r>
      <rPr>
        <b/>
        <sz val="7"/>
        <rFont val="Arial Narrow"/>
        <family val="2"/>
      </rPr>
      <t>PARLAMENT</t>
    </r>
    <r>
      <rPr>
        <sz val="7"/>
        <rFont val="Times New Roman"/>
        <family val="1"/>
      </rPr>
      <t xml:space="preserve"> </t>
    </r>
    <r>
      <rPr>
        <b/>
        <sz val="7"/>
        <rFont val="Arial Narrow"/>
        <family val="2"/>
      </rPr>
      <t>MERCOSUR</t>
    </r>
    <r>
      <rPr>
        <sz val="7"/>
        <rFont val="Times New Roman"/>
        <family val="1"/>
      </rPr>
      <t xml:space="preserve"> </t>
    </r>
    <r>
      <rPr>
        <b/>
        <sz val="7"/>
        <rFont val="Arial Narrow"/>
        <family val="2"/>
      </rPr>
      <t>REGIONAL</t>
    </r>
  </si>
  <si>
    <t>-</t>
  </si>
  <si>
    <t>No Usar</t>
  </si>
  <si>
    <r>
      <rPr>
        <b/>
        <sz val="8"/>
        <rFont val="Times New Roman"/>
        <family val="1"/>
      </rPr>
      <t>HACEMOS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POR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NUESTRO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PAIS</t>
    </r>
  </si>
  <si>
    <r>
      <rPr>
        <b/>
        <sz val="8"/>
        <rFont val="Times New Roman"/>
        <family val="1"/>
      </rPr>
      <t>LA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LIBERTAD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AVANZA</t>
    </r>
  </si>
  <si>
    <r>
      <rPr>
        <b/>
        <sz val="8"/>
        <rFont val="Times New Roman"/>
        <family val="1"/>
      </rPr>
      <t>FRENTE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DE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IZQUIERDA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Y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DE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TRABAJADORES</t>
    </r>
  </si>
  <si>
    <r>
      <rPr>
        <b/>
        <sz val="8"/>
        <rFont val="Times New Roman"/>
        <family val="1"/>
      </rPr>
      <t>PARTIDO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AGRARIO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Y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SOCIAL</t>
    </r>
  </si>
  <si>
    <r>
      <rPr>
        <b/>
        <sz val="8"/>
        <rFont val="Times New Roman"/>
        <family val="1"/>
      </rPr>
      <t>VOTOS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NULOS</t>
    </r>
  </si>
  <si>
    <r>
      <rPr>
        <b/>
        <sz val="8"/>
        <rFont val="Times New Roman"/>
        <family val="1"/>
      </rPr>
      <t>VOTOS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RECURRIDOS</t>
    </r>
  </si>
  <si>
    <r>
      <rPr>
        <b/>
        <sz val="8"/>
        <rFont val="Times New Roman"/>
        <family val="1"/>
      </rPr>
      <t>VOTOS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DE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IDENTIDAD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IMPUGNADA</t>
    </r>
  </si>
  <si>
    <r>
      <rPr>
        <b/>
        <sz val="8"/>
        <rFont val="Times New Roman"/>
        <family val="1"/>
      </rPr>
      <t>VOTOS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DEL COMANDO ELECTORAL</t>
    </r>
  </si>
  <si>
    <r>
      <rPr>
        <b/>
        <sz val="8"/>
        <rFont val="Times New Roman"/>
        <family val="1"/>
      </rPr>
      <t>VOTOS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EN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BLANCO</t>
    </r>
  </si>
  <si>
    <r>
      <rPr>
        <b/>
        <sz val="8"/>
        <color rgb="FFFF0000"/>
        <rFont val="Times New Roman"/>
        <family val="1"/>
      </rPr>
      <t>TOTAL</t>
    </r>
    <r>
      <rPr>
        <sz val="8"/>
        <color rgb="FFFF0000"/>
        <rFont val="Times New Roman"/>
        <family val="1"/>
      </rPr>
      <t xml:space="preserve"> </t>
    </r>
    <r>
      <rPr>
        <b/>
        <sz val="8"/>
        <color rgb="FFFF0000"/>
        <rFont val="Times New Roman"/>
        <family val="1"/>
      </rPr>
      <t>DE</t>
    </r>
    <r>
      <rPr>
        <sz val="8"/>
        <color rgb="FFFF0000"/>
        <rFont val="Times New Roman"/>
        <family val="1"/>
      </rPr>
      <t xml:space="preserve"> </t>
    </r>
    <r>
      <rPr>
        <b/>
        <sz val="8"/>
        <color rgb="FFFF0000"/>
        <rFont val="Times New Roman"/>
        <family val="1"/>
      </rPr>
      <t xml:space="preserve">VOTOS
</t>
    </r>
    <r>
      <rPr>
        <sz val="7"/>
        <rFont val="Times New Roman"/>
        <family val="1"/>
      </rPr>
      <t>(LA SUMA DE LOS TOTALES DEBERA COINCIDIR CON LA CANTIDAD DE SOBRES UTILIZADOS)</t>
    </r>
  </si>
  <si>
    <t>FIRMA DE FISCALES:</t>
  </si>
  <si>
    <t>COPIA PARA FISCALES</t>
  </si>
  <si>
    <r>
      <rPr>
        <b/>
        <sz val="12"/>
        <rFont val="Times New Roman"/>
        <family val="1"/>
      </rPr>
      <t>M</t>
    </r>
    <r>
      <rPr>
        <sz val="12"/>
        <rFont val="Times New Roman"/>
        <family val="1"/>
      </rPr>
      <t xml:space="preserve">  </t>
    </r>
    <r>
      <rPr>
        <b/>
        <sz val="12"/>
        <rFont val="Times New Roman"/>
        <family val="1"/>
      </rPr>
      <t>E</t>
    </r>
    <r>
      <rPr>
        <sz val="12"/>
        <rFont val="Times New Roman"/>
        <family val="1"/>
      </rPr>
      <t xml:space="preserve">  </t>
    </r>
    <r>
      <rPr>
        <b/>
        <sz val="12"/>
        <rFont val="Times New Roman"/>
        <family val="1"/>
      </rPr>
      <t>S</t>
    </r>
    <r>
      <rPr>
        <sz val="12"/>
        <rFont val="Times New Roman"/>
        <family val="1"/>
      </rPr>
      <t xml:space="preserve">  </t>
    </r>
    <r>
      <rPr>
        <b/>
        <sz val="12"/>
        <rFont val="Times New Roman"/>
        <family val="1"/>
      </rPr>
      <t>A</t>
    </r>
    <r>
      <rPr>
        <sz val="12"/>
        <rFont val="Times New Roman"/>
        <family val="1"/>
      </rPr>
      <t xml:space="preserve">  </t>
    </r>
    <r>
      <rPr>
        <b/>
        <sz val="12"/>
        <rFont val="Times New Roman"/>
        <family val="1"/>
      </rPr>
      <t>:</t>
    </r>
    <r>
      <rPr>
        <sz val="10"/>
        <rFont val="Times New Roman"/>
        <family val="1"/>
      </rPr>
      <t xml:space="preserve">  </t>
    </r>
    <r>
      <rPr>
        <b/>
        <sz val="20"/>
        <rFont val="Arial Narrow"/>
        <family val="2"/>
      </rPr>
      <t>---</t>
    </r>
  </si>
  <si>
    <t>Votos en BLANCO para Compensar y CERRAR la SUMA TOTAL de VOTOS</t>
  </si>
  <si>
    <t>¿Votó?</t>
  </si>
  <si>
    <t>Elecciones 22 Octubre 2023</t>
  </si>
  <si>
    <t>Elecciones 22 Octubre 2023 - Planilla Porcentajes de Votantes por Mesa - Montecarlo, Misiones</t>
  </si>
  <si>
    <t>Elecciones 22 Octubre 2023 Registro de Votantes</t>
  </si>
  <si>
    <r>
      <rPr>
        <b/>
        <sz val="8"/>
        <rFont val="Times New Roman"/>
        <family val="1"/>
      </rPr>
      <t>FRENTE JUNTOS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POR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EL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CAMBIO</t>
    </r>
  </si>
  <si>
    <r>
      <rPr>
        <b/>
        <sz val="8"/>
        <rFont val="Times New Roman"/>
        <family val="1"/>
      </rPr>
      <t>UNION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POR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LA</t>
    </r>
    <r>
      <rPr>
        <sz val="8"/>
        <rFont val="Times New Roman"/>
        <family val="1"/>
      </rPr>
      <t xml:space="preserve"> </t>
    </r>
    <r>
      <rPr>
        <b/>
        <sz val="8"/>
        <rFont val="Times New Roman"/>
        <family val="1"/>
      </rPr>
      <t>PATRIA/
FRENTE RENOVADO DE LA CONCORDIA - INNOVACION FEDERAL</t>
    </r>
  </si>
  <si>
    <r>
      <t xml:space="preserve">SEÑOR PRESIDENTE: </t>
    </r>
    <r>
      <rPr>
        <sz val="14"/>
        <rFont val="Calibri"/>
        <family val="2"/>
      </rPr>
      <t>INTRODUCIR UN
CERTIFICADO EN LA URNA Y ENTREGAR OTRO
IGUAL A CADA FISCAL QUE LO SOLICITE</t>
    </r>
  </si>
  <si>
    <t>Domingo 22 de octubre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</si>
</sst>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00"/>
  </numFmts>
  <fonts count="53" x14ac:knownFonts="1">
    <font>
      <sz val="11"/>
      <color rgb="FF000000"/>
      <name val="Calibri"/>
      <family val="2"/>
      <charset val="1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8"/>
      <name val="Calibri"/>
      <family val="2"/>
      <charset val="1"/>
    </font>
    <font>
      <b/>
      <sz val="14"/>
      <color theme="0"/>
      <name val="Calibri"/>
      <family val="2"/>
    </font>
    <font>
      <b/>
      <sz val="16"/>
      <color rgb="FFFF0000"/>
      <name val="Calibri"/>
      <family val="2"/>
    </font>
    <font>
      <sz val="22"/>
      <color theme="0"/>
      <name val="Times New Roman"/>
      <family val="1"/>
    </font>
    <font>
      <b/>
      <sz val="12"/>
      <color theme="0"/>
      <name val="Calibri"/>
      <family val="2"/>
    </font>
    <font>
      <b/>
      <sz val="11"/>
      <color rgb="FF002060"/>
      <name val="Aptos"/>
      <family val="2"/>
    </font>
    <font>
      <b/>
      <sz val="14"/>
      <color theme="0"/>
      <name val="Calibri"/>
      <family val="2"/>
      <scheme val="minor"/>
    </font>
    <font>
      <b/>
      <sz val="14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theme="1"/>
      <name val="Calibri"/>
      <family val="2"/>
      <charset val="1"/>
    </font>
    <font>
      <b/>
      <sz val="12"/>
      <color rgb="FFFF0000"/>
      <name val="Aptos"/>
      <family val="2"/>
    </font>
    <font>
      <sz val="10"/>
      <color rgb="FF002060"/>
      <name val="Aptos"/>
      <family val="2"/>
    </font>
    <font>
      <b/>
      <sz val="16"/>
      <color rgb="FFFF0000"/>
      <name val="Aptos"/>
      <family val="2"/>
    </font>
    <font>
      <b/>
      <sz val="12"/>
      <color rgb="FF00B050"/>
      <name val="Aptos"/>
      <family val="2"/>
    </font>
    <font>
      <b/>
      <sz val="11"/>
      <color rgb="FF002060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2"/>
      <color rgb="FF0070C0"/>
      <name val="Aptos"/>
    </font>
    <font>
      <b/>
      <sz val="12"/>
      <color rgb="FF000000"/>
      <name val="Aptos"/>
    </font>
    <font>
      <b/>
      <sz val="12"/>
      <color rgb="FF002060"/>
      <name val="Aptos"/>
    </font>
    <font>
      <sz val="10"/>
      <color rgb="FF000000"/>
      <name val="Times New Roman"/>
      <charset val="204"/>
    </font>
    <font>
      <sz val="12"/>
      <name val="Times New Roman"/>
      <family val="1"/>
    </font>
    <font>
      <b/>
      <sz val="12"/>
      <name val="Times New Roman"/>
      <family val="1"/>
    </font>
    <font>
      <sz val="10"/>
      <name val="Arial Narrow"/>
      <family val="1"/>
    </font>
    <font>
      <sz val="9"/>
      <name val="Arial Narrow"/>
      <family val="2"/>
    </font>
    <font>
      <b/>
      <sz val="20"/>
      <name val="Arial Narrow"/>
      <family val="2"/>
    </font>
    <font>
      <sz val="10"/>
      <name val="Times New Roman"/>
      <family val="1"/>
      <charset val="204"/>
    </font>
    <font>
      <sz val="10"/>
      <name val="Times New Roman"/>
      <family val="1"/>
    </font>
    <font>
      <sz val="10"/>
      <color rgb="FF000000"/>
      <name val="Times New Roman"/>
      <family val="1"/>
    </font>
    <font>
      <b/>
      <sz val="7"/>
      <name val="Arial"/>
    </font>
    <font>
      <b/>
      <sz val="7"/>
      <name val="Arial"/>
      <family val="2"/>
    </font>
    <font>
      <sz val="7"/>
      <name val="Times New Roman"/>
      <family val="1"/>
    </font>
    <font>
      <b/>
      <sz val="12"/>
      <color rgb="FF000000"/>
      <name val="Times New Roman"/>
      <family val="1"/>
    </font>
    <font>
      <b/>
      <sz val="10"/>
      <name val="Times New Roman"/>
      <family val="1"/>
    </font>
    <font>
      <b/>
      <sz val="7"/>
      <name val="Arial Narrow"/>
      <family val="2"/>
    </font>
    <font>
      <sz val="7"/>
      <name val="Times New Roman"/>
      <family val="2"/>
      <charset val="204"/>
    </font>
    <font>
      <b/>
      <sz val="10"/>
      <color rgb="FF000000"/>
      <name val="Times New Roman"/>
      <family val="1"/>
    </font>
    <font>
      <b/>
      <sz val="8"/>
      <name val="Times New Roman"/>
      <family val="1"/>
    </font>
    <font>
      <sz val="8"/>
      <name val="Times New Roman"/>
      <family val="1"/>
    </font>
    <font>
      <b/>
      <sz val="12"/>
      <color theme="0"/>
      <name val="Times New Roman"/>
      <family val="1"/>
    </font>
    <font>
      <b/>
      <sz val="8"/>
      <color rgb="FFFF0000"/>
      <name val="Times New Roman"/>
      <family val="1"/>
    </font>
    <font>
      <sz val="8"/>
      <color rgb="FFFF0000"/>
      <name val="Times New Roman"/>
      <family val="1"/>
    </font>
    <font>
      <b/>
      <sz val="16"/>
      <color rgb="FF000000"/>
      <name val="Times New Roman"/>
      <family val="1"/>
    </font>
    <font>
      <b/>
      <sz val="14"/>
      <name val="Calibri"/>
      <family val="2"/>
    </font>
    <font>
      <sz val="14"/>
      <name val="Calibri"/>
      <family val="2"/>
    </font>
    <font>
      <b/>
      <sz val="24"/>
      <color theme="0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6E6E6"/>
      </patternFill>
    </fill>
    <fill>
      <patternFill patternType="solid">
        <fgColor rgb="FFAFD7FF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5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medium">
        <color indexed="64"/>
      </bottom>
      <diagonal/>
    </border>
    <border>
      <left/>
      <right/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rgb="FF000000"/>
      </right>
      <top style="medium">
        <color indexed="64"/>
      </top>
      <bottom style="thin">
        <color indexed="64"/>
      </bottom>
      <diagonal/>
    </border>
    <border>
      <left style="thin">
        <color rgb="FF000000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6">
    <xf numFmtId="0" fontId="0" fillId="0" borderId="0"/>
    <xf numFmtId="0" fontId="1" fillId="0" borderId="0"/>
    <xf numFmtId="9" fontId="1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27" fillId="0" borderId="0"/>
    <xf numFmtId="43" fontId="27" fillId="0" borderId="0" applyFont="0" applyFill="0" applyBorder="0" applyAlignment="0" applyProtection="0"/>
  </cellStyleXfs>
  <cellXfs count="141">
    <xf numFmtId="0" fontId="0" fillId="0" borderId="0" xfId="0"/>
    <xf numFmtId="0" fontId="0" fillId="2" borderId="0" xfId="0" applyFill="1"/>
    <xf numFmtId="0" fontId="2" fillId="0" borderId="0" xfId="0" applyFont="1" applyAlignment="1">
      <alignment horizontal="center"/>
    </xf>
    <xf numFmtId="0" fontId="4" fillId="3" borderId="0" xfId="0" applyFont="1" applyFill="1" applyAlignment="1">
      <alignment horizontal="center"/>
    </xf>
    <xf numFmtId="0" fontId="2" fillId="0" borderId="0" xfId="0" applyFont="1" applyAlignment="1">
      <alignment horizontal="right" indent="1"/>
    </xf>
    <xf numFmtId="0" fontId="8" fillId="0" borderId="0" xfId="0" applyFont="1"/>
    <xf numFmtId="0" fontId="8" fillId="0" borderId="0" xfId="0" applyFont="1" applyAlignment="1">
      <alignment horizontal="left"/>
    </xf>
    <xf numFmtId="0" fontId="1" fillId="0" borderId="0" xfId="1"/>
    <xf numFmtId="0" fontId="1" fillId="0" borderId="0" xfId="1" applyAlignment="1">
      <alignment horizontal="right"/>
    </xf>
    <xf numFmtId="0" fontId="10" fillId="0" borderId="0" xfId="1" applyFont="1" applyAlignment="1">
      <alignment horizontal="center" vertical="center"/>
    </xf>
    <xf numFmtId="0" fontId="12" fillId="4" borderId="0" xfId="1" applyFont="1" applyFill="1" applyAlignment="1">
      <alignment horizontal="center"/>
    </xf>
    <xf numFmtId="0" fontId="13" fillId="5" borderId="0" xfId="1" applyFont="1" applyFill="1" applyAlignment="1">
      <alignment horizontal="center" vertical="center"/>
    </xf>
    <xf numFmtId="0" fontId="1" fillId="0" borderId="0" xfId="1" applyAlignment="1">
      <alignment horizontal="center" vertical="center"/>
    </xf>
    <xf numFmtId="10" fontId="0" fillId="0" borderId="0" xfId="2" applyNumberFormat="1" applyFont="1" applyAlignment="1">
      <alignment horizontal="center" vertical="center"/>
    </xf>
    <xf numFmtId="0" fontId="1" fillId="5" borderId="0" xfId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/>
    </xf>
    <xf numFmtId="0" fontId="14" fillId="0" borderId="0" xfId="1" applyFont="1" applyAlignment="1" applyProtection="1">
      <alignment horizontal="center" vertical="center"/>
      <protection locked="0"/>
    </xf>
    <xf numFmtId="0" fontId="5" fillId="0" borderId="0" xfId="0" applyFont="1" applyAlignment="1" applyProtection="1">
      <alignment vertical="center"/>
      <protection locked="0"/>
    </xf>
    <xf numFmtId="0" fontId="2" fillId="0" borderId="0" xfId="0" applyFont="1" applyAlignment="1">
      <alignment horizontal="right" vertical="center" indent="1"/>
    </xf>
    <xf numFmtId="0" fontId="19" fillId="0" borderId="0" xfId="0" applyFont="1" applyAlignment="1" applyProtection="1">
      <alignment horizontal="center" vertical="center"/>
      <protection locked="0"/>
    </xf>
    <xf numFmtId="0" fontId="17" fillId="0" borderId="0" xfId="0" applyFont="1" applyAlignment="1" applyProtection="1">
      <alignment horizontal="center" vertical="center"/>
      <protection locked="0"/>
    </xf>
    <xf numFmtId="0" fontId="2" fillId="0" borderId="0" xfId="0" applyFont="1" applyAlignment="1">
      <alignment horizontal="right" vertical="center"/>
    </xf>
    <xf numFmtId="10" fontId="20" fillId="0" borderId="0" xfId="3" applyNumberFormat="1" applyFont="1" applyAlignment="1">
      <alignment horizontal="center" vertical="center"/>
    </xf>
    <xf numFmtId="0" fontId="21" fillId="0" borderId="0" xfId="0" applyFont="1" applyAlignment="1">
      <alignment horizontal="left" vertical="center"/>
    </xf>
    <xf numFmtId="0" fontId="0" fillId="0" borderId="0" xfId="0" applyProtection="1">
      <protection locked="0"/>
    </xf>
    <xf numFmtId="0" fontId="18" fillId="0" borderId="0" xfId="0" applyFont="1" applyAlignment="1" applyProtection="1">
      <alignment horizontal="right" vertical="center"/>
      <protection locked="0"/>
    </xf>
    <xf numFmtId="0" fontId="18" fillId="0" borderId="0" xfId="0" applyFont="1" applyAlignment="1" applyProtection="1">
      <alignment horizontal="center" vertical="center"/>
      <protection locked="0"/>
    </xf>
    <xf numFmtId="0" fontId="18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0" fontId="24" fillId="0" borderId="0" xfId="0" applyFont="1" applyAlignment="1">
      <alignment horizontal="center" vertical="center"/>
    </xf>
    <xf numFmtId="0" fontId="25" fillId="0" borderId="0" xfId="0" applyFont="1" applyAlignment="1">
      <alignment horizontal="right" vertical="center" indent="1"/>
    </xf>
    <xf numFmtId="0" fontId="26" fillId="0" borderId="0" xfId="0" applyFont="1" applyAlignment="1">
      <alignment horizontal="left" vertical="center"/>
    </xf>
    <xf numFmtId="0" fontId="27" fillId="0" borderId="0" xfId="4" applyAlignment="1">
      <alignment vertical="top" wrapText="1"/>
    </xf>
    <xf numFmtId="0" fontId="27" fillId="0" borderId="0" xfId="4" applyAlignment="1">
      <alignment horizontal="left" vertical="top"/>
    </xf>
    <xf numFmtId="0" fontId="27" fillId="6" borderId="0" xfId="4" applyFill="1" applyAlignment="1">
      <alignment horizontal="left" vertical="center" wrapText="1"/>
    </xf>
    <xf numFmtId="0" fontId="27" fillId="0" borderId="0" xfId="4" applyAlignment="1">
      <alignment horizontal="left" wrapText="1"/>
    </xf>
    <xf numFmtId="0" fontId="27" fillId="6" borderId="0" xfId="4" applyFill="1" applyAlignment="1">
      <alignment horizontal="left" vertical="top"/>
    </xf>
    <xf numFmtId="0" fontId="27" fillId="6" borderId="0" xfId="4" applyFill="1" applyAlignment="1">
      <alignment vertical="top" wrapText="1"/>
    </xf>
    <xf numFmtId="0" fontId="35" fillId="6" borderId="0" xfId="4" applyFont="1" applyFill="1" applyAlignment="1">
      <alignment horizontal="left" vertical="center" wrapText="1"/>
    </xf>
    <xf numFmtId="0" fontId="27" fillId="0" borderId="0" xfId="4" applyAlignment="1">
      <alignment horizontal="left" vertical="center" wrapText="1"/>
    </xf>
    <xf numFmtId="0" fontId="39" fillId="9" borderId="24" xfId="4" applyFont="1" applyFill="1" applyBorder="1" applyAlignment="1">
      <alignment horizontal="center" vertical="center"/>
    </xf>
    <xf numFmtId="0" fontId="39" fillId="9" borderId="25" xfId="4" applyFont="1" applyFill="1" applyBorder="1" applyAlignment="1">
      <alignment horizontal="center" vertical="center"/>
    </xf>
    <xf numFmtId="0" fontId="27" fillId="6" borderId="0" xfId="4" applyFill="1" applyAlignment="1">
      <alignment horizontal="center" vertical="top" wrapText="1"/>
    </xf>
    <xf numFmtId="0" fontId="40" fillId="7" borderId="5" xfId="4" applyFont="1" applyFill="1" applyBorder="1" applyAlignment="1">
      <alignment horizontal="center" vertical="center" wrapText="1"/>
    </xf>
    <xf numFmtId="0" fontId="27" fillId="7" borderId="31" xfId="4" applyFill="1" applyBorder="1" applyAlignment="1">
      <alignment horizontal="center" vertical="center" wrapText="1"/>
    </xf>
    <xf numFmtId="0" fontId="27" fillId="7" borderId="32" xfId="4" applyFill="1" applyBorder="1" applyAlignment="1">
      <alignment horizontal="center" vertical="center" wrapText="1"/>
    </xf>
    <xf numFmtId="0" fontId="27" fillId="7" borderId="33" xfId="4" applyFill="1" applyBorder="1" applyAlignment="1">
      <alignment horizontal="center" vertical="center" wrapText="1"/>
    </xf>
    <xf numFmtId="0" fontId="42" fillId="7" borderId="7" xfId="4" applyFont="1" applyFill="1" applyBorder="1" applyAlignment="1">
      <alignment horizontal="center" vertical="center" wrapText="1"/>
    </xf>
    <xf numFmtId="0" fontId="27" fillId="6" borderId="0" xfId="4" applyFill="1" applyAlignment="1">
      <alignment horizontal="center" vertical="center" wrapText="1"/>
    </xf>
    <xf numFmtId="0" fontId="27" fillId="6" borderId="0" xfId="4" applyFill="1" applyAlignment="1">
      <alignment vertical="center" wrapText="1"/>
    </xf>
    <xf numFmtId="0" fontId="27" fillId="6" borderId="28" xfId="4" applyFill="1" applyBorder="1" applyAlignment="1">
      <alignment vertical="center" wrapText="1"/>
    </xf>
    <xf numFmtId="0" fontId="30" fillId="6" borderId="0" xfId="4" applyFont="1" applyFill="1" applyAlignment="1">
      <alignment horizontal="left" vertical="center" wrapText="1"/>
    </xf>
    <xf numFmtId="0" fontId="33" fillId="6" borderId="0" xfId="4" applyFont="1" applyFill="1" applyAlignment="1">
      <alignment horizontal="left" vertical="center" wrapText="1"/>
    </xf>
    <xf numFmtId="0" fontId="36" fillId="0" borderId="37" xfId="4" applyFont="1" applyBorder="1" applyAlignment="1">
      <alignment horizontal="center" vertical="center" wrapText="1"/>
    </xf>
    <xf numFmtId="0" fontId="39" fillId="0" borderId="22" xfId="4" applyFont="1" applyBorder="1" applyAlignment="1">
      <alignment horizontal="center" vertical="center" wrapText="1"/>
    </xf>
    <xf numFmtId="1" fontId="43" fillId="0" borderId="1" xfId="4" applyNumberFormat="1" applyFont="1" applyBorder="1" applyAlignment="1">
      <alignment horizontal="center" vertical="center" shrinkToFit="1"/>
    </xf>
    <xf numFmtId="0" fontId="46" fillId="3" borderId="1" xfId="4" applyFont="1" applyFill="1" applyBorder="1" applyAlignment="1">
      <alignment horizontal="center" vertical="center" wrapText="1"/>
    </xf>
    <xf numFmtId="1" fontId="43" fillId="0" borderId="46" xfId="4" applyNumberFormat="1" applyFont="1" applyBorder="1" applyAlignment="1">
      <alignment horizontal="center" vertical="center" shrinkToFit="1"/>
    </xf>
    <xf numFmtId="0" fontId="46" fillId="3" borderId="49" xfId="4" applyFont="1" applyFill="1" applyBorder="1" applyAlignment="1">
      <alignment horizontal="center" vertical="center" wrapText="1"/>
    </xf>
    <xf numFmtId="164" fontId="49" fillId="0" borderId="51" xfId="4" applyNumberFormat="1" applyFont="1" applyBorder="1" applyAlignment="1">
      <alignment horizontal="center" vertical="center" wrapText="1"/>
    </xf>
    <xf numFmtId="164" fontId="49" fillId="0" borderId="52" xfId="4" applyNumberFormat="1" applyFont="1" applyBorder="1" applyAlignment="1">
      <alignment horizontal="center" vertical="center" wrapText="1"/>
    </xf>
    <xf numFmtId="0" fontId="39" fillId="10" borderId="13" xfId="4" applyFont="1" applyFill="1" applyBorder="1" applyAlignment="1">
      <alignment horizontal="center" vertical="center" wrapText="1"/>
    </xf>
    <xf numFmtId="0" fontId="39" fillId="10" borderId="18" xfId="4" applyFont="1" applyFill="1" applyBorder="1" applyAlignment="1">
      <alignment horizontal="center" vertical="center" wrapText="1"/>
    </xf>
    <xf numFmtId="164" fontId="39" fillId="10" borderId="46" xfId="4" applyNumberFormat="1" applyFont="1" applyFill="1" applyBorder="1" applyAlignment="1">
      <alignment horizontal="center" vertical="center" wrapText="1"/>
    </xf>
    <xf numFmtId="164" fontId="39" fillId="10" borderId="1" xfId="4" applyNumberFormat="1" applyFont="1" applyFill="1" applyBorder="1" applyAlignment="1">
      <alignment horizontal="center" vertical="center" wrapText="1"/>
    </xf>
    <xf numFmtId="164" fontId="39" fillId="10" borderId="49" xfId="4" applyNumberFormat="1" applyFont="1" applyFill="1" applyBorder="1" applyAlignment="1">
      <alignment horizontal="center" vertical="center" wrapText="1"/>
    </xf>
    <xf numFmtId="164" fontId="39" fillId="10" borderId="47" xfId="4" applyNumberFormat="1" applyFont="1" applyFill="1" applyBorder="1" applyAlignment="1">
      <alignment horizontal="center" vertical="center" wrapText="1"/>
    </xf>
    <xf numFmtId="164" fontId="39" fillId="10" borderId="1" xfId="5" applyNumberFormat="1" applyFont="1" applyFill="1" applyBorder="1" applyAlignment="1">
      <alignment horizontal="center" vertical="center" wrapText="1"/>
    </xf>
    <xf numFmtId="0" fontId="5" fillId="0" borderId="0" xfId="0" applyFont="1" applyAlignment="1" applyProtection="1">
      <alignment horizontal="center" vertical="center"/>
      <protection locked="0"/>
    </xf>
    <xf numFmtId="0" fontId="2" fillId="0" borderId="0" xfId="0" applyFont="1" applyAlignment="1">
      <alignment horizontal="center" vertical="center"/>
    </xf>
    <xf numFmtId="0" fontId="6" fillId="3" borderId="0" xfId="0" applyFont="1" applyFill="1" applyAlignment="1">
      <alignment horizontal="center"/>
    </xf>
    <xf numFmtId="0" fontId="7" fillId="3" borderId="0" xfId="0" applyFont="1" applyFill="1" applyAlignment="1">
      <alignment horizontal="center"/>
    </xf>
    <xf numFmtId="0" fontId="16" fillId="2" borderId="0" xfId="0" applyFont="1" applyFill="1" applyAlignment="1">
      <alignment horizontal="center" wrapText="1"/>
    </xf>
    <xf numFmtId="0" fontId="8" fillId="0" borderId="0" xfId="0" applyFont="1" applyAlignment="1">
      <alignment horizontal="left"/>
    </xf>
    <xf numFmtId="0" fontId="35" fillId="0" borderId="48" xfId="4" applyFont="1" applyBorder="1" applyAlignment="1">
      <alignment horizontal="right" vertical="center" wrapText="1"/>
    </xf>
    <xf numFmtId="0" fontId="35" fillId="0" borderId="1" xfId="4" applyFont="1" applyBorder="1" applyAlignment="1">
      <alignment horizontal="right" vertical="center" wrapText="1"/>
    </xf>
    <xf numFmtId="0" fontId="35" fillId="8" borderId="50" xfId="4" applyFont="1" applyFill="1" applyBorder="1" applyAlignment="1">
      <alignment horizontal="right" vertical="center" wrapText="1"/>
    </xf>
    <xf numFmtId="0" fontId="35" fillId="8" borderId="51" xfId="4" applyFont="1" applyFill="1" applyBorder="1" applyAlignment="1">
      <alignment horizontal="right" vertical="center" wrapText="1"/>
    </xf>
    <xf numFmtId="0" fontId="27" fillId="0" borderId="0" xfId="4" applyAlignment="1">
      <alignment horizontal="center" vertical="top"/>
    </xf>
    <xf numFmtId="0" fontId="35" fillId="0" borderId="3" xfId="4" applyFont="1" applyBorder="1" applyAlignment="1">
      <alignment horizontal="left" vertical="top"/>
    </xf>
    <xf numFmtId="0" fontId="27" fillId="0" borderId="4" xfId="4" applyBorder="1" applyAlignment="1">
      <alignment horizontal="left" vertical="top"/>
    </xf>
    <xf numFmtId="0" fontId="27" fillId="0" borderId="26" xfId="4" applyBorder="1" applyAlignment="1">
      <alignment horizontal="left" vertical="top"/>
    </xf>
    <xf numFmtId="0" fontId="27" fillId="0" borderId="27" xfId="4" applyBorder="1" applyAlignment="1">
      <alignment horizontal="left" vertical="top"/>
    </xf>
    <xf numFmtId="0" fontId="27" fillId="0" borderId="0" xfId="4" applyAlignment="1">
      <alignment horizontal="left" vertical="top"/>
    </xf>
    <xf numFmtId="0" fontId="27" fillId="0" borderId="28" xfId="4" applyBorder="1" applyAlignment="1">
      <alignment horizontal="left" vertical="top"/>
    </xf>
    <xf numFmtId="0" fontId="27" fillId="0" borderId="29" xfId="4" applyBorder="1" applyAlignment="1">
      <alignment horizontal="left" vertical="top"/>
    </xf>
    <xf numFmtId="0" fontId="27" fillId="0" borderId="2" xfId="4" applyBorder="1" applyAlignment="1">
      <alignment horizontal="left" vertical="top"/>
    </xf>
    <xf numFmtId="0" fontId="27" fillId="0" borderId="30" xfId="4" applyBorder="1" applyAlignment="1">
      <alignment horizontal="left" vertical="top"/>
    </xf>
    <xf numFmtId="0" fontId="39" fillId="9" borderId="23" xfId="4" applyFont="1" applyFill="1" applyBorder="1" applyAlignment="1">
      <alignment horizontal="center" vertical="top"/>
    </xf>
    <xf numFmtId="0" fontId="39" fillId="9" borderId="24" xfId="4" applyFont="1" applyFill="1" applyBorder="1" applyAlignment="1">
      <alignment horizontal="center" vertical="top"/>
    </xf>
    <xf numFmtId="0" fontId="35" fillId="0" borderId="1" xfId="4" applyFont="1" applyBorder="1" applyAlignment="1">
      <alignment horizontal="left" vertical="center" wrapText="1"/>
    </xf>
    <xf numFmtId="0" fontId="45" fillId="0" borderId="48" xfId="4" applyFont="1" applyBorder="1" applyAlignment="1">
      <alignment horizontal="right" vertical="center" wrapText="1"/>
    </xf>
    <xf numFmtId="0" fontId="35" fillId="0" borderId="45" xfId="4" applyFont="1" applyBorder="1" applyAlignment="1">
      <alignment horizontal="left" vertical="top" wrapText="1"/>
    </xf>
    <xf numFmtId="0" fontId="35" fillId="0" borderId="48" xfId="4" applyFont="1" applyBorder="1" applyAlignment="1">
      <alignment horizontal="left" vertical="top" wrapText="1"/>
    </xf>
    <xf numFmtId="0" fontId="52" fillId="3" borderId="5" xfId="4" applyFont="1" applyFill="1" applyBorder="1" applyAlignment="1">
      <alignment horizontal="center" vertical="center" wrapText="1"/>
    </xf>
    <xf numFmtId="0" fontId="4" fillId="3" borderId="6" xfId="4" applyFont="1" applyFill="1" applyBorder="1" applyAlignment="1">
      <alignment horizontal="center" vertical="center" wrapText="1"/>
    </xf>
    <xf numFmtId="0" fontId="4" fillId="3" borderId="7" xfId="4" applyFont="1" applyFill="1" applyBorder="1" applyAlignment="1">
      <alignment horizontal="center" vertical="center" wrapText="1"/>
    </xf>
    <xf numFmtId="0" fontId="50" fillId="0" borderId="8" xfId="4" applyFont="1" applyBorder="1" applyAlignment="1">
      <alignment horizontal="center" vertical="center" wrapText="1"/>
    </xf>
    <xf numFmtId="0" fontId="50" fillId="0" borderId="0" xfId="4" applyFont="1" applyAlignment="1">
      <alignment horizontal="center" vertical="center" wrapText="1"/>
    </xf>
    <xf numFmtId="0" fontId="50" fillId="0" borderId="9" xfId="4" applyFont="1" applyBorder="1" applyAlignment="1">
      <alignment horizontal="center" vertical="center" wrapText="1"/>
    </xf>
    <xf numFmtId="0" fontId="50" fillId="0" borderId="41" xfId="4" applyFont="1" applyBorder="1" applyAlignment="1">
      <alignment horizontal="center" vertical="center" wrapText="1"/>
    </xf>
    <xf numFmtId="0" fontId="50" fillId="0" borderId="42" xfId="4" applyFont="1" applyBorder="1" applyAlignment="1">
      <alignment horizontal="center" vertical="center" wrapText="1"/>
    </xf>
    <xf numFmtId="0" fontId="50" fillId="0" borderId="43" xfId="4" applyFont="1" applyBorder="1" applyAlignment="1">
      <alignment horizontal="center" vertical="center" wrapText="1"/>
    </xf>
    <xf numFmtId="0" fontId="45" fillId="0" borderId="1" xfId="4" applyFont="1" applyBorder="1" applyAlignment="1">
      <alignment horizontal="left" vertical="center" wrapText="1"/>
    </xf>
    <xf numFmtId="0" fontId="27" fillId="0" borderId="34" xfId="4" applyBorder="1" applyAlignment="1">
      <alignment horizontal="left" vertical="center" wrapText="1"/>
    </xf>
    <xf numFmtId="0" fontId="27" fillId="0" borderId="35" xfId="4" applyBorder="1" applyAlignment="1">
      <alignment horizontal="left" vertical="center" wrapText="1"/>
    </xf>
    <xf numFmtId="0" fontId="27" fillId="0" borderId="36" xfId="4" applyBorder="1" applyAlignment="1">
      <alignment horizontal="left" vertical="center" wrapText="1"/>
    </xf>
    <xf numFmtId="0" fontId="36" fillId="0" borderId="37" xfId="4" applyFont="1" applyBorder="1" applyAlignment="1">
      <alignment horizontal="center" vertical="center" wrapText="1"/>
    </xf>
    <xf numFmtId="0" fontId="36" fillId="0" borderId="38" xfId="4" applyFont="1" applyBorder="1" applyAlignment="1">
      <alignment horizontal="center" vertical="center" wrapText="1"/>
    </xf>
    <xf numFmtId="0" fontId="27" fillId="0" borderId="10" xfId="4" applyBorder="1" applyAlignment="1">
      <alignment horizontal="left" vertical="center" wrapText="1"/>
    </xf>
    <xf numFmtId="0" fontId="27" fillId="0" borderId="11" xfId="4" applyBorder="1" applyAlignment="1">
      <alignment horizontal="left" vertical="center" wrapText="1"/>
    </xf>
    <xf numFmtId="0" fontId="27" fillId="0" borderId="12" xfId="4" applyBorder="1" applyAlignment="1">
      <alignment horizontal="left" vertical="center" wrapText="1"/>
    </xf>
    <xf numFmtId="0" fontId="27" fillId="0" borderId="14" xfId="4" applyBorder="1" applyAlignment="1">
      <alignment horizontal="center" wrapText="1"/>
    </xf>
    <xf numFmtId="0" fontId="27" fillId="0" borderId="39" xfId="4" applyBorder="1" applyAlignment="1">
      <alignment horizontal="center" wrapText="1"/>
    </xf>
    <xf numFmtId="0" fontId="27" fillId="0" borderId="15" xfId="4" applyBorder="1" applyAlignment="1">
      <alignment horizontal="left" vertical="center" wrapText="1"/>
    </xf>
    <xf numFmtId="0" fontId="27" fillId="0" borderId="16" xfId="4" applyBorder="1" applyAlignment="1">
      <alignment horizontal="left" vertical="center" wrapText="1"/>
    </xf>
    <xf numFmtId="0" fontId="27" fillId="0" borderId="17" xfId="4" applyBorder="1" applyAlignment="1">
      <alignment horizontal="left" vertical="center" wrapText="1"/>
    </xf>
    <xf numFmtId="0" fontId="27" fillId="0" borderId="18" xfId="4" applyBorder="1" applyAlignment="1">
      <alignment horizontal="center" wrapText="1"/>
    </xf>
    <xf numFmtId="0" fontId="27" fillId="0" borderId="40" xfId="4" applyBorder="1" applyAlignment="1">
      <alignment horizontal="center" wrapText="1"/>
    </xf>
    <xf numFmtId="0" fontId="35" fillId="7" borderId="5" xfId="4" applyFont="1" applyFill="1" applyBorder="1" applyAlignment="1">
      <alignment horizontal="center" vertical="center" wrapText="1"/>
    </xf>
    <xf numFmtId="0" fontId="35" fillId="7" borderId="6" xfId="4" applyFont="1" applyFill="1" applyBorder="1" applyAlignment="1">
      <alignment horizontal="center" vertical="center" wrapText="1"/>
    </xf>
    <xf numFmtId="0" fontId="35" fillId="7" borderId="7" xfId="4" applyFont="1" applyFill="1" applyBorder="1" applyAlignment="1">
      <alignment horizontal="center" vertical="center" wrapText="1"/>
    </xf>
    <xf numFmtId="0" fontId="45" fillId="0" borderId="46" xfId="4" applyFont="1" applyBorder="1" applyAlignment="1">
      <alignment horizontal="left" vertical="center" wrapText="1"/>
    </xf>
    <xf numFmtId="0" fontId="27" fillId="0" borderId="19" xfId="4" applyBorder="1" applyAlignment="1">
      <alignment horizontal="left" vertical="center" wrapText="1"/>
    </xf>
    <xf numFmtId="0" fontId="27" fillId="0" borderId="20" xfId="4" applyBorder="1" applyAlignment="1">
      <alignment horizontal="left" vertical="center" wrapText="1"/>
    </xf>
    <xf numFmtId="0" fontId="27" fillId="0" borderId="21" xfId="4" applyBorder="1" applyAlignment="1">
      <alignment horizontal="left" vertical="center" wrapText="1"/>
    </xf>
    <xf numFmtId="0" fontId="27" fillId="0" borderId="22" xfId="4" applyBorder="1" applyAlignment="1">
      <alignment horizontal="center" wrapText="1"/>
    </xf>
    <xf numFmtId="0" fontId="27" fillId="0" borderId="44" xfId="4" applyBorder="1" applyAlignment="1">
      <alignment horizontal="center" wrapText="1"/>
    </xf>
    <xf numFmtId="0" fontId="35" fillId="0" borderId="23" xfId="4" applyFont="1" applyBorder="1" applyAlignment="1">
      <alignment horizontal="center" vertical="center" wrapText="1"/>
    </xf>
    <xf numFmtId="0" fontId="27" fillId="0" borderId="24" xfId="4" applyBorder="1" applyAlignment="1">
      <alignment horizontal="center" vertical="center" wrapText="1"/>
    </xf>
    <xf numFmtId="0" fontId="27" fillId="0" borderId="25" xfId="4" applyBorder="1" applyAlignment="1">
      <alignment horizontal="center" vertical="center" wrapText="1"/>
    </xf>
    <xf numFmtId="0" fontId="27" fillId="6" borderId="0" xfId="4" applyFill="1" applyAlignment="1">
      <alignment horizontal="center" vertical="top" wrapText="1"/>
    </xf>
    <xf numFmtId="0" fontId="28" fillId="0" borderId="1" xfId="4" applyFont="1" applyBorder="1" applyAlignment="1">
      <alignment horizontal="left" vertical="center" wrapText="1"/>
    </xf>
    <xf numFmtId="0" fontId="30" fillId="0" borderId="1" xfId="4" applyFont="1" applyBorder="1" applyAlignment="1">
      <alignment horizontal="left" vertical="center" wrapText="1"/>
    </xf>
    <xf numFmtId="0" fontId="33" fillId="10" borderId="1" xfId="4" applyFont="1" applyFill="1" applyBorder="1" applyAlignment="1">
      <alignment horizontal="left" vertical="center" wrapText="1"/>
    </xf>
    <xf numFmtId="0" fontId="9" fillId="3" borderId="0" xfId="1" applyFont="1" applyFill="1" applyAlignment="1">
      <alignment horizontal="center"/>
    </xf>
    <xf numFmtId="0" fontId="1" fillId="0" borderId="0" xfId="1" applyAlignment="1">
      <alignment horizontal="right" vertical="center"/>
    </xf>
    <xf numFmtId="0" fontId="11" fillId="0" borderId="0" xfId="1" applyFont="1" applyAlignment="1">
      <alignment horizontal="left" vertical="center"/>
    </xf>
    <xf numFmtId="0" fontId="1" fillId="0" borderId="0" xfId="1" applyAlignment="1">
      <alignment horizontal="center" vertical="center" wrapText="1"/>
    </xf>
  </cellXfs>
  <cellStyles count="6">
    <cellStyle name="Millares 2" xfId="5" xr:uid="{61381AAC-59F4-41A3-9F04-052866DD69D7}"/>
    <cellStyle name="Normal" xfId="0" builtinId="0"/>
    <cellStyle name="Normal 2" xfId="1" xr:uid="{33187E10-E37D-4485-859A-307D5823AB8A}"/>
    <cellStyle name="Normal 3" xfId="4" xr:uid="{B28A387E-FBB1-4EE3-B45F-31F69F9C7A4C}"/>
    <cellStyle name="Porcentaje" xfId="3" builtinId="5"/>
    <cellStyle name="Porcentaje 2" xfId="2" xr:uid="{30D2AD27-52CF-47AD-9DCA-281E29CD3F30}"/>
  </cellStyles>
  <dxfs count="8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2060"/>
        <name val="Aptos"/>
        <family val="2"/>
        <scheme val="none"/>
      </font>
      <alignment horizontal="left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2060"/>
        <name val="Aptos"/>
        <family val="2"/>
        <scheme val="none"/>
      </font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2060"/>
        <name val="Aptos"/>
        <family val="2"/>
        <scheme val="none"/>
      </font>
      <alignment horizontal="right" vertical="center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ptos"/>
        <family val="2"/>
        <scheme val="none"/>
      </font>
      <alignment horizontal="center" vertical="center" textRotation="0" wrapText="0" indent="0" justifyLastLine="0" shrinkToFit="0" readingOrder="0"/>
      <protection locked="0" hidden="0"/>
    </dxf>
    <dxf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  <protection locked="0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376172</xdr:colOff>
      <xdr:row>0</xdr:row>
      <xdr:rowOff>562719</xdr:rowOff>
    </xdr:from>
    <xdr:ext cx="829537" cy="1328673"/>
    <xdr:pic>
      <xdr:nvPicPr>
        <xdr:cNvPr id="2" name="image1.png">
          <a:extLst>
            <a:ext uri="{FF2B5EF4-FFF2-40B4-BE49-F238E27FC236}">
              <a16:creationId xmlns:a16="http://schemas.microsoft.com/office/drawing/2014/main" id="{DFBF6A35-3AF9-459B-ACE7-92EC52579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8315" y="562719"/>
          <a:ext cx="829537" cy="1328673"/>
        </a:xfrm>
        <a:prstGeom prst="rect">
          <a:avLst/>
        </a:prstGeom>
      </xdr:spPr>
    </xdr:pic>
    <xdr:clientData/>
  </xdr:oneCellAnchor>
  <xdr:oneCellAnchor>
    <xdr:from>
      <xdr:col>9</xdr:col>
      <xdr:colOff>628650</xdr:colOff>
      <xdr:row>0</xdr:row>
      <xdr:rowOff>484135</xdr:rowOff>
    </xdr:from>
    <xdr:ext cx="2101981" cy="571250"/>
    <xdr:pic>
      <xdr:nvPicPr>
        <xdr:cNvPr id="3" name="image2.jpeg">
          <a:extLst>
            <a:ext uri="{FF2B5EF4-FFF2-40B4-BE49-F238E27FC236}">
              <a16:creationId xmlns:a16="http://schemas.microsoft.com/office/drawing/2014/main" id="{DDAB51EC-958D-4FFC-9604-EFCE7BC95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696075" y="484135"/>
          <a:ext cx="2101981" cy="571250"/>
        </a:xfrm>
        <a:prstGeom prst="rect">
          <a:avLst/>
        </a:prstGeom>
      </xdr:spPr>
    </xdr:pic>
    <xdr:clientData/>
  </xdr:oneCellAnchor>
  <xdr:oneCellAnchor>
    <xdr:from>
      <xdr:col>2</xdr:col>
      <xdr:colOff>424137</xdr:colOff>
      <xdr:row>2</xdr:row>
      <xdr:rowOff>56031</xdr:rowOff>
    </xdr:from>
    <xdr:ext cx="4842623" cy="840440"/>
    <xdr:sp macro="" textlink="">
      <xdr:nvSpPr>
        <xdr:cNvPr id="4" name="Textbox 7">
          <a:extLst>
            <a:ext uri="{FF2B5EF4-FFF2-40B4-BE49-F238E27FC236}">
              <a16:creationId xmlns:a16="http://schemas.microsoft.com/office/drawing/2014/main" id="{62161E42-FD16-4720-B0D0-604775D59AF3}"/>
            </a:ext>
          </a:extLst>
        </xdr:cNvPr>
        <xdr:cNvSpPr txBox="1"/>
      </xdr:nvSpPr>
      <xdr:spPr>
        <a:xfrm>
          <a:off x="693078" y="728384"/>
          <a:ext cx="4842623" cy="840440"/>
        </a:xfrm>
        <a:prstGeom prst="rect">
          <a:avLst/>
        </a:prstGeom>
      </xdr:spPr>
      <xdr:txBody>
        <a:bodyPr vertOverflow="clip" lIns="0" tIns="0" rIns="0" bIns="0" anchor="ctr"/>
        <a:lstStyle/>
        <a:p>
          <a:pPr algn="ctr"/>
          <a:r>
            <a:rPr sz="1800" b="1" spc="-5">
              <a:latin typeface="Calibri"/>
              <a:cs typeface="Calibri"/>
            </a:rPr>
            <a:t>D</a:t>
          </a:r>
          <a:r>
            <a:rPr sz="1800" b="1" spc="0">
              <a:latin typeface="Calibri"/>
              <a:cs typeface="Calibri"/>
            </a:rPr>
            <a:t>I</a:t>
          </a:r>
          <a:r>
            <a:rPr sz="1800" b="1" spc="-5">
              <a:latin typeface="Calibri"/>
              <a:cs typeface="Calibri"/>
            </a:rPr>
            <a:t>S</a:t>
          </a:r>
          <a:r>
            <a:rPr sz="1800" b="1" spc="5">
              <a:latin typeface="Calibri"/>
              <a:cs typeface="Calibri"/>
            </a:rPr>
            <a:t>T</a:t>
          </a:r>
          <a:r>
            <a:rPr sz="1800" b="1" spc="-5">
              <a:latin typeface="Calibri"/>
              <a:cs typeface="Calibri"/>
            </a:rPr>
            <a:t>R</a:t>
          </a:r>
          <a:r>
            <a:rPr sz="1800" b="1" spc="0">
              <a:latin typeface="Calibri"/>
              <a:cs typeface="Calibri"/>
            </a:rPr>
            <a:t>I</a:t>
          </a:r>
          <a:r>
            <a:rPr sz="1800" b="1" spc="5">
              <a:latin typeface="Calibri"/>
              <a:cs typeface="Calibri"/>
            </a:rPr>
            <a:t>T</a:t>
          </a:r>
          <a:r>
            <a:rPr sz="1800" b="1" spc="0">
              <a:latin typeface="Calibri"/>
              <a:cs typeface="Calibri"/>
            </a:rPr>
            <a:t>O</a:t>
          </a:r>
          <a:r>
            <a:rPr sz="1800" b="0" i="0" spc="-20">
              <a:latin typeface="Times New Roman"/>
              <a:cs typeface="Times New Roman"/>
            </a:rPr>
            <a:t> </a:t>
          </a:r>
          <a:r>
            <a:rPr sz="1800" b="1" i="0" spc="-10">
              <a:latin typeface="Calibri"/>
              <a:cs typeface="Calibri"/>
            </a:rPr>
            <a:t>M</a:t>
          </a:r>
          <a:r>
            <a:rPr sz="1800" b="1" i="0" spc="0">
              <a:latin typeface="Calibri"/>
              <a:cs typeface="Calibri"/>
            </a:rPr>
            <a:t>I</a:t>
          </a:r>
          <a:r>
            <a:rPr sz="1800" b="1" i="0" spc="-5">
              <a:latin typeface="Calibri"/>
              <a:cs typeface="Calibri"/>
            </a:rPr>
            <a:t>S</a:t>
          </a:r>
          <a:r>
            <a:rPr sz="1800" b="1" i="0" spc="0">
              <a:latin typeface="Calibri"/>
              <a:cs typeface="Calibri"/>
            </a:rPr>
            <a:t>I</a:t>
          </a:r>
          <a:r>
            <a:rPr sz="1800" b="1" i="0" spc="-10">
              <a:latin typeface="Calibri"/>
              <a:cs typeface="Calibri"/>
            </a:rPr>
            <a:t>O</a:t>
          </a:r>
          <a:r>
            <a:rPr sz="1800" b="1" i="0" spc="0">
              <a:latin typeface="Calibri"/>
              <a:cs typeface="Calibri"/>
            </a:rPr>
            <a:t>NES</a:t>
          </a:r>
          <a:endParaRPr lang="es-AR" sz="1800" b="0" i="0" spc="0">
            <a:latin typeface="Times New Roman"/>
            <a:cs typeface="Times New Roman"/>
          </a:endParaRPr>
        </a:p>
        <a:p>
          <a:pPr algn="ctr"/>
          <a:r>
            <a:rPr sz="1800" b="1" i="0" spc="-5">
              <a:latin typeface="Calibri"/>
              <a:cs typeface="Calibri"/>
            </a:rPr>
            <a:t>JUS</a:t>
          </a:r>
          <a:r>
            <a:rPr sz="1800" b="1" i="0" spc="5">
              <a:latin typeface="Calibri"/>
              <a:cs typeface="Calibri"/>
            </a:rPr>
            <a:t>T</a:t>
          </a:r>
          <a:r>
            <a:rPr sz="1800" b="1" i="0" spc="0">
              <a:latin typeface="Calibri"/>
              <a:cs typeface="Calibri"/>
            </a:rPr>
            <a:t>I</a:t>
          </a:r>
          <a:r>
            <a:rPr sz="1800" b="1" i="0" spc="-15">
              <a:latin typeface="Calibri"/>
              <a:cs typeface="Calibri"/>
            </a:rPr>
            <a:t>C</a:t>
          </a:r>
          <a:r>
            <a:rPr sz="1800" b="1" i="0" spc="0">
              <a:latin typeface="Calibri"/>
              <a:cs typeface="Calibri"/>
            </a:rPr>
            <a:t>IA</a:t>
          </a:r>
          <a:r>
            <a:rPr sz="1800" b="0" i="0" spc="-35">
              <a:latin typeface="Times New Roman"/>
              <a:cs typeface="Times New Roman"/>
            </a:rPr>
            <a:t> </a:t>
          </a:r>
          <a:r>
            <a:rPr sz="1800" b="1" i="0" spc="0">
              <a:latin typeface="Calibri"/>
              <a:cs typeface="Calibri"/>
            </a:rPr>
            <a:t>NAC</a:t>
          </a:r>
          <a:r>
            <a:rPr sz="1800" b="1" i="0" spc="-10">
              <a:latin typeface="Calibri"/>
              <a:cs typeface="Calibri"/>
            </a:rPr>
            <a:t>I</a:t>
          </a:r>
          <a:r>
            <a:rPr sz="1800" b="1" i="0" spc="0">
              <a:latin typeface="Calibri"/>
              <a:cs typeface="Calibri"/>
            </a:rPr>
            <a:t>ONAL</a:t>
          </a:r>
          <a:r>
            <a:rPr sz="1800" b="0" i="0" spc="-40">
              <a:latin typeface="Times New Roman"/>
              <a:cs typeface="Times New Roman"/>
            </a:rPr>
            <a:t> </a:t>
          </a:r>
          <a:r>
            <a:rPr sz="1800" b="1" i="0" spc="0">
              <a:latin typeface="Calibri"/>
              <a:cs typeface="Calibri"/>
            </a:rPr>
            <a:t>E</a:t>
          </a:r>
          <a:r>
            <a:rPr sz="1800" b="1" i="0" spc="-5">
              <a:latin typeface="Calibri"/>
              <a:cs typeface="Calibri"/>
            </a:rPr>
            <a:t>L</a:t>
          </a:r>
          <a:r>
            <a:rPr sz="1800" b="1" i="0" spc="0">
              <a:latin typeface="Calibri"/>
              <a:cs typeface="Calibri"/>
            </a:rPr>
            <a:t>EC</a:t>
          </a:r>
          <a:r>
            <a:rPr sz="1800" b="1" i="0" spc="5">
              <a:latin typeface="Calibri"/>
              <a:cs typeface="Calibri"/>
            </a:rPr>
            <a:t>T</a:t>
          </a:r>
          <a:r>
            <a:rPr sz="1800" b="1" i="0" spc="0">
              <a:latin typeface="Calibri"/>
              <a:cs typeface="Calibri"/>
            </a:rPr>
            <a:t>O</a:t>
          </a:r>
          <a:r>
            <a:rPr sz="1800" b="1" i="0" spc="-5">
              <a:latin typeface="Calibri"/>
              <a:cs typeface="Calibri"/>
            </a:rPr>
            <a:t>R</a:t>
          </a:r>
          <a:r>
            <a:rPr sz="1800" b="1" i="0" spc="0">
              <a:latin typeface="Calibri"/>
              <a:cs typeface="Calibri"/>
            </a:rPr>
            <a:t>AL</a:t>
          </a:r>
        </a:p>
        <a:p>
          <a:pPr algn="ctr"/>
          <a:r>
            <a:rPr sz="1400" b="0" spc="-5">
              <a:latin typeface="Arial"/>
              <a:cs typeface="Arial"/>
            </a:rPr>
            <a:t>E</a:t>
          </a:r>
          <a:r>
            <a:rPr sz="1400" b="0" spc="0">
              <a:latin typeface="Arial"/>
              <a:cs typeface="Arial"/>
            </a:rPr>
            <a:t>L</a:t>
          </a:r>
          <a:r>
            <a:rPr sz="1400" b="0" spc="-5">
              <a:latin typeface="Arial"/>
              <a:cs typeface="Arial"/>
            </a:rPr>
            <a:t>ECC</a:t>
          </a:r>
          <a:r>
            <a:rPr sz="1400" b="0" spc="0">
              <a:latin typeface="Arial"/>
              <a:cs typeface="Arial"/>
            </a:rPr>
            <a:t>I</a:t>
          </a:r>
          <a:r>
            <a:rPr sz="1400" b="0" spc="-5">
              <a:latin typeface="Arial"/>
              <a:cs typeface="Arial"/>
            </a:rPr>
            <a:t>ONE</a:t>
          </a:r>
          <a:r>
            <a:rPr sz="1400" b="0" spc="0">
              <a:latin typeface="Arial"/>
              <a:cs typeface="Arial"/>
            </a:rPr>
            <a:t>S</a:t>
          </a:r>
          <a:r>
            <a:rPr sz="1400" b="0" i="0" spc="0">
              <a:latin typeface="Times New Roman"/>
              <a:cs typeface="Times New Roman"/>
            </a:rPr>
            <a:t> </a:t>
          </a:r>
          <a:r>
            <a:rPr sz="1400" b="0" i="0" spc="50">
              <a:latin typeface="Times New Roman"/>
              <a:cs typeface="Times New Roman"/>
            </a:rPr>
            <a:t> </a:t>
          </a:r>
          <a:r>
            <a:rPr lang="es-AR" sz="1400" b="0" i="0" spc="-5">
              <a:latin typeface="Arial"/>
              <a:cs typeface="Arial"/>
            </a:rPr>
            <a:t>GENERALES</a:t>
          </a:r>
          <a:r>
            <a:rPr sz="1400" b="0" i="0" spc="0">
              <a:latin typeface="Arial"/>
              <a:cs typeface="Arial"/>
            </a:rPr>
            <a:t>.</a:t>
          </a:r>
          <a:r>
            <a:rPr sz="1400" b="0" i="0" spc="25">
              <a:latin typeface="Times New Roman"/>
              <a:cs typeface="Times New Roman"/>
            </a:rPr>
            <a:t> </a:t>
          </a:r>
          <a:r>
            <a:rPr sz="1400" b="0" i="0" spc="0">
              <a:latin typeface="Arial"/>
              <a:cs typeface="Arial"/>
            </a:rPr>
            <a:t>–</a:t>
          </a:r>
          <a:r>
            <a:rPr lang="es-AR" sz="1400" b="0" i="0" spc="0">
              <a:latin typeface="Arial"/>
              <a:cs typeface="Arial"/>
            </a:rPr>
            <a:t> 22</a:t>
          </a:r>
          <a:r>
            <a:rPr sz="1400" b="0" i="0" spc="15">
              <a:latin typeface="Times New Roman"/>
              <a:cs typeface="Times New Roman"/>
            </a:rPr>
            <a:t> </a:t>
          </a:r>
          <a:r>
            <a:rPr sz="1400" b="0" i="0" spc="0">
              <a:latin typeface="Arial"/>
              <a:cs typeface="Arial"/>
            </a:rPr>
            <a:t>de</a:t>
          </a:r>
          <a:r>
            <a:rPr sz="1400" b="0" i="0" spc="25">
              <a:latin typeface="Times New Roman"/>
              <a:cs typeface="Times New Roman"/>
            </a:rPr>
            <a:t> </a:t>
          </a:r>
          <a:r>
            <a:rPr lang="es-AR" sz="1400" b="0" i="0" spc="25">
              <a:latin typeface="Times New Roman"/>
              <a:cs typeface="Times New Roman"/>
            </a:rPr>
            <a:t>Octubre</a:t>
          </a:r>
          <a:r>
            <a:rPr sz="1400" b="0" i="0" spc="15">
              <a:latin typeface="Times New Roman"/>
              <a:cs typeface="Times New Roman"/>
            </a:rPr>
            <a:t> </a:t>
          </a:r>
          <a:r>
            <a:rPr sz="1400" b="0" i="0" spc="0">
              <a:latin typeface="Arial"/>
              <a:cs typeface="Arial"/>
            </a:rPr>
            <a:t>de</a:t>
          </a:r>
          <a:r>
            <a:rPr sz="1400" b="0" i="0" spc="15">
              <a:latin typeface="Times New Roman"/>
              <a:cs typeface="Times New Roman"/>
            </a:rPr>
            <a:t> </a:t>
          </a:r>
          <a:r>
            <a:rPr sz="1400" b="0" i="0" spc="0">
              <a:latin typeface="Arial"/>
              <a:cs typeface="Arial"/>
            </a:rPr>
            <a:t>2023</a:t>
          </a:r>
          <a:endParaRPr sz="1200" b="0" i="0" spc="0">
            <a:latin typeface="Franklin Gothic Book"/>
            <a:cs typeface="Franklin Gothic Book"/>
          </a:endParaRPr>
        </a:p>
      </xdr:txBody>
    </xdr:sp>
    <xdr:clientData/>
  </xdr:oneCellAnchor>
  <xdr:oneCellAnchor>
    <xdr:from>
      <xdr:col>4</xdr:col>
      <xdr:colOff>679255</xdr:colOff>
      <xdr:row>24</xdr:row>
      <xdr:rowOff>46866</xdr:rowOff>
    </xdr:from>
    <xdr:ext cx="5241488" cy="870203"/>
    <xdr:pic>
      <xdr:nvPicPr>
        <xdr:cNvPr id="5" name="image3.png">
          <a:extLst>
            <a:ext uri="{FF2B5EF4-FFF2-40B4-BE49-F238E27FC236}">
              <a16:creationId xmlns:a16="http://schemas.microsoft.com/office/drawing/2014/main" id="{39C8709B-B205-4980-AB4C-080C797E9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22280" y="14867766"/>
          <a:ext cx="5241488" cy="870203"/>
        </a:xfrm>
        <a:prstGeom prst="rect">
          <a:avLst/>
        </a:prstGeom>
      </xdr:spPr>
    </xdr:pic>
    <xdr:clientData/>
  </xdr:oneCellAnchor>
  <xdr:twoCellAnchor>
    <xdr:from>
      <xdr:col>2</xdr:col>
      <xdr:colOff>0</xdr:colOff>
      <xdr:row>0</xdr:row>
      <xdr:rowOff>95811</xdr:rowOff>
    </xdr:from>
    <xdr:to>
      <xdr:col>9</xdr:col>
      <xdr:colOff>0</xdr:colOff>
      <xdr:row>0</xdr:row>
      <xdr:rowOff>493059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D384879F-3EA0-4801-A45D-69551A51AB1A}"/>
            </a:ext>
          </a:extLst>
        </xdr:cNvPr>
        <xdr:cNvSpPr/>
      </xdr:nvSpPr>
      <xdr:spPr>
        <a:xfrm>
          <a:off x="266700" y="95811"/>
          <a:ext cx="5800725" cy="397248"/>
        </a:xfrm>
        <a:prstGeom prst="rect">
          <a:avLst/>
        </a:prstGeom>
        <a:solidFill>
          <a:schemeClr val="bg1"/>
        </a:solidFill>
        <a:ln>
          <a:solidFill>
            <a:srgbClr val="0070C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AR" sz="1600" b="1">
              <a:solidFill>
                <a:srgbClr val="0070C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CERTIFICADO</a:t>
          </a:r>
          <a:r>
            <a:rPr lang="es-AR" sz="1600" b="1" i="0">
              <a:solidFill>
                <a:srgbClr val="0070C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DE ESCRUTINIO DE MESA</a:t>
          </a:r>
          <a:endParaRPr lang="es-AR" sz="1400"/>
        </a:p>
      </xdr:txBody>
    </xdr:sp>
    <xdr:clientData/>
  </xdr:twoCellAnchor>
  <xdr:twoCellAnchor>
    <xdr:from>
      <xdr:col>9</xdr:col>
      <xdr:colOff>0</xdr:colOff>
      <xdr:row>1</xdr:row>
      <xdr:rowOff>438150</xdr:rowOff>
    </xdr:from>
    <xdr:to>
      <xdr:col>13</xdr:col>
      <xdr:colOff>38100</xdr:colOff>
      <xdr:row>2</xdr:row>
      <xdr:rowOff>266140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3E959057-49AD-45A9-BD36-1A324290A514}"/>
            </a:ext>
          </a:extLst>
        </xdr:cNvPr>
        <xdr:cNvSpPr txBox="1"/>
      </xdr:nvSpPr>
      <xdr:spPr>
        <a:xfrm>
          <a:off x="6067425" y="1114425"/>
          <a:ext cx="3429000" cy="50426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AR" sz="1400" b="1">
              <a:latin typeface="Arial" panose="020B0604020202020204" pitchFamily="34" charset="0"/>
              <a:cs typeface="Arial" panose="020B0604020202020204" pitchFamily="34" charset="0"/>
            </a:rPr>
            <a:t>Cargar solamente las celdas donde se destaca este color: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4952D1-897A-49D3-AC56-2D8FF8A0A40A}" name="Tabla2" displayName="Tabla2" ref="B11:E12" totalsRowShown="0" headerRowDxfId="7" dataDxfId="6">
  <autoFilter ref="B11:E12" xr:uid="{F64952D1-897A-49D3-AC56-2D8FF8A0A40A}"/>
  <tableColumns count="4">
    <tableColumn id="1" xr3:uid="{836C28D8-B85D-4DD9-9195-E9D2ACFA5E63}" name="Orden:" dataDxfId="5"/>
    <tableColumn id="2" xr3:uid="{7017C02F-5631-48C4-9FBA-17F952346DC5}" name="DNI" dataDxfId="4">
      <calculatedColumnFormula>IFERROR((VLOOKUP(($C$4&amp;"-"&amp;B12),Padrón!$A:$L,2,FALSE)), "-")</calculatedColumnFormula>
    </tableColumn>
    <tableColumn id="3" xr3:uid="{C64768F6-D6A9-4451-A94C-879BFFF97AB0}" name="Tipo Doc." dataDxfId="3">
      <calculatedColumnFormula>IFERROR((VLOOKUP(C12,Padrón!$B:$L,6,FALSE)), "-")</calculatedColumnFormula>
    </tableColumn>
    <tableColumn id="4" xr3:uid="{75F155F1-D1AF-4810-A407-9F436DAE941C}" name="Apellido y Nombre" dataDxfId="2">
      <calculatedColumnFormula>IFERROR((VLOOKUP(C12,Padrón!$B:$L,3,FALSE)), "-")&amp;" "&amp;IFERROR((VLOOKUP(C12,Padrón!$B:$L,4,FALSE)), "-")</calculatedColumnFormula>
    </tableColumn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FF0000"/>
  </sheetPr>
  <dimension ref="B1:C14"/>
  <sheetViews>
    <sheetView tabSelected="1" zoomScaleNormal="100" workbookViewId="0">
      <selection activeCell="B3" sqref="B3:C3"/>
    </sheetView>
  </sheetViews>
  <sheetFormatPr baseColWidth="10" defaultColWidth="9.140625" defaultRowHeight="15" x14ac:dyDescent="0.25"/>
  <cols>
    <col min="1" max="1" width="1.7109375" customWidth="1"/>
    <col min="2" max="2" width="10.5703125" customWidth="1"/>
    <col min="3" max="3" width="47.7109375" customWidth="1"/>
    <col min="4" max="4" width="1.7109375" customWidth="1"/>
    <col min="5" max="1021" width="10.5703125" customWidth="1"/>
  </cols>
  <sheetData>
    <row r="1" spans="2:3" ht="27.75" x14ac:dyDescent="0.4">
      <c r="B1" s="72" t="s">
        <v>43181</v>
      </c>
      <c r="C1" s="72"/>
    </row>
    <row r="2" spans="2:3" x14ac:dyDescent="0.25">
      <c r="B2" s="71" t="s">
        <v>23202</v>
      </c>
      <c r="C2" s="71"/>
    </row>
    <row r="3" spans="2:3" ht="21" x14ac:dyDescent="0.25">
      <c r="B3" s="70">
        <v>19077281</v>
      </c>
      <c r="C3" s="70"/>
    </row>
    <row r="5" spans="2:3" x14ac:dyDescent="0.25">
      <c r="B5" s="4" t="s">
        <v>23192</v>
      </c>
      <c r="C5" s="5" t="str">
        <f>IFERROR((VLOOKUP(Búsqueda!$B$3,Padrón!B:L,3,FALSE)), "NO encontrado en Padrón Montecarlo")</f>
        <v>ACEVEDO</v>
      </c>
    </row>
    <row r="6" spans="2:3" x14ac:dyDescent="0.25">
      <c r="B6" s="4" t="s">
        <v>23193</v>
      </c>
      <c r="C6" s="5" t="str">
        <f>IFERROR((VLOOKUP(Búsqueda!$B$3,Padrón!B:L,4,FALSE)), "NO encontrado en Padrón Montecarlo")</f>
        <v>ANTONIA</v>
      </c>
    </row>
    <row r="7" spans="2:3" x14ac:dyDescent="0.25">
      <c r="B7" s="4"/>
      <c r="C7" s="5"/>
    </row>
    <row r="8" spans="2:3" x14ac:dyDescent="0.25">
      <c r="B8" s="4" t="s">
        <v>23194</v>
      </c>
      <c r="C8" s="6" t="str">
        <f>IFERROR((VLOOKUP(Búsqueda!$B$3,Padrón!B:L,11,FALSE)), "NO encontrado en Padrón Montecarlo")</f>
        <v>Escuela  Instituto Carlos Culmey</v>
      </c>
    </row>
    <row r="9" spans="2:3" x14ac:dyDescent="0.25">
      <c r="B9" s="4" t="s">
        <v>23195</v>
      </c>
      <c r="C9" s="6">
        <f>IFERROR((VLOOKUP(Búsqueda!$B$3,Padrón!B:L,9,FALSE)), "NO encontrado en Padrón Montecarlo")</f>
        <v>1999</v>
      </c>
    </row>
    <row r="10" spans="2:3" x14ac:dyDescent="0.25">
      <c r="B10" s="4" t="s">
        <v>23196</v>
      </c>
      <c r="C10" s="6">
        <f>IFERROR((VLOOKUP(Búsqueda!$B$3,Padrón!B:L,10,FALSE)), "NO encontrado en Padrón Montecarlo")</f>
        <v>20</v>
      </c>
    </row>
    <row r="11" spans="2:3" x14ac:dyDescent="0.25">
      <c r="B11" s="4"/>
      <c r="C11" s="6"/>
    </row>
    <row r="12" spans="2:3" x14ac:dyDescent="0.25">
      <c r="B12" s="4" t="s">
        <v>23201</v>
      </c>
      <c r="C12" s="6" t="str">
        <f>IFERROR((VLOOKUP(Búsqueda!$B$3,Padrón!B:L,6,FALSE)), "NO encontrado en Padrón Montecarlo")</f>
        <v>DNI-EA</v>
      </c>
    </row>
    <row r="14" spans="2:3" ht="15.75" x14ac:dyDescent="0.25">
      <c r="B14" s="73" t="s">
        <v>43187</v>
      </c>
      <c r="C14" s="73"/>
    </row>
  </sheetData>
  <sheetProtection sheet="1" selectLockedCells="1"/>
  <mergeCells count="4">
    <mergeCell ref="B3:C3"/>
    <mergeCell ref="B2:C2"/>
    <mergeCell ref="B1:C1"/>
    <mergeCell ref="B14:C14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88BF6-C64E-448D-9056-F7E271366EF6}">
  <sheetPr>
    <tabColor theme="9" tint="-0.249977111117893"/>
  </sheetPr>
  <dimension ref="B1:E339"/>
  <sheetViews>
    <sheetView zoomScaleNormal="100" workbookViewId="0">
      <selection activeCell="E31" sqref="E31"/>
    </sheetView>
  </sheetViews>
  <sheetFormatPr baseColWidth="10" defaultColWidth="9.140625" defaultRowHeight="15" x14ac:dyDescent="0.25"/>
  <cols>
    <col min="1" max="1" width="1.7109375" customWidth="1"/>
    <col min="2" max="2" width="10.7109375" customWidth="1"/>
    <col min="3" max="3" width="14.7109375" customWidth="1"/>
    <col min="4" max="4" width="14.5703125" customWidth="1"/>
    <col min="5" max="5" width="47" customWidth="1"/>
    <col min="6" max="6" width="16.7109375" customWidth="1"/>
    <col min="7" max="7" width="16.5703125" bestFit="1" customWidth="1"/>
    <col min="8" max="1019" width="10.5703125" customWidth="1"/>
  </cols>
  <sheetData>
    <row r="1" spans="2:5" ht="27.75" x14ac:dyDescent="0.4">
      <c r="B1" s="72" t="s">
        <v>43183</v>
      </c>
      <c r="C1" s="72"/>
      <c r="D1" s="72"/>
      <c r="E1" s="72"/>
    </row>
    <row r="2" spans="2:5" ht="4.5" customHeight="1" x14ac:dyDescent="0.25">
      <c r="C2" s="18"/>
    </row>
    <row r="3" spans="2:5" x14ac:dyDescent="0.25">
      <c r="B3" s="4" t="s">
        <v>23194</v>
      </c>
      <c r="C3" s="75" t="str">
        <f>IFERROR((VLOOKUP(C4,Padrón!O:Q,3,FALSE)), "Escuela Inexistente")</f>
        <v>Escuela Normal N° 2</v>
      </c>
      <c r="D3" s="75"/>
      <c r="E3" s="75"/>
    </row>
    <row r="4" spans="2:5" ht="21" x14ac:dyDescent="0.25">
      <c r="B4" s="32" t="s">
        <v>23195</v>
      </c>
      <c r="C4" s="20">
        <v>2034</v>
      </c>
      <c r="D4" s="32" t="s">
        <v>43143</v>
      </c>
      <c r="E4" s="33">
        <f>IFERROR((VLOOKUP(C4,Padrón!O:Q,2,FALSE)), "Sin Electores")</f>
        <v>350</v>
      </c>
    </row>
    <row r="5" spans="2:5" ht="15.75" x14ac:dyDescent="0.25">
      <c r="B5" s="19" t="s">
        <v>43148</v>
      </c>
      <c r="C5" s="31" t="str">
        <f>IF(COUNT(C12:C304)=0,"-",COUNT(C12:C304))</f>
        <v>-</v>
      </c>
      <c r="D5" s="22" t="s">
        <v>43145</v>
      </c>
      <c r="E5" s="24">
        <v>12</v>
      </c>
    </row>
    <row r="6" spans="2:5" ht="15.75" x14ac:dyDescent="0.25">
      <c r="B6" s="19" t="s">
        <v>43144</v>
      </c>
      <c r="C6" s="23">
        <f>IFERROR(COUNT(C12:C304)/E4,"-")</f>
        <v>0</v>
      </c>
      <c r="D6" s="22" t="s">
        <v>43146</v>
      </c>
      <c r="E6" s="24">
        <v>65</v>
      </c>
    </row>
    <row r="7" spans="2:5" ht="4.5" customHeight="1" x14ac:dyDescent="0.25">
      <c r="B7" s="4"/>
      <c r="C7" s="23"/>
      <c r="D7" s="22"/>
      <c r="E7" s="24"/>
    </row>
    <row r="8" spans="2:5" x14ac:dyDescent="0.25">
      <c r="B8" s="74" t="s">
        <v>43147</v>
      </c>
      <c r="C8" s="74"/>
      <c r="D8" s="74"/>
      <c r="E8" s="74"/>
    </row>
    <row r="9" spans="2:5" s="25" customFormat="1" x14ac:dyDescent="0.25">
      <c r="B9" s="74"/>
      <c r="C9" s="74"/>
      <c r="D9" s="74"/>
      <c r="E9" s="74"/>
    </row>
    <row r="10" spans="2:5" s="25" customFormat="1" ht="4.5" customHeight="1" x14ac:dyDescent="0.25"/>
    <row r="11" spans="2:5" s="25" customFormat="1" x14ac:dyDescent="0.25">
      <c r="B11" s="29" t="s">
        <v>23196</v>
      </c>
      <c r="C11" s="30" t="s">
        <v>23204</v>
      </c>
      <c r="D11" s="29" t="s">
        <v>23201</v>
      </c>
      <c r="E11" s="29" t="s">
        <v>43142</v>
      </c>
    </row>
    <row r="12" spans="2:5" s="25" customFormat="1" ht="15.75" x14ac:dyDescent="0.25">
      <c r="B12" s="21" t="s">
        <v>43164</v>
      </c>
      <c r="C12" s="26" t="str">
        <f>IFERROR((VLOOKUP(($C$4&amp;"-"&amp;B12),Padrón!$A:$L,2,FALSE)), "-")</f>
        <v>-</v>
      </c>
      <c r="D12" s="27" t="str">
        <f>IFERROR((VLOOKUP(C12,Padrón!$B:$L,6,FALSE)), "-")</f>
        <v>-</v>
      </c>
      <c r="E12" s="28" t="str">
        <f>IFERROR((VLOOKUP(C12,Padrón!$B:$L,3,FALSE)), "-")&amp;" "&amp;IFERROR((VLOOKUP(C12,Padrón!$B:$L,4,FALSE)), "-")</f>
        <v>- -</v>
      </c>
    </row>
    <row r="13" spans="2:5" s="25" customFormat="1" ht="15.75" x14ac:dyDescent="0.25">
      <c r="B13" s="21"/>
      <c r="C13" s="26"/>
      <c r="D13" s="27"/>
      <c r="E13" s="28"/>
    </row>
    <row r="14" spans="2:5" s="25" customFormat="1" ht="15.75" x14ac:dyDescent="0.25">
      <c r="B14" s="21"/>
      <c r="C14" s="26"/>
      <c r="D14" s="27"/>
      <c r="E14" s="28"/>
    </row>
    <row r="15" spans="2:5" s="25" customFormat="1" ht="15.75" x14ac:dyDescent="0.25">
      <c r="B15" s="21"/>
      <c r="C15" s="26"/>
      <c r="D15" s="27"/>
      <c r="E15" s="28"/>
    </row>
    <row r="16" spans="2:5" s="25" customFormat="1" ht="15.75" x14ac:dyDescent="0.25">
      <c r="B16" s="21"/>
      <c r="C16" s="26"/>
      <c r="D16" s="27"/>
      <c r="E16" s="28"/>
    </row>
    <row r="17" spans="2:5" s="25" customFormat="1" ht="15.75" x14ac:dyDescent="0.25">
      <c r="B17" s="21"/>
      <c r="C17" s="26"/>
      <c r="D17" s="27"/>
      <c r="E17" s="28"/>
    </row>
    <row r="18" spans="2:5" s="25" customFormat="1" ht="15.75" x14ac:dyDescent="0.25">
      <c r="B18" s="21"/>
      <c r="C18" s="26"/>
      <c r="D18" s="27"/>
      <c r="E18" s="28"/>
    </row>
    <row r="19" spans="2:5" s="25" customFormat="1" x14ac:dyDescent="0.25"/>
    <row r="20" spans="2:5" s="25" customFormat="1" x14ac:dyDescent="0.25"/>
    <row r="21" spans="2:5" s="25" customFormat="1" x14ac:dyDescent="0.25"/>
    <row r="22" spans="2:5" s="25" customFormat="1" x14ac:dyDescent="0.25"/>
    <row r="23" spans="2:5" s="25" customFormat="1" x14ac:dyDescent="0.25"/>
    <row r="24" spans="2:5" s="25" customFormat="1" x14ac:dyDescent="0.25"/>
    <row r="25" spans="2:5" s="25" customFormat="1" x14ac:dyDescent="0.25"/>
    <row r="26" spans="2:5" s="25" customFormat="1" x14ac:dyDescent="0.25"/>
    <row r="27" spans="2:5" s="25" customFormat="1" x14ac:dyDescent="0.25"/>
    <row r="28" spans="2:5" s="25" customFormat="1" x14ac:dyDescent="0.25"/>
    <row r="29" spans="2:5" s="25" customFormat="1" x14ac:dyDescent="0.25"/>
    <row r="30" spans="2:5" s="25" customFormat="1" x14ac:dyDescent="0.25"/>
    <row r="31" spans="2:5" s="25" customFormat="1" x14ac:dyDescent="0.25"/>
    <row r="32" spans="2:5" s="25" customFormat="1" x14ac:dyDescent="0.25"/>
    <row r="33" s="25" customFormat="1" x14ac:dyDescent="0.25"/>
    <row r="34" s="25" customFormat="1" x14ac:dyDescent="0.25"/>
    <row r="35" s="25" customFormat="1" x14ac:dyDescent="0.25"/>
    <row r="36" s="25" customFormat="1" x14ac:dyDescent="0.25"/>
    <row r="37" s="25" customFormat="1" x14ac:dyDescent="0.25"/>
    <row r="38" s="25" customFormat="1" x14ac:dyDescent="0.25"/>
    <row r="39" s="25" customFormat="1" x14ac:dyDescent="0.25"/>
    <row r="40" s="25" customFormat="1" x14ac:dyDescent="0.25"/>
    <row r="41" s="25" customFormat="1" x14ac:dyDescent="0.25"/>
    <row r="42" s="25" customFormat="1" x14ac:dyDescent="0.25"/>
    <row r="43" s="25" customFormat="1" x14ac:dyDescent="0.25"/>
    <row r="44" s="25" customFormat="1" x14ac:dyDescent="0.25"/>
    <row r="45" s="25" customFormat="1" x14ac:dyDescent="0.25"/>
    <row r="46" s="25" customFormat="1" x14ac:dyDescent="0.25"/>
    <row r="47" s="25" customFormat="1" x14ac:dyDescent="0.25"/>
    <row r="48" s="25" customFormat="1" x14ac:dyDescent="0.25"/>
    <row r="49" s="25" customFormat="1" x14ac:dyDescent="0.25"/>
    <row r="50" s="25" customFormat="1" x14ac:dyDescent="0.25"/>
    <row r="51" s="25" customFormat="1" x14ac:dyDescent="0.25"/>
    <row r="52" s="25" customFormat="1" x14ac:dyDescent="0.25"/>
    <row r="53" s="25" customFormat="1" x14ac:dyDescent="0.25"/>
    <row r="54" s="25" customFormat="1" x14ac:dyDescent="0.25"/>
    <row r="55" s="25" customFormat="1" x14ac:dyDescent="0.25"/>
    <row r="56" s="25" customFormat="1" x14ac:dyDescent="0.25"/>
    <row r="57" s="25" customFormat="1" x14ac:dyDescent="0.25"/>
    <row r="58" s="25" customFormat="1" x14ac:dyDescent="0.25"/>
    <row r="59" s="25" customFormat="1" x14ac:dyDescent="0.25"/>
    <row r="60" s="25" customFormat="1" x14ac:dyDescent="0.25"/>
    <row r="61" s="25" customFormat="1" x14ac:dyDescent="0.25"/>
    <row r="62" s="25" customFormat="1" x14ac:dyDescent="0.25"/>
    <row r="63" s="25" customFormat="1" x14ac:dyDescent="0.25"/>
    <row r="64" s="25" customFormat="1" x14ac:dyDescent="0.25"/>
    <row r="65" s="25" customFormat="1" x14ac:dyDescent="0.25"/>
    <row r="66" s="25" customFormat="1" x14ac:dyDescent="0.25"/>
    <row r="67" s="25" customFormat="1" x14ac:dyDescent="0.25"/>
    <row r="68" s="25" customFormat="1" x14ac:dyDescent="0.25"/>
    <row r="69" s="25" customFormat="1" x14ac:dyDescent="0.25"/>
    <row r="70" s="25" customFormat="1" x14ac:dyDescent="0.25"/>
    <row r="71" s="25" customFormat="1" x14ac:dyDescent="0.25"/>
    <row r="72" s="25" customFormat="1" x14ac:dyDescent="0.25"/>
    <row r="73" s="25" customFormat="1" x14ac:dyDescent="0.25"/>
    <row r="74" s="25" customFormat="1" x14ac:dyDescent="0.25"/>
    <row r="75" s="25" customFormat="1" x14ac:dyDescent="0.25"/>
    <row r="76" s="25" customFormat="1" x14ac:dyDescent="0.25"/>
    <row r="77" s="25" customFormat="1" x14ac:dyDescent="0.25"/>
    <row r="78" s="25" customFormat="1" x14ac:dyDescent="0.25"/>
    <row r="79" s="25" customFormat="1" x14ac:dyDescent="0.25"/>
    <row r="80" s="25" customFormat="1" x14ac:dyDescent="0.25"/>
    <row r="81" s="25" customFormat="1" x14ac:dyDescent="0.25"/>
    <row r="82" s="25" customFormat="1" x14ac:dyDescent="0.25"/>
    <row r="83" s="25" customFormat="1" x14ac:dyDescent="0.25"/>
    <row r="84" s="25" customFormat="1" x14ac:dyDescent="0.25"/>
    <row r="85" s="25" customFormat="1" x14ac:dyDescent="0.25"/>
    <row r="86" s="25" customFormat="1" x14ac:dyDescent="0.25"/>
    <row r="87" s="25" customFormat="1" x14ac:dyDescent="0.25"/>
    <row r="88" s="25" customFormat="1" x14ac:dyDescent="0.25"/>
    <row r="89" s="25" customFormat="1" x14ac:dyDescent="0.25"/>
    <row r="90" s="25" customFormat="1" x14ac:dyDescent="0.25"/>
    <row r="91" s="25" customFormat="1" x14ac:dyDescent="0.25"/>
    <row r="92" s="25" customFormat="1" x14ac:dyDescent="0.25"/>
    <row r="93" s="25" customFormat="1" x14ac:dyDescent="0.25"/>
    <row r="94" s="25" customFormat="1" x14ac:dyDescent="0.25"/>
    <row r="95" s="25" customFormat="1" x14ac:dyDescent="0.25"/>
    <row r="96" s="25" customFormat="1" x14ac:dyDescent="0.25"/>
    <row r="97" s="25" customFormat="1" x14ac:dyDescent="0.25"/>
    <row r="98" s="25" customFormat="1" x14ac:dyDescent="0.25"/>
    <row r="99" s="25" customFormat="1" x14ac:dyDescent="0.25"/>
    <row r="100" s="25" customFormat="1" x14ac:dyDescent="0.25"/>
    <row r="101" s="25" customFormat="1" x14ac:dyDescent="0.25"/>
    <row r="102" s="25" customFormat="1" x14ac:dyDescent="0.25"/>
    <row r="103" s="25" customFormat="1" x14ac:dyDescent="0.25"/>
    <row r="104" s="25" customFormat="1" x14ac:dyDescent="0.25"/>
    <row r="105" s="25" customFormat="1" x14ac:dyDescent="0.25"/>
    <row r="106" s="25" customFormat="1" x14ac:dyDescent="0.25"/>
    <row r="107" s="25" customFormat="1" x14ac:dyDescent="0.25"/>
    <row r="108" s="25" customFormat="1" x14ac:dyDescent="0.25"/>
    <row r="109" s="25" customFormat="1" x14ac:dyDescent="0.25"/>
    <row r="110" s="25" customFormat="1" x14ac:dyDescent="0.25"/>
    <row r="111" s="25" customFormat="1" x14ac:dyDescent="0.25"/>
    <row r="112" s="25" customFormat="1" x14ac:dyDescent="0.25"/>
    <row r="113" s="25" customFormat="1" x14ac:dyDescent="0.25"/>
    <row r="114" s="25" customFormat="1" x14ac:dyDescent="0.25"/>
    <row r="115" s="25" customFormat="1" x14ac:dyDescent="0.25"/>
    <row r="116" s="25" customFormat="1" x14ac:dyDescent="0.25"/>
    <row r="117" s="25" customFormat="1" x14ac:dyDescent="0.25"/>
    <row r="118" s="25" customFormat="1" x14ac:dyDescent="0.25"/>
    <row r="119" s="25" customFormat="1" x14ac:dyDescent="0.25"/>
    <row r="120" s="25" customFormat="1" x14ac:dyDescent="0.25"/>
    <row r="121" s="25" customFormat="1" x14ac:dyDescent="0.25"/>
    <row r="122" s="25" customFormat="1" x14ac:dyDescent="0.25"/>
    <row r="123" s="25" customFormat="1" x14ac:dyDescent="0.25"/>
    <row r="124" s="25" customFormat="1" x14ac:dyDescent="0.25"/>
    <row r="125" s="25" customFormat="1" x14ac:dyDescent="0.25"/>
    <row r="126" s="25" customFormat="1" x14ac:dyDescent="0.25"/>
    <row r="127" s="25" customFormat="1" x14ac:dyDescent="0.25"/>
    <row r="128" s="25" customFormat="1" x14ac:dyDescent="0.25"/>
    <row r="129" s="25" customFormat="1" x14ac:dyDescent="0.25"/>
    <row r="130" s="25" customFormat="1" x14ac:dyDescent="0.25"/>
    <row r="131" s="25" customFormat="1" x14ac:dyDescent="0.25"/>
    <row r="132" s="25" customFormat="1" x14ac:dyDescent="0.25"/>
    <row r="133" s="25" customFormat="1" x14ac:dyDescent="0.25"/>
    <row r="134" s="25" customFormat="1" x14ac:dyDescent="0.25"/>
    <row r="135" s="25" customFormat="1" x14ac:dyDescent="0.25"/>
    <row r="136" s="25" customFormat="1" x14ac:dyDescent="0.25"/>
    <row r="137" s="25" customFormat="1" x14ac:dyDescent="0.25"/>
    <row r="138" s="25" customFormat="1" x14ac:dyDescent="0.25"/>
    <row r="139" s="25" customFormat="1" x14ac:dyDescent="0.25"/>
    <row r="140" s="25" customFormat="1" x14ac:dyDescent="0.25"/>
    <row r="141" s="25" customFormat="1" x14ac:dyDescent="0.25"/>
    <row r="142" s="25" customFormat="1" x14ac:dyDescent="0.25"/>
    <row r="143" s="25" customFormat="1" x14ac:dyDescent="0.25"/>
    <row r="144" s="25" customFormat="1" x14ac:dyDescent="0.25"/>
    <row r="145" s="25" customFormat="1" x14ac:dyDescent="0.25"/>
    <row r="146" s="25" customFormat="1" x14ac:dyDescent="0.25"/>
    <row r="147" s="25" customFormat="1" x14ac:dyDescent="0.25"/>
    <row r="148" s="25" customFormat="1" x14ac:dyDescent="0.25"/>
    <row r="149" s="25" customFormat="1" x14ac:dyDescent="0.25"/>
    <row r="150" s="25" customFormat="1" x14ac:dyDescent="0.25"/>
    <row r="151" s="25" customFormat="1" x14ac:dyDescent="0.25"/>
    <row r="152" s="25" customFormat="1" x14ac:dyDescent="0.25"/>
    <row r="153" s="25" customFormat="1" x14ac:dyDescent="0.25"/>
    <row r="154" s="25" customFormat="1" x14ac:dyDescent="0.25"/>
    <row r="155" s="25" customFormat="1" x14ac:dyDescent="0.25"/>
    <row r="156" s="25" customFormat="1" x14ac:dyDescent="0.25"/>
    <row r="157" s="25" customFormat="1" x14ac:dyDescent="0.25"/>
    <row r="158" s="25" customFormat="1" x14ac:dyDescent="0.25"/>
    <row r="159" s="25" customFormat="1" x14ac:dyDescent="0.25"/>
    <row r="160" s="25" customFormat="1" x14ac:dyDescent="0.25"/>
    <row r="161" s="25" customFormat="1" x14ac:dyDescent="0.25"/>
    <row r="162" s="25" customFormat="1" x14ac:dyDescent="0.25"/>
    <row r="163" s="25" customFormat="1" x14ac:dyDescent="0.25"/>
    <row r="164" s="25" customFormat="1" x14ac:dyDescent="0.25"/>
    <row r="165" s="25" customFormat="1" x14ac:dyDescent="0.25"/>
    <row r="166" s="25" customFormat="1" x14ac:dyDescent="0.25"/>
    <row r="167" s="25" customFormat="1" x14ac:dyDescent="0.25"/>
    <row r="168" s="25" customFormat="1" x14ac:dyDescent="0.25"/>
    <row r="169" s="25" customFormat="1" x14ac:dyDescent="0.25"/>
    <row r="170" s="25" customFormat="1" x14ac:dyDescent="0.25"/>
    <row r="171" s="25" customFormat="1" x14ac:dyDescent="0.25"/>
    <row r="172" s="25" customFormat="1" x14ac:dyDescent="0.25"/>
    <row r="173" s="25" customFormat="1" x14ac:dyDescent="0.25"/>
    <row r="174" s="25" customFormat="1" x14ac:dyDescent="0.25"/>
    <row r="175" s="25" customFormat="1" x14ac:dyDescent="0.25"/>
    <row r="176" s="25" customFormat="1" x14ac:dyDescent="0.25"/>
    <row r="177" s="25" customFormat="1" x14ac:dyDescent="0.25"/>
    <row r="178" s="25" customFormat="1" x14ac:dyDescent="0.25"/>
    <row r="179" s="25" customFormat="1" x14ac:dyDescent="0.25"/>
    <row r="180" s="25" customFormat="1" x14ac:dyDescent="0.25"/>
    <row r="181" s="25" customFormat="1" x14ac:dyDescent="0.25"/>
    <row r="182" s="25" customFormat="1" x14ac:dyDescent="0.25"/>
    <row r="183" s="25" customFormat="1" x14ac:dyDescent="0.25"/>
    <row r="184" s="25" customFormat="1" x14ac:dyDescent="0.25"/>
    <row r="185" s="25" customFormat="1" x14ac:dyDescent="0.25"/>
    <row r="186" s="25" customFormat="1" x14ac:dyDescent="0.25"/>
    <row r="187" s="25" customFormat="1" x14ac:dyDescent="0.25"/>
    <row r="188" s="25" customFormat="1" x14ac:dyDescent="0.25"/>
    <row r="189" s="25" customFormat="1" x14ac:dyDescent="0.25"/>
    <row r="190" s="25" customFormat="1" x14ac:dyDescent="0.25"/>
    <row r="191" s="25" customFormat="1" x14ac:dyDescent="0.25"/>
    <row r="192" s="25" customFormat="1" x14ac:dyDescent="0.25"/>
    <row r="193" s="25" customFormat="1" x14ac:dyDescent="0.25"/>
    <row r="194" s="25" customFormat="1" x14ac:dyDescent="0.25"/>
    <row r="195" s="25" customFormat="1" x14ac:dyDescent="0.25"/>
    <row r="196" s="25" customFormat="1" x14ac:dyDescent="0.25"/>
    <row r="197" s="25" customFormat="1" x14ac:dyDescent="0.25"/>
    <row r="198" s="25" customFormat="1" x14ac:dyDescent="0.25"/>
    <row r="199" s="25" customFormat="1" x14ac:dyDescent="0.25"/>
    <row r="200" s="25" customFormat="1" x14ac:dyDescent="0.25"/>
    <row r="201" s="25" customFormat="1" x14ac:dyDescent="0.25"/>
    <row r="202" s="25" customFormat="1" x14ac:dyDescent="0.25"/>
    <row r="203" s="25" customFormat="1" x14ac:dyDescent="0.25"/>
    <row r="204" s="25" customFormat="1" x14ac:dyDescent="0.25"/>
    <row r="205" s="25" customFormat="1" x14ac:dyDescent="0.25"/>
    <row r="206" s="25" customFormat="1" x14ac:dyDescent="0.25"/>
    <row r="207" s="25" customFormat="1" x14ac:dyDescent="0.25"/>
    <row r="208" s="25" customFormat="1" x14ac:dyDescent="0.25"/>
    <row r="209" s="25" customFormat="1" x14ac:dyDescent="0.25"/>
    <row r="210" s="25" customFormat="1" x14ac:dyDescent="0.25"/>
    <row r="211" s="25" customFormat="1" x14ac:dyDescent="0.25"/>
    <row r="212" s="25" customFormat="1" x14ac:dyDescent="0.25"/>
    <row r="213" s="25" customFormat="1" x14ac:dyDescent="0.25"/>
    <row r="214" s="25" customFormat="1" x14ac:dyDescent="0.25"/>
    <row r="215" s="25" customFormat="1" x14ac:dyDescent="0.25"/>
    <row r="216" s="25" customFormat="1" x14ac:dyDescent="0.25"/>
    <row r="217" s="25" customFormat="1" x14ac:dyDescent="0.25"/>
    <row r="218" s="25" customFormat="1" x14ac:dyDescent="0.25"/>
    <row r="219" s="25" customFormat="1" x14ac:dyDescent="0.25"/>
    <row r="220" s="25" customFormat="1" x14ac:dyDescent="0.25"/>
    <row r="221" s="25" customFormat="1" x14ac:dyDescent="0.25"/>
    <row r="222" s="25" customFormat="1" x14ac:dyDescent="0.25"/>
    <row r="223" s="25" customFormat="1" x14ac:dyDescent="0.25"/>
    <row r="224" s="25" customFormat="1" x14ac:dyDescent="0.25"/>
    <row r="225" s="25" customFormat="1" x14ac:dyDescent="0.25"/>
    <row r="226" s="25" customFormat="1" x14ac:dyDescent="0.25"/>
    <row r="227" s="25" customFormat="1" x14ac:dyDescent="0.25"/>
    <row r="228" s="25" customFormat="1" x14ac:dyDescent="0.25"/>
    <row r="229" s="25" customFormat="1" x14ac:dyDescent="0.25"/>
    <row r="230" s="25" customFormat="1" x14ac:dyDescent="0.25"/>
    <row r="231" s="25" customFormat="1" x14ac:dyDescent="0.25"/>
    <row r="232" s="25" customFormat="1" x14ac:dyDescent="0.25"/>
    <row r="233" s="25" customFormat="1" x14ac:dyDescent="0.25"/>
    <row r="234" s="25" customFormat="1" x14ac:dyDescent="0.25"/>
    <row r="235" s="25" customFormat="1" x14ac:dyDescent="0.25"/>
    <row r="236" s="25" customFormat="1" x14ac:dyDescent="0.25"/>
    <row r="237" s="25" customFormat="1" x14ac:dyDescent="0.25"/>
    <row r="238" s="25" customFormat="1" x14ac:dyDescent="0.25"/>
    <row r="239" s="25" customFormat="1" x14ac:dyDescent="0.25"/>
    <row r="240" s="25" customFormat="1" x14ac:dyDescent="0.25"/>
    <row r="241" s="25" customFormat="1" x14ac:dyDescent="0.25"/>
    <row r="242" s="25" customFormat="1" x14ac:dyDescent="0.25"/>
    <row r="243" s="25" customFormat="1" x14ac:dyDescent="0.25"/>
    <row r="244" s="25" customFormat="1" x14ac:dyDescent="0.25"/>
    <row r="245" s="25" customFormat="1" x14ac:dyDescent="0.25"/>
    <row r="246" s="25" customFormat="1" x14ac:dyDescent="0.25"/>
    <row r="247" s="25" customFormat="1" x14ac:dyDescent="0.25"/>
    <row r="248" s="25" customFormat="1" x14ac:dyDescent="0.25"/>
    <row r="249" s="25" customFormat="1" x14ac:dyDescent="0.25"/>
    <row r="250" s="25" customFormat="1" x14ac:dyDescent="0.25"/>
    <row r="251" s="25" customFormat="1" x14ac:dyDescent="0.25"/>
    <row r="252" s="25" customFormat="1" x14ac:dyDescent="0.25"/>
    <row r="253" s="25" customFormat="1" x14ac:dyDescent="0.25"/>
    <row r="254" s="25" customFormat="1" x14ac:dyDescent="0.25"/>
    <row r="255" s="25" customFormat="1" x14ac:dyDescent="0.25"/>
    <row r="256" s="25" customFormat="1" x14ac:dyDescent="0.25"/>
    <row r="257" s="25" customFormat="1" x14ac:dyDescent="0.25"/>
    <row r="258" s="25" customFormat="1" x14ac:dyDescent="0.25"/>
    <row r="259" s="25" customFormat="1" x14ac:dyDescent="0.25"/>
    <row r="260" s="25" customFormat="1" x14ac:dyDescent="0.25"/>
    <row r="261" s="25" customFormat="1" x14ac:dyDescent="0.25"/>
    <row r="262" s="25" customFormat="1" x14ac:dyDescent="0.25"/>
    <row r="263" s="25" customFormat="1" x14ac:dyDescent="0.25"/>
    <row r="264" s="25" customFormat="1" x14ac:dyDescent="0.25"/>
    <row r="265" s="25" customFormat="1" x14ac:dyDescent="0.25"/>
    <row r="266" s="25" customFormat="1" x14ac:dyDescent="0.25"/>
    <row r="267" s="25" customFormat="1" x14ac:dyDescent="0.25"/>
    <row r="268" s="25" customFormat="1" x14ac:dyDescent="0.25"/>
    <row r="269" s="25" customFormat="1" x14ac:dyDescent="0.25"/>
    <row r="270" s="25" customFormat="1" x14ac:dyDescent="0.25"/>
    <row r="271" s="25" customFormat="1" x14ac:dyDescent="0.25"/>
    <row r="272" s="25" customFormat="1" x14ac:dyDescent="0.25"/>
    <row r="273" s="25" customFormat="1" x14ac:dyDescent="0.25"/>
    <row r="274" s="25" customFormat="1" x14ac:dyDescent="0.25"/>
    <row r="275" s="25" customFormat="1" x14ac:dyDescent="0.25"/>
    <row r="276" s="25" customFormat="1" x14ac:dyDescent="0.25"/>
    <row r="277" s="25" customFormat="1" x14ac:dyDescent="0.25"/>
    <row r="278" s="25" customFormat="1" x14ac:dyDescent="0.25"/>
    <row r="279" s="25" customFormat="1" x14ac:dyDescent="0.25"/>
    <row r="280" s="25" customFormat="1" x14ac:dyDescent="0.25"/>
    <row r="281" s="25" customFormat="1" x14ac:dyDescent="0.25"/>
    <row r="282" s="25" customFormat="1" x14ac:dyDescent="0.25"/>
    <row r="283" s="25" customFormat="1" x14ac:dyDescent="0.25"/>
    <row r="284" s="25" customFormat="1" x14ac:dyDescent="0.25"/>
    <row r="285" s="25" customFormat="1" x14ac:dyDescent="0.25"/>
    <row r="286" s="25" customFormat="1" x14ac:dyDescent="0.25"/>
    <row r="287" s="25" customFormat="1" x14ac:dyDescent="0.25"/>
    <row r="288" s="25" customFormat="1" x14ac:dyDescent="0.25"/>
    <row r="289" s="25" customFormat="1" x14ac:dyDescent="0.25"/>
    <row r="290" s="25" customFormat="1" x14ac:dyDescent="0.25"/>
    <row r="291" s="25" customFormat="1" x14ac:dyDescent="0.25"/>
    <row r="292" s="25" customFormat="1" x14ac:dyDescent="0.25"/>
    <row r="293" s="25" customFormat="1" x14ac:dyDescent="0.25"/>
    <row r="294" s="25" customFormat="1" x14ac:dyDescent="0.25"/>
    <row r="295" s="25" customFormat="1" x14ac:dyDescent="0.25"/>
    <row r="296" s="25" customFormat="1" x14ac:dyDescent="0.25"/>
    <row r="297" s="25" customFormat="1" x14ac:dyDescent="0.25"/>
    <row r="298" s="25" customFormat="1" x14ac:dyDescent="0.25"/>
    <row r="299" s="25" customFormat="1" x14ac:dyDescent="0.25"/>
    <row r="300" s="25" customFormat="1" x14ac:dyDescent="0.25"/>
    <row r="301" s="25" customFormat="1" x14ac:dyDescent="0.25"/>
    <row r="302" s="25" customFormat="1" x14ac:dyDescent="0.25"/>
    <row r="303" s="25" customFormat="1" x14ac:dyDescent="0.25"/>
    <row r="304" s="25" customFormat="1" x14ac:dyDescent="0.25"/>
    <row r="305" s="25" customFormat="1" x14ac:dyDescent="0.25"/>
    <row r="306" s="25" customFormat="1" x14ac:dyDescent="0.25"/>
    <row r="307" s="25" customFormat="1" x14ac:dyDescent="0.25"/>
    <row r="308" s="25" customFormat="1" x14ac:dyDescent="0.25"/>
    <row r="309" s="25" customFormat="1" x14ac:dyDescent="0.25"/>
    <row r="310" s="25" customFormat="1" x14ac:dyDescent="0.25"/>
    <row r="311" s="25" customFormat="1" x14ac:dyDescent="0.25"/>
    <row r="312" s="25" customFormat="1" x14ac:dyDescent="0.25"/>
    <row r="313" s="25" customFormat="1" x14ac:dyDescent="0.25"/>
    <row r="314" s="25" customFormat="1" x14ac:dyDescent="0.25"/>
    <row r="315" s="25" customFormat="1" x14ac:dyDescent="0.25"/>
    <row r="316" s="25" customFormat="1" x14ac:dyDescent="0.25"/>
    <row r="317" s="25" customFormat="1" x14ac:dyDescent="0.25"/>
    <row r="318" s="25" customFormat="1" x14ac:dyDescent="0.25"/>
    <row r="319" s="25" customFormat="1" x14ac:dyDescent="0.25"/>
    <row r="320" s="25" customFormat="1" x14ac:dyDescent="0.25"/>
    <row r="321" s="25" customFormat="1" x14ac:dyDescent="0.25"/>
    <row r="322" s="25" customFormat="1" x14ac:dyDescent="0.25"/>
    <row r="323" s="25" customFormat="1" x14ac:dyDescent="0.25"/>
    <row r="324" s="25" customFormat="1" x14ac:dyDescent="0.25"/>
    <row r="325" s="25" customFormat="1" x14ac:dyDescent="0.25"/>
    <row r="326" s="25" customFormat="1" x14ac:dyDescent="0.25"/>
    <row r="327" s="25" customFormat="1" x14ac:dyDescent="0.25"/>
    <row r="328" s="25" customFormat="1" x14ac:dyDescent="0.25"/>
    <row r="329" s="25" customFormat="1" x14ac:dyDescent="0.25"/>
    <row r="330" s="25" customFormat="1" x14ac:dyDescent="0.25"/>
    <row r="331" s="25" customFormat="1" x14ac:dyDescent="0.25"/>
    <row r="332" s="25" customFormat="1" x14ac:dyDescent="0.25"/>
    <row r="333" s="25" customFormat="1" x14ac:dyDescent="0.25"/>
    <row r="334" s="25" customFormat="1" x14ac:dyDescent="0.25"/>
    <row r="335" s="25" customFormat="1" x14ac:dyDescent="0.25"/>
    <row r="336" s="25" customFormat="1" x14ac:dyDescent="0.25"/>
    <row r="337" s="25" customFormat="1" x14ac:dyDescent="0.25"/>
    <row r="338" s="25" customFormat="1" x14ac:dyDescent="0.25"/>
    <row r="339" s="25" customFormat="1" x14ac:dyDescent="0.25"/>
  </sheetData>
  <sheetProtection selectLockedCells="1"/>
  <mergeCells count="3">
    <mergeCell ref="B8:E9"/>
    <mergeCell ref="B1:E1"/>
    <mergeCell ref="C3:E3"/>
  </mergeCells>
  <conditionalFormatting sqref="B12:B361">
    <cfRule type="duplicateValues" dxfId="1" priority="3"/>
    <cfRule type="duplicateValues" dxfId="0" priority="4"/>
  </conditionalFormatting>
  <pageMargins left="0.7" right="0.7" top="0.75" bottom="0.75" header="0.51180555555555496" footer="0.51180555555555496"/>
  <pageSetup paperSize="9" firstPageNumber="0" orientation="portrait" horizontalDpi="300" verticalDpi="300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A1480-585E-4B30-854E-1A5048CB8FB6}">
  <sheetPr>
    <tabColor theme="7" tint="-0.249977111117893"/>
    <pageSetUpPr fitToPage="1"/>
  </sheetPr>
  <dimension ref="B1:N37"/>
  <sheetViews>
    <sheetView zoomScaleNormal="100" workbookViewId="0">
      <selection activeCell="Q14" sqref="Q14"/>
    </sheetView>
  </sheetViews>
  <sheetFormatPr baseColWidth="10" defaultColWidth="8" defaultRowHeight="12.75" x14ac:dyDescent="0.25"/>
  <cols>
    <col min="1" max="1" width="0.7109375" style="35" customWidth="1"/>
    <col min="2" max="2" width="3.28515625" style="35" customWidth="1"/>
    <col min="3" max="3" width="10.7109375" style="35" customWidth="1"/>
    <col min="4" max="13" width="12.7109375" style="35" customWidth="1"/>
    <col min="14" max="14" width="0.7109375" style="35" customWidth="1"/>
    <col min="15" max="16384" width="8" style="35"/>
  </cols>
  <sheetData>
    <row r="1" spans="2:14" ht="53.45" customHeight="1" x14ac:dyDescent="0.25">
      <c r="B1" s="34"/>
      <c r="C1" s="133"/>
      <c r="D1" s="133"/>
      <c r="E1" s="133"/>
      <c r="F1" s="133"/>
      <c r="G1" s="133"/>
      <c r="H1" s="133"/>
      <c r="I1" s="133"/>
      <c r="J1" s="133"/>
      <c r="K1" s="133"/>
      <c r="L1" s="133"/>
      <c r="M1" s="133"/>
      <c r="N1" s="34"/>
    </row>
    <row r="2" spans="2:14" ht="53.45" customHeight="1" x14ac:dyDescent="0.25">
      <c r="B2" s="3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34"/>
    </row>
    <row r="3" spans="2:14" ht="24" customHeight="1" x14ac:dyDescent="0.25">
      <c r="B3" s="3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34"/>
    </row>
    <row r="4" spans="2:14" ht="24" customHeight="1" x14ac:dyDescent="0.2">
      <c r="B4" s="36"/>
      <c r="C4" s="51"/>
      <c r="D4" s="51"/>
      <c r="E4" s="51"/>
      <c r="F4" s="51"/>
      <c r="G4" s="51"/>
      <c r="H4" s="51"/>
      <c r="I4" s="52"/>
      <c r="J4" s="134" t="s">
        <v>43149</v>
      </c>
      <c r="K4" s="134"/>
      <c r="L4" s="134"/>
      <c r="M4" s="134"/>
      <c r="N4" s="37"/>
    </row>
    <row r="5" spans="2:14" ht="24" customHeight="1" x14ac:dyDescent="0.2">
      <c r="B5" s="36"/>
      <c r="C5" s="51"/>
      <c r="D5" s="51"/>
      <c r="E5" s="51"/>
      <c r="F5" s="51"/>
      <c r="G5" s="51"/>
      <c r="H5" s="51"/>
      <c r="I5" s="52"/>
      <c r="J5" s="135" t="s">
        <v>43150</v>
      </c>
      <c r="K5" s="135"/>
      <c r="L5" s="136" t="s">
        <v>43178</v>
      </c>
      <c r="M5" s="136"/>
      <c r="N5" s="37"/>
    </row>
    <row r="6" spans="2:14" ht="24" customHeight="1" thickBot="1" x14ac:dyDescent="0.25">
      <c r="B6" s="36"/>
      <c r="C6" s="50"/>
      <c r="D6" s="50"/>
      <c r="E6" s="50"/>
      <c r="F6" s="50"/>
      <c r="G6" s="50"/>
      <c r="H6" s="50"/>
      <c r="I6" s="50"/>
      <c r="J6" s="53"/>
      <c r="K6" s="53"/>
      <c r="L6" s="54"/>
      <c r="M6" s="54"/>
      <c r="N6" s="37"/>
    </row>
    <row r="7" spans="2:14" ht="24" customHeight="1" thickBot="1" x14ac:dyDescent="0.25">
      <c r="B7" s="36"/>
      <c r="C7" s="130" t="s">
        <v>43151</v>
      </c>
      <c r="D7" s="131"/>
      <c r="E7" s="131"/>
      <c r="F7" s="131"/>
      <c r="G7" s="131"/>
      <c r="H7" s="131"/>
      <c r="I7" s="131"/>
      <c r="J7" s="131"/>
      <c r="K7" s="131"/>
      <c r="L7" s="131"/>
      <c r="M7" s="132"/>
      <c r="N7" s="37"/>
    </row>
    <row r="8" spans="2:14" ht="24" customHeight="1" x14ac:dyDescent="0.2">
      <c r="B8" s="38"/>
      <c r="C8" s="96" t="s">
        <v>43177</v>
      </c>
      <c r="D8" s="97"/>
      <c r="E8" s="97"/>
      <c r="F8" s="97"/>
      <c r="G8" s="98"/>
      <c r="H8" s="106"/>
      <c r="I8" s="107"/>
      <c r="J8" s="108"/>
      <c r="K8" s="55" t="s">
        <v>43152</v>
      </c>
      <c r="L8" s="109" t="s">
        <v>43153</v>
      </c>
      <c r="M8" s="110"/>
      <c r="N8" s="37"/>
    </row>
    <row r="9" spans="2:14" ht="24" customHeight="1" x14ac:dyDescent="0.2">
      <c r="B9" s="39"/>
      <c r="C9" s="99" t="s">
        <v>43186</v>
      </c>
      <c r="D9" s="100"/>
      <c r="E9" s="100"/>
      <c r="F9" s="100"/>
      <c r="G9" s="101"/>
      <c r="H9" s="111" t="s">
        <v>43154</v>
      </c>
      <c r="I9" s="112"/>
      <c r="J9" s="113"/>
      <c r="K9" s="63">
        <v>0</v>
      </c>
      <c r="L9" s="114"/>
      <c r="M9" s="115"/>
      <c r="N9" s="37"/>
    </row>
    <row r="10" spans="2:14" ht="24" customHeight="1" x14ac:dyDescent="0.2">
      <c r="B10" s="39"/>
      <c r="C10" s="99"/>
      <c r="D10" s="100"/>
      <c r="E10" s="100"/>
      <c r="F10" s="100"/>
      <c r="G10" s="101"/>
      <c r="H10" s="116" t="s">
        <v>43155</v>
      </c>
      <c r="I10" s="117"/>
      <c r="J10" s="118"/>
      <c r="K10" s="64">
        <v>0</v>
      </c>
      <c r="L10" s="119"/>
      <c r="M10" s="120"/>
      <c r="N10" s="37"/>
    </row>
    <row r="11" spans="2:14" ht="24" customHeight="1" thickBot="1" x14ac:dyDescent="0.25">
      <c r="B11" s="39"/>
      <c r="C11" s="102"/>
      <c r="D11" s="103"/>
      <c r="E11" s="103"/>
      <c r="F11" s="103"/>
      <c r="G11" s="104"/>
      <c r="H11" s="125" t="s">
        <v>43156</v>
      </c>
      <c r="I11" s="126"/>
      <c r="J11" s="127"/>
      <c r="K11" s="56">
        <f>ABS(K9-K10)</f>
        <v>0</v>
      </c>
      <c r="L11" s="128"/>
      <c r="M11" s="129"/>
      <c r="N11" s="37"/>
    </row>
    <row r="12" spans="2:14" ht="30" customHeight="1" thickBot="1" x14ac:dyDescent="0.3">
      <c r="B12" s="40"/>
      <c r="C12" s="45" t="s">
        <v>43157</v>
      </c>
      <c r="D12" s="121" t="s">
        <v>43158</v>
      </c>
      <c r="E12" s="122"/>
      <c r="F12" s="122"/>
      <c r="G12" s="122"/>
      <c r="H12" s="123"/>
      <c r="I12" s="46" t="s">
        <v>43159</v>
      </c>
      <c r="J12" s="47" t="s">
        <v>43160</v>
      </c>
      <c r="K12" s="48" t="s">
        <v>43161</v>
      </c>
      <c r="L12" s="46" t="s">
        <v>43162</v>
      </c>
      <c r="M12" s="49" t="s">
        <v>43163</v>
      </c>
      <c r="N12" s="41"/>
    </row>
    <row r="13" spans="2:14" ht="24" customHeight="1" x14ac:dyDescent="0.2">
      <c r="B13" s="94"/>
      <c r="C13" s="59" t="str">
        <f>"132/501"</f>
        <v>132/501</v>
      </c>
      <c r="D13" s="124" t="s">
        <v>43184</v>
      </c>
      <c r="E13" s="124"/>
      <c r="F13" s="124"/>
      <c r="G13" s="124"/>
      <c r="H13" s="124"/>
      <c r="I13" s="65" t="s">
        <v>43164</v>
      </c>
      <c r="J13" s="65" t="s">
        <v>43164</v>
      </c>
      <c r="K13" s="65" t="s">
        <v>43164</v>
      </c>
      <c r="L13" s="65" t="s">
        <v>43164</v>
      </c>
      <c r="M13" s="68" t="s">
        <v>43164</v>
      </c>
      <c r="N13" s="37"/>
    </row>
    <row r="14" spans="2:14" ht="24" customHeight="1" x14ac:dyDescent="0.2">
      <c r="B14" s="95"/>
      <c r="C14" s="57">
        <v>133</v>
      </c>
      <c r="D14" s="92" t="s">
        <v>43166</v>
      </c>
      <c r="E14" s="92"/>
      <c r="F14" s="92"/>
      <c r="G14" s="92"/>
      <c r="H14" s="92"/>
      <c r="I14" s="66" t="s">
        <v>43164</v>
      </c>
      <c r="J14" s="66" t="s">
        <v>43164</v>
      </c>
      <c r="K14" s="58" t="s">
        <v>43165</v>
      </c>
      <c r="L14" s="58" t="s">
        <v>43165</v>
      </c>
      <c r="M14" s="60" t="s">
        <v>43165</v>
      </c>
      <c r="N14" s="37"/>
    </row>
    <row r="15" spans="2:14" ht="24" customHeight="1" x14ac:dyDescent="0.2">
      <c r="B15" s="95"/>
      <c r="C15" s="57" t="str">
        <f>"134/502"</f>
        <v>134/502</v>
      </c>
      <c r="D15" s="105" t="s">
        <v>43185</v>
      </c>
      <c r="E15" s="92"/>
      <c r="F15" s="92"/>
      <c r="G15" s="92"/>
      <c r="H15" s="92"/>
      <c r="I15" s="66" t="s">
        <v>43164</v>
      </c>
      <c r="J15" s="66" t="s">
        <v>43164</v>
      </c>
      <c r="K15" s="66" t="s">
        <v>43164</v>
      </c>
      <c r="L15" s="66" t="s">
        <v>43164</v>
      </c>
      <c r="M15" s="67" t="s">
        <v>43164</v>
      </c>
      <c r="N15" s="37"/>
    </row>
    <row r="16" spans="2:14" ht="24" customHeight="1" x14ac:dyDescent="0.2">
      <c r="B16" s="95"/>
      <c r="C16" s="57">
        <v>135</v>
      </c>
      <c r="D16" s="92" t="s">
        <v>43167</v>
      </c>
      <c r="E16" s="92"/>
      <c r="F16" s="92"/>
      <c r="G16" s="92"/>
      <c r="H16" s="92"/>
      <c r="I16" s="66" t="s">
        <v>43164</v>
      </c>
      <c r="J16" s="66" t="s">
        <v>43164</v>
      </c>
      <c r="K16" s="58" t="s">
        <v>43165</v>
      </c>
      <c r="L16" s="58" t="s">
        <v>43165</v>
      </c>
      <c r="M16" s="60" t="s">
        <v>43165</v>
      </c>
      <c r="N16" s="37"/>
    </row>
    <row r="17" spans="2:14" ht="24" customHeight="1" x14ac:dyDescent="0.2">
      <c r="B17" s="95"/>
      <c r="C17" s="57">
        <v>136</v>
      </c>
      <c r="D17" s="92" t="s">
        <v>43168</v>
      </c>
      <c r="E17" s="92"/>
      <c r="F17" s="92"/>
      <c r="G17" s="92"/>
      <c r="H17" s="92"/>
      <c r="I17" s="66" t="s">
        <v>43164</v>
      </c>
      <c r="J17" s="66" t="s">
        <v>43164</v>
      </c>
      <c r="K17" s="58" t="s">
        <v>43165</v>
      </c>
      <c r="L17" s="58" t="s">
        <v>43165</v>
      </c>
      <c r="M17" s="60" t="s">
        <v>43165</v>
      </c>
      <c r="N17" s="37"/>
    </row>
    <row r="18" spans="2:14" ht="24" customHeight="1" x14ac:dyDescent="0.25">
      <c r="B18" s="95"/>
      <c r="C18" s="57">
        <v>184</v>
      </c>
      <c r="D18" s="92" t="s">
        <v>43169</v>
      </c>
      <c r="E18" s="92"/>
      <c r="F18" s="92"/>
      <c r="G18" s="92"/>
      <c r="H18" s="92"/>
      <c r="I18" s="58" t="s">
        <v>43165</v>
      </c>
      <c r="J18" s="58" t="s">
        <v>43165</v>
      </c>
      <c r="K18" s="66" t="s">
        <v>43164</v>
      </c>
      <c r="L18" s="66" t="s">
        <v>43164</v>
      </c>
      <c r="M18" s="67" t="s">
        <v>43164</v>
      </c>
      <c r="N18" s="41"/>
    </row>
    <row r="19" spans="2:14" ht="24" customHeight="1" x14ac:dyDescent="0.2">
      <c r="B19" s="76" t="s">
        <v>43170</v>
      </c>
      <c r="C19" s="77"/>
      <c r="D19" s="77"/>
      <c r="E19" s="77"/>
      <c r="F19" s="77"/>
      <c r="G19" s="77"/>
      <c r="H19" s="77"/>
      <c r="I19" s="69" t="s">
        <v>43164</v>
      </c>
      <c r="J19" s="66" t="s">
        <v>43164</v>
      </c>
      <c r="K19" s="66" t="s">
        <v>43164</v>
      </c>
      <c r="L19" s="66" t="s">
        <v>43164</v>
      </c>
      <c r="M19" s="67" t="s">
        <v>43164</v>
      </c>
      <c r="N19" s="37"/>
    </row>
    <row r="20" spans="2:14" ht="24" customHeight="1" x14ac:dyDescent="0.2">
      <c r="B20" s="76" t="s">
        <v>43171</v>
      </c>
      <c r="C20" s="77"/>
      <c r="D20" s="77"/>
      <c r="E20" s="77"/>
      <c r="F20" s="77"/>
      <c r="G20" s="77"/>
      <c r="H20" s="77"/>
      <c r="I20" s="69" t="s">
        <v>43164</v>
      </c>
      <c r="J20" s="66" t="s">
        <v>43164</v>
      </c>
      <c r="K20" s="66" t="s">
        <v>43164</v>
      </c>
      <c r="L20" s="66" t="s">
        <v>43164</v>
      </c>
      <c r="M20" s="67" t="s">
        <v>43164</v>
      </c>
      <c r="N20" s="37"/>
    </row>
    <row r="21" spans="2:14" ht="24" customHeight="1" x14ac:dyDescent="0.2">
      <c r="B21" s="76" t="s">
        <v>43172</v>
      </c>
      <c r="C21" s="77"/>
      <c r="D21" s="77"/>
      <c r="E21" s="77"/>
      <c r="F21" s="77"/>
      <c r="G21" s="77"/>
      <c r="H21" s="77"/>
      <c r="I21" s="69" t="s">
        <v>43164</v>
      </c>
      <c r="J21" s="66" t="s">
        <v>43164</v>
      </c>
      <c r="K21" s="66" t="s">
        <v>43164</v>
      </c>
      <c r="L21" s="66" t="s">
        <v>43164</v>
      </c>
      <c r="M21" s="67" t="s">
        <v>43164</v>
      </c>
      <c r="N21" s="37"/>
    </row>
    <row r="22" spans="2:14" ht="24" customHeight="1" x14ac:dyDescent="0.2">
      <c r="B22" s="93" t="s">
        <v>43173</v>
      </c>
      <c r="C22" s="77"/>
      <c r="D22" s="77"/>
      <c r="E22" s="77"/>
      <c r="F22" s="77"/>
      <c r="G22" s="77"/>
      <c r="H22" s="77"/>
      <c r="I22" s="69" t="s">
        <v>43164</v>
      </c>
      <c r="J22" s="66" t="s">
        <v>43164</v>
      </c>
      <c r="K22" s="58" t="s">
        <v>43165</v>
      </c>
      <c r="L22" s="58" t="s">
        <v>43165</v>
      </c>
      <c r="M22" s="60" t="s">
        <v>43165</v>
      </c>
      <c r="N22" s="37"/>
    </row>
    <row r="23" spans="2:14" ht="24" customHeight="1" x14ac:dyDescent="0.2">
      <c r="B23" s="76" t="s">
        <v>43174</v>
      </c>
      <c r="C23" s="77"/>
      <c r="D23" s="77"/>
      <c r="E23" s="77"/>
      <c r="F23" s="77"/>
      <c r="G23" s="77"/>
      <c r="H23" s="77"/>
      <c r="I23" s="69" t="s">
        <v>43164</v>
      </c>
      <c r="J23" s="66" t="s">
        <v>43164</v>
      </c>
      <c r="K23" s="66" t="s">
        <v>43164</v>
      </c>
      <c r="L23" s="66" t="s">
        <v>43164</v>
      </c>
      <c r="M23" s="67" t="s">
        <v>43164</v>
      </c>
      <c r="N23" s="37"/>
    </row>
    <row r="24" spans="2:14" ht="30" customHeight="1" thickBot="1" x14ac:dyDescent="0.3">
      <c r="B24" s="78" t="s">
        <v>43175</v>
      </c>
      <c r="C24" s="79"/>
      <c r="D24" s="79"/>
      <c r="E24" s="79"/>
      <c r="F24" s="79"/>
      <c r="G24" s="79"/>
      <c r="H24" s="79"/>
      <c r="I24" s="61">
        <f>SUM(I13:I23)</f>
        <v>0</v>
      </c>
      <c r="J24" s="61">
        <f>SUM(J13:J23)</f>
        <v>0</v>
      </c>
      <c r="K24" s="61">
        <f>SUM(K13:K23)</f>
        <v>0</v>
      </c>
      <c r="L24" s="61">
        <f>SUM(L13:L23)</f>
        <v>0</v>
      </c>
      <c r="M24" s="62">
        <f>SUM(M13:M23)</f>
        <v>0</v>
      </c>
      <c r="N24" s="41"/>
    </row>
    <row r="25" spans="2:14" x14ac:dyDescent="0.25"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</row>
    <row r="26" spans="2:14" x14ac:dyDescent="0.25"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</row>
    <row r="27" spans="2:14" x14ac:dyDescent="0.25"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</row>
    <row r="28" spans="2:14" x14ac:dyDescent="0.25"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</row>
    <row r="29" spans="2:14" x14ac:dyDescent="0.25"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</row>
    <row r="30" spans="2:14" x14ac:dyDescent="0.25"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</row>
    <row r="31" spans="2:14" x14ac:dyDescent="0.25">
      <c r="B31" s="81" t="s">
        <v>43176</v>
      </c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3"/>
    </row>
    <row r="32" spans="2:14" x14ac:dyDescent="0.25">
      <c r="B32" s="84"/>
      <c r="C32" s="85"/>
      <c r="D32" s="85"/>
      <c r="E32" s="85"/>
      <c r="F32" s="85"/>
      <c r="G32" s="85"/>
      <c r="H32" s="85"/>
      <c r="I32" s="85"/>
      <c r="J32" s="85"/>
      <c r="K32" s="85"/>
      <c r="L32" s="85"/>
      <c r="M32" s="86"/>
    </row>
    <row r="33" spans="2:13" x14ac:dyDescent="0.25">
      <c r="B33" s="84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6"/>
    </row>
    <row r="34" spans="2:13" x14ac:dyDescent="0.25">
      <c r="B34" s="84"/>
      <c r="C34" s="85"/>
      <c r="D34" s="85"/>
      <c r="E34" s="85"/>
      <c r="F34" s="85"/>
      <c r="G34" s="85"/>
      <c r="H34" s="85"/>
      <c r="I34" s="85"/>
      <c r="J34" s="85"/>
      <c r="K34" s="85"/>
      <c r="L34" s="85"/>
      <c r="M34" s="86"/>
    </row>
    <row r="35" spans="2:13" x14ac:dyDescent="0.25">
      <c r="B35" s="87"/>
      <c r="C35" s="88"/>
      <c r="D35" s="88"/>
      <c r="E35" s="88"/>
      <c r="F35" s="88"/>
      <c r="G35" s="88"/>
      <c r="H35" s="88"/>
      <c r="I35" s="88"/>
      <c r="J35" s="88"/>
      <c r="K35" s="88"/>
      <c r="L35" s="88"/>
      <c r="M35" s="89"/>
    </row>
    <row r="36" spans="2:13" ht="13.5" thickBot="1" x14ac:dyDescent="0.3"/>
    <row r="37" spans="2:13" ht="20.100000000000001" customHeight="1" thickBot="1" x14ac:dyDescent="0.3">
      <c r="B37" s="90" t="s">
        <v>43179</v>
      </c>
      <c r="C37" s="91"/>
      <c r="D37" s="91"/>
      <c r="E37" s="91"/>
      <c r="F37" s="91"/>
      <c r="G37" s="91"/>
      <c r="H37" s="91"/>
      <c r="I37" s="42">
        <f>IFERROR($K$10-SUM(I13:I22),"-")</f>
        <v>0</v>
      </c>
      <c r="J37" s="42">
        <f>IFERROR($K$10-SUM(J13:J22),"-")</f>
        <v>0</v>
      </c>
      <c r="K37" s="42">
        <f>IFERROR($K$10-SUM(K13:K22),"-")</f>
        <v>0</v>
      </c>
      <c r="L37" s="42">
        <f>IFERROR($K$10-SUM(L13:L22),"-")</f>
        <v>0</v>
      </c>
      <c r="M37" s="43">
        <f>IFERROR($K$10-SUM(M13:M22),"-")</f>
        <v>0</v>
      </c>
    </row>
  </sheetData>
  <mergeCells count="32">
    <mergeCell ref="C7:M7"/>
    <mergeCell ref="C1:M1"/>
    <mergeCell ref="J4:M4"/>
    <mergeCell ref="J5:K5"/>
    <mergeCell ref="L5:M5"/>
    <mergeCell ref="C8:G8"/>
    <mergeCell ref="C9:G11"/>
    <mergeCell ref="D15:H15"/>
    <mergeCell ref="H8:J8"/>
    <mergeCell ref="L8:M8"/>
    <mergeCell ref="H9:J9"/>
    <mergeCell ref="L9:M9"/>
    <mergeCell ref="H10:J10"/>
    <mergeCell ref="L10:M10"/>
    <mergeCell ref="D12:H12"/>
    <mergeCell ref="D13:H13"/>
    <mergeCell ref="D14:H14"/>
    <mergeCell ref="H11:J11"/>
    <mergeCell ref="L11:M11"/>
    <mergeCell ref="D18:H18"/>
    <mergeCell ref="B22:H22"/>
    <mergeCell ref="B13:B18"/>
    <mergeCell ref="B19:H19"/>
    <mergeCell ref="B20:H20"/>
    <mergeCell ref="B21:H21"/>
    <mergeCell ref="D16:H16"/>
    <mergeCell ref="D17:H17"/>
    <mergeCell ref="B23:H23"/>
    <mergeCell ref="B24:H24"/>
    <mergeCell ref="B25:M30"/>
    <mergeCell ref="B31:M35"/>
    <mergeCell ref="B37:H37"/>
  </mergeCells>
  <printOptions horizontalCentered="1"/>
  <pageMargins left="0.39370078740157483" right="0.39370078740157483" top="0.39370078740157483" bottom="0.39370078740157483" header="0.31496062992125984" footer="0.31496062992125984"/>
  <pageSetup paperSize="9" scale="60" orientation="portrait" horizont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C389F-0B17-4BCC-84D7-82371E727817}">
  <sheetPr>
    <tabColor rgb="FF0070C0"/>
    <pageSetUpPr fitToPage="1"/>
  </sheetPr>
  <dimension ref="A1:T55"/>
  <sheetViews>
    <sheetView zoomScale="85" zoomScaleNormal="85" workbookViewId="0">
      <selection activeCell="B2" sqref="B2"/>
    </sheetView>
  </sheetViews>
  <sheetFormatPr baseColWidth="10" defaultRowHeight="15" x14ac:dyDescent="0.25"/>
  <cols>
    <col min="1" max="2" width="12.7109375" style="7" customWidth="1"/>
    <col min="3" max="3" width="1.7109375" style="7" customWidth="1"/>
    <col min="4" max="5" width="12.7109375" style="7" customWidth="1"/>
    <col min="6" max="6" width="1.7109375" style="7" customWidth="1"/>
    <col min="7" max="8" width="12.7109375" style="7" customWidth="1"/>
    <col min="9" max="9" width="1.7109375" style="7" customWidth="1"/>
    <col min="10" max="11" width="12.7109375" style="7" customWidth="1"/>
    <col min="12" max="12" width="1.7109375" style="7" customWidth="1"/>
    <col min="13" max="14" width="12.7109375" style="7" customWidth="1"/>
    <col min="15" max="15" width="1.7109375" style="7" customWidth="1"/>
    <col min="16" max="17" width="12.7109375" style="7" customWidth="1"/>
    <col min="18" max="18" width="1.7109375" style="7" customWidth="1"/>
    <col min="19" max="20" width="12.7109375" style="7" customWidth="1"/>
    <col min="21" max="16384" width="11.42578125" style="7"/>
  </cols>
  <sheetData>
    <row r="1" spans="1:20" ht="18.75" x14ac:dyDescent="0.3">
      <c r="A1" s="137" t="s">
        <v>43182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</row>
    <row r="2" spans="1:20" ht="18.75" customHeight="1" x14ac:dyDescent="0.25">
      <c r="A2" s="8" t="s">
        <v>23197</v>
      </c>
      <c r="B2" s="17">
        <v>2055</v>
      </c>
      <c r="D2" s="138" t="s">
        <v>23183</v>
      </c>
      <c r="E2" s="138"/>
      <c r="G2" s="139" t="str">
        <f>IFERROR((VLOOKUP($B$2,Padrón!O1:$Q$58,3,FALSE)), "-")</f>
        <v>Escuela Instituto Adventista de Montecarlo</v>
      </c>
      <c r="H2" s="139"/>
      <c r="I2" s="139"/>
      <c r="J2" s="139"/>
      <c r="K2" s="139"/>
      <c r="L2" s="139"/>
      <c r="M2" s="139"/>
      <c r="N2" s="139"/>
      <c r="P2" s="140" t="s">
        <v>23203</v>
      </c>
      <c r="Q2" s="140"/>
      <c r="R2" s="140"/>
      <c r="S2" s="140"/>
      <c r="T2" s="140"/>
    </row>
    <row r="3" spans="1:20" ht="18.75" customHeight="1" x14ac:dyDescent="0.25">
      <c r="A3" s="8" t="s">
        <v>23198</v>
      </c>
      <c r="B3" s="9">
        <f>IFERROR((VLOOKUP($B$2,Padrón!O1:$Q$58,2,FALSE)), "-")</f>
        <v>343</v>
      </c>
      <c r="D3" s="138"/>
      <c r="E3" s="138"/>
      <c r="G3" s="139"/>
      <c r="H3" s="139"/>
      <c r="I3" s="139"/>
      <c r="J3" s="139"/>
      <c r="K3" s="139"/>
      <c r="L3" s="139"/>
      <c r="M3" s="139"/>
      <c r="N3" s="139"/>
      <c r="P3" s="140"/>
      <c r="Q3" s="140"/>
      <c r="R3" s="140"/>
      <c r="S3" s="140"/>
      <c r="T3" s="140"/>
    </row>
    <row r="4" spans="1:20" ht="6" customHeight="1" x14ac:dyDescent="0.25"/>
    <row r="5" spans="1:20" ht="15.75" x14ac:dyDescent="0.25">
      <c r="A5" s="10" t="s">
        <v>23199</v>
      </c>
      <c r="B5" s="10" t="s">
        <v>23200</v>
      </c>
      <c r="C5" s="11"/>
      <c r="D5" s="10" t="s">
        <v>23199</v>
      </c>
      <c r="E5" s="10" t="s">
        <v>23200</v>
      </c>
      <c r="F5" s="11"/>
      <c r="G5" s="10" t="s">
        <v>23199</v>
      </c>
      <c r="H5" s="10" t="s">
        <v>23200</v>
      </c>
      <c r="I5" s="11"/>
      <c r="J5" s="10" t="s">
        <v>23199</v>
      </c>
      <c r="K5" s="10" t="s">
        <v>23200</v>
      </c>
      <c r="L5" s="11"/>
      <c r="M5" s="10" t="s">
        <v>23199</v>
      </c>
      <c r="N5" s="10" t="s">
        <v>23200</v>
      </c>
      <c r="O5" s="11"/>
      <c r="P5" s="10" t="s">
        <v>23199</v>
      </c>
      <c r="Q5" s="10" t="s">
        <v>23200</v>
      </c>
      <c r="R5" s="11"/>
      <c r="S5" s="10" t="s">
        <v>23199</v>
      </c>
      <c r="T5" s="10" t="s">
        <v>23200</v>
      </c>
    </row>
    <row r="6" spans="1:20" x14ac:dyDescent="0.25">
      <c r="A6" s="12">
        <v>1</v>
      </c>
      <c r="B6" s="13">
        <f>IFERROR((IF(A6/$B$3&gt;100%,"-",A6/$B$3)),"-")</f>
        <v>2.9154518950437317E-3</v>
      </c>
      <c r="C6" s="14"/>
      <c r="D6" s="12">
        <v>51</v>
      </c>
      <c r="E6" s="13">
        <f>IFERROR((IF(D6/$B$3&gt;100%,"-",D6/$B$3)),"-")</f>
        <v>0.14868804664723032</v>
      </c>
      <c r="F6" s="14"/>
      <c r="G6" s="12">
        <v>101</v>
      </c>
      <c r="H6" s="13">
        <f>IFERROR((IF(G6/$B$3&gt;100%,"-",G6/$B$3)),"-")</f>
        <v>0.29446064139941691</v>
      </c>
      <c r="I6" s="14"/>
      <c r="J6" s="12">
        <v>151</v>
      </c>
      <c r="K6" s="13">
        <f>IFERROR((IF(J6/$B$3&gt;100%,"-",J6/$B$3)),"-")</f>
        <v>0.44023323615160348</v>
      </c>
      <c r="L6" s="14"/>
      <c r="M6" s="12">
        <v>201</v>
      </c>
      <c r="N6" s="13">
        <f>IFERROR((IF(M6/$B$3&gt;100%,"-",M6/$B$3)),"-")</f>
        <v>0.5860058309037901</v>
      </c>
      <c r="O6" s="14"/>
      <c r="P6" s="12">
        <v>251</v>
      </c>
      <c r="Q6" s="13">
        <f>IFERROR((IF(P6/$B$3&gt;100%,"-",P6/$B$3)),"-")</f>
        <v>0.73177842565597673</v>
      </c>
      <c r="R6" s="14"/>
      <c r="S6" s="12">
        <v>301</v>
      </c>
      <c r="T6" s="13">
        <f>IFERROR((IF(S6/$B$3&gt;100%,"-",S6/$B$3)),"-")</f>
        <v>0.87755102040816324</v>
      </c>
    </row>
    <row r="7" spans="1:20" x14ac:dyDescent="0.25">
      <c r="A7" s="12">
        <v>2</v>
      </c>
      <c r="B7" s="13">
        <f t="shared" ref="B7:B55" si="0">IFERROR((IF(A7/$B$3&gt;100%,"-",A7/$B$3)),"-")</f>
        <v>5.8309037900874635E-3</v>
      </c>
      <c r="C7" s="14"/>
      <c r="D7" s="12">
        <v>52</v>
      </c>
      <c r="E7" s="13">
        <f t="shared" ref="E7:E55" si="1">IFERROR((IF(D7/$B$3&gt;100%,"-",D7/$B$3)),"-")</f>
        <v>0.15160349854227406</v>
      </c>
      <c r="F7" s="14"/>
      <c r="G7" s="12">
        <v>102</v>
      </c>
      <c r="H7" s="13">
        <f t="shared" ref="H7:H55" si="2">IFERROR((IF(G7/$B$3&gt;100%,"-",G7/$B$3)),"-")</f>
        <v>0.29737609329446063</v>
      </c>
      <c r="I7" s="14"/>
      <c r="J7" s="12">
        <v>152</v>
      </c>
      <c r="K7" s="13">
        <f t="shared" ref="K7:K55" si="3">IFERROR((IF(J7/$B$3&gt;100%,"-",J7/$B$3)),"-")</f>
        <v>0.44314868804664725</v>
      </c>
      <c r="L7" s="14"/>
      <c r="M7" s="12">
        <v>202</v>
      </c>
      <c r="N7" s="13">
        <f t="shared" ref="N7:N55" si="4">IFERROR((IF(M7/$B$3&gt;100%,"-",M7/$B$3)),"-")</f>
        <v>0.58892128279883382</v>
      </c>
      <c r="O7" s="14"/>
      <c r="P7" s="12">
        <v>252</v>
      </c>
      <c r="Q7" s="13">
        <f t="shared" ref="Q7:Q55" si="5">IFERROR((IF(P7/$B$3&gt;100%,"-",P7/$B$3)),"-")</f>
        <v>0.73469387755102045</v>
      </c>
      <c r="R7" s="14"/>
      <c r="S7" s="12">
        <v>302</v>
      </c>
      <c r="T7" s="13">
        <f t="shared" ref="T7:T55" si="6">IFERROR((IF(S7/$B$3&gt;100%,"-",S7/$B$3)),"-")</f>
        <v>0.88046647230320696</v>
      </c>
    </row>
    <row r="8" spans="1:20" x14ac:dyDescent="0.25">
      <c r="A8" s="12">
        <v>3</v>
      </c>
      <c r="B8" s="13">
        <f t="shared" si="0"/>
        <v>8.7463556851311956E-3</v>
      </c>
      <c r="C8" s="14"/>
      <c r="D8" s="12">
        <v>53</v>
      </c>
      <c r="E8" s="13">
        <f t="shared" si="1"/>
        <v>0.15451895043731778</v>
      </c>
      <c r="F8" s="14"/>
      <c r="G8" s="12">
        <v>103</v>
      </c>
      <c r="H8" s="13">
        <f t="shared" si="2"/>
        <v>0.30029154518950435</v>
      </c>
      <c r="I8" s="14"/>
      <c r="J8" s="12">
        <v>153</v>
      </c>
      <c r="K8" s="13">
        <f t="shared" si="3"/>
        <v>0.44606413994169097</v>
      </c>
      <c r="L8" s="14"/>
      <c r="M8" s="12">
        <v>203</v>
      </c>
      <c r="N8" s="13">
        <f t="shared" si="4"/>
        <v>0.59183673469387754</v>
      </c>
      <c r="O8" s="14"/>
      <c r="P8" s="12">
        <v>253</v>
      </c>
      <c r="Q8" s="13">
        <f t="shared" si="5"/>
        <v>0.73760932944606417</v>
      </c>
      <c r="R8" s="14"/>
      <c r="S8" s="12">
        <v>303</v>
      </c>
      <c r="T8" s="13">
        <f t="shared" si="6"/>
        <v>0.88338192419825068</v>
      </c>
    </row>
    <row r="9" spans="1:20" x14ac:dyDescent="0.25">
      <c r="A9" s="12">
        <v>4</v>
      </c>
      <c r="B9" s="13">
        <f t="shared" si="0"/>
        <v>1.1661807580174927E-2</v>
      </c>
      <c r="C9" s="14"/>
      <c r="D9" s="12">
        <v>54</v>
      </c>
      <c r="E9" s="13">
        <f t="shared" si="1"/>
        <v>0.15743440233236153</v>
      </c>
      <c r="F9" s="14"/>
      <c r="G9" s="12">
        <v>104</v>
      </c>
      <c r="H9" s="13">
        <f t="shared" si="2"/>
        <v>0.30320699708454812</v>
      </c>
      <c r="I9" s="14"/>
      <c r="J9" s="12">
        <v>154</v>
      </c>
      <c r="K9" s="13">
        <f t="shared" si="3"/>
        <v>0.44897959183673469</v>
      </c>
      <c r="L9" s="14"/>
      <c r="M9" s="12">
        <v>204</v>
      </c>
      <c r="N9" s="13">
        <f t="shared" si="4"/>
        <v>0.59475218658892126</v>
      </c>
      <c r="O9" s="14"/>
      <c r="P9" s="12">
        <v>254</v>
      </c>
      <c r="Q9" s="13">
        <f t="shared" si="5"/>
        <v>0.74052478134110788</v>
      </c>
      <c r="R9" s="14"/>
      <c r="S9" s="12">
        <v>304</v>
      </c>
      <c r="T9" s="13">
        <f t="shared" si="6"/>
        <v>0.88629737609329451</v>
      </c>
    </row>
    <row r="10" spans="1:20" x14ac:dyDescent="0.25">
      <c r="A10" s="12">
        <v>5</v>
      </c>
      <c r="B10" s="13">
        <f t="shared" si="0"/>
        <v>1.4577259475218658E-2</v>
      </c>
      <c r="C10" s="14"/>
      <c r="D10" s="12">
        <v>55</v>
      </c>
      <c r="E10" s="13">
        <f t="shared" si="1"/>
        <v>0.16034985422740525</v>
      </c>
      <c r="F10" s="14"/>
      <c r="G10" s="12">
        <v>105</v>
      </c>
      <c r="H10" s="13">
        <f t="shared" si="2"/>
        <v>0.30612244897959184</v>
      </c>
      <c r="I10" s="14"/>
      <c r="J10" s="12">
        <v>155</v>
      </c>
      <c r="K10" s="13">
        <f t="shared" si="3"/>
        <v>0.45189504373177841</v>
      </c>
      <c r="L10" s="14"/>
      <c r="M10" s="12">
        <v>205</v>
      </c>
      <c r="N10" s="13">
        <f t="shared" si="4"/>
        <v>0.59766763848396498</v>
      </c>
      <c r="O10" s="14"/>
      <c r="P10" s="12">
        <v>255</v>
      </c>
      <c r="Q10" s="13">
        <f t="shared" si="5"/>
        <v>0.7434402332361516</v>
      </c>
      <c r="R10" s="14"/>
      <c r="S10" s="12">
        <v>305</v>
      </c>
      <c r="T10" s="13">
        <f t="shared" si="6"/>
        <v>0.88921282798833823</v>
      </c>
    </row>
    <row r="11" spans="1:20" x14ac:dyDescent="0.25">
      <c r="A11" s="12">
        <v>6</v>
      </c>
      <c r="B11" s="13">
        <f t="shared" si="0"/>
        <v>1.7492711370262391E-2</v>
      </c>
      <c r="C11" s="14"/>
      <c r="D11" s="12">
        <v>56</v>
      </c>
      <c r="E11" s="13">
        <f t="shared" si="1"/>
        <v>0.16326530612244897</v>
      </c>
      <c r="F11" s="14"/>
      <c r="G11" s="12">
        <v>106</v>
      </c>
      <c r="H11" s="13">
        <f t="shared" si="2"/>
        <v>0.30903790087463556</v>
      </c>
      <c r="I11" s="14"/>
      <c r="J11" s="12">
        <v>156</v>
      </c>
      <c r="K11" s="13">
        <f t="shared" si="3"/>
        <v>0.45481049562682213</v>
      </c>
      <c r="L11" s="14"/>
      <c r="M11" s="12">
        <v>206</v>
      </c>
      <c r="N11" s="13">
        <f t="shared" si="4"/>
        <v>0.6005830903790087</v>
      </c>
      <c r="O11" s="14"/>
      <c r="P11" s="12">
        <v>256</v>
      </c>
      <c r="Q11" s="13">
        <f t="shared" si="5"/>
        <v>0.74635568513119532</v>
      </c>
      <c r="R11" s="14"/>
      <c r="S11" s="12">
        <v>306</v>
      </c>
      <c r="T11" s="13">
        <f t="shared" si="6"/>
        <v>0.89212827988338195</v>
      </c>
    </row>
    <row r="12" spans="1:20" x14ac:dyDescent="0.25">
      <c r="A12" s="12">
        <v>7</v>
      </c>
      <c r="B12" s="13">
        <f t="shared" si="0"/>
        <v>2.0408163265306121E-2</v>
      </c>
      <c r="C12" s="14"/>
      <c r="D12" s="12">
        <v>57</v>
      </c>
      <c r="E12" s="13">
        <f t="shared" si="1"/>
        <v>0.16618075801749271</v>
      </c>
      <c r="F12" s="14"/>
      <c r="G12" s="12">
        <v>107</v>
      </c>
      <c r="H12" s="13">
        <f t="shared" si="2"/>
        <v>0.31195335276967928</v>
      </c>
      <c r="I12" s="14"/>
      <c r="J12" s="12">
        <v>157</v>
      </c>
      <c r="K12" s="13">
        <f t="shared" si="3"/>
        <v>0.45772594752186591</v>
      </c>
      <c r="L12" s="14"/>
      <c r="M12" s="12">
        <v>207</v>
      </c>
      <c r="N12" s="13">
        <f t="shared" si="4"/>
        <v>0.60349854227405253</v>
      </c>
      <c r="O12" s="14"/>
      <c r="P12" s="12">
        <v>257</v>
      </c>
      <c r="Q12" s="13">
        <f t="shared" si="5"/>
        <v>0.74927113702623904</v>
      </c>
      <c r="R12" s="14"/>
      <c r="S12" s="12">
        <v>307</v>
      </c>
      <c r="T12" s="13">
        <f t="shared" si="6"/>
        <v>0.89504373177842567</v>
      </c>
    </row>
    <row r="13" spans="1:20" x14ac:dyDescent="0.25">
      <c r="A13" s="12">
        <v>8</v>
      </c>
      <c r="B13" s="13">
        <f t="shared" si="0"/>
        <v>2.3323615160349854E-2</v>
      </c>
      <c r="C13" s="14"/>
      <c r="D13" s="12">
        <v>58</v>
      </c>
      <c r="E13" s="13">
        <f t="shared" si="1"/>
        <v>0.16909620991253643</v>
      </c>
      <c r="F13" s="14"/>
      <c r="G13" s="12">
        <v>108</v>
      </c>
      <c r="H13" s="13">
        <f t="shared" si="2"/>
        <v>0.31486880466472306</v>
      </c>
      <c r="I13" s="14"/>
      <c r="J13" s="12">
        <v>158</v>
      </c>
      <c r="K13" s="13">
        <f t="shared" si="3"/>
        <v>0.46064139941690962</v>
      </c>
      <c r="L13" s="14"/>
      <c r="M13" s="12">
        <v>208</v>
      </c>
      <c r="N13" s="13">
        <f t="shared" si="4"/>
        <v>0.60641399416909625</v>
      </c>
      <c r="O13" s="14"/>
      <c r="P13" s="12">
        <v>258</v>
      </c>
      <c r="Q13" s="13">
        <f t="shared" si="5"/>
        <v>0.75218658892128276</v>
      </c>
      <c r="R13" s="14"/>
      <c r="S13" s="12">
        <v>308</v>
      </c>
      <c r="T13" s="13">
        <f t="shared" si="6"/>
        <v>0.89795918367346939</v>
      </c>
    </row>
    <row r="14" spans="1:20" x14ac:dyDescent="0.25">
      <c r="A14" s="12">
        <v>9</v>
      </c>
      <c r="B14" s="13">
        <f t="shared" si="0"/>
        <v>2.6239067055393587E-2</v>
      </c>
      <c r="C14" s="14"/>
      <c r="D14" s="12">
        <v>59</v>
      </c>
      <c r="E14" s="13">
        <f t="shared" si="1"/>
        <v>0.17201166180758018</v>
      </c>
      <c r="F14" s="14"/>
      <c r="G14" s="12">
        <v>109</v>
      </c>
      <c r="H14" s="13">
        <f t="shared" si="2"/>
        <v>0.31778425655976678</v>
      </c>
      <c r="I14" s="14"/>
      <c r="J14" s="12">
        <v>159</v>
      </c>
      <c r="K14" s="13">
        <f t="shared" si="3"/>
        <v>0.46355685131195334</v>
      </c>
      <c r="L14" s="14"/>
      <c r="M14" s="12">
        <v>209</v>
      </c>
      <c r="N14" s="13">
        <f t="shared" si="4"/>
        <v>0.60932944606413997</v>
      </c>
      <c r="O14" s="14"/>
      <c r="P14" s="12">
        <v>259</v>
      </c>
      <c r="Q14" s="13">
        <f t="shared" si="5"/>
        <v>0.75510204081632648</v>
      </c>
      <c r="R14" s="14"/>
      <c r="S14" s="12">
        <v>309</v>
      </c>
      <c r="T14" s="13">
        <f t="shared" si="6"/>
        <v>0.9008746355685131</v>
      </c>
    </row>
    <row r="15" spans="1:20" x14ac:dyDescent="0.25">
      <c r="A15" s="12">
        <v>10</v>
      </c>
      <c r="B15" s="13">
        <f t="shared" si="0"/>
        <v>2.9154518950437316E-2</v>
      </c>
      <c r="C15" s="14"/>
      <c r="D15" s="12">
        <v>60</v>
      </c>
      <c r="E15" s="13">
        <f t="shared" si="1"/>
        <v>0.1749271137026239</v>
      </c>
      <c r="F15" s="14"/>
      <c r="G15" s="12">
        <v>110</v>
      </c>
      <c r="H15" s="13">
        <f t="shared" si="2"/>
        <v>0.32069970845481049</v>
      </c>
      <c r="I15" s="14"/>
      <c r="J15" s="12">
        <v>160</v>
      </c>
      <c r="K15" s="13">
        <f t="shared" si="3"/>
        <v>0.46647230320699706</v>
      </c>
      <c r="L15" s="14"/>
      <c r="M15" s="12">
        <v>210</v>
      </c>
      <c r="N15" s="13">
        <f t="shared" si="4"/>
        <v>0.61224489795918369</v>
      </c>
      <c r="O15" s="14"/>
      <c r="P15" s="12">
        <v>260</v>
      </c>
      <c r="Q15" s="13">
        <f t="shared" si="5"/>
        <v>0.75801749271137031</v>
      </c>
      <c r="R15" s="14"/>
      <c r="S15" s="12">
        <v>310</v>
      </c>
      <c r="T15" s="13">
        <f t="shared" si="6"/>
        <v>0.90379008746355682</v>
      </c>
    </row>
    <row r="16" spans="1:20" x14ac:dyDescent="0.25">
      <c r="A16" s="12">
        <v>11</v>
      </c>
      <c r="B16" s="13">
        <f t="shared" si="0"/>
        <v>3.2069970845481049E-2</v>
      </c>
      <c r="C16" s="14"/>
      <c r="D16" s="12">
        <v>61</v>
      </c>
      <c r="E16" s="13">
        <f t="shared" si="1"/>
        <v>0.17784256559766765</v>
      </c>
      <c r="F16" s="14"/>
      <c r="G16" s="12">
        <v>111</v>
      </c>
      <c r="H16" s="13">
        <f t="shared" si="2"/>
        <v>0.32361516034985421</v>
      </c>
      <c r="I16" s="14"/>
      <c r="J16" s="12">
        <v>161</v>
      </c>
      <c r="K16" s="13">
        <f t="shared" si="3"/>
        <v>0.46938775510204084</v>
      </c>
      <c r="L16" s="14"/>
      <c r="M16" s="12">
        <v>211</v>
      </c>
      <c r="N16" s="13">
        <f t="shared" si="4"/>
        <v>0.61516034985422741</v>
      </c>
      <c r="O16" s="14"/>
      <c r="P16" s="12">
        <v>261</v>
      </c>
      <c r="Q16" s="13">
        <f t="shared" si="5"/>
        <v>0.76093294460641403</v>
      </c>
      <c r="R16" s="14"/>
      <c r="S16" s="12">
        <v>311</v>
      </c>
      <c r="T16" s="13">
        <f t="shared" si="6"/>
        <v>0.90670553935860054</v>
      </c>
    </row>
    <row r="17" spans="1:20" x14ac:dyDescent="0.25">
      <c r="A17" s="12">
        <v>12</v>
      </c>
      <c r="B17" s="13">
        <f t="shared" si="0"/>
        <v>3.4985422740524783E-2</v>
      </c>
      <c r="C17" s="14"/>
      <c r="D17" s="12">
        <v>62</v>
      </c>
      <c r="E17" s="13">
        <f t="shared" si="1"/>
        <v>0.18075801749271136</v>
      </c>
      <c r="F17" s="14"/>
      <c r="G17" s="12">
        <v>112</v>
      </c>
      <c r="H17" s="13">
        <f t="shared" si="2"/>
        <v>0.32653061224489793</v>
      </c>
      <c r="I17" s="14"/>
      <c r="J17" s="12">
        <v>162</v>
      </c>
      <c r="K17" s="13">
        <f t="shared" si="3"/>
        <v>0.47230320699708456</v>
      </c>
      <c r="L17" s="14"/>
      <c r="M17" s="12">
        <v>212</v>
      </c>
      <c r="N17" s="13">
        <f t="shared" si="4"/>
        <v>0.61807580174927113</v>
      </c>
      <c r="O17" s="14"/>
      <c r="P17" s="12">
        <v>262</v>
      </c>
      <c r="Q17" s="13">
        <f t="shared" si="5"/>
        <v>0.76384839650145775</v>
      </c>
      <c r="R17" s="14"/>
      <c r="S17" s="12">
        <v>312</v>
      </c>
      <c r="T17" s="13">
        <f t="shared" si="6"/>
        <v>0.90962099125364426</v>
      </c>
    </row>
    <row r="18" spans="1:20" x14ac:dyDescent="0.25">
      <c r="A18" s="12">
        <v>13</v>
      </c>
      <c r="B18" s="13">
        <f t="shared" si="0"/>
        <v>3.7900874635568516E-2</v>
      </c>
      <c r="C18" s="14"/>
      <c r="D18" s="12">
        <v>63</v>
      </c>
      <c r="E18" s="13">
        <f t="shared" si="1"/>
        <v>0.18367346938775511</v>
      </c>
      <c r="F18" s="14"/>
      <c r="G18" s="12">
        <v>113</v>
      </c>
      <c r="H18" s="13">
        <f t="shared" si="2"/>
        <v>0.32944606413994171</v>
      </c>
      <c r="I18" s="14"/>
      <c r="J18" s="12">
        <v>163</v>
      </c>
      <c r="K18" s="13">
        <f t="shared" si="3"/>
        <v>0.47521865889212828</v>
      </c>
      <c r="L18" s="14"/>
      <c r="M18" s="12">
        <v>213</v>
      </c>
      <c r="N18" s="13">
        <f t="shared" si="4"/>
        <v>0.62099125364431484</v>
      </c>
      <c r="O18" s="14"/>
      <c r="P18" s="12">
        <v>263</v>
      </c>
      <c r="Q18" s="13">
        <f t="shared" si="5"/>
        <v>0.76676384839650147</v>
      </c>
      <c r="R18" s="14"/>
      <c r="S18" s="12">
        <v>313</v>
      </c>
      <c r="T18" s="13">
        <f t="shared" si="6"/>
        <v>0.91253644314868809</v>
      </c>
    </row>
    <row r="19" spans="1:20" x14ac:dyDescent="0.25">
      <c r="A19" s="12">
        <v>14</v>
      </c>
      <c r="B19" s="13">
        <f t="shared" si="0"/>
        <v>4.0816326530612242E-2</v>
      </c>
      <c r="C19" s="14"/>
      <c r="D19" s="12">
        <v>64</v>
      </c>
      <c r="E19" s="13">
        <f t="shared" si="1"/>
        <v>0.18658892128279883</v>
      </c>
      <c r="F19" s="14"/>
      <c r="G19" s="12">
        <v>114</v>
      </c>
      <c r="H19" s="13">
        <f t="shared" si="2"/>
        <v>0.33236151603498543</v>
      </c>
      <c r="I19" s="14"/>
      <c r="J19" s="12">
        <v>164</v>
      </c>
      <c r="K19" s="13">
        <f t="shared" si="3"/>
        <v>0.478134110787172</v>
      </c>
      <c r="L19" s="14"/>
      <c r="M19" s="12">
        <v>214</v>
      </c>
      <c r="N19" s="13">
        <f t="shared" si="4"/>
        <v>0.62390670553935856</v>
      </c>
      <c r="O19" s="14"/>
      <c r="P19" s="12">
        <v>264</v>
      </c>
      <c r="Q19" s="13">
        <f t="shared" si="5"/>
        <v>0.76967930029154519</v>
      </c>
      <c r="R19" s="14"/>
      <c r="S19" s="12">
        <v>314</v>
      </c>
      <c r="T19" s="13">
        <f t="shared" si="6"/>
        <v>0.91545189504373181</v>
      </c>
    </row>
    <row r="20" spans="1:20" x14ac:dyDescent="0.25">
      <c r="A20" s="12">
        <v>15</v>
      </c>
      <c r="B20" s="13">
        <f t="shared" si="0"/>
        <v>4.3731778425655975E-2</v>
      </c>
      <c r="C20" s="14"/>
      <c r="D20" s="12">
        <v>65</v>
      </c>
      <c r="E20" s="13">
        <f t="shared" si="1"/>
        <v>0.18950437317784258</v>
      </c>
      <c r="F20" s="14"/>
      <c r="G20" s="12">
        <v>115</v>
      </c>
      <c r="H20" s="13">
        <f t="shared" si="2"/>
        <v>0.33527696793002915</v>
      </c>
      <c r="I20" s="14"/>
      <c r="J20" s="12">
        <v>165</v>
      </c>
      <c r="K20" s="13">
        <f t="shared" si="3"/>
        <v>0.48104956268221577</v>
      </c>
      <c r="L20" s="14"/>
      <c r="M20" s="12">
        <v>215</v>
      </c>
      <c r="N20" s="13">
        <f t="shared" si="4"/>
        <v>0.62682215743440228</v>
      </c>
      <c r="O20" s="14"/>
      <c r="P20" s="12">
        <v>265</v>
      </c>
      <c r="Q20" s="13">
        <f t="shared" si="5"/>
        <v>0.77259475218658891</v>
      </c>
      <c r="R20" s="14"/>
      <c r="S20" s="12">
        <v>315</v>
      </c>
      <c r="T20" s="13">
        <f t="shared" si="6"/>
        <v>0.91836734693877553</v>
      </c>
    </row>
    <row r="21" spans="1:20" x14ac:dyDescent="0.25">
      <c r="A21" s="12">
        <v>16</v>
      </c>
      <c r="B21" s="13">
        <f t="shared" si="0"/>
        <v>4.6647230320699708E-2</v>
      </c>
      <c r="C21" s="14"/>
      <c r="D21" s="12">
        <v>66</v>
      </c>
      <c r="E21" s="13">
        <f t="shared" si="1"/>
        <v>0.1924198250728863</v>
      </c>
      <c r="F21" s="14"/>
      <c r="G21" s="12">
        <v>116</v>
      </c>
      <c r="H21" s="13">
        <f t="shared" si="2"/>
        <v>0.33819241982507287</v>
      </c>
      <c r="I21" s="14"/>
      <c r="J21" s="12">
        <v>166</v>
      </c>
      <c r="K21" s="13">
        <f t="shared" si="3"/>
        <v>0.48396501457725949</v>
      </c>
      <c r="L21" s="14"/>
      <c r="M21" s="12">
        <v>216</v>
      </c>
      <c r="N21" s="13">
        <f t="shared" si="4"/>
        <v>0.62973760932944611</v>
      </c>
      <c r="O21" s="14"/>
      <c r="P21" s="12">
        <v>266</v>
      </c>
      <c r="Q21" s="13">
        <f t="shared" si="5"/>
        <v>0.77551020408163263</v>
      </c>
      <c r="R21" s="14"/>
      <c r="S21" s="12">
        <v>316</v>
      </c>
      <c r="T21" s="13">
        <f t="shared" si="6"/>
        <v>0.92128279883381925</v>
      </c>
    </row>
    <row r="22" spans="1:20" x14ac:dyDescent="0.25">
      <c r="A22" s="12">
        <v>17</v>
      </c>
      <c r="B22" s="13">
        <f t="shared" si="0"/>
        <v>4.9562682215743441E-2</v>
      </c>
      <c r="C22" s="14"/>
      <c r="D22" s="12">
        <v>67</v>
      </c>
      <c r="E22" s="13">
        <f t="shared" si="1"/>
        <v>0.19533527696793002</v>
      </c>
      <c r="F22" s="14"/>
      <c r="G22" s="12">
        <v>117</v>
      </c>
      <c r="H22" s="13">
        <f t="shared" si="2"/>
        <v>0.34110787172011664</v>
      </c>
      <c r="I22" s="14"/>
      <c r="J22" s="12">
        <v>167</v>
      </c>
      <c r="K22" s="13">
        <f t="shared" si="3"/>
        <v>0.48688046647230321</v>
      </c>
      <c r="L22" s="14"/>
      <c r="M22" s="12">
        <v>217</v>
      </c>
      <c r="N22" s="13">
        <f t="shared" si="4"/>
        <v>0.63265306122448983</v>
      </c>
      <c r="O22" s="14"/>
      <c r="P22" s="12">
        <v>267</v>
      </c>
      <c r="Q22" s="13">
        <f t="shared" si="5"/>
        <v>0.77842565597667635</v>
      </c>
      <c r="R22" s="14"/>
      <c r="S22" s="12">
        <v>317</v>
      </c>
      <c r="T22" s="13">
        <f t="shared" si="6"/>
        <v>0.92419825072886297</v>
      </c>
    </row>
    <row r="23" spans="1:20" x14ac:dyDescent="0.25">
      <c r="A23" s="12">
        <v>18</v>
      </c>
      <c r="B23" s="13">
        <f t="shared" si="0"/>
        <v>5.2478134110787174E-2</v>
      </c>
      <c r="C23" s="14"/>
      <c r="D23" s="12">
        <v>68</v>
      </c>
      <c r="E23" s="13">
        <f t="shared" si="1"/>
        <v>0.19825072886297376</v>
      </c>
      <c r="F23" s="14"/>
      <c r="G23" s="12">
        <v>118</v>
      </c>
      <c r="H23" s="13">
        <f t="shared" si="2"/>
        <v>0.34402332361516036</v>
      </c>
      <c r="I23" s="14"/>
      <c r="J23" s="12">
        <v>168</v>
      </c>
      <c r="K23" s="13">
        <f t="shared" si="3"/>
        <v>0.48979591836734693</v>
      </c>
      <c r="L23" s="14"/>
      <c r="M23" s="12">
        <v>218</v>
      </c>
      <c r="N23" s="13">
        <f t="shared" si="4"/>
        <v>0.63556851311953355</v>
      </c>
      <c r="O23" s="14"/>
      <c r="P23" s="12">
        <v>268</v>
      </c>
      <c r="Q23" s="13">
        <f t="shared" si="5"/>
        <v>0.78134110787172006</v>
      </c>
      <c r="R23" s="14"/>
      <c r="S23" s="12">
        <v>318</v>
      </c>
      <c r="T23" s="13">
        <f t="shared" si="6"/>
        <v>0.92711370262390669</v>
      </c>
    </row>
    <row r="24" spans="1:20" x14ac:dyDescent="0.25">
      <c r="A24" s="12">
        <v>19</v>
      </c>
      <c r="B24" s="13">
        <f t="shared" si="0"/>
        <v>5.5393586005830907E-2</v>
      </c>
      <c r="C24" s="14"/>
      <c r="D24" s="12">
        <v>69</v>
      </c>
      <c r="E24" s="13">
        <f t="shared" si="1"/>
        <v>0.20116618075801748</v>
      </c>
      <c r="F24" s="14"/>
      <c r="G24" s="12">
        <v>119</v>
      </c>
      <c r="H24" s="13">
        <f t="shared" si="2"/>
        <v>0.34693877551020408</v>
      </c>
      <c r="I24" s="14"/>
      <c r="J24" s="12">
        <v>169</v>
      </c>
      <c r="K24" s="13">
        <f t="shared" si="3"/>
        <v>0.49271137026239065</v>
      </c>
      <c r="L24" s="14"/>
      <c r="M24" s="12">
        <v>219</v>
      </c>
      <c r="N24" s="13">
        <f t="shared" si="4"/>
        <v>0.63848396501457727</v>
      </c>
      <c r="O24" s="14"/>
      <c r="P24" s="12">
        <v>269</v>
      </c>
      <c r="Q24" s="13">
        <f t="shared" si="5"/>
        <v>0.78425655976676389</v>
      </c>
      <c r="R24" s="14"/>
      <c r="S24" s="12">
        <v>319</v>
      </c>
      <c r="T24" s="13">
        <f t="shared" si="6"/>
        <v>0.93002915451895041</v>
      </c>
    </row>
    <row r="25" spans="1:20" x14ac:dyDescent="0.25">
      <c r="A25" s="12">
        <v>20</v>
      </c>
      <c r="B25" s="13">
        <f t="shared" si="0"/>
        <v>5.8309037900874633E-2</v>
      </c>
      <c r="C25" s="14"/>
      <c r="D25" s="12">
        <v>70</v>
      </c>
      <c r="E25" s="13">
        <f t="shared" si="1"/>
        <v>0.20408163265306123</v>
      </c>
      <c r="F25" s="14"/>
      <c r="G25" s="12">
        <v>120</v>
      </c>
      <c r="H25" s="13">
        <f t="shared" si="2"/>
        <v>0.3498542274052478</v>
      </c>
      <c r="I25" s="14"/>
      <c r="J25" s="12">
        <v>170</v>
      </c>
      <c r="K25" s="13">
        <f t="shared" si="3"/>
        <v>0.49562682215743442</v>
      </c>
      <c r="L25" s="14"/>
      <c r="M25" s="12">
        <v>220</v>
      </c>
      <c r="N25" s="13">
        <f t="shared" si="4"/>
        <v>0.64139941690962099</v>
      </c>
      <c r="O25" s="14"/>
      <c r="P25" s="12">
        <v>270</v>
      </c>
      <c r="Q25" s="13">
        <f t="shared" si="5"/>
        <v>0.78717201166180761</v>
      </c>
      <c r="R25" s="14"/>
      <c r="S25" s="12">
        <v>320</v>
      </c>
      <c r="T25" s="13">
        <f t="shared" si="6"/>
        <v>0.93294460641399413</v>
      </c>
    </row>
    <row r="26" spans="1:20" x14ac:dyDescent="0.25">
      <c r="A26" s="12">
        <v>21</v>
      </c>
      <c r="B26" s="13">
        <f t="shared" si="0"/>
        <v>6.1224489795918366E-2</v>
      </c>
      <c r="C26" s="14"/>
      <c r="D26" s="12">
        <v>71</v>
      </c>
      <c r="E26" s="13">
        <f t="shared" si="1"/>
        <v>0.20699708454810495</v>
      </c>
      <c r="F26" s="14"/>
      <c r="G26" s="12">
        <v>121</v>
      </c>
      <c r="H26" s="13">
        <f t="shared" si="2"/>
        <v>0.35276967930029157</v>
      </c>
      <c r="I26" s="14"/>
      <c r="J26" s="12">
        <v>171</v>
      </c>
      <c r="K26" s="13">
        <f t="shared" si="3"/>
        <v>0.49854227405247814</v>
      </c>
      <c r="L26" s="14"/>
      <c r="M26" s="12">
        <v>221</v>
      </c>
      <c r="N26" s="13">
        <f t="shared" si="4"/>
        <v>0.64431486880466471</v>
      </c>
      <c r="O26" s="14"/>
      <c r="P26" s="12">
        <v>271</v>
      </c>
      <c r="Q26" s="13">
        <f t="shared" si="5"/>
        <v>0.79008746355685133</v>
      </c>
      <c r="R26" s="14"/>
      <c r="S26" s="12">
        <v>321</v>
      </c>
      <c r="T26" s="13">
        <f t="shared" si="6"/>
        <v>0.93586005830903785</v>
      </c>
    </row>
    <row r="27" spans="1:20" x14ac:dyDescent="0.25">
      <c r="A27" s="12">
        <v>22</v>
      </c>
      <c r="B27" s="13">
        <f t="shared" si="0"/>
        <v>6.4139941690962099E-2</v>
      </c>
      <c r="C27" s="14"/>
      <c r="D27" s="12">
        <v>72</v>
      </c>
      <c r="E27" s="13">
        <f t="shared" si="1"/>
        <v>0.2099125364431487</v>
      </c>
      <c r="F27" s="14"/>
      <c r="G27" s="12">
        <v>122</v>
      </c>
      <c r="H27" s="13">
        <f t="shared" si="2"/>
        <v>0.35568513119533529</v>
      </c>
      <c r="I27" s="14"/>
      <c r="J27" s="12">
        <v>172</v>
      </c>
      <c r="K27" s="13">
        <f t="shared" si="3"/>
        <v>0.50145772594752192</v>
      </c>
      <c r="L27" s="14"/>
      <c r="M27" s="12">
        <v>222</v>
      </c>
      <c r="N27" s="13">
        <f t="shared" si="4"/>
        <v>0.64723032069970843</v>
      </c>
      <c r="O27" s="14"/>
      <c r="P27" s="12">
        <v>272</v>
      </c>
      <c r="Q27" s="13">
        <f t="shared" si="5"/>
        <v>0.79300291545189505</v>
      </c>
      <c r="R27" s="14"/>
      <c r="S27" s="12">
        <v>322</v>
      </c>
      <c r="T27" s="13">
        <f t="shared" si="6"/>
        <v>0.93877551020408168</v>
      </c>
    </row>
    <row r="28" spans="1:20" x14ac:dyDescent="0.25">
      <c r="A28" s="12">
        <v>23</v>
      </c>
      <c r="B28" s="13">
        <f t="shared" si="0"/>
        <v>6.7055393586005832E-2</v>
      </c>
      <c r="C28" s="14"/>
      <c r="D28" s="12">
        <v>73</v>
      </c>
      <c r="E28" s="13">
        <f t="shared" si="1"/>
        <v>0.21282798833819241</v>
      </c>
      <c r="F28" s="14"/>
      <c r="G28" s="12">
        <v>123</v>
      </c>
      <c r="H28" s="13">
        <f t="shared" si="2"/>
        <v>0.35860058309037901</v>
      </c>
      <c r="I28" s="14"/>
      <c r="J28" s="12">
        <v>173</v>
      </c>
      <c r="K28" s="13">
        <f t="shared" si="3"/>
        <v>0.50437317784256563</v>
      </c>
      <c r="L28" s="14"/>
      <c r="M28" s="12">
        <v>223</v>
      </c>
      <c r="N28" s="13">
        <f t="shared" si="4"/>
        <v>0.65014577259475215</v>
      </c>
      <c r="O28" s="14"/>
      <c r="P28" s="12">
        <v>273</v>
      </c>
      <c r="Q28" s="13">
        <f t="shared" si="5"/>
        <v>0.79591836734693877</v>
      </c>
      <c r="R28" s="14"/>
      <c r="S28" s="12">
        <v>323</v>
      </c>
      <c r="T28" s="13">
        <f t="shared" si="6"/>
        <v>0.94169096209912539</v>
      </c>
    </row>
    <row r="29" spans="1:20" x14ac:dyDescent="0.25">
      <c r="A29" s="12">
        <v>24</v>
      </c>
      <c r="B29" s="13">
        <f t="shared" si="0"/>
        <v>6.9970845481049565E-2</v>
      </c>
      <c r="C29" s="14"/>
      <c r="D29" s="12">
        <v>74</v>
      </c>
      <c r="E29" s="13">
        <f t="shared" si="1"/>
        <v>0.21574344023323616</v>
      </c>
      <c r="F29" s="14"/>
      <c r="G29" s="12">
        <v>124</v>
      </c>
      <c r="H29" s="13">
        <f t="shared" si="2"/>
        <v>0.36151603498542273</v>
      </c>
      <c r="I29" s="14"/>
      <c r="J29" s="12">
        <v>174</v>
      </c>
      <c r="K29" s="13">
        <f t="shared" si="3"/>
        <v>0.50728862973760935</v>
      </c>
      <c r="L29" s="14"/>
      <c r="M29" s="12">
        <v>224</v>
      </c>
      <c r="N29" s="13">
        <f t="shared" si="4"/>
        <v>0.65306122448979587</v>
      </c>
      <c r="O29" s="14"/>
      <c r="P29" s="12">
        <v>274</v>
      </c>
      <c r="Q29" s="13">
        <f t="shared" si="5"/>
        <v>0.79883381924198249</v>
      </c>
      <c r="R29" s="14"/>
      <c r="S29" s="12">
        <v>324</v>
      </c>
      <c r="T29" s="13">
        <f t="shared" si="6"/>
        <v>0.94460641399416911</v>
      </c>
    </row>
    <row r="30" spans="1:20" x14ac:dyDescent="0.25">
      <c r="A30" s="12">
        <v>25</v>
      </c>
      <c r="B30" s="13">
        <f t="shared" si="0"/>
        <v>7.2886297376093298E-2</v>
      </c>
      <c r="C30" s="14"/>
      <c r="D30" s="12">
        <v>75</v>
      </c>
      <c r="E30" s="13">
        <f t="shared" si="1"/>
        <v>0.21865889212827988</v>
      </c>
      <c r="F30" s="14"/>
      <c r="G30" s="12">
        <v>125</v>
      </c>
      <c r="H30" s="13">
        <f t="shared" si="2"/>
        <v>0.36443148688046645</v>
      </c>
      <c r="I30" s="14"/>
      <c r="J30" s="12">
        <v>175</v>
      </c>
      <c r="K30" s="13">
        <f t="shared" si="3"/>
        <v>0.51020408163265307</v>
      </c>
      <c r="L30" s="14"/>
      <c r="M30" s="12">
        <v>225</v>
      </c>
      <c r="N30" s="13">
        <f t="shared" si="4"/>
        <v>0.6559766763848397</v>
      </c>
      <c r="O30" s="14"/>
      <c r="P30" s="12">
        <v>275</v>
      </c>
      <c r="Q30" s="13">
        <f t="shared" si="5"/>
        <v>0.80174927113702621</v>
      </c>
      <c r="R30" s="14"/>
      <c r="S30" s="12">
        <v>325</v>
      </c>
      <c r="T30" s="13">
        <f t="shared" si="6"/>
        <v>0.94752186588921283</v>
      </c>
    </row>
    <row r="31" spans="1:20" x14ac:dyDescent="0.25">
      <c r="A31" s="12">
        <v>26</v>
      </c>
      <c r="B31" s="13">
        <f t="shared" si="0"/>
        <v>7.5801749271137031E-2</v>
      </c>
      <c r="C31" s="14"/>
      <c r="D31" s="12">
        <v>76</v>
      </c>
      <c r="E31" s="13">
        <f t="shared" si="1"/>
        <v>0.22157434402332363</v>
      </c>
      <c r="F31" s="14"/>
      <c r="G31" s="12">
        <v>126</v>
      </c>
      <c r="H31" s="13">
        <f t="shared" si="2"/>
        <v>0.36734693877551022</v>
      </c>
      <c r="I31" s="14"/>
      <c r="J31" s="12">
        <v>176</v>
      </c>
      <c r="K31" s="13">
        <f t="shared" si="3"/>
        <v>0.51311953352769679</v>
      </c>
      <c r="L31" s="14"/>
      <c r="M31" s="12">
        <v>226</v>
      </c>
      <c r="N31" s="13">
        <f t="shared" si="4"/>
        <v>0.65889212827988342</v>
      </c>
      <c r="O31" s="14"/>
      <c r="P31" s="12">
        <v>276</v>
      </c>
      <c r="Q31" s="13">
        <f t="shared" si="5"/>
        <v>0.80466472303206993</v>
      </c>
      <c r="R31" s="14"/>
      <c r="S31" s="12">
        <v>326</v>
      </c>
      <c r="T31" s="13">
        <f t="shared" si="6"/>
        <v>0.95043731778425655</v>
      </c>
    </row>
    <row r="32" spans="1:20" x14ac:dyDescent="0.25">
      <c r="A32" s="12">
        <v>27</v>
      </c>
      <c r="B32" s="13">
        <f t="shared" si="0"/>
        <v>7.8717201166180764E-2</v>
      </c>
      <c r="C32" s="14"/>
      <c r="D32" s="12">
        <v>77</v>
      </c>
      <c r="E32" s="13">
        <f t="shared" si="1"/>
        <v>0.22448979591836735</v>
      </c>
      <c r="F32" s="14"/>
      <c r="G32" s="12">
        <v>127</v>
      </c>
      <c r="H32" s="13">
        <f t="shared" si="2"/>
        <v>0.37026239067055394</v>
      </c>
      <c r="I32" s="14"/>
      <c r="J32" s="12">
        <v>177</v>
      </c>
      <c r="K32" s="13">
        <f t="shared" si="3"/>
        <v>0.51603498542274051</v>
      </c>
      <c r="L32" s="14"/>
      <c r="M32" s="12">
        <v>227</v>
      </c>
      <c r="N32" s="13">
        <f t="shared" si="4"/>
        <v>0.66180758017492713</v>
      </c>
      <c r="O32" s="14"/>
      <c r="P32" s="12">
        <v>277</v>
      </c>
      <c r="Q32" s="13">
        <f t="shared" si="5"/>
        <v>0.80758017492711365</v>
      </c>
      <c r="R32" s="14"/>
      <c r="S32" s="12">
        <v>327</v>
      </c>
      <c r="T32" s="13">
        <f t="shared" si="6"/>
        <v>0.95335276967930027</v>
      </c>
    </row>
    <row r="33" spans="1:20" x14ac:dyDescent="0.25">
      <c r="A33" s="12">
        <v>28</v>
      </c>
      <c r="B33" s="13">
        <f t="shared" si="0"/>
        <v>8.1632653061224483E-2</v>
      </c>
      <c r="C33" s="14"/>
      <c r="D33" s="12">
        <v>78</v>
      </c>
      <c r="E33" s="13">
        <f t="shared" si="1"/>
        <v>0.22740524781341107</v>
      </c>
      <c r="F33" s="14"/>
      <c r="G33" s="12">
        <v>128</v>
      </c>
      <c r="H33" s="13">
        <f t="shared" si="2"/>
        <v>0.37317784256559766</v>
      </c>
      <c r="I33" s="14"/>
      <c r="J33" s="12">
        <v>178</v>
      </c>
      <c r="K33" s="13">
        <f t="shared" si="3"/>
        <v>0.51895043731778423</v>
      </c>
      <c r="L33" s="14"/>
      <c r="M33" s="12">
        <v>228</v>
      </c>
      <c r="N33" s="13">
        <f t="shared" si="4"/>
        <v>0.66472303206997085</v>
      </c>
      <c r="O33" s="14"/>
      <c r="P33" s="12">
        <v>278</v>
      </c>
      <c r="Q33" s="13">
        <f t="shared" si="5"/>
        <v>0.81049562682215748</v>
      </c>
      <c r="R33" s="14"/>
      <c r="S33" s="12">
        <v>328</v>
      </c>
      <c r="T33" s="13">
        <f t="shared" si="6"/>
        <v>0.95626822157434399</v>
      </c>
    </row>
    <row r="34" spans="1:20" x14ac:dyDescent="0.25">
      <c r="A34" s="12">
        <v>29</v>
      </c>
      <c r="B34" s="13">
        <f t="shared" si="0"/>
        <v>8.4548104956268216E-2</v>
      </c>
      <c r="C34" s="14"/>
      <c r="D34" s="12">
        <v>79</v>
      </c>
      <c r="E34" s="13">
        <f t="shared" si="1"/>
        <v>0.23032069970845481</v>
      </c>
      <c r="F34" s="14"/>
      <c r="G34" s="12">
        <v>129</v>
      </c>
      <c r="H34" s="13">
        <f t="shared" si="2"/>
        <v>0.37609329446064138</v>
      </c>
      <c r="I34" s="14"/>
      <c r="J34" s="12">
        <v>179</v>
      </c>
      <c r="K34" s="13">
        <f t="shared" si="3"/>
        <v>0.52186588921282795</v>
      </c>
      <c r="L34" s="14"/>
      <c r="M34" s="12">
        <v>229</v>
      </c>
      <c r="N34" s="13">
        <f t="shared" si="4"/>
        <v>0.66763848396501457</v>
      </c>
      <c r="O34" s="14"/>
      <c r="P34" s="12">
        <v>279</v>
      </c>
      <c r="Q34" s="13">
        <f t="shared" si="5"/>
        <v>0.8134110787172012</v>
      </c>
      <c r="R34" s="14"/>
      <c r="S34" s="12">
        <v>329</v>
      </c>
      <c r="T34" s="13">
        <f t="shared" si="6"/>
        <v>0.95918367346938771</v>
      </c>
    </row>
    <row r="35" spans="1:20" x14ac:dyDescent="0.25">
      <c r="A35" s="12">
        <v>30</v>
      </c>
      <c r="B35" s="13">
        <f t="shared" si="0"/>
        <v>8.7463556851311949E-2</v>
      </c>
      <c r="C35" s="14"/>
      <c r="D35" s="12">
        <v>80</v>
      </c>
      <c r="E35" s="13">
        <f t="shared" si="1"/>
        <v>0.23323615160349853</v>
      </c>
      <c r="F35" s="14"/>
      <c r="G35" s="12">
        <v>130</v>
      </c>
      <c r="H35" s="13">
        <f t="shared" si="2"/>
        <v>0.37900874635568516</v>
      </c>
      <c r="I35" s="14"/>
      <c r="J35" s="12">
        <v>180</v>
      </c>
      <c r="K35" s="13">
        <f t="shared" si="3"/>
        <v>0.52478134110787167</v>
      </c>
      <c r="L35" s="14"/>
      <c r="M35" s="12">
        <v>230</v>
      </c>
      <c r="N35" s="13">
        <f t="shared" si="4"/>
        <v>0.67055393586005829</v>
      </c>
      <c r="O35" s="14"/>
      <c r="P35" s="12">
        <v>280</v>
      </c>
      <c r="Q35" s="13">
        <f t="shared" si="5"/>
        <v>0.81632653061224492</v>
      </c>
      <c r="R35" s="14"/>
      <c r="S35" s="12">
        <v>330</v>
      </c>
      <c r="T35" s="13">
        <f t="shared" si="6"/>
        <v>0.96209912536443154</v>
      </c>
    </row>
    <row r="36" spans="1:20" x14ac:dyDescent="0.25">
      <c r="A36" s="12">
        <v>31</v>
      </c>
      <c r="B36" s="13">
        <f t="shared" si="0"/>
        <v>9.0379008746355682E-2</v>
      </c>
      <c r="C36" s="14"/>
      <c r="D36" s="12">
        <v>81</v>
      </c>
      <c r="E36" s="13">
        <f t="shared" si="1"/>
        <v>0.23615160349854228</v>
      </c>
      <c r="F36" s="14"/>
      <c r="G36" s="12">
        <v>131</v>
      </c>
      <c r="H36" s="13">
        <f t="shared" si="2"/>
        <v>0.38192419825072887</v>
      </c>
      <c r="I36" s="14"/>
      <c r="J36" s="12">
        <v>181</v>
      </c>
      <c r="K36" s="13">
        <f t="shared" si="3"/>
        <v>0.5276967930029155</v>
      </c>
      <c r="L36" s="14"/>
      <c r="M36" s="12">
        <v>231</v>
      </c>
      <c r="N36" s="13">
        <f t="shared" si="4"/>
        <v>0.67346938775510201</v>
      </c>
      <c r="O36" s="14"/>
      <c r="P36" s="12">
        <v>281</v>
      </c>
      <c r="Q36" s="13">
        <f t="shared" si="5"/>
        <v>0.81924198250728864</v>
      </c>
      <c r="R36" s="14"/>
      <c r="S36" s="12">
        <v>331</v>
      </c>
      <c r="T36" s="13">
        <f t="shared" si="6"/>
        <v>0.96501457725947526</v>
      </c>
    </row>
    <row r="37" spans="1:20" x14ac:dyDescent="0.25">
      <c r="A37" s="12">
        <v>32</v>
      </c>
      <c r="B37" s="13">
        <f t="shared" si="0"/>
        <v>9.3294460641399415E-2</v>
      </c>
      <c r="C37" s="14"/>
      <c r="D37" s="12">
        <v>82</v>
      </c>
      <c r="E37" s="13">
        <f t="shared" si="1"/>
        <v>0.239067055393586</v>
      </c>
      <c r="F37" s="14"/>
      <c r="G37" s="12">
        <v>132</v>
      </c>
      <c r="H37" s="13">
        <f t="shared" si="2"/>
        <v>0.38483965014577259</v>
      </c>
      <c r="I37" s="14"/>
      <c r="J37" s="12">
        <v>182</v>
      </c>
      <c r="K37" s="13">
        <f t="shared" si="3"/>
        <v>0.53061224489795922</v>
      </c>
      <c r="L37" s="14"/>
      <c r="M37" s="12">
        <v>232</v>
      </c>
      <c r="N37" s="13">
        <f t="shared" si="4"/>
        <v>0.67638483965014573</v>
      </c>
      <c r="O37" s="14"/>
      <c r="P37" s="12">
        <v>282</v>
      </c>
      <c r="Q37" s="13">
        <f t="shared" si="5"/>
        <v>0.82215743440233235</v>
      </c>
      <c r="R37" s="14"/>
      <c r="S37" s="12">
        <v>332</v>
      </c>
      <c r="T37" s="13">
        <f t="shared" si="6"/>
        <v>0.96793002915451898</v>
      </c>
    </row>
    <row r="38" spans="1:20" x14ac:dyDescent="0.25">
      <c r="A38" s="12">
        <v>33</v>
      </c>
      <c r="B38" s="13">
        <f t="shared" si="0"/>
        <v>9.6209912536443148E-2</v>
      </c>
      <c r="C38" s="14"/>
      <c r="D38" s="12">
        <v>83</v>
      </c>
      <c r="E38" s="13">
        <f t="shared" si="1"/>
        <v>0.24198250728862974</v>
      </c>
      <c r="F38" s="14"/>
      <c r="G38" s="12">
        <v>133</v>
      </c>
      <c r="H38" s="13">
        <f t="shared" si="2"/>
        <v>0.38775510204081631</v>
      </c>
      <c r="I38" s="14"/>
      <c r="J38" s="12">
        <v>183</v>
      </c>
      <c r="K38" s="13">
        <f t="shared" si="3"/>
        <v>0.53352769679300294</v>
      </c>
      <c r="L38" s="14"/>
      <c r="M38" s="12">
        <v>233</v>
      </c>
      <c r="N38" s="13">
        <f t="shared" si="4"/>
        <v>0.67930029154518945</v>
      </c>
      <c r="O38" s="14"/>
      <c r="P38" s="12">
        <v>283</v>
      </c>
      <c r="Q38" s="13">
        <f t="shared" si="5"/>
        <v>0.82507288629737607</v>
      </c>
      <c r="R38" s="14"/>
      <c r="S38" s="12">
        <v>333</v>
      </c>
      <c r="T38" s="13">
        <f t="shared" si="6"/>
        <v>0.9708454810495627</v>
      </c>
    </row>
    <row r="39" spans="1:20" x14ac:dyDescent="0.25">
      <c r="A39" s="12">
        <v>34</v>
      </c>
      <c r="B39" s="13">
        <f t="shared" si="0"/>
        <v>9.9125364431486881E-2</v>
      </c>
      <c r="C39" s="14"/>
      <c r="D39" s="12">
        <v>84</v>
      </c>
      <c r="E39" s="13">
        <f t="shared" si="1"/>
        <v>0.24489795918367346</v>
      </c>
      <c r="F39" s="14"/>
      <c r="G39" s="12">
        <v>134</v>
      </c>
      <c r="H39" s="13">
        <f t="shared" si="2"/>
        <v>0.39067055393586003</v>
      </c>
      <c r="I39" s="14"/>
      <c r="J39" s="12">
        <v>184</v>
      </c>
      <c r="K39" s="13">
        <f t="shared" si="3"/>
        <v>0.53644314868804666</v>
      </c>
      <c r="L39" s="14"/>
      <c r="M39" s="12">
        <v>234</v>
      </c>
      <c r="N39" s="13">
        <f t="shared" si="4"/>
        <v>0.68221574344023328</v>
      </c>
      <c r="O39" s="14"/>
      <c r="P39" s="12">
        <v>284</v>
      </c>
      <c r="Q39" s="13">
        <f t="shared" si="5"/>
        <v>0.82798833819241979</v>
      </c>
      <c r="R39" s="14"/>
      <c r="S39" s="12">
        <v>334</v>
      </c>
      <c r="T39" s="13">
        <f t="shared" si="6"/>
        <v>0.97376093294460642</v>
      </c>
    </row>
    <row r="40" spans="1:20" x14ac:dyDescent="0.25">
      <c r="A40" s="12">
        <v>35</v>
      </c>
      <c r="B40" s="13">
        <f t="shared" si="0"/>
        <v>0.10204081632653061</v>
      </c>
      <c r="C40" s="14"/>
      <c r="D40" s="12">
        <v>85</v>
      </c>
      <c r="E40" s="13">
        <f t="shared" si="1"/>
        <v>0.24781341107871721</v>
      </c>
      <c r="F40" s="14"/>
      <c r="G40" s="12">
        <v>135</v>
      </c>
      <c r="H40" s="13">
        <f t="shared" si="2"/>
        <v>0.39358600583090381</v>
      </c>
      <c r="I40" s="14"/>
      <c r="J40" s="12">
        <v>185</v>
      </c>
      <c r="K40" s="13">
        <f t="shared" si="3"/>
        <v>0.53935860058309038</v>
      </c>
      <c r="L40" s="14"/>
      <c r="M40" s="12">
        <v>235</v>
      </c>
      <c r="N40" s="13">
        <f t="shared" si="4"/>
        <v>0.685131195335277</v>
      </c>
      <c r="O40" s="14"/>
      <c r="P40" s="12">
        <v>285</v>
      </c>
      <c r="Q40" s="13">
        <f t="shared" si="5"/>
        <v>0.83090379008746351</v>
      </c>
      <c r="R40" s="14"/>
      <c r="S40" s="12">
        <v>335</v>
      </c>
      <c r="T40" s="13">
        <f t="shared" si="6"/>
        <v>0.97667638483965014</v>
      </c>
    </row>
    <row r="41" spans="1:20" x14ac:dyDescent="0.25">
      <c r="A41" s="12">
        <v>36</v>
      </c>
      <c r="B41" s="13">
        <f t="shared" si="0"/>
        <v>0.10495626822157435</v>
      </c>
      <c r="C41" s="14"/>
      <c r="D41" s="12">
        <v>86</v>
      </c>
      <c r="E41" s="13">
        <f t="shared" si="1"/>
        <v>0.25072886297376096</v>
      </c>
      <c r="F41" s="14"/>
      <c r="G41" s="12">
        <v>136</v>
      </c>
      <c r="H41" s="13">
        <f t="shared" si="2"/>
        <v>0.39650145772594753</v>
      </c>
      <c r="I41" s="14"/>
      <c r="J41" s="12">
        <v>186</v>
      </c>
      <c r="K41" s="13">
        <f t="shared" si="3"/>
        <v>0.54227405247813409</v>
      </c>
      <c r="L41" s="14"/>
      <c r="M41" s="12">
        <v>236</v>
      </c>
      <c r="N41" s="13">
        <f t="shared" si="4"/>
        <v>0.68804664723032072</v>
      </c>
      <c r="O41" s="14"/>
      <c r="P41" s="12">
        <v>286</v>
      </c>
      <c r="Q41" s="13">
        <f t="shared" si="5"/>
        <v>0.83381924198250734</v>
      </c>
      <c r="R41" s="14"/>
      <c r="S41" s="12">
        <v>336</v>
      </c>
      <c r="T41" s="13">
        <f t="shared" si="6"/>
        <v>0.97959183673469385</v>
      </c>
    </row>
    <row r="42" spans="1:20" x14ac:dyDescent="0.25">
      <c r="A42" s="12">
        <v>37</v>
      </c>
      <c r="B42" s="13">
        <f t="shared" si="0"/>
        <v>0.10787172011661808</v>
      </c>
      <c r="C42" s="14"/>
      <c r="D42" s="12">
        <v>87</v>
      </c>
      <c r="E42" s="13">
        <f t="shared" si="1"/>
        <v>0.25364431486880468</v>
      </c>
      <c r="F42" s="14"/>
      <c r="G42" s="12">
        <v>137</v>
      </c>
      <c r="H42" s="13">
        <f t="shared" si="2"/>
        <v>0.39941690962099125</v>
      </c>
      <c r="I42" s="14"/>
      <c r="J42" s="12">
        <v>187</v>
      </c>
      <c r="K42" s="13">
        <f t="shared" si="3"/>
        <v>0.54518950437317781</v>
      </c>
      <c r="L42" s="14"/>
      <c r="M42" s="12">
        <v>237</v>
      </c>
      <c r="N42" s="13">
        <f t="shared" si="4"/>
        <v>0.69096209912536444</v>
      </c>
      <c r="O42" s="14"/>
      <c r="P42" s="12">
        <v>287</v>
      </c>
      <c r="Q42" s="13">
        <f t="shared" si="5"/>
        <v>0.83673469387755106</v>
      </c>
      <c r="R42" s="14"/>
      <c r="S42" s="12">
        <v>337</v>
      </c>
      <c r="T42" s="13">
        <f t="shared" si="6"/>
        <v>0.98250728862973757</v>
      </c>
    </row>
    <row r="43" spans="1:20" x14ac:dyDescent="0.25">
      <c r="A43" s="12">
        <v>38</v>
      </c>
      <c r="B43" s="13">
        <f t="shared" si="0"/>
        <v>0.11078717201166181</v>
      </c>
      <c r="C43" s="14"/>
      <c r="D43" s="12">
        <v>88</v>
      </c>
      <c r="E43" s="13">
        <f t="shared" si="1"/>
        <v>0.2565597667638484</v>
      </c>
      <c r="F43" s="14"/>
      <c r="G43" s="12">
        <v>138</v>
      </c>
      <c r="H43" s="13">
        <f t="shared" si="2"/>
        <v>0.40233236151603496</v>
      </c>
      <c r="I43" s="14"/>
      <c r="J43" s="12">
        <v>188</v>
      </c>
      <c r="K43" s="13">
        <f t="shared" si="3"/>
        <v>0.54810495626822153</v>
      </c>
      <c r="L43" s="14"/>
      <c r="M43" s="12">
        <v>238</v>
      </c>
      <c r="N43" s="13">
        <f t="shared" si="4"/>
        <v>0.69387755102040816</v>
      </c>
      <c r="O43" s="14"/>
      <c r="P43" s="12">
        <v>288</v>
      </c>
      <c r="Q43" s="13">
        <f t="shared" si="5"/>
        <v>0.83965014577259478</v>
      </c>
      <c r="R43" s="14"/>
      <c r="S43" s="12">
        <v>338</v>
      </c>
      <c r="T43" s="13">
        <f t="shared" si="6"/>
        <v>0.98542274052478129</v>
      </c>
    </row>
    <row r="44" spans="1:20" x14ac:dyDescent="0.25">
      <c r="A44" s="12">
        <v>39</v>
      </c>
      <c r="B44" s="13">
        <f t="shared" si="0"/>
        <v>0.11370262390670553</v>
      </c>
      <c r="C44" s="14"/>
      <c r="D44" s="12">
        <v>89</v>
      </c>
      <c r="E44" s="13">
        <f t="shared" si="1"/>
        <v>0.25947521865889212</v>
      </c>
      <c r="F44" s="14"/>
      <c r="G44" s="12">
        <v>139</v>
      </c>
      <c r="H44" s="13">
        <f t="shared" si="2"/>
        <v>0.40524781341107874</v>
      </c>
      <c r="I44" s="14"/>
      <c r="J44" s="12">
        <v>189</v>
      </c>
      <c r="K44" s="13">
        <f t="shared" si="3"/>
        <v>0.55102040816326525</v>
      </c>
      <c r="L44" s="14"/>
      <c r="M44" s="12">
        <v>239</v>
      </c>
      <c r="N44" s="13">
        <f t="shared" si="4"/>
        <v>0.69679300291545188</v>
      </c>
      <c r="O44" s="14"/>
      <c r="P44" s="12">
        <v>289</v>
      </c>
      <c r="Q44" s="13">
        <f t="shared" si="5"/>
        <v>0.8425655976676385</v>
      </c>
      <c r="R44" s="14"/>
      <c r="S44" s="12">
        <v>339</v>
      </c>
      <c r="T44" s="13">
        <f t="shared" si="6"/>
        <v>0.98833819241982512</v>
      </c>
    </row>
    <row r="45" spans="1:20" x14ac:dyDescent="0.25">
      <c r="A45" s="12">
        <v>40</v>
      </c>
      <c r="B45" s="13">
        <f t="shared" si="0"/>
        <v>0.11661807580174927</v>
      </c>
      <c r="C45" s="14"/>
      <c r="D45" s="12">
        <v>90</v>
      </c>
      <c r="E45" s="13">
        <f t="shared" si="1"/>
        <v>0.26239067055393583</v>
      </c>
      <c r="F45" s="14"/>
      <c r="G45" s="12">
        <v>140</v>
      </c>
      <c r="H45" s="13">
        <f t="shared" si="2"/>
        <v>0.40816326530612246</v>
      </c>
      <c r="I45" s="14"/>
      <c r="J45" s="12">
        <v>190</v>
      </c>
      <c r="K45" s="13">
        <f t="shared" si="3"/>
        <v>0.55393586005830908</v>
      </c>
      <c r="L45" s="14"/>
      <c r="M45" s="12">
        <v>240</v>
      </c>
      <c r="N45" s="13">
        <f t="shared" si="4"/>
        <v>0.69970845481049559</v>
      </c>
      <c r="O45" s="14"/>
      <c r="P45" s="12">
        <v>290</v>
      </c>
      <c r="Q45" s="13">
        <f t="shared" si="5"/>
        <v>0.84548104956268222</v>
      </c>
      <c r="R45" s="14"/>
      <c r="S45" s="12">
        <v>340</v>
      </c>
      <c r="T45" s="13">
        <f t="shared" si="6"/>
        <v>0.99125364431486884</v>
      </c>
    </row>
    <row r="46" spans="1:20" x14ac:dyDescent="0.25">
      <c r="A46" s="12">
        <v>41</v>
      </c>
      <c r="B46" s="13">
        <f t="shared" si="0"/>
        <v>0.119533527696793</v>
      </c>
      <c r="C46" s="14"/>
      <c r="D46" s="12">
        <v>91</v>
      </c>
      <c r="E46" s="13">
        <f t="shared" si="1"/>
        <v>0.26530612244897961</v>
      </c>
      <c r="F46" s="14"/>
      <c r="G46" s="12">
        <v>141</v>
      </c>
      <c r="H46" s="13">
        <f t="shared" si="2"/>
        <v>0.41107871720116618</v>
      </c>
      <c r="I46" s="14"/>
      <c r="J46" s="12">
        <v>191</v>
      </c>
      <c r="K46" s="13">
        <f t="shared" si="3"/>
        <v>0.5568513119533528</v>
      </c>
      <c r="L46" s="14"/>
      <c r="M46" s="12">
        <v>241</v>
      </c>
      <c r="N46" s="13">
        <f t="shared" si="4"/>
        <v>0.70262390670553931</v>
      </c>
      <c r="O46" s="14"/>
      <c r="P46" s="12">
        <v>291</v>
      </c>
      <c r="Q46" s="13">
        <f t="shared" si="5"/>
        <v>0.84839650145772594</v>
      </c>
      <c r="R46" s="14"/>
      <c r="S46" s="12">
        <v>341</v>
      </c>
      <c r="T46" s="13">
        <f t="shared" si="6"/>
        <v>0.99416909620991256</v>
      </c>
    </row>
    <row r="47" spans="1:20" x14ac:dyDescent="0.25">
      <c r="A47" s="12">
        <v>42</v>
      </c>
      <c r="B47" s="13">
        <f t="shared" si="0"/>
        <v>0.12244897959183673</v>
      </c>
      <c r="C47" s="14"/>
      <c r="D47" s="12">
        <v>92</v>
      </c>
      <c r="E47" s="13">
        <f t="shared" si="1"/>
        <v>0.26822157434402333</v>
      </c>
      <c r="F47" s="14"/>
      <c r="G47" s="12">
        <v>142</v>
      </c>
      <c r="H47" s="13">
        <f t="shared" si="2"/>
        <v>0.4139941690962099</v>
      </c>
      <c r="I47" s="14"/>
      <c r="J47" s="12">
        <v>192</v>
      </c>
      <c r="K47" s="13">
        <f t="shared" si="3"/>
        <v>0.55976676384839652</v>
      </c>
      <c r="L47" s="14"/>
      <c r="M47" s="12">
        <v>242</v>
      </c>
      <c r="N47" s="13">
        <f t="shared" si="4"/>
        <v>0.70553935860058314</v>
      </c>
      <c r="O47" s="14"/>
      <c r="P47" s="12">
        <v>292</v>
      </c>
      <c r="Q47" s="13">
        <f t="shared" si="5"/>
        <v>0.85131195335276966</v>
      </c>
      <c r="R47" s="14"/>
      <c r="S47" s="12">
        <v>342</v>
      </c>
      <c r="T47" s="13">
        <f t="shared" si="6"/>
        <v>0.99708454810495628</v>
      </c>
    </row>
    <row r="48" spans="1:20" x14ac:dyDescent="0.25">
      <c r="A48" s="12">
        <v>43</v>
      </c>
      <c r="B48" s="13">
        <f t="shared" si="0"/>
        <v>0.12536443148688048</v>
      </c>
      <c r="C48" s="14"/>
      <c r="D48" s="12">
        <v>93</v>
      </c>
      <c r="E48" s="13">
        <f t="shared" si="1"/>
        <v>0.27113702623906705</v>
      </c>
      <c r="F48" s="14"/>
      <c r="G48" s="12">
        <v>143</v>
      </c>
      <c r="H48" s="13">
        <f t="shared" si="2"/>
        <v>0.41690962099125367</v>
      </c>
      <c r="I48" s="14"/>
      <c r="J48" s="12">
        <v>193</v>
      </c>
      <c r="K48" s="13">
        <f t="shared" si="3"/>
        <v>0.56268221574344024</v>
      </c>
      <c r="L48" s="14"/>
      <c r="M48" s="12">
        <v>243</v>
      </c>
      <c r="N48" s="13">
        <f t="shared" si="4"/>
        <v>0.70845481049562686</v>
      </c>
      <c r="O48" s="14"/>
      <c r="P48" s="12">
        <v>293</v>
      </c>
      <c r="Q48" s="13">
        <f t="shared" si="5"/>
        <v>0.85422740524781338</v>
      </c>
      <c r="R48" s="14"/>
      <c r="S48" s="12">
        <v>343</v>
      </c>
      <c r="T48" s="13">
        <f t="shared" si="6"/>
        <v>1</v>
      </c>
    </row>
    <row r="49" spans="1:20" x14ac:dyDescent="0.25">
      <c r="A49" s="12">
        <v>44</v>
      </c>
      <c r="B49" s="13">
        <f t="shared" si="0"/>
        <v>0.1282798833819242</v>
      </c>
      <c r="C49" s="14"/>
      <c r="D49" s="12">
        <v>94</v>
      </c>
      <c r="E49" s="13">
        <f t="shared" si="1"/>
        <v>0.27405247813411077</v>
      </c>
      <c r="F49" s="14"/>
      <c r="G49" s="12">
        <v>144</v>
      </c>
      <c r="H49" s="13">
        <f t="shared" si="2"/>
        <v>0.41982507288629739</v>
      </c>
      <c r="I49" s="14"/>
      <c r="J49" s="12">
        <v>194</v>
      </c>
      <c r="K49" s="13">
        <f t="shared" si="3"/>
        <v>0.56559766763848396</v>
      </c>
      <c r="L49" s="14"/>
      <c r="M49" s="12">
        <v>244</v>
      </c>
      <c r="N49" s="13">
        <f t="shared" si="4"/>
        <v>0.71137026239067058</v>
      </c>
      <c r="O49" s="14"/>
      <c r="P49" s="12">
        <v>294</v>
      </c>
      <c r="Q49" s="13">
        <f t="shared" si="5"/>
        <v>0.8571428571428571</v>
      </c>
      <c r="R49" s="14"/>
      <c r="S49" s="12">
        <v>344</v>
      </c>
      <c r="T49" s="13" t="str">
        <f t="shared" si="6"/>
        <v>-</v>
      </c>
    </row>
    <row r="50" spans="1:20" x14ac:dyDescent="0.25">
      <c r="A50" s="12">
        <v>45</v>
      </c>
      <c r="B50" s="13">
        <f t="shared" si="0"/>
        <v>0.13119533527696792</v>
      </c>
      <c r="C50" s="14"/>
      <c r="D50" s="12">
        <v>95</v>
      </c>
      <c r="E50" s="13">
        <f t="shared" si="1"/>
        <v>0.27696793002915454</v>
      </c>
      <c r="F50" s="14"/>
      <c r="G50" s="12">
        <v>145</v>
      </c>
      <c r="H50" s="13">
        <f t="shared" si="2"/>
        <v>0.42274052478134111</v>
      </c>
      <c r="I50" s="14"/>
      <c r="J50" s="12">
        <v>195</v>
      </c>
      <c r="K50" s="13">
        <f t="shared" si="3"/>
        <v>0.56851311953352768</v>
      </c>
      <c r="L50" s="14"/>
      <c r="M50" s="12">
        <v>245</v>
      </c>
      <c r="N50" s="13">
        <f t="shared" si="4"/>
        <v>0.7142857142857143</v>
      </c>
      <c r="O50" s="14"/>
      <c r="P50" s="12">
        <v>295</v>
      </c>
      <c r="Q50" s="13">
        <f t="shared" si="5"/>
        <v>0.86005830903790093</v>
      </c>
      <c r="R50" s="14"/>
      <c r="S50" s="12">
        <v>345</v>
      </c>
      <c r="T50" s="13" t="str">
        <f t="shared" si="6"/>
        <v>-</v>
      </c>
    </row>
    <row r="51" spans="1:20" x14ac:dyDescent="0.25">
      <c r="A51" s="12">
        <v>46</v>
      </c>
      <c r="B51" s="13">
        <f t="shared" si="0"/>
        <v>0.13411078717201166</v>
      </c>
      <c r="C51" s="14"/>
      <c r="D51" s="12">
        <v>96</v>
      </c>
      <c r="E51" s="13">
        <f t="shared" si="1"/>
        <v>0.27988338192419826</v>
      </c>
      <c r="F51" s="14"/>
      <c r="G51" s="12">
        <v>146</v>
      </c>
      <c r="H51" s="13">
        <f t="shared" si="2"/>
        <v>0.42565597667638483</v>
      </c>
      <c r="I51" s="14"/>
      <c r="J51" s="12">
        <v>196</v>
      </c>
      <c r="K51" s="13">
        <f t="shared" si="3"/>
        <v>0.5714285714285714</v>
      </c>
      <c r="L51" s="14"/>
      <c r="M51" s="12">
        <v>246</v>
      </c>
      <c r="N51" s="13">
        <f t="shared" si="4"/>
        <v>0.71720116618075802</v>
      </c>
      <c r="O51" s="14"/>
      <c r="P51" s="12">
        <v>296</v>
      </c>
      <c r="Q51" s="13">
        <f t="shared" si="5"/>
        <v>0.86297376093294464</v>
      </c>
      <c r="R51" s="14"/>
      <c r="S51" s="12">
        <v>346</v>
      </c>
      <c r="T51" s="13" t="str">
        <f t="shared" si="6"/>
        <v>-</v>
      </c>
    </row>
    <row r="52" spans="1:20" x14ac:dyDescent="0.25">
      <c r="A52" s="12">
        <v>47</v>
      </c>
      <c r="B52" s="13">
        <f t="shared" si="0"/>
        <v>0.13702623906705538</v>
      </c>
      <c r="C52" s="14"/>
      <c r="D52" s="12">
        <v>97</v>
      </c>
      <c r="E52" s="13">
        <f t="shared" si="1"/>
        <v>0.28279883381924198</v>
      </c>
      <c r="F52" s="14"/>
      <c r="G52" s="12">
        <v>147</v>
      </c>
      <c r="H52" s="13">
        <f t="shared" si="2"/>
        <v>0.42857142857142855</v>
      </c>
      <c r="I52" s="14"/>
      <c r="J52" s="12">
        <v>197</v>
      </c>
      <c r="K52" s="13">
        <f t="shared" si="3"/>
        <v>0.57434402332361512</v>
      </c>
      <c r="L52" s="14"/>
      <c r="M52" s="12">
        <v>247</v>
      </c>
      <c r="N52" s="13">
        <f t="shared" si="4"/>
        <v>0.72011661807580174</v>
      </c>
      <c r="O52" s="14"/>
      <c r="P52" s="12">
        <v>297</v>
      </c>
      <c r="Q52" s="13">
        <f t="shared" si="5"/>
        <v>0.86588921282798836</v>
      </c>
      <c r="R52" s="14"/>
      <c r="S52" s="12">
        <v>347</v>
      </c>
      <c r="T52" s="13" t="str">
        <f t="shared" si="6"/>
        <v>-</v>
      </c>
    </row>
    <row r="53" spans="1:20" x14ac:dyDescent="0.25">
      <c r="A53" s="12">
        <v>48</v>
      </c>
      <c r="B53" s="13">
        <f t="shared" si="0"/>
        <v>0.13994169096209913</v>
      </c>
      <c r="C53" s="14"/>
      <c r="D53" s="12">
        <v>98</v>
      </c>
      <c r="E53" s="13">
        <f t="shared" si="1"/>
        <v>0.2857142857142857</v>
      </c>
      <c r="F53" s="14"/>
      <c r="G53" s="12">
        <v>148</v>
      </c>
      <c r="H53" s="13">
        <f t="shared" si="2"/>
        <v>0.43148688046647232</v>
      </c>
      <c r="I53" s="14"/>
      <c r="J53" s="12">
        <v>198</v>
      </c>
      <c r="K53" s="13">
        <f t="shared" si="3"/>
        <v>0.57725947521865895</v>
      </c>
      <c r="L53" s="14"/>
      <c r="M53" s="12">
        <v>248</v>
      </c>
      <c r="N53" s="13">
        <f t="shared" si="4"/>
        <v>0.72303206997084546</v>
      </c>
      <c r="O53" s="14"/>
      <c r="P53" s="12">
        <v>298</v>
      </c>
      <c r="Q53" s="13">
        <f t="shared" si="5"/>
        <v>0.86880466472303208</v>
      </c>
      <c r="R53" s="14"/>
      <c r="S53" s="12">
        <v>348</v>
      </c>
      <c r="T53" s="13" t="str">
        <f t="shared" si="6"/>
        <v>-</v>
      </c>
    </row>
    <row r="54" spans="1:20" x14ac:dyDescent="0.25">
      <c r="A54" s="12">
        <v>49</v>
      </c>
      <c r="B54" s="13">
        <f t="shared" si="0"/>
        <v>0.14285714285714285</v>
      </c>
      <c r="C54" s="14"/>
      <c r="D54" s="12">
        <v>99</v>
      </c>
      <c r="E54" s="13">
        <f t="shared" si="1"/>
        <v>0.28862973760932947</v>
      </c>
      <c r="F54" s="14"/>
      <c r="G54" s="12">
        <v>149</v>
      </c>
      <c r="H54" s="13">
        <f t="shared" si="2"/>
        <v>0.43440233236151604</v>
      </c>
      <c r="I54" s="14"/>
      <c r="J54" s="12">
        <v>199</v>
      </c>
      <c r="K54" s="13">
        <f t="shared" si="3"/>
        <v>0.58017492711370267</v>
      </c>
      <c r="L54" s="14"/>
      <c r="M54" s="12">
        <v>249</v>
      </c>
      <c r="N54" s="13">
        <f t="shared" si="4"/>
        <v>0.72594752186588918</v>
      </c>
      <c r="O54" s="14"/>
      <c r="P54" s="12">
        <v>299</v>
      </c>
      <c r="Q54" s="13">
        <f t="shared" si="5"/>
        <v>0.8717201166180758</v>
      </c>
      <c r="R54" s="14"/>
      <c r="S54" s="12">
        <v>349</v>
      </c>
      <c r="T54" s="13" t="str">
        <f t="shared" si="6"/>
        <v>-</v>
      </c>
    </row>
    <row r="55" spans="1:20" x14ac:dyDescent="0.25">
      <c r="A55" s="12">
        <v>50</v>
      </c>
      <c r="B55" s="13">
        <f t="shared" si="0"/>
        <v>0.1457725947521866</v>
      </c>
      <c r="C55" s="14"/>
      <c r="D55" s="12">
        <v>100</v>
      </c>
      <c r="E55" s="13">
        <f t="shared" si="1"/>
        <v>0.29154518950437319</v>
      </c>
      <c r="F55" s="14"/>
      <c r="G55" s="12">
        <v>150</v>
      </c>
      <c r="H55" s="13">
        <f t="shared" si="2"/>
        <v>0.43731778425655976</v>
      </c>
      <c r="I55" s="14"/>
      <c r="J55" s="12">
        <v>200</v>
      </c>
      <c r="K55" s="13">
        <f t="shared" si="3"/>
        <v>0.58309037900874638</v>
      </c>
      <c r="L55" s="14"/>
      <c r="M55" s="12">
        <v>250</v>
      </c>
      <c r="N55" s="13">
        <f t="shared" si="4"/>
        <v>0.7288629737609329</v>
      </c>
      <c r="O55" s="14"/>
      <c r="P55" s="12">
        <v>300</v>
      </c>
      <c r="Q55" s="13">
        <f t="shared" si="5"/>
        <v>0.87463556851311952</v>
      </c>
      <c r="R55" s="14"/>
      <c r="S55" s="12">
        <v>350</v>
      </c>
      <c r="T55" s="13" t="str">
        <f t="shared" si="6"/>
        <v>-</v>
      </c>
    </row>
  </sheetData>
  <sheetProtection sheet="1" selectLockedCells="1"/>
  <mergeCells count="4">
    <mergeCell ref="A1:T1"/>
    <mergeCell ref="D2:E3"/>
    <mergeCell ref="G2:N3"/>
    <mergeCell ref="P2:T3"/>
  </mergeCells>
  <printOptions horizontalCentered="1"/>
  <pageMargins left="0.39370078740157483" right="0.39370078740157483" top="0.39370078740157483" bottom="0.39370078740157483" header="0.31496062992125984" footer="0.31496062992125984"/>
  <pageSetup paperSize="9" scale="67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Q19937"/>
  <sheetViews>
    <sheetView zoomScale="70" zoomScaleNormal="70" workbookViewId="0">
      <selection activeCell="B19937" sqref="B2:B19937"/>
    </sheetView>
  </sheetViews>
  <sheetFormatPr baseColWidth="10" defaultColWidth="9.140625" defaultRowHeight="15" x14ac:dyDescent="0.25"/>
  <cols>
    <col min="2" max="2" width="15.85546875" bestFit="1" customWidth="1"/>
    <col min="3" max="3" width="11.42578125" bestFit="1" customWidth="1"/>
    <col min="4" max="4" width="24" bestFit="1" customWidth="1"/>
    <col min="5" max="5" width="33.42578125" bestFit="1" customWidth="1"/>
    <col min="6" max="6" width="71.5703125" bestFit="1" customWidth="1"/>
    <col min="7" max="7" width="12.42578125" bestFit="1" customWidth="1"/>
    <col min="8" max="8" width="9.85546875" bestFit="1" customWidth="1"/>
    <col min="9" max="9" width="10.140625" bestFit="1" customWidth="1"/>
    <col min="10" max="10" width="7.5703125" bestFit="1" customWidth="1"/>
    <col min="11" max="11" width="8.42578125" bestFit="1" customWidth="1"/>
    <col min="12" max="12" width="39.5703125" bestFit="1" customWidth="1"/>
    <col min="13" max="13" width="9.5703125" style="15" bestFit="1" customWidth="1"/>
    <col min="14" max="14" width="6.5703125" customWidth="1"/>
    <col min="15" max="15" width="7.5703125" bestFit="1" customWidth="1"/>
    <col min="16" max="16" width="13" bestFit="1" customWidth="1"/>
    <col min="17" max="17" width="39.5703125" bestFit="1" customWidth="1"/>
    <col min="18" max="18" width="6.85546875" bestFit="1" customWidth="1"/>
    <col min="19" max="19" width="10" bestFit="1" customWidth="1"/>
    <col min="20" max="20" width="6.85546875" bestFit="1" customWidth="1"/>
    <col min="21" max="21" width="10" bestFit="1" customWidth="1"/>
    <col min="22" max="22" width="6.85546875" bestFit="1" customWidth="1"/>
    <col min="23" max="23" width="10" bestFit="1" customWidth="1"/>
    <col min="24" max="24" width="6.85546875" bestFit="1" customWidth="1"/>
    <col min="25" max="25" width="10" bestFit="1" customWidth="1"/>
    <col min="26" max="26" width="6.85546875" bestFit="1" customWidth="1"/>
    <col min="27" max="27" width="10" bestFit="1" customWidth="1"/>
    <col min="28" max="28" width="6.85546875" bestFit="1" customWidth="1"/>
    <col min="29" max="29" width="10" bestFit="1" customWidth="1"/>
    <col min="30" max="30" width="6.85546875" bestFit="1" customWidth="1"/>
    <col min="31" max="31" width="10" bestFit="1" customWidth="1"/>
    <col min="32" max="32" width="6.85546875" bestFit="1" customWidth="1"/>
    <col min="33" max="33" width="10" bestFit="1" customWidth="1"/>
    <col min="34" max="34" width="6.85546875" bestFit="1" customWidth="1"/>
    <col min="35" max="35" width="10" bestFit="1" customWidth="1"/>
    <col min="36" max="36" width="6.85546875" bestFit="1" customWidth="1"/>
    <col min="37" max="37" width="10" bestFit="1" customWidth="1"/>
    <col min="38" max="38" width="6.85546875" bestFit="1" customWidth="1"/>
    <col min="39" max="39" width="10" bestFit="1" customWidth="1"/>
    <col min="40" max="40" width="6.85546875" bestFit="1" customWidth="1"/>
    <col min="41" max="41" width="10" bestFit="1" customWidth="1"/>
    <col min="42" max="42" width="6.85546875" bestFit="1" customWidth="1"/>
    <col min="43" max="43" width="10" bestFit="1" customWidth="1"/>
    <col min="44" max="44" width="6.85546875" bestFit="1" customWidth="1"/>
    <col min="45" max="45" width="10" bestFit="1" customWidth="1"/>
    <col min="46" max="46" width="6.85546875" bestFit="1" customWidth="1"/>
    <col min="47" max="47" width="10" bestFit="1" customWidth="1"/>
    <col min="48" max="48" width="6.85546875" bestFit="1" customWidth="1"/>
    <col min="49" max="49" width="10" bestFit="1" customWidth="1"/>
    <col min="50" max="50" width="6.85546875" bestFit="1" customWidth="1"/>
    <col min="51" max="51" width="10" bestFit="1" customWidth="1"/>
    <col min="52" max="52" width="6.85546875" bestFit="1" customWidth="1"/>
    <col min="53" max="53" width="10" bestFit="1" customWidth="1"/>
    <col min="54" max="54" width="6.85546875" bestFit="1" customWidth="1"/>
    <col min="55" max="55" width="10" bestFit="1" customWidth="1"/>
    <col min="56" max="56" width="6.85546875" bestFit="1" customWidth="1"/>
    <col min="57" max="57" width="10" bestFit="1" customWidth="1"/>
    <col min="58" max="58" width="6.85546875" bestFit="1" customWidth="1"/>
    <col min="59" max="59" width="10" bestFit="1" customWidth="1"/>
    <col min="60" max="60" width="6.85546875" bestFit="1" customWidth="1"/>
    <col min="61" max="61" width="10" bestFit="1" customWidth="1"/>
    <col min="62" max="62" width="6.85546875" bestFit="1" customWidth="1"/>
    <col min="63" max="63" width="10" bestFit="1" customWidth="1"/>
    <col min="64" max="64" width="6.85546875" bestFit="1" customWidth="1"/>
    <col min="65" max="65" width="10" bestFit="1" customWidth="1"/>
    <col min="66" max="66" width="6.85546875" bestFit="1" customWidth="1"/>
    <col min="67" max="67" width="10" bestFit="1" customWidth="1"/>
    <col min="68" max="68" width="6.85546875" bestFit="1" customWidth="1"/>
    <col min="69" max="69" width="10" bestFit="1" customWidth="1"/>
    <col min="70" max="70" width="6.85546875" bestFit="1" customWidth="1"/>
    <col min="71" max="71" width="10" bestFit="1" customWidth="1"/>
    <col min="72" max="72" width="6.85546875" bestFit="1" customWidth="1"/>
    <col min="73" max="73" width="10" bestFit="1" customWidth="1"/>
    <col min="74" max="74" width="6.85546875" bestFit="1" customWidth="1"/>
    <col min="75" max="75" width="10" bestFit="1" customWidth="1"/>
    <col min="76" max="76" width="6.85546875" bestFit="1" customWidth="1"/>
    <col min="77" max="77" width="10" bestFit="1" customWidth="1"/>
    <col min="78" max="78" width="6.85546875" bestFit="1" customWidth="1"/>
    <col min="79" max="79" width="10" bestFit="1" customWidth="1"/>
    <col min="80" max="80" width="6.85546875" bestFit="1" customWidth="1"/>
    <col min="81" max="81" width="10" bestFit="1" customWidth="1"/>
    <col min="82" max="82" width="6.85546875" bestFit="1" customWidth="1"/>
    <col min="83" max="83" width="10" bestFit="1" customWidth="1"/>
    <col min="84" max="84" width="6.85546875" bestFit="1" customWidth="1"/>
    <col min="85" max="85" width="10" bestFit="1" customWidth="1"/>
    <col min="86" max="86" width="6.85546875" bestFit="1" customWidth="1"/>
    <col min="87" max="87" width="10" bestFit="1" customWidth="1"/>
    <col min="88" max="88" width="6.85546875" bestFit="1" customWidth="1"/>
    <col min="89" max="89" width="10" bestFit="1" customWidth="1"/>
    <col min="90" max="90" width="6.85546875" bestFit="1" customWidth="1"/>
    <col min="91" max="91" width="10" bestFit="1" customWidth="1"/>
    <col min="92" max="92" width="6.85546875" bestFit="1" customWidth="1"/>
    <col min="93" max="93" width="10" bestFit="1" customWidth="1"/>
    <col min="94" max="94" width="6.85546875" bestFit="1" customWidth="1"/>
    <col min="95" max="95" width="10" bestFit="1" customWidth="1"/>
    <col min="96" max="96" width="6.85546875" bestFit="1" customWidth="1"/>
    <col min="97" max="97" width="10" bestFit="1" customWidth="1"/>
    <col min="98" max="98" width="6.85546875" bestFit="1" customWidth="1"/>
    <col min="99" max="99" width="10" bestFit="1" customWidth="1"/>
    <col min="100" max="100" width="6.85546875" bestFit="1" customWidth="1"/>
    <col min="101" max="101" width="10" bestFit="1" customWidth="1"/>
    <col min="102" max="102" width="6.85546875" bestFit="1" customWidth="1"/>
    <col min="103" max="103" width="10" bestFit="1" customWidth="1"/>
    <col min="104" max="104" width="6.85546875" bestFit="1" customWidth="1"/>
    <col min="105" max="105" width="10" bestFit="1" customWidth="1"/>
    <col min="106" max="106" width="6.85546875" bestFit="1" customWidth="1"/>
    <col min="107" max="107" width="10" bestFit="1" customWidth="1"/>
    <col min="108" max="108" width="6.85546875" bestFit="1" customWidth="1"/>
    <col min="109" max="109" width="10" bestFit="1" customWidth="1"/>
    <col min="110" max="110" width="6.85546875" bestFit="1" customWidth="1"/>
    <col min="111" max="111" width="10" bestFit="1" customWidth="1"/>
    <col min="112" max="112" width="6.85546875" bestFit="1" customWidth="1"/>
    <col min="113" max="113" width="10" bestFit="1" customWidth="1"/>
    <col min="114" max="114" width="6.85546875" bestFit="1" customWidth="1"/>
    <col min="115" max="115" width="10" bestFit="1" customWidth="1"/>
    <col min="116" max="116" width="6.85546875" bestFit="1" customWidth="1"/>
    <col min="117" max="117" width="10" bestFit="1" customWidth="1"/>
    <col min="118" max="118" width="6.85546875" bestFit="1" customWidth="1"/>
    <col min="119" max="119" width="10" bestFit="1" customWidth="1"/>
    <col min="120" max="120" width="12.85546875" bestFit="1" customWidth="1"/>
    <col min="121" max="121" width="15.85546875" bestFit="1" customWidth="1"/>
    <col min="122" max="122" width="12.5703125" bestFit="1" customWidth="1"/>
    <col min="123" max="996" width="10.5703125" customWidth="1"/>
  </cols>
  <sheetData>
    <row r="1" spans="1:17" ht="18.75" x14ac:dyDescent="0.3">
      <c r="A1" s="3" t="s">
        <v>23205</v>
      </c>
      <c r="B1" s="3" t="s">
        <v>23178</v>
      </c>
      <c r="C1" s="3" t="s">
        <v>23181</v>
      </c>
      <c r="D1" s="3" t="s">
        <v>23180</v>
      </c>
      <c r="E1" s="3" t="s">
        <v>23179</v>
      </c>
      <c r="F1" s="3" t="s">
        <v>23182</v>
      </c>
      <c r="G1" s="3" t="s">
        <v>23177</v>
      </c>
      <c r="H1" s="3" t="s">
        <v>23176</v>
      </c>
      <c r="I1" s="3" t="s">
        <v>23175</v>
      </c>
      <c r="J1" s="3" t="s">
        <v>23173</v>
      </c>
      <c r="K1" s="3" t="s">
        <v>23174</v>
      </c>
      <c r="L1" s="3" t="s">
        <v>23183</v>
      </c>
      <c r="M1" s="3" t="s">
        <v>43180</v>
      </c>
      <c r="N1" s="2"/>
      <c r="O1" s="3" t="s">
        <v>23173</v>
      </c>
      <c r="P1" s="3" t="s">
        <v>23198</v>
      </c>
      <c r="Q1" s="3" t="s">
        <v>23183</v>
      </c>
    </row>
    <row r="2" spans="1:17" x14ac:dyDescent="0.25">
      <c r="A2" t="s">
        <v>23206</v>
      </c>
      <c r="B2">
        <v>3922248</v>
      </c>
      <c r="C2">
        <v>1940</v>
      </c>
      <c r="D2" t="s">
        <v>0</v>
      </c>
      <c r="E2" t="s">
        <v>1</v>
      </c>
      <c r="F2" t="s">
        <v>2</v>
      </c>
      <c r="G2" t="s">
        <v>3</v>
      </c>
      <c r="H2">
        <v>12</v>
      </c>
      <c r="I2">
        <v>65</v>
      </c>
      <c r="J2">
        <v>1999</v>
      </c>
      <c r="K2">
        <v>1</v>
      </c>
      <c r="L2" t="s">
        <v>23191</v>
      </c>
      <c r="M2" s="15" t="e">
        <f>IF(INDEX(#REF!,MATCH(Padrón!K2,#REF!,0),MATCH(Padrón!J2,#REF!,0))=K2,"Sí","NO")</f>
        <v>#REF!</v>
      </c>
      <c r="O2" s="15">
        <v>1999</v>
      </c>
      <c r="P2" s="15">
        <v>350</v>
      </c>
      <c r="Q2" s="16" t="s">
        <v>23191</v>
      </c>
    </row>
    <row r="3" spans="1:17" x14ac:dyDescent="0.25">
      <c r="A3" t="s">
        <v>23207</v>
      </c>
      <c r="B3">
        <v>23815291</v>
      </c>
      <c r="C3">
        <v>1974</v>
      </c>
      <c r="D3" t="s">
        <v>4</v>
      </c>
      <c r="E3" t="s">
        <v>5</v>
      </c>
      <c r="F3" t="s">
        <v>6</v>
      </c>
      <c r="G3" t="s">
        <v>3</v>
      </c>
      <c r="H3">
        <v>12</v>
      </c>
      <c r="I3">
        <v>65</v>
      </c>
      <c r="J3">
        <v>1999</v>
      </c>
      <c r="K3">
        <v>2</v>
      </c>
      <c r="L3" t="s">
        <v>23191</v>
      </c>
      <c r="M3" s="15" t="e">
        <f>IF(INDEX(#REF!,MATCH(Padrón!K3,#REF!,0),MATCH(Padrón!J3,#REF!,0))=K3,"Sí","NO")</f>
        <v>#REF!</v>
      </c>
      <c r="O3" s="15">
        <v>2000</v>
      </c>
      <c r="P3" s="15">
        <v>350</v>
      </c>
      <c r="Q3" s="16" t="s">
        <v>23191</v>
      </c>
    </row>
    <row r="4" spans="1:17" x14ac:dyDescent="0.25">
      <c r="A4" t="s">
        <v>23208</v>
      </c>
      <c r="B4">
        <v>34579290</v>
      </c>
      <c r="C4">
        <v>1986</v>
      </c>
      <c r="D4" t="s">
        <v>7</v>
      </c>
      <c r="E4" t="s">
        <v>8</v>
      </c>
      <c r="F4" t="s">
        <v>9</v>
      </c>
      <c r="G4" t="s">
        <v>10</v>
      </c>
      <c r="H4">
        <v>12</v>
      </c>
      <c r="I4">
        <v>65</v>
      </c>
      <c r="J4">
        <v>1999</v>
      </c>
      <c r="K4">
        <v>3</v>
      </c>
      <c r="L4" t="s">
        <v>23191</v>
      </c>
      <c r="M4" s="15" t="e">
        <f>IF(INDEX(#REF!,MATCH(Padrón!K4,#REF!,0),MATCH(Padrón!J4,#REF!,0))=K4,"Sí","NO")</f>
        <v>#REF!</v>
      </c>
      <c r="O4" s="15">
        <v>2001</v>
      </c>
      <c r="P4" s="15">
        <v>350</v>
      </c>
      <c r="Q4" s="16" t="s">
        <v>23191</v>
      </c>
    </row>
    <row r="5" spans="1:17" x14ac:dyDescent="0.25">
      <c r="A5" t="s">
        <v>23209</v>
      </c>
      <c r="B5">
        <v>2589824</v>
      </c>
      <c r="C5">
        <v>1922</v>
      </c>
      <c r="D5" t="s">
        <v>11</v>
      </c>
      <c r="E5" t="s">
        <v>12</v>
      </c>
      <c r="F5" t="s">
        <v>13</v>
      </c>
      <c r="G5" t="s">
        <v>14</v>
      </c>
      <c r="H5">
        <v>12</v>
      </c>
      <c r="I5">
        <v>65</v>
      </c>
      <c r="J5">
        <v>1999</v>
      </c>
      <c r="K5">
        <v>4</v>
      </c>
      <c r="L5" t="s">
        <v>23191</v>
      </c>
      <c r="M5" s="15" t="e">
        <f>IF(INDEX(#REF!,MATCH(Padrón!K5,#REF!,0),MATCH(Padrón!J5,#REF!,0))=K5,"Sí","NO")</f>
        <v>#REF!</v>
      </c>
      <c r="O5" s="15">
        <v>2002</v>
      </c>
      <c r="P5" s="15">
        <v>350</v>
      </c>
      <c r="Q5" s="16" t="s">
        <v>23191</v>
      </c>
    </row>
    <row r="6" spans="1:17" x14ac:dyDescent="0.25">
      <c r="A6" t="s">
        <v>23210</v>
      </c>
      <c r="B6">
        <v>29478715</v>
      </c>
      <c r="C6">
        <v>1982</v>
      </c>
      <c r="D6" t="s">
        <v>15</v>
      </c>
      <c r="E6" t="s">
        <v>16</v>
      </c>
      <c r="F6" t="s">
        <v>17</v>
      </c>
      <c r="G6" t="s">
        <v>10</v>
      </c>
      <c r="H6">
        <v>12</v>
      </c>
      <c r="I6">
        <v>65</v>
      </c>
      <c r="J6">
        <v>1999</v>
      </c>
      <c r="K6">
        <v>5</v>
      </c>
      <c r="L6" t="s">
        <v>23191</v>
      </c>
      <c r="M6" s="15" t="e">
        <f>IF(INDEX(#REF!,MATCH(Padrón!K6,#REF!,0),MATCH(Padrón!J6,#REF!,0))=K6,"Sí","NO")</f>
        <v>#REF!</v>
      </c>
      <c r="O6" s="15">
        <v>2003</v>
      </c>
      <c r="P6" s="15">
        <v>350</v>
      </c>
      <c r="Q6" s="16" t="s">
        <v>23191</v>
      </c>
    </row>
    <row r="7" spans="1:17" x14ac:dyDescent="0.25">
      <c r="A7" t="s">
        <v>23211</v>
      </c>
      <c r="B7">
        <v>48267111</v>
      </c>
      <c r="C7">
        <v>2006</v>
      </c>
      <c r="D7" t="s">
        <v>18</v>
      </c>
      <c r="E7" t="s">
        <v>19</v>
      </c>
      <c r="F7" t="s">
        <v>20</v>
      </c>
      <c r="G7" t="s">
        <v>3</v>
      </c>
      <c r="H7">
        <v>12</v>
      </c>
      <c r="I7">
        <v>65</v>
      </c>
      <c r="J7">
        <v>1999</v>
      </c>
      <c r="K7">
        <v>6</v>
      </c>
      <c r="L7" t="s">
        <v>23191</v>
      </c>
      <c r="M7" s="15" t="e">
        <f>IF(INDEX(#REF!,MATCH(Padrón!K7,#REF!,0),MATCH(Padrón!J7,#REF!,0))=K7,"Sí","NO")</f>
        <v>#REF!</v>
      </c>
      <c r="O7" s="15">
        <v>2004</v>
      </c>
      <c r="P7" s="15">
        <v>350</v>
      </c>
      <c r="Q7" s="16" t="s">
        <v>23191</v>
      </c>
    </row>
    <row r="8" spans="1:17" x14ac:dyDescent="0.25">
      <c r="A8" t="s">
        <v>23212</v>
      </c>
      <c r="B8">
        <v>17293397</v>
      </c>
      <c r="C8">
        <v>1966</v>
      </c>
      <c r="D8" t="s">
        <v>18</v>
      </c>
      <c r="E8" t="s">
        <v>21</v>
      </c>
      <c r="F8" t="s">
        <v>22</v>
      </c>
      <c r="G8" t="s">
        <v>3</v>
      </c>
      <c r="H8">
        <v>12</v>
      </c>
      <c r="I8">
        <v>65</v>
      </c>
      <c r="J8">
        <v>1999</v>
      </c>
      <c r="K8">
        <v>7</v>
      </c>
      <c r="L8" t="s">
        <v>23191</v>
      </c>
      <c r="M8" s="15" t="e">
        <f>IF(INDEX(#REF!,MATCH(Padrón!K8,#REF!,0),MATCH(Padrón!J8,#REF!,0))=K8,"Sí","NO")</f>
        <v>#REF!</v>
      </c>
      <c r="O8" s="15">
        <v>2005</v>
      </c>
      <c r="P8" s="15">
        <v>350</v>
      </c>
      <c r="Q8" s="16" t="s">
        <v>23191</v>
      </c>
    </row>
    <row r="9" spans="1:17" x14ac:dyDescent="0.25">
      <c r="A9" t="s">
        <v>23213</v>
      </c>
      <c r="B9">
        <v>39229172</v>
      </c>
      <c r="C9">
        <v>1996</v>
      </c>
      <c r="D9" t="s">
        <v>18</v>
      </c>
      <c r="E9" t="s">
        <v>23</v>
      </c>
      <c r="F9" t="s">
        <v>24</v>
      </c>
      <c r="G9" t="s">
        <v>3</v>
      </c>
      <c r="H9">
        <v>12</v>
      </c>
      <c r="I9">
        <v>65</v>
      </c>
      <c r="J9">
        <v>1999</v>
      </c>
      <c r="K9">
        <v>8</v>
      </c>
      <c r="L9" t="s">
        <v>23191</v>
      </c>
      <c r="M9" s="15" t="e">
        <f>IF(INDEX(#REF!,MATCH(Padrón!K9,#REF!,0),MATCH(Padrón!J9,#REF!,0))=K9,"Sí","NO")</f>
        <v>#REF!</v>
      </c>
      <c r="O9" s="15">
        <v>2006</v>
      </c>
      <c r="P9" s="15">
        <v>350</v>
      </c>
      <c r="Q9" s="16" t="s">
        <v>23191</v>
      </c>
    </row>
    <row r="10" spans="1:17" x14ac:dyDescent="0.25">
      <c r="A10" t="s">
        <v>23214</v>
      </c>
      <c r="B10">
        <v>35129028</v>
      </c>
      <c r="C10">
        <v>1990</v>
      </c>
      <c r="D10" t="s">
        <v>18</v>
      </c>
      <c r="E10" t="s">
        <v>25</v>
      </c>
      <c r="F10" t="s">
        <v>26</v>
      </c>
      <c r="G10" t="s">
        <v>27</v>
      </c>
      <c r="H10">
        <v>12</v>
      </c>
      <c r="I10">
        <v>65</v>
      </c>
      <c r="J10">
        <v>1999</v>
      </c>
      <c r="K10">
        <v>9</v>
      </c>
      <c r="L10" t="s">
        <v>23191</v>
      </c>
      <c r="M10" s="15" t="e">
        <f>IF(INDEX(#REF!,MATCH(Padrón!K10,#REF!,0),MATCH(Padrón!J10,#REF!,0))=K10,"Sí","NO")</f>
        <v>#REF!</v>
      </c>
      <c r="O10" s="15">
        <v>2007</v>
      </c>
      <c r="P10" s="15">
        <v>350</v>
      </c>
      <c r="Q10" s="16" t="s">
        <v>23184</v>
      </c>
    </row>
    <row r="11" spans="1:17" x14ac:dyDescent="0.25">
      <c r="A11" t="s">
        <v>23215</v>
      </c>
      <c r="B11">
        <v>36461962</v>
      </c>
      <c r="C11">
        <v>1992</v>
      </c>
      <c r="D11" t="s">
        <v>18</v>
      </c>
      <c r="E11" t="s">
        <v>28</v>
      </c>
      <c r="F11" t="s">
        <v>29</v>
      </c>
      <c r="G11" t="s">
        <v>3</v>
      </c>
      <c r="H11">
        <v>12</v>
      </c>
      <c r="I11">
        <v>65</v>
      </c>
      <c r="J11">
        <v>1999</v>
      </c>
      <c r="K11">
        <v>10</v>
      </c>
      <c r="L11" t="s">
        <v>23191</v>
      </c>
      <c r="M11" s="15" t="e">
        <f>IF(INDEX(#REF!,MATCH(Padrón!K11,#REF!,0),MATCH(Padrón!J11,#REF!,0))=K11,"Sí","NO")</f>
        <v>#REF!</v>
      </c>
      <c r="O11" s="15">
        <v>2008</v>
      </c>
      <c r="P11" s="15">
        <v>350</v>
      </c>
      <c r="Q11" s="16" t="s">
        <v>23184</v>
      </c>
    </row>
    <row r="12" spans="1:17" x14ac:dyDescent="0.25">
      <c r="A12" t="s">
        <v>23216</v>
      </c>
      <c r="B12">
        <v>26788088</v>
      </c>
      <c r="C12">
        <v>1978</v>
      </c>
      <c r="D12" t="s">
        <v>18</v>
      </c>
      <c r="E12" t="s">
        <v>30</v>
      </c>
      <c r="F12" t="s">
        <v>31</v>
      </c>
      <c r="G12" t="s">
        <v>10</v>
      </c>
      <c r="H12">
        <v>12</v>
      </c>
      <c r="I12">
        <v>65</v>
      </c>
      <c r="J12">
        <v>1999</v>
      </c>
      <c r="K12">
        <v>11</v>
      </c>
      <c r="L12" t="s">
        <v>23191</v>
      </c>
      <c r="M12" s="15" t="e">
        <f>IF(INDEX(#REF!,MATCH(Padrón!K12,#REF!,0),MATCH(Padrón!J12,#REF!,0))=K12,"Sí","NO")</f>
        <v>#REF!</v>
      </c>
      <c r="O12" s="15">
        <v>2009</v>
      </c>
      <c r="P12" s="15">
        <v>350</v>
      </c>
      <c r="Q12" s="16" t="s">
        <v>23184</v>
      </c>
    </row>
    <row r="13" spans="1:17" x14ac:dyDescent="0.25">
      <c r="A13" t="s">
        <v>23217</v>
      </c>
      <c r="B13">
        <v>38138033</v>
      </c>
      <c r="C13">
        <v>1993</v>
      </c>
      <c r="D13" t="s">
        <v>18</v>
      </c>
      <c r="E13" t="s">
        <v>32</v>
      </c>
      <c r="F13" t="s">
        <v>33</v>
      </c>
      <c r="G13" t="s">
        <v>3</v>
      </c>
      <c r="H13">
        <v>12</v>
      </c>
      <c r="I13">
        <v>65</v>
      </c>
      <c r="J13">
        <v>1999</v>
      </c>
      <c r="K13">
        <v>12</v>
      </c>
      <c r="L13" t="s">
        <v>23191</v>
      </c>
      <c r="M13" s="15" t="e">
        <f>IF(INDEX(#REF!,MATCH(Padrón!K13,#REF!,0),MATCH(Padrón!J13,#REF!,0))=K13,"Sí","NO")</f>
        <v>#REF!</v>
      </c>
      <c r="O13" s="15">
        <v>2010</v>
      </c>
      <c r="P13" s="15">
        <v>350</v>
      </c>
      <c r="Q13" s="16" t="s">
        <v>23184</v>
      </c>
    </row>
    <row r="14" spans="1:17" x14ac:dyDescent="0.25">
      <c r="A14" t="s">
        <v>23218</v>
      </c>
      <c r="B14">
        <v>28001061</v>
      </c>
      <c r="C14">
        <v>1980</v>
      </c>
      <c r="D14" t="s">
        <v>18</v>
      </c>
      <c r="E14" t="s">
        <v>34</v>
      </c>
      <c r="F14" t="s">
        <v>35</v>
      </c>
      <c r="G14" t="s">
        <v>3</v>
      </c>
      <c r="H14">
        <v>12</v>
      </c>
      <c r="I14">
        <v>65</v>
      </c>
      <c r="J14">
        <v>1999</v>
      </c>
      <c r="K14">
        <v>13</v>
      </c>
      <c r="L14" t="s">
        <v>23191</v>
      </c>
      <c r="M14" s="15" t="e">
        <f>IF(INDEX(#REF!,MATCH(Padrón!K14,#REF!,0),MATCH(Padrón!J14,#REF!,0))=K14,"Sí","NO")</f>
        <v>#REF!</v>
      </c>
      <c r="O14" s="15">
        <v>2011</v>
      </c>
      <c r="P14" s="15">
        <v>350</v>
      </c>
      <c r="Q14" s="16" t="s">
        <v>23184</v>
      </c>
    </row>
    <row r="15" spans="1:17" x14ac:dyDescent="0.25">
      <c r="A15" t="s">
        <v>23219</v>
      </c>
      <c r="B15">
        <v>25796524</v>
      </c>
      <c r="C15">
        <v>1977</v>
      </c>
      <c r="D15" t="s">
        <v>18</v>
      </c>
      <c r="E15" t="s">
        <v>36</v>
      </c>
      <c r="F15" t="s">
        <v>37</v>
      </c>
      <c r="G15" t="s">
        <v>3</v>
      </c>
      <c r="H15">
        <v>12</v>
      </c>
      <c r="I15">
        <v>65</v>
      </c>
      <c r="J15">
        <v>1999</v>
      </c>
      <c r="K15">
        <v>14</v>
      </c>
      <c r="L15" t="s">
        <v>23191</v>
      </c>
      <c r="M15" s="15" t="e">
        <f>IF(INDEX(#REF!,MATCH(Padrón!K15,#REF!,0),MATCH(Padrón!J15,#REF!,0))=K15,"Sí","NO")</f>
        <v>#REF!</v>
      </c>
      <c r="O15" s="15">
        <v>2012</v>
      </c>
      <c r="P15" s="15">
        <v>350</v>
      </c>
      <c r="Q15" s="16" t="s">
        <v>23184</v>
      </c>
    </row>
    <row r="16" spans="1:17" x14ac:dyDescent="0.25">
      <c r="A16" t="s">
        <v>23220</v>
      </c>
      <c r="B16">
        <v>11996665</v>
      </c>
      <c r="C16">
        <v>1958</v>
      </c>
      <c r="D16" t="s">
        <v>18</v>
      </c>
      <c r="E16" t="s">
        <v>38</v>
      </c>
      <c r="F16" t="s">
        <v>39</v>
      </c>
      <c r="G16" t="s">
        <v>3</v>
      </c>
      <c r="H16">
        <v>12</v>
      </c>
      <c r="I16">
        <v>65</v>
      </c>
      <c r="J16">
        <v>1999</v>
      </c>
      <c r="K16">
        <v>15</v>
      </c>
      <c r="L16" t="s">
        <v>23191</v>
      </c>
      <c r="M16" s="15" t="e">
        <f>IF(INDEX(#REF!,MATCH(Padrón!K16,#REF!,0),MATCH(Padrón!J16,#REF!,0))=K16,"Sí","NO")</f>
        <v>#REF!</v>
      </c>
      <c r="O16" s="15">
        <v>2013</v>
      </c>
      <c r="P16" s="15">
        <v>350</v>
      </c>
      <c r="Q16" s="16" t="s">
        <v>23184</v>
      </c>
    </row>
    <row r="17" spans="1:17" x14ac:dyDescent="0.25">
      <c r="A17" t="s">
        <v>23221</v>
      </c>
      <c r="B17">
        <v>30785825</v>
      </c>
      <c r="C17">
        <v>1984</v>
      </c>
      <c r="D17" t="s">
        <v>18</v>
      </c>
      <c r="E17" t="s">
        <v>40</v>
      </c>
      <c r="F17" t="s">
        <v>41</v>
      </c>
      <c r="G17" t="s">
        <v>3</v>
      </c>
      <c r="H17">
        <v>12</v>
      </c>
      <c r="I17">
        <v>65</v>
      </c>
      <c r="J17">
        <v>1999</v>
      </c>
      <c r="K17">
        <v>16</v>
      </c>
      <c r="L17" t="s">
        <v>23191</v>
      </c>
      <c r="M17" s="15" t="e">
        <f>IF(INDEX(#REF!,MATCH(Padrón!K17,#REF!,0),MATCH(Padrón!J17,#REF!,0))=K17,"Sí","NO")</f>
        <v>#REF!</v>
      </c>
      <c r="O17" s="15">
        <v>2014</v>
      </c>
      <c r="P17" s="15">
        <v>350</v>
      </c>
      <c r="Q17" s="16" t="s">
        <v>23184</v>
      </c>
    </row>
    <row r="18" spans="1:17" x14ac:dyDescent="0.25">
      <c r="A18" t="s">
        <v>23222</v>
      </c>
      <c r="B18">
        <v>44148912</v>
      </c>
      <c r="C18">
        <v>2002</v>
      </c>
      <c r="D18" t="s">
        <v>18</v>
      </c>
      <c r="E18" t="s">
        <v>42</v>
      </c>
      <c r="F18" t="s">
        <v>43</v>
      </c>
      <c r="G18" t="s">
        <v>3</v>
      </c>
      <c r="H18">
        <v>12</v>
      </c>
      <c r="I18">
        <v>65</v>
      </c>
      <c r="J18">
        <v>1999</v>
      </c>
      <c r="K18">
        <v>17</v>
      </c>
      <c r="L18" t="s">
        <v>23191</v>
      </c>
      <c r="M18" s="15" t="e">
        <f>IF(INDEX(#REF!,MATCH(Padrón!K18,#REF!,0),MATCH(Padrón!J18,#REF!,0))=K18,"Sí","NO")</f>
        <v>#REF!</v>
      </c>
      <c r="O18" s="15">
        <v>2015</v>
      </c>
      <c r="P18" s="15">
        <v>350</v>
      </c>
      <c r="Q18" s="16" t="s">
        <v>23185</v>
      </c>
    </row>
    <row r="19" spans="1:17" x14ac:dyDescent="0.25">
      <c r="A19" t="s">
        <v>23223</v>
      </c>
      <c r="B19">
        <v>46834038</v>
      </c>
      <c r="C19">
        <v>2005</v>
      </c>
      <c r="D19" t="s">
        <v>18</v>
      </c>
      <c r="E19" t="s">
        <v>44</v>
      </c>
      <c r="F19" t="s">
        <v>45</v>
      </c>
      <c r="G19" t="s">
        <v>3</v>
      </c>
      <c r="H19">
        <v>12</v>
      </c>
      <c r="I19">
        <v>65</v>
      </c>
      <c r="J19">
        <v>1999</v>
      </c>
      <c r="K19">
        <v>18</v>
      </c>
      <c r="L19" t="s">
        <v>23191</v>
      </c>
      <c r="M19" s="15" t="e">
        <f>IF(INDEX(#REF!,MATCH(Padrón!K19,#REF!,0),MATCH(Padrón!J19,#REF!,0))=K19,"Sí","NO")</f>
        <v>#REF!</v>
      </c>
      <c r="O19" s="15">
        <v>2016</v>
      </c>
      <c r="P19" s="15">
        <v>350</v>
      </c>
      <c r="Q19" s="16" t="s">
        <v>23185</v>
      </c>
    </row>
    <row r="20" spans="1:17" x14ac:dyDescent="0.25">
      <c r="A20" t="s">
        <v>23224</v>
      </c>
      <c r="B20">
        <v>10481293</v>
      </c>
      <c r="C20">
        <v>1953</v>
      </c>
      <c r="D20" t="s">
        <v>18</v>
      </c>
      <c r="E20" t="s">
        <v>46</v>
      </c>
      <c r="F20" t="s">
        <v>47</v>
      </c>
      <c r="G20" t="s">
        <v>27</v>
      </c>
      <c r="H20">
        <v>12</v>
      </c>
      <c r="I20">
        <v>65</v>
      </c>
      <c r="J20">
        <v>1999</v>
      </c>
      <c r="K20">
        <v>19</v>
      </c>
      <c r="L20" t="s">
        <v>23191</v>
      </c>
      <c r="M20" s="15" t="e">
        <f>IF(INDEX(#REF!,MATCH(Padrón!K20,#REF!,0),MATCH(Padrón!J20,#REF!,0))=K20,"Sí","NO")</f>
        <v>#REF!</v>
      </c>
      <c r="O20" s="15">
        <v>2017</v>
      </c>
      <c r="P20" s="15">
        <v>350</v>
      </c>
      <c r="Q20" s="16" t="s">
        <v>23185</v>
      </c>
    </row>
    <row r="21" spans="1:17" x14ac:dyDescent="0.25">
      <c r="A21" t="s">
        <v>23225</v>
      </c>
      <c r="B21">
        <v>19077281</v>
      </c>
      <c r="C21">
        <v>1989</v>
      </c>
      <c r="D21" t="s">
        <v>48</v>
      </c>
      <c r="E21" t="s">
        <v>49</v>
      </c>
      <c r="F21" t="s">
        <v>50</v>
      </c>
      <c r="G21" t="s">
        <v>3</v>
      </c>
      <c r="H21">
        <v>12</v>
      </c>
      <c r="I21">
        <v>65</v>
      </c>
      <c r="J21">
        <v>1999</v>
      </c>
      <c r="K21">
        <v>20</v>
      </c>
      <c r="L21" t="s">
        <v>23191</v>
      </c>
      <c r="M21" s="15" t="e">
        <f>IF(INDEX(#REF!,MATCH(Padrón!K21,#REF!,0),MATCH(Padrón!J21,#REF!,0))=K21,"Sí","NO")</f>
        <v>#REF!</v>
      </c>
      <c r="O21" s="15">
        <v>2018</v>
      </c>
      <c r="P21" s="15">
        <v>350</v>
      </c>
      <c r="Q21" s="16" t="s">
        <v>23185</v>
      </c>
    </row>
    <row r="22" spans="1:17" x14ac:dyDescent="0.25">
      <c r="A22" t="s">
        <v>23226</v>
      </c>
      <c r="B22">
        <v>51425545</v>
      </c>
      <c r="C22">
        <v>2000</v>
      </c>
      <c r="D22" t="s">
        <v>48</v>
      </c>
      <c r="E22" t="s">
        <v>51</v>
      </c>
      <c r="F22" t="s">
        <v>52</v>
      </c>
      <c r="G22" t="s">
        <v>3</v>
      </c>
      <c r="H22">
        <v>12</v>
      </c>
      <c r="I22">
        <v>65</v>
      </c>
      <c r="J22">
        <v>1999</v>
      </c>
      <c r="K22">
        <v>21</v>
      </c>
      <c r="L22" t="s">
        <v>23191</v>
      </c>
      <c r="M22" s="15" t="e">
        <f>IF(INDEX(#REF!,MATCH(Padrón!K22,#REF!,0),MATCH(Padrón!J22,#REF!,0))=K22,"Sí","NO")</f>
        <v>#REF!</v>
      </c>
      <c r="O22" s="15">
        <v>2019</v>
      </c>
      <c r="P22" s="15">
        <v>350</v>
      </c>
      <c r="Q22" s="16" t="s">
        <v>23185</v>
      </c>
    </row>
    <row r="23" spans="1:17" x14ac:dyDescent="0.25">
      <c r="A23" t="s">
        <v>23227</v>
      </c>
      <c r="B23">
        <v>46830687</v>
      </c>
      <c r="C23">
        <v>2005</v>
      </c>
      <c r="D23" t="s">
        <v>48</v>
      </c>
      <c r="E23" t="s">
        <v>53</v>
      </c>
      <c r="F23" t="s">
        <v>54</v>
      </c>
      <c r="G23" t="s">
        <v>3</v>
      </c>
      <c r="H23">
        <v>12</v>
      </c>
      <c r="I23">
        <v>65</v>
      </c>
      <c r="J23">
        <v>1999</v>
      </c>
      <c r="K23">
        <v>22</v>
      </c>
      <c r="L23" t="s">
        <v>23191</v>
      </c>
      <c r="M23" s="15" t="e">
        <f>IF(INDEX(#REF!,MATCH(Padrón!K23,#REF!,0),MATCH(Padrón!J23,#REF!,0))=K23,"Sí","NO")</f>
        <v>#REF!</v>
      </c>
      <c r="O23" s="15">
        <v>2020</v>
      </c>
      <c r="P23" s="15">
        <v>350</v>
      </c>
      <c r="Q23" s="16" t="s">
        <v>23185</v>
      </c>
    </row>
    <row r="24" spans="1:17" x14ac:dyDescent="0.25">
      <c r="A24" t="s">
        <v>23228</v>
      </c>
      <c r="B24">
        <v>37220559</v>
      </c>
      <c r="C24">
        <v>1992</v>
      </c>
      <c r="D24" t="s">
        <v>48</v>
      </c>
      <c r="E24" t="s">
        <v>55</v>
      </c>
      <c r="F24" t="s">
        <v>56</v>
      </c>
      <c r="G24" t="s">
        <v>57</v>
      </c>
      <c r="H24">
        <v>12</v>
      </c>
      <c r="I24">
        <v>65</v>
      </c>
      <c r="J24">
        <v>1999</v>
      </c>
      <c r="K24">
        <v>23</v>
      </c>
      <c r="L24" t="s">
        <v>23191</v>
      </c>
      <c r="M24" s="15" t="e">
        <f>IF(INDEX(#REF!,MATCH(Padrón!K24,#REF!,0),MATCH(Padrón!J24,#REF!,0))=K24,"Sí","NO")</f>
        <v>#REF!</v>
      </c>
      <c r="O24" s="15">
        <v>2021</v>
      </c>
      <c r="P24" s="15">
        <v>350</v>
      </c>
      <c r="Q24" s="16" t="s">
        <v>23185</v>
      </c>
    </row>
    <row r="25" spans="1:17" x14ac:dyDescent="0.25">
      <c r="A25" t="s">
        <v>23229</v>
      </c>
      <c r="B25">
        <v>24630836</v>
      </c>
      <c r="C25">
        <v>1978</v>
      </c>
      <c r="D25" t="s">
        <v>48</v>
      </c>
      <c r="E25" t="s">
        <v>58</v>
      </c>
      <c r="F25" t="s">
        <v>59</v>
      </c>
      <c r="G25" t="s">
        <v>3</v>
      </c>
      <c r="H25">
        <v>12</v>
      </c>
      <c r="I25">
        <v>65</v>
      </c>
      <c r="J25">
        <v>1999</v>
      </c>
      <c r="K25">
        <v>24</v>
      </c>
      <c r="L25" t="s">
        <v>23191</v>
      </c>
      <c r="M25" s="15" t="e">
        <f>IF(INDEX(#REF!,MATCH(Padrón!K25,#REF!,0),MATCH(Padrón!J25,#REF!,0))=K25,"Sí","NO")</f>
        <v>#REF!</v>
      </c>
      <c r="O25" s="15">
        <v>2022</v>
      </c>
      <c r="P25" s="15">
        <v>350</v>
      </c>
      <c r="Q25" s="16" t="s">
        <v>23186</v>
      </c>
    </row>
    <row r="26" spans="1:17" x14ac:dyDescent="0.25">
      <c r="A26" t="s">
        <v>23230</v>
      </c>
      <c r="B26">
        <v>11936859</v>
      </c>
      <c r="C26">
        <v>1956</v>
      </c>
      <c r="D26" t="s">
        <v>48</v>
      </c>
      <c r="E26" t="s">
        <v>60</v>
      </c>
      <c r="F26" t="s">
        <v>61</v>
      </c>
      <c r="G26" t="s">
        <v>3</v>
      </c>
      <c r="H26">
        <v>12</v>
      </c>
      <c r="I26">
        <v>65</v>
      </c>
      <c r="J26">
        <v>1999</v>
      </c>
      <c r="K26">
        <v>25</v>
      </c>
      <c r="L26" t="s">
        <v>23191</v>
      </c>
      <c r="M26" s="15" t="e">
        <f>IF(INDEX(#REF!,MATCH(Padrón!K26,#REF!,0),MATCH(Padrón!J26,#REF!,0))=K26,"Sí","NO")</f>
        <v>#REF!</v>
      </c>
      <c r="O26" s="15">
        <v>2023</v>
      </c>
      <c r="P26" s="15">
        <v>350</v>
      </c>
      <c r="Q26" s="16" t="s">
        <v>23186</v>
      </c>
    </row>
    <row r="27" spans="1:17" x14ac:dyDescent="0.25">
      <c r="A27" t="s">
        <v>23231</v>
      </c>
      <c r="B27">
        <v>13129121</v>
      </c>
      <c r="C27">
        <v>1957</v>
      </c>
      <c r="D27" t="s">
        <v>48</v>
      </c>
      <c r="E27" t="s">
        <v>62</v>
      </c>
      <c r="F27" t="s">
        <v>52</v>
      </c>
      <c r="G27" t="s">
        <v>3</v>
      </c>
      <c r="H27">
        <v>12</v>
      </c>
      <c r="I27">
        <v>65</v>
      </c>
      <c r="J27">
        <v>1999</v>
      </c>
      <c r="K27">
        <v>26</v>
      </c>
      <c r="L27" t="s">
        <v>23191</v>
      </c>
      <c r="M27" s="15" t="e">
        <f>IF(INDEX(#REF!,MATCH(Padrón!K27,#REF!,0),MATCH(Padrón!J27,#REF!,0))=K27,"Sí","NO")</f>
        <v>#REF!</v>
      </c>
      <c r="O27" s="15">
        <v>2024</v>
      </c>
      <c r="P27" s="15">
        <v>350</v>
      </c>
      <c r="Q27" s="16" t="s">
        <v>23186</v>
      </c>
    </row>
    <row r="28" spans="1:17" x14ac:dyDescent="0.25">
      <c r="A28" t="s">
        <v>23232</v>
      </c>
      <c r="B28">
        <v>51425547</v>
      </c>
      <c r="C28">
        <v>2002</v>
      </c>
      <c r="D28" t="s">
        <v>48</v>
      </c>
      <c r="E28" t="s">
        <v>63</v>
      </c>
      <c r="F28" t="s">
        <v>64</v>
      </c>
      <c r="G28" t="s">
        <v>3</v>
      </c>
      <c r="H28">
        <v>12</v>
      </c>
      <c r="I28">
        <v>65</v>
      </c>
      <c r="J28">
        <v>1999</v>
      </c>
      <c r="K28">
        <v>27</v>
      </c>
      <c r="L28" t="s">
        <v>23191</v>
      </c>
      <c r="M28" s="15" t="e">
        <f>IF(INDEX(#REF!,MATCH(Padrón!K28,#REF!,0),MATCH(Padrón!J28,#REF!,0))=K28,"Sí","NO")</f>
        <v>#REF!</v>
      </c>
      <c r="O28" s="15">
        <v>2025</v>
      </c>
      <c r="P28" s="15">
        <v>350</v>
      </c>
      <c r="Q28" s="16" t="s">
        <v>23186</v>
      </c>
    </row>
    <row r="29" spans="1:17" x14ac:dyDescent="0.25">
      <c r="A29" t="s">
        <v>23233</v>
      </c>
      <c r="B29">
        <v>11474926</v>
      </c>
      <c r="C29">
        <v>1954</v>
      </c>
      <c r="D29" t="s">
        <v>65</v>
      </c>
      <c r="E29" t="s">
        <v>66</v>
      </c>
      <c r="F29" t="s">
        <v>67</v>
      </c>
      <c r="G29" t="s">
        <v>3</v>
      </c>
      <c r="H29">
        <v>12</v>
      </c>
      <c r="I29">
        <v>65</v>
      </c>
      <c r="J29">
        <v>1999</v>
      </c>
      <c r="K29">
        <v>28</v>
      </c>
      <c r="L29" t="s">
        <v>23191</v>
      </c>
      <c r="M29" s="15" t="e">
        <f>IF(INDEX(#REF!,MATCH(Padrón!K29,#REF!,0),MATCH(Padrón!J29,#REF!,0))=K29,"Sí","NO")</f>
        <v>#REF!</v>
      </c>
      <c r="O29" s="15">
        <v>2026</v>
      </c>
      <c r="P29" s="15">
        <v>350</v>
      </c>
      <c r="Q29" s="16" t="s">
        <v>23186</v>
      </c>
    </row>
    <row r="30" spans="1:17" x14ac:dyDescent="0.25">
      <c r="A30" t="s">
        <v>23234</v>
      </c>
      <c r="B30">
        <v>36062107</v>
      </c>
      <c r="C30">
        <v>1991</v>
      </c>
      <c r="D30" t="s">
        <v>65</v>
      </c>
      <c r="E30" t="s">
        <v>68</v>
      </c>
      <c r="F30" t="s">
        <v>69</v>
      </c>
      <c r="G30" t="s">
        <v>27</v>
      </c>
      <c r="H30">
        <v>12</v>
      </c>
      <c r="I30">
        <v>65</v>
      </c>
      <c r="J30">
        <v>1999</v>
      </c>
      <c r="K30">
        <v>29</v>
      </c>
      <c r="L30" t="s">
        <v>23191</v>
      </c>
      <c r="M30" s="15" t="e">
        <f>IF(INDEX(#REF!,MATCH(Padrón!K30,#REF!,0),MATCH(Padrón!J30,#REF!,0))=K30,"Sí","NO")</f>
        <v>#REF!</v>
      </c>
      <c r="O30" s="15">
        <v>2027</v>
      </c>
      <c r="P30" s="15">
        <v>350</v>
      </c>
      <c r="Q30" s="16" t="s">
        <v>23186</v>
      </c>
    </row>
    <row r="31" spans="1:17" x14ac:dyDescent="0.25">
      <c r="A31" t="s">
        <v>23235</v>
      </c>
      <c r="B31">
        <v>30633442</v>
      </c>
      <c r="C31">
        <v>1984</v>
      </c>
      <c r="D31" t="s">
        <v>65</v>
      </c>
      <c r="E31" t="s">
        <v>70</v>
      </c>
      <c r="F31" t="s">
        <v>71</v>
      </c>
      <c r="G31" t="s">
        <v>10</v>
      </c>
      <c r="H31">
        <v>12</v>
      </c>
      <c r="I31">
        <v>65</v>
      </c>
      <c r="J31">
        <v>1999</v>
      </c>
      <c r="K31">
        <v>30</v>
      </c>
      <c r="L31" t="s">
        <v>23191</v>
      </c>
      <c r="M31" s="15" t="e">
        <f>IF(INDEX(#REF!,MATCH(Padrón!K31,#REF!,0),MATCH(Padrón!J31,#REF!,0))=K31,"Sí","NO")</f>
        <v>#REF!</v>
      </c>
      <c r="O31" s="15">
        <v>2028</v>
      </c>
      <c r="P31" s="15">
        <v>350</v>
      </c>
      <c r="Q31" s="16" t="s">
        <v>23186</v>
      </c>
    </row>
    <row r="32" spans="1:17" x14ac:dyDescent="0.25">
      <c r="A32" t="s">
        <v>23236</v>
      </c>
      <c r="B32">
        <v>12134165</v>
      </c>
      <c r="C32">
        <v>1956</v>
      </c>
      <c r="D32" t="s">
        <v>72</v>
      </c>
      <c r="E32" t="s">
        <v>73</v>
      </c>
      <c r="F32" t="s">
        <v>74</v>
      </c>
      <c r="G32" t="s">
        <v>3</v>
      </c>
      <c r="H32">
        <v>12</v>
      </c>
      <c r="I32">
        <v>65</v>
      </c>
      <c r="J32">
        <v>1999</v>
      </c>
      <c r="K32">
        <v>31</v>
      </c>
      <c r="L32" t="s">
        <v>23191</v>
      </c>
      <c r="M32" s="15" t="e">
        <f>IF(INDEX(#REF!,MATCH(Padrón!K32,#REF!,0),MATCH(Padrón!J32,#REF!,0))=K32,"Sí","NO")</f>
        <v>#REF!</v>
      </c>
      <c r="O32" s="15">
        <v>2029</v>
      </c>
      <c r="P32" s="15">
        <v>350</v>
      </c>
      <c r="Q32" s="16" t="s">
        <v>23187</v>
      </c>
    </row>
    <row r="33" spans="1:17" x14ac:dyDescent="0.25">
      <c r="A33" t="s">
        <v>23237</v>
      </c>
      <c r="B33">
        <v>10434725</v>
      </c>
      <c r="C33">
        <v>1952</v>
      </c>
      <c r="D33" t="s">
        <v>72</v>
      </c>
      <c r="E33" t="s">
        <v>75</v>
      </c>
      <c r="F33" t="s">
        <v>76</v>
      </c>
      <c r="G33" t="s">
        <v>27</v>
      </c>
      <c r="H33">
        <v>12</v>
      </c>
      <c r="I33">
        <v>65</v>
      </c>
      <c r="J33">
        <v>1999</v>
      </c>
      <c r="K33">
        <v>32</v>
      </c>
      <c r="L33" t="s">
        <v>23191</v>
      </c>
      <c r="M33" s="15" t="e">
        <f>IF(INDEX(#REF!,MATCH(Padrón!K33,#REF!,0),MATCH(Padrón!J33,#REF!,0))=K33,"Sí","NO")</f>
        <v>#REF!</v>
      </c>
      <c r="O33" s="15">
        <v>2030</v>
      </c>
      <c r="P33" s="15">
        <v>350</v>
      </c>
      <c r="Q33" s="16" t="s">
        <v>23187</v>
      </c>
    </row>
    <row r="34" spans="1:17" x14ac:dyDescent="0.25">
      <c r="A34" t="s">
        <v>23238</v>
      </c>
      <c r="B34">
        <v>41502178</v>
      </c>
      <c r="C34">
        <v>1998</v>
      </c>
      <c r="D34" t="s">
        <v>72</v>
      </c>
      <c r="E34" t="s">
        <v>77</v>
      </c>
      <c r="F34" t="s">
        <v>78</v>
      </c>
      <c r="G34" t="s">
        <v>3</v>
      </c>
      <c r="H34">
        <v>12</v>
      </c>
      <c r="I34">
        <v>65</v>
      </c>
      <c r="J34">
        <v>1999</v>
      </c>
      <c r="K34">
        <v>33</v>
      </c>
      <c r="L34" t="s">
        <v>23191</v>
      </c>
      <c r="M34" s="15" t="e">
        <f>IF(INDEX(#REF!,MATCH(Padrón!K34,#REF!,0),MATCH(Padrón!J34,#REF!,0))=K34,"Sí","NO")</f>
        <v>#REF!</v>
      </c>
      <c r="O34" s="15">
        <v>2031</v>
      </c>
      <c r="P34" s="15">
        <v>350</v>
      </c>
      <c r="Q34" s="16" t="s">
        <v>23187</v>
      </c>
    </row>
    <row r="35" spans="1:17" x14ac:dyDescent="0.25">
      <c r="A35" t="s">
        <v>23239</v>
      </c>
      <c r="B35">
        <v>44736895</v>
      </c>
      <c r="C35">
        <v>2003</v>
      </c>
      <c r="D35" t="s">
        <v>72</v>
      </c>
      <c r="E35" t="s">
        <v>79</v>
      </c>
      <c r="F35" t="s">
        <v>80</v>
      </c>
      <c r="G35" t="s">
        <v>3</v>
      </c>
      <c r="H35">
        <v>12</v>
      </c>
      <c r="I35">
        <v>65</v>
      </c>
      <c r="J35">
        <v>1999</v>
      </c>
      <c r="K35">
        <v>34</v>
      </c>
      <c r="L35" t="s">
        <v>23191</v>
      </c>
      <c r="M35" s="15" t="e">
        <f>IF(INDEX(#REF!,MATCH(Padrón!K35,#REF!,0),MATCH(Padrón!J35,#REF!,0))=K35,"Sí","NO")</f>
        <v>#REF!</v>
      </c>
      <c r="O35" s="15">
        <v>2032</v>
      </c>
      <c r="P35" s="15">
        <v>350</v>
      </c>
      <c r="Q35" s="16" t="s">
        <v>23187</v>
      </c>
    </row>
    <row r="36" spans="1:17" x14ac:dyDescent="0.25">
      <c r="A36" t="s">
        <v>23240</v>
      </c>
      <c r="B36">
        <v>46165884</v>
      </c>
      <c r="C36">
        <v>2001</v>
      </c>
      <c r="D36" t="s">
        <v>72</v>
      </c>
      <c r="E36" t="s">
        <v>81</v>
      </c>
      <c r="F36" t="s">
        <v>82</v>
      </c>
      <c r="G36" t="s">
        <v>3</v>
      </c>
      <c r="H36">
        <v>12</v>
      </c>
      <c r="I36">
        <v>65</v>
      </c>
      <c r="J36">
        <v>1999</v>
      </c>
      <c r="K36">
        <v>35</v>
      </c>
      <c r="L36" t="s">
        <v>23191</v>
      </c>
      <c r="M36" s="15" t="e">
        <f>IF(INDEX(#REF!,MATCH(Padrón!K36,#REF!,0),MATCH(Padrón!J36,#REF!,0))=K36,"Sí","NO")</f>
        <v>#REF!</v>
      </c>
      <c r="O36" s="15">
        <v>2033</v>
      </c>
      <c r="P36" s="15">
        <v>350</v>
      </c>
      <c r="Q36" s="16" t="s">
        <v>23187</v>
      </c>
    </row>
    <row r="37" spans="1:17" x14ac:dyDescent="0.25">
      <c r="A37" t="s">
        <v>23241</v>
      </c>
      <c r="B37">
        <v>28553623</v>
      </c>
      <c r="C37">
        <v>1981</v>
      </c>
      <c r="D37" t="s">
        <v>72</v>
      </c>
      <c r="E37" t="s">
        <v>83</v>
      </c>
      <c r="F37" t="s">
        <v>84</v>
      </c>
      <c r="G37" t="s">
        <v>3</v>
      </c>
      <c r="H37">
        <v>12</v>
      </c>
      <c r="I37">
        <v>65</v>
      </c>
      <c r="J37">
        <v>1999</v>
      </c>
      <c r="K37">
        <v>36</v>
      </c>
      <c r="L37" t="s">
        <v>23191</v>
      </c>
      <c r="M37" s="15" t="e">
        <f>IF(INDEX(#REF!,MATCH(Padrón!K37,#REF!,0),MATCH(Padrón!J37,#REF!,0))=K37,"Sí","NO")</f>
        <v>#REF!</v>
      </c>
      <c r="O37" s="15">
        <v>2034</v>
      </c>
      <c r="P37" s="15">
        <v>350</v>
      </c>
      <c r="Q37" s="16" t="s">
        <v>23187</v>
      </c>
    </row>
    <row r="38" spans="1:17" x14ac:dyDescent="0.25">
      <c r="A38" t="s">
        <v>23242</v>
      </c>
      <c r="B38">
        <v>13311678</v>
      </c>
      <c r="C38">
        <v>1956</v>
      </c>
      <c r="D38" t="s">
        <v>72</v>
      </c>
      <c r="E38" t="s">
        <v>85</v>
      </c>
      <c r="F38" t="s">
        <v>86</v>
      </c>
      <c r="G38" t="s">
        <v>3</v>
      </c>
      <c r="H38">
        <v>12</v>
      </c>
      <c r="I38">
        <v>65</v>
      </c>
      <c r="J38">
        <v>1999</v>
      </c>
      <c r="K38">
        <v>37</v>
      </c>
      <c r="L38" t="s">
        <v>23191</v>
      </c>
      <c r="M38" s="15" t="e">
        <f>IF(INDEX(#REF!,MATCH(Padrón!K38,#REF!,0),MATCH(Padrón!J38,#REF!,0))=K38,"Sí","NO")</f>
        <v>#REF!</v>
      </c>
      <c r="O38" s="15">
        <v>2035</v>
      </c>
      <c r="P38" s="15">
        <v>350</v>
      </c>
      <c r="Q38" s="16" t="s">
        <v>23188</v>
      </c>
    </row>
    <row r="39" spans="1:17" x14ac:dyDescent="0.25">
      <c r="A39" t="s">
        <v>23243</v>
      </c>
      <c r="B39">
        <v>18694171</v>
      </c>
      <c r="C39">
        <v>1965</v>
      </c>
      <c r="D39" t="s">
        <v>72</v>
      </c>
      <c r="E39" t="s">
        <v>85</v>
      </c>
      <c r="F39" t="s">
        <v>87</v>
      </c>
      <c r="G39" t="s">
        <v>88</v>
      </c>
      <c r="H39">
        <v>12</v>
      </c>
      <c r="I39">
        <v>65</v>
      </c>
      <c r="J39">
        <v>1999</v>
      </c>
      <c r="K39">
        <v>38</v>
      </c>
      <c r="L39" t="s">
        <v>23191</v>
      </c>
      <c r="M39" s="15" t="e">
        <f>IF(INDEX(#REF!,MATCH(Padrón!K39,#REF!,0),MATCH(Padrón!J39,#REF!,0))=K39,"Sí","NO")</f>
        <v>#REF!</v>
      </c>
      <c r="O39" s="15">
        <v>2036</v>
      </c>
      <c r="P39" s="15">
        <v>350</v>
      </c>
      <c r="Q39" s="16" t="s">
        <v>23188</v>
      </c>
    </row>
    <row r="40" spans="1:17" x14ac:dyDescent="0.25">
      <c r="A40" t="s">
        <v>23244</v>
      </c>
      <c r="B40">
        <v>29840249</v>
      </c>
      <c r="C40">
        <v>1983</v>
      </c>
      <c r="D40" t="s">
        <v>72</v>
      </c>
      <c r="E40" t="s">
        <v>89</v>
      </c>
      <c r="F40" t="s">
        <v>90</v>
      </c>
      <c r="G40" t="s">
        <v>3</v>
      </c>
      <c r="H40">
        <v>12</v>
      </c>
      <c r="I40">
        <v>65</v>
      </c>
      <c r="J40">
        <v>1999</v>
      </c>
      <c r="K40">
        <v>39</v>
      </c>
      <c r="L40" t="s">
        <v>23191</v>
      </c>
      <c r="M40" s="15" t="e">
        <f>IF(INDEX(#REF!,MATCH(Padrón!K40,#REF!,0),MATCH(Padrón!J40,#REF!,0))=K40,"Sí","NO")</f>
        <v>#REF!</v>
      </c>
      <c r="O40" s="15">
        <v>2037</v>
      </c>
      <c r="P40" s="15">
        <v>350</v>
      </c>
      <c r="Q40" s="16" t="s">
        <v>23188</v>
      </c>
    </row>
    <row r="41" spans="1:17" x14ac:dyDescent="0.25">
      <c r="A41" t="s">
        <v>23245</v>
      </c>
      <c r="B41">
        <v>39046458</v>
      </c>
      <c r="C41">
        <v>1995</v>
      </c>
      <c r="D41" t="s">
        <v>72</v>
      </c>
      <c r="E41" t="s">
        <v>91</v>
      </c>
      <c r="F41" t="s">
        <v>92</v>
      </c>
      <c r="G41" t="s">
        <v>10</v>
      </c>
      <c r="H41">
        <v>12</v>
      </c>
      <c r="I41">
        <v>65</v>
      </c>
      <c r="J41">
        <v>1999</v>
      </c>
      <c r="K41">
        <v>40</v>
      </c>
      <c r="L41" t="s">
        <v>23191</v>
      </c>
      <c r="M41" s="15" t="e">
        <f>IF(INDEX(#REF!,MATCH(Padrón!K41,#REF!,0),MATCH(Padrón!J41,#REF!,0))=K41,"Sí","NO")</f>
        <v>#REF!</v>
      </c>
      <c r="O41" s="15">
        <v>2038</v>
      </c>
      <c r="P41" s="15">
        <v>350</v>
      </c>
      <c r="Q41" s="16" t="s">
        <v>23188</v>
      </c>
    </row>
    <row r="42" spans="1:17" x14ac:dyDescent="0.25">
      <c r="A42" t="s">
        <v>23246</v>
      </c>
      <c r="B42">
        <v>35454720</v>
      </c>
      <c r="C42">
        <v>1990</v>
      </c>
      <c r="D42" t="s">
        <v>72</v>
      </c>
      <c r="E42" t="s">
        <v>93</v>
      </c>
      <c r="F42" t="s">
        <v>94</v>
      </c>
      <c r="G42" t="s">
        <v>3</v>
      </c>
      <c r="H42">
        <v>12</v>
      </c>
      <c r="I42">
        <v>65</v>
      </c>
      <c r="J42">
        <v>1999</v>
      </c>
      <c r="K42">
        <v>41</v>
      </c>
      <c r="L42" t="s">
        <v>23191</v>
      </c>
      <c r="M42" s="15" t="e">
        <f>IF(INDEX(#REF!,MATCH(Padrón!K42,#REF!,0),MATCH(Padrón!J42,#REF!,0))=K42,"Sí","NO")</f>
        <v>#REF!</v>
      </c>
      <c r="O42" s="15">
        <v>2039</v>
      </c>
      <c r="P42" s="15">
        <v>350</v>
      </c>
      <c r="Q42" s="16" t="s">
        <v>23188</v>
      </c>
    </row>
    <row r="43" spans="1:17" x14ac:dyDescent="0.25">
      <c r="A43" t="s">
        <v>23247</v>
      </c>
      <c r="B43">
        <v>46301915</v>
      </c>
      <c r="C43">
        <v>2004</v>
      </c>
      <c r="D43" t="s">
        <v>72</v>
      </c>
      <c r="E43" t="s">
        <v>95</v>
      </c>
      <c r="F43" t="s">
        <v>96</v>
      </c>
      <c r="G43" t="s">
        <v>3</v>
      </c>
      <c r="H43">
        <v>12</v>
      </c>
      <c r="I43">
        <v>65</v>
      </c>
      <c r="J43">
        <v>1999</v>
      </c>
      <c r="K43">
        <v>42</v>
      </c>
      <c r="L43" t="s">
        <v>23191</v>
      </c>
      <c r="M43" s="15" t="e">
        <f>IF(INDEX(#REF!,MATCH(Padrón!K43,#REF!,0),MATCH(Padrón!J43,#REF!,0))=K43,"Sí","NO")</f>
        <v>#REF!</v>
      </c>
      <c r="O43" s="15">
        <v>2040</v>
      </c>
      <c r="P43" s="15">
        <v>350</v>
      </c>
      <c r="Q43" s="16" t="s">
        <v>23188</v>
      </c>
    </row>
    <row r="44" spans="1:17" x14ac:dyDescent="0.25">
      <c r="A44" t="s">
        <v>23248</v>
      </c>
      <c r="B44">
        <v>11996642</v>
      </c>
      <c r="C44">
        <v>1956</v>
      </c>
      <c r="D44" t="s">
        <v>72</v>
      </c>
      <c r="E44" t="s">
        <v>97</v>
      </c>
      <c r="F44" t="s">
        <v>98</v>
      </c>
      <c r="G44" t="s">
        <v>3</v>
      </c>
      <c r="H44">
        <v>12</v>
      </c>
      <c r="I44">
        <v>65</v>
      </c>
      <c r="J44">
        <v>1999</v>
      </c>
      <c r="K44">
        <v>43</v>
      </c>
      <c r="L44" t="s">
        <v>23191</v>
      </c>
      <c r="M44" s="15" t="e">
        <f>IF(INDEX(#REF!,MATCH(Padrón!K44,#REF!,0),MATCH(Padrón!J44,#REF!,0))=K44,"Sí","NO")</f>
        <v>#REF!</v>
      </c>
      <c r="O44" s="15">
        <v>2041</v>
      </c>
      <c r="P44" s="15">
        <v>350</v>
      </c>
      <c r="Q44" s="16" t="s">
        <v>23188</v>
      </c>
    </row>
    <row r="45" spans="1:17" x14ac:dyDescent="0.25">
      <c r="A45" t="s">
        <v>23249</v>
      </c>
      <c r="B45">
        <v>24123167</v>
      </c>
      <c r="C45">
        <v>1974</v>
      </c>
      <c r="D45" t="s">
        <v>72</v>
      </c>
      <c r="E45" t="s">
        <v>99</v>
      </c>
      <c r="F45" t="s">
        <v>17</v>
      </c>
      <c r="G45" t="s">
        <v>3</v>
      </c>
      <c r="H45">
        <v>12</v>
      </c>
      <c r="I45">
        <v>65</v>
      </c>
      <c r="J45">
        <v>1999</v>
      </c>
      <c r="K45">
        <v>44</v>
      </c>
      <c r="L45" t="s">
        <v>23191</v>
      </c>
      <c r="M45" s="15" t="e">
        <f>IF(INDEX(#REF!,MATCH(Padrón!K45,#REF!,0),MATCH(Padrón!J45,#REF!,0))=K45,"Sí","NO")</f>
        <v>#REF!</v>
      </c>
      <c r="O45" s="15">
        <v>2042</v>
      </c>
      <c r="P45" s="15">
        <v>350</v>
      </c>
      <c r="Q45" s="16" t="s">
        <v>23189</v>
      </c>
    </row>
    <row r="46" spans="1:17" x14ac:dyDescent="0.25">
      <c r="A46" t="s">
        <v>23250</v>
      </c>
      <c r="B46">
        <v>11004985</v>
      </c>
      <c r="C46">
        <v>1954</v>
      </c>
      <c r="D46" t="s">
        <v>72</v>
      </c>
      <c r="E46" t="s">
        <v>100</v>
      </c>
      <c r="F46" t="s">
        <v>101</v>
      </c>
      <c r="G46" t="s">
        <v>10</v>
      </c>
      <c r="H46">
        <v>12</v>
      </c>
      <c r="I46">
        <v>65</v>
      </c>
      <c r="J46">
        <v>1999</v>
      </c>
      <c r="K46">
        <v>45</v>
      </c>
      <c r="L46" t="s">
        <v>23191</v>
      </c>
      <c r="M46" s="15" t="e">
        <f>IF(INDEX(#REF!,MATCH(Padrón!K46,#REF!,0),MATCH(Padrón!J46,#REF!,0))=K46,"Sí","NO")</f>
        <v>#REF!</v>
      </c>
      <c r="O46" s="15">
        <v>2043</v>
      </c>
      <c r="P46" s="15">
        <v>350</v>
      </c>
      <c r="Q46" s="16" t="s">
        <v>23189</v>
      </c>
    </row>
    <row r="47" spans="1:17" x14ac:dyDescent="0.25">
      <c r="A47" t="s">
        <v>23251</v>
      </c>
      <c r="B47">
        <v>46830663</v>
      </c>
      <c r="C47">
        <v>2005</v>
      </c>
      <c r="D47" t="s">
        <v>72</v>
      </c>
      <c r="E47" t="s">
        <v>102</v>
      </c>
      <c r="F47" t="s">
        <v>103</v>
      </c>
      <c r="G47" t="s">
        <v>3</v>
      </c>
      <c r="H47">
        <v>12</v>
      </c>
      <c r="I47">
        <v>65</v>
      </c>
      <c r="J47">
        <v>1999</v>
      </c>
      <c r="K47">
        <v>46</v>
      </c>
      <c r="L47" t="s">
        <v>23191</v>
      </c>
      <c r="M47" s="15" t="e">
        <f>IF(INDEX(#REF!,MATCH(Padrón!K47,#REF!,0),MATCH(Padrón!J47,#REF!,0))=K47,"Sí","NO")</f>
        <v>#REF!</v>
      </c>
      <c r="O47" s="15">
        <v>2044</v>
      </c>
      <c r="P47" s="15">
        <v>350</v>
      </c>
      <c r="Q47" s="16" t="s">
        <v>23189</v>
      </c>
    </row>
    <row r="48" spans="1:17" x14ac:dyDescent="0.25">
      <c r="A48" t="s">
        <v>23252</v>
      </c>
      <c r="B48">
        <v>18768006</v>
      </c>
      <c r="C48">
        <v>1950</v>
      </c>
      <c r="D48" t="s">
        <v>72</v>
      </c>
      <c r="E48" t="s">
        <v>104</v>
      </c>
      <c r="F48" t="s">
        <v>105</v>
      </c>
      <c r="G48" t="s">
        <v>3</v>
      </c>
      <c r="H48">
        <v>12</v>
      </c>
      <c r="I48">
        <v>65</v>
      </c>
      <c r="J48">
        <v>1999</v>
      </c>
      <c r="K48">
        <v>47</v>
      </c>
      <c r="L48" t="s">
        <v>23191</v>
      </c>
      <c r="M48" s="15" t="e">
        <f>IF(INDEX(#REF!,MATCH(Padrón!K48,#REF!,0),MATCH(Padrón!J48,#REF!,0))=K48,"Sí","NO")</f>
        <v>#REF!</v>
      </c>
      <c r="O48" s="15">
        <v>2045</v>
      </c>
      <c r="P48" s="15">
        <v>350</v>
      </c>
      <c r="Q48" s="16" t="s">
        <v>23189</v>
      </c>
    </row>
    <row r="49" spans="1:17" x14ac:dyDescent="0.25">
      <c r="A49" t="s">
        <v>23253</v>
      </c>
      <c r="B49">
        <v>7666991</v>
      </c>
      <c r="C49">
        <v>1950</v>
      </c>
      <c r="D49" t="s">
        <v>72</v>
      </c>
      <c r="E49" t="s">
        <v>106</v>
      </c>
      <c r="F49" t="s">
        <v>107</v>
      </c>
      <c r="G49" t="s">
        <v>3</v>
      </c>
      <c r="H49">
        <v>12</v>
      </c>
      <c r="I49">
        <v>65</v>
      </c>
      <c r="J49">
        <v>1999</v>
      </c>
      <c r="K49">
        <v>48</v>
      </c>
      <c r="L49" t="s">
        <v>23191</v>
      </c>
      <c r="M49" s="15" t="e">
        <f>IF(INDEX(#REF!,MATCH(Padrón!K49,#REF!,0),MATCH(Padrón!J49,#REF!,0))=K49,"Sí","NO")</f>
        <v>#REF!</v>
      </c>
      <c r="O49" s="15">
        <v>2046</v>
      </c>
      <c r="P49" s="15">
        <v>350</v>
      </c>
      <c r="Q49" s="16" t="s">
        <v>23189</v>
      </c>
    </row>
    <row r="50" spans="1:17" x14ac:dyDescent="0.25">
      <c r="A50" t="s">
        <v>23254</v>
      </c>
      <c r="B50">
        <v>33073722</v>
      </c>
      <c r="C50">
        <v>1987</v>
      </c>
      <c r="D50" t="s">
        <v>72</v>
      </c>
      <c r="E50" t="s">
        <v>108</v>
      </c>
      <c r="F50" t="s">
        <v>109</v>
      </c>
      <c r="G50" t="s">
        <v>110</v>
      </c>
      <c r="H50">
        <v>12</v>
      </c>
      <c r="I50">
        <v>65</v>
      </c>
      <c r="J50">
        <v>1999</v>
      </c>
      <c r="K50">
        <v>49</v>
      </c>
      <c r="L50" t="s">
        <v>23191</v>
      </c>
      <c r="M50" s="15" t="e">
        <f>IF(INDEX(#REF!,MATCH(Padrón!K50,#REF!,0),MATCH(Padrón!J50,#REF!,0))=K50,"Sí","NO")</f>
        <v>#REF!</v>
      </c>
      <c r="O50" s="15">
        <v>2047</v>
      </c>
      <c r="P50" s="15">
        <v>350</v>
      </c>
      <c r="Q50" s="16" t="s">
        <v>23189</v>
      </c>
    </row>
    <row r="51" spans="1:17" x14ac:dyDescent="0.25">
      <c r="A51" t="s">
        <v>23255</v>
      </c>
      <c r="B51">
        <v>41878056</v>
      </c>
      <c r="C51">
        <v>1999</v>
      </c>
      <c r="D51" t="s">
        <v>72</v>
      </c>
      <c r="E51" t="s">
        <v>111</v>
      </c>
      <c r="F51" t="s">
        <v>112</v>
      </c>
      <c r="G51" t="s">
        <v>3</v>
      </c>
      <c r="H51">
        <v>12</v>
      </c>
      <c r="I51">
        <v>65</v>
      </c>
      <c r="J51">
        <v>1999</v>
      </c>
      <c r="K51">
        <v>50</v>
      </c>
      <c r="L51" t="s">
        <v>23191</v>
      </c>
      <c r="M51" s="15" t="e">
        <f>IF(INDEX(#REF!,MATCH(Padrón!K51,#REF!,0),MATCH(Padrón!J51,#REF!,0))=K51,"Sí","NO")</f>
        <v>#REF!</v>
      </c>
      <c r="O51" s="15">
        <v>2048</v>
      </c>
      <c r="P51" s="15">
        <v>350</v>
      </c>
      <c r="Q51" s="16" t="s">
        <v>23189</v>
      </c>
    </row>
    <row r="52" spans="1:17" x14ac:dyDescent="0.25">
      <c r="A52" t="s">
        <v>23256</v>
      </c>
      <c r="B52">
        <v>38382559</v>
      </c>
      <c r="C52">
        <v>1995</v>
      </c>
      <c r="D52" t="s">
        <v>72</v>
      </c>
      <c r="E52" t="s">
        <v>113</v>
      </c>
      <c r="F52" t="s">
        <v>114</v>
      </c>
      <c r="G52" t="s">
        <v>3</v>
      </c>
      <c r="H52">
        <v>12</v>
      </c>
      <c r="I52">
        <v>65</v>
      </c>
      <c r="J52">
        <v>1999</v>
      </c>
      <c r="K52">
        <v>51</v>
      </c>
      <c r="L52" t="s">
        <v>23191</v>
      </c>
      <c r="M52" s="15" t="e">
        <f>IF(INDEX(#REF!,MATCH(Padrón!K52,#REF!,0),MATCH(Padrón!J52,#REF!,0))=K52,"Sí","NO")</f>
        <v>#REF!</v>
      </c>
      <c r="O52" s="15">
        <v>2049</v>
      </c>
      <c r="P52" s="15">
        <v>350</v>
      </c>
      <c r="Q52" s="16" t="s">
        <v>23190</v>
      </c>
    </row>
    <row r="53" spans="1:17" x14ac:dyDescent="0.25">
      <c r="A53" t="s">
        <v>23257</v>
      </c>
      <c r="B53">
        <v>41304099</v>
      </c>
      <c r="C53">
        <v>1998</v>
      </c>
      <c r="D53" t="s">
        <v>72</v>
      </c>
      <c r="E53" t="s">
        <v>115</v>
      </c>
      <c r="F53" t="s">
        <v>116</v>
      </c>
      <c r="G53" t="s">
        <v>117</v>
      </c>
      <c r="H53">
        <v>12</v>
      </c>
      <c r="I53">
        <v>65</v>
      </c>
      <c r="J53">
        <v>1999</v>
      </c>
      <c r="K53">
        <v>52</v>
      </c>
      <c r="L53" t="s">
        <v>23191</v>
      </c>
      <c r="M53" s="15" t="e">
        <f>IF(INDEX(#REF!,MATCH(Padrón!K53,#REF!,0),MATCH(Padrón!J53,#REF!,0))=K53,"Sí","NO")</f>
        <v>#REF!</v>
      </c>
      <c r="O53" s="15">
        <v>2050</v>
      </c>
      <c r="P53" s="15">
        <v>350</v>
      </c>
      <c r="Q53" s="16" t="s">
        <v>23190</v>
      </c>
    </row>
    <row r="54" spans="1:17" x14ac:dyDescent="0.25">
      <c r="A54" t="s">
        <v>23258</v>
      </c>
      <c r="B54">
        <v>16933700</v>
      </c>
      <c r="C54">
        <v>1964</v>
      </c>
      <c r="D54" t="s">
        <v>72</v>
      </c>
      <c r="E54" t="s">
        <v>118</v>
      </c>
      <c r="F54" t="s">
        <v>119</v>
      </c>
      <c r="G54" t="s">
        <v>3</v>
      </c>
      <c r="H54">
        <v>12</v>
      </c>
      <c r="I54">
        <v>65</v>
      </c>
      <c r="J54">
        <v>1999</v>
      </c>
      <c r="K54">
        <v>53</v>
      </c>
      <c r="L54" t="s">
        <v>23191</v>
      </c>
      <c r="M54" s="15" t="e">
        <f>IF(INDEX(#REF!,MATCH(Padrón!K54,#REF!,0),MATCH(Padrón!J54,#REF!,0))=K54,"Sí","NO")</f>
        <v>#REF!</v>
      </c>
      <c r="O54" s="15">
        <v>2051</v>
      </c>
      <c r="P54" s="15">
        <v>350</v>
      </c>
      <c r="Q54" s="16" t="s">
        <v>23190</v>
      </c>
    </row>
    <row r="55" spans="1:17" x14ac:dyDescent="0.25">
      <c r="A55" t="s">
        <v>23259</v>
      </c>
      <c r="B55">
        <v>30785918</v>
      </c>
      <c r="C55">
        <v>1984</v>
      </c>
      <c r="D55" t="s">
        <v>72</v>
      </c>
      <c r="E55" t="s">
        <v>120</v>
      </c>
      <c r="F55" t="s">
        <v>121</v>
      </c>
      <c r="G55" t="s">
        <v>3</v>
      </c>
      <c r="H55">
        <v>12</v>
      </c>
      <c r="I55">
        <v>65</v>
      </c>
      <c r="J55">
        <v>1999</v>
      </c>
      <c r="K55">
        <v>54</v>
      </c>
      <c r="L55" t="s">
        <v>23191</v>
      </c>
      <c r="M55" s="15" t="e">
        <f>IF(INDEX(#REF!,MATCH(Padrón!K55,#REF!,0),MATCH(Padrón!J55,#REF!,0))=K55,"Sí","NO")</f>
        <v>#REF!</v>
      </c>
      <c r="O55" s="15">
        <v>2052</v>
      </c>
      <c r="P55" s="15">
        <v>350</v>
      </c>
      <c r="Q55" s="16" t="s">
        <v>23190</v>
      </c>
    </row>
    <row r="56" spans="1:17" x14ac:dyDescent="0.25">
      <c r="A56" t="s">
        <v>23260</v>
      </c>
      <c r="B56">
        <v>17878676</v>
      </c>
      <c r="C56">
        <v>1960</v>
      </c>
      <c r="D56" t="s">
        <v>72</v>
      </c>
      <c r="E56" t="s">
        <v>122</v>
      </c>
      <c r="F56" t="s">
        <v>123</v>
      </c>
      <c r="G56" t="s">
        <v>10</v>
      </c>
      <c r="H56">
        <v>12</v>
      </c>
      <c r="I56">
        <v>65</v>
      </c>
      <c r="J56">
        <v>1999</v>
      </c>
      <c r="K56">
        <v>55</v>
      </c>
      <c r="L56" t="s">
        <v>23191</v>
      </c>
      <c r="M56" s="15" t="e">
        <f>IF(INDEX(#REF!,MATCH(Padrón!K56,#REF!,0),MATCH(Padrón!J56,#REF!,0))=K56,"Sí","NO")</f>
        <v>#REF!</v>
      </c>
      <c r="O56" s="15">
        <v>2053</v>
      </c>
      <c r="P56" s="15">
        <v>350</v>
      </c>
      <c r="Q56" s="16" t="s">
        <v>23190</v>
      </c>
    </row>
    <row r="57" spans="1:17" x14ac:dyDescent="0.25">
      <c r="A57" t="s">
        <v>23261</v>
      </c>
      <c r="B57">
        <v>16933852</v>
      </c>
      <c r="C57">
        <v>1964</v>
      </c>
      <c r="D57" t="s">
        <v>72</v>
      </c>
      <c r="E57" t="s">
        <v>124</v>
      </c>
      <c r="F57" t="s">
        <v>125</v>
      </c>
      <c r="G57" t="s">
        <v>3</v>
      </c>
      <c r="H57">
        <v>12</v>
      </c>
      <c r="I57">
        <v>65</v>
      </c>
      <c r="J57">
        <v>1999</v>
      </c>
      <c r="K57">
        <v>56</v>
      </c>
      <c r="L57" t="s">
        <v>23191</v>
      </c>
      <c r="M57" s="15" t="e">
        <f>IF(INDEX(#REF!,MATCH(Padrón!K57,#REF!,0),MATCH(Padrón!J57,#REF!,0))=K57,"Sí","NO")</f>
        <v>#REF!</v>
      </c>
      <c r="O57" s="15">
        <v>2054</v>
      </c>
      <c r="P57" s="15">
        <v>343</v>
      </c>
      <c r="Q57" s="16" t="s">
        <v>23190</v>
      </c>
    </row>
    <row r="58" spans="1:17" x14ac:dyDescent="0.25">
      <c r="A58" t="s">
        <v>23262</v>
      </c>
      <c r="B58">
        <v>13376739</v>
      </c>
      <c r="C58">
        <v>1959</v>
      </c>
      <c r="D58" t="s">
        <v>72</v>
      </c>
      <c r="E58" t="s">
        <v>126</v>
      </c>
      <c r="F58" t="s">
        <v>127</v>
      </c>
      <c r="G58" t="s">
        <v>3</v>
      </c>
      <c r="H58">
        <v>12</v>
      </c>
      <c r="I58">
        <v>65</v>
      </c>
      <c r="J58">
        <v>1999</v>
      </c>
      <c r="K58">
        <v>57</v>
      </c>
      <c r="L58" t="s">
        <v>23191</v>
      </c>
      <c r="M58" s="15" t="e">
        <f>IF(INDEX(#REF!,MATCH(Padrón!K58,#REF!,0),MATCH(Padrón!J58,#REF!,0))=K58,"Sí","NO")</f>
        <v>#REF!</v>
      </c>
      <c r="O58" s="15">
        <v>2055</v>
      </c>
      <c r="P58" s="15">
        <v>343</v>
      </c>
      <c r="Q58" s="16" t="s">
        <v>23190</v>
      </c>
    </row>
    <row r="59" spans="1:17" x14ac:dyDescent="0.25">
      <c r="A59" t="s">
        <v>23263</v>
      </c>
      <c r="B59">
        <v>35871676</v>
      </c>
      <c r="C59">
        <v>1991</v>
      </c>
      <c r="D59" t="s">
        <v>72</v>
      </c>
      <c r="E59" t="s">
        <v>128</v>
      </c>
      <c r="F59" t="s">
        <v>129</v>
      </c>
      <c r="G59" t="s">
        <v>10</v>
      </c>
      <c r="H59">
        <v>12</v>
      </c>
      <c r="I59">
        <v>65</v>
      </c>
      <c r="J59">
        <v>1999</v>
      </c>
      <c r="K59">
        <v>58</v>
      </c>
      <c r="L59" t="s">
        <v>23191</v>
      </c>
      <c r="M59" s="15" t="e">
        <f>IF(INDEX(#REF!,MATCH(Padrón!K59,#REF!,0),MATCH(Padrón!J59,#REF!,0))=K59,"Sí","NO")</f>
        <v>#REF!</v>
      </c>
    </row>
    <row r="60" spans="1:17" x14ac:dyDescent="0.25">
      <c r="A60" t="s">
        <v>23264</v>
      </c>
      <c r="B60">
        <v>23794588</v>
      </c>
      <c r="C60">
        <v>1974</v>
      </c>
      <c r="D60" t="s">
        <v>72</v>
      </c>
      <c r="E60" t="s">
        <v>130</v>
      </c>
      <c r="F60" t="s">
        <v>131</v>
      </c>
      <c r="G60" t="s">
        <v>3</v>
      </c>
      <c r="H60">
        <v>12</v>
      </c>
      <c r="I60">
        <v>65</v>
      </c>
      <c r="J60">
        <v>1999</v>
      </c>
      <c r="K60">
        <v>59</v>
      </c>
      <c r="L60" t="s">
        <v>23191</v>
      </c>
      <c r="M60" s="15" t="e">
        <f>IF(INDEX(#REF!,MATCH(Padrón!K60,#REF!,0),MATCH(Padrón!J60,#REF!,0))=K60,"Sí","NO")</f>
        <v>#REF!</v>
      </c>
    </row>
    <row r="61" spans="1:17" x14ac:dyDescent="0.25">
      <c r="A61" t="s">
        <v>23265</v>
      </c>
      <c r="B61">
        <v>41617532</v>
      </c>
      <c r="C61">
        <v>1998</v>
      </c>
      <c r="D61" t="s">
        <v>72</v>
      </c>
      <c r="E61" t="s">
        <v>132</v>
      </c>
      <c r="F61" t="s">
        <v>133</v>
      </c>
      <c r="G61" t="s">
        <v>3</v>
      </c>
      <c r="H61">
        <v>12</v>
      </c>
      <c r="I61">
        <v>65</v>
      </c>
      <c r="J61">
        <v>1999</v>
      </c>
      <c r="K61">
        <v>60</v>
      </c>
      <c r="L61" t="s">
        <v>23191</v>
      </c>
      <c r="M61" s="15" t="e">
        <f>IF(INDEX(#REF!,MATCH(Padrón!K61,#REF!,0),MATCH(Padrón!J61,#REF!,0))=K61,"Sí","NO")</f>
        <v>#REF!</v>
      </c>
    </row>
    <row r="62" spans="1:17" x14ac:dyDescent="0.25">
      <c r="A62" t="s">
        <v>23266</v>
      </c>
      <c r="B62">
        <v>25209297</v>
      </c>
      <c r="C62">
        <v>1976</v>
      </c>
      <c r="D62" t="s">
        <v>72</v>
      </c>
      <c r="E62" t="s">
        <v>134</v>
      </c>
      <c r="F62" t="s">
        <v>135</v>
      </c>
      <c r="G62" t="s">
        <v>10</v>
      </c>
      <c r="H62">
        <v>12</v>
      </c>
      <c r="I62">
        <v>65</v>
      </c>
      <c r="J62">
        <v>1999</v>
      </c>
      <c r="K62">
        <v>61</v>
      </c>
      <c r="L62" t="s">
        <v>23191</v>
      </c>
      <c r="M62" s="15" t="e">
        <f>IF(INDEX(#REF!,MATCH(Padrón!K62,#REF!,0),MATCH(Padrón!J62,#REF!,0))=K62,"Sí","NO")</f>
        <v>#REF!</v>
      </c>
    </row>
    <row r="63" spans="1:17" x14ac:dyDescent="0.25">
      <c r="A63" t="s">
        <v>23267</v>
      </c>
      <c r="B63">
        <v>20644669</v>
      </c>
      <c r="C63">
        <v>1969</v>
      </c>
      <c r="D63" t="s">
        <v>72</v>
      </c>
      <c r="E63" t="s">
        <v>136</v>
      </c>
      <c r="F63" t="s">
        <v>137</v>
      </c>
      <c r="G63" t="s">
        <v>3</v>
      </c>
      <c r="H63">
        <v>12</v>
      </c>
      <c r="I63">
        <v>65</v>
      </c>
      <c r="J63">
        <v>1999</v>
      </c>
      <c r="K63">
        <v>62</v>
      </c>
      <c r="L63" t="s">
        <v>23191</v>
      </c>
      <c r="M63" s="15" t="e">
        <f>IF(INDEX(#REF!,MATCH(Padrón!K63,#REF!,0),MATCH(Padrón!J63,#REF!,0))=K63,"Sí","NO")</f>
        <v>#REF!</v>
      </c>
    </row>
    <row r="64" spans="1:17" x14ac:dyDescent="0.25">
      <c r="A64" t="s">
        <v>23268</v>
      </c>
      <c r="B64">
        <v>28553729</v>
      </c>
      <c r="C64">
        <v>1981</v>
      </c>
      <c r="D64" t="s">
        <v>72</v>
      </c>
      <c r="E64" t="s">
        <v>138</v>
      </c>
      <c r="F64" t="s">
        <v>139</v>
      </c>
      <c r="G64" t="s">
        <v>3</v>
      </c>
      <c r="H64">
        <v>12</v>
      </c>
      <c r="I64">
        <v>65</v>
      </c>
      <c r="J64">
        <v>1999</v>
      </c>
      <c r="K64">
        <v>63</v>
      </c>
      <c r="L64" t="s">
        <v>23191</v>
      </c>
      <c r="M64" s="15" t="e">
        <f>IF(INDEX(#REF!,MATCH(Padrón!K64,#REF!,0),MATCH(Padrón!J64,#REF!,0))=K64,"Sí","NO")</f>
        <v>#REF!</v>
      </c>
    </row>
    <row r="65" spans="1:13" x14ac:dyDescent="0.25">
      <c r="A65" t="s">
        <v>23269</v>
      </c>
      <c r="B65">
        <v>41285616</v>
      </c>
      <c r="C65">
        <v>1998</v>
      </c>
      <c r="D65" t="s">
        <v>72</v>
      </c>
      <c r="E65" t="s">
        <v>140</v>
      </c>
      <c r="F65" t="s">
        <v>141</v>
      </c>
      <c r="G65" t="s">
        <v>3</v>
      </c>
      <c r="H65">
        <v>12</v>
      </c>
      <c r="I65">
        <v>65</v>
      </c>
      <c r="J65">
        <v>1999</v>
      </c>
      <c r="K65">
        <v>64</v>
      </c>
      <c r="L65" t="s">
        <v>23191</v>
      </c>
      <c r="M65" s="15" t="e">
        <f>IF(INDEX(#REF!,MATCH(Padrón!K65,#REF!,0),MATCH(Padrón!J65,#REF!,0))=K65,"Sí","NO")</f>
        <v>#REF!</v>
      </c>
    </row>
    <row r="66" spans="1:13" x14ac:dyDescent="0.25">
      <c r="A66" t="s">
        <v>23270</v>
      </c>
      <c r="B66">
        <v>48826369</v>
      </c>
      <c r="C66">
        <v>2007</v>
      </c>
      <c r="D66" t="s">
        <v>72</v>
      </c>
      <c r="E66" t="s">
        <v>142</v>
      </c>
      <c r="F66" t="s">
        <v>96</v>
      </c>
      <c r="G66" t="s">
        <v>3</v>
      </c>
      <c r="H66">
        <v>12</v>
      </c>
      <c r="I66">
        <v>65</v>
      </c>
      <c r="J66">
        <v>1999</v>
      </c>
      <c r="K66">
        <v>65</v>
      </c>
      <c r="L66" t="s">
        <v>23191</v>
      </c>
      <c r="M66" s="15" t="e">
        <f>IF(INDEX(#REF!,MATCH(Padrón!K66,#REF!,0),MATCH(Padrón!J66,#REF!,0))=K66,"Sí","NO")</f>
        <v>#REF!</v>
      </c>
    </row>
    <row r="67" spans="1:13" x14ac:dyDescent="0.25">
      <c r="A67" t="s">
        <v>23271</v>
      </c>
      <c r="B67">
        <v>47533764</v>
      </c>
      <c r="C67">
        <v>1999</v>
      </c>
      <c r="D67" t="s">
        <v>72</v>
      </c>
      <c r="E67" t="s">
        <v>143</v>
      </c>
      <c r="F67" t="s">
        <v>144</v>
      </c>
      <c r="G67" t="s">
        <v>10</v>
      </c>
      <c r="H67">
        <v>12</v>
      </c>
      <c r="I67">
        <v>65</v>
      </c>
      <c r="J67">
        <v>1999</v>
      </c>
      <c r="K67">
        <v>66</v>
      </c>
      <c r="L67" t="s">
        <v>23191</v>
      </c>
      <c r="M67" s="15" t="e">
        <f>IF(INDEX(#REF!,MATCH(Padrón!K67,#REF!,0),MATCH(Padrón!J67,#REF!,0))=K67,"Sí","NO")</f>
        <v>#REF!</v>
      </c>
    </row>
    <row r="68" spans="1:13" x14ac:dyDescent="0.25">
      <c r="A68" t="s">
        <v>23272</v>
      </c>
      <c r="B68">
        <v>29212990</v>
      </c>
      <c r="C68">
        <v>1982</v>
      </c>
      <c r="D68" t="s">
        <v>72</v>
      </c>
      <c r="E68" t="s">
        <v>145</v>
      </c>
      <c r="F68" t="s">
        <v>146</v>
      </c>
      <c r="G68" t="s">
        <v>10</v>
      </c>
      <c r="H68">
        <v>12</v>
      </c>
      <c r="I68">
        <v>65</v>
      </c>
      <c r="J68">
        <v>1999</v>
      </c>
      <c r="K68">
        <v>67</v>
      </c>
      <c r="L68" t="s">
        <v>23191</v>
      </c>
      <c r="M68" s="15" t="e">
        <f>IF(INDEX(#REF!,MATCH(Padrón!K68,#REF!,0),MATCH(Padrón!J68,#REF!,0))=K68,"Sí","NO")</f>
        <v>#REF!</v>
      </c>
    </row>
    <row r="69" spans="1:13" x14ac:dyDescent="0.25">
      <c r="A69" t="s">
        <v>23273</v>
      </c>
      <c r="B69">
        <v>27993296</v>
      </c>
      <c r="C69">
        <v>1980</v>
      </c>
      <c r="D69" t="s">
        <v>72</v>
      </c>
      <c r="E69" t="s">
        <v>147</v>
      </c>
      <c r="F69" t="s">
        <v>148</v>
      </c>
      <c r="G69" t="s">
        <v>3</v>
      </c>
      <c r="H69">
        <v>12</v>
      </c>
      <c r="I69">
        <v>65</v>
      </c>
      <c r="J69">
        <v>1999</v>
      </c>
      <c r="K69">
        <v>68</v>
      </c>
      <c r="L69" t="s">
        <v>23191</v>
      </c>
      <c r="M69" s="15" t="e">
        <f>IF(INDEX(#REF!,MATCH(Padrón!K69,#REF!,0),MATCH(Padrón!J69,#REF!,0))=K69,"Sí","NO")</f>
        <v>#REF!</v>
      </c>
    </row>
    <row r="70" spans="1:13" x14ac:dyDescent="0.25">
      <c r="A70" t="s">
        <v>23274</v>
      </c>
      <c r="B70">
        <v>33806074</v>
      </c>
      <c r="C70">
        <v>1988</v>
      </c>
      <c r="D70" t="s">
        <v>72</v>
      </c>
      <c r="E70" t="s">
        <v>149</v>
      </c>
      <c r="F70" t="s">
        <v>150</v>
      </c>
      <c r="G70" t="s">
        <v>3</v>
      </c>
      <c r="H70">
        <v>12</v>
      </c>
      <c r="I70">
        <v>65</v>
      </c>
      <c r="J70">
        <v>1999</v>
      </c>
      <c r="K70">
        <v>69</v>
      </c>
      <c r="L70" t="s">
        <v>23191</v>
      </c>
      <c r="M70" s="15" t="e">
        <f>IF(INDEX(#REF!,MATCH(Padrón!K70,#REF!,0),MATCH(Padrón!J70,#REF!,0))=K70,"Sí","NO")</f>
        <v>#REF!</v>
      </c>
    </row>
    <row r="71" spans="1:13" x14ac:dyDescent="0.25">
      <c r="A71" t="s">
        <v>23275</v>
      </c>
      <c r="B71">
        <v>22383363</v>
      </c>
      <c r="C71">
        <v>1972</v>
      </c>
      <c r="D71" t="s">
        <v>72</v>
      </c>
      <c r="E71" t="s">
        <v>151</v>
      </c>
      <c r="F71" t="s">
        <v>152</v>
      </c>
      <c r="G71" t="s">
        <v>3</v>
      </c>
      <c r="H71">
        <v>12</v>
      </c>
      <c r="I71">
        <v>65</v>
      </c>
      <c r="J71">
        <v>1999</v>
      </c>
      <c r="K71">
        <v>70</v>
      </c>
      <c r="L71" t="s">
        <v>23191</v>
      </c>
      <c r="M71" s="15" t="e">
        <f>IF(INDEX(#REF!,MATCH(Padrón!K71,#REF!,0),MATCH(Padrón!J71,#REF!,0))=K71,"Sí","NO")</f>
        <v>#REF!</v>
      </c>
    </row>
    <row r="72" spans="1:13" x14ac:dyDescent="0.25">
      <c r="A72" t="s">
        <v>23276</v>
      </c>
      <c r="B72">
        <v>29572530</v>
      </c>
      <c r="C72">
        <v>1982</v>
      </c>
      <c r="D72" t="s">
        <v>72</v>
      </c>
      <c r="E72" t="s">
        <v>153</v>
      </c>
      <c r="F72" t="s">
        <v>154</v>
      </c>
      <c r="G72" t="s">
        <v>10</v>
      </c>
      <c r="H72">
        <v>12</v>
      </c>
      <c r="I72">
        <v>65</v>
      </c>
      <c r="J72">
        <v>1999</v>
      </c>
      <c r="K72">
        <v>71</v>
      </c>
      <c r="L72" t="s">
        <v>23191</v>
      </c>
      <c r="M72" s="15" t="e">
        <f>IF(INDEX(#REF!,MATCH(Padrón!K72,#REF!,0),MATCH(Padrón!J72,#REF!,0))=K72,"Sí","NO")</f>
        <v>#REF!</v>
      </c>
    </row>
    <row r="73" spans="1:13" x14ac:dyDescent="0.25">
      <c r="A73" t="s">
        <v>23277</v>
      </c>
      <c r="B73">
        <v>7666926</v>
      </c>
      <c r="C73">
        <v>1949</v>
      </c>
      <c r="D73" t="s">
        <v>72</v>
      </c>
      <c r="E73" t="s">
        <v>155</v>
      </c>
      <c r="F73" t="s">
        <v>156</v>
      </c>
      <c r="G73" t="s">
        <v>10</v>
      </c>
      <c r="H73">
        <v>12</v>
      </c>
      <c r="I73">
        <v>65</v>
      </c>
      <c r="J73">
        <v>1999</v>
      </c>
      <c r="K73">
        <v>72</v>
      </c>
      <c r="L73" t="s">
        <v>23191</v>
      </c>
      <c r="M73" s="15" t="e">
        <f>IF(INDEX(#REF!,MATCH(Padrón!K73,#REF!,0),MATCH(Padrón!J73,#REF!,0))=K73,"Sí","NO")</f>
        <v>#REF!</v>
      </c>
    </row>
    <row r="74" spans="1:13" x14ac:dyDescent="0.25">
      <c r="A74" t="s">
        <v>23278</v>
      </c>
      <c r="B74">
        <v>20459160</v>
      </c>
      <c r="C74">
        <v>1968</v>
      </c>
      <c r="D74" t="s">
        <v>72</v>
      </c>
      <c r="E74" t="s">
        <v>157</v>
      </c>
      <c r="F74" t="s">
        <v>158</v>
      </c>
      <c r="G74" t="s">
        <v>3</v>
      </c>
      <c r="H74">
        <v>12</v>
      </c>
      <c r="I74">
        <v>65</v>
      </c>
      <c r="J74">
        <v>1999</v>
      </c>
      <c r="K74">
        <v>73</v>
      </c>
      <c r="L74" t="s">
        <v>23191</v>
      </c>
      <c r="M74" s="15" t="e">
        <f>IF(INDEX(#REF!,MATCH(Padrón!K74,#REF!,0),MATCH(Padrón!J74,#REF!,0))=K74,"Sí","NO")</f>
        <v>#REF!</v>
      </c>
    </row>
    <row r="75" spans="1:13" x14ac:dyDescent="0.25">
      <c r="A75" t="s">
        <v>23279</v>
      </c>
      <c r="B75">
        <v>32850879</v>
      </c>
      <c r="C75">
        <v>1987</v>
      </c>
      <c r="D75" t="s">
        <v>72</v>
      </c>
      <c r="E75" t="s">
        <v>159</v>
      </c>
      <c r="F75" t="s">
        <v>160</v>
      </c>
      <c r="G75" t="s">
        <v>10</v>
      </c>
      <c r="H75">
        <v>12</v>
      </c>
      <c r="I75">
        <v>65</v>
      </c>
      <c r="J75">
        <v>1999</v>
      </c>
      <c r="K75">
        <v>74</v>
      </c>
      <c r="L75" t="s">
        <v>23191</v>
      </c>
      <c r="M75" s="15" t="e">
        <f>IF(INDEX(#REF!,MATCH(Padrón!K75,#REF!,0),MATCH(Padrón!J75,#REF!,0))=K75,"Sí","NO")</f>
        <v>#REF!</v>
      </c>
    </row>
    <row r="76" spans="1:13" x14ac:dyDescent="0.25">
      <c r="A76" t="s">
        <v>23280</v>
      </c>
      <c r="B76">
        <v>41285929</v>
      </c>
      <c r="C76">
        <v>1998</v>
      </c>
      <c r="D76" t="s">
        <v>72</v>
      </c>
      <c r="E76" t="s">
        <v>161</v>
      </c>
      <c r="F76" t="s">
        <v>162</v>
      </c>
      <c r="G76" t="s">
        <v>117</v>
      </c>
      <c r="H76">
        <v>12</v>
      </c>
      <c r="I76">
        <v>65</v>
      </c>
      <c r="J76">
        <v>1999</v>
      </c>
      <c r="K76">
        <v>75</v>
      </c>
      <c r="L76" t="s">
        <v>23191</v>
      </c>
      <c r="M76" s="15" t="e">
        <f>IF(INDEX(#REF!,MATCH(Padrón!K76,#REF!,0),MATCH(Padrón!J76,#REF!,0))=K76,"Sí","NO")</f>
        <v>#REF!</v>
      </c>
    </row>
    <row r="77" spans="1:13" x14ac:dyDescent="0.25">
      <c r="A77" t="s">
        <v>23281</v>
      </c>
      <c r="B77">
        <v>18097138</v>
      </c>
      <c r="C77">
        <v>1967</v>
      </c>
      <c r="D77" t="s">
        <v>72</v>
      </c>
      <c r="E77" t="s">
        <v>163</v>
      </c>
      <c r="F77" t="s">
        <v>164</v>
      </c>
      <c r="G77" t="s">
        <v>10</v>
      </c>
      <c r="H77">
        <v>12</v>
      </c>
      <c r="I77">
        <v>65</v>
      </c>
      <c r="J77">
        <v>1999</v>
      </c>
      <c r="K77">
        <v>76</v>
      </c>
      <c r="L77" t="s">
        <v>23191</v>
      </c>
      <c r="M77" s="15" t="e">
        <f>IF(INDEX(#REF!,MATCH(Padrón!K77,#REF!,0),MATCH(Padrón!J77,#REF!,0))=K77,"Sí","NO")</f>
        <v>#REF!</v>
      </c>
    </row>
    <row r="78" spans="1:13" x14ac:dyDescent="0.25">
      <c r="A78" t="s">
        <v>23282</v>
      </c>
      <c r="B78">
        <v>18527948</v>
      </c>
      <c r="C78">
        <v>1956</v>
      </c>
      <c r="D78" t="s">
        <v>72</v>
      </c>
      <c r="E78" t="s">
        <v>165</v>
      </c>
      <c r="F78" t="s">
        <v>166</v>
      </c>
      <c r="G78" t="s">
        <v>10</v>
      </c>
      <c r="H78">
        <v>12</v>
      </c>
      <c r="I78">
        <v>65</v>
      </c>
      <c r="J78">
        <v>1999</v>
      </c>
      <c r="K78">
        <v>77</v>
      </c>
      <c r="L78" t="s">
        <v>23191</v>
      </c>
      <c r="M78" s="15" t="e">
        <f>IF(INDEX(#REF!,MATCH(Padrón!K78,#REF!,0),MATCH(Padrón!J78,#REF!,0))=K78,"Sí","NO")</f>
        <v>#REF!</v>
      </c>
    </row>
    <row r="79" spans="1:13" x14ac:dyDescent="0.25">
      <c r="A79" t="s">
        <v>23283</v>
      </c>
      <c r="B79">
        <v>22125003</v>
      </c>
      <c r="C79">
        <v>1971</v>
      </c>
      <c r="D79" t="s">
        <v>72</v>
      </c>
      <c r="E79" t="s">
        <v>167</v>
      </c>
      <c r="F79" t="s">
        <v>168</v>
      </c>
      <c r="G79" t="s">
        <v>3</v>
      </c>
      <c r="H79">
        <v>12</v>
      </c>
      <c r="I79">
        <v>65</v>
      </c>
      <c r="J79">
        <v>1999</v>
      </c>
      <c r="K79">
        <v>78</v>
      </c>
      <c r="L79" t="s">
        <v>23191</v>
      </c>
      <c r="M79" s="15" t="e">
        <f>IF(INDEX(#REF!,MATCH(Padrón!K79,#REF!,0),MATCH(Padrón!J79,#REF!,0))=K79,"Sí","NO")</f>
        <v>#REF!</v>
      </c>
    </row>
    <row r="80" spans="1:13" x14ac:dyDescent="0.25">
      <c r="A80" t="s">
        <v>23284</v>
      </c>
      <c r="B80">
        <v>43154612</v>
      </c>
      <c r="C80">
        <v>2001</v>
      </c>
      <c r="D80" t="s">
        <v>72</v>
      </c>
      <c r="E80" t="s">
        <v>169</v>
      </c>
      <c r="F80" t="s">
        <v>170</v>
      </c>
      <c r="G80" t="s">
        <v>3</v>
      </c>
      <c r="H80">
        <v>12</v>
      </c>
      <c r="I80">
        <v>65</v>
      </c>
      <c r="J80">
        <v>1999</v>
      </c>
      <c r="K80">
        <v>79</v>
      </c>
      <c r="L80" t="s">
        <v>23191</v>
      </c>
      <c r="M80" s="15" t="e">
        <f>IF(INDEX(#REF!,MATCH(Padrón!K80,#REF!,0),MATCH(Padrón!J80,#REF!,0))=K80,"Sí","NO")</f>
        <v>#REF!</v>
      </c>
    </row>
    <row r="81" spans="1:13" x14ac:dyDescent="0.25">
      <c r="A81" t="s">
        <v>23285</v>
      </c>
      <c r="B81">
        <v>36457924</v>
      </c>
      <c r="C81">
        <v>1992</v>
      </c>
      <c r="D81" t="s">
        <v>72</v>
      </c>
      <c r="E81" t="s">
        <v>171</v>
      </c>
      <c r="F81" t="s">
        <v>172</v>
      </c>
      <c r="G81" t="s">
        <v>3</v>
      </c>
      <c r="H81">
        <v>12</v>
      </c>
      <c r="I81">
        <v>65</v>
      </c>
      <c r="J81">
        <v>1999</v>
      </c>
      <c r="K81">
        <v>80</v>
      </c>
      <c r="L81" t="s">
        <v>23191</v>
      </c>
      <c r="M81" s="15" t="e">
        <f>IF(INDEX(#REF!,MATCH(Padrón!K81,#REF!,0),MATCH(Padrón!J81,#REF!,0))=K81,"Sí","NO")</f>
        <v>#REF!</v>
      </c>
    </row>
    <row r="82" spans="1:13" x14ac:dyDescent="0.25">
      <c r="A82" t="s">
        <v>23286</v>
      </c>
      <c r="B82">
        <v>27993033</v>
      </c>
      <c r="C82">
        <v>1980</v>
      </c>
      <c r="D82" t="s">
        <v>72</v>
      </c>
      <c r="E82" t="s">
        <v>173</v>
      </c>
      <c r="F82" t="s">
        <v>174</v>
      </c>
      <c r="G82" t="s">
        <v>3</v>
      </c>
      <c r="H82">
        <v>12</v>
      </c>
      <c r="I82">
        <v>65</v>
      </c>
      <c r="J82">
        <v>1999</v>
      </c>
      <c r="K82">
        <v>81</v>
      </c>
      <c r="L82" t="s">
        <v>23191</v>
      </c>
      <c r="M82" s="15" t="e">
        <f>IF(INDEX(#REF!,MATCH(Padrón!K82,#REF!,0),MATCH(Padrón!J82,#REF!,0))=K82,"Sí","NO")</f>
        <v>#REF!</v>
      </c>
    </row>
    <row r="83" spans="1:13" x14ac:dyDescent="0.25">
      <c r="A83" t="s">
        <v>23287</v>
      </c>
      <c r="B83">
        <v>5141267</v>
      </c>
      <c r="C83">
        <v>1946</v>
      </c>
      <c r="D83" t="s">
        <v>72</v>
      </c>
      <c r="E83" t="s">
        <v>175</v>
      </c>
      <c r="F83" t="s">
        <v>176</v>
      </c>
      <c r="G83" t="s">
        <v>3</v>
      </c>
      <c r="H83">
        <v>12</v>
      </c>
      <c r="I83">
        <v>65</v>
      </c>
      <c r="J83">
        <v>1999</v>
      </c>
      <c r="K83">
        <v>82</v>
      </c>
      <c r="L83" t="s">
        <v>23191</v>
      </c>
      <c r="M83" s="15" t="e">
        <f>IF(INDEX(#REF!,MATCH(Padrón!K83,#REF!,0),MATCH(Padrón!J83,#REF!,0))=K83,"Sí","NO")</f>
        <v>#REF!</v>
      </c>
    </row>
    <row r="84" spans="1:13" x14ac:dyDescent="0.25">
      <c r="A84" t="s">
        <v>23288</v>
      </c>
      <c r="B84">
        <v>10474857</v>
      </c>
      <c r="C84">
        <v>1952</v>
      </c>
      <c r="D84" t="s">
        <v>72</v>
      </c>
      <c r="E84" t="s">
        <v>177</v>
      </c>
      <c r="F84" t="s">
        <v>178</v>
      </c>
      <c r="G84" t="s">
        <v>3</v>
      </c>
      <c r="H84">
        <v>12</v>
      </c>
      <c r="I84">
        <v>65</v>
      </c>
      <c r="J84">
        <v>1999</v>
      </c>
      <c r="K84">
        <v>83</v>
      </c>
      <c r="L84" t="s">
        <v>23191</v>
      </c>
      <c r="M84" s="15" t="e">
        <f>IF(INDEX(#REF!,MATCH(Padrón!K84,#REF!,0),MATCH(Padrón!J84,#REF!,0))=K84,"Sí","NO")</f>
        <v>#REF!</v>
      </c>
    </row>
    <row r="85" spans="1:13" x14ac:dyDescent="0.25">
      <c r="A85" t="s">
        <v>23289</v>
      </c>
      <c r="B85">
        <v>45026971</v>
      </c>
      <c r="C85">
        <v>2002</v>
      </c>
      <c r="D85" t="s">
        <v>72</v>
      </c>
      <c r="E85" t="s">
        <v>179</v>
      </c>
      <c r="F85" t="s">
        <v>180</v>
      </c>
      <c r="G85" t="s">
        <v>3</v>
      </c>
      <c r="H85">
        <v>12</v>
      </c>
      <c r="I85">
        <v>65</v>
      </c>
      <c r="J85">
        <v>1999</v>
      </c>
      <c r="K85">
        <v>84</v>
      </c>
      <c r="L85" t="s">
        <v>23191</v>
      </c>
      <c r="M85" s="15" t="e">
        <f>IF(INDEX(#REF!,MATCH(Padrón!K85,#REF!,0),MATCH(Padrón!J85,#REF!,0))=K85,"Sí","NO")</f>
        <v>#REF!</v>
      </c>
    </row>
    <row r="86" spans="1:13" x14ac:dyDescent="0.25">
      <c r="A86" t="s">
        <v>23290</v>
      </c>
      <c r="B86">
        <v>31122747</v>
      </c>
      <c r="C86">
        <v>1985</v>
      </c>
      <c r="D86" t="s">
        <v>72</v>
      </c>
      <c r="E86" t="s">
        <v>181</v>
      </c>
      <c r="F86" t="s">
        <v>182</v>
      </c>
      <c r="G86" t="s">
        <v>3</v>
      </c>
      <c r="H86">
        <v>12</v>
      </c>
      <c r="I86">
        <v>65</v>
      </c>
      <c r="J86">
        <v>1999</v>
      </c>
      <c r="K86">
        <v>85</v>
      </c>
      <c r="L86" t="s">
        <v>23191</v>
      </c>
      <c r="M86" s="15" t="e">
        <f>IF(INDEX(#REF!,MATCH(Padrón!K86,#REF!,0),MATCH(Padrón!J86,#REF!,0))=K86,"Sí","NO")</f>
        <v>#REF!</v>
      </c>
    </row>
    <row r="87" spans="1:13" x14ac:dyDescent="0.25">
      <c r="A87" t="s">
        <v>23291</v>
      </c>
      <c r="B87">
        <v>46165883</v>
      </c>
      <c r="C87">
        <v>1996</v>
      </c>
      <c r="D87" t="s">
        <v>72</v>
      </c>
      <c r="E87" t="s">
        <v>183</v>
      </c>
      <c r="F87" t="s">
        <v>82</v>
      </c>
      <c r="G87" t="s">
        <v>3</v>
      </c>
      <c r="H87">
        <v>12</v>
      </c>
      <c r="I87">
        <v>65</v>
      </c>
      <c r="J87">
        <v>1999</v>
      </c>
      <c r="K87">
        <v>86</v>
      </c>
      <c r="L87" t="s">
        <v>23191</v>
      </c>
      <c r="M87" s="15" t="e">
        <f>IF(INDEX(#REF!,MATCH(Padrón!K87,#REF!,0),MATCH(Padrón!J87,#REF!,0))=K87,"Sí","NO")</f>
        <v>#REF!</v>
      </c>
    </row>
    <row r="88" spans="1:13" x14ac:dyDescent="0.25">
      <c r="A88" t="s">
        <v>23292</v>
      </c>
      <c r="B88">
        <v>11854451</v>
      </c>
      <c r="C88">
        <v>1956</v>
      </c>
      <c r="D88" t="s">
        <v>72</v>
      </c>
      <c r="E88" t="s">
        <v>184</v>
      </c>
      <c r="F88" t="s">
        <v>185</v>
      </c>
      <c r="G88" t="s">
        <v>3</v>
      </c>
      <c r="H88">
        <v>12</v>
      </c>
      <c r="I88">
        <v>65</v>
      </c>
      <c r="J88">
        <v>1999</v>
      </c>
      <c r="K88">
        <v>87</v>
      </c>
      <c r="L88" t="s">
        <v>23191</v>
      </c>
      <c r="M88" s="15" t="e">
        <f>IF(INDEX(#REF!,MATCH(Padrón!K88,#REF!,0),MATCH(Padrón!J88,#REF!,0))=K88,"Sí","NO")</f>
        <v>#REF!</v>
      </c>
    </row>
    <row r="89" spans="1:13" x14ac:dyDescent="0.25">
      <c r="A89" t="s">
        <v>23293</v>
      </c>
      <c r="B89">
        <v>42615120</v>
      </c>
      <c r="C89">
        <v>2000</v>
      </c>
      <c r="D89" t="s">
        <v>72</v>
      </c>
      <c r="E89" t="s">
        <v>186</v>
      </c>
      <c r="F89" t="s">
        <v>187</v>
      </c>
      <c r="G89" t="s">
        <v>3</v>
      </c>
      <c r="H89">
        <v>12</v>
      </c>
      <c r="I89">
        <v>65</v>
      </c>
      <c r="J89">
        <v>1999</v>
      </c>
      <c r="K89">
        <v>88</v>
      </c>
      <c r="L89" t="s">
        <v>23191</v>
      </c>
      <c r="M89" s="15" t="e">
        <f>IF(INDEX(#REF!,MATCH(Padrón!K89,#REF!,0),MATCH(Padrón!J89,#REF!,0))=K89,"Sí","NO")</f>
        <v>#REF!</v>
      </c>
    </row>
    <row r="90" spans="1:13" x14ac:dyDescent="0.25">
      <c r="A90" t="s">
        <v>23294</v>
      </c>
      <c r="B90">
        <v>13160734</v>
      </c>
      <c r="C90">
        <v>1958</v>
      </c>
      <c r="D90" t="s">
        <v>72</v>
      </c>
      <c r="E90" t="s">
        <v>188</v>
      </c>
      <c r="F90" t="s">
        <v>189</v>
      </c>
      <c r="G90" t="s">
        <v>3</v>
      </c>
      <c r="H90">
        <v>12</v>
      </c>
      <c r="I90">
        <v>65</v>
      </c>
      <c r="J90">
        <v>1999</v>
      </c>
      <c r="K90">
        <v>89</v>
      </c>
      <c r="L90" t="s">
        <v>23191</v>
      </c>
      <c r="M90" s="15" t="e">
        <f>IF(INDEX(#REF!,MATCH(Padrón!K90,#REF!,0),MATCH(Padrón!J90,#REF!,0))=K90,"Sí","NO")</f>
        <v>#REF!</v>
      </c>
    </row>
    <row r="91" spans="1:13" x14ac:dyDescent="0.25">
      <c r="A91" t="s">
        <v>23295</v>
      </c>
      <c r="B91">
        <v>45025867</v>
      </c>
      <c r="C91">
        <v>2003</v>
      </c>
      <c r="D91" t="s">
        <v>72</v>
      </c>
      <c r="E91" t="s">
        <v>190</v>
      </c>
      <c r="F91" t="s">
        <v>191</v>
      </c>
      <c r="G91" t="s">
        <v>3</v>
      </c>
      <c r="H91">
        <v>12</v>
      </c>
      <c r="I91">
        <v>65</v>
      </c>
      <c r="J91">
        <v>1999</v>
      </c>
      <c r="K91">
        <v>90</v>
      </c>
      <c r="L91" t="s">
        <v>23191</v>
      </c>
      <c r="M91" s="15" t="e">
        <f>IF(INDEX(#REF!,MATCH(Padrón!K91,#REF!,0),MATCH(Padrón!J91,#REF!,0))=K91,"Sí","NO")</f>
        <v>#REF!</v>
      </c>
    </row>
    <row r="92" spans="1:13" x14ac:dyDescent="0.25">
      <c r="A92" t="s">
        <v>23296</v>
      </c>
      <c r="B92">
        <v>25432032</v>
      </c>
      <c r="C92">
        <v>1976</v>
      </c>
      <c r="D92" t="s">
        <v>72</v>
      </c>
      <c r="E92" t="s">
        <v>192</v>
      </c>
      <c r="F92" t="s">
        <v>193</v>
      </c>
      <c r="G92" t="s">
        <v>3</v>
      </c>
      <c r="H92">
        <v>12</v>
      </c>
      <c r="I92">
        <v>65</v>
      </c>
      <c r="J92">
        <v>1999</v>
      </c>
      <c r="K92">
        <v>91</v>
      </c>
      <c r="L92" t="s">
        <v>23191</v>
      </c>
      <c r="M92" s="15" t="e">
        <f>IF(INDEX(#REF!,MATCH(Padrón!K92,#REF!,0),MATCH(Padrón!J92,#REF!,0))=K92,"Sí","NO")</f>
        <v>#REF!</v>
      </c>
    </row>
    <row r="93" spans="1:13" x14ac:dyDescent="0.25">
      <c r="A93" t="s">
        <v>23297</v>
      </c>
      <c r="B93">
        <v>7666168</v>
      </c>
      <c r="C93">
        <v>1949</v>
      </c>
      <c r="D93" t="s">
        <v>72</v>
      </c>
      <c r="E93" t="s">
        <v>194</v>
      </c>
      <c r="F93" t="s">
        <v>195</v>
      </c>
      <c r="G93" t="s">
        <v>10</v>
      </c>
      <c r="H93">
        <v>12</v>
      </c>
      <c r="I93">
        <v>65</v>
      </c>
      <c r="J93">
        <v>1999</v>
      </c>
      <c r="K93">
        <v>92</v>
      </c>
      <c r="L93" t="s">
        <v>23191</v>
      </c>
      <c r="M93" s="15" t="e">
        <f>IF(INDEX(#REF!,MATCH(Padrón!K93,#REF!,0),MATCH(Padrón!J93,#REF!,0))=K93,"Sí","NO")</f>
        <v>#REF!</v>
      </c>
    </row>
    <row r="94" spans="1:13" x14ac:dyDescent="0.25">
      <c r="A94" t="s">
        <v>23298</v>
      </c>
      <c r="B94">
        <v>25450446</v>
      </c>
      <c r="C94">
        <v>1976</v>
      </c>
      <c r="D94" t="s">
        <v>72</v>
      </c>
      <c r="E94" t="s">
        <v>196</v>
      </c>
      <c r="F94" t="s">
        <v>197</v>
      </c>
      <c r="G94" t="s">
        <v>3</v>
      </c>
      <c r="H94">
        <v>12</v>
      </c>
      <c r="I94">
        <v>65</v>
      </c>
      <c r="J94">
        <v>1999</v>
      </c>
      <c r="K94">
        <v>93</v>
      </c>
      <c r="L94" t="s">
        <v>23191</v>
      </c>
      <c r="M94" s="15" t="e">
        <f>IF(INDEX(#REF!,MATCH(Padrón!K94,#REF!,0),MATCH(Padrón!J94,#REF!,0))=K94,"Sí","NO")</f>
        <v>#REF!</v>
      </c>
    </row>
    <row r="95" spans="1:13" x14ac:dyDescent="0.25">
      <c r="A95" t="s">
        <v>23299</v>
      </c>
      <c r="B95">
        <v>30785206</v>
      </c>
      <c r="C95">
        <v>1984</v>
      </c>
      <c r="D95" t="s">
        <v>72</v>
      </c>
      <c r="E95" t="s">
        <v>198</v>
      </c>
      <c r="F95" t="s">
        <v>133</v>
      </c>
      <c r="G95" t="s">
        <v>88</v>
      </c>
      <c r="H95">
        <v>12</v>
      </c>
      <c r="I95">
        <v>65</v>
      </c>
      <c r="J95">
        <v>1999</v>
      </c>
      <c r="K95">
        <v>94</v>
      </c>
      <c r="L95" t="s">
        <v>23191</v>
      </c>
      <c r="M95" s="15" t="e">
        <f>IF(INDEX(#REF!,MATCH(Padrón!K95,#REF!,0),MATCH(Padrón!J95,#REF!,0))=K95,"Sí","NO")</f>
        <v>#REF!</v>
      </c>
    </row>
    <row r="96" spans="1:13" x14ac:dyDescent="0.25">
      <c r="A96" t="s">
        <v>23300</v>
      </c>
      <c r="B96">
        <v>18902310</v>
      </c>
      <c r="C96">
        <v>1959</v>
      </c>
      <c r="D96" t="s">
        <v>72</v>
      </c>
      <c r="E96" t="s">
        <v>199</v>
      </c>
      <c r="F96" t="s">
        <v>200</v>
      </c>
      <c r="G96" t="s">
        <v>3</v>
      </c>
      <c r="H96">
        <v>12</v>
      </c>
      <c r="I96">
        <v>65</v>
      </c>
      <c r="J96">
        <v>1999</v>
      </c>
      <c r="K96">
        <v>95</v>
      </c>
      <c r="L96" t="s">
        <v>23191</v>
      </c>
      <c r="M96" s="15" t="e">
        <f>IF(INDEX(#REF!,MATCH(Padrón!K96,#REF!,0),MATCH(Padrón!J96,#REF!,0))=K96,"Sí","NO")</f>
        <v>#REF!</v>
      </c>
    </row>
    <row r="97" spans="1:13" x14ac:dyDescent="0.25">
      <c r="A97" t="s">
        <v>23301</v>
      </c>
      <c r="B97">
        <v>23882530</v>
      </c>
      <c r="C97">
        <v>1974</v>
      </c>
      <c r="D97" t="s">
        <v>72</v>
      </c>
      <c r="E97" t="s">
        <v>201</v>
      </c>
      <c r="F97" t="s">
        <v>202</v>
      </c>
      <c r="G97" t="s">
        <v>110</v>
      </c>
      <c r="H97">
        <v>12</v>
      </c>
      <c r="I97">
        <v>65</v>
      </c>
      <c r="J97">
        <v>1999</v>
      </c>
      <c r="K97">
        <v>96</v>
      </c>
      <c r="L97" t="s">
        <v>23191</v>
      </c>
      <c r="M97" s="15" t="e">
        <f>IF(INDEX(#REF!,MATCH(Padrón!K97,#REF!,0),MATCH(Padrón!J97,#REF!,0))=K97,"Sí","NO")</f>
        <v>#REF!</v>
      </c>
    </row>
    <row r="98" spans="1:13" x14ac:dyDescent="0.25">
      <c r="A98" t="s">
        <v>23302</v>
      </c>
      <c r="B98">
        <v>30785969</v>
      </c>
      <c r="C98">
        <v>1985</v>
      </c>
      <c r="D98" t="s">
        <v>72</v>
      </c>
      <c r="E98" t="s">
        <v>203</v>
      </c>
      <c r="F98" t="s">
        <v>204</v>
      </c>
      <c r="G98" t="s">
        <v>3</v>
      </c>
      <c r="H98">
        <v>12</v>
      </c>
      <c r="I98">
        <v>65</v>
      </c>
      <c r="J98">
        <v>1999</v>
      </c>
      <c r="K98">
        <v>97</v>
      </c>
      <c r="L98" t="s">
        <v>23191</v>
      </c>
      <c r="M98" s="15" t="e">
        <f>IF(INDEX(#REF!,MATCH(Padrón!K98,#REF!,0),MATCH(Padrón!J98,#REF!,0))=K98,"Sí","NO")</f>
        <v>#REF!</v>
      </c>
    </row>
    <row r="99" spans="1:13" x14ac:dyDescent="0.25">
      <c r="A99" t="s">
        <v>23303</v>
      </c>
      <c r="B99">
        <v>18097107</v>
      </c>
      <c r="C99">
        <v>1961</v>
      </c>
      <c r="D99" t="s">
        <v>72</v>
      </c>
      <c r="E99" t="s">
        <v>205</v>
      </c>
      <c r="F99" t="s">
        <v>206</v>
      </c>
      <c r="G99" t="s">
        <v>10</v>
      </c>
      <c r="H99">
        <v>12</v>
      </c>
      <c r="I99">
        <v>65</v>
      </c>
      <c r="J99">
        <v>1999</v>
      </c>
      <c r="K99">
        <v>98</v>
      </c>
      <c r="L99" t="s">
        <v>23191</v>
      </c>
      <c r="M99" s="15" t="e">
        <f>IF(INDEX(#REF!,MATCH(Padrón!K99,#REF!,0),MATCH(Padrón!J99,#REF!,0))=K99,"Sí","NO")</f>
        <v>#REF!</v>
      </c>
    </row>
    <row r="100" spans="1:13" x14ac:dyDescent="0.25">
      <c r="A100" t="s">
        <v>23304</v>
      </c>
      <c r="B100">
        <v>20678609</v>
      </c>
      <c r="C100">
        <v>1969</v>
      </c>
      <c r="D100" t="s">
        <v>72</v>
      </c>
      <c r="E100" t="s">
        <v>205</v>
      </c>
      <c r="F100" t="s">
        <v>207</v>
      </c>
      <c r="G100" t="s">
        <v>3</v>
      </c>
      <c r="H100">
        <v>12</v>
      </c>
      <c r="I100">
        <v>65</v>
      </c>
      <c r="J100">
        <v>1999</v>
      </c>
      <c r="K100">
        <v>99</v>
      </c>
      <c r="L100" t="s">
        <v>23191</v>
      </c>
      <c r="M100" s="15" t="e">
        <f>IF(INDEX(#REF!,MATCH(Padrón!K100,#REF!,0),MATCH(Padrón!J100,#REF!,0))=K100,"Sí","NO")</f>
        <v>#REF!</v>
      </c>
    </row>
    <row r="101" spans="1:13" x14ac:dyDescent="0.25">
      <c r="A101" t="s">
        <v>23305</v>
      </c>
      <c r="B101">
        <v>44071893</v>
      </c>
      <c r="C101">
        <v>2001</v>
      </c>
      <c r="D101" t="s">
        <v>72</v>
      </c>
      <c r="E101" t="s">
        <v>208</v>
      </c>
      <c r="F101" t="s">
        <v>180</v>
      </c>
      <c r="G101" t="s">
        <v>3</v>
      </c>
      <c r="H101">
        <v>12</v>
      </c>
      <c r="I101">
        <v>65</v>
      </c>
      <c r="J101">
        <v>1999</v>
      </c>
      <c r="K101">
        <v>100</v>
      </c>
      <c r="L101" t="s">
        <v>23191</v>
      </c>
      <c r="M101" s="15" t="e">
        <f>IF(INDEX(#REF!,MATCH(Padrón!K101,#REF!,0),MATCH(Padrón!J101,#REF!,0))=K101,"Sí","NO")</f>
        <v>#REF!</v>
      </c>
    </row>
    <row r="102" spans="1:13" x14ac:dyDescent="0.25">
      <c r="A102" t="s">
        <v>23306</v>
      </c>
      <c r="B102">
        <v>46389644</v>
      </c>
      <c r="C102">
        <v>2005</v>
      </c>
      <c r="D102" t="s">
        <v>72</v>
      </c>
      <c r="E102" t="s">
        <v>209</v>
      </c>
      <c r="F102" t="s">
        <v>210</v>
      </c>
      <c r="G102" t="s">
        <v>3</v>
      </c>
      <c r="H102">
        <v>12</v>
      </c>
      <c r="I102">
        <v>65</v>
      </c>
      <c r="J102">
        <v>1999</v>
      </c>
      <c r="K102">
        <v>101</v>
      </c>
      <c r="L102" t="s">
        <v>23191</v>
      </c>
      <c r="M102" s="15" t="e">
        <f>IF(INDEX(#REF!,MATCH(Padrón!K102,#REF!,0),MATCH(Padrón!J102,#REF!,0))=K102,"Sí","NO")</f>
        <v>#REF!</v>
      </c>
    </row>
    <row r="103" spans="1:13" x14ac:dyDescent="0.25">
      <c r="A103" t="s">
        <v>23307</v>
      </c>
      <c r="B103">
        <v>38138451</v>
      </c>
      <c r="C103">
        <v>1994</v>
      </c>
      <c r="D103" t="s">
        <v>72</v>
      </c>
      <c r="E103" t="s">
        <v>211</v>
      </c>
      <c r="F103" t="s">
        <v>212</v>
      </c>
      <c r="G103" t="s">
        <v>3</v>
      </c>
      <c r="H103">
        <v>12</v>
      </c>
      <c r="I103">
        <v>65</v>
      </c>
      <c r="J103">
        <v>1999</v>
      </c>
      <c r="K103">
        <v>102</v>
      </c>
      <c r="L103" t="s">
        <v>23191</v>
      </c>
      <c r="M103" s="15" t="e">
        <f>IF(INDEX(#REF!,MATCH(Padrón!K103,#REF!,0),MATCH(Padrón!J103,#REF!,0))=K103,"Sí","NO")</f>
        <v>#REF!</v>
      </c>
    </row>
    <row r="104" spans="1:13" x14ac:dyDescent="0.25">
      <c r="A104" t="s">
        <v>23308</v>
      </c>
      <c r="B104">
        <v>30785026</v>
      </c>
      <c r="C104">
        <v>1984</v>
      </c>
      <c r="D104" t="s">
        <v>72</v>
      </c>
      <c r="E104" t="s">
        <v>213</v>
      </c>
      <c r="F104" t="s">
        <v>214</v>
      </c>
      <c r="G104" t="s">
        <v>3</v>
      </c>
      <c r="H104">
        <v>12</v>
      </c>
      <c r="I104">
        <v>65</v>
      </c>
      <c r="J104">
        <v>1999</v>
      </c>
      <c r="K104">
        <v>103</v>
      </c>
      <c r="L104" t="s">
        <v>23191</v>
      </c>
      <c r="M104" s="15" t="e">
        <f>IF(INDEX(#REF!,MATCH(Padrón!K104,#REF!,0),MATCH(Padrón!J104,#REF!,0))=K104,"Sí","NO")</f>
        <v>#REF!</v>
      </c>
    </row>
    <row r="105" spans="1:13" x14ac:dyDescent="0.25">
      <c r="A105" t="s">
        <v>23309</v>
      </c>
      <c r="B105">
        <v>46834006</v>
      </c>
      <c r="C105">
        <v>1991</v>
      </c>
      <c r="D105" t="s">
        <v>72</v>
      </c>
      <c r="E105" t="s">
        <v>215</v>
      </c>
      <c r="F105" t="s">
        <v>216</v>
      </c>
      <c r="G105" t="s">
        <v>117</v>
      </c>
      <c r="H105">
        <v>12</v>
      </c>
      <c r="I105">
        <v>65</v>
      </c>
      <c r="J105">
        <v>1999</v>
      </c>
      <c r="K105">
        <v>104</v>
      </c>
      <c r="L105" t="s">
        <v>23191</v>
      </c>
      <c r="M105" s="15" t="e">
        <f>IF(INDEX(#REF!,MATCH(Padrón!K105,#REF!,0),MATCH(Padrón!J105,#REF!,0))=K105,"Sí","NO")</f>
        <v>#REF!</v>
      </c>
    </row>
    <row r="106" spans="1:13" x14ac:dyDescent="0.25">
      <c r="A106" t="s">
        <v>23310</v>
      </c>
      <c r="B106">
        <v>37582718</v>
      </c>
      <c r="C106">
        <v>1993</v>
      </c>
      <c r="D106" t="s">
        <v>72</v>
      </c>
      <c r="E106" t="s">
        <v>217</v>
      </c>
      <c r="F106" t="s">
        <v>133</v>
      </c>
      <c r="G106" t="s">
        <v>10</v>
      </c>
      <c r="H106">
        <v>12</v>
      </c>
      <c r="I106">
        <v>65</v>
      </c>
      <c r="J106">
        <v>1999</v>
      </c>
      <c r="K106">
        <v>105</v>
      </c>
      <c r="L106" t="s">
        <v>23191</v>
      </c>
      <c r="M106" s="15" t="e">
        <f>IF(INDEX(#REF!,MATCH(Padrón!K106,#REF!,0),MATCH(Padrón!J106,#REF!,0))=K106,"Sí","NO")</f>
        <v>#REF!</v>
      </c>
    </row>
    <row r="107" spans="1:13" x14ac:dyDescent="0.25">
      <c r="A107" t="s">
        <v>23311</v>
      </c>
      <c r="B107">
        <v>26528314</v>
      </c>
      <c r="C107">
        <v>1978</v>
      </c>
      <c r="D107" t="s">
        <v>72</v>
      </c>
      <c r="E107" t="s">
        <v>218</v>
      </c>
      <c r="F107" t="s">
        <v>219</v>
      </c>
      <c r="G107" t="s">
        <v>3</v>
      </c>
      <c r="H107">
        <v>12</v>
      </c>
      <c r="I107">
        <v>65</v>
      </c>
      <c r="J107">
        <v>1999</v>
      </c>
      <c r="K107">
        <v>106</v>
      </c>
      <c r="L107" t="s">
        <v>23191</v>
      </c>
      <c r="M107" s="15" t="e">
        <f>IF(INDEX(#REF!,MATCH(Padrón!K107,#REF!,0),MATCH(Padrón!J107,#REF!,0))=K107,"Sí","NO")</f>
        <v>#REF!</v>
      </c>
    </row>
    <row r="108" spans="1:13" x14ac:dyDescent="0.25">
      <c r="A108" t="s">
        <v>23312</v>
      </c>
      <c r="B108">
        <v>10934690</v>
      </c>
      <c r="C108">
        <v>1954</v>
      </c>
      <c r="D108" t="s">
        <v>72</v>
      </c>
      <c r="E108" t="s">
        <v>220</v>
      </c>
      <c r="F108" t="s">
        <v>221</v>
      </c>
      <c r="G108" t="s">
        <v>117</v>
      </c>
      <c r="H108">
        <v>12</v>
      </c>
      <c r="I108">
        <v>65</v>
      </c>
      <c r="J108">
        <v>1999</v>
      </c>
      <c r="K108">
        <v>107</v>
      </c>
      <c r="L108" t="s">
        <v>23191</v>
      </c>
      <c r="M108" s="15" t="e">
        <f>IF(INDEX(#REF!,MATCH(Padrón!K108,#REF!,0),MATCH(Padrón!J108,#REF!,0))=K108,"Sí","NO")</f>
        <v>#REF!</v>
      </c>
    </row>
    <row r="109" spans="1:13" x14ac:dyDescent="0.25">
      <c r="A109" t="s">
        <v>23313</v>
      </c>
      <c r="B109">
        <v>11219293</v>
      </c>
      <c r="C109">
        <v>1954</v>
      </c>
      <c r="D109" t="s">
        <v>72</v>
      </c>
      <c r="E109" t="s">
        <v>222</v>
      </c>
      <c r="F109" t="s">
        <v>223</v>
      </c>
      <c r="G109" t="s">
        <v>3</v>
      </c>
      <c r="H109">
        <v>12</v>
      </c>
      <c r="I109">
        <v>65</v>
      </c>
      <c r="J109">
        <v>1999</v>
      </c>
      <c r="K109">
        <v>108</v>
      </c>
      <c r="L109" t="s">
        <v>23191</v>
      </c>
      <c r="M109" s="15" t="e">
        <f>IF(INDEX(#REF!,MATCH(Padrón!K109,#REF!,0),MATCH(Padrón!J109,#REF!,0))=K109,"Sí","NO")</f>
        <v>#REF!</v>
      </c>
    </row>
    <row r="110" spans="1:13" x14ac:dyDescent="0.25">
      <c r="A110" t="s">
        <v>23314</v>
      </c>
      <c r="B110">
        <v>29854107</v>
      </c>
      <c r="C110">
        <v>1982</v>
      </c>
      <c r="D110" t="s">
        <v>72</v>
      </c>
      <c r="E110" t="s">
        <v>224</v>
      </c>
      <c r="F110" t="s">
        <v>225</v>
      </c>
      <c r="G110" t="s">
        <v>27</v>
      </c>
      <c r="H110">
        <v>12</v>
      </c>
      <c r="I110">
        <v>65</v>
      </c>
      <c r="J110">
        <v>1999</v>
      </c>
      <c r="K110">
        <v>109</v>
      </c>
      <c r="L110" t="s">
        <v>23191</v>
      </c>
      <c r="M110" s="15" t="e">
        <f>IF(INDEX(#REF!,MATCH(Padrón!K110,#REF!,0),MATCH(Padrón!J110,#REF!,0))=K110,"Sí","NO")</f>
        <v>#REF!</v>
      </c>
    </row>
    <row r="111" spans="1:13" x14ac:dyDescent="0.25">
      <c r="A111" t="s">
        <v>23315</v>
      </c>
      <c r="B111">
        <v>4704301</v>
      </c>
      <c r="C111">
        <v>1948</v>
      </c>
      <c r="D111" t="s">
        <v>72</v>
      </c>
      <c r="E111" t="s">
        <v>226</v>
      </c>
      <c r="F111" t="s">
        <v>227</v>
      </c>
      <c r="G111" t="s">
        <v>3</v>
      </c>
      <c r="H111">
        <v>12</v>
      </c>
      <c r="I111">
        <v>65</v>
      </c>
      <c r="J111">
        <v>1999</v>
      </c>
      <c r="K111">
        <v>110</v>
      </c>
      <c r="L111" t="s">
        <v>23191</v>
      </c>
      <c r="M111" s="15" t="e">
        <f>IF(INDEX(#REF!,MATCH(Padrón!K111,#REF!,0),MATCH(Padrón!J111,#REF!,0))=K111,"Sí","NO")</f>
        <v>#REF!</v>
      </c>
    </row>
    <row r="112" spans="1:13" x14ac:dyDescent="0.25">
      <c r="A112" t="s">
        <v>23316</v>
      </c>
      <c r="B112">
        <v>46167768</v>
      </c>
      <c r="C112">
        <v>2004</v>
      </c>
      <c r="D112" t="s">
        <v>72</v>
      </c>
      <c r="E112" t="s">
        <v>228</v>
      </c>
      <c r="F112" t="s">
        <v>229</v>
      </c>
      <c r="G112" t="s">
        <v>3</v>
      </c>
      <c r="H112">
        <v>12</v>
      </c>
      <c r="I112">
        <v>65</v>
      </c>
      <c r="J112">
        <v>1999</v>
      </c>
      <c r="K112">
        <v>111</v>
      </c>
      <c r="L112" t="s">
        <v>23191</v>
      </c>
      <c r="M112" s="15" t="e">
        <f>IF(INDEX(#REF!,MATCH(Padrón!K112,#REF!,0),MATCH(Padrón!J112,#REF!,0))=K112,"Sí","NO")</f>
        <v>#REF!</v>
      </c>
    </row>
    <row r="113" spans="1:13" x14ac:dyDescent="0.25">
      <c r="A113" t="s">
        <v>23317</v>
      </c>
      <c r="B113">
        <v>24248845</v>
      </c>
      <c r="C113">
        <v>1976</v>
      </c>
      <c r="D113" t="s">
        <v>72</v>
      </c>
      <c r="E113" t="s">
        <v>230</v>
      </c>
      <c r="F113" t="s">
        <v>231</v>
      </c>
      <c r="G113" t="s">
        <v>3</v>
      </c>
      <c r="H113">
        <v>12</v>
      </c>
      <c r="I113">
        <v>65</v>
      </c>
      <c r="J113">
        <v>1999</v>
      </c>
      <c r="K113">
        <v>112</v>
      </c>
      <c r="L113" t="s">
        <v>23191</v>
      </c>
      <c r="M113" s="15" t="e">
        <f>IF(INDEX(#REF!,MATCH(Padrón!K113,#REF!,0),MATCH(Padrón!J113,#REF!,0))=K113,"Sí","NO")</f>
        <v>#REF!</v>
      </c>
    </row>
    <row r="114" spans="1:13" x14ac:dyDescent="0.25">
      <c r="A114" t="s">
        <v>23318</v>
      </c>
      <c r="B114">
        <v>7587539</v>
      </c>
      <c r="C114">
        <v>1945</v>
      </c>
      <c r="D114" t="s">
        <v>72</v>
      </c>
      <c r="E114" t="s">
        <v>232</v>
      </c>
      <c r="F114" t="s">
        <v>133</v>
      </c>
      <c r="G114" t="s">
        <v>10</v>
      </c>
      <c r="H114">
        <v>12</v>
      </c>
      <c r="I114">
        <v>65</v>
      </c>
      <c r="J114">
        <v>1999</v>
      </c>
      <c r="K114">
        <v>113</v>
      </c>
      <c r="L114" t="s">
        <v>23191</v>
      </c>
      <c r="M114" s="15" t="e">
        <f>IF(INDEX(#REF!,MATCH(Padrón!K114,#REF!,0),MATCH(Padrón!J114,#REF!,0))=K114,"Sí","NO")</f>
        <v>#REF!</v>
      </c>
    </row>
    <row r="115" spans="1:13" x14ac:dyDescent="0.25">
      <c r="A115" t="s">
        <v>23319</v>
      </c>
      <c r="B115">
        <v>29572508</v>
      </c>
      <c r="C115">
        <v>1982</v>
      </c>
      <c r="D115" t="s">
        <v>72</v>
      </c>
      <c r="E115" t="s">
        <v>233</v>
      </c>
      <c r="F115" t="s">
        <v>133</v>
      </c>
      <c r="G115" t="s">
        <v>3</v>
      </c>
      <c r="H115">
        <v>12</v>
      </c>
      <c r="I115">
        <v>65</v>
      </c>
      <c r="J115">
        <v>1999</v>
      </c>
      <c r="K115">
        <v>114</v>
      </c>
      <c r="L115" t="s">
        <v>23191</v>
      </c>
      <c r="M115" s="15" t="e">
        <f>IF(INDEX(#REF!,MATCH(Padrón!K115,#REF!,0),MATCH(Padrón!J115,#REF!,0))=K115,"Sí","NO")</f>
        <v>#REF!</v>
      </c>
    </row>
    <row r="116" spans="1:13" x14ac:dyDescent="0.25">
      <c r="A116" t="s">
        <v>23320</v>
      </c>
      <c r="B116">
        <v>31572708</v>
      </c>
      <c r="C116">
        <v>1986</v>
      </c>
      <c r="D116" t="s">
        <v>72</v>
      </c>
      <c r="E116" t="s">
        <v>234</v>
      </c>
      <c r="F116" t="s">
        <v>162</v>
      </c>
      <c r="G116" t="s">
        <v>110</v>
      </c>
      <c r="H116">
        <v>12</v>
      </c>
      <c r="I116">
        <v>65</v>
      </c>
      <c r="J116">
        <v>1999</v>
      </c>
      <c r="K116">
        <v>115</v>
      </c>
      <c r="L116" t="s">
        <v>23191</v>
      </c>
      <c r="M116" s="15" t="e">
        <f>IF(INDEX(#REF!,MATCH(Padrón!K116,#REF!,0),MATCH(Padrón!J116,#REF!,0))=K116,"Sí","NO")</f>
        <v>#REF!</v>
      </c>
    </row>
    <row r="117" spans="1:13" x14ac:dyDescent="0.25">
      <c r="A117" t="s">
        <v>23321</v>
      </c>
      <c r="B117">
        <v>17076147</v>
      </c>
      <c r="C117">
        <v>1964</v>
      </c>
      <c r="D117" t="s">
        <v>72</v>
      </c>
      <c r="E117" t="s">
        <v>235</v>
      </c>
      <c r="F117" t="s">
        <v>236</v>
      </c>
      <c r="G117" t="s">
        <v>10</v>
      </c>
      <c r="H117">
        <v>12</v>
      </c>
      <c r="I117">
        <v>65</v>
      </c>
      <c r="J117">
        <v>1999</v>
      </c>
      <c r="K117">
        <v>116</v>
      </c>
      <c r="L117" t="s">
        <v>23191</v>
      </c>
      <c r="M117" s="15" t="e">
        <f>IF(INDEX(#REF!,MATCH(Padrón!K117,#REF!,0),MATCH(Padrón!J117,#REF!,0))=K117,"Sí","NO")</f>
        <v>#REF!</v>
      </c>
    </row>
    <row r="118" spans="1:13" x14ac:dyDescent="0.25">
      <c r="A118" t="s">
        <v>23322</v>
      </c>
      <c r="B118">
        <v>41294936</v>
      </c>
      <c r="C118">
        <v>1997</v>
      </c>
      <c r="D118" t="s">
        <v>72</v>
      </c>
      <c r="E118" t="s">
        <v>237</v>
      </c>
      <c r="F118" t="s">
        <v>238</v>
      </c>
      <c r="G118" t="s">
        <v>3</v>
      </c>
      <c r="H118">
        <v>12</v>
      </c>
      <c r="I118">
        <v>65</v>
      </c>
      <c r="J118">
        <v>1999</v>
      </c>
      <c r="K118">
        <v>117</v>
      </c>
      <c r="L118" t="s">
        <v>23191</v>
      </c>
      <c r="M118" s="15" t="e">
        <f>IF(INDEX(#REF!,MATCH(Padrón!K118,#REF!,0),MATCH(Padrón!J118,#REF!,0))=K118,"Sí","NO")</f>
        <v>#REF!</v>
      </c>
    </row>
    <row r="119" spans="1:13" x14ac:dyDescent="0.25">
      <c r="A119" t="s">
        <v>23323</v>
      </c>
      <c r="B119">
        <v>35007056</v>
      </c>
      <c r="C119">
        <v>1990</v>
      </c>
      <c r="D119" t="s">
        <v>72</v>
      </c>
      <c r="E119" t="s">
        <v>239</v>
      </c>
      <c r="F119" t="s">
        <v>185</v>
      </c>
      <c r="G119" t="s">
        <v>3</v>
      </c>
      <c r="H119">
        <v>12</v>
      </c>
      <c r="I119">
        <v>65</v>
      </c>
      <c r="J119">
        <v>1999</v>
      </c>
      <c r="K119">
        <v>118</v>
      </c>
      <c r="L119" t="s">
        <v>23191</v>
      </c>
      <c r="M119" s="15" t="e">
        <f>IF(INDEX(#REF!,MATCH(Padrón!K119,#REF!,0),MATCH(Padrón!J119,#REF!,0))=K119,"Sí","NO")</f>
        <v>#REF!</v>
      </c>
    </row>
    <row r="120" spans="1:13" x14ac:dyDescent="0.25">
      <c r="A120" t="s">
        <v>23324</v>
      </c>
      <c r="B120">
        <v>45135561</v>
      </c>
      <c r="C120">
        <v>2003</v>
      </c>
      <c r="D120" t="s">
        <v>72</v>
      </c>
      <c r="E120" t="s">
        <v>240</v>
      </c>
      <c r="F120" t="s">
        <v>241</v>
      </c>
      <c r="G120" t="s">
        <v>10</v>
      </c>
      <c r="H120">
        <v>12</v>
      </c>
      <c r="I120">
        <v>65</v>
      </c>
      <c r="J120">
        <v>1999</v>
      </c>
      <c r="K120">
        <v>119</v>
      </c>
      <c r="L120" t="s">
        <v>23191</v>
      </c>
      <c r="M120" s="15" t="e">
        <f>IF(INDEX(#REF!,MATCH(Padrón!K120,#REF!,0),MATCH(Padrón!J120,#REF!,0))=K120,"Sí","NO")</f>
        <v>#REF!</v>
      </c>
    </row>
    <row r="121" spans="1:13" x14ac:dyDescent="0.25">
      <c r="A121" t="s">
        <v>23325</v>
      </c>
      <c r="B121">
        <v>21804527</v>
      </c>
      <c r="C121">
        <v>1970</v>
      </c>
      <c r="D121" t="s">
        <v>72</v>
      </c>
      <c r="E121" t="s">
        <v>242</v>
      </c>
      <c r="F121" t="s">
        <v>35</v>
      </c>
      <c r="G121" t="s">
        <v>3</v>
      </c>
      <c r="H121">
        <v>12</v>
      </c>
      <c r="I121">
        <v>65</v>
      </c>
      <c r="J121">
        <v>1999</v>
      </c>
      <c r="K121">
        <v>120</v>
      </c>
      <c r="L121" t="s">
        <v>23191</v>
      </c>
      <c r="M121" s="15" t="e">
        <f>IF(INDEX(#REF!,MATCH(Padrón!K121,#REF!,0),MATCH(Padrón!J121,#REF!,0))=K121,"Sí","NO")</f>
        <v>#REF!</v>
      </c>
    </row>
    <row r="122" spans="1:13" x14ac:dyDescent="0.25">
      <c r="A122" t="s">
        <v>23326</v>
      </c>
      <c r="B122">
        <v>40411140</v>
      </c>
      <c r="C122">
        <v>1997</v>
      </c>
      <c r="D122" t="s">
        <v>72</v>
      </c>
      <c r="E122" t="s">
        <v>243</v>
      </c>
      <c r="F122" t="s">
        <v>244</v>
      </c>
      <c r="G122" t="s">
        <v>27</v>
      </c>
      <c r="H122">
        <v>12</v>
      </c>
      <c r="I122">
        <v>65</v>
      </c>
      <c r="J122">
        <v>1999</v>
      </c>
      <c r="K122">
        <v>121</v>
      </c>
      <c r="L122" t="s">
        <v>23191</v>
      </c>
      <c r="M122" s="15" t="e">
        <f>IF(INDEX(#REF!,MATCH(Padrón!K122,#REF!,0),MATCH(Padrón!J122,#REF!,0))=K122,"Sí","NO")</f>
        <v>#REF!</v>
      </c>
    </row>
    <row r="123" spans="1:13" x14ac:dyDescent="0.25">
      <c r="A123" t="s">
        <v>23327</v>
      </c>
      <c r="B123">
        <v>27073566</v>
      </c>
      <c r="C123">
        <v>1979</v>
      </c>
      <c r="D123" t="s">
        <v>72</v>
      </c>
      <c r="E123" t="s">
        <v>245</v>
      </c>
      <c r="F123" t="s">
        <v>246</v>
      </c>
      <c r="G123" t="s">
        <v>3</v>
      </c>
      <c r="H123">
        <v>12</v>
      </c>
      <c r="I123">
        <v>65</v>
      </c>
      <c r="J123">
        <v>1999</v>
      </c>
      <c r="K123">
        <v>122</v>
      </c>
      <c r="L123" t="s">
        <v>23191</v>
      </c>
      <c r="M123" s="15" t="e">
        <f>IF(INDEX(#REF!,MATCH(Padrón!K123,#REF!,0),MATCH(Padrón!J123,#REF!,0))=K123,"Sí","NO")</f>
        <v>#REF!</v>
      </c>
    </row>
    <row r="124" spans="1:13" x14ac:dyDescent="0.25">
      <c r="A124" t="s">
        <v>23328</v>
      </c>
      <c r="B124">
        <v>10308471</v>
      </c>
      <c r="C124">
        <v>1951</v>
      </c>
      <c r="D124" t="s">
        <v>72</v>
      </c>
      <c r="E124" t="s">
        <v>247</v>
      </c>
      <c r="F124" t="s">
        <v>248</v>
      </c>
      <c r="G124" t="s">
        <v>3</v>
      </c>
      <c r="H124">
        <v>12</v>
      </c>
      <c r="I124">
        <v>65</v>
      </c>
      <c r="J124">
        <v>1999</v>
      </c>
      <c r="K124">
        <v>123</v>
      </c>
      <c r="L124" t="s">
        <v>23191</v>
      </c>
      <c r="M124" s="15" t="e">
        <f>IF(INDEX(#REF!,MATCH(Padrón!K124,#REF!,0),MATCH(Padrón!J124,#REF!,0))=K124,"Sí","NO")</f>
        <v>#REF!</v>
      </c>
    </row>
    <row r="125" spans="1:13" x14ac:dyDescent="0.25">
      <c r="A125" t="s">
        <v>23329</v>
      </c>
      <c r="B125">
        <v>22841444</v>
      </c>
      <c r="C125">
        <v>1972</v>
      </c>
      <c r="D125" t="s">
        <v>72</v>
      </c>
      <c r="E125" t="s">
        <v>249</v>
      </c>
      <c r="F125" t="s">
        <v>250</v>
      </c>
      <c r="G125" t="s">
        <v>3</v>
      </c>
      <c r="H125">
        <v>12</v>
      </c>
      <c r="I125">
        <v>65</v>
      </c>
      <c r="J125">
        <v>1999</v>
      </c>
      <c r="K125">
        <v>124</v>
      </c>
      <c r="L125" t="s">
        <v>23191</v>
      </c>
      <c r="M125" s="15" t="e">
        <f>IF(INDEX(#REF!,MATCH(Padrón!K125,#REF!,0),MATCH(Padrón!J125,#REF!,0))=K125,"Sí","NO")</f>
        <v>#REF!</v>
      </c>
    </row>
    <row r="126" spans="1:13" x14ac:dyDescent="0.25">
      <c r="A126" t="s">
        <v>23330</v>
      </c>
      <c r="B126">
        <v>5141235</v>
      </c>
      <c r="C126">
        <v>1946</v>
      </c>
      <c r="D126" t="s">
        <v>72</v>
      </c>
      <c r="E126" t="s">
        <v>251</v>
      </c>
      <c r="F126" t="s">
        <v>252</v>
      </c>
      <c r="G126" t="s">
        <v>3</v>
      </c>
      <c r="H126">
        <v>12</v>
      </c>
      <c r="I126">
        <v>65</v>
      </c>
      <c r="J126">
        <v>1999</v>
      </c>
      <c r="K126">
        <v>125</v>
      </c>
      <c r="L126" t="s">
        <v>23191</v>
      </c>
      <c r="M126" s="15" t="e">
        <f>IF(INDEX(#REF!,MATCH(Padrón!K126,#REF!,0),MATCH(Padrón!J126,#REF!,0))=K126,"Sí","NO")</f>
        <v>#REF!</v>
      </c>
    </row>
    <row r="127" spans="1:13" x14ac:dyDescent="0.25">
      <c r="A127" t="s">
        <v>23331</v>
      </c>
      <c r="B127">
        <v>13590280</v>
      </c>
      <c r="C127">
        <v>1958</v>
      </c>
      <c r="D127" t="s">
        <v>72</v>
      </c>
      <c r="E127" t="s">
        <v>253</v>
      </c>
      <c r="F127" t="s">
        <v>254</v>
      </c>
      <c r="G127" t="s">
        <v>3</v>
      </c>
      <c r="H127">
        <v>12</v>
      </c>
      <c r="I127">
        <v>65</v>
      </c>
      <c r="J127">
        <v>1999</v>
      </c>
      <c r="K127">
        <v>126</v>
      </c>
      <c r="L127" t="s">
        <v>23191</v>
      </c>
      <c r="M127" s="15" t="e">
        <f>IF(INDEX(#REF!,MATCH(Padrón!K127,#REF!,0),MATCH(Padrón!J127,#REF!,0))=K127,"Sí","NO")</f>
        <v>#REF!</v>
      </c>
    </row>
    <row r="128" spans="1:13" x14ac:dyDescent="0.25">
      <c r="A128" t="s">
        <v>23332</v>
      </c>
      <c r="B128">
        <v>10335723</v>
      </c>
      <c r="C128">
        <v>1951</v>
      </c>
      <c r="D128" t="s">
        <v>72</v>
      </c>
      <c r="E128" t="s">
        <v>255</v>
      </c>
      <c r="F128" t="s">
        <v>200</v>
      </c>
      <c r="G128" t="s">
        <v>3</v>
      </c>
      <c r="H128">
        <v>12</v>
      </c>
      <c r="I128">
        <v>65</v>
      </c>
      <c r="J128">
        <v>1999</v>
      </c>
      <c r="K128">
        <v>127</v>
      </c>
      <c r="L128" t="s">
        <v>23191</v>
      </c>
      <c r="M128" s="15" t="e">
        <f>IF(INDEX(#REF!,MATCH(Padrón!K128,#REF!,0),MATCH(Padrón!J128,#REF!,0))=K128,"Sí","NO")</f>
        <v>#REF!</v>
      </c>
    </row>
    <row r="129" spans="1:13" x14ac:dyDescent="0.25">
      <c r="A129" t="s">
        <v>23333</v>
      </c>
      <c r="B129">
        <v>4743546</v>
      </c>
      <c r="C129">
        <v>1945</v>
      </c>
      <c r="D129" t="s">
        <v>72</v>
      </c>
      <c r="E129" t="s">
        <v>256</v>
      </c>
      <c r="F129" t="s">
        <v>257</v>
      </c>
      <c r="G129" t="s">
        <v>3</v>
      </c>
      <c r="H129">
        <v>12</v>
      </c>
      <c r="I129">
        <v>65</v>
      </c>
      <c r="J129">
        <v>1999</v>
      </c>
      <c r="K129">
        <v>128</v>
      </c>
      <c r="L129" t="s">
        <v>23191</v>
      </c>
      <c r="M129" s="15" t="e">
        <f>IF(INDEX(#REF!,MATCH(Padrón!K129,#REF!,0),MATCH(Padrón!J129,#REF!,0))=K129,"Sí","NO")</f>
        <v>#REF!</v>
      </c>
    </row>
    <row r="130" spans="1:13" x14ac:dyDescent="0.25">
      <c r="A130" t="s">
        <v>23334</v>
      </c>
      <c r="B130">
        <v>33406298</v>
      </c>
      <c r="C130">
        <v>1988</v>
      </c>
      <c r="D130" t="s">
        <v>72</v>
      </c>
      <c r="E130" t="s">
        <v>258</v>
      </c>
      <c r="F130" t="s">
        <v>231</v>
      </c>
      <c r="G130" t="s">
        <v>3</v>
      </c>
      <c r="H130">
        <v>12</v>
      </c>
      <c r="I130">
        <v>65</v>
      </c>
      <c r="J130">
        <v>1999</v>
      </c>
      <c r="K130">
        <v>129</v>
      </c>
      <c r="L130" t="s">
        <v>23191</v>
      </c>
      <c r="M130" s="15" t="e">
        <f>IF(INDEX(#REF!,MATCH(Padrón!K130,#REF!,0),MATCH(Padrón!J130,#REF!,0))=K130,"Sí","NO")</f>
        <v>#REF!</v>
      </c>
    </row>
    <row r="131" spans="1:13" x14ac:dyDescent="0.25">
      <c r="A131" t="s">
        <v>23335</v>
      </c>
      <c r="B131">
        <v>31811245</v>
      </c>
      <c r="C131">
        <v>1985</v>
      </c>
      <c r="D131" t="s">
        <v>72</v>
      </c>
      <c r="E131" t="s">
        <v>259</v>
      </c>
      <c r="F131" t="s">
        <v>260</v>
      </c>
      <c r="G131" t="s">
        <v>3</v>
      </c>
      <c r="H131">
        <v>12</v>
      </c>
      <c r="I131">
        <v>65</v>
      </c>
      <c r="J131">
        <v>1999</v>
      </c>
      <c r="K131">
        <v>130</v>
      </c>
      <c r="L131" t="s">
        <v>23191</v>
      </c>
      <c r="M131" s="15" t="e">
        <f>IF(INDEX(#REF!,MATCH(Padrón!K131,#REF!,0),MATCH(Padrón!J131,#REF!,0))=K131,"Sí","NO")</f>
        <v>#REF!</v>
      </c>
    </row>
    <row r="132" spans="1:13" x14ac:dyDescent="0.25">
      <c r="A132" t="s">
        <v>23336</v>
      </c>
      <c r="B132">
        <v>32942243</v>
      </c>
      <c r="C132">
        <v>1983</v>
      </c>
      <c r="D132" t="s">
        <v>72</v>
      </c>
      <c r="E132" t="s">
        <v>261</v>
      </c>
      <c r="F132" t="s">
        <v>238</v>
      </c>
      <c r="G132" t="s">
        <v>3</v>
      </c>
      <c r="H132">
        <v>12</v>
      </c>
      <c r="I132">
        <v>65</v>
      </c>
      <c r="J132">
        <v>1999</v>
      </c>
      <c r="K132">
        <v>131</v>
      </c>
      <c r="L132" t="s">
        <v>23191</v>
      </c>
      <c r="M132" s="15" t="e">
        <f>IF(INDEX(#REF!,MATCH(Padrón!K132,#REF!,0),MATCH(Padrón!J132,#REF!,0))=K132,"Sí","NO")</f>
        <v>#REF!</v>
      </c>
    </row>
    <row r="133" spans="1:13" x14ac:dyDescent="0.25">
      <c r="A133" t="s">
        <v>23337</v>
      </c>
      <c r="B133">
        <v>44388549</v>
      </c>
      <c r="C133">
        <v>2002</v>
      </c>
      <c r="D133" t="s">
        <v>72</v>
      </c>
      <c r="E133" t="s">
        <v>262</v>
      </c>
      <c r="F133" t="s">
        <v>263</v>
      </c>
      <c r="G133" t="s">
        <v>3</v>
      </c>
      <c r="H133">
        <v>12</v>
      </c>
      <c r="I133">
        <v>65</v>
      </c>
      <c r="J133">
        <v>1999</v>
      </c>
      <c r="K133">
        <v>132</v>
      </c>
      <c r="L133" t="s">
        <v>23191</v>
      </c>
      <c r="M133" s="15" t="e">
        <f>IF(INDEX(#REF!,MATCH(Padrón!K133,#REF!,0),MATCH(Padrón!J133,#REF!,0))=K133,"Sí","NO")</f>
        <v>#REF!</v>
      </c>
    </row>
    <row r="134" spans="1:13" x14ac:dyDescent="0.25">
      <c r="A134" t="s">
        <v>23338</v>
      </c>
      <c r="B134">
        <v>35454714</v>
      </c>
      <c r="C134">
        <v>1990</v>
      </c>
      <c r="D134" t="s">
        <v>72</v>
      </c>
      <c r="E134" t="s">
        <v>264</v>
      </c>
      <c r="F134" t="s">
        <v>265</v>
      </c>
      <c r="G134" t="s">
        <v>27</v>
      </c>
      <c r="H134">
        <v>12</v>
      </c>
      <c r="I134">
        <v>65</v>
      </c>
      <c r="J134">
        <v>1999</v>
      </c>
      <c r="K134">
        <v>133</v>
      </c>
      <c r="L134" t="s">
        <v>23191</v>
      </c>
      <c r="M134" s="15" t="e">
        <f>IF(INDEX(#REF!,MATCH(Padrón!K134,#REF!,0),MATCH(Padrón!J134,#REF!,0))=K134,"Sí","NO")</f>
        <v>#REF!</v>
      </c>
    </row>
    <row r="135" spans="1:13" x14ac:dyDescent="0.25">
      <c r="A135" t="s">
        <v>23339</v>
      </c>
      <c r="B135">
        <v>40337779</v>
      </c>
      <c r="C135">
        <v>1993</v>
      </c>
      <c r="D135" t="s">
        <v>72</v>
      </c>
      <c r="E135" t="s">
        <v>266</v>
      </c>
      <c r="F135" t="s">
        <v>267</v>
      </c>
      <c r="G135" t="s">
        <v>3</v>
      </c>
      <c r="H135">
        <v>12</v>
      </c>
      <c r="I135">
        <v>65</v>
      </c>
      <c r="J135">
        <v>1999</v>
      </c>
      <c r="K135">
        <v>134</v>
      </c>
      <c r="L135" t="s">
        <v>23191</v>
      </c>
      <c r="M135" s="15" t="e">
        <f>IF(INDEX(#REF!,MATCH(Padrón!K135,#REF!,0),MATCH(Padrón!J135,#REF!,0))=K135,"Sí","NO")</f>
        <v>#REF!</v>
      </c>
    </row>
    <row r="136" spans="1:13" x14ac:dyDescent="0.25">
      <c r="A136" t="s">
        <v>23340</v>
      </c>
      <c r="B136">
        <v>44576801</v>
      </c>
      <c r="C136">
        <v>2004</v>
      </c>
      <c r="D136" t="s">
        <v>72</v>
      </c>
      <c r="E136" t="s">
        <v>268</v>
      </c>
      <c r="F136" t="s">
        <v>269</v>
      </c>
      <c r="G136" t="s">
        <v>3</v>
      </c>
      <c r="H136">
        <v>12</v>
      </c>
      <c r="I136">
        <v>65</v>
      </c>
      <c r="J136">
        <v>1999</v>
      </c>
      <c r="K136">
        <v>135</v>
      </c>
      <c r="L136" t="s">
        <v>23191</v>
      </c>
      <c r="M136" s="15" t="e">
        <f>IF(INDEX(#REF!,MATCH(Padrón!K136,#REF!,0),MATCH(Padrón!J136,#REF!,0))=K136,"Sí","NO")</f>
        <v>#REF!</v>
      </c>
    </row>
    <row r="137" spans="1:13" x14ac:dyDescent="0.25">
      <c r="A137" t="s">
        <v>23341</v>
      </c>
      <c r="B137">
        <v>46085459</v>
      </c>
      <c r="C137">
        <v>2004</v>
      </c>
      <c r="D137" t="s">
        <v>72</v>
      </c>
      <c r="E137" t="s">
        <v>270</v>
      </c>
      <c r="F137" t="s">
        <v>271</v>
      </c>
      <c r="G137" t="s">
        <v>10</v>
      </c>
      <c r="H137">
        <v>12</v>
      </c>
      <c r="I137">
        <v>65</v>
      </c>
      <c r="J137">
        <v>1999</v>
      </c>
      <c r="K137">
        <v>136</v>
      </c>
      <c r="L137" t="s">
        <v>23191</v>
      </c>
      <c r="M137" s="15" t="e">
        <f>IF(INDEX(#REF!,MATCH(Padrón!K137,#REF!,0),MATCH(Padrón!J137,#REF!,0))=K137,"Sí","NO")</f>
        <v>#REF!</v>
      </c>
    </row>
    <row r="138" spans="1:13" x14ac:dyDescent="0.25">
      <c r="A138" t="s">
        <v>23342</v>
      </c>
      <c r="B138">
        <v>40798701</v>
      </c>
      <c r="C138">
        <v>1997</v>
      </c>
      <c r="D138" t="s">
        <v>72</v>
      </c>
      <c r="E138" t="s">
        <v>272</v>
      </c>
      <c r="F138" t="s">
        <v>214</v>
      </c>
      <c r="G138" t="s">
        <v>3</v>
      </c>
      <c r="H138">
        <v>12</v>
      </c>
      <c r="I138">
        <v>65</v>
      </c>
      <c r="J138">
        <v>1999</v>
      </c>
      <c r="K138">
        <v>137</v>
      </c>
      <c r="L138" t="s">
        <v>23191</v>
      </c>
      <c r="M138" s="15" t="e">
        <f>IF(INDEX(#REF!,MATCH(Padrón!K138,#REF!,0),MATCH(Padrón!J138,#REF!,0))=K138,"Sí","NO")</f>
        <v>#REF!</v>
      </c>
    </row>
    <row r="139" spans="1:13" x14ac:dyDescent="0.25">
      <c r="A139" t="s">
        <v>23343</v>
      </c>
      <c r="B139">
        <v>36199862</v>
      </c>
      <c r="C139">
        <v>1991</v>
      </c>
      <c r="D139" t="s">
        <v>72</v>
      </c>
      <c r="E139" t="s">
        <v>273</v>
      </c>
      <c r="F139" t="s">
        <v>274</v>
      </c>
      <c r="G139" t="s">
        <v>10</v>
      </c>
      <c r="H139">
        <v>12</v>
      </c>
      <c r="I139">
        <v>65</v>
      </c>
      <c r="J139">
        <v>1999</v>
      </c>
      <c r="K139">
        <v>138</v>
      </c>
      <c r="L139" t="s">
        <v>23191</v>
      </c>
      <c r="M139" s="15" t="e">
        <f>IF(INDEX(#REF!,MATCH(Padrón!K139,#REF!,0),MATCH(Padrón!J139,#REF!,0))=K139,"Sí","NO")</f>
        <v>#REF!</v>
      </c>
    </row>
    <row r="140" spans="1:13" x14ac:dyDescent="0.25">
      <c r="A140" t="s">
        <v>23344</v>
      </c>
      <c r="B140">
        <v>14735579</v>
      </c>
      <c r="C140">
        <v>1962</v>
      </c>
      <c r="D140" t="s">
        <v>72</v>
      </c>
      <c r="E140" t="s">
        <v>275</v>
      </c>
      <c r="F140" t="s">
        <v>276</v>
      </c>
      <c r="G140" t="s">
        <v>3</v>
      </c>
      <c r="H140">
        <v>12</v>
      </c>
      <c r="I140">
        <v>65</v>
      </c>
      <c r="J140">
        <v>1999</v>
      </c>
      <c r="K140">
        <v>139</v>
      </c>
      <c r="L140" t="s">
        <v>23191</v>
      </c>
      <c r="M140" s="15" t="e">
        <f>IF(INDEX(#REF!,MATCH(Padrón!K140,#REF!,0),MATCH(Padrón!J140,#REF!,0))=K140,"Sí","NO")</f>
        <v>#REF!</v>
      </c>
    </row>
    <row r="141" spans="1:13" x14ac:dyDescent="0.25">
      <c r="A141" t="s">
        <v>23345</v>
      </c>
      <c r="B141">
        <v>45026915</v>
      </c>
      <c r="C141">
        <v>2003</v>
      </c>
      <c r="D141" t="s">
        <v>72</v>
      </c>
      <c r="E141" t="s">
        <v>277</v>
      </c>
      <c r="F141" t="s">
        <v>278</v>
      </c>
      <c r="G141" t="s">
        <v>3</v>
      </c>
      <c r="H141">
        <v>12</v>
      </c>
      <c r="I141">
        <v>65</v>
      </c>
      <c r="J141">
        <v>1999</v>
      </c>
      <c r="K141">
        <v>140</v>
      </c>
      <c r="L141" t="s">
        <v>23191</v>
      </c>
      <c r="M141" s="15" t="e">
        <f>IF(INDEX(#REF!,MATCH(Padrón!K141,#REF!,0),MATCH(Padrón!J141,#REF!,0))=K141,"Sí","NO")</f>
        <v>#REF!</v>
      </c>
    </row>
    <row r="142" spans="1:13" x14ac:dyDescent="0.25">
      <c r="A142" t="s">
        <v>23346</v>
      </c>
      <c r="B142">
        <v>20644537</v>
      </c>
      <c r="C142">
        <v>1969</v>
      </c>
      <c r="D142" t="s">
        <v>72</v>
      </c>
      <c r="E142" t="s">
        <v>279</v>
      </c>
      <c r="F142" t="s">
        <v>112</v>
      </c>
      <c r="G142" t="s">
        <v>3</v>
      </c>
      <c r="H142">
        <v>12</v>
      </c>
      <c r="I142">
        <v>65</v>
      </c>
      <c r="J142">
        <v>1999</v>
      </c>
      <c r="K142">
        <v>141</v>
      </c>
      <c r="L142" t="s">
        <v>23191</v>
      </c>
      <c r="M142" s="15" t="e">
        <f>IF(INDEX(#REF!,MATCH(Padrón!K142,#REF!,0),MATCH(Padrón!J142,#REF!,0))=K142,"Sí","NO")</f>
        <v>#REF!</v>
      </c>
    </row>
    <row r="143" spans="1:13" x14ac:dyDescent="0.25">
      <c r="A143" t="s">
        <v>23347</v>
      </c>
      <c r="B143">
        <v>26660361</v>
      </c>
      <c r="C143">
        <v>1978</v>
      </c>
      <c r="D143" t="s">
        <v>72</v>
      </c>
      <c r="E143" t="s">
        <v>280</v>
      </c>
      <c r="F143" t="s">
        <v>90</v>
      </c>
      <c r="G143" t="s">
        <v>3</v>
      </c>
      <c r="H143">
        <v>12</v>
      </c>
      <c r="I143">
        <v>65</v>
      </c>
      <c r="J143">
        <v>1999</v>
      </c>
      <c r="K143">
        <v>142</v>
      </c>
      <c r="L143" t="s">
        <v>23191</v>
      </c>
      <c r="M143" s="15" t="e">
        <f>IF(INDEX(#REF!,MATCH(Padrón!K143,#REF!,0),MATCH(Padrón!J143,#REF!,0))=K143,"Sí","NO")</f>
        <v>#REF!</v>
      </c>
    </row>
    <row r="144" spans="1:13" x14ac:dyDescent="0.25">
      <c r="A144" t="s">
        <v>23348</v>
      </c>
      <c r="B144">
        <v>45841415</v>
      </c>
      <c r="C144">
        <v>2003</v>
      </c>
      <c r="D144" t="s">
        <v>72</v>
      </c>
      <c r="E144" t="s">
        <v>281</v>
      </c>
      <c r="F144" t="s">
        <v>282</v>
      </c>
      <c r="G144" t="s">
        <v>3</v>
      </c>
      <c r="H144">
        <v>12</v>
      </c>
      <c r="I144">
        <v>65</v>
      </c>
      <c r="J144">
        <v>1999</v>
      </c>
      <c r="K144">
        <v>143</v>
      </c>
      <c r="L144" t="s">
        <v>23191</v>
      </c>
      <c r="M144" s="15" t="e">
        <f>IF(INDEX(#REF!,MATCH(Padrón!K144,#REF!,0),MATCH(Padrón!J144,#REF!,0))=K144,"Sí","NO")</f>
        <v>#REF!</v>
      </c>
    </row>
    <row r="145" spans="1:13" x14ac:dyDescent="0.25">
      <c r="A145" t="s">
        <v>23349</v>
      </c>
      <c r="B145">
        <v>24865415</v>
      </c>
      <c r="C145">
        <v>1975</v>
      </c>
      <c r="D145" t="s">
        <v>72</v>
      </c>
      <c r="E145" t="s">
        <v>283</v>
      </c>
      <c r="F145" t="s">
        <v>284</v>
      </c>
      <c r="G145" t="s">
        <v>3</v>
      </c>
      <c r="H145">
        <v>12</v>
      </c>
      <c r="I145">
        <v>65</v>
      </c>
      <c r="J145">
        <v>1999</v>
      </c>
      <c r="K145">
        <v>144</v>
      </c>
      <c r="L145" t="s">
        <v>23191</v>
      </c>
      <c r="M145" s="15" t="e">
        <f>IF(INDEX(#REF!,MATCH(Padrón!K145,#REF!,0),MATCH(Padrón!J145,#REF!,0))=K145,"Sí","NO")</f>
        <v>#REF!</v>
      </c>
    </row>
    <row r="146" spans="1:13" x14ac:dyDescent="0.25">
      <c r="A146" t="s">
        <v>23350</v>
      </c>
      <c r="B146">
        <v>41700333</v>
      </c>
      <c r="C146">
        <v>1999</v>
      </c>
      <c r="D146" t="s">
        <v>72</v>
      </c>
      <c r="E146" t="s">
        <v>285</v>
      </c>
      <c r="F146" t="s">
        <v>286</v>
      </c>
      <c r="G146" t="s">
        <v>3</v>
      </c>
      <c r="H146">
        <v>12</v>
      </c>
      <c r="I146">
        <v>65</v>
      </c>
      <c r="J146">
        <v>1999</v>
      </c>
      <c r="K146">
        <v>145</v>
      </c>
      <c r="L146" t="s">
        <v>23191</v>
      </c>
      <c r="M146" s="15" t="e">
        <f>IF(INDEX(#REF!,MATCH(Padrón!K146,#REF!,0),MATCH(Padrón!J146,#REF!,0))=K146,"Sí","NO")</f>
        <v>#REF!</v>
      </c>
    </row>
    <row r="147" spans="1:13" x14ac:dyDescent="0.25">
      <c r="A147" t="s">
        <v>23351</v>
      </c>
      <c r="B147">
        <v>37582651</v>
      </c>
      <c r="C147">
        <v>1993</v>
      </c>
      <c r="D147" t="s">
        <v>72</v>
      </c>
      <c r="E147" t="s">
        <v>287</v>
      </c>
      <c r="F147" t="s">
        <v>288</v>
      </c>
      <c r="G147" t="s">
        <v>10</v>
      </c>
      <c r="H147">
        <v>12</v>
      </c>
      <c r="I147">
        <v>65</v>
      </c>
      <c r="J147">
        <v>1999</v>
      </c>
      <c r="K147">
        <v>146</v>
      </c>
      <c r="L147" t="s">
        <v>23191</v>
      </c>
      <c r="M147" s="15" t="e">
        <f>IF(INDEX(#REF!,MATCH(Padrón!K147,#REF!,0),MATCH(Padrón!J147,#REF!,0))=K147,"Sí","NO")</f>
        <v>#REF!</v>
      </c>
    </row>
    <row r="148" spans="1:13" x14ac:dyDescent="0.25">
      <c r="A148" t="s">
        <v>23352</v>
      </c>
      <c r="B148">
        <v>46238809</v>
      </c>
      <c r="C148">
        <v>2004</v>
      </c>
      <c r="D148" t="s">
        <v>72</v>
      </c>
      <c r="E148" t="s">
        <v>289</v>
      </c>
      <c r="F148" t="s">
        <v>290</v>
      </c>
      <c r="G148" t="s">
        <v>3</v>
      </c>
      <c r="H148">
        <v>12</v>
      </c>
      <c r="I148">
        <v>65</v>
      </c>
      <c r="J148">
        <v>1999</v>
      </c>
      <c r="K148">
        <v>147</v>
      </c>
      <c r="L148" t="s">
        <v>23191</v>
      </c>
      <c r="M148" s="15" t="e">
        <f>IF(INDEX(#REF!,MATCH(Padrón!K148,#REF!,0),MATCH(Padrón!J148,#REF!,0))=K148,"Sí","NO")</f>
        <v>#REF!</v>
      </c>
    </row>
    <row r="149" spans="1:13" x14ac:dyDescent="0.25">
      <c r="A149" t="s">
        <v>23353</v>
      </c>
      <c r="B149">
        <v>30785493</v>
      </c>
      <c r="C149">
        <v>1984</v>
      </c>
      <c r="D149" t="s">
        <v>72</v>
      </c>
      <c r="E149" t="s">
        <v>291</v>
      </c>
      <c r="F149" t="s">
        <v>292</v>
      </c>
      <c r="G149" t="s">
        <v>3</v>
      </c>
      <c r="H149">
        <v>12</v>
      </c>
      <c r="I149">
        <v>65</v>
      </c>
      <c r="J149">
        <v>1999</v>
      </c>
      <c r="K149">
        <v>148</v>
      </c>
      <c r="L149" t="s">
        <v>23191</v>
      </c>
      <c r="M149" s="15" t="e">
        <f>IF(INDEX(#REF!,MATCH(Padrón!K149,#REF!,0),MATCH(Padrón!J149,#REF!,0))=K149,"Sí","NO")</f>
        <v>#REF!</v>
      </c>
    </row>
    <row r="150" spans="1:13" x14ac:dyDescent="0.25">
      <c r="A150" t="s">
        <v>23354</v>
      </c>
      <c r="B150">
        <v>18701743</v>
      </c>
      <c r="C150">
        <v>1965</v>
      </c>
      <c r="D150" t="s">
        <v>72</v>
      </c>
      <c r="E150" t="s">
        <v>293</v>
      </c>
      <c r="F150" t="s">
        <v>144</v>
      </c>
      <c r="G150" t="s">
        <v>10</v>
      </c>
      <c r="H150">
        <v>12</v>
      </c>
      <c r="I150">
        <v>65</v>
      </c>
      <c r="J150">
        <v>1999</v>
      </c>
      <c r="K150">
        <v>149</v>
      </c>
      <c r="L150" t="s">
        <v>23191</v>
      </c>
      <c r="M150" s="15" t="e">
        <f>IF(INDEX(#REF!,MATCH(Padrón!K150,#REF!,0),MATCH(Padrón!J150,#REF!,0))=K150,"Sí","NO")</f>
        <v>#REF!</v>
      </c>
    </row>
    <row r="151" spans="1:13" x14ac:dyDescent="0.25">
      <c r="A151" t="s">
        <v>23355</v>
      </c>
      <c r="B151">
        <v>22931954</v>
      </c>
      <c r="C151">
        <v>1972</v>
      </c>
      <c r="D151" t="s">
        <v>72</v>
      </c>
      <c r="E151" t="s">
        <v>294</v>
      </c>
      <c r="F151" t="s">
        <v>295</v>
      </c>
      <c r="G151" t="s">
        <v>3</v>
      </c>
      <c r="H151">
        <v>12</v>
      </c>
      <c r="I151">
        <v>65</v>
      </c>
      <c r="J151">
        <v>1999</v>
      </c>
      <c r="K151">
        <v>150</v>
      </c>
      <c r="L151" t="s">
        <v>23191</v>
      </c>
      <c r="M151" s="15" t="e">
        <f>IF(INDEX(#REF!,MATCH(Padrón!K151,#REF!,0),MATCH(Padrón!J151,#REF!,0))=K151,"Sí","NO")</f>
        <v>#REF!</v>
      </c>
    </row>
    <row r="152" spans="1:13" x14ac:dyDescent="0.25">
      <c r="A152" t="s">
        <v>23356</v>
      </c>
      <c r="B152">
        <v>45555770</v>
      </c>
      <c r="C152">
        <v>2002</v>
      </c>
      <c r="D152" t="s">
        <v>72</v>
      </c>
      <c r="E152" t="s">
        <v>296</v>
      </c>
      <c r="F152" t="s">
        <v>297</v>
      </c>
      <c r="G152" t="s">
        <v>3</v>
      </c>
      <c r="H152">
        <v>12</v>
      </c>
      <c r="I152">
        <v>65</v>
      </c>
      <c r="J152">
        <v>1999</v>
      </c>
      <c r="K152">
        <v>151</v>
      </c>
      <c r="L152" t="s">
        <v>23191</v>
      </c>
      <c r="M152" s="15" t="e">
        <f>IF(INDEX(#REF!,MATCH(Padrón!K152,#REF!,0),MATCH(Padrón!J152,#REF!,0))=K152,"Sí","NO")</f>
        <v>#REF!</v>
      </c>
    </row>
    <row r="153" spans="1:13" x14ac:dyDescent="0.25">
      <c r="A153" t="s">
        <v>23357</v>
      </c>
      <c r="B153">
        <v>34462894</v>
      </c>
      <c r="C153">
        <v>1989</v>
      </c>
      <c r="D153" t="s">
        <v>72</v>
      </c>
      <c r="E153" t="s">
        <v>298</v>
      </c>
      <c r="F153" t="s">
        <v>299</v>
      </c>
      <c r="G153" t="s">
        <v>10</v>
      </c>
      <c r="H153">
        <v>12</v>
      </c>
      <c r="I153">
        <v>65</v>
      </c>
      <c r="J153">
        <v>1999</v>
      </c>
      <c r="K153">
        <v>152</v>
      </c>
      <c r="L153" t="s">
        <v>23191</v>
      </c>
      <c r="M153" s="15" t="e">
        <f>IF(INDEX(#REF!,MATCH(Padrón!K153,#REF!,0),MATCH(Padrón!J153,#REF!,0))=K153,"Sí","NO")</f>
        <v>#REF!</v>
      </c>
    </row>
    <row r="154" spans="1:13" x14ac:dyDescent="0.25">
      <c r="A154" t="s">
        <v>23358</v>
      </c>
      <c r="B154">
        <v>12201671</v>
      </c>
      <c r="C154">
        <v>1958</v>
      </c>
      <c r="D154" t="s">
        <v>72</v>
      </c>
      <c r="E154" t="s">
        <v>300</v>
      </c>
      <c r="F154" t="s">
        <v>301</v>
      </c>
      <c r="G154" t="s">
        <v>110</v>
      </c>
      <c r="H154">
        <v>12</v>
      </c>
      <c r="I154">
        <v>65</v>
      </c>
      <c r="J154">
        <v>1999</v>
      </c>
      <c r="K154">
        <v>153</v>
      </c>
      <c r="L154" t="s">
        <v>23191</v>
      </c>
      <c r="M154" s="15" t="e">
        <f>IF(INDEX(#REF!,MATCH(Padrón!K154,#REF!,0),MATCH(Padrón!J154,#REF!,0))=K154,"Sí","NO")</f>
        <v>#REF!</v>
      </c>
    </row>
    <row r="155" spans="1:13" x14ac:dyDescent="0.25">
      <c r="A155" t="s">
        <v>23359</v>
      </c>
      <c r="B155">
        <v>34462990</v>
      </c>
      <c r="C155">
        <v>1989</v>
      </c>
      <c r="D155" t="s">
        <v>72</v>
      </c>
      <c r="E155" t="s">
        <v>302</v>
      </c>
      <c r="F155" t="s">
        <v>303</v>
      </c>
      <c r="G155" t="s">
        <v>3</v>
      </c>
      <c r="H155">
        <v>12</v>
      </c>
      <c r="I155">
        <v>65</v>
      </c>
      <c r="J155">
        <v>1999</v>
      </c>
      <c r="K155">
        <v>154</v>
      </c>
      <c r="L155" t="s">
        <v>23191</v>
      </c>
      <c r="M155" s="15" t="e">
        <f>IF(INDEX(#REF!,MATCH(Padrón!K155,#REF!,0),MATCH(Padrón!J155,#REF!,0))=K155,"Sí","NO")</f>
        <v>#REF!</v>
      </c>
    </row>
    <row r="156" spans="1:13" x14ac:dyDescent="0.25">
      <c r="A156" t="s">
        <v>23360</v>
      </c>
      <c r="B156">
        <v>25432013</v>
      </c>
      <c r="C156">
        <v>1976</v>
      </c>
      <c r="D156" t="s">
        <v>72</v>
      </c>
      <c r="E156" t="s">
        <v>304</v>
      </c>
      <c r="F156" t="s">
        <v>144</v>
      </c>
      <c r="G156" t="s">
        <v>10</v>
      </c>
      <c r="H156">
        <v>12</v>
      </c>
      <c r="I156">
        <v>65</v>
      </c>
      <c r="J156">
        <v>1999</v>
      </c>
      <c r="K156">
        <v>155</v>
      </c>
      <c r="L156" t="s">
        <v>23191</v>
      </c>
      <c r="M156" s="15" t="e">
        <f>IF(INDEX(#REF!,MATCH(Padrón!K156,#REF!,0),MATCH(Padrón!J156,#REF!,0))=K156,"Sí","NO")</f>
        <v>#REF!</v>
      </c>
    </row>
    <row r="157" spans="1:13" x14ac:dyDescent="0.25">
      <c r="A157" t="s">
        <v>23361</v>
      </c>
      <c r="B157">
        <v>29961495</v>
      </c>
      <c r="C157">
        <v>1982</v>
      </c>
      <c r="D157" t="s">
        <v>72</v>
      </c>
      <c r="E157" t="s">
        <v>305</v>
      </c>
      <c r="F157" t="s">
        <v>306</v>
      </c>
      <c r="G157" t="s">
        <v>3</v>
      </c>
      <c r="H157">
        <v>12</v>
      </c>
      <c r="I157">
        <v>65</v>
      </c>
      <c r="J157">
        <v>1999</v>
      </c>
      <c r="K157">
        <v>156</v>
      </c>
      <c r="L157" t="s">
        <v>23191</v>
      </c>
      <c r="M157" s="15" t="e">
        <f>IF(INDEX(#REF!,MATCH(Padrón!K157,#REF!,0),MATCH(Padrón!J157,#REF!,0))=K157,"Sí","NO")</f>
        <v>#REF!</v>
      </c>
    </row>
    <row r="158" spans="1:13" x14ac:dyDescent="0.25">
      <c r="A158" t="s">
        <v>23362</v>
      </c>
      <c r="B158">
        <v>46830688</v>
      </c>
      <c r="C158">
        <v>2005</v>
      </c>
      <c r="D158" t="s">
        <v>72</v>
      </c>
      <c r="E158" t="s">
        <v>307</v>
      </c>
      <c r="F158" t="s">
        <v>308</v>
      </c>
      <c r="G158" t="s">
        <v>3</v>
      </c>
      <c r="H158">
        <v>12</v>
      </c>
      <c r="I158">
        <v>65</v>
      </c>
      <c r="J158">
        <v>1999</v>
      </c>
      <c r="K158">
        <v>157</v>
      </c>
      <c r="L158" t="s">
        <v>23191</v>
      </c>
      <c r="M158" s="15" t="e">
        <f>IF(INDEX(#REF!,MATCH(Padrón!K158,#REF!,0),MATCH(Padrón!J158,#REF!,0))=K158,"Sí","NO")</f>
        <v>#REF!</v>
      </c>
    </row>
    <row r="159" spans="1:13" x14ac:dyDescent="0.25">
      <c r="A159" t="s">
        <v>23363</v>
      </c>
      <c r="B159">
        <v>44736867</v>
      </c>
      <c r="C159">
        <v>2003</v>
      </c>
      <c r="D159" t="s">
        <v>72</v>
      </c>
      <c r="E159" t="s">
        <v>309</v>
      </c>
      <c r="F159" t="s">
        <v>310</v>
      </c>
      <c r="G159" t="s">
        <v>3</v>
      </c>
      <c r="H159">
        <v>12</v>
      </c>
      <c r="I159">
        <v>65</v>
      </c>
      <c r="J159">
        <v>1999</v>
      </c>
      <c r="K159">
        <v>158</v>
      </c>
      <c r="L159" t="s">
        <v>23191</v>
      </c>
      <c r="M159" s="15" t="e">
        <f>IF(INDEX(#REF!,MATCH(Padrón!K159,#REF!,0),MATCH(Padrón!J159,#REF!,0))=K159,"Sí","NO")</f>
        <v>#REF!</v>
      </c>
    </row>
    <row r="160" spans="1:13" x14ac:dyDescent="0.25">
      <c r="A160" t="s">
        <v>23364</v>
      </c>
      <c r="B160">
        <v>27993058</v>
      </c>
      <c r="C160">
        <v>1980</v>
      </c>
      <c r="D160" t="s">
        <v>72</v>
      </c>
      <c r="E160" t="s">
        <v>311</v>
      </c>
      <c r="F160" t="s">
        <v>312</v>
      </c>
      <c r="G160" t="s">
        <v>3</v>
      </c>
      <c r="H160">
        <v>12</v>
      </c>
      <c r="I160">
        <v>65</v>
      </c>
      <c r="J160">
        <v>1999</v>
      </c>
      <c r="K160">
        <v>159</v>
      </c>
      <c r="L160" t="s">
        <v>23191</v>
      </c>
      <c r="M160" s="15" t="e">
        <f>IF(INDEX(#REF!,MATCH(Padrón!K160,#REF!,0),MATCH(Padrón!J160,#REF!,0))=K160,"Sí","NO")</f>
        <v>#REF!</v>
      </c>
    </row>
    <row r="161" spans="1:13" x14ac:dyDescent="0.25">
      <c r="A161" t="s">
        <v>23365</v>
      </c>
      <c r="B161">
        <v>34462912</v>
      </c>
      <c r="C161">
        <v>1989</v>
      </c>
      <c r="D161" t="s">
        <v>72</v>
      </c>
      <c r="E161" t="s">
        <v>313</v>
      </c>
      <c r="F161" t="s">
        <v>195</v>
      </c>
      <c r="G161" t="s">
        <v>3</v>
      </c>
      <c r="H161">
        <v>12</v>
      </c>
      <c r="I161">
        <v>65</v>
      </c>
      <c r="J161">
        <v>1999</v>
      </c>
      <c r="K161">
        <v>160</v>
      </c>
      <c r="L161" t="s">
        <v>23191</v>
      </c>
      <c r="M161" s="15" t="e">
        <f>IF(INDEX(#REF!,MATCH(Padrón!K161,#REF!,0),MATCH(Padrón!J161,#REF!,0))=K161,"Sí","NO")</f>
        <v>#REF!</v>
      </c>
    </row>
    <row r="162" spans="1:13" x14ac:dyDescent="0.25">
      <c r="A162" t="s">
        <v>23366</v>
      </c>
      <c r="B162">
        <v>26856872</v>
      </c>
      <c r="C162">
        <v>1978</v>
      </c>
      <c r="D162" t="s">
        <v>72</v>
      </c>
      <c r="E162" t="s">
        <v>314</v>
      </c>
      <c r="F162" t="s">
        <v>315</v>
      </c>
      <c r="G162" t="s">
        <v>10</v>
      </c>
      <c r="H162">
        <v>12</v>
      </c>
      <c r="I162">
        <v>65</v>
      </c>
      <c r="J162">
        <v>1999</v>
      </c>
      <c r="K162">
        <v>161</v>
      </c>
      <c r="L162" t="s">
        <v>23191</v>
      </c>
      <c r="M162" s="15" t="e">
        <f>IF(INDEX(#REF!,MATCH(Padrón!K162,#REF!,0),MATCH(Padrón!J162,#REF!,0))=K162,"Sí","NO")</f>
        <v>#REF!</v>
      </c>
    </row>
    <row r="163" spans="1:13" x14ac:dyDescent="0.25">
      <c r="A163" t="s">
        <v>23367</v>
      </c>
      <c r="B163">
        <v>7992687</v>
      </c>
      <c r="C163">
        <v>1946</v>
      </c>
      <c r="D163" t="s">
        <v>72</v>
      </c>
      <c r="E163" t="s">
        <v>316</v>
      </c>
      <c r="F163" t="s">
        <v>6</v>
      </c>
      <c r="G163" t="s">
        <v>3</v>
      </c>
      <c r="H163">
        <v>12</v>
      </c>
      <c r="I163">
        <v>65</v>
      </c>
      <c r="J163">
        <v>1999</v>
      </c>
      <c r="K163">
        <v>162</v>
      </c>
      <c r="L163" t="s">
        <v>23191</v>
      </c>
      <c r="M163" s="15" t="e">
        <f>IF(INDEX(#REF!,MATCH(Padrón!K163,#REF!,0),MATCH(Padrón!J163,#REF!,0))=K163,"Sí","NO")</f>
        <v>#REF!</v>
      </c>
    </row>
    <row r="164" spans="1:13" x14ac:dyDescent="0.25">
      <c r="A164" t="s">
        <v>23368</v>
      </c>
      <c r="B164">
        <v>16086920</v>
      </c>
      <c r="C164">
        <v>1962</v>
      </c>
      <c r="D164" t="s">
        <v>72</v>
      </c>
      <c r="E164" t="s">
        <v>317</v>
      </c>
      <c r="F164" t="s">
        <v>318</v>
      </c>
      <c r="G164" t="s">
        <v>3</v>
      </c>
      <c r="H164">
        <v>12</v>
      </c>
      <c r="I164">
        <v>65</v>
      </c>
      <c r="J164">
        <v>1999</v>
      </c>
      <c r="K164">
        <v>163</v>
      </c>
      <c r="L164" t="s">
        <v>23191</v>
      </c>
      <c r="M164" s="15" t="e">
        <f>IF(INDEX(#REF!,MATCH(Padrón!K164,#REF!,0),MATCH(Padrón!J164,#REF!,0))=K164,"Sí","NO")</f>
        <v>#REF!</v>
      </c>
    </row>
    <row r="165" spans="1:13" x14ac:dyDescent="0.25">
      <c r="A165" t="s">
        <v>23369</v>
      </c>
      <c r="B165">
        <v>40821886</v>
      </c>
      <c r="C165">
        <v>1997</v>
      </c>
      <c r="D165" t="s">
        <v>72</v>
      </c>
      <c r="E165" t="s">
        <v>319</v>
      </c>
      <c r="F165" t="s">
        <v>172</v>
      </c>
      <c r="G165" t="s">
        <v>3</v>
      </c>
      <c r="H165">
        <v>12</v>
      </c>
      <c r="I165">
        <v>65</v>
      </c>
      <c r="J165">
        <v>1999</v>
      </c>
      <c r="K165">
        <v>164</v>
      </c>
      <c r="L165" t="s">
        <v>23191</v>
      </c>
      <c r="M165" s="15" t="e">
        <f>IF(INDEX(#REF!,MATCH(Padrón!K165,#REF!,0),MATCH(Padrón!J165,#REF!,0))=K165,"Sí","NO")</f>
        <v>#REF!</v>
      </c>
    </row>
    <row r="166" spans="1:13" x14ac:dyDescent="0.25">
      <c r="A166" t="s">
        <v>23370</v>
      </c>
      <c r="B166">
        <v>14030264</v>
      </c>
      <c r="C166">
        <v>1960</v>
      </c>
      <c r="D166" t="s">
        <v>72</v>
      </c>
      <c r="E166" t="s">
        <v>320</v>
      </c>
      <c r="F166" t="s">
        <v>321</v>
      </c>
      <c r="G166" t="s">
        <v>3</v>
      </c>
      <c r="H166">
        <v>12</v>
      </c>
      <c r="I166">
        <v>65</v>
      </c>
      <c r="J166">
        <v>1999</v>
      </c>
      <c r="K166">
        <v>165</v>
      </c>
      <c r="L166" t="s">
        <v>23191</v>
      </c>
      <c r="M166" s="15" t="e">
        <f>IF(INDEX(#REF!,MATCH(Padrón!K166,#REF!,0),MATCH(Padrón!J166,#REF!,0))=K166,"Sí","NO")</f>
        <v>#REF!</v>
      </c>
    </row>
    <row r="167" spans="1:13" x14ac:dyDescent="0.25">
      <c r="A167" t="s">
        <v>23371</v>
      </c>
      <c r="B167">
        <v>12312277</v>
      </c>
      <c r="C167">
        <v>1958</v>
      </c>
      <c r="D167" t="s">
        <v>72</v>
      </c>
      <c r="E167" t="s">
        <v>322</v>
      </c>
      <c r="F167" t="s">
        <v>323</v>
      </c>
      <c r="G167" t="s">
        <v>10</v>
      </c>
      <c r="H167">
        <v>12</v>
      </c>
      <c r="I167">
        <v>65</v>
      </c>
      <c r="J167">
        <v>1999</v>
      </c>
      <c r="K167">
        <v>166</v>
      </c>
      <c r="L167" t="s">
        <v>23191</v>
      </c>
      <c r="M167" s="15" t="e">
        <f>IF(INDEX(#REF!,MATCH(Padrón!K167,#REF!,0),MATCH(Padrón!J167,#REF!,0))=K167,"Sí","NO")</f>
        <v>#REF!</v>
      </c>
    </row>
    <row r="168" spans="1:13" x14ac:dyDescent="0.25">
      <c r="A168" t="s">
        <v>23372</v>
      </c>
      <c r="B168">
        <v>27429839</v>
      </c>
      <c r="C168">
        <v>1979</v>
      </c>
      <c r="D168" t="s">
        <v>72</v>
      </c>
      <c r="E168" t="s">
        <v>324</v>
      </c>
      <c r="F168" t="s">
        <v>325</v>
      </c>
      <c r="G168" t="s">
        <v>10</v>
      </c>
      <c r="H168">
        <v>12</v>
      </c>
      <c r="I168">
        <v>65</v>
      </c>
      <c r="J168">
        <v>1999</v>
      </c>
      <c r="K168">
        <v>167</v>
      </c>
      <c r="L168" t="s">
        <v>23191</v>
      </c>
      <c r="M168" s="15" t="e">
        <f>IF(INDEX(#REF!,MATCH(Padrón!K168,#REF!,0),MATCH(Padrón!J168,#REF!,0))=K168,"Sí","NO")</f>
        <v>#REF!</v>
      </c>
    </row>
    <row r="169" spans="1:13" x14ac:dyDescent="0.25">
      <c r="A169" t="s">
        <v>23373</v>
      </c>
      <c r="B169">
        <v>26660394</v>
      </c>
      <c r="C169">
        <v>1978</v>
      </c>
      <c r="D169" t="s">
        <v>72</v>
      </c>
      <c r="E169" t="s">
        <v>326</v>
      </c>
      <c r="F169" t="s">
        <v>327</v>
      </c>
      <c r="G169" t="s">
        <v>10</v>
      </c>
      <c r="H169">
        <v>12</v>
      </c>
      <c r="I169">
        <v>65</v>
      </c>
      <c r="J169">
        <v>1999</v>
      </c>
      <c r="K169">
        <v>168</v>
      </c>
      <c r="L169" t="s">
        <v>23191</v>
      </c>
      <c r="M169" s="15" t="e">
        <f>IF(INDEX(#REF!,MATCH(Padrón!K169,#REF!,0),MATCH(Padrón!J169,#REF!,0))=K169,"Sí","NO")</f>
        <v>#REF!</v>
      </c>
    </row>
    <row r="170" spans="1:13" x14ac:dyDescent="0.25">
      <c r="A170" t="s">
        <v>23374</v>
      </c>
      <c r="B170">
        <v>18776267</v>
      </c>
      <c r="C170">
        <v>1974</v>
      </c>
      <c r="D170" t="s">
        <v>72</v>
      </c>
      <c r="E170" t="s">
        <v>328</v>
      </c>
      <c r="F170" t="s">
        <v>329</v>
      </c>
      <c r="G170" t="s">
        <v>27</v>
      </c>
      <c r="H170">
        <v>12</v>
      </c>
      <c r="I170">
        <v>65</v>
      </c>
      <c r="J170">
        <v>1999</v>
      </c>
      <c r="K170">
        <v>169</v>
      </c>
      <c r="L170" t="s">
        <v>23191</v>
      </c>
      <c r="M170" s="15" t="e">
        <f>IF(INDEX(#REF!,MATCH(Padrón!K170,#REF!,0),MATCH(Padrón!J170,#REF!,0))=K170,"Sí","NO")</f>
        <v>#REF!</v>
      </c>
    </row>
    <row r="171" spans="1:13" x14ac:dyDescent="0.25">
      <c r="A171" t="s">
        <v>23375</v>
      </c>
      <c r="B171">
        <v>47595509</v>
      </c>
      <c r="C171">
        <v>2007</v>
      </c>
      <c r="D171" t="s">
        <v>72</v>
      </c>
      <c r="E171" t="s">
        <v>330</v>
      </c>
      <c r="F171" t="s">
        <v>331</v>
      </c>
      <c r="G171" t="s">
        <v>3</v>
      </c>
      <c r="H171">
        <v>12</v>
      </c>
      <c r="I171">
        <v>65</v>
      </c>
      <c r="J171">
        <v>1999</v>
      </c>
      <c r="K171">
        <v>170</v>
      </c>
      <c r="L171" t="s">
        <v>23191</v>
      </c>
      <c r="M171" s="15" t="e">
        <f>IF(INDEX(#REF!,MATCH(Padrón!K171,#REF!,0),MATCH(Padrón!J171,#REF!,0))=K171,"Sí","NO")</f>
        <v>#REF!</v>
      </c>
    </row>
    <row r="172" spans="1:13" x14ac:dyDescent="0.25">
      <c r="A172" t="s">
        <v>23376</v>
      </c>
      <c r="B172">
        <v>29067013</v>
      </c>
      <c r="C172">
        <v>1981</v>
      </c>
      <c r="D172" t="s">
        <v>72</v>
      </c>
      <c r="E172" t="s">
        <v>332</v>
      </c>
      <c r="F172" t="s">
        <v>333</v>
      </c>
      <c r="G172" t="s">
        <v>3</v>
      </c>
      <c r="H172">
        <v>12</v>
      </c>
      <c r="I172">
        <v>65</v>
      </c>
      <c r="J172">
        <v>1999</v>
      </c>
      <c r="K172">
        <v>171</v>
      </c>
      <c r="L172" t="s">
        <v>23191</v>
      </c>
      <c r="M172" s="15" t="e">
        <f>IF(INDEX(#REF!,MATCH(Padrón!K172,#REF!,0),MATCH(Padrón!J172,#REF!,0))=K172,"Sí","NO")</f>
        <v>#REF!</v>
      </c>
    </row>
    <row r="173" spans="1:13" x14ac:dyDescent="0.25">
      <c r="A173" t="s">
        <v>23377</v>
      </c>
      <c r="B173">
        <v>27993072</v>
      </c>
      <c r="C173">
        <v>1980</v>
      </c>
      <c r="D173" t="s">
        <v>72</v>
      </c>
      <c r="E173" t="s">
        <v>334</v>
      </c>
      <c r="F173" t="s">
        <v>335</v>
      </c>
      <c r="G173" t="s">
        <v>3</v>
      </c>
      <c r="H173">
        <v>12</v>
      </c>
      <c r="I173">
        <v>65</v>
      </c>
      <c r="J173">
        <v>1999</v>
      </c>
      <c r="K173">
        <v>172</v>
      </c>
      <c r="L173" t="s">
        <v>23191</v>
      </c>
      <c r="M173" s="15" t="e">
        <f>IF(INDEX(#REF!,MATCH(Padrón!K173,#REF!,0),MATCH(Padrón!J173,#REF!,0))=K173,"Sí","NO")</f>
        <v>#REF!</v>
      </c>
    </row>
    <row r="174" spans="1:13" x14ac:dyDescent="0.25">
      <c r="A174" t="s">
        <v>23378</v>
      </c>
      <c r="B174">
        <v>38063448</v>
      </c>
      <c r="C174">
        <v>1993</v>
      </c>
      <c r="D174" t="s">
        <v>72</v>
      </c>
      <c r="E174" t="s">
        <v>336</v>
      </c>
      <c r="F174" t="s">
        <v>337</v>
      </c>
      <c r="G174" t="s">
        <v>10</v>
      </c>
      <c r="H174">
        <v>12</v>
      </c>
      <c r="I174">
        <v>65</v>
      </c>
      <c r="J174">
        <v>1999</v>
      </c>
      <c r="K174">
        <v>173</v>
      </c>
      <c r="L174" t="s">
        <v>23191</v>
      </c>
      <c r="M174" s="15" t="e">
        <f>IF(INDEX(#REF!,MATCH(Padrón!K174,#REF!,0),MATCH(Padrón!J174,#REF!,0))=K174,"Sí","NO")</f>
        <v>#REF!</v>
      </c>
    </row>
    <row r="175" spans="1:13" x14ac:dyDescent="0.25">
      <c r="A175" t="s">
        <v>23379</v>
      </c>
      <c r="B175">
        <v>16086908</v>
      </c>
      <c r="C175">
        <v>1962</v>
      </c>
      <c r="D175" t="s">
        <v>72</v>
      </c>
      <c r="E175" t="s">
        <v>338</v>
      </c>
      <c r="F175" t="s">
        <v>339</v>
      </c>
      <c r="G175" t="s">
        <v>3</v>
      </c>
      <c r="H175">
        <v>12</v>
      </c>
      <c r="I175">
        <v>65</v>
      </c>
      <c r="J175">
        <v>1999</v>
      </c>
      <c r="K175">
        <v>174</v>
      </c>
      <c r="L175" t="s">
        <v>23191</v>
      </c>
      <c r="M175" s="15" t="e">
        <f>IF(INDEX(#REF!,MATCH(Padrón!K175,#REF!,0),MATCH(Padrón!J175,#REF!,0))=K175,"Sí","NO")</f>
        <v>#REF!</v>
      </c>
    </row>
    <row r="176" spans="1:13" x14ac:dyDescent="0.25">
      <c r="A176" t="s">
        <v>23380</v>
      </c>
      <c r="B176">
        <v>34018584</v>
      </c>
      <c r="C176">
        <v>1988</v>
      </c>
      <c r="D176" t="s">
        <v>72</v>
      </c>
      <c r="E176" t="s">
        <v>340</v>
      </c>
      <c r="F176" t="s">
        <v>341</v>
      </c>
      <c r="G176" t="s">
        <v>3</v>
      </c>
      <c r="H176">
        <v>12</v>
      </c>
      <c r="I176">
        <v>65</v>
      </c>
      <c r="J176">
        <v>1999</v>
      </c>
      <c r="K176">
        <v>175</v>
      </c>
      <c r="L176" t="s">
        <v>23191</v>
      </c>
      <c r="M176" s="15" t="e">
        <f>IF(INDEX(#REF!,MATCH(Padrón!K176,#REF!,0),MATCH(Padrón!J176,#REF!,0))=K176,"Sí","NO")</f>
        <v>#REF!</v>
      </c>
    </row>
    <row r="177" spans="1:13" x14ac:dyDescent="0.25">
      <c r="A177" t="s">
        <v>23381</v>
      </c>
      <c r="B177">
        <v>30785425</v>
      </c>
      <c r="C177">
        <v>1984</v>
      </c>
      <c r="D177" t="s">
        <v>72</v>
      </c>
      <c r="E177" t="s">
        <v>342</v>
      </c>
      <c r="F177" t="s">
        <v>343</v>
      </c>
      <c r="G177" t="s">
        <v>3</v>
      </c>
      <c r="H177">
        <v>12</v>
      </c>
      <c r="I177">
        <v>65</v>
      </c>
      <c r="J177">
        <v>1999</v>
      </c>
      <c r="K177">
        <v>176</v>
      </c>
      <c r="L177" t="s">
        <v>23191</v>
      </c>
      <c r="M177" s="15" t="e">
        <f>IF(INDEX(#REF!,MATCH(Padrón!K177,#REF!,0),MATCH(Padrón!J177,#REF!,0))=K177,"Sí","NO")</f>
        <v>#REF!</v>
      </c>
    </row>
    <row r="178" spans="1:13" x14ac:dyDescent="0.25">
      <c r="A178" t="s">
        <v>23382</v>
      </c>
      <c r="B178">
        <v>38382525</v>
      </c>
      <c r="C178">
        <v>1995</v>
      </c>
      <c r="D178" t="s">
        <v>72</v>
      </c>
      <c r="E178" t="s">
        <v>344</v>
      </c>
      <c r="F178" t="s">
        <v>345</v>
      </c>
      <c r="G178" t="s">
        <v>3</v>
      </c>
      <c r="H178">
        <v>12</v>
      </c>
      <c r="I178">
        <v>65</v>
      </c>
      <c r="J178">
        <v>1999</v>
      </c>
      <c r="K178">
        <v>177</v>
      </c>
      <c r="L178" t="s">
        <v>23191</v>
      </c>
      <c r="M178" s="15" t="e">
        <f>IF(INDEX(#REF!,MATCH(Padrón!K178,#REF!,0),MATCH(Padrón!J178,#REF!,0))=K178,"Sí","NO")</f>
        <v>#REF!</v>
      </c>
    </row>
    <row r="179" spans="1:13" x14ac:dyDescent="0.25">
      <c r="A179" t="s">
        <v>23383</v>
      </c>
      <c r="B179">
        <v>28553703</v>
      </c>
      <c r="C179">
        <v>1981</v>
      </c>
      <c r="D179" t="s">
        <v>72</v>
      </c>
      <c r="E179" t="s">
        <v>346</v>
      </c>
      <c r="F179" t="s">
        <v>154</v>
      </c>
      <c r="G179" t="s">
        <v>3</v>
      </c>
      <c r="H179">
        <v>12</v>
      </c>
      <c r="I179">
        <v>65</v>
      </c>
      <c r="J179">
        <v>1999</v>
      </c>
      <c r="K179">
        <v>178</v>
      </c>
      <c r="L179" t="s">
        <v>23191</v>
      </c>
      <c r="M179" s="15" t="e">
        <f>IF(INDEX(#REF!,MATCH(Padrón!K179,#REF!,0),MATCH(Padrón!J179,#REF!,0))=K179,"Sí","NO")</f>
        <v>#REF!</v>
      </c>
    </row>
    <row r="180" spans="1:13" x14ac:dyDescent="0.25">
      <c r="A180" t="s">
        <v>23384</v>
      </c>
      <c r="B180">
        <v>32938657</v>
      </c>
      <c r="C180">
        <v>1987</v>
      </c>
      <c r="D180" t="s">
        <v>72</v>
      </c>
      <c r="E180" t="s">
        <v>347</v>
      </c>
      <c r="F180" t="s">
        <v>348</v>
      </c>
      <c r="G180" t="s">
        <v>3</v>
      </c>
      <c r="H180">
        <v>12</v>
      </c>
      <c r="I180">
        <v>65</v>
      </c>
      <c r="J180">
        <v>1999</v>
      </c>
      <c r="K180">
        <v>179</v>
      </c>
      <c r="L180" t="s">
        <v>23191</v>
      </c>
      <c r="M180" s="15" t="e">
        <f>IF(INDEX(#REF!,MATCH(Padrón!K180,#REF!,0),MATCH(Padrón!J180,#REF!,0))=K180,"Sí","NO")</f>
        <v>#REF!</v>
      </c>
    </row>
    <row r="181" spans="1:13" x14ac:dyDescent="0.25">
      <c r="A181" t="s">
        <v>23385</v>
      </c>
      <c r="B181">
        <v>26528436</v>
      </c>
      <c r="C181">
        <v>1978</v>
      </c>
      <c r="D181" t="s">
        <v>72</v>
      </c>
      <c r="E181" t="s">
        <v>349</v>
      </c>
      <c r="F181" t="s">
        <v>350</v>
      </c>
      <c r="G181" t="s">
        <v>3</v>
      </c>
      <c r="H181">
        <v>12</v>
      </c>
      <c r="I181">
        <v>65</v>
      </c>
      <c r="J181">
        <v>1999</v>
      </c>
      <c r="K181">
        <v>180</v>
      </c>
      <c r="L181" t="s">
        <v>23191</v>
      </c>
      <c r="M181" s="15" t="e">
        <f>IF(INDEX(#REF!,MATCH(Padrón!K181,#REF!,0),MATCH(Padrón!J181,#REF!,0))=K181,"Sí","NO")</f>
        <v>#REF!</v>
      </c>
    </row>
    <row r="182" spans="1:13" x14ac:dyDescent="0.25">
      <c r="A182" t="s">
        <v>23386</v>
      </c>
      <c r="B182">
        <v>25119750</v>
      </c>
      <c r="C182">
        <v>1976</v>
      </c>
      <c r="D182" t="s">
        <v>72</v>
      </c>
      <c r="E182" t="s">
        <v>351</v>
      </c>
      <c r="F182" t="s">
        <v>352</v>
      </c>
      <c r="G182" t="s">
        <v>3</v>
      </c>
      <c r="H182">
        <v>12</v>
      </c>
      <c r="I182">
        <v>65</v>
      </c>
      <c r="J182">
        <v>1999</v>
      </c>
      <c r="K182">
        <v>181</v>
      </c>
      <c r="L182" t="s">
        <v>23191</v>
      </c>
      <c r="M182" s="15" t="e">
        <f>IF(INDEX(#REF!,MATCH(Padrón!K182,#REF!,0),MATCH(Padrón!J182,#REF!,0))=K182,"Sí","NO")</f>
        <v>#REF!</v>
      </c>
    </row>
    <row r="183" spans="1:13" x14ac:dyDescent="0.25">
      <c r="A183" t="s">
        <v>23387</v>
      </c>
      <c r="B183">
        <v>47533765</v>
      </c>
      <c r="C183">
        <v>2005</v>
      </c>
      <c r="D183" t="s">
        <v>72</v>
      </c>
      <c r="E183" t="s">
        <v>353</v>
      </c>
      <c r="F183" t="s">
        <v>354</v>
      </c>
      <c r="G183" t="s">
        <v>3</v>
      </c>
      <c r="H183">
        <v>12</v>
      </c>
      <c r="I183">
        <v>65</v>
      </c>
      <c r="J183">
        <v>1999</v>
      </c>
      <c r="K183">
        <v>182</v>
      </c>
      <c r="L183" t="s">
        <v>23191</v>
      </c>
      <c r="M183" s="15" t="e">
        <f>IF(INDEX(#REF!,MATCH(Padrón!K183,#REF!,0),MATCH(Padrón!J183,#REF!,0))=K183,"Sí","NO")</f>
        <v>#REF!</v>
      </c>
    </row>
    <row r="184" spans="1:13" x14ac:dyDescent="0.25">
      <c r="A184" t="s">
        <v>23388</v>
      </c>
      <c r="B184">
        <v>29840019</v>
      </c>
      <c r="C184">
        <v>1982</v>
      </c>
      <c r="D184" t="s">
        <v>72</v>
      </c>
      <c r="E184" t="s">
        <v>355</v>
      </c>
      <c r="F184" t="s">
        <v>356</v>
      </c>
      <c r="G184" t="s">
        <v>10</v>
      </c>
      <c r="H184">
        <v>12</v>
      </c>
      <c r="I184">
        <v>65</v>
      </c>
      <c r="J184">
        <v>1999</v>
      </c>
      <c r="K184">
        <v>183</v>
      </c>
      <c r="L184" t="s">
        <v>23191</v>
      </c>
      <c r="M184" s="15" t="e">
        <f>IF(INDEX(#REF!,MATCH(Padrón!K184,#REF!,0),MATCH(Padrón!J184,#REF!,0))=K184,"Sí","NO")</f>
        <v>#REF!</v>
      </c>
    </row>
    <row r="185" spans="1:13" x14ac:dyDescent="0.25">
      <c r="A185" t="s">
        <v>23389</v>
      </c>
      <c r="B185">
        <v>29572539</v>
      </c>
      <c r="C185">
        <v>1982</v>
      </c>
      <c r="D185" t="s">
        <v>72</v>
      </c>
      <c r="E185" t="s">
        <v>357</v>
      </c>
      <c r="F185" t="s">
        <v>358</v>
      </c>
      <c r="G185" t="s">
        <v>10</v>
      </c>
      <c r="H185">
        <v>12</v>
      </c>
      <c r="I185">
        <v>65</v>
      </c>
      <c r="J185">
        <v>1999</v>
      </c>
      <c r="K185">
        <v>184</v>
      </c>
      <c r="L185" t="s">
        <v>23191</v>
      </c>
      <c r="M185" s="15" t="e">
        <f>IF(INDEX(#REF!,MATCH(Padrón!K185,#REF!,0),MATCH(Padrón!J185,#REF!,0))=K185,"Sí","NO")</f>
        <v>#REF!</v>
      </c>
    </row>
    <row r="186" spans="1:13" x14ac:dyDescent="0.25">
      <c r="A186" t="s">
        <v>23390</v>
      </c>
      <c r="B186">
        <v>46389674</v>
      </c>
      <c r="C186">
        <v>2004</v>
      </c>
      <c r="D186" t="s">
        <v>72</v>
      </c>
      <c r="E186" t="s">
        <v>359</v>
      </c>
      <c r="F186" t="s">
        <v>297</v>
      </c>
      <c r="G186" t="s">
        <v>3</v>
      </c>
      <c r="H186">
        <v>12</v>
      </c>
      <c r="I186">
        <v>65</v>
      </c>
      <c r="J186">
        <v>1999</v>
      </c>
      <c r="K186">
        <v>185</v>
      </c>
      <c r="L186" t="s">
        <v>23191</v>
      </c>
      <c r="M186" s="15" t="e">
        <f>IF(INDEX(#REF!,MATCH(Padrón!K186,#REF!,0),MATCH(Padrón!J186,#REF!,0))=K186,"Sí","NO")</f>
        <v>#REF!</v>
      </c>
    </row>
    <row r="187" spans="1:13" x14ac:dyDescent="0.25">
      <c r="A187" t="s">
        <v>23391</v>
      </c>
      <c r="B187">
        <v>7484685</v>
      </c>
      <c r="C187">
        <v>1935</v>
      </c>
      <c r="D187" t="s">
        <v>72</v>
      </c>
      <c r="E187" t="s">
        <v>360</v>
      </c>
      <c r="F187" t="s">
        <v>361</v>
      </c>
      <c r="G187" t="s">
        <v>57</v>
      </c>
      <c r="H187">
        <v>12</v>
      </c>
      <c r="I187">
        <v>65</v>
      </c>
      <c r="J187">
        <v>1999</v>
      </c>
      <c r="K187">
        <v>186</v>
      </c>
      <c r="L187" t="s">
        <v>23191</v>
      </c>
      <c r="M187" s="15" t="e">
        <f>IF(INDEX(#REF!,MATCH(Padrón!K187,#REF!,0),MATCH(Padrón!J187,#REF!,0))=K187,"Sí","NO")</f>
        <v>#REF!</v>
      </c>
    </row>
    <row r="188" spans="1:13" x14ac:dyDescent="0.25">
      <c r="A188" t="s">
        <v>23392</v>
      </c>
      <c r="B188">
        <v>24787035</v>
      </c>
      <c r="C188">
        <v>1975</v>
      </c>
      <c r="D188" t="s">
        <v>72</v>
      </c>
      <c r="E188" t="s">
        <v>362</v>
      </c>
      <c r="F188" t="s">
        <v>292</v>
      </c>
      <c r="G188" t="s">
        <v>10</v>
      </c>
      <c r="H188">
        <v>12</v>
      </c>
      <c r="I188">
        <v>65</v>
      </c>
      <c r="J188">
        <v>1999</v>
      </c>
      <c r="K188">
        <v>187</v>
      </c>
      <c r="L188" t="s">
        <v>23191</v>
      </c>
      <c r="M188" s="15" t="e">
        <f>IF(INDEX(#REF!,MATCH(Padrón!K188,#REF!,0),MATCH(Padrón!J188,#REF!,0))=K188,"Sí","NO")</f>
        <v>#REF!</v>
      </c>
    </row>
    <row r="189" spans="1:13" x14ac:dyDescent="0.25">
      <c r="A189" t="s">
        <v>23393</v>
      </c>
      <c r="B189">
        <v>49871350</v>
      </c>
      <c r="C189">
        <v>2002</v>
      </c>
      <c r="D189" t="s">
        <v>72</v>
      </c>
      <c r="E189" t="s">
        <v>363</v>
      </c>
      <c r="F189" t="s">
        <v>364</v>
      </c>
      <c r="G189" t="s">
        <v>27</v>
      </c>
      <c r="H189">
        <v>12</v>
      </c>
      <c r="I189">
        <v>65</v>
      </c>
      <c r="J189">
        <v>1999</v>
      </c>
      <c r="K189">
        <v>188</v>
      </c>
      <c r="L189" t="s">
        <v>23191</v>
      </c>
      <c r="M189" s="15" t="e">
        <f>IF(INDEX(#REF!,MATCH(Padrón!K189,#REF!,0),MATCH(Padrón!J189,#REF!,0))=K189,"Sí","NO")</f>
        <v>#REF!</v>
      </c>
    </row>
    <row r="190" spans="1:13" x14ac:dyDescent="0.25">
      <c r="A190" t="s">
        <v>23394</v>
      </c>
      <c r="B190">
        <v>5767599</v>
      </c>
      <c r="C190">
        <v>1951</v>
      </c>
      <c r="D190" t="s">
        <v>72</v>
      </c>
      <c r="E190" t="s">
        <v>365</v>
      </c>
      <c r="F190" t="s">
        <v>366</v>
      </c>
      <c r="G190" t="s">
        <v>10</v>
      </c>
      <c r="H190">
        <v>12</v>
      </c>
      <c r="I190">
        <v>65</v>
      </c>
      <c r="J190">
        <v>1999</v>
      </c>
      <c r="K190">
        <v>189</v>
      </c>
      <c r="L190" t="s">
        <v>23191</v>
      </c>
      <c r="M190" s="15" t="e">
        <f>IF(INDEX(#REF!,MATCH(Padrón!K190,#REF!,0),MATCH(Padrón!J190,#REF!,0))=K190,"Sí","NO")</f>
        <v>#REF!</v>
      </c>
    </row>
    <row r="191" spans="1:13" x14ac:dyDescent="0.25">
      <c r="A191" t="s">
        <v>23395</v>
      </c>
      <c r="B191">
        <v>18097048</v>
      </c>
      <c r="C191">
        <v>1966</v>
      </c>
      <c r="D191" t="s">
        <v>72</v>
      </c>
      <c r="E191" t="s">
        <v>367</v>
      </c>
      <c r="F191" t="s">
        <v>368</v>
      </c>
      <c r="G191" t="s">
        <v>3</v>
      </c>
      <c r="H191">
        <v>12</v>
      </c>
      <c r="I191">
        <v>65</v>
      </c>
      <c r="J191">
        <v>1999</v>
      </c>
      <c r="K191">
        <v>190</v>
      </c>
      <c r="L191" t="s">
        <v>23191</v>
      </c>
      <c r="M191" s="15" t="e">
        <f>IF(INDEX(#REF!,MATCH(Padrón!K191,#REF!,0),MATCH(Padrón!J191,#REF!,0))=K191,"Sí","NO")</f>
        <v>#REF!</v>
      </c>
    </row>
    <row r="192" spans="1:13" x14ac:dyDescent="0.25">
      <c r="A192" t="s">
        <v>23396</v>
      </c>
      <c r="B192">
        <v>25955688</v>
      </c>
      <c r="C192">
        <v>1977</v>
      </c>
      <c r="D192" t="s">
        <v>72</v>
      </c>
      <c r="E192" t="s">
        <v>369</v>
      </c>
      <c r="F192" t="s">
        <v>370</v>
      </c>
      <c r="G192" t="s">
        <v>3</v>
      </c>
      <c r="H192">
        <v>12</v>
      </c>
      <c r="I192">
        <v>65</v>
      </c>
      <c r="J192">
        <v>1999</v>
      </c>
      <c r="K192">
        <v>191</v>
      </c>
      <c r="L192" t="s">
        <v>23191</v>
      </c>
      <c r="M192" s="15" t="e">
        <f>IF(INDEX(#REF!,MATCH(Padrón!K192,#REF!,0),MATCH(Padrón!J192,#REF!,0))=K192,"Sí","NO")</f>
        <v>#REF!</v>
      </c>
    </row>
    <row r="193" spans="1:13" x14ac:dyDescent="0.25">
      <c r="A193" t="s">
        <v>23397</v>
      </c>
      <c r="B193">
        <v>43153670</v>
      </c>
      <c r="C193">
        <v>1994</v>
      </c>
      <c r="D193" t="s">
        <v>72</v>
      </c>
      <c r="E193" t="s">
        <v>371</v>
      </c>
      <c r="F193" t="s">
        <v>372</v>
      </c>
      <c r="G193" t="s">
        <v>117</v>
      </c>
      <c r="H193">
        <v>12</v>
      </c>
      <c r="I193">
        <v>65</v>
      </c>
      <c r="J193">
        <v>1999</v>
      </c>
      <c r="K193">
        <v>192</v>
      </c>
      <c r="L193" t="s">
        <v>23191</v>
      </c>
      <c r="M193" s="15" t="e">
        <f>IF(INDEX(#REF!,MATCH(Padrón!K193,#REF!,0),MATCH(Padrón!J193,#REF!,0))=K193,"Sí","NO")</f>
        <v>#REF!</v>
      </c>
    </row>
    <row r="194" spans="1:13" x14ac:dyDescent="0.25">
      <c r="A194" t="s">
        <v>23398</v>
      </c>
      <c r="B194">
        <v>1557850</v>
      </c>
      <c r="C194">
        <v>1934</v>
      </c>
      <c r="D194" t="s">
        <v>72</v>
      </c>
      <c r="E194" t="s">
        <v>373</v>
      </c>
      <c r="F194" t="s">
        <v>374</v>
      </c>
      <c r="G194" t="s">
        <v>3</v>
      </c>
      <c r="H194">
        <v>12</v>
      </c>
      <c r="I194">
        <v>65</v>
      </c>
      <c r="J194">
        <v>1999</v>
      </c>
      <c r="K194">
        <v>193</v>
      </c>
      <c r="L194" t="s">
        <v>23191</v>
      </c>
      <c r="M194" s="15" t="e">
        <f>IF(INDEX(#REF!,MATCH(Padrón!K194,#REF!,0),MATCH(Padrón!J194,#REF!,0))=K194,"Sí","NO")</f>
        <v>#REF!</v>
      </c>
    </row>
    <row r="195" spans="1:13" x14ac:dyDescent="0.25">
      <c r="A195" t="s">
        <v>23399</v>
      </c>
      <c r="B195">
        <v>41285935</v>
      </c>
      <c r="C195">
        <v>1998</v>
      </c>
      <c r="D195" t="s">
        <v>72</v>
      </c>
      <c r="E195" t="s">
        <v>375</v>
      </c>
      <c r="F195" t="s">
        <v>376</v>
      </c>
      <c r="G195" t="s">
        <v>27</v>
      </c>
      <c r="H195">
        <v>12</v>
      </c>
      <c r="I195">
        <v>65</v>
      </c>
      <c r="J195">
        <v>1999</v>
      </c>
      <c r="K195">
        <v>194</v>
      </c>
      <c r="L195" t="s">
        <v>23191</v>
      </c>
      <c r="M195" s="15" t="e">
        <f>IF(INDEX(#REF!,MATCH(Padrón!K195,#REF!,0),MATCH(Padrón!J195,#REF!,0))=K195,"Sí","NO")</f>
        <v>#REF!</v>
      </c>
    </row>
    <row r="196" spans="1:13" x14ac:dyDescent="0.25">
      <c r="A196" t="s">
        <v>23400</v>
      </c>
      <c r="B196">
        <v>42466998</v>
      </c>
      <c r="C196">
        <v>1999</v>
      </c>
      <c r="D196" t="s">
        <v>72</v>
      </c>
      <c r="E196" t="s">
        <v>377</v>
      </c>
      <c r="F196" t="s">
        <v>378</v>
      </c>
      <c r="G196" t="s">
        <v>27</v>
      </c>
      <c r="H196">
        <v>12</v>
      </c>
      <c r="I196">
        <v>65</v>
      </c>
      <c r="J196">
        <v>1999</v>
      </c>
      <c r="K196">
        <v>195</v>
      </c>
      <c r="L196" t="s">
        <v>23191</v>
      </c>
      <c r="M196" s="15" t="e">
        <f>IF(INDEX(#REF!,MATCH(Padrón!K196,#REF!,0),MATCH(Padrón!J196,#REF!,0))=K196,"Sí","NO")</f>
        <v>#REF!</v>
      </c>
    </row>
    <row r="197" spans="1:13" x14ac:dyDescent="0.25">
      <c r="A197" t="s">
        <v>23401</v>
      </c>
      <c r="B197">
        <v>26140553</v>
      </c>
      <c r="C197">
        <v>1977</v>
      </c>
      <c r="D197" t="s">
        <v>72</v>
      </c>
      <c r="E197" t="s">
        <v>379</v>
      </c>
      <c r="F197" t="s">
        <v>380</v>
      </c>
      <c r="G197" t="s">
        <v>3</v>
      </c>
      <c r="H197">
        <v>12</v>
      </c>
      <c r="I197">
        <v>65</v>
      </c>
      <c r="J197">
        <v>1999</v>
      </c>
      <c r="K197">
        <v>196</v>
      </c>
      <c r="L197" t="s">
        <v>23191</v>
      </c>
      <c r="M197" s="15" t="e">
        <f>IF(INDEX(#REF!,MATCH(Padrón!K197,#REF!,0),MATCH(Padrón!J197,#REF!,0))=K197,"Sí","NO")</f>
        <v>#REF!</v>
      </c>
    </row>
    <row r="198" spans="1:13" x14ac:dyDescent="0.25">
      <c r="A198" t="s">
        <v>23402</v>
      </c>
      <c r="B198">
        <v>14423890</v>
      </c>
      <c r="C198">
        <v>1961</v>
      </c>
      <c r="D198" t="s">
        <v>72</v>
      </c>
      <c r="E198" t="s">
        <v>381</v>
      </c>
      <c r="F198" t="s">
        <v>382</v>
      </c>
      <c r="G198" t="s">
        <v>3</v>
      </c>
      <c r="H198">
        <v>12</v>
      </c>
      <c r="I198">
        <v>65</v>
      </c>
      <c r="J198">
        <v>1999</v>
      </c>
      <c r="K198">
        <v>197</v>
      </c>
      <c r="L198" t="s">
        <v>23191</v>
      </c>
      <c r="M198" s="15" t="e">
        <f>IF(INDEX(#REF!,MATCH(Padrón!K198,#REF!,0),MATCH(Padrón!J198,#REF!,0))=K198,"Sí","NO")</f>
        <v>#REF!</v>
      </c>
    </row>
    <row r="199" spans="1:13" x14ac:dyDescent="0.25">
      <c r="A199" t="s">
        <v>23403</v>
      </c>
      <c r="B199">
        <v>23780602</v>
      </c>
      <c r="C199">
        <v>1974</v>
      </c>
      <c r="D199" t="s">
        <v>383</v>
      </c>
      <c r="E199" t="s">
        <v>384</v>
      </c>
      <c r="F199" t="s">
        <v>385</v>
      </c>
      <c r="G199" t="s">
        <v>10</v>
      </c>
      <c r="H199">
        <v>12</v>
      </c>
      <c r="I199">
        <v>65</v>
      </c>
      <c r="J199">
        <v>1999</v>
      </c>
      <c r="K199">
        <v>198</v>
      </c>
      <c r="L199" t="s">
        <v>23191</v>
      </c>
      <c r="M199" s="15" t="e">
        <f>IF(INDEX(#REF!,MATCH(Padrón!K199,#REF!,0),MATCH(Padrón!J199,#REF!,0))=K199,"Sí","NO")</f>
        <v>#REF!</v>
      </c>
    </row>
    <row r="200" spans="1:13" x14ac:dyDescent="0.25">
      <c r="A200" t="s">
        <v>23404</v>
      </c>
      <c r="B200">
        <v>42967377</v>
      </c>
      <c r="C200">
        <v>2000</v>
      </c>
      <c r="D200" t="s">
        <v>386</v>
      </c>
      <c r="E200" t="s">
        <v>387</v>
      </c>
      <c r="F200" t="s">
        <v>388</v>
      </c>
      <c r="G200" t="s">
        <v>3</v>
      </c>
      <c r="H200">
        <v>12</v>
      </c>
      <c r="I200">
        <v>65</v>
      </c>
      <c r="J200">
        <v>1999</v>
      </c>
      <c r="K200">
        <v>199</v>
      </c>
      <c r="L200" t="s">
        <v>23191</v>
      </c>
      <c r="M200" s="15" t="e">
        <f>IF(INDEX(#REF!,MATCH(Padrón!K200,#REF!,0),MATCH(Padrón!J200,#REF!,0))=K200,"Sí","NO")</f>
        <v>#REF!</v>
      </c>
    </row>
    <row r="201" spans="1:13" x14ac:dyDescent="0.25">
      <c r="A201" t="s">
        <v>23405</v>
      </c>
      <c r="B201">
        <v>34018554</v>
      </c>
      <c r="C201">
        <v>1988</v>
      </c>
      <c r="D201" t="s">
        <v>386</v>
      </c>
      <c r="E201" t="s">
        <v>389</v>
      </c>
      <c r="F201" t="s">
        <v>164</v>
      </c>
      <c r="G201" t="s">
        <v>3</v>
      </c>
      <c r="H201">
        <v>12</v>
      </c>
      <c r="I201">
        <v>65</v>
      </c>
      <c r="J201">
        <v>1999</v>
      </c>
      <c r="K201">
        <v>200</v>
      </c>
      <c r="L201" t="s">
        <v>23191</v>
      </c>
      <c r="M201" s="15" t="e">
        <f>IF(INDEX(#REF!,MATCH(Padrón!K201,#REF!,0),MATCH(Padrón!J201,#REF!,0))=K201,"Sí","NO")</f>
        <v>#REF!</v>
      </c>
    </row>
    <row r="202" spans="1:13" x14ac:dyDescent="0.25">
      <c r="A202" t="s">
        <v>23406</v>
      </c>
      <c r="B202">
        <v>35007156</v>
      </c>
      <c r="C202">
        <v>1990</v>
      </c>
      <c r="D202" t="s">
        <v>386</v>
      </c>
      <c r="E202" t="s">
        <v>390</v>
      </c>
      <c r="F202" t="s">
        <v>98</v>
      </c>
      <c r="G202" t="s">
        <v>10</v>
      </c>
      <c r="H202">
        <v>12</v>
      </c>
      <c r="I202">
        <v>65</v>
      </c>
      <c r="J202">
        <v>1999</v>
      </c>
      <c r="K202">
        <v>201</v>
      </c>
      <c r="L202" t="s">
        <v>23191</v>
      </c>
      <c r="M202" s="15" t="e">
        <f>IF(INDEX(#REF!,MATCH(Padrón!K202,#REF!,0),MATCH(Padrón!J202,#REF!,0))=K202,"Sí","NO")</f>
        <v>#REF!</v>
      </c>
    </row>
    <row r="203" spans="1:13" x14ac:dyDescent="0.25">
      <c r="A203" t="s">
        <v>23407</v>
      </c>
      <c r="B203">
        <v>31691391</v>
      </c>
      <c r="C203">
        <v>1985</v>
      </c>
      <c r="D203" t="s">
        <v>391</v>
      </c>
      <c r="E203" t="s">
        <v>392</v>
      </c>
      <c r="F203" t="s">
        <v>393</v>
      </c>
      <c r="G203" t="s">
        <v>3</v>
      </c>
      <c r="H203">
        <v>12</v>
      </c>
      <c r="I203">
        <v>65</v>
      </c>
      <c r="J203">
        <v>1999</v>
      </c>
      <c r="K203">
        <v>202</v>
      </c>
      <c r="L203" t="s">
        <v>23191</v>
      </c>
      <c r="M203" s="15" t="e">
        <f>IF(INDEX(#REF!,MATCH(Padrón!K203,#REF!,0),MATCH(Padrón!J203,#REF!,0))=K203,"Sí","NO")</f>
        <v>#REF!</v>
      </c>
    </row>
    <row r="204" spans="1:13" x14ac:dyDescent="0.25">
      <c r="A204" t="s">
        <v>23408</v>
      </c>
      <c r="B204">
        <v>37089043</v>
      </c>
      <c r="C204">
        <v>1992</v>
      </c>
      <c r="D204" t="s">
        <v>391</v>
      </c>
      <c r="E204" t="s">
        <v>394</v>
      </c>
      <c r="F204" t="s">
        <v>395</v>
      </c>
      <c r="G204" t="s">
        <v>3</v>
      </c>
      <c r="H204">
        <v>12</v>
      </c>
      <c r="I204">
        <v>65</v>
      </c>
      <c r="J204">
        <v>1999</v>
      </c>
      <c r="K204">
        <v>203</v>
      </c>
      <c r="L204" t="s">
        <v>23191</v>
      </c>
      <c r="M204" s="15" t="e">
        <f>IF(INDEX(#REF!,MATCH(Padrón!K204,#REF!,0),MATCH(Padrón!J204,#REF!,0))=K204,"Sí","NO")</f>
        <v>#REF!</v>
      </c>
    </row>
    <row r="205" spans="1:13" x14ac:dyDescent="0.25">
      <c r="A205" t="s">
        <v>23409</v>
      </c>
      <c r="B205">
        <v>35201414</v>
      </c>
      <c r="C205">
        <v>1990</v>
      </c>
      <c r="D205" t="s">
        <v>391</v>
      </c>
      <c r="E205" t="s">
        <v>396</v>
      </c>
      <c r="F205" t="s">
        <v>397</v>
      </c>
      <c r="G205" t="s">
        <v>10</v>
      </c>
      <c r="H205">
        <v>12</v>
      </c>
      <c r="I205">
        <v>65</v>
      </c>
      <c r="J205">
        <v>1999</v>
      </c>
      <c r="K205">
        <v>204</v>
      </c>
      <c r="L205" t="s">
        <v>23191</v>
      </c>
      <c r="M205" s="15" t="e">
        <f>IF(INDEX(#REF!,MATCH(Padrón!K205,#REF!,0),MATCH(Padrón!J205,#REF!,0))=K205,"Sí","NO")</f>
        <v>#REF!</v>
      </c>
    </row>
    <row r="206" spans="1:13" x14ac:dyDescent="0.25">
      <c r="A206" t="s">
        <v>23410</v>
      </c>
      <c r="B206">
        <v>36305443</v>
      </c>
      <c r="C206">
        <v>1991</v>
      </c>
      <c r="D206" t="s">
        <v>398</v>
      </c>
      <c r="E206" t="s">
        <v>399</v>
      </c>
      <c r="F206" t="s">
        <v>400</v>
      </c>
      <c r="G206" t="s">
        <v>3</v>
      </c>
      <c r="H206">
        <v>12</v>
      </c>
      <c r="I206">
        <v>65</v>
      </c>
      <c r="J206">
        <v>1999</v>
      </c>
      <c r="K206">
        <v>205</v>
      </c>
      <c r="L206" t="s">
        <v>23191</v>
      </c>
      <c r="M206" s="15" t="e">
        <f>IF(INDEX(#REF!,MATCH(Padrón!K206,#REF!,0),MATCH(Padrón!J206,#REF!,0))=K206,"Sí","NO")</f>
        <v>#REF!</v>
      </c>
    </row>
    <row r="207" spans="1:13" x14ac:dyDescent="0.25">
      <c r="A207" t="s">
        <v>23411</v>
      </c>
      <c r="B207">
        <v>37110830</v>
      </c>
      <c r="C207">
        <v>1992</v>
      </c>
      <c r="D207" t="s">
        <v>398</v>
      </c>
      <c r="E207" t="s">
        <v>401</v>
      </c>
      <c r="F207" t="s">
        <v>402</v>
      </c>
      <c r="G207" t="s">
        <v>117</v>
      </c>
      <c r="H207">
        <v>12</v>
      </c>
      <c r="I207">
        <v>65</v>
      </c>
      <c r="J207">
        <v>1999</v>
      </c>
      <c r="K207">
        <v>206</v>
      </c>
      <c r="L207" t="s">
        <v>23191</v>
      </c>
      <c r="M207" s="15" t="e">
        <f>IF(INDEX(#REF!,MATCH(Padrón!K207,#REF!,0),MATCH(Padrón!J207,#REF!,0))=K207,"Sí","NO")</f>
        <v>#REF!</v>
      </c>
    </row>
    <row r="208" spans="1:13" x14ac:dyDescent="0.25">
      <c r="A208" t="s">
        <v>23412</v>
      </c>
      <c r="B208">
        <v>38063396</v>
      </c>
      <c r="C208">
        <v>1993</v>
      </c>
      <c r="D208" t="s">
        <v>398</v>
      </c>
      <c r="E208" t="s">
        <v>403</v>
      </c>
      <c r="F208" t="s">
        <v>404</v>
      </c>
      <c r="G208" t="s">
        <v>10</v>
      </c>
      <c r="H208">
        <v>12</v>
      </c>
      <c r="I208">
        <v>65</v>
      </c>
      <c r="J208">
        <v>1999</v>
      </c>
      <c r="K208">
        <v>207</v>
      </c>
      <c r="L208" t="s">
        <v>23191</v>
      </c>
      <c r="M208" s="15" t="e">
        <f>IF(INDEX(#REF!,MATCH(Padrón!K208,#REF!,0),MATCH(Padrón!J208,#REF!,0))=K208,"Sí","NO")</f>
        <v>#REF!</v>
      </c>
    </row>
    <row r="209" spans="1:13" x14ac:dyDescent="0.25">
      <c r="A209" t="s">
        <v>23413</v>
      </c>
      <c r="B209">
        <v>38063353</v>
      </c>
      <c r="C209">
        <v>1994</v>
      </c>
      <c r="D209" t="s">
        <v>398</v>
      </c>
      <c r="E209" t="s">
        <v>405</v>
      </c>
      <c r="F209" t="s">
        <v>37</v>
      </c>
      <c r="G209" t="s">
        <v>3</v>
      </c>
      <c r="H209">
        <v>12</v>
      </c>
      <c r="I209">
        <v>65</v>
      </c>
      <c r="J209">
        <v>1999</v>
      </c>
      <c r="K209">
        <v>208</v>
      </c>
      <c r="L209" t="s">
        <v>23191</v>
      </c>
      <c r="M209" s="15" t="e">
        <f>IF(INDEX(#REF!,MATCH(Padrón!K209,#REF!,0),MATCH(Padrón!J209,#REF!,0))=K209,"Sí","NO")</f>
        <v>#REF!</v>
      </c>
    </row>
    <row r="210" spans="1:13" x14ac:dyDescent="0.25">
      <c r="A210" t="s">
        <v>23414</v>
      </c>
      <c r="B210">
        <v>41871657</v>
      </c>
      <c r="C210">
        <v>1998</v>
      </c>
      <c r="D210" t="s">
        <v>398</v>
      </c>
      <c r="E210" t="s">
        <v>406</v>
      </c>
      <c r="F210" t="s">
        <v>407</v>
      </c>
      <c r="G210" t="s">
        <v>3</v>
      </c>
      <c r="H210">
        <v>12</v>
      </c>
      <c r="I210">
        <v>65</v>
      </c>
      <c r="J210">
        <v>1999</v>
      </c>
      <c r="K210">
        <v>209</v>
      </c>
      <c r="L210" t="s">
        <v>23191</v>
      </c>
      <c r="M210" s="15" t="e">
        <f>IF(INDEX(#REF!,MATCH(Padrón!K210,#REF!,0),MATCH(Padrón!J210,#REF!,0))=K210,"Sí","NO")</f>
        <v>#REF!</v>
      </c>
    </row>
    <row r="211" spans="1:13" x14ac:dyDescent="0.25">
      <c r="A211" t="s">
        <v>23415</v>
      </c>
      <c r="B211">
        <v>49789121</v>
      </c>
      <c r="C211">
        <v>2000</v>
      </c>
      <c r="D211" t="s">
        <v>398</v>
      </c>
      <c r="E211" t="s">
        <v>408</v>
      </c>
      <c r="F211" t="s">
        <v>409</v>
      </c>
      <c r="G211" t="s">
        <v>3</v>
      </c>
      <c r="H211">
        <v>12</v>
      </c>
      <c r="I211">
        <v>65</v>
      </c>
      <c r="J211">
        <v>1999</v>
      </c>
      <c r="K211">
        <v>210</v>
      </c>
      <c r="L211" t="s">
        <v>23191</v>
      </c>
      <c r="M211" s="15" t="e">
        <f>IF(INDEX(#REF!,MATCH(Padrón!K211,#REF!,0),MATCH(Padrón!J211,#REF!,0))=K211,"Sí","NO")</f>
        <v>#REF!</v>
      </c>
    </row>
    <row r="212" spans="1:13" x14ac:dyDescent="0.25">
      <c r="A212" t="s">
        <v>23416</v>
      </c>
      <c r="B212">
        <v>18710346</v>
      </c>
      <c r="C212">
        <v>1961</v>
      </c>
      <c r="D212" t="s">
        <v>398</v>
      </c>
      <c r="E212" t="s">
        <v>410</v>
      </c>
      <c r="F212" t="s">
        <v>411</v>
      </c>
      <c r="G212" t="s">
        <v>3</v>
      </c>
      <c r="H212">
        <v>12</v>
      </c>
      <c r="I212">
        <v>65</v>
      </c>
      <c r="J212">
        <v>1999</v>
      </c>
      <c r="K212">
        <v>211</v>
      </c>
      <c r="L212" t="s">
        <v>23191</v>
      </c>
      <c r="M212" s="15" t="e">
        <f>IF(INDEX(#REF!,MATCH(Padrón!K212,#REF!,0),MATCH(Padrón!J212,#REF!,0))=K212,"Sí","NO")</f>
        <v>#REF!</v>
      </c>
    </row>
    <row r="213" spans="1:13" x14ac:dyDescent="0.25">
      <c r="A213" t="s">
        <v>23417</v>
      </c>
      <c r="B213">
        <v>41935506</v>
      </c>
      <c r="C213">
        <v>1999</v>
      </c>
      <c r="D213" t="s">
        <v>398</v>
      </c>
      <c r="E213" t="s">
        <v>412</v>
      </c>
      <c r="F213" t="s">
        <v>31</v>
      </c>
      <c r="G213" t="s">
        <v>3</v>
      </c>
      <c r="H213">
        <v>12</v>
      </c>
      <c r="I213">
        <v>65</v>
      </c>
      <c r="J213">
        <v>1999</v>
      </c>
      <c r="K213">
        <v>212</v>
      </c>
      <c r="L213" t="s">
        <v>23191</v>
      </c>
      <c r="M213" s="15" t="e">
        <f>IF(INDEX(#REF!,MATCH(Padrón!K213,#REF!,0),MATCH(Padrón!J213,#REF!,0))=K213,"Sí","NO")</f>
        <v>#REF!</v>
      </c>
    </row>
    <row r="214" spans="1:13" x14ac:dyDescent="0.25">
      <c r="A214" t="s">
        <v>23418</v>
      </c>
      <c r="B214">
        <v>12932547</v>
      </c>
      <c r="C214">
        <v>1959</v>
      </c>
      <c r="D214" t="s">
        <v>398</v>
      </c>
      <c r="E214" t="s">
        <v>413</v>
      </c>
      <c r="F214" t="s">
        <v>414</v>
      </c>
      <c r="G214" t="s">
        <v>3</v>
      </c>
      <c r="H214">
        <v>12</v>
      </c>
      <c r="I214">
        <v>65</v>
      </c>
      <c r="J214">
        <v>1999</v>
      </c>
      <c r="K214">
        <v>213</v>
      </c>
      <c r="L214" t="s">
        <v>23191</v>
      </c>
      <c r="M214" s="15" t="e">
        <f>IF(INDEX(#REF!,MATCH(Padrón!K214,#REF!,0),MATCH(Padrón!J214,#REF!,0))=K214,"Sí","NO")</f>
        <v>#REF!</v>
      </c>
    </row>
    <row r="215" spans="1:13" x14ac:dyDescent="0.25">
      <c r="A215" t="s">
        <v>23419</v>
      </c>
      <c r="B215">
        <v>5242641</v>
      </c>
      <c r="C215">
        <v>1946</v>
      </c>
      <c r="D215" t="s">
        <v>398</v>
      </c>
      <c r="E215" t="s">
        <v>415</v>
      </c>
      <c r="F215" t="s">
        <v>416</v>
      </c>
      <c r="G215" t="s">
        <v>417</v>
      </c>
      <c r="H215">
        <v>12</v>
      </c>
      <c r="I215">
        <v>65</v>
      </c>
      <c r="J215">
        <v>1999</v>
      </c>
      <c r="K215">
        <v>214</v>
      </c>
      <c r="L215" t="s">
        <v>23191</v>
      </c>
      <c r="M215" s="15" t="e">
        <f>IF(INDEX(#REF!,MATCH(Padrón!K215,#REF!,0),MATCH(Padrón!J215,#REF!,0))=K215,"Sí","NO")</f>
        <v>#REF!</v>
      </c>
    </row>
    <row r="216" spans="1:13" x14ac:dyDescent="0.25">
      <c r="A216" t="s">
        <v>23420</v>
      </c>
      <c r="B216">
        <v>42811182</v>
      </c>
      <c r="C216">
        <v>2000</v>
      </c>
      <c r="D216" t="s">
        <v>398</v>
      </c>
      <c r="E216" t="s">
        <v>418</v>
      </c>
      <c r="F216" t="s">
        <v>419</v>
      </c>
      <c r="G216" t="s">
        <v>3</v>
      </c>
      <c r="H216">
        <v>12</v>
      </c>
      <c r="I216">
        <v>65</v>
      </c>
      <c r="J216">
        <v>1999</v>
      </c>
      <c r="K216">
        <v>215</v>
      </c>
      <c r="L216" t="s">
        <v>23191</v>
      </c>
      <c r="M216" s="15" t="e">
        <f>IF(INDEX(#REF!,MATCH(Padrón!K216,#REF!,0),MATCH(Padrón!J216,#REF!,0))=K216,"Sí","NO")</f>
        <v>#REF!</v>
      </c>
    </row>
    <row r="217" spans="1:13" x14ac:dyDescent="0.25">
      <c r="A217" t="s">
        <v>23421</v>
      </c>
      <c r="B217">
        <v>31141799</v>
      </c>
      <c r="C217">
        <v>1984</v>
      </c>
      <c r="D217" t="s">
        <v>398</v>
      </c>
      <c r="E217" t="s">
        <v>420</v>
      </c>
      <c r="F217" t="s">
        <v>421</v>
      </c>
      <c r="G217" t="s">
        <v>10</v>
      </c>
      <c r="H217">
        <v>12</v>
      </c>
      <c r="I217">
        <v>65</v>
      </c>
      <c r="J217">
        <v>1999</v>
      </c>
      <c r="K217">
        <v>216</v>
      </c>
      <c r="L217" t="s">
        <v>23191</v>
      </c>
      <c r="M217" s="15" t="e">
        <f>IF(INDEX(#REF!,MATCH(Padrón!K217,#REF!,0),MATCH(Padrón!J217,#REF!,0))=K217,"Sí","NO")</f>
        <v>#REF!</v>
      </c>
    </row>
    <row r="218" spans="1:13" x14ac:dyDescent="0.25">
      <c r="A218" t="s">
        <v>23422</v>
      </c>
      <c r="B218">
        <v>34734926</v>
      </c>
      <c r="C218">
        <v>1989</v>
      </c>
      <c r="D218" t="s">
        <v>398</v>
      </c>
      <c r="E218" t="s">
        <v>422</v>
      </c>
      <c r="F218" t="s">
        <v>423</v>
      </c>
      <c r="G218" t="s">
        <v>10</v>
      </c>
      <c r="H218">
        <v>12</v>
      </c>
      <c r="I218">
        <v>65</v>
      </c>
      <c r="J218">
        <v>1999</v>
      </c>
      <c r="K218">
        <v>217</v>
      </c>
      <c r="L218" t="s">
        <v>23191</v>
      </c>
      <c r="M218" s="15" t="e">
        <f>IF(INDEX(#REF!,MATCH(Padrón!K218,#REF!,0),MATCH(Padrón!J218,#REF!,0))=K218,"Sí","NO")</f>
        <v>#REF!</v>
      </c>
    </row>
    <row r="219" spans="1:13" x14ac:dyDescent="0.25">
      <c r="A219" t="s">
        <v>23423</v>
      </c>
      <c r="B219">
        <v>27993083</v>
      </c>
      <c r="C219">
        <v>1980</v>
      </c>
      <c r="D219" t="s">
        <v>398</v>
      </c>
      <c r="E219" t="s">
        <v>424</v>
      </c>
      <c r="F219" t="s">
        <v>425</v>
      </c>
      <c r="G219" t="s">
        <v>3</v>
      </c>
      <c r="H219">
        <v>12</v>
      </c>
      <c r="I219">
        <v>65</v>
      </c>
      <c r="J219">
        <v>1999</v>
      </c>
      <c r="K219">
        <v>218</v>
      </c>
      <c r="L219" t="s">
        <v>23191</v>
      </c>
      <c r="M219" s="15" t="e">
        <f>IF(INDEX(#REF!,MATCH(Padrón!K219,#REF!,0),MATCH(Padrón!J219,#REF!,0))=K219,"Sí","NO")</f>
        <v>#REF!</v>
      </c>
    </row>
    <row r="220" spans="1:13" x14ac:dyDescent="0.25">
      <c r="A220" t="s">
        <v>23424</v>
      </c>
      <c r="B220">
        <v>38458954</v>
      </c>
      <c r="C220">
        <v>1995</v>
      </c>
      <c r="D220" t="s">
        <v>398</v>
      </c>
      <c r="E220" t="s">
        <v>426</v>
      </c>
      <c r="F220" t="s">
        <v>427</v>
      </c>
      <c r="G220" t="s">
        <v>27</v>
      </c>
      <c r="H220">
        <v>12</v>
      </c>
      <c r="I220">
        <v>65</v>
      </c>
      <c r="J220">
        <v>1999</v>
      </c>
      <c r="K220">
        <v>219</v>
      </c>
      <c r="L220" t="s">
        <v>23191</v>
      </c>
      <c r="M220" s="15" t="e">
        <f>IF(INDEX(#REF!,MATCH(Padrón!K220,#REF!,0),MATCH(Padrón!J220,#REF!,0))=K220,"Sí","NO")</f>
        <v>#REF!</v>
      </c>
    </row>
    <row r="221" spans="1:13" x14ac:dyDescent="0.25">
      <c r="A221" t="s">
        <v>23425</v>
      </c>
      <c r="B221">
        <v>22940942</v>
      </c>
      <c r="C221">
        <v>1972</v>
      </c>
      <c r="D221" t="s">
        <v>398</v>
      </c>
      <c r="E221" t="s">
        <v>428</v>
      </c>
      <c r="F221" t="s">
        <v>429</v>
      </c>
      <c r="G221" t="s">
        <v>10</v>
      </c>
      <c r="H221">
        <v>12</v>
      </c>
      <c r="I221">
        <v>65</v>
      </c>
      <c r="J221">
        <v>1999</v>
      </c>
      <c r="K221">
        <v>220</v>
      </c>
      <c r="L221" t="s">
        <v>23191</v>
      </c>
      <c r="M221" s="15" t="e">
        <f>IF(INDEX(#REF!,MATCH(Padrón!K221,#REF!,0),MATCH(Padrón!J221,#REF!,0))=K221,"Sí","NO")</f>
        <v>#REF!</v>
      </c>
    </row>
    <row r="222" spans="1:13" x14ac:dyDescent="0.25">
      <c r="A222" t="s">
        <v>23426</v>
      </c>
      <c r="B222">
        <v>31726320</v>
      </c>
      <c r="C222">
        <v>1985</v>
      </c>
      <c r="D222" t="s">
        <v>398</v>
      </c>
      <c r="E222" t="s">
        <v>430</v>
      </c>
      <c r="F222" t="s">
        <v>431</v>
      </c>
      <c r="G222" t="s">
        <v>3</v>
      </c>
      <c r="H222">
        <v>12</v>
      </c>
      <c r="I222">
        <v>65</v>
      </c>
      <c r="J222">
        <v>1999</v>
      </c>
      <c r="K222">
        <v>221</v>
      </c>
      <c r="L222" t="s">
        <v>23191</v>
      </c>
      <c r="M222" s="15" t="e">
        <f>IF(INDEX(#REF!,MATCH(Padrón!K222,#REF!,0),MATCH(Padrón!J222,#REF!,0))=K222,"Sí","NO")</f>
        <v>#REF!</v>
      </c>
    </row>
    <row r="223" spans="1:13" x14ac:dyDescent="0.25">
      <c r="A223" t="s">
        <v>23427</v>
      </c>
      <c r="B223">
        <v>4426486</v>
      </c>
      <c r="C223">
        <v>1943</v>
      </c>
      <c r="D223" t="s">
        <v>398</v>
      </c>
      <c r="E223" t="s">
        <v>432</v>
      </c>
      <c r="F223" t="s">
        <v>433</v>
      </c>
      <c r="G223" t="s">
        <v>14</v>
      </c>
      <c r="H223">
        <v>12</v>
      </c>
      <c r="I223">
        <v>65</v>
      </c>
      <c r="J223">
        <v>1999</v>
      </c>
      <c r="K223">
        <v>222</v>
      </c>
      <c r="L223" t="s">
        <v>23191</v>
      </c>
      <c r="M223" s="15" t="e">
        <f>IF(INDEX(#REF!,MATCH(Padrón!K223,#REF!,0),MATCH(Padrón!J223,#REF!,0))=K223,"Sí","NO")</f>
        <v>#REF!</v>
      </c>
    </row>
    <row r="224" spans="1:13" x14ac:dyDescent="0.25">
      <c r="A224" t="s">
        <v>23428</v>
      </c>
      <c r="B224">
        <v>43071373</v>
      </c>
      <c r="C224">
        <v>2001</v>
      </c>
      <c r="D224" t="s">
        <v>398</v>
      </c>
      <c r="E224" t="s">
        <v>434</v>
      </c>
      <c r="F224" t="s">
        <v>435</v>
      </c>
      <c r="G224" t="s">
        <v>27</v>
      </c>
      <c r="H224">
        <v>12</v>
      </c>
      <c r="I224">
        <v>65</v>
      </c>
      <c r="J224">
        <v>1999</v>
      </c>
      <c r="K224">
        <v>223</v>
      </c>
      <c r="L224" t="s">
        <v>23191</v>
      </c>
      <c r="M224" s="15" t="e">
        <f>IF(INDEX(#REF!,MATCH(Padrón!K224,#REF!,0),MATCH(Padrón!J224,#REF!,0))=K224,"Sí","NO")</f>
        <v>#REF!</v>
      </c>
    </row>
    <row r="225" spans="1:13" x14ac:dyDescent="0.25">
      <c r="A225" t="s">
        <v>23429</v>
      </c>
      <c r="B225">
        <v>30521552</v>
      </c>
      <c r="C225">
        <v>1977</v>
      </c>
      <c r="D225" t="s">
        <v>398</v>
      </c>
      <c r="E225" t="s">
        <v>436</v>
      </c>
      <c r="F225" t="s">
        <v>318</v>
      </c>
      <c r="G225" t="s">
        <v>3</v>
      </c>
      <c r="H225">
        <v>12</v>
      </c>
      <c r="I225">
        <v>65</v>
      </c>
      <c r="J225">
        <v>1999</v>
      </c>
      <c r="K225">
        <v>224</v>
      </c>
      <c r="L225" t="s">
        <v>23191</v>
      </c>
      <c r="M225" s="15" t="e">
        <f>IF(INDEX(#REF!,MATCH(Padrón!K225,#REF!,0),MATCH(Padrón!J225,#REF!,0))=K225,"Sí","NO")</f>
        <v>#REF!</v>
      </c>
    </row>
    <row r="226" spans="1:13" x14ac:dyDescent="0.25">
      <c r="A226" t="s">
        <v>23430</v>
      </c>
      <c r="B226">
        <v>45451227</v>
      </c>
      <c r="C226">
        <v>2002</v>
      </c>
      <c r="D226" t="s">
        <v>398</v>
      </c>
      <c r="E226" t="s">
        <v>437</v>
      </c>
      <c r="F226" t="s">
        <v>438</v>
      </c>
      <c r="G226" t="s">
        <v>3</v>
      </c>
      <c r="H226">
        <v>12</v>
      </c>
      <c r="I226">
        <v>65</v>
      </c>
      <c r="J226">
        <v>1999</v>
      </c>
      <c r="K226">
        <v>225</v>
      </c>
      <c r="L226" t="s">
        <v>23191</v>
      </c>
      <c r="M226" s="15" t="e">
        <f>IF(INDEX(#REF!,MATCH(Padrón!K226,#REF!,0),MATCH(Padrón!J226,#REF!,0))=K226,"Sí","NO")</f>
        <v>#REF!</v>
      </c>
    </row>
    <row r="227" spans="1:13" x14ac:dyDescent="0.25">
      <c r="A227" t="s">
        <v>23431</v>
      </c>
      <c r="B227">
        <v>30521547</v>
      </c>
      <c r="C227">
        <v>1982</v>
      </c>
      <c r="D227" t="s">
        <v>398</v>
      </c>
      <c r="E227" t="s">
        <v>439</v>
      </c>
      <c r="F227" t="s">
        <v>440</v>
      </c>
      <c r="G227" t="s">
        <v>27</v>
      </c>
      <c r="H227">
        <v>12</v>
      </c>
      <c r="I227">
        <v>65</v>
      </c>
      <c r="J227">
        <v>1999</v>
      </c>
      <c r="K227">
        <v>226</v>
      </c>
      <c r="L227" t="s">
        <v>23191</v>
      </c>
      <c r="M227" s="15" t="e">
        <f>IF(INDEX(#REF!,MATCH(Padrón!K227,#REF!,0),MATCH(Padrón!J227,#REF!,0))=K227,"Sí","NO")</f>
        <v>#REF!</v>
      </c>
    </row>
    <row r="228" spans="1:13" x14ac:dyDescent="0.25">
      <c r="A228" t="s">
        <v>23432</v>
      </c>
      <c r="B228">
        <v>23096238</v>
      </c>
      <c r="C228">
        <v>1972</v>
      </c>
      <c r="D228" t="s">
        <v>398</v>
      </c>
      <c r="E228" t="s">
        <v>441</v>
      </c>
      <c r="F228" t="s">
        <v>442</v>
      </c>
      <c r="G228" t="s">
        <v>10</v>
      </c>
      <c r="H228">
        <v>12</v>
      </c>
      <c r="I228">
        <v>65</v>
      </c>
      <c r="J228">
        <v>1999</v>
      </c>
      <c r="K228">
        <v>227</v>
      </c>
      <c r="L228" t="s">
        <v>23191</v>
      </c>
      <c r="M228" s="15" t="e">
        <f>IF(INDEX(#REF!,MATCH(Padrón!K228,#REF!,0),MATCH(Padrón!J228,#REF!,0))=K228,"Sí","NO")</f>
        <v>#REF!</v>
      </c>
    </row>
    <row r="229" spans="1:13" x14ac:dyDescent="0.25">
      <c r="A229" t="s">
        <v>23433</v>
      </c>
      <c r="B229">
        <v>30785393</v>
      </c>
      <c r="C229">
        <v>1984</v>
      </c>
      <c r="D229" t="s">
        <v>398</v>
      </c>
      <c r="E229" t="s">
        <v>443</v>
      </c>
      <c r="F229" t="s">
        <v>444</v>
      </c>
      <c r="G229" t="s">
        <v>3</v>
      </c>
      <c r="H229">
        <v>12</v>
      </c>
      <c r="I229">
        <v>65</v>
      </c>
      <c r="J229">
        <v>1999</v>
      </c>
      <c r="K229">
        <v>228</v>
      </c>
      <c r="L229" t="s">
        <v>23191</v>
      </c>
      <c r="M229" s="15" t="e">
        <f>IF(INDEX(#REF!,MATCH(Padrón!K229,#REF!,0),MATCH(Padrón!J229,#REF!,0))=K229,"Sí","NO")</f>
        <v>#REF!</v>
      </c>
    </row>
    <row r="230" spans="1:13" x14ac:dyDescent="0.25">
      <c r="A230" t="s">
        <v>23434</v>
      </c>
      <c r="B230">
        <v>36765237</v>
      </c>
      <c r="C230">
        <v>1992</v>
      </c>
      <c r="D230" t="s">
        <v>398</v>
      </c>
      <c r="E230" t="s">
        <v>445</v>
      </c>
      <c r="F230" t="s">
        <v>446</v>
      </c>
      <c r="G230" t="s">
        <v>27</v>
      </c>
      <c r="H230">
        <v>12</v>
      </c>
      <c r="I230">
        <v>65</v>
      </c>
      <c r="J230">
        <v>1999</v>
      </c>
      <c r="K230">
        <v>229</v>
      </c>
      <c r="L230" t="s">
        <v>23191</v>
      </c>
      <c r="M230" s="15" t="e">
        <f>IF(INDEX(#REF!,MATCH(Padrón!K230,#REF!,0),MATCH(Padrón!J230,#REF!,0))=K230,"Sí","NO")</f>
        <v>#REF!</v>
      </c>
    </row>
    <row r="231" spans="1:13" x14ac:dyDescent="0.25">
      <c r="A231" t="s">
        <v>23435</v>
      </c>
      <c r="B231">
        <v>33406237</v>
      </c>
      <c r="C231">
        <v>1988</v>
      </c>
      <c r="D231" t="s">
        <v>398</v>
      </c>
      <c r="E231" t="s">
        <v>447</v>
      </c>
      <c r="F231" t="s">
        <v>448</v>
      </c>
      <c r="G231" t="s">
        <v>3</v>
      </c>
      <c r="H231">
        <v>12</v>
      </c>
      <c r="I231">
        <v>65</v>
      </c>
      <c r="J231">
        <v>1999</v>
      </c>
      <c r="K231">
        <v>230</v>
      </c>
      <c r="L231" t="s">
        <v>23191</v>
      </c>
      <c r="M231" s="15" t="e">
        <f>IF(INDEX(#REF!,MATCH(Padrón!K231,#REF!,0),MATCH(Padrón!J231,#REF!,0))=K231,"Sí","NO")</f>
        <v>#REF!</v>
      </c>
    </row>
    <row r="232" spans="1:13" x14ac:dyDescent="0.25">
      <c r="A232" t="s">
        <v>23436</v>
      </c>
      <c r="B232">
        <v>39222219</v>
      </c>
      <c r="C232">
        <v>1995</v>
      </c>
      <c r="D232" t="s">
        <v>398</v>
      </c>
      <c r="E232" t="s">
        <v>449</v>
      </c>
      <c r="F232" t="s">
        <v>31</v>
      </c>
      <c r="G232" t="s">
        <v>3</v>
      </c>
      <c r="H232">
        <v>12</v>
      </c>
      <c r="I232">
        <v>65</v>
      </c>
      <c r="J232">
        <v>1999</v>
      </c>
      <c r="K232">
        <v>231</v>
      </c>
      <c r="L232" t="s">
        <v>23191</v>
      </c>
      <c r="M232" s="15" t="e">
        <f>IF(INDEX(#REF!,MATCH(Padrón!K232,#REF!,0),MATCH(Padrón!J232,#REF!,0))=K232,"Sí","NO")</f>
        <v>#REF!</v>
      </c>
    </row>
    <row r="233" spans="1:13" x14ac:dyDescent="0.25">
      <c r="A233" t="s">
        <v>23437</v>
      </c>
      <c r="B233">
        <v>49789120</v>
      </c>
      <c r="C233">
        <v>1998</v>
      </c>
      <c r="D233" t="s">
        <v>398</v>
      </c>
      <c r="E233" t="s">
        <v>450</v>
      </c>
      <c r="F233" t="s">
        <v>409</v>
      </c>
      <c r="G233" t="s">
        <v>3</v>
      </c>
      <c r="H233">
        <v>12</v>
      </c>
      <c r="I233">
        <v>65</v>
      </c>
      <c r="J233">
        <v>1999</v>
      </c>
      <c r="K233">
        <v>232</v>
      </c>
      <c r="L233" t="s">
        <v>23191</v>
      </c>
      <c r="M233" s="15" t="e">
        <f>IF(INDEX(#REF!,MATCH(Padrón!K233,#REF!,0),MATCH(Padrón!J233,#REF!,0))=K233,"Sí","NO")</f>
        <v>#REF!</v>
      </c>
    </row>
    <row r="234" spans="1:13" x14ac:dyDescent="0.25">
      <c r="A234" t="s">
        <v>23438</v>
      </c>
      <c r="B234">
        <v>18097052</v>
      </c>
      <c r="C234">
        <v>1961</v>
      </c>
      <c r="D234" t="s">
        <v>398</v>
      </c>
      <c r="E234" t="s">
        <v>451</v>
      </c>
      <c r="F234" t="s">
        <v>452</v>
      </c>
      <c r="G234" t="s">
        <v>3</v>
      </c>
      <c r="H234">
        <v>12</v>
      </c>
      <c r="I234">
        <v>65</v>
      </c>
      <c r="J234">
        <v>1999</v>
      </c>
      <c r="K234">
        <v>233</v>
      </c>
      <c r="L234" t="s">
        <v>23191</v>
      </c>
      <c r="M234" s="15" t="e">
        <f>IF(INDEX(#REF!,MATCH(Padrón!K234,#REF!,0),MATCH(Padrón!J234,#REF!,0))=K234,"Sí","NO")</f>
        <v>#REF!</v>
      </c>
    </row>
    <row r="235" spans="1:13" x14ac:dyDescent="0.25">
      <c r="A235" t="s">
        <v>23439</v>
      </c>
      <c r="B235">
        <v>34018506</v>
      </c>
      <c r="C235">
        <v>1988</v>
      </c>
      <c r="D235" t="s">
        <v>398</v>
      </c>
      <c r="E235" t="s">
        <v>453</v>
      </c>
      <c r="F235" t="s">
        <v>454</v>
      </c>
      <c r="G235" t="s">
        <v>10</v>
      </c>
      <c r="H235">
        <v>12</v>
      </c>
      <c r="I235">
        <v>65</v>
      </c>
      <c r="J235">
        <v>1999</v>
      </c>
      <c r="K235">
        <v>234</v>
      </c>
      <c r="L235" t="s">
        <v>23191</v>
      </c>
      <c r="M235" s="15" t="e">
        <f>IF(INDEX(#REF!,MATCH(Padrón!K235,#REF!,0),MATCH(Padrón!J235,#REF!,0))=K235,"Sí","NO")</f>
        <v>#REF!</v>
      </c>
    </row>
    <row r="236" spans="1:13" x14ac:dyDescent="0.25">
      <c r="A236" t="s">
        <v>23440</v>
      </c>
      <c r="B236">
        <v>46550850</v>
      </c>
      <c r="C236">
        <v>2005</v>
      </c>
      <c r="D236" t="s">
        <v>398</v>
      </c>
      <c r="E236" t="s">
        <v>455</v>
      </c>
      <c r="F236" t="s">
        <v>456</v>
      </c>
      <c r="G236" t="s">
        <v>3</v>
      </c>
      <c r="H236">
        <v>12</v>
      </c>
      <c r="I236">
        <v>65</v>
      </c>
      <c r="J236">
        <v>1999</v>
      </c>
      <c r="K236">
        <v>235</v>
      </c>
      <c r="L236" t="s">
        <v>23191</v>
      </c>
      <c r="M236" s="15" t="e">
        <f>IF(INDEX(#REF!,MATCH(Padrón!K236,#REF!,0),MATCH(Padrón!J236,#REF!,0))=K236,"Sí","NO")</f>
        <v>#REF!</v>
      </c>
    </row>
    <row r="237" spans="1:13" x14ac:dyDescent="0.25">
      <c r="A237" t="s">
        <v>23441</v>
      </c>
      <c r="B237">
        <v>28313214</v>
      </c>
      <c r="C237">
        <v>1980</v>
      </c>
      <c r="D237" t="s">
        <v>398</v>
      </c>
      <c r="E237" t="s">
        <v>457</v>
      </c>
      <c r="F237" t="s">
        <v>22</v>
      </c>
      <c r="G237" t="s">
        <v>3</v>
      </c>
      <c r="H237">
        <v>12</v>
      </c>
      <c r="I237">
        <v>65</v>
      </c>
      <c r="J237">
        <v>1999</v>
      </c>
      <c r="K237">
        <v>236</v>
      </c>
      <c r="L237" t="s">
        <v>23191</v>
      </c>
      <c r="M237" s="15" t="e">
        <f>IF(INDEX(#REF!,MATCH(Padrón!K237,#REF!,0),MATCH(Padrón!J237,#REF!,0))=K237,"Sí","NO")</f>
        <v>#REF!</v>
      </c>
    </row>
    <row r="238" spans="1:13" x14ac:dyDescent="0.25">
      <c r="A238" t="s">
        <v>23442</v>
      </c>
      <c r="B238">
        <v>31572688</v>
      </c>
      <c r="C238">
        <v>1986</v>
      </c>
      <c r="D238" t="s">
        <v>398</v>
      </c>
      <c r="E238" t="s">
        <v>458</v>
      </c>
      <c r="F238" t="s">
        <v>459</v>
      </c>
      <c r="G238" t="s">
        <v>10</v>
      </c>
      <c r="H238">
        <v>12</v>
      </c>
      <c r="I238">
        <v>65</v>
      </c>
      <c r="J238">
        <v>1999</v>
      </c>
      <c r="K238">
        <v>237</v>
      </c>
      <c r="L238" t="s">
        <v>23191</v>
      </c>
      <c r="M238" s="15" t="e">
        <f>IF(INDEX(#REF!,MATCH(Padrón!K238,#REF!,0),MATCH(Padrón!J238,#REF!,0))=K238,"Sí","NO")</f>
        <v>#REF!</v>
      </c>
    </row>
    <row r="239" spans="1:13" x14ac:dyDescent="0.25">
      <c r="A239" t="s">
        <v>23443</v>
      </c>
      <c r="B239">
        <v>6395177</v>
      </c>
      <c r="C239">
        <v>1950</v>
      </c>
      <c r="D239" t="s">
        <v>398</v>
      </c>
      <c r="E239" t="s">
        <v>460</v>
      </c>
      <c r="F239" t="s">
        <v>461</v>
      </c>
      <c r="G239" t="s">
        <v>3</v>
      </c>
      <c r="H239">
        <v>12</v>
      </c>
      <c r="I239">
        <v>65</v>
      </c>
      <c r="J239">
        <v>1999</v>
      </c>
      <c r="K239">
        <v>238</v>
      </c>
      <c r="L239" t="s">
        <v>23191</v>
      </c>
      <c r="M239" s="15" t="e">
        <f>IF(INDEX(#REF!,MATCH(Padrón!K239,#REF!,0),MATCH(Padrón!J239,#REF!,0))=K239,"Sí","NO")</f>
        <v>#REF!</v>
      </c>
    </row>
    <row r="240" spans="1:13" x14ac:dyDescent="0.25">
      <c r="A240" t="s">
        <v>23444</v>
      </c>
      <c r="B240">
        <v>12252073</v>
      </c>
      <c r="C240">
        <v>1958</v>
      </c>
      <c r="D240" t="s">
        <v>398</v>
      </c>
      <c r="E240" t="s">
        <v>462</v>
      </c>
      <c r="F240" t="s">
        <v>463</v>
      </c>
      <c r="G240" t="s">
        <v>10</v>
      </c>
      <c r="H240">
        <v>12</v>
      </c>
      <c r="I240">
        <v>65</v>
      </c>
      <c r="J240">
        <v>1999</v>
      </c>
      <c r="K240">
        <v>239</v>
      </c>
      <c r="L240" t="s">
        <v>23191</v>
      </c>
      <c r="M240" s="15" t="e">
        <f>IF(INDEX(#REF!,MATCH(Padrón!K240,#REF!,0),MATCH(Padrón!J240,#REF!,0))=K240,"Sí","NO")</f>
        <v>#REF!</v>
      </c>
    </row>
    <row r="241" spans="1:13" x14ac:dyDescent="0.25">
      <c r="A241" t="s">
        <v>23445</v>
      </c>
      <c r="B241">
        <v>18717865</v>
      </c>
      <c r="C241">
        <v>1958</v>
      </c>
      <c r="D241" t="s">
        <v>398</v>
      </c>
      <c r="E241" t="s">
        <v>317</v>
      </c>
      <c r="F241" t="s">
        <v>464</v>
      </c>
      <c r="G241" t="s">
        <v>27</v>
      </c>
      <c r="H241">
        <v>12</v>
      </c>
      <c r="I241">
        <v>65</v>
      </c>
      <c r="J241">
        <v>1999</v>
      </c>
      <c r="K241">
        <v>240</v>
      </c>
      <c r="L241" t="s">
        <v>23191</v>
      </c>
      <c r="M241" s="15" t="e">
        <f>IF(INDEX(#REF!,MATCH(Padrón!K241,#REF!,0),MATCH(Padrón!J241,#REF!,0))=K241,"Sí","NO")</f>
        <v>#REF!</v>
      </c>
    </row>
    <row r="242" spans="1:13" x14ac:dyDescent="0.25">
      <c r="A242" t="s">
        <v>23446</v>
      </c>
      <c r="B242">
        <v>7481551</v>
      </c>
      <c r="C242">
        <v>1934</v>
      </c>
      <c r="D242" t="s">
        <v>398</v>
      </c>
      <c r="E242" t="s">
        <v>465</v>
      </c>
      <c r="F242" t="s">
        <v>466</v>
      </c>
      <c r="G242" t="s">
        <v>14</v>
      </c>
      <c r="H242">
        <v>12</v>
      </c>
      <c r="I242">
        <v>65</v>
      </c>
      <c r="J242">
        <v>1999</v>
      </c>
      <c r="K242">
        <v>241</v>
      </c>
      <c r="L242" t="s">
        <v>23191</v>
      </c>
      <c r="M242" s="15" t="e">
        <f>IF(INDEX(#REF!,MATCH(Padrón!K242,#REF!,0),MATCH(Padrón!J242,#REF!,0))=K242,"Sí","NO")</f>
        <v>#REF!</v>
      </c>
    </row>
    <row r="243" spans="1:13" x14ac:dyDescent="0.25">
      <c r="A243" t="s">
        <v>23447</v>
      </c>
      <c r="B243">
        <v>31110198</v>
      </c>
      <c r="C243">
        <v>1984</v>
      </c>
      <c r="D243" t="s">
        <v>398</v>
      </c>
      <c r="E243" t="s">
        <v>467</v>
      </c>
      <c r="F243" t="s">
        <v>468</v>
      </c>
      <c r="G243" t="s">
        <v>3</v>
      </c>
      <c r="H243">
        <v>12</v>
      </c>
      <c r="I243">
        <v>65</v>
      </c>
      <c r="J243">
        <v>1999</v>
      </c>
      <c r="K243">
        <v>242</v>
      </c>
      <c r="L243" t="s">
        <v>23191</v>
      </c>
      <c r="M243" s="15" t="e">
        <f>IF(INDEX(#REF!,MATCH(Padrón!K243,#REF!,0),MATCH(Padrón!J243,#REF!,0))=K243,"Sí","NO")</f>
        <v>#REF!</v>
      </c>
    </row>
    <row r="244" spans="1:13" x14ac:dyDescent="0.25">
      <c r="A244" t="s">
        <v>23448</v>
      </c>
      <c r="B244">
        <v>30884799</v>
      </c>
      <c r="C244">
        <v>1983</v>
      </c>
      <c r="D244" t="s">
        <v>398</v>
      </c>
      <c r="E244" t="s">
        <v>469</v>
      </c>
      <c r="F244" t="s">
        <v>180</v>
      </c>
      <c r="G244" t="s">
        <v>3</v>
      </c>
      <c r="H244">
        <v>12</v>
      </c>
      <c r="I244">
        <v>65</v>
      </c>
      <c r="J244">
        <v>1999</v>
      </c>
      <c r="K244">
        <v>243</v>
      </c>
      <c r="L244" t="s">
        <v>23191</v>
      </c>
      <c r="M244" s="15" t="e">
        <f>IF(INDEX(#REF!,MATCH(Padrón!K244,#REF!,0),MATCH(Padrón!J244,#REF!,0))=K244,"Sí","NO")</f>
        <v>#REF!</v>
      </c>
    </row>
    <row r="245" spans="1:13" x14ac:dyDescent="0.25">
      <c r="A245" t="s">
        <v>23449</v>
      </c>
      <c r="B245">
        <v>25955676</v>
      </c>
      <c r="C245">
        <v>1977</v>
      </c>
      <c r="D245" t="s">
        <v>398</v>
      </c>
      <c r="E245" t="s">
        <v>470</v>
      </c>
      <c r="F245" t="s">
        <v>471</v>
      </c>
      <c r="G245" t="s">
        <v>3</v>
      </c>
      <c r="H245">
        <v>12</v>
      </c>
      <c r="I245">
        <v>65</v>
      </c>
      <c r="J245">
        <v>1999</v>
      </c>
      <c r="K245">
        <v>244</v>
      </c>
      <c r="L245" t="s">
        <v>23191</v>
      </c>
      <c r="M245" s="15" t="e">
        <f>IF(INDEX(#REF!,MATCH(Padrón!K245,#REF!,0),MATCH(Padrón!J245,#REF!,0))=K245,"Sí","NO")</f>
        <v>#REF!</v>
      </c>
    </row>
    <row r="246" spans="1:13" x14ac:dyDescent="0.25">
      <c r="A246" t="s">
        <v>23450</v>
      </c>
      <c r="B246">
        <v>39228974</v>
      </c>
      <c r="C246">
        <v>1996</v>
      </c>
      <c r="D246" t="s">
        <v>398</v>
      </c>
      <c r="E246" t="s">
        <v>472</v>
      </c>
      <c r="F246" t="s">
        <v>37</v>
      </c>
      <c r="G246" t="s">
        <v>3</v>
      </c>
      <c r="H246">
        <v>12</v>
      </c>
      <c r="I246">
        <v>65</v>
      </c>
      <c r="J246">
        <v>1999</v>
      </c>
      <c r="K246">
        <v>245</v>
      </c>
      <c r="L246" t="s">
        <v>23191</v>
      </c>
      <c r="M246" s="15" t="e">
        <f>IF(INDEX(#REF!,MATCH(Padrón!K246,#REF!,0),MATCH(Padrón!J246,#REF!,0))=K246,"Sí","NO")</f>
        <v>#REF!</v>
      </c>
    </row>
    <row r="247" spans="1:13" x14ac:dyDescent="0.25">
      <c r="A247" t="s">
        <v>23451</v>
      </c>
      <c r="B247">
        <v>4540293</v>
      </c>
      <c r="C247">
        <v>1948</v>
      </c>
      <c r="D247" t="s">
        <v>398</v>
      </c>
      <c r="E247" t="s">
        <v>473</v>
      </c>
      <c r="F247" t="s">
        <v>474</v>
      </c>
      <c r="G247" t="s">
        <v>3</v>
      </c>
      <c r="H247">
        <v>12</v>
      </c>
      <c r="I247">
        <v>65</v>
      </c>
      <c r="J247">
        <v>1999</v>
      </c>
      <c r="K247">
        <v>246</v>
      </c>
      <c r="L247" t="s">
        <v>23191</v>
      </c>
      <c r="M247" s="15" t="e">
        <f>IF(INDEX(#REF!,MATCH(Padrón!K247,#REF!,0),MATCH(Padrón!J247,#REF!,0))=K247,"Sí","NO")</f>
        <v>#REF!</v>
      </c>
    </row>
    <row r="248" spans="1:13" x14ac:dyDescent="0.25">
      <c r="A248" t="s">
        <v>23452</v>
      </c>
      <c r="B248">
        <v>41048560</v>
      </c>
      <c r="C248">
        <v>1998</v>
      </c>
      <c r="D248" t="s">
        <v>398</v>
      </c>
      <c r="E248" t="s">
        <v>475</v>
      </c>
      <c r="F248" t="s">
        <v>31</v>
      </c>
      <c r="G248" t="s">
        <v>3</v>
      </c>
      <c r="H248">
        <v>12</v>
      </c>
      <c r="I248">
        <v>65</v>
      </c>
      <c r="J248">
        <v>1999</v>
      </c>
      <c r="K248">
        <v>247</v>
      </c>
      <c r="L248" t="s">
        <v>23191</v>
      </c>
      <c r="M248" s="15" t="e">
        <f>IF(INDEX(#REF!,MATCH(Padrón!K248,#REF!,0),MATCH(Padrón!J248,#REF!,0))=K248,"Sí","NO")</f>
        <v>#REF!</v>
      </c>
    </row>
    <row r="249" spans="1:13" x14ac:dyDescent="0.25">
      <c r="A249" t="s">
        <v>23453</v>
      </c>
      <c r="B249">
        <v>39638168</v>
      </c>
      <c r="C249">
        <v>1996</v>
      </c>
      <c r="D249" t="s">
        <v>398</v>
      </c>
      <c r="E249" t="s">
        <v>476</v>
      </c>
      <c r="F249" t="s">
        <v>477</v>
      </c>
      <c r="G249" t="s">
        <v>10</v>
      </c>
      <c r="H249">
        <v>12</v>
      </c>
      <c r="I249">
        <v>65</v>
      </c>
      <c r="J249">
        <v>1999</v>
      </c>
      <c r="K249">
        <v>248</v>
      </c>
      <c r="L249" t="s">
        <v>23191</v>
      </c>
      <c r="M249" s="15" t="e">
        <f>IF(INDEX(#REF!,MATCH(Padrón!K249,#REF!,0),MATCH(Padrón!J249,#REF!,0))=K249,"Sí","NO")</f>
        <v>#REF!</v>
      </c>
    </row>
    <row r="250" spans="1:13" x14ac:dyDescent="0.25">
      <c r="A250" t="s">
        <v>23454</v>
      </c>
      <c r="B250">
        <v>46432667</v>
      </c>
      <c r="C250">
        <v>2005</v>
      </c>
      <c r="D250" t="s">
        <v>398</v>
      </c>
      <c r="E250" t="s">
        <v>478</v>
      </c>
      <c r="F250" t="s">
        <v>479</v>
      </c>
      <c r="G250" t="s">
        <v>3</v>
      </c>
      <c r="H250">
        <v>12</v>
      </c>
      <c r="I250">
        <v>65</v>
      </c>
      <c r="J250">
        <v>1999</v>
      </c>
      <c r="K250">
        <v>249</v>
      </c>
      <c r="L250" t="s">
        <v>23191</v>
      </c>
      <c r="M250" s="15" t="e">
        <f>IF(INDEX(#REF!,MATCH(Padrón!K250,#REF!,0),MATCH(Padrón!J250,#REF!,0))=K250,"Sí","NO")</f>
        <v>#REF!</v>
      </c>
    </row>
    <row r="251" spans="1:13" x14ac:dyDescent="0.25">
      <c r="A251" t="s">
        <v>23455</v>
      </c>
      <c r="B251">
        <v>36062005</v>
      </c>
      <c r="C251">
        <v>1991</v>
      </c>
      <c r="D251" t="s">
        <v>398</v>
      </c>
      <c r="E251" t="s">
        <v>480</v>
      </c>
      <c r="F251" t="s">
        <v>481</v>
      </c>
      <c r="G251" t="s">
        <v>10</v>
      </c>
      <c r="H251">
        <v>12</v>
      </c>
      <c r="I251">
        <v>65</v>
      </c>
      <c r="J251">
        <v>1999</v>
      </c>
      <c r="K251">
        <v>250</v>
      </c>
      <c r="L251" t="s">
        <v>23191</v>
      </c>
      <c r="M251" s="15" t="e">
        <f>IF(INDEX(#REF!,MATCH(Padrón!K251,#REF!,0),MATCH(Padrón!J251,#REF!,0))=K251,"Sí","NO")</f>
        <v>#REF!</v>
      </c>
    </row>
    <row r="252" spans="1:13" x14ac:dyDescent="0.25">
      <c r="A252" t="s">
        <v>23456</v>
      </c>
      <c r="B252">
        <v>21684258</v>
      </c>
      <c r="C252">
        <v>1971</v>
      </c>
      <c r="D252" t="s">
        <v>398</v>
      </c>
      <c r="E252" t="s">
        <v>482</v>
      </c>
      <c r="F252" t="s">
        <v>483</v>
      </c>
      <c r="G252" t="s">
        <v>3</v>
      </c>
      <c r="H252">
        <v>12</v>
      </c>
      <c r="I252">
        <v>65</v>
      </c>
      <c r="J252">
        <v>1999</v>
      </c>
      <c r="K252">
        <v>251</v>
      </c>
      <c r="L252" t="s">
        <v>23191</v>
      </c>
      <c r="M252" s="15" t="e">
        <f>IF(INDEX(#REF!,MATCH(Padrón!K252,#REF!,0),MATCH(Padrón!J252,#REF!,0))=K252,"Sí","NO")</f>
        <v>#REF!</v>
      </c>
    </row>
    <row r="253" spans="1:13" x14ac:dyDescent="0.25">
      <c r="A253" t="s">
        <v>23457</v>
      </c>
      <c r="B253">
        <v>18097049</v>
      </c>
      <c r="C253">
        <v>1967</v>
      </c>
      <c r="D253" t="s">
        <v>398</v>
      </c>
      <c r="E253" t="s">
        <v>484</v>
      </c>
      <c r="F253" t="s">
        <v>31</v>
      </c>
      <c r="G253" t="s">
        <v>3</v>
      </c>
      <c r="H253">
        <v>12</v>
      </c>
      <c r="I253">
        <v>65</v>
      </c>
      <c r="J253">
        <v>1999</v>
      </c>
      <c r="K253">
        <v>252</v>
      </c>
      <c r="L253" t="s">
        <v>23191</v>
      </c>
      <c r="M253" s="15" t="e">
        <f>IF(INDEX(#REF!,MATCH(Padrón!K253,#REF!,0),MATCH(Padrón!J253,#REF!,0))=K253,"Sí","NO")</f>
        <v>#REF!</v>
      </c>
    </row>
    <row r="254" spans="1:13" x14ac:dyDescent="0.25">
      <c r="A254" t="s">
        <v>23458</v>
      </c>
      <c r="B254">
        <v>20815357</v>
      </c>
      <c r="C254">
        <v>1969</v>
      </c>
      <c r="D254" t="s">
        <v>398</v>
      </c>
      <c r="E254" t="s">
        <v>485</v>
      </c>
      <c r="F254" t="s">
        <v>486</v>
      </c>
      <c r="G254" t="s">
        <v>3</v>
      </c>
      <c r="H254">
        <v>12</v>
      </c>
      <c r="I254">
        <v>65</v>
      </c>
      <c r="J254">
        <v>1999</v>
      </c>
      <c r="K254">
        <v>253</v>
      </c>
      <c r="L254" t="s">
        <v>23191</v>
      </c>
      <c r="M254" s="15" t="e">
        <f>IF(INDEX(#REF!,MATCH(Padrón!K254,#REF!,0),MATCH(Padrón!J254,#REF!,0))=K254,"Sí","NO")</f>
        <v>#REF!</v>
      </c>
    </row>
    <row r="255" spans="1:13" x14ac:dyDescent="0.25">
      <c r="A255" t="s">
        <v>23459</v>
      </c>
      <c r="B255">
        <v>23305136</v>
      </c>
      <c r="C255">
        <v>1973</v>
      </c>
      <c r="D255" t="s">
        <v>398</v>
      </c>
      <c r="E255" t="s">
        <v>487</v>
      </c>
      <c r="F255" t="s">
        <v>488</v>
      </c>
      <c r="G255" t="s">
        <v>3</v>
      </c>
      <c r="H255">
        <v>12</v>
      </c>
      <c r="I255">
        <v>65</v>
      </c>
      <c r="J255">
        <v>1999</v>
      </c>
      <c r="K255">
        <v>254</v>
      </c>
      <c r="L255" t="s">
        <v>23191</v>
      </c>
      <c r="M255" s="15" t="e">
        <f>IF(INDEX(#REF!,MATCH(Padrón!K255,#REF!,0),MATCH(Padrón!J255,#REF!,0))=K255,"Sí","NO")</f>
        <v>#REF!</v>
      </c>
    </row>
    <row r="256" spans="1:13" x14ac:dyDescent="0.25">
      <c r="A256" t="s">
        <v>23460</v>
      </c>
      <c r="B256">
        <v>19073441</v>
      </c>
      <c r="C256">
        <v>1992</v>
      </c>
      <c r="D256" t="s">
        <v>398</v>
      </c>
      <c r="E256" t="s">
        <v>369</v>
      </c>
      <c r="F256" t="s">
        <v>489</v>
      </c>
      <c r="G256" t="s">
        <v>3</v>
      </c>
      <c r="H256">
        <v>12</v>
      </c>
      <c r="I256">
        <v>65</v>
      </c>
      <c r="J256">
        <v>1999</v>
      </c>
      <c r="K256">
        <v>255</v>
      </c>
      <c r="L256" t="s">
        <v>23191</v>
      </c>
      <c r="M256" s="15" t="e">
        <f>IF(INDEX(#REF!,MATCH(Padrón!K256,#REF!,0),MATCH(Padrón!J256,#REF!,0))=K256,"Sí","NO")</f>
        <v>#REF!</v>
      </c>
    </row>
    <row r="257" spans="1:13" x14ac:dyDescent="0.25">
      <c r="A257" t="s">
        <v>23461</v>
      </c>
      <c r="B257">
        <v>45789346</v>
      </c>
      <c r="C257">
        <v>1998</v>
      </c>
      <c r="D257" t="s">
        <v>398</v>
      </c>
      <c r="E257" t="s">
        <v>490</v>
      </c>
      <c r="F257" t="s">
        <v>491</v>
      </c>
      <c r="G257" t="s">
        <v>3</v>
      </c>
      <c r="H257">
        <v>12</v>
      </c>
      <c r="I257">
        <v>65</v>
      </c>
      <c r="J257">
        <v>1999</v>
      </c>
      <c r="K257">
        <v>256</v>
      </c>
      <c r="L257" t="s">
        <v>23191</v>
      </c>
      <c r="M257" s="15" t="e">
        <f>IF(INDEX(#REF!,MATCH(Padrón!K257,#REF!,0),MATCH(Padrón!J257,#REF!,0))=K257,"Sí","NO")</f>
        <v>#REF!</v>
      </c>
    </row>
    <row r="258" spans="1:13" x14ac:dyDescent="0.25">
      <c r="A258" t="s">
        <v>23462</v>
      </c>
      <c r="B258">
        <v>38382475</v>
      </c>
      <c r="C258">
        <v>1995</v>
      </c>
      <c r="D258" t="s">
        <v>492</v>
      </c>
      <c r="E258" t="s">
        <v>493</v>
      </c>
      <c r="F258" t="s">
        <v>37</v>
      </c>
      <c r="G258" t="s">
        <v>3</v>
      </c>
      <c r="H258">
        <v>12</v>
      </c>
      <c r="I258">
        <v>65</v>
      </c>
      <c r="J258">
        <v>1999</v>
      </c>
      <c r="K258">
        <v>257</v>
      </c>
      <c r="L258" t="s">
        <v>23191</v>
      </c>
      <c r="M258" s="15" t="e">
        <f>IF(INDEX(#REF!,MATCH(Padrón!K258,#REF!,0),MATCH(Padrón!J258,#REF!,0))=K258,"Sí","NO")</f>
        <v>#REF!</v>
      </c>
    </row>
    <row r="259" spans="1:13" x14ac:dyDescent="0.25">
      <c r="A259" t="s">
        <v>23463</v>
      </c>
      <c r="B259">
        <v>41285657</v>
      </c>
      <c r="C259">
        <v>1998</v>
      </c>
      <c r="D259" t="s">
        <v>492</v>
      </c>
      <c r="E259" t="s">
        <v>494</v>
      </c>
      <c r="F259" t="s">
        <v>495</v>
      </c>
      <c r="G259" t="s">
        <v>3</v>
      </c>
      <c r="H259">
        <v>12</v>
      </c>
      <c r="I259">
        <v>65</v>
      </c>
      <c r="J259">
        <v>1999</v>
      </c>
      <c r="K259">
        <v>258</v>
      </c>
      <c r="L259" t="s">
        <v>23191</v>
      </c>
      <c r="M259" s="15" t="e">
        <f>IF(INDEX(#REF!,MATCH(Padrón!K259,#REF!,0),MATCH(Padrón!J259,#REF!,0))=K259,"Sí","NO")</f>
        <v>#REF!</v>
      </c>
    </row>
    <row r="260" spans="1:13" x14ac:dyDescent="0.25">
      <c r="A260" t="s">
        <v>23464</v>
      </c>
      <c r="B260">
        <v>39046466</v>
      </c>
      <c r="C260">
        <v>1995</v>
      </c>
      <c r="D260" t="s">
        <v>492</v>
      </c>
      <c r="E260" t="s">
        <v>496</v>
      </c>
      <c r="F260" t="s">
        <v>497</v>
      </c>
      <c r="G260" t="s">
        <v>3</v>
      </c>
      <c r="H260">
        <v>12</v>
      </c>
      <c r="I260">
        <v>65</v>
      </c>
      <c r="J260">
        <v>1999</v>
      </c>
      <c r="K260">
        <v>259</v>
      </c>
      <c r="L260" t="s">
        <v>23191</v>
      </c>
      <c r="M260" s="15" t="e">
        <f>IF(INDEX(#REF!,MATCH(Padrón!K260,#REF!,0),MATCH(Padrón!J260,#REF!,0))=K260,"Sí","NO")</f>
        <v>#REF!</v>
      </c>
    </row>
    <row r="261" spans="1:13" x14ac:dyDescent="0.25">
      <c r="A261" t="s">
        <v>23465</v>
      </c>
      <c r="B261">
        <v>31572675</v>
      </c>
      <c r="C261">
        <v>1986</v>
      </c>
      <c r="D261" t="s">
        <v>492</v>
      </c>
      <c r="E261" t="s">
        <v>498</v>
      </c>
      <c r="F261" t="s">
        <v>499</v>
      </c>
      <c r="G261" t="s">
        <v>10</v>
      </c>
      <c r="H261">
        <v>12</v>
      </c>
      <c r="I261">
        <v>65</v>
      </c>
      <c r="J261">
        <v>1999</v>
      </c>
      <c r="K261">
        <v>260</v>
      </c>
      <c r="L261" t="s">
        <v>23191</v>
      </c>
      <c r="M261" s="15" t="e">
        <f>IF(INDEX(#REF!,MATCH(Padrón!K261,#REF!,0),MATCH(Padrón!J261,#REF!,0))=K261,"Sí","NO")</f>
        <v>#REF!</v>
      </c>
    </row>
    <row r="262" spans="1:13" x14ac:dyDescent="0.25">
      <c r="A262" t="s">
        <v>23466</v>
      </c>
      <c r="B262">
        <v>37110875</v>
      </c>
      <c r="C262">
        <v>1992</v>
      </c>
      <c r="D262" t="s">
        <v>492</v>
      </c>
      <c r="E262" t="s">
        <v>500</v>
      </c>
      <c r="F262" t="s">
        <v>501</v>
      </c>
      <c r="G262" t="s">
        <v>10</v>
      </c>
      <c r="H262">
        <v>12</v>
      </c>
      <c r="I262">
        <v>65</v>
      </c>
      <c r="J262">
        <v>1999</v>
      </c>
      <c r="K262">
        <v>261</v>
      </c>
      <c r="L262" t="s">
        <v>23191</v>
      </c>
      <c r="M262" s="15" t="e">
        <f>IF(INDEX(#REF!,MATCH(Padrón!K262,#REF!,0),MATCH(Padrón!J262,#REF!,0))=K262,"Sí","NO")</f>
        <v>#REF!</v>
      </c>
    </row>
    <row r="263" spans="1:13" x14ac:dyDescent="0.25">
      <c r="A263" t="s">
        <v>23467</v>
      </c>
      <c r="B263">
        <v>45137498</v>
      </c>
      <c r="C263">
        <v>2003</v>
      </c>
      <c r="D263" t="s">
        <v>492</v>
      </c>
      <c r="E263" t="s">
        <v>502</v>
      </c>
      <c r="F263" t="s">
        <v>503</v>
      </c>
      <c r="G263" t="s">
        <v>3</v>
      </c>
      <c r="H263">
        <v>12</v>
      </c>
      <c r="I263">
        <v>65</v>
      </c>
      <c r="J263">
        <v>1999</v>
      </c>
      <c r="K263">
        <v>262</v>
      </c>
      <c r="L263" t="s">
        <v>23191</v>
      </c>
      <c r="M263" s="15" t="e">
        <f>IF(INDEX(#REF!,MATCH(Padrón!K263,#REF!,0),MATCH(Padrón!J263,#REF!,0))=K263,"Sí","NO")</f>
        <v>#REF!</v>
      </c>
    </row>
    <row r="264" spans="1:13" x14ac:dyDescent="0.25">
      <c r="A264" t="s">
        <v>23468</v>
      </c>
      <c r="B264">
        <v>18000840</v>
      </c>
      <c r="C264">
        <v>1967</v>
      </c>
      <c r="D264" t="s">
        <v>492</v>
      </c>
      <c r="E264" t="s">
        <v>504</v>
      </c>
      <c r="F264" t="s">
        <v>505</v>
      </c>
      <c r="G264" t="s">
        <v>3</v>
      </c>
      <c r="H264">
        <v>12</v>
      </c>
      <c r="I264">
        <v>65</v>
      </c>
      <c r="J264">
        <v>1999</v>
      </c>
      <c r="K264">
        <v>263</v>
      </c>
      <c r="L264" t="s">
        <v>23191</v>
      </c>
      <c r="M264" s="15" t="e">
        <f>IF(INDEX(#REF!,MATCH(Padrón!K264,#REF!,0),MATCH(Padrón!J264,#REF!,0))=K264,"Sí","NO")</f>
        <v>#REF!</v>
      </c>
    </row>
    <row r="265" spans="1:13" x14ac:dyDescent="0.25">
      <c r="A265" t="s">
        <v>23469</v>
      </c>
      <c r="B265">
        <v>29370008</v>
      </c>
      <c r="C265">
        <v>1982</v>
      </c>
      <c r="D265" t="s">
        <v>492</v>
      </c>
      <c r="E265" t="s">
        <v>506</v>
      </c>
      <c r="F265" t="s">
        <v>507</v>
      </c>
      <c r="G265" t="s">
        <v>3</v>
      </c>
      <c r="H265">
        <v>12</v>
      </c>
      <c r="I265">
        <v>65</v>
      </c>
      <c r="J265">
        <v>1999</v>
      </c>
      <c r="K265">
        <v>264</v>
      </c>
      <c r="L265" t="s">
        <v>23191</v>
      </c>
      <c r="M265" s="15" t="e">
        <f>IF(INDEX(#REF!,MATCH(Padrón!K265,#REF!,0),MATCH(Padrón!J265,#REF!,0))=K265,"Sí","NO")</f>
        <v>#REF!</v>
      </c>
    </row>
    <row r="266" spans="1:13" x14ac:dyDescent="0.25">
      <c r="A266" t="s">
        <v>23470</v>
      </c>
      <c r="B266">
        <v>4704346</v>
      </c>
      <c r="C266">
        <v>1948</v>
      </c>
      <c r="D266" t="s">
        <v>492</v>
      </c>
      <c r="E266" t="s">
        <v>508</v>
      </c>
      <c r="F266" t="s">
        <v>509</v>
      </c>
      <c r="G266" t="s">
        <v>3</v>
      </c>
      <c r="H266">
        <v>12</v>
      </c>
      <c r="I266">
        <v>65</v>
      </c>
      <c r="J266">
        <v>1999</v>
      </c>
      <c r="K266">
        <v>265</v>
      </c>
      <c r="L266" t="s">
        <v>23191</v>
      </c>
      <c r="M266" s="15" t="e">
        <f>IF(INDEX(#REF!,MATCH(Padrón!K266,#REF!,0),MATCH(Padrón!J266,#REF!,0))=K266,"Sí","NO")</f>
        <v>#REF!</v>
      </c>
    </row>
    <row r="267" spans="1:13" x14ac:dyDescent="0.25">
      <c r="A267" t="s">
        <v>23471</v>
      </c>
      <c r="B267">
        <v>43758143</v>
      </c>
      <c r="C267">
        <v>1996</v>
      </c>
      <c r="D267" t="s">
        <v>492</v>
      </c>
      <c r="E267" t="s">
        <v>510</v>
      </c>
      <c r="F267" t="s">
        <v>511</v>
      </c>
      <c r="G267" t="s">
        <v>3</v>
      </c>
      <c r="H267">
        <v>12</v>
      </c>
      <c r="I267">
        <v>65</v>
      </c>
      <c r="J267">
        <v>1999</v>
      </c>
      <c r="K267">
        <v>266</v>
      </c>
      <c r="L267" t="s">
        <v>23191</v>
      </c>
      <c r="M267" s="15" t="e">
        <f>IF(INDEX(#REF!,MATCH(Padrón!K267,#REF!,0),MATCH(Padrón!J267,#REF!,0))=K267,"Sí","NO")</f>
        <v>#REF!</v>
      </c>
    </row>
    <row r="268" spans="1:13" x14ac:dyDescent="0.25">
      <c r="A268" t="s">
        <v>23472</v>
      </c>
      <c r="B268">
        <v>46167746</v>
      </c>
      <c r="C268">
        <v>2004</v>
      </c>
      <c r="D268" t="s">
        <v>492</v>
      </c>
      <c r="E268" t="s">
        <v>512</v>
      </c>
      <c r="F268" t="s">
        <v>513</v>
      </c>
      <c r="G268" t="s">
        <v>3</v>
      </c>
      <c r="H268">
        <v>12</v>
      </c>
      <c r="I268">
        <v>65</v>
      </c>
      <c r="J268">
        <v>1999</v>
      </c>
      <c r="K268">
        <v>267</v>
      </c>
      <c r="L268" t="s">
        <v>23191</v>
      </c>
      <c r="M268" s="15" t="e">
        <f>IF(INDEX(#REF!,MATCH(Padrón!K268,#REF!,0),MATCH(Padrón!J268,#REF!,0))=K268,"Sí","NO")</f>
        <v>#REF!</v>
      </c>
    </row>
    <row r="269" spans="1:13" x14ac:dyDescent="0.25">
      <c r="A269" t="s">
        <v>23473</v>
      </c>
      <c r="B269">
        <v>21804547</v>
      </c>
      <c r="C269">
        <v>1971</v>
      </c>
      <c r="D269" t="s">
        <v>492</v>
      </c>
      <c r="E269" t="s">
        <v>514</v>
      </c>
      <c r="F269" t="s">
        <v>515</v>
      </c>
      <c r="G269" t="s">
        <v>10</v>
      </c>
      <c r="H269">
        <v>12</v>
      </c>
      <c r="I269">
        <v>65</v>
      </c>
      <c r="J269">
        <v>1999</v>
      </c>
      <c r="K269">
        <v>268</v>
      </c>
      <c r="L269" t="s">
        <v>23191</v>
      </c>
      <c r="M269" s="15" t="e">
        <f>IF(INDEX(#REF!,MATCH(Padrón!K269,#REF!,0),MATCH(Padrón!J269,#REF!,0))=K269,"Sí","NO")</f>
        <v>#REF!</v>
      </c>
    </row>
    <row r="270" spans="1:13" x14ac:dyDescent="0.25">
      <c r="A270" t="s">
        <v>23474</v>
      </c>
      <c r="B270">
        <v>46167747</v>
      </c>
      <c r="C270">
        <v>2004</v>
      </c>
      <c r="D270" t="s">
        <v>492</v>
      </c>
      <c r="E270" t="s">
        <v>516</v>
      </c>
      <c r="F270" t="s">
        <v>513</v>
      </c>
      <c r="G270" t="s">
        <v>3</v>
      </c>
      <c r="H270">
        <v>12</v>
      </c>
      <c r="I270">
        <v>65</v>
      </c>
      <c r="J270">
        <v>1999</v>
      </c>
      <c r="K270">
        <v>269</v>
      </c>
      <c r="L270" t="s">
        <v>23191</v>
      </c>
      <c r="M270" s="15" t="e">
        <f>IF(INDEX(#REF!,MATCH(Padrón!K270,#REF!,0),MATCH(Padrón!J270,#REF!,0))=K270,"Sí","NO")</f>
        <v>#REF!</v>
      </c>
    </row>
    <row r="271" spans="1:13" x14ac:dyDescent="0.25">
      <c r="A271" t="s">
        <v>23475</v>
      </c>
      <c r="B271">
        <v>26264852</v>
      </c>
      <c r="C271">
        <v>1977</v>
      </c>
      <c r="D271" t="s">
        <v>492</v>
      </c>
      <c r="E271" t="s">
        <v>517</v>
      </c>
      <c r="F271" t="s">
        <v>518</v>
      </c>
      <c r="G271" t="s">
        <v>3</v>
      </c>
      <c r="H271">
        <v>12</v>
      </c>
      <c r="I271">
        <v>65</v>
      </c>
      <c r="J271">
        <v>1999</v>
      </c>
      <c r="K271">
        <v>270</v>
      </c>
      <c r="L271" t="s">
        <v>23191</v>
      </c>
      <c r="M271" s="15" t="e">
        <f>IF(INDEX(#REF!,MATCH(Padrón!K271,#REF!,0),MATCH(Padrón!J271,#REF!,0))=K271,"Sí","NO")</f>
        <v>#REF!</v>
      </c>
    </row>
    <row r="272" spans="1:13" x14ac:dyDescent="0.25">
      <c r="A272" t="s">
        <v>23476</v>
      </c>
      <c r="B272">
        <v>24123347</v>
      </c>
      <c r="C272">
        <v>1975</v>
      </c>
      <c r="D272" t="s">
        <v>519</v>
      </c>
      <c r="E272" t="s">
        <v>520</v>
      </c>
      <c r="F272" t="s">
        <v>521</v>
      </c>
      <c r="G272" t="s">
        <v>117</v>
      </c>
      <c r="H272">
        <v>12</v>
      </c>
      <c r="I272">
        <v>65</v>
      </c>
      <c r="J272">
        <v>1999</v>
      </c>
      <c r="K272">
        <v>271</v>
      </c>
      <c r="L272" t="s">
        <v>23191</v>
      </c>
      <c r="M272" s="15" t="e">
        <f>IF(INDEX(#REF!,MATCH(Padrón!K272,#REF!,0),MATCH(Padrón!J272,#REF!,0))=K272,"Sí","NO")</f>
        <v>#REF!</v>
      </c>
    </row>
    <row r="273" spans="1:13" x14ac:dyDescent="0.25">
      <c r="A273" t="s">
        <v>23477</v>
      </c>
      <c r="B273">
        <v>37582709</v>
      </c>
      <c r="C273">
        <v>1993</v>
      </c>
      <c r="D273" t="s">
        <v>519</v>
      </c>
      <c r="E273" t="s">
        <v>522</v>
      </c>
      <c r="F273" t="s">
        <v>523</v>
      </c>
      <c r="G273" t="s">
        <v>117</v>
      </c>
      <c r="H273">
        <v>12</v>
      </c>
      <c r="I273">
        <v>65</v>
      </c>
      <c r="J273">
        <v>1999</v>
      </c>
      <c r="K273">
        <v>272</v>
      </c>
      <c r="L273" t="s">
        <v>23191</v>
      </c>
      <c r="M273" s="15" t="e">
        <f>IF(INDEX(#REF!,MATCH(Padrón!K273,#REF!,0),MATCH(Padrón!J273,#REF!,0))=K273,"Sí","NO")</f>
        <v>#REF!</v>
      </c>
    </row>
    <row r="274" spans="1:13" x14ac:dyDescent="0.25">
      <c r="A274" t="s">
        <v>23478</v>
      </c>
      <c r="B274">
        <v>10699646</v>
      </c>
      <c r="C274">
        <v>1953</v>
      </c>
      <c r="D274" t="s">
        <v>524</v>
      </c>
      <c r="E274" t="s">
        <v>525</v>
      </c>
      <c r="F274" t="s">
        <v>526</v>
      </c>
      <c r="G274" t="s">
        <v>3</v>
      </c>
      <c r="H274">
        <v>12</v>
      </c>
      <c r="I274">
        <v>65</v>
      </c>
      <c r="J274">
        <v>1999</v>
      </c>
      <c r="K274">
        <v>273</v>
      </c>
      <c r="L274" t="s">
        <v>23191</v>
      </c>
      <c r="M274" s="15" t="e">
        <f>IF(INDEX(#REF!,MATCH(Padrón!K274,#REF!,0),MATCH(Padrón!J274,#REF!,0))=K274,"Sí","NO")</f>
        <v>#REF!</v>
      </c>
    </row>
    <row r="275" spans="1:13" x14ac:dyDescent="0.25">
      <c r="A275" t="s">
        <v>23479</v>
      </c>
      <c r="B275">
        <v>43795903</v>
      </c>
      <c r="C275">
        <v>2002</v>
      </c>
      <c r="D275" t="s">
        <v>527</v>
      </c>
      <c r="E275" t="s">
        <v>528</v>
      </c>
      <c r="F275" t="s">
        <v>90</v>
      </c>
      <c r="G275" t="s">
        <v>3</v>
      </c>
      <c r="H275">
        <v>12</v>
      </c>
      <c r="I275">
        <v>65</v>
      </c>
      <c r="J275">
        <v>1999</v>
      </c>
      <c r="K275">
        <v>274</v>
      </c>
      <c r="L275" t="s">
        <v>23191</v>
      </c>
      <c r="M275" s="15" t="e">
        <f>IF(INDEX(#REF!,MATCH(Padrón!K275,#REF!,0),MATCH(Padrón!J275,#REF!,0))=K275,"Sí","NO")</f>
        <v>#REF!</v>
      </c>
    </row>
    <row r="276" spans="1:13" x14ac:dyDescent="0.25">
      <c r="A276" t="s">
        <v>23480</v>
      </c>
      <c r="B276">
        <v>39638197</v>
      </c>
      <c r="C276">
        <v>1996</v>
      </c>
      <c r="D276" t="s">
        <v>527</v>
      </c>
      <c r="E276" t="s">
        <v>529</v>
      </c>
      <c r="F276" t="s">
        <v>530</v>
      </c>
      <c r="G276" t="s">
        <v>3</v>
      </c>
      <c r="H276">
        <v>12</v>
      </c>
      <c r="I276">
        <v>65</v>
      </c>
      <c r="J276">
        <v>1999</v>
      </c>
      <c r="K276">
        <v>275</v>
      </c>
      <c r="L276" t="s">
        <v>23191</v>
      </c>
      <c r="M276" s="15" t="e">
        <f>IF(INDEX(#REF!,MATCH(Padrón!K276,#REF!,0),MATCH(Padrón!J276,#REF!,0))=K276,"Sí","NO")</f>
        <v>#REF!</v>
      </c>
    </row>
    <row r="277" spans="1:13" x14ac:dyDescent="0.25">
      <c r="A277" t="s">
        <v>23481</v>
      </c>
      <c r="B277">
        <v>24123172</v>
      </c>
      <c r="C277">
        <v>1974</v>
      </c>
      <c r="D277" t="s">
        <v>527</v>
      </c>
      <c r="E277" t="s">
        <v>531</v>
      </c>
      <c r="F277" t="s">
        <v>495</v>
      </c>
      <c r="G277" t="s">
        <v>10</v>
      </c>
      <c r="H277">
        <v>12</v>
      </c>
      <c r="I277">
        <v>65</v>
      </c>
      <c r="J277">
        <v>1999</v>
      </c>
      <c r="K277">
        <v>276</v>
      </c>
      <c r="L277" t="s">
        <v>23191</v>
      </c>
      <c r="M277" s="15" t="e">
        <f>IF(INDEX(#REF!,MATCH(Padrón!K277,#REF!,0),MATCH(Padrón!J277,#REF!,0))=K277,"Sí","NO")</f>
        <v>#REF!</v>
      </c>
    </row>
    <row r="278" spans="1:13" x14ac:dyDescent="0.25">
      <c r="A278" t="s">
        <v>23482</v>
      </c>
      <c r="B278">
        <v>47533723</v>
      </c>
      <c r="C278">
        <v>2006</v>
      </c>
      <c r="D278" t="s">
        <v>527</v>
      </c>
      <c r="E278" t="s">
        <v>532</v>
      </c>
      <c r="F278" t="s">
        <v>533</v>
      </c>
      <c r="G278" t="s">
        <v>3</v>
      </c>
      <c r="H278">
        <v>12</v>
      </c>
      <c r="I278">
        <v>65</v>
      </c>
      <c r="J278">
        <v>1999</v>
      </c>
      <c r="K278">
        <v>277</v>
      </c>
      <c r="L278" t="s">
        <v>23191</v>
      </c>
      <c r="M278" s="15" t="e">
        <f>IF(INDEX(#REF!,MATCH(Padrón!K278,#REF!,0),MATCH(Padrón!J278,#REF!,0))=K278,"Sí","NO")</f>
        <v>#REF!</v>
      </c>
    </row>
    <row r="279" spans="1:13" x14ac:dyDescent="0.25">
      <c r="A279" t="s">
        <v>23483</v>
      </c>
      <c r="B279">
        <v>40844395</v>
      </c>
      <c r="C279">
        <v>1998</v>
      </c>
      <c r="D279" t="s">
        <v>527</v>
      </c>
      <c r="E279" t="s">
        <v>534</v>
      </c>
      <c r="F279" t="s">
        <v>535</v>
      </c>
      <c r="G279" t="s">
        <v>27</v>
      </c>
      <c r="H279">
        <v>12</v>
      </c>
      <c r="I279">
        <v>65</v>
      </c>
      <c r="J279">
        <v>1999</v>
      </c>
      <c r="K279">
        <v>278</v>
      </c>
      <c r="L279" t="s">
        <v>23191</v>
      </c>
      <c r="M279" s="15" t="e">
        <f>IF(INDEX(#REF!,MATCH(Padrón!K279,#REF!,0),MATCH(Padrón!J279,#REF!,0))=K279,"Sí","NO")</f>
        <v>#REF!</v>
      </c>
    </row>
    <row r="280" spans="1:13" x14ac:dyDescent="0.25">
      <c r="A280" t="s">
        <v>23484</v>
      </c>
      <c r="B280">
        <v>40411199</v>
      </c>
      <c r="C280">
        <v>1997</v>
      </c>
      <c r="D280" t="s">
        <v>536</v>
      </c>
      <c r="E280" t="s">
        <v>537</v>
      </c>
      <c r="F280" t="s">
        <v>37</v>
      </c>
      <c r="G280" t="s">
        <v>3</v>
      </c>
      <c r="H280">
        <v>12</v>
      </c>
      <c r="I280">
        <v>65</v>
      </c>
      <c r="J280">
        <v>1999</v>
      </c>
      <c r="K280">
        <v>279</v>
      </c>
      <c r="L280" t="s">
        <v>23191</v>
      </c>
      <c r="M280" s="15" t="e">
        <f>IF(INDEX(#REF!,MATCH(Padrón!K280,#REF!,0),MATCH(Padrón!J280,#REF!,0))=K280,"Sí","NO")</f>
        <v>#REF!</v>
      </c>
    </row>
    <row r="281" spans="1:13" x14ac:dyDescent="0.25">
      <c r="A281" t="s">
        <v>23485</v>
      </c>
      <c r="B281">
        <v>46834088</v>
      </c>
      <c r="C281">
        <v>2005</v>
      </c>
      <c r="D281" t="s">
        <v>536</v>
      </c>
      <c r="E281" t="s">
        <v>538</v>
      </c>
      <c r="F281" t="s">
        <v>539</v>
      </c>
      <c r="G281" t="s">
        <v>3</v>
      </c>
      <c r="H281">
        <v>12</v>
      </c>
      <c r="I281">
        <v>65</v>
      </c>
      <c r="J281">
        <v>1999</v>
      </c>
      <c r="K281">
        <v>280</v>
      </c>
      <c r="L281" t="s">
        <v>23191</v>
      </c>
      <c r="M281" s="15" t="e">
        <f>IF(INDEX(#REF!,MATCH(Padrón!K281,#REF!,0),MATCH(Padrón!J281,#REF!,0))=K281,"Sí","NO")</f>
        <v>#REF!</v>
      </c>
    </row>
    <row r="282" spans="1:13" x14ac:dyDescent="0.25">
      <c r="A282" t="s">
        <v>23486</v>
      </c>
      <c r="B282">
        <v>45555772</v>
      </c>
      <c r="C282">
        <v>2004</v>
      </c>
      <c r="D282" t="s">
        <v>536</v>
      </c>
      <c r="E282" t="s">
        <v>540</v>
      </c>
      <c r="F282" t="s">
        <v>541</v>
      </c>
      <c r="G282" t="s">
        <v>3</v>
      </c>
      <c r="H282">
        <v>12</v>
      </c>
      <c r="I282">
        <v>65</v>
      </c>
      <c r="J282">
        <v>1999</v>
      </c>
      <c r="K282">
        <v>281</v>
      </c>
      <c r="L282" t="s">
        <v>23191</v>
      </c>
      <c r="M282" s="15" t="e">
        <f>IF(INDEX(#REF!,MATCH(Padrón!K282,#REF!,0),MATCH(Padrón!J282,#REF!,0))=K282,"Sí","NO")</f>
        <v>#REF!</v>
      </c>
    </row>
    <row r="283" spans="1:13" x14ac:dyDescent="0.25">
      <c r="A283" t="s">
        <v>23487</v>
      </c>
      <c r="B283">
        <v>4150221</v>
      </c>
      <c r="C283">
        <v>1940</v>
      </c>
      <c r="D283" t="s">
        <v>536</v>
      </c>
      <c r="E283" t="s">
        <v>542</v>
      </c>
      <c r="F283" t="s">
        <v>543</v>
      </c>
      <c r="G283" t="s">
        <v>3</v>
      </c>
      <c r="H283">
        <v>12</v>
      </c>
      <c r="I283">
        <v>65</v>
      </c>
      <c r="J283">
        <v>1999</v>
      </c>
      <c r="K283">
        <v>282</v>
      </c>
      <c r="L283" t="s">
        <v>23191</v>
      </c>
      <c r="M283" s="15" t="e">
        <f>IF(INDEX(#REF!,MATCH(Padrón!K283,#REF!,0),MATCH(Padrón!J283,#REF!,0))=K283,"Sí","NO")</f>
        <v>#REF!</v>
      </c>
    </row>
    <row r="284" spans="1:13" x14ac:dyDescent="0.25">
      <c r="A284" t="s">
        <v>23488</v>
      </c>
      <c r="B284">
        <v>21065603</v>
      </c>
      <c r="C284">
        <v>1968</v>
      </c>
      <c r="D284" t="s">
        <v>544</v>
      </c>
      <c r="E284" t="s">
        <v>520</v>
      </c>
      <c r="F284" t="s">
        <v>545</v>
      </c>
      <c r="G284" t="s">
        <v>10</v>
      </c>
      <c r="H284">
        <v>12</v>
      </c>
      <c r="I284">
        <v>65</v>
      </c>
      <c r="J284">
        <v>1999</v>
      </c>
      <c r="K284">
        <v>283</v>
      </c>
      <c r="L284" t="s">
        <v>23191</v>
      </c>
      <c r="M284" s="15" t="e">
        <f>IF(INDEX(#REF!,MATCH(Padrón!K284,#REF!,0),MATCH(Padrón!J284,#REF!,0))=K284,"Sí","NO")</f>
        <v>#REF!</v>
      </c>
    </row>
    <row r="285" spans="1:13" x14ac:dyDescent="0.25">
      <c r="A285" t="s">
        <v>23489</v>
      </c>
      <c r="B285">
        <v>37582619</v>
      </c>
      <c r="C285">
        <v>1993</v>
      </c>
      <c r="D285" t="s">
        <v>536</v>
      </c>
      <c r="E285" t="s">
        <v>546</v>
      </c>
      <c r="F285" t="s">
        <v>547</v>
      </c>
      <c r="G285" t="s">
        <v>3</v>
      </c>
      <c r="H285">
        <v>12</v>
      </c>
      <c r="I285">
        <v>65</v>
      </c>
      <c r="J285">
        <v>1999</v>
      </c>
      <c r="K285">
        <v>284</v>
      </c>
      <c r="L285" t="s">
        <v>23191</v>
      </c>
      <c r="M285" s="15" t="e">
        <f>IF(INDEX(#REF!,MATCH(Padrón!K285,#REF!,0),MATCH(Padrón!J285,#REF!,0))=K285,"Sí","NO")</f>
        <v>#REF!</v>
      </c>
    </row>
    <row r="286" spans="1:13" x14ac:dyDescent="0.25">
      <c r="A286" t="s">
        <v>23490</v>
      </c>
      <c r="B286">
        <v>46834085</v>
      </c>
      <c r="C286">
        <v>2005</v>
      </c>
      <c r="D286" t="s">
        <v>536</v>
      </c>
      <c r="E286" t="s">
        <v>548</v>
      </c>
      <c r="F286" t="s">
        <v>549</v>
      </c>
      <c r="G286" t="s">
        <v>3</v>
      </c>
      <c r="H286">
        <v>12</v>
      </c>
      <c r="I286">
        <v>65</v>
      </c>
      <c r="J286">
        <v>1999</v>
      </c>
      <c r="K286">
        <v>285</v>
      </c>
      <c r="L286" t="s">
        <v>23191</v>
      </c>
      <c r="M286" s="15" t="e">
        <f>IF(INDEX(#REF!,MATCH(Padrón!K286,#REF!,0),MATCH(Padrón!J286,#REF!,0))=K286,"Sí","NO")</f>
        <v>#REF!</v>
      </c>
    </row>
    <row r="287" spans="1:13" x14ac:dyDescent="0.25">
      <c r="A287" t="s">
        <v>23491</v>
      </c>
      <c r="B287">
        <v>23305160</v>
      </c>
      <c r="C287">
        <v>1973</v>
      </c>
      <c r="D287" t="s">
        <v>550</v>
      </c>
      <c r="E287" t="s">
        <v>551</v>
      </c>
      <c r="F287" t="s">
        <v>552</v>
      </c>
      <c r="G287" t="s">
        <v>3</v>
      </c>
      <c r="H287">
        <v>12</v>
      </c>
      <c r="I287">
        <v>65</v>
      </c>
      <c r="J287">
        <v>1999</v>
      </c>
      <c r="K287">
        <v>286</v>
      </c>
      <c r="L287" t="s">
        <v>23191</v>
      </c>
      <c r="M287" s="15" t="e">
        <f>IF(INDEX(#REF!,MATCH(Padrón!K287,#REF!,0),MATCH(Padrón!J287,#REF!,0))=K287,"Sí","NO")</f>
        <v>#REF!</v>
      </c>
    </row>
    <row r="288" spans="1:13" x14ac:dyDescent="0.25">
      <c r="A288" t="s">
        <v>23492</v>
      </c>
      <c r="B288">
        <v>38138228</v>
      </c>
      <c r="C288">
        <v>1994</v>
      </c>
      <c r="D288" t="s">
        <v>550</v>
      </c>
      <c r="E288" t="s">
        <v>553</v>
      </c>
      <c r="F288" t="s">
        <v>554</v>
      </c>
      <c r="G288" t="s">
        <v>10</v>
      </c>
      <c r="H288">
        <v>12</v>
      </c>
      <c r="I288">
        <v>65</v>
      </c>
      <c r="J288">
        <v>1999</v>
      </c>
      <c r="K288">
        <v>287</v>
      </c>
      <c r="L288" t="s">
        <v>23191</v>
      </c>
      <c r="M288" s="15" t="e">
        <f>IF(INDEX(#REF!,MATCH(Padrón!K288,#REF!,0),MATCH(Padrón!J288,#REF!,0))=K288,"Sí","NO")</f>
        <v>#REF!</v>
      </c>
    </row>
    <row r="289" spans="1:13" x14ac:dyDescent="0.25">
      <c r="A289" t="s">
        <v>23493</v>
      </c>
      <c r="B289">
        <v>48196566</v>
      </c>
      <c r="C289">
        <v>2007</v>
      </c>
      <c r="D289" t="s">
        <v>550</v>
      </c>
      <c r="E289" t="s">
        <v>555</v>
      </c>
      <c r="F289" t="s">
        <v>556</v>
      </c>
      <c r="G289" t="s">
        <v>3</v>
      </c>
      <c r="H289">
        <v>12</v>
      </c>
      <c r="I289">
        <v>65</v>
      </c>
      <c r="J289">
        <v>1999</v>
      </c>
      <c r="K289">
        <v>288</v>
      </c>
      <c r="L289" t="s">
        <v>23191</v>
      </c>
      <c r="M289" s="15" t="e">
        <f>IF(INDEX(#REF!,MATCH(Padrón!K289,#REF!,0),MATCH(Padrón!J289,#REF!,0))=K289,"Sí","NO")</f>
        <v>#REF!</v>
      </c>
    </row>
    <row r="290" spans="1:13" x14ac:dyDescent="0.25">
      <c r="A290" t="s">
        <v>23494</v>
      </c>
      <c r="B290">
        <v>33073513</v>
      </c>
      <c r="C290">
        <v>1987</v>
      </c>
      <c r="D290" t="s">
        <v>550</v>
      </c>
      <c r="E290" t="s">
        <v>557</v>
      </c>
      <c r="F290" t="s">
        <v>558</v>
      </c>
      <c r="G290" t="s">
        <v>27</v>
      </c>
      <c r="H290">
        <v>12</v>
      </c>
      <c r="I290">
        <v>65</v>
      </c>
      <c r="J290">
        <v>1999</v>
      </c>
      <c r="K290">
        <v>289</v>
      </c>
      <c r="L290" t="s">
        <v>23191</v>
      </c>
      <c r="M290" s="15" t="e">
        <f>IF(INDEX(#REF!,MATCH(Padrón!K290,#REF!,0),MATCH(Padrón!J290,#REF!,0))=K290,"Sí","NO")</f>
        <v>#REF!</v>
      </c>
    </row>
    <row r="291" spans="1:13" x14ac:dyDescent="0.25">
      <c r="A291" t="s">
        <v>23495</v>
      </c>
      <c r="B291">
        <v>24123231</v>
      </c>
      <c r="C291">
        <v>1974</v>
      </c>
      <c r="D291" t="s">
        <v>550</v>
      </c>
      <c r="E291" t="s">
        <v>559</v>
      </c>
      <c r="F291" t="s">
        <v>560</v>
      </c>
      <c r="G291" t="s">
        <v>10</v>
      </c>
      <c r="H291">
        <v>12</v>
      </c>
      <c r="I291">
        <v>65</v>
      </c>
      <c r="J291">
        <v>1999</v>
      </c>
      <c r="K291">
        <v>290</v>
      </c>
      <c r="L291" t="s">
        <v>23191</v>
      </c>
      <c r="M291" s="15" t="e">
        <f>IF(INDEX(#REF!,MATCH(Padrón!K291,#REF!,0),MATCH(Padrón!J291,#REF!,0))=K291,"Sí","NO")</f>
        <v>#REF!</v>
      </c>
    </row>
    <row r="292" spans="1:13" x14ac:dyDescent="0.25">
      <c r="A292" t="s">
        <v>23496</v>
      </c>
      <c r="B292">
        <v>20644657</v>
      </c>
      <c r="C292">
        <v>1969</v>
      </c>
      <c r="D292" t="s">
        <v>550</v>
      </c>
      <c r="E292" t="s">
        <v>561</v>
      </c>
      <c r="F292" t="s">
        <v>562</v>
      </c>
      <c r="G292" t="s">
        <v>27</v>
      </c>
      <c r="H292">
        <v>12</v>
      </c>
      <c r="I292">
        <v>65</v>
      </c>
      <c r="J292">
        <v>1999</v>
      </c>
      <c r="K292">
        <v>291</v>
      </c>
      <c r="L292" t="s">
        <v>23191</v>
      </c>
      <c r="M292" s="15" t="e">
        <f>IF(INDEX(#REF!,MATCH(Padrón!K292,#REF!,0),MATCH(Padrón!J292,#REF!,0))=K292,"Sí","NO")</f>
        <v>#REF!</v>
      </c>
    </row>
    <row r="293" spans="1:13" x14ac:dyDescent="0.25">
      <c r="A293" t="s">
        <v>23497</v>
      </c>
      <c r="B293">
        <v>21684177</v>
      </c>
      <c r="C293">
        <v>1970</v>
      </c>
      <c r="D293" t="s">
        <v>550</v>
      </c>
      <c r="E293" t="s">
        <v>563</v>
      </c>
      <c r="F293" t="s">
        <v>564</v>
      </c>
      <c r="G293" t="s">
        <v>3</v>
      </c>
      <c r="H293">
        <v>12</v>
      </c>
      <c r="I293">
        <v>65</v>
      </c>
      <c r="J293">
        <v>1999</v>
      </c>
      <c r="K293">
        <v>292</v>
      </c>
      <c r="L293" t="s">
        <v>23191</v>
      </c>
      <c r="M293" s="15" t="e">
        <f>IF(INDEX(#REF!,MATCH(Padrón!K293,#REF!,0),MATCH(Padrón!J293,#REF!,0))=K293,"Sí","NO")</f>
        <v>#REF!</v>
      </c>
    </row>
    <row r="294" spans="1:13" x14ac:dyDescent="0.25">
      <c r="A294" t="s">
        <v>23498</v>
      </c>
      <c r="B294">
        <v>39045961</v>
      </c>
      <c r="C294">
        <v>1995</v>
      </c>
      <c r="D294" t="s">
        <v>550</v>
      </c>
      <c r="E294" t="s">
        <v>565</v>
      </c>
      <c r="F294" t="s">
        <v>566</v>
      </c>
      <c r="G294" t="s">
        <v>10</v>
      </c>
      <c r="H294">
        <v>12</v>
      </c>
      <c r="I294">
        <v>65</v>
      </c>
      <c r="J294">
        <v>1999</v>
      </c>
      <c r="K294">
        <v>293</v>
      </c>
      <c r="L294" t="s">
        <v>23191</v>
      </c>
      <c r="M294" s="15" t="e">
        <f>IF(INDEX(#REF!,MATCH(Padrón!K294,#REF!,0),MATCH(Padrón!J294,#REF!,0))=K294,"Sí","NO")</f>
        <v>#REF!</v>
      </c>
    </row>
    <row r="295" spans="1:13" x14ac:dyDescent="0.25">
      <c r="A295" t="s">
        <v>23499</v>
      </c>
      <c r="B295">
        <v>24123248</v>
      </c>
      <c r="C295">
        <v>1975</v>
      </c>
      <c r="D295" t="s">
        <v>550</v>
      </c>
      <c r="E295" t="s">
        <v>567</v>
      </c>
      <c r="F295" t="s">
        <v>568</v>
      </c>
      <c r="G295" t="s">
        <v>10</v>
      </c>
      <c r="H295">
        <v>12</v>
      </c>
      <c r="I295">
        <v>65</v>
      </c>
      <c r="J295">
        <v>1999</v>
      </c>
      <c r="K295">
        <v>294</v>
      </c>
      <c r="L295" t="s">
        <v>23191</v>
      </c>
      <c r="M295" s="15" t="e">
        <f>IF(INDEX(#REF!,MATCH(Padrón!K295,#REF!,0),MATCH(Padrón!J295,#REF!,0))=K295,"Sí","NO")</f>
        <v>#REF!</v>
      </c>
    </row>
    <row r="296" spans="1:13" x14ac:dyDescent="0.25">
      <c r="A296" t="s">
        <v>23500</v>
      </c>
      <c r="B296">
        <v>28553951</v>
      </c>
      <c r="C296">
        <v>1981</v>
      </c>
      <c r="D296" t="s">
        <v>550</v>
      </c>
      <c r="E296" t="s">
        <v>569</v>
      </c>
      <c r="F296" t="s">
        <v>570</v>
      </c>
      <c r="G296" t="s">
        <v>3</v>
      </c>
      <c r="H296">
        <v>12</v>
      </c>
      <c r="I296">
        <v>65</v>
      </c>
      <c r="J296">
        <v>1999</v>
      </c>
      <c r="K296">
        <v>295</v>
      </c>
      <c r="L296" t="s">
        <v>23191</v>
      </c>
      <c r="M296" s="15" t="e">
        <f>IF(INDEX(#REF!,MATCH(Padrón!K296,#REF!,0),MATCH(Padrón!J296,#REF!,0))=K296,"Sí","NO")</f>
        <v>#REF!</v>
      </c>
    </row>
    <row r="297" spans="1:13" x14ac:dyDescent="0.25">
      <c r="A297" t="s">
        <v>23501</v>
      </c>
      <c r="B297">
        <v>34762236</v>
      </c>
      <c r="C297">
        <v>1989</v>
      </c>
      <c r="D297" t="s">
        <v>550</v>
      </c>
      <c r="E297" t="s">
        <v>571</v>
      </c>
      <c r="F297" t="s">
        <v>572</v>
      </c>
      <c r="G297" t="s">
        <v>27</v>
      </c>
      <c r="H297">
        <v>12</v>
      </c>
      <c r="I297">
        <v>65</v>
      </c>
      <c r="J297">
        <v>1999</v>
      </c>
      <c r="K297">
        <v>296</v>
      </c>
      <c r="L297" t="s">
        <v>23191</v>
      </c>
      <c r="M297" s="15" t="e">
        <f>IF(INDEX(#REF!,MATCH(Padrón!K297,#REF!,0),MATCH(Padrón!J297,#REF!,0))=K297,"Sí","NO")</f>
        <v>#REF!</v>
      </c>
    </row>
    <row r="298" spans="1:13" x14ac:dyDescent="0.25">
      <c r="A298" t="s">
        <v>23502</v>
      </c>
      <c r="B298">
        <v>36461984</v>
      </c>
      <c r="C298">
        <v>1992</v>
      </c>
      <c r="D298" t="s">
        <v>573</v>
      </c>
      <c r="E298" t="s">
        <v>574</v>
      </c>
      <c r="F298" t="s">
        <v>575</v>
      </c>
      <c r="G298" t="s">
        <v>27</v>
      </c>
      <c r="H298">
        <v>12</v>
      </c>
      <c r="I298">
        <v>65</v>
      </c>
      <c r="J298">
        <v>1999</v>
      </c>
      <c r="K298">
        <v>297</v>
      </c>
      <c r="L298" t="s">
        <v>23191</v>
      </c>
      <c r="M298" s="15" t="e">
        <f>IF(INDEX(#REF!,MATCH(Padrón!K298,#REF!,0),MATCH(Padrón!J298,#REF!,0))=K298,"Sí","NO")</f>
        <v>#REF!</v>
      </c>
    </row>
    <row r="299" spans="1:13" x14ac:dyDescent="0.25">
      <c r="A299" t="s">
        <v>23503</v>
      </c>
      <c r="B299">
        <v>18856977</v>
      </c>
      <c r="C299">
        <v>1964</v>
      </c>
      <c r="D299" t="s">
        <v>573</v>
      </c>
      <c r="E299" t="s">
        <v>576</v>
      </c>
      <c r="F299" t="s">
        <v>577</v>
      </c>
      <c r="G299" t="s">
        <v>3</v>
      </c>
      <c r="H299">
        <v>12</v>
      </c>
      <c r="I299">
        <v>65</v>
      </c>
      <c r="J299">
        <v>1999</v>
      </c>
      <c r="K299">
        <v>298</v>
      </c>
      <c r="L299" t="s">
        <v>23191</v>
      </c>
      <c r="M299" s="15" t="e">
        <f>IF(INDEX(#REF!,MATCH(Padrón!K299,#REF!,0),MATCH(Padrón!J299,#REF!,0))=K299,"Sí","NO")</f>
        <v>#REF!</v>
      </c>
    </row>
    <row r="300" spans="1:13" x14ac:dyDescent="0.25">
      <c r="A300" t="s">
        <v>23504</v>
      </c>
      <c r="B300">
        <v>34734733</v>
      </c>
      <c r="C300">
        <v>1989</v>
      </c>
      <c r="D300" t="s">
        <v>573</v>
      </c>
      <c r="E300" t="s">
        <v>578</v>
      </c>
      <c r="F300" t="s">
        <v>579</v>
      </c>
      <c r="G300" t="s">
        <v>117</v>
      </c>
      <c r="H300">
        <v>12</v>
      </c>
      <c r="I300">
        <v>65</v>
      </c>
      <c r="J300">
        <v>1999</v>
      </c>
      <c r="K300">
        <v>299</v>
      </c>
      <c r="L300" t="s">
        <v>23191</v>
      </c>
      <c r="M300" s="15" t="e">
        <f>IF(INDEX(#REF!,MATCH(Padrón!K300,#REF!,0),MATCH(Padrón!J300,#REF!,0))=K300,"Sí","NO")</f>
        <v>#REF!</v>
      </c>
    </row>
    <row r="301" spans="1:13" x14ac:dyDescent="0.25">
      <c r="A301" t="s">
        <v>23505</v>
      </c>
      <c r="B301">
        <v>14705116</v>
      </c>
      <c r="C301">
        <v>1961</v>
      </c>
      <c r="D301" t="s">
        <v>573</v>
      </c>
      <c r="E301" t="s">
        <v>580</v>
      </c>
      <c r="F301" t="s">
        <v>581</v>
      </c>
      <c r="G301" t="s">
        <v>27</v>
      </c>
      <c r="H301">
        <v>12</v>
      </c>
      <c r="I301">
        <v>65</v>
      </c>
      <c r="J301">
        <v>1999</v>
      </c>
      <c r="K301">
        <v>300</v>
      </c>
      <c r="L301" t="s">
        <v>23191</v>
      </c>
      <c r="M301" s="15" t="e">
        <f>IF(INDEX(#REF!,MATCH(Padrón!K301,#REF!,0),MATCH(Padrón!J301,#REF!,0))=K301,"Sí","NO")</f>
        <v>#REF!</v>
      </c>
    </row>
    <row r="302" spans="1:13" x14ac:dyDescent="0.25">
      <c r="A302" t="s">
        <v>23506</v>
      </c>
      <c r="B302">
        <v>29840011</v>
      </c>
      <c r="C302">
        <v>1982</v>
      </c>
      <c r="D302" t="s">
        <v>582</v>
      </c>
      <c r="E302" t="s">
        <v>583</v>
      </c>
      <c r="F302" t="s">
        <v>584</v>
      </c>
      <c r="G302" t="s">
        <v>10</v>
      </c>
      <c r="H302">
        <v>12</v>
      </c>
      <c r="I302">
        <v>65</v>
      </c>
      <c r="J302">
        <v>1999</v>
      </c>
      <c r="K302">
        <v>301</v>
      </c>
      <c r="L302" t="s">
        <v>23191</v>
      </c>
      <c r="M302" s="15" t="e">
        <f>IF(INDEX(#REF!,MATCH(Padrón!K302,#REF!,0),MATCH(Padrón!J302,#REF!,0))=K302,"Sí","NO")</f>
        <v>#REF!</v>
      </c>
    </row>
    <row r="303" spans="1:13" x14ac:dyDescent="0.25">
      <c r="A303" t="s">
        <v>23507</v>
      </c>
      <c r="B303">
        <v>13005216</v>
      </c>
      <c r="C303">
        <v>1957</v>
      </c>
      <c r="D303" t="s">
        <v>582</v>
      </c>
      <c r="E303" t="s">
        <v>585</v>
      </c>
      <c r="F303" t="s">
        <v>586</v>
      </c>
      <c r="G303" t="s">
        <v>10</v>
      </c>
      <c r="H303">
        <v>12</v>
      </c>
      <c r="I303">
        <v>65</v>
      </c>
      <c r="J303">
        <v>1999</v>
      </c>
      <c r="K303">
        <v>302</v>
      </c>
      <c r="L303" t="s">
        <v>23191</v>
      </c>
      <c r="M303" s="15" t="e">
        <f>IF(INDEX(#REF!,MATCH(Padrón!K303,#REF!,0),MATCH(Padrón!J303,#REF!,0))=K303,"Sí","NO")</f>
        <v>#REF!</v>
      </c>
    </row>
    <row r="304" spans="1:13" x14ac:dyDescent="0.25">
      <c r="A304" t="s">
        <v>23508</v>
      </c>
      <c r="B304">
        <v>46731090</v>
      </c>
      <c r="C304">
        <v>1996</v>
      </c>
      <c r="D304" t="s">
        <v>582</v>
      </c>
      <c r="E304" t="s">
        <v>587</v>
      </c>
      <c r="F304" t="s">
        <v>588</v>
      </c>
      <c r="G304" t="s">
        <v>27</v>
      </c>
      <c r="H304">
        <v>12</v>
      </c>
      <c r="I304">
        <v>65</v>
      </c>
      <c r="J304">
        <v>1999</v>
      </c>
      <c r="K304">
        <v>303</v>
      </c>
      <c r="L304" t="s">
        <v>23191</v>
      </c>
      <c r="M304" s="15" t="e">
        <f>IF(INDEX(#REF!,MATCH(Padrón!K304,#REF!,0),MATCH(Padrón!J304,#REF!,0))=K304,"Sí","NO")</f>
        <v>#REF!</v>
      </c>
    </row>
    <row r="305" spans="1:13" x14ac:dyDescent="0.25">
      <c r="A305" t="s">
        <v>23509</v>
      </c>
      <c r="B305">
        <v>48890525</v>
      </c>
      <c r="C305">
        <v>2007</v>
      </c>
      <c r="D305" t="s">
        <v>582</v>
      </c>
      <c r="E305" t="s">
        <v>589</v>
      </c>
      <c r="F305" t="s">
        <v>590</v>
      </c>
      <c r="G305" t="s">
        <v>3</v>
      </c>
      <c r="H305">
        <v>12</v>
      </c>
      <c r="I305">
        <v>65</v>
      </c>
      <c r="J305">
        <v>1999</v>
      </c>
      <c r="K305">
        <v>304</v>
      </c>
      <c r="L305" t="s">
        <v>23191</v>
      </c>
      <c r="M305" s="15" t="e">
        <f>IF(INDEX(#REF!,MATCH(Padrón!K305,#REF!,0),MATCH(Padrón!J305,#REF!,0))=K305,"Sí","NO")</f>
        <v>#REF!</v>
      </c>
    </row>
    <row r="306" spans="1:13" x14ac:dyDescent="0.25">
      <c r="A306" t="s">
        <v>23510</v>
      </c>
      <c r="B306">
        <v>46731092</v>
      </c>
      <c r="C306">
        <v>1998</v>
      </c>
      <c r="D306" t="s">
        <v>582</v>
      </c>
      <c r="E306" t="s">
        <v>591</v>
      </c>
      <c r="F306" t="s">
        <v>592</v>
      </c>
      <c r="G306" t="s">
        <v>27</v>
      </c>
      <c r="H306">
        <v>12</v>
      </c>
      <c r="I306">
        <v>65</v>
      </c>
      <c r="J306">
        <v>1999</v>
      </c>
      <c r="K306">
        <v>305</v>
      </c>
      <c r="L306" t="s">
        <v>23191</v>
      </c>
      <c r="M306" s="15" t="e">
        <f>IF(INDEX(#REF!,MATCH(Padrón!K306,#REF!,0),MATCH(Padrón!J306,#REF!,0))=K306,"Sí","NO")</f>
        <v>#REF!</v>
      </c>
    </row>
    <row r="307" spans="1:13" x14ac:dyDescent="0.25">
      <c r="A307" t="s">
        <v>23511</v>
      </c>
      <c r="B307">
        <v>33406138</v>
      </c>
      <c r="C307">
        <v>1987</v>
      </c>
      <c r="D307" t="s">
        <v>582</v>
      </c>
      <c r="E307" t="s">
        <v>593</v>
      </c>
      <c r="F307" t="s">
        <v>594</v>
      </c>
      <c r="G307" t="s">
        <v>10</v>
      </c>
      <c r="H307">
        <v>12</v>
      </c>
      <c r="I307">
        <v>65</v>
      </c>
      <c r="J307">
        <v>1999</v>
      </c>
      <c r="K307">
        <v>306</v>
      </c>
      <c r="L307" t="s">
        <v>23191</v>
      </c>
      <c r="M307" s="15" t="e">
        <f>IF(INDEX(#REF!,MATCH(Padrón!K307,#REF!,0),MATCH(Padrón!J307,#REF!,0))=K307,"Sí","NO")</f>
        <v>#REF!</v>
      </c>
    </row>
    <row r="308" spans="1:13" x14ac:dyDescent="0.25">
      <c r="A308" t="s">
        <v>23512</v>
      </c>
      <c r="B308">
        <v>39045838</v>
      </c>
      <c r="C308">
        <v>1995</v>
      </c>
      <c r="D308" t="s">
        <v>582</v>
      </c>
      <c r="E308" t="s">
        <v>595</v>
      </c>
      <c r="F308" t="s">
        <v>596</v>
      </c>
      <c r="G308" t="s">
        <v>10</v>
      </c>
      <c r="H308">
        <v>12</v>
      </c>
      <c r="I308">
        <v>65</v>
      </c>
      <c r="J308">
        <v>1999</v>
      </c>
      <c r="K308">
        <v>307</v>
      </c>
      <c r="L308" t="s">
        <v>23191</v>
      </c>
      <c r="M308" s="15" t="e">
        <f>IF(INDEX(#REF!,MATCH(Padrón!K308,#REF!,0),MATCH(Padrón!J308,#REF!,0))=K308,"Sí","NO")</f>
        <v>#REF!</v>
      </c>
    </row>
    <row r="309" spans="1:13" x14ac:dyDescent="0.25">
      <c r="A309" t="s">
        <v>23513</v>
      </c>
      <c r="B309">
        <v>24123037</v>
      </c>
      <c r="C309">
        <v>1974</v>
      </c>
      <c r="D309" t="s">
        <v>582</v>
      </c>
      <c r="E309" t="s">
        <v>597</v>
      </c>
      <c r="F309" t="s">
        <v>598</v>
      </c>
      <c r="G309" t="s">
        <v>3</v>
      </c>
      <c r="H309">
        <v>12</v>
      </c>
      <c r="I309">
        <v>65</v>
      </c>
      <c r="J309">
        <v>1999</v>
      </c>
      <c r="K309">
        <v>308</v>
      </c>
      <c r="L309" t="s">
        <v>23191</v>
      </c>
      <c r="M309" s="15" t="e">
        <f>IF(INDEX(#REF!,MATCH(Padrón!K309,#REF!,0),MATCH(Padrón!J309,#REF!,0))=K309,"Sí","NO")</f>
        <v>#REF!</v>
      </c>
    </row>
    <row r="310" spans="1:13" x14ac:dyDescent="0.25">
      <c r="A310" t="s">
        <v>23514</v>
      </c>
      <c r="B310">
        <v>31811396</v>
      </c>
      <c r="C310">
        <v>1985</v>
      </c>
      <c r="D310" t="s">
        <v>582</v>
      </c>
      <c r="E310" t="s">
        <v>599</v>
      </c>
      <c r="F310" t="s">
        <v>306</v>
      </c>
      <c r="G310" t="s">
        <v>3</v>
      </c>
      <c r="H310">
        <v>12</v>
      </c>
      <c r="I310">
        <v>65</v>
      </c>
      <c r="J310">
        <v>1999</v>
      </c>
      <c r="K310">
        <v>309</v>
      </c>
      <c r="L310" t="s">
        <v>23191</v>
      </c>
      <c r="M310" s="15" t="e">
        <f>IF(INDEX(#REF!,MATCH(Padrón!K310,#REF!,0),MATCH(Padrón!J310,#REF!,0))=K310,"Sí","NO")</f>
        <v>#REF!</v>
      </c>
    </row>
    <row r="311" spans="1:13" x14ac:dyDescent="0.25">
      <c r="A311" t="s">
        <v>23515</v>
      </c>
      <c r="B311">
        <v>14030246</v>
      </c>
      <c r="C311">
        <v>1959</v>
      </c>
      <c r="D311" t="s">
        <v>582</v>
      </c>
      <c r="E311" t="s">
        <v>600</v>
      </c>
      <c r="F311" t="s">
        <v>601</v>
      </c>
      <c r="G311" t="s">
        <v>3</v>
      </c>
      <c r="H311">
        <v>12</v>
      </c>
      <c r="I311">
        <v>65</v>
      </c>
      <c r="J311">
        <v>1999</v>
      </c>
      <c r="K311">
        <v>310</v>
      </c>
      <c r="L311" t="s">
        <v>23191</v>
      </c>
      <c r="M311" s="15" t="e">
        <f>IF(INDEX(#REF!,MATCH(Padrón!K311,#REF!,0),MATCH(Padrón!J311,#REF!,0))=K311,"Sí","NO")</f>
        <v>#REF!</v>
      </c>
    </row>
    <row r="312" spans="1:13" x14ac:dyDescent="0.25">
      <c r="A312" t="s">
        <v>23516</v>
      </c>
      <c r="B312">
        <v>11219245</v>
      </c>
      <c r="C312">
        <v>1954</v>
      </c>
      <c r="D312" t="s">
        <v>582</v>
      </c>
      <c r="E312" t="s">
        <v>602</v>
      </c>
      <c r="F312" t="s">
        <v>603</v>
      </c>
      <c r="G312" t="s">
        <v>3</v>
      </c>
      <c r="H312">
        <v>12</v>
      </c>
      <c r="I312">
        <v>65</v>
      </c>
      <c r="J312">
        <v>1999</v>
      </c>
      <c r="K312">
        <v>311</v>
      </c>
      <c r="L312" t="s">
        <v>23191</v>
      </c>
      <c r="M312" s="15" t="e">
        <f>IF(INDEX(#REF!,MATCH(Padrón!K312,#REF!,0),MATCH(Padrón!J312,#REF!,0))=K312,"Sí","NO")</f>
        <v>#REF!</v>
      </c>
    </row>
    <row r="313" spans="1:13" x14ac:dyDescent="0.25">
      <c r="A313" t="s">
        <v>23517</v>
      </c>
      <c r="B313">
        <v>24989372</v>
      </c>
      <c r="C313">
        <v>1976</v>
      </c>
      <c r="D313" t="s">
        <v>582</v>
      </c>
      <c r="E313" t="s">
        <v>604</v>
      </c>
      <c r="F313" t="s">
        <v>605</v>
      </c>
      <c r="G313" t="s">
        <v>3</v>
      </c>
      <c r="H313">
        <v>12</v>
      </c>
      <c r="I313">
        <v>65</v>
      </c>
      <c r="J313">
        <v>1999</v>
      </c>
      <c r="K313">
        <v>312</v>
      </c>
      <c r="L313" t="s">
        <v>23191</v>
      </c>
      <c r="M313" s="15" t="e">
        <f>IF(INDEX(#REF!,MATCH(Padrón!K313,#REF!,0),MATCH(Padrón!J313,#REF!,0))=K313,"Sí","NO")</f>
        <v>#REF!</v>
      </c>
    </row>
    <row r="314" spans="1:13" x14ac:dyDescent="0.25">
      <c r="A314" t="s">
        <v>23518</v>
      </c>
      <c r="B314">
        <v>48890524</v>
      </c>
      <c r="C314">
        <v>2005</v>
      </c>
      <c r="D314" t="s">
        <v>582</v>
      </c>
      <c r="E314" t="s">
        <v>606</v>
      </c>
      <c r="F314" t="s">
        <v>590</v>
      </c>
      <c r="G314" t="s">
        <v>3</v>
      </c>
      <c r="H314">
        <v>12</v>
      </c>
      <c r="I314">
        <v>65</v>
      </c>
      <c r="J314">
        <v>1999</v>
      </c>
      <c r="K314">
        <v>313</v>
      </c>
      <c r="L314" t="s">
        <v>23191</v>
      </c>
      <c r="M314" s="15" t="e">
        <f>IF(INDEX(#REF!,MATCH(Padrón!K314,#REF!,0),MATCH(Padrón!J314,#REF!,0))=K314,"Sí","NO")</f>
        <v>#REF!</v>
      </c>
    </row>
    <row r="315" spans="1:13" x14ac:dyDescent="0.25">
      <c r="A315" t="s">
        <v>23519</v>
      </c>
      <c r="B315">
        <v>38382521</v>
      </c>
      <c r="C315">
        <v>1995</v>
      </c>
      <c r="D315" t="s">
        <v>582</v>
      </c>
      <c r="E315" t="s">
        <v>607</v>
      </c>
      <c r="F315" t="s">
        <v>608</v>
      </c>
      <c r="G315" t="s">
        <v>10</v>
      </c>
      <c r="H315">
        <v>12</v>
      </c>
      <c r="I315">
        <v>65</v>
      </c>
      <c r="J315">
        <v>1999</v>
      </c>
      <c r="K315">
        <v>314</v>
      </c>
      <c r="L315" t="s">
        <v>23191</v>
      </c>
      <c r="M315" s="15" t="e">
        <f>IF(INDEX(#REF!,MATCH(Padrón!K315,#REF!,0),MATCH(Padrón!J315,#REF!,0))=K315,"Sí","NO")</f>
        <v>#REF!</v>
      </c>
    </row>
    <row r="316" spans="1:13" x14ac:dyDescent="0.25">
      <c r="A316" t="s">
        <v>23520</v>
      </c>
      <c r="B316">
        <v>46731091</v>
      </c>
      <c r="C316">
        <v>1997</v>
      </c>
      <c r="D316" t="s">
        <v>582</v>
      </c>
      <c r="E316" t="s">
        <v>609</v>
      </c>
      <c r="F316" t="s">
        <v>592</v>
      </c>
      <c r="G316" t="s">
        <v>3</v>
      </c>
      <c r="H316">
        <v>12</v>
      </c>
      <c r="I316">
        <v>65</v>
      </c>
      <c r="J316">
        <v>1999</v>
      </c>
      <c r="K316">
        <v>315</v>
      </c>
      <c r="L316" t="s">
        <v>23191</v>
      </c>
      <c r="M316" s="15" t="e">
        <f>IF(INDEX(#REF!,MATCH(Padrón!K316,#REF!,0),MATCH(Padrón!J316,#REF!,0))=K316,"Sí","NO")</f>
        <v>#REF!</v>
      </c>
    </row>
    <row r="317" spans="1:13" x14ac:dyDescent="0.25">
      <c r="A317" t="s">
        <v>23521</v>
      </c>
      <c r="B317">
        <v>46731093</v>
      </c>
      <c r="C317">
        <v>2000</v>
      </c>
      <c r="D317" t="s">
        <v>582</v>
      </c>
      <c r="E317" t="s">
        <v>610</v>
      </c>
      <c r="F317" t="s">
        <v>52</v>
      </c>
      <c r="G317" t="s">
        <v>3</v>
      </c>
      <c r="H317">
        <v>12</v>
      </c>
      <c r="I317">
        <v>65</v>
      </c>
      <c r="J317">
        <v>1999</v>
      </c>
      <c r="K317">
        <v>316</v>
      </c>
      <c r="L317" t="s">
        <v>23191</v>
      </c>
      <c r="M317" s="15" t="e">
        <f>IF(INDEX(#REF!,MATCH(Padrón!K317,#REF!,0),MATCH(Padrón!J317,#REF!,0))=K317,"Sí","NO")</f>
        <v>#REF!</v>
      </c>
    </row>
    <row r="318" spans="1:13" x14ac:dyDescent="0.25">
      <c r="A318" t="s">
        <v>23522</v>
      </c>
      <c r="B318">
        <v>39638198</v>
      </c>
      <c r="C318">
        <v>1995</v>
      </c>
      <c r="D318" t="s">
        <v>582</v>
      </c>
      <c r="E318" t="s">
        <v>611</v>
      </c>
      <c r="F318" t="s">
        <v>612</v>
      </c>
      <c r="G318" t="s">
        <v>10</v>
      </c>
      <c r="H318">
        <v>12</v>
      </c>
      <c r="I318">
        <v>65</v>
      </c>
      <c r="J318">
        <v>1999</v>
      </c>
      <c r="K318">
        <v>317</v>
      </c>
      <c r="L318" t="s">
        <v>23191</v>
      </c>
      <c r="M318" s="15" t="e">
        <f>IF(INDEX(#REF!,MATCH(Padrón!K318,#REF!,0),MATCH(Padrón!J318,#REF!,0))=K318,"Sí","NO")</f>
        <v>#REF!</v>
      </c>
    </row>
    <row r="319" spans="1:13" x14ac:dyDescent="0.25">
      <c r="A319" t="s">
        <v>23523</v>
      </c>
      <c r="B319">
        <v>35007009</v>
      </c>
      <c r="C319">
        <v>1989</v>
      </c>
      <c r="D319" t="s">
        <v>582</v>
      </c>
      <c r="E319" t="s">
        <v>613</v>
      </c>
      <c r="F319" t="s">
        <v>614</v>
      </c>
      <c r="G319" t="s">
        <v>3</v>
      </c>
      <c r="H319">
        <v>12</v>
      </c>
      <c r="I319">
        <v>65</v>
      </c>
      <c r="J319">
        <v>1999</v>
      </c>
      <c r="K319">
        <v>318</v>
      </c>
      <c r="L319" t="s">
        <v>23191</v>
      </c>
      <c r="M319" s="15" t="e">
        <f>IF(INDEX(#REF!,MATCH(Padrón!K319,#REF!,0),MATCH(Padrón!J319,#REF!,0))=K319,"Sí","NO")</f>
        <v>#REF!</v>
      </c>
    </row>
    <row r="320" spans="1:13" x14ac:dyDescent="0.25">
      <c r="A320" t="s">
        <v>23524</v>
      </c>
      <c r="B320">
        <v>32942209</v>
      </c>
      <c r="C320">
        <v>1974</v>
      </c>
      <c r="D320" t="s">
        <v>582</v>
      </c>
      <c r="E320" t="s">
        <v>615</v>
      </c>
      <c r="F320" t="s">
        <v>616</v>
      </c>
      <c r="G320" t="s">
        <v>3</v>
      </c>
      <c r="H320">
        <v>12</v>
      </c>
      <c r="I320">
        <v>65</v>
      </c>
      <c r="J320">
        <v>1999</v>
      </c>
      <c r="K320">
        <v>319</v>
      </c>
      <c r="L320" t="s">
        <v>23191</v>
      </c>
      <c r="M320" s="15" t="e">
        <f>IF(INDEX(#REF!,MATCH(Padrón!K320,#REF!,0),MATCH(Padrón!J320,#REF!,0))=K320,"Sí","NO")</f>
        <v>#REF!</v>
      </c>
    </row>
    <row r="321" spans="1:13" x14ac:dyDescent="0.25">
      <c r="A321" t="s">
        <v>23525</v>
      </c>
      <c r="B321">
        <v>45026929</v>
      </c>
      <c r="C321">
        <v>2003</v>
      </c>
      <c r="D321" t="s">
        <v>582</v>
      </c>
      <c r="E321" t="s">
        <v>617</v>
      </c>
      <c r="F321" t="s">
        <v>618</v>
      </c>
      <c r="G321" t="s">
        <v>3</v>
      </c>
      <c r="H321">
        <v>12</v>
      </c>
      <c r="I321">
        <v>65</v>
      </c>
      <c r="J321">
        <v>1999</v>
      </c>
      <c r="K321">
        <v>320</v>
      </c>
      <c r="L321" t="s">
        <v>23191</v>
      </c>
      <c r="M321" s="15" t="e">
        <f>IF(INDEX(#REF!,MATCH(Padrón!K321,#REF!,0),MATCH(Padrón!J321,#REF!,0))=K321,"Sí","NO")</f>
        <v>#REF!</v>
      </c>
    </row>
    <row r="322" spans="1:13" x14ac:dyDescent="0.25">
      <c r="A322" t="s">
        <v>23526</v>
      </c>
      <c r="B322">
        <v>46238870</v>
      </c>
      <c r="C322">
        <v>2004</v>
      </c>
      <c r="D322" t="s">
        <v>582</v>
      </c>
      <c r="E322" t="s">
        <v>619</v>
      </c>
      <c r="F322" t="s">
        <v>378</v>
      </c>
      <c r="G322" t="s">
        <v>3</v>
      </c>
      <c r="H322">
        <v>12</v>
      </c>
      <c r="I322">
        <v>65</v>
      </c>
      <c r="J322">
        <v>1999</v>
      </c>
      <c r="K322">
        <v>321</v>
      </c>
      <c r="L322" t="s">
        <v>23191</v>
      </c>
      <c r="M322" s="15" t="e">
        <f>IF(INDEX(#REF!,MATCH(Padrón!K322,#REF!,0),MATCH(Padrón!J322,#REF!,0))=K322,"Sí","NO")</f>
        <v>#REF!</v>
      </c>
    </row>
    <row r="323" spans="1:13" x14ac:dyDescent="0.25">
      <c r="A323" t="s">
        <v>23527</v>
      </c>
      <c r="B323">
        <v>25017149</v>
      </c>
      <c r="C323">
        <v>1976</v>
      </c>
      <c r="D323" t="s">
        <v>582</v>
      </c>
      <c r="E323" t="s">
        <v>620</v>
      </c>
      <c r="F323" t="s">
        <v>621</v>
      </c>
      <c r="G323" t="s">
        <v>3</v>
      </c>
      <c r="H323">
        <v>12</v>
      </c>
      <c r="I323">
        <v>65</v>
      </c>
      <c r="J323">
        <v>1999</v>
      </c>
      <c r="K323">
        <v>322</v>
      </c>
      <c r="L323" t="s">
        <v>23191</v>
      </c>
      <c r="M323" s="15" t="e">
        <f>IF(INDEX(#REF!,MATCH(Padrón!K323,#REF!,0),MATCH(Padrón!J323,#REF!,0))=K323,"Sí","NO")</f>
        <v>#REF!</v>
      </c>
    </row>
    <row r="324" spans="1:13" x14ac:dyDescent="0.25">
      <c r="A324" t="s">
        <v>23528</v>
      </c>
      <c r="B324">
        <v>48890523</v>
      </c>
      <c r="C324">
        <v>2001</v>
      </c>
      <c r="D324" t="s">
        <v>582</v>
      </c>
      <c r="E324" t="s">
        <v>622</v>
      </c>
      <c r="F324" t="s">
        <v>596</v>
      </c>
      <c r="G324" t="s">
        <v>3</v>
      </c>
      <c r="H324">
        <v>12</v>
      </c>
      <c r="I324">
        <v>65</v>
      </c>
      <c r="J324">
        <v>1999</v>
      </c>
      <c r="K324">
        <v>323</v>
      </c>
      <c r="L324" t="s">
        <v>23191</v>
      </c>
      <c r="M324" s="15" t="e">
        <f>IF(INDEX(#REF!,MATCH(Padrón!K324,#REF!,0),MATCH(Padrón!J324,#REF!,0))=K324,"Sí","NO")</f>
        <v>#REF!</v>
      </c>
    </row>
    <row r="325" spans="1:13" x14ac:dyDescent="0.25">
      <c r="A325" t="s">
        <v>23529</v>
      </c>
      <c r="B325">
        <v>47425488</v>
      </c>
      <c r="C325">
        <v>2006</v>
      </c>
      <c r="D325" t="s">
        <v>582</v>
      </c>
      <c r="E325" t="s">
        <v>623</v>
      </c>
      <c r="F325" t="s">
        <v>624</v>
      </c>
      <c r="G325" t="s">
        <v>3</v>
      </c>
      <c r="H325">
        <v>12</v>
      </c>
      <c r="I325">
        <v>65</v>
      </c>
      <c r="J325">
        <v>1999</v>
      </c>
      <c r="K325">
        <v>324</v>
      </c>
      <c r="L325" t="s">
        <v>23191</v>
      </c>
      <c r="M325" s="15" t="e">
        <f>IF(INDEX(#REF!,MATCH(Padrón!K325,#REF!,0),MATCH(Padrón!J325,#REF!,0))=K325,"Sí","NO")</f>
        <v>#REF!</v>
      </c>
    </row>
    <row r="326" spans="1:13" x14ac:dyDescent="0.25">
      <c r="A326" t="s">
        <v>23530</v>
      </c>
      <c r="B326">
        <v>12233952</v>
      </c>
      <c r="C326">
        <v>1958</v>
      </c>
      <c r="D326" t="s">
        <v>582</v>
      </c>
      <c r="E326" t="s">
        <v>625</v>
      </c>
      <c r="F326" t="s">
        <v>626</v>
      </c>
      <c r="G326" t="s">
        <v>3</v>
      </c>
      <c r="H326">
        <v>12</v>
      </c>
      <c r="I326">
        <v>65</v>
      </c>
      <c r="J326">
        <v>1999</v>
      </c>
      <c r="K326">
        <v>325</v>
      </c>
      <c r="L326" t="s">
        <v>23191</v>
      </c>
      <c r="M326" s="15" t="e">
        <f>IF(INDEX(#REF!,MATCH(Padrón!K326,#REF!,0),MATCH(Padrón!J326,#REF!,0))=K326,"Sí","NO")</f>
        <v>#REF!</v>
      </c>
    </row>
    <row r="327" spans="1:13" x14ac:dyDescent="0.25">
      <c r="A327" t="s">
        <v>23531</v>
      </c>
      <c r="B327">
        <v>49871391</v>
      </c>
      <c r="C327">
        <v>2000</v>
      </c>
      <c r="D327" t="s">
        <v>582</v>
      </c>
      <c r="E327" t="s">
        <v>273</v>
      </c>
      <c r="F327" t="s">
        <v>627</v>
      </c>
      <c r="G327" t="s">
        <v>10</v>
      </c>
      <c r="H327">
        <v>12</v>
      </c>
      <c r="I327">
        <v>65</v>
      </c>
      <c r="J327">
        <v>1999</v>
      </c>
      <c r="K327">
        <v>326</v>
      </c>
      <c r="L327" t="s">
        <v>23191</v>
      </c>
      <c r="M327" s="15" t="e">
        <f>IF(INDEX(#REF!,MATCH(Padrón!K327,#REF!,0),MATCH(Padrón!J327,#REF!,0))=K327,"Sí","NO")</f>
        <v>#REF!</v>
      </c>
    </row>
    <row r="328" spans="1:13" x14ac:dyDescent="0.25">
      <c r="A328" t="s">
        <v>23532</v>
      </c>
      <c r="B328">
        <v>40708376</v>
      </c>
      <c r="C328">
        <v>1996</v>
      </c>
      <c r="D328" t="s">
        <v>582</v>
      </c>
      <c r="E328" t="s">
        <v>628</v>
      </c>
      <c r="F328" t="s">
        <v>629</v>
      </c>
      <c r="G328" t="s">
        <v>27</v>
      </c>
      <c r="H328">
        <v>12</v>
      </c>
      <c r="I328">
        <v>65</v>
      </c>
      <c r="J328">
        <v>1999</v>
      </c>
      <c r="K328">
        <v>327</v>
      </c>
      <c r="L328" t="s">
        <v>23191</v>
      </c>
      <c r="M328" s="15" t="e">
        <f>IF(INDEX(#REF!,MATCH(Padrón!K328,#REF!,0),MATCH(Padrón!J328,#REF!,0))=K328,"Sí","NO")</f>
        <v>#REF!</v>
      </c>
    </row>
    <row r="329" spans="1:13" x14ac:dyDescent="0.25">
      <c r="A329" t="s">
        <v>23533</v>
      </c>
      <c r="B329">
        <v>34423365</v>
      </c>
      <c r="C329">
        <v>1989</v>
      </c>
      <c r="D329" t="s">
        <v>582</v>
      </c>
      <c r="E329" t="s">
        <v>630</v>
      </c>
      <c r="F329" t="s">
        <v>631</v>
      </c>
      <c r="G329" t="s">
        <v>3</v>
      </c>
      <c r="H329">
        <v>12</v>
      </c>
      <c r="I329">
        <v>65</v>
      </c>
      <c r="J329">
        <v>1999</v>
      </c>
      <c r="K329">
        <v>328</v>
      </c>
      <c r="L329" t="s">
        <v>23191</v>
      </c>
      <c r="M329" s="15" t="e">
        <f>IF(INDEX(#REF!,MATCH(Padrón!K329,#REF!,0),MATCH(Padrón!J329,#REF!,0))=K329,"Sí","NO")</f>
        <v>#REF!</v>
      </c>
    </row>
    <row r="330" spans="1:13" x14ac:dyDescent="0.25">
      <c r="A330" t="s">
        <v>23534</v>
      </c>
      <c r="B330">
        <v>43528156</v>
      </c>
      <c r="C330">
        <v>2000</v>
      </c>
      <c r="D330" t="s">
        <v>582</v>
      </c>
      <c r="E330" t="s">
        <v>632</v>
      </c>
      <c r="F330" t="s">
        <v>633</v>
      </c>
      <c r="G330" t="s">
        <v>3</v>
      </c>
      <c r="H330">
        <v>12</v>
      </c>
      <c r="I330">
        <v>65</v>
      </c>
      <c r="J330">
        <v>1999</v>
      </c>
      <c r="K330">
        <v>329</v>
      </c>
      <c r="L330" t="s">
        <v>23191</v>
      </c>
      <c r="M330" s="15" t="e">
        <f>IF(INDEX(#REF!,MATCH(Padrón!K330,#REF!,0),MATCH(Padrón!J330,#REF!,0))=K330,"Sí","NO")</f>
        <v>#REF!</v>
      </c>
    </row>
    <row r="331" spans="1:13" x14ac:dyDescent="0.25">
      <c r="A331" t="s">
        <v>23535</v>
      </c>
      <c r="B331">
        <v>37110911</v>
      </c>
      <c r="C331">
        <v>1992</v>
      </c>
      <c r="D331" t="s">
        <v>582</v>
      </c>
      <c r="E331" t="s">
        <v>634</v>
      </c>
      <c r="F331" t="s">
        <v>635</v>
      </c>
      <c r="G331" t="s">
        <v>3</v>
      </c>
      <c r="H331">
        <v>12</v>
      </c>
      <c r="I331">
        <v>65</v>
      </c>
      <c r="J331">
        <v>1999</v>
      </c>
      <c r="K331">
        <v>330</v>
      </c>
      <c r="L331" t="s">
        <v>23191</v>
      </c>
      <c r="M331" s="15" t="e">
        <f>IF(INDEX(#REF!,MATCH(Padrón!K331,#REF!,0),MATCH(Padrón!J331,#REF!,0))=K331,"Sí","NO")</f>
        <v>#REF!</v>
      </c>
    </row>
    <row r="332" spans="1:13" x14ac:dyDescent="0.25">
      <c r="A332" t="s">
        <v>23536</v>
      </c>
      <c r="B332">
        <v>29633276</v>
      </c>
      <c r="C332">
        <v>1982</v>
      </c>
      <c r="D332" t="s">
        <v>582</v>
      </c>
      <c r="E332" t="s">
        <v>636</v>
      </c>
      <c r="F332" t="s">
        <v>637</v>
      </c>
      <c r="G332" t="s">
        <v>27</v>
      </c>
      <c r="H332">
        <v>12</v>
      </c>
      <c r="I332">
        <v>65</v>
      </c>
      <c r="J332">
        <v>1999</v>
      </c>
      <c r="K332">
        <v>331</v>
      </c>
      <c r="L332" t="s">
        <v>23191</v>
      </c>
      <c r="M332" s="15" t="e">
        <f>IF(INDEX(#REF!,MATCH(Padrón!K332,#REF!,0),MATCH(Padrón!J332,#REF!,0))=K332,"Sí","NO")</f>
        <v>#REF!</v>
      </c>
    </row>
    <row r="333" spans="1:13" x14ac:dyDescent="0.25">
      <c r="A333" t="s">
        <v>23537</v>
      </c>
      <c r="B333">
        <v>36062241</v>
      </c>
      <c r="C333">
        <v>1991</v>
      </c>
      <c r="D333" t="s">
        <v>582</v>
      </c>
      <c r="E333" t="s">
        <v>638</v>
      </c>
      <c r="F333" t="s">
        <v>639</v>
      </c>
      <c r="G333" t="s">
        <v>10</v>
      </c>
      <c r="H333">
        <v>12</v>
      </c>
      <c r="I333">
        <v>65</v>
      </c>
      <c r="J333">
        <v>1999</v>
      </c>
      <c r="K333">
        <v>332</v>
      </c>
      <c r="L333" t="s">
        <v>23191</v>
      </c>
      <c r="M333" s="15" t="e">
        <f>IF(INDEX(#REF!,MATCH(Padrón!K333,#REF!,0),MATCH(Padrón!J333,#REF!,0))=K333,"Sí","NO")</f>
        <v>#REF!</v>
      </c>
    </row>
    <row r="334" spans="1:13" x14ac:dyDescent="0.25">
      <c r="A334" t="s">
        <v>23538</v>
      </c>
      <c r="B334">
        <v>23305077</v>
      </c>
      <c r="C334">
        <v>1973</v>
      </c>
      <c r="D334" t="s">
        <v>582</v>
      </c>
      <c r="E334" t="s">
        <v>640</v>
      </c>
      <c r="F334" t="s">
        <v>641</v>
      </c>
      <c r="G334" t="s">
        <v>3</v>
      </c>
      <c r="H334">
        <v>12</v>
      </c>
      <c r="I334">
        <v>65</v>
      </c>
      <c r="J334">
        <v>1999</v>
      </c>
      <c r="K334">
        <v>333</v>
      </c>
      <c r="L334" t="s">
        <v>23191</v>
      </c>
      <c r="M334" s="15" t="e">
        <f>IF(INDEX(#REF!,MATCH(Padrón!K334,#REF!,0),MATCH(Padrón!J334,#REF!,0))=K334,"Sí","NO")</f>
        <v>#REF!</v>
      </c>
    </row>
    <row r="335" spans="1:13" x14ac:dyDescent="0.25">
      <c r="A335" t="s">
        <v>23539</v>
      </c>
      <c r="B335">
        <v>27596585</v>
      </c>
      <c r="C335">
        <v>1979</v>
      </c>
      <c r="D335" t="s">
        <v>582</v>
      </c>
      <c r="E335" t="s">
        <v>642</v>
      </c>
      <c r="F335" t="s">
        <v>643</v>
      </c>
      <c r="G335" t="s">
        <v>3</v>
      </c>
      <c r="H335">
        <v>12</v>
      </c>
      <c r="I335">
        <v>65</v>
      </c>
      <c r="J335">
        <v>1999</v>
      </c>
      <c r="K335">
        <v>334</v>
      </c>
      <c r="L335" t="s">
        <v>23191</v>
      </c>
      <c r="M335" s="15" t="e">
        <f>IF(INDEX(#REF!,MATCH(Padrón!K335,#REF!,0),MATCH(Padrón!J335,#REF!,0))=K335,"Sí","NO")</f>
        <v>#REF!</v>
      </c>
    </row>
    <row r="336" spans="1:13" x14ac:dyDescent="0.25">
      <c r="A336" t="s">
        <v>23540</v>
      </c>
      <c r="B336">
        <v>46731094</v>
      </c>
      <c r="C336">
        <v>2005</v>
      </c>
      <c r="D336" t="s">
        <v>582</v>
      </c>
      <c r="E336" t="s">
        <v>644</v>
      </c>
      <c r="F336" t="s">
        <v>64</v>
      </c>
      <c r="G336" t="s">
        <v>3</v>
      </c>
      <c r="H336">
        <v>12</v>
      </c>
      <c r="I336">
        <v>65</v>
      </c>
      <c r="J336">
        <v>1999</v>
      </c>
      <c r="K336">
        <v>335</v>
      </c>
      <c r="L336" t="s">
        <v>23191</v>
      </c>
      <c r="M336" s="15" t="e">
        <f>IF(INDEX(#REF!,MATCH(Padrón!K336,#REF!,0),MATCH(Padrón!J336,#REF!,0))=K336,"Sí","NO")</f>
        <v>#REF!</v>
      </c>
    </row>
    <row r="337" spans="1:13" x14ac:dyDescent="0.25">
      <c r="A337" t="s">
        <v>23541</v>
      </c>
      <c r="B337">
        <v>16850783</v>
      </c>
      <c r="C337">
        <v>1963</v>
      </c>
      <c r="D337" t="s">
        <v>582</v>
      </c>
      <c r="E337" t="s">
        <v>645</v>
      </c>
      <c r="F337" t="s">
        <v>646</v>
      </c>
      <c r="G337" t="s">
        <v>27</v>
      </c>
      <c r="H337">
        <v>12</v>
      </c>
      <c r="I337">
        <v>65</v>
      </c>
      <c r="J337">
        <v>1999</v>
      </c>
      <c r="K337">
        <v>336</v>
      </c>
      <c r="L337" t="s">
        <v>23191</v>
      </c>
      <c r="M337" s="15" t="e">
        <f>IF(INDEX(#REF!,MATCH(Padrón!K337,#REF!,0),MATCH(Padrón!J337,#REF!,0))=K337,"Sí","NO")</f>
        <v>#REF!</v>
      </c>
    </row>
    <row r="338" spans="1:13" x14ac:dyDescent="0.25">
      <c r="A338" t="s">
        <v>23542</v>
      </c>
      <c r="B338">
        <v>47425404</v>
      </c>
      <c r="C338">
        <v>2006</v>
      </c>
      <c r="D338" t="s">
        <v>582</v>
      </c>
      <c r="E338" t="s">
        <v>647</v>
      </c>
      <c r="F338" t="s">
        <v>648</v>
      </c>
      <c r="G338" t="s">
        <v>3</v>
      </c>
      <c r="H338">
        <v>12</v>
      </c>
      <c r="I338">
        <v>65</v>
      </c>
      <c r="J338">
        <v>1999</v>
      </c>
      <c r="K338">
        <v>337</v>
      </c>
      <c r="L338" t="s">
        <v>23191</v>
      </c>
      <c r="M338" s="15" t="e">
        <f>IF(INDEX(#REF!,MATCH(Padrón!K338,#REF!,0),MATCH(Padrón!J338,#REF!,0))=K338,"Sí","NO")</f>
        <v>#REF!</v>
      </c>
    </row>
    <row r="339" spans="1:13" x14ac:dyDescent="0.25">
      <c r="A339" t="s">
        <v>23543</v>
      </c>
      <c r="B339">
        <v>27429863</v>
      </c>
      <c r="C339">
        <v>1979</v>
      </c>
      <c r="D339" t="s">
        <v>582</v>
      </c>
      <c r="E339" t="s">
        <v>649</v>
      </c>
      <c r="F339" t="s">
        <v>650</v>
      </c>
      <c r="G339" t="s">
        <v>10</v>
      </c>
      <c r="H339">
        <v>12</v>
      </c>
      <c r="I339">
        <v>65</v>
      </c>
      <c r="J339">
        <v>1999</v>
      </c>
      <c r="K339">
        <v>338</v>
      </c>
      <c r="L339" t="s">
        <v>23191</v>
      </c>
      <c r="M339" s="15" t="e">
        <f>IF(INDEX(#REF!,MATCH(Padrón!K339,#REF!,0),MATCH(Padrón!J339,#REF!,0))=K339,"Sí","NO")</f>
        <v>#REF!</v>
      </c>
    </row>
    <row r="340" spans="1:13" x14ac:dyDescent="0.25">
      <c r="A340" t="s">
        <v>23544</v>
      </c>
      <c r="B340">
        <v>49789106</v>
      </c>
      <c r="C340">
        <v>2001</v>
      </c>
      <c r="D340" t="s">
        <v>651</v>
      </c>
      <c r="E340" t="s">
        <v>652</v>
      </c>
      <c r="F340" t="s">
        <v>653</v>
      </c>
      <c r="G340" t="s">
        <v>3</v>
      </c>
      <c r="H340">
        <v>12</v>
      </c>
      <c r="I340">
        <v>65</v>
      </c>
      <c r="J340">
        <v>1999</v>
      </c>
      <c r="K340">
        <v>339</v>
      </c>
      <c r="L340" t="s">
        <v>23191</v>
      </c>
      <c r="M340" s="15" t="e">
        <f>IF(INDEX(#REF!,MATCH(Padrón!K340,#REF!,0),MATCH(Padrón!J340,#REF!,0))=K340,"Sí","NO")</f>
        <v>#REF!</v>
      </c>
    </row>
    <row r="341" spans="1:13" x14ac:dyDescent="0.25">
      <c r="A341" t="s">
        <v>23545</v>
      </c>
      <c r="B341">
        <v>45789385</v>
      </c>
      <c r="C341">
        <v>2004</v>
      </c>
      <c r="D341" t="s">
        <v>654</v>
      </c>
      <c r="E341" t="s">
        <v>655</v>
      </c>
      <c r="F341" t="s">
        <v>581</v>
      </c>
      <c r="G341" t="s">
        <v>3</v>
      </c>
      <c r="H341">
        <v>12</v>
      </c>
      <c r="I341">
        <v>65</v>
      </c>
      <c r="J341">
        <v>1999</v>
      </c>
      <c r="K341">
        <v>340</v>
      </c>
      <c r="L341" t="s">
        <v>23191</v>
      </c>
      <c r="M341" s="15" t="e">
        <f>IF(INDEX(#REF!,MATCH(Padrón!K341,#REF!,0),MATCH(Padrón!J341,#REF!,0))=K341,"Sí","NO")</f>
        <v>#REF!</v>
      </c>
    </row>
    <row r="342" spans="1:13" x14ac:dyDescent="0.25">
      <c r="A342" t="s">
        <v>23546</v>
      </c>
      <c r="B342">
        <v>33073697</v>
      </c>
      <c r="C342">
        <v>1987</v>
      </c>
      <c r="D342" t="s">
        <v>654</v>
      </c>
      <c r="E342" t="s">
        <v>656</v>
      </c>
      <c r="F342" t="s">
        <v>657</v>
      </c>
      <c r="G342" t="s">
        <v>10</v>
      </c>
      <c r="H342">
        <v>12</v>
      </c>
      <c r="I342">
        <v>65</v>
      </c>
      <c r="J342">
        <v>1999</v>
      </c>
      <c r="K342">
        <v>341</v>
      </c>
      <c r="L342" t="s">
        <v>23191</v>
      </c>
      <c r="M342" s="15" t="e">
        <f>IF(INDEX(#REF!,MATCH(Padrón!K342,#REF!,0),MATCH(Padrón!J342,#REF!,0))=K342,"Sí","NO")</f>
        <v>#REF!</v>
      </c>
    </row>
    <row r="343" spans="1:13" x14ac:dyDescent="0.25">
      <c r="A343" t="s">
        <v>23547</v>
      </c>
      <c r="B343">
        <v>46713132</v>
      </c>
      <c r="C343">
        <v>2005</v>
      </c>
      <c r="D343" t="s">
        <v>654</v>
      </c>
      <c r="E343" t="s">
        <v>658</v>
      </c>
      <c r="F343" t="s">
        <v>659</v>
      </c>
      <c r="G343" t="s">
        <v>3</v>
      </c>
      <c r="H343">
        <v>12</v>
      </c>
      <c r="I343">
        <v>65</v>
      </c>
      <c r="J343">
        <v>1999</v>
      </c>
      <c r="K343">
        <v>342</v>
      </c>
      <c r="L343" t="s">
        <v>23191</v>
      </c>
      <c r="M343" s="15" t="e">
        <f>IF(INDEX(#REF!,MATCH(Padrón!K343,#REF!,0),MATCH(Padrón!J343,#REF!,0))=K343,"Sí","NO")</f>
        <v>#REF!</v>
      </c>
    </row>
    <row r="344" spans="1:13" x14ac:dyDescent="0.25">
      <c r="A344" t="s">
        <v>23548</v>
      </c>
      <c r="B344">
        <v>16457736</v>
      </c>
      <c r="C344">
        <v>1963</v>
      </c>
      <c r="D344" t="s">
        <v>654</v>
      </c>
      <c r="E344" t="s">
        <v>660</v>
      </c>
      <c r="F344" t="s">
        <v>90</v>
      </c>
      <c r="G344" t="s">
        <v>3</v>
      </c>
      <c r="H344">
        <v>12</v>
      </c>
      <c r="I344">
        <v>65</v>
      </c>
      <c r="J344">
        <v>1999</v>
      </c>
      <c r="K344">
        <v>343</v>
      </c>
      <c r="L344" t="s">
        <v>23191</v>
      </c>
      <c r="M344" s="15" t="e">
        <f>IF(INDEX(#REF!,MATCH(Padrón!K344,#REF!,0),MATCH(Padrón!J344,#REF!,0))=K344,"Sí","NO")</f>
        <v>#REF!</v>
      </c>
    </row>
    <row r="345" spans="1:13" x14ac:dyDescent="0.25">
      <c r="A345" t="s">
        <v>23549</v>
      </c>
      <c r="B345">
        <v>42085490</v>
      </c>
      <c r="C345">
        <v>1999</v>
      </c>
      <c r="D345" t="s">
        <v>654</v>
      </c>
      <c r="E345" t="s">
        <v>661</v>
      </c>
      <c r="F345" t="s">
        <v>662</v>
      </c>
      <c r="G345" t="s">
        <v>3</v>
      </c>
      <c r="H345">
        <v>12</v>
      </c>
      <c r="I345">
        <v>65</v>
      </c>
      <c r="J345">
        <v>1999</v>
      </c>
      <c r="K345">
        <v>344</v>
      </c>
      <c r="L345" t="s">
        <v>23191</v>
      </c>
      <c r="M345" s="15" t="e">
        <f>IF(INDEX(#REF!,MATCH(Padrón!K345,#REF!,0),MATCH(Padrón!J345,#REF!,0))=K345,"Sí","NO")</f>
        <v>#REF!</v>
      </c>
    </row>
    <row r="346" spans="1:13" x14ac:dyDescent="0.25">
      <c r="A346" t="s">
        <v>23550</v>
      </c>
      <c r="B346">
        <v>6277819</v>
      </c>
      <c r="C346">
        <v>1950</v>
      </c>
      <c r="D346" t="s">
        <v>654</v>
      </c>
      <c r="E346" t="s">
        <v>663</v>
      </c>
      <c r="F346" t="s">
        <v>664</v>
      </c>
      <c r="G346" t="s">
        <v>3</v>
      </c>
      <c r="H346">
        <v>12</v>
      </c>
      <c r="I346">
        <v>65</v>
      </c>
      <c r="J346">
        <v>1999</v>
      </c>
      <c r="K346">
        <v>345</v>
      </c>
      <c r="L346" t="s">
        <v>23191</v>
      </c>
      <c r="M346" s="15" t="e">
        <f>IF(INDEX(#REF!,MATCH(Padrón!K346,#REF!,0),MATCH(Padrón!J346,#REF!,0))=K346,"Sí","NO")</f>
        <v>#REF!</v>
      </c>
    </row>
    <row r="347" spans="1:13" x14ac:dyDescent="0.25">
      <c r="A347" t="s">
        <v>23551</v>
      </c>
      <c r="B347">
        <v>13098170</v>
      </c>
      <c r="C347">
        <v>1959</v>
      </c>
      <c r="D347" t="s">
        <v>654</v>
      </c>
      <c r="E347" t="s">
        <v>665</v>
      </c>
      <c r="F347" t="s">
        <v>411</v>
      </c>
      <c r="G347" t="s">
        <v>3</v>
      </c>
      <c r="H347">
        <v>12</v>
      </c>
      <c r="I347">
        <v>65</v>
      </c>
      <c r="J347">
        <v>1999</v>
      </c>
      <c r="K347">
        <v>346</v>
      </c>
      <c r="L347" t="s">
        <v>23191</v>
      </c>
      <c r="M347" s="15" t="e">
        <f>IF(INDEX(#REF!,MATCH(Padrón!K347,#REF!,0),MATCH(Padrón!J347,#REF!,0))=K347,"Sí","NO")</f>
        <v>#REF!</v>
      </c>
    </row>
    <row r="348" spans="1:13" x14ac:dyDescent="0.25">
      <c r="A348" t="s">
        <v>23552</v>
      </c>
      <c r="B348">
        <v>44736894</v>
      </c>
      <c r="C348">
        <v>2003</v>
      </c>
      <c r="D348" t="s">
        <v>654</v>
      </c>
      <c r="E348" t="s">
        <v>666</v>
      </c>
      <c r="F348" t="s">
        <v>244</v>
      </c>
      <c r="G348" t="s">
        <v>3</v>
      </c>
      <c r="H348">
        <v>12</v>
      </c>
      <c r="I348">
        <v>65</v>
      </c>
      <c r="J348">
        <v>1999</v>
      </c>
      <c r="K348">
        <v>347</v>
      </c>
      <c r="L348" t="s">
        <v>23191</v>
      </c>
      <c r="M348" s="15" t="e">
        <f>IF(INDEX(#REF!,MATCH(Padrón!K348,#REF!,0),MATCH(Padrón!J348,#REF!,0))=K348,"Sí","NO")</f>
        <v>#REF!</v>
      </c>
    </row>
    <row r="349" spans="1:13" x14ac:dyDescent="0.25">
      <c r="A349" t="s">
        <v>23553</v>
      </c>
      <c r="B349">
        <v>17685156</v>
      </c>
      <c r="C349">
        <v>1966</v>
      </c>
      <c r="D349" t="s">
        <v>654</v>
      </c>
      <c r="E349" t="s">
        <v>667</v>
      </c>
      <c r="F349" t="s">
        <v>668</v>
      </c>
      <c r="G349" t="s">
        <v>3</v>
      </c>
      <c r="H349">
        <v>12</v>
      </c>
      <c r="I349">
        <v>65</v>
      </c>
      <c r="J349">
        <v>1999</v>
      </c>
      <c r="K349">
        <v>348</v>
      </c>
      <c r="L349" t="s">
        <v>23191</v>
      </c>
      <c r="M349" s="15" t="e">
        <f>IF(INDEX(#REF!,MATCH(Padrón!K349,#REF!,0),MATCH(Padrón!J349,#REF!,0))=K349,"Sí","NO")</f>
        <v>#REF!</v>
      </c>
    </row>
    <row r="350" spans="1:13" x14ac:dyDescent="0.25">
      <c r="A350" t="s">
        <v>23554</v>
      </c>
      <c r="B350">
        <v>31811291</v>
      </c>
      <c r="C350">
        <v>1985</v>
      </c>
      <c r="D350" t="s">
        <v>654</v>
      </c>
      <c r="E350" t="s">
        <v>51</v>
      </c>
      <c r="F350" t="s">
        <v>669</v>
      </c>
      <c r="G350" t="s">
        <v>10</v>
      </c>
      <c r="H350">
        <v>12</v>
      </c>
      <c r="I350">
        <v>65</v>
      </c>
      <c r="J350">
        <v>1999</v>
      </c>
      <c r="K350">
        <v>349</v>
      </c>
      <c r="L350" t="s">
        <v>23191</v>
      </c>
      <c r="M350" s="15" t="e">
        <f>IF(INDEX(#REF!,MATCH(Padrón!K350,#REF!,0),MATCH(Padrón!J350,#REF!,0))=K350,"Sí","NO")</f>
        <v>#REF!</v>
      </c>
    </row>
    <row r="351" spans="1:13" x14ac:dyDescent="0.25">
      <c r="A351" t="s">
        <v>23555</v>
      </c>
      <c r="B351">
        <v>23601593</v>
      </c>
      <c r="C351">
        <v>1973</v>
      </c>
      <c r="D351" t="s">
        <v>654</v>
      </c>
      <c r="E351" t="s">
        <v>670</v>
      </c>
      <c r="F351" t="s">
        <v>671</v>
      </c>
      <c r="G351" t="s">
        <v>3</v>
      </c>
      <c r="H351">
        <v>12</v>
      </c>
      <c r="I351">
        <v>65</v>
      </c>
      <c r="J351">
        <v>1999</v>
      </c>
      <c r="K351">
        <v>350</v>
      </c>
      <c r="L351" t="s">
        <v>23191</v>
      </c>
      <c r="M351" s="15" t="e">
        <f>IF(INDEX(#REF!,MATCH(Padrón!K351,#REF!,0),MATCH(Padrón!J351,#REF!,0))=K351,"Sí","NO")</f>
        <v>#REF!</v>
      </c>
    </row>
    <row r="352" spans="1:13" x14ac:dyDescent="0.25">
      <c r="A352" t="s">
        <v>23556</v>
      </c>
      <c r="B352">
        <v>33073694</v>
      </c>
      <c r="C352">
        <v>1974</v>
      </c>
      <c r="D352" t="s">
        <v>654</v>
      </c>
      <c r="E352" t="s">
        <v>134</v>
      </c>
      <c r="F352" t="s">
        <v>672</v>
      </c>
      <c r="G352" t="s">
        <v>3</v>
      </c>
      <c r="H352">
        <v>12</v>
      </c>
      <c r="I352">
        <v>65</v>
      </c>
      <c r="J352">
        <v>2000</v>
      </c>
      <c r="K352">
        <v>1</v>
      </c>
      <c r="L352" t="s">
        <v>23191</v>
      </c>
      <c r="M352" s="15" t="e">
        <f>IF(INDEX(#REF!,MATCH(Padrón!K352,#REF!,0),MATCH(Padrón!J352,#REF!,0))=K352,"Sí","NO")</f>
        <v>#REF!</v>
      </c>
    </row>
    <row r="353" spans="1:13" x14ac:dyDescent="0.25">
      <c r="A353" t="s">
        <v>23557</v>
      </c>
      <c r="B353">
        <v>42811175</v>
      </c>
      <c r="C353">
        <v>2000</v>
      </c>
      <c r="D353" t="s">
        <v>654</v>
      </c>
      <c r="E353" t="s">
        <v>673</v>
      </c>
      <c r="F353" t="s">
        <v>674</v>
      </c>
      <c r="G353" t="s">
        <v>27</v>
      </c>
      <c r="H353">
        <v>12</v>
      </c>
      <c r="I353">
        <v>65</v>
      </c>
      <c r="J353">
        <v>2000</v>
      </c>
      <c r="K353">
        <v>2</v>
      </c>
      <c r="L353" t="s">
        <v>23191</v>
      </c>
      <c r="M353" s="15" t="e">
        <f>IF(INDEX(#REF!,MATCH(Padrón!K353,#REF!,0),MATCH(Padrón!J353,#REF!,0))=K353,"Sí","NO")</f>
        <v>#REF!</v>
      </c>
    </row>
    <row r="354" spans="1:13" x14ac:dyDescent="0.25">
      <c r="A354" t="s">
        <v>23558</v>
      </c>
      <c r="B354">
        <v>28553992</v>
      </c>
      <c r="C354">
        <v>1981</v>
      </c>
      <c r="D354" t="s">
        <v>654</v>
      </c>
      <c r="E354" t="s">
        <v>675</v>
      </c>
      <c r="F354" t="s">
        <v>676</v>
      </c>
      <c r="G354" t="s">
        <v>3</v>
      </c>
      <c r="H354">
        <v>12</v>
      </c>
      <c r="I354">
        <v>65</v>
      </c>
      <c r="J354">
        <v>2000</v>
      </c>
      <c r="K354">
        <v>3</v>
      </c>
      <c r="L354" t="s">
        <v>23191</v>
      </c>
      <c r="M354" s="15" t="e">
        <f>IF(INDEX(#REF!,MATCH(Padrón!K354,#REF!,0),MATCH(Padrón!J354,#REF!,0))=K354,"Sí","NO")</f>
        <v>#REF!</v>
      </c>
    </row>
    <row r="355" spans="1:13" x14ac:dyDescent="0.25">
      <c r="A355" t="s">
        <v>23559</v>
      </c>
      <c r="B355">
        <v>27993117</v>
      </c>
      <c r="C355">
        <v>1980</v>
      </c>
      <c r="D355" t="s">
        <v>654</v>
      </c>
      <c r="E355" t="s">
        <v>677</v>
      </c>
      <c r="F355" t="s">
        <v>678</v>
      </c>
      <c r="G355" t="s">
        <v>3</v>
      </c>
      <c r="H355">
        <v>12</v>
      </c>
      <c r="I355">
        <v>65</v>
      </c>
      <c r="J355">
        <v>2000</v>
      </c>
      <c r="K355">
        <v>4</v>
      </c>
      <c r="L355" t="s">
        <v>23191</v>
      </c>
      <c r="M355" s="15" t="e">
        <f>IF(INDEX(#REF!,MATCH(Padrón!K355,#REF!,0),MATCH(Padrón!J355,#REF!,0))=K355,"Sí","NO")</f>
        <v>#REF!</v>
      </c>
    </row>
    <row r="356" spans="1:13" x14ac:dyDescent="0.25">
      <c r="A356" t="s">
        <v>23560</v>
      </c>
      <c r="B356">
        <v>37582609</v>
      </c>
      <c r="C356">
        <v>1993</v>
      </c>
      <c r="D356" t="s">
        <v>654</v>
      </c>
      <c r="E356" t="s">
        <v>679</v>
      </c>
      <c r="F356" t="s">
        <v>680</v>
      </c>
      <c r="G356" t="s">
        <v>3</v>
      </c>
      <c r="H356">
        <v>12</v>
      </c>
      <c r="I356">
        <v>65</v>
      </c>
      <c r="J356">
        <v>2000</v>
      </c>
      <c r="K356">
        <v>5</v>
      </c>
      <c r="L356" t="s">
        <v>23191</v>
      </c>
      <c r="M356" s="15" t="e">
        <f>IF(INDEX(#REF!,MATCH(Padrón!K356,#REF!,0),MATCH(Padrón!J356,#REF!,0))=K356,"Sí","NO")</f>
        <v>#REF!</v>
      </c>
    </row>
    <row r="357" spans="1:13" x14ac:dyDescent="0.25">
      <c r="A357" t="s">
        <v>23561</v>
      </c>
      <c r="B357">
        <v>27098086</v>
      </c>
      <c r="C357">
        <v>1978</v>
      </c>
      <c r="D357" t="s">
        <v>654</v>
      </c>
      <c r="E357" t="s">
        <v>681</v>
      </c>
      <c r="F357" t="s">
        <v>672</v>
      </c>
      <c r="G357" t="s">
        <v>10</v>
      </c>
      <c r="H357">
        <v>12</v>
      </c>
      <c r="I357">
        <v>65</v>
      </c>
      <c r="J357">
        <v>2000</v>
      </c>
      <c r="K357">
        <v>6</v>
      </c>
      <c r="L357" t="s">
        <v>23191</v>
      </c>
      <c r="M357" s="15" t="e">
        <f>IF(INDEX(#REF!,MATCH(Padrón!K357,#REF!,0),MATCH(Padrón!J357,#REF!,0))=K357,"Sí","NO")</f>
        <v>#REF!</v>
      </c>
    </row>
    <row r="358" spans="1:13" x14ac:dyDescent="0.25">
      <c r="A358" t="s">
        <v>23562</v>
      </c>
      <c r="B358">
        <v>33073696</v>
      </c>
      <c r="C358">
        <v>1983</v>
      </c>
      <c r="D358" t="s">
        <v>654</v>
      </c>
      <c r="E358" t="s">
        <v>682</v>
      </c>
      <c r="F358" t="s">
        <v>683</v>
      </c>
      <c r="G358" t="s">
        <v>10</v>
      </c>
      <c r="H358">
        <v>12</v>
      </c>
      <c r="I358">
        <v>65</v>
      </c>
      <c r="J358">
        <v>2000</v>
      </c>
      <c r="K358">
        <v>7</v>
      </c>
      <c r="L358" t="s">
        <v>23191</v>
      </c>
      <c r="M358" s="15" t="e">
        <f>IF(INDEX(#REF!,MATCH(Padrón!K358,#REF!,0),MATCH(Padrón!J358,#REF!,0))=K358,"Sí","NO")</f>
        <v>#REF!</v>
      </c>
    </row>
    <row r="359" spans="1:13" x14ac:dyDescent="0.25">
      <c r="A359" t="s">
        <v>23563</v>
      </c>
      <c r="B359">
        <v>46551647</v>
      </c>
      <c r="C359">
        <v>2005</v>
      </c>
      <c r="D359" t="s">
        <v>654</v>
      </c>
      <c r="E359" t="s">
        <v>684</v>
      </c>
      <c r="F359" t="s">
        <v>685</v>
      </c>
      <c r="G359" t="s">
        <v>10</v>
      </c>
      <c r="H359">
        <v>12</v>
      </c>
      <c r="I359">
        <v>65</v>
      </c>
      <c r="J359">
        <v>2000</v>
      </c>
      <c r="K359">
        <v>8</v>
      </c>
      <c r="L359" t="s">
        <v>23191</v>
      </c>
      <c r="M359" s="15" t="e">
        <f>IF(INDEX(#REF!,MATCH(Padrón!K359,#REF!,0),MATCH(Padrón!J359,#REF!,0))=K359,"Sí","NO")</f>
        <v>#REF!</v>
      </c>
    </row>
    <row r="360" spans="1:13" x14ac:dyDescent="0.25">
      <c r="A360" t="s">
        <v>23564</v>
      </c>
      <c r="B360">
        <v>45841655</v>
      </c>
      <c r="C360">
        <v>2004</v>
      </c>
      <c r="D360" t="s">
        <v>654</v>
      </c>
      <c r="E360" t="s">
        <v>686</v>
      </c>
      <c r="F360" t="s">
        <v>687</v>
      </c>
      <c r="G360" t="s">
        <v>3</v>
      </c>
      <c r="H360">
        <v>12</v>
      </c>
      <c r="I360">
        <v>65</v>
      </c>
      <c r="J360">
        <v>2000</v>
      </c>
      <c r="K360">
        <v>9</v>
      </c>
      <c r="L360" t="s">
        <v>23191</v>
      </c>
      <c r="M360" s="15" t="e">
        <f>IF(INDEX(#REF!,MATCH(Padrón!K360,#REF!,0),MATCH(Padrón!J360,#REF!,0))=K360,"Sí","NO")</f>
        <v>#REF!</v>
      </c>
    </row>
    <row r="361" spans="1:13" x14ac:dyDescent="0.25">
      <c r="A361" t="s">
        <v>23565</v>
      </c>
      <c r="B361">
        <v>25432015</v>
      </c>
      <c r="C361">
        <v>1976</v>
      </c>
      <c r="D361" t="s">
        <v>654</v>
      </c>
      <c r="E361" t="s">
        <v>688</v>
      </c>
      <c r="F361" t="s">
        <v>689</v>
      </c>
      <c r="G361" t="s">
        <v>3</v>
      </c>
      <c r="H361">
        <v>12</v>
      </c>
      <c r="I361">
        <v>65</v>
      </c>
      <c r="J361">
        <v>2000</v>
      </c>
      <c r="K361">
        <v>10</v>
      </c>
      <c r="L361" t="s">
        <v>23191</v>
      </c>
      <c r="M361" s="15" t="e">
        <f>IF(INDEX(#REF!,MATCH(Padrón!K361,#REF!,0),MATCH(Padrón!J361,#REF!,0))=K361,"Sí","NO")</f>
        <v>#REF!</v>
      </c>
    </row>
    <row r="362" spans="1:13" x14ac:dyDescent="0.25">
      <c r="A362" t="s">
        <v>23566</v>
      </c>
      <c r="B362">
        <v>42811169</v>
      </c>
      <c r="C362">
        <v>1999</v>
      </c>
      <c r="D362" t="s">
        <v>654</v>
      </c>
      <c r="E362" t="s">
        <v>690</v>
      </c>
      <c r="F362" t="s">
        <v>691</v>
      </c>
      <c r="G362" t="s">
        <v>10</v>
      </c>
      <c r="H362">
        <v>12</v>
      </c>
      <c r="I362">
        <v>65</v>
      </c>
      <c r="J362">
        <v>2000</v>
      </c>
      <c r="K362">
        <v>11</v>
      </c>
      <c r="L362" t="s">
        <v>23191</v>
      </c>
      <c r="M362" s="15" t="e">
        <f>IF(INDEX(#REF!,MATCH(Padrón!K362,#REF!,0),MATCH(Padrón!J362,#REF!,0))=K362,"Sí","NO")</f>
        <v>#REF!</v>
      </c>
    </row>
    <row r="363" spans="1:13" x14ac:dyDescent="0.25">
      <c r="A363" t="s">
        <v>23567</v>
      </c>
      <c r="B363">
        <v>16194750</v>
      </c>
      <c r="C363">
        <v>1963</v>
      </c>
      <c r="D363" t="s">
        <v>654</v>
      </c>
      <c r="E363" t="s">
        <v>692</v>
      </c>
      <c r="F363" t="s">
        <v>312</v>
      </c>
      <c r="G363" t="s">
        <v>3</v>
      </c>
      <c r="H363">
        <v>12</v>
      </c>
      <c r="I363">
        <v>65</v>
      </c>
      <c r="J363">
        <v>2000</v>
      </c>
      <c r="K363">
        <v>12</v>
      </c>
      <c r="L363" t="s">
        <v>23191</v>
      </c>
      <c r="M363" s="15" t="e">
        <f>IF(INDEX(#REF!,MATCH(Padrón!K363,#REF!,0),MATCH(Padrón!J363,#REF!,0))=K363,"Sí","NO")</f>
        <v>#REF!</v>
      </c>
    </row>
    <row r="364" spans="1:13" x14ac:dyDescent="0.25">
      <c r="A364" t="s">
        <v>23568</v>
      </c>
      <c r="B364">
        <v>43701261</v>
      </c>
      <c r="C364">
        <v>2001</v>
      </c>
      <c r="D364" t="s">
        <v>654</v>
      </c>
      <c r="E364" t="s">
        <v>693</v>
      </c>
      <c r="F364" t="s">
        <v>694</v>
      </c>
      <c r="G364" t="s">
        <v>117</v>
      </c>
      <c r="H364">
        <v>12</v>
      </c>
      <c r="I364">
        <v>65</v>
      </c>
      <c r="J364">
        <v>2000</v>
      </c>
      <c r="K364">
        <v>13</v>
      </c>
      <c r="L364" t="s">
        <v>23191</v>
      </c>
      <c r="M364" s="15" t="e">
        <f>IF(INDEX(#REF!,MATCH(Padrón!K364,#REF!,0),MATCH(Padrón!J364,#REF!,0))=K364,"Sí","NO")</f>
        <v>#REF!</v>
      </c>
    </row>
    <row r="365" spans="1:13" x14ac:dyDescent="0.25">
      <c r="A365" t="s">
        <v>23569</v>
      </c>
      <c r="B365">
        <v>30794685</v>
      </c>
      <c r="C365">
        <v>1984</v>
      </c>
      <c r="D365" t="s">
        <v>654</v>
      </c>
      <c r="E365" t="s">
        <v>695</v>
      </c>
      <c r="F365" t="s">
        <v>696</v>
      </c>
      <c r="G365" t="s">
        <v>27</v>
      </c>
      <c r="H365">
        <v>12</v>
      </c>
      <c r="I365">
        <v>65</v>
      </c>
      <c r="J365">
        <v>2000</v>
      </c>
      <c r="K365">
        <v>14</v>
      </c>
      <c r="L365" t="s">
        <v>23191</v>
      </c>
      <c r="M365" s="15" t="e">
        <f>IF(INDEX(#REF!,MATCH(Padrón!K365,#REF!,0),MATCH(Padrón!J365,#REF!,0))=K365,"Sí","NO")</f>
        <v>#REF!</v>
      </c>
    </row>
    <row r="366" spans="1:13" x14ac:dyDescent="0.25">
      <c r="A366" t="s">
        <v>23570</v>
      </c>
      <c r="B366">
        <v>47533746</v>
      </c>
      <c r="C366">
        <v>2006</v>
      </c>
      <c r="D366" t="s">
        <v>654</v>
      </c>
      <c r="E366" t="s">
        <v>697</v>
      </c>
      <c r="F366" t="s">
        <v>698</v>
      </c>
      <c r="G366" t="s">
        <v>3</v>
      </c>
      <c r="H366">
        <v>12</v>
      </c>
      <c r="I366">
        <v>65</v>
      </c>
      <c r="J366">
        <v>2000</v>
      </c>
      <c r="K366">
        <v>15</v>
      </c>
      <c r="L366" t="s">
        <v>23191</v>
      </c>
      <c r="M366" s="15" t="e">
        <f>IF(INDEX(#REF!,MATCH(Padrón!K366,#REF!,0),MATCH(Padrón!J366,#REF!,0))=K366,"Sí","NO")</f>
        <v>#REF!</v>
      </c>
    </row>
    <row r="367" spans="1:13" x14ac:dyDescent="0.25">
      <c r="A367" t="s">
        <v>23571</v>
      </c>
      <c r="B367">
        <v>6277810</v>
      </c>
      <c r="C367">
        <v>1940</v>
      </c>
      <c r="D367" t="s">
        <v>654</v>
      </c>
      <c r="E367" t="s">
        <v>699</v>
      </c>
      <c r="F367" t="s">
        <v>700</v>
      </c>
      <c r="G367" t="s">
        <v>3</v>
      </c>
      <c r="H367">
        <v>12</v>
      </c>
      <c r="I367">
        <v>65</v>
      </c>
      <c r="J367">
        <v>2000</v>
      </c>
      <c r="K367">
        <v>16</v>
      </c>
      <c r="L367" t="s">
        <v>23191</v>
      </c>
      <c r="M367" s="15" t="e">
        <f>IF(INDEX(#REF!,MATCH(Padrón!K367,#REF!,0),MATCH(Padrón!J367,#REF!,0))=K367,"Sí","NO")</f>
        <v>#REF!</v>
      </c>
    </row>
    <row r="368" spans="1:13" x14ac:dyDescent="0.25">
      <c r="A368" t="s">
        <v>23572</v>
      </c>
      <c r="B368">
        <v>10979648</v>
      </c>
      <c r="C368">
        <v>1953</v>
      </c>
      <c r="D368" t="s">
        <v>654</v>
      </c>
      <c r="E368" t="s">
        <v>701</v>
      </c>
      <c r="F368" t="s">
        <v>702</v>
      </c>
      <c r="G368" t="s">
        <v>3</v>
      </c>
      <c r="H368">
        <v>12</v>
      </c>
      <c r="I368">
        <v>65</v>
      </c>
      <c r="J368">
        <v>2000</v>
      </c>
      <c r="K368">
        <v>17</v>
      </c>
      <c r="L368" t="s">
        <v>23191</v>
      </c>
      <c r="M368" s="15" t="e">
        <f>IF(INDEX(#REF!,MATCH(Padrón!K368,#REF!,0),MATCH(Padrón!J368,#REF!,0))=K368,"Sí","NO")</f>
        <v>#REF!</v>
      </c>
    </row>
    <row r="369" spans="1:13" x14ac:dyDescent="0.25">
      <c r="A369" t="s">
        <v>23573</v>
      </c>
      <c r="B369">
        <v>33853997</v>
      </c>
      <c r="C369">
        <v>1988</v>
      </c>
      <c r="D369" t="s">
        <v>654</v>
      </c>
      <c r="E369" t="s">
        <v>703</v>
      </c>
      <c r="F369" t="s">
        <v>704</v>
      </c>
      <c r="G369" t="s">
        <v>3</v>
      </c>
      <c r="H369">
        <v>12</v>
      </c>
      <c r="I369">
        <v>65</v>
      </c>
      <c r="J369">
        <v>2000</v>
      </c>
      <c r="K369">
        <v>18</v>
      </c>
      <c r="L369" t="s">
        <v>23191</v>
      </c>
      <c r="M369" s="15" t="e">
        <f>IF(INDEX(#REF!,MATCH(Padrón!K369,#REF!,0),MATCH(Padrón!J369,#REF!,0))=K369,"Sí","NO")</f>
        <v>#REF!</v>
      </c>
    </row>
    <row r="370" spans="1:13" x14ac:dyDescent="0.25">
      <c r="A370" t="s">
        <v>23574</v>
      </c>
      <c r="B370">
        <v>7477432</v>
      </c>
      <c r="C370">
        <v>1932</v>
      </c>
      <c r="D370" t="s">
        <v>654</v>
      </c>
      <c r="E370" t="s">
        <v>705</v>
      </c>
      <c r="F370" t="s">
        <v>706</v>
      </c>
      <c r="G370" t="s">
        <v>3</v>
      </c>
      <c r="H370">
        <v>12</v>
      </c>
      <c r="I370">
        <v>65</v>
      </c>
      <c r="J370">
        <v>2000</v>
      </c>
      <c r="K370">
        <v>19</v>
      </c>
      <c r="L370" t="s">
        <v>23191</v>
      </c>
      <c r="M370" s="15" t="e">
        <f>IF(INDEX(#REF!,MATCH(Padrón!K370,#REF!,0),MATCH(Padrón!J370,#REF!,0))=K370,"Sí","NO")</f>
        <v>#REF!</v>
      </c>
    </row>
    <row r="371" spans="1:13" x14ac:dyDescent="0.25">
      <c r="A371" t="s">
        <v>23575</v>
      </c>
      <c r="B371">
        <v>5625076</v>
      </c>
      <c r="C371">
        <v>1924</v>
      </c>
      <c r="D371" t="s">
        <v>654</v>
      </c>
      <c r="E371" t="s">
        <v>707</v>
      </c>
      <c r="F371" t="s">
        <v>13</v>
      </c>
      <c r="G371" t="s">
        <v>14</v>
      </c>
      <c r="H371">
        <v>12</v>
      </c>
      <c r="I371">
        <v>65</v>
      </c>
      <c r="J371">
        <v>2000</v>
      </c>
      <c r="K371">
        <v>20</v>
      </c>
      <c r="L371" t="s">
        <v>23191</v>
      </c>
      <c r="M371" s="15" t="e">
        <f>IF(INDEX(#REF!,MATCH(Padrón!K371,#REF!,0),MATCH(Padrón!J371,#REF!,0))=K371,"Sí","NO")</f>
        <v>#REF!</v>
      </c>
    </row>
    <row r="372" spans="1:13" x14ac:dyDescent="0.25">
      <c r="A372" t="s">
        <v>23576</v>
      </c>
      <c r="B372">
        <v>33073654</v>
      </c>
      <c r="C372">
        <v>1987</v>
      </c>
      <c r="D372" t="s">
        <v>654</v>
      </c>
      <c r="E372" t="s">
        <v>708</v>
      </c>
      <c r="F372" t="s">
        <v>90</v>
      </c>
      <c r="G372" t="s">
        <v>3</v>
      </c>
      <c r="H372">
        <v>12</v>
      </c>
      <c r="I372">
        <v>65</v>
      </c>
      <c r="J372">
        <v>2000</v>
      </c>
      <c r="K372">
        <v>21</v>
      </c>
      <c r="L372" t="s">
        <v>23191</v>
      </c>
      <c r="M372" s="15" t="e">
        <f>IF(INDEX(#REF!,MATCH(Padrón!K372,#REF!,0),MATCH(Padrón!J372,#REF!,0))=K372,"Sí","NO")</f>
        <v>#REF!</v>
      </c>
    </row>
    <row r="373" spans="1:13" x14ac:dyDescent="0.25">
      <c r="A373" t="s">
        <v>23577</v>
      </c>
      <c r="B373">
        <v>36062257</v>
      </c>
      <c r="C373">
        <v>1991</v>
      </c>
      <c r="D373" t="s">
        <v>654</v>
      </c>
      <c r="E373" t="s">
        <v>709</v>
      </c>
      <c r="F373" t="s">
        <v>710</v>
      </c>
      <c r="G373" t="s">
        <v>10</v>
      </c>
      <c r="H373">
        <v>12</v>
      </c>
      <c r="I373">
        <v>65</v>
      </c>
      <c r="J373">
        <v>2000</v>
      </c>
      <c r="K373">
        <v>22</v>
      </c>
      <c r="L373" t="s">
        <v>23191</v>
      </c>
      <c r="M373" s="15" t="e">
        <f>IF(INDEX(#REF!,MATCH(Padrón!K373,#REF!,0),MATCH(Padrón!J373,#REF!,0))=K373,"Sí","NO")</f>
        <v>#REF!</v>
      </c>
    </row>
    <row r="374" spans="1:13" x14ac:dyDescent="0.25">
      <c r="A374" t="s">
        <v>23578</v>
      </c>
      <c r="B374">
        <v>33073695</v>
      </c>
      <c r="C374">
        <v>1980</v>
      </c>
      <c r="D374" t="s">
        <v>654</v>
      </c>
      <c r="E374" t="s">
        <v>711</v>
      </c>
      <c r="F374" t="s">
        <v>712</v>
      </c>
      <c r="G374" t="s">
        <v>3</v>
      </c>
      <c r="H374">
        <v>12</v>
      </c>
      <c r="I374">
        <v>65</v>
      </c>
      <c r="J374">
        <v>2000</v>
      </c>
      <c r="K374">
        <v>23</v>
      </c>
      <c r="L374" t="s">
        <v>23191</v>
      </c>
      <c r="M374" s="15" t="e">
        <f>IF(INDEX(#REF!,MATCH(Padrón!K374,#REF!,0),MATCH(Padrón!J374,#REF!,0))=K374,"Sí","NO")</f>
        <v>#REF!</v>
      </c>
    </row>
    <row r="375" spans="1:13" x14ac:dyDescent="0.25">
      <c r="A375" t="s">
        <v>23579</v>
      </c>
      <c r="B375">
        <v>32086043</v>
      </c>
      <c r="C375">
        <v>1986</v>
      </c>
      <c r="D375" t="s">
        <v>654</v>
      </c>
      <c r="E375" t="s">
        <v>713</v>
      </c>
      <c r="F375" t="s">
        <v>474</v>
      </c>
      <c r="G375" t="s">
        <v>3</v>
      </c>
      <c r="H375">
        <v>12</v>
      </c>
      <c r="I375">
        <v>65</v>
      </c>
      <c r="J375">
        <v>2000</v>
      </c>
      <c r="K375">
        <v>24</v>
      </c>
      <c r="L375" t="s">
        <v>23191</v>
      </c>
      <c r="M375" s="15" t="e">
        <f>IF(INDEX(#REF!,MATCH(Padrón!K375,#REF!,0),MATCH(Padrón!J375,#REF!,0))=K375,"Sí","NO")</f>
        <v>#REF!</v>
      </c>
    </row>
    <row r="376" spans="1:13" x14ac:dyDescent="0.25">
      <c r="A376" t="s">
        <v>23580</v>
      </c>
      <c r="B376">
        <v>14423818</v>
      </c>
      <c r="C376">
        <v>1961</v>
      </c>
      <c r="D376" t="s">
        <v>654</v>
      </c>
      <c r="E376" t="s">
        <v>714</v>
      </c>
      <c r="F376" t="s">
        <v>90</v>
      </c>
      <c r="G376" t="s">
        <v>3</v>
      </c>
      <c r="H376">
        <v>12</v>
      </c>
      <c r="I376">
        <v>65</v>
      </c>
      <c r="J376">
        <v>2000</v>
      </c>
      <c r="K376">
        <v>25</v>
      </c>
      <c r="L376" t="s">
        <v>23191</v>
      </c>
      <c r="M376" s="15" t="e">
        <f>IF(INDEX(#REF!,MATCH(Padrón!K376,#REF!,0),MATCH(Padrón!J376,#REF!,0))=K376,"Sí","NO")</f>
        <v>#REF!</v>
      </c>
    </row>
    <row r="377" spans="1:13" x14ac:dyDescent="0.25">
      <c r="A377" t="s">
        <v>23581</v>
      </c>
      <c r="B377">
        <v>12898267</v>
      </c>
      <c r="C377">
        <v>1958</v>
      </c>
      <c r="D377" t="s">
        <v>654</v>
      </c>
      <c r="E377" t="s">
        <v>715</v>
      </c>
      <c r="F377" t="s">
        <v>716</v>
      </c>
      <c r="G377" t="s">
        <v>3</v>
      </c>
      <c r="H377">
        <v>12</v>
      </c>
      <c r="I377">
        <v>65</v>
      </c>
      <c r="J377">
        <v>2000</v>
      </c>
      <c r="K377">
        <v>26</v>
      </c>
      <c r="L377" t="s">
        <v>23191</v>
      </c>
      <c r="M377" s="15" t="e">
        <f>IF(INDEX(#REF!,MATCH(Padrón!K377,#REF!,0),MATCH(Padrón!J377,#REF!,0))=K377,"Sí","NO")</f>
        <v>#REF!</v>
      </c>
    </row>
    <row r="378" spans="1:13" x14ac:dyDescent="0.25">
      <c r="A378" t="s">
        <v>23582</v>
      </c>
      <c r="B378">
        <v>50859131</v>
      </c>
      <c r="C378">
        <v>2002</v>
      </c>
      <c r="D378" t="s">
        <v>654</v>
      </c>
      <c r="E378" t="s">
        <v>717</v>
      </c>
      <c r="F378" t="s">
        <v>718</v>
      </c>
      <c r="G378" t="s">
        <v>117</v>
      </c>
      <c r="H378">
        <v>12</v>
      </c>
      <c r="I378">
        <v>65</v>
      </c>
      <c r="J378">
        <v>2000</v>
      </c>
      <c r="K378">
        <v>27</v>
      </c>
      <c r="L378" t="s">
        <v>23191</v>
      </c>
      <c r="M378" s="15" t="e">
        <f>IF(INDEX(#REF!,MATCH(Padrón!K378,#REF!,0),MATCH(Padrón!J378,#REF!,0))=K378,"Sí","NO")</f>
        <v>#REF!</v>
      </c>
    </row>
    <row r="379" spans="1:13" x14ac:dyDescent="0.25">
      <c r="A379" t="s">
        <v>23583</v>
      </c>
      <c r="B379">
        <v>36455756</v>
      </c>
      <c r="C379">
        <v>1993</v>
      </c>
      <c r="D379" t="s">
        <v>654</v>
      </c>
      <c r="E379" t="s">
        <v>719</v>
      </c>
      <c r="F379" t="s">
        <v>720</v>
      </c>
      <c r="G379" t="s">
        <v>3</v>
      </c>
      <c r="H379">
        <v>12</v>
      </c>
      <c r="I379">
        <v>65</v>
      </c>
      <c r="J379">
        <v>2000</v>
      </c>
      <c r="K379">
        <v>28</v>
      </c>
      <c r="L379" t="s">
        <v>23191</v>
      </c>
      <c r="M379" s="15" t="e">
        <f>IF(INDEX(#REF!,MATCH(Padrón!K379,#REF!,0),MATCH(Padrón!J379,#REF!,0))=K379,"Sí","NO")</f>
        <v>#REF!</v>
      </c>
    </row>
    <row r="380" spans="1:13" x14ac:dyDescent="0.25">
      <c r="A380" t="s">
        <v>23584</v>
      </c>
      <c r="B380">
        <v>31811288</v>
      </c>
      <c r="C380">
        <v>1985</v>
      </c>
      <c r="D380" t="s">
        <v>654</v>
      </c>
      <c r="E380" t="s">
        <v>721</v>
      </c>
      <c r="F380" t="s">
        <v>722</v>
      </c>
      <c r="G380" t="s">
        <v>10</v>
      </c>
      <c r="H380">
        <v>12</v>
      </c>
      <c r="I380">
        <v>65</v>
      </c>
      <c r="J380">
        <v>2000</v>
      </c>
      <c r="K380">
        <v>29</v>
      </c>
      <c r="L380" t="s">
        <v>23191</v>
      </c>
      <c r="M380" s="15" t="e">
        <f>IF(INDEX(#REF!,MATCH(Padrón!K380,#REF!,0),MATCH(Padrón!J380,#REF!,0))=K380,"Sí","NO")</f>
        <v>#REF!</v>
      </c>
    </row>
    <row r="381" spans="1:13" x14ac:dyDescent="0.25">
      <c r="A381" t="s">
        <v>23585</v>
      </c>
      <c r="B381">
        <v>16640834</v>
      </c>
      <c r="C381">
        <v>1963</v>
      </c>
      <c r="D381" t="s">
        <v>654</v>
      </c>
      <c r="E381" t="s">
        <v>723</v>
      </c>
      <c r="F381" t="s">
        <v>724</v>
      </c>
      <c r="G381" t="s">
        <v>3</v>
      </c>
      <c r="H381">
        <v>12</v>
      </c>
      <c r="I381">
        <v>65</v>
      </c>
      <c r="J381">
        <v>2000</v>
      </c>
      <c r="K381">
        <v>30</v>
      </c>
      <c r="L381" t="s">
        <v>23191</v>
      </c>
      <c r="M381" s="15" t="e">
        <f>IF(INDEX(#REF!,MATCH(Padrón!K381,#REF!,0),MATCH(Padrón!J381,#REF!,0))=K381,"Sí","NO")</f>
        <v>#REF!</v>
      </c>
    </row>
    <row r="382" spans="1:13" x14ac:dyDescent="0.25">
      <c r="A382" t="s">
        <v>23586</v>
      </c>
      <c r="B382">
        <v>32607981</v>
      </c>
      <c r="C382">
        <v>1987</v>
      </c>
      <c r="D382" t="s">
        <v>654</v>
      </c>
      <c r="E382" t="s">
        <v>725</v>
      </c>
      <c r="F382" t="s">
        <v>669</v>
      </c>
      <c r="G382" t="s">
        <v>10</v>
      </c>
      <c r="H382">
        <v>12</v>
      </c>
      <c r="I382">
        <v>65</v>
      </c>
      <c r="J382">
        <v>2000</v>
      </c>
      <c r="K382">
        <v>31</v>
      </c>
      <c r="L382" t="s">
        <v>23191</v>
      </c>
      <c r="M382" s="15" t="e">
        <f>IF(INDEX(#REF!,MATCH(Padrón!K382,#REF!,0),MATCH(Padrón!J382,#REF!,0))=K382,"Sí","NO")</f>
        <v>#REF!</v>
      </c>
    </row>
    <row r="383" spans="1:13" x14ac:dyDescent="0.25">
      <c r="A383" t="s">
        <v>23587</v>
      </c>
      <c r="B383">
        <v>40337797</v>
      </c>
      <c r="C383">
        <v>1997</v>
      </c>
      <c r="D383" t="s">
        <v>654</v>
      </c>
      <c r="E383" t="s">
        <v>726</v>
      </c>
      <c r="F383" t="s">
        <v>704</v>
      </c>
      <c r="G383" t="s">
        <v>3</v>
      </c>
      <c r="H383">
        <v>12</v>
      </c>
      <c r="I383">
        <v>65</v>
      </c>
      <c r="J383">
        <v>2000</v>
      </c>
      <c r="K383">
        <v>32</v>
      </c>
      <c r="L383" t="s">
        <v>23191</v>
      </c>
      <c r="M383" s="15" t="e">
        <f>IF(INDEX(#REF!,MATCH(Padrón!K383,#REF!,0),MATCH(Padrón!J383,#REF!,0))=K383,"Sí","NO")</f>
        <v>#REF!</v>
      </c>
    </row>
    <row r="384" spans="1:13" x14ac:dyDescent="0.25">
      <c r="A384" t="s">
        <v>23588</v>
      </c>
      <c r="B384">
        <v>32963975</v>
      </c>
      <c r="C384">
        <v>1985</v>
      </c>
      <c r="D384" t="s">
        <v>654</v>
      </c>
      <c r="E384" t="s">
        <v>569</v>
      </c>
      <c r="F384" t="s">
        <v>297</v>
      </c>
      <c r="G384" t="s">
        <v>10</v>
      </c>
      <c r="H384">
        <v>12</v>
      </c>
      <c r="I384">
        <v>65</v>
      </c>
      <c r="J384">
        <v>2000</v>
      </c>
      <c r="K384">
        <v>33</v>
      </c>
      <c r="L384" t="s">
        <v>23191</v>
      </c>
      <c r="M384" s="15" t="e">
        <f>IF(INDEX(#REF!,MATCH(Padrón!K384,#REF!,0),MATCH(Padrón!J384,#REF!,0))=K384,"Sí","NO")</f>
        <v>#REF!</v>
      </c>
    </row>
    <row r="385" spans="1:13" x14ac:dyDescent="0.25">
      <c r="A385" t="s">
        <v>23589</v>
      </c>
      <c r="B385">
        <v>45026953</v>
      </c>
      <c r="C385">
        <v>2002</v>
      </c>
      <c r="D385" t="s">
        <v>654</v>
      </c>
      <c r="E385" t="s">
        <v>569</v>
      </c>
      <c r="F385" t="s">
        <v>727</v>
      </c>
      <c r="G385" t="s">
        <v>27</v>
      </c>
      <c r="H385">
        <v>12</v>
      </c>
      <c r="I385">
        <v>65</v>
      </c>
      <c r="J385">
        <v>2000</v>
      </c>
      <c r="K385">
        <v>34</v>
      </c>
      <c r="L385" t="s">
        <v>23191</v>
      </c>
      <c r="M385" s="15" t="e">
        <f>IF(INDEX(#REF!,MATCH(Padrón!K385,#REF!,0),MATCH(Padrón!J385,#REF!,0))=K385,"Sí","NO")</f>
        <v>#REF!</v>
      </c>
    </row>
    <row r="386" spans="1:13" x14ac:dyDescent="0.25">
      <c r="A386" t="s">
        <v>23590</v>
      </c>
      <c r="B386">
        <v>24932299</v>
      </c>
      <c r="C386">
        <v>1976</v>
      </c>
      <c r="D386" t="s">
        <v>654</v>
      </c>
      <c r="E386" t="s">
        <v>728</v>
      </c>
      <c r="F386" t="s">
        <v>729</v>
      </c>
      <c r="G386" t="s">
        <v>3</v>
      </c>
      <c r="H386">
        <v>12</v>
      </c>
      <c r="I386">
        <v>65</v>
      </c>
      <c r="J386">
        <v>2000</v>
      </c>
      <c r="K386">
        <v>35</v>
      </c>
      <c r="L386" t="s">
        <v>23191</v>
      </c>
      <c r="M386" s="15" t="e">
        <f>IF(INDEX(#REF!,MATCH(Padrón!K386,#REF!,0),MATCH(Padrón!J386,#REF!,0))=K386,"Sí","NO")</f>
        <v>#REF!</v>
      </c>
    </row>
    <row r="387" spans="1:13" x14ac:dyDescent="0.25">
      <c r="A387" t="s">
        <v>23591</v>
      </c>
      <c r="B387">
        <v>39638065</v>
      </c>
      <c r="C387">
        <v>1996</v>
      </c>
      <c r="D387" t="s">
        <v>654</v>
      </c>
      <c r="E387" t="s">
        <v>730</v>
      </c>
      <c r="F387" t="s">
        <v>731</v>
      </c>
      <c r="G387" t="s">
        <v>110</v>
      </c>
      <c r="H387">
        <v>12</v>
      </c>
      <c r="I387">
        <v>65</v>
      </c>
      <c r="J387">
        <v>2000</v>
      </c>
      <c r="K387">
        <v>36</v>
      </c>
      <c r="L387" t="s">
        <v>23191</v>
      </c>
      <c r="M387" s="15" t="e">
        <f>IF(INDEX(#REF!,MATCH(Padrón!K387,#REF!,0),MATCH(Padrón!J387,#REF!,0))=K387,"Sí","NO")</f>
        <v>#REF!</v>
      </c>
    </row>
    <row r="388" spans="1:13" x14ac:dyDescent="0.25">
      <c r="A388" t="s">
        <v>23592</v>
      </c>
      <c r="B388">
        <v>10934655</v>
      </c>
      <c r="C388">
        <v>1953</v>
      </c>
      <c r="D388" t="s">
        <v>654</v>
      </c>
      <c r="E388" t="s">
        <v>732</v>
      </c>
      <c r="F388" t="s">
        <v>733</v>
      </c>
      <c r="G388" t="s">
        <v>3</v>
      </c>
      <c r="H388">
        <v>12</v>
      </c>
      <c r="I388">
        <v>65</v>
      </c>
      <c r="J388">
        <v>2000</v>
      </c>
      <c r="K388">
        <v>37</v>
      </c>
      <c r="L388" t="s">
        <v>23191</v>
      </c>
      <c r="M388" s="15" t="e">
        <f>IF(INDEX(#REF!,MATCH(Padrón!K388,#REF!,0),MATCH(Padrón!J388,#REF!,0))=K388,"Sí","NO")</f>
        <v>#REF!</v>
      </c>
    </row>
    <row r="389" spans="1:13" x14ac:dyDescent="0.25">
      <c r="A389" t="s">
        <v>23593</v>
      </c>
      <c r="B389">
        <v>36457890</v>
      </c>
      <c r="C389">
        <v>1992</v>
      </c>
      <c r="D389" t="s">
        <v>654</v>
      </c>
      <c r="E389" t="s">
        <v>734</v>
      </c>
      <c r="F389" t="s">
        <v>735</v>
      </c>
      <c r="G389" t="s">
        <v>10</v>
      </c>
      <c r="H389">
        <v>12</v>
      </c>
      <c r="I389">
        <v>65</v>
      </c>
      <c r="J389">
        <v>2000</v>
      </c>
      <c r="K389">
        <v>38</v>
      </c>
      <c r="L389" t="s">
        <v>23191</v>
      </c>
      <c r="M389" s="15" t="e">
        <f>IF(INDEX(#REF!,MATCH(Padrón!K389,#REF!,0),MATCH(Padrón!J389,#REF!,0))=K389,"Sí","NO")</f>
        <v>#REF!</v>
      </c>
    </row>
    <row r="390" spans="1:13" x14ac:dyDescent="0.25">
      <c r="A390" t="s">
        <v>23594</v>
      </c>
      <c r="B390">
        <v>6153570</v>
      </c>
      <c r="C390">
        <v>1950</v>
      </c>
      <c r="D390" t="s">
        <v>654</v>
      </c>
      <c r="E390" t="s">
        <v>736</v>
      </c>
      <c r="F390" t="s">
        <v>166</v>
      </c>
      <c r="G390" t="s">
        <v>10</v>
      </c>
      <c r="H390">
        <v>12</v>
      </c>
      <c r="I390">
        <v>65</v>
      </c>
      <c r="J390">
        <v>2000</v>
      </c>
      <c r="K390">
        <v>39</v>
      </c>
      <c r="L390" t="s">
        <v>23191</v>
      </c>
      <c r="M390" s="15" t="e">
        <f>IF(INDEX(#REF!,MATCH(Padrón!K390,#REF!,0),MATCH(Padrón!J390,#REF!,0))=K390,"Sí","NO")</f>
        <v>#REF!</v>
      </c>
    </row>
    <row r="391" spans="1:13" x14ac:dyDescent="0.25">
      <c r="A391" t="s">
        <v>23595</v>
      </c>
      <c r="B391">
        <v>25657582</v>
      </c>
      <c r="C391">
        <v>1976</v>
      </c>
      <c r="D391" t="s">
        <v>654</v>
      </c>
      <c r="E391" t="s">
        <v>737</v>
      </c>
      <c r="F391" t="s">
        <v>738</v>
      </c>
      <c r="G391" t="s">
        <v>3</v>
      </c>
      <c r="H391">
        <v>12</v>
      </c>
      <c r="I391">
        <v>65</v>
      </c>
      <c r="J391">
        <v>2000</v>
      </c>
      <c r="K391">
        <v>40</v>
      </c>
      <c r="L391" t="s">
        <v>23191</v>
      </c>
      <c r="M391" s="15" t="e">
        <f>IF(INDEX(#REF!,MATCH(Padrón!K391,#REF!,0),MATCH(Padrón!J391,#REF!,0))=K391,"Sí","NO")</f>
        <v>#REF!</v>
      </c>
    </row>
    <row r="392" spans="1:13" x14ac:dyDescent="0.25">
      <c r="A392" t="s">
        <v>23596</v>
      </c>
      <c r="B392">
        <v>22106492</v>
      </c>
      <c r="C392">
        <v>1972</v>
      </c>
      <c r="D392" t="s">
        <v>654</v>
      </c>
      <c r="E392" t="s">
        <v>739</v>
      </c>
      <c r="F392" t="s">
        <v>740</v>
      </c>
      <c r="G392" t="s">
        <v>27</v>
      </c>
      <c r="H392">
        <v>12</v>
      </c>
      <c r="I392">
        <v>65</v>
      </c>
      <c r="J392">
        <v>2000</v>
      </c>
      <c r="K392">
        <v>41</v>
      </c>
      <c r="L392" t="s">
        <v>23191</v>
      </c>
      <c r="M392" s="15" t="e">
        <f>IF(INDEX(#REF!,MATCH(Padrón!K392,#REF!,0),MATCH(Padrón!J392,#REF!,0))=K392,"Sí","NO")</f>
        <v>#REF!</v>
      </c>
    </row>
    <row r="393" spans="1:13" x14ac:dyDescent="0.25">
      <c r="A393" t="s">
        <v>23597</v>
      </c>
      <c r="B393">
        <v>30785171</v>
      </c>
      <c r="C393">
        <v>1984</v>
      </c>
      <c r="D393" t="s">
        <v>654</v>
      </c>
      <c r="E393" t="s">
        <v>465</v>
      </c>
      <c r="F393" t="s">
        <v>669</v>
      </c>
      <c r="G393" t="s">
        <v>3</v>
      </c>
      <c r="H393">
        <v>12</v>
      </c>
      <c r="I393">
        <v>65</v>
      </c>
      <c r="J393">
        <v>2000</v>
      </c>
      <c r="K393">
        <v>42</v>
      </c>
      <c r="L393" t="s">
        <v>23191</v>
      </c>
      <c r="M393" s="15" t="e">
        <f>IF(INDEX(#REF!,MATCH(Padrón!K393,#REF!,0),MATCH(Padrón!J393,#REF!,0))=K393,"Sí","NO")</f>
        <v>#REF!</v>
      </c>
    </row>
    <row r="394" spans="1:13" x14ac:dyDescent="0.25">
      <c r="A394" t="s">
        <v>23598</v>
      </c>
      <c r="B394">
        <v>38138357</v>
      </c>
      <c r="C394">
        <v>1994</v>
      </c>
      <c r="D394" t="s">
        <v>654</v>
      </c>
      <c r="E394" t="s">
        <v>741</v>
      </c>
      <c r="F394" t="s">
        <v>90</v>
      </c>
      <c r="G394" t="s">
        <v>10</v>
      </c>
      <c r="H394">
        <v>12</v>
      </c>
      <c r="I394">
        <v>65</v>
      </c>
      <c r="J394">
        <v>2000</v>
      </c>
      <c r="K394">
        <v>43</v>
      </c>
      <c r="L394" t="s">
        <v>23191</v>
      </c>
      <c r="M394" s="15" t="e">
        <f>IF(INDEX(#REF!,MATCH(Padrón!K394,#REF!,0),MATCH(Padrón!J394,#REF!,0))=K394,"Sí","NO")</f>
        <v>#REF!</v>
      </c>
    </row>
    <row r="395" spans="1:13" x14ac:dyDescent="0.25">
      <c r="A395" t="s">
        <v>23599</v>
      </c>
      <c r="B395">
        <v>5646832</v>
      </c>
      <c r="C395">
        <v>1948</v>
      </c>
      <c r="D395" t="s">
        <v>654</v>
      </c>
      <c r="E395" t="s">
        <v>742</v>
      </c>
      <c r="F395" t="s">
        <v>743</v>
      </c>
      <c r="G395" t="s">
        <v>3</v>
      </c>
      <c r="H395">
        <v>12</v>
      </c>
      <c r="I395">
        <v>65</v>
      </c>
      <c r="J395">
        <v>2000</v>
      </c>
      <c r="K395">
        <v>44</v>
      </c>
      <c r="L395" t="s">
        <v>23191</v>
      </c>
      <c r="M395" s="15" t="e">
        <f>IF(INDEX(#REF!,MATCH(Padrón!K395,#REF!,0),MATCH(Padrón!J395,#REF!,0))=K395,"Sí","NO")</f>
        <v>#REF!</v>
      </c>
    </row>
    <row r="396" spans="1:13" x14ac:dyDescent="0.25">
      <c r="A396" t="s">
        <v>23600</v>
      </c>
      <c r="B396">
        <v>23882694</v>
      </c>
      <c r="C396">
        <v>1974</v>
      </c>
      <c r="D396" t="s">
        <v>654</v>
      </c>
      <c r="E396" t="s">
        <v>744</v>
      </c>
      <c r="F396" t="s">
        <v>745</v>
      </c>
      <c r="G396" t="s">
        <v>3</v>
      </c>
      <c r="H396">
        <v>12</v>
      </c>
      <c r="I396">
        <v>65</v>
      </c>
      <c r="J396">
        <v>2000</v>
      </c>
      <c r="K396">
        <v>45</v>
      </c>
      <c r="L396" t="s">
        <v>23191</v>
      </c>
      <c r="M396" s="15" t="e">
        <f>IF(INDEX(#REF!,MATCH(Padrón!K396,#REF!,0),MATCH(Padrón!J396,#REF!,0))=K396,"Sí","NO")</f>
        <v>#REF!</v>
      </c>
    </row>
    <row r="397" spans="1:13" x14ac:dyDescent="0.25">
      <c r="A397" t="s">
        <v>23601</v>
      </c>
      <c r="B397">
        <v>29840202</v>
      </c>
      <c r="C397">
        <v>1983</v>
      </c>
      <c r="D397" t="s">
        <v>654</v>
      </c>
      <c r="E397" t="s">
        <v>746</v>
      </c>
      <c r="F397" t="s">
        <v>9</v>
      </c>
      <c r="G397" t="s">
        <v>3</v>
      </c>
      <c r="H397">
        <v>12</v>
      </c>
      <c r="I397">
        <v>65</v>
      </c>
      <c r="J397">
        <v>2000</v>
      </c>
      <c r="K397">
        <v>46</v>
      </c>
      <c r="L397" t="s">
        <v>23191</v>
      </c>
      <c r="M397" s="15" t="e">
        <f>IF(INDEX(#REF!,MATCH(Padrón!K397,#REF!,0),MATCH(Padrón!J397,#REF!,0))=K397,"Sí","NO")</f>
        <v>#REF!</v>
      </c>
    </row>
    <row r="398" spans="1:13" x14ac:dyDescent="0.25">
      <c r="A398" t="s">
        <v>23602</v>
      </c>
      <c r="B398">
        <v>10426259</v>
      </c>
      <c r="C398">
        <v>1952</v>
      </c>
      <c r="D398" t="s">
        <v>654</v>
      </c>
      <c r="E398" t="s">
        <v>747</v>
      </c>
      <c r="F398" t="s">
        <v>748</v>
      </c>
      <c r="G398" t="s">
        <v>3</v>
      </c>
      <c r="H398">
        <v>12</v>
      </c>
      <c r="I398">
        <v>65</v>
      </c>
      <c r="J398">
        <v>2000</v>
      </c>
      <c r="K398">
        <v>47</v>
      </c>
      <c r="L398" t="s">
        <v>23191</v>
      </c>
      <c r="M398" s="15" t="e">
        <f>IF(INDEX(#REF!,MATCH(Padrón!K398,#REF!,0),MATCH(Padrón!J398,#REF!,0))=K398,"Sí","NO")</f>
        <v>#REF!</v>
      </c>
    </row>
    <row r="399" spans="1:13" x14ac:dyDescent="0.25">
      <c r="A399" t="s">
        <v>23603</v>
      </c>
      <c r="B399">
        <v>41617516</v>
      </c>
      <c r="C399">
        <v>1998</v>
      </c>
      <c r="D399" t="s">
        <v>654</v>
      </c>
      <c r="E399" t="s">
        <v>749</v>
      </c>
      <c r="F399" t="s">
        <v>738</v>
      </c>
      <c r="G399" t="s">
        <v>3</v>
      </c>
      <c r="H399">
        <v>12</v>
      </c>
      <c r="I399">
        <v>65</v>
      </c>
      <c r="J399">
        <v>2000</v>
      </c>
      <c r="K399">
        <v>48</v>
      </c>
      <c r="L399" t="s">
        <v>23191</v>
      </c>
      <c r="M399" s="15" t="e">
        <f>IF(INDEX(#REF!,MATCH(Padrón!K399,#REF!,0),MATCH(Padrón!J399,#REF!,0))=K399,"Sí","NO")</f>
        <v>#REF!</v>
      </c>
    </row>
    <row r="400" spans="1:13" x14ac:dyDescent="0.25">
      <c r="A400" t="s">
        <v>23604</v>
      </c>
      <c r="B400">
        <v>29572781</v>
      </c>
      <c r="C400">
        <v>1982</v>
      </c>
      <c r="D400" t="s">
        <v>654</v>
      </c>
      <c r="E400" t="s">
        <v>750</v>
      </c>
      <c r="F400" t="s">
        <v>751</v>
      </c>
      <c r="G400" t="s">
        <v>117</v>
      </c>
      <c r="H400">
        <v>12</v>
      </c>
      <c r="I400">
        <v>65</v>
      </c>
      <c r="J400">
        <v>2000</v>
      </c>
      <c r="K400">
        <v>49</v>
      </c>
      <c r="L400" t="s">
        <v>23191</v>
      </c>
      <c r="M400" s="15" t="e">
        <f>IF(INDEX(#REF!,MATCH(Padrón!K400,#REF!,0),MATCH(Padrón!J400,#REF!,0))=K400,"Sí","NO")</f>
        <v>#REF!</v>
      </c>
    </row>
    <row r="401" spans="1:13" x14ac:dyDescent="0.25">
      <c r="A401" t="s">
        <v>23605</v>
      </c>
      <c r="B401">
        <v>29212909</v>
      </c>
      <c r="C401">
        <v>1982</v>
      </c>
      <c r="D401" t="s">
        <v>654</v>
      </c>
      <c r="E401" t="s">
        <v>752</v>
      </c>
      <c r="F401" t="s">
        <v>753</v>
      </c>
      <c r="G401" t="s">
        <v>10</v>
      </c>
      <c r="H401">
        <v>12</v>
      </c>
      <c r="I401">
        <v>65</v>
      </c>
      <c r="J401">
        <v>2000</v>
      </c>
      <c r="K401">
        <v>50</v>
      </c>
      <c r="L401" t="s">
        <v>23191</v>
      </c>
      <c r="M401" s="15" t="e">
        <f>IF(INDEX(#REF!,MATCH(Padrón!K401,#REF!,0),MATCH(Padrón!J401,#REF!,0))=K401,"Sí","NO")</f>
        <v>#REF!</v>
      </c>
    </row>
    <row r="402" spans="1:13" x14ac:dyDescent="0.25">
      <c r="A402" t="s">
        <v>23606</v>
      </c>
      <c r="B402">
        <v>4512062</v>
      </c>
      <c r="C402">
        <v>1943</v>
      </c>
      <c r="D402" t="s">
        <v>654</v>
      </c>
      <c r="E402" t="s">
        <v>754</v>
      </c>
      <c r="F402" t="s">
        <v>755</v>
      </c>
      <c r="G402" t="s">
        <v>3</v>
      </c>
      <c r="H402">
        <v>12</v>
      </c>
      <c r="I402">
        <v>65</v>
      </c>
      <c r="J402">
        <v>2000</v>
      </c>
      <c r="K402">
        <v>51</v>
      </c>
      <c r="L402" t="s">
        <v>23191</v>
      </c>
      <c r="M402" s="15" t="e">
        <f>IF(INDEX(#REF!,MATCH(Padrón!K402,#REF!,0),MATCH(Padrón!J402,#REF!,0))=K402,"Sí","NO")</f>
        <v>#REF!</v>
      </c>
    </row>
    <row r="403" spans="1:13" x14ac:dyDescent="0.25">
      <c r="A403" t="s">
        <v>23607</v>
      </c>
      <c r="B403">
        <v>40198172</v>
      </c>
      <c r="C403">
        <v>1997</v>
      </c>
      <c r="D403" t="s">
        <v>654</v>
      </c>
      <c r="E403" t="s">
        <v>756</v>
      </c>
      <c r="F403" t="s">
        <v>757</v>
      </c>
      <c r="G403" t="s">
        <v>3</v>
      </c>
      <c r="H403">
        <v>12</v>
      </c>
      <c r="I403">
        <v>65</v>
      </c>
      <c r="J403">
        <v>2000</v>
      </c>
      <c r="K403">
        <v>52</v>
      </c>
      <c r="L403" t="s">
        <v>23191</v>
      </c>
      <c r="M403" s="15" t="e">
        <f>IF(INDEX(#REF!,MATCH(Padrón!K403,#REF!,0),MATCH(Padrón!J403,#REF!,0))=K403,"Sí","NO")</f>
        <v>#REF!</v>
      </c>
    </row>
    <row r="404" spans="1:13" x14ac:dyDescent="0.25">
      <c r="A404" t="s">
        <v>23608</v>
      </c>
      <c r="B404">
        <v>39228977</v>
      </c>
      <c r="C404">
        <v>1996</v>
      </c>
      <c r="D404" t="s">
        <v>654</v>
      </c>
      <c r="E404" t="s">
        <v>758</v>
      </c>
      <c r="F404" t="s">
        <v>738</v>
      </c>
      <c r="G404" t="s">
        <v>3</v>
      </c>
      <c r="H404">
        <v>12</v>
      </c>
      <c r="I404">
        <v>65</v>
      </c>
      <c r="J404">
        <v>2000</v>
      </c>
      <c r="K404">
        <v>53</v>
      </c>
      <c r="L404" t="s">
        <v>23191</v>
      </c>
      <c r="M404" s="15" t="e">
        <f>IF(INDEX(#REF!,MATCH(Padrón!K404,#REF!,0),MATCH(Padrón!J404,#REF!,0))=K404,"Sí","NO")</f>
        <v>#REF!</v>
      </c>
    </row>
    <row r="405" spans="1:13" x14ac:dyDescent="0.25">
      <c r="A405" t="s">
        <v>23609</v>
      </c>
      <c r="B405">
        <v>22727271</v>
      </c>
      <c r="C405">
        <v>1972</v>
      </c>
      <c r="D405" t="s">
        <v>654</v>
      </c>
      <c r="E405" t="s">
        <v>759</v>
      </c>
      <c r="F405" t="s">
        <v>760</v>
      </c>
      <c r="G405" t="s">
        <v>10</v>
      </c>
      <c r="H405">
        <v>12</v>
      </c>
      <c r="I405">
        <v>65</v>
      </c>
      <c r="J405">
        <v>2000</v>
      </c>
      <c r="K405">
        <v>54</v>
      </c>
      <c r="L405" t="s">
        <v>23191</v>
      </c>
      <c r="M405" s="15" t="e">
        <f>IF(INDEX(#REF!,MATCH(Padrón!K405,#REF!,0),MATCH(Padrón!J405,#REF!,0))=K405,"Sí","NO")</f>
        <v>#REF!</v>
      </c>
    </row>
    <row r="406" spans="1:13" x14ac:dyDescent="0.25">
      <c r="A406" t="s">
        <v>23610</v>
      </c>
      <c r="B406">
        <v>4537747</v>
      </c>
      <c r="C406">
        <v>1946</v>
      </c>
      <c r="D406" t="s">
        <v>654</v>
      </c>
      <c r="E406" t="s">
        <v>761</v>
      </c>
      <c r="F406" t="s">
        <v>762</v>
      </c>
      <c r="G406" t="s">
        <v>3</v>
      </c>
      <c r="H406">
        <v>12</v>
      </c>
      <c r="I406">
        <v>65</v>
      </c>
      <c r="J406">
        <v>2000</v>
      </c>
      <c r="K406">
        <v>55</v>
      </c>
      <c r="L406" t="s">
        <v>23191</v>
      </c>
      <c r="M406" s="15" t="e">
        <f>IF(INDEX(#REF!,MATCH(Padrón!K406,#REF!,0),MATCH(Padrón!J406,#REF!,0))=K406,"Sí","NO")</f>
        <v>#REF!</v>
      </c>
    </row>
    <row r="407" spans="1:13" x14ac:dyDescent="0.25">
      <c r="A407" t="s">
        <v>23611</v>
      </c>
      <c r="B407">
        <v>30785174</v>
      </c>
      <c r="C407">
        <v>1984</v>
      </c>
      <c r="D407" t="s">
        <v>654</v>
      </c>
      <c r="E407" t="s">
        <v>763</v>
      </c>
      <c r="F407" t="s">
        <v>764</v>
      </c>
      <c r="G407" t="s">
        <v>3</v>
      </c>
      <c r="H407">
        <v>12</v>
      </c>
      <c r="I407">
        <v>65</v>
      </c>
      <c r="J407">
        <v>2000</v>
      </c>
      <c r="K407">
        <v>56</v>
      </c>
      <c r="L407" t="s">
        <v>23191</v>
      </c>
      <c r="M407" s="15" t="e">
        <f>IF(INDEX(#REF!,MATCH(Padrón!K407,#REF!,0),MATCH(Padrón!J407,#REF!,0))=K407,"Sí","NO")</f>
        <v>#REF!</v>
      </c>
    </row>
    <row r="408" spans="1:13" x14ac:dyDescent="0.25">
      <c r="A408" t="s">
        <v>23612</v>
      </c>
      <c r="B408">
        <v>11021584</v>
      </c>
      <c r="C408">
        <v>1953</v>
      </c>
      <c r="D408" t="s">
        <v>654</v>
      </c>
      <c r="E408" t="s">
        <v>765</v>
      </c>
      <c r="F408" t="s">
        <v>766</v>
      </c>
      <c r="G408" t="s">
        <v>10</v>
      </c>
      <c r="H408">
        <v>12</v>
      </c>
      <c r="I408">
        <v>65</v>
      </c>
      <c r="J408">
        <v>2000</v>
      </c>
      <c r="K408">
        <v>57</v>
      </c>
      <c r="L408" t="s">
        <v>23191</v>
      </c>
      <c r="M408" s="15" t="e">
        <f>IF(INDEX(#REF!,MATCH(Padrón!K408,#REF!,0),MATCH(Padrón!J408,#REF!,0))=K408,"Sí","NO")</f>
        <v>#REF!</v>
      </c>
    </row>
    <row r="409" spans="1:13" x14ac:dyDescent="0.25">
      <c r="A409" t="s">
        <v>23613</v>
      </c>
      <c r="B409">
        <v>29169600</v>
      </c>
      <c r="C409">
        <v>1982</v>
      </c>
      <c r="D409" t="s">
        <v>654</v>
      </c>
      <c r="E409" t="s">
        <v>767</v>
      </c>
      <c r="F409" t="s">
        <v>768</v>
      </c>
      <c r="G409" t="s">
        <v>10</v>
      </c>
      <c r="H409">
        <v>12</v>
      </c>
      <c r="I409">
        <v>65</v>
      </c>
      <c r="J409">
        <v>2000</v>
      </c>
      <c r="K409">
        <v>58</v>
      </c>
      <c r="L409" t="s">
        <v>23191</v>
      </c>
      <c r="M409" s="15" t="e">
        <f>IF(INDEX(#REF!,MATCH(Padrón!K409,#REF!,0),MATCH(Padrón!J409,#REF!,0))=K409,"Sí","NO")</f>
        <v>#REF!</v>
      </c>
    </row>
    <row r="410" spans="1:13" x14ac:dyDescent="0.25">
      <c r="A410" t="s">
        <v>23614</v>
      </c>
      <c r="B410">
        <v>31792198</v>
      </c>
      <c r="C410">
        <v>1984</v>
      </c>
      <c r="D410" t="s">
        <v>654</v>
      </c>
      <c r="E410" t="s">
        <v>769</v>
      </c>
      <c r="F410" t="s">
        <v>770</v>
      </c>
      <c r="G410" t="s">
        <v>3</v>
      </c>
      <c r="H410">
        <v>12</v>
      </c>
      <c r="I410">
        <v>65</v>
      </c>
      <c r="J410">
        <v>2000</v>
      </c>
      <c r="K410">
        <v>59</v>
      </c>
      <c r="L410" t="s">
        <v>23191</v>
      </c>
      <c r="M410" s="15" t="e">
        <f>IF(INDEX(#REF!,MATCH(Padrón!K410,#REF!,0),MATCH(Padrón!J410,#REF!,0))=K410,"Sí","NO")</f>
        <v>#REF!</v>
      </c>
    </row>
    <row r="411" spans="1:13" x14ac:dyDescent="0.25">
      <c r="A411" t="s">
        <v>23615</v>
      </c>
      <c r="B411">
        <v>25657615</v>
      </c>
      <c r="C411">
        <v>1977</v>
      </c>
      <c r="D411" t="s">
        <v>771</v>
      </c>
      <c r="E411" t="s">
        <v>772</v>
      </c>
      <c r="F411" t="s">
        <v>773</v>
      </c>
      <c r="G411" t="s">
        <v>3</v>
      </c>
      <c r="H411">
        <v>12</v>
      </c>
      <c r="I411">
        <v>65</v>
      </c>
      <c r="J411">
        <v>2000</v>
      </c>
      <c r="K411">
        <v>60</v>
      </c>
      <c r="L411" t="s">
        <v>23191</v>
      </c>
      <c r="M411" s="15" t="e">
        <f>IF(INDEX(#REF!,MATCH(Padrón!K411,#REF!,0),MATCH(Padrón!J411,#REF!,0))=K411,"Sí","NO")</f>
        <v>#REF!</v>
      </c>
    </row>
    <row r="412" spans="1:13" x14ac:dyDescent="0.25">
      <c r="A412" t="s">
        <v>23616</v>
      </c>
      <c r="B412">
        <v>11004903</v>
      </c>
      <c r="C412">
        <v>1953</v>
      </c>
      <c r="D412" t="s">
        <v>771</v>
      </c>
      <c r="E412" t="s">
        <v>774</v>
      </c>
      <c r="F412" t="s">
        <v>775</v>
      </c>
      <c r="G412" t="s">
        <v>3</v>
      </c>
      <c r="H412">
        <v>12</v>
      </c>
      <c r="I412">
        <v>65</v>
      </c>
      <c r="J412">
        <v>2000</v>
      </c>
      <c r="K412">
        <v>61</v>
      </c>
      <c r="L412" t="s">
        <v>23191</v>
      </c>
      <c r="M412" s="15" t="e">
        <f>IF(INDEX(#REF!,MATCH(Padrón!K412,#REF!,0),MATCH(Padrón!J412,#REF!,0))=K412,"Sí","NO")</f>
        <v>#REF!</v>
      </c>
    </row>
    <row r="413" spans="1:13" x14ac:dyDescent="0.25">
      <c r="A413" t="s">
        <v>23617</v>
      </c>
      <c r="B413">
        <v>4743519</v>
      </c>
      <c r="C413">
        <v>1944</v>
      </c>
      <c r="D413" t="s">
        <v>771</v>
      </c>
      <c r="E413" t="s">
        <v>776</v>
      </c>
      <c r="F413" t="s">
        <v>777</v>
      </c>
      <c r="G413" t="s">
        <v>3</v>
      </c>
      <c r="H413">
        <v>12</v>
      </c>
      <c r="I413">
        <v>65</v>
      </c>
      <c r="J413">
        <v>2000</v>
      </c>
      <c r="K413">
        <v>62</v>
      </c>
      <c r="L413" t="s">
        <v>23191</v>
      </c>
      <c r="M413" s="15" t="e">
        <f>IF(INDEX(#REF!,MATCH(Padrón!K413,#REF!,0),MATCH(Padrón!J413,#REF!,0))=K413,"Sí","NO")</f>
        <v>#REF!</v>
      </c>
    </row>
    <row r="414" spans="1:13" x14ac:dyDescent="0.25">
      <c r="A414" t="s">
        <v>23618</v>
      </c>
      <c r="B414">
        <v>45841409</v>
      </c>
      <c r="C414">
        <v>2003</v>
      </c>
      <c r="D414" t="s">
        <v>771</v>
      </c>
      <c r="E414" t="s">
        <v>778</v>
      </c>
      <c r="F414" t="s">
        <v>779</v>
      </c>
      <c r="G414" t="s">
        <v>3</v>
      </c>
      <c r="H414">
        <v>12</v>
      </c>
      <c r="I414">
        <v>65</v>
      </c>
      <c r="J414">
        <v>2000</v>
      </c>
      <c r="K414">
        <v>63</v>
      </c>
      <c r="L414" t="s">
        <v>23191</v>
      </c>
      <c r="M414" s="15" t="e">
        <f>IF(INDEX(#REF!,MATCH(Padrón!K414,#REF!,0),MATCH(Padrón!J414,#REF!,0))=K414,"Sí","NO")</f>
        <v>#REF!</v>
      </c>
    </row>
    <row r="415" spans="1:13" x14ac:dyDescent="0.25">
      <c r="A415" t="s">
        <v>23619</v>
      </c>
      <c r="B415">
        <v>42760495</v>
      </c>
      <c r="C415">
        <v>2000</v>
      </c>
      <c r="D415" t="s">
        <v>771</v>
      </c>
      <c r="E415" t="s">
        <v>780</v>
      </c>
      <c r="F415" t="s">
        <v>366</v>
      </c>
      <c r="G415" t="s">
        <v>3</v>
      </c>
      <c r="H415">
        <v>12</v>
      </c>
      <c r="I415">
        <v>65</v>
      </c>
      <c r="J415">
        <v>2000</v>
      </c>
      <c r="K415">
        <v>64</v>
      </c>
      <c r="L415" t="s">
        <v>23191</v>
      </c>
      <c r="M415" s="15" t="e">
        <f>IF(INDEX(#REF!,MATCH(Padrón!K415,#REF!,0),MATCH(Padrón!J415,#REF!,0))=K415,"Sí","NO")</f>
        <v>#REF!</v>
      </c>
    </row>
    <row r="416" spans="1:13" x14ac:dyDescent="0.25">
      <c r="A416" t="s">
        <v>23620</v>
      </c>
      <c r="B416">
        <v>47593274</v>
      </c>
      <c r="C416">
        <v>2006</v>
      </c>
      <c r="D416" t="s">
        <v>771</v>
      </c>
      <c r="E416" t="s">
        <v>781</v>
      </c>
      <c r="F416" t="s">
        <v>782</v>
      </c>
      <c r="G416" t="s">
        <v>3</v>
      </c>
      <c r="H416">
        <v>12</v>
      </c>
      <c r="I416">
        <v>65</v>
      </c>
      <c r="J416">
        <v>2000</v>
      </c>
      <c r="K416">
        <v>65</v>
      </c>
      <c r="L416" t="s">
        <v>23191</v>
      </c>
      <c r="M416" s="15" t="e">
        <f>IF(INDEX(#REF!,MATCH(Padrón!K416,#REF!,0),MATCH(Padrón!J416,#REF!,0))=K416,"Sí","NO")</f>
        <v>#REF!</v>
      </c>
    </row>
    <row r="417" spans="1:13" x14ac:dyDescent="0.25">
      <c r="A417" t="s">
        <v>23621</v>
      </c>
      <c r="B417">
        <v>28553541</v>
      </c>
      <c r="C417">
        <v>1981</v>
      </c>
      <c r="D417" t="s">
        <v>771</v>
      </c>
      <c r="E417" t="s">
        <v>783</v>
      </c>
      <c r="F417" t="s">
        <v>59</v>
      </c>
      <c r="G417" t="s">
        <v>3</v>
      </c>
      <c r="H417">
        <v>12</v>
      </c>
      <c r="I417">
        <v>65</v>
      </c>
      <c r="J417">
        <v>2000</v>
      </c>
      <c r="K417">
        <v>66</v>
      </c>
      <c r="L417" t="s">
        <v>23191</v>
      </c>
      <c r="M417" s="15" t="e">
        <f>IF(INDEX(#REF!,MATCH(Padrón!K417,#REF!,0),MATCH(Padrón!J417,#REF!,0))=K417,"Sí","NO")</f>
        <v>#REF!</v>
      </c>
    </row>
    <row r="418" spans="1:13" x14ac:dyDescent="0.25">
      <c r="A418" t="s">
        <v>23622</v>
      </c>
      <c r="B418">
        <v>17878659</v>
      </c>
      <c r="C418">
        <v>1966</v>
      </c>
      <c r="D418" t="s">
        <v>771</v>
      </c>
      <c r="E418" t="s">
        <v>784</v>
      </c>
      <c r="F418" t="s">
        <v>785</v>
      </c>
      <c r="G418" t="s">
        <v>3</v>
      </c>
      <c r="H418">
        <v>12</v>
      </c>
      <c r="I418">
        <v>65</v>
      </c>
      <c r="J418">
        <v>2000</v>
      </c>
      <c r="K418">
        <v>67</v>
      </c>
      <c r="L418" t="s">
        <v>23191</v>
      </c>
      <c r="M418" s="15" t="e">
        <f>IF(INDEX(#REF!,MATCH(Padrón!K418,#REF!,0),MATCH(Padrón!J418,#REF!,0))=K418,"Sí","NO")</f>
        <v>#REF!</v>
      </c>
    </row>
    <row r="419" spans="1:13" x14ac:dyDescent="0.25">
      <c r="A419" t="s">
        <v>23623</v>
      </c>
      <c r="B419">
        <v>22727232</v>
      </c>
      <c r="C419">
        <v>1972</v>
      </c>
      <c r="D419" t="s">
        <v>771</v>
      </c>
      <c r="E419" t="s">
        <v>786</v>
      </c>
      <c r="F419" t="s">
        <v>787</v>
      </c>
      <c r="G419" t="s">
        <v>3</v>
      </c>
      <c r="H419">
        <v>12</v>
      </c>
      <c r="I419">
        <v>65</v>
      </c>
      <c r="J419">
        <v>2000</v>
      </c>
      <c r="K419">
        <v>68</v>
      </c>
      <c r="L419" t="s">
        <v>23191</v>
      </c>
      <c r="M419" s="15" t="e">
        <f>IF(INDEX(#REF!,MATCH(Padrón!K419,#REF!,0),MATCH(Padrón!J419,#REF!,0))=K419,"Sí","NO")</f>
        <v>#REF!</v>
      </c>
    </row>
    <row r="420" spans="1:13" x14ac:dyDescent="0.25">
      <c r="A420" t="s">
        <v>23624</v>
      </c>
      <c r="B420">
        <v>41502179</v>
      </c>
      <c r="C420">
        <v>1998</v>
      </c>
      <c r="D420" t="s">
        <v>771</v>
      </c>
      <c r="E420" t="s">
        <v>788</v>
      </c>
      <c r="F420" t="s">
        <v>789</v>
      </c>
      <c r="G420" t="s">
        <v>3</v>
      </c>
      <c r="H420">
        <v>12</v>
      </c>
      <c r="I420">
        <v>65</v>
      </c>
      <c r="J420">
        <v>2000</v>
      </c>
      <c r="K420">
        <v>69</v>
      </c>
      <c r="L420" t="s">
        <v>23191</v>
      </c>
      <c r="M420" s="15" t="e">
        <f>IF(INDEX(#REF!,MATCH(Padrón!K420,#REF!,0),MATCH(Padrón!J420,#REF!,0))=K420,"Sí","NO")</f>
        <v>#REF!</v>
      </c>
    </row>
    <row r="421" spans="1:13" x14ac:dyDescent="0.25">
      <c r="A421" t="s">
        <v>23625</v>
      </c>
      <c r="B421">
        <v>42760419</v>
      </c>
      <c r="C421">
        <v>2000</v>
      </c>
      <c r="D421" t="s">
        <v>771</v>
      </c>
      <c r="E421" t="s">
        <v>790</v>
      </c>
      <c r="F421" t="s">
        <v>495</v>
      </c>
      <c r="G421" t="s">
        <v>3</v>
      </c>
      <c r="H421">
        <v>12</v>
      </c>
      <c r="I421">
        <v>65</v>
      </c>
      <c r="J421">
        <v>2000</v>
      </c>
      <c r="K421">
        <v>70</v>
      </c>
      <c r="L421" t="s">
        <v>23191</v>
      </c>
      <c r="M421" s="15" t="e">
        <f>IF(INDEX(#REF!,MATCH(Padrón!K421,#REF!,0),MATCH(Padrón!J421,#REF!,0))=K421,"Sí","NO")</f>
        <v>#REF!</v>
      </c>
    </row>
    <row r="422" spans="1:13" x14ac:dyDescent="0.25">
      <c r="A422" t="s">
        <v>23626</v>
      </c>
      <c r="B422">
        <v>767061</v>
      </c>
      <c r="C422">
        <v>1926</v>
      </c>
      <c r="D422" t="s">
        <v>771</v>
      </c>
      <c r="E422" t="s">
        <v>791</v>
      </c>
      <c r="F422" t="s">
        <v>792</v>
      </c>
      <c r="G422" t="s">
        <v>27</v>
      </c>
      <c r="H422">
        <v>12</v>
      </c>
      <c r="I422">
        <v>65</v>
      </c>
      <c r="J422">
        <v>2000</v>
      </c>
      <c r="K422">
        <v>71</v>
      </c>
      <c r="L422" t="s">
        <v>23191</v>
      </c>
      <c r="M422" s="15" t="e">
        <f>IF(INDEX(#REF!,MATCH(Padrón!K422,#REF!,0),MATCH(Padrón!J422,#REF!,0))=K422,"Sí","NO")</f>
        <v>#REF!</v>
      </c>
    </row>
    <row r="423" spans="1:13" x14ac:dyDescent="0.25">
      <c r="A423" t="s">
        <v>23627</v>
      </c>
      <c r="B423">
        <v>8540821</v>
      </c>
      <c r="C423">
        <v>1946</v>
      </c>
      <c r="D423" t="s">
        <v>771</v>
      </c>
      <c r="E423" t="s">
        <v>793</v>
      </c>
      <c r="F423" t="s">
        <v>794</v>
      </c>
      <c r="G423" t="s">
        <v>3</v>
      </c>
      <c r="H423">
        <v>12</v>
      </c>
      <c r="I423">
        <v>65</v>
      </c>
      <c r="J423">
        <v>2000</v>
      </c>
      <c r="K423">
        <v>72</v>
      </c>
      <c r="L423" t="s">
        <v>23191</v>
      </c>
      <c r="M423" s="15" t="e">
        <f>IF(INDEX(#REF!,MATCH(Padrón!K423,#REF!,0),MATCH(Padrón!J423,#REF!,0))=K423,"Sí","NO")</f>
        <v>#REF!</v>
      </c>
    </row>
    <row r="424" spans="1:13" x14ac:dyDescent="0.25">
      <c r="A424" t="s">
        <v>23628</v>
      </c>
      <c r="B424">
        <v>18340658</v>
      </c>
      <c r="C424">
        <v>1967</v>
      </c>
      <c r="D424" t="s">
        <v>771</v>
      </c>
      <c r="E424" t="s">
        <v>795</v>
      </c>
      <c r="F424" t="s">
        <v>796</v>
      </c>
      <c r="G424" t="s">
        <v>417</v>
      </c>
      <c r="H424">
        <v>12</v>
      </c>
      <c r="I424">
        <v>65</v>
      </c>
      <c r="J424">
        <v>2000</v>
      </c>
      <c r="K424">
        <v>73</v>
      </c>
      <c r="L424" t="s">
        <v>23191</v>
      </c>
      <c r="M424" s="15" t="e">
        <f>IF(INDEX(#REF!,MATCH(Padrón!K424,#REF!,0),MATCH(Padrón!J424,#REF!,0))=K424,"Sí","NO")</f>
        <v>#REF!</v>
      </c>
    </row>
    <row r="425" spans="1:13" x14ac:dyDescent="0.25">
      <c r="A425" t="s">
        <v>23629</v>
      </c>
      <c r="B425">
        <v>27596699</v>
      </c>
      <c r="C425">
        <v>1980</v>
      </c>
      <c r="D425" t="s">
        <v>771</v>
      </c>
      <c r="E425" t="s">
        <v>797</v>
      </c>
      <c r="F425" t="s">
        <v>13</v>
      </c>
      <c r="G425" t="s">
        <v>88</v>
      </c>
      <c r="H425">
        <v>12</v>
      </c>
      <c r="I425">
        <v>65</v>
      </c>
      <c r="J425">
        <v>2000</v>
      </c>
      <c r="K425">
        <v>74</v>
      </c>
      <c r="L425" t="s">
        <v>23191</v>
      </c>
      <c r="M425" s="15" t="e">
        <f>IF(INDEX(#REF!,MATCH(Padrón!K425,#REF!,0),MATCH(Padrón!J425,#REF!,0))=K425,"Sí","NO")</f>
        <v>#REF!</v>
      </c>
    </row>
    <row r="426" spans="1:13" x14ac:dyDescent="0.25">
      <c r="A426" t="s">
        <v>23630</v>
      </c>
      <c r="B426">
        <v>43702523</v>
      </c>
      <c r="C426">
        <v>2000</v>
      </c>
      <c r="D426" t="s">
        <v>771</v>
      </c>
      <c r="E426" t="s">
        <v>798</v>
      </c>
      <c r="F426" t="s">
        <v>799</v>
      </c>
      <c r="G426" t="s">
        <v>3</v>
      </c>
      <c r="H426">
        <v>12</v>
      </c>
      <c r="I426">
        <v>65</v>
      </c>
      <c r="J426">
        <v>2000</v>
      </c>
      <c r="K426">
        <v>75</v>
      </c>
      <c r="L426" t="s">
        <v>23191</v>
      </c>
      <c r="M426" s="15" t="e">
        <f>IF(INDEX(#REF!,MATCH(Padrón!K426,#REF!,0),MATCH(Padrón!J426,#REF!,0))=K426,"Sí","NO")</f>
        <v>#REF!</v>
      </c>
    </row>
    <row r="427" spans="1:13" x14ac:dyDescent="0.25">
      <c r="A427" t="s">
        <v>23631</v>
      </c>
      <c r="B427">
        <v>45451232</v>
      </c>
      <c r="C427">
        <v>2004</v>
      </c>
      <c r="D427" t="s">
        <v>771</v>
      </c>
      <c r="E427" t="s">
        <v>800</v>
      </c>
      <c r="F427" t="s">
        <v>799</v>
      </c>
      <c r="G427" t="s">
        <v>3</v>
      </c>
      <c r="H427">
        <v>12</v>
      </c>
      <c r="I427">
        <v>65</v>
      </c>
      <c r="J427">
        <v>2000</v>
      </c>
      <c r="K427">
        <v>76</v>
      </c>
      <c r="L427" t="s">
        <v>23191</v>
      </c>
      <c r="M427" s="15" t="e">
        <f>IF(INDEX(#REF!,MATCH(Padrón!K427,#REF!,0),MATCH(Padrón!J427,#REF!,0))=K427,"Sí","NO")</f>
        <v>#REF!</v>
      </c>
    </row>
    <row r="428" spans="1:13" x14ac:dyDescent="0.25">
      <c r="A428" t="s">
        <v>23632</v>
      </c>
      <c r="B428">
        <v>36062038</v>
      </c>
      <c r="C428">
        <v>1990</v>
      </c>
      <c r="D428" t="s">
        <v>771</v>
      </c>
      <c r="E428" t="s">
        <v>801</v>
      </c>
      <c r="F428" t="s">
        <v>802</v>
      </c>
      <c r="G428" t="s">
        <v>10</v>
      </c>
      <c r="H428">
        <v>12</v>
      </c>
      <c r="I428">
        <v>65</v>
      </c>
      <c r="J428">
        <v>2000</v>
      </c>
      <c r="K428">
        <v>77</v>
      </c>
      <c r="L428" t="s">
        <v>23191</v>
      </c>
      <c r="M428" s="15" t="e">
        <f>IF(INDEX(#REF!,MATCH(Padrón!K428,#REF!,0),MATCH(Padrón!J428,#REF!,0))=K428,"Sí","NO")</f>
        <v>#REF!</v>
      </c>
    </row>
    <row r="429" spans="1:13" x14ac:dyDescent="0.25">
      <c r="A429" t="s">
        <v>23633</v>
      </c>
      <c r="B429">
        <v>26994524</v>
      </c>
      <c r="C429">
        <v>1978</v>
      </c>
      <c r="D429" t="s">
        <v>771</v>
      </c>
      <c r="E429" t="s">
        <v>803</v>
      </c>
      <c r="F429" t="s">
        <v>804</v>
      </c>
      <c r="G429" t="s">
        <v>3</v>
      </c>
      <c r="H429">
        <v>12</v>
      </c>
      <c r="I429">
        <v>65</v>
      </c>
      <c r="J429">
        <v>2000</v>
      </c>
      <c r="K429">
        <v>78</v>
      </c>
      <c r="L429" t="s">
        <v>23191</v>
      </c>
      <c r="M429" s="15" t="e">
        <f>IF(INDEX(#REF!,MATCH(Padrón!K429,#REF!,0),MATCH(Padrón!J429,#REF!,0))=K429,"Sí","NO")</f>
        <v>#REF!</v>
      </c>
    </row>
    <row r="430" spans="1:13" x14ac:dyDescent="0.25">
      <c r="A430" t="s">
        <v>23634</v>
      </c>
      <c r="B430">
        <v>31122556</v>
      </c>
      <c r="C430">
        <v>1985</v>
      </c>
      <c r="D430" t="s">
        <v>771</v>
      </c>
      <c r="E430" t="s">
        <v>805</v>
      </c>
      <c r="F430" t="s">
        <v>804</v>
      </c>
      <c r="G430" t="s">
        <v>3</v>
      </c>
      <c r="H430">
        <v>12</v>
      </c>
      <c r="I430">
        <v>65</v>
      </c>
      <c r="J430">
        <v>2000</v>
      </c>
      <c r="K430">
        <v>79</v>
      </c>
      <c r="L430" t="s">
        <v>23191</v>
      </c>
      <c r="M430" s="15" t="e">
        <f>IF(INDEX(#REF!,MATCH(Padrón!K430,#REF!,0),MATCH(Padrón!J430,#REF!,0))=K430,"Sí","NO")</f>
        <v>#REF!</v>
      </c>
    </row>
    <row r="431" spans="1:13" x14ac:dyDescent="0.25">
      <c r="A431" t="s">
        <v>23635</v>
      </c>
      <c r="B431">
        <v>21684160</v>
      </c>
      <c r="C431">
        <v>1970</v>
      </c>
      <c r="D431" t="s">
        <v>771</v>
      </c>
      <c r="E431" t="s">
        <v>806</v>
      </c>
      <c r="F431" t="s">
        <v>807</v>
      </c>
      <c r="G431" t="s">
        <v>3</v>
      </c>
      <c r="H431">
        <v>12</v>
      </c>
      <c r="I431">
        <v>65</v>
      </c>
      <c r="J431">
        <v>2000</v>
      </c>
      <c r="K431">
        <v>80</v>
      </c>
      <c r="L431" t="s">
        <v>23191</v>
      </c>
      <c r="M431" s="15" t="e">
        <f>IF(INDEX(#REF!,MATCH(Padrón!K431,#REF!,0),MATCH(Padrón!J431,#REF!,0))=K431,"Sí","NO")</f>
        <v>#REF!</v>
      </c>
    </row>
    <row r="432" spans="1:13" x14ac:dyDescent="0.25">
      <c r="A432" t="s">
        <v>23636</v>
      </c>
      <c r="B432">
        <v>16457864</v>
      </c>
      <c r="C432">
        <v>1964</v>
      </c>
      <c r="D432" t="s">
        <v>771</v>
      </c>
      <c r="E432" t="s">
        <v>808</v>
      </c>
      <c r="F432" t="s">
        <v>809</v>
      </c>
      <c r="G432" t="s">
        <v>3</v>
      </c>
      <c r="H432">
        <v>12</v>
      </c>
      <c r="I432">
        <v>65</v>
      </c>
      <c r="J432">
        <v>2000</v>
      </c>
      <c r="K432">
        <v>81</v>
      </c>
      <c r="L432" t="s">
        <v>23191</v>
      </c>
      <c r="M432" s="15" t="e">
        <f>IF(INDEX(#REF!,MATCH(Padrón!K432,#REF!,0),MATCH(Padrón!J432,#REF!,0))=K432,"Sí","NO")</f>
        <v>#REF!</v>
      </c>
    </row>
    <row r="433" spans="1:13" x14ac:dyDescent="0.25">
      <c r="A433" t="s">
        <v>23637</v>
      </c>
      <c r="B433">
        <v>20459227</v>
      </c>
      <c r="C433">
        <v>1968</v>
      </c>
      <c r="D433" t="s">
        <v>771</v>
      </c>
      <c r="E433" t="s">
        <v>810</v>
      </c>
      <c r="F433" t="s">
        <v>811</v>
      </c>
      <c r="G433" t="s">
        <v>417</v>
      </c>
      <c r="H433">
        <v>12</v>
      </c>
      <c r="I433">
        <v>65</v>
      </c>
      <c r="J433">
        <v>2000</v>
      </c>
      <c r="K433">
        <v>82</v>
      </c>
      <c r="L433" t="s">
        <v>23191</v>
      </c>
      <c r="M433" s="15" t="e">
        <f>IF(INDEX(#REF!,MATCH(Padrón!K433,#REF!,0),MATCH(Padrón!J433,#REF!,0))=K433,"Sí","NO")</f>
        <v>#REF!</v>
      </c>
    </row>
    <row r="434" spans="1:13" x14ac:dyDescent="0.25">
      <c r="A434" t="s">
        <v>23638</v>
      </c>
      <c r="B434">
        <v>13160977</v>
      </c>
      <c r="C434">
        <v>1958</v>
      </c>
      <c r="D434" t="s">
        <v>771</v>
      </c>
      <c r="E434" t="s">
        <v>812</v>
      </c>
      <c r="F434" t="s">
        <v>813</v>
      </c>
      <c r="G434" t="s">
        <v>3</v>
      </c>
      <c r="H434">
        <v>12</v>
      </c>
      <c r="I434">
        <v>65</v>
      </c>
      <c r="J434">
        <v>2000</v>
      </c>
      <c r="K434">
        <v>83</v>
      </c>
      <c r="L434" t="s">
        <v>23191</v>
      </c>
      <c r="M434" s="15" t="e">
        <f>IF(INDEX(#REF!,MATCH(Padrón!K434,#REF!,0),MATCH(Padrón!J434,#REF!,0))=K434,"Sí","NO")</f>
        <v>#REF!</v>
      </c>
    </row>
    <row r="435" spans="1:13" x14ac:dyDescent="0.25">
      <c r="A435" t="s">
        <v>23639</v>
      </c>
      <c r="B435">
        <v>24123263</v>
      </c>
      <c r="C435">
        <v>1974</v>
      </c>
      <c r="D435" t="s">
        <v>771</v>
      </c>
      <c r="E435" t="s">
        <v>814</v>
      </c>
      <c r="F435" t="s">
        <v>815</v>
      </c>
      <c r="G435" t="s">
        <v>10</v>
      </c>
      <c r="H435">
        <v>12</v>
      </c>
      <c r="I435">
        <v>65</v>
      </c>
      <c r="J435">
        <v>2000</v>
      </c>
      <c r="K435">
        <v>84</v>
      </c>
      <c r="L435" t="s">
        <v>23191</v>
      </c>
      <c r="M435" s="15" t="e">
        <f>IF(INDEX(#REF!,MATCH(Padrón!K435,#REF!,0),MATCH(Padrón!J435,#REF!,0))=K435,"Sí","NO")</f>
        <v>#REF!</v>
      </c>
    </row>
    <row r="436" spans="1:13" x14ac:dyDescent="0.25">
      <c r="A436" t="s">
        <v>23640</v>
      </c>
      <c r="B436">
        <v>38382590</v>
      </c>
      <c r="C436">
        <v>1995</v>
      </c>
      <c r="D436" t="s">
        <v>771</v>
      </c>
      <c r="E436" t="s">
        <v>816</v>
      </c>
      <c r="F436" t="s">
        <v>817</v>
      </c>
      <c r="G436" t="s">
        <v>3</v>
      </c>
      <c r="H436">
        <v>12</v>
      </c>
      <c r="I436">
        <v>65</v>
      </c>
      <c r="J436">
        <v>2000</v>
      </c>
      <c r="K436">
        <v>85</v>
      </c>
      <c r="L436" t="s">
        <v>23191</v>
      </c>
      <c r="M436" s="15" t="e">
        <f>IF(INDEX(#REF!,MATCH(Padrón!K436,#REF!,0),MATCH(Padrón!J436,#REF!,0))=K436,"Sí","NO")</f>
        <v>#REF!</v>
      </c>
    </row>
    <row r="437" spans="1:13" x14ac:dyDescent="0.25">
      <c r="A437" t="s">
        <v>23641</v>
      </c>
      <c r="B437">
        <v>46731042</v>
      </c>
      <c r="C437">
        <v>2002</v>
      </c>
      <c r="D437" t="s">
        <v>771</v>
      </c>
      <c r="E437" t="s">
        <v>818</v>
      </c>
      <c r="F437" t="s">
        <v>819</v>
      </c>
      <c r="G437" t="s">
        <v>10</v>
      </c>
      <c r="H437">
        <v>12</v>
      </c>
      <c r="I437">
        <v>65</v>
      </c>
      <c r="J437">
        <v>2000</v>
      </c>
      <c r="K437">
        <v>86</v>
      </c>
      <c r="L437" t="s">
        <v>23191</v>
      </c>
      <c r="M437" s="15" t="e">
        <f>IF(INDEX(#REF!,MATCH(Padrón!K437,#REF!,0),MATCH(Padrón!J437,#REF!,0))=K437,"Sí","NO")</f>
        <v>#REF!</v>
      </c>
    </row>
    <row r="438" spans="1:13" x14ac:dyDescent="0.25">
      <c r="A438" t="s">
        <v>23642</v>
      </c>
      <c r="B438">
        <v>47593281</v>
      </c>
      <c r="C438">
        <v>2006</v>
      </c>
      <c r="D438" t="s">
        <v>820</v>
      </c>
      <c r="E438" t="s">
        <v>821</v>
      </c>
      <c r="F438" t="s">
        <v>822</v>
      </c>
      <c r="G438" t="s">
        <v>3</v>
      </c>
      <c r="H438">
        <v>12</v>
      </c>
      <c r="I438">
        <v>65</v>
      </c>
      <c r="J438">
        <v>2000</v>
      </c>
      <c r="K438">
        <v>87</v>
      </c>
      <c r="L438" t="s">
        <v>23191</v>
      </c>
      <c r="M438" s="15" t="e">
        <f>IF(INDEX(#REF!,MATCH(Padrón!K438,#REF!,0),MATCH(Padrón!J438,#REF!,0))=K438,"Sí","NO")</f>
        <v>#REF!</v>
      </c>
    </row>
    <row r="439" spans="1:13" x14ac:dyDescent="0.25">
      <c r="A439" t="s">
        <v>23643</v>
      </c>
      <c r="B439">
        <v>44540195</v>
      </c>
      <c r="C439">
        <v>2002</v>
      </c>
      <c r="D439" t="s">
        <v>820</v>
      </c>
      <c r="E439" t="s">
        <v>823</v>
      </c>
      <c r="F439" t="s">
        <v>39</v>
      </c>
      <c r="G439" t="s">
        <v>3</v>
      </c>
      <c r="H439">
        <v>12</v>
      </c>
      <c r="I439">
        <v>65</v>
      </c>
      <c r="J439">
        <v>2000</v>
      </c>
      <c r="K439">
        <v>88</v>
      </c>
      <c r="L439" t="s">
        <v>23191</v>
      </c>
      <c r="M439" s="15" t="e">
        <f>IF(INDEX(#REF!,MATCH(Padrón!K439,#REF!,0),MATCH(Padrón!J439,#REF!,0))=K439,"Sí","NO")</f>
        <v>#REF!</v>
      </c>
    </row>
    <row r="440" spans="1:13" x14ac:dyDescent="0.25">
      <c r="A440" t="s">
        <v>23644</v>
      </c>
      <c r="B440">
        <v>24600683</v>
      </c>
      <c r="C440">
        <v>1977</v>
      </c>
      <c r="D440" t="s">
        <v>824</v>
      </c>
      <c r="E440" t="s">
        <v>825</v>
      </c>
      <c r="F440" t="s">
        <v>826</v>
      </c>
      <c r="G440" t="s">
        <v>117</v>
      </c>
      <c r="H440">
        <v>12</v>
      </c>
      <c r="I440">
        <v>65</v>
      </c>
      <c r="J440">
        <v>2000</v>
      </c>
      <c r="K440">
        <v>89</v>
      </c>
      <c r="L440" t="s">
        <v>23191</v>
      </c>
      <c r="M440" s="15" t="e">
        <f>IF(INDEX(#REF!,MATCH(Padrón!K440,#REF!,0),MATCH(Padrón!J440,#REF!,0))=K440,"Sí","NO")</f>
        <v>#REF!</v>
      </c>
    </row>
    <row r="441" spans="1:13" x14ac:dyDescent="0.25">
      <c r="A441" t="s">
        <v>23645</v>
      </c>
      <c r="B441">
        <v>6563253</v>
      </c>
      <c r="C441">
        <v>1948</v>
      </c>
      <c r="D441" t="s">
        <v>827</v>
      </c>
      <c r="E441" t="s">
        <v>201</v>
      </c>
      <c r="F441" t="s">
        <v>180</v>
      </c>
      <c r="G441" t="s">
        <v>3</v>
      </c>
      <c r="H441">
        <v>12</v>
      </c>
      <c r="I441">
        <v>65</v>
      </c>
      <c r="J441">
        <v>2000</v>
      </c>
      <c r="K441">
        <v>90</v>
      </c>
      <c r="L441" t="s">
        <v>23191</v>
      </c>
      <c r="M441" s="15" t="e">
        <f>IF(INDEX(#REF!,MATCH(Padrón!K441,#REF!,0),MATCH(Padrón!J441,#REF!,0))=K441,"Sí","NO")</f>
        <v>#REF!</v>
      </c>
    </row>
    <row r="442" spans="1:13" x14ac:dyDescent="0.25">
      <c r="A442" t="s">
        <v>23646</v>
      </c>
      <c r="B442">
        <v>28014193</v>
      </c>
      <c r="C442">
        <v>1980</v>
      </c>
      <c r="D442" t="s">
        <v>828</v>
      </c>
      <c r="E442" t="s">
        <v>829</v>
      </c>
      <c r="F442" t="s">
        <v>830</v>
      </c>
      <c r="G442" t="s">
        <v>3</v>
      </c>
      <c r="H442">
        <v>12</v>
      </c>
      <c r="I442">
        <v>65</v>
      </c>
      <c r="J442">
        <v>2000</v>
      </c>
      <c r="K442">
        <v>91</v>
      </c>
      <c r="L442" t="s">
        <v>23191</v>
      </c>
      <c r="M442" s="15" t="e">
        <f>IF(INDEX(#REF!,MATCH(Padrón!K442,#REF!,0),MATCH(Padrón!J442,#REF!,0))=K442,"Sí","NO")</f>
        <v>#REF!</v>
      </c>
    </row>
    <row r="443" spans="1:13" x14ac:dyDescent="0.25">
      <c r="A443" t="s">
        <v>23647</v>
      </c>
      <c r="B443">
        <v>32850961</v>
      </c>
      <c r="C443">
        <v>1987</v>
      </c>
      <c r="D443" t="s">
        <v>828</v>
      </c>
      <c r="E443" t="s">
        <v>831</v>
      </c>
      <c r="F443" t="s">
        <v>832</v>
      </c>
      <c r="G443" t="s">
        <v>10</v>
      </c>
      <c r="H443">
        <v>12</v>
      </c>
      <c r="I443">
        <v>65</v>
      </c>
      <c r="J443">
        <v>2000</v>
      </c>
      <c r="K443">
        <v>92</v>
      </c>
      <c r="L443" t="s">
        <v>23191</v>
      </c>
      <c r="M443" s="15" t="e">
        <f>IF(INDEX(#REF!,MATCH(Padrón!K443,#REF!,0),MATCH(Padrón!J443,#REF!,0))=K443,"Sí","NO")</f>
        <v>#REF!</v>
      </c>
    </row>
    <row r="444" spans="1:13" x14ac:dyDescent="0.25">
      <c r="A444" t="s">
        <v>23648</v>
      </c>
      <c r="B444">
        <v>14306390</v>
      </c>
      <c r="C444">
        <v>1957</v>
      </c>
      <c r="D444" t="s">
        <v>833</v>
      </c>
      <c r="E444" t="s">
        <v>834</v>
      </c>
      <c r="F444" t="s">
        <v>835</v>
      </c>
      <c r="G444" t="s">
        <v>10</v>
      </c>
      <c r="H444">
        <v>12</v>
      </c>
      <c r="I444">
        <v>65</v>
      </c>
      <c r="J444">
        <v>2000</v>
      </c>
      <c r="K444">
        <v>93</v>
      </c>
      <c r="L444" t="s">
        <v>23191</v>
      </c>
      <c r="M444" s="15" t="e">
        <f>IF(INDEX(#REF!,MATCH(Padrón!K444,#REF!,0),MATCH(Padrón!J444,#REF!,0))=K444,"Sí","NO")</f>
        <v>#REF!</v>
      </c>
    </row>
    <row r="445" spans="1:13" x14ac:dyDescent="0.25">
      <c r="A445" t="s">
        <v>23649</v>
      </c>
      <c r="B445">
        <v>27596622</v>
      </c>
      <c r="C445">
        <v>1979</v>
      </c>
      <c r="D445" t="s">
        <v>833</v>
      </c>
      <c r="E445" t="s">
        <v>836</v>
      </c>
      <c r="F445" t="s">
        <v>837</v>
      </c>
      <c r="G445" t="s">
        <v>3</v>
      </c>
      <c r="H445">
        <v>12</v>
      </c>
      <c r="I445">
        <v>65</v>
      </c>
      <c r="J445">
        <v>2000</v>
      </c>
      <c r="K445">
        <v>94</v>
      </c>
      <c r="L445" t="s">
        <v>23191</v>
      </c>
      <c r="M445" s="15" t="e">
        <f>IF(INDEX(#REF!,MATCH(Padrón!K445,#REF!,0),MATCH(Padrón!J445,#REF!,0))=K445,"Sí","NO")</f>
        <v>#REF!</v>
      </c>
    </row>
    <row r="446" spans="1:13" x14ac:dyDescent="0.25">
      <c r="A446" t="s">
        <v>23650</v>
      </c>
      <c r="B446">
        <v>39638184</v>
      </c>
      <c r="C446">
        <v>1994</v>
      </c>
      <c r="D446" t="s">
        <v>833</v>
      </c>
      <c r="E446" t="s">
        <v>838</v>
      </c>
      <c r="F446" t="s">
        <v>839</v>
      </c>
      <c r="G446" t="s">
        <v>10</v>
      </c>
      <c r="H446">
        <v>12</v>
      </c>
      <c r="I446">
        <v>65</v>
      </c>
      <c r="J446">
        <v>2000</v>
      </c>
      <c r="K446">
        <v>95</v>
      </c>
      <c r="L446" t="s">
        <v>23191</v>
      </c>
      <c r="M446" s="15" t="e">
        <f>IF(INDEX(#REF!,MATCH(Padrón!K446,#REF!,0),MATCH(Padrón!J446,#REF!,0))=K446,"Sí","NO")</f>
        <v>#REF!</v>
      </c>
    </row>
    <row r="447" spans="1:13" x14ac:dyDescent="0.25">
      <c r="A447" t="s">
        <v>23651</v>
      </c>
      <c r="B447">
        <v>34463097</v>
      </c>
      <c r="C447">
        <v>1989</v>
      </c>
      <c r="D447" t="s">
        <v>833</v>
      </c>
      <c r="E447" t="s">
        <v>840</v>
      </c>
      <c r="F447" t="s">
        <v>841</v>
      </c>
      <c r="G447" t="s">
        <v>10</v>
      </c>
      <c r="H447">
        <v>12</v>
      </c>
      <c r="I447">
        <v>65</v>
      </c>
      <c r="J447">
        <v>2000</v>
      </c>
      <c r="K447">
        <v>96</v>
      </c>
      <c r="L447" t="s">
        <v>23191</v>
      </c>
      <c r="M447" s="15" t="e">
        <f>IF(INDEX(#REF!,MATCH(Padrón!K447,#REF!,0),MATCH(Padrón!J447,#REF!,0))=K447,"Sí","NO")</f>
        <v>#REF!</v>
      </c>
    </row>
    <row r="448" spans="1:13" x14ac:dyDescent="0.25">
      <c r="A448" t="s">
        <v>23652</v>
      </c>
      <c r="B448">
        <v>36199840</v>
      </c>
      <c r="C448">
        <v>1991</v>
      </c>
      <c r="D448" t="s">
        <v>842</v>
      </c>
      <c r="E448" t="s">
        <v>843</v>
      </c>
      <c r="F448" t="s">
        <v>844</v>
      </c>
      <c r="G448" t="s">
        <v>10</v>
      </c>
      <c r="H448">
        <v>12</v>
      </c>
      <c r="I448">
        <v>65</v>
      </c>
      <c r="J448">
        <v>2000</v>
      </c>
      <c r="K448">
        <v>97</v>
      </c>
      <c r="L448" t="s">
        <v>23191</v>
      </c>
      <c r="M448" s="15" t="e">
        <f>IF(INDEX(#REF!,MATCH(Padrón!K448,#REF!,0),MATCH(Padrón!J448,#REF!,0))=K448,"Sí","NO")</f>
        <v>#REF!</v>
      </c>
    </row>
    <row r="449" spans="1:13" x14ac:dyDescent="0.25">
      <c r="A449" t="s">
        <v>23653</v>
      </c>
      <c r="B449">
        <v>28180196</v>
      </c>
      <c r="C449">
        <v>1980</v>
      </c>
      <c r="D449" t="s">
        <v>845</v>
      </c>
      <c r="E449" t="s">
        <v>846</v>
      </c>
      <c r="F449" t="s">
        <v>847</v>
      </c>
      <c r="G449" t="s">
        <v>10</v>
      </c>
      <c r="H449">
        <v>12</v>
      </c>
      <c r="I449">
        <v>65</v>
      </c>
      <c r="J449">
        <v>2000</v>
      </c>
      <c r="K449">
        <v>98</v>
      </c>
      <c r="L449" t="s">
        <v>23191</v>
      </c>
      <c r="M449" s="15" t="e">
        <f>IF(INDEX(#REF!,MATCH(Padrón!K449,#REF!,0),MATCH(Padrón!J449,#REF!,0))=K449,"Sí","NO")</f>
        <v>#REF!</v>
      </c>
    </row>
    <row r="450" spans="1:13" x14ac:dyDescent="0.25">
      <c r="A450" t="s">
        <v>23654</v>
      </c>
      <c r="B450">
        <v>30488836</v>
      </c>
      <c r="C450">
        <v>1983</v>
      </c>
      <c r="D450" t="s">
        <v>848</v>
      </c>
      <c r="E450" t="s">
        <v>849</v>
      </c>
      <c r="F450" t="s">
        <v>850</v>
      </c>
      <c r="G450" t="s">
        <v>10</v>
      </c>
      <c r="H450">
        <v>12</v>
      </c>
      <c r="I450">
        <v>65</v>
      </c>
      <c r="J450">
        <v>2000</v>
      </c>
      <c r="K450">
        <v>99</v>
      </c>
      <c r="L450" t="s">
        <v>23191</v>
      </c>
      <c r="M450" s="15" t="e">
        <f>IF(INDEX(#REF!,MATCH(Padrón!K450,#REF!,0),MATCH(Padrón!J450,#REF!,0))=K450,"Sí","NO")</f>
        <v>#REF!</v>
      </c>
    </row>
    <row r="451" spans="1:13" x14ac:dyDescent="0.25">
      <c r="A451" t="s">
        <v>23655</v>
      </c>
      <c r="B451">
        <v>24195507</v>
      </c>
      <c r="C451">
        <v>1974</v>
      </c>
      <c r="D451" t="s">
        <v>851</v>
      </c>
      <c r="E451" t="s">
        <v>852</v>
      </c>
      <c r="F451" t="s">
        <v>853</v>
      </c>
      <c r="G451" t="s">
        <v>117</v>
      </c>
      <c r="H451">
        <v>12</v>
      </c>
      <c r="I451">
        <v>65</v>
      </c>
      <c r="J451">
        <v>2000</v>
      </c>
      <c r="K451">
        <v>100</v>
      </c>
      <c r="L451" t="s">
        <v>23191</v>
      </c>
      <c r="M451" s="15" t="e">
        <f>IF(INDEX(#REF!,MATCH(Padrón!K451,#REF!,0),MATCH(Padrón!J451,#REF!,0))=K451,"Sí","NO")</f>
        <v>#REF!</v>
      </c>
    </row>
    <row r="452" spans="1:13" x14ac:dyDescent="0.25">
      <c r="A452" t="s">
        <v>23656</v>
      </c>
      <c r="B452">
        <v>28553706</v>
      </c>
      <c r="C452">
        <v>1981</v>
      </c>
      <c r="D452" t="s">
        <v>854</v>
      </c>
      <c r="E452" t="s">
        <v>855</v>
      </c>
      <c r="F452" t="s">
        <v>856</v>
      </c>
      <c r="G452" t="s">
        <v>27</v>
      </c>
      <c r="H452">
        <v>12</v>
      </c>
      <c r="I452">
        <v>65</v>
      </c>
      <c r="J452">
        <v>2000</v>
      </c>
      <c r="K452">
        <v>101</v>
      </c>
      <c r="L452" t="s">
        <v>23191</v>
      </c>
      <c r="M452" s="15" t="e">
        <f>IF(INDEX(#REF!,MATCH(Padrón!K452,#REF!,0),MATCH(Padrón!J452,#REF!,0))=K452,"Sí","NO")</f>
        <v>#REF!</v>
      </c>
    </row>
    <row r="453" spans="1:13" x14ac:dyDescent="0.25">
      <c r="A453" t="s">
        <v>23657</v>
      </c>
      <c r="B453">
        <v>21301994</v>
      </c>
      <c r="C453">
        <v>1970</v>
      </c>
      <c r="D453" t="s">
        <v>854</v>
      </c>
      <c r="E453" t="s">
        <v>857</v>
      </c>
      <c r="F453" t="s">
        <v>858</v>
      </c>
      <c r="G453" t="s">
        <v>10</v>
      </c>
      <c r="H453">
        <v>12</v>
      </c>
      <c r="I453">
        <v>65</v>
      </c>
      <c r="J453">
        <v>2000</v>
      </c>
      <c r="K453">
        <v>102</v>
      </c>
      <c r="L453" t="s">
        <v>23191</v>
      </c>
      <c r="M453" s="15" t="e">
        <f>IF(INDEX(#REF!,MATCH(Padrón!K453,#REF!,0),MATCH(Padrón!J453,#REF!,0))=K453,"Sí","NO")</f>
        <v>#REF!</v>
      </c>
    </row>
    <row r="454" spans="1:13" x14ac:dyDescent="0.25">
      <c r="A454" t="s">
        <v>23658</v>
      </c>
      <c r="B454">
        <v>23305134</v>
      </c>
      <c r="C454">
        <v>1973</v>
      </c>
      <c r="D454" t="s">
        <v>854</v>
      </c>
      <c r="E454" t="s">
        <v>859</v>
      </c>
      <c r="F454" t="s">
        <v>860</v>
      </c>
      <c r="G454" t="s">
        <v>10</v>
      </c>
      <c r="H454">
        <v>12</v>
      </c>
      <c r="I454">
        <v>65</v>
      </c>
      <c r="J454">
        <v>2000</v>
      </c>
      <c r="K454">
        <v>103</v>
      </c>
      <c r="L454" t="s">
        <v>23191</v>
      </c>
      <c r="M454" s="15" t="e">
        <f>IF(INDEX(#REF!,MATCH(Padrón!K454,#REF!,0),MATCH(Padrón!J454,#REF!,0))=K454,"Sí","NO")</f>
        <v>#REF!</v>
      </c>
    </row>
    <row r="455" spans="1:13" x14ac:dyDescent="0.25">
      <c r="A455" t="s">
        <v>23659</v>
      </c>
      <c r="B455">
        <v>47596390</v>
      </c>
      <c r="C455">
        <v>2007</v>
      </c>
      <c r="D455" t="s">
        <v>854</v>
      </c>
      <c r="E455" t="s">
        <v>861</v>
      </c>
      <c r="F455" t="s">
        <v>862</v>
      </c>
      <c r="G455" t="s">
        <v>3</v>
      </c>
      <c r="H455">
        <v>12</v>
      </c>
      <c r="I455">
        <v>65</v>
      </c>
      <c r="J455">
        <v>2000</v>
      </c>
      <c r="K455">
        <v>104</v>
      </c>
      <c r="L455" t="s">
        <v>23191</v>
      </c>
      <c r="M455" s="15" t="e">
        <f>IF(INDEX(#REF!,MATCH(Padrón!K455,#REF!,0),MATCH(Padrón!J455,#REF!,0))=K455,"Sí","NO")</f>
        <v>#REF!</v>
      </c>
    </row>
    <row r="456" spans="1:13" x14ac:dyDescent="0.25">
      <c r="A456" t="s">
        <v>23660</v>
      </c>
      <c r="B456">
        <v>18503066</v>
      </c>
      <c r="C456">
        <v>1967</v>
      </c>
      <c r="D456" t="s">
        <v>854</v>
      </c>
      <c r="E456" t="s">
        <v>863</v>
      </c>
      <c r="F456" t="s">
        <v>864</v>
      </c>
      <c r="G456" t="s">
        <v>3</v>
      </c>
      <c r="H456">
        <v>12</v>
      </c>
      <c r="I456">
        <v>65</v>
      </c>
      <c r="J456">
        <v>2000</v>
      </c>
      <c r="K456">
        <v>105</v>
      </c>
      <c r="L456" t="s">
        <v>23191</v>
      </c>
      <c r="M456" s="15" t="e">
        <f>IF(INDEX(#REF!,MATCH(Padrón!K456,#REF!,0),MATCH(Padrón!J456,#REF!,0))=K456,"Sí","NO")</f>
        <v>#REF!</v>
      </c>
    </row>
    <row r="457" spans="1:13" x14ac:dyDescent="0.25">
      <c r="A457" t="s">
        <v>23661</v>
      </c>
      <c r="B457">
        <v>18695226</v>
      </c>
      <c r="C457">
        <v>1969</v>
      </c>
      <c r="D457" t="s">
        <v>854</v>
      </c>
      <c r="E457" t="s">
        <v>865</v>
      </c>
      <c r="F457" t="s">
        <v>306</v>
      </c>
      <c r="G457" t="s">
        <v>3</v>
      </c>
      <c r="H457">
        <v>12</v>
      </c>
      <c r="I457">
        <v>65</v>
      </c>
      <c r="J457">
        <v>2000</v>
      </c>
      <c r="K457">
        <v>106</v>
      </c>
      <c r="L457" t="s">
        <v>23191</v>
      </c>
      <c r="M457" s="15" t="e">
        <f>IF(INDEX(#REF!,MATCH(Padrón!K457,#REF!,0),MATCH(Padrón!J457,#REF!,0))=K457,"Sí","NO")</f>
        <v>#REF!</v>
      </c>
    </row>
    <row r="458" spans="1:13" x14ac:dyDescent="0.25">
      <c r="A458" t="s">
        <v>23662</v>
      </c>
      <c r="B458">
        <v>24787015</v>
      </c>
      <c r="C458">
        <v>1975</v>
      </c>
      <c r="D458" t="s">
        <v>854</v>
      </c>
      <c r="E458" t="s">
        <v>866</v>
      </c>
      <c r="F458" t="s">
        <v>867</v>
      </c>
      <c r="G458" t="s">
        <v>10</v>
      </c>
      <c r="H458">
        <v>12</v>
      </c>
      <c r="I458">
        <v>65</v>
      </c>
      <c r="J458">
        <v>2000</v>
      </c>
      <c r="K458">
        <v>107</v>
      </c>
      <c r="L458" t="s">
        <v>23191</v>
      </c>
      <c r="M458" s="15" t="e">
        <f>IF(INDEX(#REF!,MATCH(Padrón!K458,#REF!,0),MATCH(Padrón!J458,#REF!,0))=K458,"Sí","NO")</f>
        <v>#REF!</v>
      </c>
    </row>
    <row r="459" spans="1:13" x14ac:dyDescent="0.25">
      <c r="A459" t="s">
        <v>23663</v>
      </c>
      <c r="B459">
        <v>47534810</v>
      </c>
      <c r="C459">
        <v>2006</v>
      </c>
      <c r="D459" t="s">
        <v>854</v>
      </c>
      <c r="E459" t="s">
        <v>868</v>
      </c>
      <c r="F459" t="s">
        <v>869</v>
      </c>
      <c r="G459" t="s">
        <v>3</v>
      </c>
      <c r="H459">
        <v>12</v>
      </c>
      <c r="I459">
        <v>65</v>
      </c>
      <c r="J459">
        <v>2000</v>
      </c>
      <c r="K459">
        <v>108</v>
      </c>
      <c r="L459" t="s">
        <v>23191</v>
      </c>
      <c r="M459" s="15" t="e">
        <f>IF(INDEX(#REF!,MATCH(Padrón!K459,#REF!,0),MATCH(Padrón!J459,#REF!,0))=K459,"Sí","NO")</f>
        <v>#REF!</v>
      </c>
    </row>
    <row r="460" spans="1:13" x14ac:dyDescent="0.25">
      <c r="A460" t="s">
        <v>23664</v>
      </c>
      <c r="B460">
        <v>21684213</v>
      </c>
      <c r="C460">
        <v>1970</v>
      </c>
      <c r="D460" t="s">
        <v>854</v>
      </c>
      <c r="E460" t="s">
        <v>870</v>
      </c>
      <c r="F460" t="s">
        <v>871</v>
      </c>
      <c r="G460" t="s">
        <v>10</v>
      </c>
      <c r="H460">
        <v>12</v>
      </c>
      <c r="I460">
        <v>65</v>
      </c>
      <c r="J460">
        <v>2000</v>
      </c>
      <c r="K460">
        <v>109</v>
      </c>
      <c r="L460" t="s">
        <v>23191</v>
      </c>
      <c r="M460" s="15" t="e">
        <f>IF(INDEX(#REF!,MATCH(Padrón!K460,#REF!,0),MATCH(Padrón!J460,#REF!,0))=K460,"Sí","NO")</f>
        <v>#REF!</v>
      </c>
    </row>
    <row r="461" spans="1:13" x14ac:dyDescent="0.25">
      <c r="A461" t="s">
        <v>23665</v>
      </c>
      <c r="B461">
        <v>45026967</v>
      </c>
      <c r="C461">
        <v>2003</v>
      </c>
      <c r="D461" t="s">
        <v>854</v>
      </c>
      <c r="E461" t="s">
        <v>872</v>
      </c>
      <c r="F461" t="s">
        <v>873</v>
      </c>
      <c r="G461" t="s">
        <v>3</v>
      </c>
      <c r="H461">
        <v>12</v>
      </c>
      <c r="I461">
        <v>65</v>
      </c>
      <c r="J461">
        <v>2000</v>
      </c>
      <c r="K461">
        <v>110</v>
      </c>
      <c r="L461" t="s">
        <v>23191</v>
      </c>
      <c r="M461" s="15" t="e">
        <f>IF(INDEX(#REF!,MATCH(Padrón!K461,#REF!,0),MATCH(Padrón!J461,#REF!,0))=K461,"Sí","NO")</f>
        <v>#REF!</v>
      </c>
    </row>
    <row r="462" spans="1:13" x14ac:dyDescent="0.25">
      <c r="A462" t="s">
        <v>23666</v>
      </c>
      <c r="B462">
        <v>46304422</v>
      </c>
      <c r="C462">
        <v>2005</v>
      </c>
      <c r="D462" t="s">
        <v>854</v>
      </c>
      <c r="E462" t="s">
        <v>874</v>
      </c>
      <c r="F462" t="s">
        <v>191</v>
      </c>
      <c r="G462" t="s">
        <v>3</v>
      </c>
      <c r="H462">
        <v>12</v>
      </c>
      <c r="I462">
        <v>65</v>
      </c>
      <c r="J462">
        <v>2000</v>
      </c>
      <c r="K462">
        <v>111</v>
      </c>
      <c r="L462" t="s">
        <v>23191</v>
      </c>
      <c r="M462" s="15" t="e">
        <f>IF(INDEX(#REF!,MATCH(Padrón!K462,#REF!,0),MATCH(Padrón!J462,#REF!,0))=K462,"Sí","NO")</f>
        <v>#REF!</v>
      </c>
    </row>
    <row r="463" spans="1:13" x14ac:dyDescent="0.25">
      <c r="A463" t="s">
        <v>23667</v>
      </c>
      <c r="B463">
        <v>22727273</v>
      </c>
      <c r="C463">
        <v>1972</v>
      </c>
      <c r="D463" t="s">
        <v>854</v>
      </c>
      <c r="E463" t="s">
        <v>875</v>
      </c>
      <c r="F463" t="s">
        <v>876</v>
      </c>
      <c r="G463" t="s">
        <v>10</v>
      </c>
      <c r="H463">
        <v>12</v>
      </c>
      <c r="I463">
        <v>65</v>
      </c>
      <c r="J463">
        <v>2000</v>
      </c>
      <c r="K463">
        <v>112</v>
      </c>
      <c r="L463" t="s">
        <v>23191</v>
      </c>
      <c r="M463" s="15" t="e">
        <f>IF(INDEX(#REF!,MATCH(Padrón!K463,#REF!,0),MATCH(Padrón!J463,#REF!,0))=K463,"Sí","NO")</f>
        <v>#REF!</v>
      </c>
    </row>
    <row r="464" spans="1:13" x14ac:dyDescent="0.25">
      <c r="A464" t="s">
        <v>23668</v>
      </c>
      <c r="B464">
        <v>33073796</v>
      </c>
      <c r="C464">
        <v>1987</v>
      </c>
      <c r="D464" t="s">
        <v>854</v>
      </c>
      <c r="E464" t="s">
        <v>877</v>
      </c>
      <c r="F464" t="s">
        <v>878</v>
      </c>
      <c r="G464" t="s">
        <v>27</v>
      </c>
      <c r="H464">
        <v>12</v>
      </c>
      <c r="I464">
        <v>65</v>
      </c>
      <c r="J464">
        <v>2000</v>
      </c>
      <c r="K464">
        <v>113</v>
      </c>
      <c r="L464" t="s">
        <v>23191</v>
      </c>
      <c r="M464" s="15" t="e">
        <f>IF(INDEX(#REF!,MATCH(Padrón!K464,#REF!,0),MATCH(Padrón!J464,#REF!,0))=K464,"Sí","NO")</f>
        <v>#REF!</v>
      </c>
    </row>
    <row r="465" spans="1:13" x14ac:dyDescent="0.25">
      <c r="A465" t="s">
        <v>23669</v>
      </c>
      <c r="B465">
        <v>10207737</v>
      </c>
      <c r="C465">
        <v>1953</v>
      </c>
      <c r="D465" t="s">
        <v>854</v>
      </c>
      <c r="E465" t="s">
        <v>879</v>
      </c>
      <c r="F465" t="s">
        <v>880</v>
      </c>
      <c r="G465" t="s">
        <v>10</v>
      </c>
      <c r="H465">
        <v>12</v>
      </c>
      <c r="I465">
        <v>65</v>
      </c>
      <c r="J465">
        <v>2000</v>
      </c>
      <c r="K465">
        <v>114</v>
      </c>
      <c r="L465" t="s">
        <v>23191</v>
      </c>
      <c r="M465" s="15" t="e">
        <f>IF(INDEX(#REF!,MATCH(Padrón!K465,#REF!,0),MATCH(Padrón!J465,#REF!,0))=K465,"Sí","NO")</f>
        <v>#REF!</v>
      </c>
    </row>
    <row r="466" spans="1:13" x14ac:dyDescent="0.25">
      <c r="A466" t="s">
        <v>23670</v>
      </c>
      <c r="B466">
        <v>41231777</v>
      </c>
      <c r="C466">
        <v>1998</v>
      </c>
      <c r="D466" t="s">
        <v>854</v>
      </c>
      <c r="E466" t="s">
        <v>881</v>
      </c>
      <c r="F466" t="s">
        <v>882</v>
      </c>
      <c r="G466" t="s">
        <v>3</v>
      </c>
      <c r="H466">
        <v>12</v>
      </c>
      <c r="I466">
        <v>65</v>
      </c>
      <c r="J466">
        <v>2000</v>
      </c>
      <c r="K466">
        <v>115</v>
      </c>
      <c r="L466" t="s">
        <v>23191</v>
      </c>
      <c r="M466" s="15" t="e">
        <f>IF(INDEX(#REF!,MATCH(Padrón!K466,#REF!,0),MATCH(Padrón!J466,#REF!,0))=K466,"Sí","NO")</f>
        <v>#REF!</v>
      </c>
    </row>
    <row r="467" spans="1:13" x14ac:dyDescent="0.25">
      <c r="A467" t="s">
        <v>23671</v>
      </c>
      <c r="B467">
        <v>47108471</v>
      </c>
      <c r="C467">
        <v>2006</v>
      </c>
      <c r="D467" t="s">
        <v>854</v>
      </c>
      <c r="E467" t="s">
        <v>883</v>
      </c>
      <c r="F467" t="s">
        <v>884</v>
      </c>
      <c r="G467" t="s">
        <v>3</v>
      </c>
      <c r="H467">
        <v>12</v>
      </c>
      <c r="I467">
        <v>65</v>
      </c>
      <c r="J467">
        <v>2000</v>
      </c>
      <c r="K467">
        <v>116</v>
      </c>
      <c r="L467" t="s">
        <v>23191</v>
      </c>
      <c r="M467" s="15" t="e">
        <f>IF(INDEX(#REF!,MATCH(Padrón!K467,#REF!,0),MATCH(Padrón!J467,#REF!,0))=K467,"Sí","NO")</f>
        <v>#REF!</v>
      </c>
    </row>
    <row r="468" spans="1:13" x14ac:dyDescent="0.25">
      <c r="A468" t="s">
        <v>23672</v>
      </c>
      <c r="B468">
        <v>38382327</v>
      </c>
      <c r="C468">
        <v>1994</v>
      </c>
      <c r="D468" t="s">
        <v>854</v>
      </c>
      <c r="E468" t="s">
        <v>885</v>
      </c>
      <c r="F468" t="s">
        <v>858</v>
      </c>
      <c r="G468" t="s">
        <v>3</v>
      </c>
      <c r="H468">
        <v>12</v>
      </c>
      <c r="I468">
        <v>65</v>
      </c>
      <c r="J468">
        <v>2000</v>
      </c>
      <c r="K468">
        <v>117</v>
      </c>
      <c r="L468" t="s">
        <v>23191</v>
      </c>
      <c r="M468" s="15" t="e">
        <f>IF(INDEX(#REF!,MATCH(Padrón!K468,#REF!,0),MATCH(Padrón!J468,#REF!,0))=K468,"Sí","NO")</f>
        <v>#REF!</v>
      </c>
    </row>
    <row r="469" spans="1:13" x14ac:dyDescent="0.25">
      <c r="A469" t="s">
        <v>23673</v>
      </c>
      <c r="B469">
        <v>46513012</v>
      </c>
      <c r="C469">
        <v>2005</v>
      </c>
      <c r="D469" t="s">
        <v>854</v>
      </c>
      <c r="E469" t="s">
        <v>886</v>
      </c>
      <c r="F469" t="s">
        <v>887</v>
      </c>
      <c r="G469" t="s">
        <v>3</v>
      </c>
      <c r="H469">
        <v>12</v>
      </c>
      <c r="I469">
        <v>65</v>
      </c>
      <c r="J469">
        <v>2000</v>
      </c>
      <c r="K469">
        <v>118</v>
      </c>
      <c r="L469" t="s">
        <v>23191</v>
      </c>
      <c r="M469" s="15" t="e">
        <f>IF(INDEX(#REF!,MATCH(Padrón!K469,#REF!,0),MATCH(Padrón!J469,#REF!,0))=K469,"Sí","NO")</f>
        <v>#REF!</v>
      </c>
    </row>
    <row r="470" spans="1:13" x14ac:dyDescent="0.25">
      <c r="A470" t="s">
        <v>23674</v>
      </c>
      <c r="B470">
        <v>14423855</v>
      </c>
      <c r="C470">
        <v>1961</v>
      </c>
      <c r="D470" t="s">
        <v>854</v>
      </c>
      <c r="E470" t="s">
        <v>888</v>
      </c>
      <c r="F470" t="s">
        <v>889</v>
      </c>
      <c r="G470" t="s">
        <v>10</v>
      </c>
      <c r="H470">
        <v>12</v>
      </c>
      <c r="I470">
        <v>65</v>
      </c>
      <c r="J470">
        <v>2000</v>
      </c>
      <c r="K470">
        <v>119</v>
      </c>
      <c r="L470" t="s">
        <v>23191</v>
      </c>
      <c r="M470" s="15" t="e">
        <f>IF(INDEX(#REF!,MATCH(Padrón!K470,#REF!,0),MATCH(Padrón!J470,#REF!,0))=K470,"Sí","NO")</f>
        <v>#REF!</v>
      </c>
    </row>
    <row r="471" spans="1:13" x14ac:dyDescent="0.25">
      <c r="A471" t="s">
        <v>23675</v>
      </c>
      <c r="B471">
        <v>44278757</v>
      </c>
      <c r="C471">
        <v>2002</v>
      </c>
      <c r="D471" t="s">
        <v>854</v>
      </c>
      <c r="E471" t="s">
        <v>890</v>
      </c>
      <c r="F471" t="s">
        <v>891</v>
      </c>
      <c r="G471" t="s">
        <v>117</v>
      </c>
      <c r="H471">
        <v>12</v>
      </c>
      <c r="I471">
        <v>65</v>
      </c>
      <c r="J471">
        <v>2000</v>
      </c>
      <c r="K471">
        <v>120</v>
      </c>
      <c r="L471" t="s">
        <v>23191</v>
      </c>
      <c r="M471" s="15" t="e">
        <f>IF(INDEX(#REF!,MATCH(Padrón!K471,#REF!,0),MATCH(Padrón!J471,#REF!,0))=K471,"Sí","NO")</f>
        <v>#REF!</v>
      </c>
    </row>
    <row r="472" spans="1:13" x14ac:dyDescent="0.25">
      <c r="A472" t="s">
        <v>23676</v>
      </c>
      <c r="B472">
        <v>42085491</v>
      </c>
      <c r="C472">
        <v>1999</v>
      </c>
      <c r="D472" t="s">
        <v>854</v>
      </c>
      <c r="E472" t="s">
        <v>892</v>
      </c>
      <c r="F472" t="s">
        <v>858</v>
      </c>
      <c r="G472" t="s">
        <v>3</v>
      </c>
      <c r="H472">
        <v>12</v>
      </c>
      <c r="I472">
        <v>65</v>
      </c>
      <c r="J472">
        <v>2000</v>
      </c>
      <c r="K472">
        <v>121</v>
      </c>
      <c r="L472" t="s">
        <v>23191</v>
      </c>
      <c r="M472" s="15" t="e">
        <f>IF(INDEX(#REF!,MATCH(Padrón!K472,#REF!,0),MATCH(Padrón!J472,#REF!,0))=K472,"Sí","NO")</f>
        <v>#REF!</v>
      </c>
    </row>
    <row r="473" spans="1:13" x14ac:dyDescent="0.25">
      <c r="A473" t="s">
        <v>23677</v>
      </c>
      <c r="B473">
        <v>11659339</v>
      </c>
      <c r="C473">
        <v>1956</v>
      </c>
      <c r="D473" t="s">
        <v>854</v>
      </c>
      <c r="E473" t="s">
        <v>893</v>
      </c>
      <c r="F473" t="s">
        <v>98</v>
      </c>
      <c r="G473" t="s">
        <v>3</v>
      </c>
      <c r="H473">
        <v>12</v>
      </c>
      <c r="I473">
        <v>65</v>
      </c>
      <c r="J473">
        <v>2000</v>
      </c>
      <c r="K473">
        <v>122</v>
      </c>
      <c r="L473" t="s">
        <v>23191</v>
      </c>
      <c r="M473" s="15" t="e">
        <f>IF(INDEX(#REF!,MATCH(Padrón!K473,#REF!,0),MATCH(Padrón!J473,#REF!,0))=K473,"Sí","NO")</f>
        <v>#REF!</v>
      </c>
    </row>
    <row r="474" spans="1:13" x14ac:dyDescent="0.25">
      <c r="A474" t="s">
        <v>23678</v>
      </c>
      <c r="B474">
        <v>45451156</v>
      </c>
      <c r="C474">
        <v>2004</v>
      </c>
      <c r="D474" t="s">
        <v>854</v>
      </c>
      <c r="E474" t="s">
        <v>894</v>
      </c>
      <c r="F474" t="s">
        <v>895</v>
      </c>
      <c r="G474" t="s">
        <v>3</v>
      </c>
      <c r="H474">
        <v>12</v>
      </c>
      <c r="I474">
        <v>65</v>
      </c>
      <c r="J474">
        <v>2000</v>
      </c>
      <c r="K474">
        <v>123</v>
      </c>
      <c r="L474" t="s">
        <v>23191</v>
      </c>
      <c r="M474" s="15" t="e">
        <f>IF(INDEX(#REF!,MATCH(Padrón!K474,#REF!,0),MATCH(Padrón!J474,#REF!,0))=K474,"Sí","NO")</f>
        <v>#REF!</v>
      </c>
    </row>
    <row r="475" spans="1:13" x14ac:dyDescent="0.25">
      <c r="A475" t="s">
        <v>23679</v>
      </c>
      <c r="B475">
        <v>30079833</v>
      </c>
      <c r="C475">
        <v>1982</v>
      </c>
      <c r="D475" t="s">
        <v>854</v>
      </c>
      <c r="E475" t="s">
        <v>273</v>
      </c>
      <c r="F475" t="s">
        <v>896</v>
      </c>
      <c r="G475" t="s">
        <v>3</v>
      </c>
      <c r="H475">
        <v>12</v>
      </c>
      <c r="I475">
        <v>65</v>
      </c>
      <c r="J475">
        <v>2000</v>
      </c>
      <c r="K475">
        <v>124</v>
      </c>
      <c r="L475" t="s">
        <v>23191</v>
      </c>
      <c r="M475" s="15" t="e">
        <f>IF(INDEX(#REF!,MATCH(Padrón!K475,#REF!,0),MATCH(Padrón!J475,#REF!,0))=K475,"Sí","NO")</f>
        <v>#REF!</v>
      </c>
    </row>
    <row r="476" spans="1:13" x14ac:dyDescent="0.25">
      <c r="A476" t="s">
        <v>23680</v>
      </c>
      <c r="B476">
        <v>28256210</v>
      </c>
      <c r="C476">
        <v>1980</v>
      </c>
      <c r="D476" t="s">
        <v>854</v>
      </c>
      <c r="E476" t="s">
        <v>897</v>
      </c>
      <c r="F476" t="s">
        <v>898</v>
      </c>
      <c r="G476" t="s">
        <v>3</v>
      </c>
      <c r="H476">
        <v>12</v>
      </c>
      <c r="I476">
        <v>65</v>
      </c>
      <c r="J476">
        <v>2000</v>
      </c>
      <c r="K476">
        <v>125</v>
      </c>
      <c r="L476" t="s">
        <v>23191</v>
      </c>
      <c r="M476" s="15" t="e">
        <f>IF(INDEX(#REF!,MATCH(Padrón!K476,#REF!,0),MATCH(Padrón!J476,#REF!,0))=K476,"Sí","NO")</f>
        <v>#REF!</v>
      </c>
    </row>
    <row r="477" spans="1:13" x14ac:dyDescent="0.25">
      <c r="A477" t="s">
        <v>23681</v>
      </c>
      <c r="B477">
        <v>24787040</v>
      </c>
      <c r="C477">
        <v>1975</v>
      </c>
      <c r="D477" t="s">
        <v>854</v>
      </c>
      <c r="E477" t="s">
        <v>899</v>
      </c>
      <c r="F477" t="s">
        <v>254</v>
      </c>
      <c r="G477" t="s">
        <v>3</v>
      </c>
      <c r="H477">
        <v>12</v>
      </c>
      <c r="I477">
        <v>65</v>
      </c>
      <c r="J477">
        <v>2000</v>
      </c>
      <c r="K477">
        <v>126</v>
      </c>
      <c r="L477" t="s">
        <v>23191</v>
      </c>
      <c r="M477" s="15" t="e">
        <f>IF(INDEX(#REF!,MATCH(Padrón!K477,#REF!,0),MATCH(Padrón!J477,#REF!,0))=K477,"Sí","NO")</f>
        <v>#REF!</v>
      </c>
    </row>
    <row r="478" spans="1:13" x14ac:dyDescent="0.25">
      <c r="A478" t="s">
        <v>23682</v>
      </c>
      <c r="B478">
        <v>27429785</v>
      </c>
      <c r="C478">
        <v>1979</v>
      </c>
      <c r="D478" t="s">
        <v>854</v>
      </c>
      <c r="E478" t="s">
        <v>900</v>
      </c>
      <c r="F478" t="s">
        <v>901</v>
      </c>
      <c r="G478" t="s">
        <v>10</v>
      </c>
      <c r="H478">
        <v>12</v>
      </c>
      <c r="I478">
        <v>65</v>
      </c>
      <c r="J478">
        <v>2000</v>
      </c>
      <c r="K478">
        <v>127</v>
      </c>
      <c r="L478" t="s">
        <v>23191</v>
      </c>
      <c r="M478" s="15" t="e">
        <f>IF(INDEX(#REF!,MATCH(Padrón!K478,#REF!,0),MATCH(Padrón!J478,#REF!,0))=K478,"Sí","NO")</f>
        <v>#REF!</v>
      </c>
    </row>
    <row r="479" spans="1:13" x14ac:dyDescent="0.25">
      <c r="A479" t="s">
        <v>23683</v>
      </c>
      <c r="B479">
        <v>24906626</v>
      </c>
      <c r="C479">
        <v>1975</v>
      </c>
      <c r="D479" t="s">
        <v>854</v>
      </c>
      <c r="E479" t="s">
        <v>902</v>
      </c>
      <c r="F479" t="s">
        <v>903</v>
      </c>
      <c r="G479" t="s">
        <v>3</v>
      </c>
      <c r="H479">
        <v>12</v>
      </c>
      <c r="I479">
        <v>65</v>
      </c>
      <c r="J479">
        <v>2000</v>
      </c>
      <c r="K479">
        <v>128</v>
      </c>
      <c r="L479" t="s">
        <v>23191</v>
      </c>
      <c r="M479" s="15" t="e">
        <f>IF(INDEX(#REF!,MATCH(Padrón!K479,#REF!,0),MATCH(Padrón!J479,#REF!,0))=K479,"Sí","NO")</f>
        <v>#REF!</v>
      </c>
    </row>
    <row r="480" spans="1:13" x14ac:dyDescent="0.25">
      <c r="A480" t="s">
        <v>23684</v>
      </c>
      <c r="B480">
        <v>47534230</v>
      </c>
      <c r="C480">
        <v>2006</v>
      </c>
      <c r="D480" t="s">
        <v>854</v>
      </c>
      <c r="E480" t="s">
        <v>734</v>
      </c>
      <c r="F480" t="s">
        <v>325</v>
      </c>
      <c r="G480" t="s">
        <v>3</v>
      </c>
      <c r="H480">
        <v>12</v>
      </c>
      <c r="I480">
        <v>65</v>
      </c>
      <c r="J480">
        <v>2000</v>
      </c>
      <c r="K480">
        <v>129</v>
      </c>
      <c r="L480" t="s">
        <v>23191</v>
      </c>
      <c r="M480" s="15" t="e">
        <f>IF(INDEX(#REF!,MATCH(Padrón!K480,#REF!,0),MATCH(Padrón!J480,#REF!,0))=K480,"Sí","NO")</f>
        <v>#REF!</v>
      </c>
    </row>
    <row r="481" spans="1:13" x14ac:dyDescent="0.25">
      <c r="A481" t="s">
        <v>23685</v>
      </c>
      <c r="B481">
        <v>21734549</v>
      </c>
      <c r="C481">
        <v>1970</v>
      </c>
      <c r="D481" t="s">
        <v>854</v>
      </c>
      <c r="E481" t="s">
        <v>904</v>
      </c>
      <c r="F481" t="s">
        <v>905</v>
      </c>
      <c r="G481" t="s">
        <v>117</v>
      </c>
      <c r="H481">
        <v>12</v>
      </c>
      <c r="I481">
        <v>65</v>
      </c>
      <c r="J481">
        <v>2000</v>
      </c>
      <c r="K481">
        <v>130</v>
      </c>
      <c r="L481" t="s">
        <v>23191</v>
      </c>
      <c r="M481" s="15" t="e">
        <f>IF(INDEX(#REF!,MATCH(Padrón!K481,#REF!,0),MATCH(Padrón!J481,#REF!,0))=K481,"Sí","NO")</f>
        <v>#REF!</v>
      </c>
    </row>
    <row r="482" spans="1:13" x14ac:dyDescent="0.25">
      <c r="A482" t="s">
        <v>23686</v>
      </c>
      <c r="B482">
        <v>27366267</v>
      </c>
      <c r="C482">
        <v>1979</v>
      </c>
      <c r="D482" t="s">
        <v>854</v>
      </c>
      <c r="E482" t="s">
        <v>906</v>
      </c>
      <c r="F482" t="s">
        <v>907</v>
      </c>
      <c r="G482" t="s">
        <v>3</v>
      </c>
      <c r="H482">
        <v>12</v>
      </c>
      <c r="I482">
        <v>65</v>
      </c>
      <c r="J482">
        <v>2000</v>
      </c>
      <c r="K482">
        <v>131</v>
      </c>
      <c r="L482" t="s">
        <v>23191</v>
      </c>
      <c r="M482" s="15" t="e">
        <f>IF(INDEX(#REF!,MATCH(Padrón!K482,#REF!,0),MATCH(Padrón!J482,#REF!,0))=K482,"Sí","NO")</f>
        <v>#REF!</v>
      </c>
    </row>
    <row r="483" spans="1:13" x14ac:dyDescent="0.25">
      <c r="A483" t="s">
        <v>23687</v>
      </c>
      <c r="B483">
        <v>22182873</v>
      </c>
      <c r="C483">
        <v>1971</v>
      </c>
      <c r="D483" t="s">
        <v>854</v>
      </c>
      <c r="E483" t="s">
        <v>396</v>
      </c>
      <c r="F483" t="s">
        <v>908</v>
      </c>
      <c r="G483" t="s">
        <v>3</v>
      </c>
      <c r="H483">
        <v>12</v>
      </c>
      <c r="I483">
        <v>65</v>
      </c>
      <c r="J483">
        <v>2000</v>
      </c>
      <c r="K483">
        <v>132</v>
      </c>
      <c r="L483" t="s">
        <v>23191</v>
      </c>
      <c r="M483" s="15" t="e">
        <f>IF(INDEX(#REF!,MATCH(Padrón!K483,#REF!,0),MATCH(Padrón!J483,#REF!,0))=K483,"Sí","NO")</f>
        <v>#REF!</v>
      </c>
    </row>
    <row r="484" spans="1:13" x14ac:dyDescent="0.25">
      <c r="A484" t="s">
        <v>23688</v>
      </c>
      <c r="B484">
        <v>38138106</v>
      </c>
      <c r="C484">
        <v>1994</v>
      </c>
      <c r="D484" t="s">
        <v>854</v>
      </c>
      <c r="E484" t="s">
        <v>909</v>
      </c>
      <c r="F484" t="s">
        <v>910</v>
      </c>
      <c r="G484" t="s">
        <v>10</v>
      </c>
      <c r="H484">
        <v>12</v>
      </c>
      <c r="I484">
        <v>65</v>
      </c>
      <c r="J484">
        <v>2000</v>
      </c>
      <c r="K484">
        <v>133</v>
      </c>
      <c r="L484" t="s">
        <v>23191</v>
      </c>
      <c r="M484" s="15" t="e">
        <f>IF(INDEX(#REF!,MATCH(Padrón!K484,#REF!,0),MATCH(Padrón!J484,#REF!,0))=K484,"Sí","NO")</f>
        <v>#REF!</v>
      </c>
    </row>
    <row r="485" spans="1:13" x14ac:dyDescent="0.25">
      <c r="A485" t="s">
        <v>23689</v>
      </c>
      <c r="B485">
        <v>49391771</v>
      </c>
      <c r="C485">
        <v>2002</v>
      </c>
      <c r="D485" t="s">
        <v>911</v>
      </c>
      <c r="E485" t="s">
        <v>719</v>
      </c>
      <c r="F485" t="s">
        <v>539</v>
      </c>
      <c r="G485" t="s">
        <v>3</v>
      </c>
      <c r="H485">
        <v>12</v>
      </c>
      <c r="I485">
        <v>65</v>
      </c>
      <c r="J485">
        <v>2000</v>
      </c>
      <c r="K485">
        <v>134</v>
      </c>
      <c r="L485" t="s">
        <v>23191</v>
      </c>
      <c r="M485" s="15" t="e">
        <f>IF(INDEX(#REF!,MATCH(Padrón!K485,#REF!,0),MATCH(Padrón!J485,#REF!,0))=K485,"Sí","NO")</f>
        <v>#REF!</v>
      </c>
    </row>
    <row r="486" spans="1:13" x14ac:dyDescent="0.25">
      <c r="A486" t="s">
        <v>23690</v>
      </c>
      <c r="B486">
        <v>46238804</v>
      </c>
      <c r="C486">
        <v>2004</v>
      </c>
      <c r="D486" t="s">
        <v>912</v>
      </c>
      <c r="E486" t="s">
        <v>913</v>
      </c>
      <c r="F486" t="s">
        <v>112</v>
      </c>
      <c r="G486" t="s">
        <v>3</v>
      </c>
      <c r="H486">
        <v>12</v>
      </c>
      <c r="I486">
        <v>65</v>
      </c>
      <c r="J486">
        <v>2000</v>
      </c>
      <c r="K486">
        <v>135</v>
      </c>
      <c r="L486" t="s">
        <v>23191</v>
      </c>
      <c r="M486" s="15" t="e">
        <f>IF(INDEX(#REF!,MATCH(Padrón!K486,#REF!,0),MATCH(Padrón!J486,#REF!,0))=K486,"Sí","NO")</f>
        <v>#REF!</v>
      </c>
    </row>
    <row r="487" spans="1:13" x14ac:dyDescent="0.25">
      <c r="A487" t="s">
        <v>23691</v>
      </c>
      <c r="B487">
        <v>47999706</v>
      </c>
      <c r="C487">
        <v>2005</v>
      </c>
      <c r="D487" t="s">
        <v>912</v>
      </c>
      <c r="E487" t="s">
        <v>914</v>
      </c>
      <c r="F487" t="s">
        <v>915</v>
      </c>
      <c r="G487" t="s">
        <v>3</v>
      </c>
      <c r="H487">
        <v>12</v>
      </c>
      <c r="I487">
        <v>65</v>
      </c>
      <c r="J487">
        <v>2000</v>
      </c>
      <c r="K487">
        <v>136</v>
      </c>
      <c r="L487" t="s">
        <v>23191</v>
      </c>
      <c r="M487" s="15" t="e">
        <f>IF(INDEX(#REF!,MATCH(Padrón!K487,#REF!,0),MATCH(Padrón!J487,#REF!,0))=K487,"Sí","NO")</f>
        <v>#REF!</v>
      </c>
    </row>
    <row r="488" spans="1:13" x14ac:dyDescent="0.25">
      <c r="A488" t="s">
        <v>23692</v>
      </c>
      <c r="B488">
        <v>17293368</v>
      </c>
      <c r="C488">
        <v>1965</v>
      </c>
      <c r="D488" t="s">
        <v>916</v>
      </c>
      <c r="E488" t="s">
        <v>917</v>
      </c>
      <c r="F488" t="s">
        <v>918</v>
      </c>
      <c r="G488" t="s">
        <v>3</v>
      </c>
      <c r="H488">
        <v>12</v>
      </c>
      <c r="I488">
        <v>65</v>
      </c>
      <c r="J488">
        <v>2000</v>
      </c>
      <c r="K488">
        <v>137</v>
      </c>
      <c r="L488" t="s">
        <v>23191</v>
      </c>
      <c r="M488" s="15" t="e">
        <f>IF(INDEX(#REF!,MATCH(Padrón!K488,#REF!,0),MATCH(Padrón!J488,#REF!,0))=K488,"Sí","NO")</f>
        <v>#REF!</v>
      </c>
    </row>
    <row r="489" spans="1:13" x14ac:dyDescent="0.25">
      <c r="A489" t="s">
        <v>23693</v>
      </c>
      <c r="B489">
        <v>7554366</v>
      </c>
      <c r="C489">
        <v>1937</v>
      </c>
      <c r="D489" t="s">
        <v>916</v>
      </c>
      <c r="E489" t="s">
        <v>919</v>
      </c>
      <c r="F489" t="s">
        <v>166</v>
      </c>
      <c r="G489" t="s">
        <v>3</v>
      </c>
      <c r="H489">
        <v>12</v>
      </c>
      <c r="I489">
        <v>65</v>
      </c>
      <c r="J489">
        <v>2000</v>
      </c>
      <c r="K489">
        <v>138</v>
      </c>
      <c r="L489" t="s">
        <v>23191</v>
      </c>
      <c r="M489" s="15" t="e">
        <f>IF(INDEX(#REF!,MATCH(Padrón!K489,#REF!,0),MATCH(Padrón!J489,#REF!,0))=K489,"Sí","NO")</f>
        <v>#REF!</v>
      </c>
    </row>
    <row r="490" spans="1:13" x14ac:dyDescent="0.25">
      <c r="A490" t="s">
        <v>23694</v>
      </c>
      <c r="B490">
        <v>13134074</v>
      </c>
      <c r="C490">
        <v>1959</v>
      </c>
      <c r="D490" t="s">
        <v>916</v>
      </c>
      <c r="E490" t="s">
        <v>920</v>
      </c>
      <c r="F490" t="s">
        <v>921</v>
      </c>
      <c r="G490" t="s">
        <v>117</v>
      </c>
      <c r="H490">
        <v>12</v>
      </c>
      <c r="I490">
        <v>65</v>
      </c>
      <c r="J490">
        <v>2000</v>
      </c>
      <c r="K490">
        <v>139</v>
      </c>
      <c r="L490" t="s">
        <v>23191</v>
      </c>
      <c r="M490" s="15" t="e">
        <f>IF(INDEX(#REF!,MATCH(Padrón!K490,#REF!,0),MATCH(Padrón!J490,#REF!,0))=K490,"Sí","NO")</f>
        <v>#REF!</v>
      </c>
    </row>
    <row r="491" spans="1:13" x14ac:dyDescent="0.25">
      <c r="A491" t="s">
        <v>23695</v>
      </c>
      <c r="B491">
        <v>6277848</v>
      </c>
      <c r="C491">
        <v>1951</v>
      </c>
      <c r="D491" t="s">
        <v>916</v>
      </c>
      <c r="E491" t="s">
        <v>922</v>
      </c>
      <c r="F491" t="s">
        <v>395</v>
      </c>
      <c r="G491" t="s">
        <v>3</v>
      </c>
      <c r="H491">
        <v>12</v>
      </c>
      <c r="I491">
        <v>65</v>
      </c>
      <c r="J491">
        <v>2000</v>
      </c>
      <c r="K491">
        <v>140</v>
      </c>
      <c r="L491" t="s">
        <v>23191</v>
      </c>
      <c r="M491" s="15" t="e">
        <f>IF(INDEX(#REF!,MATCH(Padrón!K491,#REF!,0),MATCH(Padrón!J491,#REF!,0))=K491,"Sí","NO")</f>
        <v>#REF!</v>
      </c>
    </row>
    <row r="492" spans="1:13" x14ac:dyDescent="0.25">
      <c r="A492" t="s">
        <v>23696</v>
      </c>
      <c r="B492">
        <v>5141285</v>
      </c>
      <c r="C492">
        <v>1946</v>
      </c>
      <c r="D492" t="s">
        <v>916</v>
      </c>
      <c r="E492" t="s">
        <v>600</v>
      </c>
      <c r="F492" t="s">
        <v>923</v>
      </c>
      <c r="G492" t="s">
        <v>3</v>
      </c>
      <c r="H492">
        <v>12</v>
      </c>
      <c r="I492">
        <v>65</v>
      </c>
      <c r="J492">
        <v>2000</v>
      </c>
      <c r="K492">
        <v>141</v>
      </c>
      <c r="L492" t="s">
        <v>23191</v>
      </c>
      <c r="M492" s="15" t="e">
        <f>IF(INDEX(#REF!,MATCH(Padrón!K492,#REF!,0),MATCH(Padrón!J492,#REF!,0))=K492,"Sí","NO")</f>
        <v>#REF!</v>
      </c>
    </row>
    <row r="493" spans="1:13" x14ac:dyDescent="0.25">
      <c r="A493" t="s">
        <v>23697</v>
      </c>
      <c r="B493">
        <v>18041187</v>
      </c>
      <c r="C493">
        <v>1967</v>
      </c>
      <c r="D493" t="s">
        <v>916</v>
      </c>
      <c r="E493" t="s">
        <v>924</v>
      </c>
      <c r="F493" t="s">
        <v>6</v>
      </c>
      <c r="G493" t="s">
        <v>3</v>
      </c>
      <c r="H493">
        <v>12</v>
      </c>
      <c r="I493">
        <v>65</v>
      </c>
      <c r="J493">
        <v>2000</v>
      </c>
      <c r="K493">
        <v>142</v>
      </c>
      <c r="L493" t="s">
        <v>23191</v>
      </c>
      <c r="M493" s="15" t="e">
        <f>IF(INDEX(#REF!,MATCH(Padrón!K493,#REF!,0),MATCH(Padrón!J493,#REF!,0))=K493,"Sí","NO")</f>
        <v>#REF!</v>
      </c>
    </row>
    <row r="494" spans="1:13" x14ac:dyDescent="0.25">
      <c r="A494" t="s">
        <v>23698</v>
      </c>
      <c r="B494">
        <v>35494787</v>
      </c>
      <c r="C494">
        <v>1992</v>
      </c>
      <c r="D494" t="s">
        <v>916</v>
      </c>
      <c r="E494" t="s">
        <v>925</v>
      </c>
      <c r="F494" t="s">
        <v>926</v>
      </c>
      <c r="G494" t="s">
        <v>10</v>
      </c>
      <c r="H494">
        <v>12</v>
      </c>
      <c r="I494">
        <v>65</v>
      </c>
      <c r="J494">
        <v>2000</v>
      </c>
      <c r="K494">
        <v>143</v>
      </c>
      <c r="L494" t="s">
        <v>23191</v>
      </c>
      <c r="M494" s="15" t="e">
        <f>IF(INDEX(#REF!,MATCH(Padrón!K494,#REF!,0),MATCH(Padrón!J494,#REF!,0))=K494,"Sí","NO")</f>
        <v>#REF!</v>
      </c>
    </row>
    <row r="495" spans="1:13" x14ac:dyDescent="0.25">
      <c r="A495" t="s">
        <v>23699</v>
      </c>
      <c r="B495">
        <v>29572545</v>
      </c>
      <c r="C495">
        <v>1982</v>
      </c>
      <c r="D495" t="s">
        <v>916</v>
      </c>
      <c r="E495" t="s">
        <v>927</v>
      </c>
      <c r="F495" t="s">
        <v>318</v>
      </c>
      <c r="G495" t="s">
        <v>3</v>
      </c>
      <c r="H495">
        <v>12</v>
      </c>
      <c r="I495">
        <v>65</v>
      </c>
      <c r="J495">
        <v>2000</v>
      </c>
      <c r="K495">
        <v>144</v>
      </c>
      <c r="L495" t="s">
        <v>23191</v>
      </c>
      <c r="M495" s="15" t="e">
        <f>IF(INDEX(#REF!,MATCH(Padrón!K495,#REF!,0),MATCH(Padrón!J495,#REF!,0))=K495,"Sí","NO")</f>
        <v>#REF!</v>
      </c>
    </row>
    <row r="496" spans="1:13" x14ac:dyDescent="0.25">
      <c r="A496" t="s">
        <v>23700</v>
      </c>
      <c r="B496">
        <v>7588917</v>
      </c>
      <c r="C496">
        <v>1945</v>
      </c>
      <c r="D496" t="s">
        <v>916</v>
      </c>
      <c r="E496" t="s">
        <v>928</v>
      </c>
      <c r="F496" t="s">
        <v>306</v>
      </c>
      <c r="G496" t="s">
        <v>88</v>
      </c>
      <c r="H496">
        <v>12</v>
      </c>
      <c r="I496">
        <v>65</v>
      </c>
      <c r="J496">
        <v>2000</v>
      </c>
      <c r="K496">
        <v>145</v>
      </c>
      <c r="L496" t="s">
        <v>23191</v>
      </c>
      <c r="M496" s="15" t="e">
        <f>IF(INDEX(#REF!,MATCH(Padrón!K496,#REF!,0),MATCH(Padrón!J496,#REF!,0))=K496,"Sí","NO")</f>
        <v>#REF!</v>
      </c>
    </row>
    <row r="497" spans="1:13" x14ac:dyDescent="0.25">
      <c r="A497" t="s">
        <v>23701</v>
      </c>
      <c r="B497">
        <v>11219277</v>
      </c>
      <c r="C497">
        <v>1954</v>
      </c>
      <c r="D497" t="s">
        <v>916</v>
      </c>
      <c r="E497" t="s">
        <v>929</v>
      </c>
      <c r="F497" t="s">
        <v>930</v>
      </c>
      <c r="G497" t="s">
        <v>27</v>
      </c>
      <c r="H497">
        <v>12</v>
      </c>
      <c r="I497">
        <v>65</v>
      </c>
      <c r="J497">
        <v>2000</v>
      </c>
      <c r="K497">
        <v>146</v>
      </c>
      <c r="L497" t="s">
        <v>23191</v>
      </c>
      <c r="M497" s="15" t="e">
        <f>IF(INDEX(#REF!,MATCH(Padrón!K497,#REF!,0),MATCH(Padrón!J497,#REF!,0))=K497,"Sí","NO")</f>
        <v>#REF!</v>
      </c>
    </row>
    <row r="498" spans="1:13" x14ac:dyDescent="0.25">
      <c r="A498" t="s">
        <v>23702</v>
      </c>
      <c r="B498">
        <v>7706893</v>
      </c>
      <c r="C498">
        <v>1949</v>
      </c>
      <c r="D498" t="s">
        <v>916</v>
      </c>
      <c r="E498" t="s">
        <v>619</v>
      </c>
      <c r="F498" t="s">
        <v>318</v>
      </c>
      <c r="G498" t="s">
        <v>3</v>
      </c>
      <c r="H498">
        <v>12</v>
      </c>
      <c r="I498">
        <v>65</v>
      </c>
      <c r="J498">
        <v>2000</v>
      </c>
      <c r="K498">
        <v>147</v>
      </c>
      <c r="L498" t="s">
        <v>23191</v>
      </c>
      <c r="M498" s="15" t="e">
        <f>IF(INDEX(#REF!,MATCH(Padrón!K498,#REF!,0),MATCH(Padrón!J498,#REF!,0))=K498,"Sí","NO")</f>
        <v>#REF!</v>
      </c>
    </row>
    <row r="499" spans="1:13" x14ac:dyDescent="0.25">
      <c r="A499" t="s">
        <v>23703</v>
      </c>
      <c r="B499">
        <v>22125142</v>
      </c>
      <c r="C499">
        <v>1971</v>
      </c>
      <c r="D499" t="s">
        <v>916</v>
      </c>
      <c r="E499" t="s">
        <v>931</v>
      </c>
      <c r="F499" t="s">
        <v>932</v>
      </c>
      <c r="G499" t="s">
        <v>88</v>
      </c>
      <c r="H499">
        <v>12</v>
      </c>
      <c r="I499">
        <v>65</v>
      </c>
      <c r="J499">
        <v>2000</v>
      </c>
      <c r="K499">
        <v>148</v>
      </c>
      <c r="L499" t="s">
        <v>23191</v>
      </c>
      <c r="M499" s="15" t="e">
        <f>IF(INDEX(#REF!,MATCH(Padrón!K499,#REF!,0),MATCH(Padrón!J499,#REF!,0))=K499,"Sí","NO")</f>
        <v>#REF!</v>
      </c>
    </row>
    <row r="500" spans="1:13" x14ac:dyDescent="0.25">
      <c r="A500" t="s">
        <v>23704</v>
      </c>
      <c r="B500">
        <v>30488773</v>
      </c>
      <c r="C500">
        <v>1979</v>
      </c>
      <c r="D500" t="s">
        <v>916</v>
      </c>
      <c r="E500" t="s">
        <v>933</v>
      </c>
      <c r="F500" t="s">
        <v>934</v>
      </c>
      <c r="G500" t="s">
        <v>3</v>
      </c>
      <c r="H500">
        <v>12</v>
      </c>
      <c r="I500">
        <v>65</v>
      </c>
      <c r="J500">
        <v>2000</v>
      </c>
      <c r="K500">
        <v>149</v>
      </c>
      <c r="L500" t="s">
        <v>23191</v>
      </c>
      <c r="M500" s="15" t="e">
        <f>IF(INDEX(#REF!,MATCH(Padrón!K500,#REF!,0),MATCH(Padrón!J500,#REF!,0))=K500,"Sí","NO")</f>
        <v>#REF!</v>
      </c>
    </row>
    <row r="501" spans="1:13" x14ac:dyDescent="0.25">
      <c r="A501" t="s">
        <v>23705</v>
      </c>
      <c r="B501">
        <v>35454868</v>
      </c>
      <c r="C501">
        <v>1990</v>
      </c>
      <c r="D501" t="s">
        <v>916</v>
      </c>
      <c r="E501" t="s">
        <v>935</v>
      </c>
      <c r="F501" t="s">
        <v>936</v>
      </c>
      <c r="G501" t="s">
        <v>27</v>
      </c>
      <c r="H501">
        <v>12</v>
      </c>
      <c r="I501">
        <v>65</v>
      </c>
      <c r="J501">
        <v>2000</v>
      </c>
      <c r="K501">
        <v>150</v>
      </c>
      <c r="L501" t="s">
        <v>23191</v>
      </c>
      <c r="M501" s="15" t="e">
        <f>IF(INDEX(#REF!,MATCH(Padrón!K501,#REF!,0),MATCH(Padrón!J501,#REF!,0))=K501,"Sí","NO")</f>
        <v>#REF!</v>
      </c>
    </row>
    <row r="502" spans="1:13" x14ac:dyDescent="0.25">
      <c r="A502" t="s">
        <v>23706</v>
      </c>
      <c r="B502">
        <v>46238829</v>
      </c>
      <c r="C502">
        <v>2004</v>
      </c>
      <c r="D502" t="s">
        <v>916</v>
      </c>
      <c r="E502" t="s">
        <v>937</v>
      </c>
      <c r="F502" t="s">
        <v>938</v>
      </c>
      <c r="G502" t="s">
        <v>3</v>
      </c>
      <c r="H502">
        <v>12</v>
      </c>
      <c r="I502">
        <v>65</v>
      </c>
      <c r="J502">
        <v>2000</v>
      </c>
      <c r="K502">
        <v>151</v>
      </c>
      <c r="L502" t="s">
        <v>23191</v>
      </c>
      <c r="M502" s="15" t="e">
        <f>IF(INDEX(#REF!,MATCH(Padrón!K502,#REF!,0),MATCH(Padrón!J502,#REF!,0))=K502,"Sí","NO")</f>
        <v>#REF!</v>
      </c>
    </row>
    <row r="503" spans="1:13" x14ac:dyDescent="0.25">
      <c r="A503" t="s">
        <v>23707</v>
      </c>
      <c r="B503">
        <v>31572702</v>
      </c>
      <c r="C503">
        <v>1986</v>
      </c>
      <c r="D503" t="s">
        <v>939</v>
      </c>
      <c r="E503" t="s">
        <v>940</v>
      </c>
      <c r="F503" t="s">
        <v>941</v>
      </c>
      <c r="G503" t="s">
        <v>10</v>
      </c>
      <c r="H503">
        <v>12</v>
      </c>
      <c r="I503">
        <v>65</v>
      </c>
      <c r="J503">
        <v>2000</v>
      </c>
      <c r="K503">
        <v>152</v>
      </c>
      <c r="L503" t="s">
        <v>23191</v>
      </c>
      <c r="M503" s="15" t="e">
        <f>IF(INDEX(#REF!,MATCH(Padrón!K503,#REF!,0),MATCH(Padrón!J503,#REF!,0))=K503,"Sí","NO")</f>
        <v>#REF!</v>
      </c>
    </row>
    <row r="504" spans="1:13" x14ac:dyDescent="0.25">
      <c r="A504" t="s">
        <v>23708</v>
      </c>
      <c r="B504">
        <v>33853727</v>
      </c>
      <c r="C504">
        <v>1988</v>
      </c>
      <c r="D504" t="s">
        <v>939</v>
      </c>
      <c r="E504" t="s">
        <v>942</v>
      </c>
      <c r="F504" t="s">
        <v>841</v>
      </c>
      <c r="G504" t="s">
        <v>3</v>
      </c>
      <c r="H504">
        <v>12</v>
      </c>
      <c r="I504">
        <v>65</v>
      </c>
      <c r="J504">
        <v>2000</v>
      </c>
      <c r="K504">
        <v>153</v>
      </c>
      <c r="L504" t="s">
        <v>23191</v>
      </c>
      <c r="M504" s="15" t="e">
        <f>IF(INDEX(#REF!,MATCH(Padrón!K504,#REF!,0),MATCH(Padrón!J504,#REF!,0))=K504,"Sí","NO")</f>
        <v>#REF!</v>
      </c>
    </row>
    <row r="505" spans="1:13" x14ac:dyDescent="0.25">
      <c r="A505" t="s">
        <v>23709</v>
      </c>
      <c r="B505">
        <v>26748539</v>
      </c>
      <c r="C505">
        <v>1978</v>
      </c>
      <c r="D505" t="s">
        <v>939</v>
      </c>
      <c r="E505" t="s">
        <v>943</v>
      </c>
      <c r="F505" t="s">
        <v>944</v>
      </c>
      <c r="G505" t="s">
        <v>3</v>
      </c>
      <c r="H505">
        <v>12</v>
      </c>
      <c r="I505">
        <v>65</v>
      </c>
      <c r="J505">
        <v>2000</v>
      </c>
      <c r="K505">
        <v>154</v>
      </c>
      <c r="L505" t="s">
        <v>23191</v>
      </c>
      <c r="M505" s="15" t="e">
        <f>IF(INDEX(#REF!,MATCH(Padrón!K505,#REF!,0),MATCH(Padrón!J505,#REF!,0))=K505,"Sí","NO")</f>
        <v>#REF!</v>
      </c>
    </row>
    <row r="506" spans="1:13" x14ac:dyDescent="0.25">
      <c r="A506" t="s">
        <v>23710</v>
      </c>
      <c r="B506">
        <v>12898213</v>
      </c>
      <c r="C506">
        <v>1958</v>
      </c>
      <c r="D506" t="s">
        <v>939</v>
      </c>
      <c r="E506" t="s">
        <v>945</v>
      </c>
      <c r="F506" t="s">
        <v>946</v>
      </c>
      <c r="G506" t="s">
        <v>3</v>
      </c>
      <c r="H506">
        <v>12</v>
      </c>
      <c r="I506">
        <v>65</v>
      </c>
      <c r="J506">
        <v>2000</v>
      </c>
      <c r="K506">
        <v>155</v>
      </c>
      <c r="L506" t="s">
        <v>23191</v>
      </c>
      <c r="M506" s="15" t="e">
        <f>IF(INDEX(#REF!,MATCH(Padrón!K506,#REF!,0),MATCH(Padrón!J506,#REF!,0))=K506,"Sí","NO")</f>
        <v>#REF!</v>
      </c>
    </row>
    <row r="507" spans="1:13" x14ac:dyDescent="0.25">
      <c r="A507" t="s">
        <v>23711</v>
      </c>
      <c r="B507">
        <v>45555767</v>
      </c>
      <c r="C507">
        <v>2004</v>
      </c>
      <c r="D507" t="s">
        <v>947</v>
      </c>
      <c r="E507" t="s">
        <v>948</v>
      </c>
      <c r="F507" t="s">
        <v>949</v>
      </c>
      <c r="G507" t="s">
        <v>3</v>
      </c>
      <c r="H507">
        <v>12</v>
      </c>
      <c r="I507">
        <v>65</v>
      </c>
      <c r="J507">
        <v>2000</v>
      </c>
      <c r="K507">
        <v>156</v>
      </c>
      <c r="L507" t="s">
        <v>23191</v>
      </c>
      <c r="M507" s="15" t="e">
        <f>IF(INDEX(#REF!,MATCH(Padrón!K507,#REF!,0),MATCH(Padrón!J507,#REF!,0))=K507,"Sí","NO")</f>
        <v>#REF!</v>
      </c>
    </row>
    <row r="508" spans="1:13" x14ac:dyDescent="0.25">
      <c r="A508" t="s">
        <v>23712</v>
      </c>
      <c r="B508">
        <v>38138168</v>
      </c>
      <c r="C508">
        <v>1995</v>
      </c>
      <c r="D508" t="s">
        <v>947</v>
      </c>
      <c r="E508" t="s">
        <v>950</v>
      </c>
      <c r="F508" t="s">
        <v>856</v>
      </c>
      <c r="G508" t="s">
        <v>27</v>
      </c>
      <c r="H508">
        <v>12</v>
      </c>
      <c r="I508">
        <v>65</v>
      </c>
      <c r="J508">
        <v>2000</v>
      </c>
      <c r="K508">
        <v>157</v>
      </c>
      <c r="L508" t="s">
        <v>23191</v>
      </c>
      <c r="M508" s="15" t="e">
        <f>IF(INDEX(#REF!,MATCH(Padrón!K508,#REF!,0),MATCH(Padrón!J508,#REF!,0))=K508,"Sí","NO")</f>
        <v>#REF!</v>
      </c>
    </row>
    <row r="509" spans="1:13" x14ac:dyDescent="0.25">
      <c r="A509" t="s">
        <v>23713</v>
      </c>
      <c r="B509">
        <v>46854184</v>
      </c>
      <c r="C509">
        <v>2006</v>
      </c>
      <c r="D509" t="s">
        <v>947</v>
      </c>
      <c r="E509" t="s">
        <v>951</v>
      </c>
      <c r="F509" t="s">
        <v>952</v>
      </c>
      <c r="G509" t="s">
        <v>3</v>
      </c>
      <c r="H509">
        <v>12</v>
      </c>
      <c r="I509">
        <v>65</v>
      </c>
      <c r="J509">
        <v>2000</v>
      </c>
      <c r="K509">
        <v>158</v>
      </c>
      <c r="L509" t="s">
        <v>23191</v>
      </c>
      <c r="M509" s="15" t="e">
        <f>IF(INDEX(#REF!,MATCH(Padrón!K509,#REF!,0),MATCH(Padrón!J509,#REF!,0))=K509,"Sí","NO")</f>
        <v>#REF!</v>
      </c>
    </row>
    <row r="510" spans="1:13" x14ac:dyDescent="0.25">
      <c r="A510" t="s">
        <v>23714</v>
      </c>
      <c r="B510">
        <v>23444901</v>
      </c>
      <c r="C510">
        <v>1974</v>
      </c>
      <c r="D510" t="s">
        <v>947</v>
      </c>
      <c r="E510" t="s">
        <v>953</v>
      </c>
      <c r="F510" t="s">
        <v>954</v>
      </c>
      <c r="G510" t="s">
        <v>3</v>
      </c>
      <c r="H510">
        <v>12</v>
      </c>
      <c r="I510">
        <v>65</v>
      </c>
      <c r="J510">
        <v>2000</v>
      </c>
      <c r="K510">
        <v>159</v>
      </c>
      <c r="L510" t="s">
        <v>23191</v>
      </c>
      <c r="M510" s="15" t="e">
        <f>IF(INDEX(#REF!,MATCH(Padrón!K510,#REF!,0),MATCH(Padrón!J510,#REF!,0))=K510,"Sí","NO")</f>
        <v>#REF!</v>
      </c>
    </row>
    <row r="511" spans="1:13" x14ac:dyDescent="0.25">
      <c r="A511" t="s">
        <v>23715</v>
      </c>
      <c r="B511">
        <v>38118419</v>
      </c>
      <c r="C511">
        <v>1994</v>
      </c>
      <c r="D511" t="s">
        <v>947</v>
      </c>
      <c r="E511" t="s">
        <v>955</v>
      </c>
      <c r="F511" t="s">
        <v>956</v>
      </c>
      <c r="G511" t="s">
        <v>10</v>
      </c>
      <c r="H511">
        <v>12</v>
      </c>
      <c r="I511">
        <v>65</v>
      </c>
      <c r="J511">
        <v>2000</v>
      </c>
      <c r="K511">
        <v>160</v>
      </c>
      <c r="L511" t="s">
        <v>23191</v>
      </c>
      <c r="M511" s="15" t="e">
        <f>IF(INDEX(#REF!,MATCH(Padrón!K511,#REF!,0),MATCH(Padrón!J511,#REF!,0))=K511,"Sí","NO")</f>
        <v>#REF!</v>
      </c>
    </row>
    <row r="512" spans="1:13" x14ac:dyDescent="0.25">
      <c r="A512" t="s">
        <v>23716</v>
      </c>
      <c r="B512">
        <v>41878047</v>
      </c>
      <c r="C512">
        <v>1999</v>
      </c>
      <c r="D512" t="s">
        <v>947</v>
      </c>
      <c r="E512" t="s">
        <v>957</v>
      </c>
      <c r="F512" t="s">
        <v>958</v>
      </c>
      <c r="G512" t="s">
        <v>3</v>
      </c>
      <c r="H512">
        <v>12</v>
      </c>
      <c r="I512">
        <v>65</v>
      </c>
      <c r="J512">
        <v>2000</v>
      </c>
      <c r="K512">
        <v>161</v>
      </c>
      <c r="L512" t="s">
        <v>23191</v>
      </c>
      <c r="M512" s="15" t="e">
        <f>IF(INDEX(#REF!,MATCH(Padrón!K512,#REF!,0),MATCH(Padrón!J512,#REF!,0))=K512,"Sí","NO")</f>
        <v>#REF!</v>
      </c>
    </row>
    <row r="513" spans="1:13" x14ac:dyDescent="0.25">
      <c r="A513" t="s">
        <v>23717</v>
      </c>
      <c r="B513">
        <v>43267920</v>
      </c>
      <c r="C513">
        <v>2001</v>
      </c>
      <c r="D513" t="s">
        <v>959</v>
      </c>
      <c r="E513" t="s">
        <v>960</v>
      </c>
      <c r="F513" t="s">
        <v>961</v>
      </c>
      <c r="G513" t="s">
        <v>10</v>
      </c>
      <c r="H513">
        <v>12</v>
      </c>
      <c r="I513">
        <v>65</v>
      </c>
      <c r="J513">
        <v>2000</v>
      </c>
      <c r="K513">
        <v>162</v>
      </c>
      <c r="L513" t="s">
        <v>23191</v>
      </c>
      <c r="M513" s="15" t="e">
        <f>IF(INDEX(#REF!,MATCH(Padrón!K513,#REF!,0),MATCH(Padrón!J513,#REF!,0))=K513,"Sí","NO")</f>
        <v>#REF!</v>
      </c>
    </row>
    <row r="514" spans="1:13" x14ac:dyDescent="0.25">
      <c r="A514" t="s">
        <v>23718</v>
      </c>
      <c r="B514">
        <v>22894563</v>
      </c>
      <c r="C514">
        <v>1972</v>
      </c>
      <c r="D514" t="s">
        <v>959</v>
      </c>
      <c r="E514" t="s">
        <v>962</v>
      </c>
      <c r="F514" t="s">
        <v>963</v>
      </c>
      <c r="G514" t="s">
        <v>3</v>
      </c>
      <c r="H514">
        <v>12</v>
      </c>
      <c r="I514">
        <v>65</v>
      </c>
      <c r="J514">
        <v>2000</v>
      </c>
      <c r="K514">
        <v>163</v>
      </c>
      <c r="L514" t="s">
        <v>23191</v>
      </c>
      <c r="M514" s="15" t="e">
        <f>IF(INDEX(#REF!,MATCH(Padrón!K514,#REF!,0),MATCH(Padrón!J514,#REF!,0))=K514,"Sí","NO")</f>
        <v>#REF!</v>
      </c>
    </row>
    <row r="515" spans="1:13" x14ac:dyDescent="0.25">
      <c r="A515" t="s">
        <v>23719</v>
      </c>
      <c r="B515">
        <v>7665921</v>
      </c>
      <c r="C515">
        <v>1949</v>
      </c>
      <c r="D515" t="s">
        <v>959</v>
      </c>
      <c r="E515" t="s">
        <v>964</v>
      </c>
      <c r="F515" t="s">
        <v>965</v>
      </c>
      <c r="G515" t="s">
        <v>10</v>
      </c>
      <c r="H515">
        <v>12</v>
      </c>
      <c r="I515">
        <v>65</v>
      </c>
      <c r="J515">
        <v>2000</v>
      </c>
      <c r="K515">
        <v>164</v>
      </c>
      <c r="L515" t="s">
        <v>23191</v>
      </c>
      <c r="M515" s="15" t="e">
        <f>IF(INDEX(#REF!,MATCH(Padrón!K515,#REF!,0),MATCH(Padrón!J515,#REF!,0))=K515,"Sí","NO")</f>
        <v>#REF!</v>
      </c>
    </row>
    <row r="516" spans="1:13" x14ac:dyDescent="0.25">
      <c r="A516" t="s">
        <v>23720</v>
      </c>
      <c r="B516">
        <v>46389608</v>
      </c>
      <c r="C516">
        <v>2005</v>
      </c>
      <c r="D516" t="s">
        <v>959</v>
      </c>
      <c r="E516" t="s">
        <v>966</v>
      </c>
      <c r="F516" t="s">
        <v>967</v>
      </c>
      <c r="G516" t="s">
        <v>3</v>
      </c>
      <c r="H516">
        <v>12</v>
      </c>
      <c r="I516">
        <v>65</v>
      </c>
      <c r="J516">
        <v>2000</v>
      </c>
      <c r="K516">
        <v>165</v>
      </c>
      <c r="L516" t="s">
        <v>23191</v>
      </c>
      <c r="M516" s="15" t="e">
        <f>IF(INDEX(#REF!,MATCH(Padrón!K516,#REF!,0),MATCH(Padrón!J516,#REF!,0))=K516,"Sí","NO")</f>
        <v>#REF!</v>
      </c>
    </row>
    <row r="517" spans="1:13" x14ac:dyDescent="0.25">
      <c r="A517" t="s">
        <v>23721</v>
      </c>
      <c r="B517">
        <v>42422901</v>
      </c>
      <c r="C517">
        <v>2000</v>
      </c>
      <c r="D517" t="s">
        <v>959</v>
      </c>
      <c r="E517" t="s">
        <v>968</v>
      </c>
      <c r="F517" t="s">
        <v>969</v>
      </c>
      <c r="G517" t="s">
        <v>3</v>
      </c>
      <c r="H517">
        <v>12</v>
      </c>
      <c r="I517">
        <v>65</v>
      </c>
      <c r="J517">
        <v>2000</v>
      </c>
      <c r="K517">
        <v>166</v>
      </c>
      <c r="L517" t="s">
        <v>23191</v>
      </c>
      <c r="M517" s="15" t="e">
        <f>IF(INDEX(#REF!,MATCH(Padrón!K517,#REF!,0),MATCH(Padrón!J517,#REF!,0))=K517,"Sí","NO")</f>
        <v>#REF!</v>
      </c>
    </row>
    <row r="518" spans="1:13" x14ac:dyDescent="0.25">
      <c r="A518" t="s">
        <v>23722</v>
      </c>
      <c r="B518">
        <v>23558901</v>
      </c>
      <c r="C518">
        <v>1974</v>
      </c>
      <c r="D518" t="s">
        <v>959</v>
      </c>
      <c r="E518" t="s">
        <v>970</v>
      </c>
      <c r="F518" t="s">
        <v>971</v>
      </c>
      <c r="G518" t="s">
        <v>3</v>
      </c>
      <c r="H518">
        <v>12</v>
      </c>
      <c r="I518">
        <v>65</v>
      </c>
      <c r="J518">
        <v>2000</v>
      </c>
      <c r="K518">
        <v>167</v>
      </c>
      <c r="L518" t="s">
        <v>23191</v>
      </c>
      <c r="M518" s="15" t="e">
        <f>IF(INDEX(#REF!,MATCH(Padrón!K518,#REF!,0),MATCH(Padrón!J518,#REF!,0))=K518,"Sí","NO")</f>
        <v>#REF!</v>
      </c>
    </row>
    <row r="519" spans="1:13" x14ac:dyDescent="0.25">
      <c r="A519" t="s">
        <v>23723</v>
      </c>
      <c r="B519">
        <v>45789360</v>
      </c>
      <c r="C519">
        <v>2004</v>
      </c>
      <c r="D519" t="s">
        <v>972</v>
      </c>
      <c r="E519" t="s">
        <v>973</v>
      </c>
      <c r="F519" t="s">
        <v>974</v>
      </c>
      <c r="G519" t="s">
        <v>3</v>
      </c>
      <c r="H519">
        <v>12</v>
      </c>
      <c r="I519">
        <v>65</v>
      </c>
      <c r="J519">
        <v>2000</v>
      </c>
      <c r="K519">
        <v>168</v>
      </c>
      <c r="L519" t="s">
        <v>23191</v>
      </c>
      <c r="M519" s="15" t="e">
        <f>IF(INDEX(#REF!,MATCH(Padrón!K519,#REF!,0),MATCH(Padrón!J519,#REF!,0))=K519,"Sí","NO")</f>
        <v>#REF!</v>
      </c>
    </row>
    <row r="520" spans="1:13" x14ac:dyDescent="0.25">
      <c r="A520" t="s">
        <v>23724</v>
      </c>
      <c r="B520">
        <v>39228997</v>
      </c>
      <c r="C520">
        <v>1996</v>
      </c>
      <c r="D520" t="s">
        <v>972</v>
      </c>
      <c r="E520" t="s">
        <v>975</v>
      </c>
      <c r="F520" t="s">
        <v>976</v>
      </c>
      <c r="G520" t="s">
        <v>3</v>
      </c>
      <c r="H520">
        <v>12</v>
      </c>
      <c r="I520">
        <v>65</v>
      </c>
      <c r="J520">
        <v>2000</v>
      </c>
      <c r="K520">
        <v>169</v>
      </c>
      <c r="L520" t="s">
        <v>23191</v>
      </c>
      <c r="M520" s="15" t="e">
        <f>IF(INDEX(#REF!,MATCH(Padrón!K520,#REF!,0),MATCH(Padrón!J520,#REF!,0))=K520,"Sí","NO")</f>
        <v>#REF!</v>
      </c>
    </row>
    <row r="521" spans="1:13" x14ac:dyDescent="0.25">
      <c r="A521" t="s">
        <v>23725</v>
      </c>
      <c r="B521">
        <v>14423940</v>
      </c>
      <c r="C521">
        <v>1961</v>
      </c>
      <c r="D521" t="s">
        <v>972</v>
      </c>
      <c r="E521" t="s">
        <v>977</v>
      </c>
      <c r="F521" t="s">
        <v>978</v>
      </c>
      <c r="G521" t="s">
        <v>979</v>
      </c>
      <c r="H521">
        <v>12</v>
      </c>
      <c r="I521">
        <v>65</v>
      </c>
      <c r="J521">
        <v>2000</v>
      </c>
      <c r="K521">
        <v>170</v>
      </c>
      <c r="L521" t="s">
        <v>23191</v>
      </c>
      <c r="M521" s="15" t="e">
        <f>IF(INDEX(#REF!,MATCH(Padrón!K521,#REF!,0),MATCH(Padrón!J521,#REF!,0))=K521,"Sí","NO")</f>
        <v>#REF!</v>
      </c>
    </row>
    <row r="522" spans="1:13" x14ac:dyDescent="0.25">
      <c r="A522" t="s">
        <v>23726</v>
      </c>
      <c r="B522">
        <v>7666870</v>
      </c>
      <c r="C522">
        <v>1949</v>
      </c>
      <c r="D522" t="s">
        <v>972</v>
      </c>
      <c r="E522" t="s">
        <v>980</v>
      </c>
      <c r="F522" t="s">
        <v>981</v>
      </c>
      <c r="G522" t="s">
        <v>27</v>
      </c>
      <c r="H522">
        <v>12</v>
      </c>
      <c r="I522">
        <v>65</v>
      </c>
      <c r="J522">
        <v>2000</v>
      </c>
      <c r="K522">
        <v>171</v>
      </c>
      <c r="L522" t="s">
        <v>23191</v>
      </c>
      <c r="M522" s="15" t="e">
        <f>IF(INDEX(#REF!,MATCH(Padrón!K522,#REF!,0),MATCH(Padrón!J522,#REF!,0))=K522,"Sí","NO")</f>
        <v>#REF!</v>
      </c>
    </row>
    <row r="523" spans="1:13" x14ac:dyDescent="0.25">
      <c r="A523" t="s">
        <v>23727</v>
      </c>
      <c r="B523">
        <v>4407905</v>
      </c>
      <c r="C523">
        <v>1942</v>
      </c>
      <c r="D523" t="s">
        <v>972</v>
      </c>
      <c r="E523" t="s">
        <v>982</v>
      </c>
      <c r="F523" t="s">
        <v>983</v>
      </c>
      <c r="G523" t="s">
        <v>3</v>
      </c>
      <c r="H523">
        <v>12</v>
      </c>
      <c r="I523">
        <v>65</v>
      </c>
      <c r="J523">
        <v>2000</v>
      </c>
      <c r="K523">
        <v>172</v>
      </c>
      <c r="L523" t="s">
        <v>23191</v>
      </c>
      <c r="M523" s="15" t="e">
        <f>IF(INDEX(#REF!,MATCH(Padrón!K523,#REF!,0),MATCH(Padrón!J523,#REF!,0))=K523,"Sí","NO")</f>
        <v>#REF!</v>
      </c>
    </row>
    <row r="524" spans="1:13" x14ac:dyDescent="0.25">
      <c r="A524" t="s">
        <v>23728</v>
      </c>
      <c r="B524">
        <v>13590123</v>
      </c>
      <c r="C524">
        <v>1958</v>
      </c>
      <c r="D524" t="s">
        <v>972</v>
      </c>
      <c r="E524" t="s">
        <v>984</v>
      </c>
      <c r="F524" t="s">
        <v>90</v>
      </c>
      <c r="G524" t="s">
        <v>3</v>
      </c>
      <c r="H524">
        <v>12</v>
      </c>
      <c r="I524">
        <v>65</v>
      </c>
      <c r="J524">
        <v>2000</v>
      </c>
      <c r="K524">
        <v>173</v>
      </c>
      <c r="L524" t="s">
        <v>23191</v>
      </c>
      <c r="M524" s="15" t="e">
        <f>IF(INDEX(#REF!,MATCH(Padrón!K524,#REF!,0),MATCH(Padrón!J524,#REF!,0))=K524,"Sí","NO")</f>
        <v>#REF!</v>
      </c>
    </row>
    <row r="525" spans="1:13" x14ac:dyDescent="0.25">
      <c r="A525" t="s">
        <v>23729</v>
      </c>
      <c r="B525">
        <v>33406191</v>
      </c>
      <c r="C525">
        <v>1987</v>
      </c>
      <c r="D525" t="s">
        <v>972</v>
      </c>
      <c r="E525" t="s">
        <v>985</v>
      </c>
      <c r="F525" t="s">
        <v>164</v>
      </c>
      <c r="G525" t="s">
        <v>3</v>
      </c>
      <c r="H525">
        <v>12</v>
      </c>
      <c r="I525">
        <v>65</v>
      </c>
      <c r="J525">
        <v>2000</v>
      </c>
      <c r="K525">
        <v>174</v>
      </c>
      <c r="L525" t="s">
        <v>23191</v>
      </c>
      <c r="M525" s="15" t="e">
        <f>IF(INDEX(#REF!,MATCH(Padrón!K525,#REF!,0),MATCH(Padrón!J525,#REF!,0))=K525,"Sí","NO")</f>
        <v>#REF!</v>
      </c>
    </row>
    <row r="526" spans="1:13" x14ac:dyDescent="0.25">
      <c r="A526" t="s">
        <v>23730</v>
      </c>
      <c r="B526">
        <v>16933850</v>
      </c>
      <c r="C526">
        <v>1965</v>
      </c>
      <c r="D526" t="s">
        <v>972</v>
      </c>
      <c r="E526" t="s">
        <v>163</v>
      </c>
      <c r="F526" t="s">
        <v>858</v>
      </c>
      <c r="G526" t="s">
        <v>3</v>
      </c>
      <c r="H526">
        <v>12</v>
      </c>
      <c r="I526">
        <v>65</v>
      </c>
      <c r="J526">
        <v>2000</v>
      </c>
      <c r="K526">
        <v>175</v>
      </c>
      <c r="L526" t="s">
        <v>23191</v>
      </c>
      <c r="M526" s="15" t="e">
        <f>IF(INDEX(#REF!,MATCH(Padrón!K526,#REF!,0),MATCH(Padrón!J526,#REF!,0))=K526,"Sí","NO")</f>
        <v>#REF!</v>
      </c>
    </row>
    <row r="527" spans="1:13" x14ac:dyDescent="0.25">
      <c r="A527" t="s">
        <v>23731</v>
      </c>
      <c r="B527">
        <v>43528195</v>
      </c>
      <c r="C527">
        <v>2001</v>
      </c>
      <c r="D527" t="s">
        <v>972</v>
      </c>
      <c r="E527" t="s">
        <v>986</v>
      </c>
      <c r="F527" t="s">
        <v>941</v>
      </c>
      <c r="G527" t="s">
        <v>3</v>
      </c>
      <c r="H527">
        <v>12</v>
      </c>
      <c r="I527">
        <v>65</v>
      </c>
      <c r="J527">
        <v>2000</v>
      </c>
      <c r="K527">
        <v>176</v>
      </c>
      <c r="L527" t="s">
        <v>23191</v>
      </c>
      <c r="M527" s="15" t="e">
        <f>IF(INDEX(#REF!,MATCH(Padrón!K527,#REF!,0),MATCH(Padrón!J527,#REF!,0))=K527,"Sí","NO")</f>
        <v>#REF!</v>
      </c>
    </row>
    <row r="528" spans="1:13" x14ac:dyDescent="0.25">
      <c r="A528" t="s">
        <v>23732</v>
      </c>
      <c r="B528">
        <v>42615124</v>
      </c>
      <c r="C528">
        <v>2000</v>
      </c>
      <c r="D528" t="s">
        <v>972</v>
      </c>
      <c r="E528" t="s">
        <v>987</v>
      </c>
      <c r="F528" t="s">
        <v>988</v>
      </c>
      <c r="G528" t="s">
        <v>3</v>
      </c>
      <c r="H528">
        <v>12</v>
      </c>
      <c r="I528">
        <v>65</v>
      </c>
      <c r="J528">
        <v>2000</v>
      </c>
      <c r="K528">
        <v>177</v>
      </c>
      <c r="L528" t="s">
        <v>23191</v>
      </c>
      <c r="M528" s="15" t="e">
        <f>IF(INDEX(#REF!,MATCH(Padrón!K528,#REF!,0),MATCH(Padrón!J528,#REF!,0))=K528,"Sí","NO")</f>
        <v>#REF!</v>
      </c>
    </row>
    <row r="529" spans="1:13" x14ac:dyDescent="0.25">
      <c r="A529" t="s">
        <v>23733</v>
      </c>
      <c r="B529">
        <v>30488860</v>
      </c>
      <c r="C529">
        <v>1983</v>
      </c>
      <c r="D529" t="s">
        <v>972</v>
      </c>
      <c r="E529" t="s">
        <v>989</v>
      </c>
      <c r="F529" t="s">
        <v>59</v>
      </c>
      <c r="G529" t="s">
        <v>3</v>
      </c>
      <c r="H529">
        <v>12</v>
      </c>
      <c r="I529">
        <v>65</v>
      </c>
      <c r="J529">
        <v>2000</v>
      </c>
      <c r="K529">
        <v>178</v>
      </c>
      <c r="L529" t="s">
        <v>23191</v>
      </c>
      <c r="M529" s="15" t="e">
        <f>IF(INDEX(#REF!,MATCH(Padrón!K529,#REF!,0),MATCH(Padrón!J529,#REF!,0))=K529,"Sí","NO")</f>
        <v>#REF!</v>
      </c>
    </row>
    <row r="530" spans="1:13" x14ac:dyDescent="0.25">
      <c r="A530" t="s">
        <v>23734</v>
      </c>
      <c r="B530">
        <v>45555797</v>
      </c>
      <c r="C530">
        <v>2004</v>
      </c>
      <c r="D530" t="s">
        <v>972</v>
      </c>
      <c r="E530" t="s">
        <v>990</v>
      </c>
      <c r="F530" t="s">
        <v>162</v>
      </c>
      <c r="G530" t="s">
        <v>3</v>
      </c>
      <c r="H530">
        <v>12</v>
      </c>
      <c r="I530">
        <v>65</v>
      </c>
      <c r="J530">
        <v>2000</v>
      </c>
      <c r="K530">
        <v>179</v>
      </c>
      <c r="L530" t="s">
        <v>23191</v>
      </c>
      <c r="M530" s="15" t="e">
        <f>IF(INDEX(#REF!,MATCH(Padrón!K530,#REF!,0),MATCH(Padrón!J530,#REF!,0))=K530,"Sí","NO")</f>
        <v>#REF!</v>
      </c>
    </row>
    <row r="531" spans="1:13" x14ac:dyDescent="0.25">
      <c r="A531" t="s">
        <v>23735</v>
      </c>
      <c r="B531">
        <v>6417572</v>
      </c>
      <c r="C531">
        <v>1951</v>
      </c>
      <c r="D531" t="s">
        <v>972</v>
      </c>
      <c r="E531" t="s">
        <v>991</v>
      </c>
      <c r="F531" t="s">
        <v>992</v>
      </c>
      <c r="G531" t="s">
        <v>3</v>
      </c>
      <c r="H531">
        <v>12</v>
      </c>
      <c r="I531">
        <v>65</v>
      </c>
      <c r="J531">
        <v>2000</v>
      </c>
      <c r="K531">
        <v>180</v>
      </c>
      <c r="L531" t="s">
        <v>23191</v>
      </c>
      <c r="M531" s="15" t="e">
        <f>IF(INDEX(#REF!,MATCH(Padrón!K531,#REF!,0),MATCH(Padrón!J531,#REF!,0))=K531,"Sí","NO")</f>
        <v>#REF!</v>
      </c>
    </row>
    <row r="532" spans="1:13" x14ac:dyDescent="0.25">
      <c r="A532" t="s">
        <v>23736</v>
      </c>
      <c r="B532">
        <v>45451225</v>
      </c>
      <c r="C532">
        <v>2004</v>
      </c>
      <c r="D532" t="s">
        <v>972</v>
      </c>
      <c r="E532" t="s">
        <v>993</v>
      </c>
      <c r="F532" t="s">
        <v>297</v>
      </c>
      <c r="G532" t="s">
        <v>3</v>
      </c>
      <c r="H532">
        <v>12</v>
      </c>
      <c r="I532">
        <v>65</v>
      </c>
      <c r="J532">
        <v>2000</v>
      </c>
      <c r="K532">
        <v>181</v>
      </c>
      <c r="L532" t="s">
        <v>23191</v>
      </c>
      <c r="M532" s="15" t="e">
        <f>IF(INDEX(#REF!,MATCH(Padrón!K532,#REF!,0),MATCH(Padrón!J532,#REF!,0))=K532,"Sí","NO")</f>
        <v>#REF!</v>
      </c>
    </row>
    <row r="533" spans="1:13" x14ac:dyDescent="0.25">
      <c r="A533" t="s">
        <v>23737</v>
      </c>
      <c r="B533">
        <v>47109404</v>
      </c>
      <c r="C533">
        <v>2005</v>
      </c>
      <c r="D533" t="s">
        <v>972</v>
      </c>
      <c r="E533" t="s">
        <v>994</v>
      </c>
      <c r="F533" t="s">
        <v>995</v>
      </c>
      <c r="G533" t="s">
        <v>3</v>
      </c>
      <c r="H533">
        <v>12</v>
      </c>
      <c r="I533">
        <v>65</v>
      </c>
      <c r="J533">
        <v>2000</v>
      </c>
      <c r="K533">
        <v>182</v>
      </c>
      <c r="L533" t="s">
        <v>23191</v>
      </c>
      <c r="M533" s="15" t="e">
        <f>IF(INDEX(#REF!,MATCH(Padrón!K533,#REF!,0),MATCH(Padrón!J533,#REF!,0))=K533,"Sí","NO")</f>
        <v>#REF!</v>
      </c>
    </row>
    <row r="534" spans="1:13" x14ac:dyDescent="0.25">
      <c r="A534" t="s">
        <v>23738</v>
      </c>
      <c r="B534">
        <v>35213571</v>
      </c>
      <c r="C534">
        <v>1990</v>
      </c>
      <c r="D534" t="s">
        <v>972</v>
      </c>
      <c r="E534" t="s">
        <v>996</v>
      </c>
      <c r="F534" t="s">
        <v>43</v>
      </c>
      <c r="G534" t="s">
        <v>117</v>
      </c>
      <c r="H534">
        <v>12</v>
      </c>
      <c r="I534">
        <v>65</v>
      </c>
      <c r="J534">
        <v>2000</v>
      </c>
      <c r="K534">
        <v>183</v>
      </c>
      <c r="L534" t="s">
        <v>23191</v>
      </c>
      <c r="M534" s="15" t="e">
        <f>IF(INDEX(#REF!,MATCH(Padrón!K534,#REF!,0),MATCH(Padrón!J534,#REF!,0))=K534,"Sí","NO")</f>
        <v>#REF!</v>
      </c>
    </row>
    <row r="535" spans="1:13" x14ac:dyDescent="0.25">
      <c r="A535" t="s">
        <v>23739</v>
      </c>
      <c r="B535">
        <v>18694045</v>
      </c>
      <c r="C535">
        <v>1949</v>
      </c>
      <c r="D535" t="s">
        <v>972</v>
      </c>
      <c r="E535" t="s">
        <v>261</v>
      </c>
      <c r="F535" t="s">
        <v>997</v>
      </c>
      <c r="G535" t="s">
        <v>3</v>
      </c>
      <c r="H535">
        <v>12</v>
      </c>
      <c r="I535">
        <v>65</v>
      </c>
      <c r="J535">
        <v>2000</v>
      </c>
      <c r="K535">
        <v>184</v>
      </c>
      <c r="L535" t="s">
        <v>23191</v>
      </c>
      <c r="M535" s="15" t="e">
        <f>IF(INDEX(#REF!,MATCH(Padrón!K535,#REF!,0),MATCH(Padrón!J535,#REF!,0))=K535,"Sí","NO")</f>
        <v>#REF!</v>
      </c>
    </row>
    <row r="536" spans="1:13" x14ac:dyDescent="0.25">
      <c r="A536" t="s">
        <v>23740</v>
      </c>
      <c r="B536">
        <v>46713142</v>
      </c>
      <c r="C536">
        <v>2005</v>
      </c>
      <c r="D536" t="s">
        <v>972</v>
      </c>
      <c r="E536" t="s">
        <v>998</v>
      </c>
      <c r="F536" t="s">
        <v>999</v>
      </c>
      <c r="G536" t="s">
        <v>3</v>
      </c>
      <c r="H536">
        <v>12</v>
      </c>
      <c r="I536">
        <v>65</v>
      </c>
      <c r="J536">
        <v>2000</v>
      </c>
      <c r="K536">
        <v>185</v>
      </c>
      <c r="L536" t="s">
        <v>23191</v>
      </c>
      <c r="M536" s="15" t="e">
        <f>IF(INDEX(#REF!,MATCH(Padrón!K536,#REF!,0),MATCH(Padrón!J536,#REF!,0))=K536,"Sí","NO")</f>
        <v>#REF!</v>
      </c>
    </row>
    <row r="537" spans="1:13" x14ac:dyDescent="0.25">
      <c r="A537" t="s">
        <v>23741</v>
      </c>
      <c r="B537">
        <v>28553506</v>
      </c>
      <c r="C537">
        <v>1981</v>
      </c>
      <c r="D537" t="s">
        <v>972</v>
      </c>
      <c r="E537" t="s">
        <v>1000</v>
      </c>
      <c r="F537" t="s">
        <v>463</v>
      </c>
      <c r="G537" t="s">
        <v>3</v>
      </c>
      <c r="H537">
        <v>12</v>
      </c>
      <c r="I537">
        <v>65</v>
      </c>
      <c r="J537">
        <v>2000</v>
      </c>
      <c r="K537">
        <v>186</v>
      </c>
      <c r="L537" t="s">
        <v>23191</v>
      </c>
      <c r="M537" s="15" t="e">
        <f>IF(INDEX(#REF!,MATCH(Padrón!K537,#REF!,0),MATCH(Padrón!J537,#REF!,0))=K537,"Sí","NO")</f>
        <v>#REF!</v>
      </c>
    </row>
    <row r="538" spans="1:13" x14ac:dyDescent="0.25">
      <c r="A538" t="s">
        <v>23742</v>
      </c>
      <c r="B538">
        <v>40821864</v>
      </c>
      <c r="C538">
        <v>1990</v>
      </c>
      <c r="D538" t="s">
        <v>972</v>
      </c>
      <c r="E538" t="s">
        <v>1001</v>
      </c>
      <c r="F538" t="s">
        <v>1002</v>
      </c>
      <c r="G538" t="s">
        <v>10</v>
      </c>
      <c r="H538">
        <v>12</v>
      </c>
      <c r="I538">
        <v>65</v>
      </c>
      <c r="J538">
        <v>2000</v>
      </c>
      <c r="K538">
        <v>187</v>
      </c>
      <c r="L538" t="s">
        <v>23191</v>
      </c>
      <c r="M538" s="15" t="e">
        <f>IF(INDEX(#REF!,MATCH(Padrón!K538,#REF!,0),MATCH(Padrón!J538,#REF!,0))=K538,"Sí","NO")</f>
        <v>#REF!</v>
      </c>
    </row>
    <row r="539" spans="1:13" x14ac:dyDescent="0.25">
      <c r="A539" t="s">
        <v>23743</v>
      </c>
      <c r="B539">
        <v>43832903</v>
      </c>
      <c r="C539">
        <v>2001</v>
      </c>
      <c r="D539" t="s">
        <v>972</v>
      </c>
      <c r="E539" t="s">
        <v>1003</v>
      </c>
      <c r="F539" t="s">
        <v>588</v>
      </c>
      <c r="G539" t="s">
        <v>10</v>
      </c>
      <c r="H539">
        <v>12</v>
      </c>
      <c r="I539">
        <v>65</v>
      </c>
      <c r="J539">
        <v>2000</v>
      </c>
      <c r="K539">
        <v>188</v>
      </c>
      <c r="L539" t="s">
        <v>23191</v>
      </c>
      <c r="M539" s="15" t="e">
        <f>IF(INDEX(#REF!,MATCH(Padrón!K539,#REF!,0),MATCH(Padrón!J539,#REF!,0))=K539,"Sí","NO")</f>
        <v>#REF!</v>
      </c>
    </row>
    <row r="540" spans="1:13" x14ac:dyDescent="0.25">
      <c r="A540" t="s">
        <v>23744</v>
      </c>
      <c r="B540">
        <v>18889732</v>
      </c>
      <c r="C540">
        <v>1956</v>
      </c>
      <c r="D540" t="s">
        <v>972</v>
      </c>
      <c r="E540" t="s">
        <v>1004</v>
      </c>
      <c r="F540" t="s">
        <v>37</v>
      </c>
      <c r="G540" t="s">
        <v>10</v>
      </c>
      <c r="H540">
        <v>12</v>
      </c>
      <c r="I540">
        <v>65</v>
      </c>
      <c r="J540">
        <v>2000</v>
      </c>
      <c r="K540">
        <v>189</v>
      </c>
      <c r="L540" t="s">
        <v>23191</v>
      </c>
      <c r="M540" s="15" t="e">
        <f>IF(INDEX(#REF!,MATCH(Padrón!K540,#REF!,0),MATCH(Padrón!J540,#REF!,0))=K540,"Sí","NO")</f>
        <v>#REF!</v>
      </c>
    </row>
    <row r="541" spans="1:13" x14ac:dyDescent="0.25">
      <c r="A541" t="s">
        <v>23745</v>
      </c>
      <c r="B541">
        <v>48826476</v>
      </c>
      <c r="C541">
        <v>2007</v>
      </c>
      <c r="D541" t="s">
        <v>972</v>
      </c>
      <c r="E541" t="s">
        <v>1005</v>
      </c>
      <c r="F541" t="s">
        <v>1006</v>
      </c>
      <c r="G541" t="s">
        <v>3</v>
      </c>
      <c r="H541">
        <v>12</v>
      </c>
      <c r="I541">
        <v>65</v>
      </c>
      <c r="J541">
        <v>2000</v>
      </c>
      <c r="K541">
        <v>190</v>
      </c>
      <c r="L541" t="s">
        <v>23191</v>
      </c>
      <c r="M541" s="15" t="e">
        <f>IF(INDEX(#REF!,MATCH(Padrón!K541,#REF!,0),MATCH(Padrón!J541,#REF!,0))=K541,"Sí","NO")</f>
        <v>#REF!</v>
      </c>
    </row>
    <row r="542" spans="1:13" x14ac:dyDescent="0.25">
      <c r="A542" t="s">
        <v>23746</v>
      </c>
      <c r="B542">
        <v>29840087</v>
      </c>
      <c r="C542">
        <v>1983</v>
      </c>
      <c r="D542" t="s">
        <v>972</v>
      </c>
      <c r="E542" t="s">
        <v>1007</v>
      </c>
      <c r="F542" t="s">
        <v>992</v>
      </c>
      <c r="G542" t="s">
        <v>3</v>
      </c>
      <c r="H542">
        <v>12</v>
      </c>
      <c r="I542">
        <v>65</v>
      </c>
      <c r="J542">
        <v>2000</v>
      </c>
      <c r="K542">
        <v>191</v>
      </c>
      <c r="L542" t="s">
        <v>23191</v>
      </c>
      <c r="M542" s="15" t="e">
        <f>IF(INDEX(#REF!,MATCH(Padrón!K542,#REF!,0),MATCH(Padrón!J542,#REF!,0))=K542,"Sí","NO")</f>
        <v>#REF!</v>
      </c>
    </row>
    <row r="543" spans="1:13" x14ac:dyDescent="0.25">
      <c r="A543" t="s">
        <v>23747</v>
      </c>
      <c r="B543">
        <v>24696285</v>
      </c>
      <c r="C543">
        <v>1975</v>
      </c>
      <c r="D543" t="s">
        <v>972</v>
      </c>
      <c r="E543" t="s">
        <v>808</v>
      </c>
      <c r="F543" t="s">
        <v>1008</v>
      </c>
      <c r="G543" t="s">
        <v>27</v>
      </c>
      <c r="H543">
        <v>12</v>
      </c>
      <c r="I543">
        <v>65</v>
      </c>
      <c r="J543">
        <v>2000</v>
      </c>
      <c r="K543">
        <v>192</v>
      </c>
      <c r="L543" t="s">
        <v>23191</v>
      </c>
      <c r="M543" s="15" t="e">
        <f>IF(INDEX(#REF!,MATCH(Padrón!K543,#REF!,0),MATCH(Padrón!J543,#REF!,0))=K543,"Sí","NO")</f>
        <v>#REF!</v>
      </c>
    </row>
    <row r="544" spans="1:13" x14ac:dyDescent="0.25">
      <c r="A544" t="s">
        <v>23748</v>
      </c>
      <c r="B544">
        <v>41617699</v>
      </c>
      <c r="C544">
        <v>1999</v>
      </c>
      <c r="D544" t="s">
        <v>972</v>
      </c>
      <c r="E544" t="s">
        <v>1009</v>
      </c>
      <c r="F544" t="s">
        <v>539</v>
      </c>
      <c r="G544" t="s">
        <v>10</v>
      </c>
      <c r="H544">
        <v>12</v>
      </c>
      <c r="I544">
        <v>65</v>
      </c>
      <c r="J544">
        <v>2000</v>
      </c>
      <c r="K544">
        <v>193</v>
      </c>
      <c r="L544" t="s">
        <v>23191</v>
      </c>
      <c r="M544" s="15" t="e">
        <f>IF(INDEX(#REF!,MATCH(Padrón!K544,#REF!,0),MATCH(Padrón!J544,#REF!,0))=K544,"Sí","NO")</f>
        <v>#REF!</v>
      </c>
    </row>
    <row r="545" spans="1:13" x14ac:dyDescent="0.25">
      <c r="A545" t="s">
        <v>23749</v>
      </c>
      <c r="B545">
        <v>22585742</v>
      </c>
      <c r="C545">
        <v>1972</v>
      </c>
      <c r="D545" t="s">
        <v>972</v>
      </c>
      <c r="E545" t="s">
        <v>340</v>
      </c>
      <c r="F545" t="s">
        <v>706</v>
      </c>
      <c r="G545" t="s">
        <v>3</v>
      </c>
      <c r="H545">
        <v>12</v>
      </c>
      <c r="I545">
        <v>65</v>
      </c>
      <c r="J545">
        <v>2000</v>
      </c>
      <c r="K545">
        <v>194</v>
      </c>
      <c r="L545" t="s">
        <v>23191</v>
      </c>
      <c r="M545" s="15" t="e">
        <f>IF(INDEX(#REF!,MATCH(Padrón!K545,#REF!,0),MATCH(Padrón!J545,#REF!,0))=K545,"Sí","NO")</f>
        <v>#REF!</v>
      </c>
    </row>
    <row r="546" spans="1:13" x14ac:dyDescent="0.25">
      <c r="A546" t="s">
        <v>23750</v>
      </c>
      <c r="B546">
        <v>25955506</v>
      </c>
      <c r="C546">
        <v>1977</v>
      </c>
      <c r="D546" t="s">
        <v>972</v>
      </c>
      <c r="E546" t="s">
        <v>1010</v>
      </c>
      <c r="F546" t="s">
        <v>1011</v>
      </c>
      <c r="G546" t="s">
        <v>3</v>
      </c>
      <c r="H546">
        <v>12</v>
      </c>
      <c r="I546">
        <v>65</v>
      </c>
      <c r="J546">
        <v>2000</v>
      </c>
      <c r="K546">
        <v>195</v>
      </c>
      <c r="L546" t="s">
        <v>23191</v>
      </c>
      <c r="M546" s="15" t="e">
        <f>IF(INDEX(#REF!,MATCH(Padrón!K546,#REF!,0),MATCH(Padrón!J546,#REF!,0))=K546,"Sí","NO")</f>
        <v>#REF!</v>
      </c>
    </row>
    <row r="547" spans="1:13" x14ac:dyDescent="0.25">
      <c r="A547" t="s">
        <v>23751</v>
      </c>
      <c r="B547">
        <v>43546200</v>
      </c>
      <c r="C547">
        <v>2001</v>
      </c>
      <c r="D547" t="s">
        <v>972</v>
      </c>
      <c r="E547" t="s">
        <v>1012</v>
      </c>
      <c r="F547" t="s">
        <v>1013</v>
      </c>
      <c r="G547" t="s">
        <v>3</v>
      </c>
      <c r="H547">
        <v>12</v>
      </c>
      <c r="I547">
        <v>65</v>
      </c>
      <c r="J547">
        <v>2000</v>
      </c>
      <c r="K547">
        <v>196</v>
      </c>
      <c r="L547" t="s">
        <v>23191</v>
      </c>
      <c r="M547" s="15" t="e">
        <f>IF(INDEX(#REF!,MATCH(Padrón!K547,#REF!,0),MATCH(Padrón!J547,#REF!,0))=K547,"Sí","NO")</f>
        <v>#REF!</v>
      </c>
    </row>
    <row r="548" spans="1:13" x14ac:dyDescent="0.25">
      <c r="A548" t="s">
        <v>23752</v>
      </c>
      <c r="B548">
        <v>39946412</v>
      </c>
      <c r="C548">
        <v>1996</v>
      </c>
      <c r="D548" t="s">
        <v>1014</v>
      </c>
      <c r="E548" t="s">
        <v>1015</v>
      </c>
      <c r="F548" t="s">
        <v>1016</v>
      </c>
      <c r="G548" t="s">
        <v>27</v>
      </c>
      <c r="H548">
        <v>12</v>
      </c>
      <c r="I548">
        <v>65</v>
      </c>
      <c r="J548">
        <v>2000</v>
      </c>
      <c r="K548">
        <v>197</v>
      </c>
      <c r="L548" t="s">
        <v>23191</v>
      </c>
      <c r="M548" s="15" t="e">
        <f>IF(INDEX(#REF!,MATCH(Padrón!K548,#REF!,0),MATCH(Padrón!J548,#REF!,0))=K548,"Sí","NO")</f>
        <v>#REF!</v>
      </c>
    </row>
    <row r="549" spans="1:13" x14ac:dyDescent="0.25">
      <c r="A549" t="s">
        <v>23753</v>
      </c>
      <c r="B549">
        <v>20678517</v>
      </c>
      <c r="C549">
        <v>1968</v>
      </c>
      <c r="D549" t="s">
        <v>1014</v>
      </c>
      <c r="E549" t="s">
        <v>21</v>
      </c>
      <c r="F549" t="s">
        <v>1017</v>
      </c>
      <c r="G549" t="s">
        <v>27</v>
      </c>
      <c r="H549">
        <v>12</v>
      </c>
      <c r="I549">
        <v>65</v>
      </c>
      <c r="J549">
        <v>2000</v>
      </c>
      <c r="K549">
        <v>198</v>
      </c>
      <c r="L549" t="s">
        <v>23191</v>
      </c>
      <c r="M549" s="15" t="e">
        <f>IF(INDEX(#REF!,MATCH(Padrón!K549,#REF!,0),MATCH(Padrón!J549,#REF!,0))=K549,"Sí","NO")</f>
        <v>#REF!</v>
      </c>
    </row>
    <row r="550" spans="1:13" x14ac:dyDescent="0.25">
      <c r="A550" t="s">
        <v>23754</v>
      </c>
      <c r="B550">
        <v>16141963</v>
      </c>
      <c r="C550">
        <v>1963</v>
      </c>
      <c r="D550" t="s">
        <v>1014</v>
      </c>
      <c r="E550" t="s">
        <v>587</v>
      </c>
      <c r="F550" t="s">
        <v>1018</v>
      </c>
      <c r="G550" t="s">
        <v>10</v>
      </c>
      <c r="H550">
        <v>12</v>
      </c>
      <c r="I550">
        <v>65</v>
      </c>
      <c r="J550">
        <v>2000</v>
      </c>
      <c r="K550">
        <v>199</v>
      </c>
      <c r="L550" t="s">
        <v>23191</v>
      </c>
      <c r="M550" s="15" t="e">
        <f>IF(INDEX(#REF!,MATCH(Padrón!K550,#REF!,0),MATCH(Padrón!J550,#REF!,0))=K550,"Sí","NO")</f>
        <v>#REF!</v>
      </c>
    </row>
    <row r="551" spans="1:13" x14ac:dyDescent="0.25">
      <c r="A551" t="s">
        <v>23755</v>
      </c>
      <c r="B551">
        <v>11370424</v>
      </c>
      <c r="C551">
        <v>1955</v>
      </c>
      <c r="D551" t="s">
        <v>1014</v>
      </c>
      <c r="E551" t="s">
        <v>1019</v>
      </c>
      <c r="F551" t="s">
        <v>1020</v>
      </c>
      <c r="G551" t="s">
        <v>10</v>
      </c>
      <c r="H551">
        <v>12</v>
      </c>
      <c r="I551">
        <v>65</v>
      </c>
      <c r="J551">
        <v>2000</v>
      </c>
      <c r="K551">
        <v>200</v>
      </c>
      <c r="L551" t="s">
        <v>23191</v>
      </c>
      <c r="M551" s="15" t="e">
        <f>IF(INDEX(#REF!,MATCH(Padrón!K551,#REF!,0),MATCH(Padrón!J551,#REF!,0))=K551,"Sí","NO")</f>
        <v>#REF!</v>
      </c>
    </row>
    <row r="552" spans="1:13" x14ac:dyDescent="0.25">
      <c r="A552" t="s">
        <v>23756</v>
      </c>
      <c r="B552">
        <v>33073504</v>
      </c>
      <c r="C552">
        <v>1987</v>
      </c>
      <c r="D552" t="s">
        <v>1014</v>
      </c>
      <c r="E552" t="s">
        <v>1021</v>
      </c>
      <c r="F552" t="s">
        <v>1022</v>
      </c>
      <c r="G552" t="s">
        <v>27</v>
      </c>
      <c r="H552">
        <v>12</v>
      </c>
      <c r="I552">
        <v>65</v>
      </c>
      <c r="J552">
        <v>2000</v>
      </c>
      <c r="K552">
        <v>201</v>
      </c>
      <c r="L552" t="s">
        <v>23191</v>
      </c>
      <c r="M552" s="15" t="e">
        <f>IF(INDEX(#REF!,MATCH(Padrón!K552,#REF!,0),MATCH(Padrón!J552,#REF!,0))=K552,"Sí","NO")</f>
        <v>#REF!</v>
      </c>
    </row>
    <row r="553" spans="1:13" x14ac:dyDescent="0.25">
      <c r="A553" t="s">
        <v>23757</v>
      </c>
      <c r="B553">
        <v>35007208</v>
      </c>
      <c r="C553">
        <v>1990</v>
      </c>
      <c r="D553" t="s">
        <v>1014</v>
      </c>
      <c r="E553" t="s">
        <v>1023</v>
      </c>
      <c r="F553" t="s">
        <v>1024</v>
      </c>
      <c r="G553" t="s">
        <v>3</v>
      </c>
      <c r="H553">
        <v>12</v>
      </c>
      <c r="I553">
        <v>65</v>
      </c>
      <c r="J553">
        <v>2000</v>
      </c>
      <c r="K553">
        <v>202</v>
      </c>
      <c r="L553" t="s">
        <v>23191</v>
      </c>
      <c r="M553" s="15" t="e">
        <f>IF(INDEX(#REF!,MATCH(Padrón!K553,#REF!,0),MATCH(Padrón!J553,#REF!,0))=K553,"Sí","NO")</f>
        <v>#REF!</v>
      </c>
    </row>
    <row r="554" spans="1:13" x14ac:dyDescent="0.25">
      <c r="A554" t="s">
        <v>23758</v>
      </c>
      <c r="B554">
        <v>20501060</v>
      </c>
      <c r="C554">
        <v>1969</v>
      </c>
      <c r="D554" t="s">
        <v>1014</v>
      </c>
      <c r="E554" t="s">
        <v>1025</v>
      </c>
      <c r="F554" t="s">
        <v>1026</v>
      </c>
      <c r="G554" t="s">
        <v>3</v>
      </c>
      <c r="H554">
        <v>12</v>
      </c>
      <c r="I554">
        <v>65</v>
      </c>
      <c r="J554">
        <v>2000</v>
      </c>
      <c r="K554">
        <v>203</v>
      </c>
      <c r="L554" t="s">
        <v>23191</v>
      </c>
      <c r="M554" s="15" t="e">
        <f>IF(INDEX(#REF!,MATCH(Padrón!K554,#REF!,0),MATCH(Padrón!J554,#REF!,0))=K554,"Sí","NO")</f>
        <v>#REF!</v>
      </c>
    </row>
    <row r="555" spans="1:13" x14ac:dyDescent="0.25">
      <c r="A555" t="s">
        <v>23759</v>
      </c>
      <c r="B555">
        <v>18691154</v>
      </c>
      <c r="C555">
        <v>1942</v>
      </c>
      <c r="D555" t="s">
        <v>1014</v>
      </c>
      <c r="E555" t="s">
        <v>1027</v>
      </c>
      <c r="F555" t="s">
        <v>1028</v>
      </c>
      <c r="G555" t="s">
        <v>10</v>
      </c>
      <c r="H555">
        <v>12</v>
      </c>
      <c r="I555">
        <v>65</v>
      </c>
      <c r="J555">
        <v>2000</v>
      </c>
      <c r="K555">
        <v>204</v>
      </c>
      <c r="L555" t="s">
        <v>23191</v>
      </c>
      <c r="M555" s="15" t="e">
        <f>IF(INDEX(#REF!,MATCH(Padrón!K555,#REF!,0),MATCH(Padrón!J555,#REF!,0))=K555,"Sí","NO")</f>
        <v>#REF!</v>
      </c>
    </row>
    <row r="556" spans="1:13" x14ac:dyDescent="0.25">
      <c r="A556" t="s">
        <v>23760</v>
      </c>
      <c r="B556">
        <v>41285677</v>
      </c>
      <c r="C556">
        <v>1997</v>
      </c>
      <c r="D556" t="s">
        <v>1014</v>
      </c>
      <c r="E556" t="s">
        <v>228</v>
      </c>
      <c r="F556" t="s">
        <v>50</v>
      </c>
      <c r="G556" t="s">
        <v>10</v>
      </c>
      <c r="H556">
        <v>12</v>
      </c>
      <c r="I556">
        <v>65</v>
      </c>
      <c r="J556">
        <v>2000</v>
      </c>
      <c r="K556">
        <v>205</v>
      </c>
      <c r="L556" t="s">
        <v>23191</v>
      </c>
      <c r="M556" s="15" t="e">
        <f>IF(INDEX(#REF!,MATCH(Padrón!K556,#REF!,0),MATCH(Padrón!J556,#REF!,0))=K556,"Sí","NO")</f>
        <v>#REF!</v>
      </c>
    </row>
    <row r="557" spans="1:13" x14ac:dyDescent="0.25">
      <c r="A557" t="s">
        <v>23761</v>
      </c>
      <c r="B557">
        <v>25315654</v>
      </c>
      <c r="C557">
        <v>1976</v>
      </c>
      <c r="D557" t="s">
        <v>1014</v>
      </c>
      <c r="E557" t="s">
        <v>1029</v>
      </c>
      <c r="F557" t="s">
        <v>1030</v>
      </c>
      <c r="G557" t="s">
        <v>3</v>
      </c>
      <c r="H557">
        <v>12</v>
      </c>
      <c r="I557">
        <v>65</v>
      </c>
      <c r="J557">
        <v>2000</v>
      </c>
      <c r="K557">
        <v>206</v>
      </c>
      <c r="L557" t="s">
        <v>23191</v>
      </c>
      <c r="M557" s="15" t="e">
        <f>IF(INDEX(#REF!,MATCH(Padrón!K557,#REF!,0),MATCH(Padrón!J557,#REF!,0))=K557,"Sí","NO")</f>
        <v>#REF!</v>
      </c>
    </row>
    <row r="558" spans="1:13" x14ac:dyDescent="0.25">
      <c r="A558" t="s">
        <v>23762</v>
      </c>
      <c r="B558">
        <v>13269528</v>
      </c>
      <c r="C558">
        <v>1959</v>
      </c>
      <c r="D558" t="s">
        <v>1014</v>
      </c>
      <c r="E558" t="s">
        <v>1031</v>
      </c>
      <c r="F558" t="s">
        <v>1032</v>
      </c>
      <c r="G558" t="s">
        <v>10</v>
      </c>
      <c r="H558">
        <v>12</v>
      </c>
      <c r="I558">
        <v>65</v>
      </c>
      <c r="J558">
        <v>2000</v>
      </c>
      <c r="K558">
        <v>207</v>
      </c>
      <c r="L558" t="s">
        <v>23191</v>
      </c>
      <c r="M558" s="15" t="e">
        <f>IF(INDEX(#REF!,MATCH(Padrón!K558,#REF!,0),MATCH(Padrón!J558,#REF!,0))=K558,"Sí","NO")</f>
        <v>#REF!</v>
      </c>
    </row>
    <row r="559" spans="1:13" x14ac:dyDescent="0.25">
      <c r="A559" t="s">
        <v>23763</v>
      </c>
      <c r="B559">
        <v>42615113</v>
      </c>
      <c r="C559">
        <v>1999</v>
      </c>
      <c r="D559" t="s">
        <v>1014</v>
      </c>
      <c r="E559" t="s">
        <v>1033</v>
      </c>
      <c r="F559" t="s">
        <v>552</v>
      </c>
      <c r="G559" t="s">
        <v>3</v>
      </c>
      <c r="H559">
        <v>12</v>
      </c>
      <c r="I559">
        <v>65</v>
      </c>
      <c r="J559">
        <v>2000</v>
      </c>
      <c r="K559">
        <v>208</v>
      </c>
      <c r="L559" t="s">
        <v>23191</v>
      </c>
      <c r="M559" s="15" t="e">
        <f>IF(INDEX(#REF!,MATCH(Padrón!K559,#REF!,0),MATCH(Padrón!J559,#REF!,0))=K559,"Sí","NO")</f>
        <v>#REF!</v>
      </c>
    </row>
    <row r="560" spans="1:13" x14ac:dyDescent="0.25">
      <c r="A560" t="s">
        <v>23764</v>
      </c>
      <c r="B560">
        <v>38063359</v>
      </c>
      <c r="C560">
        <v>1993</v>
      </c>
      <c r="D560" t="s">
        <v>1014</v>
      </c>
      <c r="E560" t="s">
        <v>1034</v>
      </c>
      <c r="F560" t="s">
        <v>1035</v>
      </c>
      <c r="G560" t="s">
        <v>10</v>
      </c>
      <c r="H560">
        <v>12</v>
      </c>
      <c r="I560">
        <v>65</v>
      </c>
      <c r="J560">
        <v>2000</v>
      </c>
      <c r="K560">
        <v>209</v>
      </c>
      <c r="L560" t="s">
        <v>23191</v>
      </c>
      <c r="M560" s="15" t="e">
        <f>IF(INDEX(#REF!,MATCH(Padrón!K560,#REF!,0),MATCH(Padrón!J560,#REF!,0))=K560,"Sí","NO")</f>
        <v>#REF!</v>
      </c>
    </row>
    <row r="561" spans="1:13" x14ac:dyDescent="0.25">
      <c r="A561" t="s">
        <v>23765</v>
      </c>
      <c r="B561">
        <v>25657549</v>
      </c>
      <c r="C561">
        <v>1976</v>
      </c>
      <c r="D561" t="s">
        <v>1014</v>
      </c>
      <c r="E561" t="s">
        <v>1036</v>
      </c>
      <c r="F561" t="s">
        <v>1037</v>
      </c>
      <c r="G561" t="s">
        <v>10</v>
      </c>
      <c r="H561">
        <v>12</v>
      </c>
      <c r="I561">
        <v>65</v>
      </c>
      <c r="J561">
        <v>2000</v>
      </c>
      <c r="K561">
        <v>210</v>
      </c>
      <c r="L561" t="s">
        <v>23191</v>
      </c>
      <c r="M561" s="15" t="e">
        <f>IF(INDEX(#REF!,MATCH(Padrón!K561,#REF!,0),MATCH(Padrón!J561,#REF!,0))=K561,"Sí","NO")</f>
        <v>#REF!</v>
      </c>
    </row>
    <row r="562" spans="1:13" x14ac:dyDescent="0.25">
      <c r="A562" t="s">
        <v>23766</v>
      </c>
      <c r="B562">
        <v>39638060</v>
      </c>
      <c r="C562">
        <v>1995</v>
      </c>
      <c r="D562" t="s">
        <v>1014</v>
      </c>
      <c r="E562" t="s">
        <v>1038</v>
      </c>
      <c r="F562" t="s">
        <v>1039</v>
      </c>
      <c r="G562" t="s">
        <v>10</v>
      </c>
      <c r="H562">
        <v>12</v>
      </c>
      <c r="I562">
        <v>65</v>
      </c>
      <c r="J562">
        <v>2000</v>
      </c>
      <c r="K562">
        <v>211</v>
      </c>
      <c r="L562" t="s">
        <v>23191</v>
      </c>
      <c r="M562" s="15" t="e">
        <f>IF(INDEX(#REF!,MATCH(Padrón!K562,#REF!,0),MATCH(Padrón!J562,#REF!,0))=K562,"Sí","NO")</f>
        <v>#REF!</v>
      </c>
    </row>
    <row r="563" spans="1:13" x14ac:dyDescent="0.25">
      <c r="A563" t="s">
        <v>23767</v>
      </c>
      <c r="B563">
        <v>35454777</v>
      </c>
      <c r="C563">
        <v>1990</v>
      </c>
      <c r="D563" t="s">
        <v>1014</v>
      </c>
      <c r="E563" t="s">
        <v>1040</v>
      </c>
      <c r="F563" t="s">
        <v>1041</v>
      </c>
      <c r="G563" t="s">
        <v>3</v>
      </c>
      <c r="H563">
        <v>12</v>
      </c>
      <c r="I563">
        <v>65</v>
      </c>
      <c r="J563">
        <v>2000</v>
      </c>
      <c r="K563">
        <v>212</v>
      </c>
      <c r="L563" t="s">
        <v>23191</v>
      </c>
      <c r="M563" s="15" t="e">
        <f>IF(INDEX(#REF!,MATCH(Padrón!K563,#REF!,0),MATCH(Padrón!J563,#REF!,0))=K563,"Sí","NO")</f>
        <v>#REF!</v>
      </c>
    </row>
    <row r="564" spans="1:13" x14ac:dyDescent="0.25">
      <c r="A564" t="s">
        <v>23768</v>
      </c>
      <c r="B564">
        <v>43547258</v>
      </c>
      <c r="C564">
        <v>2001</v>
      </c>
      <c r="D564" t="s">
        <v>1014</v>
      </c>
      <c r="E564" t="s">
        <v>1042</v>
      </c>
      <c r="F564" t="s">
        <v>1043</v>
      </c>
      <c r="G564" t="s">
        <v>10</v>
      </c>
      <c r="H564">
        <v>12</v>
      </c>
      <c r="I564">
        <v>65</v>
      </c>
      <c r="J564">
        <v>2000</v>
      </c>
      <c r="K564">
        <v>213</v>
      </c>
      <c r="L564" t="s">
        <v>23191</v>
      </c>
      <c r="M564" s="15" t="e">
        <f>IF(INDEX(#REF!,MATCH(Padrón!K564,#REF!,0),MATCH(Padrón!J564,#REF!,0))=K564,"Sí","NO")</f>
        <v>#REF!</v>
      </c>
    </row>
    <row r="565" spans="1:13" x14ac:dyDescent="0.25">
      <c r="A565" t="s">
        <v>23769</v>
      </c>
      <c r="B565">
        <v>21546850</v>
      </c>
      <c r="C565">
        <v>1970</v>
      </c>
      <c r="D565" t="s">
        <v>1014</v>
      </c>
      <c r="E565" t="s">
        <v>1044</v>
      </c>
      <c r="F565" t="s">
        <v>1045</v>
      </c>
      <c r="G565" t="s">
        <v>10</v>
      </c>
      <c r="H565">
        <v>12</v>
      </c>
      <c r="I565">
        <v>65</v>
      </c>
      <c r="J565">
        <v>2000</v>
      </c>
      <c r="K565">
        <v>214</v>
      </c>
      <c r="L565" t="s">
        <v>23191</v>
      </c>
      <c r="M565" s="15" t="e">
        <f>IF(INDEX(#REF!,MATCH(Padrón!K565,#REF!,0),MATCH(Padrón!J565,#REF!,0))=K565,"Sí","NO")</f>
        <v>#REF!</v>
      </c>
    </row>
    <row r="566" spans="1:13" x14ac:dyDescent="0.25">
      <c r="A566" t="s">
        <v>23770</v>
      </c>
      <c r="B566">
        <v>4184207</v>
      </c>
      <c r="C566">
        <v>1941</v>
      </c>
      <c r="D566" t="s">
        <v>1046</v>
      </c>
      <c r="E566" t="s">
        <v>1047</v>
      </c>
      <c r="F566" t="s">
        <v>1048</v>
      </c>
      <c r="G566" t="s">
        <v>3</v>
      </c>
      <c r="H566">
        <v>12</v>
      </c>
      <c r="I566">
        <v>65</v>
      </c>
      <c r="J566">
        <v>2000</v>
      </c>
      <c r="K566">
        <v>215</v>
      </c>
      <c r="L566" t="s">
        <v>23191</v>
      </c>
      <c r="M566" s="15" t="e">
        <f>IF(INDEX(#REF!,MATCH(Padrón!K566,#REF!,0),MATCH(Padrón!J566,#REF!,0))=K566,"Sí","NO")</f>
        <v>#REF!</v>
      </c>
    </row>
    <row r="567" spans="1:13" x14ac:dyDescent="0.25">
      <c r="A567" t="s">
        <v>23771</v>
      </c>
      <c r="B567">
        <v>14030149</v>
      </c>
      <c r="C567">
        <v>1959</v>
      </c>
      <c r="D567" t="s">
        <v>1046</v>
      </c>
      <c r="E567" t="s">
        <v>1049</v>
      </c>
      <c r="F567" t="s">
        <v>1048</v>
      </c>
      <c r="G567" t="s">
        <v>3</v>
      </c>
      <c r="H567">
        <v>12</v>
      </c>
      <c r="I567">
        <v>65</v>
      </c>
      <c r="J567">
        <v>2000</v>
      </c>
      <c r="K567">
        <v>216</v>
      </c>
      <c r="L567" t="s">
        <v>23191</v>
      </c>
      <c r="M567" s="15" t="e">
        <f>IF(INDEX(#REF!,MATCH(Padrón!K567,#REF!,0),MATCH(Padrón!J567,#REF!,0))=K567,"Sí","NO")</f>
        <v>#REF!</v>
      </c>
    </row>
    <row r="568" spans="1:13" x14ac:dyDescent="0.25">
      <c r="A568" t="s">
        <v>23772</v>
      </c>
      <c r="B568">
        <v>42410080</v>
      </c>
      <c r="C568">
        <v>2000</v>
      </c>
      <c r="D568" t="s">
        <v>1050</v>
      </c>
      <c r="E568" t="s">
        <v>1051</v>
      </c>
      <c r="F568" t="s">
        <v>318</v>
      </c>
      <c r="G568" t="s">
        <v>3</v>
      </c>
      <c r="H568">
        <v>12</v>
      </c>
      <c r="I568">
        <v>65</v>
      </c>
      <c r="J568">
        <v>2000</v>
      </c>
      <c r="K568">
        <v>217</v>
      </c>
      <c r="L568" t="s">
        <v>23191</v>
      </c>
      <c r="M568" s="15" t="e">
        <f>IF(INDEX(#REF!,MATCH(Padrón!K568,#REF!,0),MATCH(Padrón!J568,#REF!,0))=K568,"Sí","NO")</f>
        <v>#REF!</v>
      </c>
    </row>
    <row r="569" spans="1:13" x14ac:dyDescent="0.25">
      <c r="A569" t="s">
        <v>23773</v>
      </c>
      <c r="B569">
        <v>37170318</v>
      </c>
      <c r="C569">
        <v>1992</v>
      </c>
      <c r="D569" t="s">
        <v>1050</v>
      </c>
      <c r="E569" t="s">
        <v>1052</v>
      </c>
      <c r="F569" t="s">
        <v>35</v>
      </c>
      <c r="G569" t="s">
        <v>3</v>
      </c>
      <c r="H569">
        <v>12</v>
      </c>
      <c r="I569">
        <v>65</v>
      </c>
      <c r="J569">
        <v>2000</v>
      </c>
      <c r="K569">
        <v>218</v>
      </c>
      <c r="L569" t="s">
        <v>23191</v>
      </c>
      <c r="M569" s="15" t="e">
        <f>IF(INDEX(#REF!,MATCH(Padrón!K569,#REF!,0),MATCH(Padrón!J569,#REF!,0))=K569,"Sí","NO")</f>
        <v>#REF!</v>
      </c>
    </row>
    <row r="570" spans="1:13" x14ac:dyDescent="0.25">
      <c r="A570" t="s">
        <v>23774</v>
      </c>
      <c r="B570">
        <v>24845587</v>
      </c>
      <c r="C570">
        <v>1975</v>
      </c>
      <c r="D570" t="s">
        <v>1053</v>
      </c>
      <c r="E570" t="s">
        <v>1054</v>
      </c>
      <c r="F570" t="s">
        <v>1055</v>
      </c>
      <c r="G570" t="s">
        <v>10</v>
      </c>
      <c r="H570">
        <v>12</v>
      </c>
      <c r="I570">
        <v>65</v>
      </c>
      <c r="J570">
        <v>2000</v>
      </c>
      <c r="K570">
        <v>219</v>
      </c>
      <c r="L570" t="s">
        <v>23191</v>
      </c>
      <c r="M570" s="15" t="e">
        <f>IF(INDEX(#REF!,MATCH(Padrón!K570,#REF!,0),MATCH(Padrón!J570,#REF!,0))=K570,"Sí","NO")</f>
        <v>#REF!</v>
      </c>
    </row>
    <row r="571" spans="1:13" x14ac:dyDescent="0.25">
      <c r="A571" t="s">
        <v>23775</v>
      </c>
      <c r="B571">
        <v>21684200</v>
      </c>
      <c r="C571">
        <v>1970</v>
      </c>
      <c r="D571" t="s">
        <v>1053</v>
      </c>
      <c r="E571" t="s">
        <v>1056</v>
      </c>
      <c r="F571" t="s">
        <v>1002</v>
      </c>
      <c r="G571" t="s">
        <v>110</v>
      </c>
      <c r="H571">
        <v>12</v>
      </c>
      <c r="I571">
        <v>65</v>
      </c>
      <c r="J571">
        <v>2000</v>
      </c>
      <c r="K571">
        <v>220</v>
      </c>
      <c r="L571" t="s">
        <v>23191</v>
      </c>
      <c r="M571" s="15" t="e">
        <f>IF(INDEX(#REF!,MATCH(Padrón!K571,#REF!,0),MATCH(Padrón!J571,#REF!,0))=K571,"Sí","NO")</f>
        <v>#REF!</v>
      </c>
    </row>
    <row r="572" spans="1:13" x14ac:dyDescent="0.25">
      <c r="A572" t="s">
        <v>23776</v>
      </c>
      <c r="B572">
        <v>16933693</v>
      </c>
      <c r="C572">
        <v>1964</v>
      </c>
      <c r="D572" t="s">
        <v>1057</v>
      </c>
      <c r="E572" t="s">
        <v>1058</v>
      </c>
      <c r="F572" t="s">
        <v>704</v>
      </c>
      <c r="G572" t="s">
        <v>3</v>
      </c>
      <c r="H572">
        <v>12</v>
      </c>
      <c r="I572">
        <v>65</v>
      </c>
      <c r="J572">
        <v>2000</v>
      </c>
      <c r="K572">
        <v>221</v>
      </c>
      <c r="L572" t="s">
        <v>23191</v>
      </c>
      <c r="M572" s="15" t="e">
        <f>IF(INDEX(#REF!,MATCH(Padrón!K572,#REF!,0),MATCH(Padrón!J572,#REF!,0))=K572,"Sí","NO")</f>
        <v>#REF!</v>
      </c>
    </row>
    <row r="573" spans="1:13" x14ac:dyDescent="0.25">
      <c r="A573" t="s">
        <v>23777</v>
      </c>
      <c r="B573">
        <v>38063457</v>
      </c>
      <c r="C573">
        <v>1993</v>
      </c>
      <c r="D573" t="s">
        <v>1057</v>
      </c>
      <c r="E573" t="s">
        <v>1059</v>
      </c>
      <c r="F573" t="s">
        <v>1060</v>
      </c>
      <c r="G573" t="s">
        <v>3</v>
      </c>
      <c r="H573">
        <v>12</v>
      </c>
      <c r="I573">
        <v>65</v>
      </c>
      <c r="J573">
        <v>2000</v>
      </c>
      <c r="K573">
        <v>222</v>
      </c>
      <c r="L573" t="s">
        <v>23191</v>
      </c>
      <c r="M573" s="15" t="e">
        <f>IF(INDEX(#REF!,MATCH(Padrón!K573,#REF!,0),MATCH(Padrón!J573,#REF!,0))=K573,"Sí","NO")</f>
        <v>#REF!</v>
      </c>
    </row>
    <row r="574" spans="1:13" x14ac:dyDescent="0.25">
      <c r="A574" t="s">
        <v>23778</v>
      </c>
      <c r="B574">
        <v>42205178</v>
      </c>
      <c r="C574">
        <v>1999</v>
      </c>
      <c r="D574" t="s">
        <v>1057</v>
      </c>
      <c r="E574" t="s">
        <v>1061</v>
      </c>
      <c r="F574" t="s">
        <v>1062</v>
      </c>
      <c r="G574" t="s">
        <v>117</v>
      </c>
      <c r="H574">
        <v>12</v>
      </c>
      <c r="I574">
        <v>65</v>
      </c>
      <c r="J574">
        <v>2000</v>
      </c>
      <c r="K574">
        <v>223</v>
      </c>
      <c r="L574" t="s">
        <v>23191</v>
      </c>
      <c r="M574" s="15" t="e">
        <f>IF(INDEX(#REF!,MATCH(Padrón!K574,#REF!,0),MATCH(Padrón!J574,#REF!,0))=K574,"Sí","NO")</f>
        <v>#REF!</v>
      </c>
    </row>
    <row r="575" spans="1:13" x14ac:dyDescent="0.25">
      <c r="A575" t="s">
        <v>23779</v>
      </c>
      <c r="B575">
        <v>16141955</v>
      </c>
      <c r="C575">
        <v>1962</v>
      </c>
      <c r="D575" t="s">
        <v>1057</v>
      </c>
      <c r="E575" t="s">
        <v>1063</v>
      </c>
      <c r="F575" t="s">
        <v>1064</v>
      </c>
      <c r="G575" t="s">
        <v>3</v>
      </c>
      <c r="H575">
        <v>12</v>
      </c>
      <c r="I575">
        <v>65</v>
      </c>
      <c r="J575">
        <v>2000</v>
      </c>
      <c r="K575">
        <v>224</v>
      </c>
      <c r="L575" t="s">
        <v>23191</v>
      </c>
      <c r="M575" s="15" t="e">
        <f>IF(INDEX(#REF!,MATCH(Padrón!K575,#REF!,0),MATCH(Padrón!J575,#REF!,0))=K575,"Sí","NO")</f>
        <v>#REF!</v>
      </c>
    </row>
    <row r="576" spans="1:13" x14ac:dyDescent="0.25">
      <c r="A576" t="s">
        <v>23780</v>
      </c>
      <c r="B576">
        <v>45451179</v>
      </c>
      <c r="C576">
        <v>2004</v>
      </c>
      <c r="D576" t="s">
        <v>1057</v>
      </c>
      <c r="E576" t="s">
        <v>1065</v>
      </c>
      <c r="F576" t="s">
        <v>402</v>
      </c>
      <c r="G576" t="s">
        <v>3</v>
      </c>
      <c r="H576">
        <v>12</v>
      </c>
      <c r="I576">
        <v>65</v>
      </c>
      <c r="J576">
        <v>2000</v>
      </c>
      <c r="K576">
        <v>225</v>
      </c>
      <c r="L576" t="s">
        <v>23191</v>
      </c>
      <c r="M576" s="15" t="e">
        <f>IF(INDEX(#REF!,MATCH(Padrón!K576,#REF!,0),MATCH(Padrón!J576,#REF!,0))=K576,"Sí","NO")</f>
        <v>#REF!</v>
      </c>
    </row>
    <row r="577" spans="1:13" x14ac:dyDescent="0.25">
      <c r="A577" t="s">
        <v>23781</v>
      </c>
      <c r="B577">
        <v>37582538</v>
      </c>
      <c r="C577">
        <v>1992</v>
      </c>
      <c r="D577" t="s">
        <v>1057</v>
      </c>
      <c r="E577" t="s">
        <v>538</v>
      </c>
      <c r="F577" t="s">
        <v>402</v>
      </c>
      <c r="G577" t="s">
        <v>117</v>
      </c>
      <c r="H577">
        <v>12</v>
      </c>
      <c r="I577">
        <v>65</v>
      </c>
      <c r="J577">
        <v>2000</v>
      </c>
      <c r="K577">
        <v>226</v>
      </c>
      <c r="L577" t="s">
        <v>23191</v>
      </c>
      <c r="M577" s="15" t="e">
        <f>IF(INDEX(#REF!,MATCH(Padrón!K577,#REF!,0),MATCH(Padrón!J577,#REF!,0))=K577,"Sí","NO")</f>
        <v>#REF!</v>
      </c>
    </row>
    <row r="578" spans="1:13" x14ac:dyDescent="0.25">
      <c r="A578" t="s">
        <v>23782</v>
      </c>
      <c r="B578">
        <v>35008036</v>
      </c>
      <c r="C578">
        <v>1990</v>
      </c>
      <c r="D578" t="s">
        <v>1057</v>
      </c>
      <c r="E578" t="s">
        <v>1066</v>
      </c>
      <c r="F578" t="s">
        <v>1067</v>
      </c>
      <c r="G578" t="s">
        <v>27</v>
      </c>
      <c r="H578">
        <v>12</v>
      </c>
      <c r="I578">
        <v>65</v>
      </c>
      <c r="J578">
        <v>2000</v>
      </c>
      <c r="K578">
        <v>227</v>
      </c>
      <c r="L578" t="s">
        <v>23191</v>
      </c>
      <c r="M578" s="15" t="e">
        <f>IF(INDEX(#REF!,MATCH(Padrón!K578,#REF!,0),MATCH(Padrón!J578,#REF!,0))=K578,"Sí","NO")</f>
        <v>#REF!</v>
      </c>
    </row>
    <row r="579" spans="1:13" x14ac:dyDescent="0.25">
      <c r="A579" t="s">
        <v>23783</v>
      </c>
      <c r="B579">
        <v>36457844</v>
      </c>
      <c r="C579">
        <v>1992</v>
      </c>
      <c r="D579" t="s">
        <v>1057</v>
      </c>
      <c r="E579" t="s">
        <v>1068</v>
      </c>
      <c r="F579" t="s">
        <v>1069</v>
      </c>
      <c r="G579" t="s">
        <v>10</v>
      </c>
      <c r="H579">
        <v>12</v>
      </c>
      <c r="I579">
        <v>65</v>
      </c>
      <c r="J579">
        <v>2000</v>
      </c>
      <c r="K579">
        <v>228</v>
      </c>
      <c r="L579" t="s">
        <v>23191</v>
      </c>
      <c r="M579" s="15" t="e">
        <f>IF(INDEX(#REF!,MATCH(Padrón!K579,#REF!,0),MATCH(Padrón!J579,#REF!,0))=K579,"Sí","NO")</f>
        <v>#REF!</v>
      </c>
    </row>
    <row r="580" spans="1:13" x14ac:dyDescent="0.25">
      <c r="A580" t="s">
        <v>23784</v>
      </c>
      <c r="B580">
        <v>32086082</v>
      </c>
      <c r="C580">
        <v>1986</v>
      </c>
      <c r="D580" t="s">
        <v>1057</v>
      </c>
      <c r="E580" t="s">
        <v>1070</v>
      </c>
      <c r="F580" t="s">
        <v>491</v>
      </c>
      <c r="G580" t="s">
        <v>27</v>
      </c>
      <c r="H580">
        <v>12</v>
      </c>
      <c r="I580">
        <v>65</v>
      </c>
      <c r="J580">
        <v>2000</v>
      </c>
      <c r="K580">
        <v>229</v>
      </c>
      <c r="L580" t="s">
        <v>23191</v>
      </c>
      <c r="M580" s="15" t="e">
        <f>IF(INDEX(#REF!,MATCH(Padrón!K580,#REF!,0),MATCH(Padrón!J580,#REF!,0))=K580,"Sí","NO")</f>
        <v>#REF!</v>
      </c>
    </row>
    <row r="581" spans="1:13" x14ac:dyDescent="0.25">
      <c r="A581" t="s">
        <v>23785</v>
      </c>
      <c r="B581">
        <v>46551611</v>
      </c>
      <c r="C581">
        <v>2005</v>
      </c>
      <c r="D581" t="s">
        <v>1057</v>
      </c>
      <c r="E581" t="s">
        <v>1071</v>
      </c>
      <c r="F581" t="s">
        <v>491</v>
      </c>
      <c r="G581" t="s">
        <v>3</v>
      </c>
      <c r="H581">
        <v>12</v>
      </c>
      <c r="I581">
        <v>65</v>
      </c>
      <c r="J581">
        <v>2000</v>
      </c>
      <c r="K581">
        <v>230</v>
      </c>
      <c r="L581" t="s">
        <v>23191</v>
      </c>
      <c r="M581" s="15" t="e">
        <f>IF(INDEX(#REF!,MATCH(Padrón!K581,#REF!,0),MATCH(Padrón!J581,#REF!,0))=K581,"Sí","NO")</f>
        <v>#REF!</v>
      </c>
    </row>
    <row r="582" spans="1:13" x14ac:dyDescent="0.25">
      <c r="A582" t="s">
        <v>23786</v>
      </c>
      <c r="B582">
        <v>32558504</v>
      </c>
      <c r="C582">
        <v>1986</v>
      </c>
      <c r="D582" t="s">
        <v>1057</v>
      </c>
      <c r="E582" t="s">
        <v>1072</v>
      </c>
      <c r="F582" t="s">
        <v>915</v>
      </c>
      <c r="G582" t="s">
        <v>117</v>
      </c>
      <c r="H582">
        <v>12</v>
      </c>
      <c r="I582">
        <v>65</v>
      </c>
      <c r="J582">
        <v>2000</v>
      </c>
      <c r="K582">
        <v>231</v>
      </c>
      <c r="L582" t="s">
        <v>23191</v>
      </c>
      <c r="M582" s="15" t="e">
        <f>IF(INDEX(#REF!,MATCH(Padrón!K582,#REF!,0),MATCH(Padrón!J582,#REF!,0))=K582,"Sí","NO")</f>
        <v>#REF!</v>
      </c>
    </row>
    <row r="583" spans="1:13" x14ac:dyDescent="0.25">
      <c r="A583" t="s">
        <v>23787</v>
      </c>
      <c r="B583">
        <v>31811343</v>
      </c>
      <c r="C583">
        <v>1985</v>
      </c>
      <c r="D583" t="s">
        <v>1057</v>
      </c>
      <c r="E583" t="s">
        <v>1073</v>
      </c>
      <c r="F583" t="s">
        <v>318</v>
      </c>
      <c r="G583" t="s">
        <v>3</v>
      </c>
      <c r="H583">
        <v>12</v>
      </c>
      <c r="I583">
        <v>65</v>
      </c>
      <c r="J583">
        <v>2000</v>
      </c>
      <c r="K583">
        <v>232</v>
      </c>
      <c r="L583" t="s">
        <v>23191</v>
      </c>
      <c r="M583" s="15" t="e">
        <f>IF(INDEX(#REF!,MATCH(Padrón!K583,#REF!,0),MATCH(Padrón!J583,#REF!,0))=K583,"Sí","NO")</f>
        <v>#REF!</v>
      </c>
    </row>
    <row r="584" spans="1:13" x14ac:dyDescent="0.25">
      <c r="A584" t="s">
        <v>23788</v>
      </c>
      <c r="B584">
        <v>46731096</v>
      </c>
      <c r="C584">
        <v>2005</v>
      </c>
      <c r="D584" t="s">
        <v>1057</v>
      </c>
      <c r="E584" t="s">
        <v>1074</v>
      </c>
      <c r="F584" t="s">
        <v>402</v>
      </c>
      <c r="G584" t="s">
        <v>3</v>
      </c>
      <c r="H584">
        <v>12</v>
      </c>
      <c r="I584">
        <v>65</v>
      </c>
      <c r="J584">
        <v>2000</v>
      </c>
      <c r="K584">
        <v>233</v>
      </c>
      <c r="L584" t="s">
        <v>23191</v>
      </c>
      <c r="M584" s="15" t="e">
        <f>IF(INDEX(#REF!,MATCH(Padrón!K584,#REF!,0),MATCH(Padrón!J584,#REF!,0))=K584,"Sí","NO")</f>
        <v>#REF!</v>
      </c>
    </row>
    <row r="585" spans="1:13" x14ac:dyDescent="0.25">
      <c r="A585" t="s">
        <v>23789</v>
      </c>
      <c r="B585">
        <v>11370425</v>
      </c>
      <c r="C585">
        <v>1955</v>
      </c>
      <c r="D585" t="s">
        <v>1057</v>
      </c>
      <c r="E585" t="s">
        <v>1075</v>
      </c>
      <c r="F585" t="s">
        <v>1076</v>
      </c>
      <c r="G585" t="s">
        <v>3</v>
      </c>
      <c r="H585">
        <v>12</v>
      </c>
      <c r="I585">
        <v>65</v>
      </c>
      <c r="J585">
        <v>2000</v>
      </c>
      <c r="K585">
        <v>234</v>
      </c>
      <c r="L585" t="s">
        <v>23191</v>
      </c>
      <c r="M585" s="15" t="e">
        <f>IF(INDEX(#REF!,MATCH(Padrón!K585,#REF!,0),MATCH(Padrón!J585,#REF!,0))=K585,"Sí","NO")</f>
        <v>#REF!</v>
      </c>
    </row>
    <row r="586" spans="1:13" x14ac:dyDescent="0.25">
      <c r="A586" t="s">
        <v>23790</v>
      </c>
      <c r="B586">
        <v>31582953</v>
      </c>
      <c r="C586">
        <v>1985</v>
      </c>
      <c r="D586" t="s">
        <v>1057</v>
      </c>
      <c r="E586" t="s">
        <v>600</v>
      </c>
      <c r="F586" t="s">
        <v>1077</v>
      </c>
      <c r="G586" t="s">
        <v>27</v>
      </c>
      <c r="H586">
        <v>12</v>
      </c>
      <c r="I586">
        <v>65</v>
      </c>
      <c r="J586">
        <v>2000</v>
      </c>
      <c r="K586">
        <v>235</v>
      </c>
      <c r="L586" t="s">
        <v>23191</v>
      </c>
      <c r="M586" s="15" t="e">
        <f>IF(INDEX(#REF!,MATCH(Padrón!K586,#REF!,0),MATCH(Padrón!J586,#REF!,0))=K586,"Sí","NO")</f>
        <v>#REF!</v>
      </c>
    </row>
    <row r="587" spans="1:13" x14ac:dyDescent="0.25">
      <c r="A587" t="s">
        <v>23791</v>
      </c>
      <c r="B587">
        <v>16141993</v>
      </c>
      <c r="C587">
        <v>1963</v>
      </c>
      <c r="D587" t="s">
        <v>1057</v>
      </c>
      <c r="E587" t="s">
        <v>1078</v>
      </c>
      <c r="F587" t="s">
        <v>1079</v>
      </c>
      <c r="G587" t="s">
        <v>3</v>
      </c>
      <c r="H587">
        <v>12</v>
      </c>
      <c r="I587">
        <v>65</v>
      </c>
      <c r="J587">
        <v>2000</v>
      </c>
      <c r="K587">
        <v>236</v>
      </c>
      <c r="L587" t="s">
        <v>23191</v>
      </c>
      <c r="M587" s="15" t="e">
        <f>IF(INDEX(#REF!,MATCH(Padrón!K587,#REF!,0),MATCH(Padrón!J587,#REF!,0))=K587,"Sí","NO")</f>
        <v>#REF!</v>
      </c>
    </row>
    <row r="588" spans="1:13" x14ac:dyDescent="0.25">
      <c r="A588" t="s">
        <v>23792</v>
      </c>
      <c r="B588">
        <v>31122655</v>
      </c>
      <c r="C588">
        <v>1985</v>
      </c>
      <c r="D588" t="s">
        <v>1057</v>
      </c>
      <c r="E588" t="s">
        <v>1080</v>
      </c>
      <c r="F588" t="s">
        <v>1081</v>
      </c>
      <c r="G588" t="s">
        <v>10</v>
      </c>
      <c r="H588">
        <v>12</v>
      </c>
      <c r="I588">
        <v>65</v>
      </c>
      <c r="J588">
        <v>2000</v>
      </c>
      <c r="K588">
        <v>237</v>
      </c>
      <c r="L588" t="s">
        <v>23191</v>
      </c>
      <c r="M588" s="15" t="e">
        <f>IF(INDEX(#REF!,MATCH(Padrón!K588,#REF!,0),MATCH(Padrón!J588,#REF!,0))=K588,"Sí","NO")</f>
        <v>#REF!</v>
      </c>
    </row>
    <row r="589" spans="1:13" x14ac:dyDescent="0.25">
      <c r="A589" t="s">
        <v>23793</v>
      </c>
      <c r="B589">
        <v>40708387</v>
      </c>
      <c r="C589">
        <v>1996</v>
      </c>
      <c r="D589" t="s">
        <v>1057</v>
      </c>
      <c r="E589" t="s">
        <v>1082</v>
      </c>
      <c r="F589" t="s">
        <v>1064</v>
      </c>
      <c r="G589" t="s">
        <v>3</v>
      </c>
      <c r="H589">
        <v>12</v>
      </c>
      <c r="I589">
        <v>65</v>
      </c>
      <c r="J589">
        <v>2000</v>
      </c>
      <c r="K589">
        <v>238</v>
      </c>
      <c r="L589" t="s">
        <v>23191</v>
      </c>
      <c r="M589" s="15" t="e">
        <f>IF(INDEX(#REF!,MATCH(Padrón!K589,#REF!,0),MATCH(Padrón!J589,#REF!,0))=K589,"Sí","NO")</f>
        <v>#REF!</v>
      </c>
    </row>
    <row r="590" spans="1:13" x14ac:dyDescent="0.25">
      <c r="A590" t="s">
        <v>23794</v>
      </c>
      <c r="B590">
        <v>43120165</v>
      </c>
      <c r="C590">
        <v>1994</v>
      </c>
      <c r="D590" t="s">
        <v>1057</v>
      </c>
      <c r="E590" t="s">
        <v>1083</v>
      </c>
      <c r="F590" t="s">
        <v>1084</v>
      </c>
      <c r="G590" t="s">
        <v>3</v>
      </c>
      <c r="H590">
        <v>12</v>
      </c>
      <c r="I590">
        <v>65</v>
      </c>
      <c r="J590">
        <v>2000</v>
      </c>
      <c r="K590">
        <v>239</v>
      </c>
      <c r="L590" t="s">
        <v>23191</v>
      </c>
      <c r="M590" s="15" t="e">
        <f>IF(INDEX(#REF!,MATCH(Padrón!K590,#REF!,0),MATCH(Padrón!J590,#REF!,0))=K590,"Sí","NO")</f>
        <v>#REF!</v>
      </c>
    </row>
    <row r="591" spans="1:13" x14ac:dyDescent="0.25">
      <c r="A591" t="s">
        <v>23795</v>
      </c>
      <c r="B591">
        <v>24123235</v>
      </c>
      <c r="C591">
        <v>1974</v>
      </c>
      <c r="D591" t="s">
        <v>1057</v>
      </c>
      <c r="E591" t="s">
        <v>1085</v>
      </c>
      <c r="F591" t="s">
        <v>1086</v>
      </c>
      <c r="G591" t="s">
        <v>3</v>
      </c>
      <c r="H591">
        <v>12</v>
      </c>
      <c r="I591">
        <v>65</v>
      </c>
      <c r="J591">
        <v>2000</v>
      </c>
      <c r="K591">
        <v>240</v>
      </c>
      <c r="L591" t="s">
        <v>23191</v>
      </c>
      <c r="M591" s="15" t="e">
        <f>IF(INDEX(#REF!,MATCH(Padrón!K591,#REF!,0),MATCH(Padrón!J591,#REF!,0))=K591,"Sí","NO")</f>
        <v>#REF!</v>
      </c>
    </row>
    <row r="592" spans="1:13" x14ac:dyDescent="0.25">
      <c r="A592" t="s">
        <v>23796</v>
      </c>
      <c r="B592">
        <v>45843281</v>
      </c>
      <c r="C592">
        <v>2004</v>
      </c>
      <c r="D592" t="s">
        <v>1057</v>
      </c>
      <c r="E592" t="s">
        <v>1087</v>
      </c>
      <c r="F592" t="s">
        <v>1088</v>
      </c>
      <c r="G592" t="s">
        <v>3</v>
      </c>
      <c r="H592">
        <v>12</v>
      </c>
      <c r="I592">
        <v>65</v>
      </c>
      <c r="J592">
        <v>2000</v>
      </c>
      <c r="K592">
        <v>241</v>
      </c>
      <c r="L592" t="s">
        <v>23191</v>
      </c>
      <c r="M592" s="15" t="e">
        <f>IF(INDEX(#REF!,MATCH(Padrón!K592,#REF!,0),MATCH(Padrón!J592,#REF!,0))=K592,"Sí","NO")</f>
        <v>#REF!</v>
      </c>
    </row>
    <row r="593" spans="1:13" x14ac:dyDescent="0.25">
      <c r="A593" t="s">
        <v>23797</v>
      </c>
      <c r="B593">
        <v>28313052</v>
      </c>
      <c r="C593">
        <v>1980</v>
      </c>
      <c r="D593" t="s">
        <v>1057</v>
      </c>
      <c r="E593" t="s">
        <v>1089</v>
      </c>
      <c r="F593" t="s">
        <v>1090</v>
      </c>
      <c r="G593" t="s">
        <v>3</v>
      </c>
      <c r="H593">
        <v>12</v>
      </c>
      <c r="I593">
        <v>65</v>
      </c>
      <c r="J593">
        <v>2000</v>
      </c>
      <c r="K593">
        <v>242</v>
      </c>
      <c r="L593" t="s">
        <v>23191</v>
      </c>
      <c r="M593" s="15" t="e">
        <f>IF(INDEX(#REF!,MATCH(Padrón!K593,#REF!,0),MATCH(Padrón!J593,#REF!,0))=K593,"Sí","NO")</f>
        <v>#REF!</v>
      </c>
    </row>
    <row r="594" spans="1:13" x14ac:dyDescent="0.25">
      <c r="A594" t="s">
        <v>23798</v>
      </c>
      <c r="B594">
        <v>45137472</v>
      </c>
      <c r="C594">
        <v>2002</v>
      </c>
      <c r="D594" t="s">
        <v>1057</v>
      </c>
      <c r="E594" t="s">
        <v>1091</v>
      </c>
      <c r="F594" t="s">
        <v>1092</v>
      </c>
      <c r="G594" t="s">
        <v>3</v>
      </c>
      <c r="H594">
        <v>12</v>
      </c>
      <c r="I594">
        <v>65</v>
      </c>
      <c r="J594">
        <v>2000</v>
      </c>
      <c r="K594">
        <v>243</v>
      </c>
      <c r="L594" t="s">
        <v>23191</v>
      </c>
      <c r="M594" s="15" t="e">
        <f>IF(INDEX(#REF!,MATCH(Padrón!K594,#REF!,0),MATCH(Padrón!J594,#REF!,0))=K594,"Sí","NO")</f>
        <v>#REF!</v>
      </c>
    </row>
    <row r="595" spans="1:13" x14ac:dyDescent="0.25">
      <c r="A595" t="s">
        <v>23799</v>
      </c>
      <c r="B595">
        <v>32607897</v>
      </c>
      <c r="C595">
        <v>1987</v>
      </c>
      <c r="D595" t="s">
        <v>1057</v>
      </c>
      <c r="E595" t="s">
        <v>1093</v>
      </c>
      <c r="F595" t="s">
        <v>1094</v>
      </c>
      <c r="G595" t="s">
        <v>27</v>
      </c>
      <c r="H595">
        <v>12</v>
      </c>
      <c r="I595">
        <v>65</v>
      </c>
      <c r="J595">
        <v>2000</v>
      </c>
      <c r="K595">
        <v>244</v>
      </c>
      <c r="L595" t="s">
        <v>23191</v>
      </c>
      <c r="M595" s="15" t="e">
        <f>IF(INDEX(#REF!,MATCH(Padrón!K595,#REF!,0),MATCH(Padrón!J595,#REF!,0))=K595,"Sí","NO")</f>
        <v>#REF!</v>
      </c>
    </row>
    <row r="596" spans="1:13" x14ac:dyDescent="0.25">
      <c r="A596" t="s">
        <v>23800</v>
      </c>
      <c r="B596">
        <v>23622977</v>
      </c>
      <c r="C596">
        <v>1968</v>
      </c>
      <c r="D596" t="s">
        <v>1057</v>
      </c>
      <c r="E596" t="s">
        <v>1095</v>
      </c>
      <c r="F596" t="s">
        <v>1069</v>
      </c>
      <c r="G596" t="s">
        <v>10</v>
      </c>
      <c r="H596">
        <v>12</v>
      </c>
      <c r="I596">
        <v>65</v>
      </c>
      <c r="J596">
        <v>2000</v>
      </c>
      <c r="K596">
        <v>245</v>
      </c>
      <c r="L596" t="s">
        <v>23191</v>
      </c>
      <c r="M596" s="15" t="e">
        <f>IF(INDEX(#REF!,MATCH(Padrón!K596,#REF!,0),MATCH(Padrón!J596,#REF!,0))=K596,"Sí","NO")</f>
        <v>#REF!</v>
      </c>
    </row>
    <row r="597" spans="1:13" x14ac:dyDescent="0.25">
      <c r="A597" t="s">
        <v>23801</v>
      </c>
      <c r="B597">
        <v>39638276</v>
      </c>
      <c r="C597">
        <v>1996</v>
      </c>
      <c r="D597" t="s">
        <v>1057</v>
      </c>
      <c r="E597" t="s">
        <v>559</v>
      </c>
      <c r="F597" t="s">
        <v>1096</v>
      </c>
      <c r="G597" t="s">
        <v>3</v>
      </c>
      <c r="H597">
        <v>12</v>
      </c>
      <c r="I597">
        <v>65</v>
      </c>
      <c r="J597">
        <v>2000</v>
      </c>
      <c r="K597">
        <v>246</v>
      </c>
      <c r="L597" t="s">
        <v>23191</v>
      </c>
      <c r="M597" s="15" t="e">
        <f>IF(INDEX(#REF!,MATCH(Padrón!K597,#REF!,0),MATCH(Padrón!J597,#REF!,0))=K597,"Sí","NO")</f>
        <v>#REF!</v>
      </c>
    </row>
    <row r="598" spans="1:13" x14ac:dyDescent="0.25">
      <c r="A598" t="s">
        <v>23802</v>
      </c>
      <c r="B598">
        <v>47999159</v>
      </c>
      <c r="C598">
        <v>2007</v>
      </c>
      <c r="D598" t="s">
        <v>1057</v>
      </c>
      <c r="E598" t="s">
        <v>1097</v>
      </c>
      <c r="F598" t="s">
        <v>915</v>
      </c>
      <c r="G598" t="s">
        <v>3</v>
      </c>
      <c r="H598">
        <v>12</v>
      </c>
      <c r="I598">
        <v>65</v>
      </c>
      <c r="J598">
        <v>2000</v>
      </c>
      <c r="K598">
        <v>247</v>
      </c>
      <c r="L598" t="s">
        <v>23191</v>
      </c>
      <c r="M598" s="15" t="e">
        <f>IF(INDEX(#REF!,MATCH(Padrón!K598,#REF!,0),MATCH(Padrón!J598,#REF!,0))=K598,"Sí","NO")</f>
        <v>#REF!</v>
      </c>
    </row>
    <row r="599" spans="1:13" x14ac:dyDescent="0.25">
      <c r="A599" t="s">
        <v>23803</v>
      </c>
      <c r="B599">
        <v>20120426</v>
      </c>
      <c r="C599">
        <v>1968</v>
      </c>
      <c r="D599" t="s">
        <v>1057</v>
      </c>
      <c r="E599" t="s">
        <v>1098</v>
      </c>
      <c r="F599" t="s">
        <v>1099</v>
      </c>
      <c r="G599" t="s">
        <v>3</v>
      </c>
      <c r="H599">
        <v>12</v>
      </c>
      <c r="I599">
        <v>65</v>
      </c>
      <c r="J599">
        <v>2000</v>
      </c>
      <c r="K599">
        <v>248</v>
      </c>
      <c r="L599" t="s">
        <v>23191</v>
      </c>
      <c r="M599" s="15" t="e">
        <f>IF(INDEX(#REF!,MATCH(Padrón!K599,#REF!,0),MATCH(Padrón!J599,#REF!,0))=K599,"Sí","NO")</f>
        <v>#REF!</v>
      </c>
    </row>
    <row r="600" spans="1:13" x14ac:dyDescent="0.25">
      <c r="A600" t="s">
        <v>23804</v>
      </c>
      <c r="B600">
        <v>14030204</v>
      </c>
      <c r="C600">
        <v>1960</v>
      </c>
      <c r="D600" t="s">
        <v>1057</v>
      </c>
      <c r="E600" t="s">
        <v>1100</v>
      </c>
      <c r="F600" t="s">
        <v>1101</v>
      </c>
      <c r="G600" t="s">
        <v>3</v>
      </c>
      <c r="H600">
        <v>12</v>
      </c>
      <c r="I600">
        <v>65</v>
      </c>
      <c r="J600">
        <v>2000</v>
      </c>
      <c r="K600">
        <v>249</v>
      </c>
      <c r="L600" t="s">
        <v>23191</v>
      </c>
      <c r="M600" s="15" t="e">
        <f>IF(INDEX(#REF!,MATCH(Padrón!K600,#REF!,0),MATCH(Padrón!J600,#REF!,0))=K600,"Sí","NO")</f>
        <v>#REF!</v>
      </c>
    </row>
    <row r="601" spans="1:13" x14ac:dyDescent="0.25">
      <c r="A601" t="s">
        <v>23805</v>
      </c>
      <c r="B601">
        <v>35007277</v>
      </c>
      <c r="C601">
        <v>1990</v>
      </c>
      <c r="D601" t="s">
        <v>1057</v>
      </c>
      <c r="E601" t="s">
        <v>249</v>
      </c>
      <c r="F601" t="s">
        <v>431</v>
      </c>
      <c r="G601" t="s">
        <v>3</v>
      </c>
      <c r="H601">
        <v>12</v>
      </c>
      <c r="I601">
        <v>65</v>
      </c>
      <c r="J601">
        <v>2000</v>
      </c>
      <c r="K601">
        <v>250</v>
      </c>
      <c r="L601" t="s">
        <v>23191</v>
      </c>
      <c r="M601" s="15" t="e">
        <f>IF(INDEX(#REF!,MATCH(Padrón!K601,#REF!,0),MATCH(Padrón!J601,#REF!,0))=K601,"Sí","NO")</f>
        <v>#REF!</v>
      </c>
    </row>
    <row r="602" spans="1:13" x14ac:dyDescent="0.25">
      <c r="A602" t="s">
        <v>23806</v>
      </c>
      <c r="B602">
        <v>30785218</v>
      </c>
      <c r="C602">
        <v>1984</v>
      </c>
      <c r="D602" t="s">
        <v>1057</v>
      </c>
      <c r="E602" t="s">
        <v>1102</v>
      </c>
      <c r="F602" t="s">
        <v>1103</v>
      </c>
      <c r="G602" t="s">
        <v>3</v>
      </c>
      <c r="H602">
        <v>12</v>
      </c>
      <c r="I602">
        <v>65</v>
      </c>
      <c r="J602">
        <v>2000</v>
      </c>
      <c r="K602">
        <v>251</v>
      </c>
      <c r="L602" t="s">
        <v>23191</v>
      </c>
      <c r="M602" s="15" t="e">
        <f>IF(INDEX(#REF!,MATCH(Padrón!K602,#REF!,0),MATCH(Padrón!J602,#REF!,0))=K602,"Sí","NO")</f>
        <v>#REF!</v>
      </c>
    </row>
    <row r="603" spans="1:13" x14ac:dyDescent="0.25">
      <c r="A603" t="s">
        <v>23807</v>
      </c>
      <c r="B603">
        <v>39946439</v>
      </c>
      <c r="C603">
        <v>1996</v>
      </c>
      <c r="D603" t="s">
        <v>1057</v>
      </c>
      <c r="E603" t="s">
        <v>970</v>
      </c>
      <c r="F603" t="s">
        <v>1101</v>
      </c>
      <c r="G603" t="s">
        <v>3</v>
      </c>
      <c r="H603">
        <v>12</v>
      </c>
      <c r="I603">
        <v>65</v>
      </c>
      <c r="J603">
        <v>2000</v>
      </c>
      <c r="K603">
        <v>252</v>
      </c>
      <c r="L603" t="s">
        <v>23191</v>
      </c>
      <c r="M603" s="15" t="e">
        <f>IF(INDEX(#REF!,MATCH(Padrón!K603,#REF!,0),MATCH(Padrón!J603,#REF!,0))=K603,"Sí","NO")</f>
        <v>#REF!</v>
      </c>
    </row>
    <row r="604" spans="1:13" x14ac:dyDescent="0.25">
      <c r="A604" t="s">
        <v>23808</v>
      </c>
      <c r="B604">
        <v>28313204</v>
      </c>
      <c r="C604">
        <v>1980</v>
      </c>
      <c r="D604" t="s">
        <v>1057</v>
      </c>
      <c r="E604" t="s">
        <v>1104</v>
      </c>
      <c r="F604" t="s">
        <v>1105</v>
      </c>
      <c r="G604" t="s">
        <v>117</v>
      </c>
      <c r="H604">
        <v>12</v>
      </c>
      <c r="I604">
        <v>65</v>
      </c>
      <c r="J604">
        <v>2000</v>
      </c>
      <c r="K604">
        <v>253</v>
      </c>
      <c r="L604" t="s">
        <v>23191</v>
      </c>
      <c r="M604" s="15" t="e">
        <f>IF(INDEX(#REF!,MATCH(Padrón!K604,#REF!,0),MATCH(Padrón!J604,#REF!,0))=K604,"Sí","NO")</f>
        <v>#REF!</v>
      </c>
    </row>
    <row r="605" spans="1:13" x14ac:dyDescent="0.25">
      <c r="A605" t="s">
        <v>23809</v>
      </c>
      <c r="B605">
        <v>38382305</v>
      </c>
      <c r="C605">
        <v>1994</v>
      </c>
      <c r="D605" t="s">
        <v>1057</v>
      </c>
      <c r="E605" t="s">
        <v>1106</v>
      </c>
      <c r="F605" t="s">
        <v>1069</v>
      </c>
      <c r="G605" t="s">
        <v>3</v>
      </c>
      <c r="H605">
        <v>12</v>
      </c>
      <c r="I605">
        <v>65</v>
      </c>
      <c r="J605">
        <v>2000</v>
      </c>
      <c r="K605">
        <v>254</v>
      </c>
      <c r="L605" t="s">
        <v>23191</v>
      </c>
      <c r="M605" s="15" t="e">
        <f>IF(INDEX(#REF!,MATCH(Padrón!K605,#REF!,0),MATCH(Padrón!J605,#REF!,0))=K605,"Sí","NO")</f>
        <v>#REF!</v>
      </c>
    </row>
    <row r="606" spans="1:13" x14ac:dyDescent="0.25">
      <c r="A606" t="s">
        <v>23810</v>
      </c>
      <c r="B606">
        <v>41502180</v>
      </c>
      <c r="C606">
        <v>1998</v>
      </c>
      <c r="D606" t="s">
        <v>1057</v>
      </c>
      <c r="E606" t="s">
        <v>1107</v>
      </c>
      <c r="F606" t="s">
        <v>200</v>
      </c>
      <c r="G606" t="s">
        <v>10</v>
      </c>
      <c r="H606">
        <v>12</v>
      </c>
      <c r="I606">
        <v>65</v>
      </c>
      <c r="J606">
        <v>2000</v>
      </c>
      <c r="K606">
        <v>255</v>
      </c>
      <c r="L606" t="s">
        <v>23191</v>
      </c>
      <c r="M606" s="15" t="e">
        <f>IF(INDEX(#REF!,MATCH(Padrón!K606,#REF!,0),MATCH(Padrón!J606,#REF!,0))=K606,"Sí","NO")</f>
        <v>#REF!</v>
      </c>
    </row>
    <row r="607" spans="1:13" x14ac:dyDescent="0.25">
      <c r="A607" t="s">
        <v>23811</v>
      </c>
      <c r="B607">
        <v>43546121</v>
      </c>
      <c r="C607">
        <v>2000</v>
      </c>
      <c r="D607" t="s">
        <v>1057</v>
      </c>
      <c r="E607" t="s">
        <v>1108</v>
      </c>
      <c r="F607" t="s">
        <v>1109</v>
      </c>
      <c r="G607" t="s">
        <v>10</v>
      </c>
      <c r="H607">
        <v>12</v>
      </c>
      <c r="I607">
        <v>65</v>
      </c>
      <c r="J607">
        <v>2000</v>
      </c>
      <c r="K607">
        <v>256</v>
      </c>
      <c r="L607" t="s">
        <v>23191</v>
      </c>
      <c r="M607" s="15" t="e">
        <f>IF(INDEX(#REF!,MATCH(Padrón!K607,#REF!,0),MATCH(Padrón!J607,#REF!,0))=K607,"Sí","NO")</f>
        <v>#REF!</v>
      </c>
    </row>
    <row r="608" spans="1:13" x14ac:dyDescent="0.25">
      <c r="A608" t="s">
        <v>23812</v>
      </c>
      <c r="B608">
        <v>31122624</v>
      </c>
      <c r="C608">
        <v>1985</v>
      </c>
      <c r="D608" t="s">
        <v>1057</v>
      </c>
      <c r="E608" t="s">
        <v>1110</v>
      </c>
      <c r="F608" t="s">
        <v>306</v>
      </c>
      <c r="G608" t="s">
        <v>3</v>
      </c>
      <c r="H608">
        <v>12</v>
      </c>
      <c r="I608">
        <v>65</v>
      </c>
      <c r="J608">
        <v>2000</v>
      </c>
      <c r="K608">
        <v>257</v>
      </c>
      <c r="L608" t="s">
        <v>23191</v>
      </c>
      <c r="M608" s="15" t="e">
        <f>IF(INDEX(#REF!,MATCH(Padrón!K608,#REF!,0),MATCH(Padrón!J608,#REF!,0))=K608,"Sí","NO")</f>
        <v>#REF!</v>
      </c>
    </row>
    <row r="609" spans="1:13" x14ac:dyDescent="0.25">
      <c r="A609" t="s">
        <v>23813</v>
      </c>
      <c r="B609">
        <v>34462842</v>
      </c>
      <c r="C609">
        <v>1988</v>
      </c>
      <c r="D609" t="s">
        <v>1057</v>
      </c>
      <c r="E609" t="s">
        <v>1111</v>
      </c>
      <c r="F609" t="s">
        <v>1112</v>
      </c>
      <c r="G609" t="s">
        <v>3</v>
      </c>
      <c r="H609">
        <v>12</v>
      </c>
      <c r="I609">
        <v>65</v>
      </c>
      <c r="J609">
        <v>2000</v>
      </c>
      <c r="K609">
        <v>258</v>
      </c>
      <c r="L609" t="s">
        <v>23191</v>
      </c>
      <c r="M609" s="15" t="e">
        <f>IF(INDEX(#REF!,MATCH(Padrón!K609,#REF!,0),MATCH(Padrón!J609,#REF!,0))=K609,"Sí","NO")</f>
        <v>#REF!</v>
      </c>
    </row>
    <row r="610" spans="1:13" x14ac:dyDescent="0.25">
      <c r="A610" t="s">
        <v>23814</v>
      </c>
      <c r="B610">
        <v>43419573</v>
      </c>
      <c r="C610">
        <v>2001</v>
      </c>
      <c r="D610" t="s">
        <v>1057</v>
      </c>
      <c r="E610" t="s">
        <v>1113</v>
      </c>
      <c r="F610" t="s">
        <v>1114</v>
      </c>
      <c r="G610" t="s">
        <v>3</v>
      </c>
      <c r="H610">
        <v>12</v>
      </c>
      <c r="I610">
        <v>65</v>
      </c>
      <c r="J610">
        <v>2000</v>
      </c>
      <c r="K610">
        <v>259</v>
      </c>
      <c r="L610" t="s">
        <v>23191</v>
      </c>
      <c r="M610" s="15" t="e">
        <f>IF(INDEX(#REF!,MATCH(Padrón!K610,#REF!,0),MATCH(Padrón!J610,#REF!,0))=K610,"Sí","NO")</f>
        <v>#REF!</v>
      </c>
    </row>
    <row r="611" spans="1:13" x14ac:dyDescent="0.25">
      <c r="A611" t="s">
        <v>23815</v>
      </c>
      <c r="B611">
        <v>44071896</v>
      </c>
      <c r="C611">
        <v>2002</v>
      </c>
      <c r="D611" t="s">
        <v>1057</v>
      </c>
      <c r="E611" t="s">
        <v>1115</v>
      </c>
      <c r="F611" t="s">
        <v>856</v>
      </c>
      <c r="G611" t="s">
        <v>3</v>
      </c>
      <c r="H611">
        <v>12</v>
      </c>
      <c r="I611">
        <v>65</v>
      </c>
      <c r="J611">
        <v>2000</v>
      </c>
      <c r="K611">
        <v>260</v>
      </c>
      <c r="L611" t="s">
        <v>23191</v>
      </c>
      <c r="M611" s="15" t="e">
        <f>IF(INDEX(#REF!,MATCH(Padrón!K611,#REF!,0),MATCH(Padrón!J611,#REF!,0))=K611,"Sí","NO")</f>
        <v>#REF!</v>
      </c>
    </row>
    <row r="612" spans="1:13" x14ac:dyDescent="0.25">
      <c r="A612" t="s">
        <v>23816</v>
      </c>
      <c r="B612">
        <v>35454838</v>
      </c>
      <c r="C612">
        <v>1990</v>
      </c>
      <c r="D612" t="s">
        <v>1057</v>
      </c>
      <c r="E612" t="s">
        <v>1116</v>
      </c>
      <c r="F612" t="s">
        <v>98</v>
      </c>
      <c r="G612" t="s">
        <v>10</v>
      </c>
      <c r="H612">
        <v>12</v>
      </c>
      <c r="I612">
        <v>65</v>
      </c>
      <c r="J612">
        <v>2000</v>
      </c>
      <c r="K612">
        <v>261</v>
      </c>
      <c r="L612" t="s">
        <v>23191</v>
      </c>
      <c r="M612" s="15" t="e">
        <f>IF(INDEX(#REF!,MATCH(Padrón!K612,#REF!,0),MATCH(Padrón!J612,#REF!,0))=K612,"Sí","NO")</f>
        <v>#REF!</v>
      </c>
    </row>
    <row r="613" spans="1:13" x14ac:dyDescent="0.25">
      <c r="A613" t="s">
        <v>23817</v>
      </c>
      <c r="B613">
        <v>39638088</v>
      </c>
      <c r="C613">
        <v>1996</v>
      </c>
      <c r="D613" t="s">
        <v>1057</v>
      </c>
      <c r="E613" t="s">
        <v>1117</v>
      </c>
      <c r="F613" t="s">
        <v>1118</v>
      </c>
      <c r="G613" t="s">
        <v>117</v>
      </c>
      <c r="H613">
        <v>12</v>
      </c>
      <c r="I613">
        <v>65</v>
      </c>
      <c r="J613">
        <v>2000</v>
      </c>
      <c r="K613">
        <v>262</v>
      </c>
      <c r="L613" t="s">
        <v>23191</v>
      </c>
      <c r="M613" s="15" t="e">
        <f>IF(INDEX(#REF!,MATCH(Padrón!K613,#REF!,0),MATCH(Padrón!J613,#REF!,0))=K613,"Sí","NO")</f>
        <v>#REF!</v>
      </c>
    </row>
    <row r="614" spans="1:13" x14ac:dyDescent="0.25">
      <c r="A614" t="s">
        <v>23818</v>
      </c>
      <c r="B614">
        <v>43071389</v>
      </c>
      <c r="C614">
        <v>2001</v>
      </c>
      <c r="D614" t="s">
        <v>1057</v>
      </c>
      <c r="E614" t="s">
        <v>1119</v>
      </c>
      <c r="F614" t="s">
        <v>1120</v>
      </c>
      <c r="G614" t="s">
        <v>10</v>
      </c>
      <c r="H614">
        <v>12</v>
      </c>
      <c r="I614">
        <v>65</v>
      </c>
      <c r="J614">
        <v>2000</v>
      </c>
      <c r="K614">
        <v>263</v>
      </c>
      <c r="L614" t="s">
        <v>23191</v>
      </c>
      <c r="M614" s="15" t="e">
        <f>IF(INDEX(#REF!,MATCH(Padrón!K614,#REF!,0),MATCH(Padrón!J614,#REF!,0))=K614,"Sí","NO")</f>
        <v>#REF!</v>
      </c>
    </row>
    <row r="615" spans="1:13" x14ac:dyDescent="0.25">
      <c r="A615" t="s">
        <v>23819</v>
      </c>
      <c r="B615">
        <v>45841436</v>
      </c>
      <c r="C615">
        <v>2001</v>
      </c>
      <c r="D615" t="s">
        <v>1057</v>
      </c>
      <c r="E615" t="s">
        <v>1121</v>
      </c>
      <c r="F615" t="s">
        <v>1122</v>
      </c>
      <c r="G615" t="s">
        <v>10</v>
      </c>
      <c r="H615">
        <v>12</v>
      </c>
      <c r="I615">
        <v>65</v>
      </c>
      <c r="J615">
        <v>2000</v>
      </c>
      <c r="K615">
        <v>264</v>
      </c>
      <c r="L615" t="s">
        <v>23191</v>
      </c>
      <c r="M615" s="15" t="e">
        <f>IF(INDEX(#REF!,MATCH(Padrón!K615,#REF!,0),MATCH(Padrón!J615,#REF!,0))=K615,"Sí","NO")</f>
        <v>#REF!</v>
      </c>
    </row>
    <row r="616" spans="1:13" x14ac:dyDescent="0.25">
      <c r="A616" t="s">
        <v>23820</v>
      </c>
      <c r="B616">
        <v>40708400</v>
      </c>
      <c r="C616">
        <v>1988</v>
      </c>
      <c r="D616" t="s">
        <v>1057</v>
      </c>
      <c r="E616" t="s">
        <v>1123</v>
      </c>
      <c r="F616" t="s">
        <v>1064</v>
      </c>
      <c r="G616" t="s">
        <v>3</v>
      </c>
      <c r="H616">
        <v>12</v>
      </c>
      <c r="I616">
        <v>65</v>
      </c>
      <c r="J616">
        <v>2000</v>
      </c>
      <c r="K616">
        <v>265</v>
      </c>
      <c r="L616" t="s">
        <v>23191</v>
      </c>
      <c r="M616" s="15" t="e">
        <f>IF(INDEX(#REF!,MATCH(Padrón!K616,#REF!,0),MATCH(Padrón!J616,#REF!,0))=K616,"Sí","NO")</f>
        <v>#REF!</v>
      </c>
    </row>
    <row r="617" spans="1:13" x14ac:dyDescent="0.25">
      <c r="A617" t="s">
        <v>23821</v>
      </c>
      <c r="B617">
        <v>37582601</v>
      </c>
      <c r="C617">
        <v>1993</v>
      </c>
      <c r="D617" t="s">
        <v>1057</v>
      </c>
      <c r="E617" t="s">
        <v>1124</v>
      </c>
      <c r="F617" t="s">
        <v>1069</v>
      </c>
      <c r="G617" t="s">
        <v>10</v>
      </c>
      <c r="H617">
        <v>12</v>
      </c>
      <c r="I617">
        <v>65</v>
      </c>
      <c r="J617">
        <v>2000</v>
      </c>
      <c r="K617">
        <v>266</v>
      </c>
      <c r="L617" t="s">
        <v>23191</v>
      </c>
      <c r="M617" s="15" t="e">
        <f>IF(INDEX(#REF!,MATCH(Padrón!K617,#REF!,0),MATCH(Padrón!J617,#REF!,0))=K617,"Sí","NO")</f>
        <v>#REF!</v>
      </c>
    </row>
    <row r="618" spans="1:13" x14ac:dyDescent="0.25">
      <c r="A618" t="s">
        <v>23822</v>
      </c>
      <c r="B618">
        <v>42760442</v>
      </c>
      <c r="C618">
        <v>2000</v>
      </c>
      <c r="D618" t="s">
        <v>1057</v>
      </c>
      <c r="E618" t="s">
        <v>1125</v>
      </c>
      <c r="F618" t="s">
        <v>1069</v>
      </c>
      <c r="G618" t="s">
        <v>3</v>
      </c>
      <c r="H618">
        <v>12</v>
      </c>
      <c r="I618">
        <v>65</v>
      </c>
      <c r="J618">
        <v>2000</v>
      </c>
      <c r="K618">
        <v>267</v>
      </c>
      <c r="L618" t="s">
        <v>23191</v>
      </c>
      <c r="M618" s="15" t="e">
        <f>IF(INDEX(#REF!,MATCH(Padrón!K618,#REF!,0),MATCH(Padrón!J618,#REF!,0))=K618,"Sí","NO")</f>
        <v>#REF!</v>
      </c>
    </row>
    <row r="619" spans="1:13" x14ac:dyDescent="0.25">
      <c r="A619" t="s">
        <v>23823</v>
      </c>
      <c r="B619">
        <v>45841413</v>
      </c>
      <c r="C619">
        <v>2004</v>
      </c>
      <c r="D619" t="s">
        <v>1126</v>
      </c>
      <c r="E619" t="s">
        <v>1127</v>
      </c>
      <c r="F619" t="s">
        <v>584</v>
      </c>
      <c r="G619" t="s">
        <v>3</v>
      </c>
      <c r="H619">
        <v>12</v>
      </c>
      <c r="I619">
        <v>65</v>
      </c>
      <c r="J619">
        <v>2000</v>
      </c>
      <c r="K619">
        <v>268</v>
      </c>
      <c r="L619" t="s">
        <v>23191</v>
      </c>
      <c r="M619" s="15" t="e">
        <f>IF(INDEX(#REF!,MATCH(Padrón!K619,#REF!,0),MATCH(Padrón!J619,#REF!,0))=K619,"Sí","NO")</f>
        <v>#REF!</v>
      </c>
    </row>
    <row r="620" spans="1:13" x14ac:dyDescent="0.25">
      <c r="A620" t="s">
        <v>23824</v>
      </c>
      <c r="B620">
        <v>26578341</v>
      </c>
      <c r="C620">
        <v>1978</v>
      </c>
      <c r="D620" t="s">
        <v>1128</v>
      </c>
      <c r="E620" t="s">
        <v>1129</v>
      </c>
      <c r="F620" t="s">
        <v>1130</v>
      </c>
      <c r="G620" t="s">
        <v>3</v>
      </c>
      <c r="H620">
        <v>12</v>
      </c>
      <c r="I620">
        <v>65</v>
      </c>
      <c r="J620">
        <v>2000</v>
      </c>
      <c r="K620">
        <v>269</v>
      </c>
      <c r="L620" t="s">
        <v>23191</v>
      </c>
      <c r="M620" s="15" t="e">
        <f>IF(INDEX(#REF!,MATCH(Padrón!K620,#REF!,0),MATCH(Padrón!J620,#REF!,0))=K620,"Sí","NO")</f>
        <v>#REF!</v>
      </c>
    </row>
    <row r="621" spans="1:13" x14ac:dyDescent="0.25">
      <c r="A621" t="s">
        <v>23825</v>
      </c>
      <c r="B621">
        <v>23221602</v>
      </c>
      <c r="C621">
        <v>1973</v>
      </c>
      <c r="D621" t="s">
        <v>1131</v>
      </c>
      <c r="E621" t="s">
        <v>1132</v>
      </c>
      <c r="F621" t="s">
        <v>1133</v>
      </c>
      <c r="G621" t="s">
        <v>3</v>
      </c>
      <c r="H621">
        <v>12</v>
      </c>
      <c r="I621">
        <v>65</v>
      </c>
      <c r="J621">
        <v>2000</v>
      </c>
      <c r="K621">
        <v>270</v>
      </c>
      <c r="L621" t="s">
        <v>23191</v>
      </c>
      <c r="M621" s="15" t="e">
        <f>IF(INDEX(#REF!,MATCH(Padrón!K621,#REF!,0),MATCH(Padrón!J621,#REF!,0))=K621,"Sí","NO")</f>
        <v>#REF!</v>
      </c>
    </row>
    <row r="622" spans="1:13" x14ac:dyDescent="0.25">
      <c r="A622" t="s">
        <v>23826</v>
      </c>
      <c r="B622">
        <v>8221113</v>
      </c>
      <c r="C622">
        <v>1943</v>
      </c>
      <c r="D622" t="s">
        <v>1131</v>
      </c>
      <c r="E622" t="s">
        <v>1134</v>
      </c>
      <c r="F622" t="s">
        <v>1135</v>
      </c>
      <c r="G622" t="s">
        <v>3</v>
      </c>
      <c r="H622">
        <v>12</v>
      </c>
      <c r="I622">
        <v>65</v>
      </c>
      <c r="J622">
        <v>2000</v>
      </c>
      <c r="K622">
        <v>271</v>
      </c>
      <c r="L622" t="s">
        <v>23191</v>
      </c>
      <c r="M622" s="15" t="e">
        <f>IF(INDEX(#REF!,MATCH(Padrón!K622,#REF!,0),MATCH(Padrón!J622,#REF!,0))=K622,"Sí","NO")</f>
        <v>#REF!</v>
      </c>
    </row>
    <row r="623" spans="1:13" x14ac:dyDescent="0.25">
      <c r="A623" t="s">
        <v>23827</v>
      </c>
      <c r="B623">
        <v>27596634</v>
      </c>
      <c r="C623">
        <v>1980</v>
      </c>
      <c r="D623" t="s">
        <v>1131</v>
      </c>
      <c r="E623" t="s">
        <v>1136</v>
      </c>
      <c r="F623" t="s">
        <v>131</v>
      </c>
      <c r="G623" t="s">
        <v>3</v>
      </c>
      <c r="H623">
        <v>12</v>
      </c>
      <c r="I623">
        <v>65</v>
      </c>
      <c r="J623">
        <v>2000</v>
      </c>
      <c r="K623">
        <v>272</v>
      </c>
      <c r="L623" t="s">
        <v>23191</v>
      </c>
      <c r="M623" s="15" t="e">
        <f>IF(INDEX(#REF!,MATCH(Padrón!K623,#REF!,0),MATCH(Padrón!J623,#REF!,0))=K623,"Sí","NO")</f>
        <v>#REF!</v>
      </c>
    </row>
    <row r="624" spans="1:13" x14ac:dyDescent="0.25">
      <c r="A624" t="s">
        <v>23828</v>
      </c>
      <c r="B624">
        <v>34894812</v>
      </c>
      <c r="C624">
        <v>1990</v>
      </c>
      <c r="D624" t="s">
        <v>1137</v>
      </c>
      <c r="E624" t="s">
        <v>1138</v>
      </c>
      <c r="F624" t="s">
        <v>1139</v>
      </c>
      <c r="G624" t="s">
        <v>27</v>
      </c>
      <c r="H624">
        <v>12</v>
      </c>
      <c r="I624">
        <v>65</v>
      </c>
      <c r="J624">
        <v>2000</v>
      </c>
      <c r="K624">
        <v>273</v>
      </c>
      <c r="L624" t="s">
        <v>23191</v>
      </c>
      <c r="M624" s="15" t="e">
        <f>IF(INDEX(#REF!,MATCH(Padrón!K624,#REF!,0),MATCH(Padrón!J624,#REF!,0))=K624,"Sí","NO")</f>
        <v>#REF!</v>
      </c>
    </row>
    <row r="625" spans="1:13" x14ac:dyDescent="0.25">
      <c r="A625" t="s">
        <v>23829</v>
      </c>
      <c r="B625">
        <v>27993156</v>
      </c>
      <c r="C625">
        <v>1980</v>
      </c>
      <c r="D625" t="s">
        <v>1137</v>
      </c>
      <c r="E625" t="s">
        <v>1140</v>
      </c>
      <c r="F625" t="s">
        <v>1141</v>
      </c>
      <c r="G625" t="s">
        <v>10</v>
      </c>
      <c r="H625">
        <v>12</v>
      </c>
      <c r="I625">
        <v>65</v>
      </c>
      <c r="J625">
        <v>2000</v>
      </c>
      <c r="K625">
        <v>274</v>
      </c>
      <c r="L625" t="s">
        <v>23191</v>
      </c>
      <c r="M625" s="15" t="e">
        <f>IF(INDEX(#REF!,MATCH(Padrón!K625,#REF!,0),MATCH(Padrón!J625,#REF!,0))=K625,"Sí","NO")</f>
        <v>#REF!</v>
      </c>
    </row>
    <row r="626" spans="1:13" x14ac:dyDescent="0.25">
      <c r="A626" t="s">
        <v>23830</v>
      </c>
      <c r="B626">
        <v>33853815</v>
      </c>
      <c r="C626">
        <v>1986</v>
      </c>
      <c r="D626" t="s">
        <v>1137</v>
      </c>
      <c r="E626" t="s">
        <v>1142</v>
      </c>
      <c r="F626" t="s">
        <v>1143</v>
      </c>
      <c r="G626" t="s">
        <v>27</v>
      </c>
      <c r="H626">
        <v>12</v>
      </c>
      <c r="I626">
        <v>65</v>
      </c>
      <c r="J626">
        <v>2000</v>
      </c>
      <c r="K626">
        <v>275</v>
      </c>
      <c r="L626" t="s">
        <v>23191</v>
      </c>
      <c r="M626" s="15" t="e">
        <f>IF(INDEX(#REF!,MATCH(Padrón!K626,#REF!,0),MATCH(Padrón!J626,#REF!,0))=K626,"Sí","NO")</f>
        <v>#REF!</v>
      </c>
    </row>
    <row r="627" spans="1:13" x14ac:dyDescent="0.25">
      <c r="A627" t="s">
        <v>23831</v>
      </c>
      <c r="B627">
        <v>40198161</v>
      </c>
      <c r="C627">
        <v>1991</v>
      </c>
      <c r="D627" t="s">
        <v>1137</v>
      </c>
      <c r="E627" t="s">
        <v>1144</v>
      </c>
      <c r="F627" t="s">
        <v>1145</v>
      </c>
      <c r="G627" t="s">
        <v>117</v>
      </c>
      <c r="H627">
        <v>12</v>
      </c>
      <c r="I627">
        <v>65</v>
      </c>
      <c r="J627">
        <v>2000</v>
      </c>
      <c r="K627">
        <v>276</v>
      </c>
      <c r="L627" t="s">
        <v>23191</v>
      </c>
      <c r="M627" s="15" t="e">
        <f>IF(INDEX(#REF!,MATCH(Padrón!K627,#REF!,0),MATCH(Padrón!J627,#REF!,0))=K627,"Sí","NO")</f>
        <v>#REF!</v>
      </c>
    </row>
    <row r="628" spans="1:13" x14ac:dyDescent="0.25">
      <c r="A628" t="s">
        <v>23832</v>
      </c>
      <c r="B628">
        <v>8544063</v>
      </c>
      <c r="C628">
        <v>1947</v>
      </c>
      <c r="D628" t="s">
        <v>1137</v>
      </c>
      <c r="E628" t="s">
        <v>1146</v>
      </c>
      <c r="F628" t="s">
        <v>1147</v>
      </c>
      <c r="G628" t="s">
        <v>3</v>
      </c>
      <c r="H628">
        <v>12</v>
      </c>
      <c r="I628">
        <v>65</v>
      </c>
      <c r="J628">
        <v>2000</v>
      </c>
      <c r="K628">
        <v>277</v>
      </c>
      <c r="L628" t="s">
        <v>23191</v>
      </c>
      <c r="M628" s="15" t="e">
        <f>IF(INDEX(#REF!,MATCH(Padrón!K628,#REF!,0),MATCH(Padrón!J628,#REF!,0))=K628,"Sí","NO")</f>
        <v>#REF!</v>
      </c>
    </row>
    <row r="629" spans="1:13" x14ac:dyDescent="0.25">
      <c r="A629" t="s">
        <v>23833</v>
      </c>
      <c r="B629">
        <v>26660339</v>
      </c>
      <c r="C629">
        <v>1978</v>
      </c>
      <c r="D629" t="s">
        <v>1137</v>
      </c>
      <c r="E629" t="s">
        <v>1148</v>
      </c>
      <c r="F629" t="s">
        <v>1149</v>
      </c>
      <c r="G629" t="s">
        <v>3</v>
      </c>
      <c r="H629">
        <v>12</v>
      </c>
      <c r="I629">
        <v>65</v>
      </c>
      <c r="J629">
        <v>2000</v>
      </c>
      <c r="K629">
        <v>278</v>
      </c>
      <c r="L629" t="s">
        <v>23191</v>
      </c>
      <c r="M629" s="15" t="e">
        <f>IF(INDEX(#REF!,MATCH(Padrón!K629,#REF!,0),MATCH(Padrón!J629,#REF!,0))=K629,"Sí","NO")</f>
        <v>#REF!</v>
      </c>
    </row>
    <row r="630" spans="1:13" x14ac:dyDescent="0.25">
      <c r="A630" t="s">
        <v>23834</v>
      </c>
      <c r="B630">
        <v>16451434</v>
      </c>
      <c r="C630">
        <v>1963</v>
      </c>
      <c r="D630" t="s">
        <v>1137</v>
      </c>
      <c r="E630" t="s">
        <v>1150</v>
      </c>
      <c r="F630" t="s">
        <v>1151</v>
      </c>
      <c r="G630" t="s">
        <v>27</v>
      </c>
      <c r="H630">
        <v>12</v>
      </c>
      <c r="I630">
        <v>65</v>
      </c>
      <c r="J630">
        <v>2000</v>
      </c>
      <c r="K630">
        <v>279</v>
      </c>
      <c r="L630" t="s">
        <v>23191</v>
      </c>
      <c r="M630" s="15" t="e">
        <f>IF(INDEX(#REF!,MATCH(Padrón!K630,#REF!,0),MATCH(Padrón!J630,#REF!,0))=K630,"Sí","NO")</f>
        <v>#REF!</v>
      </c>
    </row>
    <row r="631" spans="1:13" x14ac:dyDescent="0.25">
      <c r="A631" t="s">
        <v>23835</v>
      </c>
      <c r="B631">
        <v>13803596</v>
      </c>
      <c r="C631">
        <v>1959</v>
      </c>
      <c r="D631" t="s">
        <v>1137</v>
      </c>
      <c r="E631" t="s">
        <v>1152</v>
      </c>
      <c r="F631" t="s">
        <v>1153</v>
      </c>
      <c r="G631" t="s">
        <v>3</v>
      </c>
      <c r="H631">
        <v>12</v>
      </c>
      <c r="I631">
        <v>65</v>
      </c>
      <c r="J631">
        <v>2000</v>
      </c>
      <c r="K631">
        <v>280</v>
      </c>
      <c r="L631" t="s">
        <v>23191</v>
      </c>
      <c r="M631" s="15" t="e">
        <f>IF(INDEX(#REF!,MATCH(Padrón!K631,#REF!,0),MATCH(Padrón!J631,#REF!,0))=K631,"Sí","NO")</f>
        <v>#REF!</v>
      </c>
    </row>
    <row r="632" spans="1:13" x14ac:dyDescent="0.25">
      <c r="A632" t="s">
        <v>23836</v>
      </c>
      <c r="B632">
        <v>29961453</v>
      </c>
      <c r="C632">
        <v>1972</v>
      </c>
      <c r="D632" t="s">
        <v>1137</v>
      </c>
      <c r="E632" t="s">
        <v>1154</v>
      </c>
      <c r="F632" t="s">
        <v>137</v>
      </c>
      <c r="G632" t="s">
        <v>10</v>
      </c>
      <c r="H632">
        <v>12</v>
      </c>
      <c r="I632">
        <v>65</v>
      </c>
      <c r="J632">
        <v>2000</v>
      </c>
      <c r="K632">
        <v>281</v>
      </c>
      <c r="L632" t="s">
        <v>23191</v>
      </c>
      <c r="M632" s="15" t="e">
        <f>IF(INDEX(#REF!,MATCH(Padrón!K632,#REF!,0),MATCH(Padrón!J632,#REF!,0))=K632,"Sí","NO")</f>
        <v>#REF!</v>
      </c>
    </row>
    <row r="633" spans="1:13" x14ac:dyDescent="0.25">
      <c r="A633" t="s">
        <v>23837</v>
      </c>
      <c r="B633">
        <v>37110998</v>
      </c>
      <c r="C633">
        <v>1992</v>
      </c>
      <c r="D633" t="s">
        <v>1137</v>
      </c>
      <c r="E633" t="s">
        <v>1155</v>
      </c>
      <c r="F633" t="s">
        <v>1156</v>
      </c>
      <c r="G633" t="s">
        <v>27</v>
      </c>
      <c r="H633">
        <v>12</v>
      </c>
      <c r="I633">
        <v>65</v>
      </c>
      <c r="J633">
        <v>2000</v>
      </c>
      <c r="K633">
        <v>282</v>
      </c>
      <c r="L633" t="s">
        <v>23191</v>
      </c>
      <c r="M633" s="15" t="e">
        <f>IF(INDEX(#REF!,MATCH(Padrón!K633,#REF!,0),MATCH(Padrón!J633,#REF!,0))=K633,"Sí","NO")</f>
        <v>#REF!</v>
      </c>
    </row>
    <row r="634" spans="1:13" x14ac:dyDescent="0.25">
      <c r="A634" t="s">
        <v>23838</v>
      </c>
      <c r="B634">
        <v>31698069</v>
      </c>
      <c r="C634">
        <v>1985</v>
      </c>
      <c r="D634" t="s">
        <v>1137</v>
      </c>
      <c r="E634" t="s">
        <v>1157</v>
      </c>
      <c r="F634" t="s">
        <v>1158</v>
      </c>
      <c r="G634" t="s">
        <v>3</v>
      </c>
      <c r="H634">
        <v>12</v>
      </c>
      <c r="I634">
        <v>65</v>
      </c>
      <c r="J634">
        <v>2000</v>
      </c>
      <c r="K634">
        <v>283</v>
      </c>
      <c r="L634" t="s">
        <v>23191</v>
      </c>
      <c r="M634" s="15" t="e">
        <f>IF(INDEX(#REF!,MATCH(Padrón!K634,#REF!,0),MATCH(Padrón!J634,#REF!,0))=K634,"Sí","NO")</f>
        <v>#REF!</v>
      </c>
    </row>
    <row r="635" spans="1:13" x14ac:dyDescent="0.25">
      <c r="A635" t="s">
        <v>23839</v>
      </c>
      <c r="B635">
        <v>32963902</v>
      </c>
      <c r="C635">
        <v>1987</v>
      </c>
      <c r="D635" t="s">
        <v>1137</v>
      </c>
      <c r="E635" t="s">
        <v>1159</v>
      </c>
      <c r="F635" t="s">
        <v>1160</v>
      </c>
      <c r="G635" t="s">
        <v>10</v>
      </c>
      <c r="H635">
        <v>12</v>
      </c>
      <c r="I635">
        <v>65</v>
      </c>
      <c r="J635">
        <v>2000</v>
      </c>
      <c r="K635">
        <v>284</v>
      </c>
      <c r="L635" t="s">
        <v>23191</v>
      </c>
      <c r="M635" s="15" t="e">
        <f>IF(INDEX(#REF!,MATCH(Padrón!K635,#REF!,0),MATCH(Padrón!J635,#REF!,0))=K635,"Sí","NO")</f>
        <v>#REF!</v>
      </c>
    </row>
    <row r="636" spans="1:13" x14ac:dyDescent="0.25">
      <c r="A636" t="s">
        <v>23840</v>
      </c>
      <c r="B636">
        <v>29961454</v>
      </c>
      <c r="C636">
        <v>1974</v>
      </c>
      <c r="D636" t="s">
        <v>1137</v>
      </c>
      <c r="E636" t="s">
        <v>1161</v>
      </c>
      <c r="F636" t="s">
        <v>1162</v>
      </c>
      <c r="G636" t="s">
        <v>3</v>
      </c>
      <c r="H636">
        <v>12</v>
      </c>
      <c r="I636">
        <v>65</v>
      </c>
      <c r="J636">
        <v>2000</v>
      </c>
      <c r="K636">
        <v>285</v>
      </c>
      <c r="L636" t="s">
        <v>23191</v>
      </c>
      <c r="M636" s="15" t="e">
        <f>IF(INDEX(#REF!,MATCH(Padrón!K636,#REF!,0),MATCH(Padrón!J636,#REF!,0))=K636,"Sí","NO")</f>
        <v>#REF!</v>
      </c>
    </row>
    <row r="637" spans="1:13" x14ac:dyDescent="0.25">
      <c r="A637" t="s">
        <v>23841</v>
      </c>
      <c r="B637">
        <v>11996672</v>
      </c>
      <c r="C637">
        <v>1958</v>
      </c>
      <c r="D637" t="s">
        <v>1137</v>
      </c>
      <c r="E637" t="s">
        <v>1163</v>
      </c>
      <c r="F637" t="s">
        <v>501</v>
      </c>
      <c r="G637" t="s">
        <v>3</v>
      </c>
      <c r="H637">
        <v>12</v>
      </c>
      <c r="I637">
        <v>65</v>
      </c>
      <c r="J637">
        <v>2000</v>
      </c>
      <c r="K637">
        <v>286</v>
      </c>
      <c r="L637" t="s">
        <v>23191</v>
      </c>
      <c r="M637" s="15" t="e">
        <f>IF(INDEX(#REF!,MATCH(Padrón!K637,#REF!,0),MATCH(Padrón!J637,#REF!,0))=K637,"Sí","NO")</f>
        <v>#REF!</v>
      </c>
    </row>
    <row r="638" spans="1:13" x14ac:dyDescent="0.25">
      <c r="A638" t="s">
        <v>23842</v>
      </c>
      <c r="B638">
        <v>14030340</v>
      </c>
      <c r="C638">
        <v>1960</v>
      </c>
      <c r="D638" t="s">
        <v>1137</v>
      </c>
      <c r="E638" t="s">
        <v>893</v>
      </c>
      <c r="F638" t="s">
        <v>1164</v>
      </c>
      <c r="G638" t="s">
        <v>3</v>
      </c>
      <c r="H638">
        <v>12</v>
      </c>
      <c r="I638">
        <v>65</v>
      </c>
      <c r="J638">
        <v>2000</v>
      </c>
      <c r="K638">
        <v>287</v>
      </c>
      <c r="L638" t="s">
        <v>23191</v>
      </c>
      <c r="M638" s="15" t="e">
        <f>IF(INDEX(#REF!,MATCH(Padrón!K638,#REF!,0),MATCH(Padrón!J638,#REF!,0))=K638,"Sí","NO")</f>
        <v>#REF!</v>
      </c>
    </row>
    <row r="639" spans="1:13" x14ac:dyDescent="0.25">
      <c r="A639" t="s">
        <v>23843</v>
      </c>
      <c r="B639">
        <v>18852734</v>
      </c>
      <c r="C639">
        <v>1988</v>
      </c>
      <c r="D639" t="s">
        <v>1137</v>
      </c>
      <c r="E639" t="s">
        <v>1165</v>
      </c>
      <c r="F639" t="s">
        <v>1166</v>
      </c>
      <c r="G639" t="s">
        <v>10</v>
      </c>
      <c r="H639">
        <v>12</v>
      </c>
      <c r="I639">
        <v>65</v>
      </c>
      <c r="J639">
        <v>2000</v>
      </c>
      <c r="K639">
        <v>288</v>
      </c>
      <c r="L639" t="s">
        <v>23191</v>
      </c>
      <c r="M639" s="15" t="e">
        <f>IF(INDEX(#REF!,MATCH(Padrón!K639,#REF!,0),MATCH(Padrón!J639,#REF!,0))=K639,"Sí","NO")</f>
        <v>#REF!</v>
      </c>
    </row>
    <row r="640" spans="1:13" x14ac:dyDescent="0.25">
      <c r="A640" t="s">
        <v>23844</v>
      </c>
      <c r="B640">
        <v>30785907</v>
      </c>
      <c r="C640">
        <v>1985</v>
      </c>
      <c r="D640" t="s">
        <v>1137</v>
      </c>
      <c r="E640" t="s">
        <v>1167</v>
      </c>
      <c r="F640" t="s">
        <v>1168</v>
      </c>
      <c r="G640" t="s">
        <v>110</v>
      </c>
      <c r="H640">
        <v>12</v>
      </c>
      <c r="I640">
        <v>65</v>
      </c>
      <c r="J640">
        <v>2000</v>
      </c>
      <c r="K640">
        <v>289</v>
      </c>
      <c r="L640" t="s">
        <v>23191</v>
      </c>
      <c r="M640" s="15" t="e">
        <f>IF(INDEX(#REF!,MATCH(Padrón!K640,#REF!,0),MATCH(Padrón!J640,#REF!,0))=K640,"Sí","NO")</f>
        <v>#REF!</v>
      </c>
    </row>
    <row r="641" spans="1:13" x14ac:dyDescent="0.25">
      <c r="A641" t="s">
        <v>23845</v>
      </c>
      <c r="B641">
        <v>45137495</v>
      </c>
      <c r="C641">
        <v>2002</v>
      </c>
      <c r="D641" t="s">
        <v>1137</v>
      </c>
      <c r="E641" t="s">
        <v>1169</v>
      </c>
      <c r="F641" t="s">
        <v>1145</v>
      </c>
      <c r="G641" t="s">
        <v>3</v>
      </c>
      <c r="H641">
        <v>12</v>
      </c>
      <c r="I641">
        <v>65</v>
      </c>
      <c r="J641">
        <v>2000</v>
      </c>
      <c r="K641">
        <v>290</v>
      </c>
      <c r="L641" t="s">
        <v>23191</v>
      </c>
      <c r="M641" s="15" t="e">
        <f>IF(INDEX(#REF!,MATCH(Padrón!K641,#REF!,0),MATCH(Padrón!J641,#REF!,0))=K641,"Sí","NO")</f>
        <v>#REF!</v>
      </c>
    </row>
    <row r="642" spans="1:13" x14ac:dyDescent="0.25">
      <c r="A642" t="s">
        <v>23846</v>
      </c>
      <c r="B642">
        <v>29961455</v>
      </c>
      <c r="C642">
        <v>1977</v>
      </c>
      <c r="D642" t="s">
        <v>1137</v>
      </c>
      <c r="E642" t="s">
        <v>1170</v>
      </c>
      <c r="F642" t="s">
        <v>1171</v>
      </c>
      <c r="G642" t="s">
        <v>3</v>
      </c>
      <c r="H642">
        <v>12</v>
      </c>
      <c r="I642">
        <v>65</v>
      </c>
      <c r="J642">
        <v>2000</v>
      </c>
      <c r="K642">
        <v>291</v>
      </c>
      <c r="L642" t="s">
        <v>23191</v>
      </c>
      <c r="M642" s="15" t="e">
        <f>IF(INDEX(#REF!,MATCH(Padrón!K642,#REF!,0),MATCH(Padrón!J642,#REF!,0))=K642,"Sí","NO")</f>
        <v>#REF!</v>
      </c>
    </row>
    <row r="643" spans="1:13" x14ac:dyDescent="0.25">
      <c r="A643" t="s">
        <v>23847</v>
      </c>
      <c r="B643">
        <v>26669647</v>
      </c>
      <c r="C643">
        <v>1978</v>
      </c>
      <c r="D643" t="s">
        <v>1137</v>
      </c>
      <c r="E643" t="s">
        <v>644</v>
      </c>
      <c r="F643" t="s">
        <v>1172</v>
      </c>
      <c r="G643" t="s">
        <v>117</v>
      </c>
      <c r="H643">
        <v>12</v>
      </c>
      <c r="I643">
        <v>65</v>
      </c>
      <c r="J643">
        <v>2000</v>
      </c>
      <c r="K643">
        <v>292</v>
      </c>
      <c r="L643" t="s">
        <v>23191</v>
      </c>
      <c r="M643" s="15" t="e">
        <f>IF(INDEX(#REF!,MATCH(Padrón!K643,#REF!,0),MATCH(Padrón!J643,#REF!,0))=K643,"Sí","NO")</f>
        <v>#REF!</v>
      </c>
    </row>
    <row r="644" spans="1:13" x14ac:dyDescent="0.25">
      <c r="A644" t="s">
        <v>23848</v>
      </c>
      <c r="B644">
        <v>7558826</v>
      </c>
      <c r="C644">
        <v>1942</v>
      </c>
      <c r="D644" t="s">
        <v>1137</v>
      </c>
      <c r="E644" t="s">
        <v>1173</v>
      </c>
      <c r="F644" t="s">
        <v>1174</v>
      </c>
      <c r="G644" t="s">
        <v>117</v>
      </c>
      <c r="H644">
        <v>12</v>
      </c>
      <c r="I644">
        <v>65</v>
      </c>
      <c r="J644">
        <v>2000</v>
      </c>
      <c r="K644">
        <v>293</v>
      </c>
      <c r="L644" t="s">
        <v>23191</v>
      </c>
      <c r="M644" s="15" t="e">
        <f>IF(INDEX(#REF!,MATCH(Padrón!K644,#REF!,0),MATCH(Padrón!J644,#REF!,0))=K644,"Sí","NO")</f>
        <v>#REF!</v>
      </c>
    </row>
    <row r="645" spans="1:13" x14ac:dyDescent="0.25">
      <c r="A645" t="s">
        <v>23849</v>
      </c>
      <c r="B645">
        <v>25281853</v>
      </c>
      <c r="C645">
        <v>1976</v>
      </c>
      <c r="D645" t="s">
        <v>1137</v>
      </c>
      <c r="E645" t="s">
        <v>1175</v>
      </c>
      <c r="F645" t="s">
        <v>1176</v>
      </c>
      <c r="G645" t="s">
        <v>10</v>
      </c>
      <c r="H645">
        <v>12</v>
      </c>
      <c r="I645">
        <v>65</v>
      </c>
      <c r="J645">
        <v>2000</v>
      </c>
      <c r="K645">
        <v>294</v>
      </c>
      <c r="L645" t="s">
        <v>23191</v>
      </c>
      <c r="M645" s="15" t="e">
        <f>IF(INDEX(#REF!,MATCH(Padrón!K645,#REF!,0),MATCH(Padrón!J645,#REF!,0))=K645,"Sí","NO")</f>
        <v>#REF!</v>
      </c>
    </row>
    <row r="646" spans="1:13" x14ac:dyDescent="0.25">
      <c r="A646" t="s">
        <v>23850</v>
      </c>
      <c r="B646">
        <v>39224683</v>
      </c>
      <c r="C646">
        <v>1995</v>
      </c>
      <c r="D646" t="s">
        <v>1177</v>
      </c>
      <c r="E646" t="s">
        <v>1178</v>
      </c>
      <c r="F646" t="s">
        <v>1179</v>
      </c>
      <c r="G646" t="s">
        <v>27</v>
      </c>
      <c r="H646">
        <v>12</v>
      </c>
      <c r="I646">
        <v>65</v>
      </c>
      <c r="J646">
        <v>2000</v>
      </c>
      <c r="K646">
        <v>295</v>
      </c>
      <c r="L646" t="s">
        <v>23191</v>
      </c>
      <c r="M646" s="15" t="e">
        <f>IF(INDEX(#REF!,MATCH(Padrón!K646,#REF!,0),MATCH(Padrón!J646,#REF!,0))=K646,"Sí","NO")</f>
        <v>#REF!</v>
      </c>
    </row>
    <row r="647" spans="1:13" x14ac:dyDescent="0.25">
      <c r="A647" t="s">
        <v>23851</v>
      </c>
      <c r="B647">
        <v>42405343</v>
      </c>
      <c r="C647">
        <v>1999</v>
      </c>
      <c r="D647" t="s">
        <v>1180</v>
      </c>
      <c r="E647" t="s">
        <v>1181</v>
      </c>
      <c r="F647" t="s">
        <v>1182</v>
      </c>
      <c r="G647" t="s">
        <v>117</v>
      </c>
      <c r="H647">
        <v>12</v>
      </c>
      <c r="I647">
        <v>65</v>
      </c>
      <c r="J647">
        <v>2000</v>
      </c>
      <c r="K647">
        <v>296</v>
      </c>
      <c r="L647" t="s">
        <v>23191</v>
      </c>
      <c r="M647" s="15" t="e">
        <f>IF(INDEX(#REF!,MATCH(Padrón!K647,#REF!,0),MATCH(Padrón!J647,#REF!,0))=K647,"Sí","NO")</f>
        <v>#REF!</v>
      </c>
    </row>
    <row r="648" spans="1:13" x14ac:dyDescent="0.25">
      <c r="A648" t="s">
        <v>23852</v>
      </c>
      <c r="B648">
        <v>30896592</v>
      </c>
      <c r="C648">
        <v>1984</v>
      </c>
      <c r="D648" t="s">
        <v>1180</v>
      </c>
      <c r="E648" t="s">
        <v>1183</v>
      </c>
      <c r="F648" t="s">
        <v>1184</v>
      </c>
      <c r="G648" t="s">
        <v>117</v>
      </c>
      <c r="H648">
        <v>12</v>
      </c>
      <c r="I648">
        <v>65</v>
      </c>
      <c r="J648">
        <v>2000</v>
      </c>
      <c r="K648">
        <v>297</v>
      </c>
      <c r="L648" t="s">
        <v>23191</v>
      </c>
      <c r="M648" s="15" t="e">
        <f>IF(INDEX(#REF!,MATCH(Padrón!K648,#REF!,0),MATCH(Padrón!J648,#REF!,0))=K648,"Sí","NO")</f>
        <v>#REF!</v>
      </c>
    </row>
    <row r="649" spans="1:13" x14ac:dyDescent="0.25">
      <c r="A649" t="s">
        <v>23853</v>
      </c>
      <c r="B649">
        <v>13991083</v>
      </c>
      <c r="C649">
        <v>1959</v>
      </c>
      <c r="D649" t="s">
        <v>1180</v>
      </c>
      <c r="E649" t="s">
        <v>1185</v>
      </c>
      <c r="F649" t="s">
        <v>1186</v>
      </c>
      <c r="G649" t="s">
        <v>10</v>
      </c>
      <c r="H649">
        <v>12</v>
      </c>
      <c r="I649">
        <v>65</v>
      </c>
      <c r="J649">
        <v>2000</v>
      </c>
      <c r="K649">
        <v>298</v>
      </c>
      <c r="L649" t="s">
        <v>23191</v>
      </c>
      <c r="M649" s="15" t="e">
        <f>IF(INDEX(#REF!,MATCH(Padrón!K649,#REF!,0),MATCH(Padrón!J649,#REF!,0))=K649,"Sí","NO")</f>
        <v>#REF!</v>
      </c>
    </row>
    <row r="650" spans="1:13" x14ac:dyDescent="0.25">
      <c r="A650" t="s">
        <v>23854</v>
      </c>
      <c r="B650">
        <v>18698145</v>
      </c>
      <c r="C650">
        <v>1968</v>
      </c>
      <c r="D650" t="s">
        <v>1180</v>
      </c>
      <c r="E650" t="s">
        <v>1185</v>
      </c>
      <c r="F650" t="s">
        <v>1187</v>
      </c>
      <c r="G650" t="s">
        <v>3</v>
      </c>
      <c r="H650">
        <v>12</v>
      </c>
      <c r="I650">
        <v>65</v>
      </c>
      <c r="J650">
        <v>2000</v>
      </c>
      <c r="K650">
        <v>299</v>
      </c>
      <c r="L650" t="s">
        <v>23191</v>
      </c>
      <c r="M650" s="15" t="e">
        <f>IF(INDEX(#REF!,MATCH(Padrón!K650,#REF!,0),MATCH(Padrón!J650,#REF!,0))=K650,"Sí","NO")</f>
        <v>#REF!</v>
      </c>
    </row>
    <row r="651" spans="1:13" x14ac:dyDescent="0.25">
      <c r="A651" t="s">
        <v>23855</v>
      </c>
      <c r="B651">
        <v>11176517</v>
      </c>
      <c r="C651">
        <v>1954</v>
      </c>
      <c r="D651" t="s">
        <v>1180</v>
      </c>
      <c r="E651" t="s">
        <v>1188</v>
      </c>
      <c r="F651" t="s">
        <v>1189</v>
      </c>
      <c r="G651" t="s">
        <v>3</v>
      </c>
      <c r="H651">
        <v>12</v>
      </c>
      <c r="I651">
        <v>65</v>
      </c>
      <c r="J651">
        <v>2000</v>
      </c>
      <c r="K651">
        <v>300</v>
      </c>
      <c r="L651" t="s">
        <v>23191</v>
      </c>
      <c r="M651" s="15" t="e">
        <f>IF(INDEX(#REF!,MATCH(Padrón!K651,#REF!,0),MATCH(Padrón!J651,#REF!,0))=K651,"Sí","NO")</f>
        <v>#REF!</v>
      </c>
    </row>
    <row r="652" spans="1:13" x14ac:dyDescent="0.25">
      <c r="A652" t="s">
        <v>23856</v>
      </c>
      <c r="B652">
        <v>40337746</v>
      </c>
      <c r="C652">
        <v>1997</v>
      </c>
      <c r="D652" t="s">
        <v>1180</v>
      </c>
      <c r="E652" t="s">
        <v>1190</v>
      </c>
      <c r="F652" t="s">
        <v>1191</v>
      </c>
      <c r="G652" t="s">
        <v>117</v>
      </c>
      <c r="H652">
        <v>12</v>
      </c>
      <c r="I652">
        <v>65</v>
      </c>
      <c r="J652">
        <v>2000</v>
      </c>
      <c r="K652">
        <v>301</v>
      </c>
      <c r="L652" t="s">
        <v>23191</v>
      </c>
      <c r="M652" s="15" t="e">
        <f>IF(INDEX(#REF!,MATCH(Padrón!K652,#REF!,0),MATCH(Padrón!J652,#REF!,0))=K652,"Sí","NO")</f>
        <v>#REF!</v>
      </c>
    </row>
    <row r="653" spans="1:13" x14ac:dyDescent="0.25">
      <c r="A653" t="s">
        <v>23857</v>
      </c>
      <c r="B653">
        <v>45451250</v>
      </c>
      <c r="C653">
        <v>2004</v>
      </c>
      <c r="D653" t="s">
        <v>1180</v>
      </c>
      <c r="E653" t="s">
        <v>1192</v>
      </c>
      <c r="F653" t="s">
        <v>1193</v>
      </c>
      <c r="G653" t="s">
        <v>3</v>
      </c>
      <c r="H653">
        <v>12</v>
      </c>
      <c r="I653">
        <v>65</v>
      </c>
      <c r="J653">
        <v>2000</v>
      </c>
      <c r="K653">
        <v>302</v>
      </c>
      <c r="L653" t="s">
        <v>23191</v>
      </c>
      <c r="M653" s="15" t="e">
        <f>IF(INDEX(#REF!,MATCH(Padrón!K653,#REF!,0),MATCH(Padrón!J653,#REF!,0))=K653,"Sí","NO")</f>
        <v>#REF!</v>
      </c>
    </row>
    <row r="654" spans="1:13" x14ac:dyDescent="0.25">
      <c r="A654" t="s">
        <v>23858</v>
      </c>
      <c r="B654">
        <v>11854496</v>
      </c>
      <c r="C654">
        <v>1956</v>
      </c>
      <c r="D654" t="s">
        <v>1180</v>
      </c>
      <c r="E654" t="s">
        <v>1194</v>
      </c>
      <c r="F654" t="s">
        <v>1195</v>
      </c>
      <c r="G654" t="s">
        <v>3</v>
      </c>
      <c r="H654">
        <v>12</v>
      </c>
      <c r="I654">
        <v>65</v>
      </c>
      <c r="J654">
        <v>2000</v>
      </c>
      <c r="K654">
        <v>303</v>
      </c>
      <c r="L654" t="s">
        <v>23191</v>
      </c>
      <c r="M654" s="15" t="e">
        <f>IF(INDEX(#REF!,MATCH(Padrón!K654,#REF!,0),MATCH(Padrón!J654,#REF!,0))=K654,"Sí","NO")</f>
        <v>#REF!</v>
      </c>
    </row>
    <row r="655" spans="1:13" x14ac:dyDescent="0.25">
      <c r="A655" t="s">
        <v>23859</v>
      </c>
      <c r="B655">
        <v>29825763</v>
      </c>
      <c r="C655">
        <v>1983</v>
      </c>
      <c r="D655" t="s">
        <v>1180</v>
      </c>
      <c r="E655" t="s">
        <v>1196</v>
      </c>
      <c r="F655" t="s">
        <v>1197</v>
      </c>
      <c r="G655" t="s">
        <v>3</v>
      </c>
      <c r="H655">
        <v>12</v>
      </c>
      <c r="I655">
        <v>65</v>
      </c>
      <c r="J655">
        <v>2000</v>
      </c>
      <c r="K655">
        <v>304</v>
      </c>
      <c r="L655" t="s">
        <v>23191</v>
      </c>
      <c r="M655" s="15" t="e">
        <f>IF(INDEX(#REF!,MATCH(Padrón!K655,#REF!,0),MATCH(Padrón!J655,#REF!,0))=K655,"Sí","NO")</f>
        <v>#REF!</v>
      </c>
    </row>
    <row r="656" spans="1:13" x14ac:dyDescent="0.25">
      <c r="A656" t="s">
        <v>23860</v>
      </c>
      <c r="B656">
        <v>33073724</v>
      </c>
      <c r="C656">
        <v>1987</v>
      </c>
      <c r="D656" t="s">
        <v>1180</v>
      </c>
      <c r="E656" t="s">
        <v>1198</v>
      </c>
      <c r="F656" t="s">
        <v>1199</v>
      </c>
      <c r="G656" t="s">
        <v>3</v>
      </c>
      <c r="H656">
        <v>12</v>
      </c>
      <c r="I656">
        <v>65</v>
      </c>
      <c r="J656">
        <v>2000</v>
      </c>
      <c r="K656">
        <v>305</v>
      </c>
      <c r="L656" t="s">
        <v>23191</v>
      </c>
      <c r="M656" s="15" t="e">
        <f>IF(INDEX(#REF!,MATCH(Padrón!K656,#REF!,0),MATCH(Padrón!J656,#REF!,0))=K656,"Sí","NO")</f>
        <v>#REF!</v>
      </c>
    </row>
    <row r="657" spans="1:13" x14ac:dyDescent="0.25">
      <c r="A657" t="s">
        <v>23861</v>
      </c>
      <c r="B657">
        <v>18690782</v>
      </c>
      <c r="C657">
        <v>1967</v>
      </c>
      <c r="D657" t="s">
        <v>1180</v>
      </c>
      <c r="E657" t="s">
        <v>1200</v>
      </c>
      <c r="F657" t="s">
        <v>1187</v>
      </c>
      <c r="G657" t="s">
        <v>3</v>
      </c>
      <c r="H657">
        <v>12</v>
      </c>
      <c r="I657">
        <v>65</v>
      </c>
      <c r="J657">
        <v>2000</v>
      </c>
      <c r="K657">
        <v>306</v>
      </c>
      <c r="L657" t="s">
        <v>23191</v>
      </c>
      <c r="M657" s="15" t="e">
        <f>IF(INDEX(#REF!,MATCH(Padrón!K657,#REF!,0),MATCH(Padrón!J657,#REF!,0))=K657,"Sí","NO")</f>
        <v>#REF!</v>
      </c>
    </row>
    <row r="658" spans="1:13" x14ac:dyDescent="0.25">
      <c r="A658" t="s">
        <v>23862</v>
      </c>
      <c r="B658">
        <v>18692253</v>
      </c>
      <c r="C658">
        <v>1962</v>
      </c>
      <c r="D658" t="s">
        <v>1180</v>
      </c>
      <c r="E658" t="s">
        <v>1201</v>
      </c>
      <c r="F658" t="s">
        <v>13</v>
      </c>
      <c r="G658" t="s">
        <v>88</v>
      </c>
      <c r="H658">
        <v>12</v>
      </c>
      <c r="I658">
        <v>65</v>
      </c>
      <c r="J658">
        <v>2000</v>
      </c>
      <c r="K658">
        <v>307</v>
      </c>
      <c r="L658" t="s">
        <v>23191</v>
      </c>
      <c r="M658" s="15" t="e">
        <f>IF(INDEX(#REF!,MATCH(Padrón!K658,#REF!,0),MATCH(Padrón!J658,#REF!,0))=K658,"Sí","NO")</f>
        <v>#REF!</v>
      </c>
    </row>
    <row r="659" spans="1:13" x14ac:dyDescent="0.25">
      <c r="A659" t="s">
        <v>23863</v>
      </c>
      <c r="B659">
        <v>37582626</v>
      </c>
      <c r="C659">
        <v>1992</v>
      </c>
      <c r="D659" t="s">
        <v>1180</v>
      </c>
      <c r="E659" t="s">
        <v>701</v>
      </c>
      <c r="F659" t="s">
        <v>1202</v>
      </c>
      <c r="G659" t="s">
        <v>10</v>
      </c>
      <c r="H659">
        <v>12</v>
      </c>
      <c r="I659">
        <v>65</v>
      </c>
      <c r="J659">
        <v>2000</v>
      </c>
      <c r="K659">
        <v>308</v>
      </c>
      <c r="L659" t="s">
        <v>23191</v>
      </c>
      <c r="M659" s="15" t="e">
        <f>IF(INDEX(#REF!,MATCH(Padrón!K659,#REF!,0),MATCH(Padrón!J659,#REF!,0))=K659,"Sí","NO")</f>
        <v>#REF!</v>
      </c>
    </row>
    <row r="660" spans="1:13" x14ac:dyDescent="0.25">
      <c r="A660" t="s">
        <v>23864</v>
      </c>
      <c r="B660">
        <v>6182980</v>
      </c>
      <c r="C660">
        <v>1930</v>
      </c>
      <c r="D660" t="s">
        <v>1180</v>
      </c>
      <c r="E660" t="s">
        <v>1100</v>
      </c>
      <c r="F660" t="s">
        <v>584</v>
      </c>
      <c r="G660" t="s">
        <v>3</v>
      </c>
      <c r="H660">
        <v>12</v>
      </c>
      <c r="I660">
        <v>65</v>
      </c>
      <c r="J660">
        <v>2000</v>
      </c>
      <c r="K660">
        <v>309</v>
      </c>
      <c r="L660" t="s">
        <v>23191</v>
      </c>
      <c r="M660" s="15" t="e">
        <f>IF(INDEX(#REF!,MATCH(Padrón!K660,#REF!,0),MATCH(Padrón!J660,#REF!,0))=K660,"Sí","NO")</f>
        <v>#REF!</v>
      </c>
    </row>
    <row r="661" spans="1:13" x14ac:dyDescent="0.25">
      <c r="A661" t="s">
        <v>23865</v>
      </c>
      <c r="B661">
        <v>31811340</v>
      </c>
      <c r="C661">
        <v>1985</v>
      </c>
      <c r="D661" t="s">
        <v>1180</v>
      </c>
      <c r="E661" t="s">
        <v>1203</v>
      </c>
      <c r="F661" t="s">
        <v>1204</v>
      </c>
      <c r="G661" t="s">
        <v>10</v>
      </c>
      <c r="H661">
        <v>12</v>
      </c>
      <c r="I661">
        <v>65</v>
      </c>
      <c r="J661">
        <v>2000</v>
      </c>
      <c r="K661">
        <v>310</v>
      </c>
      <c r="L661" t="s">
        <v>23191</v>
      </c>
      <c r="M661" s="15" t="e">
        <f>IF(INDEX(#REF!,MATCH(Padrón!K661,#REF!,0),MATCH(Padrón!J661,#REF!,0))=K661,"Sí","NO")</f>
        <v>#REF!</v>
      </c>
    </row>
    <row r="662" spans="1:13" x14ac:dyDescent="0.25">
      <c r="A662" t="s">
        <v>23866</v>
      </c>
      <c r="B662">
        <v>25450510</v>
      </c>
      <c r="C662">
        <v>1976</v>
      </c>
      <c r="D662" t="s">
        <v>1180</v>
      </c>
      <c r="E662" t="s">
        <v>1049</v>
      </c>
      <c r="F662" t="s">
        <v>1205</v>
      </c>
      <c r="G662" t="s">
        <v>3</v>
      </c>
      <c r="H662">
        <v>12</v>
      </c>
      <c r="I662">
        <v>65</v>
      </c>
      <c r="J662">
        <v>2000</v>
      </c>
      <c r="K662">
        <v>311</v>
      </c>
      <c r="L662" t="s">
        <v>23191</v>
      </c>
      <c r="M662" s="15" t="e">
        <f>IF(INDEX(#REF!,MATCH(Padrón!K662,#REF!,0),MATCH(Padrón!J662,#REF!,0))=K662,"Sí","NO")</f>
        <v>#REF!</v>
      </c>
    </row>
    <row r="663" spans="1:13" x14ac:dyDescent="0.25">
      <c r="A663" t="s">
        <v>23867</v>
      </c>
      <c r="B663">
        <v>11370395</v>
      </c>
      <c r="C663">
        <v>1930</v>
      </c>
      <c r="D663" t="s">
        <v>1180</v>
      </c>
      <c r="E663" t="s">
        <v>1206</v>
      </c>
      <c r="F663" t="s">
        <v>1207</v>
      </c>
      <c r="G663" t="s">
        <v>3</v>
      </c>
      <c r="H663">
        <v>12</v>
      </c>
      <c r="I663">
        <v>65</v>
      </c>
      <c r="J663">
        <v>2000</v>
      </c>
      <c r="K663">
        <v>312</v>
      </c>
      <c r="L663" t="s">
        <v>23191</v>
      </c>
      <c r="M663" s="15" t="e">
        <f>IF(INDEX(#REF!,MATCH(Padrón!K663,#REF!,0),MATCH(Padrón!J663,#REF!,0))=K663,"Sí","NO")</f>
        <v>#REF!</v>
      </c>
    </row>
    <row r="664" spans="1:13" x14ac:dyDescent="0.25">
      <c r="A664" t="s">
        <v>23868</v>
      </c>
      <c r="B664">
        <v>35007235</v>
      </c>
      <c r="C664">
        <v>1990</v>
      </c>
      <c r="D664" t="s">
        <v>1180</v>
      </c>
      <c r="E664" t="s">
        <v>1208</v>
      </c>
      <c r="F664" t="s">
        <v>1209</v>
      </c>
      <c r="G664" t="s">
        <v>27</v>
      </c>
      <c r="H664">
        <v>12</v>
      </c>
      <c r="I664">
        <v>65</v>
      </c>
      <c r="J664">
        <v>2000</v>
      </c>
      <c r="K664">
        <v>313</v>
      </c>
      <c r="L664" t="s">
        <v>23191</v>
      </c>
      <c r="M664" s="15" t="e">
        <f>IF(INDEX(#REF!,MATCH(Padrón!K664,#REF!,0),MATCH(Padrón!J664,#REF!,0))=K664,"Sí","NO")</f>
        <v>#REF!</v>
      </c>
    </row>
    <row r="665" spans="1:13" x14ac:dyDescent="0.25">
      <c r="A665" t="s">
        <v>23869</v>
      </c>
      <c r="B665">
        <v>44071887</v>
      </c>
      <c r="C665">
        <v>2002</v>
      </c>
      <c r="D665" t="s">
        <v>1180</v>
      </c>
      <c r="E665" t="s">
        <v>1210</v>
      </c>
      <c r="F665" t="s">
        <v>1211</v>
      </c>
      <c r="G665" t="s">
        <v>3</v>
      </c>
      <c r="H665">
        <v>12</v>
      </c>
      <c r="I665">
        <v>65</v>
      </c>
      <c r="J665">
        <v>2000</v>
      </c>
      <c r="K665">
        <v>314</v>
      </c>
      <c r="L665" t="s">
        <v>23191</v>
      </c>
      <c r="M665" s="15" t="e">
        <f>IF(INDEX(#REF!,MATCH(Padrón!K665,#REF!,0),MATCH(Padrón!J665,#REF!,0))=K665,"Sí","NO")</f>
        <v>#REF!</v>
      </c>
    </row>
    <row r="666" spans="1:13" x14ac:dyDescent="0.25">
      <c r="A666" t="s">
        <v>23870</v>
      </c>
      <c r="B666">
        <v>39045180</v>
      </c>
      <c r="C666">
        <v>1990</v>
      </c>
      <c r="D666" t="s">
        <v>1180</v>
      </c>
      <c r="E666" t="s">
        <v>1212</v>
      </c>
      <c r="F666" t="s">
        <v>1213</v>
      </c>
      <c r="G666" t="s">
        <v>110</v>
      </c>
      <c r="H666">
        <v>12</v>
      </c>
      <c r="I666">
        <v>65</v>
      </c>
      <c r="J666">
        <v>2000</v>
      </c>
      <c r="K666">
        <v>315</v>
      </c>
      <c r="L666" t="s">
        <v>23191</v>
      </c>
      <c r="M666" s="15" t="e">
        <f>IF(INDEX(#REF!,MATCH(Padrón!K666,#REF!,0),MATCH(Padrón!J666,#REF!,0))=K666,"Sí","NO")</f>
        <v>#REF!</v>
      </c>
    </row>
    <row r="667" spans="1:13" x14ac:dyDescent="0.25">
      <c r="A667" t="s">
        <v>23871</v>
      </c>
      <c r="B667">
        <v>18735953</v>
      </c>
      <c r="C667">
        <v>1967</v>
      </c>
      <c r="D667" t="s">
        <v>1180</v>
      </c>
      <c r="E667" t="s">
        <v>1214</v>
      </c>
      <c r="F667" t="s">
        <v>1215</v>
      </c>
      <c r="G667" t="s">
        <v>10</v>
      </c>
      <c r="H667">
        <v>12</v>
      </c>
      <c r="I667">
        <v>65</v>
      </c>
      <c r="J667">
        <v>2000</v>
      </c>
      <c r="K667">
        <v>316</v>
      </c>
      <c r="L667" t="s">
        <v>23191</v>
      </c>
      <c r="M667" s="15" t="e">
        <f>IF(INDEX(#REF!,MATCH(Padrón!K667,#REF!,0),MATCH(Padrón!J667,#REF!,0))=K667,"Sí","NO")</f>
        <v>#REF!</v>
      </c>
    </row>
    <row r="668" spans="1:13" x14ac:dyDescent="0.25">
      <c r="A668" t="s">
        <v>23872</v>
      </c>
      <c r="B668">
        <v>31811332</v>
      </c>
      <c r="C668">
        <v>1985</v>
      </c>
      <c r="D668" t="s">
        <v>1180</v>
      </c>
      <c r="E668" t="s">
        <v>1216</v>
      </c>
      <c r="F668" t="s">
        <v>1217</v>
      </c>
      <c r="G668" t="s">
        <v>10</v>
      </c>
      <c r="H668">
        <v>12</v>
      </c>
      <c r="I668">
        <v>65</v>
      </c>
      <c r="J668">
        <v>2000</v>
      </c>
      <c r="K668">
        <v>317</v>
      </c>
      <c r="L668" t="s">
        <v>23191</v>
      </c>
      <c r="M668" s="15" t="e">
        <f>IF(INDEX(#REF!,MATCH(Padrón!K668,#REF!,0),MATCH(Padrón!J668,#REF!,0))=K668,"Sí","NO")</f>
        <v>#REF!</v>
      </c>
    </row>
    <row r="669" spans="1:13" x14ac:dyDescent="0.25">
      <c r="A669" t="s">
        <v>23873</v>
      </c>
      <c r="B669">
        <v>32736702</v>
      </c>
      <c r="C669">
        <v>1974</v>
      </c>
      <c r="D669" t="s">
        <v>1180</v>
      </c>
      <c r="E669" t="s">
        <v>1218</v>
      </c>
      <c r="F669" t="s">
        <v>543</v>
      </c>
      <c r="G669" t="s">
        <v>3</v>
      </c>
      <c r="H669">
        <v>12</v>
      </c>
      <c r="I669">
        <v>65</v>
      </c>
      <c r="J669">
        <v>2000</v>
      </c>
      <c r="K669">
        <v>318</v>
      </c>
      <c r="L669" t="s">
        <v>23191</v>
      </c>
      <c r="M669" s="15" t="e">
        <f>IF(INDEX(#REF!,MATCH(Padrón!K669,#REF!,0),MATCH(Padrón!J669,#REF!,0))=K669,"Sí","NO")</f>
        <v>#REF!</v>
      </c>
    </row>
    <row r="670" spans="1:13" x14ac:dyDescent="0.25">
      <c r="A670" t="s">
        <v>23874</v>
      </c>
      <c r="B670">
        <v>37222690</v>
      </c>
      <c r="C670">
        <v>1993</v>
      </c>
      <c r="D670" t="s">
        <v>1180</v>
      </c>
      <c r="E670" t="s">
        <v>1219</v>
      </c>
      <c r="F670" t="s">
        <v>1220</v>
      </c>
      <c r="G670" t="s">
        <v>10</v>
      </c>
      <c r="H670">
        <v>12</v>
      </c>
      <c r="I670">
        <v>65</v>
      </c>
      <c r="J670">
        <v>2000</v>
      </c>
      <c r="K670">
        <v>319</v>
      </c>
      <c r="L670" t="s">
        <v>23191</v>
      </c>
      <c r="M670" s="15" t="e">
        <f>IF(INDEX(#REF!,MATCH(Padrón!K670,#REF!,0),MATCH(Padrón!J670,#REF!,0))=K670,"Sí","NO")</f>
        <v>#REF!</v>
      </c>
    </row>
    <row r="671" spans="1:13" x14ac:dyDescent="0.25">
      <c r="A671" t="s">
        <v>23875</v>
      </c>
      <c r="B671">
        <v>37582729</v>
      </c>
      <c r="C671">
        <v>1993</v>
      </c>
      <c r="D671" t="s">
        <v>1221</v>
      </c>
      <c r="E671" t="s">
        <v>1222</v>
      </c>
      <c r="F671" t="s">
        <v>1223</v>
      </c>
      <c r="G671" t="s">
        <v>10</v>
      </c>
      <c r="H671">
        <v>12</v>
      </c>
      <c r="I671">
        <v>65</v>
      </c>
      <c r="J671">
        <v>2000</v>
      </c>
      <c r="K671">
        <v>320</v>
      </c>
      <c r="L671" t="s">
        <v>23191</v>
      </c>
      <c r="M671" s="15" t="e">
        <f>IF(INDEX(#REF!,MATCH(Padrón!K671,#REF!,0),MATCH(Padrón!J671,#REF!,0))=K671,"Sí","NO")</f>
        <v>#REF!</v>
      </c>
    </row>
    <row r="672" spans="1:13" x14ac:dyDescent="0.25">
      <c r="A672" t="s">
        <v>23876</v>
      </c>
      <c r="B672">
        <v>16457786</v>
      </c>
      <c r="C672">
        <v>1963</v>
      </c>
      <c r="D672" t="s">
        <v>1221</v>
      </c>
      <c r="E672" t="s">
        <v>1224</v>
      </c>
      <c r="F672" t="s">
        <v>1225</v>
      </c>
      <c r="G672" t="s">
        <v>3</v>
      </c>
      <c r="H672">
        <v>12</v>
      </c>
      <c r="I672">
        <v>65</v>
      </c>
      <c r="J672">
        <v>2000</v>
      </c>
      <c r="K672">
        <v>321</v>
      </c>
      <c r="L672" t="s">
        <v>23191</v>
      </c>
      <c r="M672" s="15" t="e">
        <f>IF(INDEX(#REF!,MATCH(Padrón!K672,#REF!,0),MATCH(Padrón!J672,#REF!,0))=K672,"Sí","NO")</f>
        <v>#REF!</v>
      </c>
    </row>
    <row r="673" spans="1:13" x14ac:dyDescent="0.25">
      <c r="A673" t="s">
        <v>23877</v>
      </c>
      <c r="B673">
        <v>14719598</v>
      </c>
      <c r="C673">
        <v>1962</v>
      </c>
      <c r="D673" t="s">
        <v>1221</v>
      </c>
      <c r="E673" t="s">
        <v>1226</v>
      </c>
      <c r="F673" t="s">
        <v>618</v>
      </c>
      <c r="G673" t="s">
        <v>27</v>
      </c>
      <c r="H673">
        <v>12</v>
      </c>
      <c r="I673">
        <v>65</v>
      </c>
      <c r="J673">
        <v>2000</v>
      </c>
      <c r="K673">
        <v>322</v>
      </c>
      <c r="L673" t="s">
        <v>23191</v>
      </c>
      <c r="M673" s="15" t="e">
        <f>IF(INDEX(#REF!,MATCH(Padrón!K673,#REF!,0),MATCH(Padrón!J673,#REF!,0))=K673,"Sí","NO")</f>
        <v>#REF!</v>
      </c>
    </row>
    <row r="674" spans="1:13" x14ac:dyDescent="0.25">
      <c r="A674" t="s">
        <v>23878</v>
      </c>
      <c r="B674">
        <v>37582577</v>
      </c>
      <c r="C674">
        <v>1993</v>
      </c>
      <c r="D674" t="s">
        <v>1221</v>
      </c>
      <c r="E674" t="s">
        <v>1227</v>
      </c>
      <c r="F674" t="s">
        <v>618</v>
      </c>
      <c r="G674" t="s">
        <v>10</v>
      </c>
      <c r="H674">
        <v>12</v>
      </c>
      <c r="I674">
        <v>65</v>
      </c>
      <c r="J674">
        <v>2000</v>
      </c>
      <c r="K674">
        <v>323</v>
      </c>
      <c r="L674" t="s">
        <v>23191</v>
      </c>
      <c r="M674" s="15" t="e">
        <f>IF(INDEX(#REF!,MATCH(Padrón!K674,#REF!,0),MATCH(Padrón!J674,#REF!,0))=K674,"Sí","NO")</f>
        <v>#REF!</v>
      </c>
    </row>
    <row r="675" spans="1:13" x14ac:dyDescent="0.25">
      <c r="A675" t="s">
        <v>23879</v>
      </c>
      <c r="B675">
        <v>47593266</v>
      </c>
      <c r="C675">
        <v>2006</v>
      </c>
      <c r="D675" t="s">
        <v>1221</v>
      </c>
      <c r="E675" t="s">
        <v>1228</v>
      </c>
      <c r="F675" t="s">
        <v>1229</v>
      </c>
      <c r="G675" t="s">
        <v>3</v>
      </c>
      <c r="H675">
        <v>12</v>
      </c>
      <c r="I675">
        <v>65</v>
      </c>
      <c r="J675">
        <v>2000</v>
      </c>
      <c r="K675">
        <v>324</v>
      </c>
      <c r="L675" t="s">
        <v>23191</v>
      </c>
      <c r="M675" s="15" t="e">
        <f>IF(INDEX(#REF!,MATCH(Padrón!K675,#REF!,0),MATCH(Padrón!J675,#REF!,0))=K675,"Sí","NO")</f>
        <v>#REF!</v>
      </c>
    </row>
    <row r="676" spans="1:13" x14ac:dyDescent="0.25">
      <c r="A676" t="s">
        <v>23880</v>
      </c>
      <c r="B676">
        <v>33406192</v>
      </c>
      <c r="C676">
        <v>1987</v>
      </c>
      <c r="D676" t="s">
        <v>1221</v>
      </c>
      <c r="E676" t="s">
        <v>1230</v>
      </c>
      <c r="F676" t="s">
        <v>1231</v>
      </c>
      <c r="G676" t="s">
        <v>3</v>
      </c>
      <c r="H676">
        <v>12</v>
      </c>
      <c r="I676">
        <v>65</v>
      </c>
      <c r="J676">
        <v>2000</v>
      </c>
      <c r="K676">
        <v>325</v>
      </c>
      <c r="L676" t="s">
        <v>23191</v>
      </c>
      <c r="M676" s="15" t="e">
        <f>IF(INDEX(#REF!,MATCH(Padrón!K676,#REF!,0),MATCH(Padrón!J676,#REF!,0))=K676,"Sí","NO")</f>
        <v>#REF!</v>
      </c>
    </row>
    <row r="677" spans="1:13" x14ac:dyDescent="0.25">
      <c r="A677" t="s">
        <v>23881</v>
      </c>
      <c r="B677">
        <v>44071886</v>
      </c>
      <c r="C677">
        <v>2002</v>
      </c>
      <c r="D677" t="s">
        <v>1221</v>
      </c>
      <c r="E677" t="s">
        <v>1232</v>
      </c>
      <c r="F677" t="s">
        <v>1233</v>
      </c>
      <c r="G677" t="s">
        <v>3</v>
      </c>
      <c r="H677">
        <v>12</v>
      </c>
      <c r="I677">
        <v>65</v>
      </c>
      <c r="J677">
        <v>2000</v>
      </c>
      <c r="K677">
        <v>326</v>
      </c>
      <c r="L677" t="s">
        <v>23191</v>
      </c>
      <c r="M677" s="15" t="e">
        <f>IF(INDEX(#REF!,MATCH(Padrón!K677,#REF!,0),MATCH(Padrón!J677,#REF!,0))=K677,"Sí","NO")</f>
        <v>#REF!</v>
      </c>
    </row>
    <row r="678" spans="1:13" x14ac:dyDescent="0.25">
      <c r="A678" t="s">
        <v>23882</v>
      </c>
      <c r="B678">
        <v>25657674</v>
      </c>
      <c r="C678">
        <v>1977</v>
      </c>
      <c r="D678" t="s">
        <v>1221</v>
      </c>
      <c r="E678" t="s">
        <v>1234</v>
      </c>
      <c r="F678" t="s">
        <v>1235</v>
      </c>
      <c r="G678" t="s">
        <v>3</v>
      </c>
      <c r="H678">
        <v>12</v>
      </c>
      <c r="I678">
        <v>65</v>
      </c>
      <c r="J678">
        <v>2000</v>
      </c>
      <c r="K678">
        <v>327</v>
      </c>
      <c r="L678" t="s">
        <v>23191</v>
      </c>
      <c r="M678" s="15" t="e">
        <f>IF(INDEX(#REF!,MATCH(Padrón!K678,#REF!,0),MATCH(Padrón!J678,#REF!,0))=K678,"Sí","NO")</f>
        <v>#REF!</v>
      </c>
    </row>
    <row r="679" spans="1:13" x14ac:dyDescent="0.25">
      <c r="A679" t="s">
        <v>23883</v>
      </c>
      <c r="B679">
        <v>35007286</v>
      </c>
      <c r="C679">
        <v>1990</v>
      </c>
      <c r="D679" t="s">
        <v>1221</v>
      </c>
      <c r="E679" t="s">
        <v>1236</v>
      </c>
      <c r="F679" t="s">
        <v>1237</v>
      </c>
      <c r="G679" t="s">
        <v>10</v>
      </c>
      <c r="H679">
        <v>12</v>
      </c>
      <c r="I679">
        <v>65</v>
      </c>
      <c r="J679">
        <v>2000</v>
      </c>
      <c r="K679">
        <v>328</v>
      </c>
      <c r="L679" t="s">
        <v>23191</v>
      </c>
      <c r="M679" s="15" t="e">
        <f>IF(INDEX(#REF!,MATCH(Padrón!K679,#REF!,0),MATCH(Padrón!J679,#REF!,0))=K679,"Sí","NO")</f>
        <v>#REF!</v>
      </c>
    </row>
    <row r="680" spans="1:13" x14ac:dyDescent="0.25">
      <c r="A680" t="s">
        <v>23884</v>
      </c>
      <c r="B680">
        <v>11370322</v>
      </c>
      <c r="C680">
        <v>1954</v>
      </c>
      <c r="D680" t="s">
        <v>1221</v>
      </c>
      <c r="E680" t="s">
        <v>1238</v>
      </c>
      <c r="F680" t="s">
        <v>1239</v>
      </c>
      <c r="G680" t="s">
        <v>10</v>
      </c>
      <c r="H680">
        <v>12</v>
      </c>
      <c r="I680">
        <v>65</v>
      </c>
      <c r="J680">
        <v>2000</v>
      </c>
      <c r="K680">
        <v>329</v>
      </c>
      <c r="L680" t="s">
        <v>23191</v>
      </c>
      <c r="M680" s="15" t="e">
        <f>IF(INDEX(#REF!,MATCH(Padrón!K680,#REF!,0),MATCH(Padrón!J680,#REF!,0))=K680,"Sí","NO")</f>
        <v>#REF!</v>
      </c>
    </row>
    <row r="681" spans="1:13" x14ac:dyDescent="0.25">
      <c r="A681" t="s">
        <v>23885</v>
      </c>
      <c r="B681">
        <v>39045884</v>
      </c>
      <c r="C681">
        <v>1995</v>
      </c>
      <c r="D681" t="s">
        <v>1221</v>
      </c>
      <c r="E681" t="s">
        <v>1240</v>
      </c>
      <c r="F681" t="s">
        <v>547</v>
      </c>
      <c r="G681" t="s">
        <v>3</v>
      </c>
      <c r="H681">
        <v>12</v>
      </c>
      <c r="I681">
        <v>65</v>
      </c>
      <c r="J681">
        <v>2000</v>
      </c>
      <c r="K681">
        <v>330</v>
      </c>
      <c r="L681" t="s">
        <v>23191</v>
      </c>
      <c r="M681" s="15" t="e">
        <f>IF(INDEX(#REF!,MATCH(Padrón!K681,#REF!,0),MATCH(Padrón!J681,#REF!,0))=K681,"Sí","NO")</f>
        <v>#REF!</v>
      </c>
    </row>
    <row r="682" spans="1:13" x14ac:dyDescent="0.25">
      <c r="A682" t="s">
        <v>23886</v>
      </c>
      <c r="B682">
        <v>41617623</v>
      </c>
      <c r="C682">
        <v>1999</v>
      </c>
      <c r="D682" t="s">
        <v>1221</v>
      </c>
      <c r="E682" t="s">
        <v>1241</v>
      </c>
      <c r="F682" t="s">
        <v>1242</v>
      </c>
      <c r="G682" t="s">
        <v>3</v>
      </c>
      <c r="H682">
        <v>12</v>
      </c>
      <c r="I682">
        <v>65</v>
      </c>
      <c r="J682">
        <v>2000</v>
      </c>
      <c r="K682">
        <v>331</v>
      </c>
      <c r="L682" t="s">
        <v>23191</v>
      </c>
      <c r="M682" s="15" t="e">
        <f>IF(INDEX(#REF!,MATCH(Padrón!K682,#REF!,0),MATCH(Padrón!J682,#REF!,0))=K682,"Sí","NO")</f>
        <v>#REF!</v>
      </c>
    </row>
    <row r="683" spans="1:13" x14ac:dyDescent="0.25">
      <c r="A683" t="s">
        <v>23887</v>
      </c>
      <c r="B683">
        <v>22727270</v>
      </c>
      <c r="C683">
        <v>1972</v>
      </c>
      <c r="D683" t="s">
        <v>1221</v>
      </c>
      <c r="E683" t="s">
        <v>1243</v>
      </c>
      <c r="F683" t="s">
        <v>1244</v>
      </c>
      <c r="G683" t="s">
        <v>10</v>
      </c>
      <c r="H683">
        <v>12</v>
      </c>
      <c r="I683">
        <v>65</v>
      </c>
      <c r="J683">
        <v>2000</v>
      </c>
      <c r="K683">
        <v>332</v>
      </c>
      <c r="L683" t="s">
        <v>23191</v>
      </c>
      <c r="M683" s="15" t="e">
        <f>IF(INDEX(#REF!,MATCH(Padrón!K683,#REF!,0),MATCH(Padrón!J683,#REF!,0))=K683,"Sí","NO")</f>
        <v>#REF!</v>
      </c>
    </row>
    <row r="684" spans="1:13" x14ac:dyDescent="0.25">
      <c r="A684" t="s">
        <v>23888</v>
      </c>
      <c r="B684">
        <v>33853840</v>
      </c>
      <c r="C684">
        <v>1988</v>
      </c>
      <c r="D684" t="s">
        <v>1221</v>
      </c>
      <c r="E684" t="s">
        <v>1245</v>
      </c>
      <c r="F684" t="s">
        <v>501</v>
      </c>
      <c r="G684" t="s">
        <v>3</v>
      </c>
      <c r="H684">
        <v>12</v>
      </c>
      <c r="I684">
        <v>65</v>
      </c>
      <c r="J684">
        <v>2000</v>
      </c>
      <c r="K684">
        <v>333</v>
      </c>
      <c r="L684" t="s">
        <v>23191</v>
      </c>
      <c r="M684" s="15" t="e">
        <f>IF(INDEX(#REF!,MATCH(Padrón!K684,#REF!,0),MATCH(Padrón!J684,#REF!,0))=K684,"Sí","NO")</f>
        <v>#REF!</v>
      </c>
    </row>
    <row r="685" spans="1:13" x14ac:dyDescent="0.25">
      <c r="A685" t="s">
        <v>23889</v>
      </c>
      <c r="B685">
        <v>30785063</v>
      </c>
      <c r="C685">
        <v>1984</v>
      </c>
      <c r="D685" t="s">
        <v>1221</v>
      </c>
      <c r="E685" t="s">
        <v>1246</v>
      </c>
      <c r="F685" t="s">
        <v>1247</v>
      </c>
      <c r="G685" t="s">
        <v>3</v>
      </c>
      <c r="H685">
        <v>12</v>
      </c>
      <c r="I685">
        <v>65</v>
      </c>
      <c r="J685">
        <v>2000</v>
      </c>
      <c r="K685">
        <v>334</v>
      </c>
      <c r="L685" t="s">
        <v>23191</v>
      </c>
      <c r="M685" s="15" t="e">
        <f>IF(INDEX(#REF!,MATCH(Padrón!K685,#REF!,0),MATCH(Padrón!J685,#REF!,0))=K685,"Sí","NO")</f>
        <v>#REF!</v>
      </c>
    </row>
    <row r="686" spans="1:13" x14ac:dyDescent="0.25">
      <c r="A686" t="s">
        <v>23890</v>
      </c>
      <c r="B686">
        <v>21301983</v>
      </c>
      <c r="C686">
        <v>1970</v>
      </c>
      <c r="D686" t="s">
        <v>1221</v>
      </c>
      <c r="E686" t="s">
        <v>1248</v>
      </c>
      <c r="F686" t="s">
        <v>1249</v>
      </c>
      <c r="G686" t="s">
        <v>10</v>
      </c>
      <c r="H686">
        <v>12</v>
      </c>
      <c r="I686">
        <v>65</v>
      </c>
      <c r="J686">
        <v>2000</v>
      </c>
      <c r="K686">
        <v>335</v>
      </c>
      <c r="L686" t="s">
        <v>23191</v>
      </c>
      <c r="M686" s="15" t="e">
        <f>IF(INDEX(#REF!,MATCH(Padrón!K686,#REF!,0),MATCH(Padrón!J686,#REF!,0))=K686,"Sí","NO")</f>
        <v>#REF!</v>
      </c>
    </row>
    <row r="687" spans="1:13" x14ac:dyDescent="0.25">
      <c r="A687" t="s">
        <v>23891</v>
      </c>
      <c r="B687">
        <v>27429783</v>
      </c>
      <c r="C687">
        <v>1979</v>
      </c>
      <c r="D687" t="s">
        <v>1221</v>
      </c>
      <c r="E687" t="s">
        <v>681</v>
      </c>
      <c r="F687" t="s">
        <v>1250</v>
      </c>
      <c r="G687" t="s">
        <v>3</v>
      </c>
      <c r="H687">
        <v>12</v>
      </c>
      <c r="I687">
        <v>65</v>
      </c>
      <c r="J687">
        <v>2000</v>
      </c>
      <c r="K687">
        <v>336</v>
      </c>
      <c r="L687" t="s">
        <v>23191</v>
      </c>
      <c r="M687" s="15" t="e">
        <f>IF(INDEX(#REF!,MATCH(Padrón!K687,#REF!,0),MATCH(Padrón!J687,#REF!,0))=K687,"Sí","NO")</f>
        <v>#REF!</v>
      </c>
    </row>
    <row r="688" spans="1:13" x14ac:dyDescent="0.25">
      <c r="A688" t="s">
        <v>23892</v>
      </c>
      <c r="B688">
        <v>40701809</v>
      </c>
      <c r="C688">
        <v>1997</v>
      </c>
      <c r="D688" t="s">
        <v>1221</v>
      </c>
      <c r="E688" t="s">
        <v>1251</v>
      </c>
      <c r="F688" t="s">
        <v>1252</v>
      </c>
      <c r="G688" t="s">
        <v>117</v>
      </c>
      <c r="H688">
        <v>12</v>
      </c>
      <c r="I688">
        <v>65</v>
      </c>
      <c r="J688">
        <v>2000</v>
      </c>
      <c r="K688">
        <v>337</v>
      </c>
      <c r="L688" t="s">
        <v>23191</v>
      </c>
      <c r="M688" s="15" t="e">
        <f>IF(INDEX(#REF!,MATCH(Padrón!K688,#REF!,0),MATCH(Padrón!J688,#REF!,0))=K688,"Sí","NO")</f>
        <v>#REF!</v>
      </c>
    </row>
    <row r="689" spans="1:13" x14ac:dyDescent="0.25">
      <c r="A689" t="s">
        <v>23893</v>
      </c>
      <c r="B689">
        <v>37110884</v>
      </c>
      <c r="C689">
        <v>1992</v>
      </c>
      <c r="D689" t="s">
        <v>1221</v>
      </c>
      <c r="E689" t="s">
        <v>1253</v>
      </c>
      <c r="F689" t="s">
        <v>523</v>
      </c>
      <c r="G689" t="s">
        <v>27</v>
      </c>
      <c r="H689">
        <v>12</v>
      </c>
      <c r="I689">
        <v>65</v>
      </c>
      <c r="J689">
        <v>2000</v>
      </c>
      <c r="K689">
        <v>338</v>
      </c>
      <c r="L689" t="s">
        <v>23191</v>
      </c>
      <c r="M689" s="15" t="e">
        <f>IF(INDEX(#REF!,MATCH(Padrón!K689,#REF!,0),MATCH(Padrón!J689,#REF!,0))=K689,"Sí","NO")</f>
        <v>#REF!</v>
      </c>
    </row>
    <row r="690" spans="1:13" x14ac:dyDescent="0.25">
      <c r="A690" t="s">
        <v>23894</v>
      </c>
      <c r="B690">
        <v>38063485</v>
      </c>
      <c r="C690">
        <v>1994</v>
      </c>
      <c r="D690" t="s">
        <v>1221</v>
      </c>
      <c r="E690" t="s">
        <v>1254</v>
      </c>
      <c r="F690" t="s">
        <v>1255</v>
      </c>
      <c r="G690" t="s">
        <v>3</v>
      </c>
      <c r="H690">
        <v>12</v>
      </c>
      <c r="I690">
        <v>65</v>
      </c>
      <c r="J690">
        <v>2000</v>
      </c>
      <c r="K690">
        <v>339</v>
      </c>
      <c r="L690" t="s">
        <v>23191</v>
      </c>
      <c r="M690" s="15" t="e">
        <f>IF(INDEX(#REF!,MATCH(Padrón!K690,#REF!,0),MATCH(Padrón!J690,#REF!,0))=K690,"Sí","NO")</f>
        <v>#REF!</v>
      </c>
    </row>
    <row r="691" spans="1:13" x14ac:dyDescent="0.25">
      <c r="A691" t="s">
        <v>23895</v>
      </c>
      <c r="B691">
        <v>21804559</v>
      </c>
      <c r="C691">
        <v>1971</v>
      </c>
      <c r="D691" t="s">
        <v>1221</v>
      </c>
      <c r="E691" t="s">
        <v>795</v>
      </c>
      <c r="F691" t="s">
        <v>1256</v>
      </c>
      <c r="G691" t="s">
        <v>10</v>
      </c>
      <c r="H691">
        <v>12</v>
      </c>
      <c r="I691">
        <v>65</v>
      </c>
      <c r="J691">
        <v>2000</v>
      </c>
      <c r="K691">
        <v>340</v>
      </c>
      <c r="L691" t="s">
        <v>23191</v>
      </c>
      <c r="M691" s="15" t="e">
        <f>IF(INDEX(#REF!,MATCH(Padrón!K691,#REF!,0),MATCH(Padrón!J691,#REF!,0))=K691,"Sí","NO")</f>
        <v>#REF!</v>
      </c>
    </row>
    <row r="692" spans="1:13" x14ac:dyDescent="0.25">
      <c r="A692" t="s">
        <v>23896</v>
      </c>
      <c r="B692">
        <v>45451206</v>
      </c>
      <c r="C692">
        <v>2004</v>
      </c>
      <c r="D692" t="s">
        <v>1221</v>
      </c>
      <c r="E692" t="s">
        <v>1257</v>
      </c>
      <c r="F692" t="s">
        <v>1258</v>
      </c>
      <c r="G692" t="s">
        <v>10</v>
      </c>
      <c r="H692">
        <v>12</v>
      </c>
      <c r="I692">
        <v>65</v>
      </c>
      <c r="J692">
        <v>2000</v>
      </c>
      <c r="K692">
        <v>341</v>
      </c>
      <c r="L692" t="s">
        <v>23191</v>
      </c>
      <c r="M692" s="15" t="e">
        <f>IF(INDEX(#REF!,MATCH(Padrón!K692,#REF!,0),MATCH(Padrón!J692,#REF!,0))=K692,"Sí","NO")</f>
        <v>#REF!</v>
      </c>
    </row>
    <row r="693" spans="1:13" x14ac:dyDescent="0.25">
      <c r="A693" t="s">
        <v>23897</v>
      </c>
      <c r="B693">
        <v>44434624</v>
      </c>
      <c r="C693">
        <v>2002</v>
      </c>
      <c r="D693" t="s">
        <v>1221</v>
      </c>
      <c r="E693" t="s">
        <v>628</v>
      </c>
      <c r="F693" t="s">
        <v>1259</v>
      </c>
      <c r="G693" t="s">
        <v>27</v>
      </c>
      <c r="H693">
        <v>12</v>
      </c>
      <c r="I693">
        <v>65</v>
      </c>
      <c r="J693">
        <v>2000</v>
      </c>
      <c r="K693">
        <v>342</v>
      </c>
      <c r="L693" t="s">
        <v>23191</v>
      </c>
      <c r="M693" s="15" t="e">
        <f>IF(INDEX(#REF!,MATCH(Padrón!K693,#REF!,0),MATCH(Padrón!J693,#REF!,0))=K693,"Sí","NO")</f>
        <v>#REF!</v>
      </c>
    </row>
    <row r="694" spans="1:13" x14ac:dyDescent="0.25">
      <c r="A694" t="s">
        <v>23898</v>
      </c>
      <c r="B694">
        <v>25657578</v>
      </c>
      <c r="C694">
        <v>1976</v>
      </c>
      <c r="D694" t="s">
        <v>1221</v>
      </c>
      <c r="E694" t="s">
        <v>1260</v>
      </c>
      <c r="F694" t="s">
        <v>1141</v>
      </c>
      <c r="G694" t="s">
        <v>27</v>
      </c>
      <c r="H694">
        <v>12</v>
      </c>
      <c r="I694">
        <v>65</v>
      </c>
      <c r="J694">
        <v>2000</v>
      </c>
      <c r="K694">
        <v>343</v>
      </c>
      <c r="L694" t="s">
        <v>23191</v>
      </c>
      <c r="M694" s="15" t="e">
        <f>IF(INDEX(#REF!,MATCH(Padrón!K694,#REF!,0),MATCH(Padrón!J694,#REF!,0))=K694,"Sí","NO")</f>
        <v>#REF!</v>
      </c>
    </row>
    <row r="695" spans="1:13" x14ac:dyDescent="0.25">
      <c r="A695" t="s">
        <v>23899</v>
      </c>
      <c r="B695">
        <v>36062122</v>
      </c>
      <c r="C695">
        <v>1991</v>
      </c>
      <c r="D695" t="s">
        <v>1221</v>
      </c>
      <c r="E695" t="s">
        <v>1261</v>
      </c>
      <c r="F695" t="s">
        <v>1262</v>
      </c>
      <c r="G695" t="s">
        <v>10</v>
      </c>
      <c r="H695">
        <v>12</v>
      </c>
      <c r="I695">
        <v>65</v>
      </c>
      <c r="J695">
        <v>2000</v>
      </c>
      <c r="K695">
        <v>344</v>
      </c>
      <c r="L695" t="s">
        <v>23191</v>
      </c>
      <c r="M695" s="15" t="e">
        <f>IF(INDEX(#REF!,MATCH(Padrón!K695,#REF!,0),MATCH(Padrón!J695,#REF!,0))=K695,"Sí","NO")</f>
        <v>#REF!</v>
      </c>
    </row>
    <row r="696" spans="1:13" x14ac:dyDescent="0.25">
      <c r="A696" t="s">
        <v>23900</v>
      </c>
      <c r="B696">
        <v>8561011</v>
      </c>
      <c r="C696">
        <v>1950</v>
      </c>
      <c r="D696" t="s">
        <v>1221</v>
      </c>
      <c r="E696" t="s">
        <v>465</v>
      </c>
      <c r="F696" t="s">
        <v>1231</v>
      </c>
      <c r="G696" t="s">
        <v>10</v>
      </c>
      <c r="H696">
        <v>12</v>
      </c>
      <c r="I696">
        <v>65</v>
      </c>
      <c r="J696">
        <v>2000</v>
      </c>
      <c r="K696">
        <v>345</v>
      </c>
      <c r="L696" t="s">
        <v>23191</v>
      </c>
      <c r="M696" s="15" t="e">
        <f>IF(INDEX(#REF!,MATCH(Padrón!K696,#REF!,0),MATCH(Padrón!J696,#REF!,0))=K696,"Sí","NO")</f>
        <v>#REF!</v>
      </c>
    </row>
    <row r="697" spans="1:13" x14ac:dyDescent="0.25">
      <c r="A697" t="s">
        <v>23901</v>
      </c>
      <c r="B697">
        <v>10268175</v>
      </c>
      <c r="C697">
        <v>1952</v>
      </c>
      <c r="D697" t="s">
        <v>1221</v>
      </c>
      <c r="E697" t="s">
        <v>1263</v>
      </c>
      <c r="F697" t="s">
        <v>1264</v>
      </c>
      <c r="G697" t="s">
        <v>27</v>
      </c>
      <c r="H697">
        <v>12</v>
      </c>
      <c r="I697">
        <v>65</v>
      </c>
      <c r="J697">
        <v>2000</v>
      </c>
      <c r="K697">
        <v>346</v>
      </c>
      <c r="L697" t="s">
        <v>23191</v>
      </c>
      <c r="M697" s="15" t="e">
        <f>IF(INDEX(#REF!,MATCH(Padrón!K697,#REF!,0),MATCH(Padrón!J697,#REF!,0))=K697,"Sí","NO")</f>
        <v>#REF!</v>
      </c>
    </row>
    <row r="698" spans="1:13" x14ac:dyDescent="0.25">
      <c r="A698" t="s">
        <v>23902</v>
      </c>
      <c r="B698">
        <v>22727212</v>
      </c>
      <c r="C698">
        <v>1972</v>
      </c>
      <c r="D698" t="s">
        <v>1221</v>
      </c>
      <c r="E698" t="s">
        <v>1265</v>
      </c>
      <c r="F698" t="s">
        <v>1255</v>
      </c>
      <c r="G698" t="s">
        <v>10</v>
      </c>
      <c r="H698">
        <v>12</v>
      </c>
      <c r="I698">
        <v>65</v>
      </c>
      <c r="J698">
        <v>2000</v>
      </c>
      <c r="K698">
        <v>347</v>
      </c>
      <c r="L698" t="s">
        <v>23191</v>
      </c>
      <c r="M698" s="15" t="e">
        <f>IF(INDEX(#REF!,MATCH(Padrón!K698,#REF!,0),MATCH(Padrón!J698,#REF!,0))=K698,"Sí","NO")</f>
        <v>#REF!</v>
      </c>
    </row>
    <row r="699" spans="1:13" x14ac:dyDescent="0.25">
      <c r="A699" t="s">
        <v>23903</v>
      </c>
      <c r="B699">
        <v>39045953</v>
      </c>
      <c r="C699">
        <v>1995</v>
      </c>
      <c r="D699" t="s">
        <v>1221</v>
      </c>
      <c r="E699" t="s">
        <v>1266</v>
      </c>
      <c r="F699" t="s">
        <v>501</v>
      </c>
      <c r="G699" t="s">
        <v>10</v>
      </c>
      <c r="H699">
        <v>12</v>
      </c>
      <c r="I699">
        <v>65</v>
      </c>
      <c r="J699">
        <v>2000</v>
      </c>
      <c r="K699">
        <v>348</v>
      </c>
      <c r="L699" t="s">
        <v>23191</v>
      </c>
      <c r="M699" s="15" t="e">
        <f>IF(INDEX(#REF!,MATCH(Padrón!K699,#REF!,0),MATCH(Padrón!J699,#REF!,0))=K699,"Sí","NO")</f>
        <v>#REF!</v>
      </c>
    </row>
    <row r="700" spans="1:13" x14ac:dyDescent="0.25">
      <c r="A700" t="s">
        <v>23904</v>
      </c>
      <c r="B700">
        <v>33018475</v>
      </c>
      <c r="C700">
        <v>1987</v>
      </c>
      <c r="D700" t="s">
        <v>1221</v>
      </c>
      <c r="E700" t="s">
        <v>1012</v>
      </c>
      <c r="F700" t="s">
        <v>1267</v>
      </c>
      <c r="G700" t="s">
        <v>10</v>
      </c>
      <c r="H700">
        <v>12</v>
      </c>
      <c r="I700">
        <v>65</v>
      </c>
      <c r="J700">
        <v>2000</v>
      </c>
      <c r="K700">
        <v>349</v>
      </c>
      <c r="L700" t="s">
        <v>23191</v>
      </c>
      <c r="M700" s="15" t="e">
        <f>IF(INDEX(#REF!,MATCH(Padrón!K700,#REF!,0),MATCH(Padrón!J700,#REF!,0))=K700,"Sí","NO")</f>
        <v>#REF!</v>
      </c>
    </row>
    <row r="701" spans="1:13" x14ac:dyDescent="0.25">
      <c r="A701" t="s">
        <v>23905</v>
      </c>
      <c r="B701">
        <v>41617514</v>
      </c>
      <c r="C701">
        <v>1998</v>
      </c>
      <c r="D701" t="s">
        <v>1221</v>
      </c>
      <c r="E701" t="s">
        <v>1268</v>
      </c>
      <c r="F701" t="s">
        <v>131</v>
      </c>
      <c r="G701" t="s">
        <v>3</v>
      </c>
      <c r="H701">
        <v>12</v>
      </c>
      <c r="I701">
        <v>65</v>
      </c>
      <c r="J701">
        <v>2000</v>
      </c>
      <c r="K701">
        <v>350</v>
      </c>
      <c r="L701" t="s">
        <v>23191</v>
      </c>
      <c r="M701" s="15" t="e">
        <f>IF(INDEX(#REF!,MATCH(Padrón!K701,#REF!,0),MATCH(Padrón!J701,#REF!,0))=K701,"Sí","NO")</f>
        <v>#REF!</v>
      </c>
    </row>
    <row r="702" spans="1:13" x14ac:dyDescent="0.25">
      <c r="A702" t="s">
        <v>23906</v>
      </c>
      <c r="B702">
        <v>30785344</v>
      </c>
      <c r="C702">
        <v>1984</v>
      </c>
      <c r="D702" t="s">
        <v>1269</v>
      </c>
      <c r="E702" t="s">
        <v>389</v>
      </c>
      <c r="F702" t="s">
        <v>1270</v>
      </c>
      <c r="G702" t="s">
        <v>3</v>
      </c>
      <c r="H702">
        <v>12</v>
      </c>
      <c r="I702">
        <v>65</v>
      </c>
      <c r="J702">
        <v>2001</v>
      </c>
      <c r="K702">
        <v>1</v>
      </c>
      <c r="L702" t="s">
        <v>23191</v>
      </c>
      <c r="M702" s="15" t="e">
        <f>IF(INDEX(#REF!,MATCH(Padrón!K702,#REF!,0),MATCH(Padrón!J702,#REF!,0))=K702,"Sí","NO")</f>
        <v>#REF!</v>
      </c>
    </row>
    <row r="703" spans="1:13" x14ac:dyDescent="0.25">
      <c r="A703" t="s">
        <v>23907</v>
      </c>
      <c r="B703">
        <v>25657621</v>
      </c>
      <c r="C703">
        <v>1977</v>
      </c>
      <c r="D703" t="s">
        <v>1269</v>
      </c>
      <c r="E703" t="s">
        <v>600</v>
      </c>
      <c r="F703" t="s">
        <v>382</v>
      </c>
      <c r="G703" t="s">
        <v>3</v>
      </c>
      <c r="H703">
        <v>12</v>
      </c>
      <c r="I703">
        <v>65</v>
      </c>
      <c r="J703">
        <v>2001</v>
      </c>
      <c r="K703">
        <v>2</v>
      </c>
      <c r="L703" t="s">
        <v>23191</v>
      </c>
      <c r="M703" s="15" t="e">
        <f>IF(INDEX(#REF!,MATCH(Padrón!K703,#REF!,0),MATCH(Padrón!J703,#REF!,0))=K703,"Sí","NO")</f>
        <v>#REF!</v>
      </c>
    </row>
    <row r="704" spans="1:13" x14ac:dyDescent="0.25">
      <c r="A704" t="s">
        <v>23908</v>
      </c>
      <c r="B704">
        <v>29572786</v>
      </c>
      <c r="C704">
        <v>1982</v>
      </c>
      <c r="D704" t="s">
        <v>1269</v>
      </c>
      <c r="E704" t="s">
        <v>224</v>
      </c>
      <c r="F704" t="s">
        <v>1271</v>
      </c>
      <c r="G704" t="s">
        <v>3</v>
      </c>
      <c r="H704">
        <v>12</v>
      </c>
      <c r="I704">
        <v>65</v>
      </c>
      <c r="J704">
        <v>2001</v>
      </c>
      <c r="K704">
        <v>3</v>
      </c>
      <c r="L704" t="s">
        <v>23191</v>
      </c>
      <c r="M704" s="15" t="e">
        <f>IF(INDEX(#REF!,MATCH(Padrón!K704,#REF!,0),MATCH(Padrón!J704,#REF!,0))=K704,"Sí","NO")</f>
        <v>#REF!</v>
      </c>
    </row>
    <row r="705" spans="1:13" x14ac:dyDescent="0.25">
      <c r="A705" t="s">
        <v>23909</v>
      </c>
      <c r="B705">
        <v>49941299</v>
      </c>
      <c r="C705">
        <v>2002</v>
      </c>
      <c r="D705" t="s">
        <v>1272</v>
      </c>
      <c r="E705" t="s">
        <v>1273</v>
      </c>
      <c r="F705" t="s">
        <v>244</v>
      </c>
      <c r="G705" t="s">
        <v>3</v>
      </c>
      <c r="H705">
        <v>12</v>
      </c>
      <c r="I705">
        <v>65</v>
      </c>
      <c r="J705">
        <v>2001</v>
      </c>
      <c r="K705">
        <v>4</v>
      </c>
      <c r="L705" t="s">
        <v>23191</v>
      </c>
      <c r="M705" s="15" t="e">
        <f>IF(INDEX(#REF!,MATCH(Padrón!K705,#REF!,0),MATCH(Padrón!J705,#REF!,0))=K705,"Sí","NO")</f>
        <v>#REF!</v>
      </c>
    </row>
    <row r="706" spans="1:13" x14ac:dyDescent="0.25">
      <c r="A706" t="s">
        <v>23910</v>
      </c>
      <c r="B706">
        <v>7588927</v>
      </c>
      <c r="C706">
        <v>1945</v>
      </c>
      <c r="D706" t="s">
        <v>1272</v>
      </c>
      <c r="E706" t="s">
        <v>1274</v>
      </c>
      <c r="F706" t="s">
        <v>1048</v>
      </c>
      <c r="G706" t="s">
        <v>10</v>
      </c>
      <c r="H706">
        <v>12</v>
      </c>
      <c r="I706">
        <v>65</v>
      </c>
      <c r="J706">
        <v>2001</v>
      </c>
      <c r="K706">
        <v>5</v>
      </c>
      <c r="L706" t="s">
        <v>23191</v>
      </c>
      <c r="M706" s="15" t="e">
        <f>IF(INDEX(#REF!,MATCH(Padrón!K706,#REF!,0),MATCH(Padrón!J706,#REF!,0))=K706,"Sí","NO")</f>
        <v>#REF!</v>
      </c>
    </row>
    <row r="707" spans="1:13" x14ac:dyDescent="0.25">
      <c r="A707" t="s">
        <v>23911</v>
      </c>
      <c r="B707">
        <v>24212167</v>
      </c>
      <c r="C707">
        <v>1974</v>
      </c>
      <c r="D707" t="s">
        <v>1272</v>
      </c>
      <c r="E707" t="s">
        <v>1275</v>
      </c>
      <c r="F707" t="s">
        <v>1276</v>
      </c>
      <c r="G707" t="s">
        <v>10</v>
      </c>
      <c r="H707">
        <v>12</v>
      </c>
      <c r="I707">
        <v>65</v>
      </c>
      <c r="J707">
        <v>2001</v>
      </c>
      <c r="K707">
        <v>6</v>
      </c>
      <c r="L707" t="s">
        <v>23191</v>
      </c>
      <c r="M707" s="15" t="e">
        <f>IF(INDEX(#REF!,MATCH(Padrón!K707,#REF!,0),MATCH(Padrón!J707,#REF!,0))=K707,"Sí","NO")</f>
        <v>#REF!</v>
      </c>
    </row>
    <row r="708" spans="1:13" x14ac:dyDescent="0.25">
      <c r="A708" t="s">
        <v>23912</v>
      </c>
      <c r="B708">
        <v>43758110</v>
      </c>
      <c r="C708">
        <v>2001</v>
      </c>
      <c r="D708" t="s">
        <v>1272</v>
      </c>
      <c r="E708" t="s">
        <v>1277</v>
      </c>
      <c r="F708" t="s">
        <v>1278</v>
      </c>
      <c r="G708" t="s">
        <v>10</v>
      </c>
      <c r="H708">
        <v>12</v>
      </c>
      <c r="I708">
        <v>65</v>
      </c>
      <c r="J708">
        <v>2001</v>
      </c>
      <c r="K708">
        <v>7</v>
      </c>
      <c r="L708" t="s">
        <v>23191</v>
      </c>
      <c r="M708" s="15" t="e">
        <f>IF(INDEX(#REF!,MATCH(Padrón!K708,#REF!,0),MATCH(Padrón!J708,#REF!,0))=K708,"Sí","NO")</f>
        <v>#REF!</v>
      </c>
    </row>
    <row r="709" spans="1:13" x14ac:dyDescent="0.25">
      <c r="A709" t="s">
        <v>23913</v>
      </c>
      <c r="B709">
        <v>14881884</v>
      </c>
      <c r="C709">
        <v>1962</v>
      </c>
      <c r="D709" t="s">
        <v>1272</v>
      </c>
      <c r="E709" t="s">
        <v>1279</v>
      </c>
      <c r="F709" t="s">
        <v>1280</v>
      </c>
      <c r="G709" t="s">
        <v>10</v>
      </c>
      <c r="H709">
        <v>12</v>
      </c>
      <c r="I709">
        <v>65</v>
      </c>
      <c r="J709">
        <v>2001</v>
      </c>
      <c r="K709">
        <v>8</v>
      </c>
      <c r="L709" t="s">
        <v>23191</v>
      </c>
      <c r="M709" s="15" t="e">
        <f>IF(INDEX(#REF!,MATCH(Padrón!K709,#REF!,0),MATCH(Padrón!J709,#REF!,0))=K709,"Sí","NO")</f>
        <v>#REF!</v>
      </c>
    </row>
    <row r="710" spans="1:13" x14ac:dyDescent="0.25">
      <c r="A710" t="s">
        <v>23914</v>
      </c>
      <c r="B710">
        <v>8407877</v>
      </c>
      <c r="C710">
        <v>1950</v>
      </c>
      <c r="D710" t="s">
        <v>1272</v>
      </c>
      <c r="E710" t="s">
        <v>106</v>
      </c>
      <c r="F710" t="s">
        <v>1281</v>
      </c>
      <c r="G710" t="s">
        <v>3</v>
      </c>
      <c r="H710">
        <v>12</v>
      </c>
      <c r="I710">
        <v>65</v>
      </c>
      <c r="J710">
        <v>2001</v>
      </c>
      <c r="K710">
        <v>9</v>
      </c>
      <c r="L710" t="s">
        <v>23191</v>
      </c>
      <c r="M710" s="15" t="e">
        <f>IF(INDEX(#REF!,MATCH(Padrón!K710,#REF!,0),MATCH(Padrón!J710,#REF!,0))=K710,"Sí","NO")</f>
        <v>#REF!</v>
      </c>
    </row>
    <row r="711" spans="1:13" x14ac:dyDescent="0.25">
      <c r="A711" t="s">
        <v>23915</v>
      </c>
      <c r="B711">
        <v>47533721</v>
      </c>
      <c r="C711">
        <v>2006</v>
      </c>
      <c r="D711" t="s">
        <v>1272</v>
      </c>
      <c r="E711" t="s">
        <v>1282</v>
      </c>
      <c r="F711" t="s">
        <v>1283</v>
      </c>
      <c r="G711" t="s">
        <v>3</v>
      </c>
      <c r="H711">
        <v>12</v>
      </c>
      <c r="I711">
        <v>65</v>
      </c>
      <c r="J711">
        <v>2001</v>
      </c>
      <c r="K711">
        <v>10</v>
      </c>
      <c r="L711" t="s">
        <v>23191</v>
      </c>
      <c r="M711" s="15" t="e">
        <f>IF(INDEX(#REF!,MATCH(Padrón!K711,#REF!,0),MATCH(Padrón!J711,#REF!,0))=K711,"Sí","NO")</f>
        <v>#REF!</v>
      </c>
    </row>
    <row r="712" spans="1:13" x14ac:dyDescent="0.25">
      <c r="A712" t="s">
        <v>23916</v>
      </c>
      <c r="B712">
        <v>48826478</v>
      </c>
      <c r="C712">
        <v>2004</v>
      </c>
      <c r="D712" t="s">
        <v>1272</v>
      </c>
      <c r="E712" t="s">
        <v>1284</v>
      </c>
      <c r="F712" t="s">
        <v>706</v>
      </c>
      <c r="G712" t="s">
        <v>3</v>
      </c>
      <c r="H712">
        <v>12</v>
      </c>
      <c r="I712">
        <v>65</v>
      </c>
      <c r="J712">
        <v>2001</v>
      </c>
      <c r="K712">
        <v>11</v>
      </c>
      <c r="L712" t="s">
        <v>23191</v>
      </c>
      <c r="M712" s="15" t="e">
        <f>IF(INDEX(#REF!,MATCH(Padrón!K712,#REF!,0),MATCH(Padrón!J712,#REF!,0))=K712,"Sí","NO")</f>
        <v>#REF!</v>
      </c>
    </row>
    <row r="713" spans="1:13" x14ac:dyDescent="0.25">
      <c r="A713" t="s">
        <v>23917</v>
      </c>
      <c r="B713">
        <v>48826477</v>
      </c>
      <c r="C713">
        <v>2002</v>
      </c>
      <c r="D713" t="s">
        <v>1272</v>
      </c>
      <c r="E713" t="s">
        <v>1285</v>
      </c>
      <c r="F713" t="s">
        <v>539</v>
      </c>
      <c r="G713" t="s">
        <v>3</v>
      </c>
      <c r="H713">
        <v>12</v>
      </c>
      <c r="I713">
        <v>65</v>
      </c>
      <c r="J713">
        <v>2001</v>
      </c>
      <c r="K713">
        <v>12</v>
      </c>
      <c r="L713" t="s">
        <v>23191</v>
      </c>
      <c r="M713" s="15" t="e">
        <f>IF(INDEX(#REF!,MATCH(Padrón!K713,#REF!,0),MATCH(Padrón!J713,#REF!,0))=K713,"Sí","NO")</f>
        <v>#REF!</v>
      </c>
    </row>
    <row r="714" spans="1:13" x14ac:dyDescent="0.25">
      <c r="A714" t="s">
        <v>23918</v>
      </c>
      <c r="B714">
        <v>21302028</v>
      </c>
      <c r="C714">
        <v>1968</v>
      </c>
      <c r="D714" t="s">
        <v>1272</v>
      </c>
      <c r="E714" t="s">
        <v>1286</v>
      </c>
      <c r="F714" t="s">
        <v>238</v>
      </c>
      <c r="G714" t="s">
        <v>3</v>
      </c>
      <c r="H714">
        <v>12</v>
      </c>
      <c r="I714">
        <v>65</v>
      </c>
      <c r="J714">
        <v>2001</v>
      </c>
      <c r="K714">
        <v>13</v>
      </c>
      <c r="L714" t="s">
        <v>23191</v>
      </c>
      <c r="M714" s="15" t="e">
        <f>IF(INDEX(#REF!,MATCH(Padrón!K714,#REF!,0),MATCH(Padrón!J714,#REF!,0))=K714,"Sí","NO")</f>
        <v>#REF!</v>
      </c>
    </row>
    <row r="715" spans="1:13" x14ac:dyDescent="0.25">
      <c r="A715" t="s">
        <v>23919</v>
      </c>
      <c r="B715">
        <v>7588940</v>
      </c>
      <c r="C715">
        <v>1946</v>
      </c>
      <c r="D715" t="s">
        <v>1272</v>
      </c>
      <c r="E715" t="s">
        <v>1287</v>
      </c>
      <c r="F715" t="s">
        <v>1237</v>
      </c>
      <c r="G715" t="s">
        <v>3</v>
      </c>
      <c r="H715">
        <v>12</v>
      </c>
      <c r="I715">
        <v>65</v>
      </c>
      <c r="J715">
        <v>2001</v>
      </c>
      <c r="K715">
        <v>14</v>
      </c>
      <c r="L715" t="s">
        <v>23191</v>
      </c>
      <c r="M715" s="15" t="e">
        <f>IF(INDEX(#REF!,MATCH(Padrón!K715,#REF!,0),MATCH(Padrón!J715,#REF!,0))=K715,"Sí","NO")</f>
        <v>#REF!</v>
      </c>
    </row>
    <row r="716" spans="1:13" x14ac:dyDescent="0.25">
      <c r="A716" t="s">
        <v>23920</v>
      </c>
      <c r="B716">
        <v>32085951</v>
      </c>
      <c r="C716">
        <v>1986</v>
      </c>
      <c r="D716" t="s">
        <v>1272</v>
      </c>
      <c r="E716" t="s">
        <v>410</v>
      </c>
      <c r="F716" t="s">
        <v>180</v>
      </c>
      <c r="G716" t="s">
        <v>27</v>
      </c>
      <c r="H716">
        <v>12</v>
      </c>
      <c r="I716">
        <v>65</v>
      </c>
      <c r="J716">
        <v>2001</v>
      </c>
      <c r="K716">
        <v>15</v>
      </c>
      <c r="L716" t="s">
        <v>23191</v>
      </c>
      <c r="M716" s="15" t="e">
        <f>IF(INDEX(#REF!,MATCH(Padrón!K716,#REF!,0),MATCH(Padrón!J716,#REF!,0))=K716,"Sí","NO")</f>
        <v>#REF!</v>
      </c>
    </row>
    <row r="717" spans="1:13" x14ac:dyDescent="0.25">
      <c r="A717" t="s">
        <v>23921</v>
      </c>
      <c r="B717">
        <v>45026801</v>
      </c>
      <c r="C717">
        <v>2002</v>
      </c>
      <c r="D717" t="s">
        <v>1272</v>
      </c>
      <c r="E717" t="s">
        <v>1288</v>
      </c>
      <c r="F717" t="s">
        <v>1289</v>
      </c>
      <c r="G717" t="s">
        <v>3</v>
      </c>
      <c r="H717">
        <v>12</v>
      </c>
      <c r="I717">
        <v>65</v>
      </c>
      <c r="J717">
        <v>2001</v>
      </c>
      <c r="K717">
        <v>16</v>
      </c>
      <c r="L717" t="s">
        <v>23191</v>
      </c>
      <c r="M717" s="15" t="e">
        <f>IF(INDEX(#REF!,MATCH(Padrón!K717,#REF!,0),MATCH(Padrón!J717,#REF!,0))=K717,"Sí","NO")</f>
        <v>#REF!</v>
      </c>
    </row>
    <row r="718" spans="1:13" x14ac:dyDescent="0.25">
      <c r="A718" t="s">
        <v>23922</v>
      </c>
      <c r="B718">
        <v>43833772</v>
      </c>
      <c r="C718">
        <v>2001</v>
      </c>
      <c r="D718" t="s">
        <v>1272</v>
      </c>
      <c r="E718" t="s">
        <v>1290</v>
      </c>
      <c r="F718" t="s">
        <v>1291</v>
      </c>
      <c r="G718" t="s">
        <v>10</v>
      </c>
      <c r="H718">
        <v>12</v>
      </c>
      <c r="I718">
        <v>65</v>
      </c>
      <c r="J718">
        <v>2001</v>
      </c>
      <c r="K718">
        <v>17</v>
      </c>
      <c r="L718" t="s">
        <v>23191</v>
      </c>
      <c r="M718" s="15" t="e">
        <f>IF(INDEX(#REF!,MATCH(Padrón!K718,#REF!,0),MATCH(Padrón!J718,#REF!,0))=K718,"Sí","NO")</f>
        <v>#REF!</v>
      </c>
    </row>
    <row r="719" spans="1:13" x14ac:dyDescent="0.25">
      <c r="A719" t="s">
        <v>23923</v>
      </c>
      <c r="B719">
        <v>51113139</v>
      </c>
      <c r="C719">
        <v>1999</v>
      </c>
      <c r="D719" t="s">
        <v>1272</v>
      </c>
      <c r="E719" t="s">
        <v>1292</v>
      </c>
      <c r="F719" t="s">
        <v>1069</v>
      </c>
      <c r="G719" t="s">
        <v>3</v>
      </c>
      <c r="H719">
        <v>12</v>
      </c>
      <c r="I719">
        <v>65</v>
      </c>
      <c r="J719">
        <v>2001</v>
      </c>
      <c r="K719">
        <v>18</v>
      </c>
      <c r="L719" t="s">
        <v>23191</v>
      </c>
      <c r="M719" s="15" t="e">
        <f>IF(INDEX(#REF!,MATCH(Padrón!K719,#REF!,0),MATCH(Padrón!J719,#REF!,0))=K719,"Sí","NO")</f>
        <v>#REF!</v>
      </c>
    </row>
    <row r="720" spans="1:13" x14ac:dyDescent="0.25">
      <c r="A720" t="s">
        <v>23924</v>
      </c>
      <c r="B720">
        <v>40897738</v>
      </c>
      <c r="C720">
        <v>1998</v>
      </c>
      <c r="D720" t="s">
        <v>1272</v>
      </c>
      <c r="E720" t="s">
        <v>1293</v>
      </c>
      <c r="F720" t="s">
        <v>1294</v>
      </c>
      <c r="G720" t="s">
        <v>27</v>
      </c>
      <c r="H720">
        <v>12</v>
      </c>
      <c r="I720">
        <v>65</v>
      </c>
      <c r="J720">
        <v>2001</v>
      </c>
      <c r="K720">
        <v>19</v>
      </c>
      <c r="L720" t="s">
        <v>23191</v>
      </c>
      <c r="M720" s="15" t="e">
        <f>IF(INDEX(#REF!,MATCH(Padrón!K720,#REF!,0),MATCH(Padrón!J720,#REF!,0))=K720,"Sí","NO")</f>
        <v>#REF!</v>
      </c>
    </row>
    <row r="721" spans="1:13" x14ac:dyDescent="0.25">
      <c r="A721" t="s">
        <v>23925</v>
      </c>
      <c r="B721">
        <v>23030520</v>
      </c>
      <c r="C721">
        <v>1972</v>
      </c>
      <c r="D721" t="s">
        <v>1272</v>
      </c>
      <c r="E721" t="s">
        <v>1295</v>
      </c>
      <c r="F721" t="s">
        <v>1296</v>
      </c>
      <c r="G721" t="s">
        <v>3</v>
      </c>
      <c r="H721">
        <v>12</v>
      </c>
      <c r="I721">
        <v>65</v>
      </c>
      <c r="J721">
        <v>2001</v>
      </c>
      <c r="K721">
        <v>20</v>
      </c>
      <c r="L721" t="s">
        <v>23191</v>
      </c>
      <c r="M721" s="15" t="e">
        <f>IF(INDEX(#REF!,MATCH(Padrón!K721,#REF!,0),MATCH(Padrón!J721,#REF!,0))=K721,"Sí","NO")</f>
        <v>#REF!</v>
      </c>
    </row>
    <row r="722" spans="1:13" x14ac:dyDescent="0.25">
      <c r="A722" t="s">
        <v>23926</v>
      </c>
      <c r="B722">
        <v>18793811</v>
      </c>
      <c r="C722">
        <v>1966</v>
      </c>
      <c r="D722" t="s">
        <v>1272</v>
      </c>
      <c r="E722" t="s">
        <v>1297</v>
      </c>
      <c r="F722" t="s">
        <v>1298</v>
      </c>
      <c r="G722" t="s">
        <v>10</v>
      </c>
      <c r="H722">
        <v>12</v>
      </c>
      <c r="I722">
        <v>65</v>
      </c>
      <c r="J722">
        <v>2001</v>
      </c>
      <c r="K722">
        <v>21</v>
      </c>
      <c r="L722" t="s">
        <v>23191</v>
      </c>
      <c r="M722" s="15" t="e">
        <f>IF(INDEX(#REF!,MATCH(Padrón!K722,#REF!,0),MATCH(Padrón!J722,#REF!,0))=K722,"Sí","NO")</f>
        <v>#REF!</v>
      </c>
    </row>
    <row r="723" spans="1:13" x14ac:dyDescent="0.25">
      <c r="A723" t="s">
        <v>23927</v>
      </c>
      <c r="B723">
        <v>33853893</v>
      </c>
      <c r="C723">
        <v>1988</v>
      </c>
      <c r="D723" t="s">
        <v>1272</v>
      </c>
      <c r="E723" t="s">
        <v>1299</v>
      </c>
      <c r="F723" t="s">
        <v>1300</v>
      </c>
      <c r="G723" t="s">
        <v>3</v>
      </c>
      <c r="H723">
        <v>12</v>
      </c>
      <c r="I723">
        <v>65</v>
      </c>
      <c r="J723">
        <v>2001</v>
      </c>
      <c r="K723">
        <v>22</v>
      </c>
      <c r="L723" t="s">
        <v>23191</v>
      </c>
      <c r="M723" s="15" t="e">
        <f>IF(INDEX(#REF!,MATCH(Padrón!K723,#REF!,0),MATCH(Padrón!J723,#REF!,0))=K723,"Sí","NO")</f>
        <v>#REF!</v>
      </c>
    </row>
    <row r="724" spans="1:13" x14ac:dyDescent="0.25">
      <c r="A724" t="s">
        <v>23928</v>
      </c>
      <c r="B724">
        <v>18750842</v>
      </c>
      <c r="C724">
        <v>1963</v>
      </c>
      <c r="D724" t="s">
        <v>1272</v>
      </c>
      <c r="E724" t="s">
        <v>1301</v>
      </c>
      <c r="F724" t="s">
        <v>612</v>
      </c>
      <c r="G724" t="s">
        <v>3</v>
      </c>
      <c r="H724">
        <v>12</v>
      </c>
      <c r="I724">
        <v>65</v>
      </c>
      <c r="J724">
        <v>2001</v>
      </c>
      <c r="K724">
        <v>23</v>
      </c>
      <c r="L724" t="s">
        <v>23191</v>
      </c>
      <c r="M724" s="15" t="e">
        <f>IF(INDEX(#REF!,MATCH(Padrón!K724,#REF!,0),MATCH(Padrón!J724,#REF!,0))=K724,"Sí","NO")</f>
        <v>#REF!</v>
      </c>
    </row>
    <row r="725" spans="1:13" x14ac:dyDescent="0.25">
      <c r="A725" t="s">
        <v>23929</v>
      </c>
      <c r="B725">
        <v>49941301</v>
      </c>
      <c r="C725">
        <v>2005</v>
      </c>
      <c r="D725" t="s">
        <v>1272</v>
      </c>
      <c r="E725" t="s">
        <v>1302</v>
      </c>
      <c r="F725" t="s">
        <v>1303</v>
      </c>
      <c r="G725" t="s">
        <v>3</v>
      </c>
      <c r="H725">
        <v>12</v>
      </c>
      <c r="I725">
        <v>65</v>
      </c>
      <c r="J725">
        <v>2001</v>
      </c>
      <c r="K725">
        <v>24</v>
      </c>
      <c r="L725" t="s">
        <v>23191</v>
      </c>
      <c r="M725" s="15" t="e">
        <f>IF(INDEX(#REF!,MATCH(Padrón!K725,#REF!,0),MATCH(Padrón!J725,#REF!,0))=K725,"Sí","NO")</f>
        <v>#REF!</v>
      </c>
    </row>
    <row r="726" spans="1:13" x14ac:dyDescent="0.25">
      <c r="A726" t="s">
        <v>23930</v>
      </c>
      <c r="B726">
        <v>34462937</v>
      </c>
      <c r="C726">
        <v>1989</v>
      </c>
      <c r="D726" t="s">
        <v>1272</v>
      </c>
      <c r="E726" t="s">
        <v>1304</v>
      </c>
      <c r="F726" t="s">
        <v>1305</v>
      </c>
      <c r="G726" t="s">
        <v>3</v>
      </c>
      <c r="H726">
        <v>12</v>
      </c>
      <c r="I726">
        <v>65</v>
      </c>
      <c r="J726">
        <v>2001</v>
      </c>
      <c r="K726">
        <v>25</v>
      </c>
      <c r="L726" t="s">
        <v>23191</v>
      </c>
      <c r="M726" s="15" t="e">
        <f>IF(INDEX(#REF!,MATCH(Padrón!K726,#REF!,0),MATCH(Padrón!J726,#REF!,0))=K726,"Sí","NO")</f>
        <v>#REF!</v>
      </c>
    </row>
    <row r="727" spans="1:13" x14ac:dyDescent="0.25">
      <c r="A727" t="s">
        <v>23931</v>
      </c>
      <c r="B727">
        <v>16701939</v>
      </c>
      <c r="C727">
        <v>1964</v>
      </c>
      <c r="D727" t="s">
        <v>1272</v>
      </c>
      <c r="E727" t="s">
        <v>1306</v>
      </c>
      <c r="F727" t="s">
        <v>1307</v>
      </c>
      <c r="G727" t="s">
        <v>3</v>
      </c>
      <c r="H727">
        <v>12</v>
      </c>
      <c r="I727">
        <v>65</v>
      </c>
      <c r="J727">
        <v>2001</v>
      </c>
      <c r="K727">
        <v>26</v>
      </c>
      <c r="L727" t="s">
        <v>23191</v>
      </c>
      <c r="M727" s="15" t="e">
        <f>IF(INDEX(#REF!,MATCH(Padrón!K727,#REF!,0),MATCH(Padrón!J727,#REF!,0))=K727,"Sí","NO")</f>
        <v>#REF!</v>
      </c>
    </row>
    <row r="728" spans="1:13" x14ac:dyDescent="0.25">
      <c r="A728" t="s">
        <v>23932</v>
      </c>
      <c r="B728">
        <v>47999800</v>
      </c>
      <c r="C728">
        <v>2007</v>
      </c>
      <c r="D728" t="s">
        <v>1272</v>
      </c>
      <c r="E728" t="s">
        <v>1308</v>
      </c>
      <c r="F728" t="s">
        <v>1309</v>
      </c>
      <c r="G728" t="s">
        <v>3</v>
      </c>
      <c r="H728">
        <v>12</v>
      </c>
      <c r="I728">
        <v>65</v>
      </c>
      <c r="J728">
        <v>2001</v>
      </c>
      <c r="K728">
        <v>27</v>
      </c>
      <c r="L728" t="s">
        <v>23191</v>
      </c>
      <c r="M728" s="15" t="e">
        <f>IF(INDEX(#REF!,MATCH(Padrón!K728,#REF!,0),MATCH(Padrón!J728,#REF!,0))=K728,"Sí","NO")</f>
        <v>#REF!</v>
      </c>
    </row>
    <row r="729" spans="1:13" x14ac:dyDescent="0.25">
      <c r="A729" t="s">
        <v>23933</v>
      </c>
      <c r="B729">
        <v>28313035</v>
      </c>
      <c r="C729">
        <v>1980</v>
      </c>
      <c r="D729" t="s">
        <v>1272</v>
      </c>
      <c r="E729" t="s">
        <v>1310</v>
      </c>
      <c r="F729" t="s">
        <v>1311</v>
      </c>
      <c r="G729" t="s">
        <v>3</v>
      </c>
      <c r="H729">
        <v>12</v>
      </c>
      <c r="I729">
        <v>65</v>
      </c>
      <c r="J729">
        <v>2001</v>
      </c>
      <c r="K729">
        <v>28</v>
      </c>
      <c r="L729" t="s">
        <v>23191</v>
      </c>
      <c r="M729" s="15" t="e">
        <f>IF(INDEX(#REF!,MATCH(Padrón!K729,#REF!,0),MATCH(Padrón!J729,#REF!,0))=K729,"Sí","NO")</f>
        <v>#REF!</v>
      </c>
    </row>
    <row r="730" spans="1:13" x14ac:dyDescent="0.25">
      <c r="A730" t="s">
        <v>23934</v>
      </c>
      <c r="B730">
        <v>42715334</v>
      </c>
      <c r="C730">
        <v>1999</v>
      </c>
      <c r="D730" t="s">
        <v>1272</v>
      </c>
      <c r="E730" t="s">
        <v>1312</v>
      </c>
      <c r="F730" t="s">
        <v>1313</v>
      </c>
      <c r="G730" t="s">
        <v>3</v>
      </c>
      <c r="H730">
        <v>12</v>
      </c>
      <c r="I730">
        <v>65</v>
      </c>
      <c r="J730">
        <v>2001</v>
      </c>
      <c r="K730">
        <v>29</v>
      </c>
      <c r="L730" t="s">
        <v>23191</v>
      </c>
      <c r="M730" s="15" t="e">
        <f>IF(INDEX(#REF!,MATCH(Padrón!K730,#REF!,0),MATCH(Padrón!J730,#REF!,0))=K730,"Sí","NO")</f>
        <v>#REF!</v>
      </c>
    </row>
    <row r="731" spans="1:13" x14ac:dyDescent="0.25">
      <c r="A731" t="s">
        <v>23935</v>
      </c>
      <c r="B731">
        <v>37582665</v>
      </c>
      <c r="C731">
        <v>1993</v>
      </c>
      <c r="D731" t="s">
        <v>1272</v>
      </c>
      <c r="E731" t="s">
        <v>1314</v>
      </c>
      <c r="F731" t="s">
        <v>1315</v>
      </c>
      <c r="G731" t="s">
        <v>27</v>
      </c>
      <c r="H731">
        <v>12</v>
      </c>
      <c r="I731">
        <v>65</v>
      </c>
      <c r="J731">
        <v>2001</v>
      </c>
      <c r="K731">
        <v>30</v>
      </c>
      <c r="L731" t="s">
        <v>23191</v>
      </c>
      <c r="M731" s="15" t="e">
        <f>IF(INDEX(#REF!,MATCH(Padrón!K731,#REF!,0),MATCH(Padrón!J731,#REF!,0))=K731,"Sí","NO")</f>
        <v>#REF!</v>
      </c>
    </row>
    <row r="732" spans="1:13" x14ac:dyDescent="0.25">
      <c r="A732" t="s">
        <v>23936</v>
      </c>
      <c r="B732">
        <v>49941296</v>
      </c>
      <c r="C732">
        <v>2002</v>
      </c>
      <c r="D732" t="s">
        <v>1272</v>
      </c>
      <c r="E732" t="s">
        <v>1316</v>
      </c>
      <c r="F732" t="s">
        <v>1317</v>
      </c>
      <c r="G732" t="s">
        <v>3</v>
      </c>
      <c r="H732">
        <v>12</v>
      </c>
      <c r="I732">
        <v>65</v>
      </c>
      <c r="J732">
        <v>2001</v>
      </c>
      <c r="K732">
        <v>31</v>
      </c>
      <c r="L732" t="s">
        <v>23191</v>
      </c>
      <c r="M732" s="15" t="e">
        <f>IF(INDEX(#REF!,MATCH(Padrón!K732,#REF!,0),MATCH(Padrón!J732,#REF!,0))=K732,"Sí","NO")</f>
        <v>#REF!</v>
      </c>
    </row>
    <row r="733" spans="1:13" x14ac:dyDescent="0.25">
      <c r="A733" t="s">
        <v>23937</v>
      </c>
      <c r="B733">
        <v>35454702</v>
      </c>
      <c r="C733">
        <v>1990</v>
      </c>
      <c r="D733" t="s">
        <v>1272</v>
      </c>
      <c r="E733" t="s">
        <v>1318</v>
      </c>
      <c r="F733" t="s">
        <v>1315</v>
      </c>
      <c r="G733" t="s">
        <v>1319</v>
      </c>
      <c r="H733">
        <v>12</v>
      </c>
      <c r="I733">
        <v>65</v>
      </c>
      <c r="J733">
        <v>2001</v>
      </c>
      <c r="K733">
        <v>32</v>
      </c>
      <c r="L733" t="s">
        <v>23191</v>
      </c>
      <c r="M733" s="15" t="e">
        <f>IF(INDEX(#REF!,MATCH(Padrón!K733,#REF!,0),MATCH(Padrón!J733,#REF!,0))=K733,"Sí","NO")</f>
        <v>#REF!</v>
      </c>
    </row>
    <row r="734" spans="1:13" x14ac:dyDescent="0.25">
      <c r="A734" t="s">
        <v>23938</v>
      </c>
      <c r="B734">
        <v>2591989</v>
      </c>
      <c r="C734">
        <v>1923</v>
      </c>
      <c r="D734" t="s">
        <v>1272</v>
      </c>
      <c r="E734" t="s">
        <v>1320</v>
      </c>
      <c r="F734" t="s">
        <v>1321</v>
      </c>
      <c r="G734" t="s">
        <v>979</v>
      </c>
      <c r="H734">
        <v>12</v>
      </c>
      <c r="I734">
        <v>65</v>
      </c>
      <c r="J734">
        <v>2001</v>
      </c>
      <c r="K734">
        <v>33</v>
      </c>
      <c r="L734" t="s">
        <v>23191</v>
      </c>
      <c r="M734" s="15" t="e">
        <f>IF(INDEX(#REF!,MATCH(Padrón!K734,#REF!,0),MATCH(Padrón!J734,#REF!,0))=K734,"Sí","NO")</f>
        <v>#REF!</v>
      </c>
    </row>
    <row r="735" spans="1:13" x14ac:dyDescent="0.25">
      <c r="A735" t="s">
        <v>23939</v>
      </c>
      <c r="B735">
        <v>33406102</v>
      </c>
      <c r="C735">
        <v>1987</v>
      </c>
      <c r="D735" t="s">
        <v>1272</v>
      </c>
      <c r="E735" t="s">
        <v>1322</v>
      </c>
      <c r="F735" t="s">
        <v>112</v>
      </c>
      <c r="G735" t="s">
        <v>3</v>
      </c>
      <c r="H735">
        <v>12</v>
      </c>
      <c r="I735">
        <v>65</v>
      </c>
      <c r="J735">
        <v>2001</v>
      </c>
      <c r="K735">
        <v>34</v>
      </c>
      <c r="L735" t="s">
        <v>23191</v>
      </c>
      <c r="M735" s="15" t="e">
        <f>IF(INDEX(#REF!,MATCH(Padrón!K735,#REF!,0),MATCH(Padrón!J735,#REF!,0))=K735,"Sí","NO")</f>
        <v>#REF!</v>
      </c>
    </row>
    <row r="736" spans="1:13" x14ac:dyDescent="0.25">
      <c r="A736" t="s">
        <v>23940</v>
      </c>
      <c r="B736">
        <v>40821873</v>
      </c>
      <c r="C736">
        <v>1993</v>
      </c>
      <c r="D736" t="s">
        <v>1272</v>
      </c>
      <c r="E736" t="s">
        <v>1323</v>
      </c>
      <c r="F736" t="s">
        <v>1324</v>
      </c>
      <c r="G736" t="s">
        <v>10</v>
      </c>
      <c r="H736">
        <v>12</v>
      </c>
      <c r="I736">
        <v>65</v>
      </c>
      <c r="J736">
        <v>2001</v>
      </c>
      <c r="K736">
        <v>35</v>
      </c>
      <c r="L736" t="s">
        <v>23191</v>
      </c>
      <c r="M736" s="15" t="e">
        <f>IF(INDEX(#REF!,MATCH(Padrón!K736,#REF!,0),MATCH(Padrón!J736,#REF!,0))=K736,"Sí","NO")</f>
        <v>#REF!</v>
      </c>
    </row>
    <row r="737" spans="1:13" x14ac:dyDescent="0.25">
      <c r="A737" t="s">
        <v>23941</v>
      </c>
      <c r="B737">
        <v>49941295</v>
      </c>
      <c r="C737">
        <v>2000</v>
      </c>
      <c r="D737" t="s">
        <v>1272</v>
      </c>
      <c r="E737" t="s">
        <v>1325</v>
      </c>
      <c r="F737" t="s">
        <v>1326</v>
      </c>
      <c r="G737" t="s">
        <v>3</v>
      </c>
      <c r="H737">
        <v>12</v>
      </c>
      <c r="I737">
        <v>65</v>
      </c>
      <c r="J737">
        <v>2001</v>
      </c>
      <c r="K737">
        <v>36</v>
      </c>
      <c r="L737" t="s">
        <v>23191</v>
      </c>
      <c r="M737" s="15" t="e">
        <f>IF(INDEX(#REF!,MATCH(Padrón!K737,#REF!,0),MATCH(Padrón!J737,#REF!,0))=K737,"Sí","NO")</f>
        <v>#REF!</v>
      </c>
    </row>
    <row r="738" spans="1:13" x14ac:dyDescent="0.25">
      <c r="A738" t="s">
        <v>23942</v>
      </c>
      <c r="B738">
        <v>19088248</v>
      </c>
      <c r="C738">
        <v>1983</v>
      </c>
      <c r="D738" t="s">
        <v>1272</v>
      </c>
      <c r="E738" t="s">
        <v>1327</v>
      </c>
      <c r="F738" t="s">
        <v>1328</v>
      </c>
      <c r="G738" t="s">
        <v>3</v>
      </c>
      <c r="H738">
        <v>12</v>
      </c>
      <c r="I738">
        <v>65</v>
      </c>
      <c r="J738">
        <v>2001</v>
      </c>
      <c r="K738">
        <v>37</v>
      </c>
      <c r="L738" t="s">
        <v>23191</v>
      </c>
      <c r="M738" s="15" t="e">
        <f>IF(INDEX(#REF!,MATCH(Padrón!K738,#REF!,0),MATCH(Padrón!J738,#REF!,0))=K738,"Sí","NO")</f>
        <v>#REF!</v>
      </c>
    </row>
    <row r="739" spans="1:13" x14ac:dyDescent="0.25">
      <c r="A739" t="s">
        <v>23943</v>
      </c>
      <c r="B739">
        <v>18789503</v>
      </c>
      <c r="C739">
        <v>1974</v>
      </c>
      <c r="D739" t="s">
        <v>1272</v>
      </c>
      <c r="E739" t="s">
        <v>508</v>
      </c>
      <c r="F739" t="s">
        <v>570</v>
      </c>
      <c r="G739" t="s">
        <v>3</v>
      </c>
      <c r="H739">
        <v>12</v>
      </c>
      <c r="I739">
        <v>65</v>
      </c>
      <c r="J739">
        <v>2001</v>
      </c>
      <c r="K739">
        <v>38</v>
      </c>
      <c r="L739" t="s">
        <v>23191</v>
      </c>
      <c r="M739" s="15" t="e">
        <f>IF(INDEX(#REF!,MATCH(Padrón!K739,#REF!,0),MATCH(Padrón!J739,#REF!,0))=K739,"Sí","NO")</f>
        <v>#REF!</v>
      </c>
    </row>
    <row r="740" spans="1:13" x14ac:dyDescent="0.25">
      <c r="A740" t="s">
        <v>23944</v>
      </c>
      <c r="B740">
        <v>33406338</v>
      </c>
      <c r="C740">
        <v>1988</v>
      </c>
      <c r="D740" t="s">
        <v>1272</v>
      </c>
      <c r="E740" t="s">
        <v>701</v>
      </c>
      <c r="F740" t="s">
        <v>1069</v>
      </c>
      <c r="G740" t="s">
        <v>3</v>
      </c>
      <c r="H740">
        <v>12</v>
      </c>
      <c r="I740">
        <v>65</v>
      </c>
      <c r="J740">
        <v>2001</v>
      </c>
      <c r="K740">
        <v>39</v>
      </c>
      <c r="L740" t="s">
        <v>23191</v>
      </c>
      <c r="M740" s="15" t="e">
        <f>IF(INDEX(#REF!,MATCH(Padrón!K740,#REF!,0),MATCH(Padrón!J740,#REF!,0))=K740,"Sí","NO")</f>
        <v>#REF!</v>
      </c>
    </row>
    <row r="741" spans="1:13" x14ac:dyDescent="0.25">
      <c r="A741" t="s">
        <v>23945</v>
      </c>
      <c r="B741">
        <v>40152197</v>
      </c>
      <c r="C741">
        <v>1997</v>
      </c>
      <c r="D741" t="s">
        <v>1272</v>
      </c>
      <c r="E741" t="s">
        <v>1329</v>
      </c>
      <c r="F741" t="s">
        <v>448</v>
      </c>
      <c r="G741" t="s">
        <v>3</v>
      </c>
      <c r="H741">
        <v>12</v>
      </c>
      <c r="I741">
        <v>65</v>
      </c>
      <c r="J741">
        <v>2001</v>
      </c>
      <c r="K741">
        <v>40</v>
      </c>
      <c r="L741" t="s">
        <v>23191</v>
      </c>
      <c r="M741" s="15" t="e">
        <f>IF(INDEX(#REF!,MATCH(Padrón!K741,#REF!,0),MATCH(Padrón!J741,#REF!,0))=K741,"Sí","NO")</f>
        <v>#REF!</v>
      </c>
    </row>
    <row r="742" spans="1:13" x14ac:dyDescent="0.25">
      <c r="A742" t="s">
        <v>23946</v>
      </c>
      <c r="B742">
        <v>46830676</v>
      </c>
      <c r="C742">
        <v>2005</v>
      </c>
      <c r="D742" t="s">
        <v>1272</v>
      </c>
      <c r="E742" t="s">
        <v>1330</v>
      </c>
      <c r="F742" t="s">
        <v>1331</v>
      </c>
      <c r="G742" t="s">
        <v>3</v>
      </c>
      <c r="H742">
        <v>12</v>
      </c>
      <c r="I742">
        <v>65</v>
      </c>
      <c r="J742">
        <v>2001</v>
      </c>
      <c r="K742">
        <v>41</v>
      </c>
      <c r="L742" t="s">
        <v>23191</v>
      </c>
      <c r="M742" s="15" t="e">
        <f>IF(INDEX(#REF!,MATCH(Padrón!K742,#REF!,0),MATCH(Padrón!J742,#REF!,0))=K742,"Sí","NO")</f>
        <v>#REF!</v>
      </c>
    </row>
    <row r="743" spans="1:13" x14ac:dyDescent="0.25">
      <c r="A743" t="s">
        <v>23947</v>
      </c>
      <c r="B743">
        <v>41878008</v>
      </c>
      <c r="C743">
        <v>1999</v>
      </c>
      <c r="D743" t="s">
        <v>1272</v>
      </c>
      <c r="E743" t="s">
        <v>1332</v>
      </c>
      <c r="F743" t="s">
        <v>1333</v>
      </c>
      <c r="G743" t="s">
        <v>3</v>
      </c>
      <c r="H743">
        <v>12</v>
      </c>
      <c r="I743">
        <v>65</v>
      </c>
      <c r="J743">
        <v>2001</v>
      </c>
      <c r="K743">
        <v>42</v>
      </c>
      <c r="L743" t="s">
        <v>23191</v>
      </c>
      <c r="M743" s="15" t="e">
        <f>IF(INDEX(#REF!,MATCH(Padrón!K743,#REF!,0),MATCH(Padrón!J743,#REF!,0))=K743,"Sí","NO")</f>
        <v>#REF!</v>
      </c>
    </row>
    <row r="744" spans="1:13" x14ac:dyDescent="0.25">
      <c r="A744" t="s">
        <v>23948</v>
      </c>
      <c r="B744">
        <v>49941298</v>
      </c>
      <c r="C744">
        <v>2001</v>
      </c>
      <c r="D744" t="s">
        <v>1272</v>
      </c>
      <c r="E744" t="s">
        <v>510</v>
      </c>
      <c r="F744" t="s">
        <v>1334</v>
      </c>
      <c r="G744" t="s">
        <v>10</v>
      </c>
      <c r="H744">
        <v>12</v>
      </c>
      <c r="I744">
        <v>65</v>
      </c>
      <c r="J744">
        <v>2001</v>
      </c>
      <c r="K744">
        <v>43</v>
      </c>
      <c r="L744" t="s">
        <v>23191</v>
      </c>
      <c r="M744" s="15" t="e">
        <f>IF(INDEX(#REF!,MATCH(Padrón!K744,#REF!,0),MATCH(Padrón!J744,#REF!,0))=K744,"Sí","NO")</f>
        <v>#REF!</v>
      </c>
    </row>
    <row r="745" spans="1:13" x14ac:dyDescent="0.25">
      <c r="A745" t="s">
        <v>23949</v>
      </c>
      <c r="B745">
        <v>47118014</v>
      </c>
      <c r="C745">
        <v>2005</v>
      </c>
      <c r="D745" t="s">
        <v>1272</v>
      </c>
      <c r="E745" t="s">
        <v>1335</v>
      </c>
      <c r="F745" t="s">
        <v>1336</v>
      </c>
      <c r="G745" t="s">
        <v>3</v>
      </c>
      <c r="H745">
        <v>12</v>
      </c>
      <c r="I745">
        <v>65</v>
      </c>
      <c r="J745">
        <v>2001</v>
      </c>
      <c r="K745">
        <v>44</v>
      </c>
      <c r="L745" t="s">
        <v>23191</v>
      </c>
      <c r="M745" s="15" t="e">
        <f>IF(INDEX(#REF!,MATCH(Padrón!K745,#REF!,0),MATCH(Padrón!J745,#REF!,0))=K745,"Sí","NO")</f>
        <v>#REF!</v>
      </c>
    </row>
    <row r="746" spans="1:13" x14ac:dyDescent="0.25">
      <c r="A746" t="s">
        <v>23950</v>
      </c>
      <c r="B746">
        <v>33073585</v>
      </c>
      <c r="C746">
        <v>1985</v>
      </c>
      <c r="D746" t="s">
        <v>1272</v>
      </c>
      <c r="E746" t="s">
        <v>1337</v>
      </c>
      <c r="F746" t="s">
        <v>1338</v>
      </c>
      <c r="G746" t="s">
        <v>3</v>
      </c>
      <c r="H746">
        <v>12</v>
      </c>
      <c r="I746">
        <v>65</v>
      </c>
      <c r="J746">
        <v>2001</v>
      </c>
      <c r="K746">
        <v>45</v>
      </c>
      <c r="L746" t="s">
        <v>23191</v>
      </c>
      <c r="M746" s="15" t="e">
        <f>IF(INDEX(#REF!,MATCH(Padrón!K746,#REF!,0),MATCH(Padrón!J746,#REF!,0))=K746,"Sí","NO")</f>
        <v>#REF!</v>
      </c>
    </row>
    <row r="747" spans="1:13" x14ac:dyDescent="0.25">
      <c r="A747" t="s">
        <v>23951</v>
      </c>
      <c r="B747">
        <v>45026957</v>
      </c>
      <c r="C747">
        <v>2002</v>
      </c>
      <c r="D747" t="s">
        <v>1272</v>
      </c>
      <c r="E747" t="s">
        <v>1339</v>
      </c>
      <c r="F747" t="s">
        <v>1340</v>
      </c>
      <c r="G747" t="s">
        <v>10</v>
      </c>
      <c r="H747">
        <v>12</v>
      </c>
      <c r="I747">
        <v>65</v>
      </c>
      <c r="J747">
        <v>2001</v>
      </c>
      <c r="K747">
        <v>46</v>
      </c>
      <c r="L747" t="s">
        <v>23191</v>
      </c>
      <c r="M747" s="15" t="e">
        <f>IF(INDEX(#REF!,MATCH(Padrón!K747,#REF!,0),MATCH(Padrón!J747,#REF!,0))=K747,"Sí","NO")</f>
        <v>#REF!</v>
      </c>
    </row>
    <row r="748" spans="1:13" x14ac:dyDescent="0.25">
      <c r="A748" t="s">
        <v>23952</v>
      </c>
      <c r="B748">
        <v>5646989</v>
      </c>
      <c r="C748">
        <v>1949</v>
      </c>
      <c r="D748" t="s">
        <v>1272</v>
      </c>
      <c r="E748" t="s">
        <v>247</v>
      </c>
      <c r="F748" t="s">
        <v>1341</v>
      </c>
      <c r="G748" t="s">
        <v>88</v>
      </c>
      <c r="H748">
        <v>12</v>
      </c>
      <c r="I748">
        <v>65</v>
      </c>
      <c r="J748">
        <v>2001</v>
      </c>
      <c r="K748">
        <v>47</v>
      </c>
      <c r="L748" t="s">
        <v>23191</v>
      </c>
      <c r="M748" s="15" t="e">
        <f>IF(INDEX(#REF!,MATCH(Padrón!K748,#REF!,0),MATCH(Padrón!J748,#REF!,0))=K748,"Sí","NO")</f>
        <v>#REF!</v>
      </c>
    </row>
    <row r="749" spans="1:13" x14ac:dyDescent="0.25">
      <c r="A749" t="s">
        <v>23953</v>
      </c>
      <c r="B749">
        <v>49789234</v>
      </c>
      <c r="C749">
        <v>2000</v>
      </c>
      <c r="D749" t="s">
        <v>1272</v>
      </c>
      <c r="E749" t="s">
        <v>247</v>
      </c>
      <c r="F749" t="s">
        <v>1342</v>
      </c>
      <c r="G749" t="s">
        <v>10</v>
      </c>
      <c r="H749">
        <v>12</v>
      </c>
      <c r="I749">
        <v>65</v>
      </c>
      <c r="J749">
        <v>2001</v>
      </c>
      <c r="K749">
        <v>48</v>
      </c>
      <c r="L749" t="s">
        <v>23191</v>
      </c>
      <c r="M749" s="15" t="e">
        <f>IF(INDEX(#REF!,MATCH(Padrón!K749,#REF!,0),MATCH(Padrón!J749,#REF!,0))=K749,"Sí","NO")</f>
        <v>#REF!</v>
      </c>
    </row>
    <row r="750" spans="1:13" x14ac:dyDescent="0.25">
      <c r="A750" t="s">
        <v>23954</v>
      </c>
      <c r="B750">
        <v>43419554</v>
      </c>
      <c r="C750">
        <v>2001</v>
      </c>
      <c r="D750" t="s">
        <v>1272</v>
      </c>
      <c r="E750" t="s">
        <v>1107</v>
      </c>
      <c r="F750" t="s">
        <v>1343</v>
      </c>
      <c r="G750" t="s">
        <v>3</v>
      </c>
      <c r="H750">
        <v>12</v>
      </c>
      <c r="I750">
        <v>65</v>
      </c>
      <c r="J750">
        <v>2001</v>
      </c>
      <c r="K750">
        <v>49</v>
      </c>
      <c r="L750" t="s">
        <v>23191</v>
      </c>
      <c r="M750" s="15" t="e">
        <f>IF(INDEX(#REF!,MATCH(Padrón!K750,#REF!,0),MATCH(Padrón!J750,#REF!,0))=K750,"Sí","NO")</f>
        <v>#REF!</v>
      </c>
    </row>
    <row r="751" spans="1:13" x14ac:dyDescent="0.25">
      <c r="A751" t="s">
        <v>23955</v>
      </c>
      <c r="B751">
        <v>46834090</v>
      </c>
      <c r="C751">
        <v>2005</v>
      </c>
      <c r="D751" t="s">
        <v>1272</v>
      </c>
      <c r="E751" t="s">
        <v>1344</v>
      </c>
      <c r="F751" t="s">
        <v>1345</v>
      </c>
      <c r="G751" t="s">
        <v>3</v>
      </c>
      <c r="H751">
        <v>12</v>
      </c>
      <c r="I751">
        <v>65</v>
      </c>
      <c r="J751">
        <v>2001</v>
      </c>
      <c r="K751">
        <v>50</v>
      </c>
      <c r="L751" t="s">
        <v>23191</v>
      </c>
      <c r="M751" s="15" t="e">
        <f>IF(INDEX(#REF!,MATCH(Padrón!K751,#REF!,0),MATCH(Padrón!J751,#REF!,0))=K751,"Sí","NO")</f>
        <v>#REF!</v>
      </c>
    </row>
    <row r="752" spans="1:13" x14ac:dyDescent="0.25">
      <c r="A752" t="s">
        <v>23956</v>
      </c>
      <c r="B752">
        <v>49789233</v>
      </c>
      <c r="C752">
        <v>1999</v>
      </c>
      <c r="D752" t="s">
        <v>1272</v>
      </c>
      <c r="E752" t="s">
        <v>1346</v>
      </c>
      <c r="F752" t="s">
        <v>112</v>
      </c>
      <c r="G752" t="s">
        <v>3</v>
      </c>
      <c r="H752">
        <v>12</v>
      </c>
      <c r="I752">
        <v>65</v>
      </c>
      <c r="J752">
        <v>2001</v>
      </c>
      <c r="K752">
        <v>51</v>
      </c>
      <c r="L752" t="s">
        <v>23191</v>
      </c>
      <c r="M752" s="15" t="e">
        <f>IF(INDEX(#REF!,MATCH(Padrón!K752,#REF!,0),MATCH(Padrón!J752,#REF!,0))=K752,"Sí","NO")</f>
        <v>#REF!</v>
      </c>
    </row>
    <row r="753" spans="1:13" x14ac:dyDescent="0.25">
      <c r="A753" t="s">
        <v>23957</v>
      </c>
      <c r="B753">
        <v>25198264</v>
      </c>
      <c r="C753">
        <v>1978</v>
      </c>
      <c r="D753" t="s">
        <v>1272</v>
      </c>
      <c r="E753" t="s">
        <v>273</v>
      </c>
      <c r="F753" t="s">
        <v>1347</v>
      </c>
      <c r="G753" t="s">
        <v>3</v>
      </c>
      <c r="H753">
        <v>12</v>
      </c>
      <c r="I753">
        <v>65</v>
      </c>
      <c r="J753">
        <v>2001</v>
      </c>
      <c r="K753">
        <v>52</v>
      </c>
      <c r="L753" t="s">
        <v>23191</v>
      </c>
      <c r="M753" s="15" t="e">
        <f>IF(INDEX(#REF!,MATCH(Padrón!K753,#REF!,0),MATCH(Padrón!J753,#REF!,0))=K753,"Sí","NO")</f>
        <v>#REF!</v>
      </c>
    </row>
    <row r="754" spans="1:13" x14ac:dyDescent="0.25">
      <c r="A754" t="s">
        <v>23958</v>
      </c>
      <c r="B754">
        <v>36457887</v>
      </c>
      <c r="C754">
        <v>1992</v>
      </c>
      <c r="D754" t="s">
        <v>1272</v>
      </c>
      <c r="E754" t="s">
        <v>1216</v>
      </c>
      <c r="F754" t="s">
        <v>1296</v>
      </c>
      <c r="G754" t="s">
        <v>27</v>
      </c>
      <c r="H754">
        <v>12</v>
      </c>
      <c r="I754">
        <v>65</v>
      </c>
      <c r="J754">
        <v>2001</v>
      </c>
      <c r="K754">
        <v>53</v>
      </c>
      <c r="L754" t="s">
        <v>23191</v>
      </c>
      <c r="M754" s="15" t="e">
        <f>IF(INDEX(#REF!,MATCH(Padrón!K754,#REF!,0),MATCH(Padrón!J754,#REF!,0))=K754,"Sí","NO")</f>
        <v>#REF!</v>
      </c>
    </row>
    <row r="755" spans="1:13" x14ac:dyDescent="0.25">
      <c r="A755" t="s">
        <v>23959</v>
      </c>
      <c r="B755">
        <v>48826423</v>
      </c>
      <c r="C755">
        <v>2007</v>
      </c>
      <c r="D755" t="s">
        <v>1272</v>
      </c>
      <c r="E755" t="s">
        <v>1348</v>
      </c>
      <c r="F755" t="s">
        <v>1349</v>
      </c>
      <c r="G755" t="s">
        <v>3</v>
      </c>
      <c r="H755">
        <v>12</v>
      </c>
      <c r="I755">
        <v>65</v>
      </c>
      <c r="J755">
        <v>2001</v>
      </c>
      <c r="K755">
        <v>54</v>
      </c>
      <c r="L755" t="s">
        <v>23191</v>
      </c>
      <c r="M755" s="15" t="e">
        <f>IF(INDEX(#REF!,MATCH(Padrón!K755,#REF!,0),MATCH(Padrón!J755,#REF!,0))=K755,"Sí","NO")</f>
        <v>#REF!</v>
      </c>
    </row>
    <row r="756" spans="1:13" x14ac:dyDescent="0.25">
      <c r="A756" t="s">
        <v>23960</v>
      </c>
      <c r="B756">
        <v>46301913</v>
      </c>
      <c r="C756">
        <v>2004</v>
      </c>
      <c r="D756" t="s">
        <v>1272</v>
      </c>
      <c r="E756" t="s">
        <v>1350</v>
      </c>
      <c r="F756" t="s">
        <v>1351</v>
      </c>
      <c r="G756" t="s">
        <v>3</v>
      </c>
      <c r="H756">
        <v>12</v>
      </c>
      <c r="I756">
        <v>65</v>
      </c>
      <c r="J756">
        <v>2001</v>
      </c>
      <c r="K756">
        <v>55</v>
      </c>
      <c r="L756" t="s">
        <v>23191</v>
      </c>
      <c r="M756" s="15" t="e">
        <f>IF(INDEX(#REF!,MATCH(Padrón!K756,#REF!,0),MATCH(Padrón!J756,#REF!,0))=K756,"Sí","NO")</f>
        <v>#REF!</v>
      </c>
    </row>
    <row r="757" spans="1:13" x14ac:dyDescent="0.25">
      <c r="A757" t="s">
        <v>23961</v>
      </c>
      <c r="B757">
        <v>26528446</v>
      </c>
      <c r="C757">
        <v>1978</v>
      </c>
      <c r="D757" t="s">
        <v>1272</v>
      </c>
      <c r="E757" t="s">
        <v>1352</v>
      </c>
      <c r="F757" t="s">
        <v>1353</v>
      </c>
      <c r="G757" t="s">
        <v>3</v>
      </c>
      <c r="H757">
        <v>12</v>
      </c>
      <c r="I757">
        <v>65</v>
      </c>
      <c r="J757">
        <v>2001</v>
      </c>
      <c r="K757">
        <v>56</v>
      </c>
      <c r="L757" t="s">
        <v>23191</v>
      </c>
      <c r="M757" s="15" t="e">
        <f>IF(INDEX(#REF!,MATCH(Padrón!K757,#REF!,0),MATCH(Padrón!J757,#REF!,0))=K757,"Sí","NO")</f>
        <v>#REF!</v>
      </c>
    </row>
    <row r="758" spans="1:13" x14ac:dyDescent="0.25">
      <c r="A758" t="s">
        <v>23962</v>
      </c>
      <c r="B758">
        <v>40821872</v>
      </c>
      <c r="C758">
        <v>1989</v>
      </c>
      <c r="D758" t="s">
        <v>1272</v>
      </c>
      <c r="E758" t="s">
        <v>1354</v>
      </c>
      <c r="F758" t="s">
        <v>570</v>
      </c>
      <c r="G758" t="s">
        <v>10</v>
      </c>
      <c r="H758">
        <v>12</v>
      </c>
      <c r="I758">
        <v>65</v>
      </c>
      <c r="J758">
        <v>2001</v>
      </c>
      <c r="K758">
        <v>57</v>
      </c>
      <c r="L758" t="s">
        <v>23191</v>
      </c>
      <c r="M758" s="15" t="e">
        <f>IF(INDEX(#REF!,MATCH(Padrón!K758,#REF!,0),MATCH(Padrón!J758,#REF!,0))=K758,"Sí","NO")</f>
        <v>#REF!</v>
      </c>
    </row>
    <row r="759" spans="1:13" x14ac:dyDescent="0.25">
      <c r="A759" t="s">
        <v>23963</v>
      </c>
      <c r="B759">
        <v>23030512</v>
      </c>
      <c r="C759">
        <v>1973</v>
      </c>
      <c r="D759" t="s">
        <v>1272</v>
      </c>
      <c r="E759" t="s">
        <v>1355</v>
      </c>
      <c r="F759" t="s">
        <v>1356</v>
      </c>
      <c r="G759" t="s">
        <v>3</v>
      </c>
      <c r="H759">
        <v>12</v>
      </c>
      <c r="I759">
        <v>65</v>
      </c>
      <c r="J759">
        <v>2001</v>
      </c>
      <c r="K759">
        <v>58</v>
      </c>
      <c r="L759" t="s">
        <v>23191</v>
      </c>
      <c r="M759" s="15" t="e">
        <f>IF(INDEX(#REF!,MATCH(Padrón!K759,#REF!,0),MATCH(Padrón!J759,#REF!,0))=K759,"Sí","NO")</f>
        <v>#REF!</v>
      </c>
    </row>
    <row r="760" spans="1:13" x14ac:dyDescent="0.25">
      <c r="A760" t="s">
        <v>23964</v>
      </c>
      <c r="B760">
        <v>51113141</v>
      </c>
      <c r="C760">
        <v>2001</v>
      </c>
      <c r="D760" t="s">
        <v>1272</v>
      </c>
      <c r="E760" t="s">
        <v>1357</v>
      </c>
      <c r="F760" t="s">
        <v>1096</v>
      </c>
      <c r="G760" t="s">
        <v>3</v>
      </c>
      <c r="H760">
        <v>12</v>
      </c>
      <c r="I760">
        <v>65</v>
      </c>
      <c r="J760">
        <v>2001</v>
      </c>
      <c r="K760">
        <v>59</v>
      </c>
      <c r="L760" t="s">
        <v>23191</v>
      </c>
      <c r="M760" s="15" t="e">
        <f>IF(INDEX(#REF!,MATCH(Padrón!K760,#REF!,0),MATCH(Padrón!J760,#REF!,0))=K760,"Sí","NO")</f>
        <v>#REF!</v>
      </c>
    </row>
    <row r="761" spans="1:13" x14ac:dyDescent="0.25">
      <c r="A761" t="s">
        <v>23965</v>
      </c>
      <c r="B761">
        <v>45451293</v>
      </c>
      <c r="C761">
        <v>2004</v>
      </c>
      <c r="D761" t="s">
        <v>1272</v>
      </c>
      <c r="E761" t="s">
        <v>1358</v>
      </c>
      <c r="F761" t="s">
        <v>1002</v>
      </c>
      <c r="G761" t="s">
        <v>3</v>
      </c>
      <c r="H761">
        <v>12</v>
      </c>
      <c r="I761">
        <v>65</v>
      </c>
      <c r="J761">
        <v>2001</v>
      </c>
      <c r="K761">
        <v>60</v>
      </c>
      <c r="L761" t="s">
        <v>23191</v>
      </c>
      <c r="M761" s="15" t="e">
        <f>IF(INDEX(#REF!,MATCH(Padrón!K761,#REF!,0),MATCH(Padrón!J761,#REF!,0))=K761,"Sí","NO")</f>
        <v>#REF!</v>
      </c>
    </row>
    <row r="762" spans="1:13" x14ac:dyDescent="0.25">
      <c r="A762" t="s">
        <v>23966</v>
      </c>
      <c r="B762">
        <v>13590143</v>
      </c>
      <c r="C762">
        <v>1958</v>
      </c>
      <c r="D762" t="s">
        <v>1272</v>
      </c>
      <c r="E762" t="s">
        <v>1359</v>
      </c>
      <c r="F762" t="s">
        <v>1360</v>
      </c>
      <c r="G762" t="s">
        <v>3</v>
      </c>
      <c r="H762">
        <v>12</v>
      </c>
      <c r="I762">
        <v>65</v>
      </c>
      <c r="J762">
        <v>2001</v>
      </c>
      <c r="K762">
        <v>61</v>
      </c>
      <c r="L762" t="s">
        <v>23191</v>
      </c>
      <c r="M762" s="15" t="e">
        <f>IF(INDEX(#REF!,MATCH(Padrón!K762,#REF!,0),MATCH(Padrón!J762,#REF!,0))=K762,"Sí","NO")</f>
        <v>#REF!</v>
      </c>
    </row>
    <row r="763" spans="1:13" x14ac:dyDescent="0.25">
      <c r="A763" t="s">
        <v>23967</v>
      </c>
      <c r="B763">
        <v>49941294</v>
      </c>
      <c r="C763">
        <v>1999</v>
      </c>
      <c r="D763" t="s">
        <v>1272</v>
      </c>
      <c r="E763" t="s">
        <v>1361</v>
      </c>
      <c r="F763" t="s">
        <v>1362</v>
      </c>
      <c r="G763" t="s">
        <v>10</v>
      </c>
      <c r="H763">
        <v>12</v>
      </c>
      <c r="I763">
        <v>65</v>
      </c>
      <c r="J763">
        <v>2001</v>
      </c>
      <c r="K763">
        <v>62</v>
      </c>
      <c r="L763" t="s">
        <v>23191</v>
      </c>
      <c r="M763" s="15" t="e">
        <f>IF(INDEX(#REF!,MATCH(Padrón!K763,#REF!,0),MATCH(Padrón!J763,#REF!,0))=K763,"Sí","NO")</f>
        <v>#REF!</v>
      </c>
    </row>
    <row r="764" spans="1:13" x14ac:dyDescent="0.25">
      <c r="A764" t="s">
        <v>23968</v>
      </c>
      <c r="B764">
        <v>8561027</v>
      </c>
      <c r="C764">
        <v>1951</v>
      </c>
      <c r="D764" t="s">
        <v>1272</v>
      </c>
      <c r="E764" t="s">
        <v>1363</v>
      </c>
      <c r="F764" t="s">
        <v>1364</v>
      </c>
      <c r="G764" t="s">
        <v>10</v>
      </c>
      <c r="H764">
        <v>12</v>
      </c>
      <c r="I764">
        <v>65</v>
      </c>
      <c r="J764">
        <v>2001</v>
      </c>
      <c r="K764">
        <v>63</v>
      </c>
      <c r="L764" t="s">
        <v>23191</v>
      </c>
      <c r="M764" s="15" t="e">
        <f>IF(INDEX(#REF!,MATCH(Padrón!K764,#REF!,0),MATCH(Padrón!J764,#REF!,0))=K764,"Sí","NO")</f>
        <v>#REF!</v>
      </c>
    </row>
    <row r="765" spans="1:13" x14ac:dyDescent="0.25">
      <c r="A765" t="s">
        <v>23969</v>
      </c>
      <c r="B765">
        <v>10335789</v>
      </c>
      <c r="C765">
        <v>1951</v>
      </c>
      <c r="D765" t="s">
        <v>1272</v>
      </c>
      <c r="E765" t="s">
        <v>1365</v>
      </c>
      <c r="F765" t="s">
        <v>1366</v>
      </c>
      <c r="G765" t="s">
        <v>10</v>
      </c>
      <c r="H765">
        <v>12</v>
      </c>
      <c r="I765">
        <v>65</v>
      </c>
      <c r="J765">
        <v>2001</v>
      </c>
      <c r="K765">
        <v>64</v>
      </c>
      <c r="L765" t="s">
        <v>23191</v>
      </c>
      <c r="M765" s="15" t="e">
        <f>IF(INDEX(#REF!,MATCH(Padrón!K765,#REF!,0),MATCH(Padrón!J765,#REF!,0))=K765,"Sí","NO")</f>
        <v>#REF!</v>
      </c>
    </row>
    <row r="766" spans="1:13" x14ac:dyDescent="0.25">
      <c r="A766" t="s">
        <v>23970</v>
      </c>
      <c r="B766">
        <v>19027706</v>
      </c>
      <c r="C766">
        <v>1981</v>
      </c>
      <c r="D766" t="s">
        <v>1272</v>
      </c>
      <c r="E766" t="s">
        <v>1367</v>
      </c>
      <c r="F766" t="s">
        <v>1303</v>
      </c>
      <c r="G766" t="s">
        <v>3</v>
      </c>
      <c r="H766">
        <v>12</v>
      </c>
      <c r="I766">
        <v>65</v>
      </c>
      <c r="J766">
        <v>2001</v>
      </c>
      <c r="K766">
        <v>65</v>
      </c>
      <c r="L766" t="s">
        <v>23191</v>
      </c>
      <c r="M766" s="15" t="e">
        <f>IF(INDEX(#REF!,MATCH(Padrón!K766,#REF!,0),MATCH(Padrón!J766,#REF!,0))=K766,"Sí","NO")</f>
        <v>#REF!</v>
      </c>
    </row>
    <row r="767" spans="1:13" x14ac:dyDescent="0.25">
      <c r="A767" t="s">
        <v>23971</v>
      </c>
      <c r="B767">
        <v>36457977</v>
      </c>
      <c r="C767">
        <v>1992</v>
      </c>
      <c r="D767" t="s">
        <v>1272</v>
      </c>
      <c r="E767" t="s">
        <v>1368</v>
      </c>
      <c r="F767" t="s">
        <v>354</v>
      </c>
      <c r="G767" t="s">
        <v>117</v>
      </c>
      <c r="H767">
        <v>12</v>
      </c>
      <c r="I767">
        <v>65</v>
      </c>
      <c r="J767">
        <v>2001</v>
      </c>
      <c r="K767">
        <v>66</v>
      </c>
      <c r="L767" t="s">
        <v>23191</v>
      </c>
      <c r="M767" s="15" t="e">
        <f>IF(INDEX(#REF!,MATCH(Padrón!K767,#REF!,0),MATCH(Padrón!J767,#REF!,0))=K767,"Sí","NO")</f>
        <v>#REF!</v>
      </c>
    </row>
    <row r="768" spans="1:13" x14ac:dyDescent="0.25">
      <c r="A768" t="s">
        <v>23972</v>
      </c>
      <c r="B768">
        <v>36457836</v>
      </c>
      <c r="C768">
        <v>1992</v>
      </c>
      <c r="D768" t="s">
        <v>1272</v>
      </c>
      <c r="E768" t="s">
        <v>1369</v>
      </c>
      <c r="F768" t="s">
        <v>395</v>
      </c>
      <c r="G768" t="s">
        <v>10</v>
      </c>
      <c r="H768">
        <v>12</v>
      </c>
      <c r="I768">
        <v>65</v>
      </c>
      <c r="J768">
        <v>2001</v>
      </c>
      <c r="K768">
        <v>67</v>
      </c>
      <c r="L768" t="s">
        <v>23191</v>
      </c>
      <c r="M768" s="15" t="e">
        <f>IF(INDEX(#REF!,MATCH(Padrón!K768,#REF!,0),MATCH(Padrón!J768,#REF!,0))=K768,"Sí","NO")</f>
        <v>#REF!</v>
      </c>
    </row>
    <row r="769" spans="1:13" x14ac:dyDescent="0.25">
      <c r="A769" t="s">
        <v>23973</v>
      </c>
      <c r="B769">
        <v>17090000</v>
      </c>
      <c r="C769">
        <v>1966</v>
      </c>
      <c r="D769" t="s">
        <v>1272</v>
      </c>
      <c r="E769" t="s">
        <v>1370</v>
      </c>
      <c r="F769" t="s">
        <v>1371</v>
      </c>
      <c r="G769" t="s">
        <v>3</v>
      </c>
      <c r="H769">
        <v>12</v>
      </c>
      <c r="I769">
        <v>65</v>
      </c>
      <c r="J769">
        <v>2001</v>
      </c>
      <c r="K769">
        <v>68</v>
      </c>
      <c r="L769" t="s">
        <v>23191</v>
      </c>
      <c r="M769" s="15" t="e">
        <f>IF(INDEX(#REF!,MATCH(Padrón!K769,#REF!,0),MATCH(Padrón!J769,#REF!,0))=K769,"Sí","NO")</f>
        <v>#REF!</v>
      </c>
    </row>
    <row r="770" spans="1:13" x14ac:dyDescent="0.25">
      <c r="A770" t="s">
        <v>23974</v>
      </c>
      <c r="B770">
        <v>29840055</v>
      </c>
      <c r="C770">
        <v>1982</v>
      </c>
      <c r="D770" t="s">
        <v>1272</v>
      </c>
      <c r="E770" t="s">
        <v>1372</v>
      </c>
      <c r="F770" t="s">
        <v>1373</v>
      </c>
      <c r="G770" t="s">
        <v>10</v>
      </c>
      <c r="H770">
        <v>12</v>
      </c>
      <c r="I770">
        <v>65</v>
      </c>
      <c r="J770">
        <v>2001</v>
      </c>
      <c r="K770">
        <v>69</v>
      </c>
      <c r="L770" t="s">
        <v>23191</v>
      </c>
      <c r="M770" s="15" t="e">
        <f>IF(INDEX(#REF!,MATCH(Padrón!K770,#REF!,0),MATCH(Padrón!J770,#REF!,0))=K770,"Sí","NO")</f>
        <v>#REF!</v>
      </c>
    </row>
    <row r="771" spans="1:13" x14ac:dyDescent="0.25">
      <c r="A771" t="s">
        <v>23975</v>
      </c>
      <c r="B771">
        <v>23882587</v>
      </c>
      <c r="C771">
        <v>1974</v>
      </c>
      <c r="D771" t="s">
        <v>1272</v>
      </c>
      <c r="E771" t="s">
        <v>1374</v>
      </c>
      <c r="F771" t="s">
        <v>1375</v>
      </c>
      <c r="G771" t="s">
        <v>117</v>
      </c>
      <c r="H771">
        <v>12</v>
      </c>
      <c r="I771">
        <v>65</v>
      </c>
      <c r="J771">
        <v>2001</v>
      </c>
      <c r="K771">
        <v>70</v>
      </c>
      <c r="L771" t="s">
        <v>23191</v>
      </c>
      <c r="M771" s="15" t="e">
        <f>IF(INDEX(#REF!,MATCH(Padrón!K771,#REF!,0),MATCH(Padrón!J771,#REF!,0))=K771,"Sí","NO")</f>
        <v>#REF!</v>
      </c>
    </row>
    <row r="772" spans="1:13" x14ac:dyDescent="0.25">
      <c r="A772" t="s">
        <v>23976</v>
      </c>
      <c r="B772">
        <v>40821871</v>
      </c>
      <c r="C772">
        <v>1985</v>
      </c>
      <c r="D772" t="s">
        <v>1272</v>
      </c>
      <c r="E772" t="s">
        <v>1376</v>
      </c>
      <c r="F772" t="s">
        <v>570</v>
      </c>
      <c r="G772" t="s">
        <v>3</v>
      </c>
      <c r="H772">
        <v>12</v>
      </c>
      <c r="I772">
        <v>65</v>
      </c>
      <c r="J772">
        <v>2001</v>
      </c>
      <c r="K772">
        <v>71</v>
      </c>
      <c r="L772" t="s">
        <v>23191</v>
      </c>
      <c r="M772" s="15" t="e">
        <f>IF(INDEX(#REF!,MATCH(Padrón!K772,#REF!,0),MATCH(Padrón!J772,#REF!,0))=K772,"Sí","NO")</f>
        <v>#REF!</v>
      </c>
    </row>
    <row r="773" spans="1:13" x14ac:dyDescent="0.25">
      <c r="A773" t="s">
        <v>23977</v>
      </c>
      <c r="B773">
        <v>45451142</v>
      </c>
      <c r="C773">
        <v>2003</v>
      </c>
      <c r="D773" t="s">
        <v>1377</v>
      </c>
      <c r="E773" t="s">
        <v>1378</v>
      </c>
      <c r="F773" t="s">
        <v>1379</v>
      </c>
      <c r="G773" t="s">
        <v>3</v>
      </c>
      <c r="H773">
        <v>12</v>
      </c>
      <c r="I773">
        <v>65</v>
      </c>
      <c r="J773">
        <v>2001</v>
      </c>
      <c r="K773">
        <v>72</v>
      </c>
      <c r="L773" t="s">
        <v>23191</v>
      </c>
      <c r="M773" s="15" t="e">
        <f>IF(INDEX(#REF!,MATCH(Padrón!K773,#REF!,0),MATCH(Padrón!J773,#REF!,0))=K773,"Sí","NO")</f>
        <v>#REF!</v>
      </c>
    </row>
    <row r="774" spans="1:13" x14ac:dyDescent="0.25">
      <c r="A774" t="s">
        <v>23978</v>
      </c>
      <c r="B774">
        <v>6825390</v>
      </c>
      <c r="C774">
        <v>1930</v>
      </c>
      <c r="D774" t="s">
        <v>1380</v>
      </c>
      <c r="E774" t="s">
        <v>1381</v>
      </c>
      <c r="F774" t="s">
        <v>1382</v>
      </c>
      <c r="G774" t="s">
        <v>3</v>
      </c>
      <c r="H774">
        <v>12</v>
      </c>
      <c r="I774">
        <v>65</v>
      </c>
      <c r="J774">
        <v>2001</v>
      </c>
      <c r="K774">
        <v>73</v>
      </c>
      <c r="L774" t="s">
        <v>23191</v>
      </c>
      <c r="M774" s="15" t="e">
        <f>IF(INDEX(#REF!,MATCH(Padrón!K774,#REF!,0),MATCH(Padrón!J774,#REF!,0))=K774,"Sí","NO")</f>
        <v>#REF!</v>
      </c>
    </row>
    <row r="775" spans="1:13" x14ac:dyDescent="0.25">
      <c r="A775" t="s">
        <v>23979</v>
      </c>
      <c r="B775">
        <v>25205144</v>
      </c>
      <c r="C775">
        <v>1976</v>
      </c>
      <c r="D775" t="s">
        <v>1380</v>
      </c>
      <c r="E775" t="s">
        <v>1383</v>
      </c>
      <c r="F775" t="s">
        <v>1384</v>
      </c>
      <c r="G775" t="s">
        <v>3</v>
      </c>
      <c r="H775">
        <v>12</v>
      </c>
      <c r="I775">
        <v>65</v>
      </c>
      <c r="J775">
        <v>2001</v>
      </c>
      <c r="K775">
        <v>74</v>
      </c>
      <c r="L775" t="s">
        <v>23191</v>
      </c>
      <c r="M775" s="15" t="e">
        <f>IF(INDEX(#REF!,MATCH(Padrón!K775,#REF!,0),MATCH(Padrón!J775,#REF!,0))=K775,"Sí","NO")</f>
        <v>#REF!</v>
      </c>
    </row>
    <row r="776" spans="1:13" x14ac:dyDescent="0.25">
      <c r="A776" t="s">
        <v>23980</v>
      </c>
      <c r="B776">
        <v>26660347</v>
      </c>
      <c r="C776">
        <v>1978</v>
      </c>
      <c r="D776" t="s">
        <v>1380</v>
      </c>
      <c r="E776" t="s">
        <v>1385</v>
      </c>
      <c r="F776" t="s">
        <v>983</v>
      </c>
      <c r="G776" t="s">
        <v>3</v>
      </c>
      <c r="H776">
        <v>12</v>
      </c>
      <c r="I776">
        <v>65</v>
      </c>
      <c r="J776">
        <v>2001</v>
      </c>
      <c r="K776">
        <v>75</v>
      </c>
      <c r="L776" t="s">
        <v>23191</v>
      </c>
      <c r="M776" s="15" t="e">
        <f>IF(INDEX(#REF!,MATCH(Padrón!K776,#REF!,0),MATCH(Padrón!J776,#REF!,0))=K776,"Sí","NO")</f>
        <v>#REF!</v>
      </c>
    </row>
    <row r="777" spans="1:13" x14ac:dyDescent="0.25">
      <c r="A777" t="s">
        <v>23981</v>
      </c>
      <c r="B777">
        <v>44278761</v>
      </c>
      <c r="C777">
        <v>2002</v>
      </c>
      <c r="D777" t="s">
        <v>1386</v>
      </c>
      <c r="E777" t="s">
        <v>1387</v>
      </c>
      <c r="F777" t="s">
        <v>419</v>
      </c>
      <c r="G777" t="s">
        <v>3</v>
      </c>
      <c r="H777">
        <v>12</v>
      </c>
      <c r="I777">
        <v>65</v>
      </c>
      <c r="J777">
        <v>2001</v>
      </c>
      <c r="K777">
        <v>76</v>
      </c>
      <c r="L777" t="s">
        <v>23191</v>
      </c>
      <c r="M777" s="15" t="e">
        <f>IF(INDEX(#REF!,MATCH(Padrón!K777,#REF!,0),MATCH(Padrón!J777,#REF!,0))=K777,"Sí","NO")</f>
        <v>#REF!</v>
      </c>
    </row>
    <row r="778" spans="1:13" x14ac:dyDescent="0.25">
      <c r="A778" t="s">
        <v>23982</v>
      </c>
      <c r="B778">
        <v>28484349</v>
      </c>
      <c r="C778">
        <v>1981</v>
      </c>
      <c r="D778" t="s">
        <v>1386</v>
      </c>
      <c r="E778" t="s">
        <v>1388</v>
      </c>
      <c r="F778" t="s">
        <v>1389</v>
      </c>
      <c r="G778" t="s">
        <v>3</v>
      </c>
      <c r="H778">
        <v>12</v>
      </c>
      <c r="I778">
        <v>65</v>
      </c>
      <c r="J778">
        <v>2001</v>
      </c>
      <c r="K778">
        <v>77</v>
      </c>
      <c r="L778" t="s">
        <v>23191</v>
      </c>
      <c r="M778" s="15" t="e">
        <f>IF(INDEX(#REF!,MATCH(Padrón!K778,#REF!,0),MATCH(Padrón!J778,#REF!,0))=K778,"Sí","NO")</f>
        <v>#REF!</v>
      </c>
    </row>
    <row r="779" spans="1:13" x14ac:dyDescent="0.25">
      <c r="A779" t="s">
        <v>23983</v>
      </c>
      <c r="B779">
        <v>41031878</v>
      </c>
      <c r="C779">
        <v>1998</v>
      </c>
      <c r="D779" t="s">
        <v>1390</v>
      </c>
      <c r="E779" t="s">
        <v>1391</v>
      </c>
      <c r="F779" t="s">
        <v>1392</v>
      </c>
      <c r="G779" t="s">
        <v>3</v>
      </c>
      <c r="H779">
        <v>12</v>
      </c>
      <c r="I779">
        <v>65</v>
      </c>
      <c r="J779">
        <v>2001</v>
      </c>
      <c r="K779">
        <v>78</v>
      </c>
      <c r="L779" t="s">
        <v>23191</v>
      </c>
      <c r="M779" s="15" t="e">
        <f>IF(INDEX(#REF!,MATCH(Padrón!K779,#REF!,0),MATCH(Padrón!J779,#REF!,0))=K779,"Sí","NO")</f>
        <v>#REF!</v>
      </c>
    </row>
    <row r="780" spans="1:13" x14ac:dyDescent="0.25">
      <c r="A780" t="s">
        <v>23984</v>
      </c>
      <c r="B780">
        <v>1051661</v>
      </c>
      <c r="C780">
        <v>1934</v>
      </c>
      <c r="D780" t="s">
        <v>1390</v>
      </c>
      <c r="E780" t="s">
        <v>49</v>
      </c>
      <c r="F780" t="s">
        <v>1393</v>
      </c>
      <c r="G780" t="s">
        <v>3</v>
      </c>
      <c r="H780">
        <v>12</v>
      </c>
      <c r="I780">
        <v>65</v>
      </c>
      <c r="J780">
        <v>2001</v>
      </c>
      <c r="K780">
        <v>79</v>
      </c>
      <c r="L780" t="s">
        <v>23191</v>
      </c>
      <c r="M780" s="15" t="e">
        <f>IF(INDEX(#REF!,MATCH(Padrón!K780,#REF!,0),MATCH(Padrón!J780,#REF!,0))=K780,"Sí","NO")</f>
        <v>#REF!</v>
      </c>
    </row>
    <row r="781" spans="1:13" x14ac:dyDescent="0.25">
      <c r="A781" t="s">
        <v>23985</v>
      </c>
      <c r="B781">
        <v>31122602</v>
      </c>
      <c r="C781">
        <v>1985</v>
      </c>
      <c r="D781" t="s">
        <v>1390</v>
      </c>
      <c r="E781" t="s">
        <v>1394</v>
      </c>
      <c r="F781" t="s">
        <v>1395</v>
      </c>
      <c r="G781" t="s">
        <v>10</v>
      </c>
      <c r="H781">
        <v>12</v>
      </c>
      <c r="I781">
        <v>65</v>
      </c>
      <c r="J781">
        <v>2001</v>
      </c>
      <c r="K781">
        <v>80</v>
      </c>
      <c r="L781" t="s">
        <v>23191</v>
      </c>
      <c r="M781" s="15" t="e">
        <f>IF(INDEX(#REF!,MATCH(Padrón!K781,#REF!,0),MATCH(Padrón!J781,#REF!,0))=K781,"Sí","NO")</f>
        <v>#REF!</v>
      </c>
    </row>
    <row r="782" spans="1:13" x14ac:dyDescent="0.25">
      <c r="A782" t="s">
        <v>23986</v>
      </c>
      <c r="B782">
        <v>32086045</v>
      </c>
      <c r="C782">
        <v>1986</v>
      </c>
      <c r="D782" t="s">
        <v>1390</v>
      </c>
      <c r="E782" t="s">
        <v>1396</v>
      </c>
      <c r="F782" t="s">
        <v>1397</v>
      </c>
      <c r="G782" t="s">
        <v>10</v>
      </c>
      <c r="H782">
        <v>12</v>
      </c>
      <c r="I782">
        <v>65</v>
      </c>
      <c r="J782">
        <v>2001</v>
      </c>
      <c r="K782">
        <v>81</v>
      </c>
      <c r="L782" t="s">
        <v>23191</v>
      </c>
      <c r="M782" s="15" t="e">
        <f>IF(INDEX(#REF!,MATCH(Padrón!K782,#REF!,0),MATCH(Padrón!J782,#REF!,0))=K782,"Sí","NO")</f>
        <v>#REF!</v>
      </c>
    </row>
    <row r="783" spans="1:13" x14ac:dyDescent="0.25">
      <c r="A783" t="s">
        <v>23987</v>
      </c>
      <c r="B783">
        <v>36457736</v>
      </c>
      <c r="C783">
        <v>1992</v>
      </c>
      <c r="D783" t="s">
        <v>1390</v>
      </c>
      <c r="E783" t="s">
        <v>1398</v>
      </c>
      <c r="F783" t="s">
        <v>1399</v>
      </c>
      <c r="G783" t="s">
        <v>10</v>
      </c>
      <c r="H783">
        <v>12</v>
      </c>
      <c r="I783">
        <v>65</v>
      </c>
      <c r="J783">
        <v>2001</v>
      </c>
      <c r="K783">
        <v>82</v>
      </c>
      <c r="L783" t="s">
        <v>23191</v>
      </c>
      <c r="M783" s="15" t="e">
        <f>IF(INDEX(#REF!,MATCH(Padrón!K783,#REF!,0),MATCH(Padrón!J783,#REF!,0))=K783,"Sí","NO")</f>
        <v>#REF!</v>
      </c>
    </row>
    <row r="784" spans="1:13" x14ac:dyDescent="0.25">
      <c r="A784" t="s">
        <v>23988</v>
      </c>
      <c r="B784">
        <v>34462847</v>
      </c>
      <c r="C784">
        <v>1989</v>
      </c>
      <c r="D784" t="s">
        <v>1390</v>
      </c>
      <c r="E784" t="s">
        <v>1400</v>
      </c>
      <c r="F784" t="s">
        <v>1401</v>
      </c>
      <c r="G784" t="s">
        <v>3</v>
      </c>
      <c r="H784">
        <v>12</v>
      </c>
      <c r="I784">
        <v>65</v>
      </c>
      <c r="J784">
        <v>2001</v>
      </c>
      <c r="K784">
        <v>83</v>
      </c>
      <c r="L784" t="s">
        <v>23191</v>
      </c>
      <c r="M784" s="15" t="e">
        <f>IF(INDEX(#REF!,MATCH(Padrón!K784,#REF!,0),MATCH(Padrón!J784,#REF!,0))=K784,"Sí","NO")</f>
        <v>#REF!</v>
      </c>
    </row>
    <row r="785" spans="1:13" x14ac:dyDescent="0.25">
      <c r="A785" t="s">
        <v>23989</v>
      </c>
      <c r="B785">
        <v>47533714</v>
      </c>
      <c r="C785">
        <v>2006</v>
      </c>
      <c r="D785" t="s">
        <v>1402</v>
      </c>
      <c r="E785" t="s">
        <v>1403</v>
      </c>
      <c r="F785" t="s">
        <v>1404</v>
      </c>
      <c r="G785" t="s">
        <v>3</v>
      </c>
      <c r="H785">
        <v>12</v>
      </c>
      <c r="I785">
        <v>65</v>
      </c>
      <c r="J785">
        <v>2001</v>
      </c>
      <c r="K785">
        <v>84</v>
      </c>
      <c r="L785" t="s">
        <v>23191</v>
      </c>
      <c r="M785" s="15" t="e">
        <f>IF(INDEX(#REF!,MATCH(Padrón!K785,#REF!,0),MATCH(Padrón!J785,#REF!,0))=K785,"Sí","NO")</f>
        <v>#REF!</v>
      </c>
    </row>
    <row r="786" spans="1:13" x14ac:dyDescent="0.25">
      <c r="A786" t="s">
        <v>23990</v>
      </c>
      <c r="B786">
        <v>18583267</v>
      </c>
      <c r="C786">
        <v>1967</v>
      </c>
      <c r="D786" t="s">
        <v>1402</v>
      </c>
      <c r="E786" t="s">
        <v>1405</v>
      </c>
      <c r="F786" t="s">
        <v>200</v>
      </c>
      <c r="G786" t="s">
        <v>3</v>
      </c>
      <c r="H786">
        <v>12</v>
      </c>
      <c r="I786">
        <v>65</v>
      </c>
      <c r="J786">
        <v>2001</v>
      </c>
      <c r="K786">
        <v>85</v>
      </c>
      <c r="L786" t="s">
        <v>23191</v>
      </c>
      <c r="M786" s="15" t="e">
        <f>IF(INDEX(#REF!,MATCH(Padrón!K786,#REF!,0),MATCH(Padrón!J786,#REF!,0))=K786,"Sí","NO")</f>
        <v>#REF!</v>
      </c>
    </row>
    <row r="787" spans="1:13" x14ac:dyDescent="0.25">
      <c r="A787" t="s">
        <v>23991</v>
      </c>
      <c r="B787">
        <v>30488809</v>
      </c>
      <c r="C787">
        <v>1983</v>
      </c>
      <c r="D787" t="s">
        <v>1402</v>
      </c>
      <c r="E787" t="s">
        <v>1406</v>
      </c>
      <c r="F787" t="s">
        <v>141</v>
      </c>
      <c r="G787" t="s">
        <v>3</v>
      </c>
      <c r="H787">
        <v>12</v>
      </c>
      <c r="I787">
        <v>65</v>
      </c>
      <c r="J787">
        <v>2001</v>
      </c>
      <c r="K787">
        <v>86</v>
      </c>
      <c r="L787" t="s">
        <v>23191</v>
      </c>
      <c r="M787" s="15" t="e">
        <f>IF(INDEX(#REF!,MATCH(Padrón!K787,#REF!,0),MATCH(Padrón!J787,#REF!,0))=K787,"Sí","NO")</f>
        <v>#REF!</v>
      </c>
    </row>
    <row r="788" spans="1:13" x14ac:dyDescent="0.25">
      <c r="A788" t="s">
        <v>23992</v>
      </c>
      <c r="B788">
        <v>8408066</v>
      </c>
      <c r="C788">
        <v>1951</v>
      </c>
      <c r="D788" t="s">
        <v>1402</v>
      </c>
      <c r="E788" t="s">
        <v>1407</v>
      </c>
      <c r="F788" t="s">
        <v>207</v>
      </c>
      <c r="G788" t="s">
        <v>3</v>
      </c>
      <c r="H788">
        <v>12</v>
      </c>
      <c r="I788">
        <v>65</v>
      </c>
      <c r="J788">
        <v>2001</v>
      </c>
      <c r="K788">
        <v>87</v>
      </c>
      <c r="L788" t="s">
        <v>23191</v>
      </c>
      <c r="M788" s="15" t="e">
        <f>IF(INDEX(#REF!,MATCH(Padrón!K788,#REF!,0),MATCH(Padrón!J788,#REF!,0))=K788,"Sí","NO")</f>
        <v>#REF!</v>
      </c>
    </row>
    <row r="789" spans="1:13" x14ac:dyDescent="0.25">
      <c r="A789" t="s">
        <v>23993</v>
      </c>
      <c r="B789">
        <v>36199832</v>
      </c>
      <c r="C789">
        <v>1991</v>
      </c>
      <c r="D789" t="s">
        <v>1402</v>
      </c>
      <c r="E789" t="s">
        <v>1408</v>
      </c>
      <c r="F789" t="s">
        <v>1409</v>
      </c>
      <c r="G789" t="s">
        <v>10</v>
      </c>
      <c r="H789">
        <v>12</v>
      </c>
      <c r="I789">
        <v>65</v>
      </c>
      <c r="J789">
        <v>2001</v>
      </c>
      <c r="K789">
        <v>88</v>
      </c>
      <c r="L789" t="s">
        <v>23191</v>
      </c>
      <c r="M789" s="15" t="e">
        <f>IF(INDEX(#REF!,MATCH(Padrón!K789,#REF!,0),MATCH(Padrón!J789,#REF!,0))=K789,"Sí","NO")</f>
        <v>#REF!</v>
      </c>
    </row>
    <row r="790" spans="1:13" x14ac:dyDescent="0.25">
      <c r="A790" t="s">
        <v>23994</v>
      </c>
      <c r="B790">
        <v>23305062</v>
      </c>
      <c r="C790">
        <v>1973</v>
      </c>
      <c r="D790" t="s">
        <v>1402</v>
      </c>
      <c r="E790" t="s">
        <v>235</v>
      </c>
      <c r="F790" t="s">
        <v>141</v>
      </c>
      <c r="G790" t="s">
        <v>3</v>
      </c>
      <c r="H790">
        <v>12</v>
      </c>
      <c r="I790">
        <v>65</v>
      </c>
      <c r="J790">
        <v>2001</v>
      </c>
      <c r="K790">
        <v>89</v>
      </c>
      <c r="L790" t="s">
        <v>23191</v>
      </c>
      <c r="M790" s="15" t="e">
        <f>IF(INDEX(#REF!,MATCH(Padrón!K790,#REF!,0),MATCH(Padrón!J790,#REF!,0))=K790,"Sí","NO")</f>
        <v>#REF!</v>
      </c>
    </row>
    <row r="791" spans="1:13" x14ac:dyDescent="0.25">
      <c r="A791" t="s">
        <v>23995</v>
      </c>
      <c r="B791">
        <v>38063355</v>
      </c>
      <c r="C791">
        <v>1993</v>
      </c>
      <c r="D791" t="s">
        <v>1402</v>
      </c>
      <c r="E791" t="s">
        <v>1410</v>
      </c>
      <c r="F791" t="s">
        <v>1411</v>
      </c>
      <c r="G791" t="s">
        <v>10</v>
      </c>
      <c r="H791">
        <v>12</v>
      </c>
      <c r="I791">
        <v>65</v>
      </c>
      <c r="J791">
        <v>2001</v>
      </c>
      <c r="K791">
        <v>90</v>
      </c>
      <c r="L791" t="s">
        <v>23191</v>
      </c>
      <c r="M791" s="15" t="e">
        <f>IF(INDEX(#REF!,MATCH(Padrón!K791,#REF!,0),MATCH(Padrón!J791,#REF!,0))=K791,"Sí","NO")</f>
        <v>#REF!</v>
      </c>
    </row>
    <row r="792" spans="1:13" x14ac:dyDescent="0.25">
      <c r="A792" t="s">
        <v>23996</v>
      </c>
      <c r="B792">
        <v>21684245</v>
      </c>
      <c r="C792">
        <v>1970</v>
      </c>
      <c r="D792" t="s">
        <v>1402</v>
      </c>
      <c r="E792" t="s">
        <v>1412</v>
      </c>
      <c r="F792" t="s">
        <v>1413</v>
      </c>
      <c r="G792" t="s">
        <v>3</v>
      </c>
      <c r="H792">
        <v>12</v>
      </c>
      <c r="I792">
        <v>65</v>
      </c>
      <c r="J792">
        <v>2001</v>
      </c>
      <c r="K792">
        <v>91</v>
      </c>
      <c r="L792" t="s">
        <v>23191</v>
      </c>
      <c r="M792" s="15" t="e">
        <f>IF(INDEX(#REF!,MATCH(Padrón!K792,#REF!,0),MATCH(Padrón!J792,#REF!,0))=K792,"Sí","NO")</f>
        <v>#REF!</v>
      </c>
    </row>
    <row r="793" spans="1:13" x14ac:dyDescent="0.25">
      <c r="A793" t="s">
        <v>23997</v>
      </c>
      <c r="B793">
        <v>5646667</v>
      </c>
      <c r="C793">
        <v>1947</v>
      </c>
      <c r="D793" t="s">
        <v>1402</v>
      </c>
      <c r="E793" t="s">
        <v>1414</v>
      </c>
      <c r="F793" t="s">
        <v>1415</v>
      </c>
      <c r="G793" t="s">
        <v>3</v>
      </c>
      <c r="H793">
        <v>12</v>
      </c>
      <c r="I793">
        <v>65</v>
      </c>
      <c r="J793">
        <v>2001</v>
      </c>
      <c r="K793">
        <v>92</v>
      </c>
      <c r="L793" t="s">
        <v>23191</v>
      </c>
      <c r="M793" s="15" t="e">
        <f>IF(INDEX(#REF!,MATCH(Padrón!K793,#REF!,0),MATCH(Padrón!J793,#REF!,0))=K793,"Sí","NO")</f>
        <v>#REF!</v>
      </c>
    </row>
    <row r="794" spans="1:13" x14ac:dyDescent="0.25">
      <c r="A794" t="s">
        <v>23998</v>
      </c>
      <c r="B794">
        <v>18351005</v>
      </c>
      <c r="C794">
        <v>1960</v>
      </c>
      <c r="D794" t="s">
        <v>1402</v>
      </c>
      <c r="E794" t="s">
        <v>1416</v>
      </c>
      <c r="F794" t="s">
        <v>1417</v>
      </c>
      <c r="G794" t="s">
        <v>3</v>
      </c>
      <c r="H794">
        <v>12</v>
      </c>
      <c r="I794">
        <v>65</v>
      </c>
      <c r="J794">
        <v>2001</v>
      </c>
      <c r="K794">
        <v>93</v>
      </c>
      <c r="L794" t="s">
        <v>23191</v>
      </c>
      <c r="M794" s="15" t="e">
        <f>IF(INDEX(#REF!,MATCH(Padrón!K794,#REF!,0),MATCH(Padrón!J794,#REF!,0))=K794,"Sí","NO")</f>
        <v>#REF!</v>
      </c>
    </row>
    <row r="795" spans="1:13" x14ac:dyDescent="0.25">
      <c r="A795" t="s">
        <v>23999</v>
      </c>
      <c r="B795">
        <v>26660358</v>
      </c>
      <c r="C795">
        <v>1978</v>
      </c>
      <c r="D795" t="s">
        <v>1402</v>
      </c>
      <c r="E795" t="s">
        <v>1418</v>
      </c>
      <c r="F795" t="s">
        <v>1419</v>
      </c>
      <c r="G795" t="s">
        <v>3</v>
      </c>
      <c r="H795">
        <v>12</v>
      </c>
      <c r="I795">
        <v>65</v>
      </c>
      <c r="J795">
        <v>2001</v>
      </c>
      <c r="K795">
        <v>94</v>
      </c>
      <c r="L795" t="s">
        <v>23191</v>
      </c>
      <c r="M795" s="15" t="e">
        <f>IF(INDEX(#REF!,MATCH(Padrón!K795,#REF!,0),MATCH(Padrón!J795,#REF!,0))=K795,"Sí","NO")</f>
        <v>#REF!</v>
      </c>
    </row>
    <row r="796" spans="1:13" x14ac:dyDescent="0.25">
      <c r="A796" t="s">
        <v>24000</v>
      </c>
      <c r="B796">
        <v>18248429</v>
      </c>
      <c r="C796">
        <v>1953</v>
      </c>
      <c r="D796" t="s">
        <v>1402</v>
      </c>
      <c r="E796" t="s">
        <v>1420</v>
      </c>
      <c r="F796" t="s">
        <v>1421</v>
      </c>
      <c r="G796" t="s">
        <v>110</v>
      </c>
      <c r="H796">
        <v>12</v>
      </c>
      <c r="I796">
        <v>65</v>
      </c>
      <c r="J796">
        <v>2001</v>
      </c>
      <c r="K796">
        <v>95</v>
      </c>
      <c r="L796" t="s">
        <v>23191</v>
      </c>
      <c r="M796" s="15" t="e">
        <f>IF(INDEX(#REF!,MATCH(Padrón!K796,#REF!,0),MATCH(Padrón!J796,#REF!,0))=K796,"Sí","NO")</f>
        <v>#REF!</v>
      </c>
    </row>
    <row r="797" spans="1:13" x14ac:dyDescent="0.25">
      <c r="A797" t="s">
        <v>24001</v>
      </c>
      <c r="B797">
        <v>40821855</v>
      </c>
      <c r="C797">
        <v>1997</v>
      </c>
      <c r="D797" t="s">
        <v>1402</v>
      </c>
      <c r="E797" t="s">
        <v>1422</v>
      </c>
      <c r="F797" t="s">
        <v>1423</v>
      </c>
      <c r="G797" t="s">
        <v>117</v>
      </c>
      <c r="H797">
        <v>12</v>
      </c>
      <c r="I797">
        <v>65</v>
      </c>
      <c r="J797">
        <v>2001</v>
      </c>
      <c r="K797">
        <v>96</v>
      </c>
      <c r="L797" t="s">
        <v>23191</v>
      </c>
      <c r="M797" s="15" t="e">
        <f>IF(INDEX(#REF!,MATCH(Padrón!K797,#REF!,0),MATCH(Padrón!J797,#REF!,0))=K797,"Sí","NO")</f>
        <v>#REF!</v>
      </c>
    </row>
    <row r="798" spans="1:13" x14ac:dyDescent="0.25">
      <c r="A798" t="s">
        <v>24002</v>
      </c>
      <c r="B798">
        <v>26872986</v>
      </c>
      <c r="C798">
        <v>1979</v>
      </c>
      <c r="D798" t="s">
        <v>1402</v>
      </c>
      <c r="E798" t="s">
        <v>1424</v>
      </c>
      <c r="F798" t="s">
        <v>1425</v>
      </c>
      <c r="G798" t="s">
        <v>3</v>
      </c>
      <c r="H798">
        <v>12</v>
      </c>
      <c r="I798">
        <v>65</v>
      </c>
      <c r="J798">
        <v>2001</v>
      </c>
      <c r="K798">
        <v>97</v>
      </c>
      <c r="L798" t="s">
        <v>23191</v>
      </c>
      <c r="M798" s="15" t="e">
        <f>IF(INDEX(#REF!,MATCH(Padrón!K798,#REF!,0),MATCH(Padrón!J798,#REF!,0))=K798,"Sí","NO")</f>
        <v>#REF!</v>
      </c>
    </row>
    <row r="799" spans="1:13" x14ac:dyDescent="0.25">
      <c r="A799" t="s">
        <v>24003</v>
      </c>
      <c r="B799">
        <v>5884613</v>
      </c>
      <c r="C799">
        <v>1948</v>
      </c>
      <c r="D799" t="s">
        <v>1402</v>
      </c>
      <c r="E799" t="s">
        <v>1426</v>
      </c>
      <c r="F799" t="s">
        <v>1427</v>
      </c>
      <c r="G799" t="s">
        <v>3</v>
      </c>
      <c r="H799">
        <v>12</v>
      </c>
      <c r="I799">
        <v>65</v>
      </c>
      <c r="J799">
        <v>2001</v>
      </c>
      <c r="K799">
        <v>98</v>
      </c>
      <c r="L799" t="s">
        <v>23191</v>
      </c>
      <c r="M799" s="15" t="e">
        <f>IF(INDEX(#REF!,MATCH(Padrón!K799,#REF!,0),MATCH(Padrón!J799,#REF!,0))=K799,"Sí","NO")</f>
        <v>#REF!</v>
      </c>
    </row>
    <row r="800" spans="1:13" x14ac:dyDescent="0.25">
      <c r="A800" t="s">
        <v>24004</v>
      </c>
      <c r="B800">
        <v>28354763</v>
      </c>
      <c r="C800">
        <v>1981</v>
      </c>
      <c r="D800" t="s">
        <v>1428</v>
      </c>
      <c r="E800" t="s">
        <v>1429</v>
      </c>
      <c r="F800" t="s">
        <v>1430</v>
      </c>
      <c r="G800" t="s">
        <v>3</v>
      </c>
      <c r="H800">
        <v>12</v>
      </c>
      <c r="I800">
        <v>65</v>
      </c>
      <c r="J800">
        <v>2001</v>
      </c>
      <c r="K800">
        <v>99</v>
      </c>
      <c r="L800" t="s">
        <v>23191</v>
      </c>
      <c r="M800" s="15" t="e">
        <f>IF(INDEX(#REF!,MATCH(Padrón!K800,#REF!,0),MATCH(Padrón!J800,#REF!,0))=K800,"Sí","NO")</f>
        <v>#REF!</v>
      </c>
    </row>
    <row r="801" spans="1:13" x14ac:dyDescent="0.25">
      <c r="A801" t="s">
        <v>24005</v>
      </c>
      <c r="B801">
        <v>13673775</v>
      </c>
      <c r="C801">
        <v>1960</v>
      </c>
      <c r="D801" t="s">
        <v>1428</v>
      </c>
      <c r="E801" t="s">
        <v>1431</v>
      </c>
      <c r="F801" t="s">
        <v>431</v>
      </c>
      <c r="G801" t="s">
        <v>3</v>
      </c>
      <c r="H801">
        <v>12</v>
      </c>
      <c r="I801">
        <v>65</v>
      </c>
      <c r="J801">
        <v>2001</v>
      </c>
      <c r="K801">
        <v>100</v>
      </c>
      <c r="L801" t="s">
        <v>23191</v>
      </c>
      <c r="M801" s="15" t="e">
        <f>IF(INDEX(#REF!,MATCH(Padrón!K801,#REF!,0),MATCH(Padrón!J801,#REF!,0))=K801,"Sí","NO")</f>
        <v>#REF!</v>
      </c>
    </row>
    <row r="802" spans="1:13" x14ac:dyDescent="0.25">
      <c r="A802" t="s">
        <v>24006</v>
      </c>
      <c r="B802">
        <v>39638002</v>
      </c>
      <c r="C802">
        <v>1996</v>
      </c>
      <c r="D802" t="s">
        <v>1428</v>
      </c>
      <c r="E802" t="s">
        <v>1432</v>
      </c>
      <c r="F802" t="s">
        <v>1433</v>
      </c>
      <c r="G802" t="s">
        <v>3</v>
      </c>
      <c r="H802">
        <v>12</v>
      </c>
      <c r="I802">
        <v>65</v>
      </c>
      <c r="J802">
        <v>2001</v>
      </c>
      <c r="K802">
        <v>101</v>
      </c>
      <c r="L802" t="s">
        <v>23191</v>
      </c>
      <c r="M802" s="15" t="e">
        <f>IF(INDEX(#REF!,MATCH(Padrón!K802,#REF!,0),MATCH(Padrón!J802,#REF!,0))=K802,"Sí","NO")</f>
        <v>#REF!</v>
      </c>
    </row>
    <row r="803" spans="1:13" x14ac:dyDescent="0.25">
      <c r="A803" t="s">
        <v>24007</v>
      </c>
      <c r="B803">
        <v>43070430</v>
      </c>
      <c r="C803">
        <v>2001</v>
      </c>
      <c r="D803" t="s">
        <v>1428</v>
      </c>
      <c r="E803" t="s">
        <v>1434</v>
      </c>
      <c r="F803" t="s">
        <v>1435</v>
      </c>
      <c r="G803" t="s">
        <v>3</v>
      </c>
      <c r="H803">
        <v>12</v>
      </c>
      <c r="I803">
        <v>65</v>
      </c>
      <c r="J803">
        <v>2001</v>
      </c>
      <c r="K803">
        <v>102</v>
      </c>
      <c r="L803" t="s">
        <v>23191</v>
      </c>
      <c r="M803" s="15" t="e">
        <f>IF(INDEX(#REF!,MATCH(Padrón!K803,#REF!,0),MATCH(Padrón!J803,#REF!,0))=K803,"Sí","NO")</f>
        <v>#REF!</v>
      </c>
    </row>
    <row r="804" spans="1:13" x14ac:dyDescent="0.25">
      <c r="A804" t="s">
        <v>24008</v>
      </c>
      <c r="B804">
        <v>16457793</v>
      </c>
      <c r="C804">
        <v>1963</v>
      </c>
      <c r="D804" t="s">
        <v>1428</v>
      </c>
      <c r="E804" t="s">
        <v>1224</v>
      </c>
      <c r="F804" t="s">
        <v>166</v>
      </c>
      <c r="G804" t="s">
        <v>3</v>
      </c>
      <c r="H804">
        <v>12</v>
      </c>
      <c r="I804">
        <v>65</v>
      </c>
      <c r="J804">
        <v>2001</v>
      </c>
      <c r="K804">
        <v>103</v>
      </c>
      <c r="L804" t="s">
        <v>23191</v>
      </c>
      <c r="M804" s="15" t="e">
        <f>IF(INDEX(#REF!,MATCH(Padrón!K804,#REF!,0),MATCH(Padrón!J804,#REF!,0))=K804,"Sí","NO")</f>
        <v>#REF!</v>
      </c>
    </row>
    <row r="805" spans="1:13" x14ac:dyDescent="0.25">
      <c r="A805" t="s">
        <v>24009</v>
      </c>
      <c r="B805">
        <v>29953311</v>
      </c>
      <c r="C805">
        <v>1979</v>
      </c>
      <c r="D805" t="s">
        <v>1428</v>
      </c>
      <c r="E805" t="s">
        <v>1226</v>
      </c>
      <c r="F805" t="s">
        <v>1436</v>
      </c>
      <c r="G805" t="s">
        <v>10</v>
      </c>
      <c r="H805">
        <v>12</v>
      </c>
      <c r="I805">
        <v>65</v>
      </c>
      <c r="J805">
        <v>2001</v>
      </c>
      <c r="K805">
        <v>104</v>
      </c>
      <c r="L805" t="s">
        <v>23191</v>
      </c>
      <c r="M805" s="15" t="e">
        <f>IF(INDEX(#REF!,MATCH(Padrón!K805,#REF!,0),MATCH(Padrón!J805,#REF!,0))=K805,"Sí","NO")</f>
        <v>#REF!</v>
      </c>
    </row>
    <row r="806" spans="1:13" x14ac:dyDescent="0.25">
      <c r="A806" t="s">
        <v>24010</v>
      </c>
      <c r="B806">
        <v>45788255</v>
      </c>
      <c r="C806">
        <v>2004</v>
      </c>
      <c r="D806" t="s">
        <v>1428</v>
      </c>
      <c r="E806" t="s">
        <v>1437</v>
      </c>
      <c r="F806" t="s">
        <v>1438</v>
      </c>
      <c r="G806" t="s">
        <v>3</v>
      </c>
      <c r="H806">
        <v>12</v>
      </c>
      <c r="I806">
        <v>65</v>
      </c>
      <c r="J806">
        <v>2001</v>
      </c>
      <c r="K806">
        <v>105</v>
      </c>
      <c r="L806" t="s">
        <v>23191</v>
      </c>
      <c r="M806" s="15" t="e">
        <f>IF(INDEX(#REF!,MATCH(Padrón!K806,#REF!,0),MATCH(Padrón!J806,#REF!,0))=K806,"Sí","NO")</f>
        <v>#REF!</v>
      </c>
    </row>
    <row r="807" spans="1:13" x14ac:dyDescent="0.25">
      <c r="A807" t="s">
        <v>24011</v>
      </c>
      <c r="B807">
        <v>32243384</v>
      </c>
      <c r="C807">
        <v>1986</v>
      </c>
      <c r="D807" t="s">
        <v>1428</v>
      </c>
      <c r="E807" t="s">
        <v>1439</v>
      </c>
      <c r="F807" t="s">
        <v>431</v>
      </c>
      <c r="G807" t="s">
        <v>10</v>
      </c>
      <c r="H807">
        <v>12</v>
      </c>
      <c r="I807">
        <v>65</v>
      </c>
      <c r="J807">
        <v>2001</v>
      </c>
      <c r="K807">
        <v>106</v>
      </c>
      <c r="L807" t="s">
        <v>23191</v>
      </c>
      <c r="M807" s="15" t="e">
        <f>IF(INDEX(#REF!,MATCH(Padrón!K807,#REF!,0),MATCH(Padrón!J807,#REF!,0))=K807,"Sí","NO")</f>
        <v>#REF!</v>
      </c>
    </row>
    <row r="808" spans="1:13" x14ac:dyDescent="0.25">
      <c r="A808" t="s">
        <v>24012</v>
      </c>
      <c r="B808">
        <v>28553513</v>
      </c>
      <c r="C808">
        <v>1981</v>
      </c>
      <c r="D808" t="s">
        <v>1428</v>
      </c>
      <c r="E808" t="s">
        <v>1440</v>
      </c>
      <c r="F808" t="s">
        <v>1441</v>
      </c>
      <c r="G808" t="s">
        <v>3</v>
      </c>
      <c r="H808">
        <v>12</v>
      </c>
      <c r="I808">
        <v>65</v>
      </c>
      <c r="J808">
        <v>2001</v>
      </c>
      <c r="K808">
        <v>107</v>
      </c>
      <c r="L808" t="s">
        <v>23191</v>
      </c>
      <c r="M808" s="15" t="e">
        <f>IF(INDEX(#REF!,MATCH(Padrón!K808,#REF!,0),MATCH(Padrón!J808,#REF!,0))=K808,"Sí","NO")</f>
        <v>#REF!</v>
      </c>
    </row>
    <row r="809" spans="1:13" x14ac:dyDescent="0.25">
      <c r="A809" t="s">
        <v>24013</v>
      </c>
      <c r="B809">
        <v>18766061</v>
      </c>
      <c r="C809">
        <v>1952</v>
      </c>
      <c r="D809" t="s">
        <v>1428</v>
      </c>
      <c r="E809" t="s">
        <v>1442</v>
      </c>
      <c r="F809" t="s">
        <v>1443</v>
      </c>
      <c r="G809" t="s">
        <v>10</v>
      </c>
      <c r="H809">
        <v>12</v>
      </c>
      <c r="I809">
        <v>65</v>
      </c>
      <c r="J809">
        <v>2001</v>
      </c>
      <c r="K809">
        <v>108</v>
      </c>
      <c r="L809" t="s">
        <v>23191</v>
      </c>
      <c r="M809" s="15" t="e">
        <f>IF(INDEX(#REF!,MATCH(Padrón!K809,#REF!,0),MATCH(Padrón!J809,#REF!,0))=K809,"Sí","NO")</f>
        <v>#REF!</v>
      </c>
    </row>
    <row r="810" spans="1:13" x14ac:dyDescent="0.25">
      <c r="A810" t="s">
        <v>24014</v>
      </c>
      <c r="B810">
        <v>11529535</v>
      </c>
      <c r="C810">
        <v>1955</v>
      </c>
      <c r="D810" t="s">
        <v>1428</v>
      </c>
      <c r="E810" t="s">
        <v>1444</v>
      </c>
      <c r="F810" t="s">
        <v>1445</v>
      </c>
      <c r="G810" t="s">
        <v>10</v>
      </c>
      <c r="H810">
        <v>12</v>
      </c>
      <c r="I810">
        <v>65</v>
      </c>
      <c r="J810">
        <v>2001</v>
      </c>
      <c r="K810">
        <v>109</v>
      </c>
      <c r="L810" t="s">
        <v>23191</v>
      </c>
      <c r="M810" s="15" t="e">
        <f>IF(INDEX(#REF!,MATCH(Padrón!K810,#REF!,0),MATCH(Padrón!J810,#REF!,0))=K810,"Sí","NO")</f>
        <v>#REF!</v>
      </c>
    </row>
    <row r="811" spans="1:13" x14ac:dyDescent="0.25">
      <c r="A811" t="s">
        <v>24015</v>
      </c>
      <c r="B811">
        <v>45026914</v>
      </c>
      <c r="C811">
        <v>2003</v>
      </c>
      <c r="D811" t="s">
        <v>1428</v>
      </c>
      <c r="E811" t="s">
        <v>1446</v>
      </c>
      <c r="F811" t="s">
        <v>1447</v>
      </c>
      <c r="G811" t="s">
        <v>3</v>
      </c>
      <c r="H811">
        <v>12</v>
      </c>
      <c r="I811">
        <v>65</v>
      </c>
      <c r="J811">
        <v>2001</v>
      </c>
      <c r="K811">
        <v>110</v>
      </c>
      <c r="L811" t="s">
        <v>23191</v>
      </c>
      <c r="M811" s="15" t="e">
        <f>IF(INDEX(#REF!,MATCH(Padrón!K811,#REF!,0),MATCH(Padrón!J811,#REF!,0))=K811,"Sí","NO")</f>
        <v>#REF!</v>
      </c>
    </row>
    <row r="812" spans="1:13" x14ac:dyDescent="0.25">
      <c r="A812" t="s">
        <v>24016</v>
      </c>
      <c r="B812">
        <v>4704347</v>
      </c>
      <c r="C812">
        <v>1948</v>
      </c>
      <c r="D812" t="s">
        <v>1428</v>
      </c>
      <c r="E812" t="s">
        <v>1448</v>
      </c>
      <c r="F812" t="s">
        <v>1449</v>
      </c>
      <c r="G812" t="s">
        <v>10</v>
      </c>
      <c r="H812">
        <v>12</v>
      </c>
      <c r="I812">
        <v>65</v>
      </c>
      <c r="J812">
        <v>2001</v>
      </c>
      <c r="K812">
        <v>111</v>
      </c>
      <c r="L812" t="s">
        <v>23191</v>
      </c>
      <c r="M812" s="15" t="e">
        <f>IF(INDEX(#REF!,MATCH(Padrón!K812,#REF!,0),MATCH(Padrón!J812,#REF!,0))=K812,"Sí","NO")</f>
        <v>#REF!</v>
      </c>
    </row>
    <row r="813" spans="1:13" x14ac:dyDescent="0.25">
      <c r="A813" t="s">
        <v>24017</v>
      </c>
      <c r="B813">
        <v>25450479</v>
      </c>
      <c r="C813">
        <v>1976</v>
      </c>
      <c r="D813" t="s">
        <v>1428</v>
      </c>
      <c r="E813" t="s">
        <v>1448</v>
      </c>
      <c r="F813" t="s">
        <v>678</v>
      </c>
      <c r="G813" t="s">
        <v>3</v>
      </c>
      <c r="H813">
        <v>12</v>
      </c>
      <c r="I813">
        <v>65</v>
      </c>
      <c r="J813">
        <v>2001</v>
      </c>
      <c r="K813">
        <v>112</v>
      </c>
      <c r="L813" t="s">
        <v>23191</v>
      </c>
      <c r="M813" s="15" t="e">
        <f>IF(INDEX(#REF!,MATCH(Padrón!K813,#REF!,0),MATCH(Padrón!J813,#REF!,0))=K813,"Sí","NO")</f>
        <v>#REF!</v>
      </c>
    </row>
    <row r="814" spans="1:13" x14ac:dyDescent="0.25">
      <c r="A814" t="s">
        <v>24018</v>
      </c>
      <c r="B814">
        <v>27366158</v>
      </c>
      <c r="C814">
        <v>1979</v>
      </c>
      <c r="D814" t="s">
        <v>1428</v>
      </c>
      <c r="E814" t="s">
        <v>1450</v>
      </c>
      <c r="F814" t="s">
        <v>1451</v>
      </c>
      <c r="G814" t="s">
        <v>3</v>
      </c>
      <c r="H814">
        <v>12</v>
      </c>
      <c r="I814">
        <v>65</v>
      </c>
      <c r="J814">
        <v>2001</v>
      </c>
      <c r="K814">
        <v>113</v>
      </c>
      <c r="L814" t="s">
        <v>23191</v>
      </c>
      <c r="M814" s="15" t="e">
        <f>IF(INDEX(#REF!,MATCH(Padrón!K814,#REF!,0),MATCH(Padrón!J814,#REF!,0))=K814,"Sí","NO")</f>
        <v>#REF!</v>
      </c>
    </row>
    <row r="815" spans="1:13" x14ac:dyDescent="0.25">
      <c r="A815" t="s">
        <v>24019</v>
      </c>
      <c r="B815">
        <v>43357042</v>
      </c>
      <c r="C815">
        <v>1999</v>
      </c>
      <c r="D815" t="s">
        <v>1428</v>
      </c>
      <c r="E815" t="s">
        <v>1452</v>
      </c>
      <c r="F815" t="s">
        <v>1453</v>
      </c>
      <c r="G815" t="s">
        <v>117</v>
      </c>
      <c r="H815">
        <v>12</v>
      </c>
      <c r="I815">
        <v>65</v>
      </c>
      <c r="J815">
        <v>2001</v>
      </c>
      <c r="K815">
        <v>114</v>
      </c>
      <c r="L815" t="s">
        <v>23191</v>
      </c>
      <c r="M815" s="15" t="e">
        <f>IF(INDEX(#REF!,MATCH(Padrón!K815,#REF!,0),MATCH(Padrón!J815,#REF!,0))=K815,"Sí","NO")</f>
        <v>#REF!</v>
      </c>
    </row>
    <row r="816" spans="1:13" x14ac:dyDescent="0.25">
      <c r="A816" t="s">
        <v>24020</v>
      </c>
      <c r="B816">
        <v>18575108</v>
      </c>
      <c r="C816">
        <v>1964</v>
      </c>
      <c r="D816" t="s">
        <v>1428</v>
      </c>
      <c r="E816" t="s">
        <v>1454</v>
      </c>
      <c r="F816" t="s">
        <v>1455</v>
      </c>
      <c r="G816" t="s">
        <v>10</v>
      </c>
      <c r="H816">
        <v>12</v>
      </c>
      <c r="I816">
        <v>65</v>
      </c>
      <c r="J816">
        <v>2001</v>
      </c>
      <c r="K816">
        <v>115</v>
      </c>
      <c r="L816" t="s">
        <v>23191</v>
      </c>
      <c r="M816" s="15" t="e">
        <f>IF(INDEX(#REF!,MATCH(Padrón!K816,#REF!,0),MATCH(Padrón!J816,#REF!,0))=K816,"Sí","NO")</f>
        <v>#REF!</v>
      </c>
    </row>
    <row r="817" spans="1:13" x14ac:dyDescent="0.25">
      <c r="A817" t="s">
        <v>24021</v>
      </c>
      <c r="B817">
        <v>45451162</v>
      </c>
      <c r="C817">
        <v>2004</v>
      </c>
      <c r="D817" t="s">
        <v>1428</v>
      </c>
      <c r="E817" t="s">
        <v>1292</v>
      </c>
      <c r="F817" t="s">
        <v>554</v>
      </c>
      <c r="G817" t="s">
        <v>3</v>
      </c>
      <c r="H817">
        <v>12</v>
      </c>
      <c r="I817">
        <v>65</v>
      </c>
      <c r="J817">
        <v>2001</v>
      </c>
      <c r="K817">
        <v>116</v>
      </c>
      <c r="L817" t="s">
        <v>23191</v>
      </c>
      <c r="M817" s="15" t="e">
        <f>IF(INDEX(#REF!,MATCH(Padrón!K817,#REF!,0),MATCH(Padrón!J817,#REF!,0))=K817,"Sí","NO")</f>
        <v>#REF!</v>
      </c>
    </row>
    <row r="818" spans="1:13" x14ac:dyDescent="0.25">
      <c r="A818" t="s">
        <v>24022</v>
      </c>
      <c r="B818">
        <v>29989005</v>
      </c>
      <c r="C818">
        <v>1983</v>
      </c>
      <c r="D818" t="s">
        <v>1428</v>
      </c>
      <c r="E818" t="s">
        <v>1456</v>
      </c>
      <c r="F818" t="s">
        <v>1457</v>
      </c>
      <c r="G818" t="s">
        <v>3</v>
      </c>
      <c r="H818">
        <v>12</v>
      </c>
      <c r="I818">
        <v>65</v>
      </c>
      <c r="J818">
        <v>2001</v>
      </c>
      <c r="K818">
        <v>117</v>
      </c>
      <c r="L818" t="s">
        <v>23191</v>
      </c>
      <c r="M818" s="15" t="e">
        <f>IF(INDEX(#REF!,MATCH(Padrón!K818,#REF!,0),MATCH(Padrón!J818,#REF!,0))=K818,"Sí","NO")</f>
        <v>#REF!</v>
      </c>
    </row>
    <row r="819" spans="1:13" x14ac:dyDescent="0.25">
      <c r="A819" t="s">
        <v>24023</v>
      </c>
      <c r="B819">
        <v>45451146</v>
      </c>
      <c r="C819">
        <v>2003</v>
      </c>
      <c r="D819" t="s">
        <v>1428</v>
      </c>
      <c r="E819" t="s">
        <v>1458</v>
      </c>
      <c r="F819" t="s">
        <v>1459</v>
      </c>
      <c r="G819" t="s">
        <v>3</v>
      </c>
      <c r="H819">
        <v>12</v>
      </c>
      <c r="I819">
        <v>65</v>
      </c>
      <c r="J819">
        <v>2001</v>
      </c>
      <c r="K819">
        <v>118</v>
      </c>
      <c r="L819" t="s">
        <v>23191</v>
      </c>
      <c r="M819" s="15" t="e">
        <f>IF(INDEX(#REF!,MATCH(Padrón!K819,#REF!,0),MATCH(Padrón!J819,#REF!,0))=K819,"Sí","NO")</f>
        <v>#REF!</v>
      </c>
    </row>
    <row r="820" spans="1:13" x14ac:dyDescent="0.25">
      <c r="A820" t="s">
        <v>24024</v>
      </c>
      <c r="B820">
        <v>18692526</v>
      </c>
      <c r="C820">
        <v>1962</v>
      </c>
      <c r="D820" t="s">
        <v>1428</v>
      </c>
      <c r="E820" t="s">
        <v>1460</v>
      </c>
      <c r="F820" t="s">
        <v>889</v>
      </c>
      <c r="G820" t="s">
        <v>88</v>
      </c>
      <c r="H820">
        <v>12</v>
      </c>
      <c r="I820">
        <v>65</v>
      </c>
      <c r="J820">
        <v>2001</v>
      </c>
      <c r="K820">
        <v>119</v>
      </c>
      <c r="L820" t="s">
        <v>23191</v>
      </c>
      <c r="M820" s="15" t="e">
        <f>IF(INDEX(#REF!,MATCH(Padrón!K820,#REF!,0),MATCH(Padrón!J820,#REF!,0))=K820,"Sí","NO")</f>
        <v>#REF!</v>
      </c>
    </row>
    <row r="821" spans="1:13" x14ac:dyDescent="0.25">
      <c r="A821" t="s">
        <v>24025</v>
      </c>
      <c r="B821">
        <v>11295722</v>
      </c>
      <c r="C821">
        <v>1954</v>
      </c>
      <c r="D821" t="s">
        <v>1428</v>
      </c>
      <c r="E821" t="s">
        <v>1461</v>
      </c>
      <c r="F821" t="s">
        <v>1462</v>
      </c>
      <c r="G821" t="s">
        <v>3</v>
      </c>
      <c r="H821">
        <v>12</v>
      </c>
      <c r="I821">
        <v>65</v>
      </c>
      <c r="J821">
        <v>2001</v>
      </c>
      <c r="K821">
        <v>120</v>
      </c>
      <c r="L821" t="s">
        <v>23191</v>
      </c>
      <c r="M821" s="15" t="e">
        <f>IF(INDEX(#REF!,MATCH(Padrón!K821,#REF!,0),MATCH(Padrón!J821,#REF!,0))=K821,"Sí","NO")</f>
        <v>#REF!</v>
      </c>
    </row>
    <row r="822" spans="1:13" x14ac:dyDescent="0.25">
      <c r="A822" t="s">
        <v>24026</v>
      </c>
      <c r="B822">
        <v>8491287</v>
      </c>
      <c r="C822">
        <v>1951</v>
      </c>
      <c r="D822" t="s">
        <v>1428</v>
      </c>
      <c r="E822" t="s">
        <v>1463</v>
      </c>
      <c r="F822" t="s">
        <v>1464</v>
      </c>
      <c r="G822" t="s">
        <v>10</v>
      </c>
      <c r="H822">
        <v>12</v>
      </c>
      <c r="I822">
        <v>65</v>
      </c>
      <c r="J822">
        <v>2001</v>
      </c>
      <c r="K822">
        <v>121</v>
      </c>
      <c r="L822" t="s">
        <v>23191</v>
      </c>
      <c r="M822" s="15" t="e">
        <f>IF(INDEX(#REF!,MATCH(Padrón!K822,#REF!,0),MATCH(Padrón!J822,#REF!,0))=K822,"Sí","NO")</f>
        <v>#REF!</v>
      </c>
    </row>
    <row r="823" spans="1:13" x14ac:dyDescent="0.25">
      <c r="A823" t="s">
        <v>24027</v>
      </c>
      <c r="B823">
        <v>26397436</v>
      </c>
      <c r="C823">
        <v>1977</v>
      </c>
      <c r="D823" t="s">
        <v>1428</v>
      </c>
      <c r="E823" t="s">
        <v>201</v>
      </c>
      <c r="F823" t="s">
        <v>1465</v>
      </c>
      <c r="G823" t="s">
        <v>117</v>
      </c>
      <c r="H823">
        <v>12</v>
      </c>
      <c r="I823">
        <v>65</v>
      </c>
      <c r="J823">
        <v>2001</v>
      </c>
      <c r="K823">
        <v>122</v>
      </c>
      <c r="L823" t="s">
        <v>23191</v>
      </c>
      <c r="M823" s="15" t="e">
        <f>IF(INDEX(#REF!,MATCH(Padrón!K823,#REF!,0),MATCH(Padrón!J823,#REF!,0))=K823,"Sí","NO")</f>
        <v>#REF!</v>
      </c>
    </row>
    <row r="824" spans="1:13" x14ac:dyDescent="0.25">
      <c r="A824" t="s">
        <v>24028</v>
      </c>
      <c r="B824">
        <v>38138359</v>
      </c>
      <c r="C824">
        <v>1993</v>
      </c>
      <c r="D824" t="s">
        <v>1428</v>
      </c>
      <c r="E824" t="s">
        <v>1466</v>
      </c>
      <c r="F824" t="s">
        <v>1467</v>
      </c>
      <c r="G824" t="s">
        <v>10</v>
      </c>
      <c r="H824">
        <v>12</v>
      </c>
      <c r="I824">
        <v>65</v>
      </c>
      <c r="J824">
        <v>2001</v>
      </c>
      <c r="K824">
        <v>123</v>
      </c>
      <c r="L824" t="s">
        <v>23191</v>
      </c>
      <c r="M824" s="15" t="e">
        <f>IF(INDEX(#REF!,MATCH(Padrón!K824,#REF!,0),MATCH(Padrón!J824,#REF!,0))=K824,"Sí","NO")</f>
        <v>#REF!</v>
      </c>
    </row>
    <row r="825" spans="1:13" x14ac:dyDescent="0.25">
      <c r="A825" t="s">
        <v>24029</v>
      </c>
      <c r="B825">
        <v>34672316</v>
      </c>
      <c r="C825">
        <v>1989</v>
      </c>
      <c r="D825" t="s">
        <v>1428</v>
      </c>
      <c r="E825" t="s">
        <v>1468</v>
      </c>
      <c r="F825" t="s">
        <v>1469</v>
      </c>
      <c r="G825" t="s">
        <v>27</v>
      </c>
      <c r="H825">
        <v>12</v>
      </c>
      <c r="I825">
        <v>65</v>
      </c>
      <c r="J825">
        <v>2001</v>
      </c>
      <c r="K825">
        <v>124</v>
      </c>
      <c r="L825" t="s">
        <v>23191</v>
      </c>
      <c r="M825" s="15" t="e">
        <f>IF(INDEX(#REF!,MATCH(Padrón!K825,#REF!,0),MATCH(Padrón!J825,#REF!,0))=K825,"Sí","NO")</f>
        <v>#REF!</v>
      </c>
    </row>
    <row r="826" spans="1:13" x14ac:dyDescent="0.25">
      <c r="A826" t="s">
        <v>24030</v>
      </c>
      <c r="B826">
        <v>40044389</v>
      </c>
      <c r="C826">
        <v>1997</v>
      </c>
      <c r="D826" t="s">
        <v>1428</v>
      </c>
      <c r="E826" t="s">
        <v>1470</v>
      </c>
      <c r="F826" t="s">
        <v>180</v>
      </c>
      <c r="G826" t="s">
        <v>3</v>
      </c>
      <c r="H826">
        <v>12</v>
      </c>
      <c r="I826">
        <v>65</v>
      </c>
      <c r="J826">
        <v>2001</v>
      </c>
      <c r="K826">
        <v>125</v>
      </c>
      <c r="L826" t="s">
        <v>23191</v>
      </c>
      <c r="M826" s="15" t="e">
        <f>IF(INDEX(#REF!,MATCH(Padrón!K826,#REF!,0),MATCH(Padrón!J826,#REF!,0))=K826,"Sí","NO")</f>
        <v>#REF!</v>
      </c>
    </row>
    <row r="827" spans="1:13" x14ac:dyDescent="0.25">
      <c r="A827" t="s">
        <v>24031</v>
      </c>
      <c r="B827">
        <v>36199703</v>
      </c>
      <c r="C827">
        <v>1991</v>
      </c>
      <c r="D827" t="s">
        <v>1428</v>
      </c>
      <c r="E827" t="s">
        <v>1471</v>
      </c>
      <c r="F827" t="s">
        <v>166</v>
      </c>
      <c r="G827" t="s">
        <v>10</v>
      </c>
      <c r="H827">
        <v>12</v>
      </c>
      <c r="I827">
        <v>65</v>
      </c>
      <c r="J827">
        <v>2001</v>
      </c>
      <c r="K827">
        <v>126</v>
      </c>
      <c r="L827" t="s">
        <v>23191</v>
      </c>
      <c r="M827" s="15" t="e">
        <f>IF(INDEX(#REF!,MATCH(Padrón!K827,#REF!,0),MATCH(Padrón!J827,#REF!,0))=K827,"Sí","NO")</f>
        <v>#REF!</v>
      </c>
    </row>
    <row r="828" spans="1:13" x14ac:dyDescent="0.25">
      <c r="A828" t="s">
        <v>24032</v>
      </c>
      <c r="B828">
        <v>8101767</v>
      </c>
      <c r="C828">
        <v>1950</v>
      </c>
      <c r="D828" t="s">
        <v>1428</v>
      </c>
      <c r="E828" t="s">
        <v>1472</v>
      </c>
      <c r="F828" t="s">
        <v>1473</v>
      </c>
      <c r="G828" t="s">
        <v>14</v>
      </c>
      <c r="H828">
        <v>12</v>
      </c>
      <c r="I828">
        <v>65</v>
      </c>
      <c r="J828">
        <v>2001</v>
      </c>
      <c r="K828">
        <v>127</v>
      </c>
      <c r="L828" t="s">
        <v>23191</v>
      </c>
      <c r="M828" s="15" t="e">
        <f>IF(INDEX(#REF!,MATCH(Padrón!K828,#REF!,0),MATCH(Padrón!J828,#REF!,0))=K828,"Sí","NO")</f>
        <v>#REF!</v>
      </c>
    </row>
    <row r="829" spans="1:13" x14ac:dyDescent="0.25">
      <c r="A829" t="s">
        <v>24033</v>
      </c>
      <c r="B829">
        <v>18732626</v>
      </c>
      <c r="C829">
        <v>1962</v>
      </c>
      <c r="D829" t="s">
        <v>1428</v>
      </c>
      <c r="E829" t="s">
        <v>1474</v>
      </c>
      <c r="F829" t="s">
        <v>554</v>
      </c>
      <c r="G829" t="s">
        <v>110</v>
      </c>
      <c r="H829">
        <v>12</v>
      </c>
      <c r="I829">
        <v>65</v>
      </c>
      <c r="J829">
        <v>2001</v>
      </c>
      <c r="K829">
        <v>128</v>
      </c>
      <c r="L829" t="s">
        <v>23191</v>
      </c>
      <c r="M829" s="15" t="e">
        <f>IF(INDEX(#REF!,MATCH(Padrón!K829,#REF!,0),MATCH(Padrón!J829,#REF!,0))=K829,"Sí","NO")</f>
        <v>#REF!</v>
      </c>
    </row>
    <row r="830" spans="1:13" x14ac:dyDescent="0.25">
      <c r="A830" t="s">
        <v>24034</v>
      </c>
      <c r="B830">
        <v>32607998</v>
      </c>
      <c r="C830">
        <v>1986</v>
      </c>
      <c r="D830" t="s">
        <v>1428</v>
      </c>
      <c r="E830" t="s">
        <v>273</v>
      </c>
      <c r="F830" t="s">
        <v>166</v>
      </c>
      <c r="G830" t="s">
        <v>3</v>
      </c>
      <c r="H830">
        <v>12</v>
      </c>
      <c r="I830">
        <v>65</v>
      </c>
      <c r="J830">
        <v>2001</v>
      </c>
      <c r="K830">
        <v>129</v>
      </c>
      <c r="L830" t="s">
        <v>23191</v>
      </c>
      <c r="M830" s="15" t="e">
        <f>IF(INDEX(#REF!,MATCH(Padrón!K830,#REF!,0),MATCH(Padrón!J830,#REF!,0))=K830,"Sí","NO")</f>
        <v>#REF!</v>
      </c>
    </row>
    <row r="831" spans="1:13" x14ac:dyDescent="0.25">
      <c r="A831" t="s">
        <v>24035</v>
      </c>
      <c r="B831">
        <v>27492774</v>
      </c>
      <c r="C831">
        <v>1980</v>
      </c>
      <c r="D831" t="s">
        <v>1428</v>
      </c>
      <c r="E831" t="s">
        <v>1475</v>
      </c>
      <c r="F831" t="s">
        <v>1476</v>
      </c>
      <c r="G831" t="s">
        <v>3</v>
      </c>
      <c r="H831">
        <v>12</v>
      </c>
      <c r="I831">
        <v>65</v>
      </c>
      <c r="J831">
        <v>2001</v>
      </c>
      <c r="K831">
        <v>130</v>
      </c>
      <c r="L831" t="s">
        <v>23191</v>
      </c>
      <c r="M831" s="15" t="e">
        <f>IF(INDEX(#REF!,MATCH(Padrón!K831,#REF!,0),MATCH(Padrón!J831,#REF!,0))=K831,"Sí","NO")</f>
        <v>#REF!</v>
      </c>
    </row>
    <row r="832" spans="1:13" x14ac:dyDescent="0.25">
      <c r="A832" t="s">
        <v>24036</v>
      </c>
      <c r="B832">
        <v>30298662</v>
      </c>
      <c r="C832">
        <v>1970</v>
      </c>
      <c r="D832" t="s">
        <v>1428</v>
      </c>
      <c r="E832" t="s">
        <v>1477</v>
      </c>
      <c r="F832" t="s">
        <v>1478</v>
      </c>
      <c r="G832" t="s">
        <v>10</v>
      </c>
      <c r="H832">
        <v>12</v>
      </c>
      <c r="I832">
        <v>65</v>
      </c>
      <c r="J832">
        <v>2001</v>
      </c>
      <c r="K832">
        <v>131</v>
      </c>
      <c r="L832" t="s">
        <v>23191</v>
      </c>
      <c r="M832" s="15" t="e">
        <f>IF(INDEX(#REF!,MATCH(Padrón!K832,#REF!,0),MATCH(Padrón!J832,#REF!,0))=K832,"Sí","NO")</f>
        <v>#REF!</v>
      </c>
    </row>
    <row r="833" spans="1:13" x14ac:dyDescent="0.25">
      <c r="A833" t="s">
        <v>24037</v>
      </c>
      <c r="B833">
        <v>31471690</v>
      </c>
      <c r="C833">
        <v>1985</v>
      </c>
      <c r="D833" t="s">
        <v>1428</v>
      </c>
      <c r="E833" t="s">
        <v>1479</v>
      </c>
      <c r="F833" t="s">
        <v>1480</v>
      </c>
      <c r="G833" t="s">
        <v>3</v>
      </c>
      <c r="H833">
        <v>12</v>
      </c>
      <c r="I833">
        <v>65</v>
      </c>
      <c r="J833">
        <v>2001</v>
      </c>
      <c r="K833">
        <v>132</v>
      </c>
      <c r="L833" t="s">
        <v>23191</v>
      </c>
      <c r="M833" s="15" t="e">
        <f>IF(INDEX(#REF!,MATCH(Padrón!K833,#REF!,0),MATCH(Padrón!J833,#REF!,0))=K833,"Sí","NO")</f>
        <v>#REF!</v>
      </c>
    </row>
    <row r="834" spans="1:13" x14ac:dyDescent="0.25">
      <c r="A834" t="s">
        <v>24038</v>
      </c>
      <c r="B834">
        <v>40708315</v>
      </c>
      <c r="C834">
        <v>1997</v>
      </c>
      <c r="D834" t="s">
        <v>1428</v>
      </c>
      <c r="E834" t="s">
        <v>1481</v>
      </c>
      <c r="F834" t="s">
        <v>306</v>
      </c>
      <c r="G834" t="s">
        <v>3</v>
      </c>
      <c r="H834">
        <v>12</v>
      </c>
      <c r="I834">
        <v>65</v>
      </c>
      <c r="J834">
        <v>2001</v>
      </c>
      <c r="K834">
        <v>133</v>
      </c>
      <c r="L834" t="s">
        <v>23191</v>
      </c>
      <c r="M834" s="15" t="e">
        <f>IF(INDEX(#REF!,MATCH(Padrón!K834,#REF!,0),MATCH(Padrón!J834,#REF!,0))=K834,"Sí","NO")</f>
        <v>#REF!</v>
      </c>
    </row>
    <row r="835" spans="1:13" x14ac:dyDescent="0.25">
      <c r="A835" t="s">
        <v>24039</v>
      </c>
      <c r="B835">
        <v>29840247</v>
      </c>
      <c r="C835">
        <v>1983</v>
      </c>
      <c r="D835" t="s">
        <v>1428</v>
      </c>
      <c r="E835" t="s">
        <v>1482</v>
      </c>
      <c r="F835" t="s">
        <v>1231</v>
      </c>
      <c r="G835" t="s">
        <v>3</v>
      </c>
      <c r="H835">
        <v>12</v>
      </c>
      <c r="I835">
        <v>65</v>
      </c>
      <c r="J835">
        <v>2001</v>
      </c>
      <c r="K835">
        <v>134</v>
      </c>
      <c r="L835" t="s">
        <v>23191</v>
      </c>
      <c r="M835" s="15" t="e">
        <f>IF(INDEX(#REF!,MATCH(Padrón!K835,#REF!,0),MATCH(Padrón!J835,#REF!,0))=K835,"Sí","NO")</f>
        <v>#REF!</v>
      </c>
    </row>
    <row r="836" spans="1:13" x14ac:dyDescent="0.25">
      <c r="A836" t="s">
        <v>24040</v>
      </c>
      <c r="B836">
        <v>31122503</v>
      </c>
      <c r="C836">
        <v>1985</v>
      </c>
      <c r="D836" t="s">
        <v>1428</v>
      </c>
      <c r="E836" t="s">
        <v>1483</v>
      </c>
      <c r="F836" t="s">
        <v>180</v>
      </c>
      <c r="G836" t="s">
        <v>3</v>
      </c>
      <c r="H836">
        <v>12</v>
      </c>
      <c r="I836">
        <v>65</v>
      </c>
      <c r="J836">
        <v>2001</v>
      </c>
      <c r="K836">
        <v>135</v>
      </c>
      <c r="L836" t="s">
        <v>23191</v>
      </c>
      <c r="M836" s="15" t="e">
        <f>IF(INDEX(#REF!,MATCH(Padrón!K836,#REF!,0),MATCH(Padrón!J836,#REF!,0))=K836,"Sí","NO")</f>
        <v>#REF!</v>
      </c>
    </row>
    <row r="837" spans="1:13" x14ac:dyDescent="0.25">
      <c r="A837" t="s">
        <v>24041</v>
      </c>
      <c r="B837">
        <v>28553811</v>
      </c>
      <c r="C837">
        <v>1981</v>
      </c>
      <c r="D837" t="s">
        <v>1428</v>
      </c>
      <c r="E837" t="s">
        <v>1484</v>
      </c>
      <c r="F837" t="s">
        <v>1223</v>
      </c>
      <c r="G837" t="s">
        <v>117</v>
      </c>
      <c r="H837">
        <v>12</v>
      </c>
      <c r="I837">
        <v>65</v>
      </c>
      <c r="J837">
        <v>2001</v>
      </c>
      <c r="K837">
        <v>136</v>
      </c>
      <c r="L837" t="s">
        <v>23191</v>
      </c>
      <c r="M837" s="15" t="e">
        <f>IF(INDEX(#REF!,MATCH(Padrón!K837,#REF!,0),MATCH(Padrón!J837,#REF!,0))=K837,"Sí","NO")</f>
        <v>#REF!</v>
      </c>
    </row>
    <row r="838" spans="1:13" x14ac:dyDescent="0.25">
      <c r="A838" t="s">
        <v>24042</v>
      </c>
      <c r="B838">
        <v>35002650</v>
      </c>
      <c r="C838">
        <v>1991</v>
      </c>
      <c r="D838" t="s">
        <v>1428</v>
      </c>
      <c r="E838" t="s">
        <v>1485</v>
      </c>
      <c r="F838" t="s">
        <v>400</v>
      </c>
      <c r="G838" t="s">
        <v>110</v>
      </c>
      <c r="H838">
        <v>12</v>
      </c>
      <c r="I838">
        <v>65</v>
      </c>
      <c r="J838">
        <v>2001</v>
      </c>
      <c r="K838">
        <v>137</v>
      </c>
      <c r="L838" t="s">
        <v>23191</v>
      </c>
      <c r="M838" s="15" t="e">
        <f>IF(INDEX(#REF!,MATCH(Padrón!K838,#REF!,0),MATCH(Padrón!J838,#REF!,0))=K838,"Sí","NO")</f>
        <v>#REF!</v>
      </c>
    </row>
    <row r="839" spans="1:13" x14ac:dyDescent="0.25">
      <c r="A839" t="s">
        <v>24043</v>
      </c>
      <c r="B839">
        <v>42811171</v>
      </c>
      <c r="C839">
        <v>2000</v>
      </c>
      <c r="D839" t="s">
        <v>1428</v>
      </c>
      <c r="E839" t="s">
        <v>1486</v>
      </c>
      <c r="F839" t="s">
        <v>180</v>
      </c>
      <c r="G839" t="s">
        <v>3</v>
      </c>
      <c r="H839">
        <v>12</v>
      </c>
      <c r="I839">
        <v>65</v>
      </c>
      <c r="J839">
        <v>2001</v>
      </c>
      <c r="K839">
        <v>138</v>
      </c>
      <c r="L839" t="s">
        <v>23191</v>
      </c>
      <c r="M839" s="15" t="e">
        <f>IF(INDEX(#REF!,MATCH(Padrón!K839,#REF!,0),MATCH(Padrón!J839,#REF!,0))=K839,"Sí","NO")</f>
        <v>#REF!</v>
      </c>
    </row>
    <row r="840" spans="1:13" x14ac:dyDescent="0.25">
      <c r="A840" t="s">
        <v>24044</v>
      </c>
      <c r="B840">
        <v>29840038</v>
      </c>
      <c r="C840">
        <v>1982</v>
      </c>
      <c r="D840" t="s">
        <v>1428</v>
      </c>
      <c r="E840" t="s">
        <v>359</v>
      </c>
      <c r="F840" t="s">
        <v>1487</v>
      </c>
      <c r="G840" t="s">
        <v>10</v>
      </c>
      <c r="H840">
        <v>12</v>
      </c>
      <c r="I840">
        <v>65</v>
      </c>
      <c r="J840">
        <v>2001</v>
      </c>
      <c r="K840">
        <v>139</v>
      </c>
      <c r="L840" t="s">
        <v>23191</v>
      </c>
      <c r="M840" s="15" t="e">
        <f>IF(INDEX(#REF!,MATCH(Padrón!K840,#REF!,0),MATCH(Padrón!J840,#REF!,0))=K840,"Sí","NO")</f>
        <v>#REF!</v>
      </c>
    </row>
    <row r="841" spans="1:13" x14ac:dyDescent="0.25">
      <c r="A841" t="s">
        <v>24045</v>
      </c>
      <c r="B841">
        <v>37582751</v>
      </c>
      <c r="C841">
        <v>1993</v>
      </c>
      <c r="D841" t="s">
        <v>1428</v>
      </c>
      <c r="E841" t="s">
        <v>1488</v>
      </c>
      <c r="F841" t="s">
        <v>1489</v>
      </c>
      <c r="G841" t="s">
        <v>10</v>
      </c>
      <c r="H841">
        <v>12</v>
      </c>
      <c r="I841">
        <v>65</v>
      </c>
      <c r="J841">
        <v>2001</v>
      </c>
      <c r="K841">
        <v>140</v>
      </c>
      <c r="L841" t="s">
        <v>23191</v>
      </c>
      <c r="M841" s="15" t="e">
        <f>IF(INDEX(#REF!,MATCH(Padrón!K841,#REF!,0),MATCH(Padrón!J841,#REF!,0))=K841,"Sí","NO")</f>
        <v>#REF!</v>
      </c>
    </row>
    <row r="842" spans="1:13" x14ac:dyDescent="0.25">
      <c r="A842" t="s">
        <v>24046</v>
      </c>
      <c r="B842">
        <v>43356565</v>
      </c>
      <c r="C842">
        <v>2001</v>
      </c>
      <c r="D842" t="s">
        <v>1428</v>
      </c>
      <c r="E842" t="s">
        <v>1490</v>
      </c>
      <c r="F842" t="s">
        <v>419</v>
      </c>
      <c r="G842" t="s">
        <v>3</v>
      </c>
      <c r="H842">
        <v>12</v>
      </c>
      <c r="I842">
        <v>65</v>
      </c>
      <c r="J842">
        <v>2001</v>
      </c>
      <c r="K842">
        <v>141</v>
      </c>
      <c r="L842" t="s">
        <v>23191</v>
      </c>
      <c r="M842" s="15" t="e">
        <f>IF(INDEX(#REF!,MATCH(Padrón!K842,#REF!,0),MATCH(Padrón!J842,#REF!,0))=K842,"Sí","NO")</f>
        <v>#REF!</v>
      </c>
    </row>
    <row r="843" spans="1:13" x14ac:dyDescent="0.25">
      <c r="A843" t="s">
        <v>24047</v>
      </c>
      <c r="B843">
        <v>24845600</v>
      </c>
      <c r="C843">
        <v>1975</v>
      </c>
      <c r="D843" t="s">
        <v>1428</v>
      </c>
      <c r="E843" t="s">
        <v>1491</v>
      </c>
      <c r="F843" t="s">
        <v>1492</v>
      </c>
      <c r="G843" t="s">
        <v>3</v>
      </c>
      <c r="H843">
        <v>12</v>
      </c>
      <c r="I843">
        <v>65</v>
      </c>
      <c r="J843">
        <v>2001</v>
      </c>
      <c r="K843">
        <v>142</v>
      </c>
      <c r="L843" t="s">
        <v>23191</v>
      </c>
      <c r="M843" s="15" t="e">
        <f>IF(INDEX(#REF!,MATCH(Padrón!K843,#REF!,0),MATCH(Padrón!J843,#REF!,0))=K843,"Sí","NO")</f>
        <v>#REF!</v>
      </c>
    </row>
    <row r="844" spans="1:13" x14ac:dyDescent="0.25">
      <c r="A844" t="s">
        <v>24048</v>
      </c>
      <c r="B844">
        <v>35007254</v>
      </c>
      <c r="C844">
        <v>1987</v>
      </c>
      <c r="D844" t="s">
        <v>1428</v>
      </c>
      <c r="E844" t="s">
        <v>1493</v>
      </c>
      <c r="F844" t="s">
        <v>856</v>
      </c>
      <c r="G844" t="s">
        <v>3</v>
      </c>
      <c r="H844">
        <v>12</v>
      </c>
      <c r="I844">
        <v>65</v>
      </c>
      <c r="J844">
        <v>2001</v>
      </c>
      <c r="K844">
        <v>143</v>
      </c>
      <c r="L844" t="s">
        <v>23191</v>
      </c>
      <c r="M844" s="15" t="e">
        <f>IF(INDEX(#REF!,MATCH(Padrón!K844,#REF!,0),MATCH(Padrón!J844,#REF!,0))=K844,"Sí","NO")</f>
        <v>#REF!</v>
      </c>
    </row>
    <row r="845" spans="1:13" x14ac:dyDescent="0.25">
      <c r="A845" t="s">
        <v>24049</v>
      </c>
      <c r="B845">
        <v>45789371</v>
      </c>
      <c r="C845">
        <v>2004</v>
      </c>
      <c r="D845" t="s">
        <v>1494</v>
      </c>
      <c r="E845" t="s">
        <v>434</v>
      </c>
      <c r="F845" t="s">
        <v>1495</v>
      </c>
      <c r="G845" t="s">
        <v>10</v>
      </c>
      <c r="H845">
        <v>12</v>
      </c>
      <c r="I845">
        <v>65</v>
      </c>
      <c r="J845">
        <v>2001</v>
      </c>
      <c r="K845">
        <v>144</v>
      </c>
      <c r="L845" t="s">
        <v>23191</v>
      </c>
      <c r="M845" s="15" t="e">
        <f>IF(INDEX(#REF!,MATCH(Padrón!K845,#REF!,0),MATCH(Padrón!J845,#REF!,0))=K845,"Sí","NO")</f>
        <v>#REF!</v>
      </c>
    </row>
    <row r="846" spans="1:13" x14ac:dyDescent="0.25">
      <c r="A846" t="s">
        <v>24050</v>
      </c>
      <c r="B846">
        <v>46834061</v>
      </c>
      <c r="C846">
        <v>2005</v>
      </c>
      <c r="D846" t="s">
        <v>1494</v>
      </c>
      <c r="E846" t="s">
        <v>1496</v>
      </c>
      <c r="F846" t="s">
        <v>1497</v>
      </c>
      <c r="G846" t="s">
        <v>3</v>
      </c>
      <c r="H846">
        <v>12</v>
      </c>
      <c r="I846">
        <v>65</v>
      </c>
      <c r="J846">
        <v>2001</v>
      </c>
      <c r="K846">
        <v>145</v>
      </c>
      <c r="L846" t="s">
        <v>23191</v>
      </c>
      <c r="M846" s="15" t="e">
        <f>IF(INDEX(#REF!,MATCH(Padrón!K846,#REF!,0),MATCH(Padrón!J846,#REF!,0))=K846,"Sí","NO")</f>
        <v>#REF!</v>
      </c>
    </row>
    <row r="847" spans="1:13" x14ac:dyDescent="0.25">
      <c r="A847" t="s">
        <v>24051</v>
      </c>
      <c r="B847">
        <v>25162044</v>
      </c>
      <c r="C847">
        <v>1976</v>
      </c>
      <c r="D847" t="s">
        <v>1498</v>
      </c>
      <c r="E847" t="s">
        <v>1499</v>
      </c>
      <c r="F847" t="s">
        <v>1500</v>
      </c>
      <c r="G847" t="s">
        <v>10</v>
      </c>
      <c r="H847">
        <v>12</v>
      </c>
      <c r="I847">
        <v>65</v>
      </c>
      <c r="J847">
        <v>2001</v>
      </c>
      <c r="K847">
        <v>146</v>
      </c>
      <c r="L847" t="s">
        <v>23191</v>
      </c>
      <c r="M847" s="15" t="e">
        <f>IF(INDEX(#REF!,MATCH(Padrón!K847,#REF!,0),MATCH(Padrón!J847,#REF!,0))=K847,"Sí","NO")</f>
        <v>#REF!</v>
      </c>
    </row>
    <row r="848" spans="1:13" x14ac:dyDescent="0.25">
      <c r="A848" t="s">
        <v>24052</v>
      </c>
      <c r="B848">
        <v>20676905</v>
      </c>
      <c r="C848">
        <v>1969</v>
      </c>
      <c r="D848" t="s">
        <v>1501</v>
      </c>
      <c r="E848" t="s">
        <v>1502</v>
      </c>
      <c r="F848" t="s">
        <v>1503</v>
      </c>
      <c r="G848" t="s">
        <v>3</v>
      </c>
      <c r="H848">
        <v>12</v>
      </c>
      <c r="I848">
        <v>65</v>
      </c>
      <c r="J848">
        <v>2001</v>
      </c>
      <c r="K848">
        <v>147</v>
      </c>
      <c r="L848" t="s">
        <v>23191</v>
      </c>
      <c r="M848" s="15" t="e">
        <f>IF(INDEX(#REF!,MATCH(Padrón!K848,#REF!,0),MATCH(Padrón!J848,#REF!,0))=K848,"Sí","NO")</f>
        <v>#REF!</v>
      </c>
    </row>
    <row r="849" spans="1:13" x14ac:dyDescent="0.25">
      <c r="A849" t="s">
        <v>24053</v>
      </c>
      <c r="B849">
        <v>30379486</v>
      </c>
      <c r="C849">
        <v>1983</v>
      </c>
      <c r="D849" t="s">
        <v>1504</v>
      </c>
      <c r="E849" t="s">
        <v>1505</v>
      </c>
      <c r="F849" t="s">
        <v>1506</v>
      </c>
      <c r="G849" t="s">
        <v>3</v>
      </c>
      <c r="H849">
        <v>12</v>
      </c>
      <c r="I849">
        <v>65</v>
      </c>
      <c r="J849">
        <v>2001</v>
      </c>
      <c r="K849">
        <v>148</v>
      </c>
      <c r="L849" t="s">
        <v>23191</v>
      </c>
      <c r="M849" s="15" t="e">
        <f>IF(INDEX(#REF!,MATCH(Padrón!K849,#REF!,0),MATCH(Padrón!J849,#REF!,0))=K849,"Sí","NO")</f>
        <v>#REF!</v>
      </c>
    </row>
    <row r="850" spans="1:13" x14ac:dyDescent="0.25">
      <c r="A850" t="s">
        <v>24054</v>
      </c>
      <c r="B850">
        <v>16194798</v>
      </c>
      <c r="C850">
        <v>1960</v>
      </c>
      <c r="D850" t="s">
        <v>1504</v>
      </c>
      <c r="E850" t="s">
        <v>1507</v>
      </c>
      <c r="F850" t="s">
        <v>908</v>
      </c>
      <c r="G850" t="s">
        <v>3</v>
      </c>
      <c r="H850">
        <v>12</v>
      </c>
      <c r="I850">
        <v>65</v>
      </c>
      <c r="J850">
        <v>2001</v>
      </c>
      <c r="K850">
        <v>149</v>
      </c>
      <c r="L850" t="s">
        <v>23191</v>
      </c>
      <c r="M850" s="15" t="e">
        <f>IF(INDEX(#REF!,MATCH(Padrón!K850,#REF!,0),MATCH(Padrón!J850,#REF!,0))=K850,"Sí","NO")</f>
        <v>#REF!</v>
      </c>
    </row>
    <row r="851" spans="1:13" x14ac:dyDescent="0.25">
      <c r="A851" t="s">
        <v>24055</v>
      </c>
      <c r="B851">
        <v>20119526</v>
      </c>
      <c r="C851">
        <v>1968</v>
      </c>
      <c r="D851" t="s">
        <v>1508</v>
      </c>
      <c r="E851" t="s">
        <v>1509</v>
      </c>
      <c r="F851" t="s">
        <v>1510</v>
      </c>
      <c r="G851" t="s">
        <v>3</v>
      </c>
      <c r="H851">
        <v>12</v>
      </c>
      <c r="I851">
        <v>65</v>
      </c>
      <c r="J851">
        <v>2001</v>
      </c>
      <c r="K851">
        <v>150</v>
      </c>
      <c r="L851" t="s">
        <v>23191</v>
      </c>
      <c r="M851" s="15" t="e">
        <f>IF(INDEX(#REF!,MATCH(Padrón!K851,#REF!,0),MATCH(Padrón!J851,#REF!,0))=K851,"Sí","NO")</f>
        <v>#REF!</v>
      </c>
    </row>
    <row r="852" spans="1:13" x14ac:dyDescent="0.25">
      <c r="A852" t="s">
        <v>24056</v>
      </c>
      <c r="B852">
        <v>48355825</v>
      </c>
      <c r="C852">
        <v>2007</v>
      </c>
      <c r="D852" t="s">
        <v>1511</v>
      </c>
      <c r="E852" t="s">
        <v>1512</v>
      </c>
      <c r="F852" t="s">
        <v>1513</v>
      </c>
      <c r="G852" t="s">
        <v>3</v>
      </c>
      <c r="H852">
        <v>12</v>
      </c>
      <c r="I852">
        <v>65</v>
      </c>
      <c r="J852">
        <v>2001</v>
      </c>
      <c r="K852">
        <v>151</v>
      </c>
      <c r="L852" t="s">
        <v>23191</v>
      </c>
      <c r="M852" s="15" t="e">
        <f>IF(INDEX(#REF!,MATCH(Padrón!K852,#REF!,0),MATCH(Padrón!J852,#REF!,0))=K852,"Sí","NO")</f>
        <v>#REF!</v>
      </c>
    </row>
    <row r="853" spans="1:13" x14ac:dyDescent="0.25">
      <c r="A853" t="s">
        <v>24057</v>
      </c>
      <c r="B853">
        <v>18684509</v>
      </c>
      <c r="C853">
        <v>1951</v>
      </c>
      <c r="D853" t="s">
        <v>1514</v>
      </c>
      <c r="E853" t="s">
        <v>1515</v>
      </c>
      <c r="F853" t="s">
        <v>533</v>
      </c>
      <c r="G853" t="s">
        <v>3</v>
      </c>
      <c r="H853">
        <v>12</v>
      </c>
      <c r="I853">
        <v>65</v>
      </c>
      <c r="J853">
        <v>2001</v>
      </c>
      <c r="K853">
        <v>152</v>
      </c>
      <c r="L853" t="s">
        <v>23191</v>
      </c>
      <c r="M853" s="15" t="e">
        <f>IF(INDEX(#REF!,MATCH(Padrón!K853,#REF!,0),MATCH(Padrón!J853,#REF!,0))=K853,"Sí","NO")</f>
        <v>#REF!</v>
      </c>
    </row>
    <row r="854" spans="1:13" x14ac:dyDescent="0.25">
      <c r="A854" t="s">
        <v>24058</v>
      </c>
      <c r="B854">
        <v>18216911</v>
      </c>
      <c r="C854">
        <v>1967</v>
      </c>
      <c r="D854" t="s">
        <v>1514</v>
      </c>
      <c r="E854" t="s">
        <v>492</v>
      </c>
      <c r="F854" t="s">
        <v>1516</v>
      </c>
      <c r="G854" t="s">
        <v>3</v>
      </c>
      <c r="H854">
        <v>12</v>
      </c>
      <c r="I854">
        <v>65</v>
      </c>
      <c r="J854">
        <v>2001</v>
      </c>
      <c r="K854">
        <v>153</v>
      </c>
      <c r="L854" t="s">
        <v>23191</v>
      </c>
      <c r="M854" s="15" t="e">
        <f>IF(INDEX(#REF!,MATCH(Padrón!K854,#REF!,0),MATCH(Padrón!J854,#REF!,0))=K854,"Sí","NO")</f>
        <v>#REF!</v>
      </c>
    </row>
    <row r="855" spans="1:13" x14ac:dyDescent="0.25">
      <c r="A855" t="s">
        <v>24059</v>
      </c>
      <c r="B855">
        <v>21957599</v>
      </c>
      <c r="C855">
        <v>1971</v>
      </c>
      <c r="D855" t="s">
        <v>1514</v>
      </c>
      <c r="E855" t="s">
        <v>1517</v>
      </c>
      <c r="F855" t="s">
        <v>1518</v>
      </c>
      <c r="G855" t="s">
        <v>3</v>
      </c>
      <c r="H855">
        <v>12</v>
      </c>
      <c r="I855">
        <v>65</v>
      </c>
      <c r="J855">
        <v>2001</v>
      </c>
      <c r="K855">
        <v>154</v>
      </c>
      <c r="L855" t="s">
        <v>23191</v>
      </c>
      <c r="M855" s="15" t="e">
        <f>IF(INDEX(#REF!,MATCH(Padrón!K855,#REF!,0),MATCH(Padrón!J855,#REF!,0))=K855,"Sí","NO")</f>
        <v>#REF!</v>
      </c>
    </row>
    <row r="856" spans="1:13" x14ac:dyDescent="0.25">
      <c r="A856" t="s">
        <v>24060</v>
      </c>
      <c r="B856">
        <v>23030584</v>
      </c>
      <c r="C856">
        <v>1973</v>
      </c>
      <c r="D856" t="s">
        <v>1514</v>
      </c>
      <c r="E856" t="s">
        <v>1519</v>
      </c>
      <c r="F856" t="s">
        <v>59</v>
      </c>
      <c r="G856" t="s">
        <v>10</v>
      </c>
      <c r="H856">
        <v>12</v>
      </c>
      <c r="I856">
        <v>65</v>
      </c>
      <c r="J856">
        <v>2001</v>
      </c>
      <c r="K856">
        <v>155</v>
      </c>
      <c r="L856" t="s">
        <v>23191</v>
      </c>
      <c r="M856" s="15" t="e">
        <f>IF(INDEX(#REF!,MATCH(Padrón!K856,#REF!,0),MATCH(Padrón!J856,#REF!,0))=K856,"Sí","NO")</f>
        <v>#REF!</v>
      </c>
    </row>
    <row r="857" spans="1:13" x14ac:dyDescent="0.25">
      <c r="A857" t="s">
        <v>24061</v>
      </c>
      <c r="B857">
        <v>36457870</v>
      </c>
      <c r="C857">
        <v>1992</v>
      </c>
      <c r="D857" t="s">
        <v>1514</v>
      </c>
      <c r="E857" t="s">
        <v>1520</v>
      </c>
      <c r="F857" t="s">
        <v>841</v>
      </c>
      <c r="G857" t="s">
        <v>10</v>
      </c>
      <c r="H857">
        <v>12</v>
      </c>
      <c r="I857">
        <v>65</v>
      </c>
      <c r="J857">
        <v>2001</v>
      </c>
      <c r="K857">
        <v>156</v>
      </c>
      <c r="L857" t="s">
        <v>23191</v>
      </c>
      <c r="M857" s="15" t="e">
        <f>IF(INDEX(#REF!,MATCH(Padrón!K857,#REF!,0),MATCH(Padrón!J857,#REF!,0))=K857,"Sí","NO")</f>
        <v>#REF!</v>
      </c>
    </row>
    <row r="858" spans="1:13" x14ac:dyDescent="0.25">
      <c r="A858" t="s">
        <v>24062</v>
      </c>
      <c r="B858">
        <v>11854334</v>
      </c>
      <c r="C858">
        <v>1955</v>
      </c>
      <c r="D858" t="s">
        <v>1514</v>
      </c>
      <c r="E858" t="s">
        <v>1521</v>
      </c>
      <c r="F858" t="s">
        <v>1522</v>
      </c>
      <c r="G858" t="s">
        <v>3</v>
      </c>
      <c r="H858">
        <v>12</v>
      </c>
      <c r="I858">
        <v>65</v>
      </c>
      <c r="J858">
        <v>2001</v>
      </c>
      <c r="K858">
        <v>157</v>
      </c>
      <c r="L858" t="s">
        <v>23191</v>
      </c>
      <c r="M858" s="15" t="e">
        <f>IF(INDEX(#REF!,MATCH(Padrón!K858,#REF!,0),MATCH(Padrón!J858,#REF!,0))=K858,"Sí","NO")</f>
        <v>#REF!</v>
      </c>
    </row>
    <row r="859" spans="1:13" x14ac:dyDescent="0.25">
      <c r="A859" t="s">
        <v>24063</v>
      </c>
      <c r="B859">
        <v>36199761</v>
      </c>
      <c r="C859">
        <v>1991</v>
      </c>
      <c r="D859" t="s">
        <v>1514</v>
      </c>
      <c r="E859" t="s">
        <v>136</v>
      </c>
      <c r="F859" t="s">
        <v>1523</v>
      </c>
      <c r="G859" t="s">
        <v>10</v>
      </c>
      <c r="H859">
        <v>12</v>
      </c>
      <c r="I859">
        <v>65</v>
      </c>
      <c r="J859">
        <v>2001</v>
      </c>
      <c r="K859">
        <v>158</v>
      </c>
      <c r="L859" t="s">
        <v>23191</v>
      </c>
      <c r="M859" s="15" t="e">
        <f>IF(INDEX(#REF!,MATCH(Padrón!K859,#REF!,0),MATCH(Padrón!J859,#REF!,0))=K859,"Sí","NO")</f>
        <v>#REF!</v>
      </c>
    </row>
    <row r="860" spans="1:13" x14ac:dyDescent="0.25">
      <c r="A860" t="s">
        <v>24064</v>
      </c>
      <c r="B860">
        <v>12898205</v>
      </c>
      <c r="C860">
        <v>1958</v>
      </c>
      <c r="D860" t="s">
        <v>1514</v>
      </c>
      <c r="E860" t="s">
        <v>1524</v>
      </c>
      <c r="F860" t="s">
        <v>1525</v>
      </c>
      <c r="G860" t="s">
        <v>27</v>
      </c>
      <c r="H860">
        <v>12</v>
      </c>
      <c r="I860">
        <v>65</v>
      </c>
      <c r="J860">
        <v>2001</v>
      </c>
      <c r="K860">
        <v>159</v>
      </c>
      <c r="L860" t="s">
        <v>23191</v>
      </c>
      <c r="M860" s="15" t="e">
        <f>IF(INDEX(#REF!,MATCH(Padrón!K860,#REF!,0),MATCH(Padrón!J860,#REF!,0))=K860,"Sí","NO")</f>
        <v>#REF!</v>
      </c>
    </row>
    <row r="861" spans="1:13" x14ac:dyDescent="0.25">
      <c r="A861" t="s">
        <v>24065</v>
      </c>
      <c r="B861">
        <v>12504740</v>
      </c>
      <c r="C861">
        <v>1960</v>
      </c>
      <c r="D861" t="s">
        <v>1514</v>
      </c>
      <c r="E861" t="s">
        <v>1526</v>
      </c>
      <c r="F861" t="s">
        <v>830</v>
      </c>
      <c r="G861" t="s">
        <v>3</v>
      </c>
      <c r="H861">
        <v>12</v>
      </c>
      <c r="I861">
        <v>65</v>
      </c>
      <c r="J861">
        <v>2001</v>
      </c>
      <c r="K861">
        <v>160</v>
      </c>
      <c r="L861" t="s">
        <v>23191</v>
      </c>
      <c r="M861" s="15" t="e">
        <f>IF(INDEX(#REF!,MATCH(Padrón!K861,#REF!,0),MATCH(Padrón!J861,#REF!,0))=K861,"Sí","NO")</f>
        <v>#REF!</v>
      </c>
    </row>
    <row r="862" spans="1:13" x14ac:dyDescent="0.25">
      <c r="A862" t="s">
        <v>24066</v>
      </c>
      <c r="B862">
        <v>37582660</v>
      </c>
      <c r="C862">
        <v>1993</v>
      </c>
      <c r="D862" t="s">
        <v>1514</v>
      </c>
      <c r="E862" t="s">
        <v>1527</v>
      </c>
      <c r="F862" t="s">
        <v>1528</v>
      </c>
      <c r="G862" t="s">
        <v>3</v>
      </c>
      <c r="H862">
        <v>12</v>
      </c>
      <c r="I862">
        <v>65</v>
      </c>
      <c r="J862">
        <v>2001</v>
      </c>
      <c r="K862">
        <v>161</v>
      </c>
      <c r="L862" t="s">
        <v>23191</v>
      </c>
      <c r="M862" s="15" t="e">
        <f>IF(INDEX(#REF!,MATCH(Padrón!K862,#REF!,0),MATCH(Padrón!J862,#REF!,0))=K862,"Sí","NO")</f>
        <v>#REF!</v>
      </c>
    </row>
    <row r="863" spans="1:13" x14ac:dyDescent="0.25">
      <c r="A863" t="s">
        <v>24067</v>
      </c>
      <c r="B863">
        <v>16869031</v>
      </c>
      <c r="C863">
        <v>1964</v>
      </c>
      <c r="D863" t="s">
        <v>1514</v>
      </c>
      <c r="E863" t="s">
        <v>1529</v>
      </c>
      <c r="F863" t="s">
        <v>84</v>
      </c>
      <c r="G863" t="s">
        <v>3</v>
      </c>
      <c r="H863">
        <v>12</v>
      </c>
      <c r="I863">
        <v>65</v>
      </c>
      <c r="J863">
        <v>2001</v>
      </c>
      <c r="K863">
        <v>162</v>
      </c>
      <c r="L863" t="s">
        <v>23191</v>
      </c>
      <c r="M863" s="15" t="e">
        <f>IF(INDEX(#REF!,MATCH(Padrón!K863,#REF!,0),MATCH(Padrón!J863,#REF!,0))=K863,"Sí","NO")</f>
        <v>#REF!</v>
      </c>
    </row>
    <row r="864" spans="1:13" x14ac:dyDescent="0.25">
      <c r="A864" t="s">
        <v>24068</v>
      </c>
      <c r="B864">
        <v>30361926</v>
      </c>
      <c r="C864">
        <v>1983</v>
      </c>
      <c r="D864" t="s">
        <v>1514</v>
      </c>
      <c r="E864" t="s">
        <v>1530</v>
      </c>
      <c r="F864" t="s">
        <v>1531</v>
      </c>
      <c r="G864" t="s">
        <v>27</v>
      </c>
      <c r="H864">
        <v>12</v>
      </c>
      <c r="I864">
        <v>65</v>
      </c>
      <c r="J864">
        <v>2001</v>
      </c>
      <c r="K864">
        <v>163</v>
      </c>
      <c r="L864" t="s">
        <v>23191</v>
      </c>
      <c r="M864" s="15" t="e">
        <f>IF(INDEX(#REF!,MATCH(Padrón!K864,#REF!,0),MATCH(Padrón!J864,#REF!,0))=K864,"Sí","NO")</f>
        <v>#REF!</v>
      </c>
    </row>
    <row r="865" spans="1:13" x14ac:dyDescent="0.25">
      <c r="A865" t="s">
        <v>24069</v>
      </c>
      <c r="B865">
        <v>29067056</v>
      </c>
      <c r="C865">
        <v>1982</v>
      </c>
      <c r="D865" t="s">
        <v>1514</v>
      </c>
      <c r="E865" t="s">
        <v>1532</v>
      </c>
      <c r="F865" t="s">
        <v>1533</v>
      </c>
      <c r="G865" t="s">
        <v>3</v>
      </c>
      <c r="H865">
        <v>12</v>
      </c>
      <c r="I865">
        <v>65</v>
      </c>
      <c r="J865">
        <v>2001</v>
      </c>
      <c r="K865">
        <v>164</v>
      </c>
      <c r="L865" t="s">
        <v>23191</v>
      </c>
      <c r="M865" s="15" t="e">
        <f>IF(INDEX(#REF!,MATCH(Padrón!K865,#REF!,0),MATCH(Padrón!J865,#REF!,0))=K865,"Sí","NO")</f>
        <v>#REF!</v>
      </c>
    </row>
    <row r="866" spans="1:13" x14ac:dyDescent="0.25">
      <c r="A866" t="s">
        <v>24070</v>
      </c>
      <c r="B866">
        <v>30633087</v>
      </c>
      <c r="C866">
        <v>1983</v>
      </c>
      <c r="D866" t="s">
        <v>1514</v>
      </c>
      <c r="E866" t="s">
        <v>1534</v>
      </c>
      <c r="F866" t="s">
        <v>1535</v>
      </c>
      <c r="G866" t="s">
        <v>10</v>
      </c>
      <c r="H866">
        <v>12</v>
      </c>
      <c r="I866">
        <v>65</v>
      </c>
      <c r="J866">
        <v>2001</v>
      </c>
      <c r="K866">
        <v>165</v>
      </c>
      <c r="L866" t="s">
        <v>23191</v>
      </c>
      <c r="M866" s="15" t="e">
        <f>IF(INDEX(#REF!,MATCH(Padrón!K866,#REF!,0),MATCH(Padrón!J866,#REF!,0))=K866,"Sí","NO")</f>
        <v>#REF!</v>
      </c>
    </row>
    <row r="867" spans="1:13" x14ac:dyDescent="0.25">
      <c r="A867" t="s">
        <v>24071</v>
      </c>
      <c r="B867">
        <v>27429607</v>
      </c>
      <c r="C867">
        <v>1979</v>
      </c>
      <c r="D867" t="s">
        <v>1514</v>
      </c>
      <c r="E867" t="s">
        <v>1536</v>
      </c>
      <c r="F867" t="s">
        <v>1537</v>
      </c>
      <c r="G867" t="s">
        <v>27</v>
      </c>
      <c r="H867">
        <v>12</v>
      </c>
      <c r="I867">
        <v>65</v>
      </c>
      <c r="J867">
        <v>2001</v>
      </c>
      <c r="K867">
        <v>166</v>
      </c>
      <c r="L867" t="s">
        <v>23191</v>
      </c>
      <c r="M867" s="15" t="e">
        <f>IF(INDEX(#REF!,MATCH(Padrón!K867,#REF!,0),MATCH(Padrón!J867,#REF!,0))=K867,"Sí","NO")</f>
        <v>#REF!</v>
      </c>
    </row>
    <row r="868" spans="1:13" x14ac:dyDescent="0.25">
      <c r="A868" t="s">
        <v>24072</v>
      </c>
      <c r="B868">
        <v>11854474</v>
      </c>
      <c r="C868">
        <v>1956</v>
      </c>
      <c r="D868" t="s">
        <v>1514</v>
      </c>
      <c r="E868" t="s">
        <v>1538</v>
      </c>
      <c r="F868" t="s">
        <v>1539</v>
      </c>
      <c r="G868" t="s">
        <v>3</v>
      </c>
      <c r="H868">
        <v>12</v>
      </c>
      <c r="I868">
        <v>65</v>
      </c>
      <c r="J868">
        <v>2001</v>
      </c>
      <c r="K868">
        <v>167</v>
      </c>
      <c r="L868" t="s">
        <v>23191</v>
      </c>
      <c r="M868" s="15" t="e">
        <f>IF(INDEX(#REF!,MATCH(Padrón!K868,#REF!,0),MATCH(Padrón!J868,#REF!,0))=K868,"Sí","NO")</f>
        <v>#REF!</v>
      </c>
    </row>
    <row r="869" spans="1:13" x14ac:dyDescent="0.25">
      <c r="A869" t="s">
        <v>24073</v>
      </c>
      <c r="B869">
        <v>46085442</v>
      </c>
      <c r="C869">
        <v>1999</v>
      </c>
      <c r="D869" t="s">
        <v>1514</v>
      </c>
      <c r="E869" t="s">
        <v>701</v>
      </c>
      <c r="F869" t="s">
        <v>1540</v>
      </c>
      <c r="G869" t="s">
        <v>3</v>
      </c>
      <c r="H869">
        <v>12</v>
      </c>
      <c r="I869">
        <v>65</v>
      </c>
      <c r="J869">
        <v>2001</v>
      </c>
      <c r="K869">
        <v>168</v>
      </c>
      <c r="L869" t="s">
        <v>23191</v>
      </c>
      <c r="M869" s="15" t="e">
        <f>IF(INDEX(#REF!,MATCH(Padrón!K869,#REF!,0),MATCH(Padrón!J869,#REF!,0))=K869,"Sí","NO")</f>
        <v>#REF!</v>
      </c>
    </row>
    <row r="870" spans="1:13" x14ac:dyDescent="0.25">
      <c r="A870" t="s">
        <v>24074</v>
      </c>
      <c r="B870">
        <v>22382282</v>
      </c>
      <c r="C870">
        <v>1971</v>
      </c>
      <c r="D870" t="s">
        <v>1514</v>
      </c>
      <c r="E870" t="s">
        <v>1541</v>
      </c>
      <c r="F870" t="s">
        <v>1542</v>
      </c>
      <c r="G870" t="s">
        <v>3</v>
      </c>
      <c r="H870">
        <v>12</v>
      </c>
      <c r="I870">
        <v>65</v>
      </c>
      <c r="J870">
        <v>2001</v>
      </c>
      <c r="K870">
        <v>169</v>
      </c>
      <c r="L870" t="s">
        <v>23191</v>
      </c>
      <c r="M870" s="15" t="e">
        <f>IF(INDEX(#REF!,MATCH(Padrón!K870,#REF!,0),MATCH(Padrón!J870,#REF!,0))=K870,"Sí","NO")</f>
        <v>#REF!</v>
      </c>
    </row>
    <row r="871" spans="1:13" x14ac:dyDescent="0.25">
      <c r="A871" t="s">
        <v>24075</v>
      </c>
      <c r="B871">
        <v>41759221</v>
      </c>
      <c r="C871">
        <v>1999</v>
      </c>
      <c r="D871" t="s">
        <v>1514</v>
      </c>
      <c r="E871" t="s">
        <v>1543</v>
      </c>
      <c r="F871" t="s">
        <v>1544</v>
      </c>
      <c r="G871" t="s">
        <v>3</v>
      </c>
      <c r="H871">
        <v>12</v>
      </c>
      <c r="I871">
        <v>65</v>
      </c>
      <c r="J871">
        <v>2001</v>
      </c>
      <c r="K871">
        <v>170</v>
      </c>
      <c r="L871" t="s">
        <v>23191</v>
      </c>
      <c r="M871" s="15" t="e">
        <f>IF(INDEX(#REF!,MATCH(Padrón!K871,#REF!,0),MATCH(Padrón!J871,#REF!,0))=K871,"Sí","NO")</f>
        <v>#REF!</v>
      </c>
    </row>
    <row r="872" spans="1:13" x14ac:dyDescent="0.25">
      <c r="A872" t="s">
        <v>24076</v>
      </c>
      <c r="B872">
        <v>10876888</v>
      </c>
      <c r="C872">
        <v>1953</v>
      </c>
      <c r="D872" t="s">
        <v>1514</v>
      </c>
      <c r="E872" t="s">
        <v>1115</v>
      </c>
      <c r="F872" t="s">
        <v>1489</v>
      </c>
      <c r="G872" t="s">
        <v>3</v>
      </c>
      <c r="H872">
        <v>12</v>
      </c>
      <c r="I872">
        <v>65</v>
      </c>
      <c r="J872">
        <v>2001</v>
      </c>
      <c r="K872">
        <v>171</v>
      </c>
      <c r="L872" t="s">
        <v>23191</v>
      </c>
      <c r="M872" s="15" t="e">
        <f>IF(INDEX(#REF!,MATCH(Padrón!K872,#REF!,0),MATCH(Padrón!J872,#REF!,0))=K872,"Sí","NO")</f>
        <v>#REF!</v>
      </c>
    </row>
    <row r="873" spans="1:13" x14ac:dyDescent="0.25">
      <c r="A873" t="s">
        <v>24077</v>
      </c>
      <c r="B873">
        <v>44540177</v>
      </c>
      <c r="C873">
        <v>1998</v>
      </c>
      <c r="D873" t="s">
        <v>1514</v>
      </c>
      <c r="E873" t="s">
        <v>1545</v>
      </c>
      <c r="F873" t="s">
        <v>1489</v>
      </c>
      <c r="G873" t="s">
        <v>3</v>
      </c>
      <c r="H873">
        <v>12</v>
      </c>
      <c r="I873">
        <v>65</v>
      </c>
      <c r="J873">
        <v>2001</v>
      </c>
      <c r="K873">
        <v>172</v>
      </c>
      <c r="L873" t="s">
        <v>23191</v>
      </c>
      <c r="M873" s="15" t="e">
        <f>IF(INDEX(#REF!,MATCH(Padrón!K873,#REF!,0),MATCH(Padrón!J873,#REF!,0))=K873,"Sí","NO")</f>
        <v>#REF!</v>
      </c>
    </row>
    <row r="874" spans="1:13" x14ac:dyDescent="0.25">
      <c r="A874" t="s">
        <v>24078</v>
      </c>
      <c r="B874">
        <v>35013953</v>
      </c>
      <c r="C874">
        <v>1990</v>
      </c>
      <c r="D874" t="s">
        <v>1514</v>
      </c>
      <c r="E874" t="s">
        <v>1546</v>
      </c>
      <c r="F874" t="s">
        <v>1547</v>
      </c>
      <c r="G874" t="s">
        <v>3</v>
      </c>
      <c r="H874">
        <v>12</v>
      </c>
      <c r="I874">
        <v>65</v>
      </c>
      <c r="J874">
        <v>2001</v>
      </c>
      <c r="K874">
        <v>173</v>
      </c>
      <c r="L874" t="s">
        <v>23191</v>
      </c>
      <c r="M874" s="15" t="e">
        <f>IF(INDEX(#REF!,MATCH(Padrón!K874,#REF!,0),MATCH(Padrón!J874,#REF!,0))=K874,"Sí","NO")</f>
        <v>#REF!</v>
      </c>
    </row>
    <row r="875" spans="1:13" x14ac:dyDescent="0.25">
      <c r="A875" t="s">
        <v>24079</v>
      </c>
      <c r="B875">
        <v>24123368</v>
      </c>
      <c r="C875">
        <v>1975</v>
      </c>
      <c r="D875" t="s">
        <v>1514</v>
      </c>
      <c r="E875" t="s">
        <v>1548</v>
      </c>
      <c r="F875" t="s">
        <v>1099</v>
      </c>
      <c r="G875" t="s">
        <v>3</v>
      </c>
      <c r="H875">
        <v>12</v>
      </c>
      <c r="I875">
        <v>65</v>
      </c>
      <c r="J875">
        <v>2001</v>
      </c>
      <c r="K875">
        <v>174</v>
      </c>
      <c r="L875" t="s">
        <v>23191</v>
      </c>
      <c r="M875" s="15" t="e">
        <f>IF(INDEX(#REF!,MATCH(Padrón!K875,#REF!,0),MATCH(Padrón!J875,#REF!,0))=K875,"Sí","NO")</f>
        <v>#REF!</v>
      </c>
    </row>
    <row r="876" spans="1:13" x14ac:dyDescent="0.25">
      <c r="A876" t="s">
        <v>24080</v>
      </c>
      <c r="B876">
        <v>18784764</v>
      </c>
      <c r="C876">
        <v>1971</v>
      </c>
      <c r="D876" t="s">
        <v>1514</v>
      </c>
      <c r="E876" t="s">
        <v>1549</v>
      </c>
      <c r="F876" t="s">
        <v>856</v>
      </c>
      <c r="G876" t="s">
        <v>3</v>
      </c>
      <c r="H876">
        <v>12</v>
      </c>
      <c r="I876">
        <v>65</v>
      </c>
      <c r="J876">
        <v>2001</v>
      </c>
      <c r="K876">
        <v>175</v>
      </c>
      <c r="L876" t="s">
        <v>23191</v>
      </c>
      <c r="M876" s="15" t="e">
        <f>IF(INDEX(#REF!,MATCH(Padrón!K876,#REF!,0),MATCH(Padrón!J876,#REF!,0))=K876,"Sí","NO")</f>
        <v>#REF!</v>
      </c>
    </row>
    <row r="877" spans="1:13" x14ac:dyDescent="0.25">
      <c r="A877" t="s">
        <v>24081</v>
      </c>
      <c r="B877">
        <v>35454984</v>
      </c>
      <c r="C877">
        <v>1991</v>
      </c>
      <c r="D877" t="s">
        <v>1514</v>
      </c>
      <c r="E877" t="s">
        <v>1550</v>
      </c>
      <c r="F877" t="s">
        <v>1341</v>
      </c>
      <c r="G877" t="s">
        <v>10</v>
      </c>
      <c r="H877">
        <v>12</v>
      </c>
      <c r="I877">
        <v>65</v>
      </c>
      <c r="J877">
        <v>2001</v>
      </c>
      <c r="K877">
        <v>176</v>
      </c>
      <c r="L877" t="s">
        <v>23191</v>
      </c>
      <c r="M877" s="15" t="e">
        <f>IF(INDEX(#REF!,MATCH(Padrón!K877,#REF!,0),MATCH(Padrón!J877,#REF!,0))=K877,"Sí","NO")</f>
        <v>#REF!</v>
      </c>
    </row>
    <row r="878" spans="1:13" x14ac:dyDescent="0.25">
      <c r="A878" t="s">
        <v>24082</v>
      </c>
      <c r="B878">
        <v>39045918</v>
      </c>
      <c r="C878">
        <v>1994</v>
      </c>
      <c r="D878" t="s">
        <v>1514</v>
      </c>
      <c r="E878" t="s">
        <v>1551</v>
      </c>
      <c r="F878" t="s">
        <v>1552</v>
      </c>
      <c r="G878" t="s">
        <v>3</v>
      </c>
      <c r="H878">
        <v>12</v>
      </c>
      <c r="I878">
        <v>65</v>
      </c>
      <c r="J878">
        <v>2001</v>
      </c>
      <c r="K878">
        <v>177</v>
      </c>
      <c r="L878" t="s">
        <v>23191</v>
      </c>
      <c r="M878" s="15" t="e">
        <f>IF(INDEX(#REF!,MATCH(Padrón!K878,#REF!,0),MATCH(Padrón!J878,#REF!,0))=K878,"Sí","NO")</f>
        <v>#REF!</v>
      </c>
    </row>
    <row r="879" spans="1:13" x14ac:dyDescent="0.25">
      <c r="A879" t="s">
        <v>24083</v>
      </c>
      <c r="B879">
        <v>21639369</v>
      </c>
      <c r="C879">
        <v>1970</v>
      </c>
      <c r="D879" t="s">
        <v>1514</v>
      </c>
      <c r="E879" t="s">
        <v>1553</v>
      </c>
      <c r="F879" t="s">
        <v>1554</v>
      </c>
      <c r="G879" t="s">
        <v>10</v>
      </c>
      <c r="H879">
        <v>12</v>
      </c>
      <c r="I879">
        <v>65</v>
      </c>
      <c r="J879">
        <v>2001</v>
      </c>
      <c r="K879">
        <v>178</v>
      </c>
      <c r="L879" t="s">
        <v>23191</v>
      </c>
      <c r="M879" s="15" t="e">
        <f>IF(INDEX(#REF!,MATCH(Padrón!K879,#REF!,0),MATCH(Padrón!J879,#REF!,0))=K879,"Sí","NO")</f>
        <v>#REF!</v>
      </c>
    </row>
    <row r="880" spans="1:13" x14ac:dyDescent="0.25">
      <c r="A880" t="s">
        <v>24084</v>
      </c>
      <c r="B880">
        <v>45555792</v>
      </c>
      <c r="C880">
        <v>2004</v>
      </c>
      <c r="D880" t="s">
        <v>1555</v>
      </c>
      <c r="E880" t="s">
        <v>1556</v>
      </c>
      <c r="F880" t="s">
        <v>1557</v>
      </c>
      <c r="G880" t="s">
        <v>3</v>
      </c>
      <c r="H880">
        <v>12</v>
      </c>
      <c r="I880">
        <v>65</v>
      </c>
      <c r="J880">
        <v>2001</v>
      </c>
      <c r="K880">
        <v>179</v>
      </c>
      <c r="L880" t="s">
        <v>23191</v>
      </c>
      <c r="M880" s="15" t="e">
        <f>IF(INDEX(#REF!,MATCH(Padrón!K880,#REF!,0),MATCH(Padrón!J880,#REF!,0))=K880,"Sí","NO")</f>
        <v>#REF!</v>
      </c>
    </row>
    <row r="881" spans="1:13" x14ac:dyDescent="0.25">
      <c r="A881" t="s">
        <v>24085</v>
      </c>
      <c r="B881">
        <v>41787838</v>
      </c>
      <c r="C881">
        <v>1999</v>
      </c>
      <c r="D881" t="s">
        <v>1558</v>
      </c>
      <c r="E881" t="s">
        <v>1559</v>
      </c>
      <c r="F881" t="s">
        <v>1560</v>
      </c>
      <c r="G881" t="s">
        <v>3</v>
      </c>
      <c r="H881">
        <v>12</v>
      </c>
      <c r="I881">
        <v>65</v>
      </c>
      <c r="J881">
        <v>2001</v>
      </c>
      <c r="K881">
        <v>180</v>
      </c>
      <c r="L881" t="s">
        <v>23191</v>
      </c>
      <c r="M881" s="15" t="e">
        <f>IF(INDEX(#REF!,MATCH(Padrón!K881,#REF!,0),MATCH(Padrón!J881,#REF!,0))=K881,"Sí","NO")</f>
        <v>#REF!</v>
      </c>
    </row>
    <row r="882" spans="1:13" x14ac:dyDescent="0.25">
      <c r="A882" t="s">
        <v>24086</v>
      </c>
      <c r="B882">
        <v>41502150</v>
      </c>
      <c r="C882">
        <v>1998</v>
      </c>
      <c r="D882" t="s">
        <v>1558</v>
      </c>
      <c r="E882" t="s">
        <v>1561</v>
      </c>
      <c r="F882" t="s">
        <v>1562</v>
      </c>
      <c r="G882" t="s">
        <v>117</v>
      </c>
      <c r="H882">
        <v>12</v>
      </c>
      <c r="I882">
        <v>65</v>
      </c>
      <c r="J882">
        <v>2001</v>
      </c>
      <c r="K882">
        <v>181</v>
      </c>
      <c r="L882" t="s">
        <v>23191</v>
      </c>
      <c r="M882" s="15" t="e">
        <f>IF(INDEX(#REF!,MATCH(Padrón!K882,#REF!,0),MATCH(Padrón!J882,#REF!,0))=K882,"Sí","NO")</f>
        <v>#REF!</v>
      </c>
    </row>
    <row r="883" spans="1:13" x14ac:dyDescent="0.25">
      <c r="A883" t="s">
        <v>24087</v>
      </c>
      <c r="B883">
        <v>46731057</v>
      </c>
      <c r="C883">
        <v>2005</v>
      </c>
      <c r="D883" t="s">
        <v>1558</v>
      </c>
      <c r="E883" t="s">
        <v>1563</v>
      </c>
      <c r="F883" t="s">
        <v>1564</v>
      </c>
      <c r="G883" t="s">
        <v>3</v>
      </c>
      <c r="H883">
        <v>12</v>
      </c>
      <c r="I883">
        <v>65</v>
      </c>
      <c r="J883">
        <v>2001</v>
      </c>
      <c r="K883">
        <v>182</v>
      </c>
      <c r="L883" t="s">
        <v>23191</v>
      </c>
      <c r="M883" s="15" t="e">
        <f>IF(INDEX(#REF!,MATCH(Padrón!K883,#REF!,0),MATCH(Padrón!J883,#REF!,0))=K883,"Sí","NO")</f>
        <v>#REF!</v>
      </c>
    </row>
    <row r="884" spans="1:13" x14ac:dyDescent="0.25">
      <c r="A884" t="s">
        <v>24088</v>
      </c>
      <c r="B884">
        <v>43071349</v>
      </c>
      <c r="C884">
        <v>2001</v>
      </c>
      <c r="D884" t="s">
        <v>1558</v>
      </c>
      <c r="E884" t="s">
        <v>1565</v>
      </c>
      <c r="F884" t="s">
        <v>1566</v>
      </c>
      <c r="G884" t="s">
        <v>3</v>
      </c>
      <c r="H884">
        <v>12</v>
      </c>
      <c r="I884">
        <v>65</v>
      </c>
      <c r="J884">
        <v>2001</v>
      </c>
      <c r="K884">
        <v>183</v>
      </c>
      <c r="L884" t="s">
        <v>23191</v>
      </c>
      <c r="M884" s="15" t="e">
        <f>IF(INDEX(#REF!,MATCH(Padrón!K884,#REF!,0),MATCH(Padrón!J884,#REF!,0))=K884,"Sí","NO")</f>
        <v>#REF!</v>
      </c>
    </row>
    <row r="885" spans="1:13" x14ac:dyDescent="0.25">
      <c r="A885" t="s">
        <v>24089</v>
      </c>
      <c r="B885">
        <v>32942131</v>
      </c>
      <c r="C885">
        <v>1974</v>
      </c>
      <c r="D885" t="s">
        <v>1558</v>
      </c>
      <c r="E885" t="s">
        <v>863</v>
      </c>
      <c r="F885" t="s">
        <v>1560</v>
      </c>
      <c r="G885" t="s">
        <v>3</v>
      </c>
      <c r="H885">
        <v>12</v>
      </c>
      <c r="I885">
        <v>65</v>
      </c>
      <c r="J885">
        <v>2001</v>
      </c>
      <c r="K885">
        <v>184</v>
      </c>
      <c r="L885" t="s">
        <v>23191</v>
      </c>
      <c r="M885" s="15" t="e">
        <f>IF(INDEX(#REF!,MATCH(Padrón!K885,#REF!,0),MATCH(Padrón!J885,#REF!,0))=K885,"Sí","NO")</f>
        <v>#REF!</v>
      </c>
    </row>
    <row r="886" spans="1:13" x14ac:dyDescent="0.25">
      <c r="A886" t="s">
        <v>24090</v>
      </c>
      <c r="B886">
        <v>16701993</v>
      </c>
      <c r="C886">
        <v>1963</v>
      </c>
      <c r="D886" t="s">
        <v>1558</v>
      </c>
      <c r="E886" t="s">
        <v>1567</v>
      </c>
      <c r="F886" t="s">
        <v>1568</v>
      </c>
      <c r="G886" t="s">
        <v>3</v>
      </c>
      <c r="H886">
        <v>12</v>
      </c>
      <c r="I886">
        <v>65</v>
      </c>
      <c r="J886">
        <v>2001</v>
      </c>
      <c r="K886">
        <v>185</v>
      </c>
      <c r="L886" t="s">
        <v>23191</v>
      </c>
      <c r="M886" s="15" t="e">
        <f>IF(INDEX(#REF!,MATCH(Padrón!K886,#REF!,0),MATCH(Padrón!J886,#REF!,0))=K886,"Sí","NO")</f>
        <v>#REF!</v>
      </c>
    </row>
    <row r="887" spans="1:13" x14ac:dyDescent="0.25">
      <c r="A887" t="s">
        <v>24091</v>
      </c>
      <c r="B887">
        <v>46238803</v>
      </c>
      <c r="C887">
        <v>2004</v>
      </c>
      <c r="D887" t="s">
        <v>1558</v>
      </c>
      <c r="E887" t="s">
        <v>1569</v>
      </c>
      <c r="F887" t="s">
        <v>1570</v>
      </c>
      <c r="G887" t="s">
        <v>3</v>
      </c>
      <c r="H887">
        <v>12</v>
      </c>
      <c r="I887">
        <v>65</v>
      </c>
      <c r="J887">
        <v>2001</v>
      </c>
      <c r="K887">
        <v>186</v>
      </c>
      <c r="L887" t="s">
        <v>23191</v>
      </c>
      <c r="M887" s="15" t="e">
        <f>IF(INDEX(#REF!,MATCH(Padrón!K887,#REF!,0),MATCH(Padrón!J887,#REF!,0))=K887,"Sí","NO")</f>
        <v>#REF!</v>
      </c>
    </row>
    <row r="888" spans="1:13" x14ac:dyDescent="0.25">
      <c r="A888" t="s">
        <v>24092</v>
      </c>
      <c r="B888">
        <v>44434609</v>
      </c>
      <c r="C888">
        <v>2002</v>
      </c>
      <c r="D888" t="s">
        <v>1558</v>
      </c>
      <c r="E888" t="s">
        <v>1571</v>
      </c>
      <c r="F888" t="s">
        <v>1568</v>
      </c>
      <c r="G888" t="s">
        <v>3</v>
      </c>
      <c r="H888">
        <v>12</v>
      </c>
      <c r="I888">
        <v>65</v>
      </c>
      <c r="J888">
        <v>2001</v>
      </c>
      <c r="K888">
        <v>187</v>
      </c>
      <c r="L888" t="s">
        <v>23191</v>
      </c>
      <c r="M888" s="15" t="e">
        <f>IF(INDEX(#REF!,MATCH(Padrón!K888,#REF!,0),MATCH(Padrón!J888,#REF!,0))=K888,"Sí","NO")</f>
        <v>#REF!</v>
      </c>
    </row>
    <row r="889" spans="1:13" x14ac:dyDescent="0.25">
      <c r="A889" t="s">
        <v>24093</v>
      </c>
      <c r="B889">
        <v>7483610</v>
      </c>
      <c r="C889">
        <v>1934</v>
      </c>
      <c r="D889" t="s">
        <v>1572</v>
      </c>
      <c r="E889" t="s">
        <v>919</v>
      </c>
      <c r="F889" t="s">
        <v>612</v>
      </c>
      <c r="G889" t="s">
        <v>3</v>
      </c>
      <c r="H889">
        <v>12</v>
      </c>
      <c r="I889">
        <v>65</v>
      </c>
      <c r="J889">
        <v>2001</v>
      </c>
      <c r="K889">
        <v>188</v>
      </c>
      <c r="L889" t="s">
        <v>23191</v>
      </c>
      <c r="M889" s="15" t="e">
        <f>IF(INDEX(#REF!,MATCH(Padrón!K889,#REF!,0),MATCH(Padrón!J889,#REF!,0))=K889,"Sí","NO")</f>
        <v>#REF!</v>
      </c>
    </row>
    <row r="890" spans="1:13" x14ac:dyDescent="0.25">
      <c r="A890" t="s">
        <v>24094</v>
      </c>
      <c r="B890">
        <v>47596378</v>
      </c>
      <c r="C890">
        <v>2007</v>
      </c>
      <c r="D890" t="s">
        <v>1572</v>
      </c>
      <c r="E890" t="s">
        <v>1573</v>
      </c>
      <c r="F890" t="s">
        <v>1283</v>
      </c>
      <c r="G890" t="s">
        <v>3</v>
      </c>
      <c r="H890">
        <v>12</v>
      </c>
      <c r="I890">
        <v>65</v>
      </c>
      <c r="J890">
        <v>2001</v>
      </c>
      <c r="K890">
        <v>189</v>
      </c>
      <c r="L890" t="s">
        <v>23191</v>
      </c>
      <c r="M890" s="15" t="e">
        <f>IF(INDEX(#REF!,MATCH(Padrón!K890,#REF!,0),MATCH(Padrón!J890,#REF!,0))=K890,"Sí","NO")</f>
        <v>#REF!</v>
      </c>
    </row>
    <row r="891" spans="1:13" x14ac:dyDescent="0.25">
      <c r="A891" t="s">
        <v>24095</v>
      </c>
      <c r="B891">
        <v>24507065</v>
      </c>
      <c r="C891">
        <v>1975</v>
      </c>
      <c r="D891" t="s">
        <v>1572</v>
      </c>
      <c r="E891" t="s">
        <v>1574</v>
      </c>
      <c r="F891" t="s">
        <v>1575</v>
      </c>
      <c r="G891" t="s">
        <v>3</v>
      </c>
      <c r="H891">
        <v>12</v>
      </c>
      <c r="I891">
        <v>65</v>
      </c>
      <c r="J891">
        <v>2001</v>
      </c>
      <c r="K891">
        <v>190</v>
      </c>
      <c r="L891" t="s">
        <v>23191</v>
      </c>
      <c r="M891" s="15" t="e">
        <f>IF(INDEX(#REF!,MATCH(Padrón!K891,#REF!,0),MATCH(Padrón!J891,#REF!,0))=K891,"Sí","NO")</f>
        <v>#REF!</v>
      </c>
    </row>
    <row r="892" spans="1:13" x14ac:dyDescent="0.25">
      <c r="A892" t="s">
        <v>24096</v>
      </c>
      <c r="B892">
        <v>47593257</v>
      </c>
      <c r="C892">
        <v>2006</v>
      </c>
      <c r="D892" t="s">
        <v>1572</v>
      </c>
      <c r="E892" t="s">
        <v>1576</v>
      </c>
      <c r="F892" t="s">
        <v>1577</v>
      </c>
      <c r="G892" t="s">
        <v>3</v>
      </c>
      <c r="H892">
        <v>12</v>
      </c>
      <c r="I892">
        <v>65</v>
      </c>
      <c r="J892">
        <v>2001</v>
      </c>
      <c r="K892">
        <v>191</v>
      </c>
      <c r="L892" t="s">
        <v>23191</v>
      </c>
      <c r="M892" s="15" t="e">
        <f>IF(INDEX(#REF!,MATCH(Padrón!K892,#REF!,0),MATCH(Padrón!J892,#REF!,0))=K892,"Sí","NO")</f>
        <v>#REF!</v>
      </c>
    </row>
    <row r="893" spans="1:13" x14ac:dyDescent="0.25">
      <c r="A893" t="s">
        <v>24097</v>
      </c>
      <c r="B893">
        <v>20829800</v>
      </c>
      <c r="C893">
        <v>1969</v>
      </c>
      <c r="D893" t="s">
        <v>1572</v>
      </c>
      <c r="E893" t="s">
        <v>1578</v>
      </c>
      <c r="F893" t="s">
        <v>1579</v>
      </c>
      <c r="G893" t="s">
        <v>10</v>
      </c>
      <c r="H893">
        <v>12</v>
      </c>
      <c r="I893">
        <v>65</v>
      </c>
      <c r="J893">
        <v>2001</v>
      </c>
      <c r="K893">
        <v>192</v>
      </c>
      <c r="L893" t="s">
        <v>23191</v>
      </c>
      <c r="M893" s="15" t="e">
        <f>IF(INDEX(#REF!,MATCH(Padrón!K893,#REF!,0),MATCH(Padrón!J893,#REF!,0))=K893,"Sí","NO")</f>
        <v>#REF!</v>
      </c>
    </row>
    <row r="894" spans="1:13" x14ac:dyDescent="0.25">
      <c r="A894" t="s">
        <v>24098</v>
      </c>
      <c r="B894">
        <v>41510713</v>
      </c>
      <c r="C894">
        <v>1998</v>
      </c>
      <c r="D894" t="s">
        <v>1572</v>
      </c>
      <c r="E894" t="s">
        <v>1580</v>
      </c>
      <c r="F894" t="s">
        <v>82</v>
      </c>
      <c r="G894" t="s">
        <v>3</v>
      </c>
      <c r="H894">
        <v>12</v>
      </c>
      <c r="I894">
        <v>65</v>
      </c>
      <c r="J894">
        <v>2001</v>
      </c>
      <c r="K894">
        <v>193</v>
      </c>
      <c r="L894" t="s">
        <v>23191</v>
      </c>
      <c r="M894" s="15" t="e">
        <f>IF(INDEX(#REF!,MATCH(Padrón!K894,#REF!,0),MATCH(Padrón!J894,#REF!,0))=K894,"Sí","NO")</f>
        <v>#REF!</v>
      </c>
    </row>
    <row r="895" spans="1:13" x14ac:dyDescent="0.25">
      <c r="A895" t="s">
        <v>24099</v>
      </c>
      <c r="B895">
        <v>40413041</v>
      </c>
      <c r="C895">
        <v>1996</v>
      </c>
      <c r="D895" t="s">
        <v>1572</v>
      </c>
      <c r="E895" t="s">
        <v>1581</v>
      </c>
      <c r="F895" t="s">
        <v>1582</v>
      </c>
      <c r="G895" t="s">
        <v>10</v>
      </c>
      <c r="H895">
        <v>12</v>
      </c>
      <c r="I895">
        <v>65</v>
      </c>
      <c r="J895">
        <v>2001</v>
      </c>
      <c r="K895">
        <v>194</v>
      </c>
      <c r="L895" t="s">
        <v>23191</v>
      </c>
      <c r="M895" s="15" t="e">
        <f>IF(INDEX(#REF!,MATCH(Padrón!K895,#REF!,0),MATCH(Padrón!J895,#REF!,0))=K895,"Sí","NO")</f>
        <v>#REF!</v>
      </c>
    </row>
    <row r="896" spans="1:13" x14ac:dyDescent="0.25">
      <c r="A896" t="s">
        <v>24100</v>
      </c>
      <c r="B896">
        <v>40413035</v>
      </c>
      <c r="C896">
        <v>1989</v>
      </c>
      <c r="D896" t="s">
        <v>1572</v>
      </c>
      <c r="E896" t="s">
        <v>1583</v>
      </c>
      <c r="F896" t="s">
        <v>570</v>
      </c>
      <c r="G896" t="s">
        <v>3</v>
      </c>
      <c r="H896">
        <v>12</v>
      </c>
      <c r="I896">
        <v>65</v>
      </c>
      <c r="J896">
        <v>2001</v>
      </c>
      <c r="K896">
        <v>195</v>
      </c>
      <c r="L896" t="s">
        <v>23191</v>
      </c>
      <c r="M896" s="15" t="e">
        <f>IF(INDEX(#REF!,MATCH(Padrón!K896,#REF!,0),MATCH(Padrón!J896,#REF!,0))=K896,"Sí","NO")</f>
        <v>#REF!</v>
      </c>
    </row>
    <row r="897" spans="1:13" x14ac:dyDescent="0.25">
      <c r="A897" t="s">
        <v>24101</v>
      </c>
      <c r="B897">
        <v>36457839</v>
      </c>
      <c r="C897">
        <v>1992</v>
      </c>
      <c r="D897" t="s">
        <v>1572</v>
      </c>
      <c r="E897" t="s">
        <v>1584</v>
      </c>
      <c r="F897" t="s">
        <v>1585</v>
      </c>
      <c r="G897" t="s">
        <v>117</v>
      </c>
      <c r="H897">
        <v>12</v>
      </c>
      <c r="I897">
        <v>65</v>
      </c>
      <c r="J897">
        <v>2001</v>
      </c>
      <c r="K897">
        <v>196</v>
      </c>
      <c r="L897" t="s">
        <v>23191</v>
      </c>
      <c r="M897" s="15" t="e">
        <f>IF(INDEX(#REF!,MATCH(Padrón!K897,#REF!,0),MATCH(Padrón!J897,#REF!,0))=K897,"Sí","NO")</f>
        <v>#REF!</v>
      </c>
    </row>
    <row r="898" spans="1:13" x14ac:dyDescent="0.25">
      <c r="A898" t="s">
        <v>24102</v>
      </c>
      <c r="B898">
        <v>33329835</v>
      </c>
      <c r="C898">
        <v>1987</v>
      </c>
      <c r="D898" t="s">
        <v>1572</v>
      </c>
      <c r="E898" t="s">
        <v>1586</v>
      </c>
      <c r="F898" t="s">
        <v>1587</v>
      </c>
      <c r="G898" t="s">
        <v>10</v>
      </c>
      <c r="H898">
        <v>12</v>
      </c>
      <c r="I898">
        <v>65</v>
      </c>
      <c r="J898">
        <v>2001</v>
      </c>
      <c r="K898">
        <v>197</v>
      </c>
      <c r="L898" t="s">
        <v>23191</v>
      </c>
      <c r="M898" s="15" t="e">
        <f>IF(INDEX(#REF!,MATCH(Padrón!K898,#REF!,0),MATCH(Padrón!J898,#REF!,0))=K898,"Sí","NO")</f>
        <v>#REF!</v>
      </c>
    </row>
    <row r="899" spans="1:13" x14ac:dyDescent="0.25">
      <c r="A899" t="s">
        <v>24103</v>
      </c>
      <c r="B899">
        <v>46389619</v>
      </c>
      <c r="C899">
        <v>2005</v>
      </c>
      <c r="D899" t="s">
        <v>1572</v>
      </c>
      <c r="E899" t="s">
        <v>1346</v>
      </c>
      <c r="F899" t="s">
        <v>1283</v>
      </c>
      <c r="G899" t="s">
        <v>3</v>
      </c>
      <c r="H899">
        <v>12</v>
      </c>
      <c r="I899">
        <v>65</v>
      </c>
      <c r="J899">
        <v>2001</v>
      </c>
      <c r="K899">
        <v>198</v>
      </c>
      <c r="L899" t="s">
        <v>23191</v>
      </c>
      <c r="M899" s="15" t="e">
        <f>IF(INDEX(#REF!,MATCH(Padrón!K899,#REF!,0),MATCH(Padrón!J899,#REF!,0))=K899,"Sí","NO")</f>
        <v>#REF!</v>
      </c>
    </row>
    <row r="900" spans="1:13" x14ac:dyDescent="0.25">
      <c r="A900" t="s">
        <v>24104</v>
      </c>
      <c r="B900">
        <v>45451281</v>
      </c>
      <c r="C900">
        <v>2004</v>
      </c>
      <c r="D900" t="s">
        <v>1572</v>
      </c>
      <c r="E900" t="s">
        <v>1588</v>
      </c>
      <c r="F900" t="s">
        <v>1589</v>
      </c>
      <c r="G900" t="s">
        <v>3</v>
      </c>
      <c r="H900">
        <v>12</v>
      </c>
      <c r="I900">
        <v>65</v>
      </c>
      <c r="J900">
        <v>2001</v>
      </c>
      <c r="K900">
        <v>199</v>
      </c>
      <c r="L900" t="s">
        <v>23191</v>
      </c>
      <c r="M900" s="15" t="e">
        <f>IF(INDEX(#REF!,MATCH(Padrón!K900,#REF!,0),MATCH(Padrón!J900,#REF!,0))=K900,"Sí","NO")</f>
        <v>#REF!</v>
      </c>
    </row>
    <row r="901" spans="1:13" x14ac:dyDescent="0.25">
      <c r="A901" t="s">
        <v>24105</v>
      </c>
      <c r="B901">
        <v>22914131</v>
      </c>
      <c r="C901">
        <v>1971</v>
      </c>
      <c r="D901" t="s">
        <v>1572</v>
      </c>
      <c r="E901" t="s">
        <v>1590</v>
      </c>
      <c r="F901" t="s">
        <v>1489</v>
      </c>
      <c r="G901" t="s">
        <v>27</v>
      </c>
      <c r="H901">
        <v>12</v>
      </c>
      <c r="I901">
        <v>65</v>
      </c>
      <c r="J901">
        <v>2001</v>
      </c>
      <c r="K901">
        <v>200</v>
      </c>
      <c r="L901" t="s">
        <v>23191</v>
      </c>
      <c r="M901" s="15" t="e">
        <f>IF(INDEX(#REF!,MATCH(Padrón!K901,#REF!,0),MATCH(Padrón!J901,#REF!,0))=K901,"Sí","NO")</f>
        <v>#REF!</v>
      </c>
    </row>
    <row r="902" spans="1:13" x14ac:dyDescent="0.25">
      <c r="A902" t="s">
        <v>24106</v>
      </c>
      <c r="B902">
        <v>25976516</v>
      </c>
      <c r="C902">
        <v>1977</v>
      </c>
      <c r="D902" t="s">
        <v>1572</v>
      </c>
      <c r="E902" t="s">
        <v>465</v>
      </c>
      <c r="F902" t="s">
        <v>1591</v>
      </c>
      <c r="G902" t="s">
        <v>10</v>
      </c>
      <c r="H902">
        <v>12</v>
      </c>
      <c r="I902">
        <v>65</v>
      </c>
      <c r="J902">
        <v>2001</v>
      </c>
      <c r="K902">
        <v>201</v>
      </c>
      <c r="L902" t="s">
        <v>23191</v>
      </c>
      <c r="M902" s="15" t="e">
        <f>IF(INDEX(#REF!,MATCH(Padrón!K902,#REF!,0),MATCH(Padrón!J902,#REF!,0))=K902,"Sí","NO")</f>
        <v>#REF!</v>
      </c>
    </row>
    <row r="903" spans="1:13" x14ac:dyDescent="0.25">
      <c r="A903" t="s">
        <v>24107</v>
      </c>
      <c r="B903">
        <v>27809138</v>
      </c>
      <c r="C903">
        <v>1980</v>
      </c>
      <c r="D903" t="s">
        <v>1572</v>
      </c>
      <c r="E903" t="s">
        <v>1592</v>
      </c>
      <c r="F903" t="s">
        <v>61</v>
      </c>
      <c r="G903" t="s">
        <v>3</v>
      </c>
      <c r="H903">
        <v>12</v>
      </c>
      <c r="I903">
        <v>65</v>
      </c>
      <c r="J903">
        <v>2001</v>
      </c>
      <c r="K903">
        <v>202</v>
      </c>
      <c r="L903" t="s">
        <v>23191</v>
      </c>
      <c r="M903" s="15" t="e">
        <f>IF(INDEX(#REF!,MATCH(Padrón!K903,#REF!,0),MATCH(Padrón!J903,#REF!,0))=K903,"Sí","NO")</f>
        <v>#REF!</v>
      </c>
    </row>
    <row r="904" spans="1:13" x14ac:dyDescent="0.25">
      <c r="A904" t="s">
        <v>24108</v>
      </c>
      <c r="B904">
        <v>31514352</v>
      </c>
      <c r="C904">
        <v>1969</v>
      </c>
      <c r="D904" t="s">
        <v>1593</v>
      </c>
      <c r="E904" t="s">
        <v>334</v>
      </c>
      <c r="F904" t="s">
        <v>1594</v>
      </c>
      <c r="G904" t="s">
        <v>3</v>
      </c>
      <c r="H904">
        <v>12</v>
      </c>
      <c r="I904">
        <v>65</v>
      </c>
      <c r="J904">
        <v>2001</v>
      </c>
      <c r="K904">
        <v>203</v>
      </c>
      <c r="L904" t="s">
        <v>23191</v>
      </c>
      <c r="M904" s="15" t="e">
        <f>IF(INDEX(#REF!,MATCH(Padrón!K904,#REF!,0),MATCH(Padrón!J904,#REF!,0))=K904,"Sí","NO")</f>
        <v>#REF!</v>
      </c>
    </row>
    <row r="905" spans="1:13" x14ac:dyDescent="0.25">
      <c r="A905" t="s">
        <v>24109</v>
      </c>
      <c r="B905">
        <v>16294170</v>
      </c>
      <c r="C905">
        <v>1961</v>
      </c>
      <c r="D905" t="s">
        <v>1595</v>
      </c>
      <c r="E905" t="s">
        <v>1596</v>
      </c>
      <c r="F905" t="s">
        <v>1597</v>
      </c>
      <c r="G905" t="s">
        <v>3</v>
      </c>
      <c r="H905">
        <v>12</v>
      </c>
      <c r="I905">
        <v>65</v>
      </c>
      <c r="J905">
        <v>2001</v>
      </c>
      <c r="K905">
        <v>204</v>
      </c>
      <c r="L905" t="s">
        <v>23191</v>
      </c>
      <c r="M905" s="15" t="e">
        <f>IF(INDEX(#REF!,MATCH(Padrón!K905,#REF!,0),MATCH(Padrón!J905,#REF!,0))=K905,"Sí","NO")</f>
        <v>#REF!</v>
      </c>
    </row>
    <row r="906" spans="1:13" x14ac:dyDescent="0.25">
      <c r="A906" t="s">
        <v>24110</v>
      </c>
      <c r="B906">
        <v>41994909</v>
      </c>
      <c r="C906">
        <v>1999</v>
      </c>
      <c r="D906" t="s">
        <v>1598</v>
      </c>
      <c r="E906" t="s">
        <v>1599</v>
      </c>
      <c r="F906" t="s">
        <v>1600</v>
      </c>
      <c r="G906" t="s">
        <v>27</v>
      </c>
      <c r="H906">
        <v>12</v>
      </c>
      <c r="I906">
        <v>65</v>
      </c>
      <c r="J906">
        <v>2001</v>
      </c>
      <c r="K906">
        <v>205</v>
      </c>
      <c r="L906" t="s">
        <v>23191</v>
      </c>
      <c r="M906" s="15" t="e">
        <f>IF(INDEX(#REF!,MATCH(Padrón!K906,#REF!,0),MATCH(Padrón!J906,#REF!,0))=K906,"Sí","NO")</f>
        <v>#REF!</v>
      </c>
    </row>
    <row r="907" spans="1:13" x14ac:dyDescent="0.25">
      <c r="A907" t="s">
        <v>24111</v>
      </c>
      <c r="B907">
        <v>43944862</v>
      </c>
      <c r="C907">
        <v>2001</v>
      </c>
      <c r="D907" t="s">
        <v>1598</v>
      </c>
      <c r="E907" t="s">
        <v>1601</v>
      </c>
      <c r="F907" t="s">
        <v>1602</v>
      </c>
      <c r="G907" t="s">
        <v>10</v>
      </c>
      <c r="H907">
        <v>12</v>
      </c>
      <c r="I907">
        <v>65</v>
      </c>
      <c r="J907">
        <v>2001</v>
      </c>
      <c r="K907">
        <v>206</v>
      </c>
      <c r="L907" t="s">
        <v>23191</v>
      </c>
      <c r="M907" s="15" t="e">
        <f>IF(INDEX(#REF!,MATCH(Padrón!K907,#REF!,0),MATCH(Padrón!J907,#REF!,0))=K907,"Sí","NO")</f>
        <v>#REF!</v>
      </c>
    </row>
    <row r="908" spans="1:13" x14ac:dyDescent="0.25">
      <c r="A908" t="s">
        <v>24112</v>
      </c>
      <c r="B908">
        <v>43025278</v>
      </c>
      <c r="C908">
        <v>1999</v>
      </c>
      <c r="D908" t="s">
        <v>1603</v>
      </c>
      <c r="E908" t="s">
        <v>1604</v>
      </c>
      <c r="F908" t="s">
        <v>1605</v>
      </c>
      <c r="G908" t="s">
        <v>10</v>
      </c>
      <c r="H908">
        <v>12</v>
      </c>
      <c r="I908">
        <v>65</v>
      </c>
      <c r="J908">
        <v>2001</v>
      </c>
      <c r="K908">
        <v>207</v>
      </c>
      <c r="L908" t="s">
        <v>23191</v>
      </c>
      <c r="M908" s="15" t="e">
        <f>IF(INDEX(#REF!,MATCH(Padrón!K908,#REF!,0),MATCH(Padrón!J908,#REF!,0))=K908,"Sí","NO")</f>
        <v>#REF!</v>
      </c>
    </row>
    <row r="909" spans="1:13" x14ac:dyDescent="0.25">
      <c r="A909" t="s">
        <v>24113</v>
      </c>
      <c r="B909">
        <v>31573656</v>
      </c>
      <c r="C909">
        <v>1986</v>
      </c>
      <c r="D909" t="s">
        <v>1606</v>
      </c>
      <c r="E909" t="s">
        <v>99</v>
      </c>
      <c r="F909" t="s">
        <v>1041</v>
      </c>
      <c r="G909" t="s">
        <v>3</v>
      </c>
      <c r="H909">
        <v>12</v>
      </c>
      <c r="I909">
        <v>65</v>
      </c>
      <c r="J909">
        <v>2001</v>
      </c>
      <c r="K909">
        <v>208</v>
      </c>
      <c r="L909" t="s">
        <v>23191</v>
      </c>
      <c r="M909" s="15" t="e">
        <f>IF(INDEX(#REF!,MATCH(Padrón!K909,#REF!,0),MATCH(Padrón!J909,#REF!,0))=K909,"Sí","NO")</f>
        <v>#REF!</v>
      </c>
    </row>
    <row r="910" spans="1:13" x14ac:dyDescent="0.25">
      <c r="A910" t="s">
        <v>24114</v>
      </c>
      <c r="B910">
        <v>47593267</v>
      </c>
      <c r="C910">
        <v>2006</v>
      </c>
      <c r="D910" t="s">
        <v>1606</v>
      </c>
      <c r="E910" t="s">
        <v>1607</v>
      </c>
      <c r="F910" t="s">
        <v>1008</v>
      </c>
      <c r="G910" t="s">
        <v>3</v>
      </c>
      <c r="H910">
        <v>12</v>
      </c>
      <c r="I910">
        <v>65</v>
      </c>
      <c r="J910">
        <v>2001</v>
      </c>
      <c r="K910">
        <v>209</v>
      </c>
      <c r="L910" t="s">
        <v>23191</v>
      </c>
      <c r="M910" s="15" t="e">
        <f>IF(INDEX(#REF!,MATCH(Padrón!K910,#REF!,0),MATCH(Padrón!J910,#REF!,0))=K910,"Sí","NO")</f>
        <v>#REF!</v>
      </c>
    </row>
    <row r="911" spans="1:13" x14ac:dyDescent="0.25">
      <c r="A911" t="s">
        <v>24115</v>
      </c>
      <c r="B911">
        <v>13648114</v>
      </c>
      <c r="C911">
        <v>1960</v>
      </c>
      <c r="D911" t="s">
        <v>1606</v>
      </c>
      <c r="E911" t="s">
        <v>261</v>
      </c>
      <c r="F911" t="s">
        <v>1041</v>
      </c>
      <c r="G911" t="s">
        <v>3</v>
      </c>
      <c r="H911">
        <v>12</v>
      </c>
      <c r="I911">
        <v>65</v>
      </c>
      <c r="J911">
        <v>2001</v>
      </c>
      <c r="K911">
        <v>210</v>
      </c>
      <c r="L911" t="s">
        <v>23191</v>
      </c>
      <c r="M911" s="15" t="e">
        <f>IF(INDEX(#REF!,MATCH(Padrón!K911,#REF!,0),MATCH(Padrón!J911,#REF!,0))=K911,"Sí","NO")</f>
        <v>#REF!</v>
      </c>
    </row>
    <row r="912" spans="1:13" x14ac:dyDescent="0.25">
      <c r="A912" t="s">
        <v>24116</v>
      </c>
      <c r="B912">
        <v>29369589</v>
      </c>
      <c r="C912">
        <v>1982</v>
      </c>
      <c r="D912" t="s">
        <v>1606</v>
      </c>
      <c r="E912" t="s">
        <v>1608</v>
      </c>
      <c r="F912" t="s">
        <v>1041</v>
      </c>
      <c r="G912" t="s">
        <v>3</v>
      </c>
      <c r="H912">
        <v>12</v>
      </c>
      <c r="I912">
        <v>65</v>
      </c>
      <c r="J912">
        <v>2001</v>
      </c>
      <c r="K912">
        <v>211</v>
      </c>
      <c r="L912" t="s">
        <v>23191</v>
      </c>
      <c r="M912" s="15" t="e">
        <f>IF(INDEX(#REF!,MATCH(Padrón!K912,#REF!,0),MATCH(Padrón!J912,#REF!,0))=K912,"Sí","NO")</f>
        <v>#REF!</v>
      </c>
    </row>
    <row r="913" spans="1:13" x14ac:dyDescent="0.25">
      <c r="A913" t="s">
        <v>24117</v>
      </c>
      <c r="B913">
        <v>29109956</v>
      </c>
      <c r="C913">
        <v>1982</v>
      </c>
      <c r="D913" t="s">
        <v>1609</v>
      </c>
      <c r="E913" t="s">
        <v>1610</v>
      </c>
      <c r="F913" t="s">
        <v>1611</v>
      </c>
      <c r="G913" t="s">
        <v>10</v>
      </c>
      <c r="H913">
        <v>12</v>
      </c>
      <c r="I913">
        <v>65</v>
      </c>
      <c r="J913">
        <v>2001</v>
      </c>
      <c r="K913">
        <v>212</v>
      </c>
      <c r="L913" t="s">
        <v>23191</v>
      </c>
      <c r="M913" s="15" t="e">
        <f>IF(INDEX(#REF!,MATCH(Padrón!K913,#REF!,0),MATCH(Padrón!J913,#REF!,0))=K913,"Sí","NO")</f>
        <v>#REF!</v>
      </c>
    </row>
    <row r="914" spans="1:13" x14ac:dyDescent="0.25">
      <c r="A914" t="s">
        <v>24118</v>
      </c>
      <c r="B914">
        <v>37082468</v>
      </c>
      <c r="C914">
        <v>1981</v>
      </c>
      <c r="D914" t="s">
        <v>1612</v>
      </c>
      <c r="E914" t="s">
        <v>1613</v>
      </c>
      <c r="F914" t="s">
        <v>631</v>
      </c>
      <c r="G914" t="s">
        <v>3</v>
      </c>
      <c r="H914">
        <v>12</v>
      </c>
      <c r="I914">
        <v>65</v>
      </c>
      <c r="J914">
        <v>2001</v>
      </c>
      <c r="K914">
        <v>213</v>
      </c>
      <c r="L914" t="s">
        <v>23191</v>
      </c>
      <c r="M914" s="15" t="e">
        <f>IF(INDEX(#REF!,MATCH(Padrón!K914,#REF!,0),MATCH(Padrón!J914,#REF!,0))=K914,"Sí","NO")</f>
        <v>#REF!</v>
      </c>
    </row>
    <row r="915" spans="1:13" x14ac:dyDescent="0.25">
      <c r="A915" t="s">
        <v>24119</v>
      </c>
      <c r="B915">
        <v>47593271</v>
      </c>
      <c r="C915">
        <v>2006</v>
      </c>
      <c r="D915" t="s">
        <v>1614</v>
      </c>
      <c r="E915" t="s">
        <v>1615</v>
      </c>
      <c r="F915" t="s">
        <v>1616</v>
      </c>
      <c r="G915" t="s">
        <v>3</v>
      </c>
      <c r="H915">
        <v>12</v>
      </c>
      <c r="I915">
        <v>65</v>
      </c>
      <c r="J915">
        <v>2001</v>
      </c>
      <c r="K915">
        <v>214</v>
      </c>
      <c r="L915" t="s">
        <v>23191</v>
      </c>
      <c r="M915" s="15" t="e">
        <f>IF(INDEX(#REF!,MATCH(Padrón!K915,#REF!,0),MATCH(Padrón!J915,#REF!,0))=K915,"Sí","NO")</f>
        <v>#REF!</v>
      </c>
    </row>
    <row r="916" spans="1:13" x14ac:dyDescent="0.25">
      <c r="A916" t="s">
        <v>24120</v>
      </c>
      <c r="B916">
        <v>36457708</v>
      </c>
      <c r="C916">
        <v>1992</v>
      </c>
      <c r="D916" t="s">
        <v>1614</v>
      </c>
      <c r="E916" t="s">
        <v>1617</v>
      </c>
      <c r="F916" t="s">
        <v>1597</v>
      </c>
      <c r="G916" t="s">
        <v>10</v>
      </c>
      <c r="H916">
        <v>12</v>
      </c>
      <c r="I916">
        <v>65</v>
      </c>
      <c r="J916">
        <v>2001</v>
      </c>
      <c r="K916">
        <v>215</v>
      </c>
      <c r="L916" t="s">
        <v>23191</v>
      </c>
      <c r="M916" s="15" t="e">
        <f>IF(INDEX(#REF!,MATCH(Padrón!K916,#REF!,0),MATCH(Padrón!J916,#REF!,0))=K916,"Sí","NO")</f>
        <v>#REF!</v>
      </c>
    </row>
    <row r="917" spans="1:13" x14ac:dyDescent="0.25">
      <c r="A917" t="s">
        <v>24121</v>
      </c>
      <c r="B917">
        <v>8547777</v>
      </c>
      <c r="C917">
        <v>1948</v>
      </c>
      <c r="D917" t="s">
        <v>1614</v>
      </c>
      <c r="E917" t="s">
        <v>1618</v>
      </c>
      <c r="F917" t="s">
        <v>1619</v>
      </c>
      <c r="G917" t="s">
        <v>3</v>
      </c>
      <c r="H917">
        <v>12</v>
      </c>
      <c r="I917">
        <v>65</v>
      </c>
      <c r="J917">
        <v>2001</v>
      </c>
      <c r="K917">
        <v>216</v>
      </c>
      <c r="L917" t="s">
        <v>23191</v>
      </c>
      <c r="M917" s="15" t="e">
        <f>IF(INDEX(#REF!,MATCH(Padrón!K917,#REF!,0),MATCH(Padrón!J917,#REF!,0))=K917,"Sí","NO")</f>
        <v>#REF!</v>
      </c>
    </row>
    <row r="918" spans="1:13" x14ac:dyDescent="0.25">
      <c r="A918" t="s">
        <v>24122</v>
      </c>
      <c r="B918">
        <v>26528409</v>
      </c>
      <c r="C918">
        <v>1978</v>
      </c>
      <c r="D918" t="s">
        <v>1614</v>
      </c>
      <c r="E918" t="s">
        <v>1620</v>
      </c>
      <c r="F918" t="s">
        <v>1621</v>
      </c>
      <c r="G918" t="s">
        <v>3</v>
      </c>
      <c r="H918">
        <v>12</v>
      </c>
      <c r="I918">
        <v>65</v>
      </c>
      <c r="J918">
        <v>2001</v>
      </c>
      <c r="K918">
        <v>217</v>
      </c>
      <c r="L918" t="s">
        <v>23191</v>
      </c>
      <c r="M918" s="15" t="e">
        <f>IF(INDEX(#REF!,MATCH(Padrón!K918,#REF!,0),MATCH(Padrón!J918,#REF!,0))=K918,"Sí","NO")</f>
        <v>#REF!</v>
      </c>
    </row>
    <row r="919" spans="1:13" x14ac:dyDescent="0.25">
      <c r="A919" t="s">
        <v>24123</v>
      </c>
      <c r="B919">
        <v>24123246</v>
      </c>
      <c r="C919">
        <v>1975</v>
      </c>
      <c r="D919" t="s">
        <v>1614</v>
      </c>
      <c r="E919" t="s">
        <v>224</v>
      </c>
      <c r="F919" t="s">
        <v>770</v>
      </c>
      <c r="G919" t="s">
        <v>3</v>
      </c>
      <c r="H919">
        <v>12</v>
      </c>
      <c r="I919">
        <v>65</v>
      </c>
      <c r="J919">
        <v>2001</v>
      </c>
      <c r="K919">
        <v>218</v>
      </c>
      <c r="L919" t="s">
        <v>23191</v>
      </c>
      <c r="M919" s="15" t="e">
        <f>IF(INDEX(#REF!,MATCH(Padrón!K919,#REF!,0),MATCH(Padrón!J919,#REF!,0))=K919,"Sí","NO")</f>
        <v>#REF!</v>
      </c>
    </row>
    <row r="920" spans="1:13" x14ac:dyDescent="0.25">
      <c r="A920" t="s">
        <v>24124</v>
      </c>
      <c r="B920">
        <v>23218661</v>
      </c>
      <c r="C920">
        <v>1973</v>
      </c>
      <c r="D920" t="s">
        <v>1614</v>
      </c>
      <c r="E920" t="s">
        <v>1622</v>
      </c>
      <c r="F920" t="s">
        <v>1623</v>
      </c>
      <c r="G920" t="s">
        <v>3</v>
      </c>
      <c r="H920">
        <v>12</v>
      </c>
      <c r="I920">
        <v>65</v>
      </c>
      <c r="J920">
        <v>2001</v>
      </c>
      <c r="K920">
        <v>219</v>
      </c>
      <c r="L920" t="s">
        <v>23191</v>
      </c>
      <c r="M920" s="15" t="e">
        <f>IF(INDEX(#REF!,MATCH(Padrón!K920,#REF!,0),MATCH(Padrón!J920,#REF!,0))=K920,"Sí","NO")</f>
        <v>#REF!</v>
      </c>
    </row>
    <row r="921" spans="1:13" x14ac:dyDescent="0.25">
      <c r="A921" t="s">
        <v>24125</v>
      </c>
      <c r="B921">
        <v>28553711</v>
      </c>
      <c r="C921">
        <v>1981</v>
      </c>
      <c r="D921" t="s">
        <v>1614</v>
      </c>
      <c r="E921" t="s">
        <v>1136</v>
      </c>
      <c r="F921" t="s">
        <v>131</v>
      </c>
      <c r="G921" t="s">
        <v>3</v>
      </c>
      <c r="H921">
        <v>12</v>
      </c>
      <c r="I921">
        <v>65</v>
      </c>
      <c r="J921">
        <v>2001</v>
      </c>
      <c r="K921">
        <v>220</v>
      </c>
      <c r="L921" t="s">
        <v>23191</v>
      </c>
      <c r="M921" s="15" t="e">
        <f>IF(INDEX(#REF!,MATCH(Padrón!K921,#REF!,0),MATCH(Padrón!J921,#REF!,0))=K921,"Sí","NO")</f>
        <v>#REF!</v>
      </c>
    </row>
    <row r="922" spans="1:13" x14ac:dyDescent="0.25">
      <c r="A922" t="s">
        <v>24126</v>
      </c>
      <c r="B922">
        <v>33406302</v>
      </c>
      <c r="C922">
        <v>1988</v>
      </c>
      <c r="D922" t="s">
        <v>1614</v>
      </c>
      <c r="E922" t="s">
        <v>1624</v>
      </c>
      <c r="F922" t="s">
        <v>131</v>
      </c>
      <c r="G922" t="s">
        <v>3</v>
      </c>
      <c r="H922">
        <v>12</v>
      </c>
      <c r="I922">
        <v>65</v>
      </c>
      <c r="J922">
        <v>2001</v>
      </c>
      <c r="K922">
        <v>221</v>
      </c>
      <c r="L922" t="s">
        <v>23191</v>
      </c>
      <c r="M922" s="15" t="e">
        <f>IF(INDEX(#REF!,MATCH(Padrón!K922,#REF!,0),MATCH(Padrón!J922,#REF!,0))=K922,"Sí","NO")</f>
        <v>#REF!</v>
      </c>
    </row>
    <row r="923" spans="1:13" x14ac:dyDescent="0.25">
      <c r="A923" t="s">
        <v>24127</v>
      </c>
      <c r="B923">
        <v>35129049</v>
      </c>
      <c r="C923">
        <v>1990</v>
      </c>
      <c r="D923" t="s">
        <v>1625</v>
      </c>
      <c r="E923" t="s">
        <v>1626</v>
      </c>
      <c r="F923" t="s">
        <v>1627</v>
      </c>
      <c r="G923" t="s">
        <v>117</v>
      </c>
      <c r="H923">
        <v>12</v>
      </c>
      <c r="I923">
        <v>65</v>
      </c>
      <c r="J923">
        <v>2001</v>
      </c>
      <c r="K923">
        <v>222</v>
      </c>
      <c r="L923" t="s">
        <v>23191</v>
      </c>
      <c r="M923" s="15" t="e">
        <f>IF(INDEX(#REF!,MATCH(Padrón!K923,#REF!,0),MATCH(Padrón!J923,#REF!,0))=K923,"Sí","NO")</f>
        <v>#REF!</v>
      </c>
    </row>
    <row r="924" spans="1:13" x14ac:dyDescent="0.25">
      <c r="A924" t="s">
        <v>24128</v>
      </c>
      <c r="B924">
        <v>48086869</v>
      </c>
      <c r="C924">
        <v>2007</v>
      </c>
      <c r="D924" t="s">
        <v>1625</v>
      </c>
      <c r="E924" t="s">
        <v>1628</v>
      </c>
      <c r="F924" t="s">
        <v>1629</v>
      </c>
      <c r="G924" t="s">
        <v>3</v>
      </c>
      <c r="H924">
        <v>12</v>
      </c>
      <c r="I924">
        <v>65</v>
      </c>
      <c r="J924">
        <v>2001</v>
      </c>
      <c r="K924">
        <v>223</v>
      </c>
      <c r="L924" t="s">
        <v>23191</v>
      </c>
      <c r="M924" s="15" t="e">
        <f>IF(INDEX(#REF!,MATCH(Padrón!K924,#REF!,0),MATCH(Padrón!J924,#REF!,0))=K924,"Sí","NO")</f>
        <v>#REF!</v>
      </c>
    </row>
    <row r="925" spans="1:13" x14ac:dyDescent="0.25">
      <c r="A925" t="s">
        <v>24129</v>
      </c>
      <c r="B925">
        <v>46786549</v>
      </c>
      <c r="C925">
        <v>2005</v>
      </c>
      <c r="D925" t="s">
        <v>1625</v>
      </c>
      <c r="E925" t="s">
        <v>1630</v>
      </c>
      <c r="F925" t="s">
        <v>539</v>
      </c>
      <c r="G925" t="s">
        <v>3</v>
      </c>
      <c r="H925">
        <v>12</v>
      </c>
      <c r="I925">
        <v>65</v>
      </c>
      <c r="J925">
        <v>2001</v>
      </c>
      <c r="K925">
        <v>224</v>
      </c>
      <c r="L925" t="s">
        <v>23191</v>
      </c>
      <c r="M925" s="15" t="e">
        <f>IF(INDEX(#REF!,MATCH(Padrón!K925,#REF!,0),MATCH(Padrón!J925,#REF!,0))=K925,"Sí","NO")</f>
        <v>#REF!</v>
      </c>
    </row>
    <row r="926" spans="1:13" x14ac:dyDescent="0.25">
      <c r="A926" t="s">
        <v>24130</v>
      </c>
      <c r="B926">
        <v>27020507</v>
      </c>
      <c r="C926">
        <v>1978</v>
      </c>
      <c r="D926" t="s">
        <v>1625</v>
      </c>
      <c r="E926" t="s">
        <v>1631</v>
      </c>
      <c r="F926" t="s">
        <v>1632</v>
      </c>
      <c r="G926" t="s">
        <v>10</v>
      </c>
      <c r="H926">
        <v>12</v>
      </c>
      <c r="I926">
        <v>65</v>
      </c>
      <c r="J926">
        <v>2001</v>
      </c>
      <c r="K926">
        <v>225</v>
      </c>
      <c r="L926" t="s">
        <v>23191</v>
      </c>
      <c r="M926" s="15" t="e">
        <f>IF(INDEX(#REF!,MATCH(Padrón!K926,#REF!,0),MATCH(Padrón!J926,#REF!,0))=K926,"Sí","NO")</f>
        <v>#REF!</v>
      </c>
    </row>
    <row r="927" spans="1:13" x14ac:dyDescent="0.25">
      <c r="A927" t="s">
        <v>24131</v>
      </c>
      <c r="B927">
        <v>41871609</v>
      </c>
      <c r="C927">
        <v>1999</v>
      </c>
      <c r="D927" t="s">
        <v>1625</v>
      </c>
      <c r="E927" t="s">
        <v>1633</v>
      </c>
      <c r="F927" t="s">
        <v>90</v>
      </c>
      <c r="G927" t="s">
        <v>3</v>
      </c>
      <c r="H927">
        <v>12</v>
      </c>
      <c r="I927">
        <v>65</v>
      </c>
      <c r="J927">
        <v>2001</v>
      </c>
      <c r="K927">
        <v>226</v>
      </c>
      <c r="L927" t="s">
        <v>23191</v>
      </c>
      <c r="M927" s="15" t="e">
        <f>IF(INDEX(#REF!,MATCH(Padrón!K927,#REF!,0),MATCH(Padrón!J927,#REF!,0))=K927,"Sí","NO")</f>
        <v>#REF!</v>
      </c>
    </row>
    <row r="928" spans="1:13" x14ac:dyDescent="0.25">
      <c r="A928" t="s">
        <v>24132</v>
      </c>
      <c r="B928">
        <v>32611814</v>
      </c>
      <c r="C928">
        <v>1986</v>
      </c>
      <c r="D928" t="s">
        <v>1625</v>
      </c>
      <c r="E928" t="s">
        <v>1634</v>
      </c>
      <c r="F928" t="s">
        <v>90</v>
      </c>
      <c r="G928" t="s">
        <v>3</v>
      </c>
      <c r="H928">
        <v>12</v>
      </c>
      <c r="I928">
        <v>65</v>
      </c>
      <c r="J928">
        <v>2001</v>
      </c>
      <c r="K928">
        <v>227</v>
      </c>
      <c r="L928" t="s">
        <v>23191</v>
      </c>
      <c r="M928" s="15" t="e">
        <f>IF(INDEX(#REF!,MATCH(Padrón!K928,#REF!,0),MATCH(Padrón!J928,#REF!,0))=K928,"Sí","NO")</f>
        <v>#REF!</v>
      </c>
    </row>
    <row r="929" spans="1:13" x14ac:dyDescent="0.25">
      <c r="A929" t="s">
        <v>24133</v>
      </c>
      <c r="B929">
        <v>36451349</v>
      </c>
      <c r="C929">
        <v>1992</v>
      </c>
      <c r="D929" t="s">
        <v>1625</v>
      </c>
      <c r="E929" t="s">
        <v>1635</v>
      </c>
      <c r="F929" t="s">
        <v>1636</v>
      </c>
      <c r="G929" t="s">
        <v>10</v>
      </c>
      <c r="H929">
        <v>12</v>
      </c>
      <c r="I929">
        <v>65</v>
      </c>
      <c r="J929">
        <v>2001</v>
      </c>
      <c r="K929">
        <v>228</v>
      </c>
      <c r="L929" t="s">
        <v>23191</v>
      </c>
      <c r="M929" s="15" t="e">
        <f>IF(INDEX(#REF!,MATCH(Padrón!K929,#REF!,0),MATCH(Padrón!J929,#REF!,0))=K929,"Sí","NO")</f>
        <v>#REF!</v>
      </c>
    </row>
    <row r="930" spans="1:13" x14ac:dyDescent="0.25">
      <c r="A930" t="s">
        <v>24134</v>
      </c>
      <c r="B930">
        <v>18732288</v>
      </c>
      <c r="C930">
        <v>1959</v>
      </c>
      <c r="D930" t="s">
        <v>1625</v>
      </c>
      <c r="E930" t="s">
        <v>1637</v>
      </c>
      <c r="F930" t="s">
        <v>1638</v>
      </c>
      <c r="G930" t="s">
        <v>10</v>
      </c>
      <c r="H930">
        <v>12</v>
      </c>
      <c r="I930">
        <v>65</v>
      </c>
      <c r="J930">
        <v>2001</v>
      </c>
      <c r="K930">
        <v>229</v>
      </c>
      <c r="L930" t="s">
        <v>23191</v>
      </c>
      <c r="M930" s="15" t="e">
        <f>IF(INDEX(#REF!,MATCH(Padrón!K930,#REF!,0),MATCH(Padrón!J930,#REF!,0))=K930,"Sí","NO")</f>
        <v>#REF!</v>
      </c>
    </row>
    <row r="931" spans="1:13" x14ac:dyDescent="0.25">
      <c r="A931" t="s">
        <v>24135</v>
      </c>
      <c r="B931">
        <v>13241019</v>
      </c>
      <c r="C931">
        <v>1956</v>
      </c>
      <c r="D931" t="s">
        <v>1625</v>
      </c>
      <c r="E931" t="s">
        <v>1639</v>
      </c>
      <c r="F931" t="s">
        <v>1640</v>
      </c>
      <c r="G931" t="s">
        <v>3</v>
      </c>
      <c r="H931">
        <v>12</v>
      </c>
      <c r="I931">
        <v>65</v>
      </c>
      <c r="J931">
        <v>2001</v>
      </c>
      <c r="K931">
        <v>230</v>
      </c>
      <c r="L931" t="s">
        <v>23191</v>
      </c>
      <c r="M931" s="15" t="e">
        <f>IF(INDEX(#REF!,MATCH(Padrón!K931,#REF!,0),MATCH(Padrón!J931,#REF!,0))=K931,"Sí","NO")</f>
        <v>#REF!</v>
      </c>
    </row>
    <row r="932" spans="1:13" x14ac:dyDescent="0.25">
      <c r="A932" t="s">
        <v>24136</v>
      </c>
      <c r="B932">
        <v>41304024</v>
      </c>
      <c r="C932">
        <v>1998</v>
      </c>
      <c r="D932" t="s">
        <v>1625</v>
      </c>
      <c r="E932" t="s">
        <v>1641</v>
      </c>
      <c r="F932" t="s">
        <v>1642</v>
      </c>
      <c r="G932" t="s">
        <v>27</v>
      </c>
      <c r="H932">
        <v>12</v>
      </c>
      <c r="I932">
        <v>65</v>
      </c>
      <c r="J932">
        <v>2001</v>
      </c>
      <c r="K932">
        <v>231</v>
      </c>
      <c r="L932" t="s">
        <v>23191</v>
      </c>
      <c r="M932" s="15" t="e">
        <f>IF(INDEX(#REF!,MATCH(Padrón!K932,#REF!,0),MATCH(Padrón!J932,#REF!,0))=K932,"Sí","NO")</f>
        <v>#REF!</v>
      </c>
    </row>
    <row r="933" spans="1:13" x14ac:dyDescent="0.25">
      <c r="A933" t="s">
        <v>24137</v>
      </c>
      <c r="B933">
        <v>41617672</v>
      </c>
      <c r="C933">
        <v>1999</v>
      </c>
      <c r="D933" t="s">
        <v>1625</v>
      </c>
      <c r="E933" t="s">
        <v>1643</v>
      </c>
      <c r="F933" t="s">
        <v>1644</v>
      </c>
      <c r="G933" t="s">
        <v>117</v>
      </c>
      <c r="H933">
        <v>12</v>
      </c>
      <c r="I933">
        <v>65</v>
      </c>
      <c r="J933">
        <v>2001</v>
      </c>
      <c r="K933">
        <v>232</v>
      </c>
      <c r="L933" t="s">
        <v>23191</v>
      </c>
      <c r="M933" s="15" t="e">
        <f>IF(INDEX(#REF!,MATCH(Padrón!K933,#REF!,0),MATCH(Padrón!J933,#REF!,0))=K933,"Sí","NO")</f>
        <v>#REF!</v>
      </c>
    </row>
    <row r="934" spans="1:13" x14ac:dyDescent="0.25">
      <c r="A934" t="s">
        <v>24138</v>
      </c>
      <c r="B934">
        <v>34462841</v>
      </c>
      <c r="C934">
        <v>1988</v>
      </c>
      <c r="D934" t="s">
        <v>1625</v>
      </c>
      <c r="E934" t="s">
        <v>1645</v>
      </c>
      <c r="F934" t="s">
        <v>312</v>
      </c>
      <c r="G934" t="s">
        <v>3</v>
      </c>
      <c r="H934">
        <v>12</v>
      </c>
      <c r="I934">
        <v>65</v>
      </c>
      <c r="J934">
        <v>2001</v>
      </c>
      <c r="K934">
        <v>233</v>
      </c>
      <c r="L934" t="s">
        <v>23191</v>
      </c>
      <c r="M934" s="15" t="e">
        <f>IF(INDEX(#REF!,MATCH(Padrón!K934,#REF!,0),MATCH(Padrón!J934,#REF!,0))=K934,"Sí","NO")</f>
        <v>#REF!</v>
      </c>
    </row>
    <row r="935" spans="1:13" x14ac:dyDescent="0.25">
      <c r="A935" t="s">
        <v>24139</v>
      </c>
      <c r="B935">
        <v>18776835</v>
      </c>
      <c r="C935">
        <v>1966</v>
      </c>
      <c r="D935" t="s">
        <v>1625</v>
      </c>
      <c r="E935" t="s">
        <v>1646</v>
      </c>
      <c r="F935" t="s">
        <v>1307</v>
      </c>
      <c r="G935" t="s">
        <v>3</v>
      </c>
      <c r="H935">
        <v>12</v>
      </c>
      <c r="I935">
        <v>65</v>
      </c>
      <c r="J935">
        <v>2001</v>
      </c>
      <c r="K935">
        <v>234</v>
      </c>
      <c r="L935" t="s">
        <v>23191</v>
      </c>
      <c r="M935" s="15" t="e">
        <f>IF(INDEX(#REF!,MATCH(Padrón!K935,#REF!,0),MATCH(Padrón!J935,#REF!,0))=K935,"Sí","NO")</f>
        <v>#REF!</v>
      </c>
    </row>
    <row r="936" spans="1:13" x14ac:dyDescent="0.25">
      <c r="A936" t="s">
        <v>24140</v>
      </c>
      <c r="B936">
        <v>18732627</v>
      </c>
      <c r="C936">
        <v>1966</v>
      </c>
      <c r="D936" t="s">
        <v>1625</v>
      </c>
      <c r="E936" t="s">
        <v>929</v>
      </c>
      <c r="F936" t="s">
        <v>1647</v>
      </c>
      <c r="G936" t="s">
        <v>3</v>
      </c>
      <c r="H936">
        <v>12</v>
      </c>
      <c r="I936">
        <v>65</v>
      </c>
      <c r="J936">
        <v>2001</v>
      </c>
      <c r="K936">
        <v>235</v>
      </c>
      <c r="L936" t="s">
        <v>23191</v>
      </c>
      <c r="M936" s="15" t="e">
        <f>IF(INDEX(#REF!,MATCH(Padrón!K936,#REF!,0),MATCH(Padrón!J936,#REF!,0))=K936,"Sí","NO")</f>
        <v>#REF!</v>
      </c>
    </row>
    <row r="937" spans="1:13" x14ac:dyDescent="0.25">
      <c r="A937" t="s">
        <v>24141</v>
      </c>
      <c r="B937">
        <v>46830666</v>
      </c>
      <c r="C937">
        <v>2005</v>
      </c>
      <c r="D937" t="s">
        <v>1625</v>
      </c>
      <c r="E937" t="s">
        <v>1648</v>
      </c>
      <c r="F937" t="s">
        <v>1649</v>
      </c>
      <c r="G937" t="s">
        <v>3</v>
      </c>
      <c r="H937">
        <v>12</v>
      </c>
      <c r="I937">
        <v>65</v>
      </c>
      <c r="J937">
        <v>2001</v>
      </c>
      <c r="K937">
        <v>236</v>
      </c>
      <c r="L937" t="s">
        <v>23191</v>
      </c>
      <c r="M937" s="15" t="e">
        <f>IF(INDEX(#REF!,MATCH(Padrón!K937,#REF!,0),MATCH(Padrón!J937,#REF!,0))=K937,"Sí","NO")</f>
        <v>#REF!</v>
      </c>
    </row>
    <row r="938" spans="1:13" x14ac:dyDescent="0.25">
      <c r="A938" t="s">
        <v>24142</v>
      </c>
      <c r="B938">
        <v>46551621</v>
      </c>
      <c r="C938">
        <v>2005</v>
      </c>
      <c r="D938" t="s">
        <v>1625</v>
      </c>
      <c r="E938" t="s">
        <v>1650</v>
      </c>
      <c r="F938" t="s">
        <v>1651</v>
      </c>
      <c r="G938" t="s">
        <v>3</v>
      </c>
      <c r="H938">
        <v>12</v>
      </c>
      <c r="I938">
        <v>65</v>
      </c>
      <c r="J938">
        <v>2001</v>
      </c>
      <c r="K938">
        <v>237</v>
      </c>
      <c r="L938" t="s">
        <v>23191</v>
      </c>
      <c r="M938" s="15" t="e">
        <f>IF(INDEX(#REF!,MATCH(Padrón!K938,#REF!,0),MATCH(Padrón!J938,#REF!,0))=K938,"Sí","NO")</f>
        <v>#REF!</v>
      </c>
    </row>
    <row r="939" spans="1:13" x14ac:dyDescent="0.25">
      <c r="A939" t="s">
        <v>24143</v>
      </c>
      <c r="B939">
        <v>25321354</v>
      </c>
      <c r="C939">
        <v>1976</v>
      </c>
      <c r="D939" t="s">
        <v>1625</v>
      </c>
      <c r="E939" t="s">
        <v>1652</v>
      </c>
      <c r="F939" t="s">
        <v>1356</v>
      </c>
      <c r="G939" t="s">
        <v>3</v>
      </c>
      <c r="H939">
        <v>12</v>
      </c>
      <c r="I939">
        <v>65</v>
      </c>
      <c r="J939">
        <v>2001</v>
      </c>
      <c r="K939">
        <v>238</v>
      </c>
      <c r="L939" t="s">
        <v>23191</v>
      </c>
      <c r="M939" s="15" t="e">
        <f>IF(INDEX(#REF!,MATCH(Padrón!K939,#REF!,0),MATCH(Padrón!J939,#REF!,0))=K939,"Sí","NO")</f>
        <v>#REF!</v>
      </c>
    </row>
    <row r="940" spans="1:13" x14ac:dyDescent="0.25">
      <c r="A940" t="s">
        <v>24144</v>
      </c>
      <c r="B940">
        <v>43547292</v>
      </c>
      <c r="C940">
        <v>2001</v>
      </c>
      <c r="D940" t="s">
        <v>1625</v>
      </c>
      <c r="E940" t="s">
        <v>1653</v>
      </c>
      <c r="F940" t="s">
        <v>419</v>
      </c>
      <c r="G940" t="s">
        <v>3</v>
      </c>
      <c r="H940">
        <v>12</v>
      </c>
      <c r="I940">
        <v>65</v>
      </c>
      <c r="J940">
        <v>2001</v>
      </c>
      <c r="K940">
        <v>239</v>
      </c>
      <c r="L940" t="s">
        <v>23191</v>
      </c>
      <c r="M940" s="15" t="e">
        <f>IF(INDEX(#REF!,MATCH(Padrón!K940,#REF!,0),MATCH(Padrón!J940,#REF!,0))=K940,"Sí","NO")</f>
        <v>#REF!</v>
      </c>
    </row>
    <row r="941" spans="1:13" x14ac:dyDescent="0.25">
      <c r="A941" t="s">
        <v>24145</v>
      </c>
      <c r="B941">
        <v>33406149</v>
      </c>
      <c r="C941">
        <v>1986</v>
      </c>
      <c r="D941" t="s">
        <v>1625</v>
      </c>
      <c r="E941" t="s">
        <v>1654</v>
      </c>
      <c r="F941" t="s">
        <v>252</v>
      </c>
      <c r="G941" t="s">
        <v>3</v>
      </c>
      <c r="H941">
        <v>12</v>
      </c>
      <c r="I941">
        <v>65</v>
      </c>
      <c r="J941">
        <v>2001</v>
      </c>
      <c r="K941">
        <v>240</v>
      </c>
      <c r="L941" t="s">
        <v>23191</v>
      </c>
      <c r="M941" s="15" t="e">
        <f>IF(INDEX(#REF!,MATCH(Padrón!K941,#REF!,0),MATCH(Padrón!J941,#REF!,0))=K941,"Sí","NO")</f>
        <v>#REF!</v>
      </c>
    </row>
    <row r="942" spans="1:13" x14ac:dyDescent="0.25">
      <c r="A942" t="s">
        <v>24146</v>
      </c>
      <c r="B942">
        <v>14469414</v>
      </c>
      <c r="C942">
        <v>1960</v>
      </c>
      <c r="D942" t="s">
        <v>1625</v>
      </c>
      <c r="E942" t="s">
        <v>1655</v>
      </c>
      <c r="F942" t="s">
        <v>1656</v>
      </c>
      <c r="G942" t="s">
        <v>27</v>
      </c>
      <c r="H942">
        <v>12</v>
      </c>
      <c r="I942">
        <v>65</v>
      </c>
      <c r="J942">
        <v>2001</v>
      </c>
      <c r="K942">
        <v>241</v>
      </c>
      <c r="L942" t="s">
        <v>23191</v>
      </c>
      <c r="M942" s="15" t="e">
        <f>IF(INDEX(#REF!,MATCH(Padrón!K942,#REF!,0),MATCH(Padrón!J942,#REF!,0))=K942,"Sí","NO")</f>
        <v>#REF!</v>
      </c>
    </row>
    <row r="943" spans="1:13" x14ac:dyDescent="0.25">
      <c r="A943" t="s">
        <v>24147</v>
      </c>
      <c r="B943">
        <v>18097089</v>
      </c>
      <c r="C943">
        <v>1967</v>
      </c>
      <c r="D943" t="s">
        <v>1625</v>
      </c>
      <c r="E943" t="s">
        <v>255</v>
      </c>
      <c r="F943" t="s">
        <v>98</v>
      </c>
      <c r="G943" t="s">
        <v>3</v>
      </c>
      <c r="H943">
        <v>12</v>
      </c>
      <c r="I943">
        <v>65</v>
      </c>
      <c r="J943">
        <v>2001</v>
      </c>
      <c r="K943">
        <v>242</v>
      </c>
      <c r="L943" t="s">
        <v>23191</v>
      </c>
      <c r="M943" s="15" t="e">
        <f>IF(INDEX(#REF!,MATCH(Padrón!K943,#REF!,0),MATCH(Padrón!J943,#REF!,0))=K943,"Sí","NO")</f>
        <v>#REF!</v>
      </c>
    </row>
    <row r="944" spans="1:13" x14ac:dyDescent="0.25">
      <c r="A944" t="s">
        <v>24148</v>
      </c>
      <c r="B944">
        <v>39638013</v>
      </c>
      <c r="C944">
        <v>1996</v>
      </c>
      <c r="D944" t="s">
        <v>1625</v>
      </c>
      <c r="E944" t="s">
        <v>1657</v>
      </c>
      <c r="F944" t="s">
        <v>1658</v>
      </c>
      <c r="G944" t="s">
        <v>27</v>
      </c>
      <c r="H944">
        <v>12</v>
      </c>
      <c r="I944">
        <v>65</v>
      </c>
      <c r="J944">
        <v>2001</v>
      </c>
      <c r="K944">
        <v>243</v>
      </c>
      <c r="L944" t="s">
        <v>23191</v>
      </c>
      <c r="M944" s="15" t="e">
        <f>IF(INDEX(#REF!,MATCH(Padrón!K944,#REF!,0),MATCH(Padrón!J944,#REF!,0))=K944,"Sí","NO")</f>
        <v>#REF!</v>
      </c>
    </row>
    <row r="945" spans="1:13" x14ac:dyDescent="0.25">
      <c r="A945" t="s">
        <v>24149</v>
      </c>
      <c r="B945">
        <v>44748980</v>
      </c>
      <c r="C945">
        <v>2003</v>
      </c>
      <c r="D945" t="s">
        <v>1625</v>
      </c>
      <c r="E945" t="s">
        <v>1659</v>
      </c>
      <c r="F945" t="s">
        <v>1660</v>
      </c>
      <c r="G945" t="s">
        <v>3</v>
      </c>
      <c r="H945">
        <v>12</v>
      </c>
      <c r="I945">
        <v>65</v>
      </c>
      <c r="J945">
        <v>2001</v>
      </c>
      <c r="K945">
        <v>244</v>
      </c>
      <c r="L945" t="s">
        <v>23191</v>
      </c>
      <c r="M945" s="15" t="e">
        <f>IF(INDEX(#REF!,MATCH(Padrón!K945,#REF!,0),MATCH(Padrón!J945,#REF!,0))=K945,"Sí","NO")</f>
        <v>#REF!</v>
      </c>
    </row>
    <row r="946" spans="1:13" x14ac:dyDescent="0.25">
      <c r="A946" t="s">
        <v>24150</v>
      </c>
      <c r="B946">
        <v>37222612</v>
      </c>
      <c r="C946">
        <v>1993</v>
      </c>
      <c r="D946" t="s">
        <v>1625</v>
      </c>
      <c r="E946" t="s">
        <v>1661</v>
      </c>
      <c r="F946" t="s">
        <v>1662</v>
      </c>
      <c r="G946" t="s">
        <v>117</v>
      </c>
      <c r="H946">
        <v>12</v>
      </c>
      <c r="I946">
        <v>65</v>
      </c>
      <c r="J946">
        <v>2001</v>
      </c>
      <c r="K946">
        <v>245</v>
      </c>
      <c r="L946" t="s">
        <v>23191</v>
      </c>
      <c r="M946" s="15" t="e">
        <f>IF(INDEX(#REF!,MATCH(Padrón!K946,#REF!,0),MATCH(Padrón!J946,#REF!,0))=K946,"Sí","NO")</f>
        <v>#REF!</v>
      </c>
    </row>
    <row r="947" spans="1:13" x14ac:dyDescent="0.25">
      <c r="A947" t="s">
        <v>24151</v>
      </c>
      <c r="B947">
        <v>34462864</v>
      </c>
      <c r="C947">
        <v>1989</v>
      </c>
      <c r="D947" t="s">
        <v>1625</v>
      </c>
      <c r="E947" t="s">
        <v>1663</v>
      </c>
      <c r="F947" t="s">
        <v>1664</v>
      </c>
      <c r="G947" t="s">
        <v>3</v>
      </c>
      <c r="H947">
        <v>12</v>
      </c>
      <c r="I947">
        <v>65</v>
      </c>
      <c r="J947">
        <v>2001</v>
      </c>
      <c r="K947">
        <v>246</v>
      </c>
      <c r="L947" t="s">
        <v>23191</v>
      </c>
      <c r="M947" s="15" t="e">
        <f>IF(INDEX(#REF!,MATCH(Padrón!K947,#REF!,0),MATCH(Padrón!J947,#REF!,0))=K947,"Sí","NO")</f>
        <v>#REF!</v>
      </c>
    </row>
    <row r="948" spans="1:13" x14ac:dyDescent="0.25">
      <c r="A948" t="s">
        <v>24152</v>
      </c>
      <c r="B948">
        <v>46167744</v>
      </c>
      <c r="C948">
        <v>2004</v>
      </c>
      <c r="D948" t="s">
        <v>1625</v>
      </c>
      <c r="E948" t="s">
        <v>1665</v>
      </c>
      <c r="F948" t="s">
        <v>552</v>
      </c>
      <c r="G948" t="s">
        <v>3</v>
      </c>
      <c r="H948">
        <v>12</v>
      </c>
      <c r="I948">
        <v>65</v>
      </c>
      <c r="J948">
        <v>2001</v>
      </c>
      <c r="K948">
        <v>247</v>
      </c>
      <c r="L948" t="s">
        <v>23191</v>
      </c>
      <c r="M948" s="15" t="e">
        <f>IF(INDEX(#REF!,MATCH(Padrón!K948,#REF!,0),MATCH(Padrón!J948,#REF!,0))=K948,"Sí","NO")</f>
        <v>#REF!</v>
      </c>
    </row>
    <row r="949" spans="1:13" x14ac:dyDescent="0.25">
      <c r="A949" t="s">
        <v>24153</v>
      </c>
      <c r="B949">
        <v>47385010</v>
      </c>
      <c r="C949">
        <v>2006</v>
      </c>
      <c r="D949" t="s">
        <v>1625</v>
      </c>
      <c r="E949" t="s">
        <v>1666</v>
      </c>
      <c r="F949" t="s">
        <v>1667</v>
      </c>
      <c r="G949" t="s">
        <v>3</v>
      </c>
      <c r="H949">
        <v>12</v>
      </c>
      <c r="I949">
        <v>65</v>
      </c>
      <c r="J949">
        <v>2001</v>
      </c>
      <c r="K949">
        <v>248</v>
      </c>
      <c r="L949" t="s">
        <v>23191</v>
      </c>
      <c r="M949" s="15" t="e">
        <f>IF(INDEX(#REF!,MATCH(Padrón!K949,#REF!,0),MATCH(Padrón!J949,#REF!,0))=K949,"Sí","NO")</f>
        <v>#REF!</v>
      </c>
    </row>
    <row r="950" spans="1:13" x14ac:dyDescent="0.25">
      <c r="A950" t="s">
        <v>24154</v>
      </c>
      <c r="B950">
        <v>25889800</v>
      </c>
      <c r="C950">
        <v>1977</v>
      </c>
      <c r="D950" t="s">
        <v>1625</v>
      </c>
      <c r="E950" t="s">
        <v>1668</v>
      </c>
      <c r="F950" t="s">
        <v>1669</v>
      </c>
      <c r="G950" t="s">
        <v>3</v>
      </c>
      <c r="H950">
        <v>12</v>
      </c>
      <c r="I950">
        <v>65</v>
      </c>
      <c r="J950">
        <v>2001</v>
      </c>
      <c r="K950">
        <v>249</v>
      </c>
      <c r="L950" t="s">
        <v>23191</v>
      </c>
      <c r="M950" s="15" t="e">
        <f>IF(INDEX(#REF!,MATCH(Padrón!K950,#REF!,0),MATCH(Padrón!J950,#REF!,0))=K950,"Sí","NO")</f>
        <v>#REF!</v>
      </c>
    </row>
    <row r="951" spans="1:13" x14ac:dyDescent="0.25">
      <c r="A951" t="s">
        <v>24155</v>
      </c>
      <c r="B951">
        <v>41617554</v>
      </c>
      <c r="C951">
        <v>1998</v>
      </c>
      <c r="D951" t="s">
        <v>1625</v>
      </c>
      <c r="E951" t="s">
        <v>1670</v>
      </c>
      <c r="F951" t="s">
        <v>419</v>
      </c>
      <c r="G951" t="s">
        <v>3</v>
      </c>
      <c r="H951">
        <v>12</v>
      </c>
      <c r="I951">
        <v>65</v>
      </c>
      <c r="J951">
        <v>2001</v>
      </c>
      <c r="K951">
        <v>250</v>
      </c>
      <c r="L951" t="s">
        <v>23191</v>
      </c>
      <c r="M951" s="15" t="e">
        <f>IF(INDEX(#REF!,MATCH(Padrón!K951,#REF!,0),MATCH(Padrón!J951,#REF!,0))=K951,"Sí","NO")</f>
        <v>#REF!</v>
      </c>
    </row>
    <row r="952" spans="1:13" x14ac:dyDescent="0.25">
      <c r="A952" t="s">
        <v>24156</v>
      </c>
      <c r="B952">
        <v>26311468</v>
      </c>
      <c r="C952">
        <v>1978</v>
      </c>
      <c r="D952" t="s">
        <v>1625</v>
      </c>
      <c r="E952" t="s">
        <v>1671</v>
      </c>
      <c r="F952" t="s">
        <v>1338</v>
      </c>
      <c r="G952" t="s">
        <v>10</v>
      </c>
      <c r="H952">
        <v>12</v>
      </c>
      <c r="I952">
        <v>65</v>
      </c>
      <c r="J952">
        <v>2001</v>
      </c>
      <c r="K952">
        <v>251</v>
      </c>
      <c r="L952" t="s">
        <v>23191</v>
      </c>
      <c r="M952" s="15" t="e">
        <f>IF(INDEX(#REF!,MATCH(Padrón!K952,#REF!,0),MATCH(Padrón!J952,#REF!,0))=K952,"Sí","NO")</f>
        <v>#REF!</v>
      </c>
    </row>
    <row r="953" spans="1:13" x14ac:dyDescent="0.25">
      <c r="A953" t="s">
        <v>24157</v>
      </c>
      <c r="B953">
        <v>18097078</v>
      </c>
      <c r="C953">
        <v>1967</v>
      </c>
      <c r="D953" t="s">
        <v>1625</v>
      </c>
      <c r="E953" t="s">
        <v>1672</v>
      </c>
      <c r="F953" t="s">
        <v>1673</v>
      </c>
      <c r="G953" t="s">
        <v>3</v>
      </c>
      <c r="H953">
        <v>12</v>
      </c>
      <c r="I953">
        <v>65</v>
      </c>
      <c r="J953">
        <v>2001</v>
      </c>
      <c r="K953">
        <v>252</v>
      </c>
      <c r="L953" t="s">
        <v>23191</v>
      </c>
      <c r="M953" s="15" t="e">
        <f>IF(INDEX(#REF!,MATCH(Padrón!K953,#REF!,0),MATCH(Padrón!J953,#REF!,0))=K953,"Sí","NO")</f>
        <v>#REF!</v>
      </c>
    </row>
    <row r="954" spans="1:13" x14ac:dyDescent="0.25">
      <c r="A954" t="s">
        <v>24158</v>
      </c>
      <c r="B954">
        <v>47595899</v>
      </c>
      <c r="C954">
        <v>2007</v>
      </c>
      <c r="D954" t="s">
        <v>1625</v>
      </c>
      <c r="E954" t="s">
        <v>1674</v>
      </c>
      <c r="F954" t="s">
        <v>1675</v>
      </c>
      <c r="G954" t="s">
        <v>3</v>
      </c>
      <c r="H954">
        <v>12</v>
      </c>
      <c r="I954">
        <v>65</v>
      </c>
      <c r="J954">
        <v>2001</v>
      </c>
      <c r="K954">
        <v>253</v>
      </c>
      <c r="L954" t="s">
        <v>23191</v>
      </c>
      <c r="M954" s="15" t="e">
        <f>IF(INDEX(#REF!,MATCH(Padrón!K954,#REF!,0),MATCH(Padrón!J954,#REF!,0))=K954,"Sí","NO")</f>
        <v>#REF!</v>
      </c>
    </row>
    <row r="955" spans="1:13" x14ac:dyDescent="0.25">
      <c r="A955" t="s">
        <v>24159</v>
      </c>
      <c r="B955">
        <v>42967376</v>
      </c>
      <c r="C955">
        <v>2000</v>
      </c>
      <c r="D955" t="s">
        <v>1625</v>
      </c>
      <c r="E955" t="s">
        <v>1676</v>
      </c>
      <c r="F955" t="s">
        <v>1677</v>
      </c>
      <c r="G955" t="s">
        <v>3</v>
      </c>
      <c r="H955">
        <v>12</v>
      </c>
      <c r="I955">
        <v>65</v>
      </c>
      <c r="J955">
        <v>2001</v>
      </c>
      <c r="K955">
        <v>254</v>
      </c>
      <c r="L955" t="s">
        <v>23191</v>
      </c>
      <c r="M955" s="15" t="e">
        <f>IF(INDEX(#REF!,MATCH(Padrón!K955,#REF!,0),MATCH(Padrón!J955,#REF!,0))=K955,"Sí","NO")</f>
        <v>#REF!</v>
      </c>
    </row>
    <row r="956" spans="1:13" x14ac:dyDescent="0.25">
      <c r="A956" t="s">
        <v>24160</v>
      </c>
      <c r="B956">
        <v>28553670</v>
      </c>
      <c r="C956">
        <v>1981</v>
      </c>
      <c r="D956" t="s">
        <v>1625</v>
      </c>
      <c r="E956" t="s">
        <v>1678</v>
      </c>
      <c r="F956" t="s">
        <v>90</v>
      </c>
      <c r="G956" t="s">
        <v>3</v>
      </c>
      <c r="H956">
        <v>12</v>
      </c>
      <c r="I956">
        <v>65</v>
      </c>
      <c r="J956">
        <v>2001</v>
      </c>
      <c r="K956">
        <v>255</v>
      </c>
      <c r="L956" t="s">
        <v>23191</v>
      </c>
      <c r="M956" s="15" t="e">
        <f>IF(INDEX(#REF!,MATCH(Padrón!K956,#REF!,0),MATCH(Padrón!J956,#REF!,0))=K956,"Sí","NO")</f>
        <v>#REF!</v>
      </c>
    </row>
    <row r="957" spans="1:13" x14ac:dyDescent="0.25">
      <c r="A957" t="s">
        <v>24161</v>
      </c>
      <c r="B957">
        <v>27993017</v>
      </c>
      <c r="C957">
        <v>1980</v>
      </c>
      <c r="D957" t="s">
        <v>1625</v>
      </c>
      <c r="E957" t="s">
        <v>1679</v>
      </c>
      <c r="F957" t="s">
        <v>90</v>
      </c>
      <c r="G957" t="s">
        <v>3</v>
      </c>
      <c r="H957">
        <v>12</v>
      </c>
      <c r="I957">
        <v>65</v>
      </c>
      <c r="J957">
        <v>2001</v>
      </c>
      <c r="K957">
        <v>256</v>
      </c>
      <c r="L957" t="s">
        <v>23191</v>
      </c>
      <c r="M957" s="15" t="e">
        <f>IF(INDEX(#REF!,MATCH(Padrón!K957,#REF!,0),MATCH(Padrón!J957,#REF!,0))=K957,"Sí","NO")</f>
        <v>#REF!</v>
      </c>
    </row>
    <row r="958" spans="1:13" x14ac:dyDescent="0.25">
      <c r="A958" t="s">
        <v>24162</v>
      </c>
      <c r="B958">
        <v>38063346</v>
      </c>
      <c r="C958">
        <v>1993</v>
      </c>
      <c r="D958" t="s">
        <v>1625</v>
      </c>
      <c r="E958" t="s">
        <v>1680</v>
      </c>
      <c r="F958" t="s">
        <v>1681</v>
      </c>
      <c r="G958" t="s">
        <v>10</v>
      </c>
      <c r="H958">
        <v>12</v>
      </c>
      <c r="I958">
        <v>65</v>
      </c>
      <c r="J958">
        <v>2001</v>
      </c>
      <c r="K958">
        <v>257</v>
      </c>
      <c r="L958" t="s">
        <v>23191</v>
      </c>
      <c r="M958" s="15" t="e">
        <f>IF(INDEX(#REF!,MATCH(Padrón!K958,#REF!,0),MATCH(Padrón!J958,#REF!,0))=K958,"Sí","NO")</f>
        <v>#REF!</v>
      </c>
    </row>
    <row r="959" spans="1:13" x14ac:dyDescent="0.25">
      <c r="A959" t="s">
        <v>24163</v>
      </c>
      <c r="B959">
        <v>29840314</v>
      </c>
      <c r="C959">
        <v>1969</v>
      </c>
      <c r="D959" t="s">
        <v>1625</v>
      </c>
      <c r="E959" t="s">
        <v>1682</v>
      </c>
      <c r="F959" t="s">
        <v>419</v>
      </c>
      <c r="G959" t="s">
        <v>3</v>
      </c>
      <c r="H959">
        <v>12</v>
      </c>
      <c r="I959">
        <v>65</v>
      </c>
      <c r="J959">
        <v>2001</v>
      </c>
      <c r="K959">
        <v>258</v>
      </c>
      <c r="L959" t="s">
        <v>23191</v>
      </c>
      <c r="M959" s="15" t="e">
        <f>IF(INDEX(#REF!,MATCH(Padrón!K959,#REF!,0),MATCH(Padrón!J959,#REF!,0))=K959,"Sí","NO")</f>
        <v>#REF!</v>
      </c>
    </row>
    <row r="960" spans="1:13" x14ac:dyDescent="0.25">
      <c r="A960" t="s">
        <v>24164</v>
      </c>
      <c r="B960">
        <v>19013338</v>
      </c>
      <c r="C960">
        <v>1960</v>
      </c>
      <c r="D960" t="s">
        <v>1625</v>
      </c>
      <c r="E960" t="s">
        <v>1173</v>
      </c>
      <c r="F960" t="s">
        <v>1683</v>
      </c>
      <c r="G960" t="s">
        <v>3</v>
      </c>
      <c r="H960">
        <v>12</v>
      </c>
      <c r="I960">
        <v>65</v>
      </c>
      <c r="J960">
        <v>2001</v>
      </c>
      <c r="K960">
        <v>259</v>
      </c>
      <c r="L960" t="s">
        <v>23191</v>
      </c>
      <c r="M960" s="15" t="e">
        <f>IF(INDEX(#REF!,MATCH(Padrón!K960,#REF!,0),MATCH(Padrón!J960,#REF!,0))=K960,"Sí","NO")</f>
        <v>#REF!</v>
      </c>
    </row>
    <row r="961" spans="1:13" x14ac:dyDescent="0.25">
      <c r="A961" t="s">
        <v>24165</v>
      </c>
      <c r="B961">
        <v>17685141</v>
      </c>
      <c r="C961">
        <v>1965</v>
      </c>
      <c r="D961" t="s">
        <v>1625</v>
      </c>
      <c r="E961" t="s">
        <v>1684</v>
      </c>
      <c r="F961" t="s">
        <v>1685</v>
      </c>
      <c r="G961" t="s">
        <v>3</v>
      </c>
      <c r="H961">
        <v>12</v>
      </c>
      <c r="I961">
        <v>65</v>
      </c>
      <c r="J961">
        <v>2001</v>
      </c>
      <c r="K961">
        <v>260</v>
      </c>
      <c r="L961" t="s">
        <v>23191</v>
      </c>
      <c r="M961" s="15" t="e">
        <f>IF(INDEX(#REF!,MATCH(Padrón!K961,#REF!,0),MATCH(Padrón!J961,#REF!,0))=K961,"Sí","NO")</f>
        <v>#REF!</v>
      </c>
    </row>
    <row r="962" spans="1:13" x14ac:dyDescent="0.25">
      <c r="A962" t="s">
        <v>24166</v>
      </c>
      <c r="B962">
        <v>36461991</v>
      </c>
      <c r="C962">
        <v>1992</v>
      </c>
      <c r="D962" t="s">
        <v>1625</v>
      </c>
      <c r="E962" t="s">
        <v>1686</v>
      </c>
      <c r="F962" t="s">
        <v>1687</v>
      </c>
      <c r="G962" t="s">
        <v>3</v>
      </c>
      <c r="H962">
        <v>12</v>
      </c>
      <c r="I962">
        <v>65</v>
      </c>
      <c r="J962">
        <v>2001</v>
      </c>
      <c r="K962">
        <v>261</v>
      </c>
      <c r="L962" t="s">
        <v>23191</v>
      </c>
      <c r="M962" s="15" t="e">
        <f>IF(INDEX(#REF!,MATCH(Padrón!K962,#REF!,0),MATCH(Padrón!J962,#REF!,0))=K962,"Sí","NO")</f>
        <v>#REF!</v>
      </c>
    </row>
    <row r="963" spans="1:13" x14ac:dyDescent="0.25">
      <c r="A963" t="s">
        <v>24167</v>
      </c>
      <c r="B963">
        <v>30785172</v>
      </c>
      <c r="C963">
        <v>1984</v>
      </c>
      <c r="D963" t="s">
        <v>1625</v>
      </c>
      <c r="E963" t="s">
        <v>1688</v>
      </c>
      <c r="F963" t="s">
        <v>1689</v>
      </c>
      <c r="G963" t="s">
        <v>3</v>
      </c>
      <c r="H963">
        <v>12</v>
      </c>
      <c r="I963">
        <v>65</v>
      </c>
      <c r="J963">
        <v>2001</v>
      </c>
      <c r="K963">
        <v>262</v>
      </c>
      <c r="L963" t="s">
        <v>23191</v>
      </c>
      <c r="M963" s="15" t="e">
        <f>IF(INDEX(#REF!,MATCH(Padrón!K963,#REF!,0),MATCH(Padrón!J963,#REF!,0))=K963,"Sí","NO")</f>
        <v>#REF!</v>
      </c>
    </row>
    <row r="964" spans="1:13" x14ac:dyDescent="0.25">
      <c r="A964" t="s">
        <v>24168</v>
      </c>
      <c r="B964">
        <v>12926762</v>
      </c>
      <c r="C964">
        <v>1957</v>
      </c>
      <c r="D964" t="s">
        <v>1690</v>
      </c>
      <c r="E964" t="s">
        <v>1691</v>
      </c>
      <c r="F964" t="s">
        <v>1692</v>
      </c>
      <c r="G964" t="s">
        <v>3</v>
      </c>
      <c r="H964">
        <v>12</v>
      </c>
      <c r="I964">
        <v>65</v>
      </c>
      <c r="J964">
        <v>2001</v>
      </c>
      <c r="K964">
        <v>263</v>
      </c>
      <c r="L964" t="s">
        <v>23191</v>
      </c>
      <c r="M964" s="15" t="e">
        <f>IF(INDEX(#REF!,MATCH(Padrón!K964,#REF!,0),MATCH(Padrón!J964,#REF!,0))=K964,"Sí","NO")</f>
        <v>#REF!</v>
      </c>
    </row>
    <row r="965" spans="1:13" x14ac:dyDescent="0.25">
      <c r="A965" t="s">
        <v>24169</v>
      </c>
      <c r="B965">
        <v>25066874</v>
      </c>
      <c r="C965">
        <v>1975</v>
      </c>
      <c r="D965" t="s">
        <v>1693</v>
      </c>
      <c r="E965" t="s">
        <v>1694</v>
      </c>
      <c r="F965" t="s">
        <v>216</v>
      </c>
      <c r="G965" t="s">
        <v>27</v>
      </c>
      <c r="H965">
        <v>12</v>
      </c>
      <c r="I965">
        <v>65</v>
      </c>
      <c r="J965">
        <v>2001</v>
      </c>
      <c r="K965">
        <v>264</v>
      </c>
      <c r="L965" t="s">
        <v>23191</v>
      </c>
      <c r="M965" s="15" t="e">
        <f>IF(INDEX(#REF!,MATCH(Padrón!K965,#REF!,0),MATCH(Padrón!J965,#REF!,0))=K965,"Sí","NO")</f>
        <v>#REF!</v>
      </c>
    </row>
    <row r="966" spans="1:13" x14ac:dyDescent="0.25">
      <c r="A966" t="s">
        <v>24170</v>
      </c>
      <c r="B966">
        <v>17528940</v>
      </c>
      <c r="C966">
        <v>1965</v>
      </c>
      <c r="D966" t="s">
        <v>1693</v>
      </c>
      <c r="E966" t="s">
        <v>1695</v>
      </c>
      <c r="F966" t="s">
        <v>1696</v>
      </c>
      <c r="G966" t="s">
        <v>3</v>
      </c>
      <c r="H966">
        <v>12</v>
      </c>
      <c r="I966">
        <v>65</v>
      </c>
      <c r="J966">
        <v>2001</v>
      </c>
      <c r="K966">
        <v>265</v>
      </c>
      <c r="L966" t="s">
        <v>23191</v>
      </c>
      <c r="M966" s="15" t="e">
        <f>IF(INDEX(#REF!,MATCH(Padrón!K966,#REF!,0),MATCH(Padrón!J966,#REF!,0))=K966,"Sí","NO")</f>
        <v>#REF!</v>
      </c>
    </row>
    <row r="967" spans="1:13" x14ac:dyDescent="0.25">
      <c r="A967" t="s">
        <v>24171</v>
      </c>
      <c r="B967">
        <v>18577172</v>
      </c>
      <c r="C967">
        <v>1967</v>
      </c>
      <c r="D967" t="s">
        <v>1693</v>
      </c>
      <c r="E967" t="s">
        <v>1697</v>
      </c>
      <c r="F967" t="s">
        <v>1698</v>
      </c>
      <c r="G967" t="s">
        <v>3</v>
      </c>
      <c r="H967">
        <v>12</v>
      </c>
      <c r="I967">
        <v>65</v>
      </c>
      <c r="J967">
        <v>2001</v>
      </c>
      <c r="K967">
        <v>266</v>
      </c>
      <c r="L967" t="s">
        <v>23191</v>
      </c>
      <c r="M967" s="15" t="e">
        <f>IF(INDEX(#REF!,MATCH(Padrón!K967,#REF!,0),MATCH(Padrón!J967,#REF!,0))=K967,"Sí","NO")</f>
        <v>#REF!</v>
      </c>
    </row>
    <row r="968" spans="1:13" x14ac:dyDescent="0.25">
      <c r="A968" t="s">
        <v>24172</v>
      </c>
      <c r="B968">
        <v>46830633</v>
      </c>
      <c r="C968">
        <v>2005</v>
      </c>
      <c r="D968" t="s">
        <v>1699</v>
      </c>
      <c r="E968" t="s">
        <v>1700</v>
      </c>
      <c r="F968" t="s">
        <v>1701</v>
      </c>
      <c r="G968" t="s">
        <v>3</v>
      </c>
      <c r="H968">
        <v>12</v>
      </c>
      <c r="I968">
        <v>65</v>
      </c>
      <c r="J968">
        <v>2001</v>
      </c>
      <c r="K968">
        <v>267</v>
      </c>
      <c r="L968" t="s">
        <v>23191</v>
      </c>
      <c r="M968" s="15" t="e">
        <f>IF(INDEX(#REF!,MATCH(Padrón!K968,#REF!,0),MATCH(Padrón!J968,#REF!,0))=K968,"Sí","NO")</f>
        <v>#REF!</v>
      </c>
    </row>
    <row r="969" spans="1:13" x14ac:dyDescent="0.25">
      <c r="A969" t="s">
        <v>24173</v>
      </c>
      <c r="B969">
        <v>33142826</v>
      </c>
      <c r="C969">
        <v>1987</v>
      </c>
      <c r="D969" t="s">
        <v>1702</v>
      </c>
      <c r="E969" t="s">
        <v>480</v>
      </c>
      <c r="F969" t="s">
        <v>1703</v>
      </c>
      <c r="G969" t="s">
        <v>10</v>
      </c>
      <c r="H969">
        <v>12</v>
      </c>
      <c r="I969">
        <v>65</v>
      </c>
      <c r="J969">
        <v>2001</v>
      </c>
      <c r="K969">
        <v>268</v>
      </c>
      <c r="L969" t="s">
        <v>23191</v>
      </c>
      <c r="M969" s="15" t="e">
        <f>IF(INDEX(#REF!,MATCH(Padrón!K969,#REF!,0),MATCH(Padrón!J969,#REF!,0))=K969,"Sí","NO")</f>
        <v>#REF!</v>
      </c>
    </row>
    <row r="970" spans="1:13" x14ac:dyDescent="0.25">
      <c r="A970" t="s">
        <v>24174</v>
      </c>
      <c r="B970">
        <v>42466964</v>
      </c>
      <c r="C970">
        <v>1999</v>
      </c>
      <c r="D970" t="s">
        <v>1704</v>
      </c>
      <c r="E970" t="s">
        <v>537</v>
      </c>
      <c r="F970" t="s">
        <v>1705</v>
      </c>
      <c r="G970" t="s">
        <v>10</v>
      </c>
      <c r="H970">
        <v>12</v>
      </c>
      <c r="I970">
        <v>65</v>
      </c>
      <c r="J970">
        <v>2001</v>
      </c>
      <c r="K970">
        <v>269</v>
      </c>
      <c r="L970" t="s">
        <v>23191</v>
      </c>
      <c r="M970" s="15" t="e">
        <f>IF(INDEX(#REF!,MATCH(Padrón!K970,#REF!,0),MATCH(Padrón!J970,#REF!,0))=K970,"Sí","NO")</f>
        <v>#REF!</v>
      </c>
    </row>
    <row r="971" spans="1:13" x14ac:dyDescent="0.25">
      <c r="A971" t="s">
        <v>24175</v>
      </c>
      <c r="B971">
        <v>21684156</v>
      </c>
      <c r="C971">
        <v>1970</v>
      </c>
      <c r="D971" t="s">
        <v>1704</v>
      </c>
      <c r="E971" t="s">
        <v>1706</v>
      </c>
      <c r="F971" t="s">
        <v>1707</v>
      </c>
      <c r="G971" t="s">
        <v>27</v>
      </c>
      <c r="H971">
        <v>12</v>
      </c>
      <c r="I971">
        <v>65</v>
      </c>
      <c r="J971">
        <v>2001</v>
      </c>
      <c r="K971">
        <v>270</v>
      </c>
      <c r="L971" t="s">
        <v>23191</v>
      </c>
      <c r="M971" s="15" t="e">
        <f>IF(INDEX(#REF!,MATCH(Padrón!K971,#REF!,0),MATCH(Padrón!J971,#REF!,0))=K971,"Sí","NO")</f>
        <v>#REF!</v>
      </c>
    </row>
    <row r="972" spans="1:13" x14ac:dyDescent="0.25">
      <c r="A972" t="s">
        <v>24176</v>
      </c>
      <c r="B972">
        <v>43071368</v>
      </c>
      <c r="C972">
        <v>2001</v>
      </c>
      <c r="D972" t="s">
        <v>1704</v>
      </c>
      <c r="E972" t="s">
        <v>1708</v>
      </c>
      <c r="F972" t="s">
        <v>1709</v>
      </c>
      <c r="G972" t="s">
        <v>3</v>
      </c>
      <c r="H972">
        <v>12</v>
      </c>
      <c r="I972">
        <v>65</v>
      </c>
      <c r="J972">
        <v>2001</v>
      </c>
      <c r="K972">
        <v>271</v>
      </c>
      <c r="L972" t="s">
        <v>23191</v>
      </c>
      <c r="M972" s="15" t="e">
        <f>IF(INDEX(#REF!,MATCH(Padrón!K972,#REF!,0),MATCH(Padrón!J972,#REF!,0))=K972,"Sí","NO")</f>
        <v>#REF!</v>
      </c>
    </row>
    <row r="973" spans="1:13" x14ac:dyDescent="0.25">
      <c r="A973" t="s">
        <v>24177</v>
      </c>
      <c r="B973">
        <v>22383432</v>
      </c>
      <c r="C973">
        <v>1971</v>
      </c>
      <c r="D973" t="s">
        <v>1704</v>
      </c>
      <c r="E973" t="s">
        <v>1710</v>
      </c>
      <c r="F973" t="s">
        <v>1711</v>
      </c>
      <c r="G973" t="s">
        <v>27</v>
      </c>
      <c r="H973">
        <v>12</v>
      </c>
      <c r="I973">
        <v>65</v>
      </c>
      <c r="J973">
        <v>2001</v>
      </c>
      <c r="K973">
        <v>272</v>
      </c>
      <c r="L973" t="s">
        <v>23191</v>
      </c>
      <c r="M973" s="15" t="e">
        <f>IF(INDEX(#REF!,MATCH(Padrón!K973,#REF!,0),MATCH(Padrón!J973,#REF!,0))=K973,"Sí","NO")</f>
        <v>#REF!</v>
      </c>
    </row>
    <row r="974" spans="1:13" x14ac:dyDescent="0.25">
      <c r="A974" t="s">
        <v>24178</v>
      </c>
      <c r="B974">
        <v>46238846</v>
      </c>
      <c r="C974">
        <v>2004</v>
      </c>
      <c r="D974" t="s">
        <v>1704</v>
      </c>
      <c r="E974" t="s">
        <v>1712</v>
      </c>
      <c r="F974" t="s">
        <v>1713</v>
      </c>
      <c r="G974" t="s">
        <v>3</v>
      </c>
      <c r="H974">
        <v>12</v>
      </c>
      <c r="I974">
        <v>65</v>
      </c>
      <c r="J974">
        <v>2001</v>
      </c>
      <c r="K974">
        <v>273</v>
      </c>
      <c r="L974" t="s">
        <v>23191</v>
      </c>
      <c r="M974" s="15" t="e">
        <f>IF(INDEX(#REF!,MATCH(Padrón!K974,#REF!,0),MATCH(Padrón!J974,#REF!,0))=K974,"Sí","NO")</f>
        <v>#REF!</v>
      </c>
    </row>
    <row r="975" spans="1:13" x14ac:dyDescent="0.25">
      <c r="A975" t="s">
        <v>24179</v>
      </c>
      <c r="B975">
        <v>27596613</v>
      </c>
      <c r="C975">
        <v>1979</v>
      </c>
      <c r="D975" t="s">
        <v>1704</v>
      </c>
      <c r="E975" t="s">
        <v>1159</v>
      </c>
      <c r="F975" t="s">
        <v>1714</v>
      </c>
      <c r="G975" t="s">
        <v>27</v>
      </c>
      <c r="H975">
        <v>12</v>
      </c>
      <c r="I975">
        <v>65</v>
      </c>
      <c r="J975">
        <v>2001</v>
      </c>
      <c r="K975">
        <v>274</v>
      </c>
      <c r="L975" t="s">
        <v>23191</v>
      </c>
      <c r="M975" s="15" t="e">
        <f>IF(INDEX(#REF!,MATCH(Padrón!K975,#REF!,0),MATCH(Padrón!J975,#REF!,0))=K975,"Sí","NO")</f>
        <v>#REF!</v>
      </c>
    </row>
    <row r="976" spans="1:13" x14ac:dyDescent="0.25">
      <c r="A976" t="s">
        <v>24180</v>
      </c>
      <c r="B976">
        <v>26567924</v>
      </c>
      <c r="C976">
        <v>1978</v>
      </c>
      <c r="D976" t="s">
        <v>1704</v>
      </c>
      <c r="E976" t="s">
        <v>1715</v>
      </c>
      <c r="F976" t="s">
        <v>1716</v>
      </c>
      <c r="G976" t="s">
        <v>3</v>
      </c>
      <c r="H976">
        <v>12</v>
      </c>
      <c r="I976">
        <v>65</v>
      </c>
      <c r="J976">
        <v>2001</v>
      </c>
      <c r="K976">
        <v>275</v>
      </c>
      <c r="L976" t="s">
        <v>23191</v>
      </c>
      <c r="M976" s="15" t="e">
        <f>IF(INDEX(#REF!,MATCH(Padrón!K976,#REF!,0),MATCH(Padrón!J976,#REF!,0))=K976,"Sí","NO")</f>
        <v>#REF!</v>
      </c>
    </row>
    <row r="977" spans="1:13" x14ac:dyDescent="0.25">
      <c r="A977" t="s">
        <v>24181</v>
      </c>
      <c r="B977">
        <v>40152137</v>
      </c>
      <c r="C977">
        <v>1996</v>
      </c>
      <c r="D977" t="s">
        <v>1704</v>
      </c>
      <c r="E977" t="s">
        <v>1717</v>
      </c>
      <c r="F977" t="s">
        <v>318</v>
      </c>
      <c r="G977" t="s">
        <v>3</v>
      </c>
      <c r="H977">
        <v>12</v>
      </c>
      <c r="I977">
        <v>65</v>
      </c>
      <c r="J977">
        <v>2001</v>
      </c>
      <c r="K977">
        <v>276</v>
      </c>
      <c r="L977" t="s">
        <v>23191</v>
      </c>
      <c r="M977" s="15" t="e">
        <f>IF(INDEX(#REF!,MATCH(Padrón!K977,#REF!,0),MATCH(Padrón!J977,#REF!,0))=K977,"Sí","NO")</f>
        <v>#REF!</v>
      </c>
    </row>
    <row r="978" spans="1:13" x14ac:dyDescent="0.25">
      <c r="A978" t="s">
        <v>24182</v>
      </c>
      <c r="B978">
        <v>35871645</v>
      </c>
      <c r="C978">
        <v>1991</v>
      </c>
      <c r="D978" t="s">
        <v>1704</v>
      </c>
      <c r="E978" t="s">
        <v>1718</v>
      </c>
      <c r="F978" t="s">
        <v>1719</v>
      </c>
      <c r="G978" t="s">
        <v>117</v>
      </c>
      <c r="H978">
        <v>12</v>
      </c>
      <c r="I978">
        <v>65</v>
      </c>
      <c r="J978">
        <v>2001</v>
      </c>
      <c r="K978">
        <v>277</v>
      </c>
      <c r="L978" t="s">
        <v>23191</v>
      </c>
      <c r="M978" s="15" t="e">
        <f>IF(INDEX(#REF!,MATCH(Padrón!K978,#REF!,0),MATCH(Padrón!J978,#REF!,0))=K978,"Sí","NO")</f>
        <v>#REF!</v>
      </c>
    </row>
    <row r="979" spans="1:13" x14ac:dyDescent="0.25">
      <c r="A979" t="s">
        <v>24183</v>
      </c>
      <c r="B979">
        <v>23348387</v>
      </c>
      <c r="C979">
        <v>1973</v>
      </c>
      <c r="D979" t="s">
        <v>1704</v>
      </c>
      <c r="E979" t="s">
        <v>810</v>
      </c>
      <c r="F979" t="s">
        <v>956</v>
      </c>
      <c r="G979" t="s">
        <v>3</v>
      </c>
      <c r="H979">
        <v>12</v>
      </c>
      <c r="I979">
        <v>65</v>
      </c>
      <c r="J979">
        <v>2001</v>
      </c>
      <c r="K979">
        <v>278</v>
      </c>
      <c r="L979" t="s">
        <v>23191</v>
      </c>
      <c r="M979" s="15" t="e">
        <f>IF(INDEX(#REF!,MATCH(Padrón!K979,#REF!,0),MATCH(Padrón!J979,#REF!,0))=K979,"Sí","NO")</f>
        <v>#REF!</v>
      </c>
    </row>
    <row r="980" spans="1:13" x14ac:dyDescent="0.25">
      <c r="A980" t="s">
        <v>24184</v>
      </c>
      <c r="B980">
        <v>16512395</v>
      </c>
      <c r="C980">
        <v>1963</v>
      </c>
      <c r="D980" t="s">
        <v>1704</v>
      </c>
      <c r="E980" t="s">
        <v>1720</v>
      </c>
      <c r="F980" t="s">
        <v>1721</v>
      </c>
      <c r="G980" t="s">
        <v>10</v>
      </c>
      <c r="H980">
        <v>12</v>
      </c>
      <c r="I980">
        <v>65</v>
      </c>
      <c r="J980">
        <v>2001</v>
      </c>
      <c r="K980">
        <v>279</v>
      </c>
      <c r="L980" t="s">
        <v>23191</v>
      </c>
      <c r="M980" s="15" t="e">
        <f>IF(INDEX(#REF!,MATCH(Padrón!K980,#REF!,0),MATCH(Padrón!J980,#REF!,0))=K980,"Sí","NO")</f>
        <v>#REF!</v>
      </c>
    </row>
    <row r="981" spans="1:13" x14ac:dyDescent="0.25">
      <c r="A981" t="s">
        <v>24185</v>
      </c>
      <c r="B981">
        <v>46167776</v>
      </c>
      <c r="C981">
        <v>2004</v>
      </c>
      <c r="D981" t="s">
        <v>1704</v>
      </c>
      <c r="E981" t="s">
        <v>1722</v>
      </c>
      <c r="F981" t="s">
        <v>1723</v>
      </c>
      <c r="G981" t="s">
        <v>10</v>
      </c>
      <c r="H981">
        <v>12</v>
      </c>
      <c r="I981">
        <v>65</v>
      </c>
      <c r="J981">
        <v>2001</v>
      </c>
      <c r="K981">
        <v>280</v>
      </c>
      <c r="L981" t="s">
        <v>23191</v>
      </c>
      <c r="M981" s="15" t="e">
        <f>IF(INDEX(#REF!,MATCH(Padrón!K981,#REF!,0),MATCH(Padrón!J981,#REF!,0))=K981,"Sí","NO")</f>
        <v>#REF!</v>
      </c>
    </row>
    <row r="982" spans="1:13" x14ac:dyDescent="0.25">
      <c r="A982" t="s">
        <v>24186</v>
      </c>
      <c r="B982">
        <v>5397513</v>
      </c>
      <c r="C982">
        <v>1945</v>
      </c>
      <c r="D982" t="s">
        <v>1724</v>
      </c>
      <c r="E982" t="s">
        <v>163</v>
      </c>
      <c r="F982" t="s">
        <v>1725</v>
      </c>
      <c r="G982" t="s">
        <v>3</v>
      </c>
      <c r="H982">
        <v>12</v>
      </c>
      <c r="I982">
        <v>65</v>
      </c>
      <c r="J982">
        <v>2001</v>
      </c>
      <c r="K982">
        <v>281</v>
      </c>
      <c r="L982" t="s">
        <v>23191</v>
      </c>
      <c r="M982" s="15" t="e">
        <f>IF(INDEX(#REF!,MATCH(Padrón!K982,#REF!,0),MATCH(Padrón!J982,#REF!,0))=K982,"Sí","NO")</f>
        <v>#REF!</v>
      </c>
    </row>
    <row r="983" spans="1:13" x14ac:dyDescent="0.25">
      <c r="A983" t="s">
        <v>24187</v>
      </c>
      <c r="B983">
        <v>33406373</v>
      </c>
      <c r="C983">
        <v>1988</v>
      </c>
      <c r="D983" t="s">
        <v>1726</v>
      </c>
      <c r="E983" t="s">
        <v>1727</v>
      </c>
      <c r="F983" t="s">
        <v>1728</v>
      </c>
      <c r="G983" t="s">
        <v>3</v>
      </c>
      <c r="H983">
        <v>12</v>
      </c>
      <c r="I983">
        <v>65</v>
      </c>
      <c r="J983">
        <v>2001</v>
      </c>
      <c r="K983">
        <v>282</v>
      </c>
      <c r="L983" t="s">
        <v>23191</v>
      </c>
      <c r="M983" s="15" t="e">
        <f>IF(INDEX(#REF!,MATCH(Padrón!K983,#REF!,0),MATCH(Padrón!J983,#REF!,0))=K983,"Sí","NO")</f>
        <v>#REF!</v>
      </c>
    </row>
    <row r="984" spans="1:13" x14ac:dyDescent="0.25">
      <c r="A984" t="s">
        <v>24188</v>
      </c>
      <c r="B984">
        <v>39638226</v>
      </c>
      <c r="C984">
        <v>1996</v>
      </c>
      <c r="D984" t="s">
        <v>1726</v>
      </c>
      <c r="E984" t="s">
        <v>1729</v>
      </c>
      <c r="F984" t="s">
        <v>1730</v>
      </c>
      <c r="G984" t="s">
        <v>3</v>
      </c>
      <c r="H984">
        <v>12</v>
      </c>
      <c r="I984">
        <v>65</v>
      </c>
      <c r="J984">
        <v>2001</v>
      </c>
      <c r="K984">
        <v>283</v>
      </c>
      <c r="L984" t="s">
        <v>23191</v>
      </c>
      <c r="M984" s="15" t="e">
        <f>IF(INDEX(#REF!,MATCH(Padrón!K984,#REF!,0),MATCH(Padrón!J984,#REF!,0))=K984,"Sí","NO")</f>
        <v>#REF!</v>
      </c>
    </row>
    <row r="985" spans="1:13" x14ac:dyDescent="0.25">
      <c r="A985" t="s">
        <v>24189</v>
      </c>
      <c r="B985">
        <v>38382586</v>
      </c>
      <c r="C985">
        <v>1995</v>
      </c>
      <c r="D985" t="s">
        <v>1726</v>
      </c>
      <c r="E985" t="s">
        <v>1731</v>
      </c>
      <c r="F985" t="s">
        <v>200</v>
      </c>
      <c r="G985" t="s">
        <v>3</v>
      </c>
      <c r="H985">
        <v>12</v>
      </c>
      <c r="I985">
        <v>65</v>
      </c>
      <c r="J985">
        <v>2001</v>
      </c>
      <c r="K985">
        <v>284</v>
      </c>
      <c r="L985" t="s">
        <v>23191</v>
      </c>
      <c r="M985" s="15" t="e">
        <f>IF(INDEX(#REF!,MATCH(Padrón!K985,#REF!,0),MATCH(Padrón!J985,#REF!,0))=K985,"Sí","NO")</f>
        <v>#REF!</v>
      </c>
    </row>
    <row r="986" spans="1:13" x14ac:dyDescent="0.25">
      <c r="A986" t="s">
        <v>24190</v>
      </c>
      <c r="B986">
        <v>41913749</v>
      </c>
      <c r="C986">
        <v>1999</v>
      </c>
      <c r="D986" t="s">
        <v>1726</v>
      </c>
      <c r="E986" t="s">
        <v>1732</v>
      </c>
      <c r="F986" t="s">
        <v>1733</v>
      </c>
      <c r="G986" t="s">
        <v>3</v>
      </c>
      <c r="H986">
        <v>12</v>
      </c>
      <c r="I986">
        <v>65</v>
      </c>
      <c r="J986">
        <v>2001</v>
      </c>
      <c r="K986">
        <v>285</v>
      </c>
      <c r="L986" t="s">
        <v>23191</v>
      </c>
      <c r="M986" s="15" t="e">
        <f>IF(INDEX(#REF!,MATCH(Padrón!K986,#REF!,0),MATCH(Padrón!J986,#REF!,0))=K986,"Sí","NO")</f>
        <v>#REF!</v>
      </c>
    </row>
    <row r="987" spans="1:13" x14ac:dyDescent="0.25">
      <c r="A987" t="s">
        <v>24191</v>
      </c>
      <c r="B987">
        <v>38345516</v>
      </c>
      <c r="C987">
        <v>1994</v>
      </c>
      <c r="D987" t="s">
        <v>1726</v>
      </c>
      <c r="E987" t="s">
        <v>1734</v>
      </c>
      <c r="F987" t="s">
        <v>1017</v>
      </c>
      <c r="G987" t="s">
        <v>10</v>
      </c>
      <c r="H987">
        <v>12</v>
      </c>
      <c r="I987">
        <v>65</v>
      </c>
      <c r="J987">
        <v>2001</v>
      </c>
      <c r="K987">
        <v>286</v>
      </c>
      <c r="L987" t="s">
        <v>23191</v>
      </c>
      <c r="M987" s="15" t="e">
        <f>IF(INDEX(#REF!,MATCH(Padrón!K987,#REF!,0),MATCH(Padrón!J987,#REF!,0))=K987,"Sí","NO")</f>
        <v>#REF!</v>
      </c>
    </row>
    <row r="988" spans="1:13" x14ac:dyDescent="0.25">
      <c r="A988" t="s">
        <v>24192</v>
      </c>
      <c r="B988">
        <v>36740788</v>
      </c>
      <c r="C988">
        <v>1992</v>
      </c>
      <c r="D988" t="s">
        <v>1726</v>
      </c>
      <c r="E988" t="s">
        <v>1735</v>
      </c>
      <c r="F988" t="s">
        <v>1401</v>
      </c>
      <c r="G988" t="s">
        <v>10</v>
      </c>
      <c r="H988">
        <v>12</v>
      </c>
      <c r="I988">
        <v>65</v>
      </c>
      <c r="J988">
        <v>2001</v>
      </c>
      <c r="K988">
        <v>287</v>
      </c>
      <c r="L988" t="s">
        <v>23191</v>
      </c>
      <c r="M988" s="15" t="e">
        <f>IF(INDEX(#REF!,MATCH(Padrón!K988,#REF!,0),MATCH(Padrón!J988,#REF!,0))=K988,"Sí","NO")</f>
        <v>#REF!</v>
      </c>
    </row>
    <row r="989" spans="1:13" x14ac:dyDescent="0.25">
      <c r="A989" t="s">
        <v>24193</v>
      </c>
      <c r="B989">
        <v>33073526</v>
      </c>
      <c r="C989">
        <v>1987</v>
      </c>
      <c r="D989" t="s">
        <v>1726</v>
      </c>
      <c r="E989" t="s">
        <v>1736</v>
      </c>
      <c r="F989" t="s">
        <v>1737</v>
      </c>
      <c r="G989" t="s">
        <v>10</v>
      </c>
      <c r="H989">
        <v>12</v>
      </c>
      <c r="I989">
        <v>65</v>
      </c>
      <c r="J989">
        <v>2001</v>
      </c>
      <c r="K989">
        <v>288</v>
      </c>
      <c r="L989" t="s">
        <v>23191</v>
      </c>
      <c r="M989" s="15" t="e">
        <f>IF(INDEX(#REF!,MATCH(Padrón!K989,#REF!,0),MATCH(Padrón!J989,#REF!,0))=K989,"Sí","NO")</f>
        <v>#REF!</v>
      </c>
    </row>
    <row r="990" spans="1:13" x14ac:dyDescent="0.25">
      <c r="A990" t="s">
        <v>24194</v>
      </c>
      <c r="B990">
        <v>36457909</v>
      </c>
      <c r="C990">
        <v>1992</v>
      </c>
      <c r="D990" t="s">
        <v>1726</v>
      </c>
      <c r="E990" t="s">
        <v>1738</v>
      </c>
      <c r="F990" t="s">
        <v>1739</v>
      </c>
      <c r="G990" t="s">
        <v>3</v>
      </c>
      <c r="H990">
        <v>12</v>
      </c>
      <c r="I990">
        <v>65</v>
      </c>
      <c r="J990">
        <v>2001</v>
      </c>
      <c r="K990">
        <v>289</v>
      </c>
      <c r="L990" t="s">
        <v>23191</v>
      </c>
      <c r="M990" s="15" t="e">
        <f>IF(INDEX(#REF!,MATCH(Padrón!K990,#REF!,0),MATCH(Padrón!J990,#REF!,0))=K990,"Sí","NO")</f>
        <v>#REF!</v>
      </c>
    </row>
    <row r="991" spans="1:13" x14ac:dyDescent="0.25">
      <c r="A991" t="s">
        <v>24195</v>
      </c>
      <c r="B991">
        <v>46731021</v>
      </c>
      <c r="C991">
        <v>2005</v>
      </c>
      <c r="D991" t="s">
        <v>1726</v>
      </c>
      <c r="E991" t="s">
        <v>1740</v>
      </c>
      <c r="F991" t="s">
        <v>1741</v>
      </c>
      <c r="G991" t="s">
        <v>3</v>
      </c>
      <c r="H991">
        <v>12</v>
      </c>
      <c r="I991">
        <v>65</v>
      </c>
      <c r="J991">
        <v>2001</v>
      </c>
      <c r="K991">
        <v>290</v>
      </c>
      <c r="L991" t="s">
        <v>23191</v>
      </c>
      <c r="M991" s="15" t="e">
        <f>IF(INDEX(#REF!,MATCH(Padrón!K991,#REF!,0),MATCH(Padrón!J991,#REF!,0))=K991,"Sí","NO")</f>
        <v>#REF!</v>
      </c>
    </row>
    <row r="992" spans="1:13" x14ac:dyDescent="0.25">
      <c r="A992" t="s">
        <v>24196</v>
      </c>
      <c r="B992">
        <v>49338358</v>
      </c>
      <c r="C992">
        <v>2003</v>
      </c>
      <c r="D992" t="s">
        <v>1726</v>
      </c>
      <c r="E992" t="s">
        <v>1742</v>
      </c>
      <c r="F992" t="s">
        <v>1743</v>
      </c>
      <c r="G992" t="s">
        <v>3</v>
      </c>
      <c r="H992">
        <v>12</v>
      </c>
      <c r="I992">
        <v>65</v>
      </c>
      <c r="J992">
        <v>2001</v>
      </c>
      <c r="K992">
        <v>291</v>
      </c>
      <c r="L992" t="s">
        <v>23191</v>
      </c>
      <c r="M992" s="15" t="e">
        <f>IF(INDEX(#REF!,MATCH(Padrón!K992,#REF!,0),MATCH(Padrón!J992,#REF!,0))=K992,"Sí","NO")</f>
        <v>#REF!</v>
      </c>
    </row>
    <row r="993" spans="1:13" x14ac:dyDescent="0.25">
      <c r="A993" t="s">
        <v>24197</v>
      </c>
      <c r="B993">
        <v>43547299</v>
      </c>
      <c r="C993">
        <v>2001</v>
      </c>
      <c r="D993" t="s">
        <v>1726</v>
      </c>
      <c r="E993" t="s">
        <v>1744</v>
      </c>
      <c r="F993" t="s">
        <v>1745</v>
      </c>
      <c r="G993" t="s">
        <v>10</v>
      </c>
      <c r="H993">
        <v>12</v>
      </c>
      <c r="I993">
        <v>65</v>
      </c>
      <c r="J993">
        <v>2001</v>
      </c>
      <c r="K993">
        <v>292</v>
      </c>
      <c r="L993" t="s">
        <v>23191</v>
      </c>
      <c r="M993" s="15" t="e">
        <f>IF(INDEX(#REF!,MATCH(Padrón!K993,#REF!,0),MATCH(Padrón!J993,#REF!,0))=K993,"Sí","NO")</f>
        <v>#REF!</v>
      </c>
    </row>
    <row r="994" spans="1:13" x14ac:dyDescent="0.25">
      <c r="A994" t="s">
        <v>24198</v>
      </c>
      <c r="B994">
        <v>29840267</v>
      </c>
      <c r="C994">
        <v>1983</v>
      </c>
      <c r="D994" t="s">
        <v>1726</v>
      </c>
      <c r="E994" t="s">
        <v>1746</v>
      </c>
      <c r="F994" t="s">
        <v>858</v>
      </c>
      <c r="G994" t="s">
        <v>10</v>
      </c>
      <c r="H994">
        <v>12</v>
      </c>
      <c r="I994">
        <v>65</v>
      </c>
      <c r="J994">
        <v>2001</v>
      </c>
      <c r="K994">
        <v>293</v>
      </c>
      <c r="L994" t="s">
        <v>23191</v>
      </c>
      <c r="M994" s="15" t="e">
        <f>IF(INDEX(#REF!,MATCH(Padrón!K994,#REF!,0),MATCH(Padrón!J994,#REF!,0))=K994,"Sí","NO")</f>
        <v>#REF!</v>
      </c>
    </row>
    <row r="995" spans="1:13" x14ac:dyDescent="0.25">
      <c r="A995" t="s">
        <v>24199</v>
      </c>
      <c r="B995">
        <v>20678782</v>
      </c>
      <c r="C995">
        <v>1968</v>
      </c>
      <c r="D995" t="s">
        <v>1726</v>
      </c>
      <c r="E995" t="s">
        <v>1747</v>
      </c>
      <c r="F995" t="s">
        <v>1748</v>
      </c>
      <c r="G995" t="s">
        <v>3</v>
      </c>
      <c r="H995">
        <v>12</v>
      </c>
      <c r="I995">
        <v>65</v>
      </c>
      <c r="J995">
        <v>2001</v>
      </c>
      <c r="K995">
        <v>294</v>
      </c>
      <c r="L995" t="s">
        <v>23191</v>
      </c>
      <c r="M995" s="15" t="e">
        <f>IF(INDEX(#REF!,MATCH(Padrón!K995,#REF!,0),MATCH(Padrón!J995,#REF!,0))=K995,"Sí","NO")</f>
        <v>#REF!</v>
      </c>
    </row>
    <row r="996" spans="1:13" x14ac:dyDescent="0.25">
      <c r="A996" t="s">
        <v>24200</v>
      </c>
      <c r="B996">
        <v>24248850</v>
      </c>
      <c r="C996">
        <v>1975</v>
      </c>
      <c r="D996" t="s">
        <v>1726</v>
      </c>
      <c r="E996" t="s">
        <v>224</v>
      </c>
      <c r="F996" t="s">
        <v>1749</v>
      </c>
      <c r="G996" t="s">
        <v>3</v>
      </c>
      <c r="H996">
        <v>12</v>
      </c>
      <c r="I996">
        <v>65</v>
      </c>
      <c r="J996">
        <v>2001</v>
      </c>
      <c r="K996">
        <v>295</v>
      </c>
      <c r="L996" t="s">
        <v>23191</v>
      </c>
      <c r="M996" s="15" t="e">
        <f>IF(INDEX(#REF!,MATCH(Padrón!K996,#REF!,0),MATCH(Padrón!J996,#REF!,0))=K996,"Sí","NO")</f>
        <v>#REF!</v>
      </c>
    </row>
    <row r="997" spans="1:13" x14ac:dyDescent="0.25">
      <c r="A997" t="s">
        <v>24201</v>
      </c>
      <c r="B997">
        <v>44388536</v>
      </c>
      <c r="C997">
        <v>2002</v>
      </c>
      <c r="D997" t="s">
        <v>1726</v>
      </c>
      <c r="E997" t="s">
        <v>1750</v>
      </c>
      <c r="F997" t="s">
        <v>1751</v>
      </c>
      <c r="G997" t="s">
        <v>3</v>
      </c>
      <c r="H997">
        <v>12</v>
      </c>
      <c r="I997">
        <v>65</v>
      </c>
      <c r="J997">
        <v>2001</v>
      </c>
      <c r="K997">
        <v>296</v>
      </c>
      <c r="L997" t="s">
        <v>23191</v>
      </c>
      <c r="M997" s="15" t="e">
        <f>IF(INDEX(#REF!,MATCH(Padrón!K997,#REF!,0),MATCH(Padrón!J997,#REF!,0))=K997,"Sí","NO")</f>
        <v>#REF!</v>
      </c>
    </row>
    <row r="998" spans="1:13" x14ac:dyDescent="0.25">
      <c r="A998" t="s">
        <v>24202</v>
      </c>
      <c r="B998">
        <v>39228991</v>
      </c>
      <c r="C998">
        <v>1995</v>
      </c>
      <c r="D998" t="s">
        <v>1726</v>
      </c>
      <c r="E998" t="s">
        <v>1752</v>
      </c>
      <c r="F998" t="s">
        <v>1749</v>
      </c>
      <c r="G998" t="s">
        <v>3</v>
      </c>
      <c r="H998">
        <v>12</v>
      </c>
      <c r="I998">
        <v>65</v>
      </c>
      <c r="J998">
        <v>2001</v>
      </c>
      <c r="K998">
        <v>297</v>
      </c>
      <c r="L998" t="s">
        <v>23191</v>
      </c>
      <c r="M998" s="15" t="e">
        <f>IF(INDEX(#REF!,MATCH(Padrón!K998,#REF!,0),MATCH(Padrón!J998,#REF!,0))=K998,"Sí","NO")</f>
        <v>#REF!</v>
      </c>
    </row>
    <row r="999" spans="1:13" x14ac:dyDescent="0.25">
      <c r="A999" t="s">
        <v>24203</v>
      </c>
      <c r="B999">
        <v>32607951</v>
      </c>
      <c r="C999">
        <v>1987</v>
      </c>
      <c r="D999" t="s">
        <v>1726</v>
      </c>
      <c r="E999" t="s">
        <v>1753</v>
      </c>
      <c r="F999" t="s">
        <v>858</v>
      </c>
      <c r="G999" t="s">
        <v>3</v>
      </c>
      <c r="H999">
        <v>12</v>
      </c>
      <c r="I999">
        <v>65</v>
      </c>
      <c r="J999">
        <v>2001</v>
      </c>
      <c r="K999">
        <v>298</v>
      </c>
      <c r="L999" t="s">
        <v>23191</v>
      </c>
      <c r="M999" s="15" t="e">
        <f>IF(INDEX(#REF!,MATCH(Padrón!K999,#REF!,0),MATCH(Padrón!J999,#REF!,0))=K999,"Sí","NO")</f>
        <v>#REF!</v>
      </c>
    </row>
    <row r="1000" spans="1:13" x14ac:dyDescent="0.25">
      <c r="A1000" t="s">
        <v>24204</v>
      </c>
      <c r="B1000">
        <v>22727291</v>
      </c>
      <c r="C1000">
        <v>1972</v>
      </c>
      <c r="D1000" t="s">
        <v>1726</v>
      </c>
      <c r="E1000" t="s">
        <v>1754</v>
      </c>
      <c r="F1000" t="s">
        <v>37</v>
      </c>
      <c r="G1000" t="s">
        <v>3</v>
      </c>
      <c r="H1000">
        <v>12</v>
      </c>
      <c r="I1000">
        <v>65</v>
      </c>
      <c r="J1000">
        <v>2001</v>
      </c>
      <c r="K1000">
        <v>299</v>
      </c>
      <c r="L1000" t="s">
        <v>23191</v>
      </c>
      <c r="M1000" s="15" t="e">
        <f>IF(INDEX(#REF!,MATCH(Padrón!K1000,#REF!,0),MATCH(Padrón!J1000,#REF!,0))=K1000,"Sí","NO")</f>
        <v>#REF!</v>
      </c>
    </row>
    <row r="1001" spans="1:13" x14ac:dyDescent="0.25">
      <c r="A1001" t="s">
        <v>24205</v>
      </c>
      <c r="B1001">
        <v>31122673</v>
      </c>
      <c r="C1001">
        <v>1985</v>
      </c>
      <c r="D1001" t="s">
        <v>1726</v>
      </c>
      <c r="E1001" t="s">
        <v>439</v>
      </c>
      <c r="F1001" t="s">
        <v>1064</v>
      </c>
      <c r="G1001" t="s">
        <v>3</v>
      </c>
      <c r="H1001">
        <v>12</v>
      </c>
      <c r="I1001">
        <v>65</v>
      </c>
      <c r="J1001">
        <v>2001</v>
      </c>
      <c r="K1001">
        <v>300</v>
      </c>
      <c r="L1001" t="s">
        <v>23191</v>
      </c>
      <c r="M1001" s="15" t="e">
        <f>IF(INDEX(#REF!,MATCH(Padrón!K1001,#REF!,0),MATCH(Padrón!J1001,#REF!,0))=K1001,"Sí","NO")</f>
        <v>#REF!</v>
      </c>
    </row>
    <row r="1002" spans="1:13" x14ac:dyDescent="0.25">
      <c r="A1002" t="s">
        <v>24206</v>
      </c>
      <c r="B1002">
        <v>47889668</v>
      </c>
      <c r="C1002">
        <v>2007</v>
      </c>
      <c r="D1002" t="s">
        <v>1726</v>
      </c>
      <c r="E1002" t="s">
        <v>1755</v>
      </c>
      <c r="F1002" t="s">
        <v>1756</v>
      </c>
      <c r="G1002" t="s">
        <v>3</v>
      </c>
      <c r="H1002">
        <v>12</v>
      </c>
      <c r="I1002">
        <v>65</v>
      </c>
      <c r="J1002">
        <v>2001</v>
      </c>
      <c r="K1002">
        <v>301</v>
      </c>
      <c r="L1002" t="s">
        <v>23191</v>
      </c>
      <c r="M1002" s="15" t="e">
        <f>IF(INDEX(#REF!,MATCH(Padrón!K1002,#REF!,0),MATCH(Padrón!J1002,#REF!,0))=K1002,"Sí","NO")</f>
        <v>#REF!</v>
      </c>
    </row>
    <row r="1003" spans="1:13" x14ac:dyDescent="0.25">
      <c r="A1003" t="s">
        <v>24207</v>
      </c>
      <c r="B1003">
        <v>44388505</v>
      </c>
      <c r="C1003">
        <v>2002</v>
      </c>
      <c r="D1003" t="s">
        <v>1726</v>
      </c>
      <c r="E1003" t="s">
        <v>1757</v>
      </c>
      <c r="F1003" t="s">
        <v>1758</v>
      </c>
      <c r="G1003" t="s">
        <v>3</v>
      </c>
      <c r="H1003">
        <v>12</v>
      </c>
      <c r="I1003">
        <v>65</v>
      </c>
      <c r="J1003">
        <v>2001</v>
      </c>
      <c r="K1003">
        <v>302</v>
      </c>
      <c r="L1003" t="s">
        <v>23191</v>
      </c>
      <c r="M1003" s="15" t="e">
        <f>IF(INDEX(#REF!,MATCH(Padrón!K1003,#REF!,0),MATCH(Padrón!J1003,#REF!,0))=K1003,"Sí","NO")</f>
        <v>#REF!</v>
      </c>
    </row>
    <row r="1004" spans="1:13" x14ac:dyDescent="0.25">
      <c r="A1004" t="s">
        <v>24208</v>
      </c>
      <c r="B1004">
        <v>38063354</v>
      </c>
      <c r="C1004">
        <v>1993</v>
      </c>
      <c r="D1004" t="s">
        <v>1726</v>
      </c>
      <c r="E1004" t="s">
        <v>1759</v>
      </c>
      <c r="F1004" t="s">
        <v>1739</v>
      </c>
      <c r="G1004" t="s">
        <v>3</v>
      </c>
      <c r="H1004">
        <v>12</v>
      </c>
      <c r="I1004">
        <v>65</v>
      </c>
      <c r="J1004">
        <v>2001</v>
      </c>
      <c r="K1004">
        <v>303</v>
      </c>
      <c r="L1004" t="s">
        <v>23191</v>
      </c>
      <c r="M1004" s="15" t="e">
        <f>IF(INDEX(#REF!,MATCH(Padrón!K1004,#REF!,0),MATCH(Padrón!J1004,#REF!,0))=K1004,"Sí","NO")</f>
        <v>#REF!</v>
      </c>
    </row>
    <row r="1005" spans="1:13" x14ac:dyDescent="0.25">
      <c r="A1005" t="s">
        <v>24209</v>
      </c>
      <c r="B1005">
        <v>26192818</v>
      </c>
      <c r="C1005">
        <v>1977</v>
      </c>
      <c r="D1005" t="s">
        <v>1726</v>
      </c>
      <c r="E1005" t="s">
        <v>273</v>
      </c>
      <c r="F1005" t="s">
        <v>1760</v>
      </c>
      <c r="G1005" t="s">
        <v>3</v>
      </c>
      <c r="H1005">
        <v>12</v>
      </c>
      <c r="I1005">
        <v>65</v>
      </c>
      <c r="J1005">
        <v>2001</v>
      </c>
      <c r="K1005">
        <v>304</v>
      </c>
      <c r="L1005" t="s">
        <v>23191</v>
      </c>
      <c r="M1005" s="15" t="e">
        <f>IF(INDEX(#REF!,MATCH(Padrón!K1005,#REF!,0),MATCH(Padrón!J1005,#REF!,0))=K1005,"Sí","NO")</f>
        <v>#REF!</v>
      </c>
    </row>
    <row r="1006" spans="1:13" x14ac:dyDescent="0.25">
      <c r="A1006" t="s">
        <v>24210</v>
      </c>
      <c r="B1006">
        <v>34734726</v>
      </c>
      <c r="C1006">
        <v>1989</v>
      </c>
      <c r="D1006" t="s">
        <v>1726</v>
      </c>
      <c r="E1006" t="s">
        <v>1761</v>
      </c>
      <c r="F1006" t="s">
        <v>1762</v>
      </c>
      <c r="G1006" t="s">
        <v>3</v>
      </c>
      <c r="H1006">
        <v>12</v>
      </c>
      <c r="I1006">
        <v>65</v>
      </c>
      <c r="J1006">
        <v>2001</v>
      </c>
      <c r="K1006">
        <v>305</v>
      </c>
      <c r="L1006" t="s">
        <v>23191</v>
      </c>
      <c r="M1006" s="15" t="e">
        <f>IF(INDEX(#REF!,MATCH(Padrón!K1006,#REF!,0),MATCH(Padrón!J1006,#REF!,0))=K1006,"Sí","NO")</f>
        <v>#REF!</v>
      </c>
    </row>
    <row r="1007" spans="1:13" x14ac:dyDescent="0.25">
      <c r="A1007" t="s">
        <v>24211</v>
      </c>
      <c r="B1007">
        <v>19038632</v>
      </c>
      <c r="C1007">
        <v>1985</v>
      </c>
      <c r="D1007" t="s">
        <v>1726</v>
      </c>
      <c r="E1007" t="s">
        <v>1763</v>
      </c>
      <c r="F1007" t="s">
        <v>1764</v>
      </c>
      <c r="G1007" t="s">
        <v>3</v>
      </c>
      <c r="H1007">
        <v>12</v>
      </c>
      <c r="I1007">
        <v>65</v>
      </c>
      <c r="J1007">
        <v>2001</v>
      </c>
      <c r="K1007">
        <v>306</v>
      </c>
      <c r="L1007" t="s">
        <v>23191</v>
      </c>
      <c r="M1007" s="15" t="e">
        <f>IF(INDEX(#REF!,MATCH(Padrón!K1007,#REF!,0),MATCH(Padrón!J1007,#REF!,0))=K1007,"Sí","NO")</f>
        <v>#REF!</v>
      </c>
    </row>
    <row r="1008" spans="1:13" x14ac:dyDescent="0.25">
      <c r="A1008" t="s">
        <v>24212</v>
      </c>
      <c r="B1008">
        <v>29572682</v>
      </c>
      <c r="C1008">
        <v>1982</v>
      </c>
      <c r="D1008" t="s">
        <v>1726</v>
      </c>
      <c r="E1008" t="s">
        <v>1765</v>
      </c>
      <c r="F1008" t="s">
        <v>1766</v>
      </c>
      <c r="G1008" t="s">
        <v>10</v>
      </c>
      <c r="H1008">
        <v>12</v>
      </c>
      <c r="I1008">
        <v>65</v>
      </c>
      <c r="J1008">
        <v>2001</v>
      </c>
      <c r="K1008">
        <v>307</v>
      </c>
      <c r="L1008" t="s">
        <v>23191</v>
      </c>
      <c r="M1008" s="15" t="e">
        <f>IF(INDEX(#REF!,MATCH(Padrón!K1008,#REF!,0),MATCH(Padrón!J1008,#REF!,0))=K1008,"Sí","NO")</f>
        <v>#REF!</v>
      </c>
    </row>
    <row r="1009" spans="1:13" x14ac:dyDescent="0.25">
      <c r="A1009" t="s">
        <v>24213</v>
      </c>
      <c r="B1009">
        <v>26994574</v>
      </c>
      <c r="C1009">
        <v>1978</v>
      </c>
      <c r="D1009" t="s">
        <v>1726</v>
      </c>
      <c r="E1009" t="s">
        <v>1767</v>
      </c>
      <c r="F1009" t="s">
        <v>31</v>
      </c>
      <c r="G1009" t="s">
        <v>3</v>
      </c>
      <c r="H1009">
        <v>12</v>
      </c>
      <c r="I1009">
        <v>65</v>
      </c>
      <c r="J1009">
        <v>2001</v>
      </c>
      <c r="K1009">
        <v>308</v>
      </c>
      <c r="L1009" t="s">
        <v>23191</v>
      </c>
      <c r="M1009" s="15" t="e">
        <f>IF(INDEX(#REF!,MATCH(Padrón!K1009,#REF!,0),MATCH(Padrón!J1009,#REF!,0))=K1009,"Sí","NO")</f>
        <v>#REF!</v>
      </c>
    </row>
    <row r="1010" spans="1:13" x14ac:dyDescent="0.25">
      <c r="A1010" t="s">
        <v>24214</v>
      </c>
      <c r="B1010">
        <v>44388517</v>
      </c>
      <c r="C1010">
        <v>2002</v>
      </c>
      <c r="D1010" t="s">
        <v>1726</v>
      </c>
      <c r="E1010" t="s">
        <v>1768</v>
      </c>
      <c r="F1010" t="s">
        <v>1629</v>
      </c>
      <c r="G1010" t="s">
        <v>3</v>
      </c>
      <c r="H1010">
        <v>12</v>
      </c>
      <c r="I1010">
        <v>65</v>
      </c>
      <c r="J1010">
        <v>2001</v>
      </c>
      <c r="K1010">
        <v>309</v>
      </c>
      <c r="L1010" t="s">
        <v>23191</v>
      </c>
      <c r="M1010" s="15" t="e">
        <f>IF(INDEX(#REF!,MATCH(Padrón!K1010,#REF!,0),MATCH(Padrón!J1010,#REF!,0))=K1010,"Sí","NO")</f>
        <v>#REF!</v>
      </c>
    </row>
    <row r="1011" spans="1:13" x14ac:dyDescent="0.25">
      <c r="A1011" t="s">
        <v>24215</v>
      </c>
      <c r="B1011">
        <v>24845526</v>
      </c>
      <c r="C1011">
        <v>1975</v>
      </c>
      <c r="D1011" t="s">
        <v>1726</v>
      </c>
      <c r="E1011" t="s">
        <v>1769</v>
      </c>
      <c r="F1011" t="s">
        <v>37</v>
      </c>
      <c r="G1011" t="s">
        <v>3</v>
      </c>
      <c r="H1011">
        <v>12</v>
      </c>
      <c r="I1011">
        <v>65</v>
      </c>
      <c r="J1011">
        <v>2001</v>
      </c>
      <c r="K1011">
        <v>310</v>
      </c>
      <c r="L1011" t="s">
        <v>23191</v>
      </c>
      <c r="M1011" s="15" t="e">
        <f>IF(INDEX(#REF!,MATCH(Padrón!K1011,#REF!,0),MATCH(Padrón!J1011,#REF!,0))=K1011,"Sí","NO")</f>
        <v>#REF!</v>
      </c>
    </row>
    <row r="1012" spans="1:13" x14ac:dyDescent="0.25">
      <c r="A1012" t="s">
        <v>24216</v>
      </c>
      <c r="B1012">
        <v>25955509</v>
      </c>
      <c r="C1012">
        <v>1977</v>
      </c>
      <c r="D1012" t="s">
        <v>1726</v>
      </c>
      <c r="E1012" t="s">
        <v>1770</v>
      </c>
      <c r="F1012" t="s">
        <v>37</v>
      </c>
      <c r="G1012" t="s">
        <v>10</v>
      </c>
      <c r="H1012">
        <v>12</v>
      </c>
      <c r="I1012">
        <v>65</v>
      </c>
      <c r="J1012">
        <v>2001</v>
      </c>
      <c r="K1012">
        <v>311</v>
      </c>
      <c r="L1012" t="s">
        <v>23191</v>
      </c>
      <c r="M1012" s="15" t="e">
        <f>IF(INDEX(#REF!,MATCH(Padrón!K1012,#REF!,0),MATCH(Padrón!J1012,#REF!,0))=K1012,"Sí","NO")</f>
        <v>#REF!</v>
      </c>
    </row>
    <row r="1013" spans="1:13" x14ac:dyDescent="0.25">
      <c r="A1013" t="s">
        <v>24217</v>
      </c>
      <c r="B1013">
        <v>14540965</v>
      </c>
      <c r="C1013">
        <v>1960</v>
      </c>
      <c r="D1013" t="s">
        <v>1726</v>
      </c>
      <c r="E1013" t="s">
        <v>1771</v>
      </c>
      <c r="F1013" t="s">
        <v>90</v>
      </c>
      <c r="G1013" t="s">
        <v>3</v>
      </c>
      <c r="H1013">
        <v>12</v>
      </c>
      <c r="I1013">
        <v>65</v>
      </c>
      <c r="J1013">
        <v>2001</v>
      </c>
      <c r="K1013">
        <v>312</v>
      </c>
      <c r="L1013" t="s">
        <v>23191</v>
      </c>
      <c r="M1013" s="15" t="e">
        <f>IF(INDEX(#REF!,MATCH(Padrón!K1013,#REF!,0),MATCH(Padrón!J1013,#REF!,0))=K1013,"Sí","NO")</f>
        <v>#REF!</v>
      </c>
    </row>
    <row r="1014" spans="1:13" x14ac:dyDescent="0.25">
      <c r="A1014" t="s">
        <v>24218</v>
      </c>
      <c r="B1014">
        <v>29840294</v>
      </c>
      <c r="C1014">
        <v>1983</v>
      </c>
      <c r="D1014" t="s">
        <v>1726</v>
      </c>
      <c r="E1014" t="s">
        <v>1772</v>
      </c>
      <c r="F1014" t="s">
        <v>1773</v>
      </c>
      <c r="G1014" t="s">
        <v>3</v>
      </c>
      <c r="H1014">
        <v>12</v>
      </c>
      <c r="I1014">
        <v>65</v>
      </c>
      <c r="J1014">
        <v>2001</v>
      </c>
      <c r="K1014">
        <v>313</v>
      </c>
      <c r="L1014" t="s">
        <v>23191</v>
      </c>
      <c r="M1014" s="15" t="e">
        <f>IF(INDEX(#REF!,MATCH(Padrón!K1014,#REF!,0),MATCH(Padrón!J1014,#REF!,0))=K1014,"Sí","NO")</f>
        <v>#REF!</v>
      </c>
    </row>
    <row r="1015" spans="1:13" x14ac:dyDescent="0.25">
      <c r="A1015" t="s">
        <v>24219</v>
      </c>
      <c r="B1015">
        <v>32085866</v>
      </c>
      <c r="C1015">
        <v>1986</v>
      </c>
      <c r="D1015" t="s">
        <v>1726</v>
      </c>
      <c r="E1015" t="s">
        <v>644</v>
      </c>
      <c r="F1015" t="s">
        <v>1728</v>
      </c>
      <c r="G1015" t="s">
        <v>3</v>
      </c>
      <c r="H1015">
        <v>12</v>
      </c>
      <c r="I1015">
        <v>65</v>
      </c>
      <c r="J1015">
        <v>2001</v>
      </c>
      <c r="K1015">
        <v>314</v>
      </c>
      <c r="L1015" t="s">
        <v>23191</v>
      </c>
      <c r="M1015" s="15" t="e">
        <f>IF(INDEX(#REF!,MATCH(Padrón!K1015,#REF!,0),MATCH(Padrón!J1015,#REF!,0))=K1015,"Sí","NO")</f>
        <v>#REF!</v>
      </c>
    </row>
    <row r="1016" spans="1:13" x14ac:dyDescent="0.25">
      <c r="A1016" t="s">
        <v>24220</v>
      </c>
      <c r="B1016">
        <v>39228986</v>
      </c>
      <c r="C1016">
        <v>1996</v>
      </c>
      <c r="D1016" t="s">
        <v>1726</v>
      </c>
      <c r="E1016" t="s">
        <v>1774</v>
      </c>
      <c r="F1016" t="s">
        <v>1775</v>
      </c>
      <c r="G1016" t="s">
        <v>3</v>
      </c>
      <c r="H1016">
        <v>12</v>
      </c>
      <c r="I1016">
        <v>65</v>
      </c>
      <c r="J1016">
        <v>2001</v>
      </c>
      <c r="K1016">
        <v>315</v>
      </c>
      <c r="L1016" t="s">
        <v>23191</v>
      </c>
      <c r="M1016" s="15" t="e">
        <f>IF(INDEX(#REF!,MATCH(Padrón!K1016,#REF!,0),MATCH(Padrón!J1016,#REF!,0))=K1016,"Sí","NO")</f>
        <v>#REF!</v>
      </c>
    </row>
    <row r="1017" spans="1:13" x14ac:dyDescent="0.25">
      <c r="A1017" t="s">
        <v>24221</v>
      </c>
      <c r="B1017">
        <v>43758121</v>
      </c>
      <c r="C1017">
        <v>2001</v>
      </c>
      <c r="D1017" t="s">
        <v>1726</v>
      </c>
      <c r="E1017" t="s">
        <v>1776</v>
      </c>
      <c r="F1017" t="s">
        <v>738</v>
      </c>
      <c r="G1017" t="s">
        <v>3</v>
      </c>
      <c r="H1017">
        <v>12</v>
      </c>
      <c r="I1017">
        <v>65</v>
      </c>
      <c r="J1017">
        <v>2001</v>
      </c>
      <c r="K1017">
        <v>316</v>
      </c>
      <c r="L1017" t="s">
        <v>23191</v>
      </c>
      <c r="M1017" s="15" t="e">
        <f>IF(INDEX(#REF!,MATCH(Padrón!K1017,#REF!,0),MATCH(Padrón!J1017,#REF!,0))=K1017,"Sí","NO")</f>
        <v>#REF!</v>
      </c>
    </row>
    <row r="1018" spans="1:13" x14ac:dyDescent="0.25">
      <c r="A1018" t="s">
        <v>24222</v>
      </c>
      <c r="B1018">
        <v>46771788</v>
      </c>
      <c r="C1018">
        <v>2006</v>
      </c>
      <c r="D1018" t="s">
        <v>1777</v>
      </c>
      <c r="E1018" t="s">
        <v>1778</v>
      </c>
      <c r="F1018" t="s">
        <v>1779</v>
      </c>
      <c r="G1018" t="s">
        <v>3</v>
      </c>
      <c r="H1018">
        <v>12</v>
      </c>
      <c r="I1018">
        <v>65</v>
      </c>
      <c r="J1018">
        <v>2001</v>
      </c>
      <c r="K1018">
        <v>317</v>
      </c>
      <c r="L1018" t="s">
        <v>23191</v>
      </c>
      <c r="M1018" s="15" t="e">
        <f>IF(INDEX(#REF!,MATCH(Padrón!K1018,#REF!,0),MATCH(Padrón!J1018,#REF!,0))=K1018,"Sí","NO")</f>
        <v>#REF!</v>
      </c>
    </row>
    <row r="1019" spans="1:13" x14ac:dyDescent="0.25">
      <c r="A1019" t="s">
        <v>24223</v>
      </c>
      <c r="B1019">
        <v>34478076</v>
      </c>
      <c r="C1019">
        <v>1990</v>
      </c>
      <c r="D1019" t="s">
        <v>1780</v>
      </c>
      <c r="E1019" t="s">
        <v>1781</v>
      </c>
      <c r="F1019" t="s">
        <v>1782</v>
      </c>
      <c r="G1019" t="s">
        <v>57</v>
      </c>
      <c r="H1019">
        <v>12</v>
      </c>
      <c r="I1019">
        <v>65</v>
      </c>
      <c r="J1019">
        <v>2001</v>
      </c>
      <c r="K1019">
        <v>318</v>
      </c>
      <c r="L1019" t="s">
        <v>23191</v>
      </c>
      <c r="M1019" s="15" t="e">
        <f>IF(INDEX(#REF!,MATCH(Padrón!K1019,#REF!,0),MATCH(Padrón!J1019,#REF!,0))=K1019,"Sí","NO")</f>
        <v>#REF!</v>
      </c>
    </row>
    <row r="1020" spans="1:13" x14ac:dyDescent="0.25">
      <c r="A1020" t="s">
        <v>24224</v>
      </c>
      <c r="B1020">
        <v>33073566</v>
      </c>
      <c r="C1020">
        <v>1981</v>
      </c>
      <c r="D1020" t="s">
        <v>1783</v>
      </c>
      <c r="E1020" t="s">
        <v>1784</v>
      </c>
      <c r="F1020" t="s">
        <v>1785</v>
      </c>
      <c r="G1020" t="s">
        <v>10</v>
      </c>
      <c r="H1020">
        <v>12</v>
      </c>
      <c r="I1020">
        <v>65</v>
      </c>
      <c r="J1020">
        <v>2001</v>
      </c>
      <c r="K1020">
        <v>319</v>
      </c>
      <c r="L1020" t="s">
        <v>23191</v>
      </c>
      <c r="M1020" s="15" t="e">
        <f>IF(INDEX(#REF!,MATCH(Padrón!K1020,#REF!,0),MATCH(Padrón!J1020,#REF!,0))=K1020,"Sí","NO")</f>
        <v>#REF!</v>
      </c>
    </row>
    <row r="1021" spans="1:13" x14ac:dyDescent="0.25">
      <c r="A1021" t="s">
        <v>24225</v>
      </c>
      <c r="B1021">
        <v>27588378</v>
      </c>
      <c r="C1021">
        <v>1980</v>
      </c>
      <c r="D1021" t="s">
        <v>1783</v>
      </c>
      <c r="E1021" t="s">
        <v>1786</v>
      </c>
      <c r="F1021" t="s">
        <v>1787</v>
      </c>
      <c r="G1021" t="s">
        <v>3</v>
      </c>
      <c r="H1021">
        <v>12</v>
      </c>
      <c r="I1021">
        <v>65</v>
      </c>
      <c r="J1021">
        <v>2001</v>
      </c>
      <c r="K1021">
        <v>320</v>
      </c>
      <c r="L1021" t="s">
        <v>23191</v>
      </c>
      <c r="M1021" s="15" t="e">
        <f>IF(INDEX(#REF!,MATCH(Padrón!K1021,#REF!,0),MATCH(Padrón!J1021,#REF!,0))=K1021,"Sí","NO")</f>
        <v>#REF!</v>
      </c>
    </row>
    <row r="1022" spans="1:13" x14ac:dyDescent="0.25">
      <c r="A1022" t="s">
        <v>24226</v>
      </c>
      <c r="B1022">
        <v>48267112</v>
      </c>
      <c r="C1022">
        <v>2005</v>
      </c>
      <c r="D1022" t="s">
        <v>1783</v>
      </c>
      <c r="E1022" t="s">
        <v>1788</v>
      </c>
      <c r="F1022" t="s">
        <v>1789</v>
      </c>
      <c r="G1022" t="s">
        <v>3</v>
      </c>
      <c r="H1022">
        <v>12</v>
      </c>
      <c r="I1022">
        <v>65</v>
      </c>
      <c r="J1022">
        <v>2001</v>
      </c>
      <c r="K1022">
        <v>321</v>
      </c>
      <c r="L1022" t="s">
        <v>23191</v>
      </c>
      <c r="M1022" s="15" t="e">
        <f>IF(INDEX(#REF!,MATCH(Padrón!K1022,#REF!,0),MATCH(Padrón!J1022,#REF!,0))=K1022,"Sí","NO")</f>
        <v>#REF!</v>
      </c>
    </row>
    <row r="1023" spans="1:13" x14ac:dyDescent="0.25">
      <c r="A1023" t="s">
        <v>24227</v>
      </c>
      <c r="B1023">
        <v>23456675</v>
      </c>
      <c r="C1023">
        <v>1973</v>
      </c>
      <c r="D1023" t="s">
        <v>1783</v>
      </c>
      <c r="E1023" t="s">
        <v>1790</v>
      </c>
      <c r="F1023" t="s">
        <v>1791</v>
      </c>
      <c r="G1023" t="s">
        <v>3</v>
      </c>
      <c r="H1023">
        <v>12</v>
      </c>
      <c r="I1023">
        <v>65</v>
      </c>
      <c r="J1023">
        <v>2001</v>
      </c>
      <c r="K1023">
        <v>322</v>
      </c>
      <c r="L1023" t="s">
        <v>23191</v>
      </c>
      <c r="M1023" s="15" t="e">
        <f>IF(INDEX(#REF!,MATCH(Padrón!K1023,#REF!,0),MATCH(Padrón!J1023,#REF!,0))=K1023,"Sí","NO")</f>
        <v>#REF!</v>
      </c>
    </row>
    <row r="1024" spans="1:13" x14ac:dyDescent="0.25">
      <c r="A1024" t="s">
        <v>24228</v>
      </c>
      <c r="B1024">
        <v>32085977</v>
      </c>
      <c r="C1024">
        <v>1986</v>
      </c>
      <c r="D1024" t="s">
        <v>1783</v>
      </c>
      <c r="E1024" t="s">
        <v>1792</v>
      </c>
      <c r="F1024" t="s">
        <v>41</v>
      </c>
      <c r="G1024" t="s">
        <v>3</v>
      </c>
      <c r="H1024">
        <v>12</v>
      </c>
      <c r="I1024">
        <v>65</v>
      </c>
      <c r="J1024">
        <v>2001</v>
      </c>
      <c r="K1024">
        <v>323</v>
      </c>
      <c r="L1024" t="s">
        <v>23191</v>
      </c>
      <c r="M1024" s="15" t="e">
        <f>IF(INDEX(#REF!,MATCH(Padrón!K1024,#REF!,0),MATCH(Padrón!J1024,#REF!,0))=K1024,"Sí","NO")</f>
        <v>#REF!</v>
      </c>
    </row>
    <row r="1025" spans="1:13" x14ac:dyDescent="0.25">
      <c r="A1025" t="s">
        <v>24229</v>
      </c>
      <c r="B1025">
        <v>40198146</v>
      </c>
      <c r="C1025">
        <v>1996</v>
      </c>
      <c r="D1025" t="s">
        <v>1783</v>
      </c>
      <c r="E1025" t="s">
        <v>1793</v>
      </c>
      <c r="F1025" t="s">
        <v>1794</v>
      </c>
      <c r="G1025" t="s">
        <v>10</v>
      </c>
      <c r="H1025">
        <v>12</v>
      </c>
      <c r="I1025">
        <v>65</v>
      </c>
      <c r="J1025">
        <v>2001</v>
      </c>
      <c r="K1025">
        <v>324</v>
      </c>
      <c r="L1025" t="s">
        <v>23191</v>
      </c>
      <c r="M1025" s="15" t="e">
        <f>IF(INDEX(#REF!,MATCH(Padrón!K1025,#REF!,0),MATCH(Padrón!J1025,#REF!,0))=K1025,"Sí","NO")</f>
        <v>#REF!</v>
      </c>
    </row>
    <row r="1026" spans="1:13" x14ac:dyDescent="0.25">
      <c r="A1026" t="s">
        <v>24230</v>
      </c>
      <c r="B1026">
        <v>29663830</v>
      </c>
      <c r="C1026">
        <v>1982</v>
      </c>
      <c r="D1026" t="s">
        <v>1783</v>
      </c>
      <c r="E1026" t="s">
        <v>1795</v>
      </c>
      <c r="F1026" t="s">
        <v>1796</v>
      </c>
      <c r="G1026" t="s">
        <v>10</v>
      </c>
      <c r="H1026">
        <v>12</v>
      </c>
      <c r="I1026">
        <v>65</v>
      </c>
      <c r="J1026">
        <v>2001</v>
      </c>
      <c r="K1026">
        <v>325</v>
      </c>
      <c r="L1026" t="s">
        <v>23191</v>
      </c>
      <c r="M1026" s="15" t="e">
        <f>IF(INDEX(#REF!,MATCH(Padrón!K1026,#REF!,0),MATCH(Padrón!J1026,#REF!,0))=K1026,"Sí","NO")</f>
        <v>#REF!</v>
      </c>
    </row>
    <row r="1027" spans="1:13" x14ac:dyDescent="0.25">
      <c r="A1027" t="s">
        <v>24231</v>
      </c>
      <c r="B1027">
        <v>31122604</v>
      </c>
      <c r="C1027">
        <v>1981</v>
      </c>
      <c r="D1027" t="s">
        <v>1783</v>
      </c>
      <c r="E1027" t="s">
        <v>1797</v>
      </c>
      <c r="F1027" t="s">
        <v>22</v>
      </c>
      <c r="G1027" t="s">
        <v>3</v>
      </c>
      <c r="H1027">
        <v>12</v>
      </c>
      <c r="I1027">
        <v>65</v>
      </c>
      <c r="J1027">
        <v>2001</v>
      </c>
      <c r="K1027">
        <v>326</v>
      </c>
      <c r="L1027" t="s">
        <v>23191</v>
      </c>
      <c r="M1027" s="15" t="e">
        <f>IF(INDEX(#REF!,MATCH(Padrón!K1027,#REF!,0),MATCH(Padrón!J1027,#REF!,0))=K1027,"Sí","NO")</f>
        <v>#REF!</v>
      </c>
    </row>
    <row r="1028" spans="1:13" x14ac:dyDescent="0.25">
      <c r="A1028" t="s">
        <v>24232</v>
      </c>
      <c r="B1028">
        <v>4704329</v>
      </c>
      <c r="C1028">
        <v>1948</v>
      </c>
      <c r="D1028" t="s">
        <v>1783</v>
      </c>
      <c r="E1028" t="s">
        <v>1798</v>
      </c>
      <c r="F1028" t="s">
        <v>425</v>
      </c>
      <c r="G1028" t="s">
        <v>3</v>
      </c>
      <c r="H1028">
        <v>12</v>
      </c>
      <c r="I1028">
        <v>65</v>
      </c>
      <c r="J1028">
        <v>2001</v>
      </c>
      <c r="K1028">
        <v>327</v>
      </c>
      <c r="L1028" t="s">
        <v>23191</v>
      </c>
      <c r="M1028" s="15" t="e">
        <f>IF(INDEX(#REF!,MATCH(Padrón!K1028,#REF!,0),MATCH(Padrón!J1028,#REF!,0))=K1028,"Sí","NO")</f>
        <v>#REF!</v>
      </c>
    </row>
    <row r="1029" spans="1:13" x14ac:dyDescent="0.25">
      <c r="A1029" t="s">
        <v>24233</v>
      </c>
      <c r="B1029">
        <v>28553717</v>
      </c>
      <c r="C1029">
        <v>1981</v>
      </c>
      <c r="D1029" t="s">
        <v>1783</v>
      </c>
      <c r="E1029" t="s">
        <v>1799</v>
      </c>
      <c r="F1029" t="s">
        <v>1800</v>
      </c>
      <c r="G1029" t="s">
        <v>3</v>
      </c>
      <c r="H1029">
        <v>12</v>
      </c>
      <c r="I1029">
        <v>65</v>
      </c>
      <c r="J1029">
        <v>2001</v>
      </c>
      <c r="K1029">
        <v>328</v>
      </c>
      <c r="L1029" t="s">
        <v>23191</v>
      </c>
      <c r="M1029" s="15" t="e">
        <f>IF(INDEX(#REF!,MATCH(Padrón!K1029,#REF!,0),MATCH(Padrón!J1029,#REF!,0))=K1029,"Sí","NO")</f>
        <v>#REF!</v>
      </c>
    </row>
    <row r="1030" spans="1:13" x14ac:dyDescent="0.25">
      <c r="A1030" t="s">
        <v>24234</v>
      </c>
      <c r="B1030">
        <v>43121606</v>
      </c>
      <c r="C1030">
        <v>2001</v>
      </c>
      <c r="D1030" t="s">
        <v>1783</v>
      </c>
      <c r="E1030" t="s">
        <v>1801</v>
      </c>
      <c r="F1030" t="s">
        <v>1802</v>
      </c>
      <c r="G1030" t="s">
        <v>3</v>
      </c>
      <c r="H1030">
        <v>12</v>
      </c>
      <c r="I1030">
        <v>65</v>
      </c>
      <c r="J1030">
        <v>2001</v>
      </c>
      <c r="K1030">
        <v>329</v>
      </c>
      <c r="L1030" t="s">
        <v>23191</v>
      </c>
      <c r="M1030" s="15" t="e">
        <f>IF(INDEX(#REF!,MATCH(Padrón!K1030,#REF!,0),MATCH(Padrón!J1030,#REF!,0))=K1030,"Sí","NO")</f>
        <v>#REF!</v>
      </c>
    </row>
    <row r="1031" spans="1:13" x14ac:dyDescent="0.25">
      <c r="A1031" t="s">
        <v>24235</v>
      </c>
      <c r="B1031">
        <v>37472932</v>
      </c>
      <c r="C1031">
        <v>1995</v>
      </c>
      <c r="D1031" t="s">
        <v>1783</v>
      </c>
      <c r="E1031" t="s">
        <v>1803</v>
      </c>
      <c r="F1031" t="s">
        <v>1804</v>
      </c>
      <c r="G1031" t="s">
        <v>3</v>
      </c>
      <c r="H1031">
        <v>12</v>
      </c>
      <c r="I1031">
        <v>65</v>
      </c>
      <c r="J1031">
        <v>2001</v>
      </c>
      <c r="K1031">
        <v>330</v>
      </c>
      <c r="L1031" t="s">
        <v>23191</v>
      </c>
      <c r="M1031" s="15" t="e">
        <f>IF(INDEX(#REF!,MATCH(Padrón!K1031,#REF!,0),MATCH(Padrón!J1031,#REF!,0))=K1031,"Sí","NO")</f>
        <v>#REF!</v>
      </c>
    </row>
    <row r="1032" spans="1:13" x14ac:dyDescent="0.25">
      <c r="A1032" t="s">
        <v>24236</v>
      </c>
      <c r="B1032">
        <v>45451245</v>
      </c>
      <c r="C1032">
        <v>2002</v>
      </c>
      <c r="D1032" t="s">
        <v>1783</v>
      </c>
      <c r="E1032" t="s">
        <v>1805</v>
      </c>
      <c r="F1032" t="s">
        <v>1806</v>
      </c>
      <c r="G1032" t="s">
        <v>3</v>
      </c>
      <c r="H1032">
        <v>12</v>
      </c>
      <c r="I1032">
        <v>65</v>
      </c>
      <c r="J1032">
        <v>2001</v>
      </c>
      <c r="K1032">
        <v>331</v>
      </c>
      <c r="L1032" t="s">
        <v>23191</v>
      </c>
      <c r="M1032" s="15" t="e">
        <f>IF(INDEX(#REF!,MATCH(Padrón!K1032,#REF!,0),MATCH(Padrón!J1032,#REF!,0))=K1032,"Sí","NO")</f>
        <v>#REF!</v>
      </c>
    </row>
    <row r="1033" spans="1:13" x14ac:dyDescent="0.25">
      <c r="A1033" t="s">
        <v>24237</v>
      </c>
      <c r="B1033">
        <v>46854136</v>
      </c>
      <c r="C1033">
        <v>2006</v>
      </c>
      <c r="D1033" t="s">
        <v>1783</v>
      </c>
      <c r="E1033" t="s">
        <v>1807</v>
      </c>
      <c r="F1033" t="s">
        <v>1808</v>
      </c>
      <c r="G1033" t="s">
        <v>3</v>
      </c>
      <c r="H1033">
        <v>12</v>
      </c>
      <c r="I1033">
        <v>65</v>
      </c>
      <c r="J1033">
        <v>2001</v>
      </c>
      <c r="K1033">
        <v>332</v>
      </c>
      <c r="L1033" t="s">
        <v>23191</v>
      </c>
      <c r="M1033" s="15" t="e">
        <f>IF(INDEX(#REF!,MATCH(Padrón!K1033,#REF!,0),MATCH(Padrón!J1033,#REF!,0))=K1033,"Sí","NO")</f>
        <v>#REF!</v>
      </c>
    </row>
    <row r="1034" spans="1:13" x14ac:dyDescent="0.25">
      <c r="A1034" t="s">
        <v>24238</v>
      </c>
      <c r="B1034">
        <v>42667233</v>
      </c>
      <c r="C1034">
        <v>2000</v>
      </c>
      <c r="D1034" t="s">
        <v>1783</v>
      </c>
      <c r="E1034" t="s">
        <v>1809</v>
      </c>
      <c r="F1034" t="s">
        <v>31</v>
      </c>
      <c r="G1034" t="s">
        <v>3</v>
      </c>
      <c r="H1034">
        <v>12</v>
      </c>
      <c r="I1034">
        <v>65</v>
      </c>
      <c r="J1034">
        <v>2001</v>
      </c>
      <c r="K1034">
        <v>333</v>
      </c>
      <c r="L1034" t="s">
        <v>23191</v>
      </c>
      <c r="M1034" s="15" t="e">
        <f>IF(INDEX(#REF!,MATCH(Padrón!K1034,#REF!,0),MATCH(Padrón!J1034,#REF!,0))=K1034,"Sí","NO")</f>
        <v>#REF!</v>
      </c>
    </row>
    <row r="1035" spans="1:13" x14ac:dyDescent="0.25">
      <c r="A1035" t="s">
        <v>24239</v>
      </c>
      <c r="B1035">
        <v>30785179</v>
      </c>
      <c r="C1035">
        <v>1984</v>
      </c>
      <c r="D1035" t="s">
        <v>1783</v>
      </c>
      <c r="E1035" t="s">
        <v>569</v>
      </c>
      <c r="F1035" t="s">
        <v>31</v>
      </c>
      <c r="G1035" t="s">
        <v>88</v>
      </c>
      <c r="H1035">
        <v>12</v>
      </c>
      <c r="I1035">
        <v>65</v>
      </c>
      <c r="J1035">
        <v>2001</v>
      </c>
      <c r="K1035">
        <v>334</v>
      </c>
      <c r="L1035" t="s">
        <v>23191</v>
      </c>
      <c r="M1035" s="15" t="e">
        <f>IF(INDEX(#REF!,MATCH(Padrón!K1035,#REF!,0),MATCH(Padrón!J1035,#REF!,0))=K1035,"Sí","NO")</f>
        <v>#REF!</v>
      </c>
    </row>
    <row r="1036" spans="1:13" x14ac:dyDescent="0.25">
      <c r="A1036" t="s">
        <v>24240</v>
      </c>
      <c r="B1036">
        <v>12701426</v>
      </c>
      <c r="C1036">
        <v>1957</v>
      </c>
      <c r="D1036" t="s">
        <v>1783</v>
      </c>
      <c r="E1036" t="s">
        <v>1115</v>
      </c>
      <c r="F1036" t="s">
        <v>1810</v>
      </c>
      <c r="G1036" t="s">
        <v>3</v>
      </c>
      <c r="H1036">
        <v>12</v>
      </c>
      <c r="I1036">
        <v>65</v>
      </c>
      <c r="J1036">
        <v>2001</v>
      </c>
      <c r="K1036">
        <v>335</v>
      </c>
      <c r="L1036" t="s">
        <v>23191</v>
      </c>
      <c r="M1036" s="15" t="e">
        <f>IF(INDEX(#REF!,MATCH(Padrón!K1036,#REF!,0),MATCH(Padrón!J1036,#REF!,0))=K1036,"Sí","NO")</f>
        <v>#REF!</v>
      </c>
    </row>
    <row r="1037" spans="1:13" x14ac:dyDescent="0.25">
      <c r="A1037" t="s">
        <v>24241</v>
      </c>
      <c r="B1037">
        <v>8541534</v>
      </c>
      <c r="C1037">
        <v>1946</v>
      </c>
      <c r="D1037" t="s">
        <v>1783</v>
      </c>
      <c r="E1037" t="s">
        <v>465</v>
      </c>
      <c r="F1037" t="s">
        <v>1811</v>
      </c>
      <c r="G1037" t="s">
        <v>3</v>
      </c>
      <c r="H1037">
        <v>12</v>
      </c>
      <c r="I1037">
        <v>65</v>
      </c>
      <c r="J1037">
        <v>2001</v>
      </c>
      <c r="K1037">
        <v>336</v>
      </c>
      <c r="L1037" t="s">
        <v>23191</v>
      </c>
      <c r="M1037" s="15" t="e">
        <f>IF(INDEX(#REF!,MATCH(Padrón!K1037,#REF!,0),MATCH(Padrón!J1037,#REF!,0))=K1037,"Sí","NO")</f>
        <v>#REF!</v>
      </c>
    </row>
    <row r="1038" spans="1:13" x14ac:dyDescent="0.25">
      <c r="A1038" t="s">
        <v>24242</v>
      </c>
      <c r="B1038">
        <v>30785846</v>
      </c>
      <c r="C1038">
        <v>1984</v>
      </c>
      <c r="D1038" t="s">
        <v>1783</v>
      </c>
      <c r="E1038" t="s">
        <v>1812</v>
      </c>
      <c r="F1038" t="s">
        <v>1813</v>
      </c>
      <c r="G1038" t="s">
        <v>10</v>
      </c>
      <c r="H1038">
        <v>12</v>
      </c>
      <c r="I1038">
        <v>65</v>
      </c>
      <c r="J1038">
        <v>2001</v>
      </c>
      <c r="K1038">
        <v>337</v>
      </c>
      <c r="L1038" t="s">
        <v>23191</v>
      </c>
      <c r="M1038" s="15" t="e">
        <f>IF(INDEX(#REF!,MATCH(Padrón!K1038,#REF!,0),MATCH(Padrón!J1038,#REF!,0))=K1038,"Sí","NO")</f>
        <v>#REF!</v>
      </c>
    </row>
    <row r="1039" spans="1:13" x14ac:dyDescent="0.25">
      <c r="A1039" t="s">
        <v>24243</v>
      </c>
      <c r="B1039">
        <v>31572724</v>
      </c>
      <c r="C1039">
        <v>1986</v>
      </c>
      <c r="D1039" t="s">
        <v>1783</v>
      </c>
      <c r="E1039" t="s">
        <v>1814</v>
      </c>
      <c r="F1039" t="s">
        <v>343</v>
      </c>
      <c r="G1039" t="s">
        <v>3</v>
      </c>
      <c r="H1039">
        <v>12</v>
      </c>
      <c r="I1039">
        <v>65</v>
      </c>
      <c r="J1039">
        <v>2001</v>
      </c>
      <c r="K1039">
        <v>338</v>
      </c>
      <c r="L1039" t="s">
        <v>23191</v>
      </c>
      <c r="M1039" s="15" t="e">
        <f>IF(INDEX(#REF!,MATCH(Padrón!K1039,#REF!,0),MATCH(Padrón!J1039,#REF!,0))=K1039,"Sí","NO")</f>
        <v>#REF!</v>
      </c>
    </row>
    <row r="1040" spans="1:13" x14ac:dyDescent="0.25">
      <c r="A1040" t="s">
        <v>24244</v>
      </c>
      <c r="B1040">
        <v>25254548</v>
      </c>
      <c r="C1040">
        <v>1977</v>
      </c>
      <c r="D1040" t="s">
        <v>1815</v>
      </c>
      <c r="E1040" t="s">
        <v>922</v>
      </c>
      <c r="F1040" t="s">
        <v>1816</v>
      </c>
      <c r="G1040" t="s">
        <v>3</v>
      </c>
      <c r="H1040">
        <v>12</v>
      </c>
      <c r="I1040">
        <v>65</v>
      </c>
      <c r="J1040">
        <v>2001</v>
      </c>
      <c r="K1040">
        <v>339</v>
      </c>
      <c r="L1040" t="s">
        <v>23191</v>
      </c>
      <c r="M1040" s="15" t="e">
        <f>IF(INDEX(#REF!,MATCH(Padrón!K1040,#REF!,0),MATCH(Padrón!J1040,#REF!,0))=K1040,"Sí","NO")</f>
        <v>#REF!</v>
      </c>
    </row>
    <row r="1041" spans="1:13" x14ac:dyDescent="0.25">
      <c r="A1041" t="s">
        <v>24245</v>
      </c>
      <c r="B1041">
        <v>12874448</v>
      </c>
      <c r="C1041">
        <v>1958</v>
      </c>
      <c r="D1041" t="s">
        <v>1817</v>
      </c>
      <c r="E1041" t="s">
        <v>1818</v>
      </c>
      <c r="F1041" t="s">
        <v>1819</v>
      </c>
      <c r="G1041" t="s">
        <v>10</v>
      </c>
      <c r="H1041">
        <v>12</v>
      </c>
      <c r="I1041">
        <v>65</v>
      </c>
      <c r="J1041">
        <v>2001</v>
      </c>
      <c r="K1041">
        <v>340</v>
      </c>
      <c r="L1041" t="s">
        <v>23191</v>
      </c>
      <c r="M1041" s="15" t="e">
        <f>IF(INDEX(#REF!,MATCH(Padrón!K1041,#REF!,0),MATCH(Padrón!J1041,#REF!,0))=K1041,"Sí","NO")</f>
        <v>#REF!</v>
      </c>
    </row>
    <row r="1042" spans="1:13" x14ac:dyDescent="0.25">
      <c r="A1042" t="s">
        <v>24246</v>
      </c>
      <c r="B1042">
        <v>39722226</v>
      </c>
      <c r="C1042">
        <v>1997</v>
      </c>
      <c r="D1042" t="s">
        <v>1817</v>
      </c>
      <c r="E1042" t="s">
        <v>1329</v>
      </c>
      <c r="F1042" t="s">
        <v>1820</v>
      </c>
      <c r="G1042" t="s">
        <v>10</v>
      </c>
      <c r="H1042">
        <v>12</v>
      </c>
      <c r="I1042">
        <v>65</v>
      </c>
      <c r="J1042">
        <v>2001</v>
      </c>
      <c r="K1042">
        <v>341</v>
      </c>
      <c r="L1042" t="s">
        <v>23191</v>
      </c>
      <c r="M1042" s="15" t="e">
        <f>IF(INDEX(#REF!,MATCH(Padrón!K1042,#REF!,0),MATCH(Padrón!J1042,#REF!,0))=K1042,"Sí","NO")</f>
        <v>#REF!</v>
      </c>
    </row>
    <row r="1043" spans="1:13" x14ac:dyDescent="0.25">
      <c r="A1043" t="s">
        <v>24247</v>
      </c>
      <c r="B1043">
        <v>42002902</v>
      </c>
      <c r="C1043">
        <v>1999</v>
      </c>
      <c r="D1043" t="s">
        <v>1817</v>
      </c>
      <c r="E1043" t="s">
        <v>1821</v>
      </c>
      <c r="F1043" t="s">
        <v>1822</v>
      </c>
      <c r="G1043" t="s">
        <v>10</v>
      </c>
      <c r="H1043">
        <v>12</v>
      </c>
      <c r="I1043">
        <v>65</v>
      </c>
      <c r="J1043">
        <v>2001</v>
      </c>
      <c r="K1043">
        <v>342</v>
      </c>
      <c r="L1043" t="s">
        <v>23191</v>
      </c>
      <c r="M1043" s="15" t="e">
        <f>IF(INDEX(#REF!,MATCH(Padrón!K1043,#REF!,0),MATCH(Padrón!J1043,#REF!,0))=K1043,"Sí","NO")</f>
        <v>#REF!</v>
      </c>
    </row>
    <row r="1044" spans="1:13" x14ac:dyDescent="0.25">
      <c r="A1044" t="s">
        <v>24248</v>
      </c>
      <c r="B1044">
        <v>41285952</v>
      </c>
      <c r="C1044">
        <v>1999</v>
      </c>
      <c r="D1044" t="s">
        <v>1823</v>
      </c>
      <c r="E1044" t="s">
        <v>1824</v>
      </c>
      <c r="F1044" t="s">
        <v>1825</v>
      </c>
      <c r="G1044" t="s">
        <v>27</v>
      </c>
      <c r="H1044">
        <v>12</v>
      </c>
      <c r="I1044">
        <v>65</v>
      </c>
      <c r="J1044">
        <v>2001</v>
      </c>
      <c r="K1044">
        <v>343</v>
      </c>
      <c r="L1044" t="s">
        <v>23191</v>
      </c>
      <c r="M1044" s="15" t="e">
        <f>IF(INDEX(#REF!,MATCH(Padrón!K1044,#REF!,0),MATCH(Padrón!J1044,#REF!,0))=K1044,"Sí","NO")</f>
        <v>#REF!</v>
      </c>
    </row>
    <row r="1045" spans="1:13" x14ac:dyDescent="0.25">
      <c r="A1045" t="s">
        <v>24249</v>
      </c>
      <c r="B1045">
        <v>45841677</v>
      </c>
      <c r="C1045">
        <v>2004</v>
      </c>
      <c r="D1045" t="s">
        <v>1823</v>
      </c>
      <c r="E1045" t="s">
        <v>1826</v>
      </c>
      <c r="F1045" t="s">
        <v>1827</v>
      </c>
      <c r="G1045" t="s">
        <v>3</v>
      </c>
      <c r="H1045">
        <v>12</v>
      </c>
      <c r="I1045">
        <v>65</v>
      </c>
      <c r="J1045">
        <v>2001</v>
      </c>
      <c r="K1045">
        <v>344</v>
      </c>
      <c r="L1045" t="s">
        <v>23191</v>
      </c>
      <c r="M1045" s="15" t="e">
        <f>IF(INDEX(#REF!,MATCH(Padrón!K1045,#REF!,0),MATCH(Padrón!J1045,#REF!,0))=K1045,"Sí","NO")</f>
        <v>#REF!</v>
      </c>
    </row>
    <row r="1046" spans="1:13" x14ac:dyDescent="0.25">
      <c r="A1046" t="s">
        <v>24250</v>
      </c>
      <c r="B1046">
        <v>13309833</v>
      </c>
      <c r="C1046">
        <v>1957</v>
      </c>
      <c r="D1046" t="s">
        <v>1828</v>
      </c>
      <c r="E1046" t="s">
        <v>1829</v>
      </c>
      <c r="F1046" t="s">
        <v>1830</v>
      </c>
      <c r="G1046" t="s">
        <v>3</v>
      </c>
      <c r="H1046">
        <v>12</v>
      </c>
      <c r="I1046">
        <v>65</v>
      </c>
      <c r="J1046">
        <v>2001</v>
      </c>
      <c r="K1046">
        <v>345</v>
      </c>
      <c r="L1046" t="s">
        <v>23191</v>
      </c>
      <c r="M1046" s="15" t="e">
        <f>IF(INDEX(#REF!,MATCH(Padrón!K1046,#REF!,0),MATCH(Padrón!J1046,#REF!,0))=K1046,"Sí","NO")</f>
        <v>#REF!</v>
      </c>
    </row>
    <row r="1047" spans="1:13" x14ac:dyDescent="0.25">
      <c r="A1047" t="s">
        <v>24251</v>
      </c>
      <c r="B1047">
        <v>38089048</v>
      </c>
      <c r="C1047">
        <v>1997</v>
      </c>
      <c r="D1047" t="s">
        <v>1831</v>
      </c>
      <c r="E1047" t="s">
        <v>1832</v>
      </c>
      <c r="F1047" t="s">
        <v>1833</v>
      </c>
      <c r="G1047" t="s">
        <v>27</v>
      </c>
      <c r="H1047">
        <v>12</v>
      </c>
      <c r="I1047">
        <v>65</v>
      </c>
      <c r="J1047">
        <v>2001</v>
      </c>
      <c r="K1047">
        <v>346</v>
      </c>
      <c r="L1047" t="s">
        <v>23191</v>
      </c>
      <c r="M1047" s="15" t="e">
        <f>IF(INDEX(#REF!,MATCH(Padrón!K1047,#REF!,0),MATCH(Padrón!J1047,#REF!,0))=K1047,"Sí","NO")</f>
        <v>#REF!</v>
      </c>
    </row>
    <row r="1048" spans="1:13" x14ac:dyDescent="0.25">
      <c r="A1048" t="s">
        <v>24252</v>
      </c>
      <c r="B1048">
        <v>25209158</v>
      </c>
      <c r="C1048">
        <v>1976</v>
      </c>
      <c r="D1048" t="s">
        <v>1834</v>
      </c>
      <c r="E1048" t="s">
        <v>1835</v>
      </c>
      <c r="F1048" t="s">
        <v>1336</v>
      </c>
      <c r="G1048" t="s">
        <v>27</v>
      </c>
      <c r="H1048">
        <v>12</v>
      </c>
      <c r="I1048">
        <v>65</v>
      </c>
      <c r="J1048">
        <v>2001</v>
      </c>
      <c r="K1048">
        <v>347</v>
      </c>
      <c r="L1048" t="s">
        <v>23191</v>
      </c>
      <c r="M1048" s="15" t="e">
        <f>IF(INDEX(#REF!,MATCH(Padrón!K1048,#REF!,0),MATCH(Padrón!J1048,#REF!,0))=K1048,"Sí","NO")</f>
        <v>#REF!</v>
      </c>
    </row>
    <row r="1049" spans="1:13" x14ac:dyDescent="0.25">
      <c r="A1049" t="s">
        <v>24253</v>
      </c>
      <c r="B1049">
        <v>41617565</v>
      </c>
      <c r="C1049">
        <v>1999</v>
      </c>
      <c r="D1049" t="s">
        <v>1226</v>
      </c>
      <c r="E1049" t="s">
        <v>1836</v>
      </c>
      <c r="F1049" t="s">
        <v>419</v>
      </c>
      <c r="G1049" t="s">
        <v>3</v>
      </c>
      <c r="H1049">
        <v>12</v>
      </c>
      <c r="I1049">
        <v>65</v>
      </c>
      <c r="J1049">
        <v>2001</v>
      </c>
      <c r="K1049">
        <v>348</v>
      </c>
      <c r="L1049" t="s">
        <v>23191</v>
      </c>
      <c r="M1049" s="15" t="e">
        <f>IF(INDEX(#REF!,MATCH(Padrón!K1049,#REF!,0),MATCH(Padrón!J1049,#REF!,0))=K1049,"Sí","NO")</f>
        <v>#REF!</v>
      </c>
    </row>
    <row r="1050" spans="1:13" x14ac:dyDescent="0.25">
      <c r="A1050" t="s">
        <v>24254</v>
      </c>
      <c r="B1050">
        <v>10268393</v>
      </c>
      <c r="C1050">
        <v>1951</v>
      </c>
      <c r="D1050" t="s">
        <v>1226</v>
      </c>
      <c r="E1050" t="s">
        <v>1837</v>
      </c>
      <c r="F1050" t="s">
        <v>1838</v>
      </c>
      <c r="G1050" t="s">
        <v>3</v>
      </c>
      <c r="H1050">
        <v>12</v>
      </c>
      <c r="I1050">
        <v>65</v>
      </c>
      <c r="J1050">
        <v>2001</v>
      </c>
      <c r="K1050">
        <v>349</v>
      </c>
      <c r="L1050" t="s">
        <v>23191</v>
      </c>
      <c r="M1050" s="15" t="e">
        <f>IF(INDEX(#REF!,MATCH(Padrón!K1050,#REF!,0),MATCH(Padrón!J1050,#REF!,0))=K1050,"Sí","NO")</f>
        <v>#REF!</v>
      </c>
    </row>
    <row r="1051" spans="1:13" x14ac:dyDescent="0.25">
      <c r="A1051" t="s">
        <v>24255</v>
      </c>
      <c r="B1051">
        <v>38138316</v>
      </c>
      <c r="C1051">
        <v>1994</v>
      </c>
      <c r="D1051" t="s">
        <v>1226</v>
      </c>
      <c r="E1051" t="s">
        <v>1839</v>
      </c>
      <c r="F1051" t="s">
        <v>689</v>
      </c>
      <c r="G1051" t="s">
        <v>3</v>
      </c>
      <c r="H1051">
        <v>12</v>
      </c>
      <c r="I1051">
        <v>65</v>
      </c>
      <c r="J1051">
        <v>2001</v>
      </c>
      <c r="K1051">
        <v>350</v>
      </c>
      <c r="L1051" t="s">
        <v>23191</v>
      </c>
      <c r="M1051" s="15" t="e">
        <f>IF(INDEX(#REF!,MATCH(Padrón!K1051,#REF!,0),MATCH(Padrón!J1051,#REF!,0))=K1051,"Sí","NO")</f>
        <v>#REF!</v>
      </c>
    </row>
    <row r="1052" spans="1:13" x14ac:dyDescent="0.25">
      <c r="A1052" t="s">
        <v>24256</v>
      </c>
      <c r="B1052">
        <v>43547265</v>
      </c>
      <c r="C1052">
        <v>2001</v>
      </c>
      <c r="D1052" t="s">
        <v>1226</v>
      </c>
      <c r="E1052" t="s">
        <v>1840</v>
      </c>
      <c r="F1052" t="s">
        <v>419</v>
      </c>
      <c r="G1052" t="s">
        <v>3</v>
      </c>
      <c r="H1052">
        <v>12</v>
      </c>
      <c r="I1052">
        <v>65</v>
      </c>
      <c r="J1052">
        <v>2002</v>
      </c>
      <c r="K1052">
        <v>1</v>
      </c>
      <c r="L1052" t="s">
        <v>23191</v>
      </c>
      <c r="M1052" s="15" t="e">
        <f>IF(INDEX(#REF!,MATCH(Padrón!K1052,#REF!,0),MATCH(Padrón!J1052,#REF!,0))=K1052,"Sí","NO")</f>
        <v>#REF!</v>
      </c>
    </row>
    <row r="1053" spans="1:13" x14ac:dyDescent="0.25">
      <c r="A1053" t="s">
        <v>24257</v>
      </c>
      <c r="B1053">
        <v>36199880</v>
      </c>
      <c r="C1053">
        <v>1991</v>
      </c>
      <c r="D1053" t="s">
        <v>1841</v>
      </c>
      <c r="E1053" t="s">
        <v>1842</v>
      </c>
      <c r="F1053" t="s">
        <v>193</v>
      </c>
      <c r="G1053" t="s">
        <v>10</v>
      </c>
      <c r="H1053">
        <v>12</v>
      </c>
      <c r="I1053">
        <v>65</v>
      </c>
      <c r="J1053">
        <v>2002</v>
      </c>
      <c r="K1053">
        <v>2</v>
      </c>
      <c r="L1053" t="s">
        <v>23191</v>
      </c>
      <c r="M1053" s="15" t="e">
        <f>IF(INDEX(#REF!,MATCH(Padrón!K1053,#REF!,0),MATCH(Padrón!J1053,#REF!,0))=K1053,"Sí","NO")</f>
        <v>#REF!</v>
      </c>
    </row>
    <row r="1054" spans="1:13" x14ac:dyDescent="0.25">
      <c r="A1054" t="s">
        <v>24258</v>
      </c>
      <c r="B1054">
        <v>41510791</v>
      </c>
      <c r="C1054">
        <v>1998</v>
      </c>
      <c r="D1054" t="s">
        <v>1841</v>
      </c>
      <c r="E1054" t="s">
        <v>1843</v>
      </c>
      <c r="F1054" t="s">
        <v>400</v>
      </c>
      <c r="G1054" t="s">
        <v>3</v>
      </c>
      <c r="H1054">
        <v>12</v>
      </c>
      <c r="I1054">
        <v>65</v>
      </c>
      <c r="J1054">
        <v>2002</v>
      </c>
      <c r="K1054">
        <v>3</v>
      </c>
      <c r="L1054" t="s">
        <v>23191</v>
      </c>
      <c r="M1054" s="15" t="e">
        <f>IF(INDEX(#REF!,MATCH(Padrón!K1054,#REF!,0),MATCH(Padrón!J1054,#REF!,0))=K1054,"Sí","NO")</f>
        <v>#REF!</v>
      </c>
    </row>
    <row r="1055" spans="1:13" x14ac:dyDescent="0.25">
      <c r="A1055" t="s">
        <v>24259</v>
      </c>
      <c r="B1055">
        <v>46301973</v>
      </c>
      <c r="C1055">
        <v>2005</v>
      </c>
      <c r="D1055" t="s">
        <v>1841</v>
      </c>
      <c r="E1055" t="s">
        <v>1844</v>
      </c>
      <c r="F1055" t="s">
        <v>378</v>
      </c>
      <c r="G1055" t="s">
        <v>3</v>
      </c>
      <c r="H1055">
        <v>12</v>
      </c>
      <c r="I1055">
        <v>65</v>
      </c>
      <c r="J1055">
        <v>2002</v>
      </c>
      <c r="K1055">
        <v>4</v>
      </c>
      <c r="L1055" t="s">
        <v>23191</v>
      </c>
      <c r="M1055" s="15" t="e">
        <f>IF(INDEX(#REF!,MATCH(Padrón!K1055,#REF!,0),MATCH(Padrón!J1055,#REF!,0))=K1055,"Sí","NO")</f>
        <v>#REF!</v>
      </c>
    </row>
    <row r="1056" spans="1:13" x14ac:dyDescent="0.25">
      <c r="A1056" t="s">
        <v>24260</v>
      </c>
      <c r="B1056">
        <v>16707026</v>
      </c>
      <c r="C1056">
        <v>1964</v>
      </c>
      <c r="D1056" t="s">
        <v>1841</v>
      </c>
      <c r="E1056" t="s">
        <v>224</v>
      </c>
      <c r="F1056" t="s">
        <v>207</v>
      </c>
      <c r="G1056" t="s">
        <v>3</v>
      </c>
      <c r="H1056">
        <v>12</v>
      </c>
      <c r="I1056">
        <v>65</v>
      </c>
      <c r="J1056">
        <v>2002</v>
      </c>
      <c r="K1056">
        <v>5</v>
      </c>
      <c r="L1056" t="s">
        <v>23191</v>
      </c>
      <c r="M1056" s="15" t="e">
        <f>IF(INDEX(#REF!,MATCH(Padrón!K1056,#REF!,0),MATCH(Padrón!J1056,#REF!,0))=K1056,"Sí","NO")</f>
        <v>#REF!</v>
      </c>
    </row>
    <row r="1057" spans="1:13" x14ac:dyDescent="0.25">
      <c r="A1057" t="s">
        <v>24261</v>
      </c>
      <c r="B1057">
        <v>41878098</v>
      </c>
      <c r="C1057">
        <v>1999</v>
      </c>
      <c r="D1057" t="s">
        <v>1841</v>
      </c>
      <c r="E1057" t="s">
        <v>1845</v>
      </c>
      <c r="F1057" t="s">
        <v>206</v>
      </c>
      <c r="G1057" t="s">
        <v>3</v>
      </c>
      <c r="H1057">
        <v>12</v>
      </c>
      <c r="I1057">
        <v>65</v>
      </c>
      <c r="J1057">
        <v>2002</v>
      </c>
      <c r="K1057">
        <v>6</v>
      </c>
      <c r="L1057" t="s">
        <v>23191</v>
      </c>
      <c r="M1057" s="15" t="e">
        <f>IF(INDEX(#REF!,MATCH(Padrón!K1057,#REF!,0),MATCH(Padrón!J1057,#REF!,0))=K1057,"Sí","NO")</f>
        <v>#REF!</v>
      </c>
    </row>
    <row r="1058" spans="1:13" x14ac:dyDescent="0.25">
      <c r="A1058" t="s">
        <v>24262</v>
      </c>
      <c r="B1058">
        <v>45026972</v>
      </c>
      <c r="C1058">
        <v>2003</v>
      </c>
      <c r="D1058" t="s">
        <v>1841</v>
      </c>
      <c r="E1058" t="s">
        <v>1846</v>
      </c>
      <c r="F1058" t="s">
        <v>616</v>
      </c>
      <c r="G1058" t="s">
        <v>3</v>
      </c>
      <c r="H1058">
        <v>12</v>
      </c>
      <c r="I1058">
        <v>65</v>
      </c>
      <c r="J1058">
        <v>2002</v>
      </c>
      <c r="K1058">
        <v>7</v>
      </c>
      <c r="L1058" t="s">
        <v>23191</v>
      </c>
      <c r="M1058" s="15" t="e">
        <f>IF(INDEX(#REF!,MATCH(Padrón!K1058,#REF!,0),MATCH(Padrón!J1058,#REF!,0))=K1058,"Sí","NO")</f>
        <v>#REF!</v>
      </c>
    </row>
    <row r="1059" spans="1:13" x14ac:dyDescent="0.25">
      <c r="A1059" t="s">
        <v>24263</v>
      </c>
      <c r="B1059">
        <v>36061372</v>
      </c>
      <c r="C1059">
        <v>1990</v>
      </c>
      <c r="D1059" t="s">
        <v>1841</v>
      </c>
      <c r="E1059" t="s">
        <v>1847</v>
      </c>
      <c r="F1059" t="s">
        <v>1848</v>
      </c>
      <c r="G1059" t="s">
        <v>110</v>
      </c>
      <c r="H1059">
        <v>12</v>
      </c>
      <c r="I1059">
        <v>65</v>
      </c>
      <c r="J1059">
        <v>2002</v>
      </c>
      <c r="K1059">
        <v>8</v>
      </c>
      <c r="L1059" t="s">
        <v>23191</v>
      </c>
      <c r="M1059" s="15" t="e">
        <f>IF(INDEX(#REF!,MATCH(Padrón!K1059,#REF!,0),MATCH(Padrón!J1059,#REF!,0))=K1059,"Sí","NO")</f>
        <v>#REF!</v>
      </c>
    </row>
    <row r="1060" spans="1:13" x14ac:dyDescent="0.25">
      <c r="A1060" t="s">
        <v>24264</v>
      </c>
      <c r="B1060">
        <v>25796537</v>
      </c>
      <c r="C1060">
        <v>1977</v>
      </c>
      <c r="D1060" t="s">
        <v>1841</v>
      </c>
      <c r="E1060" t="s">
        <v>1849</v>
      </c>
      <c r="F1060" t="s">
        <v>1850</v>
      </c>
      <c r="G1060" t="s">
        <v>3</v>
      </c>
      <c r="H1060">
        <v>12</v>
      </c>
      <c r="I1060">
        <v>65</v>
      </c>
      <c r="J1060">
        <v>2002</v>
      </c>
      <c r="K1060">
        <v>9</v>
      </c>
      <c r="L1060" t="s">
        <v>23191</v>
      </c>
      <c r="M1060" s="15" t="e">
        <f>IF(INDEX(#REF!,MATCH(Padrón!K1060,#REF!,0),MATCH(Padrón!J1060,#REF!,0))=K1060,"Sí","NO")</f>
        <v>#REF!</v>
      </c>
    </row>
    <row r="1061" spans="1:13" x14ac:dyDescent="0.25">
      <c r="A1061" t="s">
        <v>24265</v>
      </c>
      <c r="B1061">
        <v>38138227</v>
      </c>
      <c r="C1061">
        <v>1994</v>
      </c>
      <c r="D1061" t="s">
        <v>1841</v>
      </c>
      <c r="E1061" t="s">
        <v>1851</v>
      </c>
      <c r="F1061" t="s">
        <v>431</v>
      </c>
      <c r="G1061" t="s">
        <v>10</v>
      </c>
      <c r="H1061">
        <v>12</v>
      </c>
      <c r="I1061">
        <v>65</v>
      </c>
      <c r="J1061">
        <v>2002</v>
      </c>
      <c r="K1061">
        <v>10</v>
      </c>
      <c r="L1061" t="s">
        <v>23191</v>
      </c>
      <c r="M1061" s="15" t="e">
        <f>IF(INDEX(#REF!,MATCH(Padrón!K1061,#REF!,0),MATCH(Padrón!J1061,#REF!,0))=K1061,"Sí","NO")</f>
        <v>#REF!</v>
      </c>
    </row>
    <row r="1062" spans="1:13" x14ac:dyDescent="0.25">
      <c r="A1062" t="s">
        <v>24266</v>
      </c>
      <c r="B1062">
        <v>29067011</v>
      </c>
      <c r="C1062">
        <v>1981</v>
      </c>
      <c r="D1062" t="s">
        <v>1841</v>
      </c>
      <c r="E1062" t="s">
        <v>1852</v>
      </c>
      <c r="F1062" t="s">
        <v>166</v>
      </c>
      <c r="G1062" t="s">
        <v>117</v>
      </c>
      <c r="H1062">
        <v>12</v>
      </c>
      <c r="I1062">
        <v>65</v>
      </c>
      <c r="J1062">
        <v>2002</v>
      </c>
      <c r="K1062">
        <v>11</v>
      </c>
      <c r="L1062" t="s">
        <v>23191</v>
      </c>
      <c r="M1062" s="15" t="e">
        <f>IF(INDEX(#REF!,MATCH(Padrón!K1062,#REF!,0),MATCH(Padrón!J1062,#REF!,0))=K1062,"Sí","NO")</f>
        <v>#REF!</v>
      </c>
    </row>
    <row r="1063" spans="1:13" x14ac:dyDescent="0.25">
      <c r="A1063" t="s">
        <v>24267</v>
      </c>
      <c r="B1063">
        <v>39946415</v>
      </c>
      <c r="C1063">
        <v>1996</v>
      </c>
      <c r="D1063" t="s">
        <v>1841</v>
      </c>
      <c r="E1063" t="s">
        <v>1853</v>
      </c>
      <c r="F1063" t="s">
        <v>1854</v>
      </c>
      <c r="G1063" t="s">
        <v>3</v>
      </c>
      <c r="H1063">
        <v>12</v>
      </c>
      <c r="I1063">
        <v>65</v>
      </c>
      <c r="J1063">
        <v>2002</v>
      </c>
      <c r="K1063">
        <v>12</v>
      </c>
      <c r="L1063" t="s">
        <v>23191</v>
      </c>
      <c r="M1063" s="15" t="e">
        <f>IF(INDEX(#REF!,MATCH(Padrón!K1063,#REF!,0),MATCH(Padrón!J1063,#REF!,0))=K1063,"Sí","NO")</f>
        <v>#REF!</v>
      </c>
    </row>
    <row r="1064" spans="1:13" x14ac:dyDescent="0.25">
      <c r="A1064" t="s">
        <v>24268</v>
      </c>
      <c r="B1064">
        <v>32985497</v>
      </c>
      <c r="C1064">
        <v>1987</v>
      </c>
      <c r="D1064" t="s">
        <v>1855</v>
      </c>
      <c r="E1064" t="s">
        <v>1856</v>
      </c>
      <c r="F1064" t="s">
        <v>1857</v>
      </c>
      <c r="G1064" t="s">
        <v>27</v>
      </c>
      <c r="H1064">
        <v>12</v>
      </c>
      <c r="I1064">
        <v>65</v>
      </c>
      <c r="J1064">
        <v>2002</v>
      </c>
      <c r="K1064">
        <v>13</v>
      </c>
      <c r="L1064" t="s">
        <v>23191</v>
      </c>
      <c r="M1064" s="15" t="e">
        <f>IF(INDEX(#REF!,MATCH(Padrón!K1064,#REF!,0),MATCH(Padrón!J1064,#REF!,0))=K1064,"Sí","NO")</f>
        <v>#REF!</v>
      </c>
    </row>
    <row r="1065" spans="1:13" x14ac:dyDescent="0.25">
      <c r="A1065" t="s">
        <v>24269</v>
      </c>
      <c r="B1065">
        <v>37981848</v>
      </c>
      <c r="C1065">
        <v>1993</v>
      </c>
      <c r="D1065" t="s">
        <v>1858</v>
      </c>
      <c r="E1065" t="s">
        <v>1859</v>
      </c>
      <c r="F1065" t="s">
        <v>1860</v>
      </c>
      <c r="G1065" t="s">
        <v>3</v>
      </c>
      <c r="H1065">
        <v>12</v>
      </c>
      <c r="I1065">
        <v>65</v>
      </c>
      <c r="J1065">
        <v>2002</v>
      </c>
      <c r="K1065">
        <v>14</v>
      </c>
      <c r="L1065" t="s">
        <v>23191</v>
      </c>
      <c r="M1065" s="15" t="e">
        <f>IF(INDEX(#REF!,MATCH(Padrón!K1065,#REF!,0),MATCH(Padrón!J1065,#REF!,0))=K1065,"Sí","NO")</f>
        <v>#REF!</v>
      </c>
    </row>
    <row r="1066" spans="1:13" x14ac:dyDescent="0.25">
      <c r="A1066" t="s">
        <v>24270</v>
      </c>
      <c r="B1066">
        <v>46302059</v>
      </c>
      <c r="C1066">
        <v>2001</v>
      </c>
      <c r="D1066" t="s">
        <v>1858</v>
      </c>
      <c r="E1066" t="s">
        <v>1861</v>
      </c>
      <c r="F1066" t="s">
        <v>1862</v>
      </c>
      <c r="G1066" t="s">
        <v>3</v>
      </c>
      <c r="H1066">
        <v>12</v>
      </c>
      <c r="I1066">
        <v>65</v>
      </c>
      <c r="J1066">
        <v>2002</v>
      </c>
      <c r="K1066">
        <v>15</v>
      </c>
      <c r="L1066" t="s">
        <v>23191</v>
      </c>
      <c r="M1066" s="15" t="e">
        <f>IF(INDEX(#REF!,MATCH(Padrón!K1066,#REF!,0),MATCH(Padrón!J1066,#REF!,0))=K1066,"Sí","NO")</f>
        <v>#REF!</v>
      </c>
    </row>
    <row r="1067" spans="1:13" x14ac:dyDescent="0.25">
      <c r="A1067" t="s">
        <v>24271</v>
      </c>
      <c r="B1067">
        <v>42667201</v>
      </c>
      <c r="C1067">
        <v>2000</v>
      </c>
      <c r="D1067" t="s">
        <v>1858</v>
      </c>
      <c r="E1067" t="s">
        <v>1863</v>
      </c>
      <c r="F1067" t="s">
        <v>1864</v>
      </c>
      <c r="G1067" t="s">
        <v>3</v>
      </c>
      <c r="H1067">
        <v>12</v>
      </c>
      <c r="I1067">
        <v>65</v>
      </c>
      <c r="J1067">
        <v>2002</v>
      </c>
      <c r="K1067">
        <v>16</v>
      </c>
      <c r="L1067" t="s">
        <v>23191</v>
      </c>
      <c r="M1067" s="15" t="e">
        <f>IF(INDEX(#REF!,MATCH(Padrón!K1067,#REF!,0),MATCH(Padrón!J1067,#REF!,0))=K1067,"Sí","NO")</f>
        <v>#REF!</v>
      </c>
    </row>
    <row r="1068" spans="1:13" x14ac:dyDescent="0.25">
      <c r="A1068" t="s">
        <v>24272</v>
      </c>
      <c r="B1068">
        <v>41502315</v>
      </c>
      <c r="C1068">
        <v>1998</v>
      </c>
      <c r="D1068" t="s">
        <v>1858</v>
      </c>
      <c r="E1068" t="s">
        <v>1865</v>
      </c>
      <c r="F1068" t="s">
        <v>90</v>
      </c>
      <c r="G1068" t="s">
        <v>3</v>
      </c>
      <c r="H1068">
        <v>12</v>
      </c>
      <c r="I1068">
        <v>65</v>
      </c>
      <c r="J1068">
        <v>2002</v>
      </c>
      <c r="K1068">
        <v>17</v>
      </c>
      <c r="L1068" t="s">
        <v>23191</v>
      </c>
      <c r="M1068" s="15" t="e">
        <f>IF(INDEX(#REF!,MATCH(Padrón!K1068,#REF!,0),MATCH(Padrón!J1068,#REF!,0))=K1068,"Sí","NO")</f>
        <v>#REF!</v>
      </c>
    </row>
    <row r="1069" spans="1:13" x14ac:dyDescent="0.25">
      <c r="A1069" t="s">
        <v>24273</v>
      </c>
      <c r="B1069">
        <v>24306137</v>
      </c>
      <c r="C1069">
        <v>1974</v>
      </c>
      <c r="D1069" t="s">
        <v>1858</v>
      </c>
      <c r="E1069" t="s">
        <v>130</v>
      </c>
      <c r="F1069" t="s">
        <v>207</v>
      </c>
      <c r="G1069" t="s">
        <v>3</v>
      </c>
      <c r="H1069">
        <v>12</v>
      </c>
      <c r="I1069">
        <v>65</v>
      </c>
      <c r="J1069">
        <v>2002</v>
      </c>
      <c r="K1069">
        <v>18</v>
      </c>
      <c r="L1069" t="s">
        <v>23191</v>
      </c>
      <c r="M1069" s="15" t="e">
        <f>IF(INDEX(#REF!,MATCH(Padrón!K1069,#REF!,0),MATCH(Padrón!J1069,#REF!,0))=K1069,"Sí","NO")</f>
        <v>#REF!</v>
      </c>
    </row>
    <row r="1070" spans="1:13" x14ac:dyDescent="0.25">
      <c r="A1070" t="s">
        <v>24274</v>
      </c>
      <c r="B1070">
        <v>30521530</v>
      </c>
      <c r="C1070">
        <v>1981</v>
      </c>
      <c r="D1070" t="s">
        <v>1858</v>
      </c>
      <c r="E1070" t="s">
        <v>1866</v>
      </c>
      <c r="F1070" t="s">
        <v>1867</v>
      </c>
      <c r="G1070" t="s">
        <v>117</v>
      </c>
      <c r="H1070">
        <v>12</v>
      </c>
      <c r="I1070">
        <v>65</v>
      </c>
      <c r="J1070">
        <v>2002</v>
      </c>
      <c r="K1070">
        <v>19</v>
      </c>
      <c r="L1070" t="s">
        <v>23191</v>
      </c>
      <c r="M1070" s="15" t="e">
        <f>IF(INDEX(#REF!,MATCH(Padrón!K1070,#REF!,0),MATCH(Padrón!J1070,#REF!,0))=K1070,"Sí","NO")</f>
        <v>#REF!</v>
      </c>
    </row>
    <row r="1071" spans="1:13" x14ac:dyDescent="0.25">
      <c r="A1071" t="s">
        <v>24275</v>
      </c>
      <c r="B1071">
        <v>31582673</v>
      </c>
      <c r="C1071">
        <v>1985</v>
      </c>
      <c r="D1071" t="s">
        <v>1858</v>
      </c>
      <c r="E1071" t="s">
        <v>1246</v>
      </c>
      <c r="F1071" t="s">
        <v>1868</v>
      </c>
      <c r="G1071" t="s">
        <v>3</v>
      </c>
      <c r="H1071">
        <v>12</v>
      </c>
      <c r="I1071">
        <v>65</v>
      </c>
      <c r="J1071">
        <v>2002</v>
      </c>
      <c r="K1071">
        <v>20</v>
      </c>
      <c r="L1071" t="s">
        <v>23191</v>
      </c>
      <c r="M1071" s="15" t="e">
        <f>IF(INDEX(#REF!,MATCH(Padrón!K1071,#REF!,0),MATCH(Padrón!J1071,#REF!,0))=K1071,"Sí","NO")</f>
        <v>#REF!</v>
      </c>
    </row>
    <row r="1072" spans="1:13" x14ac:dyDescent="0.25">
      <c r="A1072" t="s">
        <v>24276</v>
      </c>
      <c r="B1072">
        <v>38189298</v>
      </c>
      <c r="C1072">
        <v>1996</v>
      </c>
      <c r="D1072" t="s">
        <v>1858</v>
      </c>
      <c r="E1072" t="s">
        <v>1869</v>
      </c>
      <c r="F1072" t="s">
        <v>1870</v>
      </c>
      <c r="G1072" t="s">
        <v>10</v>
      </c>
      <c r="H1072">
        <v>12</v>
      </c>
      <c r="I1072">
        <v>65</v>
      </c>
      <c r="J1072">
        <v>2002</v>
      </c>
      <c r="K1072">
        <v>21</v>
      </c>
      <c r="L1072" t="s">
        <v>23191</v>
      </c>
      <c r="M1072" s="15" t="e">
        <f>IF(INDEX(#REF!,MATCH(Padrón!K1072,#REF!,0),MATCH(Padrón!J1072,#REF!,0))=K1072,"Sí","NO")</f>
        <v>#REF!</v>
      </c>
    </row>
    <row r="1073" spans="1:13" x14ac:dyDescent="0.25">
      <c r="A1073" t="s">
        <v>24277</v>
      </c>
      <c r="B1073">
        <v>37582932</v>
      </c>
      <c r="C1073">
        <v>1993</v>
      </c>
      <c r="D1073" t="s">
        <v>1858</v>
      </c>
      <c r="E1073" t="s">
        <v>1871</v>
      </c>
      <c r="F1073" t="s">
        <v>1872</v>
      </c>
      <c r="G1073" t="s">
        <v>117</v>
      </c>
      <c r="H1073">
        <v>12</v>
      </c>
      <c r="I1073">
        <v>65</v>
      </c>
      <c r="J1073">
        <v>2002</v>
      </c>
      <c r="K1073">
        <v>22</v>
      </c>
      <c r="L1073" t="s">
        <v>23191</v>
      </c>
      <c r="M1073" s="15" t="e">
        <f>IF(INDEX(#REF!,MATCH(Padrón!K1073,#REF!,0),MATCH(Padrón!J1073,#REF!,0))=K1073,"Sí","NO")</f>
        <v>#REF!</v>
      </c>
    </row>
    <row r="1074" spans="1:13" x14ac:dyDescent="0.25">
      <c r="A1074" t="s">
        <v>24278</v>
      </c>
      <c r="B1074">
        <v>35839459</v>
      </c>
      <c r="C1074">
        <v>1991</v>
      </c>
      <c r="D1074" t="s">
        <v>1858</v>
      </c>
      <c r="E1074" t="s">
        <v>1873</v>
      </c>
      <c r="F1074" t="s">
        <v>1874</v>
      </c>
      <c r="G1074" t="s">
        <v>117</v>
      </c>
      <c r="H1074">
        <v>12</v>
      </c>
      <c r="I1074">
        <v>65</v>
      </c>
      <c r="J1074">
        <v>2002</v>
      </c>
      <c r="K1074">
        <v>23</v>
      </c>
      <c r="L1074" t="s">
        <v>23191</v>
      </c>
      <c r="M1074" s="15" t="e">
        <f>IF(INDEX(#REF!,MATCH(Padrón!K1074,#REF!,0),MATCH(Padrón!J1074,#REF!,0))=K1074,"Sí","NO")</f>
        <v>#REF!</v>
      </c>
    </row>
    <row r="1075" spans="1:13" x14ac:dyDescent="0.25">
      <c r="A1075" t="s">
        <v>24279</v>
      </c>
      <c r="B1075">
        <v>26529432</v>
      </c>
      <c r="C1075">
        <v>1978</v>
      </c>
      <c r="D1075" t="s">
        <v>1858</v>
      </c>
      <c r="E1075" t="s">
        <v>1875</v>
      </c>
      <c r="F1075" t="s">
        <v>112</v>
      </c>
      <c r="G1075" t="s">
        <v>3</v>
      </c>
      <c r="H1075">
        <v>12</v>
      </c>
      <c r="I1075">
        <v>65</v>
      </c>
      <c r="J1075">
        <v>2002</v>
      </c>
      <c r="K1075">
        <v>24</v>
      </c>
      <c r="L1075" t="s">
        <v>23191</v>
      </c>
      <c r="M1075" s="15" t="e">
        <f>IF(INDEX(#REF!,MATCH(Padrón!K1075,#REF!,0),MATCH(Padrón!J1075,#REF!,0))=K1075,"Sí","NO")</f>
        <v>#REF!</v>
      </c>
    </row>
    <row r="1076" spans="1:13" x14ac:dyDescent="0.25">
      <c r="A1076" t="s">
        <v>24280</v>
      </c>
      <c r="B1076">
        <v>35007004</v>
      </c>
      <c r="C1076">
        <v>1990</v>
      </c>
      <c r="D1076" t="s">
        <v>1858</v>
      </c>
      <c r="E1076" t="s">
        <v>1876</v>
      </c>
      <c r="F1076" t="s">
        <v>431</v>
      </c>
      <c r="G1076" t="s">
        <v>3</v>
      </c>
      <c r="H1076">
        <v>12</v>
      </c>
      <c r="I1076">
        <v>65</v>
      </c>
      <c r="J1076">
        <v>2002</v>
      </c>
      <c r="K1076">
        <v>25</v>
      </c>
      <c r="L1076" t="s">
        <v>23191</v>
      </c>
      <c r="M1076" s="15" t="e">
        <f>IF(INDEX(#REF!,MATCH(Padrón!K1076,#REF!,0),MATCH(Padrón!J1076,#REF!,0))=K1076,"Sí","NO")</f>
        <v>#REF!</v>
      </c>
    </row>
    <row r="1077" spans="1:13" x14ac:dyDescent="0.25">
      <c r="A1077" t="s">
        <v>24281</v>
      </c>
      <c r="B1077">
        <v>11853406</v>
      </c>
      <c r="C1077">
        <v>1952</v>
      </c>
      <c r="D1077" t="s">
        <v>1858</v>
      </c>
      <c r="E1077" t="s">
        <v>1877</v>
      </c>
      <c r="F1077" t="s">
        <v>1878</v>
      </c>
      <c r="G1077" t="s">
        <v>3</v>
      </c>
      <c r="H1077">
        <v>12</v>
      </c>
      <c r="I1077">
        <v>65</v>
      </c>
      <c r="J1077">
        <v>2002</v>
      </c>
      <c r="K1077">
        <v>26</v>
      </c>
      <c r="L1077" t="s">
        <v>23191</v>
      </c>
      <c r="M1077" s="15" t="e">
        <f>IF(INDEX(#REF!,MATCH(Padrón!K1077,#REF!,0),MATCH(Padrón!J1077,#REF!,0))=K1077,"Sí","NO")</f>
        <v>#REF!</v>
      </c>
    </row>
    <row r="1078" spans="1:13" x14ac:dyDescent="0.25">
      <c r="A1078" t="s">
        <v>24282</v>
      </c>
      <c r="B1078">
        <v>46980045</v>
      </c>
      <c r="C1078">
        <v>2006</v>
      </c>
      <c r="D1078" t="s">
        <v>1858</v>
      </c>
      <c r="E1078" t="s">
        <v>1879</v>
      </c>
      <c r="F1078" t="s">
        <v>1880</v>
      </c>
      <c r="G1078" t="s">
        <v>3</v>
      </c>
      <c r="H1078">
        <v>12</v>
      </c>
      <c r="I1078">
        <v>65</v>
      </c>
      <c r="J1078">
        <v>2002</v>
      </c>
      <c r="K1078">
        <v>27</v>
      </c>
      <c r="L1078" t="s">
        <v>23191</v>
      </c>
      <c r="M1078" s="15" t="e">
        <f>IF(INDEX(#REF!,MATCH(Padrón!K1078,#REF!,0),MATCH(Padrón!J1078,#REF!,0))=K1078,"Sí","NO")</f>
        <v>#REF!</v>
      </c>
    </row>
    <row r="1079" spans="1:13" x14ac:dyDescent="0.25">
      <c r="A1079" t="s">
        <v>24283</v>
      </c>
      <c r="B1079">
        <v>13590288</v>
      </c>
      <c r="C1079">
        <v>1960</v>
      </c>
      <c r="D1079" t="s">
        <v>1858</v>
      </c>
      <c r="E1079" t="s">
        <v>1509</v>
      </c>
      <c r="F1079" t="s">
        <v>1881</v>
      </c>
      <c r="G1079" t="s">
        <v>88</v>
      </c>
      <c r="H1079">
        <v>12</v>
      </c>
      <c r="I1079">
        <v>65</v>
      </c>
      <c r="J1079">
        <v>2002</v>
      </c>
      <c r="K1079">
        <v>28</v>
      </c>
      <c r="L1079" t="s">
        <v>23191</v>
      </c>
      <c r="M1079" s="15" t="e">
        <f>IF(INDEX(#REF!,MATCH(Padrón!K1079,#REF!,0),MATCH(Padrón!J1079,#REF!,0))=K1079,"Sí","NO")</f>
        <v>#REF!</v>
      </c>
    </row>
    <row r="1080" spans="1:13" x14ac:dyDescent="0.25">
      <c r="A1080" t="s">
        <v>24284</v>
      </c>
      <c r="B1080">
        <v>26764799</v>
      </c>
      <c r="C1080">
        <v>1978</v>
      </c>
      <c r="D1080" t="s">
        <v>1858</v>
      </c>
      <c r="E1080" t="s">
        <v>1882</v>
      </c>
      <c r="F1080" t="s">
        <v>425</v>
      </c>
      <c r="G1080" t="s">
        <v>3</v>
      </c>
      <c r="H1080">
        <v>12</v>
      </c>
      <c r="I1080">
        <v>65</v>
      </c>
      <c r="J1080">
        <v>2002</v>
      </c>
      <c r="K1080">
        <v>29</v>
      </c>
      <c r="L1080" t="s">
        <v>23191</v>
      </c>
      <c r="M1080" s="15" t="e">
        <f>IF(INDEX(#REF!,MATCH(Padrón!K1080,#REF!,0),MATCH(Padrón!J1080,#REF!,0))=K1080,"Sí","NO")</f>
        <v>#REF!</v>
      </c>
    </row>
    <row r="1081" spans="1:13" x14ac:dyDescent="0.25">
      <c r="A1081" t="s">
        <v>24285</v>
      </c>
      <c r="B1081">
        <v>13471539</v>
      </c>
      <c r="C1081">
        <v>1959</v>
      </c>
      <c r="D1081" t="s">
        <v>1858</v>
      </c>
      <c r="E1081" t="s">
        <v>273</v>
      </c>
      <c r="F1081" t="s">
        <v>1883</v>
      </c>
      <c r="G1081" t="s">
        <v>3</v>
      </c>
      <c r="H1081">
        <v>12</v>
      </c>
      <c r="I1081">
        <v>65</v>
      </c>
      <c r="J1081">
        <v>2002</v>
      </c>
      <c r="K1081">
        <v>30</v>
      </c>
      <c r="L1081" t="s">
        <v>23191</v>
      </c>
      <c r="M1081" s="15" t="e">
        <f>IF(INDEX(#REF!,MATCH(Padrón!K1081,#REF!,0),MATCH(Padrón!J1081,#REF!,0))=K1081,"Sí","NO")</f>
        <v>#REF!</v>
      </c>
    </row>
    <row r="1082" spans="1:13" x14ac:dyDescent="0.25">
      <c r="A1082" t="s">
        <v>24286</v>
      </c>
      <c r="B1082">
        <v>43120795</v>
      </c>
      <c r="C1082">
        <v>2001</v>
      </c>
      <c r="D1082" t="s">
        <v>1858</v>
      </c>
      <c r="E1082" t="s">
        <v>1884</v>
      </c>
      <c r="F1082" t="s">
        <v>1885</v>
      </c>
      <c r="G1082" t="s">
        <v>3</v>
      </c>
      <c r="H1082">
        <v>12</v>
      </c>
      <c r="I1082">
        <v>65</v>
      </c>
      <c r="J1082">
        <v>2002</v>
      </c>
      <c r="K1082">
        <v>31</v>
      </c>
      <c r="L1082" t="s">
        <v>23191</v>
      </c>
      <c r="M1082" s="15" t="e">
        <f>IF(INDEX(#REF!,MATCH(Padrón!K1082,#REF!,0),MATCH(Padrón!J1082,#REF!,0))=K1082,"Sí","NO")</f>
        <v>#REF!</v>
      </c>
    </row>
    <row r="1083" spans="1:13" x14ac:dyDescent="0.25">
      <c r="A1083" t="s">
        <v>24287</v>
      </c>
      <c r="B1083">
        <v>46300605</v>
      </c>
      <c r="C1083">
        <v>2004</v>
      </c>
      <c r="D1083" t="s">
        <v>1858</v>
      </c>
      <c r="E1083" t="s">
        <v>289</v>
      </c>
      <c r="F1083" t="s">
        <v>1880</v>
      </c>
      <c r="G1083" t="s">
        <v>3</v>
      </c>
      <c r="H1083">
        <v>12</v>
      </c>
      <c r="I1083">
        <v>65</v>
      </c>
      <c r="J1083">
        <v>2002</v>
      </c>
      <c r="K1083">
        <v>32</v>
      </c>
      <c r="L1083" t="s">
        <v>23191</v>
      </c>
      <c r="M1083" s="15" t="e">
        <f>IF(INDEX(#REF!,MATCH(Padrón!K1083,#REF!,0),MATCH(Padrón!J1083,#REF!,0))=K1083,"Sí","NO")</f>
        <v>#REF!</v>
      </c>
    </row>
    <row r="1084" spans="1:13" x14ac:dyDescent="0.25">
      <c r="A1084" t="s">
        <v>24288</v>
      </c>
      <c r="B1084">
        <v>25601120</v>
      </c>
      <c r="C1084">
        <v>1976</v>
      </c>
      <c r="D1084" t="s">
        <v>1858</v>
      </c>
      <c r="E1084" t="s">
        <v>1886</v>
      </c>
      <c r="F1084" t="s">
        <v>1887</v>
      </c>
      <c r="G1084" t="s">
        <v>3</v>
      </c>
      <c r="H1084">
        <v>12</v>
      </c>
      <c r="I1084">
        <v>65</v>
      </c>
      <c r="J1084">
        <v>2002</v>
      </c>
      <c r="K1084">
        <v>33</v>
      </c>
      <c r="L1084" t="s">
        <v>23191</v>
      </c>
      <c r="M1084" s="15" t="e">
        <f>IF(INDEX(#REF!,MATCH(Padrón!K1084,#REF!,0),MATCH(Padrón!J1084,#REF!,0))=K1084,"Sí","NO")</f>
        <v>#REF!</v>
      </c>
    </row>
    <row r="1085" spans="1:13" x14ac:dyDescent="0.25">
      <c r="A1085" t="s">
        <v>24289</v>
      </c>
      <c r="B1085">
        <v>44013578</v>
      </c>
      <c r="C1085">
        <v>2002</v>
      </c>
      <c r="D1085" t="s">
        <v>1858</v>
      </c>
      <c r="E1085" t="s">
        <v>1888</v>
      </c>
      <c r="F1085" t="s">
        <v>1889</v>
      </c>
      <c r="G1085" t="s">
        <v>3</v>
      </c>
      <c r="H1085">
        <v>12</v>
      </c>
      <c r="I1085">
        <v>65</v>
      </c>
      <c r="J1085">
        <v>2002</v>
      </c>
      <c r="K1085">
        <v>34</v>
      </c>
      <c r="L1085" t="s">
        <v>23191</v>
      </c>
      <c r="M1085" s="15" t="e">
        <f>IF(INDEX(#REF!,MATCH(Padrón!K1085,#REF!,0),MATCH(Padrón!J1085,#REF!,0))=K1085,"Sí","NO")</f>
        <v>#REF!</v>
      </c>
    </row>
    <row r="1086" spans="1:13" x14ac:dyDescent="0.25">
      <c r="A1086" t="s">
        <v>24290</v>
      </c>
      <c r="B1086">
        <v>28003072</v>
      </c>
      <c r="C1086">
        <v>1980</v>
      </c>
      <c r="D1086" t="s">
        <v>1858</v>
      </c>
      <c r="E1086" t="s">
        <v>1890</v>
      </c>
      <c r="F1086" t="s">
        <v>431</v>
      </c>
      <c r="G1086" t="s">
        <v>3</v>
      </c>
      <c r="H1086">
        <v>12</v>
      </c>
      <c r="I1086">
        <v>65</v>
      </c>
      <c r="J1086">
        <v>2002</v>
      </c>
      <c r="K1086">
        <v>35</v>
      </c>
      <c r="L1086" t="s">
        <v>23191</v>
      </c>
      <c r="M1086" s="15" t="e">
        <f>IF(INDEX(#REF!,MATCH(Padrón!K1086,#REF!,0),MATCH(Padrón!J1086,#REF!,0))=K1086,"Sí","NO")</f>
        <v>#REF!</v>
      </c>
    </row>
    <row r="1087" spans="1:13" x14ac:dyDescent="0.25">
      <c r="A1087" t="s">
        <v>24291</v>
      </c>
      <c r="B1087">
        <v>14590161</v>
      </c>
      <c r="C1087">
        <v>1963</v>
      </c>
      <c r="D1087" t="s">
        <v>1858</v>
      </c>
      <c r="E1087" t="s">
        <v>1359</v>
      </c>
      <c r="F1087" t="s">
        <v>1864</v>
      </c>
      <c r="G1087" t="s">
        <v>3</v>
      </c>
      <c r="H1087">
        <v>12</v>
      </c>
      <c r="I1087">
        <v>65</v>
      </c>
      <c r="J1087">
        <v>2002</v>
      </c>
      <c r="K1087">
        <v>36</v>
      </c>
      <c r="L1087" t="s">
        <v>23191</v>
      </c>
      <c r="M1087" s="15" t="e">
        <f>IF(INDEX(#REF!,MATCH(Padrón!K1087,#REF!,0),MATCH(Padrón!J1087,#REF!,0))=K1087,"Sí","NO")</f>
        <v>#REF!</v>
      </c>
    </row>
    <row r="1088" spans="1:13" x14ac:dyDescent="0.25">
      <c r="A1088" t="s">
        <v>24292</v>
      </c>
      <c r="B1088">
        <v>39046472</v>
      </c>
      <c r="C1088">
        <v>1995</v>
      </c>
      <c r="D1088" t="s">
        <v>1858</v>
      </c>
      <c r="E1088" t="s">
        <v>1891</v>
      </c>
      <c r="F1088" t="s">
        <v>1892</v>
      </c>
      <c r="G1088" t="s">
        <v>3</v>
      </c>
      <c r="H1088">
        <v>12</v>
      </c>
      <c r="I1088">
        <v>65</v>
      </c>
      <c r="J1088">
        <v>2002</v>
      </c>
      <c r="K1088">
        <v>37</v>
      </c>
      <c r="L1088" t="s">
        <v>23191</v>
      </c>
      <c r="M1088" s="15" t="e">
        <f>IF(INDEX(#REF!,MATCH(Padrón!K1088,#REF!,0),MATCH(Padrón!J1088,#REF!,0))=K1088,"Sí","NO")</f>
        <v>#REF!</v>
      </c>
    </row>
    <row r="1089" spans="1:13" x14ac:dyDescent="0.25">
      <c r="A1089" t="s">
        <v>24293</v>
      </c>
      <c r="B1089">
        <v>24079510</v>
      </c>
      <c r="C1089">
        <v>1974</v>
      </c>
      <c r="D1089" t="s">
        <v>1893</v>
      </c>
      <c r="E1089" t="s">
        <v>1894</v>
      </c>
      <c r="F1089" t="s">
        <v>1895</v>
      </c>
      <c r="G1089" t="s">
        <v>3</v>
      </c>
      <c r="H1089">
        <v>12</v>
      </c>
      <c r="I1089">
        <v>65</v>
      </c>
      <c r="J1089">
        <v>2002</v>
      </c>
      <c r="K1089">
        <v>38</v>
      </c>
      <c r="L1089" t="s">
        <v>23191</v>
      </c>
      <c r="M1089" s="15" t="e">
        <f>IF(INDEX(#REF!,MATCH(Padrón!K1089,#REF!,0),MATCH(Padrón!J1089,#REF!,0))=K1089,"Sí","NO")</f>
        <v>#REF!</v>
      </c>
    </row>
    <row r="1090" spans="1:13" x14ac:dyDescent="0.25">
      <c r="A1090" t="s">
        <v>24294</v>
      </c>
      <c r="B1090">
        <v>8001982</v>
      </c>
      <c r="C1090">
        <v>1950</v>
      </c>
      <c r="D1090" t="s">
        <v>1896</v>
      </c>
      <c r="E1090" t="s">
        <v>1897</v>
      </c>
      <c r="F1090" t="s">
        <v>841</v>
      </c>
      <c r="G1090" t="s">
        <v>3</v>
      </c>
      <c r="H1090">
        <v>12</v>
      </c>
      <c r="I1090">
        <v>65</v>
      </c>
      <c r="J1090">
        <v>2002</v>
      </c>
      <c r="K1090">
        <v>39</v>
      </c>
      <c r="L1090" t="s">
        <v>23191</v>
      </c>
      <c r="M1090" s="15" t="e">
        <f>IF(INDEX(#REF!,MATCH(Padrón!K1090,#REF!,0),MATCH(Padrón!J1090,#REF!,0))=K1090,"Sí","NO")</f>
        <v>#REF!</v>
      </c>
    </row>
    <row r="1091" spans="1:13" x14ac:dyDescent="0.25">
      <c r="A1091" t="s">
        <v>24295</v>
      </c>
      <c r="B1091">
        <v>32963910</v>
      </c>
      <c r="C1091">
        <v>1987</v>
      </c>
      <c r="D1091" t="s">
        <v>1896</v>
      </c>
      <c r="E1091" t="s">
        <v>1898</v>
      </c>
      <c r="F1091" t="s">
        <v>1899</v>
      </c>
      <c r="G1091" t="s">
        <v>3</v>
      </c>
      <c r="H1091">
        <v>12</v>
      </c>
      <c r="I1091">
        <v>65</v>
      </c>
      <c r="J1091">
        <v>2002</v>
      </c>
      <c r="K1091">
        <v>40</v>
      </c>
      <c r="L1091" t="s">
        <v>23191</v>
      </c>
      <c r="M1091" s="15" t="e">
        <f>IF(INDEX(#REF!,MATCH(Padrón!K1091,#REF!,0),MATCH(Padrón!J1091,#REF!,0))=K1091,"Sí","NO")</f>
        <v>#REF!</v>
      </c>
    </row>
    <row r="1092" spans="1:13" x14ac:dyDescent="0.25">
      <c r="A1092" t="s">
        <v>24296</v>
      </c>
      <c r="B1092">
        <v>45555250</v>
      </c>
      <c r="C1092">
        <v>2004</v>
      </c>
      <c r="D1092" t="s">
        <v>1900</v>
      </c>
      <c r="E1092" t="s">
        <v>1901</v>
      </c>
      <c r="F1092" t="s">
        <v>1675</v>
      </c>
      <c r="G1092" t="s">
        <v>10</v>
      </c>
      <c r="H1092">
        <v>12</v>
      </c>
      <c r="I1092">
        <v>65</v>
      </c>
      <c r="J1092">
        <v>2002</v>
      </c>
      <c r="K1092">
        <v>41</v>
      </c>
      <c r="L1092" t="s">
        <v>23191</v>
      </c>
      <c r="M1092" s="15" t="e">
        <f>IF(INDEX(#REF!,MATCH(Padrón!K1092,#REF!,0),MATCH(Padrón!J1092,#REF!,0))=K1092,"Sí","NO")</f>
        <v>#REF!</v>
      </c>
    </row>
    <row r="1093" spans="1:13" x14ac:dyDescent="0.25">
      <c r="A1093" t="s">
        <v>24297</v>
      </c>
      <c r="B1093">
        <v>39638022</v>
      </c>
      <c r="C1093">
        <v>1996</v>
      </c>
      <c r="D1093" t="s">
        <v>1902</v>
      </c>
      <c r="E1093" t="s">
        <v>1903</v>
      </c>
      <c r="F1093" t="s">
        <v>1904</v>
      </c>
      <c r="G1093" t="s">
        <v>10</v>
      </c>
      <c r="H1093">
        <v>12</v>
      </c>
      <c r="I1093">
        <v>65</v>
      </c>
      <c r="J1093">
        <v>2002</v>
      </c>
      <c r="K1093">
        <v>42</v>
      </c>
      <c r="L1093" t="s">
        <v>23191</v>
      </c>
      <c r="M1093" s="15" t="e">
        <f>IF(INDEX(#REF!,MATCH(Padrón!K1093,#REF!,0),MATCH(Padrón!J1093,#REF!,0))=K1093,"Sí","NO")</f>
        <v>#REF!</v>
      </c>
    </row>
    <row r="1094" spans="1:13" x14ac:dyDescent="0.25">
      <c r="A1094" t="s">
        <v>24298</v>
      </c>
      <c r="B1094">
        <v>11854461</v>
      </c>
      <c r="C1094">
        <v>1956</v>
      </c>
      <c r="D1094" t="s">
        <v>1902</v>
      </c>
      <c r="E1094" t="s">
        <v>1905</v>
      </c>
      <c r="F1094" t="s">
        <v>292</v>
      </c>
      <c r="G1094" t="s">
        <v>3</v>
      </c>
      <c r="H1094">
        <v>12</v>
      </c>
      <c r="I1094">
        <v>65</v>
      </c>
      <c r="J1094">
        <v>2002</v>
      </c>
      <c r="K1094">
        <v>43</v>
      </c>
      <c r="L1094" t="s">
        <v>23191</v>
      </c>
      <c r="M1094" s="15" t="e">
        <f>IF(INDEX(#REF!,MATCH(Padrón!K1094,#REF!,0),MATCH(Padrón!J1094,#REF!,0))=K1094,"Sí","NO")</f>
        <v>#REF!</v>
      </c>
    </row>
    <row r="1095" spans="1:13" x14ac:dyDescent="0.25">
      <c r="A1095" t="s">
        <v>24299</v>
      </c>
      <c r="B1095">
        <v>28313040</v>
      </c>
      <c r="C1095">
        <v>1980</v>
      </c>
      <c r="D1095" t="s">
        <v>1902</v>
      </c>
      <c r="E1095" t="s">
        <v>1906</v>
      </c>
      <c r="F1095" t="s">
        <v>1907</v>
      </c>
      <c r="G1095" t="s">
        <v>10</v>
      </c>
      <c r="H1095">
        <v>12</v>
      </c>
      <c r="I1095">
        <v>65</v>
      </c>
      <c r="J1095">
        <v>2002</v>
      </c>
      <c r="K1095">
        <v>44</v>
      </c>
      <c r="L1095" t="s">
        <v>23191</v>
      </c>
      <c r="M1095" s="15" t="e">
        <f>IF(INDEX(#REF!,MATCH(Padrón!K1095,#REF!,0),MATCH(Padrón!J1095,#REF!,0))=K1095,"Sí","NO")</f>
        <v>#REF!</v>
      </c>
    </row>
    <row r="1096" spans="1:13" x14ac:dyDescent="0.25">
      <c r="A1096" t="s">
        <v>24300</v>
      </c>
      <c r="B1096">
        <v>28549187</v>
      </c>
      <c r="C1096">
        <v>1982</v>
      </c>
      <c r="D1096" t="s">
        <v>1902</v>
      </c>
      <c r="E1096" t="s">
        <v>1908</v>
      </c>
      <c r="F1096" t="s">
        <v>1909</v>
      </c>
      <c r="G1096" t="s">
        <v>3</v>
      </c>
      <c r="H1096">
        <v>12</v>
      </c>
      <c r="I1096">
        <v>65</v>
      </c>
      <c r="J1096">
        <v>2002</v>
      </c>
      <c r="K1096">
        <v>45</v>
      </c>
      <c r="L1096" t="s">
        <v>23191</v>
      </c>
      <c r="M1096" s="15" t="e">
        <f>IF(INDEX(#REF!,MATCH(Padrón!K1096,#REF!,0),MATCH(Padrón!J1096,#REF!,0))=K1096,"Sí","NO")</f>
        <v>#REF!</v>
      </c>
    </row>
    <row r="1097" spans="1:13" x14ac:dyDescent="0.25">
      <c r="A1097" t="s">
        <v>24301</v>
      </c>
      <c r="B1097">
        <v>20120201</v>
      </c>
      <c r="C1097">
        <v>1968</v>
      </c>
      <c r="D1097" t="s">
        <v>1902</v>
      </c>
      <c r="E1097" t="s">
        <v>1910</v>
      </c>
      <c r="F1097" t="s">
        <v>1911</v>
      </c>
      <c r="G1097" t="s">
        <v>3</v>
      </c>
      <c r="H1097">
        <v>12</v>
      </c>
      <c r="I1097">
        <v>65</v>
      </c>
      <c r="J1097">
        <v>2002</v>
      </c>
      <c r="K1097">
        <v>46</v>
      </c>
      <c r="L1097" t="s">
        <v>23191</v>
      </c>
      <c r="M1097" s="15" t="e">
        <f>IF(INDEX(#REF!,MATCH(Padrón!K1097,#REF!,0),MATCH(Padrón!J1097,#REF!,0))=K1097,"Sí","NO")</f>
        <v>#REF!</v>
      </c>
    </row>
    <row r="1098" spans="1:13" x14ac:dyDescent="0.25">
      <c r="A1098" t="s">
        <v>24302</v>
      </c>
      <c r="B1098">
        <v>38063599</v>
      </c>
      <c r="C1098">
        <v>1994</v>
      </c>
      <c r="D1098" t="s">
        <v>1902</v>
      </c>
      <c r="E1098" t="s">
        <v>1912</v>
      </c>
      <c r="F1098" t="s">
        <v>1913</v>
      </c>
      <c r="G1098" t="s">
        <v>3</v>
      </c>
      <c r="H1098">
        <v>12</v>
      </c>
      <c r="I1098">
        <v>65</v>
      </c>
      <c r="J1098">
        <v>2002</v>
      </c>
      <c r="K1098">
        <v>47</v>
      </c>
      <c r="L1098" t="s">
        <v>23191</v>
      </c>
      <c r="M1098" s="15" t="e">
        <f>IF(INDEX(#REF!,MATCH(Padrón!K1098,#REF!,0),MATCH(Padrón!J1098,#REF!,0))=K1098,"Sí","NO")</f>
        <v>#REF!</v>
      </c>
    </row>
    <row r="1099" spans="1:13" x14ac:dyDescent="0.25">
      <c r="A1099" t="s">
        <v>24303</v>
      </c>
      <c r="B1099">
        <v>41031879</v>
      </c>
      <c r="C1099">
        <v>1998</v>
      </c>
      <c r="D1099" t="s">
        <v>1902</v>
      </c>
      <c r="E1099" t="s">
        <v>1914</v>
      </c>
      <c r="F1099" t="s">
        <v>1915</v>
      </c>
      <c r="G1099" t="s">
        <v>3</v>
      </c>
      <c r="H1099">
        <v>12</v>
      </c>
      <c r="I1099">
        <v>65</v>
      </c>
      <c r="J1099">
        <v>2002</v>
      </c>
      <c r="K1099">
        <v>48</v>
      </c>
      <c r="L1099" t="s">
        <v>23191</v>
      </c>
      <c r="M1099" s="15" t="e">
        <f>IF(INDEX(#REF!,MATCH(Padrón!K1099,#REF!,0),MATCH(Padrón!J1099,#REF!,0))=K1099,"Sí","NO")</f>
        <v>#REF!</v>
      </c>
    </row>
    <row r="1100" spans="1:13" x14ac:dyDescent="0.25">
      <c r="A1100" t="s">
        <v>24304</v>
      </c>
      <c r="B1100">
        <v>38138491</v>
      </c>
      <c r="C1100">
        <v>1994</v>
      </c>
      <c r="D1100" t="s">
        <v>1902</v>
      </c>
      <c r="E1100" t="s">
        <v>1320</v>
      </c>
      <c r="F1100" t="s">
        <v>1916</v>
      </c>
      <c r="G1100" t="s">
        <v>3</v>
      </c>
      <c r="H1100">
        <v>12</v>
      </c>
      <c r="I1100">
        <v>65</v>
      </c>
      <c r="J1100">
        <v>2002</v>
      </c>
      <c r="K1100">
        <v>49</v>
      </c>
      <c r="L1100" t="s">
        <v>23191</v>
      </c>
      <c r="M1100" s="15" t="e">
        <f>IF(INDEX(#REF!,MATCH(Padrón!K1100,#REF!,0),MATCH(Padrón!J1100,#REF!,0))=K1100,"Sí","NO")</f>
        <v>#REF!</v>
      </c>
    </row>
    <row r="1101" spans="1:13" x14ac:dyDescent="0.25">
      <c r="A1101" t="s">
        <v>24305</v>
      </c>
      <c r="B1101">
        <v>21684298</v>
      </c>
      <c r="C1101">
        <v>1971</v>
      </c>
      <c r="D1101" t="s">
        <v>1902</v>
      </c>
      <c r="E1101" t="s">
        <v>1917</v>
      </c>
      <c r="F1101" t="s">
        <v>1918</v>
      </c>
      <c r="G1101" t="s">
        <v>3</v>
      </c>
      <c r="H1101">
        <v>12</v>
      </c>
      <c r="I1101">
        <v>65</v>
      </c>
      <c r="J1101">
        <v>2002</v>
      </c>
      <c r="K1101">
        <v>50</v>
      </c>
      <c r="L1101" t="s">
        <v>23191</v>
      </c>
      <c r="M1101" s="15" t="e">
        <f>IF(INDEX(#REF!,MATCH(Padrón!K1101,#REF!,0),MATCH(Padrón!J1101,#REF!,0))=K1101,"Sí","NO")</f>
        <v>#REF!</v>
      </c>
    </row>
    <row r="1102" spans="1:13" x14ac:dyDescent="0.25">
      <c r="A1102" t="s">
        <v>24306</v>
      </c>
      <c r="B1102">
        <v>44388533</v>
      </c>
      <c r="C1102">
        <v>1999</v>
      </c>
      <c r="D1102" t="s">
        <v>1919</v>
      </c>
      <c r="E1102" t="s">
        <v>1920</v>
      </c>
      <c r="F1102" t="s">
        <v>90</v>
      </c>
      <c r="G1102" t="s">
        <v>10</v>
      </c>
      <c r="H1102">
        <v>12</v>
      </c>
      <c r="I1102">
        <v>65</v>
      </c>
      <c r="J1102">
        <v>2002</v>
      </c>
      <c r="K1102">
        <v>51</v>
      </c>
      <c r="L1102" t="s">
        <v>23191</v>
      </c>
      <c r="M1102" s="15" t="e">
        <f>IF(INDEX(#REF!,MATCH(Padrón!K1102,#REF!,0),MATCH(Padrón!J1102,#REF!,0))=K1102,"Sí","NO")</f>
        <v>#REF!</v>
      </c>
    </row>
    <row r="1103" spans="1:13" x14ac:dyDescent="0.25">
      <c r="A1103" t="s">
        <v>24307</v>
      </c>
      <c r="B1103">
        <v>31122753</v>
      </c>
      <c r="C1103">
        <v>1985</v>
      </c>
      <c r="D1103" t="s">
        <v>1919</v>
      </c>
      <c r="E1103" t="s">
        <v>1921</v>
      </c>
      <c r="F1103" t="s">
        <v>1922</v>
      </c>
      <c r="G1103" t="s">
        <v>3</v>
      </c>
      <c r="H1103">
        <v>12</v>
      </c>
      <c r="I1103">
        <v>65</v>
      </c>
      <c r="J1103">
        <v>2002</v>
      </c>
      <c r="K1103">
        <v>52</v>
      </c>
      <c r="L1103" t="s">
        <v>23191</v>
      </c>
      <c r="M1103" s="15" t="e">
        <f>IF(INDEX(#REF!,MATCH(Padrón!K1103,#REF!,0),MATCH(Padrón!J1103,#REF!,0))=K1103,"Sí","NO")</f>
        <v>#REF!</v>
      </c>
    </row>
    <row r="1104" spans="1:13" x14ac:dyDescent="0.25">
      <c r="A1104" t="s">
        <v>24308</v>
      </c>
      <c r="B1104">
        <v>45451196</v>
      </c>
      <c r="C1104">
        <v>2001</v>
      </c>
      <c r="D1104" t="s">
        <v>1919</v>
      </c>
      <c r="E1104" t="s">
        <v>1923</v>
      </c>
      <c r="F1104" t="s">
        <v>1924</v>
      </c>
      <c r="G1104" t="s">
        <v>10</v>
      </c>
      <c r="H1104">
        <v>12</v>
      </c>
      <c r="I1104">
        <v>65</v>
      </c>
      <c r="J1104">
        <v>2002</v>
      </c>
      <c r="K1104">
        <v>53</v>
      </c>
      <c r="L1104" t="s">
        <v>23191</v>
      </c>
      <c r="M1104" s="15" t="e">
        <f>IF(INDEX(#REF!,MATCH(Padrón!K1104,#REF!,0),MATCH(Padrón!J1104,#REF!,0))=K1104,"Sí","NO")</f>
        <v>#REF!</v>
      </c>
    </row>
    <row r="1105" spans="1:13" x14ac:dyDescent="0.25">
      <c r="A1105" t="s">
        <v>24309</v>
      </c>
      <c r="B1105">
        <v>28553573</v>
      </c>
      <c r="C1105">
        <v>1981</v>
      </c>
      <c r="D1105" t="s">
        <v>1919</v>
      </c>
      <c r="E1105" t="s">
        <v>917</v>
      </c>
      <c r="F1105" t="s">
        <v>1925</v>
      </c>
      <c r="G1105" t="s">
        <v>3</v>
      </c>
      <c r="H1105">
        <v>12</v>
      </c>
      <c r="I1105">
        <v>65</v>
      </c>
      <c r="J1105">
        <v>2002</v>
      </c>
      <c r="K1105">
        <v>54</v>
      </c>
      <c r="L1105" t="s">
        <v>23191</v>
      </c>
      <c r="M1105" s="15" t="e">
        <f>IF(INDEX(#REF!,MATCH(Padrón!K1105,#REF!,0),MATCH(Padrón!J1105,#REF!,0))=K1105,"Sí","NO")</f>
        <v>#REF!</v>
      </c>
    </row>
    <row r="1106" spans="1:13" x14ac:dyDescent="0.25">
      <c r="A1106" t="s">
        <v>24310</v>
      </c>
      <c r="B1106">
        <v>36457753</v>
      </c>
      <c r="C1106">
        <v>1992</v>
      </c>
      <c r="D1106" t="s">
        <v>1919</v>
      </c>
      <c r="E1106" t="s">
        <v>1926</v>
      </c>
      <c r="F1106" t="s">
        <v>1927</v>
      </c>
      <c r="G1106" t="s">
        <v>10</v>
      </c>
      <c r="H1106">
        <v>12</v>
      </c>
      <c r="I1106">
        <v>65</v>
      </c>
      <c r="J1106">
        <v>2002</v>
      </c>
      <c r="K1106">
        <v>55</v>
      </c>
      <c r="L1106" t="s">
        <v>23191</v>
      </c>
      <c r="M1106" s="15" t="e">
        <f>IF(INDEX(#REF!,MATCH(Padrón!K1106,#REF!,0),MATCH(Padrón!J1106,#REF!,0))=K1106,"Sí","NO")</f>
        <v>#REF!</v>
      </c>
    </row>
    <row r="1107" spans="1:13" x14ac:dyDescent="0.25">
      <c r="A1107" t="s">
        <v>24311</v>
      </c>
      <c r="B1107">
        <v>41871648</v>
      </c>
      <c r="C1107">
        <v>1999</v>
      </c>
      <c r="D1107" t="s">
        <v>1919</v>
      </c>
      <c r="E1107" t="s">
        <v>1928</v>
      </c>
      <c r="F1107" t="s">
        <v>82</v>
      </c>
      <c r="G1107" t="s">
        <v>3</v>
      </c>
      <c r="H1107">
        <v>12</v>
      </c>
      <c r="I1107">
        <v>65</v>
      </c>
      <c r="J1107">
        <v>2002</v>
      </c>
      <c r="K1107">
        <v>56</v>
      </c>
      <c r="L1107" t="s">
        <v>23191</v>
      </c>
      <c r="M1107" s="15" t="e">
        <f>IF(INDEX(#REF!,MATCH(Padrón!K1107,#REF!,0),MATCH(Padrón!J1107,#REF!,0))=K1107,"Sí","NO")</f>
        <v>#REF!</v>
      </c>
    </row>
    <row r="1108" spans="1:13" x14ac:dyDescent="0.25">
      <c r="A1108" t="s">
        <v>24312</v>
      </c>
      <c r="B1108">
        <v>43518415</v>
      </c>
      <c r="C1108">
        <v>2001</v>
      </c>
      <c r="D1108" t="s">
        <v>1919</v>
      </c>
      <c r="E1108" t="s">
        <v>1929</v>
      </c>
      <c r="F1108" t="s">
        <v>1930</v>
      </c>
      <c r="G1108" t="s">
        <v>10</v>
      </c>
      <c r="H1108">
        <v>12</v>
      </c>
      <c r="I1108">
        <v>65</v>
      </c>
      <c r="J1108">
        <v>2002</v>
      </c>
      <c r="K1108">
        <v>57</v>
      </c>
      <c r="L1108" t="s">
        <v>23191</v>
      </c>
      <c r="M1108" s="15" t="e">
        <f>IF(INDEX(#REF!,MATCH(Padrón!K1108,#REF!,0),MATCH(Padrón!J1108,#REF!,0))=K1108,"Sí","NO")</f>
        <v>#REF!</v>
      </c>
    </row>
    <row r="1109" spans="1:13" x14ac:dyDescent="0.25">
      <c r="A1109" t="s">
        <v>24313</v>
      </c>
      <c r="B1109">
        <v>46713190</v>
      </c>
      <c r="C1109">
        <v>1999</v>
      </c>
      <c r="D1109" t="s">
        <v>1919</v>
      </c>
      <c r="E1109" t="s">
        <v>1931</v>
      </c>
      <c r="F1109" t="s">
        <v>50</v>
      </c>
      <c r="G1109" t="s">
        <v>10</v>
      </c>
      <c r="H1109">
        <v>12</v>
      </c>
      <c r="I1109">
        <v>65</v>
      </c>
      <c r="J1109">
        <v>2002</v>
      </c>
      <c r="K1109">
        <v>58</v>
      </c>
      <c r="L1109" t="s">
        <v>23191</v>
      </c>
      <c r="M1109" s="15" t="e">
        <f>IF(INDEX(#REF!,MATCH(Padrón!K1109,#REF!,0),MATCH(Padrón!J1109,#REF!,0))=K1109,"Sí","NO")</f>
        <v>#REF!</v>
      </c>
    </row>
    <row r="1110" spans="1:13" x14ac:dyDescent="0.25">
      <c r="A1110" t="s">
        <v>24314</v>
      </c>
      <c r="B1110">
        <v>46238897</v>
      </c>
      <c r="C1110">
        <v>2004</v>
      </c>
      <c r="D1110" t="s">
        <v>1919</v>
      </c>
      <c r="E1110" t="s">
        <v>1932</v>
      </c>
      <c r="F1110" t="s">
        <v>826</v>
      </c>
      <c r="G1110" t="s">
        <v>3</v>
      </c>
      <c r="H1110">
        <v>12</v>
      </c>
      <c r="I1110">
        <v>65</v>
      </c>
      <c r="J1110">
        <v>2002</v>
      </c>
      <c r="K1110">
        <v>59</v>
      </c>
      <c r="L1110" t="s">
        <v>23191</v>
      </c>
      <c r="M1110" s="15" t="e">
        <f>IF(INDEX(#REF!,MATCH(Padrón!K1110,#REF!,0),MATCH(Padrón!J1110,#REF!,0))=K1110,"Sí","NO")</f>
        <v>#REF!</v>
      </c>
    </row>
    <row r="1111" spans="1:13" x14ac:dyDescent="0.25">
      <c r="A1111" t="s">
        <v>24315</v>
      </c>
      <c r="B1111">
        <v>38138379</v>
      </c>
      <c r="C1111">
        <v>1994</v>
      </c>
      <c r="D1111" t="s">
        <v>1919</v>
      </c>
      <c r="E1111" t="s">
        <v>1933</v>
      </c>
      <c r="F1111" t="s">
        <v>1934</v>
      </c>
      <c r="G1111" t="s">
        <v>3</v>
      </c>
      <c r="H1111">
        <v>12</v>
      </c>
      <c r="I1111">
        <v>65</v>
      </c>
      <c r="J1111">
        <v>2002</v>
      </c>
      <c r="K1111">
        <v>60</v>
      </c>
      <c r="L1111" t="s">
        <v>23191</v>
      </c>
      <c r="M1111" s="15" t="e">
        <f>IF(INDEX(#REF!,MATCH(Padrón!K1111,#REF!,0),MATCH(Padrón!J1111,#REF!,0))=K1111,"Sí","NO")</f>
        <v>#REF!</v>
      </c>
    </row>
    <row r="1112" spans="1:13" x14ac:dyDescent="0.25">
      <c r="A1112" t="s">
        <v>24316</v>
      </c>
      <c r="B1112">
        <v>36199976</v>
      </c>
      <c r="C1112">
        <v>1991</v>
      </c>
      <c r="D1112" t="s">
        <v>1919</v>
      </c>
      <c r="E1112" t="s">
        <v>1935</v>
      </c>
      <c r="F1112" t="s">
        <v>1936</v>
      </c>
      <c r="G1112" t="s">
        <v>10</v>
      </c>
      <c r="H1112">
        <v>12</v>
      </c>
      <c r="I1112">
        <v>65</v>
      </c>
      <c r="J1112">
        <v>2002</v>
      </c>
      <c r="K1112">
        <v>61</v>
      </c>
      <c r="L1112" t="s">
        <v>23191</v>
      </c>
      <c r="M1112" s="15" t="e">
        <f>IF(INDEX(#REF!,MATCH(Padrón!K1112,#REF!,0),MATCH(Padrón!J1112,#REF!,0))=K1112,"Sí","NO")</f>
        <v>#REF!</v>
      </c>
    </row>
    <row r="1113" spans="1:13" x14ac:dyDescent="0.25">
      <c r="A1113" t="s">
        <v>24317</v>
      </c>
      <c r="B1113">
        <v>29212957</v>
      </c>
      <c r="C1113">
        <v>1982</v>
      </c>
      <c r="D1113" t="s">
        <v>1919</v>
      </c>
      <c r="E1113" t="s">
        <v>1937</v>
      </c>
      <c r="F1113" t="s">
        <v>1938</v>
      </c>
      <c r="G1113" t="s">
        <v>3</v>
      </c>
      <c r="H1113">
        <v>12</v>
      </c>
      <c r="I1113">
        <v>65</v>
      </c>
      <c r="J1113">
        <v>2002</v>
      </c>
      <c r="K1113">
        <v>62</v>
      </c>
      <c r="L1113" t="s">
        <v>23191</v>
      </c>
      <c r="M1113" s="15" t="e">
        <f>IF(INDEX(#REF!,MATCH(Padrón!K1113,#REF!,0),MATCH(Padrón!J1113,#REF!,0))=K1113,"Sí","NO")</f>
        <v>#REF!</v>
      </c>
    </row>
    <row r="1114" spans="1:13" x14ac:dyDescent="0.25">
      <c r="A1114" t="s">
        <v>24318</v>
      </c>
      <c r="B1114">
        <v>47999707</v>
      </c>
      <c r="C1114">
        <v>2007</v>
      </c>
      <c r="D1114" t="s">
        <v>1919</v>
      </c>
      <c r="E1114" t="s">
        <v>1939</v>
      </c>
      <c r="F1114" t="s">
        <v>1940</v>
      </c>
      <c r="G1114" t="s">
        <v>3</v>
      </c>
      <c r="H1114">
        <v>12</v>
      </c>
      <c r="I1114">
        <v>65</v>
      </c>
      <c r="J1114">
        <v>2002</v>
      </c>
      <c r="K1114">
        <v>63</v>
      </c>
      <c r="L1114" t="s">
        <v>23191</v>
      </c>
      <c r="M1114" s="15" t="e">
        <f>IF(INDEX(#REF!,MATCH(Padrón!K1114,#REF!,0),MATCH(Padrón!J1114,#REF!,0))=K1114,"Sí","NO")</f>
        <v>#REF!</v>
      </c>
    </row>
    <row r="1115" spans="1:13" x14ac:dyDescent="0.25">
      <c r="A1115" t="s">
        <v>24319</v>
      </c>
      <c r="B1115">
        <v>27098001</v>
      </c>
      <c r="C1115">
        <v>1978</v>
      </c>
      <c r="D1115" t="s">
        <v>1919</v>
      </c>
      <c r="E1115" t="s">
        <v>1941</v>
      </c>
      <c r="F1115" t="s">
        <v>31</v>
      </c>
      <c r="G1115" t="s">
        <v>3</v>
      </c>
      <c r="H1115">
        <v>12</v>
      </c>
      <c r="I1115">
        <v>65</v>
      </c>
      <c r="J1115">
        <v>2002</v>
      </c>
      <c r="K1115">
        <v>64</v>
      </c>
      <c r="L1115" t="s">
        <v>23191</v>
      </c>
      <c r="M1115" s="15" t="e">
        <f>IF(INDEX(#REF!,MATCH(Padrón!K1115,#REF!,0),MATCH(Padrón!J1115,#REF!,0))=K1115,"Sí","NO")</f>
        <v>#REF!</v>
      </c>
    </row>
    <row r="1116" spans="1:13" x14ac:dyDescent="0.25">
      <c r="A1116" t="s">
        <v>24320</v>
      </c>
      <c r="B1116">
        <v>25205257</v>
      </c>
      <c r="C1116">
        <v>1975</v>
      </c>
      <c r="D1116" t="s">
        <v>1919</v>
      </c>
      <c r="E1116" t="s">
        <v>1942</v>
      </c>
      <c r="F1116" t="s">
        <v>1943</v>
      </c>
      <c r="G1116" t="s">
        <v>10</v>
      </c>
      <c r="H1116">
        <v>12</v>
      </c>
      <c r="I1116">
        <v>65</v>
      </c>
      <c r="J1116">
        <v>2002</v>
      </c>
      <c r="K1116">
        <v>65</v>
      </c>
      <c r="L1116" t="s">
        <v>23191</v>
      </c>
      <c r="M1116" s="15" t="e">
        <f>IF(INDEX(#REF!,MATCH(Padrón!K1116,#REF!,0),MATCH(Padrón!J1116,#REF!,0))=K1116,"Sí","NO")</f>
        <v>#REF!</v>
      </c>
    </row>
    <row r="1117" spans="1:13" x14ac:dyDescent="0.25">
      <c r="A1117" t="s">
        <v>24321</v>
      </c>
      <c r="B1117">
        <v>29663812</v>
      </c>
      <c r="C1117">
        <v>1982</v>
      </c>
      <c r="D1117" t="s">
        <v>1919</v>
      </c>
      <c r="E1117" t="s">
        <v>1944</v>
      </c>
      <c r="F1117" t="s">
        <v>1945</v>
      </c>
      <c r="G1117" t="s">
        <v>27</v>
      </c>
      <c r="H1117">
        <v>12</v>
      </c>
      <c r="I1117">
        <v>65</v>
      </c>
      <c r="J1117">
        <v>2002</v>
      </c>
      <c r="K1117">
        <v>66</v>
      </c>
      <c r="L1117" t="s">
        <v>23191</v>
      </c>
      <c r="M1117" s="15" t="e">
        <f>IF(INDEX(#REF!,MATCH(Padrón!K1117,#REF!,0),MATCH(Padrón!J1117,#REF!,0))=K1117,"Sí","NO")</f>
        <v>#REF!</v>
      </c>
    </row>
    <row r="1118" spans="1:13" x14ac:dyDescent="0.25">
      <c r="A1118" t="s">
        <v>24322</v>
      </c>
      <c r="B1118">
        <v>39228988</v>
      </c>
      <c r="C1118">
        <v>1996</v>
      </c>
      <c r="D1118" t="s">
        <v>1919</v>
      </c>
      <c r="E1118" t="s">
        <v>1946</v>
      </c>
      <c r="F1118" t="s">
        <v>727</v>
      </c>
      <c r="G1118" t="s">
        <v>10</v>
      </c>
      <c r="H1118">
        <v>12</v>
      </c>
      <c r="I1118">
        <v>65</v>
      </c>
      <c r="J1118">
        <v>2002</v>
      </c>
      <c r="K1118">
        <v>67</v>
      </c>
      <c r="L1118" t="s">
        <v>23191</v>
      </c>
      <c r="M1118" s="15" t="e">
        <f>IF(INDEX(#REF!,MATCH(Padrón!K1118,#REF!,0),MATCH(Padrón!J1118,#REF!,0))=K1118,"Sí","NO")</f>
        <v>#REF!</v>
      </c>
    </row>
    <row r="1119" spans="1:13" x14ac:dyDescent="0.25">
      <c r="A1119" t="s">
        <v>24323</v>
      </c>
      <c r="B1119">
        <v>36457974</v>
      </c>
      <c r="C1119">
        <v>1992</v>
      </c>
      <c r="D1119" t="s">
        <v>1919</v>
      </c>
      <c r="E1119" t="s">
        <v>1947</v>
      </c>
      <c r="F1119" t="s">
        <v>1948</v>
      </c>
      <c r="G1119" t="s">
        <v>3</v>
      </c>
      <c r="H1119">
        <v>12</v>
      </c>
      <c r="I1119">
        <v>65</v>
      </c>
      <c r="J1119">
        <v>2002</v>
      </c>
      <c r="K1119">
        <v>68</v>
      </c>
      <c r="L1119" t="s">
        <v>23191</v>
      </c>
      <c r="M1119" s="15" t="e">
        <f>IF(INDEX(#REF!,MATCH(Padrón!K1119,#REF!,0),MATCH(Padrón!J1119,#REF!,0))=K1119,"Sí","NO")</f>
        <v>#REF!</v>
      </c>
    </row>
    <row r="1120" spans="1:13" x14ac:dyDescent="0.25">
      <c r="A1120" t="s">
        <v>24324</v>
      </c>
      <c r="B1120">
        <v>17093319</v>
      </c>
      <c r="C1120">
        <v>1963</v>
      </c>
      <c r="D1120" t="s">
        <v>1919</v>
      </c>
      <c r="E1120" t="s">
        <v>1949</v>
      </c>
      <c r="F1120" t="s">
        <v>1950</v>
      </c>
      <c r="G1120" t="s">
        <v>3</v>
      </c>
      <c r="H1120">
        <v>12</v>
      </c>
      <c r="I1120">
        <v>65</v>
      </c>
      <c r="J1120">
        <v>2002</v>
      </c>
      <c r="K1120">
        <v>69</v>
      </c>
      <c r="L1120" t="s">
        <v>23191</v>
      </c>
      <c r="M1120" s="15" t="e">
        <f>IF(INDEX(#REF!,MATCH(Padrón!K1120,#REF!,0),MATCH(Padrón!J1120,#REF!,0))=K1120,"Sí","NO")</f>
        <v>#REF!</v>
      </c>
    </row>
    <row r="1121" spans="1:13" x14ac:dyDescent="0.25">
      <c r="A1121" t="s">
        <v>24325</v>
      </c>
      <c r="B1121">
        <v>16933869</v>
      </c>
      <c r="C1121">
        <v>1965</v>
      </c>
      <c r="D1121" t="s">
        <v>1919</v>
      </c>
      <c r="E1121" t="s">
        <v>663</v>
      </c>
      <c r="F1121" t="s">
        <v>1951</v>
      </c>
      <c r="G1121" t="s">
        <v>3</v>
      </c>
      <c r="H1121">
        <v>12</v>
      </c>
      <c r="I1121">
        <v>65</v>
      </c>
      <c r="J1121">
        <v>2002</v>
      </c>
      <c r="K1121">
        <v>70</v>
      </c>
      <c r="L1121" t="s">
        <v>23191</v>
      </c>
      <c r="M1121" s="15" t="e">
        <f>IF(INDEX(#REF!,MATCH(Padrón!K1121,#REF!,0),MATCH(Padrón!J1121,#REF!,0))=K1121,"Sí","NO")</f>
        <v>#REF!</v>
      </c>
    </row>
    <row r="1122" spans="1:13" x14ac:dyDescent="0.25">
      <c r="A1122" t="s">
        <v>24326</v>
      </c>
      <c r="B1122">
        <v>35871679</v>
      </c>
      <c r="C1122">
        <v>1991</v>
      </c>
      <c r="D1122" t="s">
        <v>1919</v>
      </c>
      <c r="E1122" t="s">
        <v>1952</v>
      </c>
      <c r="F1122" t="s">
        <v>1953</v>
      </c>
      <c r="G1122" t="s">
        <v>3</v>
      </c>
      <c r="H1122">
        <v>12</v>
      </c>
      <c r="I1122">
        <v>65</v>
      </c>
      <c r="J1122">
        <v>2002</v>
      </c>
      <c r="K1122">
        <v>71</v>
      </c>
      <c r="L1122" t="s">
        <v>23191</v>
      </c>
      <c r="M1122" s="15" t="e">
        <f>IF(INDEX(#REF!,MATCH(Padrón!K1122,#REF!,0),MATCH(Padrón!J1122,#REF!,0))=K1122,"Sí","NO")</f>
        <v>#REF!</v>
      </c>
    </row>
    <row r="1123" spans="1:13" x14ac:dyDescent="0.25">
      <c r="A1123" t="s">
        <v>24327</v>
      </c>
      <c r="B1123">
        <v>11004964</v>
      </c>
      <c r="C1123">
        <v>1954</v>
      </c>
      <c r="D1123" t="s">
        <v>1919</v>
      </c>
      <c r="E1123" t="s">
        <v>1279</v>
      </c>
      <c r="F1123" t="s">
        <v>1954</v>
      </c>
      <c r="G1123" t="s">
        <v>10</v>
      </c>
      <c r="H1123">
        <v>12</v>
      </c>
      <c r="I1123">
        <v>65</v>
      </c>
      <c r="J1123">
        <v>2002</v>
      </c>
      <c r="K1123">
        <v>72</v>
      </c>
      <c r="L1123" t="s">
        <v>23191</v>
      </c>
      <c r="M1123" s="15" t="e">
        <f>IF(INDEX(#REF!,MATCH(Padrón!K1123,#REF!,0),MATCH(Padrón!J1123,#REF!,0))=K1123,"Sí","NO")</f>
        <v>#REF!</v>
      </c>
    </row>
    <row r="1124" spans="1:13" x14ac:dyDescent="0.25">
      <c r="A1124" t="s">
        <v>24328</v>
      </c>
      <c r="B1124">
        <v>45451287</v>
      </c>
      <c r="C1124">
        <v>2004</v>
      </c>
      <c r="D1124" t="s">
        <v>1919</v>
      </c>
      <c r="E1124" t="s">
        <v>1955</v>
      </c>
      <c r="F1124" t="s">
        <v>1317</v>
      </c>
      <c r="G1124" t="s">
        <v>3</v>
      </c>
      <c r="H1124">
        <v>12</v>
      </c>
      <c r="I1124">
        <v>65</v>
      </c>
      <c r="J1124">
        <v>2002</v>
      </c>
      <c r="K1124">
        <v>73</v>
      </c>
      <c r="L1124" t="s">
        <v>23191</v>
      </c>
      <c r="M1124" s="15" t="e">
        <f>IF(INDEX(#REF!,MATCH(Padrón!K1124,#REF!,0),MATCH(Padrón!J1124,#REF!,0))=K1124,"Sí","NO")</f>
        <v>#REF!</v>
      </c>
    </row>
    <row r="1125" spans="1:13" x14ac:dyDescent="0.25">
      <c r="A1125" t="s">
        <v>24329</v>
      </c>
      <c r="B1125">
        <v>42760476</v>
      </c>
      <c r="C1125">
        <v>2000</v>
      </c>
      <c r="D1125" t="s">
        <v>1919</v>
      </c>
      <c r="E1125" t="s">
        <v>1956</v>
      </c>
      <c r="F1125" t="s">
        <v>1957</v>
      </c>
      <c r="G1125" t="s">
        <v>3</v>
      </c>
      <c r="H1125">
        <v>12</v>
      </c>
      <c r="I1125">
        <v>65</v>
      </c>
      <c r="J1125">
        <v>2002</v>
      </c>
      <c r="K1125">
        <v>74</v>
      </c>
      <c r="L1125" t="s">
        <v>23191</v>
      </c>
      <c r="M1125" s="15" t="e">
        <f>IF(INDEX(#REF!,MATCH(Padrón!K1125,#REF!,0),MATCH(Padrón!J1125,#REF!,0))=K1125,"Sí","NO")</f>
        <v>#REF!</v>
      </c>
    </row>
    <row r="1126" spans="1:13" x14ac:dyDescent="0.25">
      <c r="A1126" t="s">
        <v>24330</v>
      </c>
      <c r="B1126">
        <v>32963992</v>
      </c>
      <c r="C1126">
        <v>1987</v>
      </c>
      <c r="D1126" t="s">
        <v>1919</v>
      </c>
      <c r="E1126" t="s">
        <v>1958</v>
      </c>
      <c r="F1126" t="s">
        <v>1959</v>
      </c>
      <c r="G1126" t="s">
        <v>27</v>
      </c>
      <c r="H1126">
        <v>12</v>
      </c>
      <c r="I1126">
        <v>65</v>
      </c>
      <c r="J1126">
        <v>2002</v>
      </c>
      <c r="K1126">
        <v>75</v>
      </c>
      <c r="L1126" t="s">
        <v>23191</v>
      </c>
      <c r="M1126" s="15" t="e">
        <f>IF(INDEX(#REF!,MATCH(Padrón!K1126,#REF!,0),MATCH(Padrón!J1126,#REF!,0))=K1126,"Sí","NO")</f>
        <v>#REF!</v>
      </c>
    </row>
    <row r="1127" spans="1:13" x14ac:dyDescent="0.25">
      <c r="A1127" t="s">
        <v>24331</v>
      </c>
      <c r="B1127">
        <v>40198103</v>
      </c>
      <c r="C1127">
        <v>1988</v>
      </c>
      <c r="D1127" t="s">
        <v>1919</v>
      </c>
      <c r="E1127" t="s">
        <v>1960</v>
      </c>
      <c r="F1127" t="s">
        <v>1153</v>
      </c>
      <c r="G1127" t="s">
        <v>3</v>
      </c>
      <c r="H1127">
        <v>12</v>
      </c>
      <c r="I1127">
        <v>65</v>
      </c>
      <c r="J1127">
        <v>2002</v>
      </c>
      <c r="K1127">
        <v>76</v>
      </c>
      <c r="L1127" t="s">
        <v>23191</v>
      </c>
      <c r="M1127" s="15" t="e">
        <f>IF(INDEX(#REF!,MATCH(Padrón!K1127,#REF!,0),MATCH(Padrón!J1127,#REF!,0))=K1127,"Sí","NO")</f>
        <v>#REF!</v>
      </c>
    </row>
    <row r="1128" spans="1:13" x14ac:dyDescent="0.25">
      <c r="A1128" t="s">
        <v>24332</v>
      </c>
      <c r="B1128">
        <v>14030316</v>
      </c>
      <c r="C1128">
        <v>1960</v>
      </c>
      <c r="D1128" t="s">
        <v>1919</v>
      </c>
      <c r="E1128" t="s">
        <v>863</v>
      </c>
      <c r="F1128" t="s">
        <v>1961</v>
      </c>
      <c r="G1128" t="s">
        <v>10</v>
      </c>
      <c r="H1128">
        <v>12</v>
      </c>
      <c r="I1128">
        <v>65</v>
      </c>
      <c r="J1128">
        <v>2002</v>
      </c>
      <c r="K1128">
        <v>77</v>
      </c>
      <c r="L1128" t="s">
        <v>23191</v>
      </c>
      <c r="M1128" s="15" t="e">
        <f>IF(INDEX(#REF!,MATCH(Padrón!K1128,#REF!,0),MATCH(Padrón!J1128,#REF!,0))=K1128,"Sí","NO")</f>
        <v>#REF!</v>
      </c>
    </row>
    <row r="1129" spans="1:13" x14ac:dyDescent="0.25">
      <c r="A1129" t="s">
        <v>24333</v>
      </c>
      <c r="B1129">
        <v>35454848</v>
      </c>
      <c r="C1129">
        <v>1990</v>
      </c>
      <c r="D1129" t="s">
        <v>1919</v>
      </c>
      <c r="E1129" t="s">
        <v>1962</v>
      </c>
      <c r="F1129" t="s">
        <v>1961</v>
      </c>
      <c r="G1129" t="s">
        <v>10</v>
      </c>
      <c r="H1129">
        <v>12</v>
      </c>
      <c r="I1129">
        <v>65</v>
      </c>
      <c r="J1129">
        <v>2002</v>
      </c>
      <c r="K1129">
        <v>78</v>
      </c>
      <c r="L1129" t="s">
        <v>23191</v>
      </c>
      <c r="M1129" s="15" t="e">
        <f>IF(INDEX(#REF!,MATCH(Padrón!K1129,#REF!,0),MATCH(Padrón!J1129,#REF!,0))=K1129,"Sí","NO")</f>
        <v>#REF!</v>
      </c>
    </row>
    <row r="1130" spans="1:13" x14ac:dyDescent="0.25">
      <c r="A1130" t="s">
        <v>24334</v>
      </c>
      <c r="B1130">
        <v>19045345</v>
      </c>
      <c r="C1130">
        <v>1969</v>
      </c>
      <c r="D1130" t="s">
        <v>1919</v>
      </c>
      <c r="E1130" t="s">
        <v>1517</v>
      </c>
      <c r="F1130" t="s">
        <v>1963</v>
      </c>
      <c r="G1130" t="s">
        <v>3</v>
      </c>
      <c r="H1130">
        <v>12</v>
      </c>
      <c r="I1130">
        <v>65</v>
      </c>
      <c r="J1130">
        <v>2002</v>
      </c>
      <c r="K1130">
        <v>79</v>
      </c>
      <c r="L1130" t="s">
        <v>23191</v>
      </c>
      <c r="M1130" s="15" t="e">
        <f>IF(INDEX(#REF!,MATCH(Padrón!K1130,#REF!,0),MATCH(Padrón!J1130,#REF!,0))=K1130,"Sí","NO")</f>
        <v>#REF!</v>
      </c>
    </row>
    <row r="1131" spans="1:13" x14ac:dyDescent="0.25">
      <c r="A1131" t="s">
        <v>24335</v>
      </c>
      <c r="B1131">
        <v>35129071</v>
      </c>
      <c r="C1131">
        <v>1990</v>
      </c>
      <c r="D1131" t="s">
        <v>1919</v>
      </c>
      <c r="E1131" t="s">
        <v>122</v>
      </c>
      <c r="F1131" t="s">
        <v>1964</v>
      </c>
      <c r="G1131" t="s">
        <v>10</v>
      </c>
      <c r="H1131">
        <v>12</v>
      </c>
      <c r="I1131">
        <v>65</v>
      </c>
      <c r="J1131">
        <v>2002</v>
      </c>
      <c r="K1131">
        <v>80</v>
      </c>
      <c r="L1131" t="s">
        <v>23191</v>
      </c>
      <c r="M1131" s="15" t="e">
        <f>IF(INDEX(#REF!,MATCH(Padrón!K1131,#REF!,0),MATCH(Padrón!J1131,#REF!,0))=K1131,"Sí","NO")</f>
        <v>#REF!</v>
      </c>
    </row>
    <row r="1132" spans="1:13" x14ac:dyDescent="0.25">
      <c r="A1132" t="s">
        <v>24336</v>
      </c>
      <c r="B1132">
        <v>30785498</v>
      </c>
      <c r="C1132">
        <v>1985</v>
      </c>
      <c r="D1132" t="s">
        <v>1919</v>
      </c>
      <c r="E1132" t="s">
        <v>1965</v>
      </c>
      <c r="F1132" t="s">
        <v>1966</v>
      </c>
      <c r="G1132" t="s">
        <v>3</v>
      </c>
      <c r="H1132">
        <v>12</v>
      </c>
      <c r="I1132">
        <v>65</v>
      </c>
      <c r="J1132">
        <v>2002</v>
      </c>
      <c r="K1132">
        <v>81</v>
      </c>
      <c r="L1132" t="s">
        <v>23191</v>
      </c>
      <c r="M1132" s="15" t="e">
        <f>IF(INDEX(#REF!,MATCH(Padrón!K1132,#REF!,0),MATCH(Padrón!J1132,#REF!,0))=K1132,"Sí","NO")</f>
        <v>#REF!</v>
      </c>
    </row>
    <row r="1133" spans="1:13" x14ac:dyDescent="0.25">
      <c r="A1133" t="s">
        <v>24337</v>
      </c>
      <c r="B1133">
        <v>13590252</v>
      </c>
      <c r="C1133">
        <v>1957</v>
      </c>
      <c r="D1133" t="s">
        <v>1919</v>
      </c>
      <c r="E1133" t="s">
        <v>982</v>
      </c>
      <c r="F1133" t="s">
        <v>1967</v>
      </c>
      <c r="G1133" t="s">
        <v>3</v>
      </c>
      <c r="H1133">
        <v>12</v>
      </c>
      <c r="I1133">
        <v>65</v>
      </c>
      <c r="J1133">
        <v>2002</v>
      </c>
      <c r="K1133">
        <v>82</v>
      </c>
      <c r="L1133" t="s">
        <v>23191</v>
      </c>
      <c r="M1133" s="15" t="e">
        <f>IF(INDEX(#REF!,MATCH(Padrón!K1133,#REF!,0),MATCH(Padrón!J1133,#REF!,0))=K1133,"Sí","NO")</f>
        <v>#REF!</v>
      </c>
    </row>
    <row r="1134" spans="1:13" x14ac:dyDescent="0.25">
      <c r="A1134" t="s">
        <v>24338</v>
      </c>
      <c r="B1134">
        <v>11716874</v>
      </c>
      <c r="C1134">
        <v>1955</v>
      </c>
      <c r="D1134" t="s">
        <v>1919</v>
      </c>
      <c r="E1134" t="s">
        <v>1968</v>
      </c>
      <c r="F1134" t="s">
        <v>1969</v>
      </c>
      <c r="G1134" t="s">
        <v>3</v>
      </c>
      <c r="H1134">
        <v>12</v>
      </c>
      <c r="I1134">
        <v>65</v>
      </c>
      <c r="J1134">
        <v>2002</v>
      </c>
      <c r="K1134">
        <v>83</v>
      </c>
      <c r="L1134" t="s">
        <v>23191</v>
      </c>
      <c r="M1134" s="15" t="e">
        <f>IF(INDEX(#REF!,MATCH(Padrón!K1134,#REF!,0),MATCH(Padrón!J1134,#REF!,0))=K1134,"Sí","NO")</f>
        <v>#REF!</v>
      </c>
    </row>
    <row r="1135" spans="1:13" x14ac:dyDescent="0.25">
      <c r="A1135" t="s">
        <v>24339</v>
      </c>
      <c r="B1135">
        <v>25657638</v>
      </c>
      <c r="C1135">
        <v>1977</v>
      </c>
      <c r="D1135" t="s">
        <v>1919</v>
      </c>
      <c r="E1135" t="s">
        <v>1970</v>
      </c>
      <c r="F1135" t="s">
        <v>1971</v>
      </c>
      <c r="G1135" t="s">
        <v>10</v>
      </c>
      <c r="H1135">
        <v>12</v>
      </c>
      <c r="I1135">
        <v>65</v>
      </c>
      <c r="J1135">
        <v>2002</v>
      </c>
      <c r="K1135">
        <v>84</v>
      </c>
      <c r="L1135" t="s">
        <v>23191</v>
      </c>
      <c r="M1135" s="15" t="e">
        <f>IF(INDEX(#REF!,MATCH(Padrón!K1135,#REF!,0),MATCH(Padrón!J1135,#REF!,0))=K1135,"Sí","NO")</f>
        <v>#REF!</v>
      </c>
    </row>
    <row r="1136" spans="1:13" x14ac:dyDescent="0.25">
      <c r="A1136" t="s">
        <v>24340</v>
      </c>
      <c r="B1136">
        <v>40413055</v>
      </c>
      <c r="C1136">
        <v>1992</v>
      </c>
      <c r="D1136" t="s">
        <v>1919</v>
      </c>
      <c r="E1136" t="s">
        <v>1972</v>
      </c>
      <c r="F1136" t="s">
        <v>570</v>
      </c>
      <c r="G1136" t="s">
        <v>3</v>
      </c>
      <c r="H1136">
        <v>12</v>
      </c>
      <c r="I1136">
        <v>65</v>
      </c>
      <c r="J1136">
        <v>2002</v>
      </c>
      <c r="K1136">
        <v>85</v>
      </c>
      <c r="L1136" t="s">
        <v>23191</v>
      </c>
      <c r="M1136" s="15" t="e">
        <f>IF(INDEX(#REF!,MATCH(Padrón!K1136,#REF!,0),MATCH(Padrón!J1136,#REF!,0))=K1136,"Sí","NO")</f>
        <v>#REF!</v>
      </c>
    </row>
    <row r="1137" spans="1:13" x14ac:dyDescent="0.25">
      <c r="A1137" t="s">
        <v>24341</v>
      </c>
      <c r="B1137">
        <v>35007194</v>
      </c>
      <c r="C1137">
        <v>1990</v>
      </c>
      <c r="D1137" t="s">
        <v>1919</v>
      </c>
      <c r="E1137" t="s">
        <v>1973</v>
      </c>
      <c r="F1137" t="s">
        <v>1974</v>
      </c>
      <c r="G1137" t="s">
        <v>3</v>
      </c>
      <c r="H1137">
        <v>12</v>
      </c>
      <c r="I1137">
        <v>65</v>
      </c>
      <c r="J1137">
        <v>2002</v>
      </c>
      <c r="K1137">
        <v>86</v>
      </c>
      <c r="L1137" t="s">
        <v>23191</v>
      </c>
      <c r="M1137" s="15" t="e">
        <f>IF(INDEX(#REF!,MATCH(Padrón!K1137,#REF!,0),MATCH(Padrón!J1137,#REF!,0))=K1137,"Sí","NO")</f>
        <v>#REF!</v>
      </c>
    </row>
    <row r="1138" spans="1:13" x14ac:dyDescent="0.25">
      <c r="A1138" t="s">
        <v>24342</v>
      </c>
      <c r="B1138">
        <v>28313225</v>
      </c>
      <c r="C1138">
        <v>1981</v>
      </c>
      <c r="D1138" t="s">
        <v>1919</v>
      </c>
      <c r="E1138" t="s">
        <v>1975</v>
      </c>
      <c r="F1138" t="s">
        <v>1969</v>
      </c>
      <c r="G1138" t="s">
        <v>10</v>
      </c>
      <c r="H1138">
        <v>12</v>
      </c>
      <c r="I1138">
        <v>65</v>
      </c>
      <c r="J1138">
        <v>2002</v>
      </c>
      <c r="K1138">
        <v>87</v>
      </c>
      <c r="L1138" t="s">
        <v>23191</v>
      </c>
      <c r="M1138" s="15" t="e">
        <f>IF(INDEX(#REF!,MATCH(Padrón!K1138,#REF!,0),MATCH(Padrón!J1138,#REF!,0))=K1138,"Sí","NO")</f>
        <v>#REF!</v>
      </c>
    </row>
    <row r="1139" spans="1:13" x14ac:dyDescent="0.25">
      <c r="A1139" t="s">
        <v>24343</v>
      </c>
      <c r="B1139">
        <v>39046429</v>
      </c>
      <c r="C1139">
        <v>1995</v>
      </c>
      <c r="D1139" t="s">
        <v>1919</v>
      </c>
      <c r="E1139" t="s">
        <v>1976</v>
      </c>
      <c r="F1139" t="s">
        <v>777</v>
      </c>
      <c r="G1139" t="s">
        <v>3</v>
      </c>
      <c r="H1139">
        <v>12</v>
      </c>
      <c r="I1139">
        <v>65</v>
      </c>
      <c r="J1139">
        <v>2002</v>
      </c>
      <c r="K1139">
        <v>88</v>
      </c>
      <c r="L1139" t="s">
        <v>23191</v>
      </c>
      <c r="M1139" s="15" t="e">
        <f>IF(INDEX(#REF!,MATCH(Padrón!K1139,#REF!,0),MATCH(Padrón!J1139,#REF!,0))=K1139,"Sí","NO")</f>
        <v>#REF!</v>
      </c>
    </row>
    <row r="1140" spans="1:13" x14ac:dyDescent="0.25">
      <c r="A1140" t="s">
        <v>24344</v>
      </c>
      <c r="B1140">
        <v>39638019</v>
      </c>
      <c r="C1140">
        <v>1996</v>
      </c>
      <c r="D1140" t="s">
        <v>1919</v>
      </c>
      <c r="E1140" t="s">
        <v>1977</v>
      </c>
      <c r="F1140" t="s">
        <v>1978</v>
      </c>
      <c r="G1140" t="s">
        <v>3</v>
      </c>
      <c r="H1140">
        <v>12</v>
      </c>
      <c r="I1140">
        <v>65</v>
      </c>
      <c r="J1140">
        <v>2002</v>
      </c>
      <c r="K1140">
        <v>89</v>
      </c>
      <c r="L1140" t="s">
        <v>23191</v>
      </c>
      <c r="M1140" s="15" t="e">
        <f>IF(INDEX(#REF!,MATCH(Padrón!K1140,#REF!,0),MATCH(Padrón!J1140,#REF!,0))=K1140,"Sí","NO")</f>
        <v>#REF!</v>
      </c>
    </row>
    <row r="1141" spans="1:13" x14ac:dyDescent="0.25">
      <c r="A1141" t="s">
        <v>24345</v>
      </c>
      <c r="B1141">
        <v>42240948</v>
      </c>
      <c r="C1141">
        <v>1999</v>
      </c>
      <c r="D1141" t="s">
        <v>1919</v>
      </c>
      <c r="E1141" t="s">
        <v>1979</v>
      </c>
      <c r="F1141" t="s">
        <v>804</v>
      </c>
      <c r="G1141" t="s">
        <v>3</v>
      </c>
      <c r="H1141">
        <v>12</v>
      </c>
      <c r="I1141">
        <v>65</v>
      </c>
      <c r="J1141">
        <v>2002</v>
      </c>
      <c r="K1141">
        <v>90</v>
      </c>
      <c r="L1141" t="s">
        <v>23191</v>
      </c>
      <c r="M1141" s="15" t="e">
        <f>IF(INDEX(#REF!,MATCH(Padrón!K1141,#REF!,0),MATCH(Padrón!J1141,#REF!,0))=K1141,"Sí","NO")</f>
        <v>#REF!</v>
      </c>
    </row>
    <row r="1142" spans="1:13" x14ac:dyDescent="0.25">
      <c r="A1142" t="s">
        <v>24346</v>
      </c>
      <c r="B1142">
        <v>31459986</v>
      </c>
      <c r="C1142">
        <v>1985</v>
      </c>
      <c r="D1142" t="s">
        <v>1919</v>
      </c>
      <c r="E1142" t="s">
        <v>1980</v>
      </c>
      <c r="F1142" t="s">
        <v>1560</v>
      </c>
      <c r="G1142" t="s">
        <v>10</v>
      </c>
      <c r="H1142">
        <v>12</v>
      </c>
      <c r="I1142">
        <v>65</v>
      </c>
      <c r="J1142">
        <v>2002</v>
      </c>
      <c r="K1142">
        <v>91</v>
      </c>
      <c r="L1142" t="s">
        <v>23191</v>
      </c>
      <c r="M1142" s="15" t="e">
        <f>IF(INDEX(#REF!,MATCH(Padrón!K1142,#REF!,0),MATCH(Padrón!J1142,#REF!,0))=K1142,"Sí","NO")</f>
        <v>#REF!</v>
      </c>
    </row>
    <row r="1143" spans="1:13" x14ac:dyDescent="0.25">
      <c r="A1143" t="s">
        <v>24347</v>
      </c>
      <c r="B1143">
        <v>40198199</v>
      </c>
      <c r="C1143">
        <v>1995</v>
      </c>
      <c r="D1143" t="s">
        <v>1919</v>
      </c>
      <c r="E1143" t="s">
        <v>1981</v>
      </c>
      <c r="F1143" t="s">
        <v>1982</v>
      </c>
      <c r="G1143" t="s">
        <v>27</v>
      </c>
      <c r="H1143">
        <v>12</v>
      </c>
      <c r="I1143">
        <v>65</v>
      </c>
      <c r="J1143">
        <v>2002</v>
      </c>
      <c r="K1143">
        <v>92</v>
      </c>
      <c r="L1143" t="s">
        <v>23191</v>
      </c>
      <c r="M1143" s="15" t="e">
        <f>IF(INDEX(#REF!,MATCH(Padrón!K1143,#REF!,0),MATCH(Padrón!J1143,#REF!,0))=K1143,"Sí","NO")</f>
        <v>#REF!</v>
      </c>
    </row>
    <row r="1144" spans="1:13" x14ac:dyDescent="0.25">
      <c r="A1144" t="s">
        <v>24348</v>
      </c>
      <c r="B1144">
        <v>38382340</v>
      </c>
      <c r="C1144">
        <v>1994</v>
      </c>
      <c r="D1144" t="s">
        <v>1919</v>
      </c>
      <c r="E1144" t="s">
        <v>1983</v>
      </c>
      <c r="F1144" t="s">
        <v>1096</v>
      </c>
      <c r="G1144" t="s">
        <v>10</v>
      </c>
      <c r="H1144">
        <v>12</v>
      </c>
      <c r="I1144">
        <v>65</v>
      </c>
      <c r="J1144">
        <v>2002</v>
      </c>
      <c r="K1144">
        <v>93</v>
      </c>
      <c r="L1144" t="s">
        <v>23191</v>
      </c>
      <c r="M1144" s="15" t="e">
        <f>IF(INDEX(#REF!,MATCH(Padrón!K1144,#REF!,0),MATCH(Padrón!J1144,#REF!,0))=K1144,"Sí","NO")</f>
        <v>#REF!</v>
      </c>
    </row>
    <row r="1145" spans="1:13" x14ac:dyDescent="0.25">
      <c r="A1145" t="s">
        <v>24349</v>
      </c>
      <c r="B1145">
        <v>11854311</v>
      </c>
      <c r="C1145">
        <v>1955</v>
      </c>
      <c r="D1145" t="s">
        <v>1919</v>
      </c>
      <c r="E1145" t="s">
        <v>410</v>
      </c>
      <c r="F1145" t="s">
        <v>757</v>
      </c>
      <c r="G1145" t="s">
        <v>10</v>
      </c>
      <c r="H1145">
        <v>12</v>
      </c>
      <c r="I1145">
        <v>65</v>
      </c>
      <c r="J1145">
        <v>2002</v>
      </c>
      <c r="K1145">
        <v>94</v>
      </c>
      <c r="L1145" t="s">
        <v>23191</v>
      </c>
      <c r="M1145" s="15" t="e">
        <f>IF(INDEX(#REF!,MATCH(Padrón!K1145,#REF!,0),MATCH(Padrón!J1145,#REF!,0))=K1145,"Sí","NO")</f>
        <v>#REF!</v>
      </c>
    </row>
    <row r="1146" spans="1:13" x14ac:dyDescent="0.25">
      <c r="A1146" t="s">
        <v>24350</v>
      </c>
      <c r="B1146">
        <v>46389679</v>
      </c>
      <c r="C1146">
        <v>2005</v>
      </c>
      <c r="D1146" t="s">
        <v>1919</v>
      </c>
      <c r="E1146" t="s">
        <v>1984</v>
      </c>
      <c r="F1146" t="s">
        <v>1756</v>
      </c>
      <c r="G1146" t="s">
        <v>3</v>
      </c>
      <c r="H1146">
        <v>12</v>
      </c>
      <c r="I1146">
        <v>65</v>
      </c>
      <c r="J1146">
        <v>2002</v>
      </c>
      <c r="K1146">
        <v>95</v>
      </c>
      <c r="L1146" t="s">
        <v>23191</v>
      </c>
      <c r="M1146" s="15" t="e">
        <f>IF(INDEX(#REF!,MATCH(Padrón!K1146,#REF!,0),MATCH(Padrón!J1146,#REF!,0))=K1146,"Sí","NO")</f>
        <v>#REF!</v>
      </c>
    </row>
    <row r="1147" spans="1:13" x14ac:dyDescent="0.25">
      <c r="A1147" t="s">
        <v>24351</v>
      </c>
      <c r="B1147">
        <v>46389017</v>
      </c>
      <c r="C1147">
        <v>2004</v>
      </c>
      <c r="D1147" t="s">
        <v>1919</v>
      </c>
      <c r="E1147" t="s">
        <v>1985</v>
      </c>
      <c r="F1147" t="s">
        <v>1062</v>
      </c>
      <c r="G1147" t="s">
        <v>3</v>
      </c>
      <c r="H1147">
        <v>12</v>
      </c>
      <c r="I1147">
        <v>65</v>
      </c>
      <c r="J1147">
        <v>2002</v>
      </c>
      <c r="K1147">
        <v>96</v>
      </c>
      <c r="L1147" t="s">
        <v>23191</v>
      </c>
      <c r="M1147" s="15" t="e">
        <f>IF(INDEX(#REF!,MATCH(Padrón!K1147,#REF!,0),MATCH(Padrón!J1147,#REF!,0))=K1147,"Sí","NO")</f>
        <v>#REF!</v>
      </c>
    </row>
    <row r="1148" spans="1:13" x14ac:dyDescent="0.25">
      <c r="A1148" t="s">
        <v>24352</v>
      </c>
      <c r="B1148">
        <v>37582749</v>
      </c>
      <c r="C1148">
        <v>1993</v>
      </c>
      <c r="D1148" t="s">
        <v>1919</v>
      </c>
      <c r="E1148" t="s">
        <v>1986</v>
      </c>
      <c r="F1148" t="s">
        <v>748</v>
      </c>
      <c r="G1148" t="s">
        <v>27</v>
      </c>
      <c r="H1148">
        <v>12</v>
      </c>
      <c r="I1148">
        <v>65</v>
      </c>
      <c r="J1148">
        <v>2002</v>
      </c>
      <c r="K1148">
        <v>97</v>
      </c>
      <c r="L1148" t="s">
        <v>23191</v>
      </c>
      <c r="M1148" s="15" t="e">
        <f>IF(INDEX(#REF!,MATCH(Padrón!K1148,#REF!,0),MATCH(Padrón!J1148,#REF!,0))=K1148,"Sí","NO")</f>
        <v>#REF!</v>
      </c>
    </row>
    <row r="1149" spans="1:13" x14ac:dyDescent="0.25">
      <c r="A1149" t="s">
        <v>24353</v>
      </c>
      <c r="B1149">
        <v>39045832</v>
      </c>
      <c r="C1149">
        <v>1995</v>
      </c>
      <c r="D1149" t="s">
        <v>1919</v>
      </c>
      <c r="E1149" t="s">
        <v>1987</v>
      </c>
      <c r="F1149" t="s">
        <v>1959</v>
      </c>
      <c r="G1149" t="s">
        <v>27</v>
      </c>
      <c r="H1149">
        <v>12</v>
      </c>
      <c r="I1149">
        <v>65</v>
      </c>
      <c r="J1149">
        <v>2002</v>
      </c>
      <c r="K1149">
        <v>98</v>
      </c>
      <c r="L1149" t="s">
        <v>23191</v>
      </c>
      <c r="M1149" s="15" t="e">
        <f>IF(INDEX(#REF!,MATCH(Padrón!K1149,#REF!,0),MATCH(Padrón!J1149,#REF!,0))=K1149,"Sí","NO")</f>
        <v>#REF!</v>
      </c>
    </row>
    <row r="1150" spans="1:13" x14ac:dyDescent="0.25">
      <c r="A1150" t="s">
        <v>24354</v>
      </c>
      <c r="B1150">
        <v>34463082</v>
      </c>
      <c r="C1150">
        <v>1986</v>
      </c>
      <c r="D1150" t="s">
        <v>1919</v>
      </c>
      <c r="E1150" t="s">
        <v>1988</v>
      </c>
      <c r="F1150" t="s">
        <v>1404</v>
      </c>
      <c r="G1150" t="s">
        <v>10</v>
      </c>
      <c r="H1150">
        <v>12</v>
      </c>
      <c r="I1150">
        <v>65</v>
      </c>
      <c r="J1150">
        <v>2002</v>
      </c>
      <c r="K1150">
        <v>99</v>
      </c>
      <c r="L1150" t="s">
        <v>23191</v>
      </c>
      <c r="M1150" s="15" t="e">
        <f>IF(INDEX(#REF!,MATCH(Padrón!K1150,#REF!,0),MATCH(Padrón!J1150,#REF!,0))=K1150,"Sí","NO")</f>
        <v>#REF!</v>
      </c>
    </row>
    <row r="1151" spans="1:13" x14ac:dyDescent="0.25">
      <c r="A1151" t="s">
        <v>24355</v>
      </c>
      <c r="B1151">
        <v>39638166</v>
      </c>
      <c r="C1151">
        <v>1996</v>
      </c>
      <c r="D1151" t="s">
        <v>1919</v>
      </c>
      <c r="E1151" t="s">
        <v>1989</v>
      </c>
      <c r="F1151" t="s">
        <v>378</v>
      </c>
      <c r="G1151" t="s">
        <v>117</v>
      </c>
      <c r="H1151">
        <v>12</v>
      </c>
      <c r="I1151">
        <v>65</v>
      </c>
      <c r="J1151">
        <v>2002</v>
      </c>
      <c r="K1151">
        <v>100</v>
      </c>
      <c r="L1151" t="s">
        <v>23191</v>
      </c>
      <c r="M1151" s="15" t="e">
        <f>IF(INDEX(#REF!,MATCH(Padrón!K1151,#REF!,0),MATCH(Padrón!J1151,#REF!,0))=K1151,"Sí","NO")</f>
        <v>#REF!</v>
      </c>
    </row>
    <row r="1152" spans="1:13" x14ac:dyDescent="0.25">
      <c r="A1152" t="s">
        <v>24356</v>
      </c>
      <c r="B1152">
        <v>33406147</v>
      </c>
      <c r="C1152">
        <v>1987</v>
      </c>
      <c r="D1152" t="s">
        <v>1919</v>
      </c>
      <c r="E1152" t="s">
        <v>1990</v>
      </c>
      <c r="F1152" t="s">
        <v>748</v>
      </c>
      <c r="G1152" t="s">
        <v>3</v>
      </c>
      <c r="H1152">
        <v>12</v>
      </c>
      <c r="I1152">
        <v>65</v>
      </c>
      <c r="J1152">
        <v>2002</v>
      </c>
      <c r="K1152">
        <v>101</v>
      </c>
      <c r="L1152" t="s">
        <v>23191</v>
      </c>
      <c r="M1152" s="15" t="e">
        <f>IF(INDEX(#REF!,MATCH(Padrón!K1152,#REF!,0),MATCH(Padrón!J1152,#REF!,0))=K1152,"Sí","NO")</f>
        <v>#REF!</v>
      </c>
    </row>
    <row r="1153" spans="1:13" x14ac:dyDescent="0.25">
      <c r="A1153" t="s">
        <v>24357</v>
      </c>
      <c r="B1153">
        <v>30785460</v>
      </c>
      <c r="C1153">
        <v>1984</v>
      </c>
      <c r="D1153" t="s">
        <v>1919</v>
      </c>
      <c r="E1153" t="s">
        <v>1991</v>
      </c>
      <c r="F1153" t="s">
        <v>1992</v>
      </c>
      <c r="G1153" t="s">
        <v>3</v>
      </c>
      <c r="H1153">
        <v>12</v>
      </c>
      <c r="I1153">
        <v>65</v>
      </c>
      <c r="J1153">
        <v>2002</v>
      </c>
      <c r="K1153">
        <v>102</v>
      </c>
      <c r="L1153" t="s">
        <v>23191</v>
      </c>
      <c r="M1153" s="15" t="e">
        <f>IF(INDEX(#REF!,MATCH(Padrón!K1153,#REF!,0),MATCH(Padrón!J1153,#REF!,0))=K1153,"Sí","NO")</f>
        <v>#REF!</v>
      </c>
    </row>
    <row r="1154" spans="1:13" x14ac:dyDescent="0.25">
      <c r="A1154" t="s">
        <v>24358</v>
      </c>
      <c r="B1154">
        <v>16086936</v>
      </c>
      <c r="C1154">
        <v>1961</v>
      </c>
      <c r="D1154" t="s">
        <v>1919</v>
      </c>
      <c r="E1154" t="s">
        <v>1574</v>
      </c>
      <c r="F1154" t="s">
        <v>1922</v>
      </c>
      <c r="G1154" t="s">
        <v>10</v>
      </c>
      <c r="H1154">
        <v>12</v>
      </c>
      <c r="I1154">
        <v>65</v>
      </c>
      <c r="J1154">
        <v>2002</v>
      </c>
      <c r="K1154">
        <v>103</v>
      </c>
      <c r="L1154" t="s">
        <v>23191</v>
      </c>
      <c r="M1154" s="15" t="e">
        <f>IF(INDEX(#REF!,MATCH(Padrón!K1154,#REF!,0),MATCH(Padrón!J1154,#REF!,0))=K1154,"Sí","NO")</f>
        <v>#REF!</v>
      </c>
    </row>
    <row r="1155" spans="1:13" x14ac:dyDescent="0.25">
      <c r="A1155" t="s">
        <v>24359</v>
      </c>
      <c r="B1155">
        <v>36457787</v>
      </c>
      <c r="C1155">
        <v>1992</v>
      </c>
      <c r="D1155" t="s">
        <v>1919</v>
      </c>
      <c r="E1155" t="s">
        <v>1993</v>
      </c>
      <c r="F1155" t="s">
        <v>1994</v>
      </c>
      <c r="G1155" t="s">
        <v>27</v>
      </c>
      <c r="H1155">
        <v>12</v>
      </c>
      <c r="I1155">
        <v>65</v>
      </c>
      <c r="J1155">
        <v>2002</v>
      </c>
      <c r="K1155">
        <v>104</v>
      </c>
      <c r="L1155" t="s">
        <v>23191</v>
      </c>
      <c r="M1155" s="15" t="e">
        <f>IF(INDEX(#REF!,MATCH(Padrón!K1155,#REF!,0),MATCH(Padrón!J1155,#REF!,0))=K1155,"Sí","NO")</f>
        <v>#REF!</v>
      </c>
    </row>
    <row r="1156" spans="1:13" x14ac:dyDescent="0.25">
      <c r="A1156" t="s">
        <v>24360</v>
      </c>
      <c r="B1156">
        <v>44071857</v>
      </c>
      <c r="C1156">
        <v>2002</v>
      </c>
      <c r="D1156" t="s">
        <v>1919</v>
      </c>
      <c r="E1156" t="s">
        <v>1995</v>
      </c>
      <c r="F1156" t="s">
        <v>748</v>
      </c>
      <c r="G1156" t="s">
        <v>3</v>
      </c>
      <c r="H1156">
        <v>12</v>
      </c>
      <c r="I1156">
        <v>65</v>
      </c>
      <c r="J1156">
        <v>2002</v>
      </c>
      <c r="K1156">
        <v>105</v>
      </c>
      <c r="L1156" t="s">
        <v>23191</v>
      </c>
      <c r="M1156" s="15" t="e">
        <f>IF(INDEX(#REF!,MATCH(Padrón!K1156,#REF!,0),MATCH(Padrón!J1156,#REF!,0))=K1156,"Sí","NO")</f>
        <v>#REF!</v>
      </c>
    </row>
    <row r="1157" spans="1:13" x14ac:dyDescent="0.25">
      <c r="A1157" t="s">
        <v>24361</v>
      </c>
      <c r="B1157">
        <v>47997379</v>
      </c>
      <c r="C1157">
        <v>2007</v>
      </c>
      <c r="D1157" t="s">
        <v>1919</v>
      </c>
      <c r="E1157" t="s">
        <v>1996</v>
      </c>
      <c r="F1157" t="s">
        <v>1997</v>
      </c>
      <c r="G1157" t="s">
        <v>3</v>
      </c>
      <c r="H1157">
        <v>12</v>
      </c>
      <c r="I1157">
        <v>65</v>
      </c>
      <c r="J1157">
        <v>2002</v>
      </c>
      <c r="K1157">
        <v>106</v>
      </c>
      <c r="L1157" t="s">
        <v>23191</v>
      </c>
      <c r="M1157" s="15" t="e">
        <f>IF(INDEX(#REF!,MATCH(Padrón!K1157,#REF!,0),MATCH(Padrón!J1157,#REF!,0))=K1157,"Sí","NO")</f>
        <v>#REF!</v>
      </c>
    </row>
    <row r="1158" spans="1:13" x14ac:dyDescent="0.25">
      <c r="A1158" t="s">
        <v>24362</v>
      </c>
      <c r="B1158">
        <v>46389601</v>
      </c>
      <c r="C1158">
        <v>2005</v>
      </c>
      <c r="D1158" t="s">
        <v>1919</v>
      </c>
      <c r="E1158" t="s">
        <v>1998</v>
      </c>
      <c r="F1158" t="s">
        <v>1999</v>
      </c>
      <c r="G1158" t="s">
        <v>3</v>
      </c>
      <c r="H1158">
        <v>12</v>
      </c>
      <c r="I1158">
        <v>65</v>
      </c>
      <c r="J1158">
        <v>2002</v>
      </c>
      <c r="K1158">
        <v>107</v>
      </c>
      <c r="L1158" t="s">
        <v>23191</v>
      </c>
      <c r="M1158" s="15" t="e">
        <f>IF(INDEX(#REF!,MATCH(Padrón!K1158,#REF!,0),MATCH(Padrón!J1158,#REF!,0))=K1158,"Sí","NO")</f>
        <v>#REF!</v>
      </c>
    </row>
    <row r="1159" spans="1:13" x14ac:dyDescent="0.25">
      <c r="A1159" t="s">
        <v>24363</v>
      </c>
      <c r="B1159">
        <v>36457970</v>
      </c>
      <c r="C1159">
        <v>1992</v>
      </c>
      <c r="D1159" t="s">
        <v>1919</v>
      </c>
      <c r="E1159" t="s">
        <v>2000</v>
      </c>
      <c r="F1159" t="s">
        <v>856</v>
      </c>
      <c r="G1159" t="s">
        <v>10</v>
      </c>
      <c r="H1159">
        <v>12</v>
      </c>
      <c r="I1159">
        <v>65</v>
      </c>
      <c r="J1159">
        <v>2002</v>
      </c>
      <c r="K1159">
        <v>108</v>
      </c>
      <c r="L1159" t="s">
        <v>23191</v>
      </c>
      <c r="M1159" s="15" t="e">
        <f>IF(INDEX(#REF!,MATCH(Padrón!K1159,#REF!,0),MATCH(Padrón!J1159,#REF!,0))=K1159,"Sí","NO")</f>
        <v>#REF!</v>
      </c>
    </row>
    <row r="1160" spans="1:13" x14ac:dyDescent="0.25">
      <c r="A1160" t="s">
        <v>24364</v>
      </c>
      <c r="B1160">
        <v>47109424</v>
      </c>
      <c r="C1160">
        <v>2006</v>
      </c>
      <c r="D1160" t="s">
        <v>1919</v>
      </c>
      <c r="E1160" t="s">
        <v>2001</v>
      </c>
      <c r="F1160" t="s">
        <v>2002</v>
      </c>
      <c r="G1160" t="s">
        <v>3</v>
      </c>
      <c r="H1160">
        <v>12</v>
      </c>
      <c r="I1160">
        <v>65</v>
      </c>
      <c r="J1160">
        <v>2002</v>
      </c>
      <c r="K1160">
        <v>109</v>
      </c>
      <c r="L1160" t="s">
        <v>23191</v>
      </c>
      <c r="M1160" s="15" t="e">
        <f>IF(INDEX(#REF!,MATCH(Padrón!K1160,#REF!,0),MATCH(Padrón!J1160,#REF!,0))=K1160,"Sí","NO")</f>
        <v>#REF!</v>
      </c>
    </row>
    <row r="1161" spans="1:13" x14ac:dyDescent="0.25">
      <c r="A1161" t="s">
        <v>24365</v>
      </c>
      <c r="B1161">
        <v>44958823</v>
      </c>
      <c r="C1161">
        <v>2002</v>
      </c>
      <c r="D1161" t="s">
        <v>1919</v>
      </c>
      <c r="E1161" t="s">
        <v>1740</v>
      </c>
      <c r="F1161" t="s">
        <v>2003</v>
      </c>
      <c r="G1161" t="s">
        <v>3</v>
      </c>
      <c r="H1161">
        <v>12</v>
      </c>
      <c r="I1161">
        <v>65</v>
      </c>
      <c r="J1161">
        <v>2002</v>
      </c>
      <c r="K1161">
        <v>110</v>
      </c>
      <c r="L1161" t="s">
        <v>23191</v>
      </c>
      <c r="M1161" s="15" t="e">
        <f>IF(INDEX(#REF!,MATCH(Padrón!K1161,#REF!,0),MATCH(Padrón!J1161,#REF!,0))=K1161,"Sí","NO")</f>
        <v>#REF!</v>
      </c>
    </row>
    <row r="1162" spans="1:13" x14ac:dyDescent="0.25">
      <c r="A1162" t="s">
        <v>24366</v>
      </c>
      <c r="B1162">
        <v>46854118</v>
      </c>
      <c r="C1162">
        <v>2006</v>
      </c>
      <c r="D1162" t="s">
        <v>1919</v>
      </c>
      <c r="E1162" t="s">
        <v>2004</v>
      </c>
      <c r="F1162" t="s">
        <v>2005</v>
      </c>
      <c r="G1162" t="s">
        <v>10</v>
      </c>
      <c r="H1162">
        <v>12</v>
      </c>
      <c r="I1162">
        <v>65</v>
      </c>
      <c r="J1162">
        <v>2002</v>
      </c>
      <c r="K1162">
        <v>111</v>
      </c>
      <c r="L1162" t="s">
        <v>23191</v>
      </c>
      <c r="M1162" s="15" t="e">
        <f>IF(INDEX(#REF!,MATCH(Padrón!K1162,#REF!,0),MATCH(Padrón!J1162,#REF!,0))=K1162,"Sí","NO")</f>
        <v>#REF!</v>
      </c>
    </row>
    <row r="1163" spans="1:13" x14ac:dyDescent="0.25">
      <c r="A1163" t="s">
        <v>24367</v>
      </c>
      <c r="B1163">
        <v>38063328</v>
      </c>
      <c r="C1163">
        <v>1993</v>
      </c>
      <c r="D1163" t="s">
        <v>1919</v>
      </c>
      <c r="E1163" t="s">
        <v>2006</v>
      </c>
      <c r="F1163" t="s">
        <v>2007</v>
      </c>
      <c r="G1163" t="s">
        <v>10</v>
      </c>
      <c r="H1163">
        <v>12</v>
      </c>
      <c r="I1163">
        <v>65</v>
      </c>
      <c r="J1163">
        <v>2002</v>
      </c>
      <c r="K1163">
        <v>112</v>
      </c>
      <c r="L1163" t="s">
        <v>23191</v>
      </c>
      <c r="M1163" s="15" t="e">
        <f>IF(INDEX(#REF!,MATCH(Padrón!K1163,#REF!,0),MATCH(Padrón!J1163,#REF!,0))=K1163,"Sí","NO")</f>
        <v>#REF!</v>
      </c>
    </row>
    <row r="1164" spans="1:13" x14ac:dyDescent="0.25">
      <c r="A1164" t="s">
        <v>24368</v>
      </c>
      <c r="B1164">
        <v>10782225</v>
      </c>
      <c r="C1164">
        <v>1953</v>
      </c>
      <c r="D1164" t="s">
        <v>1919</v>
      </c>
      <c r="E1164" t="s">
        <v>2008</v>
      </c>
      <c r="F1164" t="s">
        <v>2009</v>
      </c>
      <c r="G1164" t="s">
        <v>117</v>
      </c>
      <c r="H1164">
        <v>12</v>
      </c>
      <c r="I1164">
        <v>65</v>
      </c>
      <c r="J1164">
        <v>2002</v>
      </c>
      <c r="K1164">
        <v>113</v>
      </c>
      <c r="L1164" t="s">
        <v>23191</v>
      </c>
      <c r="M1164" s="15" t="e">
        <f>IF(INDEX(#REF!,MATCH(Padrón!K1164,#REF!,0),MATCH(Padrón!J1164,#REF!,0))=K1164,"Sí","NO")</f>
        <v>#REF!</v>
      </c>
    </row>
    <row r="1165" spans="1:13" x14ac:dyDescent="0.25">
      <c r="A1165" t="s">
        <v>24369</v>
      </c>
      <c r="B1165">
        <v>39638079</v>
      </c>
      <c r="C1165">
        <v>1995</v>
      </c>
      <c r="D1165" t="s">
        <v>1919</v>
      </c>
      <c r="E1165" t="s">
        <v>2010</v>
      </c>
      <c r="F1165" t="s">
        <v>907</v>
      </c>
      <c r="G1165" t="s">
        <v>3</v>
      </c>
      <c r="H1165">
        <v>12</v>
      </c>
      <c r="I1165">
        <v>65</v>
      </c>
      <c r="J1165">
        <v>2002</v>
      </c>
      <c r="K1165">
        <v>114</v>
      </c>
      <c r="L1165" t="s">
        <v>23191</v>
      </c>
      <c r="M1165" s="15" t="e">
        <f>IF(INDEX(#REF!,MATCH(Padrón!K1165,#REF!,0),MATCH(Padrón!J1165,#REF!,0))=K1165,"Sí","NO")</f>
        <v>#REF!</v>
      </c>
    </row>
    <row r="1166" spans="1:13" x14ac:dyDescent="0.25">
      <c r="A1166" t="s">
        <v>24370</v>
      </c>
      <c r="B1166">
        <v>18691571</v>
      </c>
      <c r="C1166">
        <v>1965</v>
      </c>
      <c r="D1166" t="s">
        <v>1919</v>
      </c>
      <c r="E1166" t="s">
        <v>2011</v>
      </c>
      <c r="F1166" t="s">
        <v>907</v>
      </c>
      <c r="G1166" t="s">
        <v>3</v>
      </c>
      <c r="H1166">
        <v>12</v>
      </c>
      <c r="I1166">
        <v>65</v>
      </c>
      <c r="J1166">
        <v>2002</v>
      </c>
      <c r="K1166">
        <v>115</v>
      </c>
      <c r="L1166" t="s">
        <v>23191</v>
      </c>
      <c r="M1166" s="15" t="e">
        <f>IF(INDEX(#REF!,MATCH(Padrón!K1166,#REF!,0),MATCH(Padrón!J1166,#REF!,0))=K1166,"Sí","NO")</f>
        <v>#REF!</v>
      </c>
    </row>
    <row r="1167" spans="1:13" x14ac:dyDescent="0.25">
      <c r="A1167" t="s">
        <v>24371</v>
      </c>
      <c r="B1167">
        <v>45026973</v>
      </c>
      <c r="C1167">
        <v>2003</v>
      </c>
      <c r="D1167" t="s">
        <v>1919</v>
      </c>
      <c r="E1167" t="s">
        <v>2012</v>
      </c>
      <c r="F1167" t="s">
        <v>2013</v>
      </c>
      <c r="G1167" t="s">
        <v>3</v>
      </c>
      <c r="H1167">
        <v>12</v>
      </c>
      <c r="I1167">
        <v>65</v>
      </c>
      <c r="J1167">
        <v>2002</v>
      </c>
      <c r="K1167">
        <v>116</v>
      </c>
      <c r="L1167" t="s">
        <v>23191</v>
      </c>
      <c r="M1167" s="15" t="e">
        <f>IF(INDEX(#REF!,MATCH(Padrón!K1167,#REF!,0),MATCH(Padrón!J1167,#REF!,0))=K1167,"Sí","NO")</f>
        <v>#REF!</v>
      </c>
    </row>
    <row r="1168" spans="1:13" x14ac:dyDescent="0.25">
      <c r="A1168" t="s">
        <v>24372</v>
      </c>
      <c r="B1168">
        <v>44736865</v>
      </c>
      <c r="C1168">
        <v>2003</v>
      </c>
      <c r="D1168" t="s">
        <v>1919</v>
      </c>
      <c r="E1168" t="s">
        <v>2014</v>
      </c>
      <c r="F1168" t="s">
        <v>2015</v>
      </c>
      <c r="G1168" t="s">
        <v>3</v>
      </c>
      <c r="H1168">
        <v>12</v>
      </c>
      <c r="I1168">
        <v>65</v>
      </c>
      <c r="J1168">
        <v>2002</v>
      </c>
      <c r="K1168">
        <v>117</v>
      </c>
      <c r="L1168" t="s">
        <v>23191</v>
      </c>
      <c r="M1168" s="15" t="e">
        <f>IF(INDEX(#REF!,MATCH(Padrón!K1168,#REF!,0),MATCH(Padrón!J1168,#REF!,0))=K1168,"Sí","NO")</f>
        <v>#REF!</v>
      </c>
    </row>
    <row r="1169" spans="1:13" x14ac:dyDescent="0.25">
      <c r="A1169" t="s">
        <v>24373</v>
      </c>
      <c r="B1169">
        <v>10876849</v>
      </c>
      <c r="C1169">
        <v>1953</v>
      </c>
      <c r="D1169" t="s">
        <v>1919</v>
      </c>
      <c r="E1169" t="s">
        <v>600</v>
      </c>
      <c r="F1169" t="s">
        <v>2016</v>
      </c>
      <c r="G1169" t="s">
        <v>3</v>
      </c>
      <c r="H1169">
        <v>12</v>
      </c>
      <c r="I1169">
        <v>65</v>
      </c>
      <c r="J1169">
        <v>2002</v>
      </c>
      <c r="K1169">
        <v>118</v>
      </c>
      <c r="L1169" t="s">
        <v>23191</v>
      </c>
      <c r="M1169" s="15" t="e">
        <f>IF(INDEX(#REF!,MATCH(Padrón!K1169,#REF!,0),MATCH(Padrón!J1169,#REF!,0))=K1169,"Sí","NO")</f>
        <v>#REF!</v>
      </c>
    </row>
    <row r="1170" spans="1:13" x14ac:dyDescent="0.25">
      <c r="A1170" t="s">
        <v>24374</v>
      </c>
      <c r="B1170">
        <v>27861521</v>
      </c>
      <c r="C1170">
        <v>1980</v>
      </c>
      <c r="D1170" t="s">
        <v>1919</v>
      </c>
      <c r="E1170" t="s">
        <v>875</v>
      </c>
      <c r="F1170" t="s">
        <v>2017</v>
      </c>
      <c r="G1170" t="s">
        <v>10</v>
      </c>
      <c r="H1170">
        <v>12</v>
      </c>
      <c r="I1170">
        <v>65</v>
      </c>
      <c r="J1170">
        <v>2002</v>
      </c>
      <c r="K1170">
        <v>119</v>
      </c>
      <c r="L1170" t="s">
        <v>23191</v>
      </c>
      <c r="M1170" s="15" t="e">
        <f>IF(INDEX(#REF!,MATCH(Padrón!K1170,#REF!,0),MATCH(Padrón!J1170,#REF!,0))=K1170,"Sí","NO")</f>
        <v>#REF!</v>
      </c>
    </row>
    <row r="1171" spans="1:13" x14ac:dyDescent="0.25">
      <c r="A1171" t="s">
        <v>24375</v>
      </c>
      <c r="B1171">
        <v>16427770</v>
      </c>
      <c r="C1171">
        <v>1963</v>
      </c>
      <c r="D1171" t="s">
        <v>1919</v>
      </c>
      <c r="E1171" t="s">
        <v>2018</v>
      </c>
      <c r="F1171" t="s">
        <v>2019</v>
      </c>
      <c r="G1171" t="s">
        <v>10</v>
      </c>
      <c r="H1171">
        <v>12</v>
      </c>
      <c r="I1171">
        <v>65</v>
      </c>
      <c r="J1171">
        <v>2002</v>
      </c>
      <c r="K1171">
        <v>120</v>
      </c>
      <c r="L1171" t="s">
        <v>23191</v>
      </c>
      <c r="M1171" s="15" t="e">
        <f>IF(INDEX(#REF!,MATCH(Padrón!K1171,#REF!,0),MATCH(Padrón!J1171,#REF!,0))=K1171,"Sí","NO")</f>
        <v>#REF!</v>
      </c>
    </row>
    <row r="1172" spans="1:13" x14ac:dyDescent="0.25">
      <c r="A1172" t="s">
        <v>24376</v>
      </c>
      <c r="B1172">
        <v>16194735</v>
      </c>
      <c r="C1172">
        <v>1963</v>
      </c>
      <c r="D1172" t="s">
        <v>1919</v>
      </c>
      <c r="E1172" t="s">
        <v>2020</v>
      </c>
      <c r="F1172" t="s">
        <v>252</v>
      </c>
      <c r="G1172" t="s">
        <v>3</v>
      </c>
      <c r="H1172">
        <v>12</v>
      </c>
      <c r="I1172">
        <v>65</v>
      </c>
      <c r="J1172">
        <v>2002</v>
      </c>
      <c r="K1172">
        <v>121</v>
      </c>
      <c r="L1172" t="s">
        <v>23191</v>
      </c>
      <c r="M1172" s="15" t="e">
        <f>IF(INDEX(#REF!,MATCH(Padrón!K1172,#REF!,0),MATCH(Padrón!J1172,#REF!,0))=K1172,"Sí","NO")</f>
        <v>#REF!</v>
      </c>
    </row>
    <row r="1173" spans="1:13" x14ac:dyDescent="0.25">
      <c r="A1173" t="s">
        <v>24377</v>
      </c>
      <c r="B1173">
        <v>26994600</v>
      </c>
      <c r="C1173">
        <v>1978</v>
      </c>
      <c r="D1173" t="s">
        <v>1919</v>
      </c>
      <c r="E1173" t="s">
        <v>2020</v>
      </c>
      <c r="F1173" t="s">
        <v>2021</v>
      </c>
      <c r="G1173" t="s">
        <v>3</v>
      </c>
      <c r="H1173">
        <v>12</v>
      </c>
      <c r="I1173">
        <v>65</v>
      </c>
      <c r="J1173">
        <v>2002</v>
      </c>
      <c r="K1173">
        <v>122</v>
      </c>
      <c r="L1173" t="s">
        <v>23191</v>
      </c>
      <c r="M1173" s="15" t="e">
        <f>IF(INDEX(#REF!,MATCH(Padrón!K1173,#REF!,0),MATCH(Padrón!J1173,#REF!,0))=K1173,"Sí","NO")</f>
        <v>#REF!</v>
      </c>
    </row>
    <row r="1174" spans="1:13" x14ac:dyDescent="0.25">
      <c r="A1174" t="s">
        <v>24378</v>
      </c>
      <c r="B1174">
        <v>38382531</v>
      </c>
      <c r="C1174">
        <v>1994</v>
      </c>
      <c r="D1174" t="s">
        <v>1919</v>
      </c>
      <c r="E1174" t="s">
        <v>2022</v>
      </c>
      <c r="F1174" t="s">
        <v>1094</v>
      </c>
      <c r="G1174" t="s">
        <v>10</v>
      </c>
      <c r="H1174">
        <v>12</v>
      </c>
      <c r="I1174">
        <v>65</v>
      </c>
      <c r="J1174">
        <v>2002</v>
      </c>
      <c r="K1174">
        <v>123</v>
      </c>
      <c r="L1174" t="s">
        <v>23191</v>
      </c>
      <c r="M1174" s="15" t="e">
        <f>IF(INDEX(#REF!,MATCH(Padrón!K1174,#REF!,0),MATCH(Padrón!J1174,#REF!,0))=K1174,"Sí","NO")</f>
        <v>#REF!</v>
      </c>
    </row>
    <row r="1175" spans="1:13" x14ac:dyDescent="0.25">
      <c r="A1175" t="s">
        <v>24379</v>
      </c>
      <c r="B1175">
        <v>45026921</v>
      </c>
      <c r="C1175">
        <v>2002</v>
      </c>
      <c r="D1175" t="s">
        <v>1919</v>
      </c>
      <c r="E1175" t="s">
        <v>2023</v>
      </c>
      <c r="F1175" t="s">
        <v>2024</v>
      </c>
      <c r="G1175" t="s">
        <v>3</v>
      </c>
      <c r="H1175">
        <v>12</v>
      </c>
      <c r="I1175">
        <v>65</v>
      </c>
      <c r="J1175">
        <v>2002</v>
      </c>
      <c r="K1175">
        <v>124</v>
      </c>
      <c r="L1175" t="s">
        <v>23191</v>
      </c>
      <c r="M1175" s="15" t="e">
        <f>IF(INDEX(#REF!,MATCH(Padrón!K1175,#REF!,0),MATCH(Padrón!J1175,#REF!,0))=K1175,"Sí","NO")</f>
        <v>#REF!</v>
      </c>
    </row>
    <row r="1176" spans="1:13" x14ac:dyDescent="0.25">
      <c r="A1176" t="s">
        <v>24380</v>
      </c>
      <c r="B1176">
        <v>35454977</v>
      </c>
      <c r="C1176">
        <v>1991</v>
      </c>
      <c r="D1176" t="s">
        <v>1919</v>
      </c>
      <c r="E1176" t="s">
        <v>2025</v>
      </c>
      <c r="F1176" t="s">
        <v>2026</v>
      </c>
      <c r="G1176" t="s">
        <v>117</v>
      </c>
      <c r="H1176">
        <v>12</v>
      </c>
      <c r="I1176">
        <v>65</v>
      </c>
      <c r="J1176">
        <v>2002</v>
      </c>
      <c r="K1176">
        <v>125</v>
      </c>
      <c r="L1176" t="s">
        <v>23191</v>
      </c>
      <c r="M1176" s="15" t="e">
        <f>IF(INDEX(#REF!,MATCH(Padrón!K1176,#REF!,0),MATCH(Padrón!J1176,#REF!,0))=K1176,"Sí","NO")</f>
        <v>#REF!</v>
      </c>
    </row>
    <row r="1177" spans="1:13" x14ac:dyDescent="0.25">
      <c r="A1177" t="s">
        <v>24381</v>
      </c>
      <c r="B1177">
        <v>40340422</v>
      </c>
      <c r="C1177">
        <v>1997</v>
      </c>
      <c r="D1177" t="s">
        <v>1919</v>
      </c>
      <c r="E1177" t="s">
        <v>2027</v>
      </c>
      <c r="F1177" t="s">
        <v>745</v>
      </c>
      <c r="G1177" t="s">
        <v>3</v>
      </c>
      <c r="H1177">
        <v>12</v>
      </c>
      <c r="I1177">
        <v>65</v>
      </c>
      <c r="J1177">
        <v>2002</v>
      </c>
      <c r="K1177">
        <v>126</v>
      </c>
      <c r="L1177" t="s">
        <v>23191</v>
      </c>
      <c r="M1177" s="15" t="e">
        <f>IF(INDEX(#REF!,MATCH(Padrón!K1177,#REF!,0),MATCH(Padrón!J1177,#REF!,0))=K1177,"Sí","NO")</f>
        <v>#REF!</v>
      </c>
    </row>
    <row r="1178" spans="1:13" x14ac:dyDescent="0.25">
      <c r="A1178" t="s">
        <v>24382</v>
      </c>
      <c r="B1178">
        <v>38063517</v>
      </c>
      <c r="C1178">
        <v>1994</v>
      </c>
      <c r="D1178" t="s">
        <v>1919</v>
      </c>
      <c r="E1178" t="s">
        <v>2028</v>
      </c>
      <c r="F1178" t="s">
        <v>858</v>
      </c>
      <c r="G1178" t="s">
        <v>3</v>
      </c>
      <c r="H1178">
        <v>12</v>
      </c>
      <c r="I1178">
        <v>65</v>
      </c>
      <c r="J1178">
        <v>2002</v>
      </c>
      <c r="K1178">
        <v>127</v>
      </c>
      <c r="L1178" t="s">
        <v>23191</v>
      </c>
      <c r="M1178" s="15" t="e">
        <f>IF(INDEX(#REF!,MATCH(Padrón!K1178,#REF!,0),MATCH(Padrón!J1178,#REF!,0))=K1178,"Sí","NO")</f>
        <v>#REF!</v>
      </c>
    </row>
    <row r="1179" spans="1:13" x14ac:dyDescent="0.25">
      <c r="A1179" t="s">
        <v>24383</v>
      </c>
      <c r="B1179">
        <v>33073758</v>
      </c>
      <c r="C1179">
        <v>1987</v>
      </c>
      <c r="D1179" t="s">
        <v>1919</v>
      </c>
      <c r="E1179" t="s">
        <v>2029</v>
      </c>
      <c r="F1179" t="s">
        <v>1969</v>
      </c>
      <c r="G1179" t="s">
        <v>3</v>
      </c>
      <c r="H1179">
        <v>12</v>
      </c>
      <c r="I1179">
        <v>65</v>
      </c>
      <c r="J1179">
        <v>2002</v>
      </c>
      <c r="K1179">
        <v>128</v>
      </c>
      <c r="L1179" t="s">
        <v>23191</v>
      </c>
      <c r="M1179" s="15" t="e">
        <f>IF(INDEX(#REF!,MATCH(Padrón!K1179,#REF!,0),MATCH(Padrón!J1179,#REF!,0))=K1179,"Sí","NO")</f>
        <v>#REF!</v>
      </c>
    </row>
    <row r="1180" spans="1:13" x14ac:dyDescent="0.25">
      <c r="A1180" t="s">
        <v>24384</v>
      </c>
      <c r="B1180">
        <v>24506609</v>
      </c>
      <c r="C1180">
        <v>1969</v>
      </c>
      <c r="D1180" t="s">
        <v>1919</v>
      </c>
      <c r="E1180" t="s">
        <v>2030</v>
      </c>
      <c r="F1180" t="s">
        <v>2031</v>
      </c>
      <c r="G1180" t="s">
        <v>3</v>
      </c>
      <c r="H1180">
        <v>12</v>
      </c>
      <c r="I1180">
        <v>65</v>
      </c>
      <c r="J1180">
        <v>2002</v>
      </c>
      <c r="K1180">
        <v>129</v>
      </c>
      <c r="L1180" t="s">
        <v>23191</v>
      </c>
      <c r="M1180" s="15" t="e">
        <f>IF(INDEX(#REF!,MATCH(Padrón!K1180,#REF!,0),MATCH(Padrón!J1180,#REF!,0))=K1180,"Sí","NO")</f>
        <v>#REF!</v>
      </c>
    </row>
    <row r="1181" spans="1:13" x14ac:dyDescent="0.25">
      <c r="A1181" t="s">
        <v>24385</v>
      </c>
      <c r="B1181">
        <v>35454901</v>
      </c>
      <c r="C1181">
        <v>1990</v>
      </c>
      <c r="D1181" t="s">
        <v>1919</v>
      </c>
      <c r="E1181" t="s">
        <v>2032</v>
      </c>
      <c r="F1181" t="s">
        <v>2033</v>
      </c>
      <c r="G1181" t="s">
        <v>10</v>
      </c>
      <c r="H1181">
        <v>12</v>
      </c>
      <c r="I1181">
        <v>65</v>
      </c>
      <c r="J1181">
        <v>2002</v>
      </c>
      <c r="K1181">
        <v>130</v>
      </c>
      <c r="L1181" t="s">
        <v>23191</v>
      </c>
      <c r="M1181" s="15" t="e">
        <f>IF(INDEX(#REF!,MATCH(Padrón!K1181,#REF!,0),MATCH(Padrón!J1181,#REF!,0))=K1181,"Sí","NO")</f>
        <v>#REF!</v>
      </c>
    </row>
    <row r="1182" spans="1:13" x14ac:dyDescent="0.25">
      <c r="A1182" t="s">
        <v>24386</v>
      </c>
      <c r="B1182">
        <v>13160923</v>
      </c>
      <c r="C1182">
        <v>1959</v>
      </c>
      <c r="D1182" t="s">
        <v>1919</v>
      </c>
      <c r="E1182" t="s">
        <v>1407</v>
      </c>
      <c r="F1182" t="s">
        <v>2034</v>
      </c>
      <c r="G1182" t="s">
        <v>3</v>
      </c>
      <c r="H1182">
        <v>12</v>
      </c>
      <c r="I1182">
        <v>65</v>
      </c>
      <c r="J1182">
        <v>2002</v>
      </c>
      <c r="K1182">
        <v>131</v>
      </c>
      <c r="L1182" t="s">
        <v>23191</v>
      </c>
      <c r="M1182" s="15" t="e">
        <f>IF(INDEX(#REF!,MATCH(Padrón!K1182,#REF!,0),MATCH(Padrón!J1182,#REF!,0))=K1182,"Sí","NO")</f>
        <v>#REF!</v>
      </c>
    </row>
    <row r="1183" spans="1:13" x14ac:dyDescent="0.25">
      <c r="A1183" t="s">
        <v>24387</v>
      </c>
      <c r="B1183">
        <v>41510744</v>
      </c>
      <c r="C1183">
        <v>1998</v>
      </c>
      <c r="D1183" t="s">
        <v>1919</v>
      </c>
      <c r="E1183" t="s">
        <v>2035</v>
      </c>
      <c r="F1183" t="s">
        <v>2036</v>
      </c>
      <c r="G1183" t="s">
        <v>10</v>
      </c>
      <c r="H1183">
        <v>12</v>
      </c>
      <c r="I1183">
        <v>65</v>
      </c>
      <c r="J1183">
        <v>2002</v>
      </c>
      <c r="K1183">
        <v>132</v>
      </c>
      <c r="L1183" t="s">
        <v>23191</v>
      </c>
      <c r="M1183" s="15" t="e">
        <f>IF(INDEX(#REF!,MATCH(Padrón!K1183,#REF!,0),MATCH(Padrón!J1183,#REF!,0))=K1183,"Sí","NO")</f>
        <v>#REF!</v>
      </c>
    </row>
    <row r="1184" spans="1:13" x14ac:dyDescent="0.25">
      <c r="A1184" t="s">
        <v>24388</v>
      </c>
      <c r="B1184">
        <v>43071348</v>
      </c>
      <c r="C1184">
        <v>2000</v>
      </c>
      <c r="D1184" t="s">
        <v>1919</v>
      </c>
      <c r="E1184" t="s">
        <v>2037</v>
      </c>
      <c r="F1184" t="s">
        <v>2038</v>
      </c>
      <c r="G1184" t="s">
        <v>27</v>
      </c>
      <c r="H1184">
        <v>12</v>
      </c>
      <c r="I1184">
        <v>65</v>
      </c>
      <c r="J1184">
        <v>2002</v>
      </c>
      <c r="K1184">
        <v>133</v>
      </c>
      <c r="L1184" t="s">
        <v>23191</v>
      </c>
      <c r="M1184" s="15" t="e">
        <f>IF(INDEX(#REF!,MATCH(Padrón!K1184,#REF!,0),MATCH(Padrón!J1184,#REF!,0))=K1184,"Sí","NO")</f>
        <v>#REF!</v>
      </c>
    </row>
    <row r="1185" spans="1:13" x14ac:dyDescent="0.25">
      <c r="A1185" t="s">
        <v>24389</v>
      </c>
      <c r="B1185">
        <v>22125056</v>
      </c>
      <c r="C1185">
        <v>1971</v>
      </c>
      <c r="D1185" t="s">
        <v>1919</v>
      </c>
      <c r="E1185" t="s">
        <v>2039</v>
      </c>
      <c r="F1185" t="s">
        <v>1069</v>
      </c>
      <c r="G1185" t="s">
        <v>10</v>
      </c>
      <c r="H1185">
        <v>12</v>
      </c>
      <c r="I1185">
        <v>65</v>
      </c>
      <c r="J1185">
        <v>2002</v>
      </c>
      <c r="K1185">
        <v>134</v>
      </c>
      <c r="L1185" t="s">
        <v>23191</v>
      </c>
      <c r="M1185" s="15" t="e">
        <f>IF(INDEX(#REF!,MATCH(Padrón!K1185,#REF!,0),MATCH(Padrón!J1185,#REF!,0))=K1185,"Sí","NO")</f>
        <v>#REF!</v>
      </c>
    </row>
    <row r="1186" spans="1:13" x14ac:dyDescent="0.25">
      <c r="A1186" t="s">
        <v>24390</v>
      </c>
      <c r="B1186">
        <v>38382302</v>
      </c>
      <c r="C1186">
        <v>1994</v>
      </c>
      <c r="D1186" t="s">
        <v>1919</v>
      </c>
      <c r="E1186" t="s">
        <v>2040</v>
      </c>
      <c r="F1186" t="s">
        <v>1978</v>
      </c>
      <c r="G1186" t="s">
        <v>3</v>
      </c>
      <c r="H1186">
        <v>12</v>
      </c>
      <c r="I1186">
        <v>65</v>
      </c>
      <c r="J1186">
        <v>2002</v>
      </c>
      <c r="K1186">
        <v>135</v>
      </c>
      <c r="L1186" t="s">
        <v>23191</v>
      </c>
      <c r="M1186" s="15" t="e">
        <f>IF(INDEX(#REF!,MATCH(Padrón!K1186,#REF!,0),MATCH(Padrón!J1186,#REF!,0))=K1186,"Sí","NO")</f>
        <v>#REF!</v>
      </c>
    </row>
    <row r="1187" spans="1:13" x14ac:dyDescent="0.25">
      <c r="A1187" t="s">
        <v>24391</v>
      </c>
      <c r="B1187">
        <v>32182380</v>
      </c>
      <c r="C1187">
        <v>1986</v>
      </c>
      <c r="D1187" t="s">
        <v>1919</v>
      </c>
      <c r="E1187" t="s">
        <v>1620</v>
      </c>
      <c r="F1187" t="s">
        <v>1064</v>
      </c>
      <c r="G1187" t="s">
        <v>3</v>
      </c>
      <c r="H1187">
        <v>12</v>
      </c>
      <c r="I1187">
        <v>65</v>
      </c>
      <c r="J1187">
        <v>2002</v>
      </c>
      <c r="K1187">
        <v>136</v>
      </c>
      <c r="L1187" t="s">
        <v>23191</v>
      </c>
      <c r="M1187" s="15" t="e">
        <f>IF(INDEX(#REF!,MATCH(Padrón!K1187,#REF!,0),MATCH(Padrón!J1187,#REF!,0))=K1187,"Sí","NO")</f>
        <v>#REF!</v>
      </c>
    </row>
    <row r="1188" spans="1:13" x14ac:dyDescent="0.25">
      <c r="A1188" t="s">
        <v>24392</v>
      </c>
      <c r="B1188">
        <v>17089711</v>
      </c>
      <c r="C1188">
        <v>1965</v>
      </c>
      <c r="D1188" t="s">
        <v>1919</v>
      </c>
      <c r="E1188" t="s">
        <v>2041</v>
      </c>
      <c r="F1188" t="s">
        <v>2042</v>
      </c>
      <c r="G1188" t="s">
        <v>27</v>
      </c>
      <c r="H1188">
        <v>12</v>
      </c>
      <c r="I1188">
        <v>65</v>
      </c>
      <c r="J1188">
        <v>2002</v>
      </c>
      <c r="K1188">
        <v>137</v>
      </c>
      <c r="L1188" t="s">
        <v>23191</v>
      </c>
      <c r="M1188" s="15" t="e">
        <f>IF(INDEX(#REF!,MATCH(Padrón!K1188,#REF!,0),MATCH(Padrón!J1188,#REF!,0))=K1188,"Sí","NO")</f>
        <v>#REF!</v>
      </c>
    </row>
    <row r="1189" spans="1:13" x14ac:dyDescent="0.25">
      <c r="A1189" t="s">
        <v>24393</v>
      </c>
      <c r="B1189">
        <v>14719585</v>
      </c>
      <c r="C1189">
        <v>1962</v>
      </c>
      <c r="D1189" t="s">
        <v>1919</v>
      </c>
      <c r="E1189" t="s">
        <v>2043</v>
      </c>
      <c r="F1189" t="s">
        <v>1560</v>
      </c>
      <c r="G1189" t="s">
        <v>10</v>
      </c>
      <c r="H1189">
        <v>12</v>
      </c>
      <c r="I1189">
        <v>65</v>
      </c>
      <c r="J1189">
        <v>2002</v>
      </c>
      <c r="K1189">
        <v>138</v>
      </c>
      <c r="L1189" t="s">
        <v>23191</v>
      </c>
      <c r="M1189" s="15" t="e">
        <f>IF(INDEX(#REF!,MATCH(Padrón!K1189,#REF!,0),MATCH(Padrón!J1189,#REF!,0))=K1189,"Sí","NO")</f>
        <v>#REF!</v>
      </c>
    </row>
    <row r="1190" spans="1:13" x14ac:dyDescent="0.25">
      <c r="A1190" t="s">
        <v>24394</v>
      </c>
      <c r="B1190">
        <v>22727334</v>
      </c>
      <c r="C1190">
        <v>1972</v>
      </c>
      <c r="D1190" t="s">
        <v>1919</v>
      </c>
      <c r="E1190" t="s">
        <v>852</v>
      </c>
      <c r="F1190" t="s">
        <v>82</v>
      </c>
      <c r="G1190" t="s">
        <v>3</v>
      </c>
      <c r="H1190">
        <v>12</v>
      </c>
      <c r="I1190">
        <v>65</v>
      </c>
      <c r="J1190">
        <v>2002</v>
      </c>
      <c r="K1190">
        <v>139</v>
      </c>
      <c r="L1190" t="s">
        <v>23191</v>
      </c>
      <c r="M1190" s="15" t="e">
        <f>IF(INDEX(#REF!,MATCH(Padrón!K1190,#REF!,0),MATCH(Padrón!J1190,#REF!,0))=K1190,"Sí","NO")</f>
        <v>#REF!</v>
      </c>
    </row>
    <row r="1191" spans="1:13" x14ac:dyDescent="0.25">
      <c r="A1191" t="s">
        <v>24395</v>
      </c>
      <c r="B1191">
        <v>16933828</v>
      </c>
      <c r="C1191">
        <v>1965</v>
      </c>
      <c r="D1191" t="s">
        <v>1919</v>
      </c>
      <c r="E1191" t="s">
        <v>2044</v>
      </c>
      <c r="F1191" t="s">
        <v>2045</v>
      </c>
      <c r="G1191" t="s">
        <v>10</v>
      </c>
      <c r="H1191">
        <v>12</v>
      </c>
      <c r="I1191">
        <v>65</v>
      </c>
      <c r="J1191">
        <v>2002</v>
      </c>
      <c r="K1191">
        <v>140</v>
      </c>
      <c r="L1191" t="s">
        <v>23191</v>
      </c>
      <c r="M1191" s="15" t="e">
        <f>IF(INDEX(#REF!,MATCH(Padrón!K1191,#REF!,0),MATCH(Padrón!J1191,#REF!,0))=K1191,"Sí","NO")</f>
        <v>#REF!</v>
      </c>
    </row>
    <row r="1192" spans="1:13" x14ac:dyDescent="0.25">
      <c r="A1192" t="s">
        <v>24396</v>
      </c>
      <c r="B1192">
        <v>41304057</v>
      </c>
      <c r="C1192">
        <v>1998</v>
      </c>
      <c r="D1192" t="s">
        <v>1919</v>
      </c>
      <c r="E1192" t="s">
        <v>2046</v>
      </c>
      <c r="F1192" t="s">
        <v>90</v>
      </c>
      <c r="G1192" t="s">
        <v>27</v>
      </c>
      <c r="H1192">
        <v>12</v>
      </c>
      <c r="I1192">
        <v>65</v>
      </c>
      <c r="J1192">
        <v>2002</v>
      </c>
      <c r="K1192">
        <v>141</v>
      </c>
      <c r="L1192" t="s">
        <v>23191</v>
      </c>
      <c r="M1192" s="15" t="e">
        <f>IF(INDEX(#REF!,MATCH(Padrón!K1192,#REF!,0),MATCH(Padrón!J1192,#REF!,0))=K1192,"Sí","NO")</f>
        <v>#REF!</v>
      </c>
    </row>
    <row r="1193" spans="1:13" x14ac:dyDescent="0.25">
      <c r="A1193" t="s">
        <v>24397</v>
      </c>
      <c r="B1193">
        <v>46389693</v>
      </c>
      <c r="C1193">
        <v>2005</v>
      </c>
      <c r="D1193" t="s">
        <v>1919</v>
      </c>
      <c r="E1193" t="s">
        <v>2047</v>
      </c>
      <c r="F1193" t="s">
        <v>1141</v>
      </c>
      <c r="G1193" t="s">
        <v>3</v>
      </c>
      <c r="H1193">
        <v>12</v>
      </c>
      <c r="I1193">
        <v>65</v>
      </c>
      <c r="J1193">
        <v>2002</v>
      </c>
      <c r="K1193">
        <v>142</v>
      </c>
      <c r="L1193" t="s">
        <v>23191</v>
      </c>
      <c r="M1193" s="15" t="e">
        <f>IF(INDEX(#REF!,MATCH(Padrón!K1193,#REF!,0),MATCH(Padrón!J1193,#REF!,0))=K1193,"Sí","NO")</f>
        <v>#REF!</v>
      </c>
    </row>
    <row r="1194" spans="1:13" x14ac:dyDescent="0.25">
      <c r="A1194" t="s">
        <v>24398</v>
      </c>
      <c r="B1194">
        <v>27429808</v>
      </c>
      <c r="C1194">
        <v>1979</v>
      </c>
      <c r="D1194" t="s">
        <v>1919</v>
      </c>
      <c r="E1194" t="s">
        <v>2048</v>
      </c>
      <c r="F1194" t="s">
        <v>1215</v>
      </c>
      <c r="G1194" t="s">
        <v>10</v>
      </c>
      <c r="H1194">
        <v>12</v>
      </c>
      <c r="I1194">
        <v>65</v>
      </c>
      <c r="J1194">
        <v>2002</v>
      </c>
      <c r="K1194">
        <v>143</v>
      </c>
      <c r="L1194" t="s">
        <v>23191</v>
      </c>
      <c r="M1194" s="15" t="e">
        <f>IF(INDEX(#REF!,MATCH(Padrón!K1194,#REF!,0),MATCH(Padrón!J1194,#REF!,0))=K1194,"Sí","NO")</f>
        <v>#REF!</v>
      </c>
    </row>
    <row r="1195" spans="1:13" x14ac:dyDescent="0.25">
      <c r="A1195" t="s">
        <v>24399</v>
      </c>
      <c r="B1195">
        <v>38382572</v>
      </c>
      <c r="C1195">
        <v>1995</v>
      </c>
      <c r="D1195" t="s">
        <v>1919</v>
      </c>
      <c r="E1195" t="s">
        <v>2049</v>
      </c>
      <c r="F1195" t="s">
        <v>2050</v>
      </c>
      <c r="G1195" t="s">
        <v>3</v>
      </c>
      <c r="H1195">
        <v>12</v>
      </c>
      <c r="I1195">
        <v>65</v>
      </c>
      <c r="J1195">
        <v>2002</v>
      </c>
      <c r="K1195">
        <v>144</v>
      </c>
      <c r="L1195" t="s">
        <v>23191</v>
      </c>
      <c r="M1195" s="15" t="e">
        <f>IF(INDEX(#REF!,MATCH(Padrón!K1195,#REF!,0),MATCH(Padrón!J1195,#REF!,0))=K1195,"Sí","NO")</f>
        <v>#REF!</v>
      </c>
    </row>
    <row r="1196" spans="1:13" x14ac:dyDescent="0.25">
      <c r="A1196" t="s">
        <v>24400</v>
      </c>
      <c r="B1196">
        <v>21302114</v>
      </c>
      <c r="C1196">
        <v>1970</v>
      </c>
      <c r="D1196" t="s">
        <v>1919</v>
      </c>
      <c r="E1196" t="s">
        <v>2051</v>
      </c>
      <c r="F1196" t="s">
        <v>13</v>
      </c>
      <c r="G1196" t="s">
        <v>88</v>
      </c>
      <c r="H1196">
        <v>12</v>
      </c>
      <c r="I1196">
        <v>65</v>
      </c>
      <c r="J1196">
        <v>2002</v>
      </c>
      <c r="K1196">
        <v>145</v>
      </c>
      <c r="L1196" t="s">
        <v>23191</v>
      </c>
      <c r="M1196" s="15" t="e">
        <f>IF(INDEX(#REF!,MATCH(Padrón!K1196,#REF!,0),MATCH(Padrón!J1196,#REF!,0))=K1196,"Sí","NO")</f>
        <v>#REF!</v>
      </c>
    </row>
    <row r="1197" spans="1:13" x14ac:dyDescent="0.25">
      <c r="A1197" t="s">
        <v>24401</v>
      </c>
      <c r="B1197">
        <v>32440677</v>
      </c>
      <c r="C1197">
        <v>1986</v>
      </c>
      <c r="D1197" t="s">
        <v>1919</v>
      </c>
      <c r="E1197" t="s">
        <v>2052</v>
      </c>
      <c r="F1197" t="s">
        <v>2053</v>
      </c>
      <c r="G1197" t="s">
        <v>3</v>
      </c>
      <c r="H1197">
        <v>12</v>
      </c>
      <c r="I1197">
        <v>65</v>
      </c>
      <c r="J1197">
        <v>2002</v>
      </c>
      <c r="K1197">
        <v>146</v>
      </c>
      <c r="L1197" t="s">
        <v>23191</v>
      </c>
      <c r="M1197" s="15" t="e">
        <f>IF(INDEX(#REF!,MATCH(Padrón!K1197,#REF!,0),MATCH(Padrón!J1197,#REF!,0))=K1197,"Sí","NO")</f>
        <v>#REF!</v>
      </c>
    </row>
    <row r="1198" spans="1:13" x14ac:dyDescent="0.25">
      <c r="A1198" t="s">
        <v>24402</v>
      </c>
      <c r="B1198">
        <v>24774918</v>
      </c>
      <c r="C1198">
        <v>1971</v>
      </c>
      <c r="D1198" t="s">
        <v>1919</v>
      </c>
      <c r="E1198" t="s">
        <v>2054</v>
      </c>
      <c r="F1198" t="s">
        <v>745</v>
      </c>
      <c r="G1198" t="s">
        <v>3</v>
      </c>
      <c r="H1198">
        <v>12</v>
      </c>
      <c r="I1198">
        <v>65</v>
      </c>
      <c r="J1198">
        <v>2002</v>
      </c>
      <c r="K1198">
        <v>147</v>
      </c>
      <c r="L1198" t="s">
        <v>23191</v>
      </c>
      <c r="M1198" s="15" t="e">
        <f>IF(INDEX(#REF!,MATCH(Padrón!K1198,#REF!,0),MATCH(Padrón!J1198,#REF!,0))=K1198,"Sí","NO")</f>
        <v>#REF!</v>
      </c>
    </row>
    <row r="1199" spans="1:13" x14ac:dyDescent="0.25">
      <c r="A1199" t="s">
        <v>24403</v>
      </c>
      <c r="B1199">
        <v>13590283</v>
      </c>
      <c r="C1199">
        <v>1959</v>
      </c>
      <c r="D1199" t="s">
        <v>1919</v>
      </c>
      <c r="E1199" t="s">
        <v>929</v>
      </c>
      <c r="F1199" t="s">
        <v>2055</v>
      </c>
      <c r="G1199" t="s">
        <v>27</v>
      </c>
      <c r="H1199">
        <v>12</v>
      </c>
      <c r="I1199">
        <v>65</v>
      </c>
      <c r="J1199">
        <v>2002</v>
      </c>
      <c r="K1199">
        <v>148</v>
      </c>
      <c r="L1199" t="s">
        <v>23191</v>
      </c>
      <c r="M1199" s="15" t="e">
        <f>IF(INDEX(#REF!,MATCH(Padrón!K1199,#REF!,0),MATCH(Padrón!J1199,#REF!,0))=K1199,"Sí","NO")</f>
        <v>#REF!</v>
      </c>
    </row>
    <row r="1200" spans="1:13" x14ac:dyDescent="0.25">
      <c r="A1200" t="s">
        <v>24404</v>
      </c>
      <c r="B1200">
        <v>39638224</v>
      </c>
      <c r="C1200">
        <v>1996</v>
      </c>
      <c r="D1200" t="s">
        <v>1919</v>
      </c>
      <c r="E1200" t="s">
        <v>2056</v>
      </c>
      <c r="F1200" t="s">
        <v>2057</v>
      </c>
      <c r="G1200" t="s">
        <v>3</v>
      </c>
      <c r="H1200">
        <v>12</v>
      </c>
      <c r="I1200">
        <v>65</v>
      </c>
      <c r="J1200">
        <v>2002</v>
      </c>
      <c r="K1200">
        <v>149</v>
      </c>
      <c r="L1200" t="s">
        <v>23191</v>
      </c>
      <c r="M1200" s="15" t="e">
        <f>IF(INDEX(#REF!,MATCH(Padrón!K1200,#REF!,0),MATCH(Padrón!J1200,#REF!,0))=K1200,"Sí","NO")</f>
        <v>#REF!</v>
      </c>
    </row>
    <row r="1201" spans="1:13" x14ac:dyDescent="0.25">
      <c r="A1201" t="s">
        <v>24405</v>
      </c>
      <c r="B1201">
        <v>29572662</v>
      </c>
      <c r="C1201">
        <v>1982</v>
      </c>
      <c r="D1201" t="s">
        <v>1919</v>
      </c>
      <c r="E1201" t="s">
        <v>701</v>
      </c>
      <c r="F1201" t="s">
        <v>2058</v>
      </c>
      <c r="G1201" t="s">
        <v>10</v>
      </c>
      <c r="H1201">
        <v>12</v>
      </c>
      <c r="I1201">
        <v>65</v>
      </c>
      <c r="J1201">
        <v>2002</v>
      </c>
      <c r="K1201">
        <v>150</v>
      </c>
      <c r="L1201" t="s">
        <v>23191</v>
      </c>
      <c r="M1201" s="15" t="e">
        <f>IF(INDEX(#REF!,MATCH(Padrón!K1201,#REF!,0),MATCH(Padrón!J1201,#REF!,0))=K1201,"Sí","NO")</f>
        <v>#REF!</v>
      </c>
    </row>
    <row r="1202" spans="1:13" x14ac:dyDescent="0.25">
      <c r="A1202" t="s">
        <v>24406</v>
      </c>
      <c r="B1202">
        <v>28001022</v>
      </c>
      <c r="C1202">
        <v>1980</v>
      </c>
      <c r="D1202" t="s">
        <v>1919</v>
      </c>
      <c r="E1202" t="s">
        <v>2059</v>
      </c>
      <c r="F1202" t="s">
        <v>2060</v>
      </c>
      <c r="G1202" t="s">
        <v>10</v>
      </c>
      <c r="H1202">
        <v>12</v>
      </c>
      <c r="I1202">
        <v>65</v>
      </c>
      <c r="J1202">
        <v>2002</v>
      </c>
      <c r="K1202">
        <v>151</v>
      </c>
      <c r="L1202" t="s">
        <v>23191</v>
      </c>
      <c r="M1202" s="15" t="e">
        <f>IF(INDEX(#REF!,MATCH(Padrón!K1202,#REF!,0),MATCH(Padrón!J1202,#REF!,0))=K1202,"Sí","NO")</f>
        <v>#REF!</v>
      </c>
    </row>
    <row r="1203" spans="1:13" x14ac:dyDescent="0.25">
      <c r="A1203" t="s">
        <v>24407</v>
      </c>
      <c r="B1203">
        <v>44988725</v>
      </c>
      <c r="C1203">
        <v>2003</v>
      </c>
      <c r="D1203" t="s">
        <v>1919</v>
      </c>
      <c r="E1203" t="s">
        <v>2061</v>
      </c>
      <c r="F1203" t="s">
        <v>2062</v>
      </c>
      <c r="G1203" t="s">
        <v>3</v>
      </c>
      <c r="H1203">
        <v>12</v>
      </c>
      <c r="I1203">
        <v>65</v>
      </c>
      <c r="J1203">
        <v>2002</v>
      </c>
      <c r="K1203">
        <v>152</v>
      </c>
      <c r="L1203" t="s">
        <v>23191</v>
      </c>
      <c r="M1203" s="15" t="e">
        <f>IF(INDEX(#REF!,MATCH(Padrón!K1203,#REF!,0),MATCH(Padrón!J1203,#REF!,0))=K1203,"Sí","NO")</f>
        <v>#REF!</v>
      </c>
    </row>
    <row r="1204" spans="1:13" x14ac:dyDescent="0.25">
      <c r="A1204" t="s">
        <v>24408</v>
      </c>
      <c r="B1204">
        <v>45026959</v>
      </c>
      <c r="C1204">
        <v>2002</v>
      </c>
      <c r="D1204" t="s">
        <v>1919</v>
      </c>
      <c r="E1204" t="s">
        <v>2063</v>
      </c>
      <c r="F1204" t="s">
        <v>2064</v>
      </c>
      <c r="G1204" t="s">
        <v>3</v>
      </c>
      <c r="H1204">
        <v>12</v>
      </c>
      <c r="I1204">
        <v>65</v>
      </c>
      <c r="J1204">
        <v>2002</v>
      </c>
      <c r="K1204">
        <v>153</v>
      </c>
      <c r="L1204" t="s">
        <v>23191</v>
      </c>
      <c r="M1204" s="15" t="e">
        <f>IF(INDEX(#REF!,MATCH(Padrón!K1204,#REF!,0),MATCH(Padrón!J1204,#REF!,0))=K1204,"Sí","NO")</f>
        <v>#REF!</v>
      </c>
    </row>
    <row r="1205" spans="1:13" x14ac:dyDescent="0.25">
      <c r="A1205" t="s">
        <v>24409</v>
      </c>
      <c r="B1205">
        <v>45025895</v>
      </c>
      <c r="C1205">
        <v>2003</v>
      </c>
      <c r="D1205" t="s">
        <v>1919</v>
      </c>
      <c r="E1205" t="s">
        <v>2065</v>
      </c>
      <c r="F1205" t="s">
        <v>2066</v>
      </c>
      <c r="G1205" t="s">
        <v>3</v>
      </c>
      <c r="H1205">
        <v>12</v>
      </c>
      <c r="I1205">
        <v>65</v>
      </c>
      <c r="J1205">
        <v>2002</v>
      </c>
      <c r="K1205">
        <v>154</v>
      </c>
      <c r="L1205" t="s">
        <v>23191</v>
      </c>
      <c r="M1205" s="15" t="e">
        <f>IF(INDEX(#REF!,MATCH(Padrón!K1205,#REF!,0),MATCH(Padrón!J1205,#REF!,0))=K1205,"Sí","NO")</f>
        <v>#REF!</v>
      </c>
    </row>
    <row r="1206" spans="1:13" x14ac:dyDescent="0.25">
      <c r="A1206" t="s">
        <v>24410</v>
      </c>
      <c r="B1206">
        <v>42715305</v>
      </c>
      <c r="C1206">
        <v>1999</v>
      </c>
      <c r="D1206" t="s">
        <v>1919</v>
      </c>
      <c r="E1206" t="s">
        <v>2067</v>
      </c>
      <c r="F1206" t="s">
        <v>2068</v>
      </c>
      <c r="G1206" t="s">
        <v>27</v>
      </c>
      <c r="H1206">
        <v>12</v>
      </c>
      <c r="I1206">
        <v>65</v>
      </c>
      <c r="J1206">
        <v>2002</v>
      </c>
      <c r="K1206">
        <v>155</v>
      </c>
      <c r="L1206" t="s">
        <v>23191</v>
      </c>
      <c r="M1206" s="15" t="e">
        <f>IF(INDEX(#REF!,MATCH(Padrón!K1206,#REF!,0),MATCH(Padrón!J1206,#REF!,0))=K1206,"Sí","NO")</f>
        <v>#REF!</v>
      </c>
    </row>
    <row r="1207" spans="1:13" x14ac:dyDescent="0.25">
      <c r="A1207" t="s">
        <v>24411</v>
      </c>
      <c r="B1207">
        <v>13803603</v>
      </c>
      <c r="C1207">
        <v>1959</v>
      </c>
      <c r="D1207" t="s">
        <v>1919</v>
      </c>
      <c r="E1207" t="s">
        <v>38</v>
      </c>
      <c r="F1207" t="s">
        <v>90</v>
      </c>
      <c r="G1207" t="s">
        <v>10</v>
      </c>
      <c r="H1207">
        <v>12</v>
      </c>
      <c r="I1207">
        <v>65</v>
      </c>
      <c r="J1207">
        <v>2002</v>
      </c>
      <c r="K1207">
        <v>156</v>
      </c>
      <c r="L1207" t="s">
        <v>23191</v>
      </c>
      <c r="M1207" s="15" t="e">
        <f>IF(INDEX(#REF!,MATCH(Padrón!K1207,#REF!,0),MATCH(Padrón!J1207,#REF!,0))=K1207,"Sí","NO")</f>
        <v>#REF!</v>
      </c>
    </row>
    <row r="1208" spans="1:13" x14ac:dyDescent="0.25">
      <c r="A1208" t="s">
        <v>24412</v>
      </c>
      <c r="B1208">
        <v>41871688</v>
      </c>
      <c r="C1208">
        <v>1999</v>
      </c>
      <c r="D1208" t="s">
        <v>1919</v>
      </c>
      <c r="E1208" t="s">
        <v>2069</v>
      </c>
      <c r="F1208" t="s">
        <v>2070</v>
      </c>
      <c r="G1208" t="s">
        <v>27</v>
      </c>
      <c r="H1208">
        <v>12</v>
      </c>
      <c r="I1208">
        <v>65</v>
      </c>
      <c r="J1208">
        <v>2002</v>
      </c>
      <c r="K1208">
        <v>157</v>
      </c>
      <c r="L1208" t="s">
        <v>23191</v>
      </c>
      <c r="M1208" s="15" t="e">
        <f>IF(INDEX(#REF!,MATCH(Padrón!K1208,#REF!,0),MATCH(Padrón!J1208,#REF!,0))=K1208,"Sí","NO")</f>
        <v>#REF!</v>
      </c>
    </row>
    <row r="1209" spans="1:13" x14ac:dyDescent="0.25">
      <c r="A1209" t="s">
        <v>24413</v>
      </c>
      <c r="B1209">
        <v>46713191</v>
      </c>
      <c r="C1209">
        <v>2005</v>
      </c>
      <c r="D1209" t="s">
        <v>1919</v>
      </c>
      <c r="E1209" t="s">
        <v>2071</v>
      </c>
      <c r="F1209" t="s">
        <v>2072</v>
      </c>
      <c r="G1209" t="s">
        <v>3</v>
      </c>
      <c r="H1209">
        <v>12</v>
      </c>
      <c r="I1209">
        <v>65</v>
      </c>
      <c r="J1209">
        <v>2002</v>
      </c>
      <c r="K1209">
        <v>158</v>
      </c>
      <c r="L1209" t="s">
        <v>23191</v>
      </c>
      <c r="M1209" s="15" t="e">
        <f>IF(INDEX(#REF!,MATCH(Padrón!K1209,#REF!,0),MATCH(Padrón!J1209,#REF!,0))=K1209,"Sí","NO")</f>
        <v>#REF!</v>
      </c>
    </row>
    <row r="1210" spans="1:13" x14ac:dyDescent="0.25">
      <c r="A1210" t="s">
        <v>24414</v>
      </c>
      <c r="B1210">
        <v>34736730</v>
      </c>
      <c r="C1210">
        <v>1989</v>
      </c>
      <c r="D1210" t="s">
        <v>1919</v>
      </c>
      <c r="E1210" t="s">
        <v>2073</v>
      </c>
      <c r="F1210" t="s">
        <v>2074</v>
      </c>
      <c r="G1210" t="s">
        <v>27</v>
      </c>
      <c r="H1210">
        <v>12</v>
      </c>
      <c r="I1210">
        <v>65</v>
      </c>
      <c r="J1210">
        <v>2002</v>
      </c>
      <c r="K1210">
        <v>159</v>
      </c>
      <c r="L1210" t="s">
        <v>23191</v>
      </c>
      <c r="M1210" s="15" t="e">
        <f>IF(INDEX(#REF!,MATCH(Padrón!K1210,#REF!,0),MATCH(Padrón!J1210,#REF!,0))=K1210,"Sí","NO")</f>
        <v>#REF!</v>
      </c>
    </row>
    <row r="1211" spans="1:13" x14ac:dyDescent="0.25">
      <c r="A1211" t="s">
        <v>24415</v>
      </c>
      <c r="B1211">
        <v>34735424</v>
      </c>
      <c r="C1211">
        <v>1989</v>
      </c>
      <c r="D1211" t="s">
        <v>1919</v>
      </c>
      <c r="E1211" t="s">
        <v>2075</v>
      </c>
      <c r="F1211" t="s">
        <v>2076</v>
      </c>
      <c r="G1211" t="s">
        <v>3</v>
      </c>
      <c r="H1211">
        <v>12</v>
      </c>
      <c r="I1211">
        <v>65</v>
      </c>
      <c r="J1211">
        <v>2002</v>
      </c>
      <c r="K1211">
        <v>160</v>
      </c>
      <c r="L1211" t="s">
        <v>23191</v>
      </c>
      <c r="M1211" s="15" t="e">
        <f>IF(INDEX(#REF!,MATCH(Padrón!K1211,#REF!,0),MATCH(Padrón!J1211,#REF!,0))=K1211,"Sí","NO")</f>
        <v>#REF!</v>
      </c>
    </row>
    <row r="1212" spans="1:13" x14ac:dyDescent="0.25">
      <c r="A1212" t="s">
        <v>24416</v>
      </c>
      <c r="B1212">
        <v>40926344</v>
      </c>
      <c r="C1212">
        <v>1998</v>
      </c>
      <c r="D1212" t="s">
        <v>1919</v>
      </c>
      <c r="E1212" t="s">
        <v>2077</v>
      </c>
      <c r="F1212" t="s">
        <v>90</v>
      </c>
      <c r="G1212" t="s">
        <v>10</v>
      </c>
      <c r="H1212">
        <v>12</v>
      </c>
      <c r="I1212">
        <v>65</v>
      </c>
      <c r="J1212">
        <v>2002</v>
      </c>
      <c r="K1212">
        <v>161</v>
      </c>
      <c r="L1212" t="s">
        <v>23191</v>
      </c>
      <c r="M1212" s="15" t="e">
        <f>IF(INDEX(#REF!,MATCH(Padrón!K1212,#REF!,0),MATCH(Padrón!J1212,#REF!,0))=K1212,"Sí","NO")</f>
        <v>#REF!</v>
      </c>
    </row>
    <row r="1213" spans="1:13" x14ac:dyDescent="0.25">
      <c r="A1213" t="s">
        <v>24417</v>
      </c>
      <c r="B1213">
        <v>16457834</v>
      </c>
      <c r="C1213">
        <v>1963</v>
      </c>
      <c r="D1213" t="s">
        <v>1919</v>
      </c>
      <c r="E1213" t="s">
        <v>1100</v>
      </c>
      <c r="F1213" t="s">
        <v>2078</v>
      </c>
      <c r="G1213" t="s">
        <v>3</v>
      </c>
      <c r="H1213">
        <v>12</v>
      </c>
      <c r="I1213">
        <v>65</v>
      </c>
      <c r="J1213">
        <v>2002</v>
      </c>
      <c r="K1213">
        <v>162</v>
      </c>
      <c r="L1213" t="s">
        <v>23191</v>
      </c>
      <c r="M1213" s="15" t="e">
        <f>IF(INDEX(#REF!,MATCH(Padrón!K1213,#REF!,0),MATCH(Padrón!J1213,#REF!,0))=K1213,"Sí","NO")</f>
        <v>#REF!</v>
      </c>
    </row>
    <row r="1214" spans="1:13" x14ac:dyDescent="0.25">
      <c r="A1214" t="s">
        <v>24418</v>
      </c>
      <c r="B1214">
        <v>45789335</v>
      </c>
      <c r="C1214">
        <v>2004</v>
      </c>
      <c r="D1214" t="s">
        <v>1919</v>
      </c>
      <c r="E1214" t="s">
        <v>2079</v>
      </c>
      <c r="F1214" t="s">
        <v>31</v>
      </c>
      <c r="G1214" t="s">
        <v>3</v>
      </c>
      <c r="H1214">
        <v>12</v>
      </c>
      <c r="I1214">
        <v>65</v>
      </c>
      <c r="J1214">
        <v>2002</v>
      </c>
      <c r="K1214">
        <v>163</v>
      </c>
      <c r="L1214" t="s">
        <v>23191</v>
      </c>
      <c r="M1214" s="15" t="e">
        <f>IF(INDEX(#REF!,MATCH(Padrón!K1214,#REF!,0),MATCH(Padrón!J1214,#REF!,0))=K1214,"Sí","NO")</f>
        <v>#REF!</v>
      </c>
    </row>
    <row r="1215" spans="1:13" x14ac:dyDescent="0.25">
      <c r="A1215" t="s">
        <v>24419</v>
      </c>
      <c r="B1215">
        <v>23599121</v>
      </c>
      <c r="C1215">
        <v>1973</v>
      </c>
      <c r="D1215" t="s">
        <v>1919</v>
      </c>
      <c r="E1215" t="s">
        <v>439</v>
      </c>
      <c r="F1215" t="s">
        <v>1522</v>
      </c>
      <c r="G1215" t="s">
        <v>10</v>
      </c>
      <c r="H1215">
        <v>12</v>
      </c>
      <c r="I1215">
        <v>65</v>
      </c>
      <c r="J1215">
        <v>2002</v>
      </c>
      <c r="K1215">
        <v>164</v>
      </c>
      <c r="L1215" t="s">
        <v>23191</v>
      </c>
      <c r="M1215" s="15" t="e">
        <f>IF(INDEX(#REF!,MATCH(Padrón!K1215,#REF!,0),MATCH(Padrón!J1215,#REF!,0))=K1215,"Sí","NO")</f>
        <v>#REF!</v>
      </c>
    </row>
    <row r="1216" spans="1:13" x14ac:dyDescent="0.25">
      <c r="A1216" t="s">
        <v>24420</v>
      </c>
      <c r="B1216">
        <v>45451197</v>
      </c>
      <c r="C1216">
        <v>2003</v>
      </c>
      <c r="D1216" t="s">
        <v>1919</v>
      </c>
      <c r="E1216" t="s">
        <v>2080</v>
      </c>
      <c r="F1216" t="s">
        <v>1062</v>
      </c>
      <c r="G1216" t="s">
        <v>3</v>
      </c>
      <c r="H1216">
        <v>12</v>
      </c>
      <c r="I1216">
        <v>65</v>
      </c>
      <c r="J1216">
        <v>2002</v>
      </c>
      <c r="K1216">
        <v>165</v>
      </c>
      <c r="L1216" t="s">
        <v>23191</v>
      </c>
      <c r="M1216" s="15" t="e">
        <f>IF(INDEX(#REF!,MATCH(Padrón!K1216,#REF!,0),MATCH(Padrón!J1216,#REF!,0))=K1216,"Sí","NO")</f>
        <v>#REF!</v>
      </c>
    </row>
    <row r="1217" spans="1:13" x14ac:dyDescent="0.25">
      <c r="A1217" t="s">
        <v>24421</v>
      </c>
      <c r="B1217">
        <v>38382453</v>
      </c>
      <c r="C1217">
        <v>1995</v>
      </c>
      <c r="D1217" t="s">
        <v>1919</v>
      </c>
      <c r="E1217" t="s">
        <v>2081</v>
      </c>
      <c r="F1217" t="s">
        <v>2082</v>
      </c>
      <c r="G1217" t="s">
        <v>3</v>
      </c>
      <c r="H1217">
        <v>12</v>
      </c>
      <c r="I1217">
        <v>65</v>
      </c>
      <c r="J1217">
        <v>2002</v>
      </c>
      <c r="K1217">
        <v>166</v>
      </c>
      <c r="L1217" t="s">
        <v>23191</v>
      </c>
      <c r="M1217" s="15" t="e">
        <f>IF(INDEX(#REF!,MATCH(Padrón!K1217,#REF!,0),MATCH(Padrón!J1217,#REF!,0))=K1217,"Sí","NO")</f>
        <v>#REF!</v>
      </c>
    </row>
    <row r="1218" spans="1:13" x14ac:dyDescent="0.25">
      <c r="A1218" t="s">
        <v>24422</v>
      </c>
      <c r="B1218">
        <v>32085974</v>
      </c>
      <c r="C1218">
        <v>1986</v>
      </c>
      <c r="D1218" t="s">
        <v>1919</v>
      </c>
      <c r="E1218" t="s">
        <v>2083</v>
      </c>
      <c r="F1218" t="s">
        <v>570</v>
      </c>
      <c r="G1218" t="s">
        <v>3</v>
      </c>
      <c r="H1218">
        <v>12</v>
      </c>
      <c r="I1218">
        <v>65</v>
      </c>
      <c r="J1218">
        <v>2002</v>
      </c>
      <c r="K1218">
        <v>167</v>
      </c>
      <c r="L1218" t="s">
        <v>23191</v>
      </c>
      <c r="M1218" s="15" t="e">
        <f>IF(INDEX(#REF!,MATCH(Padrón!K1218,#REF!,0),MATCH(Padrón!J1218,#REF!,0))=K1218,"Sí","NO")</f>
        <v>#REF!</v>
      </c>
    </row>
    <row r="1219" spans="1:13" x14ac:dyDescent="0.25">
      <c r="A1219" t="s">
        <v>24423</v>
      </c>
      <c r="B1219">
        <v>24123182</v>
      </c>
      <c r="C1219">
        <v>1974</v>
      </c>
      <c r="D1219" t="s">
        <v>1919</v>
      </c>
      <c r="E1219" t="s">
        <v>931</v>
      </c>
      <c r="F1219" t="s">
        <v>755</v>
      </c>
      <c r="G1219" t="s">
        <v>3</v>
      </c>
      <c r="H1219">
        <v>12</v>
      </c>
      <c r="I1219">
        <v>65</v>
      </c>
      <c r="J1219">
        <v>2002</v>
      </c>
      <c r="K1219">
        <v>168</v>
      </c>
      <c r="L1219" t="s">
        <v>23191</v>
      </c>
      <c r="M1219" s="15" t="e">
        <f>IF(INDEX(#REF!,MATCH(Padrón!K1219,#REF!,0),MATCH(Padrón!J1219,#REF!,0))=K1219,"Sí","NO")</f>
        <v>#REF!</v>
      </c>
    </row>
    <row r="1220" spans="1:13" x14ac:dyDescent="0.25">
      <c r="A1220" t="s">
        <v>24424</v>
      </c>
      <c r="B1220">
        <v>34736754</v>
      </c>
      <c r="C1220">
        <v>1989</v>
      </c>
      <c r="D1220" t="s">
        <v>1919</v>
      </c>
      <c r="E1220" t="s">
        <v>2084</v>
      </c>
      <c r="F1220" t="s">
        <v>2085</v>
      </c>
      <c r="G1220" t="s">
        <v>3</v>
      </c>
      <c r="H1220">
        <v>12</v>
      </c>
      <c r="I1220">
        <v>65</v>
      </c>
      <c r="J1220">
        <v>2002</v>
      </c>
      <c r="K1220">
        <v>169</v>
      </c>
      <c r="L1220" t="s">
        <v>23191</v>
      </c>
      <c r="M1220" s="15" t="e">
        <f>IF(INDEX(#REF!,MATCH(Padrón!K1220,#REF!,0),MATCH(Padrón!J1220,#REF!,0))=K1220,"Sí","NO")</f>
        <v>#REF!</v>
      </c>
    </row>
    <row r="1221" spans="1:13" x14ac:dyDescent="0.25">
      <c r="A1221" t="s">
        <v>24425</v>
      </c>
      <c r="B1221">
        <v>41304032</v>
      </c>
      <c r="C1221">
        <v>1998</v>
      </c>
      <c r="D1221" t="s">
        <v>1919</v>
      </c>
      <c r="E1221" t="s">
        <v>1049</v>
      </c>
      <c r="F1221" t="s">
        <v>1164</v>
      </c>
      <c r="G1221" t="s">
        <v>3</v>
      </c>
      <c r="H1221">
        <v>12</v>
      </c>
      <c r="I1221">
        <v>65</v>
      </c>
      <c r="J1221">
        <v>2002</v>
      </c>
      <c r="K1221">
        <v>170</v>
      </c>
      <c r="L1221" t="s">
        <v>23191</v>
      </c>
      <c r="M1221" s="15" t="e">
        <f>IF(INDEX(#REF!,MATCH(Padrón!K1221,#REF!,0),MATCH(Padrón!J1221,#REF!,0))=K1221,"Sí","NO")</f>
        <v>#REF!</v>
      </c>
    </row>
    <row r="1222" spans="1:13" x14ac:dyDescent="0.25">
      <c r="A1222" t="s">
        <v>24426</v>
      </c>
      <c r="B1222">
        <v>40044370</v>
      </c>
      <c r="C1222">
        <v>1997</v>
      </c>
      <c r="D1222" t="s">
        <v>1919</v>
      </c>
      <c r="E1222" t="s">
        <v>2086</v>
      </c>
      <c r="F1222" t="s">
        <v>1062</v>
      </c>
      <c r="G1222" t="s">
        <v>10</v>
      </c>
      <c r="H1222">
        <v>12</v>
      </c>
      <c r="I1222">
        <v>65</v>
      </c>
      <c r="J1222">
        <v>2002</v>
      </c>
      <c r="K1222">
        <v>171</v>
      </c>
      <c r="L1222" t="s">
        <v>23191</v>
      </c>
      <c r="M1222" s="15" t="e">
        <f>IF(INDEX(#REF!,MATCH(Padrón!K1222,#REF!,0),MATCH(Padrón!J1222,#REF!,0))=K1222,"Sí","NO")</f>
        <v>#REF!</v>
      </c>
    </row>
    <row r="1223" spans="1:13" x14ac:dyDescent="0.25">
      <c r="A1223" t="s">
        <v>24427</v>
      </c>
      <c r="B1223">
        <v>29179963</v>
      </c>
      <c r="C1223">
        <v>1982</v>
      </c>
      <c r="D1223" t="s">
        <v>1919</v>
      </c>
      <c r="E1223" t="s">
        <v>2087</v>
      </c>
      <c r="F1223" t="s">
        <v>2088</v>
      </c>
      <c r="G1223" t="s">
        <v>3</v>
      </c>
      <c r="H1223">
        <v>12</v>
      </c>
      <c r="I1223">
        <v>65</v>
      </c>
      <c r="J1223">
        <v>2002</v>
      </c>
      <c r="K1223">
        <v>172</v>
      </c>
      <c r="L1223" t="s">
        <v>23191</v>
      </c>
      <c r="M1223" s="15" t="e">
        <f>IF(INDEX(#REF!,MATCH(Padrón!K1223,#REF!,0),MATCH(Padrón!J1223,#REF!,0))=K1223,"Sí","NO")</f>
        <v>#REF!</v>
      </c>
    </row>
    <row r="1224" spans="1:13" x14ac:dyDescent="0.25">
      <c r="A1224" t="s">
        <v>24428</v>
      </c>
      <c r="B1224">
        <v>25017119</v>
      </c>
      <c r="C1224">
        <v>1975</v>
      </c>
      <c r="D1224" t="s">
        <v>1919</v>
      </c>
      <c r="E1224" t="s">
        <v>451</v>
      </c>
      <c r="F1224" t="s">
        <v>2089</v>
      </c>
      <c r="G1224" t="s">
        <v>3</v>
      </c>
      <c r="H1224">
        <v>12</v>
      </c>
      <c r="I1224">
        <v>65</v>
      </c>
      <c r="J1224">
        <v>2002</v>
      </c>
      <c r="K1224">
        <v>173</v>
      </c>
      <c r="L1224" t="s">
        <v>23191</v>
      </c>
      <c r="M1224" s="15" t="e">
        <f>IF(INDEX(#REF!,MATCH(Padrón!K1224,#REF!,0),MATCH(Padrón!J1224,#REF!,0))=K1224,"Sí","NO")</f>
        <v>#REF!</v>
      </c>
    </row>
    <row r="1225" spans="1:13" x14ac:dyDescent="0.25">
      <c r="A1225" t="s">
        <v>24429</v>
      </c>
      <c r="B1225">
        <v>28313297</v>
      </c>
      <c r="C1225">
        <v>1981</v>
      </c>
      <c r="D1225" t="s">
        <v>1919</v>
      </c>
      <c r="E1225" t="s">
        <v>1161</v>
      </c>
      <c r="F1225" t="s">
        <v>748</v>
      </c>
      <c r="G1225" t="s">
        <v>3</v>
      </c>
      <c r="H1225">
        <v>12</v>
      </c>
      <c r="I1225">
        <v>65</v>
      </c>
      <c r="J1225">
        <v>2002</v>
      </c>
      <c r="K1225">
        <v>174</v>
      </c>
      <c r="L1225" t="s">
        <v>23191</v>
      </c>
      <c r="M1225" s="15" t="e">
        <f>IF(INDEX(#REF!,MATCH(Padrón!K1225,#REF!,0),MATCH(Padrón!J1225,#REF!,0))=K1225,"Sí","NO")</f>
        <v>#REF!</v>
      </c>
    </row>
    <row r="1226" spans="1:13" x14ac:dyDescent="0.25">
      <c r="A1226" t="s">
        <v>24430</v>
      </c>
      <c r="B1226">
        <v>26850256</v>
      </c>
      <c r="C1226">
        <v>1975</v>
      </c>
      <c r="D1226" t="s">
        <v>1919</v>
      </c>
      <c r="E1226" t="s">
        <v>1102</v>
      </c>
      <c r="F1226" t="s">
        <v>2090</v>
      </c>
      <c r="G1226" t="s">
        <v>3</v>
      </c>
      <c r="H1226">
        <v>12</v>
      </c>
      <c r="I1226">
        <v>65</v>
      </c>
      <c r="J1226">
        <v>2002</v>
      </c>
      <c r="K1226">
        <v>175</v>
      </c>
      <c r="L1226" t="s">
        <v>23191</v>
      </c>
      <c r="M1226" s="15" t="e">
        <f>IF(INDEX(#REF!,MATCH(Padrón!K1226,#REF!,0),MATCH(Padrón!J1226,#REF!,0))=K1226,"Sí","NO")</f>
        <v>#REF!</v>
      </c>
    </row>
    <row r="1227" spans="1:13" x14ac:dyDescent="0.25">
      <c r="A1227" t="s">
        <v>24431</v>
      </c>
      <c r="B1227">
        <v>43023194</v>
      </c>
      <c r="C1227">
        <v>2000</v>
      </c>
      <c r="D1227" t="s">
        <v>1919</v>
      </c>
      <c r="E1227" t="s">
        <v>2091</v>
      </c>
      <c r="F1227" t="s">
        <v>2092</v>
      </c>
      <c r="G1227" t="s">
        <v>3</v>
      </c>
      <c r="H1227">
        <v>12</v>
      </c>
      <c r="I1227">
        <v>65</v>
      </c>
      <c r="J1227">
        <v>2002</v>
      </c>
      <c r="K1227">
        <v>176</v>
      </c>
      <c r="L1227" t="s">
        <v>23191</v>
      </c>
      <c r="M1227" s="15" t="e">
        <f>IF(INDEX(#REF!,MATCH(Padrón!K1227,#REF!,0),MATCH(Padrón!J1227,#REF!,0))=K1227,"Sí","NO")</f>
        <v>#REF!</v>
      </c>
    </row>
    <row r="1228" spans="1:13" x14ac:dyDescent="0.25">
      <c r="A1228" t="s">
        <v>24432</v>
      </c>
      <c r="B1228">
        <v>27429659</v>
      </c>
      <c r="C1228">
        <v>1979</v>
      </c>
      <c r="D1228" t="s">
        <v>1919</v>
      </c>
      <c r="E1228" t="s">
        <v>2093</v>
      </c>
      <c r="F1228" t="s">
        <v>9</v>
      </c>
      <c r="G1228" t="s">
        <v>3</v>
      </c>
      <c r="H1228">
        <v>12</v>
      </c>
      <c r="I1228">
        <v>65</v>
      </c>
      <c r="J1228">
        <v>2002</v>
      </c>
      <c r="K1228">
        <v>177</v>
      </c>
      <c r="L1228" t="s">
        <v>23191</v>
      </c>
      <c r="M1228" s="15" t="e">
        <f>IF(INDEX(#REF!,MATCH(Padrón!K1228,#REF!,0),MATCH(Padrón!J1228,#REF!,0))=K1228,"Sí","NO")</f>
        <v>#REF!</v>
      </c>
    </row>
    <row r="1229" spans="1:13" x14ac:dyDescent="0.25">
      <c r="A1229" t="s">
        <v>24433</v>
      </c>
      <c r="B1229">
        <v>32607833</v>
      </c>
      <c r="C1229">
        <v>1986</v>
      </c>
      <c r="D1229" t="s">
        <v>1919</v>
      </c>
      <c r="E1229" t="s">
        <v>2094</v>
      </c>
      <c r="F1229" t="s">
        <v>2095</v>
      </c>
      <c r="G1229" t="s">
        <v>3</v>
      </c>
      <c r="H1229">
        <v>12</v>
      </c>
      <c r="I1229">
        <v>65</v>
      </c>
      <c r="J1229">
        <v>2002</v>
      </c>
      <c r="K1229">
        <v>178</v>
      </c>
      <c r="L1229" t="s">
        <v>23191</v>
      </c>
      <c r="M1229" s="15" t="e">
        <f>IF(INDEX(#REF!,MATCH(Padrón!K1229,#REF!,0),MATCH(Padrón!J1229,#REF!,0))=K1229,"Sí","NO")</f>
        <v>#REF!</v>
      </c>
    </row>
    <row r="1230" spans="1:13" x14ac:dyDescent="0.25">
      <c r="A1230" t="s">
        <v>24434</v>
      </c>
      <c r="B1230">
        <v>46165823</v>
      </c>
      <c r="C1230">
        <v>1998</v>
      </c>
      <c r="D1230" t="s">
        <v>1919</v>
      </c>
      <c r="E1230" t="s">
        <v>2096</v>
      </c>
      <c r="F1230" t="s">
        <v>2097</v>
      </c>
      <c r="G1230" t="s">
        <v>117</v>
      </c>
      <c r="H1230">
        <v>12</v>
      </c>
      <c r="I1230">
        <v>65</v>
      </c>
      <c r="J1230">
        <v>2002</v>
      </c>
      <c r="K1230">
        <v>179</v>
      </c>
      <c r="L1230" t="s">
        <v>23191</v>
      </c>
      <c r="M1230" s="15" t="e">
        <f>IF(INDEX(#REF!,MATCH(Padrón!K1230,#REF!,0),MATCH(Padrón!J1230,#REF!,0))=K1230,"Sí","NO")</f>
        <v>#REF!</v>
      </c>
    </row>
    <row r="1231" spans="1:13" x14ac:dyDescent="0.25">
      <c r="A1231" t="s">
        <v>24435</v>
      </c>
      <c r="B1231">
        <v>31572774</v>
      </c>
      <c r="C1231">
        <v>1986</v>
      </c>
      <c r="D1231" t="s">
        <v>1919</v>
      </c>
      <c r="E1231" t="s">
        <v>2098</v>
      </c>
      <c r="F1231" t="s">
        <v>2099</v>
      </c>
      <c r="G1231" t="s">
        <v>10</v>
      </c>
      <c r="H1231">
        <v>12</v>
      </c>
      <c r="I1231">
        <v>65</v>
      </c>
      <c r="J1231">
        <v>2002</v>
      </c>
      <c r="K1231">
        <v>180</v>
      </c>
      <c r="L1231" t="s">
        <v>23191</v>
      </c>
      <c r="M1231" s="15" t="e">
        <f>IF(INDEX(#REF!,MATCH(Padrón!K1231,#REF!,0),MATCH(Padrón!J1231,#REF!,0))=K1231,"Sí","NO")</f>
        <v>#REF!</v>
      </c>
    </row>
    <row r="1232" spans="1:13" x14ac:dyDescent="0.25">
      <c r="A1232" t="s">
        <v>24436</v>
      </c>
      <c r="B1232">
        <v>40198102</v>
      </c>
      <c r="C1232">
        <v>1986</v>
      </c>
      <c r="D1232" t="s">
        <v>1919</v>
      </c>
      <c r="E1232" t="s">
        <v>2100</v>
      </c>
      <c r="F1232" t="s">
        <v>312</v>
      </c>
      <c r="G1232" t="s">
        <v>3</v>
      </c>
      <c r="H1232">
        <v>12</v>
      </c>
      <c r="I1232">
        <v>65</v>
      </c>
      <c r="J1232">
        <v>2002</v>
      </c>
      <c r="K1232">
        <v>181</v>
      </c>
      <c r="L1232" t="s">
        <v>23191</v>
      </c>
      <c r="M1232" s="15" t="e">
        <f>IF(INDEX(#REF!,MATCH(Padrón!K1232,#REF!,0),MATCH(Padrón!J1232,#REF!,0))=K1232,"Sí","NO")</f>
        <v>#REF!</v>
      </c>
    </row>
    <row r="1233" spans="1:13" x14ac:dyDescent="0.25">
      <c r="A1233" t="s">
        <v>24437</v>
      </c>
      <c r="B1233">
        <v>27596648</v>
      </c>
      <c r="C1233">
        <v>1980</v>
      </c>
      <c r="D1233" t="s">
        <v>1919</v>
      </c>
      <c r="E1233" t="s">
        <v>2101</v>
      </c>
      <c r="F1233" t="s">
        <v>2102</v>
      </c>
      <c r="G1233" t="s">
        <v>3</v>
      </c>
      <c r="H1233">
        <v>12</v>
      </c>
      <c r="I1233">
        <v>65</v>
      </c>
      <c r="J1233">
        <v>2002</v>
      </c>
      <c r="K1233">
        <v>182</v>
      </c>
      <c r="L1233" t="s">
        <v>23191</v>
      </c>
      <c r="M1233" s="15" t="e">
        <f>IF(INDEX(#REF!,MATCH(Padrón!K1233,#REF!,0),MATCH(Padrón!J1233,#REF!,0))=K1233,"Sí","NO")</f>
        <v>#REF!</v>
      </c>
    </row>
    <row r="1234" spans="1:13" x14ac:dyDescent="0.25">
      <c r="A1234" t="s">
        <v>24438</v>
      </c>
      <c r="B1234">
        <v>49789197</v>
      </c>
      <c r="C1234">
        <v>1997</v>
      </c>
      <c r="D1234" t="s">
        <v>1919</v>
      </c>
      <c r="E1234" t="s">
        <v>2103</v>
      </c>
      <c r="F1234" t="s">
        <v>2104</v>
      </c>
      <c r="G1234" t="s">
        <v>10</v>
      </c>
      <c r="H1234">
        <v>12</v>
      </c>
      <c r="I1234">
        <v>65</v>
      </c>
      <c r="J1234">
        <v>2002</v>
      </c>
      <c r="K1234">
        <v>183</v>
      </c>
      <c r="L1234" t="s">
        <v>23191</v>
      </c>
      <c r="M1234" s="15" t="e">
        <f>IF(INDEX(#REF!,MATCH(Padrón!K1234,#REF!,0),MATCH(Padrón!J1234,#REF!,0))=K1234,"Sí","NO")</f>
        <v>#REF!</v>
      </c>
    </row>
    <row r="1235" spans="1:13" x14ac:dyDescent="0.25">
      <c r="A1235" t="s">
        <v>24439</v>
      </c>
      <c r="B1235">
        <v>6417584</v>
      </c>
      <c r="C1235">
        <v>1949</v>
      </c>
      <c r="D1235" t="s">
        <v>1919</v>
      </c>
      <c r="E1235" t="s">
        <v>2105</v>
      </c>
      <c r="F1235" t="s">
        <v>2106</v>
      </c>
      <c r="G1235" t="s">
        <v>3</v>
      </c>
      <c r="H1235">
        <v>12</v>
      </c>
      <c r="I1235">
        <v>65</v>
      </c>
      <c r="J1235">
        <v>2002</v>
      </c>
      <c r="K1235">
        <v>184</v>
      </c>
      <c r="L1235" t="s">
        <v>23191</v>
      </c>
      <c r="M1235" s="15" t="e">
        <f>IF(INDEX(#REF!,MATCH(Padrón!K1235,#REF!,0),MATCH(Padrón!J1235,#REF!,0))=K1235,"Sí","NO")</f>
        <v>#REF!</v>
      </c>
    </row>
    <row r="1236" spans="1:13" x14ac:dyDescent="0.25">
      <c r="A1236" t="s">
        <v>24440</v>
      </c>
      <c r="B1236">
        <v>30785985</v>
      </c>
      <c r="C1236">
        <v>1985</v>
      </c>
      <c r="D1236" t="s">
        <v>1919</v>
      </c>
      <c r="E1236" t="s">
        <v>2105</v>
      </c>
      <c r="F1236" t="s">
        <v>2107</v>
      </c>
      <c r="G1236" t="s">
        <v>3</v>
      </c>
      <c r="H1236">
        <v>12</v>
      </c>
      <c r="I1236">
        <v>65</v>
      </c>
      <c r="J1236">
        <v>2002</v>
      </c>
      <c r="K1236">
        <v>185</v>
      </c>
      <c r="L1236" t="s">
        <v>23191</v>
      </c>
      <c r="M1236" s="15" t="e">
        <f>IF(INDEX(#REF!,MATCH(Padrón!K1236,#REF!,0),MATCH(Padrón!J1236,#REF!,0))=K1236,"Sí","NO")</f>
        <v>#REF!</v>
      </c>
    </row>
    <row r="1237" spans="1:13" x14ac:dyDescent="0.25">
      <c r="A1237" t="s">
        <v>24441</v>
      </c>
      <c r="B1237">
        <v>47999718</v>
      </c>
      <c r="C1237">
        <v>2007</v>
      </c>
      <c r="D1237" t="s">
        <v>1919</v>
      </c>
      <c r="E1237" t="s">
        <v>2108</v>
      </c>
      <c r="F1237" t="s">
        <v>2109</v>
      </c>
      <c r="G1237" t="s">
        <v>3</v>
      </c>
      <c r="H1237">
        <v>12</v>
      </c>
      <c r="I1237">
        <v>65</v>
      </c>
      <c r="J1237">
        <v>2002</v>
      </c>
      <c r="K1237">
        <v>186</v>
      </c>
      <c r="L1237" t="s">
        <v>23191</v>
      </c>
      <c r="M1237" s="15" t="e">
        <f>IF(INDEX(#REF!,MATCH(Padrón!K1237,#REF!,0),MATCH(Padrón!J1237,#REF!,0))=K1237,"Sí","NO")</f>
        <v>#REF!</v>
      </c>
    </row>
    <row r="1238" spans="1:13" x14ac:dyDescent="0.25">
      <c r="A1238" t="s">
        <v>24442</v>
      </c>
      <c r="B1238">
        <v>39221732</v>
      </c>
      <c r="C1238">
        <v>1995</v>
      </c>
      <c r="D1238" t="s">
        <v>1919</v>
      </c>
      <c r="E1238" t="s">
        <v>2110</v>
      </c>
      <c r="F1238" t="s">
        <v>856</v>
      </c>
      <c r="G1238" t="s">
        <v>27</v>
      </c>
      <c r="H1238">
        <v>12</v>
      </c>
      <c r="I1238">
        <v>65</v>
      </c>
      <c r="J1238">
        <v>2002</v>
      </c>
      <c r="K1238">
        <v>187</v>
      </c>
      <c r="L1238" t="s">
        <v>23191</v>
      </c>
      <c r="M1238" s="15" t="e">
        <f>IF(INDEX(#REF!,MATCH(Padrón!K1238,#REF!,0),MATCH(Padrón!J1238,#REF!,0))=K1238,"Sí","NO")</f>
        <v>#REF!</v>
      </c>
    </row>
    <row r="1239" spans="1:13" x14ac:dyDescent="0.25">
      <c r="A1239" t="s">
        <v>24443</v>
      </c>
      <c r="B1239">
        <v>33853845</v>
      </c>
      <c r="C1239">
        <v>1988</v>
      </c>
      <c r="D1239" t="s">
        <v>1919</v>
      </c>
      <c r="E1239" t="s">
        <v>2111</v>
      </c>
      <c r="F1239" t="s">
        <v>2112</v>
      </c>
      <c r="G1239" t="s">
        <v>10</v>
      </c>
      <c r="H1239">
        <v>12</v>
      </c>
      <c r="I1239">
        <v>65</v>
      </c>
      <c r="J1239">
        <v>2002</v>
      </c>
      <c r="K1239">
        <v>188</v>
      </c>
      <c r="L1239" t="s">
        <v>23191</v>
      </c>
      <c r="M1239" s="15" t="e">
        <f>IF(INDEX(#REF!,MATCH(Padrón!K1239,#REF!,0),MATCH(Padrón!J1239,#REF!,0))=K1239,"Sí","NO")</f>
        <v>#REF!</v>
      </c>
    </row>
    <row r="1240" spans="1:13" x14ac:dyDescent="0.25">
      <c r="A1240" t="s">
        <v>24444</v>
      </c>
      <c r="B1240">
        <v>18807740</v>
      </c>
      <c r="C1240">
        <v>1973</v>
      </c>
      <c r="D1240" t="s">
        <v>1919</v>
      </c>
      <c r="E1240" t="s">
        <v>2113</v>
      </c>
      <c r="F1240" t="s">
        <v>2114</v>
      </c>
      <c r="G1240" t="s">
        <v>10</v>
      </c>
      <c r="H1240">
        <v>12</v>
      </c>
      <c r="I1240">
        <v>65</v>
      </c>
      <c r="J1240">
        <v>2002</v>
      </c>
      <c r="K1240">
        <v>189</v>
      </c>
      <c r="L1240" t="s">
        <v>23191</v>
      </c>
      <c r="M1240" s="15" t="e">
        <f>IF(INDEX(#REF!,MATCH(Padrón!K1240,#REF!,0),MATCH(Padrón!J1240,#REF!,0))=K1240,"Sí","NO")</f>
        <v>#REF!</v>
      </c>
    </row>
    <row r="1241" spans="1:13" x14ac:dyDescent="0.25">
      <c r="A1241" t="s">
        <v>24445</v>
      </c>
      <c r="B1241">
        <v>38138082</v>
      </c>
      <c r="C1241">
        <v>1993</v>
      </c>
      <c r="D1241" t="s">
        <v>1919</v>
      </c>
      <c r="E1241" t="s">
        <v>2115</v>
      </c>
      <c r="F1241" t="s">
        <v>87</v>
      </c>
      <c r="G1241" t="s">
        <v>117</v>
      </c>
      <c r="H1241">
        <v>12</v>
      </c>
      <c r="I1241">
        <v>65</v>
      </c>
      <c r="J1241">
        <v>2002</v>
      </c>
      <c r="K1241">
        <v>190</v>
      </c>
      <c r="L1241" t="s">
        <v>23191</v>
      </c>
      <c r="M1241" s="15" t="e">
        <f>IF(INDEX(#REF!,MATCH(Padrón!K1241,#REF!,0),MATCH(Padrón!J1241,#REF!,0))=K1241,"Sí","NO")</f>
        <v>#REF!</v>
      </c>
    </row>
    <row r="1242" spans="1:13" x14ac:dyDescent="0.25">
      <c r="A1242" t="s">
        <v>24446</v>
      </c>
      <c r="B1242">
        <v>46301904</v>
      </c>
      <c r="C1242">
        <v>2004</v>
      </c>
      <c r="D1242" t="s">
        <v>1919</v>
      </c>
      <c r="E1242" t="s">
        <v>2116</v>
      </c>
      <c r="F1242" t="s">
        <v>2117</v>
      </c>
      <c r="G1242" t="s">
        <v>3</v>
      </c>
      <c r="H1242">
        <v>12</v>
      </c>
      <c r="I1242">
        <v>65</v>
      </c>
      <c r="J1242">
        <v>2002</v>
      </c>
      <c r="K1242">
        <v>191</v>
      </c>
      <c r="L1242" t="s">
        <v>23191</v>
      </c>
      <c r="M1242" s="15" t="e">
        <f>IF(INDEX(#REF!,MATCH(Padrón!K1242,#REF!,0),MATCH(Padrón!J1242,#REF!,0))=K1242,"Sí","NO")</f>
        <v>#REF!</v>
      </c>
    </row>
    <row r="1243" spans="1:13" x14ac:dyDescent="0.25">
      <c r="A1243" t="s">
        <v>24447</v>
      </c>
      <c r="B1243">
        <v>26192976</v>
      </c>
      <c r="C1243">
        <v>1977</v>
      </c>
      <c r="D1243" t="s">
        <v>1919</v>
      </c>
      <c r="E1243" t="s">
        <v>2118</v>
      </c>
      <c r="F1243" t="s">
        <v>757</v>
      </c>
      <c r="G1243" t="s">
        <v>3</v>
      </c>
      <c r="H1243">
        <v>12</v>
      </c>
      <c r="I1243">
        <v>65</v>
      </c>
      <c r="J1243">
        <v>2002</v>
      </c>
      <c r="K1243">
        <v>192</v>
      </c>
      <c r="L1243" t="s">
        <v>23191</v>
      </c>
      <c r="M1243" s="15" t="e">
        <f>IF(INDEX(#REF!,MATCH(Padrón!K1243,#REF!,0),MATCH(Padrón!J1243,#REF!,0))=K1243,"Sí","NO")</f>
        <v>#REF!</v>
      </c>
    </row>
    <row r="1244" spans="1:13" x14ac:dyDescent="0.25">
      <c r="A1244" t="s">
        <v>24448</v>
      </c>
      <c r="B1244">
        <v>30785123</v>
      </c>
      <c r="C1244">
        <v>1984</v>
      </c>
      <c r="D1244" t="s">
        <v>1919</v>
      </c>
      <c r="E1244" t="s">
        <v>2119</v>
      </c>
      <c r="F1244" t="s">
        <v>1999</v>
      </c>
      <c r="G1244" t="s">
        <v>27</v>
      </c>
      <c r="H1244">
        <v>12</v>
      </c>
      <c r="I1244">
        <v>65</v>
      </c>
      <c r="J1244">
        <v>2002</v>
      </c>
      <c r="K1244">
        <v>193</v>
      </c>
      <c r="L1244" t="s">
        <v>23191</v>
      </c>
      <c r="M1244" s="15" t="e">
        <f>IF(INDEX(#REF!,MATCH(Padrón!K1244,#REF!,0),MATCH(Padrón!J1244,#REF!,0))=K1244,"Sí","NO")</f>
        <v>#REF!</v>
      </c>
    </row>
    <row r="1245" spans="1:13" x14ac:dyDescent="0.25">
      <c r="A1245" t="s">
        <v>24449</v>
      </c>
      <c r="B1245">
        <v>34734725</v>
      </c>
      <c r="C1245">
        <v>1989</v>
      </c>
      <c r="D1245" t="s">
        <v>1919</v>
      </c>
      <c r="E1245" t="s">
        <v>2120</v>
      </c>
      <c r="F1245" t="s">
        <v>1341</v>
      </c>
      <c r="G1245" t="s">
        <v>3</v>
      </c>
      <c r="H1245">
        <v>12</v>
      </c>
      <c r="I1245">
        <v>65</v>
      </c>
      <c r="J1245">
        <v>2002</v>
      </c>
      <c r="K1245">
        <v>194</v>
      </c>
      <c r="L1245" t="s">
        <v>23191</v>
      </c>
      <c r="M1245" s="15" t="e">
        <f>IF(INDEX(#REF!,MATCH(Padrón!K1245,#REF!,0),MATCH(Padrón!J1245,#REF!,0))=K1245,"Sí","NO")</f>
        <v>#REF!</v>
      </c>
    </row>
    <row r="1246" spans="1:13" x14ac:dyDescent="0.25">
      <c r="A1246" t="s">
        <v>24450</v>
      </c>
      <c r="B1246">
        <v>46238877</v>
      </c>
      <c r="C1246">
        <v>1998</v>
      </c>
      <c r="D1246" t="s">
        <v>1919</v>
      </c>
      <c r="E1246" t="s">
        <v>2121</v>
      </c>
      <c r="F1246" t="s">
        <v>2122</v>
      </c>
      <c r="G1246" t="s">
        <v>3</v>
      </c>
      <c r="H1246">
        <v>12</v>
      </c>
      <c r="I1246">
        <v>65</v>
      </c>
      <c r="J1246">
        <v>2002</v>
      </c>
      <c r="K1246">
        <v>195</v>
      </c>
      <c r="L1246" t="s">
        <v>23191</v>
      </c>
      <c r="M1246" s="15" t="e">
        <f>IF(INDEX(#REF!,MATCH(Padrón!K1246,#REF!,0),MATCH(Padrón!J1246,#REF!,0))=K1246,"Sí","NO")</f>
        <v>#REF!</v>
      </c>
    </row>
    <row r="1247" spans="1:13" x14ac:dyDescent="0.25">
      <c r="A1247" t="s">
        <v>24451</v>
      </c>
      <c r="B1247">
        <v>12504747</v>
      </c>
      <c r="C1247">
        <v>1960</v>
      </c>
      <c r="D1247" t="s">
        <v>1919</v>
      </c>
      <c r="E1247" t="s">
        <v>2123</v>
      </c>
      <c r="F1247" t="s">
        <v>1060</v>
      </c>
      <c r="G1247" t="s">
        <v>3</v>
      </c>
      <c r="H1247">
        <v>12</v>
      </c>
      <c r="I1247">
        <v>65</v>
      </c>
      <c r="J1247">
        <v>2002</v>
      </c>
      <c r="K1247">
        <v>196</v>
      </c>
      <c r="L1247" t="s">
        <v>23191</v>
      </c>
      <c r="M1247" s="15" t="e">
        <f>IF(INDEX(#REF!,MATCH(Padrón!K1247,#REF!,0),MATCH(Padrón!J1247,#REF!,0))=K1247,"Sí","NO")</f>
        <v>#REF!</v>
      </c>
    </row>
    <row r="1248" spans="1:13" x14ac:dyDescent="0.25">
      <c r="A1248" t="s">
        <v>24452</v>
      </c>
      <c r="B1248">
        <v>47425499</v>
      </c>
      <c r="C1248">
        <v>2006</v>
      </c>
      <c r="D1248" t="s">
        <v>1919</v>
      </c>
      <c r="E1248" t="s">
        <v>2124</v>
      </c>
      <c r="F1248" t="s">
        <v>1366</v>
      </c>
      <c r="G1248" t="s">
        <v>3</v>
      </c>
      <c r="H1248">
        <v>12</v>
      </c>
      <c r="I1248">
        <v>65</v>
      </c>
      <c r="J1248">
        <v>2002</v>
      </c>
      <c r="K1248">
        <v>197</v>
      </c>
      <c r="L1248" t="s">
        <v>23191</v>
      </c>
      <c r="M1248" s="15" t="e">
        <f>IF(INDEX(#REF!,MATCH(Padrón!K1248,#REF!,0),MATCH(Padrón!J1248,#REF!,0))=K1248,"Sí","NO")</f>
        <v>#REF!</v>
      </c>
    </row>
    <row r="1249" spans="1:13" x14ac:dyDescent="0.25">
      <c r="A1249" t="s">
        <v>24453</v>
      </c>
      <c r="B1249">
        <v>14633165</v>
      </c>
      <c r="C1249">
        <v>1962</v>
      </c>
      <c r="D1249" t="s">
        <v>1919</v>
      </c>
      <c r="E1249" t="s">
        <v>2125</v>
      </c>
      <c r="F1249" t="s">
        <v>2126</v>
      </c>
      <c r="G1249" t="s">
        <v>3</v>
      </c>
      <c r="H1249">
        <v>12</v>
      </c>
      <c r="I1249">
        <v>65</v>
      </c>
      <c r="J1249">
        <v>2002</v>
      </c>
      <c r="K1249">
        <v>198</v>
      </c>
      <c r="L1249" t="s">
        <v>23191</v>
      </c>
      <c r="M1249" s="15" t="e">
        <f>IF(INDEX(#REF!,MATCH(Padrón!K1249,#REF!,0),MATCH(Padrón!J1249,#REF!,0))=K1249,"Sí","NO")</f>
        <v>#REF!</v>
      </c>
    </row>
    <row r="1250" spans="1:13" x14ac:dyDescent="0.25">
      <c r="A1250" t="s">
        <v>24454</v>
      </c>
      <c r="B1250">
        <v>21302076</v>
      </c>
      <c r="C1250">
        <v>1970</v>
      </c>
      <c r="D1250" t="s">
        <v>1919</v>
      </c>
      <c r="E1250" t="s">
        <v>2127</v>
      </c>
      <c r="F1250" t="s">
        <v>2128</v>
      </c>
      <c r="G1250" t="s">
        <v>3</v>
      </c>
      <c r="H1250">
        <v>12</v>
      </c>
      <c r="I1250">
        <v>65</v>
      </c>
      <c r="J1250">
        <v>2002</v>
      </c>
      <c r="K1250">
        <v>199</v>
      </c>
      <c r="L1250" t="s">
        <v>23191</v>
      </c>
      <c r="M1250" s="15" t="e">
        <f>IF(INDEX(#REF!,MATCH(Padrón!K1250,#REF!,0),MATCH(Padrón!J1250,#REF!,0))=K1250,"Sí","NO")</f>
        <v>#REF!</v>
      </c>
    </row>
    <row r="1251" spans="1:13" x14ac:dyDescent="0.25">
      <c r="A1251" t="s">
        <v>24455</v>
      </c>
      <c r="B1251">
        <v>18733320</v>
      </c>
      <c r="C1251">
        <v>1970</v>
      </c>
      <c r="D1251" t="s">
        <v>1919</v>
      </c>
      <c r="E1251" t="s">
        <v>2129</v>
      </c>
      <c r="F1251" t="s">
        <v>570</v>
      </c>
      <c r="G1251" t="s">
        <v>3</v>
      </c>
      <c r="H1251">
        <v>12</v>
      </c>
      <c r="I1251">
        <v>65</v>
      </c>
      <c r="J1251">
        <v>2002</v>
      </c>
      <c r="K1251">
        <v>200</v>
      </c>
      <c r="L1251" t="s">
        <v>23191</v>
      </c>
      <c r="M1251" s="15" t="e">
        <f>IF(INDEX(#REF!,MATCH(Padrón!K1251,#REF!,0),MATCH(Padrón!J1251,#REF!,0))=K1251,"Sí","NO")</f>
        <v>#REF!</v>
      </c>
    </row>
    <row r="1252" spans="1:13" x14ac:dyDescent="0.25">
      <c r="A1252" t="s">
        <v>24456</v>
      </c>
      <c r="B1252">
        <v>30488783</v>
      </c>
      <c r="C1252">
        <v>1983</v>
      </c>
      <c r="D1252" t="s">
        <v>1919</v>
      </c>
      <c r="E1252" t="s">
        <v>2130</v>
      </c>
      <c r="F1252" t="s">
        <v>678</v>
      </c>
      <c r="G1252" t="s">
        <v>10</v>
      </c>
      <c r="H1252">
        <v>12</v>
      </c>
      <c r="I1252">
        <v>65</v>
      </c>
      <c r="J1252">
        <v>2002</v>
      </c>
      <c r="K1252">
        <v>201</v>
      </c>
      <c r="L1252" t="s">
        <v>23191</v>
      </c>
      <c r="M1252" s="15" t="e">
        <f>IF(INDEX(#REF!,MATCH(Padrón!K1252,#REF!,0),MATCH(Padrón!J1252,#REF!,0))=K1252,"Sí","NO")</f>
        <v>#REF!</v>
      </c>
    </row>
    <row r="1253" spans="1:13" x14ac:dyDescent="0.25">
      <c r="A1253" t="s">
        <v>24457</v>
      </c>
      <c r="B1253">
        <v>32558554</v>
      </c>
      <c r="C1253">
        <v>1986</v>
      </c>
      <c r="D1253" t="s">
        <v>1919</v>
      </c>
      <c r="E1253" t="s">
        <v>2131</v>
      </c>
      <c r="F1253" t="s">
        <v>570</v>
      </c>
      <c r="G1253" t="s">
        <v>3</v>
      </c>
      <c r="H1253">
        <v>12</v>
      </c>
      <c r="I1253">
        <v>65</v>
      </c>
      <c r="J1253">
        <v>2002</v>
      </c>
      <c r="K1253">
        <v>202</v>
      </c>
      <c r="L1253" t="s">
        <v>23191</v>
      </c>
      <c r="M1253" s="15" t="e">
        <f>IF(INDEX(#REF!,MATCH(Padrón!K1253,#REF!,0),MATCH(Padrón!J1253,#REF!,0))=K1253,"Sí","NO")</f>
        <v>#REF!</v>
      </c>
    </row>
    <row r="1254" spans="1:13" x14ac:dyDescent="0.25">
      <c r="A1254" t="s">
        <v>24458</v>
      </c>
      <c r="B1254">
        <v>18899969</v>
      </c>
      <c r="C1254">
        <v>1983</v>
      </c>
      <c r="D1254" t="s">
        <v>1919</v>
      </c>
      <c r="E1254" t="s">
        <v>2132</v>
      </c>
      <c r="F1254" t="s">
        <v>2133</v>
      </c>
      <c r="G1254" t="s">
        <v>10</v>
      </c>
      <c r="H1254">
        <v>12</v>
      </c>
      <c r="I1254">
        <v>65</v>
      </c>
      <c r="J1254">
        <v>2002</v>
      </c>
      <c r="K1254">
        <v>203</v>
      </c>
      <c r="L1254" t="s">
        <v>23191</v>
      </c>
      <c r="M1254" s="15" t="e">
        <f>IF(INDEX(#REF!,MATCH(Padrón!K1254,#REF!,0),MATCH(Padrón!J1254,#REF!,0))=K1254,"Sí","NO")</f>
        <v>#REF!</v>
      </c>
    </row>
    <row r="1255" spans="1:13" x14ac:dyDescent="0.25">
      <c r="A1255" t="s">
        <v>24459</v>
      </c>
      <c r="B1255">
        <v>13123402</v>
      </c>
      <c r="C1255">
        <v>1957</v>
      </c>
      <c r="D1255" t="s">
        <v>1919</v>
      </c>
      <c r="E1255" t="s">
        <v>2134</v>
      </c>
      <c r="F1255" t="s">
        <v>2135</v>
      </c>
      <c r="G1255" t="s">
        <v>3</v>
      </c>
      <c r="H1255">
        <v>12</v>
      </c>
      <c r="I1255">
        <v>65</v>
      </c>
      <c r="J1255">
        <v>2002</v>
      </c>
      <c r="K1255">
        <v>204</v>
      </c>
      <c r="L1255" t="s">
        <v>23191</v>
      </c>
      <c r="M1255" s="15" t="e">
        <f>IF(INDEX(#REF!,MATCH(Padrón!K1255,#REF!,0),MATCH(Padrón!J1255,#REF!,0))=K1255,"Sí","NO")</f>
        <v>#REF!</v>
      </c>
    </row>
    <row r="1256" spans="1:13" x14ac:dyDescent="0.25">
      <c r="A1256" t="s">
        <v>24460</v>
      </c>
      <c r="B1256">
        <v>41304020</v>
      </c>
      <c r="C1256">
        <v>1998</v>
      </c>
      <c r="D1256" t="s">
        <v>1919</v>
      </c>
      <c r="E1256" t="s">
        <v>2136</v>
      </c>
      <c r="F1256" t="s">
        <v>2137</v>
      </c>
      <c r="G1256" t="s">
        <v>10</v>
      </c>
      <c r="H1256">
        <v>12</v>
      </c>
      <c r="I1256">
        <v>65</v>
      </c>
      <c r="J1256">
        <v>2002</v>
      </c>
      <c r="K1256">
        <v>205</v>
      </c>
      <c r="L1256" t="s">
        <v>23191</v>
      </c>
      <c r="M1256" s="15" t="e">
        <f>IF(INDEX(#REF!,MATCH(Padrón!K1256,#REF!,0),MATCH(Padrón!J1256,#REF!,0))=K1256,"Sí","NO")</f>
        <v>#REF!</v>
      </c>
    </row>
    <row r="1257" spans="1:13" x14ac:dyDescent="0.25">
      <c r="A1257" t="s">
        <v>24461</v>
      </c>
      <c r="B1257">
        <v>31811270</v>
      </c>
      <c r="C1257">
        <v>1985</v>
      </c>
      <c r="D1257" t="s">
        <v>1919</v>
      </c>
      <c r="E1257" t="s">
        <v>2138</v>
      </c>
      <c r="F1257" t="s">
        <v>2139</v>
      </c>
      <c r="G1257" t="s">
        <v>3</v>
      </c>
      <c r="H1257">
        <v>12</v>
      </c>
      <c r="I1257">
        <v>65</v>
      </c>
      <c r="J1257">
        <v>2002</v>
      </c>
      <c r="K1257">
        <v>206</v>
      </c>
      <c r="L1257" t="s">
        <v>23191</v>
      </c>
      <c r="M1257" s="15" t="e">
        <f>IF(INDEX(#REF!,MATCH(Padrón!K1257,#REF!,0),MATCH(Padrón!J1257,#REF!,0))=K1257,"Sí","NO")</f>
        <v>#REF!</v>
      </c>
    </row>
    <row r="1258" spans="1:13" x14ac:dyDescent="0.25">
      <c r="A1258" t="s">
        <v>24462</v>
      </c>
      <c r="B1258">
        <v>35454894</v>
      </c>
      <c r="C1258">
        <v>1990</v>
      </c>
      <c r="D1258" t="s">
        <v>1919</v>
      </c>
      <c r="E1258" t="s">
        <v>2140</v>
      </c>
      <c r="F1258" t="s">
        <v>2141</v>
      </c>
      <c r="G1258" t="s">
        <v>3</v>
      </c>
      <c r="H1258">
        <v>12</v>
      </c>
      <c r="I1258">
        <v>65</v>
      </c>
      <c r="J1258">
        <v>2002</v>
      </c>
      <c r="K1258">
        <v>207</v>
      </c>
      <c r="L1258" t="s">
        <v>23191</v>
      </c>
      <c r="M1258" s="15" t="e">
        <f>IF(INDEX(#REF!,MATCH(Padrón!K1258,#REF!,0),MATCH(Padrón!J1258,#REF!,0))=K1258,"Sí","NO")</f>
        <v>#REF!</v>
      </c>
    </row>
    <row r="1259" spans="1:13" x14ac:dyDescent="0.25">
      <c r="A1259" t="s">
        <v>24463</v>
      </c>
      <c r="B1259">
        <v>34824328</v>
      </c>
      <c r="C1259">
        <v>1990</v>
      </c>
      <c r="D1259" t="s">
        <v>1919</v>
      </c>
      <c r="E1259" t="s">
        <v>2142</v>
      </c>
      <c r="F1259" t="s">
        <v>2143</v>
      </c>
      <c r="G1259" t="s">
        <v>10</v>
      </c>
      <c r="H1259">
        <v>12</v>
      </c>
      <c r="I1259">
        <v>65</v>
      </c>
      <c r="J1259">
        <v>2002</v>
      </c>
      <c r="K1259">
        <v>208</v>
      </c>
      <c r="L1259" t="s">
        <v>23191</v>
      </c>
      <c r="M1259" s="15" t="e">
        <f>IF(INDEX(#REF!,MATCH(Padrón!K1259,#REF!,0),MATCH(Padrón!J1259,#REF!,0))=K1259,"Sí","NO")</f>
        <v>#REF!</v>
      </c>
    </row>
    <row r="1260" spans="1:13" x14ac:dyDescent="0.25">
      <c r="A1260" t="s">
        <v>24464</v>
      </c>
      <c r="B1260">
        <v>32086079</v>
      </c>
      <c r="C1260">
        <v>1986</v>
      </c>
      <c r="D1260" t="s">
        <v>1919</v>
      </c>
      <c r="E1260" t="s">
        <v>2144</v>
      </c>
      <c r="F1260" t="s">
        <v>2145</v>
      </c>
      <c r="G1260" t="s">
        <v>3</v>
      </c>
      <c r="H1260">
        <v>12</v>
      </c>
      <c r="I1260">
        <v>65</v>
      </c>
      <c r="J1260">
        <v>2002</v>
      </c>
      <c r="K1260">
        <v>209</v>
      </c>
      <c r="L1260" t="s">
        <v>23191</v>
      </c>
      <c r="M1260" s="15" t="e">
        <f>IF(INDEX(#REF!,MATCH(Padrón!K1260,#REF!,0),MATCH(Padrón!J1260,#REF!,0))=K1260,"Sí","NO")</f>
        <v>#REF!</v>
      </c>
    </row>
    <row r="1261" spans="1:13" x14ac:dyDescent="0.25">
      <c r="A1261" t="s">
        <v>24465</v>
      </c>
      <c r="B1261">
        <v>41510796</v>
      </c>
      <c r="C1261">
        <v>1998</v>
      </c>
      <c r="D1261" t="s">
        <v>1919</v>
      </c>
      <c r="E1261" t="s">
        <v>2146</v>
      </c>
      <c r="F1261" t="s">
        <v>31</v>
      </c>
      <c r="G1261" t="s">
        <v>3</v>
      </c>
      <c r="H1261">
        <v>12</v>
      </c>
      <c r="I1261">
        <v>65</v>
      </c>
      <c r="J1261">
        <v>2002</v>
      </c>
      <c r="K1261">
        <v>210</v>
      </c>
      <c r="L1261" t="s">
        <v>23191</v>
      </c>
      <c r="M1261" s="15" t="e">
        <f>IF(INDEX(#REF!,MATCH(Padrón!K1261,#REF!,0),MATCH(Padrón!J1261,#REF!,0))=K1261,"Sí","NO")</f>
        <v>#REF!</v>
      </c>
    </row>
    <row r="1262" spans="1:13" x14ac:dyDescent="0.25">
      <c r="A1262" t="s">
        <v>24466</v>
      </c>
      <c r="B1262">
        <v>22182565</v>
      </c>
      <c r="C1262">
        <v>1971</v>
      </c>
      <c r="D1262" t="s">
        <v>1919</v>
      </c>
      <c r="E1262" t="s">
        <v>2147</v>
      </c>
      <c r="F1262" t="s">
        <v>297</v>
      </c>
      <c r="G1262" t="s">
        <v>110</v>
      </c>
      <c r="H1262">
        <v>12</v>
      </c>
      <c r="I1262">
        <v>65</v>
      </c>
      <c r="J1262">
        <v>2002</v>
      </c>
      <c r="K1262">
        <v>211</v>
      </c>
      <c r="L1262" t="s">
        <v>23191</v>
      </c>
      <c r="M1262" s="15" t="e">
        <f>IF(INDEX(#REF!,MATCH(Padrón!K1262,#REF!,0),MATCH(Padrón!J1262,#REF!,0))=K1262,"Sí","NO")</f>
        <v>#REF!</v>
      </c>
    </row>
    <row r="1263" spans="1:13" x14ac:dyDescent="0.25">
      <c r="A1263" t="s">
        <v>24467</v>
      </c>
      <c r="B1263">
        <v>44434601</v>
      </c>
      <c r="C1263">
        <v>2002</v>
      </c>
      <c r="D1263" t="s">
        <v>1919</v>
      </c>
      <c r="E1263" t="s">
        <v>2148</v>
      </c>
      <c r="F1263" t="s">
        <v>706</v>
      </c>
      <c r="G1263" t="s">
        <v>3</v>
      </c>
      <c r="H1263">
        <v>12</v>
      </c>
      <c r="I1263">
        <v>65</v>
      </c>
      <c r="J1263">
        <v>2002</v>
      </c>
      <c r="K1263">
        <v>212</v>
      </c>
      <c r="L1263" t="s">
        <v>23191</v>
      </c>
      <c r="M1263" s="15" t="e">
        <f>IF(INDEX(#REF!,MATCH(Padrón!K1263,#REF!,0),MATCH(Padrón!J1263,#REF!,0))=K1263,"Sí","NO")</f>
        <v>#REF!</v>
      </c>
    </row>
    <row r="1264" spans="1:13" x14ac:dyDescent="0.25">
      <c r="A1264" t="s">
        <v>24468</v>
      </c>
      <c r="B1264">
        <v>10268508</v>
      </c>
      <c r="C1264">
        <v>1952</v>
      </c>
      <c r="D1264" t="s">
        <v>1919</v>
      </c>
      <c r="E1264" t="s">
        <v>2149</v>
      </c>
      <c r="F1264" t="s">
        <v>1953</v>
      </c>
      <c r="G1264" t="s">
        <v>3</v>
      </c>
      <c r="H1264">
        <v>12</v>
      </c>
      <c r="I1264">
        <v>65</v>
      </c>
      <c r="J1264">
        <v>2002</v>
      </c>
      <c r="K1264">
        <v>213</v>
      </c>
      <c r="L1264" t="s">
        <v>23191</v>
      </c>
      <c r="M1264" s="15" t="e">
        <f>IF(INDEX(#REF!,MATCH(Padrón!K1264,#REF!,0),MATCH(Padrón!J1264,#REF!,0))=K1264,"Sí","NO")</f>
        <v>#REF!</v>
      </c>
    </row>
    <row r="1265" spans="1:13" x14ac:dyDescent="0.25">
      <c r="A1265" t="s">
        <v>24469</v>
      </c>
      <c r="B1265">
        <v>43701535</v>
      </c>
      <c r="C1265">
        <v>2001</v>
      </c>
      <c r="D1265" t="s">
        <v>1919</v>
      </c>
      <c r="E1265" t="s">
        <v>2150</v>
      </c>
      <c r="F1265" t="s">
        <v>745</v>
      </c>
      <c r="G1265" t="s">
        <v>3</v>
      </c>
      <c r="H1265">
        <v>12</v>
      </c>
      <c r="I1265">
        <v>65</v>
      </c>
      <c r="J1265">
        <v>2002</v>
      </c>
      <c r="K1265">
        <v>214</v>
      </c>
      <c r="L1265" t="s">
        <v>23191</v>
      </c>
      <c r="M1265" s="15" t="e">
        <f>IF(INDEX(#REF!,MATCH(Padrón!K1265,#REF!,0),MATCH(Padrón!J1265,#REF!,0))=K1265,"Sí","NO")</f>
        <v>#REF!</v>
      </c>
    </row>
    <row r="1266" spans="1:13" x14ac:dyDescent="0.25">
      <c r="A1266" t="s">
        <v>24470</v>
      </c>
      <c r="B1266">
        <v>38063584</v>
      </c>
      <c r="C1266">
        <v>1994</v>
      </c>
      <c r="D1266" t="s">
        <v>1919</v>
      </c>
      <c r="E1266" t="s">
        <v>2151</v>
      </c>
      <c r="F1266" t="s">
        <v>2152</v>
      </c>
      <c r="G1266" t="s">
        <v>3</v>
      </c>
      <c r="H1266">
        <v>12</v>
      </c>
      <c r="I1266">
        <v>65</v>
      </c>
      <c r="J1266">
        <v>2002</v>
      </c>
      <c r="K1266">
        <v>215</v>
      </c>
      <c r="L1266" t="s">
        <v>23191</v>
      </c>
      <c r="M1266" s="15" t="e">
        <f>IF(INDEX(#REF!,MATCH(Padrón!K1266,#REF!,0),MATCH(Padrón!J1266,#REF!,0))=K1266,"Sí","NO")</f>
        <v>#REF!</v>
      </c>
    </row>
    <row r="1267" spans="1:13" x14ac:dyDescent="0.25">
      <c r="A1267" t="s">
        <v>24471</v>
      </c>
      <c r="B1267">
        <v>13281928</v>
      </c>
      <c r="C1267">
        <v>1957</v>
      </c>
      <c r="D1267" t="s">
        <v>1919</v>
      </c>
      <c r="E1267" t="s">
        <v>2153</v>
      </c>
      <c r="F1267" t="s">
        <v>1062</v>
      </c>
      <c r="G1267" t="s">
        <v>10</v>
      </c>
      <c r="H1267">
        <v>12</v>
      </c>
      <c r="I1267">
        <v>65</v>
      </c>
      <c r="J1267">
        <v>2002</v>
      </c>
      <c r="K1267">
        <v>216</v>
      </c>
      <c r="L1267" t="s">
        <v>23191</v>
      </c>
      <c r="M1267" s="15" t="e">
        <f>IF(INDEX(#REF!,MATCH(Padrón!K1267,#REF!,0),MATCH(Padrón!J1267,#REF!,0))=K1267,"Sí","NO")</f>
        <v>#REF!</v>
      </c>
    </row>
    <row r="1268" spans="1:13" x14ac:dyDescent="0.25">
      <c r="A1268" t="s">
        <v>24472</v>
      </c>
      <c r="B1268">
        <v>19056570</v>
      </c>
      <c r="C1268">
        <v>1966</v>
      </c>
      <c r="D1268" t="s">
        <v>1919</v>
      </c>
      <c r="E1268" t="s">
        <v>2153</v>
      </c>
      <c r="F1268" t="s">
        <v>2154</v>
      </c>
      <c r="G1268" t="s">
        <v>3</v>
      </c>
      <c r="H1268">
        <v>12</v>
      </c>
      <c r="I1268">
        <v>65</v>
      </c>
      <c r="J1268">
        <v>2002</v>
      </c>
      <c r="K1268">
        <v>217</v>
      </c>
      <c r="L1268" t="s">
        <v>23191</v>
      </c>
      <c r="M1268" s="15" t="e">
        <f>IF(INDEX(#REF!,MATCH(Padrón!K1268,#REF!,0),MATCH(Padrón!J1268,#REF!,0))=K1268,"Sí","NO")</f>
        <v>#REF!</v>
      </c>
    </row>
    <row r="1269" spans="1:13" x14ac:dyDescent="0.25">
      <c r="A1269" t="s">
        <v>24473</v>
      </c>
      <c r="B1269">
        <v>29572639</v>
      </c>
      <c r="C1269">
        <v>1982</v>
      </c>
      <c r="D1269" t="s">
        <v>1919</v>
      </c>
      <c r="E1269" t="s">
        <v>2155</v>
      </c>
      <c r="F1269" t="s">
        <v>2156</v>
      </c>
      <c r="G1269" t="s">
        <v>10</v>
      </c>
      <c r="H1269">
        <v>12</v>
      </c>
      <c r="I1269">
        <v>65</v>
      </c>
      <c r="J1269">
        <v>2002</v>
      </c>
      <c r="K1269">
        <v>218</v>
      </c>
      <c r="L1269" t="s">
        <v>23191</v>
      </c>
      <c r="M1269" s="15" t="e">
        <f>IF(INDEX(#REF!,MATCH(Padrón!K1269,#REF!,0),MATCH(Padrón!J1269,#REF!,0))=K1269,"Sí","NO")</f>
        <v>#REF!</v>
      </c>
    </row>
    <row r="1270" spans="1:13" x14ac:dyDescent="0.25">
      <c r="A1270" t="s">
        <v>24474</v>
      </c>
      <c r="B1270">
        <v>30785156</v>
      </c>
      <c r="C1270">
        <v>1984</v>
      </c>
      <c r="D1270" t="s">
        <v>1919</v>
      </c>
      <c r="E1270" t="s">
        <v>2157</v>
      </c>
      <c r="F1270" t="s">
        <v>2158</v>
      </c>
      <c r="G1270" t="s">
        <v>10</v>
      </c>
      <c r="H1270">
        <v>12</v>
      </c>
      <c r="I1270">
        <v>65</v>
      </c>
      <c r="J1270">
        <v>2002</v>
      </c>
      <c r="K1270">
        <v>219</v>
      </c>
      <c r="L1270" t="s">
        <v>23191</v>
      </c>
      <c r="M1270" s="15" t="e">
        <f>IF(INDEX(#REF!,MATCH(Padrón!K1270,#REF!,0),MATCH(Padrón!J1270,#REF!,0))=K1270,"Sí","NO")</f>
        <v>#REF!</v>
      </c>
    </row>
    <row r="1271" spans="1:13" x14ac:dyDescent="0.25">
      <c r="A1271" t="s">
        <v>24475</v>
      </c>
      <c r="B1271">
        <v>31512732</v>
      </c>
      <c r="C1271">
        <v>1985</v>
      </c>
      <c r="D1271" t="s">
        <v>1919</v>
      </c>
      <c r="E1271" t="s">
        <v>2159</v>
      </c>
      <c r="F1271" t="s">
        <v>2160</v>
      </c>
      <c r="G1271" t="s">
        <v>3</v>
      </c>
      <c r="H1271">
        <v>12</v>
      </c>
      <c r="I1271">
        <v>65</v>
      </c>
      <c r="J1271">
        <v>2002</v>
      </c>
      <c r="K1271">
        <v>220</v>
      </c>
      <c r="L1271" t="s">
        <v>23191</v>
      </c>
      <c r="M1271" s="15" t="e">
        <f>IF(INDEX(#REF!,MATCH(Padrón!K1271,#REF!,0),MATCH(Padrón!J1271,#REF!,0))=K1271,"Sí","NO")</f>
        <v>#REF!</v>
      </c>
    </row>
    <row r="1272" spans="1:13" x14ac:dyDescent="0.25">
      <c r="A1272" t="s">
        <v>24476</v>
      </c>
      <c r="B1272">
        <v>49789198</v>
      </c>
      <c r="C1272">
        <v>1999</v>
      </c>
      <c r="D1272" t="s">
        <v>1919</v>
      </c>
      <c r="E1272" t="s">
        <v>2161</v>
      </c>
      <c r="F1272" t="s">
        <v>82</v>
      </c>
      <c r="G1272" t="s">
        <v>3</v>
      </c>
      <c r="H1272">
        <v>12</v>
      </c>
      <c r="I1272">
        <v>65</v>
      </c>
      <c r="J1272">
        <v>2002</v>
      </c>
      <c r="K1272">
        <v>221</v>
      </c>
      <c r="L1272" t="s">
        <v>23191</v>
      </c>
      <c r="M1272" s="15" t="e">
        <f>IF(INDEX(#REF!,MATCH(Padrón!K1272,#REF!,0),MATCH(Padrón!J1272,#REF!,0))=K1272,"Sí","NO")</f>
        <v>#REF!</v>
      </c>
    </row>
    <row r="1273" spans="1:13" x14ac:dyDescent="0.25">
      <c r="A1273" t="s">
        <v>24477</v>
      </c>
      <c r="B1273">
        <v>40044369</v>
      </c>
      <c r="C1273">
        <v>1997</v>
      </c>
      <c r="D1273" t="s">
        <v>1919</v>
      </c>
      <c r="E1273" t="s">
        <v>1121</v>
      </c>
      <c r="F1273" t="s">
        <v>2162</v>
      </c>
      <c r="G1273" t="s">
        <v>10</v>
      </c>
      <c r="H1273">
        <v>12</v>
      </c>
      <c r="I1273">
        <v>65</v>
      </c>
      <c r="J1273">
        <v>2002</v>
      </c>
      <c r="K1273">
        <v>222</v>
      </c>
      <c r="L1273" t="s">
        <v>23191</v>
      </c>
      <c r="M1273" s="15" t="e">
        <f>IF(INDEX(#REF!,MATCH(Padrón!K1273,#REF!,0),MATCH(Padrón!J1273,#REF!,0))=K1273,"Sí","NO")</f>
        <v>#REF!</v>
      </c>
    </row>
    <row r="1274" spans="1:13" x14ac:dyDescent="0.25">
      <c r="A1274" t="s">
        <v>24478</v>
      </c>
      <c r="B1274">
        <v>34736725</v>
      </c>
      <c r="C1274">
        <v>1989</v>
      </c>
      <c r="D1274" t="s">
        <v>1919</v>
      </c>
      <c r="E1274" t="s">
        <v>2163</v>
      </c>
      <c r="F1274" t="s">
        <v>1568</v>
      </c>
      <c r="G1274" t="s">
        <v>3</v>
      </c>
      <c r="H1274">
        <v>12</v>
      </c>
      <c r="I1274">
        <v>65</v>
      </c>
      <c r="J1274">
        <v>2002</v>
      </c>
      <c r="K1274">
        <v>223</v>
      </c>
      <c r="L1274" t="s">
        <v>23191</v>
      </c>
      <c r="M1274" s="15" t="e">
        <f>IF(INDEX(#REF!,MATCH(Padrón!K1274,#REF!,0),MATCH(Padrón!J1274,#REF!,0))=K1274,"Sí","NO")</f>
        <v>#REF!</v>
      </c>
    </row>
    <row r="1275" spans="1:13" x14ac:dyDescent="0.25">
      <c r="A1275" t="s">
        <v>24479</v>
      </c>
      <c r="B1275">
        <v>45135452</v>
      </c>
      <c r="C1275">
        <v>2003</v>
      </c>
      <c r="D1275" t="s">
        <v>1919</v>
      </c>
      <c r="E1275" t="s">
        <v>1361</v>
      </c>
      <c r="F1275" t="s">
        <v>2164</v>
      </c>
      <c r="G1275" t="s">
        <v>3</v>
      </c>
      <c r="H1275">
        <v>12</v>
      </c>
      <c r="I1275">
        <v>65</v>
      </c>
      <c r="J1275">
        <v>2002</v>
      </c>
      <c r="K1275">
        <v>224</v>
      </c>
      <c r="L1275" t="s">
        <v>23191</v>
      </c>
      <c r="M1275" s="15" t="e">
        <f>IF(INDEX(#REF!,MATCH(Padrón!K1275,#REF!,0),MATCH(Padrón!J1275,#REF!,0))=K1275,"Sí","NO")</f>
        <v>#REF!</v>
      </c>
    </row>
    <row r="1276" spans="1:13" x14ac:dyDescent="0.25">
      <c r="A1276" t="s">
        <v>24480</v>
      </c>
      <c r="B1276">
        <v>41231752</v>
      </c>
      <c r="C1276">
        <v>1998</v>
      </c>
      <c r="D1276" t="s">
        <v>1919</v>
      </c>
      <c r="E1276" t="s">
        <v>2165</v>
      </c>
      <c r="F1276" t="s">
        <v>2166</v>
      </c>
      <c r="G1276" t="s">
        <v>117</v>
      </c>
      <c r="H1276">
        <v>12</v>
      </c>
      <c r="I1276">
        <v>65</v>
      </c>
      <c r="J1276">
        <v>2002</v>
      </c>
      <c r="K1276">
        <v>225</v>
      </c>
      <c r="L1276" t="s">
        <v>23191</v>
      </c>
      <c r="M1276" s="15" t="e">
        <f>IF(INDEX(#REF!,MATCH(Padrón!K1276,#REF!,0),MATCH(Padrón!J1276,#REF!,0))=K1276,"Sí","NO")</f>
        <v>#REF!</v>
      </c>
    </row>
    <row r="1277" spans="1:13" x14ac:dyDescent="0.25">
      <c r="A1277" t="s">
        <v>24481</v>
      </c>
      <c r="B1277">
        <v>37116446</v>
      </c>
      <c r="C1277">
        <v>1993</v>
      </c>
      <c r="D1277" t="s">
        <v>1919</v>
      </c>
      <c r="E1277" t="s">
        <v>2167</v>
      </c>
      <c r="F1277" t="s">
        <v>1696</v>
      </c>
      <c r="G1277" t="s">
        <v>3</v>
      </c>
      <c r="H1277">
        <v>12</v>
      </c>
      <c r="I1277">
        <v>65</v>
      </c>
      <c r="J1277">
        <v>2002</v>
      </c>
      <c r="K1277">
        <v>226</v>
      </c>
      <c r="L1277" t="s">
        <v>23191</v>
      </c>
      <c r="M1277" s="15" t="e">
        <f>IF(INDEX(#REF!,MATCH(Padrón!K1277,#REF!,0),MATCH(Padrón!J1277,#REF!,0))=K1277,"Sí","NO")</f>
        <v>#REF!</v>
      </c>
    </row>
    <row r="1278" spans="1:13" x14ac:dyDescent="0.25">
      <c r="A1278" t="s">
        <v>24482</v>
      </c>
      <c r="B1278">
        <v>38138457</v>
      </c>
      <c r="C1278">
        <v>1994</v>
      </c>
      <c r="D1278" t="s">
        <v>1919</v>
      </c>
      <c r="E1278" t="s">
        <v>2168</v>
      </c>
      <c r="F1278" t="s">
        <v>2169</v>
      </c>
      <c r="G1278" t="s">
        <v>3</v>
      </c>
      <c r="H1278">
        <v>12</v>
      </c>
      <c r="I1278">
        <v>65</v>
      </c>
      <c r="J1278">
        <v>2002</v>
      </c>
      <c r="K1278">
        <v>227</v>
      </c>
      <c r="L1278" t="s">
        <v>23191</v>
      </c>
      <c r="M1278" s="15" t="e">
        <f>IF(INDEX(#REF!,MATCH(Padrón!K1278,#REF!,0),MATCH(Padrón!J1278,#REF!,0))=K1278,"Sí","NO")</f>
        <v>#REF!</v>
      </c>
    </row>
    <row r="1279" spans="1:13" x14ac:dyDescent="0.25">
      <c r="A1279" t="s">
        <v>24483</v>
      </c>
      <c r="B1279">
        <v>30481550</v>
      </c>
      <c r="C1279">
        <v>1982</v>
      </c>
      <c r="D1279" t="s">
        <v>1919</v>
      </c>
      <c r="E1279" t="s">
        <v>2170</v>
      </c>
      <c r="F1279" t="s">
        <v>1064</v>
      </c>
      <c r="G1279" t="s">
        <v>10</v>
      </c>
      <c r="H1279">
        <v>12</v>
      </c>
      <c r="I1279">
        <v>65</v>
      </c>
      <c r="J1279">
        <v>2002</v>
      </c>
      <c r="K1279">
        <v>228</v>
      </c>
      <c r="L1279" t="s">
        <v>23191</v>
      </c>
      <c r="M1279" s="15" t="e">
        <f>IF(INDEX(#REF!,MATCH(Padrón!K1279,#REF!,0),MATCH(Padrón!J1279,#REF!,0))=K1279,"Sí","NO")</f>
        <v>#REF!</v>
      </c>
    </row>
    <row r="1280" spans="1:13" x14ac:dyDescent="0.25">
      <c r="A1280" t="s">
        <v>24484</v>
      </c>
      <c r="B1280">
        <v>27596582</v>
      </c>
      <c r="C1280">
        <v>1979</v>
      </c>
      <c r="D1280" t="s">
        <v>1919</v>
      </c>
      <c r="E1280" t="s">
        <v>2171</v>
      </c>
      <c r="F1280" t="s">
        <v>121</v>
      </c>
      <c r="G1280" t="s">
        <v>3</v>
      </c>
      <c r="H1280">
        <v>12</v>
      </c>
      <c r="I1280">
        <v>65</v>
      </c>
      <c r="J1280">
        <v>2002</v>
      </c>
      <c r="K1280">
        <v>229</v>
      </c>
      <c r="L1280" t="s">
        <v>23191</v>
      </c>
      <c r="M1280" s="15" t="e">
        <f>IF(INDEX(#REF!,MATCH(Padrón!K1280,#REF!,0),MATCH(Padrón!J1280,#REF!,0))=K1280,"Sí","NO")</f>
        <v>#REF!</v>
      </c>
    </row>
    <row r="1281" spans="1:13" x14ac:dyDescent="0.25">
      <c r="A1281" t="s">
        <v>24485</v>
      </c>
      <c r="B1281">
        <v>32086007</v>
      </c>
      <c r="C1281">
        <v>1986</v>
      </c>
      <c r="D1281" t="s">
        <v>1919</v>
      </c>
      <c r="E1281" t="s">
        <v>2172</v>
      </c>
      <c r="F1281" t="s">
        <v>2173</v>
      </c>
      <c r="G1281" t="s">
        <v>3</v>
      </c>
      <c r="H1281">
        <v>12</v>
      </c>
      <c r="I1281">
        <v>65</v>
      </c>
      <c r="J1281">
        <v>2002</v>
      </c>
      <c r="K1281">
        <v>230</v>
      </c>
      <c r="L1281" t="s">
        <v>23191</v>
      </c>
      <c r="M1281" s="15" t="e">
        <f>IF(INDEX(#REF!,MATCH(Padrón!K1281,#REF!,0),MATCH(Padrón!J1281,#REF!,0))=K1281,"Sí","NO")</f>
        <v>#REF!</v>
      </c>
    </row>
    <row r="1282" spans="1:13" x14ac:dyDescent="0.25">
      <c r="A1282" t="s">
        <v>24486</v>
      </c>
      <c r="B1282">
        <v>18821073</v>
      </c>
      <c r="C1282">
        <v>1957</v>
      </c>
      <c r="D1282" t="s">
        <v>1919</v>
      </c>
      <c r="E1282" t="s">
        <v>2174</v>
      </c>
      <c r="F1282" t="s">
        <v>2175</v>
      </c>
      <c r="G1282" t="s">
        <v>3</v>
      </c>
      <c r="H1282">
        <v>12</v>
      </c>
      <c r="I1282">
        <v>65</v>
      </c>
      <c r="J1282">
        <v>2002</v>
      </c>
      <c r="K1282">
        <v>231</v>
      </c>
      <c r="L1282" t="s">
        <v>23191</v>
      </c>
      <c r="M1282" s="15" t="e">
        <f>IF(INDEX(#REF!,MATCH(Padrón!K1282,#REF!,0),MATCH(Padrón!J1282,#REF!,0))=K1282,"Sí","NO")</f>
        <v>#REF!</v>
      </c>
    </row>
    <row r="1283" spans="1:13" x14ac:dyDescent="0.25">
      <c r="A1283" t="s">
        <v>24487</v>
      </c>
      <c r="B1283">
        <v>27098042</v>
      </c>
      <c r="C1283">
        <v>1979</v>
      </c>
      <c r="D1283" t="s">
        <v>1919</v>
      </c>
      <c r="E1283" t="s">
        <v>2176</v>
      </c>
      <c r="F1283" t="s">
        <v>2177</v>
      </c>
      <c r="G1283" t="s">
        <v>3</v>
      </c>
      <c r="H1283">
        <v>12</v>
      </c>
      <c r="I1283">
        <v>65</v>
      </c>
      <c r="J1283">
        <v>2002</v>
      </c>
      <c r="K1283">
        <v>232</v>
      </c>
      <c r="L1283" t="s">
        <v>23191</v>
      </c>
      <c r="M1283" s="15" t="e">
        <f>IF(INDEX(#REF!,MATCH(Padrón!K1283,#REF!,0),MATCH(Padrón!J1283,#REF!,0))=K1283,"Sí","NO")</f>
        <v>#REF!</v>
      </c>
    </row>
    <row r="1284" spans="1:13" x14ac:dyDescent="0.25">
      <c r="A1284" t="s">
        <v>24488</v>
      </c>
      <c r="B1284">
        <v>39222296</v>
      </c>
      <c r="C1284">
        <v>1995</v>
      </c>
      <c r="D1284" t="s">
        <v>1919</v>
      </c>
      <c r="E1284" t="s">
        <v>2178</v>
      </c>
      <c r="F1284" t="s">
        <v>2179</v>
      </c>
      <c r="G1284" t="s">
        <v>3</v>
      </c>
      <c r="H1284">
        <v>12</v>
      </c>
      <c r="I1284">
        <v>65</v>
      </c>
      <c r="J1284">
        <v>2002</v>
      </c>
      <c r="K1284">
        <v>233</v>
      </c>
      <c r="L1284" t="s">
        <v>23191</v>
      </c>
      <c r="M1284" s="15" t="e">
        <f>IF(INDEX(#REF!,MATCH(Padrón!K1284,#REF!,0),MATCH(Padrón!J1284,#REF!,0))=K1284,"Sí","NO")</f>
        <v>#REF!</v>
      </c>
    </row>
    <row r="1285" spans="1:13" x14ac:dyDescent="0.25">
      <c r="A1285" t="s">
        <v>24489</v>
      </c>
      <c r="B1285">
        <v>30785389</v>
      </c>
      <c r="C1285">
        <v>1984</v>
      </c>
      <c r="D1285" t="s">
        <v>1919</v>
      </c>
      <c r="E1285" t="s">
        <v>2180</v>
      </c>
      <c r="F1285" t="s">
        <v>1356</v>
      </c>
      <c r="G1285" t="s">
        <v>3</v>
      </c>
      <c r="H1285">
        <v>12</v>
      </c>
      <c r="I1285">
        <v>65</v>
      </c>
      <c r="J1285">
        <v>2002</v>
      </c>
      <c r="K1285">
        <v>234</v>
      </c>
      <c r="L1285" t="s">
        <v>23191</v>
      </c>
      <c r="M1285" s="15" t="e">
        <f>IF(INDEX(#REF!,MATCH(Padrón!K1285,#REF!,0),MATCH(Padrón!J1285,#REF!,0))=K1285,"Sí","NO")</f>
        <v>#REF!</v>
      </c>
    </row>
    <row r="1286" spans="1:13" x14ac:dyDescent="0.25">
      <c r="A1286" t="s">
        <v>24490</v>
      </c>
      <c r="B1286">
        <v>43619522</v>
      </c>
      <c r="C1286">
        <v>2001</v>
      </c>
      <c r="D1286" t="s">
        <v>1919</v>
      </c>
      <c r="E1286" t="s">
        <v>2181</v>
      </c>
      <c r="F1286" t="s">
        <v>755</v>
      </c>
      <c r="G1286" t="s">
        <v>3</v>
      </c>
      <c r="H1286">
        <v>12</v>
      </c>
      <c r="I1286">
        <v>65</v>
      </c>
      <c r="J1286">
        <v>2002</v>
      </c>
      <c r="K1286">
        <v>235</v>
      </c>
      <c r="L1286" t="s">
        <v>23191</v>
      </c>
      <c r="M1286" s="15" t="e">
        <f>IF(INDEX(#REF!,MATCH(Padrón!K1286,#REF!,0),MATCH(Padrón!J1286,#REF!,0))=K1286,"Sí","NO")</f>
        <v>#REF!</v>
      </c>
    </row>
    <row r="1287" spans="1:13" x14ac:dyDescent="0.25">
      <c r="A1287" t="s">
        <v>24491</v>
      </c>
      <c r="B1287">
        <v>36095938</v>
      </c>
      <c r="C1287">
        <v>1993</v>
      </c>
      <c r="D1287" t="s">
        <v>1919</v>
      </c>
      <c r="E1287" t="s">
        <v>2182</v>
      </c>
      <c r="F1287" t="s">
        <v>200</v>
      </c>
      <c r="G1287" t="s">
        <v>3</v>
      </c>
      <c r="H1287">
        <v>12</v>
      </c>
      <c r="I1287">
        <v>65</v>
      </c>
      <c r="J1287">
        <v>2002</v>
      </c>
      <c r="K1287">
        <v>236</v>
      </c>
      <c r="L1287" t="s">
        <v>23191</v>
      </c>
      <c r="M1287" s="15" t="e">
        <f>IF(INDEX(#REF!,MATCH(Padrón!K1287,#REF!,0),MATCH(Padrón!J1287,#REF!,0))=K1287,"Sí","NO")</f>
        <v>#REF!</v>
      </c>
    </row>
    <row r="1288" spans="1:13" x14ac:dyDescent="0.25">
      <c r="A1288" t="s">
        <v>24492</v>
      </c>
      <c r="B1288">
        <v>18807952</v>
      </c>
      <c r="C1288">
        <v>1975</v>
      </c>
      <c r="D1288" t="s">
        <v>1919</v>
      </c>
      <c r="E1288" t="s">
        <v>2183</v>
      </c>
      <c r="F1288" t="s">
        <v>2184</v>
      </c>
      <c r="G1288" t="s">
        <v>117</v>
      </c>
      <c r="H1288">
        <v>12</v>
      </c>
      <c r="I1288">
        <v>65</v>
      </c>
      <c r="J1288">
        <v>2002</v>
      </c>
      <c r="K1288">
        <v>237</v>
      </c>
      <c r="L1288" t="s">
        <v>23191</v>
      </c>
      <c r="M1288" s="15" t="e">
        <f>IF(INDEX(#REF!,MATCH(Padrón!K1288,#REF!,0),MATCH(Padrón!J1288,#REF!,0))=K1288,"Sí","NO")</f>
        <v>#REF!</v>
      </c>
    </row>
    <row r="1289" spans="1:13" x14ac:dyDescent="0.25">
      <c r="A1289" t="s">
        <v>24493</v>
      </c>
      <c r="B1289">
        <v>43758120</v>
      </c>
      <c r="C1289">
        <v>2001</v>
      </c>
      <c r="D1289" t="s">
        <v>1919</v>
      </c>
      <c r="E1289" t="s">
        <v>2185</v>
      </c>
      <c r="F1289" t="s">
        <v>2186</v>
      </c>
      <c r="G1289" t="s">
        <v>3</v>
      </c>
      <c r="H1289">
        <v>12</v>
      </c>
      <c r="I1289">
        <v>65</v>
      </c>
      <c r="J1289">
        <v>2002</v>
      </c>
      <c r="K1289">
        <v>238</v>
      </c>
      <c r="L1289" t="s">
        <v>23191</v>
      </c>
      <c r="M1289" s="15" t="e">
        <f>IF(INDEX(#REF!,MATCH(Padrón!K1289,#REF!,0),MATCH(Padrón!J1289,#REF!,0))=K1289,"Sí","NO")</f>
        <v>#REF!</v>
      </c>
    </row>
    <row r="1290" spans="1:13" x14ac:dyDescent="0.25">
      <c r="A1290" t="s">
        <v>24494</v>
      </c>
      <c r="B1290">
        <v>35016159</v>
      </c>
      <c r="C1290">
        <v>1993</v>
      </c>
      <c r="D1290" t="s">
        <v>1919</v>
      </c>
      <c r="E1290" t="s">
        <v>2187</v>
      </c>
      <c r="F1290" t="s">
        <v>74</v>
      </c>
      <c r="G1290" t="s">
        <v>3</v>
      </c>
      <c r="H1290">
        <v>12</v>
      </c>
      <c r="I1290">
        <v>65</v>
      </c>
      <c r="J1290">
        <v>2002</v>
      </c>
      <c r="K1290">
        <v>239</v>
      </c>
      <c r="L1290" t="s">
        <v>23191</v>
      </c>
      <c r="M1290" s="15" t="e">
        <f>IF(INDEX(#REF!,MATCH(Padrón!K1290,#REF!,0),MATCH(Padrón!J1290,#REF!,0))=K1290,"Sí","NO")</f>
        <v>#REF!</v>
      </c>
    </row>
    <row r="1291" spans="1:13" x14ac:dyDescent="0.25">
      <c r="A1291" t="s">
        <v>24495</v>
      </c>
      <c r="B1291">
        <v>16457799</v>
      </c>
      <c r="C1291">
        <v>1963</v>
      </c>
      <c r="D1291" t="s">
        <v>1919</v>
      </c>
      <c r="E1291" t="s">
        <v>2188</v>
      </c>
      <c r="F1291" t="s">
        <v>1364</v>
      </c>
      <c r="G1291" t="s">
        <v>3</v>
      </c>
      <c r="H1291">
        <v>12</v>
      </c>
      <c r="I1291">
        <v>65</v>
      </c>
      <c r="J1291">
        <v>2002</v>
      </c>
      <c r="K1291">
        <v>240</v>
      </c>
      <c r="L1291" t="s">
        <v>23191</v>
      </c>
      <c r="M1291" s="15" t="e">
        <f>IF(INDEX(#REF!,MATCH(Padrón!K1291,#REF!,0),MATCH(Padrón!J1291,#REF!,0))=K1291,"Sí","NO")</f>
        <v>#REF!</v>
      </c>
    </row>
    <row r="1292" spans="1:13" x14ac:dyDescent="0.25">
      <c r="A1292" t="s">
        <v>24496</v>
      </c>
      <c r="B1292">
        <v>35007116</v>
      </c>
      <c r="C1292">
        <v>1990</v>
      </c>
      <c r="D1292" t="s">
        <v>1919</v>
      </c>
      <c r="E1292" t="s">
        <v>1124</v>
      </c>
      <c r="F1292" t="s">
        <v>2189</v>
      </c>
      <c r="G1292" t="s">
        <v>3</v>
      </c>
      <c r="H1292">
        <v>12</v>
      </c>
      <c r="I1292">
        <v>65</v>
      </c>
      <c r="J1292">
        <v>2002</v>
      </c>
      <c r="K1292">
        <v>241</v>
      </c>
      <c r="L1292" t="s">
        <v>23191</v>
      </c>
      <c r="M1292" s="15" t="e">
        <f>IF(INDEX(#REF!,MATCH(Padrón!K1292,#REF!,0),MATCH(Padrón!J1292,#REF!,0))=K1292,"Sí","NO")</f>
        <v>#REF!</v>
      </c>
    </row>
    <row r="1293" spans="1:13" x14ac:dyDescent="0.25">
      <c r="A1293" t="s">
        <v>24497</v>
      </c>
      <c r="B1293">
        <v>33073608</v>
      </c>
      <c r="C1293">
        <v>1987</v>
      </c>
      <c r="D1293" t="s">
        <v>1919</v>
      </c>
      <c r="E1293" t="s">
        <v>1491</v>
      </c>
      <c r="F1293" t="s">
        <v>2190</v>
      </c>
      <c r="G1293" t="s">
        <v>10</v>
      </c>
      <c r="H1293">
        <v>12</v>
      </c>
      <c r="I1293">
        <v>65</v>
      </c>
      <c r="J1293">
        <v>2002</v>
      </c>
      <c r="K1293">
        <v>242</v>
      </c>
      <c r="L1293" t="s">
        <v>23191</v>
      </c>
      <c r="M1293" s="15" t="e">
        <f>IF(INDEX(#REF!,MATCH(Padrón!K1293,#REF!,0),MATCH(Padrón!J1293,#REF!,0))=K1293,"Sí","NO")</f>
        <v>#REF!</v>
      </c>
    </row>
    <row r="1294" spans="1:13" x14ac:dyDescent="0.25">
      <c r="A1294" t="s">
        <v>24498</v>
      </c>
      <c r="B1294">
        <v>14030321</v>
      </c>
      <c r="C1294">
        <v>1947</v>
      </c>
      <c r="D1294" t="s">
        <v>1919</v>
      </c>
      <c r="E1294" t="s">
        <v>2191</v>
      </c>
      <c r="F1294" t="s">
        <v>35</v>
      </c>
      <c r="G1294" t="s">
        <v>3</v>
      </c>
      <c r="H1294">
        <v>12</v>
      </c>
      <c r="I1294">
        <v>65</v>
      </c>
      <c r="J1294">
        <v>2002</v>
      </c>
      <c r="K1294">
        <v>243</v>
      </c>
      <c r="L1294" t="s">
        <v>23191</v>
      </c>
      <c r="M1294" s="15" t="e">
        <f>IF(INDEX(#REF!,MATCH(Padrón!K1294,#REF!,0),MATCH(Padrón!J1294,#REF!,0))=K1294,"Sí","NO")</f>
        <v>#REF!</v>
      </c>
    </row>
    <row r="1295" spans="1:13" x14ac:dyDescent="0.25">
      <c r="A1295" t="s">
        <v>24499</v>
      </c>
      <c r="B1295">
        <v>23599120</v>
      </c>
      <c r="C1295">
        <v>1971</v>
      </c>
      <c r="D1295" t="s">
        <v>1919</v>
      </c>
      <c r="E1295" t="s">
        <v>2192</v>
      </c>
      <c r="F1295" t="s">
        <v>1164</v>
      </c>
      <c r="G1295" t="s">
        <v>3</v>
      </c>
      <c r="H1295">
        <v>12</v>
      </c>
      <c r="I1295">
        <v>65</v>
      </c>
      <c r="J1295">
        <v>2002</v>
      </c>
      <c r="K1295">
        <v>244</v>
      </c>
      <c r="L1295" t="s">
        <v>23191</v>
      </c>
      <c r="M1295" s="15" t="e">
        <f>IF(INDEX(#REF!,MATCH(Padrón!K1295,#REF!,0),MATCH(Padrón!J1295,#REF!,0))=K1295,"Sí","NO")</f>
        <v>#REF!</v>
      </c>
    </row>
    <row r="1296" spans="1:13" x14ac:dyDescent="0.25">
      <c r="A1296" t="s">
        <v>24500</v>
      </c>
      <c r="B1296">
        <v>30785277</v>
      </c>
      <c r="C1296">
        <v>1984</v>
      </c>
      <c r="D1296" t="s">
        <v>1919</v>
      </c>
      <c r="E1296" t="s">
        <v>647</v>
      </c>
      <c r="F1296" t="s">
        <v>2193</v>
      </c>
      <c r="G1296" t="s">
        <v>3</v>
      </c>
      <c r="H1296">
        <v>12</v>
      </c>
      <c r="I1296">
        <v>65</v>
      </c>
      <c r="J1296">
        <v>2002</v>
      </c>
      <c r="K1296">
        <v>245</v>
      </c>
      <c r="L1296" t="s">
        <v>23191</v>
      </c>
      <c r="M1296" s="15" t="e">
        <f>IF(INDEX(#REF!,MATCH(Padrón!K1296,#REF!,0),MATCH(Padrón!J1296,#REF!,0))=K1296,"Sí","NO")</f>
        <v>#REF!</v>
      </c>
    </row>
    <row r="1297" spans="1:13" x14ac:dyDescent="0.25">
      <c r="A1297" t="s">
        <v>24501</v>
      </c>
      <c r="B1297">
        <v>40152190</v>
      </c>
      <c r="C1297">
        <v>1997</v>
      </c>
      <c r="D1297" t="s">
        <v>1919</v>
      </c>
      <c r="E1297" t="s">
        <v>2194</v>
      </c>
      <c r="F1297" t="s">
        <v>2195</v>
      </c>
      <c r="G1297" t="s">
        <v>3</v>
      </c>
      <c r="H1297">
        <v>12</v>
      </c>
      <c r="I1297">
        <v>65</v>
      </c>
      <c r="J1297">
        <v>2002</v>
      </c>
      <c r="K1297">
        <v>246</v>
      </c>
      <c r="L1297" t="s">
        <v>23191</v>
      </c>
      <c r="M1297" s="15" t="e">
        <f>IF(INDEX(#REF!,MATCH(Padrón!K1297,#REF!,0),MATCH(Padrón!J1297,#REF!,0))=K1297,"Sí","NO")</f>
        <v>#REF!</v>
      </c>
    </row>
    <row r="1298" spans="1:13" x14ac:dyDescent="0.25">
      <c r="A1298" t="s">
        <v>24502</v>
      </c>
      <c r="B1298">
        <v>18883414</v>
      </c>
      <c r="C1298">
        <v>1949</v>
      </c>
      <c r="D1298" t="s">
        <v>1919</v>
      </c>
      <c r="E1298" t="s">
        <v>2196</v>
      </c>
      <c r="F1298" t="s">
        <v>2197</v>
      </c>
      <c r="G1298" t="s">
        <v>10</v>
      </c>
      <c r="H1298">
        <v>12</v>
      </c>
      <c r="I1298">
        <v>65</v>
      </c>
      <c r="J1298">
        <v>2002</v>
      </c>
      <c r="K1298">
        <v>247</v>
      </c>
      <c r="L1298" t="s">
        <v>23191</v>
      </c>
      <c r="M1298" s="15" t="e">
        <f>IF(INDEX(#REF!,MATCH(Padrón!K1298,#REF!,0),MATCH(Padrón!J1298,#REF!,0))=K1298,"Sí","NO")</f>
        <v>#REF!</v>
      </c>
    </row>
    <row r="1299" spans="1:13" x14ac:dyDescent="0.25">
      <c r="A1299" t="s">
        <v>24503</v>
      </c>
      <c r="B1299">
        <v>32736765</v>
      </c>
      <c r="C1299">
        <v>1986</v>
      </c>
      <c r="D1299" t="s">
        <v>1919</v>
      </c>
      <c r="E1299" t="s">
        <v>2198</v>
      </c>
      <c r="F1299" t="s">
        <v>2199</v>
      </c>
      <c r="G1299" t="s">
        <v>10</v>
      </c>
      <c r="H1299">
        <v>12</v>
      </c>
      <c r="I1299">
        <v>65</v>
      </c>
      <c r="J1299">
        <v>2002</v>
      </c>
      <c r="K1299">
        <v>248</v>
      </c>
      <c r="L1299" t="s">
        <v>23191</v>
      </c>
      <c r="M1299" s="15" t="e">
        <f>IF(INDEX(#REF!,MATCH(Padrón!K1299,#REF!,0),MATCH(Padrón!J1299,#REF!,0))=K1299,"Sí","NO")</f>
        <v>#REF!</v>
      </c>
    </row>
    <row r="1300" spans="1:13" x14ac:dyDescent="0.25">
      <c r="A1300" t="s">
        <v>24504</v>
      </c>
      <c r="B1300">
        <v>23030519</v>
      </c>
      <c r="C1300">
        <v>1972</v>
      </c>
      <c r="D1300" t="s">
        <v>1919</v>
      </c>
      <c r="E1300" t="s">
        <v>2200</v>
      </c>
      <c r="F1300" t="s">
        <v>2201</v>
      </c>
      <c r="G1300" t="s">
        <v>3</v>
      </c>
      <c r="H1300">
        <v>12</v>
      </c>
      <c r="I1300">
        <v>65</v>
      </c>
      <c r="J1300">
        <v>2002</v>
      </c>
      <c r="K1300">
        <v>249</v>
      </c>
      <c r="L1300" t="s">
        <v>23191</v>
      </c>
      <c r="M1300" s="15" t="e">
        <f>IF(INDEX(#REF!,MATCH(Padrón!K1300,#REF!,0),MATCH(Padrón!J1300,#REF!,0))=K1300,"Sí","NO")</f>
        <v>#REF!</v>
      </c>
    </row>
    <row r="1301" spans="1:13" x14ac:dyDescent="0.25">
      <c r="A1301" t="s">
        <v>24505</v>
      </c>
      <c r="B1301">
        <v>23444856</v>
      </c>
      <c r="C1301">
        <v>1974</v>
      </c>
      <c r="D1301" t="s">
        <v>1919</v>
      </c>
      <c r="E1301" t="s">
        <v>2202</v>
      </c>
      <c r="F1301" t="s">
        <v>2078</v>
      </c>
      <c r="G1301" t="s">
        <v>3</v>
      </c>
      <c r="H1301">
        <v>12</v>
      </c>
      <c r="I1301">
        <v>65</v>
      </c>
      <c r="J1301">
        <v>2002</v>
      </c>
      <c r="K1301">
        <v>250</v>
      </c>
      <c r="L1301" t="s">
        <v>23191</v>
      </c>
      <c r="M1301" s="15" t="e">
        <f>IF(INDEX(#REF!,MATCH(Padrón!K1301,#REF!,0),MATCH(Padrón!J1301,#REF!,0))=K1301,"Sí","NO")</f>
        <v>#REF!</v>
      </c>
    </row>
    <row r="1302" spans="1:13" x14ac:dyDescent="0.25">
      <c r="A1302" t="s">
        <v>24506</v>
      </c>
      <c r="B1302">
        <v>33406363</v>
      </c>
      <c r="C1302">
        <v>1988</v>
      </c>
      <c r="D1302" t="s">
        <v>1919</v>
      </c>
      <c r="E1302" t="s">
        <v>2203</v>
      </c>
      <c r="F1302" t="s">
        <v>2204</v>
      </c>
      <c r="G1302" t="s">
        <v>1319</v>
      </c>
      <c r="H1302">
        <v>12</v>
      </c>
      <c r="I1302">
        <v>65</v>
      </c>
      <c r="J1302">
        <v>2002</v>
      </c>
      <c r="K1302">
        <v>251</v>
      </c>
      <c r="L1302" t="s">
        <v>23191</v>
      </c>
      <c r="M1302" s="15" t="e">
        <f>IF(INDEX(#REF!,MATCH(Padrón!K1302,#REF!,0),MATCH(Padrón!J1302,#REF!,0))=K1302,"Sí","NO")</f>
        <v>#REF!</v>
      </c>
    </row>
    <row r="1303" spans="1:13" x14ac:dyDescent="0.25">
      <c r="A1303" t="s">
        <v>24507</v>
      </c>
      <c r="B1303">
        <v>37582557</v>
      </c>
      <c r="C1303">
        <v>1993</v>
      </c>
      <c r="D1303" t="s">
        <v>1919</v>
      </c>
      <c r="E1303" t="s">
        <v>2205</v>
      </c>
      <c r="F1303" t="s">
        <v>2206</v>
      </c>
      <c r="G1303" t="s">
        <v>27</v>
      </c>
      <c r="H1303">
        <v>12</v>
      </c>
      <c r="I1303">
        <v>65</v>
      </c>
      <c r="J1303">
        <v>2002</v>
      </c>
      <c r="K1303">
        <v>252</v>
      </c>
      <c r="L1303" t="s">
        <v>23191</v>
      </c>
      <c r="M1303" s="15" t="e">
        <f>IF(INDEX(#REF!,MATCH(Padrón!K1303,#REF!,0),MATCH(Padrón!J1303,#REF!,0))=K1303,"Sí","NO")</f>
        <v>#REF!</v>
      </c>
    </row>
    <row r="1304" spans="1:13" x14ac:dyDescent="0.25">
      <c r="A1304" t="s">
        <v>24508</v>
      </c>
      <c r="B1304">
        <v>40198200</v>
      </c>
      <c r="C1304">
        <v>1997</v>
      </c>
      <c r="D1304" t="s">
        <v>1919</v>
      </c>
      <c r="E1304" t="s">
        <v>2207</v>
      </c>
      <c r="F1304" t="s">
        <v>2208</v>
      </c>
      <c r="G1304" t="s">
        <v>27</v>
      </c>
      <c r="H1304">
        <v>12</v>
      </c>
      <c r="I1304">
        <v>65</v>
      </c>
      <c r="J1304">
        <v>2002</v>
      </c>
      <c r="K1304">
        <v>253</v>
      </c>
      <c r="L1304" t="s">
        <v>23191</v>
      </c>
      <c r="M1304" s="15" t="e">
        <f>IF(INDEX(#REF!,MATCH(Padrón!K1304,#REF!,0),MATCH(Padrón!J1304,#REF!,0))=K1304,"Sí","NO")</f>
        <v>#REF!</v>
      </c>
    </row>
    <row r="1305" spans="1:13" x14ac:dyDescent="0.25">
      <c r="A1305" t="s">
        <v>24509</v>
      </c>
      <c r="B1305">
        <v>13160715</v>
      </c>
      <c r="C1305">
        <v>1959</v>
      </c>
      <c r="D1305" t="s">
        <v>2209</v>
      </c>
      <c r="E1305" t="s">
        <v>2210</v>
      </c>
      <c r="F1305" t="s">
        <v>2211</v>
      </c>
      <c r="G1305" t="s">
        <v>10</v>
      </c>
      <c r="H1305">
        <v>12</v>
      </c>
      <c r="I1305">
        <v>65</v>
      </c>
      <c r="J1305">
        <v>2002</v>
      </c>
      <c r="K1305">
        <v>254</v>
      </c>
      <c r="L1305" t="s">
        <v>23191</v>
      </c>
      <c r="M1305" s="15" t="e">
        <f>IF(INDEX(#REF!,MATCH(Padrón!K1305,#REF!,0),MATCH(Padrón!J1305,#REF!,0))=K1305,"Sí","NO")</f>
        <v>#REF!</v>
      </c>
    </row>
    <row r="1306" spans="1:13" x14ac:dyDescent="0.25">
      <c r="A1306" t="s">
        <v>24510</v>
      </c>
      <c r="B1306">
        <v>34734717</v>
      </c>
      <c r="C1306">
        <v>1989</v>
      </c>
      <c r="D1306" t="s">
        <v>2209</v>
      </c>
      <c r="E1306" t="s">
        <v>2212</v>
      </c>
      <c r="F1306" t="s">
        <v>2213</v>
      </c>
      <c r="G1306" t="s">
        <v>88</v>
      </c>
      <c r="H1306">
        <v>12</v>
      </c>
      <c r="I1306">
        <v>65</v>
      </c>
      <c r="J1306">
        <v>2002</v>
      </c>
      <c r="K1306">
        <v>255</v>
      </c>
      <c r="L1306" t="s">
        <v>23191</v>
      </c>
      <c r="M1306" s="15" t="e">
        <f>IF(INDEX(#REF!,MATCH(Padrón!K1306,#REF!,0),MATCH(Padrón!J1306,#REF!,0))=K1306,"Sí","NO")</f>
        <v>#REF!</v>
      </c>
    </row>
    <row r="1307" spans="1:13" x14ac:dyDescent="0.25">
      <c r="A1307" t="s">
        <v>24511</v>
      </c>
      <c r="B1307">
        <v>48355813</v>
      </c>
      <c r="C1307">
        <v>2007</v>
      </c>
      <c r="D1307" t="s">
        <v>2214</v>
      </c>
      <c r="E1307" t="s">
        <v>2215</v>
      </c>
      <c r="F1307" t="s">
        <v>2216</v>
      </c>
      <c r="G1307" t="s">
        <v>3</v>
      </c>
      <c r="H1307">
        <v>12</v>
      </c>
      <c r="I1307">
        <v>65</v>
      </c>
      <c r="J1307">
        <v>2002</v>
      </c>
      <c r="K1307">
        <v>256</v>
      </c>
      <c r="L1307" t="s">
        <v>23191</v>
      </c>
      <c r="M1307" s="15" t="e">
        <f>IF(INDEX(#REF!,MATCH(Padrón!K1307,#REF!,0),MATCH(Padrón!J1307,#REF!,0))=K1307,"Sí","NO")</f>
        <v>#REF!</v>
      </c>
    </row>
    <row r="1308" spans="1:13" x14ac:dyDescent="0.25">
      <c r="A1308" t="s">
        <v>24512</v>
      </c>
      <c r="B1308">
        <v>46713109</v>
      </c>
      <c r="C1308">
        <v>1998</v>
      </c>
      <c r="D1308" t="s">
        <v>2217</v>
      </c>
      <c r="E1308" t="s">
        <v>2218</v>
      </c>
      <c r="F1308" t="s">
        <v>2219</v>
      </c>
      <c r="G1308" t="s">
        <v>10</v>
      </c>
      <c r="H1308">
        <v>12</v>
      </c>
      <c r="I1308">
        <v>65</v>
      </c>
      <c r="J1308">
        <v>2002</v>
      </c>
      <c r="K1308">
        <v>257</v>
      </c>
      <c r="L1308" t="s">
        <v>23191</v>
      </c>
      <c r="M1308" s="15" t="e">
        <f>IF(INDEX(#REF!,MATCH(Padrón!K1308,#REF!,0),MATCH(Padrón!J1308,#REF!,0))=K1308,"Sí","NO")</f>
        <v>#REF!</v>
      </c>
    </row>
    <row r="1309" spans="1:13" x14ac:dyDescent="0.25">
      <c r="A1309" t="s">
        <v>24513</v>
      </c>
      <c r="B1309">
        <v>10535526</v>
      </c>
      <c r="C1309">
        <v>1953</v>
      </c>
      <c r="D1309" t="s">
        <v>2217</v>
      </c>
      <c r="E1309" t="s">
        <v>2220</v>
      </c>
      <c r="F1309" t="s">
        <v>738</v>
      </c>
      <c r="G1309" t="s">
        <v>3</v>
      </c>
      <c r="H1309">
        <v>12</v>
      </c>
      <c r="I1309">
        <v>65</v>
      </c>
      <c r="J1309">
        <v>2002</v>
      </c>
      <c r="K1309">
        <v>258</v>
      </c>
      <c r="L1309" t="s">
        <v>23191</v>
      </c>
      <c r="M1309" s="15" t="e">
        <f>IF(INDEX(#REF!,MATCH(Padrón!K1309,#REF!,0),MATCH(Padrón!J1309,#REF!,0))=K1309,"Sí","NO")</f>
        <v>#REF!</v>
      </c>
    </row>
    <row r="1310" spans="1:13" x14ac:dyDescent="0.25">
      <c r="A1310" t="s">
        <v>24514</v>
      </c>
      <c r="B1310">
        <v>7587319</v>
      </c>
      <c r="C1310">
        <v>1945</v>
      </c>
      <c r="D1310" t="s">
        <v>2217</v>
      </c>
      <c r="E1310" t="s">
        <v>2221</v>
      </c>
      <c r="F1310" t="s">
        <v>2222</v>
      </c>
      <c r="G1310" t="s">
        <v>3</v>
      </c>
      <c r="H1310">
        <v>12</v>
      </c>
      <c r="I1310">
        <v>65</v>
      </c>
      <c r="J1310">
        <v>2002</v>
      </c>
      <c r="K1310">
        <v>259</v>
      </c>
      <c r="L1310" t="s">
        <v>23191</v>
      </c>
      <c r="M1310" s="15" t="e">
        <f>IF(INDEX(#REF!,MATCH(Padrón!K1310,#REF!,0),MATCH(Padrón!J1310,#REF!,0))=K1310,"Sí","NO")</f>
        <v>#REF!</v>
      </c>
    </row>
    <row r="1311" spans="1:13" x14ac:dyDescent="0.25">
      <c r="A1311" t="s">
        <v>24515</v>
      </c>
      <c r="B1311">
        <v>32850744</v>
      </c>
      <c r="C1311">
        <v>1987</v>
      </c>
      <c r="D1311" t="s">
        <v>2217</v>
      </c>
      <c r="E1311" t="s">
        <v>147</v>
      </c>
      <c r="F1311" t="s">
        <v>755</v>
      </c>
      <c r="G1311" t="s">
        <v>3</v>
      </c>
      <c r="H1311">
        <v>12</v>
      </c>
      <c r="I1311">
        <v>65</v>
      </c>
      <c r="J1311">
        <v>2002</v>
      </c>
      <c r="K1311">
        <v>260</v>
      </c>
      <c r="L1311" t="s">
        <v>23191</v>
      </c>
      <c r="M1311" s="15" t="e">
        <f>IF(INDEX(#REF!,MATCH(Padrón!K1311,#REF!,0),MATCH(Padrón!J1311,#REF!,0))=K1311,"Sí","NO")</f>
        <v>#REF!</v>
      </c>
    </row>
    <row r="1312" spans="1:13" x14ac:dyDescent="0.25">
      <c r="A1312" t="s">
        <v>24516</v>
      </c>
      <c r="B1312">
        <v>28047471</v>
      </c>
      <c r="C1312">
        <v>1980</v>
      </c>
      <c r="D1312" t="s">
        <v>2217</v>
      </c>
      <c r="E1312" t="s">
        <v>2223</v>
      </c>
      <c r="F1312" t="s">
        <v>2224</v>
      </c>
      <c r="G1312" t="s">
        <v>3</v>
      </c>
      <c r="H1312">
        <v>12</v>
      </c>
      <c r="I1312">
        <v>65</v>
      </c>
      <c r="J1312">
        <v>2002</v>
      </c>
      <c r="K1312">
        <v>261</v>
      </c>
      <c r="L1312" t="s">
        <v>23191</v>
      </c>
      <c r="M1312" s="15" t="e">
        <f>IF(INDEX(#REF!,MATCH(Padrón!K1312,#REF!,0),MATCH(Padrón!J1312,#REF!,0))=K1312,"Sí","NO")</f>
        <v>#REF!</v>
      </c>
    </row>
    <row r="1313" spans="1:13" x14ac:dyDescent="0.25">
      <c r="A1313" t="s">
        <v>24517</v>
      </c>
      <c r="B1313">
        <v>12233968</v>
      </c>
      <c r="C1313">
        <v>1958</v>
      </c>
      <c r="D1313" t="s">
        <v>2217</v>
      </c>
      <c r="E1313" t="s">
        <v>2225</v>
      </c>
      <c r="F1313" t="s">
        <v>2226</v>
      </c>
      <c r="G1313" t="s">
        <v>3</v>
      </c>
      <c r="H1313">
        <v>12</v>
      </c>
      <c r="I1313">
        <v>65</v>
      </c>
      <c r="J1313">
        <v>2002</v>
      </c>
      <c r="K1313">
        <v>262</v>
      </c>
      <c r="L1313" t="s">
        <v>23191</v>
      </c>
      <c r="M1313" s="15" t="e">
        <f>IF(INDEX(#REF!,MATCH(Padrón!K1313,#REF!,0),MATCH(Padrón!J1313,#REF!,0))=K1313,"Sí","NO")</f>
        <v>#REF!</v>
      </c>
    </row>
    <row r="1314" spans="1:13" x14ac:dyDescent="0.25">
      <c r="A1314" t="s">
        <v>24518</v>
      </c>
      <c r="B1314">
        <v>46713110</v>
      </c>
      <c r="C1314">
        <v>2000</v>
      </c>
      <c r="D1314" t="s">
        <v>2217</v>
      </c>
      <c r="E1314" t="s">
        <v>2227</v>
      </c>
      <c r="F1314" t="s">
        <v>2219</v>
      </c>
      <c r="G1314" t="s">
        <v>117</v>
      </c>
      <c r="H1314">
        <v>12</v>
      </c>
      <c r="I1314">
        <v>65</v>
      </c>
      <c r="J1314">
        <v>2002</v>
      </c>
      <c r="K1314">
        <v>263</v>
      </c>
      <c r="L1314" t="s">
        <v>23191</v>
      </c>
      <c r="M1314" s="15" t="e">
        <f>IF(INDEX(#REF!,MATCH(Padrón!K1314,#REF!,0),MATCH(Padrón!J1314,#REF!,0))=K1314,"Sí","NO")</f>
        <v>#REF!</v>
      </c>
    </row>
    <row r="1315" spans="1:13" x14ac:dyDescent="0.25">
      <c r="A1315" t="s">
        <v>24519</v>
      </c>
      <c r="B1315">
        <v>10268189</v>
      </c>
      <c r="C1315">
        <v>1952</v>
      </c>
      <c r="D1315" t="s">
        <v>2217</v>
      </c>
      <c r="E1315" t="s">
        <v>2228</v>
      </c>
      <c r="F1315" t="s">
        <v>1060</v>
      </c>
      <c r="G1315" t="s">
        <v>3</v>
      </c>
      <c r="H1315">
        <v>12</v>
      </c>
      <c r="I1315">
        <v>65</v>
      </c>
      <c r="J1315">
        <v>2002</v>
      </c>
      <c r="K1315">
        <v>264</v>
      </c>
      <c r="L1315" t="s">
        <v>23191</v>
      </c>
      <c r="M1315" s="15" t="e">
        <f>IF(INDEX(#REF!,MATCH(Padrón!K1315,#REF!,0),MATCH(Padrón!J1315,#REF!,0))=K1315,"Sí","NO")</f>
        <v>#REF!</v>
      </c>
    </row>
    <row r="1316" spans="1:13" x14ac:dyDescent="0.25">
      <c r="A1316" t="s">
        <v>24520</v>
      </c>
      <c r="B1316">
        <v>46731014</v>
      </c>
      <c r="C1316">
        <v>2005</v>
      </c>
      <c r="D1316" t="s">
        <v>2217</v>
      </c>
      <c r="E1316" t="s">
        <v>2229</v>
      </c>
      <c r="F1316" t="s">
        <v>2230</v>
      </c>
      <c r="G1316" t="s">
        <v>3</v>
      </c>
      <c r="H1316">
        <v>12</v>
      </c>
      <c r="I1316">
        <v>65</v>
      </c>
      <c r="J1316">
        <v>2002</v>
      </c>
      <c r="K1316">
        <v>265</v>
      </c>
      <c r="L1316" t="s">
        <v>23191</v>
      </c>
      <c r="M1316" s="15" t="e">
        <f>IF(INDEX(#REF!,MATCH(Padrón!K1316,#REF!,0),MATCH(Padrón!J1316,#REF!,0))=K1316,"Sí","NO")</f>
        <v>#REF!</v>
      </c>
    </row>
    <row r="1317" spans="1:13" x14ac:dyDescent="0.25">
      <c r="A1317" t="s">
        <v>24521</v>
      </c>
      <c r="B1317">
        <v>33853766</v>
      </c>
      <c r="C1317">
        <v>1988</v>
      </c>
      <c r="D1317" t="s">
        <v>2217</v>
      </c>
      <c r="E1317" t="s">
        <v>2231</v>
      </c>
      <c r="F1317" t="s">
        <v>1696</v>
      </c>
      <c r="G1317" t="s">
        <v>3</v>
      </c>
      <c r="H1317">
        <v>12</v>
      </c>
      <c r="I1317">
        <v>65</v>
      </c>
      <c r="J1317">
        <v>2002</v>
      </c>
      <c r="K1317">
        <v>266</v>
      </c>
      <c r="L1317" t="s">
        <v>23191</v>
      </c>
      <c r="M1317" s="15" t="e">
        <f>IF(INDEX(#REF!,MATCH(Padrón!K1317,#REF!,0),MATCH(Padrón!J1317,#REF!,0))=K1317,"Sí","NO")</f>
        <v>#REF!</v>
      </c>
    </row>
    <row r="1318" spans="1:13" x14ac:dyDescent="0.25">
      <c r="A1318" t="s">
        <v>24522</v>
      </c>
      <c r="B1318">
        <v>33853982</v>
      </c>
      <c r="C1318">
        <v>1988</v>
      </c>
      <c r="D1318" t="s">
        <v>2217</v>
      </c>
      <c r="E1318" t="s">
        <v>2232</v>
      </c>
      <c r="F1318" t="s">
        <v>1539</v>
      </c>
      <c r="G1318" t="s">
        <v>10</v>
      </c>
      <c r="H1318">
        <v>12</v>
      </c>
      <c r="I1318">
        <v>65</v>
      </c>
      <c r="J1318">
        <v>2002</v>
      </c>
      <c r="K1318">
        <v>267</v>
      </c>
      <c r="L1318" t="s">
        <v>23191</v>
      </c>
      <c r="M1318" s="15" t="e">
        <f>IF(INDEX(#REF!,MATCH(Padrón!K1318,#REF!,0),MATCH(Padrón!J1318,#REF!,0))=K1318,"Sí","NO")</f>
        <v>#REF!</v>
      </c>
    </row>
    <row r="1319" spans="1:13" x14ac:dyDescent="0.25">
      <c r="A1319" t="s">
        <v>24523</v>
      </c>
      <c r="B1319">
        <v>18899970</v>
      </c>
      <c r="C1319">
        <v>1965</v>
      </c>
      <c r="D1319" t="s">
        <v>2217</v>
      </c>
      <c r="E1319" t="s">
        <v>2233</v>
      </c>
      <c r="F1319" t="s">
        <v>2234</v>
      </c>
      <c r="G1319" t="s">
        <v>10</v>
      </c>
      <c r="H1319">
        <v>12</v>
      </c>
      <c r="I1319">
        <v>65</v>
      </c>
      <c r="J1319">
        <v>2002</v>
      </c>
      <c r="K1319">
        <v>268</v>
      </c>
      <c r="L1319" t="s">
        <v>23191</v>
      </c>
      <c r="M1319" s="15" t="e">
        <f>IF(INDEX(#REF!,MATCH(Padrón!K1319,#REF!,0),MATCH(Padrón!J1319,#REF!,0))=K1319,"Sí","NO")</f>
        <v>#REF!</v>
      </c>
    </row>
    <row r="1320" spans="1:13" x14ac:dyDescent="0.25">
      <c r="A1320" t="s">
        <v>24524</v>
      </c>
      <c r="B1320">
        <v>16538397</v>
      </c>
      <c r="C1320">
        <v>1963</v>
      </c>
      <c r="D1320" t="s">
        <v>2217</v>
      </c>
      <c r="E1320" t="s">
        <v>228</v>
      </c>
      <c r="F1320" t="s">
        <v>2235</v>
      </c>
      <c r="G1320" t="s">
        <v>117</v>
      </c>
      <c r="H1320">
        <v>12</v>
      </c>
      <c r="I1320">
        <v>65</v>
      </c>
      <c r="J1320">
        <v>2002</v>
      </c>
      <c r="K1320">
        <v>269</v>
      </c>
      <c r="L1320" t="s">
        <v>23191</v>
      </c>
      <c r="M1320" s="15" t="e">
        <f>IF(INDEX(#REF!,MATCH(Padrón!K1320,#REF!,0),MATCH(Padrón!J1320,#REF!,0))=K1320,"Sí","NO")</f>
        <v>#REF!</v>
      </c>
    </row>
    <row r="1321" spans="1:13" x14ac:dyDescent="0.25">
      <c r="A1321" t="s">
        <v>24525</v>
      </c>
      <c r="B1321">
        <v>28313251</v>
      </c>
      <c r="C1321">
        <v>1981</v>
      </c>
      <c r="D1321" t="s">
        <v>2217</v>
      </c>
      <c r="E1321" t="s">
        <v>2236</v>
      </c>
      <c r="F1321" t="s">
        <v>2237</v>
      </c>
      <c r="G1321" t="s">
        <v>3</v>
      </c>
      <c r="H1321">
        <v>12</v>
      </c>
      <c r="I1321">
        <v>65</v>
      </c>
      <c r="J1321">
        <v>2002</v>
      </c>
      <c r="K1321">
        <v>270</v>
      </c>
      <c r="L1321" t="s">
        <v>23191</v>
      </c>
      <c r="M1321" s="15" t="e">
        <f>IF(INDEX(#REF!,MATCH(Padrón!K1321,#REF!,0),MATCH(Padrón!J1321,#REF!,0))=K1321,"Sí","NO")</f>
        <v>#REF!</v>
      </c>
    </row>
    <row r="1322" spans="1:13" x14ac:dyDescent="0.25">
      <c r="A1322" t="s">
        <v>24526</v>
      </c>
      <c r="B1322">
        <v>5277661</v>
      </c>
      <c r="C1322">
        <v>1947</v>
      </c>
      <c r="D1322" t="s">
        <v>2217</v>
      </c>
      <c r="E1322" t="s">
        <v>38</v>
      </c>
      <c r="F1322" t="s">
        <v>2238</v>
      </c>
      <c r="G1322" t="s">
        <v>3</v>
      </c>
      <c r="H1322">
        <v>12</v>
      </c>
      <c r="I1322">
        <v>65</v>
      </c>
      <c r="J1322">
        <v>2002</v>
      </c>
      <c r="K1322">
        <v>271</v>
      </c>
      <c r="L1322" t="s">
        <v>23191</v>
      </c>
      <c r="M1322" s="15" t="e">
        <f>IF(INDEX(#REF!,MATCH(Padrón!K1322,#REF!,0),MATCH(Padrón!J1322,#REF!,0))=K1322,"Sí","NO")</f>
        <v>#REF!</v>
      </c>
    </row>
    <row r="1323" spans="1:13" x14ac:dyDescent="0.25">
      <c r="A1323" t="s">
        <v>24527</v>
      </c>
      <c r="B1323">
        <v>29212991</v>
      </c>
      <c r="C1323">
        <v>1982</v>
      </c>
      <c r="D1323" t="s">
        <v>2217</v>
      </c>
      <c r="E1323" t="s">
        <v>1505</v>
      </c>
      <c r="F1323" t="s">
        <v>1725</v>
      </c>
      <c r="G1323" t="s">
        <v>3</v>
      </c>
      <c r="H1323">
        <v>12</v>
      </c>
      <c r="I1323">
        <v>65</v>
      </c>
      <c r="J1323">
        <v>2002</v>
      </c>
      <c r="K1323">
        <v>272</v>
      </c>
      <c r="L1323" t="s">
        <v>23191</v>
      </c>
      <c r="M1323" s="15" t="e">
        <f>IF(INDEX(#REF!,MATCH(Padrón!K1323,#REF!,0),MATCH(Padrón!J1323,#REF!,0))=K1323,"Sí","NO")</f>
        <v>#REF!</v>
      </c>
    </row>
    <row r="1324" spans="1:13" x14ac:dyDescent="0.25">
      <c r="A1324" t="s">
        <v>24528</v>
      </c>
      <c r="B1324">
        <v>29840321</v>
      </c>
      <c r="C1324">
        <v>1983</v>
      </c>
      <c r="D1324" t="s">
        <v>2217</v>
      </c>
      <c r="E1324" t="s">
        <v>2239</v>
      </c>
      <c r="F1324" t="s">
        <v>689</v>
      </c>
      <c r="G1324" t="s">
        <v>10</v>
      </c>
      <c r="H1324">
        <v>12</v>
      </c>
      <c r="I1324">
        <v>65</v>
      </c>
      <c r="J1324">
        <v>2002</v>
      </c>
      <c r="K1324">
        <v>273</v>
      </c>
      <c r="L1324" t="s">
        <v>23191</v>
      </c>
      <c r="M1324" s="15" t="e">
        <f>IF(INDEX(#REF!,MATCH(Padrón!K1324,#REF!,0),MATCH(Padrón!J1324,#REF!,0))=K1324,"Sí","NO")</f>
        <v>#REF!</v>
      </c>
    </row>
    <row r="1325" spans="1:13" x14ac:dyDescent="0.25">
      <c r="A1325" t="s">
        <v>24529</v>
      </c>
      <c r="B1325">
        <v>30128290</v>
      </c>
      <c r="C1325">
        <v>1983</v>
      </c>
      <c r="D1325" t="s">
        <v>2217</v>
      </c>
      <c r="E1325" t="s">
        <v>2240</v>
      </c>
      <c r="F1325" t="s">
        <v>1041</v>
      </c>
      <c r="G1325" t="s">
        <v>3</v>
      </c>
      <c r="H1325">
        <v>12</v>
      </c>
      <c r="I1325">
        <v>65</v>
      </c>
      <c r="J1325">
        <v>2002</v>
      </c>
      <c r="K1325">
        <v>274</v>
      </c>
      <c r="L1325" t="s">
        <v>23191</v>
      </c>
      <c r="M1325" s="15" t="e">
        <f>IF(INDEX(#REF!,MATCH(Padrón!K1325,#REF!,0),MATCH(Padrón!J1325,#REF!,0))=K1325,"Sí","NO")</f>
        <v>#REF!</v>
      </c>
    </row>
    <row r="1326" spans="1:13" x14ac:dyDescent="0.25">
      <c r="A1326" t="s">
        <v>24530</v>
      </c>
      <c r="B1326">
        <v>41231778</v>
      </c>
      <c r="C1326">
        <v>1997</v>
      </c>
      <c r="D1326" t="s">
        <v>2217</v>
      </c>
      <c r="E1326" t="s">
        <v>283</v>
      </c>
      <c r="F1326" t="s">
        <v>2241</v>
      </c>
      <c r="G1326" t="s">
        <v>3</v>
      </c>
      <c r="H1326">
        <v>12</v>
      </c>
      <c r="I1326">
        <v>65</v>
      </c>
      <c r="J1326">
        <v>2002</v>
      </c>
      <c r="K1326">
        <v>275</v>
      </c>
      <c r="L1326" t="s">
        <v>23191</v>
      </c>
      <c r="M1326" s="15" t="e">
        <f>IF(INDEX(#REF!,MATCH(Padrón!K1326,#REF!,0),MATCH(Padrón!J1326,#REF!,0))=K1326,"Sí","NO")</f>
        <v>#REF!</v>
      </c>
    </row>
    <row r="1327" spans="1:13" x14ac:dyDescent="0.25">
      <c r="A1327" t="s">
        <v>24531</v>
      </c>
      <c r="B1327">
        <v>18724751</v>
      </c>
      <c r="C1327">
        <v>1942</v>
      </c>
      <c r="D1327" t="s">
        <v>2217</v>
      </c>
      <c r="E1327" t="s">
        <v>2118</v>
      </c>
      <c r="F1327" t="s">
        <v>350</v>
      </c>
      <c r="G1327" t="s">
        <v>3</v>
      </c>
      <c r="H1327">
        <v>12</v>
      </c>
      <c r="I1327">
        <v>65</v>
      </c>
      <c r="J1327">
        <v>2002</v>
      </c>
      <c r="K1327">
        <v>276</v>
      </c>
      <c r="L1327" t="s">
        <v>23191</v>
      </c>
      <c r="M1327" s="15" t="e">
        <f>IF(INDEX(#REF!,MATCH(Padrón!K1327,#REF!,0),MATCH(Padrón!J1327,#REF!,0))=K1327,"Sí","NO")</f>
        <v>#REF!</v>
      </c>
    </row>
    <row r="1328" spans="1:13" x14ac:dyDescent="0.25">
      <c r="A1328" t="s">
        <v>24532</v>
      </c>
      <c r="B1328">
        <v>13590208</v>
      </c>
      <c r="C1328">
        <v>1959</v>
      </c>
      <c r="D1328" t="s">
        <v>2217</v>
      </c>
      <c r="E1328" t="s">
        <v>2242</v>
      </c>
      <c r="F1328" t="s">
        <v>1041</v>
      </c>
      <c r="G1328" t="s">
        <v>3</v>
      </c>
      <c r="H1328">
        <v>12</v>
      </c>
      <c r="I1328">
        <v>65</v>
      </c>
      <c r="J1328">
        <v>2002</v>
      </c>
      <c r="K1328">
        <v>277</v>
      </c>
      <c r="L1328" t="s">
        <v>23191</v>
      </c>
      <c r="M1328" s="15" t="e">
        <f>IF(INDEX(#REF!,MATCH(Padrón!K1328,#REF!,0),MATCH(Padrón!J1328,#REF!,0))=K1328,"Sí","NO")</f>
        <v>#REF!</v>
      </c>
    </row>
    <row r="1329" spans="1:13" x14ac:dyDescent="0.25">
      <c r="A1329" t="s">
        <v>24533</v>
      </c>
      <c r="B1329">
        <v>17488939</v>
      </c>
      <c r="C1329">
        <v>1966</v>
      </c>
      <c r="D1329" t="s">
        <v>2217</v>
      </c>
      <c r="E1329" t="s">
        <v>2243</v>
      </c>
      <c r="F1329" t="s">
        <v>2244</v>
      </c>
      <c r="G1329" t="s">
        <v>3</v>
      </c>
      <c r="H1329">
        <v>12</v>
      </c>
      <c r="I1329">
        <v>65</v>
      </c>
      <c r="J1329">
        <v>2002</v>
      </c>
      <c r="K1329">
        <v>278</v>
      </c>
      <c r="L1329" t="s">
        <v>23191</v>
      </c>
      <c r="M1329" s="15" t="e">
        <f>IF(INDEX(#REF!,MATCH(Padrón!K1329,#REF!,0),MATCH(Padrón!J1329,#REF!,0))=K1329,"Sí","NO")</f>
        <v>#REF!</v>
      </c>
    </row>
    <row r="1330" spans="1:13" x14ac:dyDescent="0.25">
      <c r="A1330" t="s">
        <v>24534</v>
      </c>
      <c r="B1330">
        <v>46713108</v>
      </c>
      <c r="C1330">
        <v>1996</v>
      </c>
      <c r="D1330" t="s">
        <v>2217</v>
      </c>
      <c r="E1330" t="s">
        <v>2245</v>
      </c>
      <c r="F1330" t="s">
        <v>2246</v>
      </c>
      <c r="G1330" t="s">
        <v>3</v>
      </c>
      <c r="H1330">
        <v>12</v>
      </c>
      <c r="I1330">
        <v>65</v>
      </c>
      <c r="J1330">
        <v>2002</v>
      </c>
      <c r="K1330">
        <v>279</v>
      </c>
      <c r="L1330" t="s">
        <v>23191</v>
      </c>
      <c r="M1330" s="15" t="e">
        <f>IF(INDEX(#REF!,MATCH(Padrón!K1330,#REF!,0),MATCH(Padrón!J1330,#REF!,0))=K1330,"Sí","NO")</f>
        <v>#REF!</v>
      </c>
    </row>
    <row r="1331" spans="1:13" x14ac:dyDescent="0.25">
      <c r="A1331" t="s">
        <v>24535</v>
      </c>
      <c r="B1331">
        <v>25087763</v>
      </c>
      <c r="C1331">
        <v>1976</v>
      </c>
      <c r="D1331" t="s">
        <v>2217</v>
      </c>
      <c r="E1331" t="s">
        <v>2247</v>
      </c>
      <c r="F1331" t="s">
        <v>431</v>
      </c>
      <c r="G1331" t="s">
        <v>88</v>
      </c>
      <c r="H1331">
        <v>12</v>
      </c>
      <c r="I1331">
        <v>65</v>
      </c>
      <c r="J1331">
        <v>2002</v>
      </c>
      <c r="K1331">
        <v>280</v>
      </c>
      <c r="L1331" t="s">
        <v>23191</v>
      </c>
      <c r="M1331" s="15" t="e">
        <f>IF(INDEX(#REF!,MATCH(Padrón!K1331,#REF!,0),MATCH(Padrón!J1331,#REF!,0))=K1331,"Sí","NO")</f>
        <v>#REF!</v>
      </c>
    </row>
    <row r="1332" spans="1:13" x14ac:dyDescent="0.25">
      <c r="A1332" t="s">
        <v>24536</v>
      </c>
      <c r="B1332">
        <v>40413019</v>
      </c>
      <c r="C1332">
        <v>1987</v>
      </c>
      <c r="D1332" t="s">
        <v>2217</v>
      </c>
      <c r="E1332" t="s">
        <v>2248</v>
      </c>
      <c r="F1332" t="s">
        <v>858</v>
      </c>
      <c r="G1332" t="s">
        <v>3</v>
      </c>
      <c r="H1332">
        <v>12</v>
      </c>
      <c r="I1332">
        <v>65</v>
      </c>
      <c r="J1332">
        <v>2002</v>
      </c>
      <c r="K1332">
        <v>281</v>
      </c>
      <c r="L1332" t="s">
        <v>23191</v>
      </c>
      <c r="M1332" s="15" t="e">
        <f>IF(INDEX(#REF!,MATCH(Padrón!K1332,#REF!,0),MATCH(Padrón!J1332,#REF!,0))=K1332,"Sí","NO")</f>
        <v>#REF!</v>
      </c>
    </row>
    <row r="1333" spans="1:13" x14ac:dyDescent="0.25">
      <c r="A1333" t="s">
        <v>24537</v>
      </c>
      <c r="B1333">
        <v>41150651</v>
      </c>
      <c r="C1333">
        <v>1998</v>
      </c>
      <c r="D1333" t="s">
        <v>2217</v>
      </c>
      <c r="E1333" t="s">
        <v>2249</v>
      </c>
      <c r="F1333" t="s">
        <v>2250</v>
      </c>
      <c r="G1333" t="s">
        <v>117</v>
      </c>
      <c r="H1333">
        <v>12</v>
      </c>
      <c r="I1333">
        <v>65</v>
      </c>
      <c r="J1333">
        <v>2002</v>
      </c>
      <c r="K1333">
        <v>282</v>
      </c>
      <c r="L1333" t="s">
        <v>23191</v>
      </c>
      <c r="M1333" s="15" t="e">
        <f>IF(INDEX(#REF!,MATCH(Padrón!K1333,#REF!,0),MATCH(Padrón!J1333,#REF!,0))=K1333,"Sí","NO")</f>
        <v>#REF!</v>
      </c>
    </row>
    <row r="1334" spans="1:13" x14ac:dyDescent="0.25">
      <c r="A1334" t="s">
        <v>24538</v>
      </c>
      <c r="B1334">
        <v>18801138</v>
      </c>
      <c r="C1334">
        <v>1972</v>
      </c>
      <c r="D1334" t="s">
        <v>2217</v>
      </c>
      <c r="E1334" t="s">
        <v>465</v>
      </c>
      <c r="F1334" t="s">
        <v>112</v>
      </c>
      <c r="G1334" t="s">
        <v>88</v>
      </c>
      <c r="H1334">
        <v>12</v>
      </c>
      <c r="I1334">
        <v>65</v>
      </c>
      <c r="J1334">
        <v>2002</v>
      </c>
      <c r="K1334">
        <v>283</v>
      </c>
      <c r="L1334" t="s">
        <v>23191</v>
      </c>
      <c r="M1334" s="15" t="e">
        <f>IF(INDEX(#REF!,MATCH(Padrón!K1334,#REF!,0),MATCH(Padrón!J1334,#REF!,0))=K1334,"Sí","NO")</f>
        <v>#REF!</v>
      </c>
    </row>
    <row r="1335" spans="1:13" x14ac:dyDescent="0.25">
      <c r="A1335" t="s">
        <v>24539</v>
      </c>
      <c r="B1335">
        <v>18899971</v>
      </c>
      <c r="C1335">
        <v>1969</v>
      </c>
      <c r="D1335" t="s">
        <v>2217</v>
      </c>
      <c r="E1335" t="s">
        <v>2251</v>
      </c>
      <c r="F1335" t="s">
        <v>1737</v>
      </c>
      <c r="G1335" t="s">
        <v>10</v>
      </c>
      <c r="H1335">
        <v>12</v>
      </c>
      <c r="I1335">
        <v>65</v>
      </c>
      <c r="J1335">
        <v>2002</v>
      </c>
      <c r="K1335">
        <v>284</v>
      </c>
      <c r="L1335" t="s">
        <v>23191</v>
      </c>
      <c r="M1335" s="15" t="e">
        <f>IF(INDEX(#REF!,MATCH(Padrón!K1335,#REF!,0),MATCH(Padrón!J1335,#REF!,0))=K1335,"Sí","NO")</f>
        <v>#REF!</v>
      </c>
    </row>
    <row r="1336" spans="1:13" x14ac:dyDescent="0.25">
      <c r="A1336" t="s">
        <v>24540</v>
      </c>
      <c r="B1336">
        <v>32607856</v>
      </c>
      <c r="C1336">
        <v>1986</v>
      </c>
      <c r="D1336" t="s">
        <v>2217</v>
      </c>
      <c r="E1336" t="s">
        <v>2252</v>
      </c>
      <c r="F1336" t="s">
        <v>1060</v>
      </c>
      <c r="G1336" t="s">
        <v>3</v>
      </c>
      <c r="H1336">
        <v>12</v>
      </c>
      <c r="I1336">
        <v>65</v>
      </c>
      <c r="J1336">
        <v>2002</v>
      </c>
      <c r="K1336">
        <v>285</v>
      </c>
      <c r="L1336" t="s">
        <v>23191</v>
      </c>
      <c r="M1336" s="15" t="e">
        <f>IF(INDEX(#REF!,MATCH(Padrón!K1336,#REF!,0),MATCH(Padrón!J1336,#REF!,0))=K1336,"Sí","NO")</f>
        <v>#REF!</v>
      </c>
    </row>
    <row r="1337" spans="1:13" x14ac:dyDescent="0.25">
      <c r="A1337" t="s">
        <v>24541</v>
      </c>
      <c r="B1337">
        <v>25346281</v>
      </c>
      <c r="C1337">
        <v>1976</v>
      </c>
      <c r="D1337" t="s">
        <v>2217</v>
      </c>
      <c r="E1337" t="s">
        <v>2253</v>
      </c>
      <c r="F1337" t="s">
        <v>1164</v>
      </c>
      <c r="G1337" t="s">
        <v>3</v>
      </c>
      <c r="H1337">
        <v>12</v>
      </c>
      <c r="I1337">
        <v>65</v>
      </c>
      <c r="J1337">
        <v>2002</v>
      </c>
      <c r="K1337">
        <v>286</v>
      </c>
      <c r="L1337" t="s">
        <v>23191</v>
      </c>
      <c r="M1337" s="15" t="e">
        <f>IF(INDEX(#REF!,MATCH(Padrón!K1337,#REF!,0),MATCH(Padrón!J1337,#REF!,0))=K1337,"Sí","NO")</f>
        <v>#REF!</v>
      </c>
    </row>
    <row r="1338" spans="1:13" x14ac:dyDescent="0.25">
      <c r="A1338" t="s">
        <v>24542</v>
      </c>
      <c r="B1338">
        <v>22727207</v>
      </c>
      <c r="C1338">
        <v>1972</v>
      </c>
      <c r="D1338" t="s">
        <v>2217</v>
      </c>
      <c r="E1338" t="s">
        <v>2254</v>
      </c>
      <c r="F1338" t="s">
        <v>2255</v>
      </c>
      <c r="G1338" t="s">
        <v>3</v>
      </c>
      <c r="H1338">
        <v>12</v>
      </c>
      <c r="I1338">
        <v>65</v>
      </c>
      <c r="J1338">
        <v>2002</v>
      </c>
      <c r="K1338">
        <v>287</v>
      </c>
      <c r="L1338" t="s">
        <v>23191</v>
      </c>
      <c r="M1338" s="15" t="e">
        <f>IF(INDEX(#REF!,MATCH(Padrón!K1338,#REF!,0),MATCH(Padrón!J1338,#REF!,0))=K1338,"Sí","NO")</f>
        <v>#REF!</v>
      </c>
    </row>
    <row r="1339" spans="1:13" x14ac:dyDescent="0.25">
      <c r="A1339" t="s">
        <v>24543</v>
      </c>
      <c r="B1339">
        <v>44227482</v>
      </c>
      <c r="C1339">
        <v>2002</v>
      </c>
      <c r="D1339" t="s">
        <v>2217</v>
      </c>
      <c r="E1339" t="s">
        <v>2256</v>
      </c>
      <c r="F1339" t="s">
        <v>2226</v>
      </c>
      <c r="G1339" t="s">
        <v>3</v>
      </c>
      <c r="H1339">
        <v>12</v>
      </c>
      <c r="I1339">
        <v>65</v>
      </c>
      <c r="J1339">
        <v>2002</v>
      </c>
      <c r="K1339">
        <v>288</v>
      </c>
      <c r="L1339" t="s">
        <v>23191</v>
      </c>
      <c r="M1339" s="15" t="e">
        <f>IF(INDEX(#REF!,MATCH(Padrón!K1339,#REF!,0),MATCH(Padrón!J1339,#REF!,0))=K1339,"Sí","NO")</f>
        <v>#REF!</v>
      </c>
    </row>
    <row r="1340" spans="1:13" x14ac:dyDescent="0.25">
      <c r="A1340" t="s">
        <v>24544</v>
      </c>
      <c r="B1340">
        <v>30488945</v>
      </c>
      <c r="C1340">
        <v>1983</v>
      </c>
      <c r="D1340" t="s">
        <v>2217</v>
      </c>
      <c r="E1340" t="s">
        <v>2257</v>
      </c>
      <c r="F1340" t="s">
        <v>1060</v>
      </c>
      <c r="G1340" t="s">
        <v>3</v>
      </c>
      <c r="H1340">
        <v>12</v>
      </c>
      <c r="I1340">
        <v>65</v>
      </c>
      <c r="J1340">
        <v>2002</v>
      </c>
      <c r="K1340">
        <v>289</v>
      </c>
      <c r="L1340" t="s">
        <v>23191</v>
      </c>
      <c r="M1340" s="15" t="e">
        <f>IF(INDEX(#REF!,MATCH(Padrón!K1340,#REF!,0),MATCH(Padrón!J1340,#REF!,0))=K1340,"Sí","NO")</f>
        <v>#REF!</v>
      </c>
    </row>
    <row r="1341" spans="1:13" x14ac:dyDescent="0.25">
      <c r="A1341" t="s">
        <v>24545</v>
      </c>
      <c r="B1341">
        <v>47999781</v>
      </c>
      <c r="C1341">
        <v>2007</v>
      </c>
      <c r="D1341" t="s">
        <v>2217</v>
      </c>
      <c r="E1341" t="s">
        <v>2258</v>
      </c>
      <c r="F1341" t="s">
        <v>2259</v>
      </c>
      <c r="G1341" t="s">
        <v>3</v>
      </c>
      <c r="H1341">
        <v>12</v>
      </c>
      <c r="I1341">
        <v>65</v>
      </c>
      <c r="J1341">
        <v>2002</v>
      </c>
      <c r="K1341">
        <v>290</v>
      </c>
      <c r="L1341" t="s">
        <v>23191</v>
      </c>
      <c r="M1341" s="15" t="e">
        <f>IF(INDEX(#REF!,MATCH(Padrón!K1341,#REF!,0),MATCH(Padrón!J1341,#REF!,0))=K1341,"Sí","NO")</f>
        <v>#REF!</v>
      </c>
    </row>
    <row r="1342" spans="1:13" x14ac:dyDescent="0.25">
      <c r="A1342" t="s">
        <v>24546</v>
      </c>
      <c r="B1342">
        <v>10143741</v>
      </c>
      <c r="C1342">
        <v>1952</v>
      </c>
      <c r="D1342" t="s">
        <v>2217</v>
      </c>
      <c r="E1342" t="s">
        <v>2188</v>
      </c>
      <c r="F1342" t="s">
        <v>1417</v>
      </c>
      <c r="G1342" t="s">
        <v>417</v>
      </c>
      <c r="H1342">
        <v>12</v>
      </c>
      <c r="I1342">
        <v>65</v>
      </c>
      <c r="J1342">
        <v>2002</v>
      </c>
      <c r="K1342">
        <v>291</v>
      </c>
      <c r="L1342" t="s">
        <v>23191</v>
      </c>
      <c r="M1342" s="15" t="e">
        <f>IF(INDEX(#REF!,MATCH(Padrón!K1342,#REF!,0),MATCH(Padrón!J1342,#REF!,0))=K1342,"Sí","NO")</f>
        <v>#REF!</v>
      </c>
    </row>
    <row r="1343" spans="1:13" x14ac:dyDescent="0.25">
      <c r="A1343" t="s">
        <v>24547</v>
      </c>
      <c r="B1343">
        <v>39045901</v>
      </c>
      <c r="C1343">
        <v>1995</v>
      </c>
      <c r="D1343" t="s">
        <v>2217</v>
      </c>
      <c r="E1343" t="s">
        <v>2260</v>
      </c>
      <c r="F1343" t="s">
        <v>2241</v>
      </c>
      <c r="G1343" t="s">
        <v>10</v>
      </c>
      <c r="H1343">
        <v>12</v>
      </c>
      <c r="I1343">
        <v>65</v>
      </c>
      <c r="J1343">
        <v>2002</v>
      </c>
      <c r="K1343">
        <v>292</v>
      </c>
      <c r="L1343" t="s">
        <v>23191</v>
      </c>
      <c r="M1343" s="15" t="e">
        <f>IF(INDEX(#REF!,MATCH(Padrón!K1343,#REF!,0),MATCH(Padrón!J1343,#REF!,0))=K1343,"Sí","NO")</f>
        <v>#REF!</v>
      </c>
    </row>
    <row r="1344" spans="1:13" x14ac:dyDescent="0.25">
      <c r="A1344" t="s">
        <v>24548</v>
      </c>
      <c r="B1344">
        <v>49390689</v>
      </c>
      <c r="C1344">
        <v>1997</v>
      </c>
      <c r="D1344" t="s">
        <v>2217</v>
      </c>
      <c r="E1344" t="s">
        <v>2261</v>
      </c>
      <c r="F1344" t="s">
        <v>37</v>
      </c>
      <c r="G1344" t="s">
        <v>3</v>
      </c>
      <c r="H1344">
        <v>12</v>
      </c>
      <c r="I1344">
        <v>65</v>
      </c>
      <c r="J1344">
        <v>2002</v>
      </c>
      <c r="K1344">
        <v>293</v>
      </c>
      <c r="L1344" t="s">
        <v>23191</v>
      </c>
      <c r="M1344" s="15" t="e">
        <f>IF(INDEX(#REF!,MATCH(Padrón!K1344,#REF!,0),MATCH(Padrón!J1344,#REF!,0))=K1344,"Sí","NO")</f>
        <v>#REF!</v>
      </c>
    </row>
    <row r="1345" spans="1:13" x14ac:dyDescent="0.25">
      <c r="A1345" t="s">
        <v>24549</v>
      </c>
      <c r="B1345">
        <v>49390690</v>
      </c>
      <c r="C1345">
        <v>2003</v>
      </c>
      <c r="D1345" t="s">
        <v>2217</v>
      </c>
      <c r="E1345" t="s">
        <v>375</v>
      </c>
      <c r="F1345" t="s">
        <v>2262</v>
      </c>
      <c r="G1345" t="s">
        <v>3</v>
      </c>
      <c r="H1345">
        <v>12</v>
      </c>
      <c r="I1345">
        <v>65</v>
      </c>
      <c r="J1345">
        <v>2002</v>
      </c>
      <c r="K1345">
        <v>294</v>
      </c>
      <c r="L1345" t="s">
        <v>23191</v>
      </c>
      <c r="M1345" s="15" t="e">
        <f>IF(INDEX(#REF!,MATCH(Padrón!K1345,#REF!,0),MATCH(Padrón!J1345,#REF!,0))=K1345,"Sí","NO")</f>
        <v>#REF!</v>
      </c>
    </row>
    <row r="1346" spans="1:13" x14ac:dyDescent="0.25">
      <c r="A1346" t="s">
        <v>24550</v>
      </c>
      <c r="B1346">
        <v>22016209</v>
      </c>
      <c r="C1346">
        <v>1970</v>
      </c>
      <c r="D1346" t="s">
        <v>2217</v>
      </c>
      <c r="E1346" t="s">
        <v>2263</v>
      </c>
      <c r="F1346" t="s">
        <v>2264</v>
      </c>
      <c r="G1346" t="s">
        <v>27</v>
      </c>
      <c r="H1346">
        <v>12</v>
      </c>
      <c r="I1346">
        <v>65</v>
      </c>
      <c r="J1346">
        <v>2002</v>
      </c>
      <c r="K1346">
        <v>295</v>
      </c>
      <c r="L1346" t="s">
        <v>23191</v>
      </c>
      <c r="M1346" s="15" t="e">
        <f>IF(INDEX(#REF!,MATCH(Padrón!K1346,#REF!,0),MATCH(Padrón!J1346,#REF!,0))=K1346,"Sí","NO")</f>
        <v>#REF!</v>
      </c>
    </row>
    <row r="1347" spans="1:13" x14ac:dyDescent="0.25">
      <c r="A1347" t="s">
        <v>24551</v>
      </c>
      <c r="B1347">
        <v>14881835</v>
      </c>
      <c r="C1347">
        <v>1962</v>
      </c>
      <c r="D1347" t="s">
        <v>2265</v>
      </c>
      <c r="E1347" t="s">
        <v>2266</v>
      </c>
      <c r="F1347" t="s">
        <v>2267</v>
      </c>
      <c r="G1347" t="s">
        <v>3</v>
      </c>
      <c r="H1347">
        <v>12</v>
      </c>
      <c r="I1347">
        <v>65</v>
      </c>
      <c r="J1347">
        <v>2002</v>
      </c>
      <c r="K1347">
        <v>296</v>
      </c>
      <c r="L1347" t="s">
        <v>23191</v>
      </c>
      <c r="M1347" s="15" t="e">
        <f>IF(INDEX(#REF!,MATCH(Padrón!K1347,#REF!,0),MATCH(Padrón!J1347,#REF!,0))=K1347,"Sí","NO")</f>
        <v>#REF!</v>
      </c>
    </row>
    <row r="1348" spans="1:13" x14ac:dyDescent="0.25">
      <c r="A1348" t="s">
        <v>24552</v>
      </c>
      <c r="B1348">
        <v>21812410</v>
      </c>
      <c r="C1348">
        <v>1970</v>
      </c>
      <c r="D1348" t="s">
        <v>2265</v>
      </c>
      <c r="E1348" t="s">
        <v>2268</v>
      </c>
      <c r="F1348" t="s">
        <v>2269</v>
      </c>
      <c r="G1348" t="s">
        <v>3</v>
      </c>
      <c r="H1348">
        <v>12</v>
      </c>
      <c r="I1348">
        <v>65</v>
      </c>
      <c r="J1348">
        <v>2002</v>
      </c>
      <c r="K1348">
        <v>297</v>
      </c>
      <c r="L1348" t="s">
        <v>23191</v>
      </c>
      <c r="M1348" s="15" t="e">
        <f>IF(INDEX(#REF!,MATCH(Padrón!K1348,#REF!,0),MATCH(Padrón!J1348,#REF!,0))=K1348,"Sí","NO")</f>
        <v>#REF!</v>
      </c>
    </row>
    <row r="1349" spans="1:13" x14ac:dyDescent="0.25">
      <c r="A1349" t="s">
        <v>24553</v>
      </c>
      <c r="B1349">
        <v>6417521</v>
      </c>
      <c r="C1349">
        <v>1949</v>
      </c>
      <c r="D1349" t="s">
        <v>2265</v>
      </c>
      <c r="E1349" t="s">
        <v>2270</v>
      </c>
      <c r="F1349" t="s">
        <v>84</v>
      </c>
      <c r="G1349" t="s">
        <v>3</v>
      </c>
      <c r="H1349">
        <v>12</v>
      </c>
      <c r="I1349">
        <v>65</v>
      </c>
      <c r="J1349">
        <v>2002</v>
      </c>
      <c r="K1349">
        <v>298</v>
      </c>
      <c r="L1349" t="s">
        <v>23191</v>
      </c>
      <c r="M1349" s="15" t="e">
        <f>IF(INDEX(#REF!,MATCH(Padrón!K1349,#REF!,0),MATCH(Padrón!J1349,#REF!,0))=K1349,"Sí","NO")</f>
        <v>#REF!</v>
      </c>
    </row>
    <row r="1350" spans="1:13" x14ac:dyDescent="0.25">
      <c r="A1350" t="s">
        <v>24554</v>
      </c>
      <c r="B1350">
        <v>43071342</v>
      </c>
      <c r="C1350">
        <v>2000</v>
      </c>
      <c r="D1350" t="s">
        <v>2265</v>
      </c>
      <c r="E1350" t="s">
        <v>1576</v>
      </c>
      <c r="F1350" t="s">
        <v>1522</v>
      </c>
      <c r="G1350" t="s">
        <v>3</v>
      </c>
      <c r="H1350">
        <v>12</v>
      </c>
      <c r="I1350">
        <v>65</v>
      </c>
      <c r="J1350">
        <v>2002</v>
      </c>
      <c r="K1350">
        <v>299</v>
      </c>
      <c r="L1350" t="s">
        <v>23191</v>
      </c>
      <c r="M1350" s="15" t="e">
        <f>IF(INDEX(#REF!,MATCH(Padrón!K1350,#REF!,0),MATCH(Padrón!J1350,#REF!,0))=K1350,"Sí","NO")</f>
        <v>#REF!</v>
      </c>
    </row>
    <row r="1351" spans="1:13" x14ac:dyDescent="0.25">
      <c r="A1351" t="s">
        <v>24555</v>
      </c>
      <c r="B1351">
        <v>8561008</v>
      </c>
      <c r="C1351">
        <v>1951</v>
      </c>
      <c r="D1351" t="s">
        <v>2265</v>
      </c>
      <c r="E1351" t="s">
        <v>1075</v>
      </c>
      <c r="F1351" t="s">
        <v>552</v>
      </c>
      <c r="G1351" t="s">
        <v>3</v>
      </c>
      <c r="H1351">
        <v>12</v>
      </c>
      <c r="I1351">
        <v>65</v>
      </c>
      <c r="J1351">
        <v>2002</v>
      </c>
      <c r="K1351">
        <v>300</v>
      </c>
      <c r="L1351" t="s">
        <v>23191</v>
      </c>
      <c r="M1351" s="15" t="e">
        <f>IF(INDEX(#REF!,MATCH(Padrón!K1351,#REF!,0),MATCH(Padrón!J1351,#REF!,0))=K1351,"Sí","NO")</f>
        <v>#REF!</v>
      </c>
    </row>
    <row r="1352" spans="1:13" x14ac:dyDescent="0.25">
      <c r="A1352" t="s">
        <v>24556</v>
      </c>
      <c r="B1352">
        <v>14719510</v>
      </c>
      <c r="C1352">
        <v>1953</v>
      </c>
      <c r="D1352" t="s">
        <v>2265</v>
      </c>
      <c r="E1352" t="s">
        <v>2271</v>
      </c>
      <c r="F1352" t="s">
        <v>2272</v>
      </c>
      <c r="G1352" t="s">
        <v>10</v>
      </c>
      <c r="H1352">
        <v>12</v>
      </c>
      <c r="I1352">
        <v>65</v>
      </c>
      <c r="J1352">
        <v>2002</v>
      </c>
      <c r="K1352">
        <v>301</v>
      </c>
      <c r="L1352" t="s">
        <v>23191</v>
      </c>
      <c r="M1352" s="15" t="e">
        <f>IF(INDEX(#REF!,MATCH(Padrón!K1352,#REF!,0),MATCH(Padrón!J1352,#REF!,0))=K1352,"Sí","NO")</f>
        <v>#REF!</v>
      </c>
    </row>
    <row r="1353" spans="1:13" x14ac:dyDescent="0.25">
      <c r="A1353" t="s">
        <v>24557</v>
      </c>
      <c r="B1353">
        <v>18524919</v>
      </c>
      <c r="C1353">
        <v>1967</v>
      </c>
      <c r="D1353" t="s">
        <v>2265</v>
      </c>
      <c r="E1353" t="s">
        <v>2273</v>
      </c>
      <c r="F1353" t="s">
        <v>1539</v>
      </c>
      <c r="G1353" t="s">
        <v>3</v>
      </c>
      <c r="H1353">
        <v>12</v>
      </c>
      <c r="I1353">
        <v>65</v>
      </c>
      <c r="J1353">
        <v>2002</v>
      </c>
      <c r="K1353">
        <v>302</v>
      </c>
      <c r="L1353" t="s">
        <v>23191</v>
      </c>
      <c r="M1353" s="15" t="e">
        <f>IF(INDEX(#REF!,MATCH(Padrón!K1353,#REF!,0),MATCH(Padrón!J1353,#REF!,0))=K1353,"Sí","NO")</f>
        <v>#REF!</v>
      </c>
    </row>
    <row r="1354" spans="1:13" x14ac:dyDescent="0.25">
      <c r="A1354" t="s">
        <v>24558</v>
      </c>
      <c r="B1354">
        <v>51425511</v>
      </c>
      <c r="C1354">
        <v>2001</v>
      </c>
      <c r="D1354" t="s">
        <v>2265</v>
      </c>
      <c r="E1354" t="s">
        <v>1095</v>
      </c>
      <c r="F1354" t="s">
        <v>238</v>
      </c>
      <c r="G1354" t="s">
        <v>3</v>
      </c>
      <c r="H1354">
        <v>12</v>
      </c>
      <c r="I1354">
        <v>65</v>
      </c>
      <c r="J1354">
        <v>2002</v>
      </c>
      <c r="K1354">
        <v>303</v>
      </c>
      <c r="L1354" t="s">
        <v>23191</v>
      </c>
      <c r="M1354" s="15" t="e">
        <f>IF(INDEX(#REF!,MATCH(Padrón!K1354,#REF!,0),MATCH(Padrón!J1354,#REF!,0))=K1354,"Sí","NO")</f>
        <v>#REF!</v>
      </c>
    </row>
    <row r="1355" spans="1:13" x14ac:dyDescent="0.25">
      <c r="A1355" t="s">
        <v>24559</v>
      </c>
      <c r="B1355">
        <v>41285601</v>
      </c>
      <c r="C1355">
        <v>1998</v>
      </c>
      <c r="D1355" t="s">
        <v>2265</v>
      </c>
      <c r="E1355" t="s">
        <v>2274</v>
      </c>
      <c r="F1355" t="s">
        <v>2275</v>
      </c>
      <c r="G1355" t="s">
        <v>3</v>
      </c>
      <c r="H1355">
        <v>12</v>
      </c>
      <c r="I1355">
        <v>65</v>
      </c>
      <c r="J1355">
        <v>2002</v>
      </c>
      <c r="K1355">
        <v>304</v>
      </c>
      <c r="L1355" t="s">
        <v>23191</v>
      </c>
      <c r="M1355" s="15" t="e">
        <f>IF(INDEX(#REF!,MATCH(Padrón!K1355,#REF!,0),MATCH(Padrón!J1355,#REF!,0))=K1355,"Sí","NO")</f>
        <v>#REF!</v>
      </c>
    </row>
    <row r="1356" spans="1:13" x14ac:dyDescent="0.25">
      <c r="A1356" t="s">
        <v>24560</v>
      </c>
      <c r="B1356">
        <v>25657599</v>
      </c>
      <c r="C1356">
        <v>1977</v>
      </c>
      <c r="D1356" t="s">
        <v>2265</v>
      </c>
      <c r="E1356" t="s">
        <v>2276</v>
      </c>
      <c r="F1356" t="s">
        <v>2277</v>
      </c>
      <c r="G1356" t="s">
        <v>10</v>
      </c>
      <c r="H1356">
        <v>12</v>
      </c>
      <c r="I1356">
        <v>65</v>
      </c>
      <c r="J1356">
        <v>2002</v>
      </c>
      <c r="K1356">
        <v>305</v>
      </c>
      <c r="L1356" t="s">
        <v>23191</v>
      </c>
      <c r="M1356" s="15" t="e">
        <f>IF(INDEX(#REF!,MATCH(Padrón!K1356,#REF!,0),MATCH(Padrón!J1356,#REF!,0))=K1356,"Sí","NO")</f>
        <v>#REF!</v>
      </c>
    </row>
    <row r="1357" spans="1:13" x14ac:dyDescent="0.25">
      <c r="A1357" t="s">
        <v>24561</v>
      </c>
      <c r="B1357">
        <v>18000813</v>
      </c>
      <c r="C1357">
        <v>1955</v>
      </c>
      <c r="D1357" t="s">
        <v>2265</v>
      </c>
      <c r="E1357" t="s">
        <v>2278</v>
      </c>
      <c r="F1357" t="s">
        <v>2064</v>
      </c>
      <c r="G1357" t="s">
        <v>10</v>
      </c>
      <c r="H1357">
        <v>12</v>
      </c>
      <c r="I1357">
        <v>65</v>
      </c>
      <c r="J1357">
        <v>2002</v>
      </c>
      <c r="K1357">
        <v>306</v>
      </c>
      <c r="L1357" t="s">
        <v>23191</v>
      </c>
      <c r="M1357" s="15" t="e">
        <f>IF(INDEX(#REF!,MATCH(Padrón!K1357,#REF!,0),MATCH(Padrón!J1357,#REF!,0))=K1357,"Sí","NO")</f>
        <v>#REF!</v>
      </c>
    </row>
    <row r="1358" spans="1:13" x14ac:dyDescent="0.25">
      <c r="A1358" t="s">
        <v>24562</v>
      </c>
      <c r="B1358">
        <v>38138433</v>
      </c>
      <c r="C1358">
        <v>1994</v>
      </c>
      <c r="D1358" t="s">
        <v>2265</v>
      </c>
      <c r="E1358" t="s">
        <v>2279</v>
      </c>
      <c r="F1358" t="s">
        <v>2280</v>
      </c>
      <c r="G1358" t="s">
        <v>10</v>
      </c>
      <c r="H1358">
        <v>12</v>
      </c>
      <c r="I1358">
        <v>65</v>
      </c>
      <c r="J1358">
        <v>2002</v>
      </c>
      <c r="K1358">
        <v>307</v>
      </c>
      <c r="L1358" t="s">
        <v>23191</v>
      </c>
      <c r="M1358" s="15" t="e">
        <f>IF(INDEX(#REF!,MATCH(Padrón!K1358,#REF!,0),MATCH(Padrón!J1358,#REF!,0))=K1358,"Sí","NO")</f>
        <v>#REF!</v>
      </c>
    </row>
    <row r="1359" spans="1:13" x14ac:dyDescent="0.25">
      <c r="A1359" t="s">
        <v>24563</v>
      </c>
      <c r="B1359">
        <v>25657656</v>
      </c>
      <c r="C1359">
        <v>1977</v>
      </c>
      <c r="D1359" t="s">
        <v>2265</v>
      </c>
      <c r="E1359" t="s">
        <v>2281</v>
      </c>
      <c r="F1359" t="s">
        <v>1539</v>
      </c>
      <c r="G1359" t="s">
        <v>3</v>
      </c>
      <c r="H1359">
        <v>12</v>
      </c>
      <c r="I1359">
        <v>65</v>
      </c>
      <c r="J1359">
        <v>2002</v>
      </c>
      <c r="K1359">
        <v>308</v>
      </c>
      <c r="L1359" t="s">
        <v>23191</v>
      </c>
      <c r="M1359" s="15" t="e">
        <f>IF(INDEX(#REF!,MATCH(Padrón!K1359,#REF!,0),MATCH(Padrón!J1359,#REF!,0))=K1359,"Sí","NO")</f>
        <v>#REF!</v>
      </c>
    </row>
    <row r="1360" spans="1:13" x14ac:dyDescent="0.25">
      <c r="A1360" t="s">
        <v>24564</v>
      </c>
      <c r="B1360">
        <v>51425510</v>
      </c>
      <c r="C1360">
        <v>1999</v>
      </c>
      <c r="D1360" t="s">
        <v>2265</v>
      </c>
      <c r="E1360" t="s">
        <v>2282</v>
      </c>
      <c r="F1360" t="s">
        <v>1242</v>
      </c>
      <c r="G1360" t="s">
        <v>3</v>
      </c>
      <c r="H1360">
        <v>12</v>
      </c>
      <c r="I1360">
        <v>65</v>
      </c>
      <c r="J1360">
        <v>2002</v>
      </c>
      <c r="K1360">
        <v>309</v>
      </c>
      <c r="L1360" t="s">
        <v>23191</v>
      </c>
      <c r="M1360" s="15" t="e">
        <f>IF(INDEX(#REF!,MATCH(Padrón!K1360,#REF!,0),MATCH(Padrón!J1360,#REF!,0))=K1360,"Sí","NO")</f>
        <v>#REF!</v>
      </c>
    </row>
    <row r="1361" spans="1:13" x14ac:dyDescent="0.25">
      <c r="A1361" t="s">
        <v>24565</v>
      </c>
      <c r="B1361">
        <v>29840007</v>
      </c>
      <c r="C1361">
        <v>1982</v>
      </c>
      <c r="D1361" t="s">
        <v>2265</v>
      </c>
      <c r="E1361" t="s">
        <v>273</v>
      </c>
      <c r="F1361" t="s">
        <v>2283</v>
      </c>
      <c r="G1361" t="s">
        <v>3</v>
      </c>
      <c r="H1361">
        <v>12</v>
      </c>
      <c r="I1361">
        <v>65</v>
      </c>
      <c r="J1361">
        <v>2002</v>
      </c>
      <c r="K1361">
        <v>310</v>
      </c>
      <c r="L1361" t="s">
        <v>23191</v>
      </c>
      <c r="M1361" s="15" t="e">
        <f>IF(INDEX(#REF!,MATCH(Padrón!K1361,#REF!,0),MATCH(Padrón!J1361,#REF!,0))=K1361,"Sí","NO")</f>
        <v>#REF!</v>
      </c>
    </row>
    <row r="1362" spans="1:13" x14ac:dyDescent="0.25">
      <c r="A1362" t="s">
        <v>24566</v>
      </c>
      <c r="B1362">
        <v>46085496</v>
      </c>
      <c r="C1362">
        <v>2004</v>
      </c>
      <c r="D1362" t="s">
        <v>2265</v>
      </c>
      <c r="E1362" t="s">
        <v>2284</v>
      </c>
      <c r="F1362" t="s">
        <v>2038</v>
      </c>
      <c r="G1362" t="s">
        <v>3</v>
      </c>
      <c r="H1362">
        <v>12</v>
      </c>
      <c r="I1362">
        <v>65</v>
      </c>
      <c r="J1362">
        <v>2002</v>
      </c>
      <c r="K1362">
        <v>311</v>
      </c>
      <c r="L1362" t="s">
        <v>23191</v>
      </c>
      <c r="M1362" s="15" t="e">
        <f>IF(INDEX(#REF!,MATCH(Padrón!K1362,#REF!,0),MATCH(Padrón!J1362,#REF!,0))=K1362,"Sí","NO")</f>
        <v>#REF!</v>
      </c>
    </row>
    <row r="1363" spans="1:13" x14ac:dyDescent="0.25">
      <c r="A1363" t="s">
        <v>24567</v>
      </c>
      <c r="B1363">
        <v>22727254</v>
      </c>
      <c r="C1363">
        <v>1972</v>
      </c>
      <c r="D1363" t="s">
        <v>2265</v>
      </c>
      <c r="E1363" t="s">
        <v>2285</v>
      </c>
      <c r="F1363" t="s">
        <v>2286</v>
      </c>
      <c r="G1363" t="s">
        <v>3</v>
      </c>
      <c r="H1363">
        <v>12</v>
      </c>
      <c r="I1363">
        <v>65</v>
      </c>
      <c r="J1363">
        <v>2002</v>
      </c>
      <c r="K1363">
        <v>312</v>
      </c>
      <c r="L1363" t="s">
        <v>23191</v>
      </c>
      <c r="M1363" s="15" t="e">
        <f>IF(INDEX(#REF!,MATCH(Padrón!K1363,#REF!,0),MATCH(Padrón!J1363,#REF!,0))=K1363,"Sí","NO")</f>
        <v>#REF!</v>
      </c>
    </row>
    <row r="1364" spans="1:13" x14ac:dyDescent="0.25">
      <c r="A1364" t="s">
        <v>24568</v>
      </c>
      <c r="B1364">
        <v>33407208</v>
      </c>
      <c r="C1364">
        <v>1988</v>
      </c>
      <c r="D1364" t="s">
        <v>2265</v>
      </c>
      <c r="E1364" t="s">
        <v>314</v>
      </c>
      <c r="F1364" t="s">
        <v>2287</v>
      </c>
      <c r="G1364" t="s">
        <v>10</v>
      </c>
      <c r="H1364">
        <v>12</v>
      </c>
      <c r="I1364">
        <v>65</v>
      </c>
      <c r="J1364">
        <v>2002</v>
      </c>
      <c r="K1364">
        <v>313</v>
      </c>
      <c r="L1364" t="s">
        <v>23191</v>
      </c>
      <c r="M1364" s="15" t="e">
        <f>IF(INDEX(#REF!,MATCH(Padrón!K1364,#REF!,0),MATCH(Padrón!J1364,#REF!,0))=K1364,"Sí","NO")</f>
        <v>#REF!</v>
      </c>
    </row>
    <row r="1365" spans="1:13" x14ac:dyDescent="0.25">
      <c r="A1365" t="s">
        <v>24569</v>
      </c>
      <c r="B1365">
        <v>24123079</v>
      </c>
      <c r="C1365">
        <v>1974</v>
      </c>
      <c r="D1365" t="s">
        <v>2265</v>
      </c>
      <c r="E1365" t="s">
        <v>2288</v>
      </c>
      <c r="F1365" t="s">
        <v>1060</v>
      </c>
      <c r="G1365" t="s">
        <v>3</v>
      </c>
      <c r="H1365">
        <v>12</v>
      </c>
      <c r="I1365">
        <v>65</v>
      </c>
      <c r="J1365">
        <v>2002</v>
      </c>
      <c r="K1365">
        <v>314</v>
      </c>
      <c r="L1365" t="s">
        <v>23191</v>
      </c>
      <c r="M1365" s="15" t="e">
        <f>IF(INDEX(#REF!,MATCH(Padrón!K1365,#REF!,0),MATCH(Padrón!J1365,#REF!,0))=K1365,"Sí","NO")</f>
        <v>#REF!</v>
      </c>
    </row>
    <row r="1366" spans="1:13" x14ac:dyDescent="0.25">
      <c r="A1366" t="s">
        <v>24570</v>
      </c>
      <c r="B1366">
        <v>23882596</v>
      </c>
      <c r="C1366">
        <v>1974</v>
      </c>
      <c r="D1366" t="s">
        <v>2265</v>
      </c>
      <c r="E1366" t="s">
        <v>2289</v>
      </c>
      <c r="F1366" t="s">
        <v>2290</v>
      </c>
      <c r="G1366" t="s">
        <v>3</v>
      </c>
      <c r="H1366">
        <v>12</v>
      </c>
      <c r="I1366">
        <v>65</v>
      </c>
      <c r="J1366">
        <v>2002</v>
      </c>
      <c r="K1366">
        <v>315</v>
      </c>
      <c r="L1366" t="s">
        <v>23191</v>
      </c>
      <c r="M1366" s="15" t="e">
        <f>IF(INDEX(#REF!,MATCH(Padrón!K1366,#REF!,0),MATCH(Padrón!J1366,#REF!,0))=K1366,"Sí","NO")</f>
        <v>#REF!</v>
      </c>
    </row>
    <row r="1367" spans="1:13" x14ac:dyDescent="0.25">
      <c r="A1367" t="s">
        <v>24571</v>
      </c>
      <c r="B1367">
        <v>22125028</v>
      </c>
      <c r="C1367">
        <v>1971</v>
      </c>
      <c r="D1367" t="s">
        <v>2265</v>
      </c>
      <c r="E1367" t="s">
        <v>2291</v>
      </c>
      <c r="F1367" t="s">
        <v>2292</v>
      </c>
      <c r="G1367" t="s">
        <v>3</v>
      </c>
      <c r="H1367">
        <v>12</v>
      </c>
      <c r="I1367">
        <v>65</v>
      </c>
      <c r="J1367">
        <v>2002</v>
      </c>
      <c r="K1367">
        <v>316</v>
      </c>
      <c r="L1367" t="s">
        <v>23191</v>
      </c>
      <c r="M1367" s="15" t="e">
        <f>IF(INDEX(#REF!,MATCH(Padrón!K1367,#REF!,0),MATCH(Padrón!J1367,#REF!,0))=K1367,"Sí","NO")</f>
        <v>#REF!</v>
      </c>
    </row>
    <row r="1368" spans="1:13" x14ac:dyDescent="0.25">
      <c r="A1368" t="s">
        <v>24572</v>
      </c>
      <c r="B1368">
        <v>46731023</v>
      </c>
      <c r="C1368">
        <v>2005</v>
      </c>
      <c r="D1368" t="s">
        <v>2293</v>
      </c>
      <c r="E1368" t="s">
        <v>2294</v>
      </c>
      <c r="F1368" t="s">
        <v>2295</v>
      </c>
      <c r="G1368" t="s">
        <v>3</v>
      </c>
      <c r="H1368">
        <v>12</v>
      </c>
      <c r="I1368">
        <v>65</v>
      </c>
      <c r="J1368">
        <v>2002</v>
      </c>
      <c r="K1368">
        <v>317</v>
      </c>
      <c r="L1368" t="s">
        <v>23191</v>
      </c>
      <c r="M1368" s="15" t="e">
        <f>IF(INDEX(#REF!,MATCH(Padrón!K1368,#REF!,0),MATCH(Padrón!J1368,#REF!,0))=K1368,"Sí","NO")</f>
        <v>#REF!</v>
      </c>
    </row>
    <row r="1369" spans="1:13" x14ac:dyDescent="0.25">
      <c r="A1369" t="s">
        <v>24573</v>
      </c>
      <c r="B1369">
        <v>40198108</v>
      </c>
      <c r="C1369">
        <v>1987</v>
      </c>
      <c r="D1369" t="s">
        <v>2293</v>
      </c>
      <c r="E1369" t="s">
        <v>2296</v>
      </c>
      <c r="F1369" t="s">
        <v>2297</v>
      </c>
      <c r="G1369" t="s">
        <v>3</v>
      </c>
      <c r="H1369">
        <v>12</v>
      </c>
      <c r="I1369">
        <v>65</v>
      </c>
      <c r="J1369">
        <v>2002</v>
      </c>
      <c r="K1369">
        <v>318</v>
      </c>
      <c r="L1369" t="s">
        <v>23191</v>
      </c>
      <c r="M1369" s="15" t="e">
        <f>IF(INDEX(#REF!,MATCH(Padrón!K1369,#REF!,0),MATCH(Padrón!J1369,#REF!,0))=K1369,"Sí","NO")</f>
        <v>#REF!</v>
      </c>
    </row>
    <row r="1370" spans="1:13" x14ac:dyDescent="0.25">
      <c r="A1370" t="s">
        <v>24574</v>
      </c>
      <c r="B1370">
        <v>38138252</v>
      </c>
      <c r="C1370">
        <v>1994</v>
      </c>
      <c r="D1370" t="s">
        <v>2293</v>
      </c>
      <c r="E1370" t="s">
        <v>1937</v>
      </c>
      <c r="F1370" t="s">
        <v>2298</v>
      </c>
      <c r="G1370" t="s">
        <v>117</v>
      </c>
      <c r="H1370">
        <v>12</v>
      </c>
      <c r="I1370">
        <v>65</v>
      </c>
      <c r="J1370">
        <v>2002</v>
      </c>
      <c r="K1370">
        <v>319</v>
      </c>
      <c r="L1370" t="s">
        <v>23191</v>
      </c>
      <c r="M1370" s="15" t="e">
        <f>IF(INDEX(#REF!,MATCH(Padrón!K1370,#REF!,0),MATCH(Padrón!J1370,#REF!,0))=K1370,"Sí","NO")</f>
        <v>#REF!</v>
      </c>
    </row>
    <row r="1371" spans="1:13" x14ac:dyDescent="0.25">
      <c r="A1371" t="s">
        <v>24575</v>
      </c>
      <c r="B1371">
        <v>34734805</v>
      </c>
      <c r="C1371">
        <v>1989</v>
      </c>
      <c r="D1371" t="s">
        <v>2293</v>
      </c>
      <c r="E1371" t="s">
        <v>2299</v>
      </c>
      <c r="F1371" t="s">
        <v>2300</v>
      </c>
      <c r="G1371" t="s">
        <v>3</v>
      </c>
      <c r="H1371">
        <v>12</v>
      </c>
      <c r="I1371">
        <v>65</v>
      </c>
      <c r="J1371">
        <v>2002</v>
      </c>
      <c r="K1371">
        <v>320</v>
      </c>
      <c r="L1371" t="s">
        <v>23191</v>
      </c>
      <c r="M1371" s="15" t="e">
        <f>IF(INDEX(#REF!,MATCH(Padrón!K1371,#REF!,0),MATCH(Padrón!J1371,#REF!,0))=K1371,"Sí","NO")</f>
        <v>#REF!</v>
      </c>
    </row>
    <row r="1372" spans="1:13" x14ac:dyDescent="0.25">
      <c r="A1372" t="s">
        <v>24576</v>
      </c>
      <c r="B1372">
        <v>42811165</v>
      </c>
      <c r="C1372">
        <v>2000</v>
      </c>
      <c r="D1372" t="s">
        <v>2293</v>
      </c>
      <c r="E1372" t="s">
        <v>2301</v>
      </c>
      <c r="F1372" t="s">
        <v>17</v>
      </c>
      <c r="G1372" t="s">
        <v>3</v>
      </c>
      <c r="H1372">
        <v>12</v>
      </c>
      <c r="I1372">
        <v>65</v>
      </c>
      <c r="J1372">
        <v>2002</v>
      </c>
      <c r="K1372">
        <v>321</v>
      </c>
      <c r="L1372" t="s">
        <v>23191</v>
      </c>
      <c r="M1372" s="15" t="e">
        <f>IF(INDEX(#REF!,MATCH(Padrón!K1372,#REF!,0),MATCH(Padrón!J1372,#REF!,0))=K1372,"Sí","NO")</f>
        <v>#REF!</v>
      </c>
    </row>
    <row r="1373" spans="1:13" x14ac:dyDescent="0.25">
      <c r="A1373" t="s">
        <v>24577</v>
      </c>
      <c r="B1373">
        <v>18786366</v>
      </c>
      <c r="C1373">
        <v>1979</v>
      </c>
      <c r="D1373" t="s">
        <v>2293</v>
      </c>
      <c r="E1373" t="s">
        <v>2302</v>
      </c>
      <c r="F1373" t="s">
        <v>2303</v>
      </c>
      <c r="G1373" t="s">
        <v>3</v>
      </c>
      <c r="H1373">
        <v>12</v>
      </c>
      <c r="I1373">
        <v>65</v>
      </c>
      <c r="J1373">
        <v>2002</v>
      </c>
      <c r="K1373">
        <v>322</v>
      </c>
      <c r="L1373" t="s">
        <v>23191</v>
      </c>
      <c r="M1373" s="15" t="e">
        <f>IF(INDEX(#REF!,MATCH(Padrón!K1373,#REF!,0),MATCH(Padrón!J1373,#REF!,0))=K1373,"Sí","NO")</f>
        <v>#REF!</v>
      </c>
    </row>
    <row r="1374" spans="1:13" x14ac:dyDescent="0.25">
      <c r="A1374" t="s">
        <v>24578</v>
      </c>
      <c r="B1374">
        <v>44278357</v>
      </c>
      <c r="C1374">
        <v>2002</v>
      </c>
      <c r="D1374" t="s">
        <v>2293</v>
      </c>
      <c r="E1374" t="s">
        <v>2304</v>
      </c>
      <c r="F1374" t="s">
        <v>2305</v>
      </c>
      <c r="G1374" t="s">
        <v>3</v>
      </c>
      <c r="H1374">
        <v>12</v>
      </c>
      <c r="I1374">
        <v>65</v>
      </c>
      <c r="J1374">
        <v>2002</v>
      </c>
      <c r="K1374">
        <v>323</v>
      </c>
      <c r="L1374" t="s">
        <v>23191</v>
      </c>
      <c r="M1374" s="15" t="e">
        <f>IF(INDEX(#REF!,MATCH(Padrón!K1374,#REF!,0),MATCH(Padrón!J1374,#REF!,0))=K1374,"Sí","NO")</f>
        <v>#REF!</v>
      </c>
    </row>
    <row r="1375" spans="1:13" x14ac:dyDescent="0.25">
      <c r="A1375" t="s">
        <v>24579</v>
      </c>
      <c r="B1375">
        <v>45789309</v>
      </c>
      <c r="C1375">
        <v>2004</v>
      </c>
      <c r="D1375" t="s">
        <v>2293</v>
      </c>
      <c r="E1375" t="s">
        <v>2306</v>
      </c>
      <c r="F1375" t="s">
        <v>2307</v>
      </c>
      <c r="G1375" t="s">
        <v>3</v>
      </c>
      <c r="H1375">
        <v>12</v>
      </c>
      <c r="I1375">
        <v>65</v>
      </c>
      <c r="J1375">
        <v>2002</v>
      </c>
      <c r="K1375">
        <v>324</v>
      </c>
      <c r="L1375" t="s">
        <v>23191</v>
      </c>
      <c r="M1375" s="15" t="e">
        <f>IF(INDEX(#REF!,MATCH(Padrón!K1375,#REF!,0),MATCH(Padrón!J1375,#REF!,0))=K1375,"Sí","NO")</f>
        <v>#REF!</v>
      </c>
    </row>
    <row r="1376" spans="1:13" x14ac:dyDescent="0.25">
      <c r="A1376" t="s">
        <v>24580</v>
      </c>
      <c r="B1376">
        <v>10268155</v>
      </c>
      <c r="C1376">
        <v>1951</v>
      </c>
      <c r="D1376" t="s">
        <v>2293</v>
      </c>
      <c r="E1376" t="s">
        <v>863</v>
      </c>
      <c r="F1376" t="s">
        <v>2308</v>
      </c>
      <c r="G1376" t="s">
        <v>117</v>
      </c>
      <c r="H1376">
        <v>12</v>
      </c>
      <c r="I1376">
        <v>65</v>
      </c>
      <c r="J1376">
        <v>2002</v>
      </c>
      <c r="K1376">
        <v>325</v>
      </c>
      <c r="L1376" t="s">
        <v>23191</v>
      </c>
      <c r="M1376" s="15" t="e">
        <f>IF(INDEX(#REF!,MATCH(Padrón!K1376,#REF!,0),MATCH(Padrón!J1376,#REF!,0))=K1376,"Sí","NO")</f>
        <v>#REF!</v>
      </c>
    </row>
    <row r="1377" spans="1:13" x14ac:dyDescent="0.25">
      <c r="A1377" t="s">
        <v>24581</v>
      </c>
      <c r="B1377">
        <v>40410466</v>
      </c>
      <c r="C1377">
        <v>1997</v>
      </c>
      <c r="D1377" t="s">
        <v>2293</v>
      </c>
      <c r="E1377" t="s">
        <v>2309</v>
      </c>
      <c r="F1377" t="s">
        <v>1568</v>
      </c>
      <c r="G1377" t="s">
        <v>3</v>
      </c>
      <c r="H1377">
        <v>12</v>
      </c>
      <c r="I1377">
        <v>65</v>
      </c>
      <c r="J1377">
        <v>2002</v>
      </c>
      <c r="K1377">
        <v>326</v>
      </c>
      <c r="L1377" t="s">
        <v>23191</v>
      </c>
      <c r="M1377" s="15" t="e">
        <f>IF(INDEX(#REF!,MATCH(Padrón!K1377,#REF!,0),MATCH(Padrón!J1377,#REF!,0))=K1377,"Sí","NO")</f>
        <v>#REF!</v>
      </c>
    </row>
    <row r="1378" spans="1:13" x14ac:dyDescent="0.25">
      <c r="A1378" t="s">
        <v>24582</v>
      </c>
      <c r="B1378">
        <v>43071354</v>
      </c>
      <c r="C1378">
        <v>2000</v>
      </c>
      <c r="D1378" t="s">
        <v>2293</v>
      </c>
      <c r="E1378" t="s">
        <v>2310</v>
      </c>
      <c r="F1378" t="s">
        <v>552</v>
      </c>
      <c r="G1378" t="s">
        <v>3</v>
      </c>
      <c r="H1378">
        <v>12</v>
      </c>
      <c r="I1378">
        <v>65</v>
      </c>
      <c r="J1378">
        <v>2002</v>
      </c>
      <c r="K1378">
        <v>327</v>
      </c>
      <c r="L1378" t="s">
        <v>23191</v>
      </c>
      <c r="M1378" s="15" t="e">
        <f>IF(INDEX(#REF!,MATCH(Padrón!K1378,#REF!,0),MATCH(Padrón!J1378,#REF!,0))=K1378,"Sí","NO")</f>
        <v>#REF!</v>
      </c>
    </row>
    <row r="1379" spans="1:13" x14ac:dyDescent="0.25">
      <c r="A1379" t="s">
        <v>24583</v>
      </c>
      <c r="B1379">
        <v>14006675</v>
      </c>
      <c r="C1379">
        <v>1959</v>
      </c>
      <c r="D1379" t="s">
        <v>2293</v>
      </c>
      <c r="E1379" t="s">
        <v>2311</v>
      </c>
      <c r="F1379" t="s">
        <v>552</v>
      </c>
      <c r="G1379" t="s">
        <v>3</v>
      </c>
      <c r="H1379">
        <v>12</v>
      </c>
      <c r="I1379">
        <v>65</v>
      </c>
      <c r="J1379">
        <v>2002</v>
      </c>
      <c r="K1379">
        <v>328</v>
      </c>
      <c r="L1379" t="s">
        <v>23191</v>
      </c>
      <c r="M1379" s="15" t="e">
        <f>IF(INDEX(#REF!,MATCH(Padrón!K1379,#REF!,0),MATCH(Padrón!J1379,#REF!,0))=K1379,"Sí","NO")</f>
        <v>#REF!</v>
      </c>
    </row>
    <row r="1380" spans="1:13" x14ac:dyDescent="0.25">
      <c r="A1380" t="s">
        <v>24584</v>
      </c>
      <c r="B1380">
        <v>32607940</v>
      </c>
      <c r="C1380">
        <v>1972</v>
      </c>
      <c r="D1380" t="s">
        <v>2293</v>
      </c>
      <c r="E1380" t="s">
        <v>2312</v>
      </c>
      <c r="F1380" t="s">
        <v>61</v>
      </c>
      <c r="G1380" t="s">
        <v>3</v>
      </c>
      <c r="H1380">
        <v>12</v>
      </c>
      <c r="I1380">
        <v>65</v>
      </c>
      <c r="J1380">
        <v>2002</v>
      </c>
      <c r="K1380">
        <v>329</v>
      </c>
      <c r="L1380" t="s">
        <v>23191</v>
      </c>
      <c r="M1380" s="15" t="e">
        <f>IF(INDEX(#REF!,MATCH(Padrón!K1380,#REF!,0),MATCH(Padrón!J1380,#REF!,0))=K1380,"Sí","NO")</f>
        <v>#REF!</v>
      </c>
    </row>
    <row r="1381" spans="1:13" x14ac:dyDescent="0.25">
      <c r="A1381" t="s">
        <v>24585</v>
      </c>
      <c r="B1381">
        <v>47533747</v>
      </c>
      <c r="C1381">
        <v>2006</v>
      </c>
      <c r="D1381" t="s">
        <v>2293</v>
      </c>
      <c r="E1381" t="s">
        <v>2313</v>
      </c>
      <c r="F1381" t="s">
        <v>2307</v>
      </c>
      <c r="G1381" t="s">
        <v>3</v>
      </c>
      <c r="H1381">
        <v>12</v>
      </c>
      <c r="I1381">
        <v>65</v>
      </c>
      <c r="J1381">
        <v>2002</v>
      </c>
      <c r="K1381">
        <v>330</v>
      </c>
      <c r="L1381" t="s">
        <v>23191</v>
      </c>
      <c r="M1381" s="15" t="e">
        <f>IF(INDEX(#REF!,MATCH(Padrón!K1381,#REF!,0),MATCH(Padrón!J1381,#REF!,0))=K1381,"Sí","NO")</f>
        <v>#REF!</v>
      </c>
    </row>
    <row r="1382" spans="1:13" x14ac:dyDescent="0.25">
      <c r="A1382" t="s">
        <v>24586</v>
      </c>
      <c r="B1382">
        <v>17089833</v>
      </c>
      <c r="C1382">
        <v>1964</v>
      </c>
      <c r="D1382" t="s">
        <v>2293</v>
      </c>
      <c r="E1382" t="s">
        <v>2314</v>
      </c>
      <c r="F1382" t="s">
        <v>2315</v>
      </c>
      <c r="G1382" t="s">
        <v>117</v>
      </c>
      <c r="H1382">
        <v>12</v>
      </c>
      <c r="I1382">
        <v>65</v>
      </c>
      <c r="J1382">
        <v>2002</v>
      </c>
      <c r="K1382">
        <v>331</v>
      </c>
      <c r="L1382" t="s">
        <v>23191</v>
      </c>
      <c r="M1382" s="15" t="e">
        <f>IF(INDEX(#REF!,MATCH(Padrón!K1382,#REF!,0),MATCH(Padrón!J1382,#REF!,0))=K1382,"Sí","NO")</f>
        <v>#REF!</v>
      </c>
    </row>
    <row r="1383" spans="1:13" x14ac:dyDescent="0.25">
      <c r="A1383" t="s">
        <v>24587</v>
      </c>
      <c r="B1383">
        <v>45339375</v>
      </c>
      <c r="C1383">
        <v>2003</v>
      </c>
      <c r="D1383" t="s">
        <v>2293</v>
      </c>
      <c r="E1383" t="s">
        <v>2316</v>
      </c>
      <c r="F1383" t="s">
        <v>440</v>
      </c>
      <c r="G1383" t="s">
        <v>3</v>
      </c>
      <c r="H1383">
        <v>12</v>
      </c>
      <c r="I1383">
        <v>65</v>
      </c>
      <c r="J1383">
        <v>2002</v>
      </c>
      <c r="K1383">
        <v>332</v>
      </c>
      <c r="L1383" t="s">
        <v>23191</v>
      </c>
      <c r="M1383" s="15" t="e">
        <f>IF(INDEX(#REF!,MATCH(Padrón!K1383,#REF!,0),MATCH(Padrón!J1383,#REF!,0))=K1383,"Sí","NO")</f>
        <v>#REF!</v>
      </c>
    </row>
    <row r="1384" spans="1:13" x14ac:dyDescent="0.25">
      <c r="A1384" t="s">
        <v>24588</v>
      </c>
      <c r="B1384">
        <v>41502137</v>
      </c>
      <c r="C1384">
        <v>1998</v>
      </c>
      <c r="D1384" t="s">
        <v>2293</v>
      </c>
      <c r="E1384" t="s">
        <v>2317</v>
      </c>
      <c r="F1384" t="s">
        <v>2318</v>
      </c>
      <c r="G1384" t="s">
        <v>3</v>
      </c>
      <c r="H1384">
        <v>12</v>
      </c>
      <c r="I1384">
        <v>65</v>
      </c>
      <c r="J1384">
        <v>2002</v>
      </c>
      <c r="K1384">
        <v>333</v>
      </c>
      <c r="L1384" t="s">
        <v>23191</v>
      </c>
      <c r="M1384" s="15" t="e">
        <f>IF(INDEX(#REF!,MATCH(Padrón!K1384,#REF!,0),MATCH(Padrón!J1384,#REF!,0))=K1384,"Sí","NO")</f>
        <v>#REF!</v>
      </c>
    </row>
    <row r="1385" spans="1:13" x14ac:dyDescent="0.25">
      <c r="A1385" t="s">
        <v>24589</v>
      </c>
      <c r="B1385">
        <v>29840184</v>
      </c>
      <c r="C1385">
        <v>1970</v>
      </c>
      <c r="D1385" t="s">
        <v>2293</v>
      </c>
      <c r="E1385" t="s">
        <v>2319</v>
      </c>
      <c r="F1385" t="s">
        <v>306</v>
      </c>
      <c r="G1385" t="s">
        <v>3</v>
      </c>
      <c r="H1385">
        <v>12</v>
      </c>
      <c r="I1385">
        <v>65</v>
      </c>
      <c r="J1385">
        <v>2002</v>
      </c>
      <c r="K1385">
        <v>334</v>
      </c>
      <c r="L1385" t="s">
        <v>23191</v>
      </c>
      <c r="M1385" s="15" t="e">
        <f>IF(INDEX(#REF!,MATCH(Padrón!K1385,#REF!,0),MATCH(Padrón!J1385,#REF!,0))=K1385,"Sí","NO")</f>
        <v>#REF!</v>
      </c>
    </row>
    <row r="1386" spans="1:13" x14ac:dyDescent="0.25">
      <c r="A1386" t="s">
        <v>24590</v>
      </c>
      <c r="B1386">
        <v>44071899</v>
      </c>
      <c r="C1386">
        <v>2002</v>
      </c>
      <c r="D1386" t="s">
        <v>2293</v>
      </c>
      <c r="E1386" t="s">
        <v>2320</v>
      </c>
      <c r="F1386" t="s">
        <v>2298</v>
      </c>
      <c r="G1386" t="s">
        <v>3</v>
      </c>
      <c r="H1386">
        <v>12</v>
      </c>
      <c r="I1386">
        <v>65</v>
      </c>
      <c r="J1386">
        <v>2002</v>
      </c>
      <c r="K1386">
        <v>335</v>
      </c>
      <c r="L1386" t="s">
        <v>23191</v>
      </c>
      <c r="M1386" s="15" t="e">
        <f>IF(INDEX(#REF!,MATCH(Padrón!K1386,#REF!,0),MATCH(Padrón!J1386,#REF!,0))=K1386,"Sí","NO")</f>
        <v>#REF!</v>
      </c>
    </row>
    <row r="1387" spans="1:13" x14ac:dyDescent="0.25">
      <c r="A1387" t="s">
        <v>24591</v>
      </c>
      <c r="B1387">
        <v>44540189</v>
      </c>
      <c r="C1387">
        <v>2000</v>
      </c>
      <c r="D1387" t="s">
        <v>2293</v>
      </c>
      <c r="E1387" t="s">
        <v>2321</v>
      </c>
      <c r="F1387" t="s">
        <v>1568</v>
      </c>
      <c r="G1387" t="s">
        <v>3</v>
      </c>
      <c r="H1387">
        <v>12</v>
      </c>
      <c r="I1387">
        <v>65</v>
      </c>
      <c r="J1387">
        <v>2002</v>
      </c>
      <c r="K1387">
        <v>336</v>
      </c>
      <c r="L1387" t="s">
        <v>23191</v>
      </c>
      <c r="M1387" s="15" t="e">
        <f>IF(INDEX(#REF!,MATCH(Padrón!K1387,#REF!,0),MATCH(Padrón!J1387,#REF!,0))=K1387,"Sí","NO")</f>
        <v>#REF!</v>
      </c>
    </row>
    <row r="1388" spans="1:13" x14ac:dyDescent="0.25">
      <c r="A1388" t="s">
        <v>24592</v>
      </c>
      <c r="B1388">
        <v>46833394</v>
      </c>
      <c r="C1388">
        <v>2005</v>
      </c>
      <c r="D1388" t="s">
        <v>2293</v>
      </c>
      <c r="E1388" t="s">
        <v>2322</v>
      </c>
      <c r="F1388" t="s">
        <v>64</v>
      </c>
      <c r="G1388" t="s">
        <v>3</v>
      </c>
      <c r="H1388">
        <v>12</v>
      </c>
      <c r="I1388">
        <v>65</v>
      </c>
      <c r="J1388">
        <v>2002</v>
      </c>
      <c r="K1388">
        <v>337</v>
      </c>
      <c r="L1388" t="s">
        <v>23191</v>
      </c>
      <c r="M1388" s="15" t="e">
        <f>IF(INDEX(#REF!,MATCH(Padrón!K1388,#REF!,0),MATCH(Padrón!J1388,#REF!,0))=K1388,"Sí","NO")</f>
        <v>#REF!</v>
      </c>
    </row>
    <row r="1389" spans="1:13" x14ac:dyDescent="0.25">
      <c r="A1389" t="s">
        <v>24593</v>
      </c>
      <c r="B1389">
        <v>36463226</v>
      </c>
      <c r="C1389">
        <v>1993</v>
      </c>
      <c r="D1389" t="s">
        <v>2293</v>
      </c>
      <c r="E1389" t="s">
        <v>2323</v>
      </c>
      <c r="F1389" t="s">
        <v>2324</v>
      </c>
      <c r="G1389" t="s">
        <v>10</v>
      </c>
      <c r="H1389">
        <v>12</v>
      </c>
      <c r="I1389">
        <v>65</v>
      </c>
      <c r="J1389">
        <v>2002</v>
      </c>
      <c r="K1389">
        <v>338</v>
      </c>
      <c r="L1389" t="s">
        <v>23191</v>
      </c>
      <c r="M1389" s="15" t="e">
        <f>IF(INDEX(#REF!,MATCH(Padrón!K1389,#REF!,0),MATCH(Padrón!J1389,#REF!,0))=K1389,"Sí","NO")</f>
        <v>#REF!</v>
      </c>
    </row>
    <row r="1390" spans="1:13" x14ac:dyDescent="0.25">
      <c r="A1390" t="s">
        <v>24594</v>
      </c>
      <c r="B1390">
        <v>40198106</v>
      </c>
      <c r="C1390">
        <v>1982</v>
      </c>
      <c r="D1390" t="s">
        <v>2293</v>
      </c>
      <c r="E1390" t="s">
        <v>1163</v>
      </c>
      <c r="F1390" t="s">
        <v>2325</v>
      </c>
      <c r="G1390" t="s">
        <v>10</v>
      </c>
      <c r="H1390">
        <v>12</v>
      </c>
      <c r="I1390">
        <v>65</v>
      </c>
      <c r="J1390">
        <v>2002</v>
      </c>
      <c r="K1390">
        <v>339</v>
      </c>
      <c r="L1390" t="s">
        <v>23191</v>
      </c>
      <c r="M1390" s="15" t="e">
        <f>IF(INDEX(#REF!,MATCH(Padrón!K1390,#REF!,0),MATCH(Padrón!J1390,#REF!,0))=K1390,"Sí","NO")</f>
        <v>#REF!</v>
      </c>
    </row>
    <row r="1391" spans="1:13" x14ac:dyDescent="0.25">
      <c r="A1391" t="s">
        <v>24595</v>
      </c>
      <c r="B1391">
        <v>46713159</v>
      </c>
      <c r="C1391">
        <v>2005</v>
      </c>
      <c r="D1391" t="s">
        <v>2293</v>
      </c>
      <c r="E1391" t="s">
        <v>2326</v>
      </c>
      <c r="F1391" t="s">
        <v>2327</v>
      </c>
      <c r="G1391" t="s">
        <v>27</v>
      </c>
      <c r="H1391">
        <v>12</v>
      </c>
      <c r="I1391">
        <v>65</v>
      </c>
      <c r="J1391">
        <v>2002</v>
      </c>
      <c r="K1391">
        <v>340</v>
      </c>
      <c r="L1391" t="s">
        <v>23191</v>
      </c>
      <c r="M1391" s="15" t="e">
        <f>IF(INDEX(#REF!,MATCH(Padrón!K1391,#REF!,0),MATCH(Padrón!J1391,#REF!,0))=K1391,"Sí","NO")</f>
        <v>#REF!</v>
      </c>
    </row>
    <row r="1392" spans="1:13" x14ac:dyDescent="0.25">
      <c r="A1392" t="s">
        <v>24596</v>
      </c>
      <c r="B1392">
        <v>29840397</v>
      </c>
      <c r="C1392">
        <v>1983</v>
      </c>
      <c r="D1392" t="s">
        <v>2293</v>
      </c>
      <c r="E1392" t="s">
        <v>2328</v>
      </c>
      <c r="F1392" t="s">
        <v>84</v>
      </c>
      <c r="G1392" t="s">
        <v>3</v>
      </c>
      <c r="H1392">
        <v>12</v>
      </c>
      <c r="I1392">
        <v>65</v>
      </c>
      <c r="J1392">
        <v>2002</v>
      </c>
      <c r="K1392">
        <v>341</v>
      </c>
      <c r="L1392" t="s">
        <v>23191</v>
      </c>
      <c r="M1392" s="15" t="e">
        <f>IF(INDEX(#REF!,MATCH(Padrón!K1392,#REF!,0),MATCH(Padrón!J1392,#REF!,0))=K1392,"Sí","NO")</f>
        <v>#REF!</v>
      </c>
    </row>
    <row r="1393" spans="1:13" x14ac:dyDescent="0.25">
      <c r="A1393" t="s">
        <v>24597</v>
      </c>
      <c r="B1393">
        <v>37220518</v>
      </c>
      <c r="C1393">
        <v>1992</v>
      </c>
      <c r="D1393" t="s">
        <v>2293</v>
      </c>
      <c r="E1393" t="s">
        <v>2329</v>
      </c>
      <c r="F1393" t="s">
        <v>2330</v>
      </c>
      <c r="G1393" t="s">
        <v>10</v>
      </c>
      <c r="H1393">
        <v>12</v>
      </c>
      <c r="I1393">
        <v>65</v>
      </c>
      <c r="J1393">
        <v>2002</v>
      </c>
      <c r="K1393">
        <v>342</v>
      </c>
      <c r="L1393" t="s">
        <v>23191</v>
      </c>
      <c r="M1393" s="15" t="e">
        <f>IF(INDEX(#REF!,MATCH(Padrón!K1393,#REF!,0),MATCH(Padrón!J1393,#REF!,0))=K1393,"Sí","NO")</f>
        <v>#REF!</v>
      </c>
    </row>
    <row r="1394" spans="1:13" x14ac:dyDescent="0.25">
      <c r="A1394" t="s">
        <v>24598</v>
      </c>
      <c r="B1394">
        <v>47596381</v>
      </c>
      <c r="C1394">
        <v>2007</v>
      </c>
      <c r="D1394" t="s">
        <v>2293</v>
      </c>
      <c r="E1394" t="s">
        <v>2331</v>
      </c>
      <c r="F1394" t="s">
        <v>2298</v>
      </c>
      <c r="G1394" t="s">
        <v>3</v>
      </c>
      <c r="H1394">
        <v>12</v>
      </c>
      <c r="I1394">
        <v>65</v>
      </c>
      <c r="J1394">
        <v>2002</v>
      </c>
      <c r="K1394">
        <v>343</v>
      </c>
      <c r="L1394" t="s">
        <v>23191</v>
      </c>
      <c r="M1394" s="15" t="e">
        <f>IF(INDEX(#REF!,MATCH(Padrón!K1394,#REF!,0),MATCH(Padrón!J1394,#REF!,0))=K1394,"Sí","NO")</f>
        <v>#REF!</v>
      </c>
    </row>
    <row r="1395" spans="1:13" x14ac:dyDescent="0.25">
      <c r="A1395" t="s">
        <v>24599</v>
      </c>
      <c r="B1395">
        <v>39946494</v>
      </c>
      <c r="C1395">
        <v>1997</v>
      </c>
      <c r="D1395" t="s">
        <v>2293</v>
      </c>
      <c r="E1395" t="s">
        <v>2332</v>
      </c>
      <c r="F1395" t="s">
        <v>2318</v>
      </c>
      <c r="G1395" t="s">
        <v>3</v>
      </c>
      <c r="H1395">
        <v>12</v>
      </c>
      <c r="I1395">
        <v>65</v>
      </c>
      <c r="J1395">
        <v>2002</v>
      </c>
      <c r="K1395">
        <v>344</v>
      </c>
      <c r="L1395" t="s">
        <v>23191</v>
      </c>
      <c r="M1395" s="15" t="e">
        <f>IF(INDEX(#REF!,MATCH(Padrón!K1395,#REF!,0),MATCH(Padrón!J1395,#REF!,0))=K1395,"Sí","NO")</f>
        <v>#REF!</v>
      </c>
    </row>
    <row r="1396" spans="1:13" x14ac:dyDescent="0.25">
      <c r="A1396" t="s">
        <v>24600</v>
      </c>
      <c r="B1396">
        <v>26092675</v>
      </c>
      <c r="C1396">
        <v>1977</v>
      </c>
      <c r="D1396" t="s">
        <v>2293</v>
      </c>
      <c r="E1396" t="s">
        <v>2333</v>
      </c>
      <c r="F1396" t="s">
        <v>2334</v>
      </c>
      <c r="G1396" t="s">
        <v>117</v>
      </c>
      <c r="H1396">
        <v>12</v>
      </c>
      <c r="I1396">
        <v>65</v>
      </c>
      <c r="J1396">
        <v>2002</v>
      </c>
      <c r="K1396">
        <v>345</v>
      </c>
      <c r="L1396" t="s">
        <v>23191</v>
      </c>
      <c r="M1396" s="15" t="e">
        <f>IF(INDEX(#REF!,MATCH(Padrón!K1396,#REF!,0),MATCH(Padrón!J1396,#REF!,0))=K1396,"Sí","NO")</f>
        <v>#REF!</v>
      </c>
    </row>
    <row r="1397" spans="1:13" x14ac:dyDescent="0.25">
      <c r="A1397" t="s">
        <v>24601</v>
      </c>
      <c r="B1397">
        <v>45555756</v>
      </c>
      <c r="C1397">
        <v>2004</v>
      </c>
      <c r="D1397" t="s">
        <v>2293</v>
      </c>
      <c r="E1397" t="s">
        <v>2335</v>
      </c>
      <c r="F1397" t="s">
        <v>2336</v>
      </c>
      <c r="G1397" t="s">
        <v>3</v>
      </c>
      <c r="H1397">
        <v>12</v>
      </c>
      <c r="I1397">
        <v>65</v>
      </c>
      <c r="J1397">
        <v>2002</v>
      </c>
      <c r="K1397">
        <v>346</v>
      </c>
      <c r="L1397" t="s">
        <v>23191</v>
      </c>
      <c r="M1397" s="15" t="e">
        <f>IF(INDEX(#REF!,MATCH(Padrón!K1397,#REF!,0),MATCH(Padrón!J1397,#REF!,0))=K1397,"Sí","NO")</f>
        <v>#REF!</v>
      </c>
    </row>
    <row r="1398" spans="1:13" x14ac:dyDescent="0.25">
      <c r="A1398" t="s">
        <v>24602</v>
      </c>
      <c r="B1398">
        <v>32607995</v>
      </c>
      <c r="C1398">
        <v>1973</v>
      </c>
      <c r="D1398" t="s">
        <v>2293</v>
      </c>
      <c r="E1398" t="s">
        <v>2337</v>
      </c>
      <c r="F1398" t="s">
        <v>2338</v>
      </c>
      <c r="G1398" t="s">
        <v>3</v>
      </c>
      <c r="H1398">
        <v>12</v>
      </c>
      <c r="I1398">
        <v>65</v>
      </c>
      <c r="J1398">
        <v>2002</v>
      </c>
      <c r="K1398">
        <v>347</v>
      </c>
      <c r="L1398" t="s">
        <v>23191</v>
      </c>
      <c r="M1398" s="15" t="e">
        <f>IF(INDEX(#REF!,MATCH(Padrón!K1398,#REF!,0),MATCH(Padrón!J1398,#REF!,0))=K1398,"Sí","NO")</f>
        <v>#REF!</v>
      </c>
    </row>
    <row r="1399" spans="1:13" x14ac:dyDescent="0.25">
      <c r="A1399" t="s">
        <v>24603</v>
      </c>
      <c r="B1399">
        <v>44071869</v>
      </c>
      <c r="C1399">
        <v>2002</v>
      </c>
      <c r="D1399" t="s">
        <v>2293</v>
      </c>
      <c r="E1399" t="s">
        <v>2339</v>
      </c>
      <c r="F1399" t="s">
        <v>2340</v>
      </c>
      <c r="G1399" t="s">
        <v>10</v>
      </c>
      <c r="H1399">
        <v>12</v>
      </c>
      <c r="I1399">
        <v>65</v>
      </c>
      <c r="J1399">
        <v>2002</v>
      </c>
      <c r="K1399">
        <v>348</v>
      </c>
      <c r="L1399" t="s">
        <v>23191</v>
      </c>
      <c r="M1399" s="15" t="e">
        <f>IF(INDEX(#REF!,MATCH(Padrón!K1399,#REF!,0),MATCH(Padrón!J1399,#REF!,0))=K1399,"Sí","NO")</f>
        <v>#REF!</v>
      </c>
    </row>
    <row r="1400" spans="1:13" x14ac:dyDescent="0.25">
      <c r="A1400" t="s">
        <v>24604</v>
      </c>
      <c r="B1400">
        <v>33073673</v>
      </c>
      <c r="C1400">
        <v>1986</v>
      </c>
      <c r="D1400" t="s">
        <v>2341</v>
      </c>
      <c r="E1400" t="s">
        <v>2342</v>
      </c>
      <c r="F1400" t="s">
        <v>431</v>
      </c>
      <c r="G1400" t="s">
        <v>3</v>
      </c>
      <c r="H1400">
        <v>12</v>
      </c>
      <c r="I1400">
        <v>65</v>
      </c>
      <c r="J1400">
        <v>2002</v>
      </c>
      <c r="K1400">
        <v>349</v>
      </c>
      <c r="L1400" t="s">
        <v>23191</v>
      </c>
      <c r="M1400" s="15" t="e">
        <f>IF(INDEX(#REF!,MATCH(Padrón!K1400,#REF!,0),MATCH(Padrón!J1400,#REF!,0))=K1400,"Sí","NO")</f>
        <v>#REF!</v>
      </c>
    </row>
    <row r="1401" spans="1:13" x14ac:dyDescent="0.25">
      <c r="A1401" t="s">
        <v>24605</v>
      </c>
      <c r="B1401">
        <v>23882682</v>
      </c>
      <c r="C1401">
        <v>1974</v>
      </c>
      <c r="D1401" t="s">
        <v>2343</v>
      </c>
      <c r="E1401" t="s">
        <v>99</v>
      </c>
      <c r="F1401" t="s">
        <v>2344</v>
      </c>
      <c r="G1401" t="s">
        <v>117</v>
      </c>
      <c r="H1401">
        <v>12</v>
      </c>
      <c r="I1401">
        <v>65</v>
      </c>
      <c r="J1401">
        <v>2002</v>
      </c>
      <c r="K1401">
        <v>350</v>
      </c>
      <c r="L1401" t="s">
        <v>23191</v>
      </c>
      <c r="M1401" s="15" t="e">
        <f>IF(INDEX(#REF!,MATCH(Padrón!K1401,#REF!,0),MATCH(Padrón!J1401,#REF!,0))=K1401,"Sí","NO")</f>
        <v>#REF!</v>
      </c>
    </row>
    <row r="1402" spans="1:13" x14ac:dyDescent="0.25">
      <c r="A1402" t="s">
        <v>24606</v>
      </c>
      <c r="B1402">
        <v>46301979</v>
      </c>
      <c r="C1402">
        <v>2005</v>
      </c>
      <c r="D1402" t="s">
        <v>2343</v>
      </c>
      <c r="E1402" t="s">
        <v>2345</v>
      </c>
      <c r="F1402" t="s">
        <v>1017</v>
      </c>
      <c r="G1402" t="s">
        <v>3</v>
      </c>
      <c r="H1402">
        <v>12</v>
      </c>
      <c r="I1402">
        <v>65</v>
      </c>
      <c r="J1402">
        <v>2003</v>
      </c>
      <c r="K1402">
        <v>1</v>
      </c>
      <c r="L1402" t="s">
        <v>23191</v>
      </c>
      <c r="M1402" s="15" t="e">
        <f>IF(INDEX(#REF!,MATCH(Padrón!K1402,#REF!,0),MATCH(Padrón!J1402,#REF!,0))=K1402,"Sí","NO")</f>
        <v>#REF!</v>
      </c>
    </row>
    <row r="1403" spans="1:13" x14ac:dyDescent="0.25">
      <c r="A1403" t="s">
        <v>24607</v>
      </c>
      <c r="B1403">
        <v>41303497</v>
      </c>
      <c r="C1403">
        <v>1998</v>
      </c>
      <c r="D1403" t="s">
        <v>2343</v>
      </c>
      <c r="E1403" t="s">
        <v>2346</v>
      </c>
      <c r="F1403" t="s">
        <v>495</v>
      </c>
      <c r="G1403" t="s">
        <v>27</v>
      </c>
      <c r="H1403">
        <v>12</v>
      </c>
      <c r="I1403">
        <v>65</v>
      </c>
      <c r="J1403">
        <v>2003</v>
      </c>
      <c r="K1403">
        <v>2</v>
      </c>
      <c r="L1403" t="s">
        <v>23191</v>
      </c>
      <c r="M1403" s="15" t="e">
        <f>IF(INDEX(#REF!,MATCH(Padrón!K1403,#REF!,0),MATCH(Padrón!J1403,#REF!,0))=K1403,"Sí","NO")</f>
        <v>#REF!</v>
      </c>
    </row>
    <row r="1404" spans="1:13" x14ac:dyDescent="0.25">
      <c r="A1404" t="s">
        <v>24608</v>
      </c>
      <c r="B1404">
        <v>39222218</v>
      </c>
      <c r="C1404">
        <v>1995</v>
      </c>
      <c r="D1404" t="s">
        <v>2343</v>
      </c>
      <c r="E1404" t="s">
        <v>113</v>
      </c>
      <c r="F1404" t="s">
        <v>1041</v>
      </c>
      <c r="G1404" t="s">
        <v>3</v>
      </c>
      <c r="H1404">
        <v>12</v>
      </c>
      <c r="I1404">
        <v>65</v>
      </c>
      <c r="J1404">
        <v>2003</v>
      </c>
      <c r="K1404">
        <v>3</v>
      </c>
      <c r="L1404" t="s">
        <v>23191</v>
      </c>
      <c r="M1404" s="15" t="e">
        <f>IF(INDEX(#REF!,MATCH(Padrón!K1404,#REF!,0),MATCH(Padrón!J1404,#REF!,0))=K1404,"Sí","NO")</f>
        <v>#REF!</v>
      </c>
    </row>
    <row r="1405" spans="1:13" x14ac:dyDescent="0.25">
      <c r="A1405" t="s">
        <v>24609</v>
      </c>
      <c r="B1405">
        <v>38774326</v>
      </c>
      <c r="C1405">
        <v>1995</v>
      </c>
      <c r="D1405" t="s">
        <v>2343</v>
      </c>
      <c r="E1405" t="s">
        <v>2347</v>
      </c>
      <c r="F1405" t="s">
        <v>1640</v>
      </c>
      <c r="G1405" t="s">
        <v>3</v>
      </c>
      <c r="H1405">
        <v>12</v>
      </c>
      <c r="I1405">
        <v>65</v>
      </c>
      <c r="J1405">
        <v>2003</v>
      </c>
      <c r="K1405">
        <v>4</v>
      </c>
      <c r="L1405" t="s">
        <v>23191</v>
      </c>
      <c r="M1405" s="15" t="e">
        <f>IF(INDEX(#REF!,MATCH(Padrón!K1405,#REF!,0),MATCH(Padrón!J1405,#REF!,0))=K1405,"Sí","NO")</f>
        <v>#REF!</v>
      </c>
    </row>
    <row r="1406" spans="1:13" x14ac:dyDescent="0.25">
      <c r="A1406" t="s">
        <v>24610</v>
      </c>
      <c r="B1406">
        <v>43528194</v>
      </c>
      <c r="C1406">
        <v>2000</v>
      </c>
      <c r="D1406" t="s">
        <v>2343</v>
      </c>
      <c r="E1406" t="s">
        <v>2348</v>
      </c>
      <c r="F1406" t="s">
        <v>1008</v>
      </c>
      <c r="G1406" t="s">
        <v>117</v>
      </c>
      <c r="H1406">
        <v>12</v>
      </c>
      <c r="I1406">
        <v>65</v>
      </c>
      <c r="J1406">
        <v>2003</v>
      </c>
      <c r="K1406">
        <v>5</v>
      </c>
      <c r="L1406" t="s">
        <v>23191</v>
      </c>
      <c r="M1406" s="15" t="e">
        <f>IF(INDEX(#REF!,MATCH(Padrón!K1406,#REF!,0),MATCH(Padrón!J1406,#REF!,0))=K1406,"Sí","NO")</f>
        <v>#REF!</v>
      </c>
    </row>
    <row r="1407" spans="1:13" x14ac:dyDescent="0.25">
      <c r="A1407" t="s">
        <v>24611</v>
      </c>
      <c r="B1407">
        <v>45026870</v>
      </c>
      <c r="C1407">
        <v>2003</v>
      </c>
      <c r="D1407" t="s">
        <v>2343</v>
      </c>
      <c r="E1407" t="s">
        <v>2349</v>
      </c>
      <c r="F1407" t="s">
        <v>2350</v>
      </c>
      <c r="G1407" t="s">
        <v>3</v>
      </c>
      <c r="H1407">
        <v>12</v>
      </c>
      <c r="I1407">
        <v>65</v>
      </c>
      <c r="J1407">
        <v>2003</v>
      </c>
      <c r="K1407">
        <v>6</v>
      </c>
      <c r="L1407" t="s">
        <v>23191</v>
      </c>
      <c r="M1407" s="15" t="e">
        <f>IF(INDEX(#REF!,MATCH(Padrón!K1407,#REF!,0),MATCH(Padrón!J1407,#REF!,0))=K1407,"Sí","NO")</f>
        <v>#REF!</v>
      </c>
    </row>
    <row r="1408" spans="1:13" x14ac:dyDescent="0.25">
      <c r="A1408" t="s">
        <v>24612</v>
      </c>
      <c r="B1408">
        <v>44148917</v>
      </c>
      <c r="C1408">
        <v>2001</v>
      </c>
      <c r="D1408" t="s">
        <v>2351</v>
      </c>
      <c r="E1408" t="s">
        <v>2352</v>
      </c>
      <c r="F1408" t="s">
        <v>616</v>
      </c>
      <c r="G1408" t="s">
        <v>3</v>
      </c>
      <c r="H1408">
        <v>12</v>
      </c>
      <c r="I1408">
        <v>65</v>
      </c>
      <c r="J1408">
        <v>2003</v>
      </c>
      <c r="K1408">
        <v>7</v>
      </c>
      <c r="L1408" t="s">
        <v>23191</v>
      </c>
      <c r="M1408" s="15" t="e">
        <f>IF(INDEX(#REF!,MATCH(Padrón!K1408,#REF!,0),MATCH(Padrón!J1408,#REF!,0))=K1408,"Sí","NO")</f>
        <v>#REF!</v>
      </c>
    </row>
    <row r="1409" spans="1:13" x14ac:dyDescent="0.25">
      <c r="A1409" t="s">
        <v>24613</v>
      </c>
      <c r="B1409">
        <v>11854477</v>
      </c>
      <c r="C1409">
        <v>1956</v>
      </c>
      <c r="D1409" t="s">
        <v>2351</v>
      </c>
      <c r="E1409" t="s">
        <v>2353</v>
      </c>
      <c r="F1409" t="s">
        <v>618</v>
      </c>
      <c r="G1409" t="s">
        <v>3</v>
      </c>
      <c r="H1409">
        <v>12</v>
      </c>
      <c r="I1409">
        <v>65</v>
      </c>
      <c r="J1409">
        <v>2003</v>
      </c>
      <c r="K1409">
        <v>8</v>
      </c>
      <c r="L1409" t="s">
        <v>23191</v>
      </c>
      <c r="M1409" s="15" t="e">
        <f>IF(INDEX(#REF!,MATCH(Padrón!K1409,#REF!,0),MATCH(Padrón!J1409,#REF!,0))=K1409,"Sí","NO")</f>
        <v>#REF!</v>
      </c>
    </row>
    <row r="1410" spans="1:13" x14ac:dyDescent="0.25">
      <c r="A1410" t="s">
        <v>24614</v>
      </c>
      <c r="B1410">
        <v>20119453</v>
      </c>
      <c r="C1410">
        <v>1968</v>
      </c>
      <c r="D1410" t="s">
        <v>2351</v>
      </c>
      <c r="E1410" t="s">
        <v>2354</v>
      </c>
      <c r="F1410" t="s">
        <v>350</v>
      </c>
      <c r="G1410" t="s">
        <v>3</v>
      </c>
      <c r="H1410">
        <v>12</v>
      </c>
      <c r="I1410">
        <v>65</v>
      </c>
      <c r="J1410">
        <v>2003</v>
      </c>
      <c r="K1410">
        <v>9</v>
      </c>
      <c r="L1410" t="s">
        <v>23191</v>
      </c>
      <c r="M1410" s="15" t="e">
        <f>IF(INDEX(#REF!,MATCH(Padrón!K1410,#REF!,0),MATCH(Padrón!J1410,#REF!,0))=K1410,"Sí","NO")</f>
        <v>#REF!</v>
      </c>
    </row>
    <row r="1411" spans="1:13" x14ac:dyDescent="0.25">
      <c r="A1411" t="s">
        <v>24615</v>
      </c>
      <c r="B1411">
        <v>17878669</v>
      </c>
      <c r="C1411">
        <v>1966</v>
      </c>
      <c r="D1411" t="s">
        <v>2351</v>
      </c>
      <c r="E1411" t="s">
        <v>587</v>
      </c>
      <c r="F1411" t="s">
        <v>1489</v>
      </c>
      <c r="G1411" t="s">
        <v>3</v>
      </c>
      <c r="H1411">
        <v>12</v>
      </c>
      <c r="I1411">
        <v>65</v>
      </c>
      <c r="J1411">
        <v>2003</v>
      </c>
      <c r="K1411">
        <v>10</v>
      </c>
      <c r="L1411" t="s">
        <v>23191</v>
      </c>
      <c r="M1411" s="15" t="e">
        <f>IF(INDEX(#REF!,MATCH(Padrón!K1411,#REF!,0),MATCH(Padrón!J1411,#REF!,0))=K1411,"Sí","NO")</f>
        <v>#REF!</v>
      </c>
    </row>
    <row r="1412" spans="1:13" x14ac:dyDescent="0.25">
      <c r="A1412" t="s">
        <v>24616</v>
      </c>
      <c r="B1412">
        <v>11137642</v>
      </c>
      <c r="C1412">
        <v>1953</v>
      </c>
      <c r="D1412" t="s">
        <v>2351</v>
      </c>
      <c r="E1412" t="s">
        <v>2355</v>
      </c>
      <c r="F1412" t="s">
        <v>1289</v>
      </c>
      <c r="G1412" t="s">
        <v>110</v>
      </c>
      <c r="H1412">
        <v>12</v>
      </c>
      <c r="I1412">
        <v>65</v>
      </c>
      <c r="J1412">
        <v>2003</v>
      </c>
      <c r="K1412">
        <v>11</v>
      </c>
      <c r="L1412" t="s">
        <v>23191</v>
      </c>
      <c r="M1412" s="15" t="e">
        <f>IF(INDEX(#REF!,MATCH(Padrón!K1412,#REF!,0),MATCH(Padrón!J1412,#REF!,0))=K1412,"Sí","NO")</f>
        <v>#REF!</v>
      </c>
    </row>
    <row r="1413" spans="1:13" x14ac:dyDescent="0.25">
      <c r="A1413" t="s">
        <v>24617</v>
      </c>
      <c r="B1413">
        <v>45137456</v>
      </c>
      <c r="C1413">
        <v>2003</v>
      </c>
      <c r="D1413" t="s">
        <v>2351</v>
      </c>
      <c r="E1413" t="s">
        <v>2356</v>
      </c>
      <c r="F1413" t="s">
        <v>2357</v>
      </c>
      <c r="G1413" t="s">
        <v>3</v>
      </c>
      <c r="H1413">
        <v>12</v>
      </c>
      <c r="I1413">
        <v>65</v>
      </c>
      <c r="J1413">
        <v>2003</v>
      </c>
      <c r="K1413">
        <v>12</v>
      </c>
      <c r="L1413" t="s">
        <v>23191</v>
      </c>
      <c r="M1413" s="15" t="e">
        <f>IF(INDEX(#REF!,MATCH(Padrón!K1413,#REF!,0),MATCH(Padrón!J1413,#REF!,0))=K1413,"Sí","NO")</f>
        <v>#REF!</v>
      </c>
    </row>
    <row r="1414" spans="1:13" x14ac:dyDescent="0.25">
      <c r="A1414" t="s">
        <v>24618</v>
      </c>
      <c r="B1414">
        <v>38382370</v>
      </c>
      <c r="C1414">
        <v>1994</v>
      </c>
      <c r="D1414" t="s">
        <v>2351</v>
      </c>
      <c r="E1414" t="s">
        <v>2358</v>
      </c>
      <c r="F1414" t="s">
        <v>2359</v>
      </c>
      <c r="G1414" t="s">
        <v>10</v>
      </c>
      <c r="H1414">
        <v>12</v>
      </c>
      <c r="I1414">
        <v>65</v>
      </c>
      <c r="J1414">
        <v>2003</v>
      </c>
      <c r="K1414">
        <v>13</v>
      </c>
      <c r="L1414" t="s">
        <v>23191</v>
      </c>
      <c r="M1414" s="15" t="e">
        <f>IF(INDEX(#REF!,MATCH(Padrón!K1414,#REF!,0),MATCH(Padrón!J1414,#REF!,0))=K1414,"Sí","NO")</f>
        <v>#REF!</v>
      </c>
    </row>
    <row r="1415" spans="1:13" x14ac:dyDescent="0.25">
      <c r="A1415" t="s">
        <v>24619</v>
      </c>
      <c r="B1415">
        <v>32607823</v>
      </c>
      <c r="C1415">
        <v>1986</v>
      </c>
      <c r="D1415" t="s">
        <v>2351</v>
      </c>
      <c r="E1415" t="s">
        <v>2360</v>
      </c>
      <c r="F1415" t="s">
        <v>2361</v>
      </c>
      <c r="G1415" t="s">
        <v>3</v>
      </c>
      <c r="H1415">
        <v>12</v>
      </c>
      <c r="I1415">
        <v>65</v>
      </c>
      <c r="J1415">
        <v>2003</v>
      </c>
      <c r="K1415">
        <v>14</v>
      </c>
      <c r="L1415" t="s">
        <v>23191</v>
      </c>
      <c r="M1415" s="15" t="e">
        <f>IF(INDEX(#REF!,MATCH(Padrón!K1415,#REF!,0),MATCH(Padrón!J1415,#REF!,0))=K1415,"Sí","NO")</f>
        <v>#REF!</v>
      </c>
    </row>
    <row r="1416" spans="1:13" x14ac:dyDescent="0.25">
      <c r="A1416" t="s">
        <v>24620</v>
      </c>
      <c r="B1416">
        <v>31582719</v>
      </c>
      <c r="C1416">
        <v>1985</v>
      </c>
      <c r="D1416" t="s">
        <v>2351</v>
      </c>
      <c r="E1416" t="s">
        <v>2362</v>
      </c>
      <c r="F1416" t="s">
        <v>107</v>
      </c>
      <c r="G1416" t="s">
        <v>3</v>
      </c>
      <c r="H1416">
        <v>12</v>
      </c>
      <c r="I1416">
        <v>65</v>
      </c>
      <c r="J1416">
        <v>2003</v>
      </c>
      <c r="K1416">
        <v>15</v>
      </c>
      <c r="L1416" t="s">
        <v>23191</v>
      </c>
      <c r="M1416" s="15" t="e">
        <f>IF(INDEX(#REF!,MATCH(Padrón!K1416,#REF!,0),MATCH(Padrón!J1416,#REF!,0))=K1416,"Sí","NO")</f>
        <v>#REF!</v>
      </c>
    </row>
    <row r="1417" spans="1:13" x14ac:dyDescent="0.25">
      <c r="A1417" t="s">
        <v>24621</v>
      </c>
      <c r="B1417">
        <v>16701935</v>
      </c>
      <c r="C1417">
        <v>1964</v>
      </c>
      <c r="D1417" t="s">
        <v>2351</v>
      </c>
      <c r="E1417" t="s">
        <v>2363</v>
      </c>
      <c r="F1417" t="s">
        <v>59</v>
      </c>
      <c r="G1417" t="s">
        <v>3</v>
      </c>
      <c r="H1417">
        <v>12</v>
      </c>
      <c r="I1417">
        <v>65</v>
      </c>
      <c r="J1417">
        <v>2003</v>
      </c>
      <c r="K1417">
        <v>16</v>
      </c>
      <c r="L1417" t="s">
        <v>23191</v>
      </c>
      <c r="M1417" s="15" t="e">
        <f>IF(INDEX(#REF!,MATCH(Padrón!K1417,#REF!,0),MATCH(Padrón!J1417,#REF!,0))=K1417,"Sí","NO")</f>
        <v>#REF!</v>
      </c>
    </row>
    <row r="1418" spans="1:13" x14ac:dyDescent="0.25">
      <c r="A1418" t="s">
        <v>24622</v>
      </c>
      <c r="B1418">
        <v>33853892</v>
      </c>
      <c r="C1418">
        <v>1988</v>
      </c>
      <c r="D1418" t="s">
        <v>2351</v>
      </c>
      <c r="E1418" t="s">
        <v>2364</v>
      </c>
      <c r="F1418" t="s">
        <v>231</v>
      </c>
      <c r="G1418" t="s">
        <v>3</v>
      </c>
      <c r="H1418">
        <v>12</v>
      </c>
      <c r="I1418">
        <v>65</v>
      </c>
      <c r="J1418">
        <v>2003</v>
      </c>
      <c r="K1418">
        <v>17</v>
      </c>
      <c r="L1418" t="s">
        <v>23191</v>
      </c>
      <c r="M1418" s="15" t="e">
        <f>IF(INDEX(#REF!,MATCH(Padrón!K1418,#REF!,0),MATCH(Padrón!J1418,#REF!,0))=K1418,"Sí","NO")</f>
        <v>#REF!</v>
      </c>
    </row>
    <row r="1419" spans="1:13" x14ac:dyDescent="0.25">
      <c r="A1419" t="s">
        <v>24623</v>
      </c>
      <c r="B1419">
        <v>29840339</v>
      </c>
      <c r="C1419">
        <v>1976</v>
      </c>
      <c r="D1419" t="s">
        <v>2351</v>
      </c>
      <c r="E1419" t="s">
        <v>2270</v>
      </c>
      <c r="F1419" t="s">
        <v>2365</v>
      </c>
      <c r="G1419" t="s">
        <v>3</v>
      </c>
      <c r="H1419">
        <v>12</v>
      </c>
      <c r="I1419">
        <v>65</v>
      </c>
      <c r="J1419">
        <v>2003</v>
      </c>
      <c r="K1419">
        <v>18</v>
      </c>
      <c r="L1419" t="s">
        <v>23191</v>
      </c>
      <c r="M1419" s="15" t="e">
        <f>IF(INDEX(#REF!,MATCH(Padrón!K1419,#REF!,0),MATCH(Padrón!J1419,#REF!,0))=K1419,"Sí","NO")</f>
        <v>#REF!</v>
      </c>
    </row>
    <row r="1420" spans="1:13" x14ac:dyDescent="0.25">
      <c r="A1420" t="s">
        <v>24624</v>
      </c>
      <c r="B1420">
        <v>8546560</v>
      </c>
      <c r="C1420">
        <v>1948</v>
      </c>
      <c r="D1420" t="s">
        <v>2351</v>
      </c>
      <c r="E1420" t="s">
        <v>2366</v>
      </c>
      <c r="F1420" t="s">
        <v>231</v>
      </c>
      <c r="G1420" t="s">
        <v>3</v>
      </c>
      <c r="H1420">
        <v>12</v>
      </c>
      <c r="I1420">
        <v>65</v>
      </c>
      <c r="J1420">
        <v>2003</v>
      </c>
      <c r="K1420">
        <v>19</v>
      </c>
      <c r="L1420" t="s">
        <v>23191</v>
      </c>
      <c r="M1420" s="15" t="e">
        <f>IF(INDEX(#REF!,MATCH(Padrón!K1420,#REF!,0),MATCH(Padrón!J1420,#REF!,0))=K1420,"Sí","NO")</f>
        <v>#REF!</v>
      </c>
    </row>
    <row r="1421" spans="1:13" x14ac:dyDescent="0.25">
      <c r="A1421" t="s">
        <v>24625</v>
      </c>
      <c r="B1421">
        <v>27098053</v>
      </c>
      <c r="C1421">
        <v>1978</v>
      </c>
      <c r="D1421" t="s">
        <v>2351</v>
      </c>
      <c r="E1421" t="s">
        <v>2367</v>
      </c>
      <c r="F1421" t="s">
        <v>676</v>
      </c>
      <c r="G1421" t="s">
        <v>10</v>
      </c>
      <c r="H1421">
        <v>12</v>
      </c>
      <c r="I1421">
        <v>65</v>
      </c>
      <c r="J1421">
        <v>2003</v>
      </c>
      <c r="K1421">
        <v>20</v>
      </c>
      <c r="L1421" t="s">
        <v>23191</v>
      </c>
      <c r="M1421" s="15" t="e">
        <f>IF(INDEX(#REF!,MATCH(Padrón!K1421,#REF!,0),MATCH(Padrón!J1421,#REF!,0))=K1421,"Sí","NO")</f>
        <v>#REF!</v>
      </c>
    </row>
    <row r="1422" spans="1:13" x14ac:dyDescent="0.25">
      <c r="A1422" t="s">
        <v>24626</v>
      </c>
      <c r="B1422">
        <v>24123055</v>
      </c>
      <c r="C1422">
        <v>1974</v>
      </c>
      <c r="D1422" t="s">
        <v>2351</v>
      </c>
      <c r="E1422" t="s">
        <v>2368</v>
      </c>
      <c r="F1422" t="s">
        <v>804</v>
      </c>
      <c r="G1422" t="s">
        <v>3</v>
      </c>
      <c r="H1422">
        <v>12</v>
      </c>
      <c r="I1422">
        <v>65</v>
      </c>
      <c r="J1422">
        <v>2003</v>
      </c>
      <c r="K1422">
        <v>21</v>
      </c>
      <c r="L1422" t="s">
        <v>23191</v>
      </c>
      <c r="M1422" s="15" t="e">
        <f>IF(INDEX(#REF!,MATCH(Padrón!K1422,#REF!,0),MATCH(Padrón!J1422,#REF!,0))=K1422,"Sí","NO")</f>
        <v>#REF!</v>
      </c>
    </row>
    <row r="1423" spans="1:13" x14ac:dyDescent="0.25">
      <c r="A1423" t="s">
        <v>24627</v>
      </c>
      <c r="B1423">
        <v>46980026</v>
      </c>
      <c r="C1423">
        <v>2006</v>
      </c>
      <c r="D1423" t="s">
        <v>2351</v>
      </c>
      <c r="E1423" t="s">
        <v>2369</v>
      </c>
      <c r="F1423" t="s">
        <v>64</v>
      </c>
      <c r="G1423" t="s">
        <v>3</v>
      </c>
      <c r="H1423">
        <v>12</v>
      </c>
      <c r="I1423">
        <v>65</v>
      </c>
      <c r="J1423">
        <v>2003</v>
      </c>
      <c r="K1423">
        <v>22</v>
      </c>
      <c r="L1423" t="s">
        <v>23191</v>
      </c>
      <c r="M1423" s="15" t="e">
        <f>IF(INDEX(#REF!,MATCH(Padrón!K1423,#REF!,0),MATCH(Padrón!J1423,#REF!,0))=K1423,"Sí","NO")</f>
        <v>#REF!</v>
      </c>
    </row>
    <row r="1424" spans="1:13" x14ac:dyDescent="0.25">
      <c r="A1424" t="s">
        <v>24628</v>
      </c>
      <c r="B1424">
        <v>33853788</v>
      </c>
      <c r="C1424">
        <v>1988</v>
      </c>
      <c r="D1424" t="s">
        <v>2351</v>
      </c>
      <c r="E1424" t="s">
        <v>2370</v>
      </c>
      <c r="F1424" t="s">
        <v>2371</v>
      </c>
      <c r="G1424" t="s">
        <v>10</v>
      </c>
      <c r="H1424">
        <v>12</v>
      </c>
      <c r="I1424">
        <v>65</v>
      </c>
      <c r="J1424">
        <v>2003</v>
      </c>
      <c r="K1424">
        <v>23</v>
      </c>
      <c r="L1424" t="s">
        <v>23191</v>
      </c>
      <c r="M1424" s="15" t="e">
        <f>IF(INDEX(#REF!,MATCH(Padrón!K1424,#REF!,0),MATCH(Padrón!J1424,#REF!,0))=K1424,"Sí","NO")</f>
        <v>#REF!</v>
      </c>
    </row>
    <row r="1425" spans="1:13" x14ac:dyDescent="0.25">
      <c r="A1425" t="s">
        <v>24629</v>
      </c>
      <c r="B1425">
        <v>38118270</v>
      </c>
      <c r="C1425">
        <v>1994</v>
      </c>
      <c r="D1425" t="s">
        <v>2351</v>
      </c>
      <c r="E1425" t="s">
        <v>2372</v>
      </c>
      <c r="F1425" t="s">
        <v>2373</v>
      </c>
      <c r="G1425" t="s">
        <v>3</v>
      </c>
      <c r="H1425">
        <v>12</v>
      </c>
      <c r="I1425">
        <v>65</v>
      </c>
      <c r="J1425">
        <v>2003</v>
      </c>
      <c r="K1425">
        <v>24</v>
      </c>
      <c r="L1425" t="s">
        <v>23191</v>
      </c>
      <c r="M1425" s="15" t="e">
        <f>IF(INDEX(#REF!,MATCH(Padrón!K1425,#REF!,0),MATCH(Padrón!J1425,#REF!,0))=K1425,"Sí","NO")</f>
        <v>#REF!</v>
      </c>
    </row>
    <row r="1426" spans="1:13" x14ac:dyDescent="0.25">
      <c r="A1426" t="s">
        <v>24630</v>
      </c>
      <c r="B1426">
        <v>23294118</v>
      </c>
      <c r="C1426">
        <v>1973</v>
      </c>
      <c r="D1426" t="s">
        <v>2351</v>
      </c>
      <c r="E1426" t="s">
        <v>2374</v>
      </c>
      <c r="F1426" t="s">
        <v>2375</v>
      </c>
      <c r="G1426" t="s">
        <v>27</v>
      </c>
      <c r="H1426">
        <v>12</v>
      </c>
      <c r="I1426">
        <v>65</v>
      </c>
      <c r="J1426">
        <v>2003</v>
      </c>
      <c r="K1426">
        <v>25</v>
      </c>
      <c r="L1426" t="s">
        <v>23191</v>
      </c>
      <c r="M1426" s="15" t="e">
        <f>IF(INDEX(#REF!,MATCH(Padrón!K1426,#REF!,0),MATCH(Padrón!J1426,#REF!,0))=K1426,"Sí","NO")</f>
        <v>#REF!</v>
      </c>
    </row>
    <row r="1427" spans="1:13" x14ac:dyDescent="0.25">
      <c r="A1427" t="s">
        <v>24631</v>
      </c>
      <c r="B1427">
        <v>23305091</v>
      </c>
      <c r="C1427">
        <v>1973</v>
      </c>
      <c r="D1427" t="s">
        <v>2351</v>
      </c>
      <c r="E1427" t="s">
        <v>559</v>
      </c>
      <c r="F1427" t="s">
        <v>2376</v>
      </c>
      <c r="G1427" t="s">
        <v>3</v>
      </c>
      <c r="H1427">
        <v>12</v>
      </c>
      <c r="I1427">
        <v>65</v>
      </c>
      <c r="J1427">
        <v>2003</v>
      </c>
      <c r="K1427">
        <v>26</v>
      </c>
      <c r="L1427" t="s">
        <v>23191</v>
      </c>
      <c r="M1427" s="15" t="e">
        <f>IF(INDEX(#REF!,MATCH(Padrón!K1427,#REF!,0),MATCH(Padrón!J1427,#REF!,0))=K1427,"Sí","NO")</f>
        <v>#REF!</v>
      </c>
    </row>
    <row r="1428" spans="1:13" x14ac:dyDescent="0.25">
      <c r="A1428" t="s">
        <v>24632</v>
      </c>
      <c r="B1428">
        <v>13590064</v>
      </c>
      <c r="C1428">
        <v>1959</v>
      </c>
      <c r="D1428" t="s">
        <v>2351</v>
      </c>
      <c r="E1428" t="s">
        <v>232</v>
      </c>
      <c r="F1428" t="s">
        <v>1489</v>
      </c>
      <c r="G1428" t="s">
        <v>3</v>
      </c>
      <c r="H1428">
        <v>12</v>
      </c>
      <c r="I1428">
        <v>65</v>
      </c>
      <c r="J1428">
        <v>2003</v>
      </c>
      <c r="K1428">
        <v>27</v>
      </c>
      <c r="L1428" t="s">
        <v>23191</v>
      </c>
      <c r="M1428" s="15" t="e">
        <f>IF(INDEX(#REF!,MATCH(Padrón!K1428,#REF!,0),MATCH(Padrón!J1428,#REF!,0))=K1428,"Sí","NO")</f>
        <v>#REF!</v>
      </c>
    </row>
    <row r="1429" spans="1:13" x14ac:dyDescent="0.25">
      <c r="A1429" t="s">
        <v>24633</v>
      </c>
      <c r="B1429">
        <v>39638273</v>
      </c>
      <c r="C1429">
        <v>1996</v>
      </c>
      <c r="D1429" t="s">
        <v>2351</v>
      </c>
      <c r="E1429" t="s">
        <v>2377</v>
      </c>
      <c r="F1429" t="s">
        <v>2378</v>
      </c>
      <c r="G1429" t="s">
        <v>3</v>
      </c>
      <c r="H1429">
        <v>12</v>
      </c>
      <c r="I1429">
        <v>65</v>
      </c>
      <c r="J1429">
        <v>2003</v>
      </c>
      <c r="K1429">
        <v>28</v>
      </c>
      <c r="L1429" t="s">
        <v>23191</v>
      </c>
      <c r="M1429" s="15" t="e">
        <f>IF(INDEX(#REF!,MATCH(Padrón!K1429,#REF!,0),MATCH(Padrón!J1429,#REF!,0))=K1429,"Sí","NO")</f>
        <v>#REF!</v>
      </c>
    </row>
    <row r="1430" spans="1:13" x14ac:dyDescent="0.25">
      <c r="A1430" t="s">
        <v>24634</v>
      </c>
      <c r="B1430">
        <v>47867186</v>
      </c>
      <c r="C1430">
        <v>2007</v>
      </c>
      <c r="D1430" t="s">
        <v>2351</v>
      </c>
      <c r="E1430" t="s">
        <v>2379</v>
      </c>
      <c r="F1430" t="s">
        <v>1289</v>
      </c>
      <c r="G1430" t="s">
        <v>3</v>
      </c>
      <c r="H1430">
        <v>12</v>
      </c>
      <c r="I1430">
        <v>65</v>
      </c>
      <c r="J1430">
        <v>2003</v>
      </c>
      <c r="K1430">
        <v>29</v>
      </c>
      <c r="L1430" t="s">
        <v>23191</v>
      </c>
      <c r="M1430" s="15" t="e">
        <f>IF(INDEX(#REF!,MATCH(Padrón!K1430,#REF!,0),MATCH(Padrón!J1430,#REF!,0))=K1430,"Sí","NO")</f>
        <v>#REF!</v>
      </c>
    </row>
    <row r="1431" spans="1:13" x14ac:dyDescent="0.25">
      <c r="A1431" t="s">
        <v>24635</v>
      </c>
      <c r="B1431">
        <v>30488767</v>
      </c>
      <c r="C1431">
        <v>1983</v>
      </c>
      <c r="D1431" t="s">
        <v>2351</v>
      </c>
      <c r="E1431" t="s">
        <v>2380</v>
      </c>
      <c r="F1431" t="s">
        <v>907</v>
      </c>
      <c r="G1431" t="s">
        <v>3</v>
      </c>
      <c r="H1431">
        <v>12</v>
      </c>
      <c r="I1431">
        <v>65</v>
      </c>
      <c r="J1431">
        <v>2003</v>
      </c>
      <c r="K1431">
        <v>30</v>
      </c>
      <c r="L1431" t="s">
        <v>23191</v>
      </c>
      <c r="M1431" s="15" t="e">
        <f>IF(INDEX(#REF!,MATCH(Padrón!K1431,#REF!,0),MATCH(Padrón!J1431,#REF!,0))=K1431,"Sí","NO")</f>
        <v>#REF!</v>
      </c>
    </row>
    <row r="1432" spans="1:13" x14ac:dyDescent="0.25">
      <c r="A1432" t="s">
        <v>24636</v>
      </c>
      <c r="B1432">
        <v>18097055</v>
      </c>
      <c r="C1432">
        <v>1967</v>
      </c>
      <c r="D1432" t="s">
        <v>2351</v>
      </c>
      <c r="E1432" t="s">
        <v>2381</v>
      </c>
      <c r="F1432" t="s">
        <v>770</v>
      </c>
      <c r="G1432" t="s">
        <v>3</v>
      </c>
      <c r="H1432">
        <v>12</v>
      </c>
      <c r="I1432">
        <v>65</v>
      </c>
      <c r="J1432">
        <v>2003</v>
      </c>
      <c r="K1432">
        <v>31</v>
      </c>
      <c r="L1432" t="s">
        <v>23191</v>
      </c>
      <c r="M1432" s="15" t="e">
        <f>IF(INDEX(#REF!,MATCH(Padrón!K1432,#REF!,0),MATCH(Padrón!J1432,#REF!,0))=K1432,"Sí","NO")</f>
        <v>#REF!</v>
      </c>
    </row>
    <row r="1433" spans="1:13" x14ac:dyDescent="0.25">
      <c r="A1433" t="s">
        <v>24637</v>
      </c>
      <c r="B1433">
        <v>47425416</v>
      </c>
      <c r="C1433">
        <v>2006</v>
      </c>
      <c r="D1433" t="s">
        <v>2351</v>
      </c>
      <c r="E1433" t="s">
        <v>2382</v>
      </c>
      <c r="F1433" t="s">
        <v>438</v>
      </c>
      <c r="G1433" t="s">
        <v>3</v>
      </c>
      <c r="H1433">
        <v>12</v>
      </c>
      <c r="I1433">
        <v>65</v>
      </c>
      <c r="J1433">
        <v>2003</v>
      </c>
      <c r="K1433">
        <v>32</v>
      </c>
      <c r="L1433" t="s">
        <v>23191</v>
      </c>
      <c r="M1433" s="15" t="e">
        <f>IF(INDEX(#REF!,MATCH(Padrón!K1433,#REF!,0),MATCH(Padrón!J1433,#REF!,0))=K1433,"Sí","NO")</f>
        <v>#REF!</v>
      </c>
    </row>
    <row r="1434" spans="1:13" x14ac:dyDescent="0.25">
      <c r="A1434" t="s">
        <v>24638</v>
      </c>
      <c r="B1434">
        <v>35007127</v>
      </c>
      <c r="C1434">
        <v>1990</v>
      </c>
      <c r="D1434" t="s">
        <v>2351</v>
      </c>
      <c r="E1434" t="s">
        <v>2383</v>
      </c>
      <c r="F1434" t="s">
        <v>907</v>
      </c>
      <c r="G1434" t="s">
        <v>27</v>
      </c>
      <c r="H1434">
        <v>12</v>
      </c>
      <c r="I1434">
        <v>65</v>
      </c>
      <c r="J1434">
        <v>2003</v>
      </c>
      <c r="K1434">
        <v>33</v>
      </c>
      <c r="L1434" t="s">
        <v>23191</v>
      </c>
      <c r="M1434" s="15" t="e">
        <f>IF(INDEX(#REF!,MATCH(Padrón!K1434,#REF!,0),MATCH(Padrón!J1434,#REF!,0))=K1434,"Sí","NO")</f>
        <v>#REF!</v>
      </c>
    </row>
    <row r="1435" spans="1:13" x14ac:dyDescent="0.25">
      <c r="A1435" t="s">
        <v>24639</v>
      </c>
      <c r="B1435">
        <v>29840340</v>
      </c>
      <c r="C1435">
        <v>1977</v>
      </c>
      <c r="D1435" t="s">
        <v>2351</v>
      </c>
      <c r="E1435" t="s">
        <v>2087</v>
      </c>
      <c r="F1435" t="s">
        <v>2384</v>
      </c>
      <c r="G1435" t="s">
        <v>3</v>
      </c>
      <c r="H1435">
        <v>12</v>
      </c>
      <c r="I1435">
        <v>65</v>
      </c>
      <c r="J1435">
        <v>2003</v>
      </c>
      <c r="K1435">
        <v>34</v>
      </c>
      <c r="L1435" t="s">
        <v>23191</v>
      </c>
      <c r="M1435" s="15" t="e">
        <f>IF(INDEX(#REF!,MATCH(Padrón!K1435,#REF!,0),MATCH(Padrón!J1435,#REF!,0))=K1435,"Sí","NO")</f>
        <v>#REF!</v>
      </c>
    </row>
    <row r="1436" spans="1:13" x14ac:dyDescent="0.25">
      <c r="A1436" t="s">
        <v>24640</v>
      </c>
      <c r="B1436">
        <v>17089824</v>
      </c>
      <c r="C1436">
        <v>1965</v>
      </c>
      <c r="D1436" t="s">
        <v>2351</v>
      </c>
      <c r="E1436" t="s">
        <v>255</v>
      </c>
      <c r="F1436" t="s">
        <v>207</v>
      </c>
      <c r="G1436" t="s">
        <v>3</v>
      </c>
      <c r="H1436">
        <v>12</v>
      </c>
      <c r="I1436">
        <v>65</v>
      </c>
      <c r="J1436">
        <v>2003</v>
      </c>
      <c r="K1436">
        <v>35</v>
      </c>
      <c r="L1436" t="s">
        <v>23191</v>
      </c>
      <c r="M1436" s="15" t="e">
        <f>IF(INDEX(#REF!,MATCH(Padrón!K1436,#REF!,0),MATCH(Padrón!J1436,#REF!,0))=K1436,"Sí","NO")</f>
        <v>#REF!</v>
      </c>
    </row>
    <row r="1437" spans="1:13" x14ac:dyDescent="0.25">
      <c r="A1437" t="s">
        <v>24641</v>
      </c>
      <c r="B1437">
        <v>29840153</v>
      </c>
      <c r="C1437">
        <v>1975</v>
      </c>
      <c r="D1437" t="s">
        <v>2351</v>
      </c>
      <c r="E1437" t="s">
        <v>1163</v>
      </c>
      <c r="F1437" t="s">
        <v>2385</v>
      </c>
      <c r="G1437" t="s">
        <v>10</v>
      </c>
      <c r="H1437">
        <v>12</v>
      </c>
      <c r="I1437">
        <v>65</v>
      </c>
      <c r="J1437">
        <v>2003</v>
      </c>
      <c r="K1437">
        <v>36</v>
      </c>
      <c r="L1437" t="s">
        <v>23191</v>
      </c>
      <c r="M1437" s="15" t="e">
        <f>IF(INDEX(#REF!,MATCH(Padrón!K1437,#REF!,0),MATCH(Padrón!J1437,#REF!,0))=K1437,"Sí","NO")</f>
        <v>#REF!</v>
      </c>
    </row>
    <row r="1438" spans="1:13" x14ac:dyDescent="0.25">
      <c r="A1438" t="s">
        <v>24642</v>
      </c>
      <c r="B1438">
        <v>26192946</v>
      </c>
      <c r="C1438">
        <v>1977</v>
      </c>
      <c r="D1438" t="s">
        <v>2351</v>
      </c>
      <c r="E1438" t="s">
        <v>2386</v>
      </c>
      <c r="F1438" t="s">
        <v>431</v>
      </c>
      <c r="G1438" t="s">
        <v>3</v>
      </c>
      <c r="H1438">
        <v>12</v>
      </c>
      <c r="I1438">
        <v>65</v>
      </c>
      <c r="J1438">
        <v>2003</v>
      </c>
      <c r="K1438">
        <v>37</v>
      </c>
      <c r="L1438" t="s">
        <v>23191</v>
      </c>
      <c r="M1438" s="15" t="e">
        <f>IF(INDEX(#REF!,MATCH(Padrón!K1438,#REF!,0),MATCH(Padrón!J1438,#REF!,0))=K1438,"Sí","NO")</f>
        <v>#REF!</v>
      </c>
    </row>
    <row r="1439" spans="1:13" x14ac:dyDescent="0.25">
      <c r="A1439" t="s">
        <v>24643</v>
      </c>
      <c r="B1439">
        <v>33853847</v>
      </c>
      <c r="C1439">
        <v>1988</v>
      </c>
      <c r="D1439" t="s">
        <v>2351</v>
      </c>
      <c r="E1439" t="s">
        <v>625</v>
      </c>
      <c r="F1439" t="s">
        <v>409</v>
      </c>
      <c r="G1439" t="s">
        <v>10</v>
      </c>
      <c r="H1439">
        <v>12</v>
      </c>
      <c r="I1439">
        <v>65</v>
      </c>
      <c r="J1439">
        <v>2003</v>
      </c>
      <c r="K1439">
        <v>38</v>
      </c>
      <c r="L1439" t="s">
        <v>23191</v>
      </c>
      <c r="M1439" s="15" t="e">
        <f>IF(INDEX(#REF!,MATCH(Padrón!K1439,#REF!,0),MATCH(Padrón!J1439,#REF!,0))=K1439,"Sí","NO")</f>
        <v>#REF!</v>
      </c>
    </row>
    <row r="1440" spans="1:13" x14ac:dyDescent="0.25">
      <c r="A1440" t="s">
        <v>24644</v>
      </c>
      <c r="B1440">
        <v>33947154</v>
      </c>
      <c r="C1440">
        <v>1989</v>
      </c>
      <c r="D1440" t="s">
        <v>2351</v>
      </c>
      <c r="E1440" t="s">
        <v>2387</v>
      </c>
      <c r="F1440" t="s">
        <v>2357</v>
      </c>
      <c r="G1440" t="s">
        <v>3</v>
      </c>
      <c r="H1440">
        <v>12</v>
      </c>
      <c r="I1440">
        <v>65</v>
      </c>
      <c r="J1440">
        <v>2003</v>
      </c>
      <c r="K1440">
        <v>39</v>
      </c>
      <c r="L1440" t="s">
        <v>23191</v>
      </c>
      <c r="M1440" s="15" t="e">
        <f>IF(INDEX(#REF!,MATCH(Padrón!K1440,#REF!,0),MATCH(Padrón!J1440,#REF!,0))=K1440,"Sí","NO")</f>
        <v>#REF!</v>
      </c>
    </row>
    <row r="1441" spans="1:13" x14ac:dyDescent="0.25">
      <c r="A1441" t="s">
        <v>24645</v>
      </c>
      <c r="B1441">
        <v>23882697</v>
      </c>
      <c r="C1441">
        <v>1972</v>
      </c>
      <c r="D1441" t="s">
        <v>2351</v>
      </c>
      <c r="E1441" t="s">
        <v>2388</v>
      </c>
      <c r="F1441" t="s">
        <v>1187</v>
      </c>
      <c r="G1441" t="s">
        <v>3</v>
      </c>
      <c r="H1441">
        <v>12</v>
      </c>
      <c r="I1441">
        <v>65</v>
      </c>
      <c r="J1441">
        <v>2003</v>
      </c>
      <c r="K1441">
        <v>40</v>
      </c>
      <c r="L1441" t="s">
        <v>23191</v>
      </c>
      <c r="M1441" s="15" t="e">
        <f>IF(INDEX(#REF!,MATCH(Padrón!K1441,#REF!,0),MATCH(Padrón!J1441,#REF!,0))=K1441,"Sí","NO")</f>
        <v>#REF!</v>
      </c>
    </row>
    <row r="1442" spans="1:13" x14ac:dyDescent="0.25">
      <c r="A1442" t="s">
        <v>24646</v>
      </c>
      <c r="B1442">
        <v>23367992</v>
      </c>
      <c r="C1442">
        <v>1973</v>
      </c>
      <c r="D1442" t="s">
        <v>2351</v>
      </c>
      <c r="E1442" t="s">
        <v>2389</v>
      </c>
      <c r="F1442" t="s">
        <v>200</v>
      </c>
      <c r="G1442" t="s">
        <v>3</v>
      </c>
      <c r="H1442">
        <v>12</v>
      </c>
      <c r="I1442">
        <v>65</v>
      </c>
      <c r="J1442">
        <v>2003</v>
      </c>
      <c r="K1442">
        <v>41</v>
      </c>
      <c r="L1442" t="s">
        <v>23191</v>
      </c>
      <c r="M1442" s="15" t="e">
        <f>IF(INDEX(#REF!,MATCH(Padrón!K1442,#REF!,0),MATCH(Padrón!J1442,#REF!,0))=K1442,"Sí","NO")</f>
        <v>#REF!</v>
      </c>
    </row>
    <row r="1443" spans="1:13" x14ac:dyDescent="0.25">
      <c r="A1443" t="s">
        <v>24647</v>
      </c>
      <c r="B1443">
        <v>22125122</v>
      </c>
      <c r="C1443">
        <v>1971</v>
      </c>
      <c r="D1443" t="s">
        <v>2351</v>
      </c>
      <c r="E1443" t="s">
        <v>2390</v>
      </c>
      <c r="F1443" t="s">
        <v>2391</v>
      </c>
      <c r="G1443" t="s">
        <v>10</v>
      </c>
      <c r="H1443">
        <v>12</v>
      </c>
      <c r="I1443">
        <v>65</v>
      </c>
      <c r="J1443">
        <v>2003</v>
      </c>
      <c r="K1443">
        <v>42</v>
      </c>
      <c r="L1443" t="s">
        <v>23191</v>
      </c>
      <c r="M1443" s="15" t="e">
        <f>IF(INDEX(#REF!,MATCH(Padrón!K1443,#REF!,0),MATCH(Padrón!J1443,#REF!,0))=K1443,"Sí","NO")</f>
        <v>#REF!</v>
      </c>
    </row>
    <row r="1444" spans="1:13" x14ac:dyDescent="0.25">
      <c r="A1444" t="s">
        <v>24648</v>
      </c>
      <c r="B1444">
        <v>45555779</v>
      </c>
      <c r="C1444">
        <v>2004</v>
      </c>
      <c r="D1444" t="s">
        <v>2351</v>
      </c>
      <c r="E1444" t="s">
        <v>2392</v>
      </c>
      <c r="F1444" t="s">
        <v>2393</v>
      </c>
      <c r="G1444" t="s">
        <v>3</v>
      </c>
      <c r="H1444">
        <v>12</v>
      </c>
      <c r="I1444">
        <v>65</v>
      </c>
      <c r="J1444">
        <v>2003</v>
      </c>
      <c r="K1444">
        <v>43</v>
      </c>
      <c r="L1444" t="s">
        <v>23191</v>
      </c>
      <c r="M1444" s="15" t="e">
        <f>IF(INDEX(#REF!,MATCH(Padrón!K1444,#REF!,0),MATCH(Padrón!J1444,#REF!,0))=K1444,"Sí","NO")</f>
        <v>#REF!</v>
      </c>
    </row>
    <row r="1445" spans="1:13" x14ac:dyDescent="0.25">
      <c r="A1445" t="s">
        <v>24649</v>
      </c>
      <c r="B1445">
        <v>23882629</v>
      </c>
      <c r="C1445">
        <v>1974</v>
      </c>
      <c r="D1445" t="s">
        <v>2351</v>
      </c>
      <c r="E1445" t="s">
        <v>2394</v>
      </c>
      <c r="F1445" t="s">
        <v>1696</v>
      </c>
      <c r="G1445" t="s">
        <v>10</v>
      </c>
      <c r="H1445">
        <v>12</v>
      </c>
      <c r="I1445">
        <v>65</v>
      </c>
      <c r="J1445">
        <v>2003</v>
      </c>
      <c r="K1445">
        <v>44</v>
      </c>
      <c r="L1445" t="s">
        <v>23191</v>
      </c>
      <c r="M1445" s="15" t="e">
        <f>IF(INDEX(#REF!,MATCH(Padrón!K1445,#REF!,0),MATCH(Padrón!J1445,#REF!,0))=K1445,"Sí","NO")</f>
        <v>#REF!</v>
      </c>
    </row>
    <row r="1446" spans="1:13" x14ac:dyDescent="0.25">
      <c r="A1446" t="s">
        <v>24650</v>
      </c>
      <c r="B1446">
        <v>29820883</v>
      </c>
      <c r="C1446">
        <v>1982</v>
      </c>
      <c r="D1446" t="s">
        <v>2351</v>
      </c>
      <c r="E1446" t="s">
        <v>806</v>
      </c>
      <c r="F1446" t="s">
        <v>425</v>
      </c>
      <c r="G1446" t="s">
        <v>3</v>
      </c>
      <c r="H1446">
        <v>12</v>
      </c>
      <c r="I1446">
        <v>65</v>
      </c>
      <c r="J1446">
        <v>2003</v>
      </c>
      <c r="K1446">
        <v>45</v>
      </c>
      <c r="L1446" t="s">
        <v>23191</v>
      </c>
      <c r="M1446" s="15" t="e">
        <f>IF(INDEX(#REF!,MATCH(Padrón!K1446,#REF!,0),MATCH(Padrón!J1446,#REF!,0))=K1446,"Sí","NO")</f>
        <v>#REF!</v>
      </c>
    </row>
    <row r="1447" spans="1:13" x14ac:dyDescent="0.25">
      <c r="A1447" t="s">
        <v>24651</v>
      </c>
      <c r="B1447">
        <v>7554445</v>
      </c>
      <c r="C1447">
        <v>1942</v>
      </c>
      <c r="D1447" t="s">
        <v>2351</v>
      </c>
      <c r="E1447" t="s">
        <v>465</v>
      </c>
      <c r="F1447" t="s">
        <v>543</v>
      </c>
      <c r="G1447" t="s">
        <v>3</v>
      </c>
      <c r="H1447">
        <v>12</v>
      </c>
      <c r="I1447">
        <v>65</v>
      </c>
      <c r="J1447">
        <v>2003</v>
      </c>
      <c r="K1447">
        <v>46</v>
      </c>
      <c r="L1447" t="s">
        <v>23191</v>
      </c>
      <c r="M1447" s="15" t="e">
        <f>IF(INDEX(#REF!,MATCH(Padrón!K1447,#REF!,0),MATCH(Padrón!J1447,#REF!,0))=K1447,"Sí","NO")</f>
        <v>#REF!</v>
      </c>
    </row>
    <row r="1448" spans="1:13" x14ac:dyDescent="0.25">
      <c r="A1448" t="s">
        <v>24652</v>
      </c>
      <c r="B1448">
        <v>28553622</v>
      </c>
      <c r="C1448">
        <v>1981</v>
      </c>
      <c r="D1448" t="s">
        <v>2351</v>
      </c>
      <c r="E1448" t="s">
        <v>2251</v>
      </c>
      <c r="F1448" t="s">
        <v>409</v>
      </c>
      <c r="G1448" t="s">
        <v>3</v>
      </c>
      <c r="H1448">
        <v>12</v>
      </c>
      <c r="I1448">
        <v>65</v>
      </c>
      <c r="J1448">
        <v>2003</v>
      </c>
      <c r="K1448">
        <v>47</v>
      </c>
      <c r="L1448" t="s">
        <v>23191</v>
      </c>
      <c r="M1448" s="15" t="e">
        <f>IF(INDEX(#REF!,MATCH(Padrón!K1448,#REF!,0),MATCH(Padrón!J1448,#REF!,0))=K1448,"Sí","NO")</f>
        <v>#REF!</v>
      </c>
    </row>
    <row r="1449" spans="1:13" x14ac:dyDescent="0.25">
      <c r="A1449" t="s">
        <v>24653</v>
      </c>
      <c r="B1449">
        <v>28553964</v>
      </c>
      <c r="C1449">
        <v>1981</v>
      </c>
      <c r="D1449" t="s">
        <v>2351</v>
      </c>
      <c r="E1449" t="s">
        <v>2395</v>
      </c>
      <c r="F1449" t="s">
        <v>543</v>
      </c>
      <c r="G1449" t="s">
        <v>3</v>
      </c>
      <c r="H1449">
        <v>12</v>
      </c>
      <c r="I1449">
        <v>65</v>
      </c>
      <c r="J1449">
        <v>2003</v>
      </c>
      <c r="K1449">
        <v>48</v>
      </c>
      <c r="L1449" t="s">
        <v>23191</v>
      </c>
      <c r="M1449" s="15" t="e">
        <f>IF(INDEX(#REF!,MATCH(Padrón!K1449,#REF!,0),MATCH(Padrón!J1449,#REF!,0))=K1449,"Sí","NO")</f>
        <v>#REF!</v>
      </c>
    </row>
    <row r="1450" spans="1:13" x14ac:dyDescent="0.25">
      <c r="A1450" t="s">
        <v>24654</v>
      </c>
      <c r="B1450">
        <v>41617653</v>
      </c>
      <c r="C1450">
        <v>1999</v>
      </c>
      <c r="D1450" t="s">
        <v>2351</v>
      </c>
      <c r="E1450" t="s">
        <v>2396</v>
      </c>
      <c r="F1450" t="s">
        <v>1364</v>
      </c>
      <c r="G1450" t="s">
        <v>3</v>
      </c>
      <c r="H1450">
        <v>12</v>
      </c>
      <c r="I1450">
        <v>65</v>
      </c>
      <c r="J1450">
        <v>2003</v>
      </c>
      <c r="K1450">
        <v>49</v>
      </c>
      <c r="L1450" t="s">
        <v>23191</v>
      </c>
      <c r="M1450" s="15" t="e">
        <f>IF(INDEX(#REF!,MATCH(Padrón!K1450,#REF!,0),MATCH(Padrón!J1450,#REF!,0))=K1450,"Sí","NO")</f>
        <v>#REF!</v>
      </c>
    </row>
    <row r="1451" spans="1:13" x14ac:dyDescent="0.25">
      <c r="A1451" t="s">
        <v>24655</v>
      </c>
      <c r="B1451">
        <v>16086924</v>
      </c>
      <c r="C1451">
        <v>1962</v>
      </c>
      <c r="D1451" t="s">
        <v>2351</v>
      </c>
      <c r="E1451" t="s">
        <v>349</v>
      </c>
      <c r="F1451" t="s">
        <v>1069</v>
      </c>
      <c r="G1451" t="s">
        <v>3</v>
      </c>
      <c r="H1451">
        <v>12</v>
      </c>
      <c r="I1451">
        <v>65</v>
      </c>
      <c r="J1451">
        <v>2003</v>
      </c>
      <c r="K1451">
        <v>50</v>
      </c>
      <c r="L1451" t="s">
        <v>23191</v>
      </c>
      <c r="M1451" s="15" t="e">
        <f>IF(INDEX(#REF!,MATCH(Padrón!K1451,#REF!,0),MATCH(Padrón!J1451,#REF!,0))=K1451,"Sí","NO")</f>
        <v>#REF!</v>
      </c>
    </row>
    <row r="1452" spans="1:13" x14ac:dyDescent="0.25">
      <c r="A1452" t="s">
        <v>24656</v>
      </c>
      <c r="B1452">
        <v>29840152</v>
      </c>
      <c r="C1452">
        <v>1974</v>
      </c>
      <c r="D1452" t="s">
        <v>2351</v>
      </c>
      <c r="E1452" t="s">
        <v>2397</v>
      </c>
      <c r="F1452" t="s">
        <v>2398</v>
      </c>
      <c r="G1452" t="s">
        <v>10</v>
      </c>
      <c r="H1452">
        <v>12</v>
      </c>
      <c r="I1452">
        <v>65</v>
      </c>
      <c r="J1452">
        <v>2003</v>
      </c>
      <c r="K1452">
        <v>51</v>
      </c>
      <c r="L1452" t="s">
        <v>23191</v>
      </c>
      <c r="M1452" s="15" t="e">
        <f>IF(INDEX(#REF!,MATCH(Padrón!K1452,#REF!,0),MATCH(Padrón!J1452,#REF!,0))=K1452,"Sí","NO")</f>
        <v>#REF!</v>
      </c>
    </row>
    <row r="1453" spans="1:13" x14ac:dyDescent="0.25">
      <c r="A1453" t="s">
        <v>24657</v>
      </c>
      <c r="B1453">
        <v>37582746</v>
      </c>
      <c r="C1453">
        <v>1993</v>
      </c>
      <c r="D1453" t="s">
        <v>2351</v>
      </c>
      <c r="E1453" t="s">
        <v>2399</v>
      </c>
      <c r="F1453" t="s">
        <v>2400</v>
      </c>
      <c r="G1453" t="s">
        <v>10</v>
      </c>
      <c r="H1453">
        <v>12</v>
      </c>
      <c r="I1453">
        <v>65</v>
      </c>
      <c r="J1453">
        <v>2003</v>
      </c>
      <c r="K1453">
        <v>52</v>
      </c>
      <c r="L1453" t="s">
        <v>23191</v>
      </c>
      <c r="M1453" s="15" t="e">
        <f>IF(INDEX(#REF!,MATCH(Padrón!K1453,#REF!,0),MATCH(Padrón!J1453,#REF!,0))=K1453,"Sí","NO")</f>
        <v>#REF!</v>
      </c>
    </row>
    <row r="1454" spans="1:13" x14ac:dyDescent="0.25">
      <c r="A1454" t="s">
        <v>24658</v>
      </c>
      <c r="B1454">
        <v>30488806</v>
      </c>
      <c r="C1454">
        <v>1983</v>
      </c>
      <c r="D1454" t="s">
        <v>2351</v>
      </c>
      <c r="E1454" t="s">
        <v>2401</v>
      </c>
      <c r="F1454" t="s">
        <v>1489</v>
      </c>
      <c r="G1454" t="s">
        <v>3</v>
      </c>
      <c r="H1454">
        <v>12</v>
      </c>
      <c r="I1454">
        <v>65</v>
      </c>
      <c r="J1454">
        <v>2003</v>
      </c>
      <c r="K1454">
        <v>53</v>
      </c>
      <c r="L1454" t="s">
        <v>23191</v>
      </c>
      <c r="M1454" s="15" t="e">
        <f>IF(INDEX(#REF!,MATCH(Padrón!K1454,#REF!,0),MATCH(Padrón!J1454,#REF!,0))=K1454,"Sí","NO")</f>
        <v>#REF!</v>
      </c>
    </row>
    <row r="1455" spans="1:13" x14ac:dyDescent="0.25">
      <c r="A1455" t="s">
        <v>24659</v>
      </c>
      <c r="B1455">
        <v>34463009</v>
      </c>
      <c r="C1455">
        <v>1989</v>
      </c>
      <c r="D1455" t="s">
        <v>2351</v>
      </c>
      <c r="E1455" t="s">
        <v>2402</v>
      </c>
      <c r="F1455" t="s">
        <v>2403</v>
      </c>
      <c r="G1455" t="s">
        <v>3</v>
      </c>
      <c r="H1455">
        <v>12</v>
      </c>
      <c r="I1455">
        <v>65</v>
      </c>
      <c r="J1455">
        <v>2003</v>
      </c>
      <c r="K1455">
        <v>54</v>
      </c>
      <c r="L1455" t="s">
        <v>23191</v>
      </c>
      <c r="M1455" s="15" t="e">
        <f>IF(INDEX(#REF!,MATCH(Padrón!K1455,#REF!,0),MATCH(Padrón!J1455,#REF!,0))=K1455,"Sí","NO")</f>
        <v>#REF!</v>
      </c>
    </row>
    <row r="1456" spans="1:13" x14ac:dyDescent="0.25">
      <c r="A1456" t="s">
        <v>24660</v>
      </c>
      <c r="B1456">
        <v>41510719</v>
      </c>
      <c r="C1456">
        <v>1998</v>
      </c>
      <c r="D1456" t="s">
        <v>2351</v>
      </c>
      <c r="E1456" t="s">
        <v>2404</v>
      </c>
      <c r="F1456" t="s">
        <v>2405</v>
      </c>
      <c r="G1456" t="s">
        <v>27</v>
      </c>
      <c r="H1456">
        <v>12</v>
      </c>
      <c r="I1456">
        <v>65</v>
      </c>
      <c r="J1456">
        <v>2003</v>
      </c>
      <c r="K1456">
        <v>55</v>
      </c>
      <c r="L1456" t="s">
        <v>23191</v>
      </c>
      <c r="M1456" s="15" t="e">
        <f>IF(INDEX(#REF!,MATCH(Padrón!K1456,#REF!,0),MATCH(Padrón!J1456,#REF!,0))=K1456,"Sí","NO")</f>
        <v>#REF!</v>
      </c>
    </row>
    <row r="1457" spans="1:13" x14ac:dyDescent="0.25">
      <c r="A1457" t="s">
        <v>24661</v>
      </c>
      <c r="B1457">
        <v>47593298</v>
      </c>
      <c r="C1457">
        <v>2006</v>
      </c>
      <c r="D1457" t="s">
        <v>2406</v>
      </c>
      <c r="E1457" t="s">
        <v>2407</v>
      </c>
      <c r="F1457" t="s">
        <v>2408</v>
      </c>
      <c r="G1457" t="s">
        <v>3</v>
      </c>
      <c r="H1457">
        <v>12</v>
      </c>
      <c r="I1457">
        <v>65</v>
      </c>
      <c r="J1457">
        <v>2003</v>
      </c>
      <c r="K1457">
        <v>56</v>
      </c>
      <c r="L1457" t="s">
        <v>23191</v>
      </c>
      <c r="M1457" s="15" t="e">
        <f>IF(INDEX(#REF!,MATCH(Padrón!K1457,#REF!,0),MATCH(Padrón!J1457,#REF!,0))=K1457,"Sí","NO")</f>
        <v>#REF!</v>
      </c>
    </row>
    <row r="1458" spans="1:13" x14ac:dyDescent="0.25">
      <c r="A1458" t="s">
        <v>24662</v>
      </c>
      <c r="B1458">
        <v>30574584</v>
      </c>
      <c r="C1458">
        <v>1984</v>
      </c>
      <c r="D1458" t="s">
        <v>2409</v>
      </c>
      <c r="E1458" t="s">
        <v>2410</v>
      </c>
      <c r="F1458" t="s">
        <v>2411</v>
      </c>
      <c r="G1458" t="s">
        <v>27</v>
      </c>
      <c r="H1458">
        <v>12</v>
      </c>
      <c r="I1458">
        <v>65</v>
      </c>
      <c r="J1458">
        <v>2003</v>
      </c>
      <c r="K1458">
        <v>57</v>
      </c>
      <c r="L1458" t="s">
        <v>23191</v>
      </c>
      <c r="M1458" s="15" t="e">
        <f>IF(INDEX(#REF!,MATCH(Padrón!K1458,#REF!,0),MATCH(Padrón!J1458,#REF!,0))=K1458,"Sí","NO")</f>
        <v>#REF!</v>
      </c>
    </row>
    <row r="1459" spans="1:13" x14ac:dyDescent="0.25">
      <c r="A1459" t="s">
        <v>24663</v>
      </c>
      <c r="B1459">
        <v>33853881</v>
      </c>
      <c r="C1459">
        <v>1988</v>
      </c>
      <c r="D1459" t="s">
        <v>2412</v>
      </c>
      <c r="E1459" t="s">
        <v>2413</v>
      </c>
      <c r="F1459" t="s">
        <v>501</v>
      </c>
      <c r="G1459" t="s">
        <v>10</v>
      </c>
      <c r="H1459">
        <v>12</v>
      </c>
      <c r="I1459">
        <v>65</v>
      </c>
      <c r="J1459">
        <v>2003</v>
      </c>
      <c r="K1459">
        <v>58</v>
      </c>
      <c r="L1459" t="s">
        <v>23191</v>
      </c>
      <c r="M1459" s="15" t="e">
        <f>IF(INDEX(#REF!,MATCH(Padrón!K1459,#REF!,0),MATCH(Padrón!J1459,#REF!,0))=K1459,"Sí","NO")</f>
        <v>#REF!</v>
      </c>
    </row>
    <row r="1460" spans="1:13" x14ac:dyDescent="0.25">
      <c r="A1460" t="s">
        <v>24664</v>
      </c>
      <c r="B1460">
        <v>23271622</v>
      </c>
      <c r="C1460">
        <v>1973</v>
      </c>
      <c r="D1460" t="s">
        <v>2414</v>
      </c>
      <c r="E1460" t="s">
        <v>2415</v>
      </c>
      <c r="F1460" t="s">
        <v>1725</v>
      </c>
      <c r="G1460" t="s">
        <v>3</v>
      </c>
      <c r="H1460">
        <v>12</v>
      </c>
      <c r="I1460">
        <v>65</v>
      </c>
      <c r="J1460">
        <v>2003</v>
      </c>
      <c r="K1460">
        <v>59</v>
      </c>
      <c r="L1460" t="s">
        <v>23191</v>
      </c>
      <c r="M1460" s="15" t="e">
        <f>IF(INDEX(#REF!,MATCH(Padrón!K1460,#REF!,0),MATCH(Padrón!J1460,#REF!,0))=K1460,"Sí","NO")</f>
        <v>#REF!</v>
      </c>
    </row>
    <row r="1461" spans="1:13" x14ac:dyDescent="0.25">
      <c r="A1461" t="s">
        <v>24665</v>
      </c>
      <c r="B1461">
        <v>8544474</v>
      </c>
      <c r="C1461">
        <v>1946</v>
      </c>
      <c r="D1461" t="s">
        <v>2416</v>
      </c>
      <c r="E1461" t="s">
        <v>2417</v>
      </c>
      <c r="F1461" t="s">
        <v>2418</v>
      </c>
      <c r="G1461" t="s">
        <v>14</v>
      </c>
      <c r="H1461">
        <v>12</v>
      </c>
      <c r="I1461">
        <v>65</v>
      </c>
      <c r="J1461">
        <v>2003</v>
      </c>
      <c r="K1461">
        <v>60</v>
      </c>
      <c r="L1461" t="s">
        <v>23191</v>
      </c>
      <c r="M1461" s="15" t="e">
        <f>IF(INDEX(#REF!,MATCH(Padrón!K1461,#REF!,0),MATCH(Padrón!J1461,#REF!,0))=K1461,"Sí","NO")</f>
        <v>#REF!</v>
      </c>
    </row>
    <row r="1462" spans="1:13" x14ac:dyDescent="0.25">
      <c r="A1462" t="s">
        <v>24666</v>
      </c>
      <c r="B1462">
        <v>11854333</v>
      </c>
      <c r="C1462">
        <v>1955</v>
      </c>
      <c r="D1462" t="s">
        <v>2416</v>
      </c>
      <c r="E1462" t="s">
        <v>2419</v>
      </c>
      <c r="F1462" t="s">
        <v>958</v>
      </c>
      <c r="G1462" t="s">
        <v>88</v>
      </c>
      <c r="H1462">
        <v>12</v>
      </c>
      <c r="I1462">
        <v>65</v>
      </c>
      <c r="J1462">
        <v>2003</v>
      </c>
      <c r="K1462">
        <v>61</v>
      </c>
      <c r="L1462" t="s">
        <v>23191</v>
      </c>
      <c r="M1462" s="15" t="e">
        <f>IF(INDEX(#REF!,MATCH(Padrón!K1462,#REF!,0),MATCH(Padrón!J1462,#REF!,0))=K1462,"Sí","NO")</f>
        <v>#REF!</v>
      </c>
    </row>
    <row r="1463" spans="1:13" x14ac:dyDescent="0.25">
      <c r="A1463" t="s">
        <v>24667</v>
      </c>
      <c r="B1463">
        <v>29663824</v>
      </c>
      <c r="C1463">
        <v>1982</v>
      </c>
      <c r="D1463" t="s">
        <v>2416</v>
      </c>
      <c r="E1463" t="s">
        <v>2420</v>
      </c>
      <c r="F1463" t="s">
        <v>1213</v>
      </c>
      <c r="G1463" t="s">
        <v>10</v>
      </c>
      <c r="H1463">
        <v>12</v>
      </c>
      <c r="I1463">
        <v>65</v>
      </c>
      <c r="J1463">
        <v>2003</v>
      </c>
      <c r="K1463">
        <v>62</v>
      </c>
      <c r="L1463" t="s">
        <v>23191</v>
      </c>
      <c r="M1463" s="15" t="e">
        <f>IF(INDEX(#REF!,MATCH(Padrón!K1463,#REF!,0),MATCH(Padrón!J1463,#REF!,0))=K1463,"Sí","NO")</f>
        <v>#REF!</v>
      </c>
    </row>
    <row r="1464" spans="1:13" x14ac:dyDescent="0.25">
      <c r="A1464" t="s">
        <v>24668</v>
      </c>
      <c r="B1464">
        <v>27993221</v>
      </c>
      <c r="C1464">
        <v>1980</v>
      </c>
      <c r="D1464" t="s">
        <v>2416</v>
      </c>
      <c r="E1464" t="s">
        <v>2421</v>
      </c>
      <c r="F1464" t="s">
        <v>1999</v>
      </c>
      <c r="G1464" t="s">
        <v>27</v>
      </c>
      <c r="H1464">
        <v>12</v>
      </c>
      <c r="I1464">
        <v>65</v>
      </c>
      <c r="J1464">
        <v>2003</v>
      </c>
      <c r="K1464">
        <v>63</v>
      </c>
      <c r="L1464" t="s">
        <v>23191</v>
      </c>
      <c r="M1464" s="15" t="e">
        <f>IF(INDEX(#REF!,MATCH(Padrón!K1464,#REF!,0),MATCH(Padrón!J1464,#REF!,0))=K1464,"Sí","NO")</f>
        <v>#REF!</v>
      </c>
    </row>
    <row r="1465" spans="1:13" x14ac:dyDescent="0.25">
      <c r="A1465" t="s">
        <v>24669</v>
      </c>
      <c r="B1465">
        <v>26994596</v>
      </c>
      <c r="C1465">
        <v>1979</v>
      </c>
      <c r="D1465" t="s">
        <v>2416</v>
      </c>
      <c r="E1465" t="s">
        <v>2422</v>
      </c>
      <c r="F1465" t="s">
        <v>2423</v>
      </c>
      <c r="G1465" t="s">
        <v>27</v>
      </c>
      <c r="H1465">
        <v>12</v>
      </c>
      <c r="I1465">
        <v>65</v>
      </c>
      <c r="J1465">
        <v>2003</v>
      </c>
      <c r="K1465">
        <v>64</v>
      </c>
      <c r="L1465" t="s">
        <v>23191</v>
      </c>
      <c r="M1465" s="15" t="e">
        <f>IF(INDEX(#REF!,MATCH(Padrón!K1465,#REF!,0),MATCH(Padrón!J1465,#REF!,0))=K1465,"Sí","NO")</f>
        <v>#REF!</v>
      </c>
    </row>
    <row r="1466" spans="1:13" x14ac:dyDescent="0.25">
      <c r="A1466" t="s">
        <v>24670</v>
      </c>
      <c r="B1466">
        <v>33863460</v>
      </c>
      <c r="C1466">
        <v>1988</v>
      </c>
      <c r="D1466" t="s">
        <v>2424</v>
      </c>
      <c r="E1466" t="s">
        <v>2425</v>
      </c>
      <c r="F1466" t="s">
        <v>2426</v>
      </c>
      <c r="G1466" t="s">
        <v>3</v>
      </c>
      <c r="H1466">
        <v>12</v>
      </c>
      <c r="I1466">
        <v>65</v>
      </c>
      <c r="J1466">
        <v>2003</v>
      </c>
      <c r="K1466">
        <v>65</v>
      </c>
      <c r="L1466" t="s">
        <v>23191</v>
      </c>
      <c r="M1466" s="15" t="e">
        <f>IF(INDEX(#REF!,MATCH(Padrón!K1466,#REF!,0),MATCH(Padrón!J1466,#REF!,0))=K1466,"Sí","NO")</f>
        <v>#REF!</v>
      </c>
    </row>
    <row r="1467" spans="1:13" x14ac:dyDescent="0.25">
      <c r="A1467" t="s">
        <v>24671</v>
      </c>
      <c r="B1467">
        <v>27308286</v>
      </c>
      <c r="C1467">
        <v>1979</v>
      </c>
      <c r="D1467" t="s">
        <v>2427</v>
      </c>
      <c r="E1467" t="s">
        <v>2428</v>
      </c>
      <c r="F1467" t="s">
        <v>2429</v>
      </c>
      <c r="G1467" t="s">
        <v>27</v>
      </c>
      <c r="H1467">
        <v>12</v>
      </c>
      <c r="I1467">
        <v>65</v>
      </c>
      <c r="J1467">
        <v>2003</v>
      </c>
      <c r="K1467">
        <v>66</v>
      </c>
      <c r="L1467" t="s">
        <v>23191</v>
      </c>
      <c r="M1467" s="15" t="e">
        <f>IF(INDEX(#REF!,MATCH(Padrón!K1467,#REF!,0),MATCH(Padrón!J1467,#REF!,0))=K1467,"Sí","NO")</f>
        <v>#REF!</v>
      </c>
    </row>
    <row r="1468" spans="1:13" x14ac:dyDescent="0.25">
      <c r="A1468" t="s">
        <v>24672</v>
      </c>
      <c r="B1468">
        <v>24753408</v>
      </c>
      <c r="C1468">
        <v>1975</v>
      </c>
      <c r="D1468" t="s">
        <v>2427</v>
      </c>
      <c r="E1468" t="s">
        <v>2430</v>
      </c>
      <c r="F1468" t="s">
        <v>2431</v>
      </c>
      <c r="G1468" t="s">
        <v>3</v>
      </c>
      <c r="H1468">
        <v>12</v>
      </c>
      <c r="I1468">
        <v>65</v>
      </c>
      <c r="J1468">
        <v>2003</v>
      </c>
      <c r="K1468">
        <v>67</v>
      </c>
      <c r="L1468" t="s">
        <v>23191</v>
      </c>
      <c r="M1468" s="15" t="e">
        <f>IF(INDEX(#REF!,MATCH(Padrón!K1468,#REF!,0),MATCH(Padrón!J1468,#REF!,0))=K1468,"Sí","NO")</f>
        <v>#REF!</v>
      </c>
    </row>
    <row r="1469" spans="1:13" x14ac:dyDescent="0.25">
      <c r="A1469" t="s">
        <v>24673</v>
      </c>
      <c r="B1469">
        <v>10513033</v>
      </c>
      <c r="C1469">
        <v>1952</v>
      </c>
      <c r="D1469" t="s">
        <v>2427</v>
      </c>
      <c r="E1469" t="s">
        <v>2432</v>
      </c>
      <c r="F1469" t="s">
        <v>2433</v>
      </c>
      <c r="G1469" t="s">
        <v>3</v>
      </c>
      <c r="H1469">
        <v>12</v>
      </c>
      <c r="I1469">
        <v>65</v>
      </c>
      <c r="J1469">
        <v>2003</v>
      </c>
      <c r="K1469">
        <v>68</v>
      </c>
      <c r="L1469" t="s">
        <v>23191</v>
      </c>
      <c r="M1469" s="15" t="e">
        <f>IF(INDEX(#REF!,MATCH(Padrón!K1469,#REF!,0),MATCH(Padrón!J1469,#REF!,0))=K1469,"Sí","NO")</f>
        <v>#REF!</v>
      </c>
    </row>
    <row r="1470" spans="1:13" x14ac:dyDescent="0.25">
      <c r="A1470" t="s">
        <v>24674</v>
      </c>
      <c r="B1470">
        <v>28258445</v>
      </c>
      <c r="C1470">
        <v>1980</v>
      </c>
      <c r="D1470" t="s">
        <v>2427</v>
      </c>
      <c r="E1470" t="s">
        <v>1322</v>
      </c>
      <c r="F1470" t="s">
        <v>2434</v>
      </c>
      <c r="G1470" t="s">
        <v>3</v>
      </c>
      <c r="H1470">
        <v>12</v>
      </c>
      <c r="I1470">
        <v>65</v>
      </c>
      <c r="J1470">
        <v>2003</v>
      </c>
      <c r="K1470">
        <v>69</v>
      </c>
      <c r="L1470" t="s">
        <v>23191</v>
      </c>
      <c r="M1470" s="15" t="e">
        <f>IF(INDEX(#REF!,MATCH(Padrón!K1470,#REF!,0),MATCH(Padrón!J1470,#REF!,0))=K1470,"Sí","NO")</f>
        <v>#REF!</v>
      </c>
    </row>
    <row r="1471" spans="1:13" x14ac:dyDescent="0.25">
      <c r="A1471" t="s">
        <v>24675</v>
      </c>
      <c r="B1471">
        <v>25984391</v>
      </c>
      <c r="C1471">
        <v>1977</v>
      </c>
      <c r="D1471" t="s">
        <v>2427</v>
      </c>
      <c r="E1471" t="s">
        <v>2435</v>
      </c>
      <c r="F1471" t="s">
        <v>2436</v>
      </c>
      <c r="G1471" t="s">
        <v>3</v>
      </c>
      <c r="H1471">
        <v>12</v>
      </c>
      <c r="I1471">
        <v>65</v>
      </c>
      <c r="J1471">
        <v>2003</v>
      </c>
      <c r="K1471">
        <v>70</v>
      </c>
      <c r="L1471" t="s">
        <v>23191</v>
      </c>
      <c r="M1471" s="15" t="e">
        <f>IF(INDEX(#REF!,MATCH(Padrón!K1471,#REF!,0),MATCH(Padrón!J1471,#REF!,0))=K1471,"Sí","NO")</f>
        <v>#REF!</v>
      </c>
    </row>
    <row r="1472" spans="1:13" x14ac:dyDescent="0.25">
      <c r="A1472" t="s">
        <v>24676</v>
      </c>
      <c r="B1472">
        <v>33853918</v>
      </c>
      <c r="C1472">
        <v>1988</v>
      </c>
      <c r="D1472" t="s">
        <v>2427</v>
      </c>
      <c r="E1472" t="s">
        <v>2437</v>
      </c>
      <c r="F1472" t="s">
        <v>2438</v>
      </c>
      <c r="G1472" t="s">
        <v>3</v>
      </c>
      <c r="H1472">
        <v>12</v>
      </c>
      <c r="I1472">
        <v>65</v>
      </c>
      <c r="J1472">
        <v>2003</v>
      </c>
      <c r="K1472">
        <v>71</v>
      </c>
      <c r="L1472" t="s">
        <v>23191</v>
      </c>
      <c r="M1472" s="15" t="e">
        <f>IF(INDEX(#REF!,MATCH(Padrón!K1472,#REF!,0),MATCH(Padrón!J1472,#REF!,0))=K1472,"Sí","NO")</f>
        <v>#REF!</v>
      </c>
    </row>
    <row r="1473" spans="1:13" x14ac:dyDescent="0.25">
      <c r="A1473" t="s">
        <v>24677</v>
      </c>
      <c r="B1473">
        <v>29572787</v>
      </c>
      <c r="C1473">
        <v>1982</v>
      </c>
      <c r="D1473" t="s">
        <v>2427</v>
      </c>
      <c r="E1473" t="s">
        <v>2439</v>
      </c>
      <c r="F1473" t="s">
        <v>2440</v>
      </c>
      <c r="G1473" t="s">
        <v>3</v>
      </c>
      <c r="H1473">
        <v>12</v>
      </c>
      <c r="I1473">
        <v>65</v>
      </c>
      <c r="J1473">
        <v>2003</v>
      </c>
      <c r="K1473">
        <v>72</v>
      </c>
      <c r="L1473" t="s">
        <v>23191</v>
      </c>
      <c r="M1473" s="15" t="e">
        <f>IF(INDEX(#REF!,MATCH(Padrón!K1473,#REF!,0),MATCH(Padrón!J1473,#REF!,0))=K1473,"Sí","NO")</f>
        <v>#REF!</v>
      </c>
    </row>
    <row r="1474" spans="1:13" x14ac:dyDescent="0.25">
      <c r="A1474" t="s">
        <v>24678</v>
      </c>
      <c r="B1474">
        <v>25017178</v>
      </c>
      <c r="C1474">
        <v>1975</v>
      </c>
      <c r="D1474" t="s">
        <v>2441</v>
      </c>
      <c r="E1474" t="s">
        <v>2020</v>
      </c>
      <c r="F1474" t="s">
        <v>2442</v>
      </c>
      <c r="G1474" t="s">
        <v>10</v>
      </c>
      <c r="H1474">
        <v>12</v>
      </c>
      <c r="I1474">
        <v>65</v>
      </c>
      <c r="J1474">
        <v>2003</v>
      </c>
      <c r="K1474">
        <v>73</v>
      </c>
      <c r="L1474" t="s">
        <v>23191</v>
      </c>
      <c r="M1474" s="15" t="e">
        <f>IF(INDEX(#REF!,MATCH(Padrón!K1474,#REF!,0),MATCH(Padrón!J1474,#REF!,0))=K1474,"Sí","NO")</f>
        <v>#REF!</v>
      </c>
    </row>
    <row r="1475" spans="1:13" x14ac:dyDescent="0.25">
      <c r="A1475" t="s">
        <v>24679</v>
      </c>
      <c r="B1475">
        <v>29840102</v>
      </c>
      <c r="C1475">
        <v>1983</v>
      </c>
      <c r="D1475" t="s">
        <v>2441</v>
      </c>
      <c r="E1475" t="s">
        <v>2443</v>
      </c>
      <c r="F1475" t="s">
        <v>2444</v>
      </c>
      <c r="G1475" t="s">
        <v>10</v>
      </c>
      <c r="H1475">
        <v>12</v>
      </c>
      <c r="I1475">
        <v>65</v>
      </c>
      <c r="J1475">
        <v>2003</v>
      </c>
      <c r="K1475">
        <v>74</v>
      </c>
      <c r="L1475" t="s">
        <v>23191</v>
      </c>
      <c r="M1475" s="15" t="e">
        <f>IF(INDEX(#REF!,MATCH(Padrón!K1475,#REF!,0),MATCH(Padrón!J1475,#REF!,0))=K1475,"Sí","NO")</f>
        <v>#REF!</v>
      </c>
    </row>
    <row r="1476" spans="1:13" x14ac:dyDescent="0.25">
      <c r="A1476" t="s">
        <v>24680</v>
      </c>
      <c r="B1476">
        <v>36199878</v>
      </c>
      <c r="C1476">
        <v>1991</v>
      </c>
      <c r="D1476" t="s">
        <v>2441</v>
      </c>
      <c r="E1476" t="s">
        <v>2445</v>
      </c>
      <c r="F1476" t="s">
        <v>2446</v>
      </c>
      <c r="G1476" t="s">
        <v>27</v>
      </c>
      <c r="H1476">
        <v>12</v>
      </c>
      <c r="I1476">
        <v>65</v>
      </c>
      <c r="J1476">
        <v>2003</v>
      </c>
      <c r="K1476">
        <v>75</v>
      </c>
      <c r="L1476" t="s">
        <v>23191</v>
      </c>
      <c r="M1476" s="15" t="e">
        <f>IF(INDEX(#REF!,MATCH(Padrón!K1476,#REF!,0),MATCH(Padrón!J1476,#REF!,0))=K1476,"Sí","NO")</f>
        <v>#REF!</v>
      </c>
    </row>
    <row r="1477" spans="1:13" x14ac:dyDescent="0.25">
      <c r="A1477" t="s">
        <v>24681</v>
      </c>
      <c r="B1477">
        <v>10001147</v>
      </c>
      <c r="C1477">
        <v>1951</v>
      </c>
      <c r="D1477" t="s">
        <v>2441</v>
      </c>
      <c r="E1477" t="s">
        <v>261</v>
      </c>
      <c r="F1477" t="s">
        <v>2444</v>
      </c>
      <c r="G1477" t="s">
        <v>3</v>
      </c>
      <c r="H1477">
        <v>12</v>
      </c>
      <c r="I1477">
        <v>65</v>
      </c>
      <c r="J1477">
        <v>2003</v>
      </c>
      <c r="K1477">
        <v>76</v>
      </c>
      <c r="L1477" t="s">
        <v>23191</v>
      </c>
      <c r="M1477" s="15" t="e">
        <f>IF(INDEX(#REF!,MATCH(Padrón!K1477,#REF!,0),MATCH(Padrón!J1477,#REF!,0))=K1477,"Sí","NO")</f>
        <v>#REF!</v>
      </c>
    </row>
    <row r="1478" spans="1:13" x14ac:dyDescent="0.25">
      <c r="A1478" t="s">
        <v>24682</v>
      </c>
      <c r="B1478">
        <v>45026924</v>
      </c>
      <c r="C1478">
        <v>2003</v>
      </c>
      <c r="D1478" t="s">
        <v>2441</v>
      </c>
      <c r="E1478" t="s">
        <v>2447</v>
      </c>
      <c r="F1478" t="s">
        <v>2448</v>
      </c>
      <c r="G1478" t="s">
        <v>117</v>
      </c>
      <c r="H1478">
        <v>12</v>
      </c>
      <c r="I1478">
        <v>65</v>
      </c>
      <c r="J1478">
        <v>2003</v>
      </c>
      <c r="K1478">
        <v>77</v>
      </c>
      <c r="L1478" t="s">
        <v>23191</v>
      </c>
      <c r="M1478" s="15" t="e">
        <f>IF(INDEX(#REF!,MATCH(Padrón!K1478,#REF!,0),MATCH(Padrón!J1478,#REF!,0))=K1478,"Sí","NO")</f>
        <v>#REF!</v>
      </c>
    </row>
    <row r="1479" spans="1:13" x14ac:dyDescent="0.25">
      <c r="A1479" t="s">
        <v>24683</v>
      </c>
      <c r="B1479">
        <v>18524913</v>
      </c>
      <c r="C1479">
        <v>1941</v>
      </c>
      <c r="D1479" t="s">
        <v>2449</v>
      </c>
      <c r="E1479" t="s">
        <v>2450</v>
      </c>
      <c r="F1479" t="s">
        <v>2451</v>
      </c>
      <c r="G1479" t="s">
        <v>3</v>
      </c>
      <c r="H1479">
        <v>12</v>
      </c>
      <c r="I1479">
        <v>65</v>
      </c>
      <c r="J1479">
        <v>2003</v>
      </c>
      <c r="K1479">
        <v>78</v>
      </c>
      <c r="L1479" t="s">
        <v>23191</v>
      </c>
      <c r="M1479" s="15" t="e">
        <f>IF(INDEX(#REF!,MATCH(Padrón!K1479,#REF!,0),MATCH(Padrón!J1479,#REF!,0))=K1479,"Sí","NO")</f>
        <v>#REF!</v>
      </c>
    </row>
    <row r="1480" spans="1:13" x14ac:dyDescent="0.25">
      <c r="A1480" t="s">
        <v>24684</v>
      </c>
      <c r="B1480">
        <v>40340408</v>
      </c>
      <c r="C1480">
        <v>1990</v>
      </c>
      <c r="D1480" t="s">
        <v>2452</v>
      </c>
      <c r="E1480" t="s">
        <v>2453</v>
      </c>
      <c r="F1480" t="s">
        <v>354</v>
      </c>
      <c r="G1480" t="s">
        <v>10</v>
      </c>
      <c r="H1480">
        <v>12</v>
      </c>
      <c r="I1480">
        <v>65</v>
      </c>
      <c r="J1480">
        <v>2003</v>
      </c>
      <c r="K1480">
        <v>79</v>
      </c>
      <c r="L1480" t="s">
        <v>23191</v>
      </c>
      <c r="M1480" s="15" t="e">
        <f>IF(INDEX(#REF!,MATCH(Padrón!K1480,#REF!,0),MATCH(Padrón!J1480,#REF!,0))=K1480,"Sí","NO")</f>
        <v>#REF!</v>
      </c>
    </row>
    <row r="1481" spans="1:13" x14ac:dyDescent="0.25">
      <c r="A1481" t="s">
        <v>24685</v>
      </c>
      <c r="B1481">
        <v>40897744</v>
      </c>
      <c r="C1481">
        <v>1997</v>
      </c>
      <c r="D1481" t="s">
        <v>2452</v>
      </c>
      <c r="E1481" t="s">
        <v>2454</v>
      </c>
      <c r="F1481" t="s">
        <v>2403</v>
      </c>
      <c r="G1481" t="s">
        <v>3</v>
      </c>
      <c r="H1481">
        <v>12</v>
      </c>
      <c r="I1481">
        <v>65</v>
      </c>
      <c r="J1481">
        <v>2003</v>
      </c>
      <c r="K1481">
        <v>80</v>
      </c>
      <c r="L1481" t="s">
        <v>23191</v>
      </c>
      <c r="M1481" s="15" t="e">
        <f>IF(INDEX(#REF!,MATCH(Padrón!K1481,#REF!,0),MATCH(Padrón!J1481,#REF!,0))=K1481,"Sí","NO")</f>
        <v>#REF!</v>
      </c>
    </row>
    <row r="1482" spans="1:13" x14ac:dyDescent="0.25">
      <c r="A1482" t="s">
        <v>24686</v>
      </c>
      <c r="B1482">
        <v>6431284</v>
      </c>
      <c r="C1482">
        <v>1951</v>
      </c>
      <c r="D1482" t="s">
        <v>2452</v>
      </c>
      <c r="E1482" t="s">
        <v>2455</v>
      </c>
      <c r="F1482" t="s">
        <v>2456</v>
      </c>
      <c r="G1482" t="s">
        <v>3</v>
      </c>
      <c r="H1482">
        <v>12</v>
      </c>
      <c r="I1482">
        <v>65</v>
      </c>
      <c r="J1482">
        <v>2003</v>
      </c>
      <c r="K1482">
        <v>81</v>
      </c>
      <c r="L1482" t="s">
        <v>23191</v>
      </c>
      <c r="M1482" s="15" t="e">
        <f>IF(INDEX(#REF!,MATCH(Padrón!K1482,#REF!,0),MATCH(Padrón!J1482,#REF!,0))=K1482,"Sí","NO")</f>
        <v>#REF!</v>
      </c>
    </row>
    <row r="1483" spans="1:13" x14ac:dyDescent="0.25">
      <c r="A1483" t="s">
        <v>24687</v>
      </c>
      <c r="B1483">
        <v>25205273</v>
      </c>
      <c r="C1483">
        <v>1976</v>
      </c>
      <c r="D1483" t="s">
        <v>2452</v>
      </c>
      <c r="E1483" t="s">
        <v>2457</v>
      </c>
      <c r="F1483" t="s">
        <v>254</v>
      </c>
      <c r="G1483" t="s">
        <v>3</v>
      </c>
      <c r="H1483">
        <v>12</v>
      </c>
      <c r="I1483">
        <v>65</v>
      </c>
      <c r="J1483">
        <v>2003</v>
      </c>
      <c r="K1483">
        <v>82</v>
      </c>
      <c r="L1483" t="s">
        <v>23191</v>
      </c>
      <c r="M1483" s="15" t="e">
        <f>IF(INDEX(#REF!,MATCH(Padrón!K1483,#REF!,0),MATCH(Padrón!J1483,#REF!,0))=K1483,"Sí","NO")</f>
        <v>#REF!</v>
      </c>
    </row>
    <row r="1484" spans="1:13" x14ac:dyDescent="0.25">
      <c r="A1484" t="s">
        <v>24688</v>
      </c>
      <c r="B1484">
        <v>12852699</v>
      </c>
      <c r="C1484">
        <v>1960</v>
      </c>
      <c r="D1484" t="s">
        <v>2452</v>
      </c>
      <c r="E1484" t="s">
        <v>2458</v>
      </c>
      <c r="F1484" t="s">
        <v>770</v>
      </c>
      <c r="G1484" t="s">
        <v>3</v>
      </c>
      <c r="H1484">
        <v>12</v>
      </c>
      <c r="I1484">
        <v>65</v>
      </c>
      <c r="J1484">
        <v>2003</v>
      </c>
      <c r="K1484">
        <v>83</v>
      </c>
      <c r="L1484" t="s">
        <v>23191</v>
      </c>
      <c r="M1484" s="15" t="e">
        <f>IF(INDEX(#REF!,MATCH(Padrón!K1484,#REF!,0),MATCH(Padrón!J1484,#REF!,0))=K1484,"Sí","NO")</f>
        <v>#REF!</v>
      </c>
    </row>
    <row r="1485" spans="1:13" x14ac:dyDescent="0.25">
      <c r="A1485" t="s">
        <v>24689</v>
      </c>
      <c r="B1485">
        <v>40798727</v>
      </c>
      <c r="C1485">
        <v>1984</v>
      </c>
      <c r="D1485" t="s">
        <v>2452</v>
      </c>
      <c r="E1485" t="s">
        <v>2459</v>
      </c>
      <c r="F1485" t="s">
        <v>238</v>
      </c>
      <c r="G1485" t="s">
        <v>88</v>
      </c>
      <c r="H1485">
        <v>12</v>
      </c>
      <c r="I1485">
        <v>65</v>
      </c>
      <c r="J1485">
        <v>2003</v>
      </c>
      <c r="K1485">
        <v>84</v>
      </c>
      <c r="L1485" t="s">
        <v>23191</v>
      </c>
      <c r="M1485" s="15" t="e">
        <f>IF(INDEX(#REF!,MATCH(Padrón!K1485,#REF!,0),MATCH(Padrón!J1485,#REF!,0))=K1485,"Sí","NO")</f>
        <v>#REF!</v>
      </c>
    </row>
    <row r="1486" spans="1:13" x14ac:dyDescent="0.25">
      <c r="A1486" t="s">
        <v>24690</v>
      </c>
      <c r="B1486">
        <v>43332166</v>
      </c>
      <c r="C1486">
        <v>2001</v>
      </c>
      <c r="D1486" t="s">
        <v>2452</v>
      </c>
      <c r="E1486" t="s">
        <v>2460</v>
      </c>
      <c r="F1486" t="s">
        <v>2461</v>
      </c>
      <c r="G1486" t="s">
        <v>3</v>
      </c>
      <c r="H1486">
        <v>12</v>
      </c>
      <c r="I1486">
        <v>65</v>
      </c>
      <c r="J1486">
        <v>2003</v>
      </c>
      <c r="K1486">
        <v>85</v>
      </c>
      <c r="L1486" t="s">
        <v>23191</v>
      </c>
      <c r="M1486" s="15" t="e">
        <f>IF(INDEX(#REF!,MATCH(Padrón!K1486,#REF!,0),MATCH(Padrón!J1486,#REF!,0))=K1486,"Sí","NO")</f>
        <v>#REF!</v>
      </c>
    </row>
    <row r="1487" spans="1:13" x14ac:dyDescent="0.25">
      <c r="A1487" t="s">
        <v>24691</v>
      </c>
      <c r="B1487">
        <v>24067830</v>
      </c>
      <c r="C1487">
        <v>1974</v>
      </c>
      <c r="D1487" t="s">
        <v>2452</v>
      </c>
      <c r="E1487" t="s">
        <v>2462</v>
      </c>
      <c r="F1487" t="s">
        <v>2463</v>
      </c>
      <c r="G1487" t="s">
        <v>27</v>
      </c>
      <c r="H1487">
        <v>12</v>
      </c>
      <c r="I1487">
        <v>65</v>
      </c>
      <c r="J1487">
        <v>2003</v>
      </c>
      <c r="K1487">
        <v>86</v>
      </c>
      <c r="L1487" t="s">
        <v>23191</v>
      </c>
      <c r="M1487" s="15" t="e">
        <f>IF(INDEX(#REF!,MATCH(Padrón!K1487,#REF!,0),MATCH(Padrón!J1487,#REF!,0))=K1487,"Sí","NO")</f>
        <v>#REF!</v>
      </c>
    </row>
    <row r="1488" spans="1:13" x14ac:dyDescent="0.25">
      <c r="A1488" t="s">
        <v>24692</v>
      </c>
      <c r="B1488">
        <v>18691144</v>
      </c>
      <c r="C1488">
        <v>1949</v>
      </c>
      <c r="D1488" t="s">
        <v>2452</v>
      </c>
      <c r="E1488" t="s">
        <v>2464</v>
      </c>
      <c r="F1488" t="s">
        <v>2465</v>
      </c>
      <c r="G1488" t="s">
        <v>3</v>
      </c>
      <c r="H1488">
        <v>12</v>
      </c>
      <c r="I1488">
        <v>65</v>
      </c>
      <c r="J1488">
        <v>2003</v>
      </c>
      <c r="K1488">
        <v>87</v>
      </c>
      <c r="L1488" t="s">
        <v>23191</v>
      </c>
      <c r="M1488" s="15" t="e">
        <f>IF(INDEX(#REF!,MATCH(Padrón!K1488,#REF!,0),MATCH(Padrón!J1488,#REF!,0))=K1488,"Sí","NO")</f>
        <v>#REF!</v>
      </c>
    </row>
    <row r="1489" spans="1:13" x14ac:dyDescent="0.25">
      <c r="A1489" t="s">
        <v>24693</v>
      </c>
      <c r="B1489">
        <v>37110869</v>
      </c>
      <c r="C1489">
        <v>1992</v>
      </c>
      <c r="D1489" t="s">
        <v>2452</v>
      </c>
      <c r="E1489" t="s">
        <v>2203</v>
      </c>
      <c r="F1489" t="s">
        <v>1345</v>
      </c>
      <c r="G1489" t="s">
        <v>27</v>
      </c>
      <c r="H1489">
        <v>12</v>
      </c>
      <c r="I1489">
        <v>65</v>
      </c>
      <c r="J1489">
        <v>2003</v>
      </c>
      <c r="K1489">
        <v>88</v>
      </c>
      <c r="L1489" t="s">
        <v>23191</v>
      </c>
      <c r="M1489" s="15" t="e">
        <f>IF(INDEX(#REF!,MATCH(Padrón!K1489,#REF!,0),MATCH(Padrón!J1489,#REF!,0))=K1489,"Sí","NO")</f>
        <v>#REF!</v>
      </c>
    </row>
    <row r="1490" spans="1:13" x14ac:dyDescent="0.25">
      <c r="A1490" t="s">
        <v>24694</v>
      </c>
      <c r="B1490">
        <v>35491670</v>
      </c>
      <c r="C1490">
        <v>1991</v>
      </c>
      <c r="D1490" t="s">
        <v>2466</v>
      </c>
      <c r="E1490" t="s">
        <v>2467</v>
      </c>
      <c r="F1490" t="s">
        <v>2468</v>
      </c>
      <c r="G1490" t="s">
        <v>57</v>
      </c>
      <c r="H1490">
        <v>12</v>
      </c>
      <c r="I1490">
        <v>65</v>
      </c>
      <c r="J1490">
        <v>2003</v>
      </c>
      <c r="K1490">
        <v>89</v>
      </c>
      <c r="L1490" t="s">
        <v>23191</v>
      </c>
      <c r="M1490" s="15" t="e">
        <f>IF(INDEX(#REF!,MATCH(Padrón!K1490,#REF!,0),MATCH(Padrón!J1490,#REF!,0))=K1490,"Sí","NO")</f>
        <v>#REF!</v>
      </c>
    </row>
    <row r="1491" spans="1:13" x14ac:dyDescent="0.25">
      <c r="A1491" t="s">
        <v>24695</v>
      </c>
      <c r="B1491">
        <v>43619502</v>
      </c>
      <c r="C1491">
        <v>2001</v>
      </c>
      <c r="D1491" t="s">
        <v>2469</v>
      </c>
      <c r="E1491" t="s">
        <v>2470</v>
      </c>
      <c r="F1491" t="s">
        <v>910</v>
      </c>
      <c r="G1491" t="s">
        <v>10</v>
      </c>
      <c r="H1491">
        <v>12</v>
      </c>
      <c r="I1491">
        <v>65</v>
      </c>
      <c r="J1491">
        <v>2003</v>
      </c>
      <c r="K1491">
        <v>90</v>
      </c>
      <c r="L1491" t="s">
        <v>23191</v>
      </c>
      <c r="M1491" s="15" t="e">
        <f>IF(INDEX(#REF!,MATCH(Padrón!K1491,#REF!,0),MATCH(Padrón!J1491,#REF!,0))=K1491,"Sí","NO")</f>
        <v>#REF!</v>
      </c>
    </row>
    <row r="1492" spans="1:13" x14ac:dyDescent="0.25">
      <c r="A1492" t="s">
        <v>24696</v>
      </c>
      <c r="B1492">
        <v>21302091</v>
      </c>
      <c r="C1492">
        <v>1970</v>
      </c>
      <c r="D1492" t="s">
        <v>2469</v>
      </c>
      <c r="E1492" t="s">
        <v>89</v>
      </c>
      <c r="F1492" t="s">
        <v>166</v>
      </c>
      <c r="G1492" t="s">
        <v>10</v>
      </c>
      <c r="H1492">
        <v>12</v>
      </c>
      <c r="I1492">
        <v>65</v>
      </c>
      <c r="J1492">
        <v>2003</v>
      </c>
      <c r="K1492">
        <v>91</v>
      </c>
      <c r="L1492" t="s">
        <v>23191</v>
      </c>
      <c r="M1492" s="15" t="e">
        <f>IF(INDEX(#REF!,MATCH(Padrón!K1492,#REF!,0),MATCH(Padrón!J1492,#REF!,0))=K1492,"Sí","NO")</f>
        <v>#REF!</v>
      </c>
    </row>
    <row r="1493" spans="1:13" x14ac:dyDescent="0.25">
      <c r="A1493" t="s">
        <v>24697</v>
      </c>
      <c r="B1493">
        <v>30128499</v>
      </c>
      <c r="C1493">
        <v>1983</v>
      </c>
      <c r="D1493" t="s">
        <v>2469</v>
      </c>
      <c r="E1493" t="s">
        <v>2471</v>
      </c>
      <c r="F1493" t="s">
        <v>2472</v>
      </c>
      <c r="G1493" t="s">
        <v>3</v>
      </c>
      <c r="H1493">
        <v>12</v>
      </c>
      <c r="I1493">
        <v>65</v>
      </c>
      <c r="J1493">
        <v>2003</v>
      </c>
      <c r="K1493">
        <v>92</v>
      </c>
      <c r="L1493" t="s">
        <v>23191</v>
      </c>
      <c r="M1493" s="15" t="e">
        <f>IF(INDEX(#REF!,MATCH(Padrón!K1493,#REF!,0),MATCH(Padrón!J1493,#REF!,0))=K1493,"Sí","NO")</f>
        <v>#REF!</v>
      </c>
    </row>
    <row r="1494" spans="1:13" x14ac:dyDescent="0.25">
      <c r="A1494" t="s">
        <v>24698</v>
      </c>
      <c r="B1494">
        <v>46713199</v>
      </c>
      <c r="C1494">
        <v>2005</v>
      </c>
      <c r="D1494" t="s">
        <v>2469</v>
      </c>
      <c r="E1494" t="s">
        <v>2473</v>
      </c>
      <c r="F1494" t="s">
        <v>337</v>
      </c>
      <c r="G1494" t="s">
        <v>3</v>
      </c>
      <c r="H1494">
        <v>12</v>
      </c>
      <c r="I1494">
        <v>65</v>
      </c>
      <c r="J1494">
        <v>2003</v>
      </c>
      <c r="K1494">
        <v>93</v>
      </c>
      <c r="L1494" t="s">
        <v>23191</v>
      </c>
      <c r="M1494" s="15" t="e">
        <f>IF(INDEX(#REF!,MATCH(Padrón!K1494,#REF!,0),MATCH(Padrón!J1494,#REF!,0))=K1494,"Sí","NO")</f>
        <v>#REF!</v>
      </c>
    </row>
    <row r="1495" spans="1:13" x14ac:dyDescent="0.25">
      <c r="A1495" t="s">
        <v>24699</v>
      </c>
      <c r="B1495">
        <v>40708352</v>
      </c>
      <c r="C1495">
        <v>1997</v>
      </c>
      <c r="D1495" t="s">
        <v>2469</v>
      </c>
      <c r="E1495" t="s">
        <v>2474</v>
      </c>
      <c r="F1495" t="s">
        <v>312</v>
      </c>
      <c r="G1495" t="s">
        <v>3</v>
      </c>
      <c r="H1495">
        <v>12</v>
      </c>
      <c r="I1495">
        <v>65</v>
      </c>
      <c r="J1495">
        <v>2003</v>
      </c>
      <c r="K1495">
        <v>94</v>
      </c>
      <c r="L1495" t="s">
        <v>23191</v>
      </c>
      <c r="M1495" s="15" t="e">
        <f>IF(INDEX(#REF!,MATCH(Padrón!K1495,#REF!,0),MATCH(Padrón!J1495,#REF!,0))=K1495,"Sí","NO")</f>
        <v>#REF!</v>
      </c>
    </row>
    <row r="1496" spans="1:13" x14ac:dyDescent="0.25">
      <c r="A1496" t="s">
        <v>24700</v>
      </c>
      <c r="B1496">
        <v>41231224</v>
      </c>
      <c r="C1496">
        <v>1998</v>
      </c>
      <c r="D1496" t="s">
        <v>2469</v>
      </c>
      <c r="E1496" t="s">
        <v>2475</v>
      </c>
      <c r="F1496" t="s">
        <v>2476</v>
      </c>
      <c r="G1496" t="s">
        <v>117</v>
      </c>
      <c r="H1496">
        <v>12</v>
      </c>
      <c r="I1496">
        <v>65</v>
      </c>
      <c r="J1496">
        <v>2003</v>
      </c>
      <c r="K1496">
        <v>95</v>
      </c>
      <c r="L1496" t="s">
        <v>23191</v>
      </c>
      <c r="M1496" s="15" t="e">
        <f>IF(INDEX(#REF!,MATCH(Padrón!K1496,#REF!,0),MATCH(Padrón!J1496,#REF!,0))=K1496,"Sí","NO")</f>
        <v>#REF!</v>
      </c>
    </row>
    <row r="1497" spans="1:13" x14ac:dyDescent="0.25">
      <c r="A1497" t="s">
        <v>24701</v>
      </c>
      <c r="B1497">
        <v>18717323</v>
      </c>
      <c r="C1497">
        <v>1937</v>
      </c>
      <c r="D1497" t="s">
        <v>2469</v>
      </c>
      <c r="E1497" t="s">
        <v>2477</v>
      </c>
      <c r="F1497" t="s">
        <v>2478</v>
      </c>
      <c r="G1497" t="s">
        <v>10</v>
      </c>
      <c r="H1497">
        <v>12</v>
      </c>
      <c r="I1497">
        <v>65</v>
      </c>
      <c r="J1497">
        <v>2003</v>
      </c>
      <c r="K1497">
        <v>96</v>
      </c>
      <c r="L1497" t="s">
        <v>23191</v>
      </c>
      <c r="M1497" s="15" t="e">
        <f>IF(INDEX(#REF!,MATCH(Padrón!K1497,#REF!,0),MATCH(Padrón!J1497,#REF!,0))=K1497,"Sí","NO")</f>
        <v>#REF!</v>
      </c>
    </row>
    <row r="1498" spans="1:13" x14ac:dyDescent="0.25">
      <c r="A1498" t="s">
        <v>24702</v>
      </c>
      <c r="B1498">
        <v>13626355</v>
      </c>
      <c r="C1498">
        <v>1959</v>
      </c>
      <c r="D1498" t="s">
        <v>2469</v>
      </c>
      <c r="E1498" t="s">
        <v>2479</v>
      </c>
      <c r="F1498" t="s">
        <v>2480</v>
      </c>
      <c r="G1498" t="s">
        <v>10</v>
      </c>
      <c r="H1498">
        <v>12</v>
      </c>
      <c r="I1498">
        <v>65</v>
      </c>
      <c r="J1498">
        <v>2003</v>
      </c>
      <c r="K1498">
        <v>97</v>
      </c>
      <c r="L1498" t="s">
        <v>23191</v>
      </c>
      <c r="M1498" s="15" t="e">
        <f>IF(INDEX(#REF!,MATCH(Padrón!K1498,#REF!,0),MATCH(Padrón!J1498,#REF!,0))=K1498,"Sí","NO")</f>
        <v>#REF!</v>
      </c>
    </row>
    <row r="1499" spans="1:13" x14ac:dyDescent="0.25">
      <c r="A1499" t="s">
        <v>24703</v>
      </c>
      <c r="B1499">
        <v>24123125</v>
      </c>
      <c r="C1499">
        <v>1974</v>
      </c>
      <c r="D1499" t="s">
        <v>2469</v>
      </c>
      <c r="E1499" t="s">
        <v>224</v>
      </c>
      <c r="F1499" t="s">
        <v>889</v>
      </c>
      <c r="G1499" t="s">
        <v>3</v>
      </c>
      <c r="H1499">
        <v>12</v>
      </c>
      <c r="I1499">
        <v>65</v>
      </c>
      <c r="J1499">
        <v>2003</v>
      </c>
      <c r="K1499">
        <v>98</v>
      </c>
      <c r="L1499" t="s">
        <v>23191</v>
      </c>
      <c r="M1499" s="15" t="e">
        <f>IF(INDEX(#REF!,MATCH(Padrón!K1499,#REF!,0),MATCH(Padrón!J1499,#REF!,0))=K1499,"Sí","NO")</f>
        <v>#REF!</v>
      </c>
    </row>
    <row r="1500" spans="1:13" x14ac:dyDescent="0.25">
      <c r="A1500" t="s">
        <v>24704</v>
      </c>
      <c r="B1500">
        <v>18479695</v>
      </c>
      <c r="C1500">
        <v>1967</v>
      </c>
      <c r="D1500" t="s">
        <v>2469</v>
      </c>
      <c r="E1500" t="s">
        <v>559</v>
      </c>
      <c r="F1500" t="s">
        <v>2481</v>
      </c>
      <c r="G1500" t="s">
        <v>10</v>
      </c>
      <c r="H1500">
        <v>12</v>
      </c>
      <c r="I1500">
        <v>65</v>
      </c>
      <c r="J1500">
        <v>2003</v>
      </c>
      <c r="K1500">
        <v>99</v>
      </c>
      <c r="L1500" t="s">
        <v>23191</v>
      </c>
      <c r="M1500" s="15" t="e">
        <f>IF(INDEX(#REF!,MATCH(Padrón!K1500,#REF!,0),MATCH(Padrón!J1500,#REF!,0))=K1500,"Sí","NO")</f>
        <v>#REF!</v>
      </c>
    </row>
    <row r="1501" spans="1:13" x14ac:dyDescent="0.25">
      <c r="A1501" t="s">
        <v>24705</v>
      </c>
      <c r="B1501">
        <v>26556947</v>
      </c>
      <c r="C1501">
        <v>1978</v>
      </c>
      <c r="D1501" t="s">
        <v>2469</v>
      </c>
      <c r="E1501" t="s">
        <v>701</v>
      </c>
      <c r="F1501" t="s">
        <v>889</v>
      </c>
      <c r="G1501" t="s">
        <v>3</v>
      </c>
      <c r="H1501">
        <v>12</v>
      </c>
      <c r="I1501">
        <v>65</v>
      </c>
      <c r="J1501">
        <v>2003</v>
      </c>
      <c r="K1501">
        <v>100</v>
      </c>
      <c r="L1501" t="s">
        <v>23191</v>
      </c>
      <c r="M1501" s="15" t="e">
        <f>IF(INDEX(#REF!,MATCH(Padrón!K1501,#REF!,0),MATCH(Padrón!J1501,#REF!,0))=K1501,"Sí","NO")</f>
        <v>#REF!</v>
      </c>
    </row>
    <row r="1502" spans="1:13" x14ac:dyDescent="0.25">
      <c r="A1502" t="s">
        <v>24706</v>
      </c>
      <c r="B1502">
        <v>46854171</v>
      </c>
      <c r="C1502">
        <v>2006</v>
      </c>
      <c r="D1502" t="s">
        <v>2469</v>
      </c>
      <c r="E1502" t="s">
        <v>2482</v>
      </c>
      <c r="F1502" t="s">
        <v>337</v>
      </c>
      <c r="G1502" t="s">
        <v>3</v>
      </c>
      <c r="H1502">
        <v>12</v>
      </c>
      <c r="I1502">
        <v>65</v>
      </c>
      <c r="J1502">
        <v>2003</v>
      </c>
      <c r="K1502">
        <v>101</v>
      </c>
      <c r="L1502" t="s">
        <v>23191</v>
      </c>
      <c r="M1502" s="15" t="e">
        <f>IF(INDEX(#REF!,MATCH(Padrón!K1502,#REF!,0),MATCH(Padrón!J1502,#REF!,0))=K1502,"Sí","NO")</f>
        <v>#REF!</v>
      </c>
    </row>
    <row r="1503" spans="1:13" x14ac:dyDescent="0.25">
      <c r="A1503" t="s">
        <v>24707</v>
      </c>
      <c r="B1503">
        <v>35871938</v>
      </c>
      <c r="C1503">
        <v>1993</v>
      </c>
      <c r="D1503" t="s">
        <v>2469</v>
      </c>
      <c r="E1503" t="s">
        <v>2483</v>
      </c>
      <c r="F1503" t="s">
        <v>2484</v>
      </c>
      <c r="G1503" t="s">
        <v>27</v>
      </c>
      <c r="H1503">
        <v>12</v>
      </c>
      <c r="I1503">
        <v>65</v>
      </c>
      <c r="J1503">
        <v>2003</v>
      </c>
      <c r="K1503">
        <v>102</v>
      </c>
      <c r="L1503" t="s">
        <v>23191</v>
      </c>
      <c r="M1503" s="15" t="e">
        <f>IF(INDEX(#REF!,MATCH(Padrón!K1503,#REF!,0),MATCH(Padrón!J1503,#REF!,0))=K1503,"Sí","NO")</f>
        <v>#REF!</v>
      </c>
    </row>
    <row r="1504" spans="1:13" x14ac:dyDescent="0.25">
      <c r="A1504" t="s">
        <v>24708</v>
      </c>
      <c r="B1504">
        <v>28256004</v>
      </c>
      <c r="C1504">
        <v>1980</v>
      </c>
      <c r="D1504" t="s">
        <v>2469</v>
      </c>
      <c r="E1504" t="s">
        <v>261</v>
      </c>
      <c r="F1504" t="s">
        <v>889</v>
      </c>
      <c r="G1504" t="s">
        <v>3</v>
      </c>
      <c r="H1504">
        <v>12</v>
      </c>
      <c r="I1504">
        <v>65</v>
      </c>
      <c r="J1504">
        <v>2003</v>
      </c>
      <c r="K1504">
        <v>103</v>
      </c>
      <c r="L1504" t="s">
        <v>23191</v>
      </c>
      <c r="M1504" s="15" t="e">
        <f>IF(INDEX(#REF!,MATCH(Padrón!K1504,#REF!,0),MATCH(Padrón!J1504,#REF!,0))=K1504,"Sí","NO")</f>
        <v>#REF!</v>
      </c>
    </row>
    <row r="1505" spans="1:13" x14ac:dyDescent="0.25">
      <c r="A1505" t="s">
        <v>24709</v>
      </c>
      <c r="B1505">
        <v>45451183</v>
      </c>
      <c r="C1505">
        <v>2004</v>
      </c>
      <c r="D1505" t="s">
        <v>2469</v>
      </c>
      <c r="E1505" t="s">
        <v>2485</v>
      </c>
      <c r="F1505" t="s">
        <v>910</v>
      </c>
      <c r="G1505" t="s">
        <v>3</v>
      </c>
      <c r="H1505">
        <v>12</v>
      </c>
      <c r="I1505">
        <v>65</v>
      </c>
      <c r="J1505">
        <v>2003</v>
      </c>
      <c r="K1505">
        <v>104</v>
      </c>
      <c r="L1505" t="s">
        <v>23191</v>
      </c>
      <c r="M1505" s="15" t="e">
        <f>IF(INDEX(#REF!,MATCH(Padrón!K1505,#REF!,0),MATCH(Padrón!J1505,#REF!,0))=K1505,"Sí","NO")</f>
        <v>#REF!</v>
      </c>
    </row>
    <row r="1506" spans="1:13" x14ac:dyDescent="0.25">
      <c r="A1506" t="s">
        <v>24710</v>
      </c>
      <c r="B1506">
        <v>35454975</v>
      </c>
      <c r="C1506">
        <v>1991</v>
      </c>
      <c r="D1506" t="s">
        <v>2469</v>
      </c>
      <c r="E1506" t="s">
        <v>2486</v>
      </c>
      <c r="F1506" t="s">
        <v>2487</v>
      </c>
      <c r="G1506" t="s">
        <v>10</v>
      </c>
      <c r="H1506">
        <v>12</v>
      </c>
      <c r="I1506">
        <v>65</v>
      </c>
      <c r="J1506">
        <v>2003</v>
      </c>
      <c r="K1506">
        <v>105</v>
      </c>
      <c r="L1506" t="s">
        <v>23191</v>
      </c>
      <c r="M1506" s="15" t="e">
        <f>IF(INDEX(#REF!,MATCH(Padrón!K1506,#REF!,0),MATCH(Padrón!J1506,#REF!,0))=K1506,"Sí","NO")</f>
        <v>#REF!</v>
      </c>
    </row>
    <row r="1507" spans="1:13" x14ac:dyDescent="0.25">
      <c r="A1507" t="s">
        <v>24711</v>
      </c>
      <c r="B1507">
        <v>35871655</v>
      </c>
      <c r="C1507">
        <v>1991</v>
      </c>
      <c r="D1507" t="s">
        <v>2469</v>
      </c>
      <c r="E1507" t="s">
        <v>2488</v>
      </c>
      <c r="F1507" t="s">
        <v>2489</v>
      </c>
      <c r="G1507" t="s">
        <v>10</v>
      </c>
      <c r="H1507">
        <v>12</v>
      </c>
      <c r="I1507">
        <v>65</v>
      </c>
      <c r="J1507">
        <v>2003</v>
      </c>
      <c r="K1507">
        <v>106</v>
      </c>
      <c r="L1507" t="s">
        <v>23191</v>
      </c>
      <c r="M1507" s="15" t="e">
        <f>IF(INDEX(#REF!,MATCH(Padrón!K1507,#REF!,0),MATCH(Padrón!J1507,#REF!,0))=K1507,"Sí","NO")</f>
        <v>#REF!</v>
      </c>
    </row>
    <row r="1508" spans="1:13" x14ac:dyDescent="0.25">
      <c r="A1508" t="s">
        <v>24712</v>
      </c>
      <c r="B1508">
        <v>42240950</v>
      </c>
      <c r="C1508">
        <v>1999</v>
      </c>
      <c r="D1508" t="s">
        <v>2469</v>
      </c>
      <c r="E1508" t="s">
        <v>628</v>
      </c>
      <c r="F1508" t="s">
        <v>2490</v>
      </c>
      <c r="G1508" t="s">
        <v>10</v>
      </c>
      <c r="H1508">
        <v>12</v>
      </c>
      <c r="I1508">
        <v>65</v>
      </c>
      <c r="J1508">
        <v>2003</v>
      </c>
      <c r="K1508">
        <v>107</v>
      </c>
      <c r="L1508" t="s">
        <v>23191</v>
      </c>
      <c r="M1508" s="15" t="e">
        <f>IF(INDEX(#REF!,MATCH(Padrón!K1508,#REF!,0),MATCH(Padrón!J1508,#REF!,0))=K1508,"Sí","NO")</f>
        <v>#REF!</v>
      </c>
    </row>
    <row r="1509" spans="1:13" x14ac:dyDescent="0.25">
      <c r="A1509" t="s">
        <v>24713</v>
      </c>
      <c r="B1509">
        <v>26528428</v>
      </c>
      <c r="C1509">
        <v>1978</v>
      </c>
      <c r="D1509" t="s">
        <v>2469</v>
      </c>
      <c r="E1509" t="s">
        <v>2491</v>
      </c>
      <c r="F1509" t="s">
        <v>90</v>
      </c>
      <c r="G1509" t="s">
        <v>3</v>
      </c>
      <c r="H1509">
        <v>12</v>
      </c>
      <c r="I1509">
        <v>65</v>
      </c>
      <c r="J1509">
        <v>2003</v>
      </c>
      <c r="K1509">
        <v>108</v>
      </c>
      <c r="L1509" t="s">
        <v>23191</v>
      </c>
      <c r="M1509" s="15" t="e">
        <f>IF(INDEX(#REF!,MATCH(Padrón!K1509,#REF!,0),MATCH(Padrón!J1509,#REF!,0))=K1509,"Sí","NO")</f>
        <v>#REF!</v>
      </c>
    </row>
    <row r="1510" spans="1:13" x14ac:dyDescent="0.25">
      <c r="A1510" t="s">
        <v>24714</v>
      </c>
      <c r="B1510">
        <v>20459296</v>
      </c>
      <c r="C1510">
        <v>1968</v>
      </c>
      <c r="D1510" t="s">
        <v>2469</v>
      </c>
      <c r="E1510" t="s">
        <v>2492</v>
      </c>
      <c r="F1510" t="s">
        <v>2493</v>
      </c>
      <c r="G1510" t="s">
        <v>3</v>
      </c>
      <c r="H1510">
        <v>12</v>
      </c>
      <c r="I1510">
        <v>65</v>
      </c>
      <c r="J1510">
        <v>2003</v>
      </c>
      <c r="K1510">
        <v>109</v>
      </c>
      <c r="L1510" t="s">
        <v>23191</v>
      </c>
      <c r="M1510" s="15" t="e">
        <f>IF(INDEX(#REF!,MATCH(Padrón!K1510,#REF!,0),MATCH(Padrón!J1510,#REF!,0))=K1510,"Sí","NO")</f>
        <v>#REF!</v>
      </c>
    </row>
    <row r="1511" spans="1:13" x14ac:dyDescent="0.25">
      <c r="A1511" t="s">
        <v>24715</v>
      </c>
      <c r="B1511">
        <v>42967354</v>
      </c>
      <c r="C1511">
        <v>2000</v>
      </c>
      <c r="D1511" t="s">
        <v>2469</v>
      </c>
      <c r="E1511" t="s">
        <v>2494</v>
      </c>
      <c r="F1511" t="s">
        <v>312</v>
      </c>
      <c r="G1511" t="s">
        <v>3</v>
      </c>
      <c r="H1511">
        <v>12</v>
      </c>
      <c r="I1511">
        <v>65</v>
      </c>
      <c r="J1511">
        <v>2003</v>
      </c>
      <c r="K1511">
        <v>110</v>
      </c>
      <c r="L1511" t="s">
        <v>23191</v>
      </c>
      <c r="M1511" s="15" t="e">
        <f>IF(INDEX(#REF!,MATCH(Padrón!K1511,#REF!,0),MATCH(Padrón!J1511,#REF!,0))=K1511,"Sí","NO")</f>
        <v>#REF!</v>
      </c>
    </row>
    <row r="1512" spans="1:13" x14ac:dyDescent="0.25">
      <c r="A1512" t="s">
        <v>24716</v>
      </c>
      <c r="B1512">
        <v>28313147</v>
      </c>
      <c r="C1512">
        <v>1980</v>
      </c>
      <c r="D1512" t="s">
        <v>2469</v>
      </c>
      <c r="E1512" t="s">
        <v>2495</v>
      </c>
      <c r="F1512" t="s">
        <v>306</v>
      </c>
      <c r="G1512" t="s">
        <v>3</v>
      </c>
      <c r="H1512">
        <v>12</v>
      </c>
      <c r="I1512">
        <v>65</v>
      </c>
      <c r="J1512">
        <v>2003</v>
      </c>
      <c r="K1512">
        <v>111</v>
      </c>
      <c r="L1512" t="s">
        <v>23191</v>
      </c>
      <c r="M1512" s="15" t="e">
        <f>IF(INDEX(#REF!,MATCH(Padrón!K1512,#REF!,0),MATCH(Padrón!J1512,#REF!,0))=K1512,"Sí","NO")</f>
        <v>#REF!</v>
      </c>
    </row>
    <row r="1513" spans="1:13" x14ac:dyDescent="0.25">
      <c r="A1513" t="s">
        <v>24717</v>
      </c>
      <c r="B1513">
        <v>22727400</v>
      </c>
      <c r="C1513">
        <v>1972</v>
      </c>
      <c r="D1513" t="s">
        <v>2469</v>
      </c>
      <c r="E1513" t="s">
        <v>2496</v>
      </c>
      <c r="F1513" t="s">
        <v>745</v>
      </c>
      <c r="G1513" t="s">
        <v>3</v>
      </c>
      <c r="H1513">
        <v>12</v>
      </c>
      <c r="I1513">
        <v>65</v>
      </c>
      <c r="J1513">
        <v>2003</v>
      </c>
      <c r="K1513">
        <v>112</v>
      </c>
      <c r="L1513" t="s">
        <v>23191</v>
      </c>
      <c r="M1513" s="15" t="e">
        <f>IF(INDEX(#REF!,MATCH(Padrón!K1513,#REF!,0),MATCH(Padrón!J1513,#REF!,0))=K1513,"Sí","NO")</f>
        <v>#REF!</v>
      </c>
    </row>
    <row r="1514" spans="1:13" x14ac:dyDescent="0.25">
      <c r="A1514" t="s">
        <v>24718</v>
      </c>
      <c r="B1514">
        <v>41871641</v>
      </c>
      <c r="C1514">
        <v>1999</v>
      </c>
      <c r="D1514" t="s">
        <v>2469</v>
      </c>
      <c r="E1514" t="s">
        <v>2497</v>
      </c>
      <c r="F1514" t="s">
        <v>2498</v>
      </c>
      <c r="G1514" t="s">
        <v>3</v>
      </c>
      <c r="H1514">
        <v>12</v>
      </c>
      <c r="I1514">
        <v>65</v>
      </c>
      <c r="J1514">
        <v>2003</v>
      </c>
      <c r="K1514">
        <v>113</v>
      </c>
      <c r="L1514" t="s">
        <v>23191</v>
      </c>
      <c r="M1514" s="15" t="e">
        <f>IF(INDEX(#REF!,MATCH(Padrón!K1514,#REF!,0),MATCH(Padrón!J1514,#REF!,0))=K1514,"Sí","NO")</f>
        <v>#REF!</v>
      </c>
    </row>
    <row r="1515" spans="1:13" x14ac:dyDescent="0.25">
      <c r="A1515" t="s">
        <v>24719</v>
      </c>
      <c r="B1515">
        <v>47596304</v>
      </c>
      <c r="C1515">
        <v>2006</v>
      </c>
      <c r="D1515" t="s">
        <v>2469</v>
      </c>
      <c r="E1515" t="s">
        <v>2499</v>
      </c>
      <c r="F1515" t="s">
        <v>2500</v>
      </c>
      <c r="G1515" t="s">
        <v>3</v>
      </c>
      <c r="H1515">
        <v>12</v>
      </c>
      <c r="I1515">
        <v>65</v>
      </c>
      <c r="J1515">
        <v>2003</v>
      </c>
      <c r="K1515">
        <v>114</v>
      </c>
      <c r="L1515" t="s">
        <v>23191</v>
      </c>
      <c r="M1515" s="15" t="e">
        <f>IF(INDEX(#REF!,MATCH(Padrón!K1515,#REF!,0),MATCH(Padrón!J1515,#REF!,0))=K1515,"Sí","NO")</f>
        <v>#REF!</v>
      </c>
    </row>
    <row r="1516" spans="1:13" x14ac:dyDescent="0.25">
      <c r="A1516" t="s">
        <v>24720</v>
      </c>
      <c r="B1516">
        <v>37582741</v>
      </c>
      <c r="C1516">
        <v>1993</v>
      </c>
      <c r="D1516" t="s">
        <v>2501</v>
      </c>
      <c r="E1516" t="s">
        <v>2502</v>
      </c>
      <c r="F1516" t="s">
        <v>2503</v>
      </c>
      <c r="G1516" t="s">
        <v>10</v>
      </c>
      <c r="H1516">
        <v>12</v>
      </c>
      <c r="I1516">
        <v>65</v>
      </c>
      <c r="J1516">
        <v>2003</v>
      </c>
      <c r="K1516">
        <v>115</v>
      </c>
      <c r="L1516" t="s">
        <v>23191</v>
      </c>
      <c r="M1516" s="15" t="e">
        <f>IF(INDEX(#REF!,MATCH(Padrón!K1516,#REF!,0),MATCH(Padrón!J1516,#REF!,0))=K1516,"Sí","NO")</f>
        <v>#REF!</v>
      </c>
    </row>
    <row r="1517" spans="1:13" x14ac:dyDescent="0.25">
      <c r="A1517" t="s">
        <v>24721</v>
      </c>
      <c r="B1517">
        <v>14881879</v>
      </c>
      <c r="C1517">
        <v>1962</v>
      </c>
      <c r="D1517" t="s">
        <v>2501</v>
      </c>
      <c r="E1517" t="s">
        <v>2504</v>
      </c>
      <c r="F1517" t="s">
        <v>393</v>
      </c>
      <c r="G1517" t="s">
        <v>10</v>
      </c>
      <c r="H1517">
        <v>12</v>
      </c>
      <c r="I1517">
        <v>65</v>
      </c>
      <c r="J1517">
        <v>2003</v>
      </c>
      <c r="K1517">
        <v>116</v>
      </c>
      <c r="L1517" t="s">
        <v>23191</v>
      </c>
      <c r="M1517" s="15" t="e">
        <f>IF(INDEX(#REF!,MATCH(Padrón!K1517,#REF!,0),MATCH(Padrón!J1517,#REF!,0))=K1517,"Sí","NO")</f>
        <v>#REF!</v>
      </c>
    </row>
    <row r="1518" spans="1:13" x14ac:dyDescent="0.25">
      <c r="A1518" t="s">
        <v>24722</v>
      </c>
      <c r="B1518">
        <v>39228984</v>
      </c>
      <c r="C1518">
        <v>1996</v>
      </c>
      <c r="D1518" t="s">
        <v>2501</v>
      </c>
      <c r="E1518" t="s">
        <v>2505</v>
      </c>
      <c r="F1518" t="s">
        <v>2506</v>
      </c>
      <c r="G1518" t="s">
        <v>10</v>
      </c>
      <c r="H1518">
        <v>12</v>
      </c>
      <c r="I1518">
        <v>65</v>
      </c>
      <c r="J1518">
        <v>2003</v>
      </c>
      <c r="K1518">
        <v>117</v>
      </c>
      <c r="L1518" t="s">
        <v>23191</v>
      </c>
      <c r="M1518" s="15" t="e">
        <f>IF(INDEX(#REF!,MATCH(Padrón!K1518,#REF!,0),MATCH(Padrón!J1518,#REF!,0))=K1518,"Sí","NO")</f>
        <v>#REF!</v>
      </c>
    </row>
    <row r="1519" spans="1:13" x14ac:dyDescent="0.25">
      <c r="A1519" t="s">
        <v>24723</v>
      </c>
      <c r="B1519">
        <v>36062027</v>
      </c>
      <c r="C1519">
        <v>1991</v>
      </c>
      <c r="D1519" t="s">
        <v>2501</v>
      </c>
      <c r="E1519" t="s">
        <v>2507</v>
      </c>
      <c r="F1519" t="s">
        <v>2508</v>
      </c>
      <c r="G1519" t="s">
        <v>117</v>
      </c>
      <c r="H1519">
        <v>12</v>
      </c>
      <c r="I1519">
        <v>65</v>
      </c>
      <c r="J1519">
        <v>2003</v>
      </c>
      <c r="K1519">
        <v>118</v>
      </c>
      <c r="L1519" t="s">
        <v>23191</v>
      </c>
      <c r="M1519" s="15" t="e">
        <f>IF(INDEX(#REF!,MATCH(Padrón!K1519,#REF!,0),MATCH(Padrón!J1519,#REF!,0))=K1519,"Sí","NO")</f>
        <v>#REF!</v>
      </c>
    </row>
    <row r="1520" spans="1:13" x14ac:dyDescent="0.25">
      <c r="A1520" t="s">
        <v>24724</v>
      </c>
      <c r="B1520">
        <v>30488812</v>
      </c>
      <c r="C1520">
        <v>1983</v>
      </c>
      <c r="D1520" t="s">
        <v>2509</v>
      </c>
      <c r="E1520" t="s">
        <v>587</v>
      </c>
      <c r="F1520" t="s">
        <v>2510</v>
      </c>
      <c r="G1520" t="s">
        <v>3</v>
      </c>
      <c r="H1520">
        <v>12</v>
      </c>
      <c r="I1520">
        <v>65</v>
      </c>
      <c r="J1520">
        <v>2003</v>
      </c>
      <c r="K1520">
        <v>119</v>
      </c>
      <c r="L1520" t="s">
        <v>23191</v>
      </c>
      <c r="M1520" s="15" t="e">
        <f>IF(INDEX(#REF!,MATCH(Padrón!K1520,#REF!,0),MATCH(Padrón!J1520,#REF!,0))=K1520,"Sí","NO")</f>
        <v>#REF!</v>
      </c>
    </row>
    <row r="1521" spans="1:13" x14ac:dyDescent="0.25">
      <c r="A1521" t="s">
        <v>24725</v>
      </c>
      <c r="B1521">
        <v>40413008</v>
      </c>
      <c r="C1521">
        <v>1996</v>
      </c>
      <c r="D1521" t="s">
        <v>2509</v>
      </c>
      <c r="E1521" t="s">
        <v>2511</v>
      </c>
      <c r="F1521" t="s">
        <v>2512</v>
      </c>
      <c r="G1521" t="s">
        <v>117</v>
      </c>
      <c r="H1521">
        <v>12</v>
      </c>
      <c r="I1521">
        <v>65</v>
      </c>
      <c r="J1521">
        <v>2003</v>
      </c>
      <c r="K1521">
        <v>120</v>
      </c>
      <c r="L1521" t="s">
        <v>23191</v>
      </c>
      <c r="M1521" s="15" t="e">
        <f>IF(INDEX(#REF!,MATCH(Padrón!K1521,#REF!,0),MATCH(Padrón!J1521,#REF!,0))=K1521,"Sí","NO")</f>
        <v>#REF!</v>
      </c>
    </row>
    <row r="1522" spans="1:13" x14ac:dyDescent="0.25">
      <c r="A1522" t="s">
        <v>24726</v>
      </c>
      <c r="B1522">
        <v>43071376</v>
      </c>
      <c r="C1522">
        <v>2000</v>
      </c>
      <c r="D1522" t="s">
        <v>2509</v>
      </c>
      <c r="E1522" t="s">
        <v>2513</v>
      </c>
      <c r="F1522" t="s">
        <v>2514</v>
      </c>
      <c r="G1522" t="s">
        <v>3</v>
      </c>
      <c r="H1522">
        <v>12</v>
      </c>
      <c r="I1522">
        <v>65</v>
      </c>
      <c r="J1522">
        <v>2003</v>
      </c>
      <c r="K1522">
        <v>121</v>
      </c>
      <c r="L1522" t="s">
        <v>23191</v>
      </c>
      <c r="M1522" s="15" t="e">
        <f>IF(INDEX(#REF!,MATCH(Padrón!K1522,#REF!,0),MATCH(Padrón!J1522,#REF!,0))=K1522,"Sí","NO")</f>
        <v>#REF!</v>
      </c>
    </row>
    <row r="1523" spans="1:13" x14ac:dyDescent="0.25">
      <c r="A1523" t="s">
        <v>24727</v>
      </c>
      <c r="B1523">
        <v>46854190</v>
      </c>
      <c r="C1523">
        <v>2006</v>
      </c>
      <c r="D1523" t="s">
        <v>2509</v>
      </c>
      <c r="E1523" t="s">
        <v>2515</v>
      </c>
      <c r="F1523" t="s">
        <v>2516</v>
      </c>
      <c r="G1523" t="s">
        <v>3</v>
      </c>
      <c r="H1523">
        <v>12</v>
      </c>
      <c r="I1523">
        <v>65</v>
      </c>
      <c r="J1523">
        <v>2003</v>
      </c>
      <c r="K1523">
        <v>122</v>
      </c>
      <c r="L1523" t="s">
        <v>23191</v>
      </c>
      <c r="M1523" s="15" t="e">
        <f>IF(INDEX(#REF!,MATCH(Padrón!K1523,#REF!,0),MATCH(Padrón!J1523,#REF!,0))=K1523,"Sí","NO")</f>
        <v>#REF!</v>
      </c>
    </row>
    <row r="1524" spans="1:13" x14ac:dyDescent="0.25">
      <c r="A1524" t="s">
        <v>24728</v>
      </c>
      <c r="B1524">
        <v>25657592</v>
      </c>
      <c r="C1524">
        <v>1977</v>
      </c>
      <c r="D1524" t="s">
        <v>2509</v>
      </c>
      <c r="E1524" t="s">
        <v>2517</v>
      </c>
      <c r="F1524" t="s">
        <v>2518</v>
      </c>
      <c r="G1524" t="s">
        <v>10</v>
      </c>
      <c r="H1524">
        <v>12</v>
      </c>
      <c r="I1524">
        <v>65</v>
      </c>
      <c r="J1524">
        <v>2003</v>
      </c>
      <c r="K1524">
        <v>123</v>
      </c>
      <c r="L1524" t="s">
        <v>23191</v>
      </c>
      <c r="M1524" s="15" t="e">
        <f>IF(INDEX(#REF!,MATCH(Padrón!K1524,#REF!,0),MATCH(Padrón!J1524,#REF!,0))=K1524,"Sí","NO")</f>
        <v>#REF!</v>
      </c>
    </row>
    <row r="1525" spans="1:13" x14ac:dyDescent="0.25">
      <c r="A1525" t="s">
        <v>24729</v>
      </c>
      <c r="B1525">
        <v>12898254</v>
      </c>
      <c r="C1525">
        <v>1957</v>
      </c>
      <c r="D1525" t="s">
        <v>2509</v>
      </c>
      <c r="E1525" t="s">
        <v>2519</v>
      </c>
      <c r="F1525" t="s">
        <v>2520</v>
      </c>
      <c r="G1525" t="s">
        <v>3</v>
      </c>
      <c r="H1525">
        <v>12</v>
      </c>
      <c r="I1525">
        <v>65</v>
      </c>
      <c r="J1525">
        <v>2003</v>
      </c>
      <c r="K1525">
        <v>124</v>
      </c>
      <c r="L1525" t="s">
        <v>23191</v>
      </c>
      <c r="M1525" s="15" t="e">
        <f>IF(INDEX(#REF!,MATCH(Padrón!K1525,#REF!,0),MATCH(Padrón!J1525,#REF!,0))=K1525,"Sí","NO")</f>
        <v>#REF!</v>
      </c>
    </row>
    <row r="1526" spans="1:13" x14ac:dyDescent="0.25">
      <c r="A1526" t="s">
        <v>24730</v>
      </c>
      <c r="B1526">
        <v>36199937</v>
      </c>
      <c r="C1526">
        <v>1991</v>
      </c>
      <c r="D1526" t="s">
        <v>2509</v>
      </c>
      <c r="E1526" t="s">
        <v>2521</v>
      </c>
      <c r="F1526" t="s">
        <v>2522</v>
      </c>
      <c r="G1526" t="s">
        <v>10</v>
      </c>
      <c r="H1526">
        <v>12</v>
      </c>
      <c r="I1526">
        <v>65</v>
      </c>
      <c r="J1526">
        <v>2003</v>
      </c>
      <c r="K1526">
        <v>125</v>
      </c>
      <c r="L1526" t="s">
        <v>23191</v>
      </c>
      <c r="M1526" s="15" t="e">
        <f>IF(INDEX(#REF!,MATCH(Padrón!K1526,#REF!,0),MATCH(Padrón!J1526,#REF!,0))=K1526,"Sí","NO")</f>
        <v>#REF!</v>
      </c>
    </row>
    <row r="1527" spans="1:13" x14ac:dyDescent="0.25">
      <c r="A1527" t="s">
        <v>24731</v>
      </c>
      <c r="B1527">
        <v>33073612</v>
      </c>
      <c r="C1527">
        <v>1986</v>
      </c>
      <c r="D1527" t="s">
        <v>2509</v>
      </c>
      <c r="E1527" t="s">
        <v>2523</v>
      </c>
      <c r="F1527" t="s">
        <v>1139</v>
      </c>
      <c r="G1527" t="s">
        <v>3</v>
      </c>
      <c r="H1527">
        <v>12</v>
      </c>
      <c r="I1527">
        <v>65</v>
      </c>
      <c r="J1527">
        <v>2003</v>
      </c>
      <c r="K1527">
        <v>126</v>
      </c>
      <c r="L1527" t="s">
        <v>23191</v>
      </c>
      <c r="M1527" s="15" t="e">
        <f>IF(INDEX(#REF!,MATCH(Padrón!K1527,#REF!,0),MATCH(Padrón!J1527,#REF!,0))=K1527,"Sí","NO")</f>
        <v>#REF!</v>
      </c>
    </row>
    <row r="1528" spans="1:13" x14ac:dyDescent="0.25">
      <c r="A1528" t="s">
        <v>24732</v>
      </c>
      <c r="B1528">
        <v>25589315</v>
      </c>
      <c r="C1528">
        <v>1976</v>
      </c>
      <c r="D1528" t="s">
        <v>2509</v>
      </c>
      <c r="E1528" t="s">
        <v>2524</v>
      </c>
      <c r="F1528" t="s">
        <v>1193</v>
      </c>
      <c r="G1528" t="s">
        <v>10</v>
      </c>
      <c r="H1528">
        <v>12</v>
      </c>
      <c r="I1528">
        <v>65</v>
      </c>
      <c r="J1528">
        <v>2003</v>
      </c>
      <c r="K1528">
        <v>127</v>
      </c>
      <c r="L1528" t="s">
        <v>23191</v>
      </c>
      <c r="M1528" s="15" t="e">
        <f>IF(INDEX(#REF!,MATCH(Padrón!K1528,#REF!,0),MATCH(Padrón!J1528,#REF!,0))=K1528,"Sí","NO")</f>
        <v>#REF!</v>
      </c>
    </row>
    <row r="1529" spans="1:13" x14ac:dyDescent="0.25">
      <c r="A1529" t="s">
        <v>24733</v>
      </c>
      <c r="B1529">
        <v>26192998</v>
      </c>
      <c r="C1529">
        <v>1977</v>
      </c>
      <c r="D1529" t="s">
        <v>2509</v>
      </c>
      <c r="E1529" t="s">
        <v>2525</v>
      </c>
      <c r="F1529" t="s">
        <v>889</v>
      </c>
      <c r="G1529" t="s">
        <v>3</v>
      </c>
      <c r="H1529">
        <v>12</v>
      </c>
      <c r="I1529">
        <v>65</v>
      </c>
      <c r="J1529">
        <v>2003</v>
      </c>
      <c r="K1529">
        <v>128</v>
      </c>
      <c r="L1529" t="s">
        <v>23191</v>
      </c>
      <c r="M1529" s="15" t="e">
        <f>IF(INDEX(#REF!,MATCH(Padrón!K1529,#REF!,0),MATCH(Padrón!J1529,#REF!,0))=K1529,"Sí","NO")</f>
        <v>#REF!</v>
      </c>
    </row>
    <row r="1530" spans="1:13" x14ac:dyDescent="0.25">
      <c r="A1530" t="s">
        <v>24734</v>
      </c>
      <c r="B1530">
        <v>38382451</v>
      </c>
      <c r="C1530">
        <v>1995</v>
      </c>
      <c r="D1530" t="s">
        <v>2509</v>
      </c>
      <c r="E1530" t="s">
        <v>2526</v>
      </c>
      <c r="F1530" t="s">
        <v>121</v>
      </c>
      <c r="G1530" t="s">
        <v>3</v>
      </c>
      <c r="H1530">
        <v>12</v>
      </c>
      <c r="I1530">
        <v>65</v>
      </c>
      <c r="J1530">
        <v>2003</v>
      </c>
      <c r="K1530">
        <v>129</v>
      </c>
      <c r="L1530" t="s">
        <v>23191</v>
      </c>
      <c r="M1530" s="15" t="e">
        <f>IF(INDEX(#REF!,MATCH(Padrón!K1530,#REF!,0),MATCH(Padrón!J1530,#REF!,0))=K1530,"Sí","NO")</f>
        <v>#REF!</v>
      </c>
    </row>
    <row r="1531" spans="1:13" x14ac:dyDescent="0.25">
      <c r="A1531" t="s">
        <v>24735</v>
      </c>
      <c r="B1531">
        <v>21007404</v>
      </c>
      <c r="C1531">
        <v>1969</v>
      </c>
      <c r="D1531" t="s">
        <v>2509</v>
      </c>
      <c r="E1531" t="s">
        <v>2527</v>
      </c>
      <c r="F1531" t="s">
        <v>2528</v>
      </c>
      <c r="G1531" t="s">
        <v>3</v>
      </c>
      <c r="H1531">
        <v>12</v>
      </c>
      <c r="I1531">
        <v>65</v>
      </c>
      <c r="J1531">
        <v>2003</v>
      </c>
      <c r="K1531">
        <v>130</v>
      </c>
      <c r="L1531" t="s">
        <v>23191</v>
      </c>
      <c r="M1531" s="15" t="e">
        <f>IF(INDEX(#REF!,MATCH(Padrón!K1531,#REF!,0),MATCH(Padrón!J1531,#REF!,0))=K1531,"Sí","NO")</f>
        <v>#REF!</v>
      </c>
    </row>
    <row r="1532" spans="1:13" x14ac:dyDescent="0.25">
      <c r="A1532" t="s">
        <v>24736</v>
      </c>
      <c r="B1532">
        <v>43547235</v>
      </c>
      <c r="C1532">
        <v>2001</v>
      </c>
      <c r="D1532" t="s">
        <v>2509</v>
      </c>
      <c r="E1532" t="s">
        <v>2529</v>
      </c>
      <c r="F1532" t="s">
        <v>2530</v>
      </c>
      <c r="G1532" t="s">
        <v>3</v>
      </c>
      <c r="H1532">
        <v>12</v>
      </c>
      <c r="I1532">
        <v>65</v>
      </c>
      <c r="J1532">
        <v>2003</v>
      </c>
      <c r="K1532">
        <v>131</v>
      </c>
      <c r="L1532" t="s">
        <v>23191</v>
      </c>
      <c r="M1532" s="15" t="e">
        <f>IF(INDEX(#REF!,MATCH(Padrón!K1532,#REF!,0),MATCH(Padrón!J1532,#REF!,0))=K1532,"Sí","NO")</f>
        <v>#REF!</v>
      </c>
    </row>
    <row r="1533" spans="1:13" x14ac:dyDescent="0.25">
      <c r="A1533" t="s">
        <v>24737</v>
      </c>
      <c r="B1533">
        <v>28553639</v>
      </c>
      <c r="C1533">
        <v>1981</v>
      </c>
      <c r="D1533" t="s">
        <v>2509</v>
      </c>
      <c r="E1533" t="s">
        <v>2531</v>
      </c>
      <c r="F1533" t="s">
        <v>2532</v>
      </c>
      <c r="G1533" t="s">
        <v>3</v>
      </c>
      <c r="H1533">
        <v>12</v>
      </c>
      <c r="I1533">
        <v>65</v>
      </c>
      <c r="J1533">
        <v>2003</v>
      </c>
      <c r="K1533">
        <v>132</v>
      </c>
      <c r="L1533" t="s">
        <v>23191</v>
      </c>
      <c r="M1533" s="15" t="e">
        <f>IF(INDEX(#REF!,MATCH(Padrón!K1533,#REF!,0),MATCH(Padrón!J1533,#REF!,0))=K1533,"Sí","NO")</f>
        <v>#REF!</v>
      </c>
    </row>
    <row r="1534" spans="1:13" x14ac:dyDescent="0.25">
      <c r="A1534" t="s">
        <v>24738</v>
      </c>
      <c r="B1534">
        <v>26856827</v>
      </c>
      <c r="C1534">
        <v>1978</v>
      </c>
      <c r="D1534" t="s">
        <v>2509</v>
      </c>
      <c r="E1534" t="s">
        <v>2533</v>
      </c>
      <c r="F1534" t="s">
        <v>2534</v>
      </c>
      <c r="G1534" t="s">
        <v>10</v>
      </c>
      <c r="H1534">
        <v>12</v>
      </c>
      <c r="I1534">
        <v>65</v>
      </c>
      <c r="J1534">
        <v>2003</v>
      </c>
      <c r="K1534">
        <v>133</v>
      </c>
      <c r="L1534" t="s">
        <v>23191</v>
      </c>
      <c r="M1534" s="15" t="e">
        <f>IF(INDEX(#REF!,MATCH(Padrón!K1534,#REF!,0),MATCH(Padrón!J1534,#REF!,0))=K1534,"Sí","NO")</f>
        <v>#REF!</v>
      </c>
    </row>
    <row r="1535" spans="1:13" x14ac:dyDescent="0.25">
      <c r="A1535" t="s">
        <v>24739</v>
      </c>
      <c r="B1535">
        <v>12233850</v>
      </c>
      <c r="C1535">
        <v>1956</v>
      </c>
      <c r="D1535" t="s">
        <v>2509</v>
      </c>
      <c r="E1535" t="s">
        <v>273</v>
      </c>
      <c r="F1535" t="s">
        <v>2535</v>
      </c>
      <c r="G1535" t="s">
        <v>3</v>
      </c>
      <c r="H1535">
        <v>12</v>
      </c>
      <c r="I1535">
        <v>65</v>
      </c>
      <c r="J1535">
        <v>2003</v>
      </c>
      <c r="K1535">
        <v>134</v>
      </c>
      <c r="L1535" t="s">
        <v>23191</v>
      </c>
      <c r="M1535" s="15" t="e">
        <f>IF(INDEX(#REF!,MATCH(Padrón!K1535,#REF!,0),MATCH(Padrón!J1535,#REF!,0))=K1535,"Sí","NO")</f>
        <v>#REF!</v>
      </c>
    </row>
    <row r="1536" spans="1:13" x14ac:dyDescent="0.25">
      <c r="A1536" t="s">
        <v>24740</v>
      </c>
      <c r="B1536">
        <v>41304081</v>
      </c>
      <c r="C1536">
        <v>1998</v>
      </c>
      <c r="D1536" t="s">
        <v>2509</v>
      </c>
      <c r="E1536" t="s">
        <v>2536</v>
      </c>
      <c r="F1536" t="s">
        <v>2537</v>
      </c>
      <c r="G1536" t="s">
        <v>10</v>
      </c>
      <c r="H1536">
        <v>12</v>
      </c>
      <c r="I1536">
        <v>65</v>
      </c>
      <c r="J1536">
        <v>2003</v>
      </c>
      <c r="K1536">
        <v>135</v>
      </c>
      <c r="L1536" t="s">
        <v>23191</v>
      </c>
      <c r="M1536" s="15" t="e">
        <f>IF(INDEX(#REF!,MATCH(Padrón!K1536,#REF!,0),MATCH(Padrón!J1536,#REF!,0))=K1536,"Sí","NO")</f>
        <v>#REF!</v>
      </c>
    </row>
    <row r="1537" spans="1:13" x14ac:dyDescent="0.25">
      <c r="A1537" t="s">
        <v>24741</v>
      </c>
      <c r="B1537">
        <v>27186210</v>
      </c>
      <c r="C1537">
        <v>1979</v>
      </c>
      <c r="D1537" t="s">
        <v>2509</v>
      </c>
      <c r="E1537" t="s">
        <v>2538</v>
      </c>
      <c r="F1537" t="s">
        <v>2539</v>
      </c>
      <c r="G1537" t="s">
        <v>3</v>
      </c>
      <c r="H1537">
        <v>12</v>
      </c>
      <c r="I1537">
        <v>65</v>
      </c>
      <c r="J1537">
        <v>2003</v>
      </c>
      <c r="K1537">
        <v>136</v>
      </c>
      <c r="L1537" t="s">
        <v>23191</v>
      </c>
      <c r="M1537" s="15" t="e">
        <f>IF(INDEX(#REF!,MATCH(Padrón!K1537,#REF!,0),MATCH(Padrón!J1537,#REF!,0))=K1537,"Sí","NO")</f>
        <v>#REF!</v>
      </c>
    </row>
    <row r="1538" spans="1:13" x14ac:dyDescent="0.25">
      <c r="A1538" t="s">
        <v>24742</v>
      </c>
      <c r="B1538">
        <v>14030135</v>
      </c>
      <c r="C1538">
        <v>1959</v>
      </c>
      <c r="D1538" t="s">
        <v>2509</v>
      </c>
      <c r="E1538" t="s">
        <v>2540</v>
      </c>
      <c r="F1538" t="s">
        <v>2541</v>
      </c>
      <c r="G1538" t="s">
        <v>3</v>
      </c>
      <c r="H1538">
        <v>12</v>
      </c>
      <c r="I1538">
        <v>65</v>
      </c>
      <c r="J1538">
        <v>2003</v>
      </c>
      <c r="K1538">
        <v>137</v>
      </c>
      <c r="L1538" t="s">
        <v>23191</v>
      </c>
      <c r="M1538" s="15" t="e">
        <f>IF(INDEX(#REF!,MATCH(Padrón!K1538,#REF!,0),MATCH(Padrón!J1538,#REF!,0))=K1538,"Sí","NO")</f>
        <v>#REF!</v>
      </c>
    </row>
    <row r="1539" spans="1:13" x14ac:dyDescent="0.25">
      <c r="A1539" t="s">
        <v>24743</v>
      </c>
      <c r="B1539">
        <v>45451174</v>
      </c>
      <c r="C1539">
        <v>2004</v>
      </c>
      <c r="D1539" t="s">
        <v>2542</v>
      </c>
      <c r="E1539" t="s">
        <v>2543</v>
      </c>
      <c r="F1539" t="s">
        <v>2544</v>
      </c>
      <c r="G1539" t="s">
        <v>3</v>
      </c>
      <c r="H1539">
        <v>12</v>
      </c>
      <c r="I1539">
        <v>65</v>
      </c>
      <c r="J1539">
        <v>2003</v>
      </c>
      <c r="K1539">
        <v>138</v>
      </c>
      <c r="L1539" t="s">
        <v>23191</v>
      </c>
      <c r="M1539" s="15" t="e">
        <f>IF(INDEX(#REF!,MATCH(Padrón!K1539,#REF!,0),MATCH(Padrón!J1539,#REF!,0))=K1539,"Sí","NO")</f>
        <v>#REF!</v>
      </c>
    </row>
    <row r="1540" spans="1:13" x14ac:dyDescent="0.25">
      <c r="A1540" t="s">
        <v>24744</v>
      </c>
      <c r="B1540">
        <v>7587527</v>
      </c>
      <c r="C1540">
        <v>1945</v>
      </c>
      <c r="D1540" t="s">
        <v>2545</v>
      </c>
      <c r="E1540" t="s">
        <v>865</v>
      </c>
      <c r="F1540" t="s">
        <v>2546</v>
      </c>
      <c r="G1540" t="s">
        <v>10</v>
      </c>
      <c r="H1540">
        <v>12</v>
      </c>
      <c r="I1540">
        <v>65</v>
      </c>
      <c r="J1540">
        <v>2003</v>
      </c>
      <c r="K1540">
        <v>139</v>
      </c>
      <c r="L1540" t="s">
        <v>23191</v>
      </c>
      <c r="M1540" s="15" t="e">
        <f>IF(INDEX(#REF!,MATCH(Padrón!K1540,#REF!,0),MATCH(Padrón!J1540,#REF!,0))=K1540,"Sí","NO")</f>
        <v>#REF!</v>
      </c>
    </row>
    <row r="1541" spans="1:13" x14ac:dyDescent="0.25">
      <c r="A1541" t="s">
        <v>24745</v>
      </c>
      <c r="B1541">
        <v>29572751</v>
      </c>
      <c r="C1541">
        <v>1982</v>
      </c>
      <c r="D1541" t="s">
        <v>2545</v>
      </c>
      <c r="E1541" t="s">
        <v>2547</v>
      </c>
      <c r="F1541" t="s">
        <v>2548</v>
      </c>
      <c r="G1541" t="s">
        <v>10</v>
      </c>
      <c r="H1541">
        <v>12</v>
      </c>
      <c r="I1541">
        <v>65</v>
      </c>
      <c r="J1541">
        <v>2003</v>
      </c>
      <c r="K1541">
        <v>140</v>
      </c>
      <c r="L1541" t="s">
        <v>23191</v>
      </c>
      <c r="M1541" s="15" t="e">
        <f>IF(INDEX(#REF!,MATCH(Padrón!K1541,#REF!,0),MATCH(Padrón!J1541,#REF!,0))=K1541,"Sí","NO")</f>
        <v>#REF!</v>
      </c>
    </row>
    <row r="1542" spans="1:13" x14ac:dyDescent="0.25">
      <c r="A1542" t="s">
        <v>24746</v>
      </c>
      <c r="B1542">
        <v>35129074</v>
      </c>
      <c r="C1542">
        <v>1990</v>
      </c>
      <c r="D1542" t="s">
        <v>2545</v>
      </c>
      <c r="E1542" t="s">
        <v>2549</v>
      </c>
      <c r="F1542" t="s">
        <v>2550</v>
      </c>
      <c r="G1542" t="s">
        <v>10</v>
      </c>
      <c r="H1542">
        <v>12</v>
      </c>
      <c r="I1542">
        <v>65</v>
      </c>
      <c r="J1542">
        <v>2003</v>
      </c>
      <c r="K1542">
        <v>141</v>
      </c>
      <c r="L1542" t="s">
        <v>23191</v>
      </c>
      <c r="M1542" s="15" t="e">
        <f>IF(INDEX(#REF!,MATCH(Padrón!K1542,#REF!,0),MATCH(Padrón!J1542,#REF!,0))=K1542,"Sí","NO")</f>
        <v>#REF!</v>
      </c>
    </row>
    <row r="1543" spans="1:13" x14ac:dyDescent="0.25">
      <c r="A1543" t="s">
        <v>24747</v>
      </c>
      <c r="B1543">
        <v>12233799</v>
      </c>
      <c r="C1543">
        <v>1956</v>
      </c>
      <c r="D1543" t="s">
        <v>2545</v>
      </c>
      <c r="E1543" t="s">
        <v>929</v>
      </c>
      <c r="F1543" t="s">
        <v>2137</v>
      </c>
      <c r="G1543" t="s">
        <v>3</v>
      </c>
      <c r="H1543">
        <v>12</v>
      </c>
      <c r="I1543">
        <v>65</v>
      </c>
      <c r="J1543">
        <v>2003</v>
      </c>
      <c r="K1543">
        <v>142</v>
      </c>
      <c r="L1543" t="s">
        <v>23191</v>
      </c>
      <c r="M1543" s="15" t="e">
        <f>IF(INDEX(#REF!,MATCH(Padrón!K1543,#REF!,0),MATCH(Padrón!J1543,#REF!,0))=K1543,"Sí","NO")</f>
        <v>#REF!</v>
      </c>
    </row>
    <row r="1544" spans="1:13" x14ac:dyDescent="0.25">
      <c r="A1544" t="s">
        <v>24748</v>
      </c>
      <c r="B1544">
        <v>28553520</v>
      </c>
      <c r="C1544">
        <v>1981</v>
      </c>
      <c r="D1544" t="s">
        <v>2545</v>
      </c>
      <c r="E1544" t="s">
        <v>2551</v>
      </c>
      <c r="F1544" t="s">
        <v>2552</v>
      </c>
      <c r="G1544" t="s">
        <v>10</v>
      </c>
      <c r="H1544">
        <v>12</v>
      </c>
      <c r="I1544">
        <v>65</v>
      </c>
      <c r="J1544">
        <v>2003</v>
      </c>
      <c r="K1544">
        <v>143</v>
      </c>
      <c r="L1544" t="s">
        <v>23191</v>
      </c>
      <c r="M1544" s="15" t="e">
        <f>IF(INDEX(#REF!,MATCH(Padrón!K1544,#REF!,0),MATCH(Padrón!J1544,#REF!,0))=K1544,"Sí","NO")</f>
        <v>#REF!</v>
      </c>
    </row>
    <row r="1545" spans="1:13" x14ac:dyDescent="0.25">
      <c r="A1545" t="s">
        <v>24749</v>
      </c>
      <c r="B1545">
        <v>30298615</v>
      </c>
      <c r="C1545">
        <v>1983</v>
      </c>
      <c r="D1545" t="s">
        <v>2545</v>
      </c>
      <c r="E1545" t="s">
        <v>2553</v>
      </c>
      <c r="F1545" t="s">
        <v>2554</v>
      </c>
      <c r="G1545" t="s">
        <v>3</v>
      </c>
      <c r="H1545">
        <v>12</v>
      </c>
      <c r="I1545">
        <v>65</v>
      </c>
      <c r="J1545">
        <v>2003</v>
      </c>
      <c r="K1545">
        <v>144</v>
      </c>
      <c r="L1545" t="s">
        <v>23191</v>
      </c>
      <c r="M1545" s="15" t="e">
        <f>IF(INDEX(#REF!,MATCH(Padrón!K1545,#REF!,0),MATCH(Padrón!J1545,#REF!,0))=K1545,"Sí","NO")</f>
        <v>#REF!</v>
      </c>
    </row>
    <row r="1546" spans="1:13" x14ac:dyDescent="0.25">
      <c r="A1546" t="s">
        <v>24750</v>
      </c>
      <c r="B1546">
        <v>28553854</v>
      </c>
      <c r="C1546">
        <v>1981</v>
      </c>
      <c r="D1546" t="s">
        <v>2545</v>
      </c>
      <c r="E1546" t="s">
        <v>2555</v>
      </c>
      <c r="F1546" t="s">
        <v>2556</v>
      </c>
      <c r="G1546" t="s">
        <v>10</v>
      </c>
      <c r="H1546">
        <v>12</v>
      </c>
      <c r="I1546">
        <v>65</v>
      </c>
      <c r="J1546">
        <v>2003</v>
      </c>
      <c r="K1546">
        <v>145</v>
      </c>
      <c r="L1546" t="s">
        <v>23191</v>
      </c>
      <c r="M1546" s="15" t="e">
        <f>IF(INDEX(#REF!,MATCH(Padrón!K1546,#REF!,0),MATCH(Padrón!J1546,#REF!,0))=K1546,"Sí","NO")</f>
        <v>#REF!</v>
      </c>
    </row>
    <row r="1547" spans="1:13" x14ac:dyDescent="0.25">
      <c r="A1547" t="s">
        <v>24751</v>
      </c>
      <c r="B1547">
        <v>36199851</v>
      </c>
      <c r="C1547">
        <v>1991</v>
      </c>
      <c r="D1547" t="s">
        <v>2545</v>
      </c>
      <c r="E1547" t="s">
        <v>2557</v>
      </c>
      <c r="F1547" t="s">
        <v>1162</v>
      </c>
      <c r="G1547" t="s">
        <v>10</v>
      </c>
      <c r="H1547">
        <v>12</v>
      </c>
      <c r="I1547">
        <v>65</v>
      </c>
      <c r="J1547">
        <v>2003</v>
      </c>
      <c r="K1547">
        <v>146</v>
      </c>
      <c r="L1547" t="s">
        <v>23191</v>
      </c>
      <c r="M1547" s="15" t="e">
        <f>IF(INDEX(#REF!,MATCH(Padrón!K1547,#REF!,0),MATCH(Padrón!J1547,#REF!,0))=K1547,"Sí","NO")</f>
        <v>#REF!</v>
      </c>
    </row>
    <row r="1548" spans="1:13" x14ac:dyDescent="0.25">
      <c r="A1548" t="s">
        <v>24752</v>
      </c>
      <c r="B1548">
        <v>25450442</v>
      </c>
      <c r="C1548">
        <v>1976</v>
      </c>
      <c r="D1548" t="s">
        <v>2545</v>
      </c>
      <c r="E1548" t="s">
        <v>1569</v>
      </c>
      <c r="F1548" t="s">
        <v>2558</v>
      </c>
      <c r="G1548" t="s">
        <v>3</v>
      </c>
      <c r="H1548">
        <v>12</v>
      </c>
      <c r="I1548">
        <v>65</v>
      </c>
      <c r="J1548">
        <v>2003</v>
      </c>
      <c r="K1548">
        <v>147</v>
      </c>
      <c r="L1548" t="s">
        <v>23191</v>
      </c>
      <c r="M1548" s="15" t="e">
        <f>IF(INDEX(#REF!,MATCH(Padrón!K1548,#REF!,0),MATCH(Padrón!J1548,#REF!,0))=K1548,"Sí","NO")</f>
        <v>#REF!</v>
      </c>
    </row>
    <row r="1549" spans="1:13" x14ac:dyDescent="0.25">
      <c r="A1549" t="s">
        <v>24753</v>
      </c>
      <c r="B1549">
        <v>10335788</v>
      </c>
      <c r="C1549">
        <v>1952</v>
      </c>
      <c r="D1549" t="s">
        <v>2545</v>
      </c>
      <c r="E1549" t="s">
        <v>808</v>
      </c>
      <c r="F1549" t="s">
        <v>1162</v>
      </c>
      <c r="G1549" t="s">
        <v>3</v>
      </c>
      <c r="H1549">
        <v>12</v>
      </c>
      <c r="I1549">
        <v>65</v>
      </c>
      <c r="J1549">
        <v>2003</v>
      </c>
      <c r="K1549">
        <v>148</v>
      </c>
      <c r="L1549" t="s">
        <v>23191</v>
      </c>
      <c r="M1549" s="15" t="e">
        <f>IF(INDEX(#REF!,MATCH(Padrón!K1549,#REF!,0),MATCH(Padrón!J1549,#REF!,0))=K1549,"Sí","NO")</f>
        <v>#REF!</v>
      </c>
    </row>
    <row r="1550" spans="1:13" x14ac:dyDescent="0.25">
      <c r="A1550" t="s">
        <v>24754</v>
      </c>
      <c r="B1550">
        <v>5093898</v>
      </c>
      <c r="C1550">
        <v>1949</v>
      </c>
      <c r="D1550" t="s">
        <v>2545</v>
      </c>
      <c r="E1550" t="s">
        <v>1361</v>
      </c>
      <c r="F1550" t="s">
        <v>2559</v>
      </c>
      <c r="G1550" t="s">
        <v>3</v>
      </c>
      <c r="H1550">
        <v>12</v>
      </c>
      <c r="I1550">
        <v>65</v>
      </c>
      <c r="J1550">
        <v>2003</v>
      </c>
      <c r="K1550">
        <v>149</v>
      </c>
      <c r="L1550" t="s">
        <v>23191</v>
      </c>
      <c r="M1550" s="15" t="e">
        <f>IF(INDEX(#REF!,MATCH(Padrón!K1550,#REF!,0),MATCH(Padrón!J1550,#REF!,0))=K1550,"Sí","NO")</f>
        <v>#REF!</v>
      </c>
    </row>
    <row r="1551" spans="1:13" x14ac:dyDescent="0.25">
      <c r="A1551" t="s">
        <v>24755</v>
      </c>
      <c r="B1551">
        <v>31122761</v>
      </c>
      <c r="C1551">
        <v>1985</v>
      </c>
      <c r="D1551" t="s">
        <v>2545</v>
      </c>
      <c r="E1551" t="s">
        <v>2560</v>
      </c>
      <c r="F1551" t="s">
        <v>2561</v>
      </c>
      <c r="G1551" t="s">
        <v>3</v>
      </c>
      <c r="H1551">
        <v>12</v>
      </c>
      <c r="I1551">
        <v>65</v>
      </c>
      <c r="J1551">
        <v>2003</v>
      </c>
      <c r="K1551">
        <v>150</v>
      </c>
      <c r="L1551" t="s">
        <v>23191</v>
      </c>
      <c r="M1551" s="15" t="e">
        <f>IF(INDEX(#REF!,MATCH(Padrón!K1551,#REF!,0),MATCH(Padrón!J1551,#REF!,0))=K1551,"Sí","NO")</f>
        <v>#REF!</v>
      </c>
    </row>
    <row r="1552" spans="1:13" x14ac:dyDescent="0.25">
      <c r="A1552" t="s">
        <v>24756</v>
      </c>
      <c r="B1552">
        <v>4512093</v>
      </c>
      <c r="C1552">
        <v>1944</v>
      </c>
      <c r="D1552" t="s">
        <v>2545</v>
      </c>
      <c r="E1552" t="s">
        <v>2562</v>
      </c>
      <c r="F1552" t="s">
        <v>2563</v>
      </c>
      <c r="G1552" t="s">
        <v>3</v>
      </c>
      <c r="H1552">
        <v>12</v>
      </c>
      <c r="I1552">
        <v>65</v>
      </c>
      <c r="J1552">
        <v>2003</v>
      </c>
      <c r="K1552">
        <v>151</v>
      </c>
      <c r="L1552" t="s">
        <v>23191</v>
      </c>
      <c r="M1552" s="15" t="e">
        <f>IF(INDEX(#REF!,MATCH(Padrón!K1552,#REF!,0),MATCH(Padrón!J1552,#REF!,0))=K1552,"Sí","NO")</f>
        <v>#REF!</v>
      </c>
    </row>
    <row r="1553" spans="1:13" x14ac:dyDescent="0.25">
      <c r="A1553" t="s">
        <v>24757</v>
      </c>
      <c r="B1553">
        <v>14306236</v>
      </c>
      <c r="C1553">
        <v>1959</v>
      </c>
      <c r="D1553" t="s">
        <v>2564</v>
      </c>
      <c r="E1553" t="s">
        <v>2565</v>
      </c>
      <c r="F1553" t="s">
        <v>6</v>
      </c>
      <c r="G1553" t="s">
        <v>3</v>
      </c>
      <c r="H1553">
        <v>12</v>
      </c>
      <c r="I1553">
        <v>65</v>
      </c>
      <c r="J1553">
        <v>2003</v>
      </c>
      <c r="K1553">
        <v>152</v>
      </c>
      <c r="L1553" t="s">
        <v>23191</v>
      </c>
      <c r="M1553" s="15" t="e">
        <f>IF(INDEX(#REF!,MATCH(Padrón!K1553,#REF!,0),MATCH(Padrón!J1553,#REF!,0))=K1553,"Sí","NO")</f>
        <v>#REF!</v>
      </c>
    </row>
    <row r="1554" spans="1:13" x14ac:dyDescent="0.25">
      <c r="A1554" t="s">
        <v>24758</v>
      </c>
      <c r="B1554">
        <v>28354677</v>
      </c>
      <c r="C1554">
        <v>1981</v>
      </c>
      <c r="D1554" t="s">
        <v>2564</v>
      </c>
      <c r="E1554" t="s">
        <v>2566</v>
      </c>
      <c r="F1554" t="s">
        <v>2567</v>
      </c>
      <c r="G1554" t="s">
        <v>3</v>
      </c>
      <c r="H1554">
        <v>12</v>
      </c>
      <c r="I1554">
        <v>65</v>
      </c>
      <c r="J1554">
        <v>2003</v>
      </c>
      <c r="K1554">
        <v>153</v>
      </c>
      <c r="L1554" t="s">
        <v>23191</v>
      </c>
      <c r="M1554" s="15" t="e">
        <f>IF(INDEX(#REF!,MATCH(Padrón!K1554,#REF!,0),MATCH(Padrón!J1554,#REF!,0))=K1554,"Sí","NO")</f>
        <v>#REF!</v>
      </c>
    </row>
    <row r="1555" spans="1:13" x14ac:dyDescent="0.25">
      <c r="A1555" t="s">
        <v>24759</v>
      </c>
      <c r="B1555">
        <v>10681927</v>
      </c>
      <c r="C1555">
        <v>1953</v>
      </c>
      <c r="D1555" t="s">
        <v>2568</v>
      </c>
      <c r="E1555" t="s">
        <v>2569</v>
      </c>
      <c r="F1555" t="s">
        <v>2570</v>
      </c>
      <c r="G1555" t="s">
        <v>3</v>
      </c>
      <c r="H1555">
        <v>12</v>
      </c>
      <c r="I1555">
        <v>65</v>
      </c>
      <c r="J1555">
        <v>2003</v>
      </c>
      <c r="K1555">
        <v>154</v>
      </c>
      <c r="L1555" t="s">
        <v>23191</v>
      </c>
      <c r="M1555" s="15" t="e">
        <f>IF(INDEX(#REF!,MATCH(Padrón!K1555,#REF!,0),MATCH(Padrón!J1555,#REF!,0))=K1555,"Sí","NO")</f>
        <v>#REF!</v>
      </c>
    </row>
    <row r="1556" spans="1:13" x14ac:dyDescent="0.25">
      <c r="A1556" t="s">
        <v>24760</v>
      </c>
      <c r="B1556">
        <v>10876806</v>
      </c>
      <c r="C1556">
        <v>1953</v>
      </c>
      <c r="D1556" t="s">
        <v>2568</v>
      </c>
      <c r="E1556" t="s">
        <v>2571</v>
      </c>
      <c r="F1556" t="s">
        <v>2572</v>
      </c>
      <c r="G1556" t="s">
        <v>3</v>
      </c>
      <c r="H1556">
        <v>12</v>
      </c>
      <c r="I1556">
        <v>65</v>
      </c>
      <c r="J1556">
        <v>2003</v>
      </c>
      <c r="K1556">
        <v>155</v>
      </c>
      <c r="L1556" t="s">
        <v>23191</v>
      </c>
      <c r="M1556" s="15" t="e">
        <f>IF(INDEX(#REF!,MATCH(Padrón!K1556,#REF!,0),MATCH(Padrón!J1556,#REF!,0))=K1556,"Sí","NO")</f>
        <v>#REF!</v>
      </c>
    </row>
    <row r="1557" spans="1:13" x14ac:dyDescent="0.25">
      <c r="A1557" t="s">
        <v>24761</v>
      </c>
      <c r="B1557">
        <v>34734773</v>
      </c>
      <c r="C1557">
        <v>1989</v>
      </c>
      <c r="D1557" t="s">
        <v>2568</v>
      </c>
      <c r="E1557" t="s">
        <v>2573</v>
      </c>
      <c r="F1557" t="s">
        <v>2574</v>
      </c>
      <c r="G1557" t="s">
        <v>10</v>
      </c>
      <c r="H1557">
        <v>12</v>
      </c>
      <c r="I1557">
        <v>65</v>
      </c>
      <c r="J1557">
        <v>2003</v>
      </c>
      <c r="K1557">
        <v>156</v>
      </c>
      <c r="L1557" t="s">
        <v>23191</v>
      </c>
      <c r="M1557" s="15" t="e">
        <f>IF(INDEX(#REF!,MATCH(Padrón!K1557,#REF!,0),MATCH(Padrón!J1557,#REF!,0))=K1557,"Sí","NO")</f>
        <v>#REF!</v>
      </c>
    </row>
    <row r="1558" spans="1:13" x14ac:dyDescent="0.25">
      <c r="A1558" t="s">
        <v>24762</v>
      </c>
      <c r="B1558">
        <v>37861757</v>
      </c>
      <c r="C1558">
        <v>1994</v>
      </c>
      <c r="D1558" t="s">
        <v>2568</v>
      </c>
      <c r="E1558" t="s">
        <v>2575</v>
      </c>
      <c r="F1558" t="s">
        <v>2576</v>
      </c>
      <c r="G1558" t="s">
        <v>27</v>
      </c>
      <c r="H1558">
        <v>12</v>
      </c>
      <c r="I1558">
        <v>65</v>
      </c>
      <c r="J1558">
        <v>2003</v>
      </c>
      <c r="K1558">
        <v>157</v>
      </c>
      <c r="L1558" t="s">
        <v>23191</v>
      </c>
      <c r="M1558" s="15" t="e">
        <f>IF(INDEX(#REF!,MATCH(Padrón!K1558,#REF!,0),MATCH(Padrón!J1558,#REF!,0))=K1558,"Sí","NO")</f>
        <v>#REF!</v>
      </c>
    </row>
    <row r="1559" spans="1:13" x14ac:dyDescent="0.25">
      <c r="A1559" t="s">
        <v>24763</v>
      </c>
      <c r="B1559">
        <v>42715296</v>
      </c>
      <c r="C1559">
        <v>2000</v>
      </c>
      <c r="D1559" t="s">
        <v>2568</v>
      </c>
      <c r="E1559" t="s">
        <v>2577</v>
      </c>
      <c r="F1559" t="s">
        <v>2578</v>
      </c>
      <c r="G1559" t="s">
        <v>3</v>
      </c>
      <c r="H1559">
        <v>12</v>
      </c>
      <c r="I1559">
        <v>65</v>
      </c>
      <c r="J1559">
        <v>2003</v>
      </c>
      <c r="K1559">
        <v>158</v>
      </c>
      <c r="L1559" t="s">
        <v>23191</v>
      </c>
      <c r="M1559" s="15" t="e">
        <f>IF(INDEX(#REF!,MATCH(Padrón!K1559,#REF!,0),MATCH(Padrón!J1559,#REF!,0))=K1559,"Sí","NO")</f>
        <v>#REF!</v>
      </c>
    </row>
    <row r="1560" spans="1:13" x14ac:dyDescent="0.25">
      <c r="A1560" t="s">
        <v>24764</v>
      </c>
      <c r="B1560">
        <v>45927313</v>
      </c>
      <c r="C1560">
        <v>2004</v>
      </c>
      <c r="D1560" t="s">
        <v>2568</v>
      </c>
      <c r="E1560" t="s">
        <v>2579</v>
      </c>
      <c r="F1560" t="s">
        <v>2580</v>
      </c>
      <c r="G1560" t="s">
        <v>3</v>
      </c>
      <c r="H1560">
        <v>12</v>
      </c>
      <c r="I1560">
        <v>65</v>
      </c>
      <c r="J1560">
        <v>2003</v>
      </c>
      <c r="K1560">
        <v>159</v>
      </c>
      <c r="L1560" t="s">
        <v>23191</v>
      </c>
      <c r="M1560" s="15" t="e">
        <f>IF(INDEX(#REF!,MATCH(Padrón!K1560,#REF!,0),MATCH(Padrón!J1560,#REF!,0))=K1560,"Sí","NO")</f>
        <v>#REF!</v>
      </c>
    </row>
    <row r="1561" spans="1:13" x14ac:dyDescent="0.25">
      <c r="A1561" t="s">
        <v>24765</v>
      </c>
      <c r="B1561">
        <v>31811283</v>
      </c>
      <c r="C1561">
        <v>1981</v>
      </c>
      <c r="D1561" t="s">
        <v>2568</v>
      </c>
      <c r="E1561" t="s">
        <v>2415</v>
      </c>
      <c r="F1561" t="s">
        <v>2581</v>
      </c>
      <c r="G1561" t="s">
        <v>10</v>
      </c>
      <c r="H1561">
        <v>12</v>
      </c>
      <c r="I1561">
        <v>65</v>
      </c>
      <c r="J1561">
        <v>2003</v>
      </c>
      <c r="K1561">
        <v>160</v>
      </c>
      <c r="L1561" t="s">
        <v>23191</v>
      </c>
      <c r="M1561" s="15" t="e">
        <f>IF(INDEX(#REF!,MATCH(Padrón!K1561,#REF!,0),MATCH(Padrón!J1561,#REF!,0))=K1561,"Sí","NO")</f>
        <v>#REF!</v>
      </c>
    </row>
    <row r="1562" spans="1:13" x14ac:dyDescent="0.25">
      <c r="A1562" t="s">
        <v>24766</v>
      </c>
      <c r="B1562">
        <v>13160750</v>
      </c>
      <c r="C1562">
        <v>1956</v>
      </c>
      <c r="D1562" t="s">
        <v>2568</v>
      </c>
      <c r="E1562" t="s">
        <v>2582</v>
      </c>
      <c r="F1562" t="s">
        <v>1223</v>
      </c>
      <c r="G1562" t="s">
        <v>10</v>
      </c>
      <c r="H1562">
        <v>12</v>
      </c>
      <c r="I1562">
        <v>65</v>
      </c>
      <c r="J1562">
        <v>2003</v>
      </c>
      <c r="K1562">
        <v>161</v>
      </c>
      <c r="L1562" t="s">
        <v>23191</v>
      </c>
      <c r="M1562" s="15" t="e">
        <f>IF(INDEX(#REF!,MATCH(Padrón!K1562,#REF!,0),MATCH(Padrón!J1562,#REF!,0))=K1562,"Sí","NO")</f>
        <v>#REF!</v>
      </c>
    </row>
    <row r="1563" spans="1:13" x14ac:dyDescent="0.25">
      <c r="A1563" t="s">
        <v>24767</v>
      </c>
      <c r="B1563">
        <v>30785945</v>
      </c>
      <c r="C1563">
        <v>1985</v>
      </c>
      <c r="D1563" t="s">
        <v>2568</v>
      </c>
      <c r="E1563" t="s">
        <v>2583</v>
      </c>
      <c r="F1563" t="s">
        <v>98</v>
      </c>
      <c r="G1563" t="s">
        <v>3</v>
      </c>
      <c r="H1563">
        <v>12</v>
      </c>
      <c r="I1563">
        <v>65</v>
      </c>
      <c r="J1563">
        <v>2003</v>
      </c>
      <c r="K1563">
        <v>162</v>
      </c>
      <c r="L1563" t="s">
        <v>23191</v>
      </c>
      <c r="M1563" s="15" t="e">
        <f>IF(INDEX(#REF!,MATCH(Padrón!K1563,#REF!,0),MATCH(Padrón!J1563,#REF!,0))=K1563,"Sí","NO")</f>
        <v>#REF!</v>
      </c>
    </row>
    <row r="1564" spans="1:13" x14ac:dyDescent="0.25">
      <c r="A1564" t="s">
        <v>24768</v>
      </c>
      <c r="B1564">
        <v>20459154</v>
      </c>
      <c r="C1564">
        <v>1968</v>
      </c>
      <c r="D1564" t="s">
        <v>2568</v>
      </c>
      <c r="E1564" t="s">
        <v>38</v>
      </c>
      <c r="F1564" t="s">
        <v>17</v>
      </c>
      <c r="G1564" t="s">
        <v>10</v>
      </c>
      <c r="H1564">
        <v>12</v>
      </c>
      <c r="I1564">
        <v>65</v>
      </c>
      <c r="J1564">
        <v>2003</v>
      </c>
      <c r="K1564">
        <v>163</v>
      </c>
      <c r="L1564" t="s">
        <v>23191</v>
      </c>
      <c r="M1564" s="15" t="e">
        <f>IF(INDEX(#REF!,MATCH(Padrón!K1564,#REF!,0),MATCH(Padrón!J1564,#REF!,0))=K1564,"Sí","NO")</f>
        <v>#REF!</v>
      </c>
    </row>
    <row r="1565" spans="1:13" x14ac:dyDescent="0.25">
      <c r="A1565" t="s">
        <v>24769</v>
      </c>
      <c r="B1565">
        <v>42273277</v>
      </c>
      <c r="C1565">
        <v>2000</v>
      </c>
      <c r="D1565" t="s">
        <v>2568</v>
      </c>
      <c r="E1565" t="s">
        <v>1901</v>
      </c>
      <c r="F1565" t="s">
        <v>2584</v>
      </c>
      <c r="G1565" t="s">
        <v>3</v>
      </c>
      <c r="H1565">
        <v>12</v>
      </c>
      <c r="I1565">
        <v>65</v>
      </c>
      <c r="J1565">
        <v>2003</v>
      </c>
      <c r="K1565">
        <v>164</v>
      </c>
      <c r="L1565" t="s">
        <v>23191</v>
      </c>
      <c r="M1565" s="15" t="e">
        <f>IF(INDEX(#REF!,MATCH(Padrón!K1565,#REF!,0),MATCH(Padrón!J1565,#REF!,0))=K1565,"Sí","NO")</f>
        <v>#REF!</v>
      </c>
    </row>
    <row r="1566" spans="1:13" x14ac:dyDescent="0.25">
      <c r="A1566" t="s">
        <v>24770</v>
      </c>
      <c r="B1566">
        <v>13160982</v>
      </c>
      <c r="C1566">
        <v>1959</v>
      </c>
      <c r="D1566" t="s">
        <v>2568</v>
      </c>
      <c r="E1566" t="s">
        <v>273</v>
      </c>
      <c r="F1566" t="s">
        <v>2585</v>
      </c>
      <c r="G1566" t="s">
        <v>3</v>
      </c>
      <c r="H1566">
        <v>12</v>
      </c>
      <c r="I1566">
        <v>65</v>
      </c>
      <c r="J1566">
        <v>2003</v>
      </c>
      <c r="K1566">
        <v>165</v>
      </c>
      <c r="L1566" t="s">
        <v>23191</v>
      </c>
      <c r="M1566" s="15" t="e">
        <f>IF(INDEX(#REF!,MATCH(Padrón!K1566,#REF!,0),MATCH(Padrón!J1566,#REF!,0))=K1566,"Sí","NO")</f>
        <v>#REF!</v>
      </c>
    </row>
    <row r="1567" spans="1:13" x14ac:dyDescent="0.25">
      <c r="A1567" t="s">
        <v>24771</v>
      </c>
      <c r="B1567">
        <v>46301985</v>
      </c>
      <c r="C1567">
        <v>2005</v>
      </c>
      <c r="D1567" t="s">
        <v>2568</v>
      </c>
      <c r="E1567" t="s">
        <v>2586</v>
      </c>
      <c r="F1567" t="s">
        <v>2587</v>
      </c>
      <c r="G1567" t="s">
        <v>3</v>
      </c>
      <c r="H1567">
        <v>12</v>
      </c>
      <c r="I1567">
        <v>65</v>
      </c>
      <c r="J1567">
        <v>2003</v>
      </c>
      <c r="K1567">
        <v>166</v>
      </c>
      <c r="L1567" t="s">
        <v>23191</v>
      </c>
      <c r="M1567" s="15" t="e">
        <f>IF(INDEX(#REF!,MATCH(Padrón!K1567,#REF!,0),MATCH(Padrón!J1567,#REF!,0))=K1567,"Sí","NO")</f>
        <v>#REF!</v>
      </c>
    </row>
    <row r="1568" spans="1:13" x14ac:dyDescent="0.25">
      <c r="A1568" t="s">
        <v>24772</v>
      </c>
      <c r="B1568">
        <v>28553994</v>
      </c>
      <c r="C1568">
        <v>1981</v>
      </c>
      <c r="D1568" t="s">
        <v>2568</v>
      </c>
      <c r="E1568" t="s">
        <v>2588</v>
      </c>
      <c r="F1568" t="s">
        <v>2589</v>
      </c>
      <c r="G1568" t="s">
        <v>3</v>
      </c>
      <c r="H1568">
        <v>12</v>
      </c>
      <c r="I1568">
        <v>65</v>
      </c>
      <c r="J1568">
        <v>2003</v>
      </c>
      <c r="K1568">
        <v>167</v>
      </c>
      <c r="L1568" t="s">
        <v>23191</v>
      </c>
      <c r="M1568" s="15" t="e">
        <f>IF(INDEX(#REF!,MATCH(Padrón!K1568,#REF!,0),MATCH(Padrón!J1568,#REF!,0))=K1568,"Sí","NO")</f>
        <v>#REF!</v>
      </c>
    </row>
    <row r="1569" spans="1:13" x14ac:dyDescent="0.25">
      <c r="A1569" t="s">
        <v>24773</v>
      </c>
      <c r="B1569">
        <v>22383442</v>
      </c>
      <c r="C1569">
        <v>1971</v>
      </c>
      <c r="D1569" t="s">
        <v>2568</v>
      </c>
      <c r="E1569" t="s">
        <v>320</v>
      </c>
      <c r="F1569" t="s">
        <v>2580</v>
      </c>
      <c r="G1569" t="s">
        <v>10</v>
      </c>
      <c r="H1569">
        <v>12</v>
      </c>
      <c r="I1569">
        <v>65</v>
      </c>
      <c r="J1569">
        <v>2003</v>
      </c>
      <c r="K1569">
        <v>168</v>
      </c>
      <c r="L1569" t="s">
        <v>23191</v>
      </c>
      <c r="M1569" s="15" t="e">
        <f>IF(INDEX(#REF!,MATCH(Padrón!K1569,#REF!,0),MATCH(Padrón!J1569,#REF!,0))=K1569,"Sí","NO")</f>
        <v>#REF!</v>
      </c>
    </row>
    <row r="1570" spans="1:13" x14ac:dyDescent="0.25">
      <c r="A1570" t="s">
        <v>24774</v>
      </c>
      <c r="B1570">
        <v>31811284</v>
      </c>
      <c r="C1570">
        <v>1982</v>
      </c>
      <c r="D1570" t="s">
        <v>2568</v>
      </c>
      <c r="E1570" t="s">
        <v>465</v>
      </c>
      <c r="F1570" t="s">
        <v>2590</v>
      </c>
      <c r="G1570" t="s">
        <v>3</v>
      </c>
      <c r="H1570">
        <v>12</v>
      </c>
      <c r="I1570">
        <v>65</v>
      </c>
      <c r="J1570">
        <v>2003</v>
      </c>
      <c r="K1570">
        <v>169</v>
      </c>
      <c r="L1570" t="s">
        <v>23191</v>
      </c>
      <c r="M1570" s="15" t="e">
        <f>IF(INDEX(#REF!,MATCH(Padrón!K1570,#REF!,0),MATCH(Padrón!J1570,#REF!,0))=K1570,"Sí","NO")</f>
        <v>#REF!</v>
      </c>
    </row>
    <row r="1571" spans="1:13" x14ac:dyDescent="0.25">
      <c r="A1571" t="s">
        <v>24775</v>
      </c>
      <c r="B1571">
        <v>20644647</v>
      </c>
      <c r="C1571">
        <v>1969</v>
      </c>
      <c r="D1571" t="s">
        <v>2568</v>
      </c>
      <c r="E1571" t="s">
        <v>2591</v>
      </c>
      <c r="F1571" t="s">
        <v>2592</v>
      </c>
      <c r="G1571" t="s">
        <v>3</v>
      </c>
      <c r="H1571">
        <v>12</v>
      </c>
      <c r="I1571">
        <v>65</v>
      </c>
      <c r="J1571">
        <v>2003</v>
      </c>
      <c r="K1571">
        <v>170</v>
      </c>
      <c r="L1571" t="s">
        <v>23191</v>
      </c>
      <c r="M1571" s="15" t="e">
        <f>IF(INDEX(#REF!,MATCH(Padrón!K1571,#REF!,0),MATCH(Padrón!J1571,#REF!,0))=K1571,"Sí","NO")</f>
        <v>#REF!</v>
      </c>
    </row>
    <row r="1572" spans="1:13" x14ac:dyDescent="0.25">
      <c r="A1572" t="s">
        <v>24776</v>
      </c>
      <c r="B1572">
        <v>30521825</v>
      </c>
      <c r="C1572">
        <v>1983</v>
      </c>
      <c r="D1572" t="s">
        <v>2568</v>
      </c>
      <c r="E1572" t="s">
        <v>2593</v>
      </c>
      <c r="F1572" t="s">
        <v>2594</v>
      </c>
      <c r="G1572" t="s">
        <v>3</v>
      </c>
      <c r="H1572">
        <v>12</v>
      </c>
      <c r="I1572">
        <v>65</v>
      </c>
      <c r="J1572">
        <v>2003</v>
      </c>
      <c r="K1572">
        <v>171</v>
      </c>
      <c r="L1572" t="s">
        <v>23191</v>
      </c>
      <c r="M1572" s="15" t="e">
        <f>IF(INDEX(#REF!,MATCH(Padrón!K1572,#REF!,0),MATCH(Padrón!J1572,#REF!,0))=K1572,"Sí","NO")</f>
        <v>#REF!</v>
      </c>
    </row>
    <row r="1573" spans="1:13" x14ac:dyDescent="0.25">
      <c r="A1573" t="s">
        <v>24777</v>
      </c>
      <c r="B1573">
        <v>34734849</v>
      </c>
      <c r="C1573">
        <v>1989</v>
      </c>
      <c r="D1573" t="s">
        <v>2568</v>
      </c>
      <c r="E1573" t="s">
        <v>2595</v>
      </c>
      <c r="F1573" t="s">
        <v>2596</v>
      </c>
      <c r="G1573" t="s">
        <v>3</v>
      </c>
      <c r="H1573">
        <v>12</v>
      </c>
      <c r="I1573">
        <v>65</v>
      </c>
      <c r="J1573">
        <v>2003</v>
      </c>
      <c r="K1573">
        <v>172</v>
      </c>
      <c r="L1573" t="s">
        <v>23191</v>
      </c>
      <c r="M1573" s="15" t="e">
        <f>IF(INDEX(#REF!,MATCH(Padrón!K1573,#REF!,0),MATCH(Padrón!J1573,#REF!,0))=K1573,"Sí","NO")</f>
        <v>#REF!</v>
      </c>
    </row>
    <row r="1574" spans="1:13" x14ac:dyDescent="0.25">
      <c r="A1574" t="s">
        <v>24778</v>
      </c>
      <c r="B1574">
        <v>45927312</v>
      </c>
      <c r="C1574">
        <v>2004</v>
      </c>
      <c r="D1574" t="s">
        <v>2568</v>
      </c>
      <c r="E1574" t="s">
        <v>2597</v>
      </c>
      <c r="F1574" t="s">
        <v>2580</v>
      </c>
      <c r="G1574" t="s">
        <v>3</v>
      </c>
      <c r="H1574">
        <v>12</v>
      </c>
      <c r="I1574">
        <v>65</v>
      </c>
      <c r="J1574">
        <v>2003</v>
      </c>
      <c r="K1574">
        <v>173</v>
      </c>
      <c r="L1574" t="s">
        <v>23191</v>
      </c>
      <c r="M1574" s="15" t="e">
        <f>IF(INDEX(#REF!,MATCH(Padrón!K1574,#REF!,0),MATCH(Padrón!J1574,#REF!,0))=K1574,"Sí","NO")</f>
        <v>#REF!</v>
      </c>
    </row>
    <row r="1575" spans="1:13" x14ac:dyDescent="0.25">
      <c r="A1575" t="s">
        <v>24779</v>
      </c>
      <c r="B1575">
        <v>21684288</v>
      </c>
      <c r="C1575">
        <v>1971</v>
      </c>
      <c r="D1575" t="s">
        <v>2568</v>
      </c>
      <c r="E1575" t="s">
        <v>2598</v>
      </c>
      <c r="F1575" t="s">
        <v>2599</v>
      </c>
      <c r="G1575" t="s">
        <v>10</v>
      </c>
      <c r="H1575">
        <v>12</v>
      </c>
      <c r="I1575">
        <v>65</v>
      </c>
      <c r="J1575">
        <v>2003</v>
      </c>
      <c r="K1575">
        <v>174</v>
      </c>
      <c r="L1575" t="s">
        <v>23191</v>
      </c>
      <c r="M1575" s="15" t="e">
        <f>IF(INDEX(#REF!,MATCH(Padrón!K1575,#REF!,0),MATCH(Padrón!J1575,#REF!,0))=K1575,"Sí","NO")</f>
        <v>#REF!</v>
      </c>
    </row>
    <row r="1576" spans="1:13" x14ac:dyDescent="0.25">
      <c r="A1576" t="s">
        <v>24780</v>
      </c>
      <c r="B1576">
        <v>39638021</v>
      </c>
      <c r="C1576">
        <v>1995</v>
      </c>
      <c r="D1576" t="s">
        <v>2600</v>
      </c>
      <c r="E1576" t="s">
        <v>2601</v>
      </c>
      <c r="F1576" t="s">
        <v>348</v>
      </c>
      <c r="G1576" t="s">
        <v>3</v>
      </c>
      <c r="H1576">
        <v>12</v>
      </c>
      <c r="I1576">
        <v>65</v>
      </c>
      <c r="J1576">
        <v>2003</v>
      </c>
      <c r="K1576">
        <v>175</v>
      </c>
      <c r="L1576" t="s">
        <v>23191</v>
      </c>
      <c r="M1576" s="15" t="e">
        <f>IF(INDEX(#REF!,MATCH(Padrón!K1576,#REF!,0),MATCH(Padrón!J1576,#REF!,0))=K1576,"Sí","NO")</f>
        <v>#REF!</v>
      </c>
    </row>
    <row r="1577" spans="1:13" x14ac:dyDescent="0.25">
      <c r="A1577" t="s">
        <v>24781</v>
      </c>
      <c r="B1577">
        <v>46301949</v>
      </c>
      <c r="C1577">
        <v>2004</v>
      </c>
      <c r="D1577" t="s">
        <v>2600</v>
      </c>
      <c r="E1577" t="s">
        <v>1628</v>
      </c>
      <c r="F1577" t="s">
        <v>2602</v>
      </c>
      <c r="G1577" t="s">
        <v>3</v>
      </c>
      <c r="H1577">
        <v>12</v>
      </c>
      <c r="I1577">
        <v>65</v>
      </c>
      <c r="J1577">
        <v>2003</v>
      </c>
      <c r="K1577">
        <v>176</v>
      </c>
      <c r="L1577" t="s">
        <v>23191</v>
      </c>
      <c r="M1577" s="15" t="e">
        <f>IF(INDEX(#REF!,MATCH(Padrón!K1577,#REF!,0),MATCH(Padrón!J1577,#REF!,0))=K1577,"Sí","NO")</f>
        <v>#REF!</v>
      </c>
    </row>
    <row r="1578" spans="1:13" x14ac:dyDescent="0.25">
      <c r="A1578" t="s">
        <v>24782</v>
      </c>
      <c r="B1578">
        <v>22125002</v>
      </c>
      <c r="C1578">
        <v>1971</v>
      </c>
      <c r="D1578" t="s">
        <v>2600</v>
      </c>
      <c r="E1578" t="s">
        <v>977</v>
      </c>
      <c r="F1578" t="s">
        <v>2603</v>
      </c>
      <c r="G1578" t="s">
        <v>3</v>
      </c>
      <c r="H1578">
        <v>12</v>
      </c>
      <c r="I1578">
        <v>65</v>
      </c>
      <c r="J1578">
        <v>2003</v>
      </c>
      <c r="K1578">
        <v>177</v>
      </c>
      <c r="L1578" t="s">
        <v>23191</v>
      </c>
      <c r="M1578" s="15" t="e">
        <f>IF(INDEX(#REF!,MATCH(Padrón!K1578,#REF!,0),MATCH(Padrón!J1578,#REF!,0))=K1578,"Sí","NO")</f>
        <v>#REF!</v>
      </c>
    </row>
    <row r="1579" spans="1:13" x14ac:dyDescent="0.25">
      <c r="A1579" t="s">
        <v>24783</v>
      </c>
      <c r="B1579">
        <v>5646954</v>
      </c>
      <c r="C1579">
        <v>1947</v>
      </c>
      <c r="D1579" t="s">
        <v>2600</v>
      </c>
      <c r="E1579" t="s">
        <v>2604</v>
      </c>
      <c r="F1579" t="s">
        <v>154</v>
      </c>
      <c r="G1579" t="s">
        <v>10</v>
      </c>
      <c r="H1579">
        <v>12</v>
      </c>
      <c r="I1579">
        <v>65</v>
      </c>
      <c r="J1579">
        <v>2003</v>
      </c>
      <c r="K1579">
        <v>178</v>
      </c>
      <c r="L1579" t="s">
        <v>23191</v>
      </c>
      <c r="M1579" s="15" t="e">
        <f>IF(INDEX(#REF!,MATCH(Padrón!K1579,#REF!,0),MATCH(Padrón!J1579,#REF!,0))=K1579,"Sí","NO")</f>
        <v>#REF!</v>
      </c>
    </row>
    <row r="1580" spans="1:13" x14ac:dyDescent="0.25">
      <c r="A1580" t="s">
        <v>24784</v>
      </c>
      <c r="B1580">
        <v>44434636</v>
      </c>
      <c r="C1580">
        <v>2002</v>
      </c>
      <c r="D1580" t="s">
        <v>2600</v>
      </c>
      <c r="E1580" t="s">
        <v>2605</v>
      </c>
      <c r="F1580" t="s">
        <v>1307</v>
      </c>
      <c r="G1580" t="s">
        <v>3</v>
      </c>
      <c r="H1580">
        <v>12</v>
      </c>
      <c r="I1580">
        <v>65</v>
      </c>
      <c r="J1580">
        <v>2003</v>
      </c>
      <c r="K1580">
        <v>179</v>
      </c>
      <c r="L1580" t="s">
        <v>23191</v>
      </c>
      <c r="M1580" s="15" t="e">
        <f>IF(INDEX(#REF!,MATCH(Padrón!K1580,#REF!,0),MATCH(Padrón!J1580,#REF!,0))=K1580,"Sí","NO")</f>
        <v>#REF!</v>
      </c>
    </row>
    <row r="1581" spans="1:13" x14ac:dyDescent="0.25">
      <c r="A1581" t="s">
        <v>24785</v>
      </c>
      <c r="B1581">
        <v>42085417</v>
      </c>
      <c r="C1581">
        <v>1999</v>
      </c>
      <c r="D1581" t="s">
        <v>2600</v>
      </c>
      <c r="E1581" t="s">
        <v>2606</v>
      </c>
      <c r="F1581" t="s">
        <v>2607</v>
      </c>
      <c r="G1581" t="s">
        <v>3</v>
      </c>
      <c r="H1581">
        <v>12</v>
      </c>
      <c r="I1581">
        <v>65</v>
      </c>
      <c r="J1581">
        <v>2003</v>
      </c>
      <c r="K1581">
        <v>180</v>
      </c>
      <c r="L1581" t="s">
        <v>23191</v>
      </c>
      <c r="M1581" s="15" t="e">
        <f>IF(INDEX(#REF!,MATCH(Padrón!K1581,#REF!,0),MATCH(Padrón!J1581,#REF!,0))=K1581,"Sí","NO")</f>
        <v>#REF!</v>
      </c>
    </row>
    <row r="1582" spans="1:13" x14ac:dyDescent="0.25">
      <c r="A1582" t="s">
        <v>24786</v>
      </c>
      <c r="B1582">
        <v>36457982</v>
      </c>
      <c r="C1582">
        <v>1992</v>
      </c>
      <c r="D1582" t="s">
        <v>2600</v>
      </c>
      <c r="E1582" t="s">
        <v>2608</v>
      </c>
      <c r="F1582" t="s">
        <v>1041</v>
      </c>
      <c r="G1582" t="s">
        <v>27</v>
      </c>
      <c r="H1582">
        <v>12</v>
      </c>
      <c r="I1582">
        <v>65</v>
      </c>
      <c r="J1582">
        <v>2003</v>
      </c>
      <c r="K1582">
        <v>181</v>
      </c>
      <c r="L1582" t="s">
        <v>23191</v>
      </c>
      <c r="M1582" s="15" t="e">
        <f>IF(INDEX(#REF!,MATCH(Padrón!K1582,#REF!,0),MATCH(Padrón!J1582,#REF!,0))=K1582,"Sí","NO")</f>
        <v>#REF!</v>
      </c>
    </row>
    <row r="1583" spans="1:13" x14ac:dyDescent="0.25">
      <c r="A1583" t="s">
        <v>24787</v>
      </c>
      <c r="B1583">
        <v>45789343</v>
      </c>
      <c r="C1583">
        <v>2004</v>
      </c>
      <c r="D1583" t="s">
        <v>2600</v>
      </c>
      <c r="E1583" t="s">
        <v>2609</v>
      </c>
      <c r="F1583" t="s">
        <v>2610</v>
      </c>
      <c r="G1583" t="s">
        <v>3</v>
      </c>
      <c r="H1583">
        <v>12</v>
      </c>
      <c r="I1583">
        <v>65</v>
      </c>
      <c r="J1583">
        <v>2003</v>
      </c>
      <c r="K1583">
        <v>182</v>
      </c>
      <c r="L1583" t="s">
        <v>23191</v>
      </c>
      <c r="M1583" s="15" t="e">
        <f>IF(INDEX(#REF!,MATCH(Padrón!K1583,#REF!,0),MATCH(Padrón!J1583,#REF!,0))=K1583,"Sí","NO")</f>
        <v>#REF!</v>
      </c>
    </row>
    <row r="1584" spans="1:13" x14ac:dyDescent="0.25">
      <c r="A1584" t="s">
        <v>24788</v>
      </c>
      <c r="B1584">
        <v>23737802</v>
      </c>
      <c r="C1584">
        <v>1973</v>
      </c>
      <c r="D1584" t="s">
        <v>2600</v>
      </c>
      <c r="E1584" t="s">
        <v>2611</v>
      </c>
      <c r="F1584" t="s">
        <v>84</v>
      </c>
      <c r="G1584" t="s">
        <v>3</v>
      </c>
      <c r="H1584">
        <v>12</v>
      </c>
      <c r="I1584">
        <v>65</v>
      </c>
      <c r="J1584">
        <v>2003</v>
      </c>
      <c r="K1584">
        <v>183</v>
      </c>
      <c r="L1584" t="s">
        <v>23191</v>
      </c>
      <c r="M1584" s="15" t="e">
        <f>IF(INDEX(#REF!,MATCH(Padrón!K1584,#REF!,0),MATCH(Padrón!J1584,#REF!,0))=K1584,"Sí","NO")</f>
        <v>#REF!</v>
      </c>
    </row>
    <row r="1585" spans="1:13" x14ac:dyDescent="0.25">
      <c r="A1585" t="s">
        <v>24789</v>
      </c>
      <c r="B1585">
        <v>47533741</v>
      </c>
      <c r="C1585">
        <v>2006</v>
      </c>
      <c r="D1585" t="s">
        <v>2600</v>
      </c>
      <c r="E1585" t="s">
        <v>2612</v>
      </c>
      <c r="F1585" t="s">
        <v>2613</v>
      </c>
      <c r="G1585" t="s">
        <v>3</v>
      </c>
      <c r="H1585">
        <v>12</v>
      </c>
      <c r="I1585">
        <v>65</v>
      </c>
      <c r="J1585">
        <v>2003</v>
      </c>
      <c r="K1585">
        <v>184</v>
      </c>
      <c r="L1585" t="s">
        <v>23191</v>
      </c>
      <c r="M1585" s="15" t="e">
        <f>IF(INDEX(#REF!,MATCH(Padrón!K1585,#REF!,0),MATCH(Padrón!J1585,#REF!,0))=K1585,"Sí","NO")</f>
        <v>#REF!</v>
      </c>
    </row>
    <row r="1586" spans="1:13" x14ac:dyDescent="0.25">
      <c r="A1586" t="s">
        <v>24790</v>
      </c>
      <c r="B1586">
        <v>16933707</v>
      </c>
      <c r="C1586">
        <v>1962</v>
      </c>
      <c r="D1586" t="s">
        <v>2600</v>
      </c>
      <c r="E1586" t="s">
        <v>2614</v>
      </c>
      <c r="F1586" t="s">
        <v>2615</v>
      </c>
      <c r="G1586" t="s">
        <v>10</v>
      </c>
      <c r="H1586">
        <v>12</v>
      </c>
      <c r="I1586">
        <v>65</v>
      </c>
      <c r="J1586">
        <v>2003</v>
      </c>
      <c r="K1586">
        <v>185</v>
      </c>
      <c r="L1586" t="s">
        <v>23191</v>
      </c>
      <c r="M1586" s="15" t="e">
        <f>IF(INDEX(#REF!,MATCH(Padrón!K1586,#REF!,0),MATCH(Padrón!J1586,#REF!,0))=K1586,"Sí","NO")</f>
        <v>#REF!</v>
      </c>
    </row>
    <row r="1587" spans="1:13" x14ac:dyDescent="0.25">
      <c r="A1587" t="s">
        <v>24791</v>
      </c>
      <c r="B1587">
        <v>14719580</v>
      </c>
      <c r="C1587">
        <v>1962</v>
      </c>
      <c r="D1587" t="s">
        <v>2600</v>
      </c>
      <c r="E1587" t="s">
        <v>2616</v>
      </c>
      <c r="F1587" t="s">
        <v>1041</v>
      </c>
      <c r="G1587" t="s">
        <v>10</v>
      </c>
      <c r="H1587">
        <v>12</v>
      </c>
      <c r="I1587">
        <v>65</v>
      </c>
      <c r="J1587">
        <v>2003</v>
      </c>
      <c r="K1587">
        <v>186</v>
      </c>
      <c r="L1587" t="s">
        <v>23191</v>
      </c>
      <c r="M1587" s="15" t="e">
        <f>IF(INDEX(#REF!,MATCH(Padrón!K1587,#REF!,0),MATCH(Padrón!J1587,#REF!,0))=K1587,"Sí","NO")</f>
        <v>#REF!</v>
      </c>
    </row>
    <row r="1588" spans="1:13" x14ac:dyDescent="0.25">
      <c r="A1588" t="s">
        <v>24792</v>
      </c>
      <c r="B1588">
        <v>8101782</v>
      </c>
      <c r="C1588">
        <v>1950</v>
      </c>
      <c r="D1588" t="s">
        <v>2600</v>
      </c>
      <c r="E1588" t="s">
        <v>1407</v>
      </c>
      <c r="F1588" t="s">
        <v>2617</v>
      </c>
      <c r="G1588" t="s">
        <v>88</v>
      </c>
      <c r="H1588">
        <v>12</v>
      </c>
      <c r="I1588">
        <v>65</v>
      </c>
      <c r="J1588">
        <v>2003</v>
      </c>
      <c r="K1588">
        <v>187</v>
      </c>
      <c r="L1588" t="s">
        <v>23191</v>
      </c>
      <c r="M1588" s="15" t="e">
        <f>IF(INDEX(#REF!,MATCH(Padrón!K1588,#REF!,0),MATCH(Padrón!J1588,#REF!,0))=K1588,"Sí","NO")</f>
        <v>#REF!</v>
      </c>
    </row>
    <row r="1589" spans="1:13" x14ac:dyDescent="0.25">
      <c r="A1589" t="s">
        <v>24793</v>
      </c>
      <c r="B1589">
        <v>45026537</v>
      </c>
      <c r="C1589">
        <v>2003</v>
      </c>
      <c r="D1589" t="s">
        <v>2600</v>
      </c>
      <c r="E1589" t="s">
        <v>2618</v>
      </c>
      <c r="F1589" t="s">
        <v>2619</v>
      </c>
      <c r="G1589" t="s">
        <v>10</v>
      </c>
      <c r="H1589">
        <v>12</v>
      </c>
      <c r="I1589">
        <v>65</v>
      </c>
      <c r="J1589">
        <v>2003</v>
      </c>
      <c r="K1589">
        <v>188</v>
      </c>
      <c r="L1589" t="s">
        <v>23191</v>
      </c>
      <c r="M1589" s="15" t="e">
        <f>IF(INDEX(#REF!,MATCH(Padrón!K1589,#REF!,0),MATCH(Padrón!J1589,#REF!,0))=K1589,"Sí","NO")</f>
        <v>#REF!</v>
      </c>
    </row>
    <row r="1590" spans="1:13" x14ac:dyDescent="0.25">
      <c r="A1590" t="s">
        <v>24794</v>
      </c>
      <c r="B1590">
        <v>36199760</v>
      </c>
      <c r="C1590">
        <v>1991</v>
      </c>
      <c r="D1590" t="s">
        <v>2600</v>
      </c>
      <c r="E1590" t="s">
        <v>2620</v>
      </c>
      <c r="F1590" t="s">
        <v>2621</v>
      </c>
      <c r="G1590" t="s">
        <v>27</v>
      </c>
      <c r="H1590">
        <v>12</v>
      </c>
      <c r="I1590">
        <v>65</v>
      </c>
      <c r="J1590">
        <v>2003</v>
      </c>
      <c r="K1590">
        <v>189</v>
      </c>
      <c r="L1590" t="s">
        <v>23191</v>
      </c>
      <c r="M1590" s="15" t="e">
        <f>IF(INDEX(#REF!,MATCH(Padrón!K1590,#REF!,0),MATCH(Padrón!J1590,#REF!,0))=K1590,"Sí","NO")</f>
        <v>#REF!</v>
      </c>
    </row>
    <row r="1591" spans="1:13" x14ac:dyDescent="0.25">
      <c r="A1591" t="s">
        <v>24795</v>
      </c>
      <c r="B1591">
        <v>44736862</v>
      </c>
      <c r="C1591">
        <v>2003</v>
      </c>
      <c r="D1591" t="s">
        <v>2600</v>
      </c>
      <c r="E1591" t="s">
        <v>1329</v>
      </c>
      <c r="F1591" t="s">
        <v>2622</v>
      </c>
      <c r="G1591" t="s">
        <v>3</v>
      </c>
      <c r="H1591">
        <v>12</v>
      </c>
      <c r="I1591">
        <v>65</v>
      </c>
      <c r="J1591">
        <v>2003</v>
      </c>
      <c r="K1591">
        <v>190</v>
      </c>
      <c r="L1591" t="s">
        <v>23191</v>
      </c>
      <c r="M1591" s="15" t="e">
        <f>IF(INDEX(#REF!,MATCH(Padrón!K1591,#REF!,0),MATCH(Padrón!J1591,#REF!,0))=K1591,"Sí","NO")</f>
        <v>#REF!</v>
      </c>
    </row>
    <row r="1592" spans="1:13" x14ac:dyDescent="0.25">
      <c r="A1592" t="s">
        <v>24796</v>
      </c>
      <c r="B1592">
        <v>35454905</v>
      </c>
      <c r="C1592">
        <v>1990</v>
      </c>
      <c r="D1592" t="s">
        <v>2600</v>
      </c>
      <c r="E1592" t="s">
        <v>2623</v>
      </c>
      <c r="F1592" t="s">
        <v>2624</v>
      </c>
      <c r="G1592" t="s">
        <v>57</v>
      </c>
      <c r="H1592">
        <v>12</v>
      </c>
      <c r="I1592">
        <v>65</v>
      </c>
      <c r="J1592">
        <v>2003</v>
      </c>
      <c r="K1592">
        <v>191</v>
      </c>
      <c r="L1592" t="s">
        <v>23191</v>
      </c>
      <c r="M1592" s="15" t="e">
        <f>IF(INDEX(#REF!,MATCH(Padrón!K1592,#REF!,0),MATCH(Padrón!J1592,#REF!,0))=K1592,"Sí","NO")</f>
        <v>#REF!</v>
      </c>
    </row>
    <row r="1593" spans="1:13" x14ac:dyDescent="0.25">
      <c r="A1593" t="s">
        <v>24797</v>
      </c>
      <c r="B1593">
        <v>31811397</v>
      </c>
      <c r="C1593">
        <v>1985</v>
      </c>
      <c r="D1593" t="s">
        <v>2600</v>
      </c>
      <c r="E1593" t="s">
        <v>240</v>
      </c>
      <c r="F1593" t="s">
        <v>2625</v>
      </c>
      <c r="G1593" t="s">
        <v>3</v>
      </c>
      <c r="H1593">
        <v>12</v>
      </c>
      <c r="I1593">
        <v>65</v>
      </c>
      <c r="J1593">
        <v>2003</v>
      </c>
      <c r="K1593">
        <v>192</v>
      </c>
      <c r="L1593" t="s">
        <v>23191</v>
      </c>
      <c r="M1593" s="15" t="e">
        <f>IF(INDEX(#REF!,MATCH(Padrón!K1593,#REF!,0),MATCH(Padrón!J1593,#REF!,0))=K1593,"Sí","NO")</f>
        <v>#REF!</v>
      </c>
    </row>
    <row r="1594" spans="1:13" x14ac:dyDescent="0.25">
      <c r="A1594" t="s">
        <v>24798</v>
      </c>
      <c r="B1594">
        <v>21007431</v>
      </c>
      <c r="C1594">
        <v>1969</v>
      </c>
      <c r="D1594" t="s">
        <v>2600</v>
      </c>
      <c r="E1594" t="s">
        <v>2626</v>
      </c>
      <c r="F1594" t="s">
        <v>2627</v>
      </c>
      <c r="G1594" t="s">
        <v>10</v>
      </c>
      <c r="H1594">
        <v>12</v>
      </c>
      <c r="I1594">
        <v>65</v>
      </c>
      <c r="J1594">
        <v>2003</v>
      </c>
      <c r="K1594">
        <v>193</v>
      </c>
      <c r="L1594" t="s">
        <v>23191</v>
      </c>
      <c r="M1594" s="15" t="e">
        <f>IF(INDEX(#REF!,MATCH(Padrón!K1594,#REF!,0),MATCH(Padrón!J1594,#REF!,0))=K1594,"Sí","NO")</f>
        <v>#REF!</v>
      </c>
    </row>
    <row r="1595" spans="1:13" x14ac:dyDescent="0.25">
      <c r="A1595" t="s">
        <v>24799</v>
      </c>
      <c r="B1595">
        <v>29840240</v>
      </c>
      <c r="C1595">
        <v>1983</v>
      </c>
      <c r="D1595" t="s">
        <v>2600</v>
      </c>
      <c r="E1595" t="s">
        <v>2628</v>
      </c>
      <c r="F1595" t="s">
        <v>1356</v>
      </c>
      <c r="G1595" t="s">
        <v>3</v>
      </c>
      <c r="H1595">
        <v>12</v>
      </c>
      <c r="I1595">
        <v>65</v>
      </c>
      <c r="J1595">
        <v>2003</v>
      </c>
      <c r="K1595">
        <v>194</v>
      </c>
      <c r="L1595" t="s">
        <v>23191</v>
      </c>
      <c r="M1595" s="15" t="e">
        <f>IF(INDEX(#REF!,MATCH(Padrón!K1595,#REF!,0),MATCH(Padrón!J1595,#REF!,0))=K1595,"Sí","NO")</f>
        <v>#REF!</v>
      </c>
    </row>
    <row r="1596" spans="1:13" x14ac:dyDescent="0.25">
      <c r="A1596" t="s">
        <v>24800</v>
      </c>
      <c r="B1596">
        <v>6182962</v>
      </c>
      <c r="C1596">
        <v>1949</v>
      </c>
      <c r="D1596" t="s">
        <v>2600</v>
      </c>
      <c r="E1596" t="s">
        <v>2629</v>
      </c>
      <c r="F1596" t="s">
        <v>2630</v>
      </c>
      <c r="G1596" t="s">
        <v>117</v>
      </c>
      <c r="H1596">
        <v>12</v>
      </c>
      <c r="I1596">
        <v>65</v>
      </c>
      <c r="J1596">
        <v>2003</v>
      </c>
      <c r="K1596">
        <v>195</v>
      </c>
      <c r="L1596" t="s">
        <v>23191</v>
      </c>
      <c r="M1596" s="15" t="e">
        <f>IF(INDEX(#REF!,MATCH(Padrón!K1596,#REF!,0),MATCH(Padrón!J1596,#REF!,0))=K1596,"Sí","NO")</f>
        <v>#REF!</v>
      </c>
    </row>
    <row r="1597" spans="1:13" x14ac:dyDescent="0.25">
      <c r="A1597" t="s">
        <v>24801</v>
      </c>
      <c r="B1597">
        <v>41510715</v>
      </c>
      <c r="C1597">
        <v>1998</v>
      </c>
      <c r="D1597" t="s">
        <v>2600</v>
      </c>
      <c r="E1597" t="s">
        <v>2631</v>
      </c>
      <c r="F1597" t="s">
        <v>2632</v>
      </c>
      <c r="G1597" t="s">
        <v>10</v>
      </c>
      <c r="H1597">
        <v>12</v>
      </c>
      <c r="I1597">
        <v>65</v>
      </c>
      <c r="J1597">
        <v>2003</v>
      </c>
      <c r="K1597">
        <v>196</v>
      </c>
      <c r="L1597" t="s">
        <v>23191</v>
      </c>
      <c r="M1597" s="15" t="e">
        <f>IF(INDEX(#REF!,MATCH(Padrón!K1597,#REF!,0),MATCH(Padrón!J1597,#REF!,0))=K1597,"Sí","NO")</f>
        <v>#REF!</v>
      </c>
    </row>
    <row r="1598" spans="1:13" x14ac:dyDescent="0.25">
      <c r="A1598" t="s">
        <v>24802</v>
      </c>
      <c r="B1598">
        <v>25017053</v>
      </c>
      <c r="C1598">
        <v>1975</v>
      </c>
      <c r="D1598" t="s">
        <v>2600</v>
      </c>
      <c r="E1598" t="s">
        <v>273</v>
      </c>
      <c r="F1598" t="s">
        <v>352</v>
      </c>
      <c r="G1598" t="s">
        <v>10</v>
      </c>
      <c r="H1598">
        <v>12</v>
      </c>
      <c r="I1598">
        <v>65</v>
      </c>
      <c r="J1598">
        <v>2003</v>
      </c>
      <c r="K1598">
        <v>197</v>
      </c>
      <c r="L1598" t="s">
        <v>23191</v>
      </c>
      <c r="M1598" s="15" t="e">
        <f>IF(INDEX(#REF!,MATCH(Padrón!K1598,#REF!,0),MATCH(Padrón!J1598,#REF!,0))=K1598,"Sí","NO")</f>
        <v>#REF!</v>
      </c>
    </row>
    <row r="1599" spans="1:13" x14ac:dyDescent="0.25">
      <c r="A1599" t="s">
        <v>24803</v>
      </c>
      <c r="B1599">
        <v>45336018</v>
      </c>
      <c r="C1599">
        <v>2003</v>
      </c>
      <c r="D1599" t="s">
        <v>2600</v>
      </c>
      <c r="E1599" t="s">
        <v>2633</v>
      </c>
      <c r="F1599" t="s">
        <v>2634</v>
      </c>
      <c r="G1599" t="s">
        <v>3</v>
      </c>
      <c r="H1599">
        <v>12</v>
      </c>
      <c r="I1599">
        <v>65</v>
      </c>
      <c r="J1599">
        <v>2003</v>
      </c>
      <c r="K1599">
        <v>198</v>
      </c>
      <c r="L1599" t="s">
        <v>23191</v>
      </c>
      <c r="M1599" s="15" t="e">
        <f>IF(INDEX(#REF!,MATCH(Padrón!K1599,#REF!,0),MATCH(Padrón!J1599,#REF!,0))=K1599,"Sí","NO")</f>
        <v>#REF!</v>
      </c>
    </row>
    <row r="1600" spans="1:13" x14ac:dyDescent="0.25">
      <c r="A1600" t="s">
        <v>24804</v>
      </c>
      <c r="B1600">
        <v>49390696</v>
      </c>
      <c r="C1600">
        <v>2005</v>
      </c>
      <c r="D1600" t="s">
        <v>2600</v>
      </c>
      <c r="E1600" t="s">
        <v>2635</v>
      </c>
      <c r="F1600" t="s">
        <v>2636</v>
      </c>
      <c r="G1600" t="s">
        <v>3</v>
      </c>
      <c r="H1600">
        <v>12</v>
      </c>
      <c r="I1600">
        <v>65</v>
      </c>
      <c r="J1600">
        <v>2003</v>
      </c>
      <c r="K1600">
        <v>199</v>
      </c>
      <c r="L1600" t="s">
        <v>23191</v>
      </c>
      <c r="M1600" s="15" t="e">
        <f>IF(INDEX(#REF!,MATCH(Padrón!K1600,#REF!,0),MATCH(Padrón!J1600,#REF!,0))=K1600,"Sí","NO")</f>
        <v>#REF!</v>
      </c>
    </row>
    <row r="1601" spans="1:13" x14ac:dyDescent="0.25">
      <c r="A1601" t="s">
        <v>24805</v>
      </c>
      <c r="B1601">
        <v>37582668</v>
      </c>
      <c r="C1601">
        <v>1992</v>
      </c>
      <c r="D1601" t="s">
        <v>2600</v>
      </c>
      <c r="E1601" t="s">
        <v>2637</v>
      </c>
      <c r="F1601" t="s">
        <v>2638</v>
      </c>
      <c r="G1601" t="s">
        <v>27</v>
      </c>
      <c r="H1601">
        <v>12</v>
      </c>
      <c r="I1601">
        <v>65</v>
      </c>
      <c r="J1601">
        <v>2003</v>
      </c>
      <c r="K1601">
        <v>200</v>
      </c>
      <c r="L1601" t="s">
        <v>23191</v>
      </c>
      <c r="M1601" s="15" t="e">
        <f>IF(INDEX(#REF!,MATCH(Padrón!K1601,#REF!,0),MATCH(Padrón!J1601,#REF!,0))=K1601,"Sí","NO")</f>
        <v>#REF!</v>
      </c>
    </row>
    <row r="1602" spans="1:13" x14ac:dyDescent="0.25">
      <c r="A1602" t="s">
        <v>24806</v>
      </c>
      <c r="B1602">
        <v>38138300</v>
      </c>
      <c r="C1602">
        <v>1994</v>
      </c>
      <c r="D1602" t="s">
        <v>2600</v>
      </c>
      <c r="E1602" t="s">
        <v>2639</v>
      </c>
      <c r="F1602" t="s">
        <v>2640</v>
      </c>
      <c r="G1602" t="s">
        <v>3</v>
      </c>
      <c r="H1602">
        <v>12</v>
      </c>
      <c r="I1602">
        <v>65</v>
      </c>
      <c r="J1602">
        <v>2003</v>
      </c>
      <c r="K1602">
        <v>201</v>
      </c>
      <c r="L1602" t="s">
        <v>23191</v>
      </c>
      <c r="M1602" s="15" t="e">
        <f>IF(INDEX(#REF!,MATCH(Padrón!K1602,#REF!,0),MATCH(Padrón!J1602,#REF!,0))=K1602,"Sí","NO")</f>
        <v>#REF!</v>
      </c>
    </row>
    <row r="1603" spans="1:13" x14ac:dyDescent="0.25">
      <c r="A1603" t="s">
        <v>24807</v>
      </c>
      <c r="B1603">
        <v>18799989</v>
      </c>
      <c r="C1603">
        <v>1972</v>
      </c>
      <c r="D1603" t="s">
        <v>2600</v>
      </c>
      <c r="E1603" t="s">
        <v>2641</v>
      </c>
      <c r="F1603" t="s">
        <v>2642</v>
      </c>
      <c r="G1603" t="s">
        <v>3</v>
      </c>
      <c r="H1603">
        <v>12</v>
      </c>
      <c r="I1603">
        <v>65</v>
      </c>
      <c r="J1603">
        <v>2003</v>
      </c>
      <c r="K1603">
        <v>202</v>
      </c>
      <c r="L1603" t="s">
        <v>23191</v>
      </c>
      <c r="M1603" s="15" t="e">
        <f>IF(INDEX(#REF!,MATCH(Padrón!K1603,#REF!,0),MATCH(Padrón!J1603,#REF!,0))=K1603,"Sí","NO")</f>
        <v>#REF!</v>
      </c>
    </row>
    <row r="1604" spans="1:13" x14ac:dyDescent="0.25">
      <c r="A1604" t="s">
        <v>24808</v>
      </c>
      <c r="B1604">
        <v>49390695</v>
      </c>
      <c r="C1604">
        <v>2004</v>
      </c>
      <c r="D1604" t="s">
        <v>2600</v>
      </c>
      <c r="E1604" t="s">
        <v>808</v>
      </c>
      <c r="F1604" t="s">
        <v>50</v>
      </c>
      <c r="G1604" t="s">
        <v>3</v>
      </c>
      <c r="H1604">
        <v>12</v>
      </c>
      <c r="I1604">
        <v>65</v>
      </c>
      <c r="J1604">
        <v>2003</v>
      </c>
      <c r="K1604">
        <v>203</v>
      </c>
      <c r="L1604" t="s">
        <v>23191</v>
      </c>
      <c r="M1604" s="15" t="e">
        <f>IF(INDEX(#REF!,MATCH(Padrón!K1604,#REF!,0),MATCH(Padrón!J1604,#REF!,0))=K1604,"Sí","NO")</f>
        <v>#REF!</v>
      </c>
    </row>
    <row r="1605" spans="1:13" x14ac:dyDescent="0.25">
      <c r="A1605" t="s">
        <v>24809</v>
      </c>
      <c r="B1605">
        <v>29634400</v>
      </c>
      <c r="C1605">
        <v>1982</v>
      </c>
      <c r="D1605" t="s">
        <v>2600</v>
      </c>
      <c r="E1605" t="s">
        <v>2643</v>
      </c>
      <c r="F1605" t="s">
        <v>2644</v>
      </c>
      <c r="G1605" t="s">
        <v>3</v>
      </c>
      <c r="H1605">
        <v>12</v>
      </c>
      <c r="I1605">
        <v>65</v>
      </c>
      <c r="J1605">
        <v>2003</v>
      </c>
      <c r="K1605">
        <v>204</v>
      </c>
      <c r="L1605" t="s">
        <v>23191</v>
      </c>
      <c r="M1605" s="15" t="e">
        <f>IF(INDEX(#REF!,MATCH(Padrón!K1605,#REF!,0),MATCH(Padrón!J1605,#REF!,0))=K1605,"Sí","NO")</f>
        <v>#REF!</v>
      </c>
    </row>
    <row r="1606" spans="1:13" x14ac:dyDescent="0.25">
      <c r="A1606" t="s">
        <v>24810</v>
      </c>
      <c r="B1606">
        <v>36463028</v>
      </c>
      <c r="C1606">
        <v>1995</v>
      </c>
      <c r="D1606" t="s">
        <v>2600</v>
      </c>
      <c r="E1606" t="s">
        <v>2645</v>
      </c>
      <c r="F1606" t="s">
        <v>6</v>
      </c>
      <c r="G1606" t="s">
        <v>3</v>
      </c>
      <c r="H1606">
        <v>12</v>
      </c>
      <c r="I1606">
        <v>65</v>
      </c>
      <c r="J1606">
        <v>2003</v>
      </c>
      <c r="K1606">
        <v>205</v>
      </c>
      <c r="L1606" t="s">
        <v>23191</v>
      </c>
      <c r="M1606" s="15" t="e">
        <f>IF(INDEX(#REF!,MATCH(Padrón!K1606,#REF!,0),MATCH(Padrón!J1606,#REF!,0))=K1606,"Sí","NO")</f>
        <v>#REF!</v>
      </c>
    </row>
    <row r="1607" spans="1:13" x14ac:dyDescent="0.25">
      <c r="A1607" t="s">
        <v>24811</v>
      </c>
      <c r="B1607">
        <v>35454728</v>
      </c>
      <c r="C1607">
        <v>1990</v>
      </c>
      <c r="D1607" t="s">
        <v>2600</v>
      </c>
      <c r="E1607" t="s">
        <v>2646</v>
      </c>
      <c r="F1607" t="s">
        <v>2594</v>
      </c>
      <c r="G1607" t="s">
        <v>3</v>
      </c>
      <c r="H1607">
        <v>12</v>
      </c>
      <c r="I1607">
        <v>65</v>
      </c>
      <c r="J1607">
        <v>2003</v>
      </c>
      <c r="K1607">
        <v>206</v>
      </c>
      <c r="L1607" t="s">
        <v>23191</v>
      </c>
      <c r="M1607" s="15" t="e">
        <f>IF(INDEX(#REF!,MATCH(Padrón!K1607,#REF!,0),MATCH(Padrón!J1607,#REF!,0))=K1607,"Sí","NO")</f>
        <v>#REF!</v>
      </c>
    </row>
    <row r="1608" spans="1:13" x14ac:dyDescent="0.25">
      <c r="A1608" t="s">
        <v>24812</v>
      </c>
      <c r="B1608">
        <v>28553600</v>
      </c>
      <c r="C1608">
        <v>1981</v>
      </c>
      <c r="D1608" t="s">
        <v>2600</v>
      </c>
      <c r="E1608" t="s">
        <v>2647</v>
      </c>
      <c r="F1608" t="s">
        <v>2648</v>
      </c>
      <c r="G1608" t="s">
        <v>10</v>
      </c>
      <c r="H1608">
        <v>12</v>
      </c>
      <c r="I1608">
        <v>65</v>
      </c>
      <c r="J1608">
        <v>2003</v>
      </c>
      <c r="K1608">
        <v>207</v>
      </c>
      <c r="L1608" t="s">
        <v>23191</v>
      </c>
      <c r="M1608" s="15" t="e">
        <f>IF(INDEX(#REF!,MATCH(Padrón!K1608,#REF!,0),MATCH(Padrón!J1608,#REF!,0))=K1608,"Sí","NO")</f>
        <v>#REF!</v>
      </c>
    </row>
    <row r="1609" spans="1:13" x14ac:dyDescent="0.25">
      <c r="A1609" t="s">
        <v>24813</v>
      </c>
      <c r="B1609">
        <v>29212924</v>
      </c>
      <c r="C1609">
        <v>1974</v>
      </c>
      <c r="D1609" t="s">
        <v>2600</v>
      </c>
      <c r="E1609" t="s">
        <v>2649</v>
      </c>
      <c r="F1609" t="s">
        <v>2650</v>
      </c>
      <c r="G1609" t="s">
        <v>3</v>
      </c>
      <c r="H1609">
        <v>12</v>
      </c>
      <c r="I1609">
        <v>65</v>
      </c>
      <c r="J1609">
        <v>2003</v>
      </c>
      <c r="K1609">
        <v>208</v>
      </c>
      <c r="L1609" t="s">
        <v>23191</v>
      </c>
      <c r="M1609" s="15" t="e">
        <f>IF(INDEX(#REF!,MATCH(Padrón!K1609,#REF!,0),MATCH(Padrón!J1609,#REF!,0))=K1609,"Sí","NO")</f>
        <v>#REF!</v>
      </c>
    </row>
    <row r="1610" spans="1:13" x14ac:dyDescent="0.25">
      <c r="A1610" t="s">
        <v>24814</v>
      </c>
      <c r="B1610">
        <v>25955692</v>
      </c>
      <c r="C1610">
        <v>1977</v>
      </c>
      <c r="D1610" t="s">
        <v>2600</v>
      </c>
      <c r="E1610" t="s">
        <v>2651</v>
      </c>
      <c r="F1610" t="s">
        <v>82</v>
      </c>
      <c r="G1610" t="s">
        <v>3</v>
      </c>
      <c r="H1610">
        <v>12</v>
      </c>
      <c r="I1610">
        <v>65</v>
      </c>
      <c r="J1610">
        <v>2003</v>
      </c>
      <c r="K1610">
        <v>209</v>
      </c>
      <c r="L1610" t="s">
        <v>23191</v>
      </c>
      <c r="M1610" s="15" t="e">
        <f>IF(INDEX(#REF!,MATCH(Padrón!K1610,#REF!,0),MATCH(Padrón!J1610,#REF!,0))=K1610,"Sí","NO")</f>
        <v>#REF!</v>
      </c>
    </row>
    <row r="1611" spans="1:13" x14ac:dyDescent="0.25">
      <c r="A1611" t="s">
        <v>24815</v>
      </c>
      <c r="B1611">
        <v>44148743</v>
      </c>
      <c r="C1611">
        <v>2002</v>
      </c>
      <c r="D1611" t="s">
        <v>2600</v>
      </c>
      <c r="E1611" t="s">
        <v>2652</v>
      </c>
      <c r="F1611" t="s">
        <v>2653</v>
      </c>
      <c r="G1611" t="s">
        <v>3</v>
      </c>
      <c r="H1611">
        <v>12</v>
      </c>
      <c r="I1611">
        <v>65</v>
      </c>
      <c r="J1611">
        <v>2003</v>
      </c>
      <c r="K1611">
        <v>210</v>
      </c>
      <c r="L1611" t="s">
        <v>23191</v>
      </c>
      <c r="M1611" s="15" t="e">
        <f>IF(INDEX(#REF!,MATCH(Padrón!K1611,#REF!,0),MATCH(Padrón!J1611,#REF!,0))=K1611,"Sí","NO")</f>
        <v>#REF!</v>
      </c>
    </row>
    <row r="1612" spans="1:13" x14ac:dyDescent="0.25">
      <c r="A1612" t="s">
        <v>24816</v>
      </c>
      <c r="B1612">
        <v>33853724</v>
      </c>
      <c r="C1612">
        <v>1988</v>
      </c>
      <c r="D1612" t="s">
        <v>2600</v>
      </c>
      <c r="E1612" t="s">
        <v>2654</v>
      </c>
      <c r="F1612" t="s">
        <v>1816</v>
      </c>
      <c r="G1612" t="s">
        <v>3</v>
      </c>
      <c r="H1612">
        <v>12</v>
      </c>
      <c r="I1612">
        <v>65</v>
      </c>
      <c r="J1612">
        <v>2003</v>
      </c>
      <c r="K1612">
        <v>211</v>
      </c>
      <c r="L1612" t="s">
        <v>23191</v>
      </c>
      <c r="M1612" s="15" t="e">
        <f>IF(INDEX(#REF!,MATCH(Padrón!K1612,#REF!,0),MATCH(Padrón!J1612,#REF!,0))=K1612,"Sí","NO")</f>
        <v>#REF!</v>
      </c>
    </row>
    <row r="1613" spans="1:13" x14ac:dyDescent="0.25">
      <c r="A1613" t="s">
        <v>24817</v>
      </c>
      <c r="B1613">
        <v>16427800</v>
      </c>
      <c r="C1613">
        <v>1964</v>
      </c>
      <c r="D1613" t="s">
        <v>2600</v>
      </c>
      <c r="E1613" t="s">
        <v>2464</v>
      </c>
      <c r="F1613" t="s">
        <v>35</v>
      </c>
      <c r="G1613" t="s">
        <v>3</v>
      </c>
      <c r="H1613">
        <v>12</v>
      </c>
      <c r="I1613">
        <v>65</v>
      </c>
      <c r="J1613">
        <v>2003</v>
      </c>
      <c r="K1613">
        <v>212</v>
      </c>
      <c r="L1613" t="s">
        <v>23191</v>
      </c>
      <c r="M1613" s="15" t="e">
        <f>IF(INDEX(#REF!,MATCH(Padrón!K1613,#REF!,0),MATCH(Padrón!J1613,#REF!,0))=K1613,"Sí","NO")</f>
        <v>#REF!</v>
      </c>
    </row>
    <row r="1614" spans="1:13" x14ac:dyDescent="0.25">
      <c r="A1614" t="s">
        <v>24818</v>
      </c>
      <c r="B1614">
        <v>40708336</v>
      </c>
      <c r="C1614">
        <v>1997</v>
      </c>
      <c r="D1614" t="s">
        <v>2600</v>
      </c>
      <c r="E1614" t="s">
        <v>2655</v>
      </c>
      <c r="F1614" t="s">
        <v>2656</v>
      </c>
      <c r="G1614" t="s">
        <v>3</v>
      </c>
      <c r="H1614">
        <v>12</v>
      </c>
      <c r="I1614">
        <v>65</v>
      </c>
      <c r="J1614">
        <v>2003</v>
      </c>
      <c r="K1614">
        <v>213</v>
      </c>
      <c r="L1614" t="s">
        <v>23191</v>
      </c>
      <c r="M1614" s="15" t="e">
        <f>IF(INDEX(#REF!,MATCH(Padrón!K1614,#REF!,0),MATCH(Padrón!J1614,#REF!,0))=K1614,"Sí","NO")</f>
        <v>#REF!</v>
      </c>
    </row>
    <row r="1615" spans="1:13" x14ac:dyDescent="0.25">
      <c r="A1615" t="s">
        <v>24819</v>
      </c>
      <c r="B1615">
        <v>12090038</v>
      </c>
      <c r="C1615">
        <v>1956</v>
      </c>
      <c r="D1615" t="s">
        <v>2657</v>
      </c>
      <c r="E1615" t="s">
        <v>2658</v>
      </c>
      <c r="F1615" t="s">
        <v>2659</v>
      </c>
      <c r="G1615" t="s">
        <v>3</v>
      </c>
      <c r="H1615">
        <v>12</v>
      </c>
      <c r="I1615">
        <v>65</v>
      </c>
      <c r="J1615">
        <v>2003</v>
      </c>
      <c r="K1615">
        <v>214</v>
      </c>
      <c r="L1615" t="s">
        <v>23191</v>
      </c>
      <c r="M1615" s="15" t="e">
        <f>IF(INDEX(#REF!,MATCH(Padrón!K1615,#REF!,0),MATCH(Padrón!J1615,#REF!,0))=K1615,"Sí","NO")</f>
        <v>#REF!</v>
      </c>
    </row>
    <row r="1616" spans="1:13" x14ac:dyDescent="0.25">
      <c r="A1616" t="s">
        <v>24820</v>
      </c>
      <c r="B1616">
        <v>25116766</v>
      </c>
      <c r="C1616">
        <v>1976</v>
      </c>
      <c r="D1616" t="s">
        <v>2660</v>
      </c>
      <c r="E1616" t="s">
        <v>783</v>
      </c>
      <c r="F1616" t="s">
        <v>1242</v>
      </c>
      <c r="G1616" t="s">
        <v>27</v>
      </c>
      <c r="H1616">
        <v>12</v>
      </c>
      <c r="I1616">
        <v>65</v>
      </c>
      <c r="J1616">
        <v>2003</v>
      </c>
      <c r="K1616">
        <v>215</v>
      </c>
      <c r="L1616" t="s">
        <v>23191</v>
      </c>
      <c r="M1616" s="15" t="e">
        <f>IF(INDEX(#REF!,MATCH(Padrón!K1616,#REF!,0),MATCH(Padrón!J1616,#REF!,0))=K1616,"Sí","NO")</f>
        <v>#REF!</v>
      </c>
    </row>
    <row r="1617" spans="1:13" x14ac:dyDescent="0.25">
      <c r="A1617" t="s">
        <v>24821</v>
      </c>
      <c r="B1617">
        <v>43758138</v>
      </c>
      <c r="C1617">
        <v>2001</v>
      </c>
      <c r="D1617" t="s">
        <v>2660</v>
      </c>
      <c r="E1617" t="s">
        <v>2661</v>
      </c>
      <c r="F1617" t="s">
        <v>2662</v>
      </c>
      <c r="G1617" t="s">
        <v>3</v>
      </c>
      <c r="H1617">
        <v>12</v>
      </c>
      <c r="I1617">
        <v>65</v>
      </c>
      <c r="J1617">
        <v>2003</v>
      </c>
      <c r="K1617">
        <v>216</v>
      </c>
      <c r="L1617" t="s">
        <v>23191</v>
      </c>
      <c r="M1617" s="15" t="e">
        <f>IF(INDEX(#REF!,MATCH(Padrón!K1617,#REF!,0),MATCH(Padrón!J1617,#REF!,0))=K1617,"Sí","NO")</f>
        <v>#REF!</v>
      </c>
    </row>
    <row r="1618" spans="1:13" x14ac:dyDescent="0.25">
      <c r="A1618" t="s">
        <v>24822</v>
      </c>
      <c r="B1618">
        <v>43758119</v>
      </c>
      <c r="C1618">
        <v>2001</v>
      </c>
      <c r="D1618" t="s">
        <v>2660</v>
      </c>
      <c r="E1618" t="s">
        <v>2663</v>
      </c>
      <c r="F1618" t="s">
        <v>2664</v>
      </c>
      <c r="G1618" t="s">
        <v>27</v>
      </c>
      <c r="H1618">
        <v>12</v>
      </c>
      <c r="I1618">
        <v>65</v>
      </c>
      <c r="J1618">
        <v>2003</v>
      </c>
      <c r="K1618">
        <v>217</v>
      </c>
      <c r="L1618" t="s">
        <v>23191</v>
      </c>
      <c r="M1618" s="15" t="e">
        <f>IF(INDEX(#REF!,MATCH(Padrón!K1618,#REF!,0),MATCH(Padrón!J1618,#REF!,0))=K1618,"Sí","NO")</f>
        <v>#REF!</v>
      </c>
    </row>
    <row r="1619" spans="1:13" x14ac:dyDescent="0.25">
      <c r="A1619" t="s">
        <v>24823</v>
      </c>
      <c r="B1619">
        <v>45451140</v>
      </c>
      <c r="C1619">
        <v>2003</v>
      </c>
      <c r="D1619" t="s">
        <v>2660</v>
      </c>
      <c r="E1619" t="s">
        <v>2665</v>
      </c>
      <c r="F1619" t="s">
        <v>2666</v>
      </c>
      <c r="G1619" t="s">
        <v>3</v>
      </c>
      <c r="H1619">
        <v>12</v>
      </c>
      <c r="I1619">
        <v>65</v>
      </c>
      <c r="J1619">
        <v>2003</v>
      </c>
      <c r="K1619">
        <v>218</v>
      </c>
      <c r="L1619" t="s">
        <v>23191</v>
      </c>
      <c r="M1619" s="15" t="e">
        <f>IF(INDEX(#REF!,MATCH(Padrón!K1619,#REF!,0),MATCH(Padrón!J1619,#REF!,0))=K1619,"Sí","NO")</f>
        <v>#REF!</v>
      </c>
    </row>
    <row r="1620" spans="1:13" x14ac:dyDescent="0.25">
      <c r="A1620" t="s">
        <v>24824</v>
      </c>
      <c r="B1620">
        <v>34856560</v>
      </c>
      <c r="C1620">
        <v>1990</v>
      </c>
      <c r="D1620" t="s">
        <v>2667</v>
      </c>
      <c r="E1620" t="s">
        <v>2668</v>
      </c>
      <c r="F1620" t="s">
        <v>2669</v>
      </c>
      <c r="G1620" t="s">
        <v>57</v>
      </c>
      <c r="H1620">
        <v>12</v>
      </c>
      <c r="I1620">
        <v>65</v>
      </c>
      <c r="J1620">
        <v>2003</v>
      </c>
      <c r="K1620">
        <v>219</v>
      </c>
      <c r="L1620" t="s">
        <v>23191</v>
      </c>
      <c r="M1620" s="15" t="e">
        <f>IF(INDEX(#REF!,MATCH(Padrón!K1620,#REF!,0),MATCH(Padrón!J1620,#REF!,0))=K1620,"Sí","NO")</f>
        <v>#REF!</v>
      </c>
    </row>
    <row r="1621" spans="1:13" x14ac:dyDescent="0.25">
      <c r="A1621" t="s">
        <v>24825</v>
      </c>
      <c r="B1621">
        <v>7825318</v>
      </c>
      <c r="C1621">
        <v>1950</v>
      </c>
      <c r="D1621" t="s">
        <v>2670</v>
      </c>
      <c r="E1621" t="s">
        <v>340</v>
      </c>
      <c r="F1621" t="s">
        <v>2671</v>
      </c>
      <c r="G1621" t="s">
        <v>27</v>
      </c>
      <c r="H1621">
        <v>12</v>
      </c>
      <c r="I1621">
        <v>65</v>
      </c>
      <c r="J1621">
        <v>2003</v>
      </c>
      <c r="K1621">
        <v>220</v>
      </c>
      <c r="L1621" t="s">
        <v>23191</v>
      </c>
      <c r="M1621" s="15" t="e">
        <f>IF(INDEX(#REF!,MATCH(Padrón!K1621,#REF!,0),MATCH(Padrón!J1621,#REF!,0))=K1621,"Sí","NO")</f>
        <v>#REF!</v>
      </c>
    </row>
    <row r="1622" spans="1:13" x14ac:dyDescent="0.25">
      <c r="A1622" t="s">
        <v>24826</v>
      </c>
      <c r="B1622">
        <v>4183414</v>
      </c>
      <c r="C1622">
        <v>1941</v>
      </c>
      <c r="D1622" t="s">
        <v>2672</v>
      </c>
      <c r="E1622" t="s">
        <v>2673</v>
      </c>
      <c r="F1622" t="s">
        <v>2674</v>
      </c>
      <c r="G1622" t="s">
        <v>10</v>
      </c>
      <c r="H1622">
        <v>12</v>
      </c>
      <c r="I1622">
        <v>65</v>
      </c>
      <c r="J1622">
        <v>2003</v>
      </c>
      <c r="K1622">
        <v>221</v>
      </c>
      <c r="L1622" t="s">
        <v>23191</v>
      </c>
      <c r="M1622" s="15" t="e">
        <f>IF(INDEX(#REF!,MATCH(Padrón!K1622,#REF!,0),MATCH(Padrón!J1622,#REF!,0))=K1622,"Sí","NO")</f>
        <v>#REF!</v>
      </c>
    </row>
    <row r="1623" spans="1:13" x14ac:dyDescent="0.25">
      <c r="A1623" t="s">
        <v>24827</v>
      </c>
      <c r="B1623">
        <v>4183450</v>
      </c>
      <c r="C1623">
        <v>1944</v>
      </c>
      <c r="D1623" t="s">
        <v>2672</v>
      </c>
      <c r="E1623" t="s">
        <v>255</v>
      </c>
      <c r="F1623" t="s">
        <v>2675</v>
      </c>
      <c r="G1623" t="s">
        <v>10</v>
      </c>
      <c r="H1623">
        <v>12</v>
      </c>
      <c r="I1623">
        <v>65</v>
      </c>
      <c r="J1623">
        <v>2003</v>
      </c>
      <c r="K1623">
        <v>222</v>
      </c>
      <c r="L1623" t="s">
        <v>23191</v>
      </c>
      <c r="M1623" s="15" t="e">
        <f>IF(INDEX(#REF!,MATCH(Padrón!K1623,#REF!,0),MATCH(Padrón!J1623,#REF!,0))=K1623,"Sí","NO")</f>
        <v>#REF!</v>
      </c>
    </row>
    <row r="1624" spans="1:13" x14ac:dyDescent="0.25">
      <c r="A1624" t="s">
        <v>24828</v>
      </c>
      <c r="B1624">
        <v>11776386</v>
      </c>
      <c r="C1624">
        <v>1955</v>
      </c>
      <c r="D1624" t="s">
        <v>2676</v>
      </c>
      <c r="E1624" t="s">
        <v>2677</v>
      </c>
      <c r="F1624" t="s">
        <v>2678</v>
      </c>
      <c r="G1624" t="s">
        <v>3</v>
      </c>
      <c r="H1624">
        <v>12</v>
      </c>
      <c r="I1624">
        <v>65</v>
      </c>
      <c r="J1624">
        <v>2003</v>
      </c>
      <c r="K1624">
        <v>223</v>
      </c>
      <c r="L1624" t="s">
        <v>23191</v>
      </c>
      <c r="M1624" s="15" t="e">
        <f>IF(INDEX(#REF!,MATCH(Padrón!K1624,#REF!,0),MATCH(Padrón!J1624,#REF!,0))=K1624,"Sí","NO")</f>
        <v>#REF!</v>
      </c>
    </row>
    <row r="1625" spans="1:13" x14ac:dyDescent="0.25">
      <c r="A1625" t="s">
        <v>24829</v>
      </c>
      <c r="B1625">
        <v>13104029</v>
      </c>
      <c r="C1625">
        <v>1957</v>
      </c>
      <c r="D1625" t="s">
        <v>2676</v>
      </c>
      <c r="E1625" t="s">
        <v>2679</v>
      </c>
      <c r="F1625" t="s">
        <v>2680</v>
      </c>
      <c r="G1625" t="s">
        <v>3</v>
      </c>
      <c r="H1625">
        <v>12</v>
      </c>
      <c r="I1625">
        <v>65</v>
      </c>
      <c r="J1625">
        <v>2003</v>
      </c>
      <c r="K1625">
        <v>224</v>
      </c>
      <c r="L1625" t="s">
        <v>23191</v>
      </c>
      <c r="M1625" s="15" t="e">
        <f>IF(INDEX(#REF!,MATCH(Padrón!K1625,#REF!,0),MATCH(Padrón!J1625,#REF!,0))=K1625,"Sí","NO")</f>
        <v>#REF!</v>
      </c>
    </row>
    <row r="1626" spans="1:13" x14ac:dyDescent="0.25">
      <c r="A1626" t="s">
        <v>24830</v>
      </c>
      <c r="B1626">
        <v>3044304</v>
      </c>
      <c r="C1626">
        <v>1936</v>
      </c>
      <c r="D1626" t="s">
        <v>2681</v>
      </c>
      <c r="E1626" t="s">
        <v>2682</v>
      </c>
      <c r="F1626" t="s">
        <v>2683</v>
      </c>
      <c r="G1626" t="s">
        <v>10</v>
      </c>
      <c r="H1626">
        <v>12</v>
      </c>
      <c r="I1626">
        <v>65</v>
      </c>
      <c r="J1626">
        <v>2003</v>
      </c>
      <c r="K1626">
        <v>225</v>
      </c>
      <c r="L1626" t="s">
        <v>23191</v>
      </c>
      <c r="M1626" s="15" t="e">
        <f>IF(INDEX(#REF!,MATCH(Padrón!K1626,#REF!,0),MATCH(Padrón!J1626,#REF!,0))=K1626,"Sí","NO")</f>
        <v>#REF!</v>
      </c>
    </row>
    <row r="1627" spans="1:13" x14ac:dyDescent="0.25">
      <c r="A1627" t="s">
        <v>24831</v>
      </c>
      <c r="B1627">
        <v>4512066</v>
      </c>
      <c r="C1627">
        <v>1944</v>
      </c>
      <c r="D1627" t="s">
        <v>2684</v>
      </c>
      <c r="E1627" t="s">
        <v>432</v>
      </c>
      <c r="F1627" t="s">
        <v>395</v>
      </c>
      <c r="G1627" t="s">
        <v>3</v>
      </c>
      <c r="H1627">
        <v>12</v>
      </c>
      <c r="I1627">
        <v>65</v>
      </c>
      <c r="J1627">
        <v>2003</v>
      </c>
      <c r="K1627">
        <v>226</v>
      </c>
      <c r="L1627" t="s">
        <v>23191</v>
      </c>
      <c r="M1627" s="15" t="e">
        <f>IF(INDEX(#REF!,MATCH(Padrón!K1627,#REF!,0),MATCH(Padrón!J1627,#REF!,0))=K1627,"Sí","NO")</f>
        <v>#REF!</v>
      </c>
    </row>
    <row r="1628" spans="1:13" x14ac:dyDescent="0.25">
      <c r="A1628" t="s">
        <v>24832</v>
      </c>
      <c r="B1628">
        <v>18718063</v>
      </c>
      <c r="C1628">
        <v>1957</v>
      </c>
      <c r="D1628" t="s">
        <v>2684</v>
      </c>
      <c r="E1628" t="s">
        <v>2105</v>
      </c>
      <c r="F1628" t="s">
        <v>9</v>
      </c>
      <c r="G1628" t="s">
        <v>3</v>
      </c>
      <c r="H1628">
        <v>12</v>
      </c>
      <c r="I1628">
        <v>65</v>
      </c>
      <c r="J1628">
        <v>2003</v>
      </c>
      <c r="K1628">
        <v>227</v>
      </c>
      <c r="L1628" t="s">
        <v>23191</v>
      </c>
      <c r="M1628" s="15" t="e">
        <f>IF(INDEX(#REF!,MATCH(Padrón!K1628,#REF!,0),MATCH(Padrón!J1628,#REF!,0))=K1628,"Sí","NO")</f>
        <v>#REF!</v>
      </c>
    </row>
    <row r="1629" spans="1:13" x14ac:dyDescent="0.25">
      <c r="A1629" t="s">
        <v>24833</v>
      </c>
      <c r="B1629">
        <v>43357026</v>
      </c>
      <c r="C1629">
        <v>2001</v>
      </c>
      <c r="D1629" t="s">
        <v>2685</v>
      </c>
      <c r="E1629" t="s">
        <v>2686</v>
      </c>
      <c r="F1629" t="s">
        <v>2687</v>
      </c>
      <c r="G1629" t="s">
        <v>3</v>
      </c>
      <c r="H1629">
        <v>12</v>
      </c>
      <c r="I1629">
        <v>65</v>
      </c>
      <c r="J1629">
        <v>2003</v>
      </c>
      <c r="K1629">
        <v>228</v>
      </c>
      <c r="L1629" t="s">
        <v>23191</v>
      </c>
      <c r="M1629" s="15" t="e">
        <f>IF(INDEX(#REF!,MATCH(Padrón!K1629,#REF!,0),MATCH(Padrón!J1629,#REF!,0))=K1629,"Sí","NO")</f>
        <v>#REF!</v>
      </c>
    </row>
    <row r="1630" spans="1:13" x14ac:dyDescent="0.25">
      <c r="A1630" t="s">
        <v>24834</v>
      </c>
      <c r="B1630">
        <v>37222562</v>
      </c>
      <c r="C1630">
        <v>1993</v>
      </c>
      <c r="D1630" t="s">
        <v>2685</v>
      </c>
      <c r="E1630" t="s">
        <v>2688</v>
      </c>
      <c r="F1630" t="s">
        <v>2689</v>
      </c>
      <c r="G1630" t="s">
        <v>27</v>
      </c>
      <c r="H1630">
        <v>12</v>
      </c>
      <c r="I1630">
        <v>65</v>
      </c>
      <c r="J1630">
        <v>2003</v>
      </c>
      <c r="K1630">
        <v>229</v>
      </c>
      <c r="L1630" t="s">
        <v>23191</v>
      </c>
      <c r="M1630" s="15" t="e">
        <f>IF(INDEX(#REF!,MATCH(Padrón!K1630,#REF!,0),MATCH(Padrón!J1630,#REF!,0))=K1630,"Sí","NO")</f>
        <v>#REF!</v>
      </c>
    </row>
    <row r="1631" spans="1:13" x14ac:dyDescent="0.25">
      <c r="A1631" t="s">
        <v>24835</v>
      </c>
      <c r="B1631">
        <v>28993832</v>
      </c>
      <c r="C1631">
        <v>1981</v>
      </c>
      <c r="D1631" t="s">
        <v>2685</v>
      </c>
      <c r="E1631" t="s">
        <v>2690</v>
      </c>
      <c r="F1631" t="s">
        <v>2691</v>
      </c>
      <c r="G1631" t="s">
        <v>10</v>
      </c>
      <c r="H1631">
        <v>12</v>
      </c>
      <c r="I1631">
        <v>65</v>
      </c>
      <c r="J1631">
        <v>2003</v>
      </c>
      <c r="K1631">
        <v>230</v>
      </c>
      <c r="L1631" t="s">
        <v>23191</v>
      </c>
      <c r="M1631" s="15" t="e">
        <f>IF(INDEX(#REF!,MATCH(Padrón!K1631,#REF!,0),MATCH(Padrón!J1631,#REF!,0))=K1631,"Sí","NO")</f>
        <v>#REF!</v>
      </c>
    </row>
    <row r="1632" spans="1:13" x14ac:dyDescent="0.25">
      <c r="A1632" t="s">
        <v>24836</v>
      </c>
      <c r="B1632">
        <v>31811356</v>
      </c>
      <c r="C1632">
        <v>1985</v>
      </c>
      <c r="D1632" t="s">
        <v>2685</v>
      </c>
      <c r="E1632" t="s">
        <v>2692</v>
      </c>
      <c r="F1632" t="s">
        <v>2693</v>
      </c>
      <c r="G1632" t="s">
        <v>3</v>
      </c>
      <c r="H1632">
        <v>12</v>
      </c>
      <c r="I1632">
        <v>65</v>
      </c>
      <c r="J1632">
        <v>2003</v>
      </c>
      <c r="K1632">
        <v>231</v>
      </c>
      <c r="L1632" t="s">
        <v>23191</v>
      </c>
      <c r="M1632" s="15" t="e">
        <f>IF(INDEX(#REF!,MATCH(Padrón!K1632,#REF!,0),MATCH(Padrón!J1632,#REF!,0))=K1632,"Sí","NO")</f>
        <v>#REF!</v>
      </c>
    </row>
    <row r="1633" spans="1:13" x14ac:dyDescent="0.25">
      <c r="A1633" t="s">
        <v>24837</v>
      </c>
      <c r="B1633">
        <v>46713181</v>
      </c>
      <c r="C1633">
        <v>2005</v>
      </c>
      <c r="D1633" t="s">
        <v>2685</v>
      </c>
      <c r="E1633" t="s">
        <v>2694</v>
      </c>
      <c r="F1633" t="s">
        <v>2695</v>
      </c>
      <c r="G1633" t="s">
        <v>3</v>
      </c>
      <c r="H1633">
        <v>12</v>
      </c>
      <c r="I1633">
        <v>65</v>
      </c>
      <c r="J1633">
        <v>2003</v>
      </c>
      <c r="K1633">
        <v>232</v>
      </c>
      <c r="L1633" t="s">
        <v>23191</v>
      </c>
      <c r="M1633" s="15" t="e">
        <f>IF(INDEX(#REF!,MATCH(Padrón!K1633,#REF!,0),MATCH(Padrón!J1633,#REF!,0))=K1633,"Sí","NO")</f>
        <v>#REF!</v>
      </c>
    </row>
    <row r="1634" spans="1:13" x14ac:dyDescent="0.25">
      <c r="A1634" t="s">
        <v>24838</v>
      </c>
      <c r="B1634">
        <v>5646921</v>
      </c>
      <c r="C1634">
        <v>1947</v>
      </c>
      <c r="D1634" t="s">
        <v>2685</v>
      </c>
      <c r="E1634" t="s">
        <v>2696</v>
      </c>
      <c r="F1634" t="s">
        <v>2697</v>
      </c>
      <c r="G1634" t="s">
        <v>3</v>
      </c>
      <c r="H1634">
        <v>12</v>
      </c>
      <c r="I1634">
        <v>65</v>
      </c>
      <c r="J1634">
        <v>2003</v>
      </c>
      <c r="K1634">
        <v>233</v>
      </c>
      <c r="L1634" t="s">
        <v>23191</v>
      </c>
      <c r="M1634" s="15" t="e">
        <f>IF(INDEX(#REF!,MATCH(Padrón!K1634,#REF!,0),MATCH(Padrón!J1634,#REF!,0))=K1634,"Sí","NO")</f>
        <v>#REF!</v>
      </c>
    </row>
    <row r="1635" spans="1:13" x14ac:dyDescent="0.25">
      <c r="A1635" t="s">
        <v>24839</v>
      </c>
      <c r="B1635">
        <v>18584388</v>
      </c>
      <c r="C1635">
        <v>1967</v>
      </c>
      <c r="D1635" t="s">
        <v>2685</v>
      </c>
      <c r="E1635" t="s">
        <v>2698</v>
      </c>
      <c r="F1635" t="s">
        <v>770</v>
      </c>
      <c r="G1635" t="s">
        <v>3</v>
      </c>
      <c r="H1635">
        <v>12</v>
      </c>
      <c r="I1635">
        <v>65</v>
      </c>
      <c r="J1635">
        <v>2003</v>
      </c>
      <c r="K1635">
        <v>234</v>
      </c>
      <c r="L1635" t="s">
        <v>23191</v>
      </c>
      <c r="M1635" s="15" t="e">
        <f>IF(INDEX(#REF!,MATCH(Padrón!K1635,#REF!,0),MATCH(Padrón!J1635,#REF!,0))=K1635,"Sí","NO")</f>
        <v>#REF!</v>
      </c>
    </row>
    <row r="1636" spans="1:13" x14ac:dyDescent="0.25">
      <c r="A1636" t="s">
        <v>24840</v>
      </c>
      <c r="B1636">
        <v>32607970</v>
      </c>
      <c r="C1636">
        <v>1987</v>
      </c>
      <c r="D1636" t="s">
        <v>2685</v>
      </c>
      <c r="E1636" t="s">
        <v>2699</v>
      </c>
      <c r="F1636" t="s">
        <v>395</v>
      </c>
      <c r="G1636" t="s">
        <v>3</v>
      </c>
      <c r="H1636">
        <v>12</v>
      </c>
      <c r="I1636">
        <v>65</v>
      </c>
      <c r="J1636">
        <v>2003</v>
      </c>
      <c r="K1636">
        <v>235</v>
      </c>
      <c r="L1636" t="s">
        <v>23191</v>
      </c>
      <c r="M1636" s="15" t="e">
        <f>IF(INDEX(#REF!,MATCH(Padrón!K1636,#REF!,0),MATCH(Padrón!J1636,#REF!,0))=K1636,"Sí","NO")</f>
        <v>#REF!</v>
      </c>
    </row>
    <row r="1637" spans="1:13" x14ac:dyDescent="0.25">
      <c r="A1637" t="s">
        <v>24841</v>
      </c>
      <c r="B1637">
        <v>46854119</v>
      </c>
      <c r="C1637">
        <v>2005</v>
      </c>
      <c r="D1637" t="s">
        <v>2685</v>
      </c>
      <c r="E1637" t="s">
        <v>2700</v>
      </c>
      <c r="F1637" t="s">
        <v>2307</v>
      </c>
      <c r="G1637" t="s">
        <v>3</v>
      </c>
      <c r="H1637">
        <v>12</v>
      </c>
      <c r="I1637">
        <v>65</v>
      </c>
      <c r="J1637">
        <v>2003</v>
      </c>
      <c r="K1637">
        <v>236</v>
      </c>
      <c r="L1637" t="s">
        <v>23191</v>
      </c>
      <c r="M1637" s="15" t="e">
        <f>IF(INDEX(#REF!,MATCH(Padrón!K1637,#REF!,0),MATCH(Padrón!J1637,#REF!,0))=K1637,"Sí","NO")</f>
        <v>#REF!</v>
      </c>
    </row>
    <row r="1638" spans="1:13" x14ac:dyDescent="0.25">
      <c r="A1638" t="s">
        <v>24842</v>
      </c>
      <c r="B1638">
        <v>42591449</v>
      </c>
      <c r="C1638">
        <v>2000</v>
      </c>
      <c r="D1638" t="s">
        <v>2685</v>
      </c>
      <c r="E1638" t="s">
        <v>2701</v>
      </c>
      <c r="F1638" t="s">
        <v>2691</v>
      </c>
      <c r="G1638" t="s">
        <v>10</v>
      </c>
      <c r="H1638">
        <v>12</v>
      </c>
      <c r="I1638">
        <v>65</v>
      </c>
      <c r="J1638">
        <v>2003</v>
      </c>
      <c r="K1638">
        <v>237</v>
      </c>
      <c r="L1638" t="s">
        <v>23191</v>
      </c>
      <c r="M1638" s="15" t="e">
        <f>IF(INDEX(#REF!,MATCH(Padrón!K1638,#REF!,0),MATCH(Padrón!J1638,#REF!,0))=K1638,"Sí","NO")</f>
        <v>#REF!</v>
      </c>
    </row>
    <row r="1639" spans="1:13" x14ac:dyDescent="0.25">
      <c r="A1639" t="s">
        <v>24843</v>
      </c>
      <c r="B1639">
        <v>28553606</v>
      </c>
      <c r="C1639">
        <v>1981</v>
      </c>
      <c r="D1639" t="s">
        <v>2685</v>
      </c>
      <c r="E1639" t="s">
        <v>2702</v>
      </c>
      <c r="F1639" t="s">
        <v>2703</v>
      </c>
      <c r="G1639" t="s">
        <v>3</v>
      </c>
      <c r="H1639">
        <v>12</v>
      </c>
      <c r="I1639">
        <v>65</v>
      </c>
      <c r="J1639">
        <v>2003</v>
      </c>
      <c r="K1639">
        <v>238</v>
      </c>
      <c r="L1639" t="s">
        <v>23191</v>
      </c>
      <c r="M1639" s="15" t="e">
        <f>IF(INDEX(#REF!,MATCH(Padrón!K1639,#REF!,0),MATCH(Padrón!J1639,#REF!,0))=K1639,"Sí","NO")</f>
        <v>#REF!</v>
      </c>
    </row>
    <row r="1640" spans="1:13" x14ac:dyDescent="0.25">
      <c r="A1640" t="s">
        <v>24844</v>
      </c>
      <c r="B1640">
        <v>47593243</v>
      </c>
      <c r="C1640">
        <v>2006</v>
      </c>
      <c r="D1640" t="s">
        <v>2685</v>
      </c>
      <c r="E1640" t="s">
        <v>2704</v>
      </c>
      <c r="F1640" t="s">
        <v>2705</v>
      </c>
      <c r="G1640" t="s">
        <v>3</v>
      </c>
      <c r="H1640">
        <v>12</v>
      </c>
      <c r="I1640">
        <v>65</v>
      </c>
      <c r="J1640">
        <v>2003</v>
      </c>
      <c r="K1640">
        <v>239</v>
      </c>
      <c r="L1640" t="s">
        <v>23191</v>
      </c>
      <c r="M1640" s="15" t="e">
        <f>IF(INDEX(#REF!,MATCH(Padrón!K1640,#REF!,0),MATCH(Padrón!J1640,#REF!,0))=K1640,"Sí","NO")</f>
        <v>#REF!</v>
      </c>
    </row>
    <row r="1641" spans="1:13" x14ac:dyDescent="0.25">
      <c r="A1641" t="s">
        <v>24845</v>
      </c>
      <c r="B1641">
        <v>24123147</v>
      </c>
      <c r="C1641">
        <v>1974</v>
      </c>
      <c r="D1641" t="s">
        <v>2685</v>
      </c>
      <c r="E1641" t="s">
        <v>2706</v>
      </c>
      <c r="F1641" t="s">
        <v>31</v>
      </c>
      <c r="G1641" t="s">
        <v>3</v>
      </c>
      <c r="H1641">
        <v>12</v>
      </c>
      <c r="I1641">
        <v>65</v>
      </c>
      <c r="J1641">
        <v>2003</v>
      </c>
      <c r="K1641">
        <v>240</v>
      </c>
      <c r="L1641" t="s">
        <v>23191</v>
      </c>
      <c r="M1641" s="15" t="e">
        <f>IF(INDEX(#REF!,MATCH(Padrón!K1641,#REF!,0),MATCH(Padrón!J1641,#REF!,0))=K1641,"Sí","NO")</f>
        <v>#REF!</v>
      </c>
    </row>
    <row r="1642" spans="1:13" x14ac:dyDescent="0.25">
      <c r="A1642" t="s">
        <v>24846</v>
      </c>
      <c r="B1642">
        <v>11370325</v>
      </c>
      <c r="C1642">
        <v>1954</v>
      </c>
      <c r="D1642" t="s">
        <v>2685</v>
      </c>
      <c r="E1642" t="s">
        <v>2707</v>
      </c>
      <c r="F1642" t="s">
        <v>2708</v>
      </c>
      <c r="G1642" t="s">
        <v>27</v>
      </c>
      <c r="H1642">
        <v>12</v>
      </c>
      <c r="I1642">
        <v>65</v>
      </c>
      <c r="J1642">
        <v>2003</v>
      </c>
      <c r="K1642">
        <v>241</v>
      </c>
      <c r="L1642" t="s">
        <v>23191</v>
      </c>
      <c r="M1642" s="15" t="e">
        <f>IF(INDEX(#REF!,MATCH(Padrón!K1642,#REF!,0),MATCH(Padrón!J1642,#REF!,0))=K1642,"Sí","NO")</f>
        <v>#REF!</v>
      </c>
    </row>
    <row r="1643" spans="1:13" x14ac:dyDescent="0.25">
      <c r="A1643" t="s">
        <v>24847</v>
      </c>
      <c r="B1643">
        <v>24705923</v>
      </c>
      <c r="C1643">
        <v>1975</v>
      </c>
      <c r="D1643" t="s">
        <v>2685</v>
      </c>
      <c r="E1643" t="s">
        <v>2709</v>
      </c>
      <c r="F1643" t="s">
        <v>2710</v>
      </c>
      <c r="G1643" t="s">
        <v>27</v>
      </c>
      <c r="H1643">
        <v>12</v>
      </c>
      <c r="I1643">
        <v>65</v>
      </c>
      <c r="J1643">
        <v>2003</v>
      </c>
      <c r="K1643">
        <v>242</v>
      </c>
      <c r="L1643" t="s">
        <v>23191</v>
      </c>
      <c r="M1643" s="15" t="e">
        <f>IF(INDEX(#REF!,MATCH(Padrón!K1643,#REF!,0),MATCH(Padrón!J1643,#REF!,0))=K1643,"Sí","NO")</f>
        <v>#REF!</v>
      </c>
    </row>
    <row r="1644" spans="1:13" x14ac:dyDescent="0.25">
      <c r="A1644" t="s">
        <v>24848</v>
      </c>
      <c r="B1644">
        <v>47108496</v>
      </c>
      <c r="C1644">
        <v>2006</v>
      </c>
      <c r="D1644" t="s">
        <v>2685</v>
      </c>
      <c r="E1644" t="s">
        <v>2711</v>
      </c>
      <c r="F1644" t="s">
        <v>2712</v>
      </c>
      <c r="G1644" t="s">
        <v>3</v>
      </c>
      <c r="H1644">
        <v>12</v>
      </c>
      <c r="I1644">
        <v>65</v>
      </c>
      <c r="J1644">
        <v>2003</v>
      </c>
      <c r="K1644">
        <v>243</v>
      </c>
      <c r="L1644" t="s">
        <v>23191</v>
      </c>
      <c r="M1644" s="15" t="e">
        <f>IF(INDEX(#REF!,MATCH(Padrón!K1644,#REF!,0),MATCH(Padrón!J1644,#REF!,0))=K1644,"Sí","NO")</f>
        <v>#REF!</v>
      </c>
    </row>
    <row r="1645" spans="1:13" x14ac:dyDescent="0.25">
      <c r="A1645" t="s">
        <v>24849</v>
      </c>
      <c r="B1645">
        <v>21302019</v>
      </c>
      <c r="C1645">
        <v>1970</v>
      </c>
      <c r="D1645" t="s">
        <v>2685</v>
      </c>
      <c r="E1645" t="s">
        <v>2713</v>
      </c>
      <c r="F1645" t="s">
        <v>2714</v>
      </c>
      <c r="G1645" t="s">
        <v>3</v>
      </c>
      <c r="H1645">
        <v>12</v>
      </c>
      <c r="I1645">
        <v>65</v>
      </c>
      <c r="J1645">
        <v>2003</v>
      </c>
      <c r="K1645">
        <v>244</v>
      </c>
      <c r="L1645" t="s">
        <v>23191</v>
      </c>
      <c r="M1645" s="15" t="e">
        <f>IF(INDEX(#REF!,MATCH(Padrón!K1645,#REF!,0),MATCH(Padrón!J1645,#REF!,0))=K1645,"Sí","NO")</f>
        <v>#REF!</v>
      </c>
    </row>
    <row r="1646" spans="1:13" x14ac:dyDescent="0.25">
      <c r="A1646" t="s">
        <v>24850</v>
      </c>
      <c r="B1646">
        <v>44736863</v>
      </c>
      <c r="C1646">
        <v>2003</v>
      </c>
      <c r="D1646" t="s">
        <v>2685</v>
      </c>
      <c r="E1646" t="s">
        <v>2715</v>
      </c>
      <c r="F1646" t="s">
        <v>1969</v>
      </c>
      <c r="G1646" t="s">
        <v>3</v>
      </c>
      <c r="H1646">
        <v>12</v>
      </c>
      <c r="I1646">
        <v>65</v>
      </c>
      <c r="J1646">
        <v>2003</v>
      </c>
      <c r="K1646">
        <v>245</v>
      </c>
      <c r="L1646" t="s">
        <v>23191</v>
      </c>
      <c r="M1646" s="15" t="e">
        <f>IF(INDEX(#REF!,MATCH(Padrón!K1646,#REF!,0),MATCH(Padrón!J1646,#REF!,0))=K1646,"Sí","NO")</f>
        <v>#REF!</v>
      </c>
    </row>
    <row r="1647" spans="1:13" x14ac:dyDescent="0.25">
      <c r="A1647" t="s">
        <v>24851</v>
      </c>
      <c r="B1647">
        <v>32607921</v>
      </c>
      <c r="C1647">
        <v>1987</v>
      </c>
      <c r="D1647" t="s">
        <v>2685</v>
      </c>
      <c r="E1647" t="s">
        <v>2716</v>
      </c>
      <c r="F1647" t="s">
        <v>2717</v>
      </c>
      <c r="G1647" t="s">
        <v>27</v>
      </c>
      <c r="H1647">
        <v>12</v>
      </c>
      <c r="I1647">
        <v>65</v>
      </c>
      <c r="J1647">
        <v>2003</v>
      </c>
      <c r="K1647">
        <v>246</v>
      </c>
      <c r="L1647" t="s">
        <v>23191</v>
      </c>
      <c r="M1647" s="15" t="e">
        <f>IF(INDEX(#REF!,MATCH(Padrón!K1647,#REF!,0),MATCH(Padrón!J1647,#REF!,0))=K1647,"Sí","NO")</f>
        <v>#REF!</v>
      </c>
    </row>
    <row r="1648" spans="1:13" x14ac:dyDescent="0.25">
      <c r="A1648" t="s">
        <v>24852</v>
      </c>
      <c r="B1648">
        <v>47596376</v>
      </c>
      <c r="C1648">
        <v>2007</v>
      </c>
      <c r="D1648" t="s">
        <v>2685</v>
      </c>
      <c r="E1648" t="s">
        <v>675</v>
      </c>
      <c r="F1648" t="s">
        <v>2718</v>
      </c>
      <c r="G1648" t="s">
        <v>3</v>
      </c>
      <c r="H1648">
        <v>12</v>
      </c>
      <c r="I1648">
        <v>65</v>
      </c>
      <c r="J1648">
        <v>2003</v>
      </c>
      <c r="K1648">
        <v>247</v>
      </c>
      <c r="L1648" t="s">
        <v>23191</v>
      </c>
      <c r="M1648" s="15" t="e">
        <f>IF(INDEX(#REF!,MATCH(Padrón!K1648,#REF!,0),MATCH(Padrón!J1648,#REF!,0))=K1648,"Sí","NO")</f>
        <v>#REF!</v>
      </c>
    </row>
    <row r="1649" spans="1:13" x14ac:dyDescent="0.25">
      <c r="A1649" t="s">
        <v>24853</v>
      </c>
      <c r="B1649">
        <v>12233889</v>
      </c>
      <c r="C1649">
        <v>1958</v>
      </c>
      <c r="D1649" t="s">
        <v>2685</v>
      </c>
      <c r="E1649" t="s">
        <v>2719</v>
      </c>
      <c r="F1649" t="s">
        <v>941</v>
      </c>
      <c r="G1649" t="s">
        <v>3</v>
      </c>
      <c r="H1649">
        <v>12</v>
      </c>
      <c r="I1649">
        <v>65</v>
      </c>
      <c r="J1649">
        <v>2003</v>
      </c>
      <c r="K1649">
        <v>248</v>
      </c>
      <c r="L1649" t="s">
        <v>23191</v>
      </c>
      <c r="M1649" s="15" t="e">
        <f>IF(INDEX(#REF!,MATCH(Padrón!K1649,#REF!,0),MATCH(Padrón!J1649,#REF!,0))=K1649,"Sí","NO")</f>
        <v>#REF!</v>
      </c>
    </row>
    <row r="1650" spans="1:13" x14ac:dyDescent="0.25">
      <c r="A1650" t="s">
        <v>24854</v>
      </c>
      <c r="B1650">
        <v>23882554</v>
      </c>
      <c r="C1650">
        <v>1974</v>
      </c>
      <c r="D1650" t="s">
        <v>2685</v>
      </c>
      <c r="E1650" t="s">
        <v>2720</v>
      </c>
      <c r="F1650" t="s">
        <v>2721</v>
      </c>
      <c r="G1650" t="s">
        <v>10</v>
      </c>
      <c r="H1650">
        <v>12</v>
      </c>
      <c r="I1650">
        <v>65</v>
      </c>
      <c r="J1650">
        <v>2003</v>
      </c>
      <c r="K1650">
        <v>249</v>
      </c>
      <c r="L1650" t="s">
        <v>23191</v>
      </c>
      <c r="M1650" s="15" t="e">
        <f>IF(INDEX(#REF!,MATCH(Padrón!K1650,#REF!,0),MATCH(Padrón!J1650,#REF!,0))=K1650,"Sí","NO")</f>
        <v>#REF!</v>
      </c>
    </row>
    <row r="1651" spans="1:13" x14ac:dyDescent="0.25">
      <c r="A1651" t="s">
        <v>24855</v>
      </c>
      <c r="B1651">
        <v>7554357</v>
      </c>
      <c r="C1651">
        <v>1940</v>
      </c>
      <c r="D1651" t="s">
        <v>2685</v>
      </c>
      <c r="E1651" t="s">
        <v>2722</v>
      </c>
      <c r="F1651" t="s">
        <v>13</v>
      </c>
      <c r="G1651" t="s">
        <v>14</v>
      </c>
      <c r="H1651">
        <v>12</v>
      </c>
      <c r="I1651">
        <v>65</v>
      </c>
      <c r="J1651">
        <v>2003</v>
      </c>
      <c r="K1651">
        <v>250</v>
      </c>
      <c r="L1651" t="s">
        <v>23191</v>
      </c>
      <c r="M1651" s="15" t="e">
        <f>IF(INDEX(#REF!,MATCH(Padrón!K1651,#REF!,0),MATCH(Padrón!J1651,#REF!,0))=K1651,"Sí","NO")</f>
        <v>#REF!</v>
      </c>
    </row>
    <row r="1652" spans="1:13" x14ac:dyDescent="0.25">
      <c r="A1652" t="s">
        <v>24856</v>
      </c>
      <c r="B1652">
        <v>41285617</v>
      </c>
      <c r="C1652">
        <v>1997</v>
      </c>
      <c r="D1652" t="s">
        <v>2685</v>
      </c>
      <c r="E1652" t="s">
        <v>2723</v>
      </c>
      <c r="F1652" t="s">
        <v>2724</v>
      </c>
      <c r="G1652" t="s">
        <v>3</v>
      </c>
      <c r="H1652">
        <v>12</v>
      </c>
      <c r="I1652">
        <v>65</v>
      </c>
      <c r="J1652">
        <v>2003</v>
      </c>
      <c r="K1652">
        <v>251</v>
      </c>
      <c r="L1652" t="s">
        <v>23191</v>
      </c>
      <c r="M1652" s="15" t="e">
        <f>IF(INDEX(#REF!,MATCH(Padrón!K1652,#REF!,0),MATCH(Padrón!J1652,#REF!,0))=K1652,"Sí","NO")</f>
        <v>#REF!</v>
      </c>
    </row>
    <row r="1653" spans="1:13" x14ac:dyDescent="0.25">
      <c r="A1653" t="s">
        <v>24857</v>
      </c>
      <c r="B1653">
        <v>41285618</v>
      </c>
      <c r="C1653">
        <v>1997</v>
      </c>
      <c r="D1653" t="s">
        <v>2685</v>
      </c>
      <c r="E1653" t="s">
        <v>1740</v>
      </c>
      <c r="F1653" t="s">
        <v>2725</v>
      </c>
      <c r="G1653" t="s">
        <v>3</v>
      </c>
      <c r="H1653">
        <v>12</v>
      </c>
      <c r="I1653">
        <v>65</v>
      </c>
      <c r="J1653">
        <v>2003</v>
      </c>
      <c r="K1653">
        <v>252</v>
      </c>
      <c r="L1653" t="s">
        <v>23191</v>
      </c>
      <c r="M1653" s="15" t="e">
        <f>IF(INDEX(#REF!,MATCH(Padrón!K1653,#REF!,0),MATCH(Padrón!J1653,#REF!,0))=K1653,"Sí","NO")</f>
        <v>#REF!</v>
      </c>
    </row>
    <row r="1654" spans="1:13" x14ac:dyDescent="0.25">
      <c r="A1654" t="s">
        <v>24858</v>
      </c>
      <c r="B1654">
        <v>36199934</v>
      </c>
      <c r="C1654">
        <v>1991</v>
      </c>
      <c r="D1654" t="s">
        <v>2685</v>
      </c>
      <c r="E1654" t="s">
        <v>2726</v>
      </c>
      <c r="F1654" t="s">
        <v>907</v>
      </c>
      <c r="G1654" t="s">
        <v>3</v>
      </c>
      <c r="H1654">
        <v>12</v>
      </c>
      <c r="I1654">
        <v>65</v>
      </c>
      <c r="J1654">
        <v>2003</v>
      </c>
      <c r="K1654">
        <v>253</v>
      </c>
      <c r="L1654" t="s">
        <v>23191</v>
      </c>
      <c r="M1654" s="15" t="e">
        <f>IF(INDEX(#REF!,MATCH(Padrón!K1654,#REF!,0),MATCH(Padrón!J1654,#REF!,0))=K1654,"Sí","NO")</f>
        <v>#REF!</v>
      </c>
    </row>
    <row r="1655" spans="1:13" x14ac:dyDescent="0.25">
      <c r="A1655" t="s">
        <v>24859</v>
      </c>
      <c r="B1655">
        <v>37110964</v>
      </c>
      <c r="C1655">
        <v>1992</v>
      </c>
      <c r="D1655" t="s">
        <v>2685</v>
      </c>
      <c r="E1655" t="s">
        <v>2727</v>
      </c>
      <c r="F1655" t="s">
        <v>2216</v>
      </c>
      <c r="G1655" t="s">
        <v>117</v>
      </c>
      <c r="H1655">
        <v>12</v>
      </c>
      <c r="I1655">
        <v>65</v>
      </c>
      <c r="J1655">
        <v>2003</v>
      </c>
      <c r="K1655">
        <v>254</v>
      </c>
      <c r="L1655" t="s">
        <v>23191</v>
      </c>
      <c r="M1655" s="15" t="e">
        <f>IF(INDEX(#REF!,MATCH(Padrón!K1655,#REF!,0),MATCH(Padrón!J1655,#REF!,0))=K1655,"Sí","NO")</f>
        <v>#REF!</v>
      </c>
    </row>
    <row r="1656" spans="1:13" x14ac:dyDescent="0.25">
      <c r="A1656" t="s">
        <v>24860</v>
      </c>
      <c r="B1656">
        <v>40926317</v>
      </c>
      <c r="C1656">
        <v>1998</v>
      </c>
      <c r="D1656" t="s">
        <v>2685</v>
      </c>
      <c r="E1656" t="s">
        <v>2728</v>
      </c>
      <c r="F1656" t="s">
        <v>2729</v>
      </c>
      <c r="G1656" t="s">
        <v>3</v>
      </c>
      <c r="H1656">
        <v>12</v>
      </c>
      <c r="I1656">
        <v>65</v>
      </c>
      <c r="J1656">
        <v>2003</v>
      </c>
      <c r="K1656">
        <v>255</v>
      </c>
      <c r="L1656" t="s">
        <v>23191</v>
      </c>
      <c r="M1656" s="15" t="e">
        <f>IF(INDEX(#REF!,MATCH(Padrón!K1656,#REF!,0),MATCH(Padrón!J1656,#REF!,0))=K1656,"Sí","NO")</f>
        <v>#REF!</v>
      </c>
    </row>
    <row r="1657" spans="1:13" x14ac:dyDescent="0.25">
      <c r="A1657" t="s">
        <v>24861</v>
      </c>
      <c r="B1657">
        <v>10992384</v>
      </c>
      <c r="C1657">
        <v>1954</v>
      </c>
      <c r="D1657" t="s">
        <v>2685</v>
      </c>
      <c r="E1657" t="s">
        <v>2730</v>
      </c>
      <c r="F1657" t="s">
        <v>689</v>
      </c>
      <c r="G1657" t="s">
        <v>3</v>
      </c>
      <c r="H1657">
        <v>12</v>
      </c>
      <c r="I1657">
        <v>65</v>
      </c>
      <c r="J1657">
        <v>2003</v>
      </c>
      <c r="K1657">
        <v>256</v>
      </c>
      <c r="L1657" t="s">
        <v>23191</v>
      </c>
      <c r="M1657" s="15" t="e">
        <f>IF(INDEX(#REF!,MATCH(Padrón!K1657,#REF!,0),MATCH(Padrón!J1657,#REF!,0))=K1657,"Sí","NO")</f>
        <v>#REF!</v>
      </c>
    </row>
    <row r="1658" spans="1:13" x14ac:dyDescent="0.25">
      <c r="A1658" t="s">
        <v>24862</v>
      </c>
      <c r="B1658">
        <v>27596653</v>
      </c>
      <c r="C1658">
        <v>1979</v>
      </c>
      <c r="D1658" t="s">
        <v>2685</v>
      </c>
      <c r="E1658" t="s">
        <v>2731</v>
      </c>
      <c r="F1658" t="s">
        <v>2732</v>
      </c>
      <c r="G1658" t="s">
        <v>3</v>
      </c>
      <c r="H1658">
        <v>12</v>
      </c>
      <c r="I1658">
        <v>65</v>
      </c>
      <c r="J1658">
        <v>2003</v>
      </c>
      <c r="K1658">
        <v>257</v>
      </c>
      <c r="L1658" t="s">
        <v>23191</v>
      </c>
      <c r="M1658" s="15" t="e">
        <f>IF(INDEX(#REF!,MATCH(Padrón!K1658,#REF!,0),MATCH(Padrón!J1658,#REF!,0))=K1658,"Sí","NO")</f>
        <v>#REF!</v>
      </c>
    </row>
    <row r="1659" spans="1:13" x14ac:dyDescent="0.25">
      <c r="A1659" t="s">
        <v>24863</v>
      </c>
      <c r="B1659">
        <v>39226934</v>
      </c>
      <c r="C1659">
        <v>1996</v>
      </c>
      <c r="D1659" t="s">
        <v>2685</v>
      </c>
      <c r="E1659" t="s">
        <v>2733</v>
      </c>
      <c r="F1659" t="s">
        <v>2734</v>
      </c>
      <c r="G1659" t="s">
        <v>3</v>
      </c>
      <c r="H1659">
        <v>12</v>
      </c>
      <c r="I1659">
        <v>65</v>
      </c>
      <c r="J1659">
        <v>2003</v>
      </c>
      <c r="K1659">
        <v>258</v>
      </c>
      <c r="L1659" t="s">
        <v>23191</v>
      </c>
      <c r="M1659" s="15" t="e">
        <f>IF(INDEX(#REF!,MATCH(Padrón!K1659,#REF!,0),MATCH(Padrón!J1659,#REF!,0))=K1659,"Sí","NO")</f>
        <v>#REF!</v>
      </c>
    </row>
    <row r="1660" spans="1:13" x14ac:dyDescent="0.25">
      <c r="A1660" t="s">
        <v>24864</v>
      </c>
      <c r="B1660">
        <v>38382510</v>
      </c>
      <c r="C1660">
        <v>1995</v>
      </c>
      <c r="D1660" t="s">
        <v>2685</v>
      </c>
      <c r="E1660" t="s">
        <v>2735</v>
      </c>
      <c r="F1660" t="s">
        <v>2736</v>
      </c>
      <c r="G1660" t="s">
        <v>10</v>
      </c>
      <c r="H1660">
        <v>12</v>
      </c>
      <c r="I1660">
        <v>65</v>
      </c>
      <c r="J1660">
        <v>2003</v>
      </c>
      <c r="K1660">
        <v>259</v>
      </c>
      <c r="L1660" t="s">
        <v>23191</v>
      </c>
      <c r="M1660" s="15" t="e">
        <f>IF(INDEX(#REF!,MATCH(Padrón!K1660,#REF!,0),MATCH(Padrón!J1660,#REF!,0))=K1660,"Sí","NO")</f>
        <v>#REF!</v>
      </c>
    </row>
    <row r="1661" spans="1:13" x14ac:dyDescent="0.25">
      <c r="A1661" t="s">
        <v>24865</v>
      </c>
      <c r="B1661">
        <v>46551628</v>
      </c>
      <c r="C1661">
        <v>2005</v>
      </c>
      <c r="D1661" t="s">
        <v>2685</v>
      </c>
      <c r="E1661" t="s">
        <v>2737</v>
      </c>
      <c r="F1661" t="s">
        <v>1092</v>
      </c>
      <c r="G1661" t="s">
        <v>3</v>
      </c>
      <c r="H1661">
        <v>12</v>
      </c>
      <c r="I1661">
        <v>65</v>
      </c>
      <c r="J1661">
        <v>2003</v>
      </c>
      <c r="K1661">
        <v>260</v>
      </c>
      <c r="L1661" t="s">
        <v>23191</v>
      </c>
      <c r="M1661" s="15" t="e">
        <f>IF(INDEX(#REF!,MATCH(Padrón!K1661,#REF!,0),MATCH(Padrón!J1661,#REF!,0))=K1661,"Sí","NO")</f>
        <v>#REF!</v>
      </c>
    </row>
    <row r="1662" spans="1:13" x14ac:dyDescent="0.25">
      <c r="A1662" t="s">
        <v>24866</v>
      </c>
      <c r="B1662">
        <v>25657548</v>
      </c>
      <c r="C1662">
        <v>1976</v>
      </c>
      <c r="D1662" t="s">
        <v>2685</v>
      </c>
      <c r="E1662" t="s">
        <v>2738</v>
      </c>
      <c r="F1662" t="s">
        <v>2739</v>
      </c>
      <c r="G1662" t="s">
        <v>3</v>
      </c>
      <c r="H1662">
        <v>12</v>
      </c>
      <c r="I1662">
        <v>65</v>
      </c>
      <c r="J1662">
        <v>2003</v>
      </c>
      <c r="K1662">
        <v>261</v>
      </c>
      <c r="L1662" t="s">
        <v>23191</v>
      </c>
      <c r="M1662" s="15" t="e">
        <f>IF(INDEX(#REF!,MATCH(Padrón!K1662,#REF!,0),MATCH(Padrón!J1662,#REF!,0))=K1662,"Sí","NO")</f>
        <v>#REF!</v>
      </c>
    </row>
    <row r="1663" spans="1:13" x14ac:dyDescent="0.25">
      <c r="A1663" t="s">
        <v>24867</v>
      </c>
      <c r="B1663">
        <v>16933787</v>
      </c>
      <c r="C1663">
        <v>1964</v>
      </c>
      <c r="D1663" t="s">
        <v>2685</v>
      </c>
      <c r="E1663" t="s">
        <v>1468</v>
      </c>
      <c r="F1663" t="s">
        <v>2133</v>
      </c>
      <c r="G1663" t="s">
        <v>3</v>
      </c>
      <c r="H1663">
        <v>12</v>
      </c>
      <c r="I1663">
        <v>65</v>
      </c>
      <c r="J1663">
        <v>2003</v>
      </c>
      <c r="K1663">
        <v>262</v>
      </c>
      <c r="L1663" t="s">
        <v>23191</v>
      </c>
      <c r="M1663" s="15" t="e">
        <f>IF(INDEX(#REF!,MATCH(Padrón!K1663,#REF!,0),MATCH(Padrón!J1663,#REF!,0))=K1663,"Sí","NO")</f>
        <v>#REF!</v>
      </c>
    </row>
    <row r="1664" spans="1:13" x14ac:dyDescent="0.25">
      <c r="A1664" t="s">
        <v>24868</v>
      </c>
      <c r="B1664">
        <v>37582979</v>
      </c>
      <c r="C1664">
        <v>1993</v>
      </c>
      <c r="D1664" t="s">
        <v>2685</v>
      </c>
      <c r="E1664" t="s">
        <v>1468</v>
      </c>
      <c r="F1664" t="s">
        <v>1696</v>
      </c>
      <c r="G1664" t="s">
        <v>3</v>
      </c>
      <c r="H1664">
        <v>12</v>
      </c>
      <c r="I1664">
        <v>65</v>
      </c>
      <c r="J1664">
        <v>2003</v>
      </c>
      <c r="K1664">
        <v>263</v>
      </c>
      <c r="L1664" t="s">
        <v>23191</v>
      </c>
      <c r="M1664" s="15" t="e">
        <f>IF(INDEX(#REF!,MATCH(Padrón!K1664,#REF!,0),MATCH(Padrón!J1664,#REF!,0))=K1664,"Sí","NO")</f>
        <v>#REF!</v>
      </c>
    </row>
    <row r="1665" spans="1:13" x14ac:dyDescent="0.25">
      <c r="A1665" t="s">
        <v>24869</v>
      </c>
      <c r="B1665">
        <v>26792070</v>
      </c>
      <c r="C1665">
        <v>1978</v>
      </c>
      <c r="D1665" t="s">
        <v>2685</v>
      </c>
      <c r="E1665" t="s">
        <v>2374</v>
      </c>
      <c r="F1665" t="s">
        <v>941</v>
      </c>
      <c r="G1665" t="s">
        <v>10</v>
      </c>
      <c r="H1665">
        <v>12</v>
      </c>
      <c r="I1665">
        <v>65</v>
      </c>
      <c r="J1665">
        <v>2003</v>
      </c>
      <c r="K1665">
        <v>264</v>
      </c>
      <c r="L1665" t="s">
        <v>23191</v>
      </c>
      <c r="M1665" s="15" t="e">
        <f>IF(INDEX(#REF!,MATCH(Padrón!K1665,#REF!,0),MATCH(Padrón!J1665,#REF!,0))=K1665,"Sí","NO")</f>
        <v>#REF!</v>
      </c>
    </row>
    <row r="1666" spans="1:13" x14ac:dyDescent="0.25">
      <c r="A1666" t="s">
        <v>24870</v>
      </c>
      <c r="B1666">
        <v>39946405</v>
      </c>
      <c r="C1666">
        <v>1996</v>
      </c>
      <c r="D1666" t="s">
        <v>2685</v>
      </c>
      <c r="E1666" t="s">
        <v>2740</v>
      </c>
      <c r="F1666" t="s">
        <v>2357</v>
      </c>
      <c r="G1666" t="s">
        <v>10</v>
      </c>
      <c r="H1666">
        <v>12</v>
      </c>
      <c r="I1666">
        <v>65</v>
      </c>
      <c r="J1666">
        <v>2003</v>
      </c>
      <c r="K1666">
        <v>265</v>
      </c>
      <c r="L1666" t="s">
        <v>23191</v>
      </c>
      <c r="M1666" s="15" t="e">
        <f>IF(INDEX(#REF!,MATCH(Padrón!K1666,#REF!,0),MATCH(Padrón!J1666,#REF!,0))=K1666,"Sí","NO")</f>
        <v>#REF!</v>
      </c>
    </row>
    <row r="1667" spans="1:13" x14ac:dyDescent="0.25">
      <c r="A1667" t="s">
        <v>24871</v>
      </c>
      <c r="B1667">
        <v>40798730</v>
      </c>
      <c r="C1667">
        <v>1997</v>
      </c>
      <c r="D1667" t="s">
        <v>2685</v>
      </c>
      <c r="E1667" t="s">
        <v>2741</v>
      </c>
      <c r="F1667" t="s">
        <v>1969</v>
      </c>
      <c r="G1667" t="s">
        <v>3</v>
      </c>
      <c r="H1667">
        <v>12</v>
      </c>
      <c r="I1667">
        <v>65</v>
      </c>
      <c r="J1667">
        <v>2003</v>
      </c>
      <c r="K1667">
        <v>266</v>
      </c>
      <c r="L1667" t="s">
        <v>23191</v>
      </c>
      <c r="M1667" s="15" t="e">
        <f>IF(INDEX(#REF!,MATCH(Padrón!K1667,#REF!,0),MATCH(Padrón!J1667,#REF!,0))=K1667,"Sí","NO")</f>
        <v>#REF!</v>
      </c>
    </row>
    <row r="1668" spans="1:13" x14ac:dyDescent="0.25">
      <c r="A1668" t="s">
        <v>24872</v>
      </c>
      <c r="B1668">
        <v>39946404</v>
      </c>
      <c r="C1668">
        <v>1996</v>
      </c>
      <c r="D1668" t="s">
        <v>2685</v>
      </c>
      <c r="E1668" t="s">
        <v>2742</v>
      </c>
      <c r="F1668" t="s">
        <v>2743</v>
      </c>
      <c r="G1668" t="s">
        <v>10</v>
      </c>
      <c r="H1668">
        <v>12</v>
      </c>
      <c r="I1668">
        <v>65</v>
      </c>
      <c r="J1668">
        <v>2003</v>
      </c>
      <c r="K1668">
        <v>267</v>
      </c>
      <c r="L1668" t="s">
        <v>23191</v>
      </c>
      <c r="M1668" s="15" t="e">
        <f>IF(INDEX(#REF!,MATCH(Padrón!K1668,#REF!,0),MATCH(Padrón!J1668,#REF!,0))=K1668,"Sí","NO")</f>
        <v>#REF!</v>
      </c>
    </row>
    <row r="1669" spans="1:13" x14ac:dyDescent="0.25">
      <c r="A1669" t="s">
        <v>24873</v>
      </c>
      <c r="B1669">
        <v>43357034</v>
      </c>
      <c r="C1669">
        <v>2001</v>
      </c>
      <c r="D1669" t="s">
        <v>2685</v>
      </c>
      <c r="E1669" t="s">
        <v>2744</v>
      </c>
      <c r="F1669" t="s">
        <v>6</v>
      </c>
      <c r="G1669" t="s">
        <v>3</v>
      </c>
      <c r="H1669">
        <v>12</v>
      </c>
      <c r="I1669">
        <v>65</v>
      </c>
      <c r="J1669">
        <v>2003</v>
      </c>
      <c r="K1669">
        <v>268</v>
      </c>
      <c r="L1669" t="s">
        <v>23191</v>
      </c>
      <c r="M1669" s="15" t="e">
        <f>IF(INDEX(#REF!,MATCH(Padrón!K1669,#REF!,0),MATCH(Padrón!J1669,#REF!,0))=K1669,"Sí","NO")</f>
        <v>#REF!</v>
      </c>
    </row>
    <row r="1670" spans="1:13" x14ac:dyDescent="0.25">
      <c r="A1670" t="s">
        <v>24874</v>
      </c>
      <c r="B1670">
        <v>23882564</v>
      </c>
      <c r="C1670">
        <v>1974</v>
      </c>
      <c r="D1670" t="s">
        <v>2685</v>
      </c>
      <c r="E1670" t="s">
        <v>2745</v>
      </c>
      <c r="F1670" t="s">
        <v>6</v>
      </c>
      <c r="G1670" t="s">
        <v>3</v>
      </c>
      <c r="H1670">
        <v>12</v>
      </c>
      <c r="I1670">
        <v>65</v>
      </c>
      <c r="J1670">
        <v>2003</v>
      </c>
      <c r="K1670">
        <v>269</v>
      </c>
      <c r="L1670" t="s">
        <v>23191</v>
      </c>
      <c r="M1670" s="15" t="e">
        <f>IF(INDEX(#REF!,MATCH(Padrón!K1670,#REF!,0),MATCH(Padrón!J1670,#REF!,0))=K1670,"Sí","NO")</f>
        <v>#REF!</v>
      </c>
    </row>
    <row r="1671" spans="1:13" x14ac:dyDescent="0.25">
      <c r="A1671" t="s">
        <v>24875</v>
      </c>
      <c r="B1671">
        <v>13160952</v>
      </c>
      <c r="C1671">
        <v>1959</v>
      </c>
      <c r="D1671" t="s">
        <v>2685</v>
      </c>
      <c r="E1671" t="s">
        <v>2746</v>
      </c>
      <c r="F1671" t="s">
        <v>2747</v>
      </c>
      <c r="G1671" t="s">
        <v>27</v>
      </c>
      <c r="H1671">
        <v>12</v>
      </c>
      <c r="I1671">
        <v>65</v>
      </c>
      <c r="J1671">
        <v>2003</v>
      </c>
      <c r="K1671">
        <v>270</v>
      </c>
      <c r="L1671" t="s">
        <v>23191</v>
      </c>
      <c r="M1671" s="15" t="e">
        <f>IF(INDEX(#REF!,MATCH(Padrón!K1671,#REF!,0),MATCH(Padrón!J1671,#REF!,0))=K1671,"Sí","NO")</f>
        <v>#REF!</v>
      </c>
    </row>
    <row r="1672" spans="1:13" x14ac:dyDescent="0.25">
      <c r="A1672" t="s">
        <v>24876</v>
      </c>
      <c r="B1672">
        <v>26192905</v>
      </c>
      <c r="C1672">
        <v>1977</v>
      </c>
      <c r="D1672" t="s">
        <v>2685</v>
      </c>
      <c r="E1672" t="s">
        <v>1102</v>
      </c>
      <c r="F1672" t="s">
        <v>2748</v>
      </c>
      <c r="G1672" t="s">
        <v>10</v>
      </c>
      <c r="H1672">
        <v>12</v>
      </c>
      <c r="I1672">
        <v>65</v>
      </c>
      <c r="J1672">
        <v>2003</v>
      </c>
      <c r="K1672">
        <v>271</v>
      </c>
      <c r="L1672" t="s">
        <v>23191</v>
      </c>
      <c r="M1672" s="15" t="e">
        <f>IF(INDEX(#REF!,MATCH(Padrón!K1672,#REF!,0),MATCH(Padrón!J1672,#REF!,0))=K1672,"Sí","NO")</f>
        <v>#REF!</v>
      </c>
    </row>
    <row r="1673" spans="1:13" x14ac:dyDescent="0.25">
      <c r="A1673" t="s">
        <v>24877</v>
      </c>
      <c r="B1673">
        <v>28001089</v>
      </c>
      <c r="C1673">
        <v>1981</v>
      </c>
      <c r="D1673" t="s">
        <v>2685</v>
      </c>
      <c r="E1673" t="s">
        <v>2628</v>
      </c>
      <c r="F1673" t="s">
        <v>552</v>
      </c>
      <c r="G1673" t="s">
        <v>3</v>
      </c>
      <c r="H1673">
        <v>12</v>
      </c>
      <c r="I1673">
        <v>65</v>
      </c>
      <c r="J1673">
        <v>2003</v>
      </c>
      <c r="K1673">
        <v>272</v>
      </c>
      <c r="L1673" t="s">
        <v>23191</v>
      </c>
      <c r="M1673" s="15" t="e">
        <f>IF(INDEX(#REF!,MATCH(Padrón!K1673,#REF!,0),MATCH(Padrón!J1673,#REF!,0))=K1673,"Sí","NO")</f>
        <v>#REF!</v>
      </c>
    </row>
    <row r="1674" spans="1:13" x14ac:dyDescent="0.25">
      <c r="A1674" t="s">
        <v>24878</v>
      </c>
      <c r="B1674">
        <v>35007068</v>
      </c>
      <c r="C1674">
        <v>1990</v>
      </c>
      <c r="D1674" t="s">
        <v>2685</v>
      </c>
      <c r="E1674" t="s">
        <v>2749</v>
      </c>
      <c r="F1674" t="s">
        <v>2498</v>
      </c>
      <c r="G1674" t="s">
        <v>10</v>
      </c>
      <c r="H1674">
        <v>12</v>
      </c>
      <c r="I1674">
        <v>65</v>
      </c>
      <c r="J1674">
        <v>2003</v>
      </c>
      <c r="K1674">
        <v>273</v>
      </c>
      <c r="L1674" t="s">
        <v>23191</v>
      </c>
      <c r="M1674" s="15" t="e">
        <f>IF(INDEX(#REF!,MATCH(Padrón!K1674,#REF!,0),MATCH(Padrón!J1674,#REF!,0))=K1674,"Sí","NO")</f>
        <v>#REF!</v>
      </c>
    </row>
    <row r="1675" spans="1:13" x14ac:dyDescent="0.25">
      <c r="A1675" t="s">
        <v>24879</v>
      </c>
      <c r="B1675">
        <v>35454957</v>
      </c>
      <c r="C1675">
        <v>1991</v>
      </c>
      <c r="D1675" t="s">
        <v>2685</v>
      </c>
      <c r="E1675" t="s">
        <v>2750</v>
      </c>
      <c r="F1675" t="s">
        <v>2751</v>
      </c>
      <c r="G1675" t="s">
        <v>57</v>
      </c>
      <c r="H1675">
        <v>12</v>
      </c>
      <c r="I1675">
        <v>65</v>
      </c>
      <c r="J1675">
        <v>2003</v>
      </c>
      <c r="K1675">
        <v>274</v>
      </c>
      <c r="L1675" t="s">
        <v>23191</v>
      </c>
      <c r="M1675" s="15" t="e">
        <f>IF(INDEX(#REF!,MATCH(Padrón!K1675,#REF!,0),MATCH(Padrón!J1675,#REF!,0))=K1675,"Sí","NO")</f>
        <v>#REF!</v>
      </c>
    </row>
    <row r="1676" spans="1:13" x14ac:dyDescent="0.25">
      <c r="A1676" t="s">
        <v>24880</v>
      </c>
      <c r="B1676">
        <v>46699999</v>
      </c>
      <c r="C1676">
        <v>2005</v>
      </c>
      <c r="D1676" t="s">
        <v>2685</v>
      </c>
      <c r="E1676" t="s">
        <v>2752</v>
      </c>
      <c r="F1676" t="s">
        <v>2753</v>
      </c>
      <c r="G1676" t="s">
        <v>3</v>
      </c>
      <c r="H1676">
        <v>12</v>
      </c>
      <c r="I1676">
        <v>65</v>
      </c>
      <c r="J1676">
        <v>2003</v>
      </c>
      <c r="K1676">
        <v>275</v>
      </c>
      <c r="L1676" t="s">
        <v>23191</v>
      </c>
      <c r="M1676" s="15" t="e">
        <f>IF(INDEX(#REF!,MATCH(Padrón!K1676,#REF!,0),MATCH(Padrón!J1676,#REF!,0))=K1676,"Sí","NO")</f>
        <v>#REF!</v>
      </c>
    </row>
    <row r="1677" spans="1:13" x14ac:dyDescent="0.25">
      <c r="A1677" t="s">
        <v>24881</v>
      </c>
      <c r="B1677">
        <v>22977325</v>
      </c>
      <c r="C1677">
        <v>1972</v>
      </c>
      <c r="D1677" t="s">
        <v>2685</v>
      </c>
      <c r="E1677" t="s">
        <v>2754</v>
      </c>
      <c r="F1677" t="s">
        <v>37</v>
      </c>
      <c r="G1677" t="s">
        <v>3</v>
      </c>
      <c r="H1677">
        <v>12</v>
      </c>
      <c r="I1677">
        <v>65</v>
      </c>
      <c r="J1677">
        <v>2003</v>
      </c>
      <c r="K1677">
        <v>276</v>
      </c>
      <c r="L1677" t="s">
        <v>23191</v>
      </c>
      <c r="M1677" s="15" t="e">
        <f>IF(INDEX(#REF!,MATCH(Padrón!K1677,#REF!,0),MATCH(Padrón!J1677,#REF!,0))=K1677,"Sí","NO")</f>
        <v>#REF!</v>
      </c>
    </row>
    <row r="1678" spans="1:13" x14ac:dyDescent="0.25">
      <c r="A1678" t="s">
        <v>24882</v>
      </c>
      <c r="B1678">
        <v>37591249</v>
      </c>
      <c r="C1678">
        <v>1994</v>
      </c>
      <c r="D1678" t="s">
        <v>2685</v>
      </c>
      <c r="E1678" t="s">
        <v>2755</v>
      </c>
      <c r="F1678" t="s">
        <v>2133</v>
      </c>
      <c r="G1678" t="s">
        <v>3</v>
      </c>
      <c r="H1678">
        <v>12</v>
      </c>
      <c r="I1678">
        <v>65</v>
      </c>
      <c r="J1678">
        <v>2003</v>
      </c>
      <c r="K1678">
        <v>277</v>
      </c>
      <c r="L1678" t="s">
        <v>23191</v>
      </c>
      <c r="M1678" s="15" t="e">
        <f>IF(INDEX(#REF!,MATCH(Padrón!K1678,#REF!,0),MATCH(Padrón!J1678,#REF!,0))=K1678,"Sí","NO")</f>
        <v>#REF!</v>
      </c>
    </row>
    <row r="1679" spans="1:13" x14ac:dyDescent="0.25">
      <c r="A1679" t="s">
        <v>24883</v>
      </c>
      <c r="B1679">
        <v>45789394</v>
      </c>
      <c r="C1679">
        <v>2004</v>
      </c>
      <c r="D1679" t="s">
        <v>2685</v>
      </c>
      <c r="E1679" t="s">
        <v>311</v>
      </c>
      <c r="F1679" t="s">
        <v>2756</v>
      </c>
      <c r="G1679" t="s">
        <v>3</v>
      </c>
      <c r="H1679">
        <v>12</v>
      </c>
      <c r="I1679">
        <v>65</v>
      </c>
      <c r="J1679">
        <v>2003</v>
      </c>
      <c r="K1679">
        <v>278</v>
      </c>
      <c r="L1679" t="s">
        <v>23191</v>
      </c>
      <c r="M1679" s="15" t="e">
        <f>IF(INDEX(#REF!,MATCH(Padrón!K1679,#REF!,0),MATCH(Padrón!J1679,#REF!,0))=K1679,"Sí","NO")</f>
        <v>#REF!</v>
      </c>
    </row>
    <row r="1680" spans="1:13" x14ac:dyDescent="0.25">
      <c r="A1680" t="s">
        <v>24884</v>
      </c>
      <c r="B1680">
        <v>24787031</v>
      </c>
      <c r="C1680">
        <v>1975</v>
      </c>
      <c r="D1680" t="s">
        <v>2685</v>
      </c>
      <c r="E1680" t="s">
        <v>2757</v>
      </c>
      <c r="F1680" t="s">
        <v>207</v>
      </c>
      <c r="G1680" t="s">
        <v>10</v>
      </c>
      <c r="H1680">
        <v>12</v>
      </c>
      <c r="I1680">
        <v>65</v>
      </c>
      <c r="J1680">
        <v>2003</v>
      </c>
      <c r="K1680">
        <v>279</v>
      </c>
      <c r="L1680" t="s">
        <v>23191</v>
      </c>
      <c r="M1680" s="15" t="e">
        <f>IF(INDEX(#REF!,MATCH(Padrón!K1680,#REF!,0),MATCH(Padrón!J1680,#REF!,0))=K1680,"Sí","NO")</f>
        <v>#REF!</v>
      </c>
    </row>
    <row r="1681" spans="1:13" x14ac:dyDescent="0.25">
      <c r="A1681" t="s">
        <v>24885</v>
      </c>
      <c r="B1681">
        <v>32607781</v>
      </c>
      <c r="C1681">
        <v>1986</v>
      </c>
      <c r="D1681" t="s">
        <v>2685</v>
      </c>
      <c r="E1681" t="s">
        <v>2758</v>
      </c>
      <c r="F1681" t="s">
        <v>2759</v>
      </c>
      <c r="G1681" t="s">
        <v>10</v>
      </c>
      <c r="H1681">
        <v>12</v>
      </c>
      <c r="I1681">
        <v>65</v>
      </c>
      <c r="J1681">
        <v>2003</v>
      </c>
      <c r="K1681">
        <v>280</v>
      </c>
      <c r="L1681" t="s">
        <v>23191</v>
      </c>
      <c r="M1681" s="15" t="e">
        <f>IF(INDEX(#REF!,MATCH(Padrón!K1681,#REF!,0),MATCH(Padrón!J1681,#REF!,0))=K1681,"Sí","NO")</f>
        <v>#REF!</v>
      </c>
    </row>
    <row r="1682" spans="1:13" x14ac:dyDescent="0.25">
      <c r="A1682" t="s">
        <v>24886</v>
      </c>
      <c r="B1682">
        <v>20459241</v>
      </c>
      <c r="C1682">
        <v>1968</v>
      </c>
      <c r="D1682" t="s">
        <v>2685</v>
      </c>
      <c r="E1682" t="s">
        <v>465</v>
      </c>
      <c r="F1682" t="s">
        <v>1969</v>
      </c>
      <c r="G1682" t="s">
        <v>10</v>
      </c>
      <c r="H1682">
        <v>12</v>
      </c>
      <c r="I1682">
        <v>65</v>
      </c>
      <c r="J1682">
        <v>2003</v>
      </c>
      <c r="K1682">
        <v>281</v>
      </c>
      <c r="L1682" t="s">
        <v>23191</v>
      </c>
      <c r="M1682" s="15" t="e">
        <f>IF(INDEX(#REF!,MATCH(Padrón!K1682,#REF!,0),MATCH(Padrón!J1682,#REF!,0))=K1682,"Sí","NO")</f>
        <v>#REF!</v>
      </c>
    </row>
    <row r="1683" spans="1:13" x14ac:dyDescent="0.25">
      <c r="A1683" t="s">
        <v>24887</v>
      </c>
      <c r="B1683">
        <v>23737726</v>
      </c>
      <c r="C1683">
        <v>1971</v>
      </c>
      <c r="D1683" t="s">
        <v>2685</v>
      </c>
      <c r="E1683" t="s">
        <v>2760</v>
      </c>
      <c r="F1683" t="s">
        <v>35</v>
      </c>
      <c r="G1683" t="s">
        <v>3</v>
      </c>
      <c r="H1683">
        <v>12</v>
      </c>
      <c r="I1683">
        <v>65</v>
      </c>
      <c r="J1683">
        <v>2003</v>
      </c>
      <c r="K1683">
        <v>282</v>
      </c>
      <c r="L1683" t="s">
        <v>23191</v>
      </c>
      <c r="M1683" s="15" t="e">
        <f>IF(INDEX(#REF!,MATCH(Padrón!K1683,#REF!,0),MATCH(Padrón!J1683,#REF!,0))=K1683,"Sí","NO")</f>
        <v>#REF!</v>
      </c>
    </row>
    <row r="1684" spans="1:13" x14ac:dyDescent="0.25">
      <c r="A1684" t="s">
        <v>24888</v>
      </c>
      <c r="B1684">
        <v>23599091</v>
      </c>
      <c r="C1684">
        <v>1973</v>
      </c>
      <c r="D1684" t="s">
        <v>2685</v>
      </c>
      <c r="E1684" t="s">
        <v>2761</v>
      </c>
      <c r="F1684" t="s">
        <v>459</v>
      </c>
      <c r="G1684" t="s">
        <v>3</v>
      </c>
      <c r="H1684">
        <v>12</v>
      </c>
      <c r="I1684">
        <v>65</v>
      </c>
      <c r="J1684">
        <v>2003</v>
      </c>
      <c r="K1684">
        <v>283</v>
      </c>
      <c r="L1684" t="s">
        <v>23191</v>
      </c>
      <c r="M1684" s="15" t="e">
        <f>IF(INDEX(#REF!,MATCH(Padrón!K1684,#REF!,0),MATCH(Padrón!J1684,#REF!,0))=K1684,"Sí","NO")</f>
        <v>#REF!</v>
      </c>
    </row>
    <row r="1685" spans="1:13" x14ac:dyDescent="0.25">
      <c r="A1685" t="s">
        <v>24889</v>
      </c>
      <c r="B1685">
        <v>27429755</v>
      </c>
      <c r="C1685">
        <v>1979</v>
      </c>
      <c r="D1685" t="s">
        <v>2685</v>
      </c>
      <c r="E1685" t="s">
        <v>2762</v>
      </c>
      <c r="F1685" t="s">
        <v>2359</v>
      </c>
      <c r="G1685" t="s">
        <v>3</v>
      </c>
      <c r="H1685">
        <v>12</v>
      </c>
      <c r="I1685">
        <v>65</v>
      </c>
      <c r="J1685">
        <v>2003</v>
      </c>
      <c r="K1685">
        <v>284</v>
      </c>
      <c r="L1685" t="s">
        <v>23191</v>
      </c>
      <c r="M1685" s="15" t="e">
        <f>IF(INDEX(#REF!,MATCH(Padrón!K1685,#REF!,0),MATCH(Padrón!J1685,#REF!,0))=K1685,"Sí","NO")</f>
        <v>#REF!</v>
      </c>
    </row>
    <row r="1686" spans="1:13" x14ac:dyDescent="0.25">
      <c r="A1686" t="s">
        <v>24890</v>
      </c>
      <c r="B1686">
        <v>31122647</v>
      </c>
      <c r="C1686">
        <v>1985</v>
      </c>
      <c r="D1686" t="s">
        <v>2685</v>
      </c>
      <c r="E1686" t="s">
        <v>2763</v>
      </c>
      <c r="F1686" t="s">
        <v>2764</v>
      </c>
      <c r="G1686" t="s">
        <v>117</v>
      </c>
      <c r="H1686">
        <v>12</v>
      </c>
      <c r="I1686">
        <v>65</v>
      </c>
      <c r="J1686">
        <v>2003</v>
      </c>
      <c r="K1686">
        <v>285</v>
      </c>
      <c r="L1686" t="s">
        <v>23191</v>
      </c>
      <c r="M1686" s="15" t="e">
        <f>IF(INDEX(#REF!,MATCH(Padrón!K1686,#REF!,0),MATCH(Padrón!J1686,#REF!,0))=K1686,"Sí","NO")</f>
        <v>#REF!</v>
      </c>
    </row>
    <row r="1687" spans="1:13" x14ac:dyDescent="0.25">
      <c r="A1687" t="s">
        <v>24891</v>
      </c>
      <c r="B1687">
        <v>34734996</v>
      </c>
      <c r="C1687">
        <v>1990</v>
      </c>
      <c r="D1687" t="s">
        <v>2685</v>
      </c>
      <c r="E1687" t="s">
        <v>2765</v>
      </c>
      <c r="F1687" t="s">
        <v>2241</v>
      </c>
      <c r="G1687" t="s">
        <v>10</v>
      </c>
      <c r="H1687">
        <v>12</v>
      </c>
      <c r="I1687">
        <v>65</v>
      </c>
      <c r="J1687">
        <v>2003</v>
      </c>
      <c r="K1687">
        <v>286</v>
      </c>
      <c r="L1687" t="s">
        <v>23191</v>
      </c>
      <c r="M1687" s="15" t="e">
        <f>IF(INDEX(#REF!,MATCH(Padrón!K1687,#REF!,0),MATCH(Padrón!J1687,#REF!,0))=K1687,"Sí","NO")</f>
        <v>#REF!</v>
      </c>
    </row>
    <row r="1688" spans="1:13" x14ac:dyDescent="0.25">
      <c r="A1688" t="s">
        <v>24892</v>
      </c>
      <c r="B1688">
        <v>46830672</v>
      </c>
      <c r="C1688">
        <v>2005</v>
      </c>
      <c r="D1688" t="s">
        <v>2685</v>
      </c>
      <c r="E1688" t="s">
        <v>2766</v>
      </c>
      <c r="F1688" t="s">
        <v>2767</v>
      </c>
      <c r="G1688" t="s">
        <v>3</v>
      </c>
      <c r="H1688">
        <v>12</v>
      </c>
      <c r="I1688">
        <v>65</v>
      </c>
      <c r="J1688">
        <v>2003</v>
      </c>
      <c r="K1688">
        <v>287</v>
      </c>
      <c r="L1688" t="s">
        <v>23191</v>
      </c>
      <c r="M1688" s="15" t="e">
        <f>IF(INDEX(#REF!,MATCH(Padrón!K1688,#REF!,0),MATCH(Padrón!J1688,#REF!,0))=K1688,"Sí","NO")</f>
        <v>#REF!</v>
      </c>
    </row>
    <row r="1689" spans="1:13" x14ac:dyDescent="0.25">
      <c r="A1689" t="s">
        <v>24893</v>
      </c>
      <c r="B1689">
        <v>46085478</v>
      </c>
      <c r="C1689">
        <v>2004</v>
      </c>
      <c r="D1689" t="s">
        <v>2685</v>
      </c>
      <c r="E1689" t="s">
        <v>2768</v>
      </c>
      <c r="F1689" t="s">
        <v>796</v>
      </c>
      <c r="G1689" t="s">
        <v>3</v>
      </c>
      <c r="H1689">
        <v>12</v>
      </c>
      <c r="I1689">
        <v>65</v>
      </c>
      <c r="J1689">
        <v>2003</v>
      </c>
      <c r="K1689">
        <v>288</v>
      </c>
      <c r="L1689" t="s">
        <v>23191</v>
      </c>
      <c r="M1689" s="15" t="e">
        <f>IF(INDEX(#REF!,MATCH(Padrón!K1689,#REF!,0),MATCH(Padrón!J1689,#REF!,0))=K1689,"Sí","NO")</f>
        <v>#REF!</v>
      </c>
    </row>
    <row r="1690" spans="1:13" x14ac:dyDescent="0.25">
      <c r="A1690" t="s">
        <v>24894</v>
      </c>
      <c r="B1690">
        <v>7666949</v>
      </c>
      <c r="C1690">
        <v>1950</v>
      </c>
      <c r="D1690" t="s">
        <v>2685</v>
      </c>
      <c r="E1690" t="s">
        <v>2769</v>
      </c>
      <c r="F1690" t="s">
        <v>2710</v>
      </c>
      <c r="G1690" t="s">
        <v>3</v>
      </c>
      <c r="H1690">
        <v>12</v>
      </c>
      <c r="I1690">
        <v>65</v>
      </c>
      <c r="J1690">
        <v>2003</v>
      </c>
      <c r="K1690">
        <v>289</v>
      </c>
      <c r="L1690" t="s">
        <v>23191</v>
      </c>
      <c r="M1690" s="15" t="e">
        <f>IF(INDEX(#REF!,MATCH(Padrón!K1690,#REF!,0),MATCH(Padrón!J1690,#REF!,0))=K1690,"Sí","NO")</f>
        <v>#REF!</v>
      </c>
    </row>
    <row r="1691" spans="1:13" x14ac:dyDescent="0.25">
      <c r="A1691" t="s">
        <v>24895</v>
      </c>
      <c r="B1691">
        <v>22727245</v>
      </c>
      <c r="C1691">
        <v>1972</v>
      </c>
      <c r="D1691" t="s">
        <v>2685</v>
      </c>
      <c r="E1691" t="s">
        <v>2770</v>
      </c>
      <c r="F1691" t="s">
        <v>395</v>
      </c>
      <c r="G1691" t="s">
        <v>3</v>
      </c>
      <c r="H1691">
        <v>12</v>
      </c>
      <c r="I1691">
        <v>65</v>
      </c>
      <c r="J1691">
        <v>2003</v>
      </c>
      <c r="K1691">
        <v>290</v>
      </c>
      <c r="L1691" t="s">
        <v>23191</v>
      </c>
      <c r="M1691" s="15" t="e">
        <f>IF(INDEX(#REF!,MATCH(Padrón!K1691,#REF!,0),MATCH(Padrón!J1691,#REF!,0))=K1691,"Sí","NO")</f>
        <v>#REF!</v>
      </c>
    </row>
    <row r="1692" spans="1:13" x14ac:dyDescent="0.25">
      <c r="A1692" t="s">
        <v>24896</v>
      </c>
      <c r="B1692">
        <v>32607922</v>
      </c>
      <c r="C1692">
        <v>1987</v>
      </c>
      <c r="D1692" t="s">
        <v>2685</v>
      </c>
      <c r="E1692" t="s">
        <v>2771</v>
      </c>
      <c r="F1692" t="s">
        <v>9</v>
      </c>
      <c r="G1692" t="s">
        <v>10</v>
      </c>
      <c r="H1692">
        <v>12</v>
      </c>
      <c r="I1692">
        <v>65</v>
      </c>
      <c r="J1692">
        <v>2003</v>
      </c>
      <c r="K1692">
        <v>291</v>
      </c>
      <c r="L1692" t="s">
        <v>23191</v>
      </c>
      <c r="M1692" s="15" t="e">
        <f>IF(INDEX(#REF!,MATCH(Padrón!K1692,#REF!,0),MATCH(Padrón!J1692,#REF!,0))=K1692,"Sí","NO")</f>
        <v>#REF!</v>
      </c>
    </row>
    <row r="1693" spans="1:13" x14ac:dyDescent="0.25">
      <c r="A1693" t="s">
        <v>24897</v>
      </c>
      <c r="B1693">
        <v>37582532</v>
      </c>
      <c r="C1693">
        <v>1993</v>
      </c>
      <c r="D1693" t="s">
        <v>2685</v>
      </c>
      <c r="E1693" t="s">
        <v>2772</v>
      </c>
      <c r="F1693" t="s">
        <v>31</v>
      </c>
      <c r="G1693" t="s">
        <v>10</v>
      </c>
      <c r="H1693">
        <v>12</v>
      </c>
      <c r="I1693">
        <v>65</v>
      </c>
      <c r="J1693">
        <v>2003</v>
      </c>
      <c r="K1693">
        <v>292</v>
      </c>
      <c r="L1693" t="s">
        <v>23191</v>
      </c>
      <c r="M1693" s="15" t="e">
        <f>IF(INDEX(#REF!,MATCH(Padrón!K1693,#REF!,0),MATCH(Padrón!J1693,#REF!,0))=K1693,"Sí","NO")</f>
        <v>#REF!</v>
      </c>
    </row>
    <row r="1694" spans="1:13" x14ac:dyDescent="0.25">
      <c r="A1694" t="s">
        <v>24898</v>
      </c>
      <c r="B1694">
        <v>26856860</v>
      </c>
      <c r="C1694">
        <v>1978</v>
      </c>
      <c r="D1694" t="s">
        <v>2685</v>
      </c>
      <c r="E1694" t="s">
        <v>2773</v>
      </c>
      <c r="F1694" t="s">
        <v>2774</v>
      </c>
      <c r="G1694" t="s">
        <v>3</v>
      </c>
      <c r="H1694">
        <v>12</v>
      </c>
      <c r="I1694">
        <v>65</v>
      </c>
      <c r="J1694">
        <v>2003</v>
      </c>
      <c r="K1694">
        <v>293</v>
      </c>
      <c r="L1694" t="s">
        <v>23191</v>
      </c>
      <c r="M1694" s="15" t="e">
        <f>IF(INDEX(#REF!,MATCH(Padrón!K1694,#REF!,0),MATCH(Padrón!J1694,#REF!,0))=K1694,"Sí","NO")</f>
        <v>#REF!</v>
      </c>
    </row>
    <row r="1695" spans="1:13" x14ac:dyDescent="0.25">
      <c r="A1695" t="s">
        <v>24899</v>
      </c>
      <c r="B1695">
        <v>45026989</v>
      </c>
      <c r="C1695">
        <v>2003</v>
      </c>
      <c r="D1695" t="s">
        <v>2685</v>
      </c>
      <c r="E1695" t="s">
        <v>2775</v>
      </c>
      <c r="F1695" t="s">
        <v>1094</v>
      </c>
      <c r="G1695" t="s">
        <v>3</v>
      </c>
      <c r="H1695">
        <v>12</v>
      </c>
      <c r="I1695">
        <v>65</v>
      </c>
      <c r="J1695">
        <v>2003</v>
      </c>
      <c r="K1695">
        <v>294</v>
      </c>
      <c r="L1695" t="s">
        <v>23191</v>
      </c>
      <c r="M1695" s="15" t="e">
        <f>IF(INDEX(#REF!,MATCH(Padrón!K1695,#REF!,0),MATCH(Padrón!J1695,#REF!,0))=K1695,"Sí","NO")</f>
        <v>#REF!</v>
      </c>
    </row>
    <row r="1696" spans="1:13" x14ac:dyDescent="0.25">
      <c r="A1696" t="s">
        <v>24900</v>
      </c>
      <c r="B1696">
        <v>42760487</v>
      </c>
      <c r="C1696">
        <v>2000</v>
      </c>
      <c r="D1696" t="s">
        <v>2776</v>
      </c>
      <c r="E1696" t="s">
        <v>2777</v>
      </c>
      <c r="F1696" t="s">
        <v>9</v>
      </c>
      <c r="G1696" t="s">
        <v>3</v>
      </c>
      <c r="H1696">
        <v>12</v>
      </c>
      <c r="I1696">
        <v>65</v>
      </c>
      <c r="J1696">
        <v>2003</v>
      </c>
      <c r="K1696">
        <v>295</v>
      </c>
      <c r="L1696" t="s">
        <v>23191</v>
      </c>
      <c r="M1696" s="15" t="e">
        <f>IF(INDEX(#REF!,MATCH(Padrón!K1696,#REF!,0),MATCH(Padrón!J1696,#REF!,0))=K1696,"Sí","NO")</f>
        <v>#REF!</v>
      </c>
    </row>
    <row r="1697" spans="1:13" x14ac:dyDescent="0.25">
      <c r="A1697" t="s">
        <v>24901</v>
      </c>
      <c r="B1697">
        <v>46389615</v>
      </c>
      <c r="C1697">
        <v>2004</v>
      </c>
      <c r="D1697" t="s">
        <v>2776</v>
      </c>
      <c r="E1697" t="s">
        <v>1194</v>
      </c>
      <c r="F1697" t="s">
        <v>2778</v>
      </c>
      <c r="G1697" t="s">
        <v>3</v>
      </c>
      <c r="H1697">
        <v>12</v>
      </c>
      <c r="I1697">
        <v>65</v>
      </c>
      <c r="J1697">
        <v>2003</v>
      </c>
      <c r="K1697">
        <v>296</v>
      </c>
      <c r="L1697" t="s">
        <v>23191</v>
      </c>
      <c r="M1697" s="15" t="e">
        <f>IF(INDEX(#REF!,MATCH(Padrón!K1697,#REF!,0),MATCH(Padrón!J1697,#REF!,0))=K1697,"Sí","NO")</f>
        <v>#REF!</v>
      </c>
    </row>
    <row r="1698" spans="1:13" x14ac:dyDescent="0.25">
      <c r="A1698" t="s">
        <v>24902</v>
      </c>
      <c r="B1698">
        <v>45026927</v>
      </c>
      <c r="C1698">
        <v>2003</v>
      </c>
      <c r="D1698" t="s">
        <v>2776</v>
      </c>
      <c r="E1698" t="s">
        <v>2779</v>
      </c>
      <c r="F1698" t="s">
        <v>2780</v>
      </c>
      <c r="G1698" t="s">
        <v>3</v>
      </c>
      <c r="H1698">
        <v>12</v>
      </c>
      <c r="I1698">
        <v>65</v>
      </c>
      <c r="J1698">
        <v>2003</v>
      </c>
      <c r="K1698">
        <v>297</v>
      </c>
      <c r="L1698" t="s">
        <v>23191</v>
      </c>
      <c r="M1698" s="15" t="e">
        <f>IF(INDEX(#REF!,MATCH(Padrón!K1698,#REF!,0),MATCH(Padrón!J1698,#REF!,0))=K1698,"Sí","NO")</f>
        <v>#REF!</v>
      </c>
    </row>
    <row r="1699" spans="1:13" x14ac:dyDescent="0.25">
      <c r="A1699" t="s">
        <v>24903</v>
      </c>
      <c r="B1699">
        <v>41502106</v>
      </c>
      <c r="C1699">
        <v>1998</v>
      </c>
      <c r="D1699" t="s">
        <v>2776</v>
      </c>
      <c r="E1699" t="s">
        <v>2781</v>
      </c>
      <c r="F1699" t="s">
        <v>2782</v>
      </c>
      <c r="G1699" t="s">
        <v>10</v>
      </c>
      <c r="H1699">
        <v>12</v>
      </c>
      <c r="I1699">
        <v>65</v>
      </c>
      <c r="J1699">
        <v>2003</v>
      </c>
      <c r="K1699">
        <v>298</v>
      </c>
      <c r="L1699" t="s">
        <v>23191</v>
      </c>
      <c r="M1699" s="15" t="e">
        <f>IF(INDEX(#REF!,MATCH(Padrón!K1699,#REF!,0),MATCH(Padrón!J1699,#REF!,0))=K1699,"Sí","NO")</f>
        <v>#REF!</v>
      </c>
    </row>
    <row r="1700" spans="1:13" x14ac:dyDescent="0.25">
      <c r="A1700" t="s">
        <v>24904</v>
      </c>
      <c r="B1700">
        <v>29572686</v>
      </c>
      <c r="C1700">
        <v>1982</v>
      </c>
      <c r="D1700" t="s">
        <v>2776</v>
      </c>
      <c r="E1700" t="s">
        <v>2783</v>
      </c>
      <c r="F1700" t="s">
        <v>9</v>
      </c>
      <c r="G1700" t="s">
        <v>3</v>
      </c>
      <c r="H1700">
        <v>12</v>
      </c>
      <c r="I1700">
        <v>65</v>
      </c>
      <c r="J1700">
        <v>2003</v>
      </c>
      <c r="K1700">
        <v>299</v>
      </c>
      <c r="L1700" t="s">
        <v>23191</v>
      </c>
      <c r="M1700" s="15" t="e">
        <f>IF(INDEX(#REF!,MATCH(Padrón!K1700,#REF!,0),MATCH(Padrón!J1700,#REF!,0))=K1700,"Sí","NO")</f>
        <v>#REF!</v>
      </c>
    </row>
    <row r="1701" spans="1:13" x14ac:dyDescent="0.25">
      <c r="A1701" t="s">
        <v>24905</v>
      </c>
      <c r="B1701">
        <v>3044383</v>
      </c>
      <c r="C1701">
        <v>1937</v>
      </c>
      <c r="D1701" t="s">
        <v>2776</v>
      </c>
      <c r="E1701" t="s">
        <v>1521</v>
      </c>
      <c r="F1701" t="s">
        <v>764</v>
      </c>
      <c r="G1701" t="s">
        <v>3</v>
      </c>
      <c r="H1701">
        <v>12</v>
      </c>
      <c r="I1701">
        <v>65</v>
      </c>
      <c r="J1701">
        <v>2003</v>
      </c>
      <c r="K1701">
        <v>300</v>
      </c>
      <c r="L1701" t="s">
        <v>23191</v>
      </c>
      <c r="M1701" s="15" t="e">
        <f>IF(INDEX(#REF!,MATCH(Padrón!K1701,#REF!,0),MATCH(Padrón!J1701,#REF!,0))=K1701,"Sí","NO")</f>
        <v>#REF!</v>
      </c>
    </row>
    <row r="1702" spans="1:13" x14ac:dyDescent="0.25">
      <c r="A1702" t="s">
        <v>24906</v>
      </c>
      <c r="B1702">
        <v>48266607</v>
      </c>
      <c r="C1702">
        <v>2007</v>
      </c>
      <c r="D1702" t="s">
        <v>2776</v>
      </c>
      <c r="E1702" t="s">
        <v>1979</v>
      </c>
      <c r="F1702" t="s">
        <v>2784</v>
      </c>
      <c r="G1702" t="s">
        <v>3</v>
      </c>
      <c r="H1702">
        <v>12</v>
      </c>
      <c r="I1702">
        <v>65</v>
      </c>
      <c r="J1702">
        <v>2003</v>
      </c>
      <c r="K1702">
        <v>301</v>
      </c>
      <c r="L1702" t="s">
        <v>23191</v>
      </c>
      <c r="M1702" s="15" t="e">
        <f>IF(INDEX(#REF!,MATCH(Padrón!K1702,#REF!,0),MATCH(Padrón!J1702,#REF!,0))=K1702,"Sí","NO")</f>
        <v>#REF!</v>
      </c>
    </row>
    <row r="1703" spans="1:13" x14ac:dyDescent="0.25">
      <c r="A1703" t="s">
        <v>24907</v>
      </c>
      <c r="B1703">
        <v>17946113</v>
      </c>
      <c r="C1703">
        <v>1966</v>
      </c>
      <c r="D1703" t="s">
        <v>2776</v>
      </c>
      <c r="E1703" t="s">
        <v>2785</v>
      </c>
      <c r="F1703" t="s">
        <v>2786</v>
      </c>
      <c r="G1703" t="s">
        <v>10</v>
      </c>
      <c r="H1703">
        <v>12</v>
      </c>
      <c r="I1703">
        <v>65</v>
      </c>
      <c r="J1703">
        <v>2003</v>
      </c>
      <c r="K1703">
        <v>302</v>
      </c>
      <c r="L1703" t="s">
        <v>23191</v>
      </c>
      <c r="M1703" s="15" t="e">
        <f>IF(INDEX(#REF!,MATCH(Padrón!K1703,#REF!,0),MATCH(Padrón!J1703,#REF!,0))=K1703,"Sí","NO")</f>
        <v>#REF!</v>
      </c>
    </row>
    <row r="1704" spans="1:13" x14ac:dyDescent="0.25">
      <c r="A1704" t="s">
        <v>24908</v>
      </c>
      <c r="B1704">
        <v>30488973</v>
      </c>
      <c r="C1704">
        <v>1984</v>
      </c>
      <c r="D1704" t="s">
        <v>2776</v>
      </c>
      <c r="E1704" t="s">
        <v>2787</v>
      </c>
      <c r="F1704" t="s">
        <v>2788</v>
      </c>
      <c r="G1704" t="s">
        <v>10</v>
      </c>
      <c r="H1704">
        <v>12</v>
      </c>
      <c r="I1704">
        <v>65</v>
      </c>
      <c r="J1704">
        <v>2003</v>
      </c>
      <c r="K1704">
        <v>303</v>
      </c>
      <c r="L1704" t="s">
        <v>23191</v>
      </c>
      <c r="M1704" s="15" t="e">
        <f>IF(INDEX(#REF!,MATCH(Padrón!K1704,#REF!,0),MATCH(Padrón!J1704,#REF!,0))=K1704,"Sí","NO")</f>
        <v>#REF!</v>
      </c>
    </row>
    <row r="1705" spans="1:13" x14ac:dyDescent="0.25">
      <c r="A1705" t="s">
        <v>24909</v>
      </c>
      <c r="B1705">
        <v>3808080</v>
      </c>
      <c r="C1705">
        <v>1940</v>
      </c>
      <c r="D1705" t="s">
        <v>2776</v>
      </c>
      <c r="E1705" t="s">
        <v>2789</v>
      </c>
      <c r="F1705" t="s">
        <v>2790</v>
      </c>
      <c r="G1705" t="s">
        <v>10</v>
      </c>
      <c r="H1705">
        <v>12</v>
      </c>
      <c r="I1705">
        <v>65</v>
      </c>
      <c r="J1705">
        <v>2003</v>
      </c>
      <c r="K1705">
        <v>304</v>
      </c>
      <c r="L1705" t="s">
        <v>23191</v>
      </c>
      <c r="M1705" s="15" t="e">
        <f>IF(INDEX(#REF!,MATCH(Padrón!K1705,#REF!,0),MATCH(Padrón!J1705,#REF!,0))=K1705,"Sí","NO")</f>
        <v>#REF!</v>
      </c>
    </row>
    <row r="1706" spans="1:13" x14ac:dyDescent="0.25">
      <c r="A1706" t="s">
        <v>24910</v>
      </c>
      <c r="B1706">
        <v>30488974</v>
      </c>
      <c r="C1706">
        <v>1983</v>
      </c>
      <c r="D1706" t="s">
        <v>2776</v>
      </c>
      <c r="E1706" t="s">
        <v>2791</v>
      </c>
      <c r="F1706" t="s">
        <v>2792</v>
      </c>
      <c r="G1706" t="s">
        <v>10</v>
      </c>
      <c r="H1706">
        <v>12</v>
      </c>
      <c r="I1706">
        <v>65</v>
      </c>
      <c r="J1706">
        <v>2003</v>
      </c>
      <c r="K1706">
        <v>305</v>
      </c>
      <c r="L1706" t="s">
        <v>23191</v>
      </c>
      <c r="M1706" s="15" t="e">
        <f>IF(INDEX(#REF!,MATCH(Padrón!K1706,#REF!,0),MATCH(Padrón!J1706,#REF!,0))=K1706,"Sí","NO")</f>
        <v>#REF!</v>
      </c>
    </row>
    <row r="1707" spans="1:13" x14ac:dyDescent="0.25">
      <c r="A1707" t="s">
        <v>24911</v>
      </c>
      <c r="B1707">
        <v>27035817</v>
      </c>
      <c r="C1707">
        <v>1978</v>
      </c>
      <c r="D1707" t="s">
        <v>2776</v>
      </c>
      <c r="E1707" t="s">
        <v>2793</v>
      </c>
      <c r="F1707" t="s">
        <v>2794</v>
      </c>
      <c r="G1707" t="s">
        <v>10</v>
      </c>
      <c r="H1707">
        <v>12</v>
      </c>
      <c r="I1707">
        <v>65</v>
      </c>
      <c r="J1707">
        <v>2003</v>
      </c>
      <c r="K1707">
        <v>306</v>
      </c>
      <c r="L1707" t="s">
        <v>23191</v>
      </c>
      <c r="M1707" s="15" t="e">
        <f>IF(INDEX(#REF!,MATCH(Padrón!K1707,#REF!,0),MATCH(Padrón!J1707,#REF!,0))=K1707,"Sí","NO")</f>
        <v>#REF!</v>
      </c>
    </row>
    <row r="1708" spans="1:13" x14ac:dyDescent="0.25">
      <c r="A1708" t="s">
        <v>24912</v>
      </c>
      <c r="B1708">
        <v>21684571</v>
      </c>
      <c r="C1708">
        <v>1970</v>
      </c>
      <c r="D1708" t="s">
        <v>2776</v>
      </c>
      <c r="E1708" t="s">
        <v>2795</v>
      </c>
      <c r="F1708" t="s">
        <v>2796</v>
      </c>
      <c r="G1708" t="s">
        <v>10</v>
      </c>
      <c r="H1708">
        <v>12</v>
      </c>
      <c r="I1708">
        <v>65</v>
      </c>
      <c r="J1708">
        <v>2003</v>
      </c>
      <c r="K1708">
        <v>307</v>
      </c>
      <c r="L1708" t="s">
        <v>23191</v>
      </c>
      <c r="M1708" s="15" t="e">
        <f>IF(INDEX(#REF!,MATCH(Padrón!K1708,#REF!,0),MATCH(Padrón!J1708,#REF!,0))=K1708,"Sí","NO")</f>
        <v>#REF!</v>
      </c>
    </row>
    <row r="1709" spans="1:13" x14ac:dyDescent="0.25">
      <c r="A1709" t="s">
        <v>24913</v>
      </c>
      <c r="B1709">
        <v>10635180</v>
      </c>
      <c r="C1709">
        <v>1952</v>
      </c>
      <c r="D1709" t="s">
        <v>2776</v>
      </c>
      <c r="E1709" t="s">
        <v>2797</v>
      </c>
      <c r="F1709" t="s">
        <v>35</v>
      </c>
      <c r="G1709" t="s">
        <v>3</v>
      </c>
      <c r="H1709">
        <v>12</v>
      </c>
      <c r="I1709">
        <v>65</v>
      </c>
      <c r="J1709">
        <v>2003</v>
      </c>
      <c r="K1709">
        <v>308</v>
      </c>
      <c r="L1709" t="s">
        <v>23191</v>
      </c>
      <c r="M1709" s="15" t="e">
        <f>IF(INDEX(#REF!,MATCH(Padrón!K1709,#REF!,0),MATCH(Padrón!J1709,#REF!,0))=K1709,"Sí","NO")</f>
        <v>#REF!</v>
      </c>
    </row>
    <row r="1710" spans="1:13" x14ac:dyDescent="0.25">
      <c r="A1710" t="s">
        <v>24914</v>
      </c>
      <c r="B1710">
        <v>27547126</v>
      </c>
      <c r="C1710">
        <v>1979</v>
      </c>
      <c r="D1710" t="s">
        <v>2776</v>
      </c>
      <c r="E1710" t="s">
        <v>2798</v>
      </c>
      <c r="F1710" t="s">
        <v>2799</v>
      </c>
      <c r="G1710" t="s">
        <v>3</v>
      </c>
      <c r="H1710">
        <v>12</v>
      </c>
      <c r="I1710">
        <v>65</v>
      </c>
      <c r="J1710">
        <v>2003</v>
      </c>
      <c r="K1710">
        <v>309</v>
      </c>
      <c r="L1710" t="s">
        <v>23191</v>
      </c>
      <c r="M1710" s="15" t="e">
        <f>IF(INDEX(#REF!,MATCH(Padrón!K1710,#REF!,0),MATCH(Padrón!J1710,#REF!,0))=K1710,"Sí","NO")</f>
        <v>#REF!</v>
      </c>
    </row>
    <row r="1711" spans="1:13" x14ac:dyDescent="0.25">
      <c r="A1711" t="s">
        <v>24915</v>
      </c>
      <c r="B1711">
        <v>45451117</v>
      </c>
      <c r="C1711">
        <v>2003</v>
      </c>
      <c r="D1711" t="s">
        <v>2776</v>
      </c>
      <c r="E1711" t="s">
        <v>2800</v>
      </c>
      <c r="F1711" t="s">
        <v>2782</v>
      </c>
      <c r="G1711" t="s">
        <v>3</v>
      </c>
      <c r="H1711">
        <v>12</v>
      </c>
      <c r="I1711">
        <v>65</v>
      </c>
      <c r="J1711">
        <v>2003</v>
      </c>
      <c r="K1711">
        <v>310</v>
      </c>
      <c r="L1711" t="s">
        <v>23191</v>
      </c>
      <c r="M1711" s="15" t="e">
        <f>IF(INDEX(#REF!,MATCH(Padrón!K1711,#REF!,0),MATCH(Padrón!J1711,#REF!,0))=K1711,"Sí","NO")</f>
        <v>#REF!</v>
      </c>
    </row>
    <row r="1712" spans="1:13" x14ac:dyDescent="0.25">
      <c r="A1712" t="s">
        <v>24916</v>
      </c>
      <c r="B1712">
        <v>28001063</v>
      </c>
      <c r="C1712">
        <v>1980</v>
      </c>
      <c r="D1712" t="s">
        <v>2776</v>
      </c>
      <c r="E1712" t="s">
        <v>2801</v>
      </c>
      <c r="F1712" t="s">
        <v>2802</v>
      </c>
      <c r="G1712" t="s">
        <v>3</v>
      </c>
      <c r="H1712">
        <v>12</v>
      </c>
      <c r="I1712">
        <v>65</v>
      </c>
      <c r="J1712">
        <v>2003</v>
      </c>
      <c r="K1712">
        <v>311</v>
      </c>
      <c r="L1712" t="s">
        <v>23191</v>
      </c>
      <c r="M1712" s="15" t="e">
        <f>IF(INDEX(#REF!,MATCH(Padrón!K1712,#REF!,0),MATCH(Padrón!J1712,#REF!,0))=K1712,"Sí","NO")</f>
        <v>#REF!</v>
      </c>
    </row>
    <row r="1713" spans="1:13" x14ac:dyDescent="0.25">
      <c r="A1713" t="s">
        <v>24917</v>
      </c>
      <c r="B1713">
        <v>48826331</v>
      </c>
      <c r="C1713">
        <v>2007</v>
      </c>
      <c r="D1713" t="s">
        <v>2776</v>
      </c>
      <c r="E1713" t="s">
        <v>2803</v>
      </c>
      <c r="F1713" t="s">
        <v>2804</v>
      </c>
      <c r="G1713" t="s">
        <v>3</v>
      </c>
      <c r="H1713">
        <v>12</v>
      </c>
      <c r="I1713">
        <v>65</v>
      </c>
      <c r="J1713">
        <v>2003</v>
      </c>
      <c r="K1713">
        <v>312</v>
      </c>
      <c r="L1713" t="s">
        <v>23191</v>
      </c>
      <c r="M1713" s="15" t="e">
        <f>IF(INDEX(#REF!,MATCH(Padrón!K1713,#REF!,0),MATCH(Padrón!J1713,#REF!,0))=K1713,"Sí","NO")</f>
        <v>#REF!</v>
      </c>
    </row>
    <row r="1714" spans="1:13" x14ac:dyDescent="0.25">
      <c r="A1714" t="s">
        <v>24918</v>
      </c>
      <c r="B1714">
        <v>46785568</v>
      </c>
      <c r="C1714">
        <v>2005</v>
      </c>
      <c r="D1714" t="s">
        <v>2776</v>
      </c>
      <c r="E1714" t="s">
        <v>2134</v>
      </c>
      <c r="F1714" t="s">
        <v>2038</v>
      </c>
      <c r="G1714" t="s">
        <v>3</v>
      </c>
      <c r="H1714">
        <v>12</v>
      </c>
      <c r="I1714">
        <v>65</v>
      </c>
      <c r="J1714">
        <v>2003</v>
      </c>
      <c r="K1714">
        <v>313</v>
      </c>
      <c r="L1714" t="s">
        <v>23191</v>
      </c>
      <c r="M1714" s="15" t="e">
        <f>IF(INDEX(#REF!,MATCH(Padrón!K1714,#REF!,0),MATCH(Padrón!J1714,#REF!,0))=K1714,"Sí","NO")</f>
        <v>#REF!</v>
      </c>
    </row>
    <row r="1715" spans="1:13" x14ac:dyDescent="0.25">
      <c r="A1715" t="s">
        <v>24919</v>
      </c>
      <c r="B1715">
        <v>12146483</v>
      </c>
      <c r="C1715">
        <v>1956</v>
      </c>
      <c r="D1715" t="s">
        <v>2776</v>
      </c>
      <c r="E1715" t="s">
        <v>2805</v>
      </c>
      <c r="F1715" t="s">
        <v>419</v>
      </c>
      <c r="G1715" t="s">
        <v>3</v>
      </c>
      <c r="H1715">
        <v>12</v>
      </c>
      <c r="I1715">
        <v>65</v>
      </c>
      <c r="J1715">
        <v>2003</v>
      </c>
      <c r="K1715">
        <v>314</v>
      </c>
      <c r="L1715" t="s">
        <v>23191</v>
      </c>
      <c r="M1715" s="15" t="e">
        <f>IF(INDEX(#REF!,MATCH(Padrón!K1715,#REF!,0),MATCH(Padrón!J1715,#REF!,0))=K1715,"Sí","NO")</f>
        <v>#REF!</v>
      </c>
    </row>
    <row r="1716" spans="1:13" x14ac:dyDescent="0.25">
      <c r="A1716" t="s">
        <v>24920</v>
      </c>
      <c r="B1716">
        <v>24506763</v>
      </c>
      <c r="C1716">
        <v>1974</v>
      </c>
      <c r="D1716" t="s">
        <v>2776</v>
      </c>
      <c r="E1716" t="s">
        <v>1003</v>
      </c>
      <c r="F1716" t="s">
        <v>1064</v>
      </c>
      <c r="G1716" t="s">
        <v>117</v>
      </c>
      <c r="H1716">
        <v>12</v>
      </c>
      <c r="I1716">
        <v>65</v>
      </c>
      <c r="J1716">
        <v>2003</v>
      </c>
      <c r="K1716">
        <v>315</v>
      </c>
      <c r="L1716" t="s">
        <v>23191</v>
      </c>
      <c r="M1716" s="15" t="e">
        <f>IF(INDEX(#REF!,MATCH(Padrón!K1716,#REF!,0),MATCH(Padrón!J1716,#REF!,0))=K1716,"Sí","NO")</f>
        <v>#REF!</v>
      </c>
    </row>
    <row r="1717" spans="1:13" x14ac:dyDescent="0.25">
      <c r="A1717" t="s">
        <v>24921</v>
      </c>
      <c r="B1717">
        <v>46980034</v>
      </c>
      <c r="C1717">
        <v>2006</v>
      </c>
      <c r="D1717" t="s">
        <v>2776</v>
      </c>
      <c r="E1717" t="s">
        <v>2806</v>
      </c>
      <c r="F1717" t="s">
        <v>2807</v>
      </c>
      <c r="G1717" t="s">
        <v>3</v>
      </c>
      <c r="H1717">
        <v>12</v>
      </c>
      <c r="I1717">
        <v>65</v>
      </c>
      <c r="J1717">
        <v>2003</v>
      </c>
      <c r="K1717">
        <v>316</v>
      </c>
      <c r="L1717" t="s">
        <v>23191</v>
      </c>
      <c r="M1717" s="15" t="e">
        <f>IF(INDEX(#REF!,MATCH(Padrón!K1717,#REF!,0),MATCH(Padrón!J1717,#REF!,0))=K1717,"Sí","NO")</f>
        <v>#REF!</v>
      </c>
    </row>
    <row r="1718" spans="1:13" x14ac:dyDescent="0.25">
      <c r="A1718" t="s">
        <v>24922</v>
      </c>
      <c r="B1718">
        <v>16933879</v>
      </c>
      <c r="C1718">
        <v>1965</v>
      </c>
      <c r="D1718" t="s">
        <v>2776</v>
      </c>
      <c r="E1718" t="s">
        <v>2808</v>
      </c>
      <c r="F1718" t="s">
        <v>2809</v>
      </c>
      <c r="G1718" t="s">
        <v>3</v>
      </c>
      <c r="H1718">
        <v>12</v>
      </c>
      <c r="I1718">
        <v>65</v>
      </c>
      <c r="J1718">
        <v>2003</v>
      </c>
      <c r="K1718">
        <v>317</v>
      </c>
      <c r="L1718" t="s">
        <v>23191</v>
      </c>
      <c r="M1718" s="15" t="e">
        <f>IF(INDEX(#REF!,MATCH(Padrón!K1718,#REF!,0),MATCH(Padrón!J1718,#REF!,0))=K1718,"Sí","NO")</f>
        <v>#REF!</v>
      </c>
    </row>
    <row r="1719" spans="1:13" x14ac:dyDescent="0.25">
      <c r="A1719" t="s">
        <v>24923</v>
      </c>
      <c r="B1719">
        <v>26207907</v>
      </c>
      <c r="C1719">
        <v>1976</v>
      </c>
      <c r="D1719" t="s">
        <v>2776</v>
      </c>
      <c r="E1719" t="s">
        <v>2810</v>
      </c>
      <c r="F1719" t="s">
        <v>416</v>
      </c>
      <c r="G1719" t="s">
        <v>3</v>
      </c>
      <c r="H1719">
        <v>12</v>
      </c>
      <c r="I1719">
        <v>65</v>
      </c>
      <c r="J1719">
        <v>2003</v>
      </c>
      <c r="K1719">
        <v>318</v>
      </c>
      <c r="L1719" t="s">
        <v>23191</v>
      </c>
      <c r="M1719" s="15" t="e">
        <f>IF(INDEX(#REF!,MATCH(Padrón!K1719,#REF!,0),MATCH(Padrón!J1719,#REF!,0))=K1719,"Sí","NO")</f>
        <v>#REF!</v>
      </c>
    </row>
    <row r="1720" spans="1:13" x14ac:dyDescent="0.25">
      <c r="A1720" t="s">
        <v>24924</v>
      </c>
      <c r="B1720">
        <v>26207908</v>
      </c>
      <c r="C1720">
        <v>1976</v>
      </c>
      <c r="D1720" t="s">
        <v>2776</v>
      </c>
      <c r="E1720" t="s">
        <v>2811</v>
      </c>
      <c r="F1720" t="s">
        <v>2812</v>
      </c>
      <c r="G1720" t="s">
        <v>27</v>
      </c>
      <c r="H1720">
        <v>12</v>
      </c>
      <c r="I1720">
        <v>65</v>
      </c>
      <c r="J1720">
        <v>2003</v>
      </c>
      <c r="K1720">
        <v>319</v>
      </c>
      <c r="L1720" t="s">
        <v>23191</v>
      </c>
      <c r="M1720" s="15" t="e">
        <f>IF(INDEX(#REF!,MATCH(Padrón!K1720,#REF!,0),MATCH(Padrón!J1720,#REF!,0))=K1720,"Sí","NO")</f>
        <v>#REF!</v>
      </c>
    </row>
    <row r="1721" spans="1:13" x14ac:dyDescent="0.25">
      <c r="A1721" t="s">
        <v>24925</v>
      </c>
      <c r="B1721">
        <v>37047000</v>
      </c>
      <c r="C1721">
        <v>1992</v>
      </c>
      <c r="D1721" t="s">
        <v>2813</v>
      </c>
      <c r="E1721" t="s">
        <v>2814</v>
      </c>
      <c r="F1721" t="s">
        <v>612</v>
      </c>
      <c r="G1721" t="s">
        <v>10</v>
      </c>
      <c r="H1721">
        <v>12</v>
      </c>
      <c r="I1721">
        <v>65</v>
      </c>
      <c r="J1721">
        <v>2003</v>
      </c>
      <c r="K1721">
        <v>320</v>
      </c>
      <c r="L1721" t="s">
        <v>23191</v>
      </c>
      <c r="M1721" s="15" t="e">
        <f>IF(INDEX(#REF!,MATCH(Padrón!K1721,#REF!,0),MATCH(Padrón!J1721,#REF!,0))=K1721,"Sí","NO")</f>
        <v>#REF!</v>
      </c>
    </row>
    <row r="1722" spans="1:13" x14ac:dyDescent="0.25">
      <c r="A1722" t="s">
        <v>24926</v>
      </c>
      <c r="B1722">
        <v>48827837</v>
      </c>
      <c r="C1722">
        <v>2002</v>
      </c>
      <c r="D1722" t="s">
        <v>2815</v>
      </c>
      <c r="E1722" t="s">
        <v>2816</v>
      </c>
      <c r="F1722" t="s">
        <v>2817</v>
      </c>
      <c r="G1722" t="s">
        <v>3</v>
      </c>
      <c r="H1722">
        <v>12</v>
      </c>
      <c r="I1722">
        <v>65</v>
      </c>
      <c r="J1722">
        <v>2003</v>
      </c>
      <c r="K1722">
        <v>321</v>
      </c>
      <c r="L1722" t="s">
        <v>23191</v>
      </c>
      <c r="M1722" s="15" t="e">
        <f>IF(INDEX(#REF!,MATCH(Padrón!K1722,#REF!,0),MATCH(Padrón!J1722,#REF!,0))=K1722,"Sí","NO")</f>
        <v>#REF!</v>
      </c>
    </row>
    <row r="1723" spans="1:13" x14ac:dyDescent="0.25">
      <c r="A1723" t="s">
        <v>24927</v>
      </c>
      <c r="B1723">
        <v>44131883</v>
      </c>
      <c r="C1723">
        <v>2000</v>
      </c>
      <c r="D1723" t="s">
        <v>2815</v>
      </c>
      <c r="E1723" t="s">
        <v>2818</v>
      </c>
      <c r="F1723" t="s">
        <v>856</v>
      </c>
      <c r="G1723" t="s">
        <v>3</v>
      </c>
      <c r="H1723">
        <v>12</v>
      </c>
      <c r="I1723">
        <v>65</v>
      </c>
      <c r="J1723">
        <v>2003</v>
      </c>
      <c r="K1723">
        <v>322</v>
      </c>
      <c r="L1723" t="s">
        <v>23191</v>
      </c>
      <c r="M1723" s="15" t="e">
        <f>IF(INDEX(#REF!,MATCH(Padrón!K1723,#REF!,0),MATCH(Padrón!J1723,#REF!,0))=K1723,"Sí","NO")</f>
        <v>#REF!</v>
      </c>
    </row>
    <row r="1724" spans="1:13" x14ac:dyDescent="0.25">
      <c r="A1724" t="s">
        <v>24928</v>
      </c>
      <c r="B1724">
        <v>26856570</v>
      </c>
      <c r="C1724">
        <v>1977</v>
      </c>
      <c r="D1724" t="s">
        <v>2819</v>
      </c>
      <c r="E1724" t="s">
        <v>2820</v>
      </c>
      <c r="F1724" t="s">
        <v>2821</v>
      </c>
      <c r="G1724" t="s">
        <v>3</v>
      </c>
      <c r="H1724">
        <v>12</v>
      </c>
      <c r="I1724">
        <v>65</v>
      </c>
      <c r="J1724">
        <v>2003</v>
      </c>
      <c r="K1724">
        <v>323</v>
      </c>
      <c r="L1724" t="s">
        <v>23191</v>
      </c>
      <c r="M1724" s="15" t="e">
        <f>IF(INDEX(#REF!,MATCH(Padrón!K1724,#REF!,0),MATCH(Padrón!J1724,#REF!,0))=K1724,"Sí","NO")</f>
        <v>#REF!</v>
      </c>
    </row>
    <row r="1725" spans="1:13" x14ac:dyDescent="0.25">
      <c r="A1725" t="s">
        <v>24929</v>
      </c>
      <c r="B1725">
        <v>47109425</v>
      </c>
      <c r="C1725">
        <v>2006</v>
      </c>
      <c r="D1725" t="s">
        <v>2819</v>
      </c>
      <c r="E1725" t="s">
        <v>2822</v>
      </c>
      <c r="F1725" t="s">
        <v>2823</v>
      </c>
      <c r="G1725" t="s">
        <v>3</v>
      </c>
      <c r="H1725">
        <v>12</v>
      </c>
      <c r="I1725">
        <v>65</v>
      </c>
      <c r="J1725">
        <v>2003</v>
      </c>
      <c r="K1725">
        <v>324</v>
      </c>
      <c r="L1725" t="s">
        <v>23191</v>
      </c>
      <c r="M1725" s="15" t="e">
        <f>IF(INDEX(#REF!,MATCH(Padrón!K1725,#REF!,0),MATCH(Padrón!J1725,#REF!,0))=K1725,"Sí","NO")</f>
        <v>#REF!</v>
      </c>
    </row>
    <row r="1726" spans="1:13" x14ac:dyDescent="0.25">
      <c r="A1726" t="s">
        <v>24930</v>
      </c>
      <c r="B1726">
        <v>21302074</v>
      </c>
      <c r="C1726">
        <v>1968</v>
      </c>
      <c r="D1726" t="s">
        <v>2819</v>
      </c>
      <c r="E1726" t="s">
        <v>2824</v>
      </c>
      <c r="F1726" t="s">
        <v>2825</v>
      </c>
      <c r="G1726" t="s">
        <v>27</v>
      </c>
      <c r="H1726">
        <v>12</v>
      </c>
      <c r="I1726">
        <v>65</v>
      </c>
      <c r="J1726">
        <v>2003</v>
      </c>
      <c r="K1726">
        <v>325</v>
      </c>
      <c r="L1726" t="s">
        <v>23191</v>
      </c>
      <c r="M1726" s="15" t="e">
        <f>IF(INDEX(#REF!,MATCH(Padrón!K1726,#REF!,0),MATCH(Padrón!J1726,#REF!,0))=K1726,"Sí","NO")</f>
        <v>#REF!</v>
      </c>
    </row>
    <row r="1727" spans="1:13" x14ac:dyDescent="0.25">
      <c r="A1727" t="s">
        <v>24931</v>
      </c>
      <c r="B1727">
        <v>46834036</v>
      </c>
      <c r="C1727">
        <v>2000</v>
      </c>
      <c r="D1727" t="s">
        <v>2819</v>
      </c>
      <c r="E1727" t="s">
        <v>2688</v>
      </c>
      <c r="F1727" t="s">
        <v>755</v>
      </c>
      <c r="G1727" t="s">
        <v>3</v>
      </c>
      <c r="H1727">
        <v>12</v>
      </c>
      <c r="I1727">
        <v>65</v>
      </c>
      <c r="J1727">
        <v>2003</v>
      </c>
      <c r="K1727">
        <v>326</v>
      </c>
      <c r="L1727" t="s">
        <v>23191</v>
      </c>
      <c r="M1727" s="15" t="e">
        <f>IF(INDEX(#REF!,MATCH(Padrón!K1727,#REF!,0),MATCH(Padrón!J1727,#REF!,0))=K1727,"Sí","NO")</f>
        <v>#REF!</v>
      </c>
    </row>
    <row r="1728" spans="1:13" x14ac:dyDescent="0.25">
      <c r="A1728" t="s">
        <v>24932</v>
      </c>
      <c r="B1728">
        <v>44388825</v>
      </c>
      <c r="C1728">
        <v>2002</v>
      </c>
      <c r="D1728" t="s">
        <v>2819</v>
      </c>
      <c r="E1728" t="s">
        <v>2826</v>
      </c>
      <c r="F1728" t="s">
        <v>6</v>
      </c>
      <c r="G1728" t="s">
        <v>3</v>
      </c>
      <c r="H1728">
        <v>12</v>
      </c>
      <c r="I1728">
        <v>65</v>
      </c>
      <c r="J1728">
        <v>2003</v>
      </c>
      <c r="K1728">
        <v>327</v>
      </c>
      <c r="L1728" t="s">
        <v>23191</v>
      </c>
      <c r="M1728" s="15" t="e">
        <f>IF(INDEX(#REF!,MATCH(Padrón!K1728,#REF!,0),MATCH(Padrón!J1728,#REF!,0))=K1728,"Sí","NO")</f>
        <v>#REF!</v>
      </c>
    </row>
    <row r="1729" spans="1:13" x14ac:dyDescent="0.25">
      <c r="A1729" t="s">
        <v>24933</v>
      </c>
      <c r="B1729">
        <v>23599192</v>
      </c>
      <c r="C1729">
        <v>1973</v>
      </c>
      <c r="D1729" t="s">
        <v>2819</v>
      </c>
      <c r="E1729" t="s">
        <v>972</v>
      </c>
      <c r="F1729" t="s">
        <v>17</v>
      </c>
      <c r="G1729" t="s">
        <v>3</v>
      </c>
      <c r="H1729">
        <v>12</v>
      </c>
      <c r="I1729">
        <v>65</v>
      </c>
      <c r="J1729">
        <v>2003</v>
      </c>
      <c r="K1729">
        <v>328</v>
      </c>
      <c r="L1729" t="s">
        <v>23191</v>
      </c>
      <c r="M1729" s="15" t="e">
        <f>IF(INDEX(#REF!,MATCH(Padrón!K1729,#REF!,0),MATCH(Padrón!J1729,#REF!,0))=K1729,"Sí","NO")</f>
        <v>#REF!</v>
      </c>
    </row>
    <row r="1730" spans="1:13" x14ac:dyDescent="0.25">
      <c r="A1730" t="s">
        <v>24934</v>
      </c>
      <c r="B1730">
        <v>28313281</v>
      </c>
      <c r="C1730">
        <v>1981</v>
      </c>
      <c r="D1730" t="s">
        <v>2819</v>
      </c>
      <c r="E1730" t="s">
        <v>2827</v>
      </c>
      <c r="F1730" t="s">
        <v>1938</v>
      </c>
      <c r="G1730" t="s">
        <v>3</v>
      </c>
      <c r="H1730">
        <v>12</v>
      </c>
      <c r="I1730">
        <v>65</v>
      </c>
      <c r="J1730">
        <v>2003</v>
      </c>
      <c r="K1730">
        <v>329</v>
      </c>
      <c r="L1730" t="s">
        <v>23191</v>
      </c>
      <c r="M1730" s="15" t="e">
        <f>IF(INDEX(#REF!,MATCH(Padrón!K1730,#REF!,0),MATCH(Padrón!J1730,#REF!,0))=K1730,"Sí","NO")</f>
        <v>#REF!</v>
      </c>
    </row>
    <row r="1731" spans="1:13" x14ac:dyDescent="0.25">
      <c r="A1731" t="s">
        <v>24935</v>
      </c>
      <c r="B1731">
        <v>49186131</v>
      </c>
      <c r="C1731">
        <v>2007</v>
      </c>
      <c r="D1731" t="s">
        <v>2819</v>
      </c>
      <c r="E1731" t="s">
        <v>2828</v>
      </c>
      <c r="F1731" t="s">
        <v>2829</v>
      </c>
      <c r="G1731" t="s">
        <v>3</v>
      </c>
      <c r="H1731">
        <v>12</v>
      </c>
      <c r="I1731">
        <v>65</v>
      </c>
      <c r="J1731">
        <v>2003</v>
      </c>
      <c r="K1731">
        <v>330</v>
      </c>
      <c r="L1731" t="s">
        <v>23191</v>
      </c>
      <c r="M1731" s="15" t="e">
        <f>IF(INDEX(#REF!,MATCH(Padrón!K1731,#REF!,0),MATCH(Padrón!J1731,#REF!,0))=K1731,"Sí","NO")</f>
        <v>#REF!</v>
      </c>
    </row>
    <row r="1732" spans="1:13" x14ac:dyDescent="0.25">
      <c r="A1732" t="s">
        <v>24936</v>
      </c>
      <c r="B1732">
        <v>23599186</v>
      </c>
      <c r="C1732">
        <v>1974</v>
      </c>
      <c r="D1732" t="s">
        <v>2819</v>
      </c>
      <c r="E1732" t="s">
        <v>2830</v>
      </c>
      <c r="F1732" t="s">
        <v>2831</v>
      </c>
      <c r="G1732" t="s">
        <v>110</v>
      </c>
      <c r="H1732">
        <v>12</v>
      </c>
      <c r="I1732">
        <v>65</v>
      </c>
      <c r="J1732">
        <v>2003</v>
      </c>
      <c r="K1732">
        <v>331</v>
      </c>
      <c r="L1732" t="s">
        <v>23191</v>
      </c>
      <c r="M1732" s="15" t="e">
        <f>IF(INDEX(#REF!,MATCH(Padrón!K1732,#REF!,0),MATCH(Padrón!J1732,#REF!,0))=K1732,"Sí","NO")</f>
        <v>#REF!</v>
      </c>
    </row>
    <row r="1733" spans="1:13" x14ac:dyDescent="0.25">
      <c r="A1733" t="s">
        <v>24937</v>
      </c>
      <c r="B1733">
        <v>23030443</v>
      </c>
      <c r="C1733">
        <v>1972</v>
      </c>
      <c r="D1733" t="s">
        <v>2819</v>
      </c>
      <c r="E1733" t="s">
        <v>2832</v>
      </c>
      <c r="F1733" t="s">
        <v>1069</v>
      </c>
      <c r="G1733" t="s">
        <v>3</v>
      </c>
      <c r="H1733">
        <v>12</v>
      </c>
      <c r="I1733">
        <v>65</v>
      </c>
      <c r="J1733">
        <v>2003</v>
      </c>
      <c r="K1733">
        <v>332</v>
      </c>
      <c r="L1733" t="s">
        <v>23191</v>
      </c>
      <c r="M1733" s="15" t="e">
        <f>IF(INDEX(#REF!,MATCH(Padrón!K1733,#REF!,0),MATCH(Padrón!J1733,#REF!,0))=K1733,"Sí","NO")</f>
        <v>#REF!</v>
      </c>
    </row>
    <row r="1734" spans="1:13" x14ac:dyDescent="0.25">
      <c r="A1734" t="s">
        <v>24938</v>
      </c>
      <c r="B1734">
        <v>24845559</v>
      </c>
      <c r="C1734">
        <v>1975</v>
      </c>
      <c r="D1734" t="s">
        <v>2819</v>
      </c>
      <c r="E1734" t="s">
        <v>2833</v>
      </c>
      <c r="F1734" t="s">
        <v>2567</v>
      </c>
      <c r="G1734" t="s">
        <v>3</v>
      </c>
      <c r="H1734">
        <v>12</v>
      </c>
      <c r="I1734">
        <v>65</v>
      </c>
      <c r="J1734">
        <v>2003</v>
      </c>
      <c r="K1734">
        <v>333</v>
      </c>
      <c r="L1734" t="s">
        <v>23191</v>
      </c>
      <c r="M1734" s="15" t="e">
        <f>IF(INDEX(#REF!,MATCH(Padrón!K1734,#REF!,0),MATCH(Padrón!J1734,#REF!,0))=K1734,"Sí","NO")</f>
        <v>#REF!</v>
      </c>
    </row>
    <row r="1735" spans="1:13" x14ac:dyDescent="0.25">
      <c r="A1735" t="s">
        <v>24939</v>
      </c>
      <c r="B1735">
        <v>45627542</v>
      </c>
      <c r="C1735">
        <v>2004</v>
      </c>
      <c r="D1735" t="s">
        <v>2819</v>
      </c>
      <c r="E1735" t="s">
        <v>2834</v>
      </c>
      <c r="F1735" t="s">
        <v>2835</v>
      </c>
      <c r="G1735" t="s">
        <v>3</v>
      </c>
      <c r="H1735">
        <v>12</v>
      </c>
      <c r="I1735">
        <v>65</v>
      </c>
      <c r="J1735">
        <v>2003</v>
      </c>
      <c r="K1735">
        <v>334</v>
      </c>
      <c r="L1735" t="s">
        <v>23191</v>
      </c>
      <c r="M1735" s="15" t="e">
        <f>IF(INDEX(#REF!,MATCH(Padrón!K1735,#REF!,0),MATCH(Padrón!J1735,#REF!,0))=K1735,"Sí","NO")</f>
        <v>#REF!</v>
      </c>
    </row>
    <row r="1736" spans="1:13" x14ac:dyDescent="0.25">
      <c r="A1736" t="s">
        <v>24940</v>
      </c>
      <c r="B1736">
        <v>47593247</v>
      </c>
      <c r="C1736">
        <v>2003</v>
      </c>
      <c r="D1736" t="s">
        <v>2819</v>
      </c>
      <c r="E1736" t="s">
        <v>2836</v>
      </c>
      <c r="F1736" t="s">
        <v>2837</v>
      </c>
      <c r="G1736" t="s">
        <v>3</v>
      </c>
      <c r="H1736">
        <v>12</v>
      </c>
      <c r="I1736">
        <v>65</v>
      </c>
      <c r="J1736">
        <v>2003</v>
      </c>
      <c r="K1736">
        <v>335</v>
      </c>
      <c r="L1736" t="s">
        <v>23191</v>
      </c>
      <c r="M1736" s="15" t="e">
        <f>IF(INDEX(#REF!,MATCH(Padrón!K1736,#REF!,0),MATCH(Padrón!J1736,#REF!,0))=K1736,"Sí","NO")</f>
        <v>#REF!</v>
      </c>
    </row>
    <row r="1737" spans="1:13" x14ac:dyDescent="0.25">
      <c r="A1737" t="s">
        <v>24941</v>
      </c>
      <c r="B1737">
        <v>47593261</v>
      </c>
      <c r="C1737">
        <v>1999</v>
      </c>
      <c r="D1737" t="s">
        <v>2819</v>
      </c>
      <c r="E1737" t="s">
        <v>66</v>
      </c>
      <c r="F1737" t="s">
        <v>2838</v>
      </c>
      <c r="G1737" t="s">
        <v>3</v>
      </c>
      <c r="H1737">
        <v>12</v>
      </c>
      <c r="I1737">
        <v>65</v>
      </c>
      <c r="J1737">
        <v>2003</v>
      </c>
      <c r="K1737">
        <v>336</v>
      </c>
      <c r="L1737" t="s">
        <v>23191</v>
      </c>
      <c r="M1737" s="15" t="e">
        <f>IF(INDEX(#REF!,MATCH(Padrón!K1737,#REF!,0),MATCH(Padrón!J1737,#REF!,0))=K1737,"Sí","NO")</f>
        <v>#REF!</v>
      </c>
    </row>
    <row r="1738" spans="1:13" x14ac:dyDescent="0.25">
      <c r="A1738" t="s">
        <v>24942</v>
      </c>
      <c r="B1738">
        <v>22182765</v>
      </c>
      <c r="C1738">
        <v>1971</v>
      </c>
      <c r="D1738" t="s">
        <v>2819</v>
      </c>
      <c r="E1738" t="s">
        <v>1968</v>
      </c>
      <c r="F1738" t="s">
        <v>112</v>
      </c>
      <c r="G1738" t="s">
        <v>3</v>
      </c>
      <c r="H1738">
        <v>12</v>
      </c>
      <c r="I1738">
        <v>65</v>
      </c>
      <c r="J1738">
        <v>2003</v>
      </c>
      <c r="K1738">
        <v>337</v>
      </c>
      <c r="L1738" t="s">
        <v>23191</v>
      </c>
      <c r="M1738" s="15" t="e">
        <f>IF(INDEX(#REF!,MATCH(Padrón!K1738,#REF!,0),MATCH(Padrón!J1738,#REF!,0))=K1738,"Sí","NO")</f>
        <v>#REF!</v>
      </c>
    </row>
    <row r="1739" spans="1:13" x14ac:dyDescent="0.25">
      <c r="A1739" t="s">
        <v>24943</v>
      </c>
      <c r="B1739">
        <v>51425513</v>
      </c>
      <c r="C1739">
        <v>1997</v>
      </c>
      <c r="D1739" t="s">
        <v>2819</v>
      </c>
      <c r="E1739" t="s">
        <v>2839</v>
      </c>
      <c r="F1739" t="s">
        <v>2840</v>
      </c>
      <c r="G1739" t="s">
        <v>3</v>
      </c>
      <c r="H1739">
        <v>12</v>
      </c>
      <c r="I1739">
        <v>65</v>
      </c>
      <c r="J1739">
        <v>2003</v>
      </c>
      <c r="K1739">
        <v>338</v>
      </c>
      <c r="L1739" t="s">
        <v>23191</v>
      </c>
      <c r="M1739" s="15" t="e">
        <f>IF(INDEX(#REF!,MATCH(Padrón!K1739,#REF!,0),MATCH(Padrón!J1739,#REF!,0))=K1739,"Sí","NO")</f>
        <v>#REF!</v>
      </c>
    </row>
    <row r="1740" spans="1:13" x14ac:dyDescent="0.25">
      <c r="A1740" t="s">
        <v>24944</v>
      </c>
      <c r="B1740">
        <v>29840091</v>
      </c>
      <c r="C1740">
        <v>1982</v>
      </c>
      <c r="D1740" t="s">
        <v>2819</v>
      </c>
      <c r="E1740" t="s">
        <v>2841</v>
      </c>
      <c r="F1740" t="s">
        <v>1060</v>
      </c>
      <c r="G1740" t="s">
        <v>3</v>
      </c>
      <c r="H1740">
        <v>12</v>
      </c>
      <c r="I1740">
        <v>65</v>
      </c>
      <c r="J1740">
        <v>2003</v>
      </c>
      <c r="K1740">
        <v>339</v>
      </c>
      <c r="L1740" t="s">
        <v>23191</v>
      </c>
      <c r="M1740" s="15" t="e">
        <f>IF(INDEX(#REF!,MATCH(Padrón!K1740,#REF!,0),MATCH(Padrón!J1740,#REF!,0))=K1740,"Sí","NO")</f>
        <v>#REF!</v>
      </c>
    </row>
    <row r="1741" spans="1:13" x14ac:dyDescent="0.25">
      <c r="A1741" t="s">
        <v>24945</v>
      </c>
      <c r="B1741">
        <v>27208378</v>
      </c>
      <c r="C1741">
        <v>1979</v>
      </c>
      <c r="D1741" t="s">
        <v>2819</v>
      </c>
      <c r="E1741" t="s">
        <v>2842</v>
      </c>
      <c r="F1741" t="s">
        <v>2843</v>
      </c>
      <c r="G1741" t="s">
        <v>3</v>
      </c>
      <c r="H1741">
        <v>12</v>
      </c>
      <c r="I1741">
        <v>65</v>
      </c>
      <c r="J1741">
        <v>2003</v>
      </c>
      <c r="K1741">
        <v>340</v>
      </c>
      <c r="L1741" t="s">
        <v>23191</v>
      </c>
      <c r="M1741" s="15" t="e">
        <f>IF(INDEX(#REF!,MATCH(Padrón!K1741,#REF!,0),MATCH(Padrón!J1741,#REF!,0))=K1741,"Sí","NO")</f>
        <v>#REF!</v>
      </c>
    </row>
    <row r="1742" spans="1:13" x14ac:dyDescent="0.25">
      <c r="A1742" t="s">
        <v>24946</v>
      </c>
      <c r="B1742">
        <v>44319122</v>
      </c>
      <c r="C1742">
        <v>2002</v>
      </c>
      <c r="D1742" t="s">
        <v>2819</v>
      </c>
      <c r="E1742" t="s">
        <v>2844</v>
      </c>
      <c r="F1742" t="s">
        <v>52</v>
      </c>
      <c r="G1742" t="s">
        <v>3</v>
      </c>
      <c r="H1742">
        <v>12</v>
      </c>
      <c r="I1742">
        <v>65</v>
      </c>
      <c r="J1742">
        <v>2003</v>
      </c>
      <c r="K1742">
        <v>341</v>
      </c>
      <c r="L1742" t="s">
        <v>23191</v>
      </c>
      <c r="M1742" s="15" t="e">
        <f>IF(INDEX(#REF!,MATCH(Padrón!K1742,#REF!,0),MATCH(Padrón!J1742,#REF!,0))=K1742,"Sí","NO")</f>
        <v>#REF!</v>
      </c>
    </row>
    <row r="1743" spans="1:13" x14ac:dyDescent="0.25">
      <c r="A1743" t="s">
        <v>24947</v>
      </c>
      <c r="B1743">
        <v>45339349</v>
      </c>
      <c r="C1743">
        <v>2001</v>
      </c>
      <c r="D1743" t="s">
        <v>2819</v>
      </c>
      <c r="E1743" t="s">
        <v>1986</v>
      </c>
      <c r="F1743" t="s">
        <v>2845</v>
      </c>
      <c r="G1743" t="s">
        <v>3</v>
      </c>
      <c r="H1743">
        <v>12</v>
      </c>
      <c r="I1743">
        <v>65</v>
      </c>
      <c r="J1743">
        <v>2003</v>
      </c>
      <c r="K1743">
        <v>342</v>
      </c>
      <c r="L1743" t="s">
        <v>23191</v>
      </c>
      <c r="M1743" s="15" t="e">
        <f>IF(INDEX(#REF!,MATCH(Padrón!K1743,#REF!,0),MATCH(Padrón!J1743,#REF!,0))=K1743,"Sí","NO")</f>
        <v>#REF!</v>
      </c>
    </row>
    <row r="1744" spans="1:13" x14ac:dyDescent="0.25">
      <c r="A1744" t="s">
        <v>24948</v>
      </c>
      <c r="B1744">
        <v>45339347</v>
      </c>
      <c r="C1744">
        <v>2003</v>
      </c>
      <c r="D1744" t="s">
        <v>2819</v>
      </c>
      <c r="E1744" t="s">
        <v>2846</v>
      </c>
      <c r="F1744" t="s">
        <v>2847</v>
      </c>
      <c r="G1744" t="s">
        <v>3</v>
      </c>
      <c r="H1744">
        <v>12</v>
      </c>
      <c r="I1744">
        <v>65</v>
      </c>
      <c r="J1744">
        <v>2003</v>
      </c>
      <c r="K1744">
        <v>343</v>
      </c>
      <c r="L1744" t="s">
        <v>23191</v>
      </c>
      <c r="M1744" s="15" t="e">
        <f>IF(INDEX(#REF!,MATCH(Padrón!K1744,#REF!,0),MATCH(Padrón!J1744,#REF!,0))=K1744,"Sí","NO")</f>
        <v>#REF!</v>
      </c>
    </row>
    <row r="1745" spans="1:13" x14ac:dyDescent="0.25">
      <c r="A1745" t="s">
        <v>24949</v>
      </c>
      <c r="B1745">
        <v>38567379</v>
      </c>
      <c r="C1745">
        <v>1993</v>
      </c>
      <c r="D1745" t="s">
        <v>2819</v>
      </c>
      <c r="E1745" t="s">
        <v>2848</v>
      </c>
      <c r="F1745" t="s">
        <v>2849</v>
      </c>
      <c r="G1745" t="s">
        <v>10</v>
      </c>
      <c r="H1745">
        <v>12</v>
      </c>
      <c r="I1745">
        <v>65</v>
      </c>
      <c r="J1745">
        <v>2003</v>
      </c>
      <c r="K1745">
        <v>344</v>
      </c>
      <c r="L1745" t="s">
        <v>23191</v>
      </c>
      <c r="M1745" s="15" t="e">
        <f>IF(INDEX(#REF!,MATCH(Padrón!K1745,#REF!,0),MATCH(Padrón!J1745,#REF!,0))=K1745,"Sí","NO")</f>
        <v>#REF!</v>
      </c>
    </row>
    <row r="1746" spans="1:13" x14ac:dyDescent="0.25">
      <c r="A1746" t="s">
        <v>24950</v>
      </c>
      <c r="B1746">
        <v>10681954</v>
      </c>
      <c r="C1746">
        <v>1953</v>
      </c>
      <c r="D1746" t="s">
        <v>2819</v>
      </c>
      <c r="E1746" t="s">
        <v>2850</v>
      </c>
      <c r="F1746" t="s">
        <v>2851</v>
      </c>
      <c r="G1746" t="s">
        <v>3</v>
      </c>
      <c r="H1746">
        <v>12</v>
      </c>
      <c r="I1746">
        <v>65</v>
      </c>
      <c r="J1746">
        <v>2003</v>
      </c>
      <c r="K1746">
        <v>345</v>
      </c>
      <c r="L1746" t="s">
        <v>23191</v>
      </c>
      <c r="M1746" s="15" t="e">
        <f>IF(INDEX(#REF!,MATCH(Padrón!K1746,#REF!,0),MATCH(Padrón!J1746,#REF!,0))=K1746,"Sí","NO")</f>
        <v>#REF!</v>
      </c>
    </row>
    <row r="1747" spans="1:13" x14ac:dyDescent="0.25">
      <c r="A1747" t="s">
        <v>24951</v>
      </c>
      <c r="B1747">
        <v>18901182</v>
      </c>
      <c r="C1747">
        <v>1990</v>
      </c>
      <c r="D1747" t="s">
        <v>2819</v>
      </c>
      <c r="E1747" t="s">
        <v>2852</v>
      </c>
      <c r="F1747" t="s">
        <v>1341</v>
      </c>
      <c r="G1747" t="s">
        <v>3</v>
      </c>
      <c r="H1747">
        <v>12</v>
      </c>
      <c r="I1747">
        <v>65</v>
      </c>
      <c r="J1747">
        <v>2003</v>
      </c>
      <c r="K1747">
        <v>346</v>
      </c>
      <c r="L1747" t="s">
        <v>23191</v>
      </c>
      <c r="M1747" s="15" t="e">
        <f>IF(INDEX(#REF!,MATCH(Padrón!K1747,#REF!,0),MATCH(Padrón!J1747,#REF!,0))=K1747,"Sí","NO")</f>
        <v>#REF!</v>
      </c>
    </row>
    <row r="1748" spans="1:13" x14ac:dyDescent="0.25">
      <c r="A1748" t="s">
        <v>24952</v>
      </c>
      <c r="B1748">
        <v>18097172</v>
      </c>
      <c r="C1748">
        <v>1967</v>
      </c>
      <c r="D1748" t="s">
        <v>2819</v>
      </c>
      <c r="E1748" t="s">
        <v>2853</v>
      </c>
      <c r="F1748" t="s">
        <v>2854</v>
      </c>
      <c r="G1748" t="s">
        <v>10</v>
      </c>
      <c r="H1748">
        <v>12</v>
      </c>
      <c r="I1748">
        <v>65</v>
      </c>
      <c r="J1748">
        <v>2003</v>
      </c>
      <c r="K1748">
        <v>347</v>
      </c>
      <c r="L1748" t="s">
        <v>23191</v>
      </c>
      <c r="M1748" s="15" t="e">
        <f>IF(INDEX(#REF!,MATCH(Padrón!K1748,#REF!,0),MATCH(Padrón!J1748,#REF!,0))=K1748,"Sí","NO")</f>
        <v>#REF!</v>
      </c>
    </row>
    <row r="1749" spans="1:13" x14ac:dyDescent="0.25">
      <c r="A1749" t="s">
        <v>24953</v>
      </c>
      <c r="B1749">
        <v>34734840</v>
      </c>
      <c r="C1749">
        <v>1989</v>
      </c>
      <c r="D1749" t="s">
        <v>2819</v>
      </c>
      <c r="E1749" t="s">
        <v>2855</v>
      </c>
      <c r="F1749" t="s">
        <v>2856</v>
      </c>
      <c r="G1749" t="s">
        <v>3</v>
      </c>
      <c r="H1749">
        <v>12</v>
      </c>
      <c r="I1749">
        <v>65</v>
      </c>
      <c r="J1749">
        <v>2003</v>
      </c>
      <c r="K1749">
        <v>348</v>
      </c>
      <c r="L1749" t="s">
        <v>23191</v>
      </c>
      <c r="M1749" s="15" t="e">
        <f>IF(INDEX(#REF!,MATCH(Padrón!K1749,#REF!,0),MATCH(Padrón!J1749,#REF!,0))=K1749,"Sí","NO")</f>
        <v>#REF!</v>
      </c>
    </row>
    <row r="1750" spans="1:13" x14ac:dyDescent="0.25">
      <c r="A1750" t="s">
        <v>24954</v>
      </c>
      <c r="B1750">
        <v>43758107</v>
      </c>
      <c r="C1750">
        <v>2000</v>
      </c>
      <c r="D1750" t="s">
        <v>2819</v>
      </c>
      <c r="E1750" t="s">
        <v>2857</v>
      </c>
      <c r="F1750" t="s">
        <v>2858</v>
      </c>
      <c r="G1750" t="s">
        <v>3</v>
      </c>
      <c r="H1750">
        <v>12</v>
      </c>
      <c r="I1750">
        <v>65</v>
      </c>
      <c r="J1750">
        <v>2003</v>
      </c>
      <c r="K1750">
        <v>349</v>
      </c>
      <c r="L1750" t="s">
        <v>23191</v>
      </c>
      <c r="M1750" s="15" t="e">
        <f>IF(INDEX(#REF!,MATCH(Padrón!K1750,#REF!,0),MATCH(Padrón!J1750,#REF!,0))=K1750,"Sí","NO")</f>
        <v>#REF!</v>
      </c>
    </row>
    <row r="1751" spans="1:13" x14ac:dyDescent="0.25">
      <c r="A1751" t="s">
        <v>24955</v>
      </c>
      <c r="B1751">
        <v>47593286</v>
      </c>
      <c r="C1751">
        <v>2006</v>
      </c>
      <c r="D1751" t="s">
        <v>2819</v>
      </c>
      <c r="E1751" t="s">
        <v>2859</v>
      </c>
      <c r="F1751" t="s">
        <v>2860</v>
      </c>
      <c r="G1751" t="s">
        <v>3</v>
      </c>
      <c r="H1751">
        <v>12</v>
      </c>
      <c r="I1751">
        <v>65</v>
      </c>
      <c r="J1751">
        <v>2003</v>
      </c>
      <c r="K1751">
        <v>350</v>
      </c>
      <c r="L1751" t="s">
        <v>23191</v>
      </c>
      <c r="M1751" s="15" t="e">
        <f>IF(INDEX(#REF!,MATCH(Padrón!K1751,#REF!,0),MATCH(Padrón!J1751,#REF!,0))=K1751,"Sí","NO")</f>
        <v>#REF!</v>
      </c>
    </row>
    <row r="1752" spans="1:13" x14ac:dyDescent="0.25">
      <c r="A1752" t="s">
        <v>24956</v>
      </c>
      <c r="B1752">
        <v>43758101</v>
      </c>
      <c r="C1752">
        <v>2001</v>
      </c>
      <c r="D1752" t="s">
        <v>2819</v>
      </c>
      <c r="E1752" t="s">
        <v>2861</v>
      </c>
      <c r="F1752" t="s">
        <v>168</v>
      </c>
      <c r="G1752" t="s">
        <v>3</v>
      </c>
      <c r="H1752">
        <v>12</v>
      </c>
      <c r="I1752">
        <v>65</v>
      </c>
      <c r="J1752">
        <v>2004</v>
      </c>
      <c r="K1752">
        <v>1</v>
      </c>
      <c r="L1752" t="s">
        <v>23191</v>
      </c>
      <c r="M1752" s="15" t="e">
        <f>IF(INDEX(#REF!,MATCH(Padrón!K1752,#REF!,0),MATCH(Padrón!J1752,#REF!,0))=K1752,"Sí","NO")</f>
        <v>#REF!</v>
      </c>
    </row>
    <row r="1753" spans="1:13" x14ac:dyDescent="0.25">
      <c r="A1753" t="s">
        <v>24957</v>
      </c>
      <c r="B1753">
        <v>45026941</v>
      </c>
      <c r="C1753">
        <v>2003</v>
      </c>
      <c r="D1753" t="s">
        <v>2819</v>
      </c>
      <c r="E1753" t="s">
        <v>2862</v>
      </c>
      <c r="F1753" t="s">
        <v>2863</v>
      </c>
      <c r="G1753" t="s">
        <v>3</v>
      </c>
      <c r="H1753">
        <v>12</v>
      </c>
      <c r="I1753">
        <v>65</v>
      </c>
      <c r="J1753">
        <v>2004</v>
      </c>
      <c r="K1753">
        <v>2</v>
      </c>
      <c r="L1753" t="s">
        <v>23191</v>
      </c>
      <c r="M1753" s="15" t="e">
        <f>IF(INDEX(#REF!,MATCH(Padrón!K1753,#REF!,0),MATCH(Padrón!J1753,#REF!,0))=K1753,"Sí","NO")</f>
        <v>#REF!</v>
      </c>
    </row>
    <row r="1754" spans="1:13" x14ac:dyDescent="0.25">
      <c r="A1754" t="s">
        <v>24958</v>
      </c>
      <c r="B1754">
        <v>43071345</v>
      </c>
      <c r="C1754">
        <v>2000</v>
      </c>
      <c r="D1754" t="s">
        <v>2819</v>
      </c>
      <c r="E1754" t="s">
        <v>2864</v>
      </c>
      <c r="F1754" t="s">
        <v>2863</v>
      </c>
      <c r="G1754" t="s">
        <v>10</v>
      </c>
      <c r="H1754">
        <v>12</v>
      </c>
      <c r="I1754">
        <v>65</v>
      </c>
      <c r="J1754">
        <v>2004</v>
      </c>
      <c r="K1754">
        <v>3</v>
      </c>
      <c r="L1754" t="s">
        <v>23191</v>
      </c>
      <c r="M1754" s="15" t="e">
        <f>IF(INDEX(#REF!,MATCH(Padrón!K1754,#REF!,0),MATCH(Padrón!J1754,#REF!,0))=K1754,"Sí","NO")</f>
        <v>#REF!</v>
      </c>
    </row>
    <row r="1755" spans="1:13" x14ac:dyDescent="0.25">
      <c r="A1755" t="s">
        <v>24959</v>
      </c>
      <c r="B1755">
        <v>21684108</v>
      </c>
      <c r="C1755">
        <v>1970</v>
      </c>
      <c r="D1755" t="s">
        <v>2819</v>
      </c>
      <c r="E1755" t="s">
        <v>2865</v>
      </c>
      <c r="F1755" t="s">
        <v>2498</v>
      </c>
      <c r="G1755" t="s">
        <v>3</v>
      </c>
      <c r="H1755">
        <v>12</v>
      </c>
      <c r="I1755">
        <v>65</v>
      </c>
      <c r="J1755">
        <v>2004</v>
      </c>
      <c r="K1755">
        <v>4</v>
      </c>
      <c r="L1755" t="s">
        <v>23191</v>
      </c>
      <c r="M1755" s="15" t="e">
        <f>IF(INDEX(#REF!,MATCH(Padrón!K1755,#REF!,0),MATCH(Padrón!J1755,#REF!,0))=K1755,"Sí","NO")</f>
        <v>#REF!</v>
      </c>
    </row>
    <row r="1756" spans="1:13" x14ac:dyDescent="0.25">
      <c r="A1756" t="s">
        <v>24960</v>
      </c>
      <c r="B1756">
        <v>28553631</v>
      </c>
      <c r="C1756">
        <v>1981</v>
      </c>
      <c r="D1756" t="s">
        <v>2819</v>
      </c>
      <c r="E1756" t="s">
        <v>2866</v>
      </c>
      <c r="F1756" t="s">
        <v>312</v>
      </c>
      <c r="G1756" t="s">
        <v>3</v>
      </c>
      <c r="H1756">
        <v>12</v>
      </c>
      <c r="I1756">
        <v>65</v>
      </c>
      <c r="J1756">
        <v>2004</v>
      </c>
      <c r="K1756">
        <v>5</v>
      </c>
      <c r="L1756" t="s">
        <v>23191</v>
      </c>
      <c r="M1756" s="15" t="e">
        <f>IF(INDEX(#REF!,MATCH(Padrón!K1756,#REF!,0),MATCH(Padrón!J1756,#REF!,0))=K1756,"Sí","NO")</f>
        <v>#REF!</v>
      </c>
    </row>
    <row r="1757" spans="1:13" x14ac:dyDescent="0.25">
      <c r="A1757" t="s">
        <v>24961</v>
      </c>
      <c r="B1757">
        <v>26339193</v>
      </c>
      <c r="C1757">
        <v>1978</v>
      </c>
      <c r="D1757" t="s">
        <v>2819</v>
      </c>
      <c r="E1757" t="s">
        <v>2867</v>
      </c>
      <c r="F1757" t="s">
        <v>2868</v>
      </c>
      <c r="G1757" t="s">
        <v>3</v>
      </c>
      <c r="H1757">
        <v>12</v>
      </c>
      <c r="I1757">
        <v>65</v>
      </c>
      <c r="J1757">
        <v>2004</v>
      </c>
      <c r="K1757">
        <v>6</v>
      </c>
      <c r="L1757" t="s">
        <v>23191</v>
      </c>
      <c r="M1757" s="15" t="e">
        <f>IF(INDEX(#REF!,MATCH(Padrón!K1757,#REF!,0),MATCH(Padrón!J1757,#REF!,0))=K1757,"Sí","NO")</f>
        <v>#REF!</v>
      </c>
    </row>
    <row r="1758" spans="1:13" x14ac:dyDescent="0.25">
      <c r="A1758" t="s">
        <v>24962</v>
      </c>
      <c r="B1758">
        <v>30521534</v>
      </c>
      <c r="C1758">
        <v>1977</v>
      </c>
      <c r="D1758" t="s">
        <v>2819</v>
      </c>
      <c r="E1758" t="s">
        <v>2869</v>
      </c>
      <c r="F1758" t="s">
        <v>2870</v>
      </c>
      <c r="G1758" t="s">
        <v>3</v>
      </c>
      <c r="H1758">
        <v>12</v>
      </c>
      <c r="I1758">
        <v>65</v>
      </c>
      <c r="J1758">
        <v>2004</v>
      </c>
      <c r="K1758">
        <v>7</v>
      </c>
      <c r="L1758" t="s">
        <v>23191</v>
      </c>
      <c r="M1758" s="15" t="e">
        <f>IF(INDEX(#REF!,MATCH(Padrón!K1758,#REF!,0),MATCH(Padrón!J1758,#REF!,0))=K1758,"Sí","NO")</f>
        <v>#REF!</v>
      </c>
    </row>
    <row r="1759" spans="1:13" x14ac:dyDescent="0.25">
      <c r="A1759" t="s">
        <v>24963</v>
      </c>
      <c r="B1759">
        <v>40340969</v>
      </c>
      <c r="C1759">
        <v>1997</v>
      </c>
      <c r="D1759" t="s">
        <v>2819</v>
      </c>
      <c r="E1759" t="s">
        <v>209</v>
      </c>
      <c r="F1759" t="s">
        <v>1060</v>
      </c>
      <c r="G1759" t="s">
        <v>3</v>
      </c>
      <c r="H1759">
        <v>12</v>
      </c>
      <c r="I1759">
        <v>65</v>
      </c>
      <c r="J1759">
        <v>2004</v>
      </c>
      <c r="K1759">
        <v>8</v>
      </c>
      <c r="L1759" t="s">
        <v>23191</v>
      </c>
      <c r="M1759" s="15" t="e">
        <f>IF(INDEX(#REF!,MATCH(Padrón!K1759,#REF!,0),MATCH(Padrón!J1759,#REF!,0))=K1759,"Sí","NO")</f>
        <v>#REF!</v>
      </c>
    </row>
    <row r="1760" spans="1:13" x14ac:dyDescent="0.25">
      <c r="A1760" t="s">
        <v>24964</v>
      </c>
      <c r="B1760">
        <v>46083517</v>
      </c>
      <c r="C1760">
        <v>2004</v>
      </c>
      <c r="D1760" t="s">
        <v>2819</v>
      </c>
      <c r="E1760" t="s">
        <v>2871</v>
      </c>
      <c r="F1760" t="s">
        <v>2872</v>
      </c>
      <c r="G1760" t="s">
        <v>3</v>
      </c>
      <c r="H1760">
        <v>12</v>
      </c>
      <c r="I1760">
        <v>65</v>
      </c>
      <c r="J1760">
        <v>2004</v>
      </c>
      <c r="K1760">
        <v>9</v>
      </c>
      <c r="L1760" t="s">
        <v>23191</v>
      </c>
      <c r="M1760" s="15" t="e">
        <f>IF(INDEX(#REF!,MATCH(Padrón!K1760,#REF!,0),MATCH(Padrón!J1760,#REF!,0))=K1760,"Sí","NO")</f>
        <v>#REF!</v>
      </c>
    </row>
    <row r="1761" spans="1:13" x14ac:dyDescent="0.25">
      <c r="A1761" t="s">
        <v>24965</v>
      </c>
      <c r="B1761">
        <v>24954645</v>
      </c>
      <c r="C1761">
        <v>1976</v>
      </c>
      <c r="D1761" t="s">
        <v>2819</v>
      </c>
      <c r="E1761" t="s">
        <v>2873</v>
      </c>
      <c r="F1761" t="s">
        <v>112</v>
      </c>
      <c r="G1761" t="s">
        <v>3</v>
      </c>
      <c r="H1761">
        <v>12</v>
      </c>
      <c r="I1761">
        <v>65</v>
      </c>
      <c r="J1761">
        <v>2004</v>
      </c>
      <c r="K1761">
        <v>10</v>
      </c>
      <c r="L1761" t="s">
        <v>23191</v>
      </c>
      <c r="M1761" s="15" t="e">
        <f>IF(INDEX(#REF!,MATCH(Padrón!K1761,#REF!,0),MATCH(Padrón!J1761,#REF!,0))=K1761,"Sí","NO")</f>
        <v>#REF!</v>
      </c>
    </row>
    <row r="1762" spans="1:13" x14ac:dyDescent="0.25">
      <c r="A1762" t="s">
        <v>24966</v>
      </c>
      <c r="B1762">
        <v>17089756</v>
      </c>
      <c r="C1762">
        <v>1965</v>
      </c>
      <c r="D1762" t="s">
        <v>2819</v>
      </c>
      <c r="E1762" t="s">
        <v>2874</v>
      </c>
      <c r="F1762" t="s">
        <v>889</v>
      </c>
      <c r="G1762" t="s">
        <v>10</v>
      </c>
      <c r="H1762">
        <v>12</v>
      </c>
      <c r="I1762">
        <v>65</v>
      </c>
      <c r="J1762">
        <v>2004</v>
      </c>
      <c r="K1762">
        <v>11</v>
      </c>
      <c r="L1762" t="s">
        <v>23191</v>
      </c>
      <c r="M1762" s="15" t="e">
        <f>IF(INDEX(#REF!,MATCH(Padrón!K1762,#REF!,0),MATCH(Padrón!J1762,#REF!,0))=K1762,"Sí","NO")</f>
        <v>#REF!</v>
      </c>
    </row>
    <row r="1763" spans="1:13" x14ac:dyDescent="0.25">
      <c r="A1763" t="s">
        <v>24967</v>
      </c>
      <c r="B1763">
        <v>14030301</v>
      </c>
      <c r="C1763">
        <v>1960</v>
      </c>
      <c r="D1763" t="s">
        <v>2819</v>
      </c>
      <c r="E1763" t="s">
        <v>1468</v>
      </c>
      <c r="F1763" t="s">
        <v>689</v>
      </c>
      <c r="G1763" t="s">
        <v>3</v>
      </c>
      <c r="H1763">
        <v>12</v>
      </c>
      <c r="I1763">
        <v>65</v>
      </c>
      <c r="J1763">
        <v>2004</v>
      </c>
      <c r="K1763">
        <v>12</v>
      </c>
      <c r="L1763" t="s">
        <v>23191</v>
      </c>
      <c r="M1763" s="15" t="e">
        <f>IF(INDEX(#REF!,MATCH(Padrón!K1763,#REF!,0),MATCH(Padrón!J1763,#REF!,0))=K1763,"Sí","NO")</f>
        <v>#REF!</v>
      </c>
    </row>
    <row r="1764" spans="1:13" x14ac:dyDescent="0.25">
      <c r="A1764" t="s">
        <v>24968</v>
      </c>
      <c r="B1764">
        <v>25717975</v>
      </c>
      <c r="C1764">
        <v>1977</v>
      </c>
      <c r="D1764" t="s">
        <v>2819</v>
      </c>
      <c r="E1764" t="s">
        <v>2875</v>
      </c>
      <c r="F1764" t="s">
        <v>2876</v>
      </c>
      <c r="G1764" t="s">
        <v>3</v>
      </c>
      <c r="H1764">
        <v>12</v>
      </c>
      <c r="I1764">
        <v>65</v>
      </c>
      <c r="J1764">
        <v>2004</v>
      </c>
      <c r="K1764">
        <v>13</v>
      </c>
      <c r="L1764" t="s">
        <v>23191</v>
      </c>
      <c r="M1764" s="15" t="e">
        <f>IF(INDEX(#REF!,MATCH(Padrón!K1764,#REF!,0),MATCH(Padrón!J1764,#REF!,0))=K1764,"Sí","NO")</f>
        <v>#REF!</v>
      </c>
    </row>
    <row r="1765" spans="1:13" x14ac:dyDescent="0.25">
      <c r="A1765" t="s">
        <v>24969</v>
      </c>
      <c r="B1765">
        <v>46830689</v>
      </c>
      <c r="C1765">
        <v>1998</v>
      </c>
      <c r="D1765" t="s">
        <v>2819</v>
      </c>
      <c r="E1765" t="s">
        <v>2877</v>
      </c>
      <c r="F1765" t="s">
        <v>2878</v>
      </c>
      <c r="G1765" t="s">
        <v>27</v>
      </c>
      <c r="H1765">
        <v>12</v>
      </c>
      <c r="I1765">
        <v>65</v>
      </c>
      <c r="J1765">
        <v>2004</v>
      </c>
      <c r="K1765">
        <v>14</v>
      </c>
      <c r="L1765" t="s">
        <v>23191</v>
      </c>
      <c r="M1765" s="15" t="e">
        <f>IF(INDEX(#REF!,MATCH(Padrón!K1765,#REF!,0),MATCH(Padrón!J1765,#REF!,0))=K1765,"Sí","NO")</f>
        <v>#REF!</v>
      </c>
    </row>
    <row r="1766" spans="1:13" x14ac:dyDescent="0.25">
      <c r="A1766" t="s">
        <v>24970</v>
      </c>
      <c r="B1766">
        <v>18901183</v>
      </c>
      <c r="C1766">
        <v>1994</v>
      </c>
      <c r="D1766" t="s">
        <v>2819</v>
      </c>
      <c r="E1766" t="s">
        <v>2879</v>
      </c>
      <c r="F1766" t="s">
        <v>2837</v>
      </c>
      <c r="G1766" t="s">
        <v>10</v>
      </c>
      <c r="H1766">
        <v>12</v>
      </c>
      <c r="I1766">
        <v>65</v>
      </c>
      <c r="J1766">
        <v>2004</v>
      </c>
      <c r="K1766">
        <v>15</v>
      </c>
      <c r="L1766" t="s">
        <v>23191</v>
      </c>
      <c r="M1766" s="15" t="e">
        <f>IF(INDEX(#REF!,MATCH(Padrón!K1766,#REF!,0),MATCH(Padrón!J1766,#REF!,0))=K1766,"Sí","NO")</f>
        <v>#REF!</v>
      </c>
    </row>
    <row r="1767" spans="1:13" x14ac:dyDescent="0.25">
      <c r="A1767" t="s">
        <v>24971</v>
      </c>
      <c r="B1767">
        <v>30521533</v>
      </c>
      <c r="C1767">
        <v>1973</v>
      </c>
      <c r="D1767" t="s">
        <v>2819</v>
      </c>
      <c r="E1767" t="s">
        <v>436</v>
      </c>
      <c r="F1767" t="s">
        <v>2880</v>
      </c>
      <c r="G1767" t="s">
        <v>10</v>
      </c>
      <c r="H1767">
        <v>12</v>
      </c>
      <c r="I1767">
        <v>65</v>
      </c>
      <c r="J1767">
        <v>2004</v>
      </c>
      <c r="K1767">
        <v>16</v>
      </c>
      <c r="L1767" t="s">
        <v>23191</v>
      </c>
      <c r="M1767" s="15" t="e">
        <f>IF(INDEX(#REF!,MATCH(Padrón!K1767,#REF!,0),MATCH(Padrón!J1767,#REF!,0))=K1767,"Sí","NO")</f>
        <v>#REF!</v>
      </c>
    </row>
    <row r="1768" spans="1:13" x14ac:dyDescent="0.25">
      <c r="A1768" t="s">
        <v>24972</v>
      </c>
      <c r="B1768">
        <v>14423875</v>
      </c>
      <c r="C1768">
        <v>1961</v>
      </c>
      <c r="D1768" t="s">
        <v>2819</v>
      </c>
      <c r="E1768" t="s">
        <v>1100</v>
      </c>
      <c r="F1768" t="s">
        <v>2881</v>
      </c>
      <c r="G1768" t="s">
        <v>3</v>
      </c>
      <c r="H1768">
        <v>12</v>
      </c>
      <c r="I1768">
        <v>65</v>
      </c>
      <c r="J1768">
        <v>2004</v>
      </c>
      <c r="K1768">
        <v>17</v>
      </c>
      <c r="L1768" t="s">
        <v>23191</v>
      </c>
      <c r="M1768" s="15" t="e">
        <f>IF(INDEX(#REF!,MATCH(Padrón!K1768,#REF!,0),MATCH(Padrón!J1768,#REF!,0))=K1768,"Sí","NO")</f>
        <v>#REF!</v>
      </c>
    </row>
    <row r="1769" spans="1:13" x14ac:dyDescent="0.25">
      <c r="A1769" t="s">
        <v>24973</v>
      </c>
      <c r="B1769">
        <v>23882553</v>
      </c>
      <c r="C1769">
        <v>1974</v>
      </c>
      <c r="D1769" t="s">
        <v>2819</v>
      </c>
      <c r="E1769" t="s">
        <v>2882</v>
      </c>
      <c r="F1769" t="s">
        <v>2883</v>
      </c>
      <c r="G1769" t="s">
        <v>3</v>
      </c>
      <c r="H1769">
        <v>12</v>
      </c>
      <c r="I1769">
        <v>65</v>
      </c>
      <c r="J1769">
        <v>2004</v>
      </c>
      <c r="K1769">
        <v>18</v>
      </c>
      <c r="L1769" t="s">
        <v>23191</v>
      </c>
      <c r="M1769" s="15" t="e">
        <f>IF(INDEX(#REF!,MATCH(Padrón!K1769,#REF!,0),MATCH(Padrón!J1769,#REF!,0))=K1769,"Sí","NO")</f>
        <v>#REF!</v>
      </c>
    </row>
    <row r="1770" spans="1:13" x14ac:dyDescent="0.25">
      <c r="A1770" t="s">
        <v>24974</v>
      </c>
      <c r="B1770">
        <v>7544561</v>
      </c>
      <c r="C1770">
        <v>1938</v>
      </c>
      <c r="D1770" t="s">
        <v>2819</v>
      </c>
      <c r="E1770" t="s">
        <v>619</v>
      </c>
      <c r="F1770" t="s">
        <v>2884</v>
      </c>
      <c r="G1770" t="s">
        <v>88</v>
      </c>
      <c r="H1770">
        <v>12</v>
      </c>
      <c r="I1770">
        <v>65</v>
      </c>
      <c r="J1770">
        <v>2004</v>
      </c>
      <c r="K1770">
        <v>19</v>
      </c>
      <c r="L1770" t="s">
        <v>23191</v>
      </c>
      <c r="M1770" s="15" t="e">
        <f>IF(INDEX(#REF!,MATCH(Padrón!K1770,#REF!,0),MATCH(Padrón!J1770,#REF!,0))=K1770,"Sí","NO")</f>
        <v>#REF!</v>
      </c>
    </row>
    <row r="1771" spans="1:13" x14ac:dyDescent="0.25">
      <c r="A1771" t="s">
        <v>24975</v>
      </c>
      <c r="B1771">
        <v>29572706</v>
      </c>
      <c r="C1771">
        <v>1982</v>
      </c>
      <c r="D1771" t="s">
        <v>2819</v>
      </c>
      <c r="E1771" t="s">
        <v>2885</v>
      </c>
      <c r="F1771" t="s">
        <v>1938</v>
      </c>
      <c r="G1771" t="s">
        <v>3</v>
      </c>
      <c r="H1771">
        <v>12</v>
      </c>
      <c r="I1771">
        <v>65</v>
      </c>
      <c r="J1771">
        <v>2004</v>
      </c>
      <c r="K1771">
        <v>20</v>
      </c>
      <c r="L1771" t="s">
        <v>23191</v>
      </c>
      <c r="M1771" s="15" t="e">
        <f>IF(INDEX(#REF!,MATCH(Padrón!K1771,#REF!,0),MATCH(Padrón!J1771,#REF!,0))=K1771,"Sí","NO")</f>
        <v>#REF!</v>
      </c>
    </row>
    <row r="1772" spans="1:13" x14ac:dyDescent="0.25">
      <c r="A1772" t="s">
        <v>24976</v>
      </c>
      <c r="B1772">
        <v>21684182</v>
      </c>
      <c r="C1772">
        <v>1970</v>
      </c>
      <c r="D1772" t="s">
        <v>2819</v>
      </c>
      <c r="E1772" t="s">
        <v>1049</v>
      </c>
      <c r="F1772" t="s">
        <v>2886</v>
      </c>
      <c r="G1772" t="s">
        <v>10</v>
      </c>
      <c r="H1772">
        <v>12</v>
      </c>
      <c r="I1772">
        <v>65</v>
      </c>
      <c r="J1772">
        <v>2004</v>
      </c>
      <c r="K1772">
        <v>21</v>
      </c>
      <c r="L1772" t="s">
        <v>23191</v>
      </c>
      <c r="M1772" s="15" t="e">
        <f>IF(INDEX(#REF!,MATCH(Padrón!K1772,#REF!,0),MATCH(Padrón!J1772,#REF!,0))=K1772,"Sí","NO")</f>
        <v>#REF!</v>
      </c>
    </row>
    <row r="1773" spans="1:13" x14ac:dyDescent="0.25">
      <c r="A1773" t="s">
        <v>24977</v>
      </c>
      <c r="B1773">
        <v>20644503</v>
      </c>
      <c r="C1773">
        <v>1968</v>
      </c>
      <c r="D1773" t="s">
        <v>2819</v>
      </c>
      <c r="E1773" t="s">
        <v>2435</v>
      </c>
      <c r="F1773" t="s">
        <v>2887</v>
      </c>
      <c r="G1773" t="s">
        <v>10</v>
      </c>
      <c r="H1773">
        <v>12</v>
      </c>
      <c r="I1773">
        <v>65</v>
      </c>
      <c r="J1773">
        <v>2004</v>
      </c>
      <c r="K1773">
        <v>22</v>
      </c>
      <c r="L1773" t="s">
        <v>23191</v>
      </c>
      <c r="M1773" s="15" t="e">
        <f>IF(INDEX(#REF!,MATCH(Padrón!K1773,#REF!,0),MATCH(Padrón!J1773,#REF!,0))=K1773,"Sí","NO")</f>
        <v>#REF!</v>
      </c>
    </row>
    <row r="1774" spans="1:13" x14ac:dyDescent="0.25">
      <c r="A1774" t="s">
        <v>24978</v>
      </c>
      <c r="B1774">
        <v>23599191</v>
      </c>
      <c r="C1774">
        <v>1971</v>
      </c>
      <c r="D1774" t="s">
        <v>2819</v>
      </c>
      <c r="E1774" t="s">
        <v>2888</v>
      </c>
      <c r="F1774" t="s">
        <v>2889</v>
      </c>
      <c r="G1774" t="s">
        <v>10</v>
      </c>
      <c r="H1774">
        <v>12</v>
      </c>
      <c r="I1774">
        <v>65</v>
      </c>
      <c r="J1774">
        <v>2004</v>
      </c>
      <c r="K1774">
        <v>23</v>
      </c>
      <c r="L1774" t="s">
        <v>23191</v>
      </c>
      <c r="M1774" s="15" t="e">
        <f>IF(INDEX(#REF!,MATCH(Padrón!K1774,#REF!,0),MATCH(Padrón!J1774,#REF!,0))=K1774,"Sí","NO")</f>
        <v>#REF!</v>
      </c>
    </row>
    <row r="1775" spans="1:13" x14ac:dyDescent="0.25">
      <c r="A1775" t="s">
        <v>24979</v>
      </c>
      <c r="B1775">
        <v>23882570</v>
      </c>
      <c r="C1775">
        <v>1968</v>
      </c>
      <c r="D1775" t="s">
        <v>2819</v>
      </c>
      <c r="E1775" t="s">
        <v>2890</v>
      </c>
      <c r="F1775" t="s">
        <v>419</v>
      </c>
      <c r="G1775" t="s">
        <v>3</v>
      </c>
      <c r="H1775">
        <v>12</v>
      </c>
      <c r="I1775">
        <v>65</v>
      </c>
      <c r="J1775">
        <v>2004</v>
      </c>
      <c r="K1775">
        <v>24</v>
      </c>
      <c r="L1775" t="s">
        <v>23191</v>
      </c>
      <c r="M1775" s="15" t="e">
        <f>IF(INDEX(#REF!,MATCH(Padrón!K1775,#REF!,0),MATCH(Padrón!J1775,#REF!,0))=K1775,"Sí","NO")</f>
        <v>#REF!</v>
      </c>
    </row>
    <row r="1776" spans="1:13" x14ac:dyDescent="0.25">
      <c r="A1776" t="s">
        <v>24980</v>
      </c>
      <c r="B1776">
        <v>41617578</v>
      </c>
      <c r="C1776">
        <v>1999</v>
      </c>
      <c r="D1776" t="s">
        <v>2819</v>
      </c>
      <c r="E1776" t="s">
        <v>2891</v>
      </c>
      <c r="F1776" t="s">
        <v>2892</v>
      </c>
      <c r="G1776" t="s">
        <v>10</v>
      </c>
      <c r="H1776">
        <v>12</v>
      </c>
      <c r="I1776">
        <v>65</v>
      </c>
      <c r="J1776">
        <v>2004</v>
      </c>
      <c r="K1776">
        <v>25</v>
      </c>
      <c r="L1776" t="s">
        <v>23191</v>
      </c>
      <c r="M1776" s="15" t="e">
        <f>IF(INDEX(#REF!,MATCH(Padrón!K1776,#REF!,0),MATCH(Padrón!J1776,#REF!,0))=K1776,"Sí","NO")</f>
        <v>#REF!</v>
      </c>
    </row>
    <row r="1777" spans="1:13" x14ac:dyDescent="0.25">
      <c r="A1777" t="s">
        <v>24981</v>
      </c>
      <c r="B1777">
        <v>43702517</v>
      </c>
      <c r="C1777">
        <v>2001</v>
      </c>
      <c r="D1777" t="s">
        <v>2819</v>
      </c>
      <c r="E1777" t="s">
        <v>2893</v>
      </c>
      <c r="F1777" t="s">
        <v>2894</v>
      </c>
      <c r="G1777" t="s">
        <v>10</v>
      </c>
      <c r="H1777">
        <v>12</v>
      </c>
      <c r="I1777">
        <v>65</v>
      </c>
      <c r="J1777">
        <v>2004</v>
      </c>
      <c r="K1777">
        <v>26</v>
      </c>
      <c r="L1777" t="s">
        <v>23191</v>
      </c>
      <c r="M1777" s="15" t="e">
        <f>IF(INDEX(#REF!,MATCH(Padrón!K1777,#REF!,0),MATCH(Padrón!J1777,#REF!,0))=K1777,"Sí","NO")</f>
        <v>#REF!</v>
      </c>
    </row>
    <row r="1778" spans="1:13" x14ac:dyDescent="0.25">
      <c r="A1778" t="s">
        <v>24982</v>
      </c>
      <c r="B1778">
        <v>8079732</v>
      </c>
      <c r="C1778">
        <v>1950</v>
      </c>
      <c r="D1778" t="s">
        <v>2819</v>
      </c>
      <c r="E1778" t="s">
        <v>273</v>
      </c>
      <c r="F1778" t="s">
        <v>2895</v>
      </c>
      <c r="G1778" t="s">
        <v>27</v>
      </c>
      <c r="H1778">
        <v>12</v>
      </c>
      <c r="I1778">
        <v>65</v>
      </c>
      <c r="J1778">
        <v>2004</v>
      </c>
      <c r="K1778">
        <v>27</v>
      </c>
      <c r="L1778" t="s">
        <v>23191</v>
      </c>
      <c r="M1778" s="15" t="e">
        <f>IF(INDEX(#REF!,MATCH(Padrón!K1778,#REF!,0),MATCH(Padrón!J1778,#REF!,0))=K1778,"Sí","NO")</f>
        <v>#REF!</v>
      </c>
    </row>
    <row r="1779" spans="1:13" x14ac:dyDescent="0.25">
      <c r="A1779" t="s">
        <v>24983</v>
      </c>
      <c r="B1779">
        <v>22314986</v>
      </c>
      <c r="C1779">
        <v>1972</v>
      </c>
      <c r="D1779" t="s">
        <v>2819</v>
      </c>
      <c r="E1779" t="s">
        <v>273</v>
      </c>
      <c r="F1779" t="s">
        <v>2896</v>
      </c>
      <c r="G1779" t="s">
        <v>10</v>
      </c>
      <c r="H1779">
        <v>12</v>
      </c>
      <c r="I1779">
        <v>65</v>
      </c>
      <c r="J1779">
        <v>2004</v>
      </c>
      <c r="K1779">
        <v>28</v>
      </c>
      <c r="L1779" t="s">
        <v>23191</v>
      </c>
      <c r="M1779" s="15" t="e">
        <f>IF(INDEX(#REF!,MATCH(Padrón!K1779,#REF!,0),MATCH(Padrón!J1779,#REF!,0))=K1779,"Sí","NO")</f>
        <v>#REF!</v>
      </c>
    </row>
    <row r="1780" spans="1:13" x14ac:dyDescent="0.25">
      <c r="A1780" t="s">
        <v>24984</v>
      </c>
      <c r="B1780">
        <v>47593299</v>
      </c>
      <c r="C1780">
        <v>2006</v>
      </c>
      <c r="D1780" t="s">
        <v>2819</v>
      </c>
      <c r="E1780" t="s">
        <v>2897</v>
      </c>
      <c r="F1780" t="s">
        <v>539</v>
      </c>
      <c r="G1780" t="s">
        <v>3</v>
      </c>
      <c r="H1780">
        <v>12</v>
      </c>
      <c r="I1780">
        <v>65</v>
      </c>
      <c r="J1780">
        <v>2004</v>
      </c>
      <c r="K1780">
        <v>29</v>
      </c>
      <c r="L1780" t="s">
        <v>23191</v>
      </c>
      <c r="M1780" s="15" t="e">
        <f>IF(INDEX(#REF!,MATCH(Padrón!K1780,#REF!,0),MATCH(Padrón!J1780,#REF!,0))=K1780,"Sí","NO")</f>
        <v>#REF!</v>
      </c>
    </row>
    <row r="1781" spans="1:13" x14ac:dyDescent="0.25">
      <c r="A1781" t="s">
        <v>24985</v>
      </c>
      <c r="B1781">
        <v>12898220</v>
      </c>
      <c r="C1781">
        <v>1958</v>
      </c>
      <c r="D1781" t="s">
        <v>2819</v>
      </c>
      <c r="E1781" t="s">
        <v>1036</v>
      </c>
      <c r="F1781" t="s">
        <v>2898</v>
      </c>
      <c r="G1781" t="s">
        <v>3</v>
      </c>
      <c r="H1781">
        <v>12</v>
      </c>
      <c r="I1781">
        <v>65</v>
      </c>
      <c r="J1781">
        <v>2004</v>
      </c>
      <c r="K1781">
        <v>30</v>
      </c>
      <c r="L1781" t="s">
        <v>23191</v>
      </c>
      <c r="M1781" s="15" t="e">
        <f>IF(INDEX(#REF!,MATCH(Padrón!K1781,#REF!,0),MATCH(Padrón!J1781,#REF!,0))=K1781,"Sí","NO")</f>
        <v>#REF!</v>
      </c>
    </row>
    <row r="1782" spans="1:13" x14ac:dyDescent="0.25">
      <c r="A1782" t="s">
        <v>24986</v>
      </c>
      <c r="B1782">
        <v>23599190</v>
      </c>
      <c r="C1782">
        <v>1969</v>
      </c>
      <c r="D1782" t="s">
        <v>2819</v>
      </c>
      <c r="E1782" t="s">
        <v>2125</v>
      </c>
      <c r="F1782" t="s">
        <v>2899</v>
      </c>
      <c r="G1782" t="s">
        <v>3</v>
      </c>
      <c r="H1782">
        <v>12</v>
      </c>
      <c r="I1782">
        <v>65</v>
      </c>
      <c r="J1782">
        <v>2004</v>
      </c>
      <c r="K1782">
        <v>31</v>
      </c>
      <c r="L1782" t="s">
        <v>23191</v>
      </c>
      <c r="M1782" s="15" t="e">
        <f>IF(INDEX(#REF!,MATCH(Padrón!K1782,#REF!,0),MATCH(Padrón!J1782,#REF!,0))=K1782,"Sí","NO")</f>
        <v>#REF!</v>
      </c>
    </row>
    <row r="1783" spans="1:13" x14ac:dyDescent="0.25">
      <c r="A1783" t="s">
        <v>24987</v>
      </c>
      <c r="B1783">
        <v>27993269</v>
      </c>
      <c r="C1783">
        <v>1980</v>
      </c>
      <c r="D1783" t="s">
        <v>2819</v>
      </c>
      <c r="E1783" t="s">
        <v>2900</v>
      </c>
      <c r="F1783" t="s">
        <v>1041</v>
      </c>
      <c r="G1783" t="s">
        <v>3</v>
      </c>
      <c r="H1783">
        <v>12</v>
      </c>
      <c r="I1783">
        <v>65</v>
      </c>
      <c r="J1783">
        <v>2004</v>
      </c>
      <c r="K1783">
        <v>32</v>
      </c>
      <c r="L1783" t="s">
        <v>23191</v>
      </c>
      <c r="M1783" s="15" t="e">
        <f>IF(INDEX(#REF!,MATCH(Padrón!K1783,#REF!,0),MATCH(Padrón!J1783,#REF!,0))=K1783,"Sí","NO")</f>
        <v>#REF!</v>
      </c>
    </row>
    <row r="1784" spans="1:13" x14ac:dyDescent="0.25">
      <c r="A1784" t="s">
        <v>24988</v>
      </c>
      <c r="B1784">
        <v>20119438</v>
      </c>
      <c r="C1784">
        <v>1968</v>
      </c>
      <c r="D1784" t="s">
        <v>2819</v>
      </c>
      <c r="E1784" t="s">
        <v>2901</v>
      </c>
      <c r="F1784" t="s">
        <v>2902</v>
      </c>
      <c r="G1784" t="s">
        <v>3</v>
      </c>
      <c r="H1784">
        <v>12</v>
      </c>
      <c r="I1784">
        <v>65</v>
      </c>
      <c r="J1784">
        <v>2004</v>
      </c>
      <c r="K1784">
        <v>33</v>
      </c>
      <c r="L1784" t="s">
        <v>23191</v>
      </c>
      <c r="M1784" s="15" t="e">
        <f>IF(INDEX(#REF!,MATCH(Padrón!K1784,#REF!,0),MATCH(Padrón!J1784,#REF!,0))=K1784,"Sí","NO")</f>
        <v>#REF!</v>
      </c>
    </row>
    <row r="1785" spans="1:13" x14ac:dyDescent="0.25">
      <c r="A1785" t="s">
        <v>24989</v>
      </c>
      <c r="B1785">
        <v>30411924</v>
      </c>
      <c r="C1785">
        <v>1983</v>
      </c>
      <c r="D1785" t="s">
        <v>2819</v>
      </c>
      <c r="E1785" t="s">
        <v>2903</v>
      </c>
      <c r="F1785" t="s">
        <v>2904</v>
      </c>
      <c r="G1785" t="s">
        <v>10</v>
      </c>
      <c r="H1785">
        <v>12</v>
      </c>
      <c r="I1785">
        <v>65</v>
      </c>
      <c r="J1785">
        <v>2004</v>
      </c>
      <c r="K1785">
        <v>34</v>
      </c>
      <c r="L1785" t="s">
        <v>23191</v>
      </c>
      <c r="M1785" s="15" t="e">
        <f>IF(INDEX(#REF!,MATCH(Padrón!K1785,#REF!,0),MATCH(Padrón!J1785,#REF!,0))=K1785,"Sí","NO")</f>
        <v>#REF!</v>
      </c>
    </row>
    <row r="1786" spans="1:13" x14ac:dyDescent="0.25">
      <c r="A1786" t="s">
        <v>24990</v>
      </c>
      <c r="B1786">
        <v>25315806</v>
      </c>
      <c r="C1786">
        <v>1976</v>
      </c>
      <c r="D1786" t="s">
        <v>2819</v>
      </c>
      <c r="E1786" t="s">
        <v>2905</v>
      </c>
      <c r="F1786" t="s">
        <v>2906</v>
      </c>
      <c r="G1786" t="s">
        <v>3</v>
      </c>
      <c r="H1786">
        <v>12</v>
      </c>
      <c r="I1786">
        <v>65</v>
      </c>
      <c r="J1786">
        <v>2004</v>
      </c>
      <c r="K1786">
        <v>35</v>
      </c>
      <c r="L1786" t="s">
        <v>23191</v>
      </c>
      <c r="M1786" s="15" t="e">
        <f>IF(INDEX(#REF!,MATCH(Padrón!K1786,#REF!,0),MATCH(Padrón!J1786,#REF!,0))=K1786,"Sí","NO")</f>
        <v>#REF!</v>
      </c>
    </row>
    <row r="1787" spans="1:13" x14ac:dyDescent="0.25">
      <c r="A1787" t="s">
        <v>24991</v>
      </c>
      <c r="B1787">
        <v>41617627</v>
      </c>
      <c r="C1787">
        <v>1999</v>
      </c>
      <c r="D1787" t="s">
        <v>2819</v>
      </c>
      <c r="E1787" t="s">
        <v>2907</v>
      </c>
      <c r="F1787" t="s">
        <v>297</v>
      </c>
      <c r="G1787" t="s">
        <v>10</v>
      </c>
      <c r="H1787">
        <v>12</v>
      </c>
      <c r="I1787">
        <v>65</v>
      </c>
      <c r="J1787">
        <v>2004</v>
      </c>
      <c r="K1787">
        <v>36</v>
      </c>
      <c r="L1787" t="s">
        <v>23191</v>
      </c>
      <c r="M1787" s="15" t="e">
        <f>IF(INDEX(#REF!,MATCH(Padrón!K1787,#REF!,0),MATCH(Padrón!J1787,#REF!,0))=K1787,"Sí","NO")</f>
        <v>#REF!</v>
      </c>
    </row>
    <row r="1788" spans="1:13" x14ac:dyDescent="0.25">
      <c r="A1788" t="s">
        <v>24992</v>
      </c>
      <c r="B1788">
        <v>43832464</v>
      </c>
      <c r="C1788">
        <v>2000</v>
      </c>
      <c r="D1788" t="s">
        <v>2819</v>
      </c>
      <c r="E1788" t="s">
        <v>2908</v>
      </c>
      <c r="F1788" t="s">
        <v>2909</v>
      </c>
      <c r="G1788" t="s">
        <v>3</v>
      </c>
      <c r="H1788">
        <v>12</v>
      </c>
      <c r="I1788">
        <v>65</v>
      </c>
      <c r="J1788">
        <v>2004</v>
      </c>
      <c r="K1788">
        <v>37</v>
      </c>
      <c r="L1788" t="s">
        <v>23191</v>
      </c>
      <c r="M1788" s="15" t="e">
        <f>IF(INDEX(#REF!,MATCH(Padrón!K1788,#REF!,0),MATCH(Padrón!J1788,#REF!,0))=K1788,"Sí","NO")</f>
        <v>#REF!</v>
      </c>
    </row>
    <row r="1789" spans="1:13" x14ac:dyDescent="0.25">
      <c r="A1789" t="s">
        <v>24993</v>
      </c>
      <c r="B1789">
        <v>14719594</v>
      </c>
      <c r="C1789">
        <v>1962</v>
      </c>
      <c r="D1789" t="s">
        <v>2819</v>
      </c>
      <c r="E1789" t="s">
        <v>808</v>
      </c>
      <c r="F1789" t="s">
        <v>2910</v>
      </c>
      <c r="G1789" t="s">
        <v>27</v>
      </c>
      <c r="H1789">
        <v>12</v>
      </c>
      <c r="I1789">
        <v>65</v>
      </c>
      <c r="J1789">
        <v>2004</v>
      </c>
      <c r="K1789">
        <v>38</v>
      </c>
      <c r="L1789" t="s">
        <v>23191</v>
      </c>
      <c r="M1789" s="15" t="e">
        <f>IF(INDEX(#REF!,MATCH(Padrón!K1789,#REF!,0),MATCH(Padrón!J1789,#REF!,0))=K1789,"Sí","NO")</f>
        <v>#REF!</v>
      </c>
    </row>
    <row r="1790" spans="1:13" x14ac:dyDescent="0.25">
      <c r="A1790" t="s">
        <v>24994</v>
      </c>
      <c r="B1790">
        <v>43357030</v>
      </c>
      <c r="C1790">
        <v>2001</v>
      </c>
      <c r="D1790" t="s">
        <v>2819</v>
      </c>
      <c r="E1790" t="s">
        <v>2911</v>
      </c>
      <c r="F1790" t="s">
        <v>61</v>
      </c>
      <c r="G1790" t="s">
        <v>3</v>
      </c>
      <c r="H1790">
        <v>12</v>
      </c>
      <c r="I1790">
        <v>65</v>
      </c>
      <c r="J1790">
        <v>2004</v>
      </c>
      <c r="K1790">
        <v>39</v>
      </c>
      <c r="L1790" t="s">
        <v>23191</v>
      </c>
      <c r="M1790" s="15" t="e">
        <f>IF(INDEX(#REF!,MATCH(Padrón!K1790,#REF!,0),MATCH(Padrón!J1790,#REF!,0))=K1790,"Sí","NO")</f>
        <v>#REF!</v>
      </c>
    </row>
    <row r="1791" spans="1:13" x14ac:dyDescent="0.25">
      <c r="A1791" t="s">
        <v>24995</v>
      </c>
      <c r="B1791">
        <v>33853712</v>
      </c>
      <c r="C1791">
        <v>1988</v>
      </c>
      <c r="D1791" t="s">
        <v>2819</v>
      </c>
      <c r="E1791" t="s">
        <v>2912</v>
      </c>
      <c r="F1791" t="s">
        <v>1139</v>
      </c>
      <c r="G1791" t="s">
        <v>3</v>
      </c>
      <c r="H1791">
        <v>12</v>
      </c>
      <c r="I1791">
        <v>65</v>
      </c>
      <c r="J1791">
        <v>2004</v>
      </c>
      <c r="K1791">
        <v>40</v>
      </c>
      <c r="L1791" t="s">
        <v>23191</v>
      </c>
      <c r="M1791" s="15" t="e">
        <f>IF(INDEX(#REF!,MATCH(Padrón!K1791,#REF!,0),MATCH(Padrón!J1791,#REF!,0))=K1791,"Sí","NO")</f>
        <v>#REF!</v>
      </c>
    </row>
    <row r="1792" spans="1:13" x14ac:dyDescent="0.25">
      <c r="A1792" t="s">
        <v>24996</v>
      </c>
      <c r="B1792">
        <v>17878606</v>
      </c>
      <c r="C1792">
        <v>1966</v>
      </c>
      <c r="D1792" t="s">
        <v>2819</v>
      </c>
      <c r="E1792" t="s">
        <v>2913</v>
      </c>
      <c r="F1792" t="s">
        <v>689</v>
      </c>
      <c r="G1792" t="s">
        <v>3</v>
      </c>
      <c r="H1792">
        <v>12</v>
      </c>
      <c r="I1792">
        <v>65</v>
      </c>
      <c r="J1792">
        <v>2004</v>
      </c>
      <c r="K1792">
        <v>41</v>
      </c>
      <c r="L1792" t="s">
        <v>23191</v>
      </c>
      <c r="M1792" s="15" t="e">
        <f>IF(INDEX(#REF!,MATCH(Padrón!K1792,#REF!,0),MATCH(Padrón!J1792,#REF!,0))=K1792,"Sí","NO")</f>
        <v>#REF!</v>
      </c>
    </row>
    <row r="1793" spans="1:13" x14ac:dyDescent="0.25">
      <c r="A1793" t="s">
        <v>24997</v>
      </c>
      <c r="B1793">
        <v>30488784</v>
      </c>
      <c r="C1793">
        <v>1983</v>
      </c>
      <c r="D1793" t="s">
        <v>2819</v>
      </c>
      <c r="E1793" t="s">
        <v>2914</v>
      </c>
      <c r="F1793" t="s">
        <v>2915</v>
      </c>
      <c r="G1793" t="s">
        <v>3</v>
      </c>
      <c r="H1793">
        <v>12</v>
      </c>
      <c r="I1793">
        <v>65</v>
      </c>
      <c r="J1793">
        <v>2004</v>
      </c>
      <c r="K1793">
        <v>42</v>
      </c>
      <c r="L1793" t="s">
        <v>23191</v>
      </c>
      <c r="M1793" s="15" t="e">
        <f>IF(INDEX(#REF!,MATCH(Padrón!K1793,#REF!,0),MATCH(Padrón!J1793,#REF!,0))=K1793,"Sí","NO")</f>
        <v>#REF!</v>
      </c>
    </row>
    <row r="1794" spans="1:13" x14ac:dyDescent="0.25">
      <c r="A1794" t="s">
        <v>24998</v>
      </c>
      <c r="B1794">
        <v>27429642</v>
      </c>
      <c r="C1794">
        <v>1979</v>
      </c>
      <c r="D1794" t="s">
        <v>2819</v>
      </c>
      <c r="E1794" t="s">
        <v>2916</v>
      </c>
      <c r="F1794" t="s">
        <v>200</v>
      </c>
      <c r="G1794" t="s">
        <v>3</v>
      </c>
      <c r="H1794">
        <v>12</v>
      </c>
      <c r="I1794">
        <v>65</v>
      </c>
      <c r="J1794">
        <v>2004</v>
      </c>
      <c r="K1794">
        <v>43</v>
      </c>
      <c r="L1794" t="s">
        <v>23191</v>
      </c>
      <c r="M1794" s="15" t="e">
        <f>IF(INDEX(#REF!,MATCH(Padrón!K1794,#REF!,0),MATCH(Padrón!J1794,#REF!,0))=K1794,"Sí","NO")</f>
        <v>#REF!</v>
      </c>
    </row>
    <row r="1795" spans="1:13" x14ac:dyDescent="0.25">
      <c r="A1795" t="s">
        <v>24999</v>
      </c>
      <c r="B1795">
        <v>27797405</v>
      </c>
      <c r="C1795">
        <v>1979</v>
      </c>
      <c r="D1795" t="s">
        <v>2819</v>
      </c>
      <c r="E1795" t="s">
        <v>2917</v>
      </c>
      <c r="F1795" t="s">
        <v>2918</v>
      </c>
      <c r="G1795" t="s">
        <v>3</v>
      </c>
      <c r="H1795">
        <v>12</v>
      </c>
      <c r="I1795">
        <v>65</v>
      </c>
      <c r="J1795">
        <v>2004</v>
      </c>
      <c r="K1795">
        <v>44</v>
      </c>
      <c r="L1795" t="s">
        <v>23191</v>
      </c>
      <c r="M1795" s="15" t="e">
        <f>IF(INDEX(#REF!,MATCH(Padrón!K1795,#REF!,0),MATCH(Padrón!J1795,#REF!,0))=K1795,"Sí","NO")</f>
        <v>#REF!</v>
      </c>
    </row>
    <row r="1796" spans="1:13" x14ac:dyDescent="0.25">
      <c r="A1796" t="s">
        <v>25000</v>
      </c>
      <c r="B1796">
        <v>47593248</v>
      </c>
      <c r="C1796">
        <v>2005</v>
      </c>
      <c r="D1796" t="s">
        <v>2819</v>
      </c>
      <c r="E1796" t="s">
        <v>2919</v>
      </c>
      <c r="F1796" t="s">
        <v>2920</v>
      </c>
      <c r="G1796" t="s">
        <v>3</v>
      </c>
      <c r="H1796">
        <v>12</v>
      </c>
      <c r="I1796">
        <v>65</v>
      </c>
      <c r="J1796">
        <v>2004</v>
      </c>
      <c r="K1796">
        <v>45</v>
      </c>
      <c r="L1796" t="s">
        <v>23191</v>
      </c>
      <c r="M1796" s="15" t="e">
        <f>IF(INDEX(#REF!,MATCH(Padrón!K1796,#REF!,0),MATCH(Padrón!J1796,#REF!,0))=K1796,"Sí","NO")</f>
        <v>#REF!</v>
      </c>
    </row>
    <row r="1797" spans="1:13" x14ac:dyDescent="0.25">
      <c r="A1797" t="s">
        <v>25001</v>
      </c>
      <c r="B1797">
        <v>46167779</v>
      </c>
      <c r="C1797">
        <v>2004</v>
      </c>
      <c r="D1797" t="s">
        <v>2819</v>
      </c>
      <c r="E1797" t="s">
        <v>2921</v>
      </c>
      <c r="F1797" t="s">
        <v>2825</v>
      </c>
      <c r="G1797" t="s">
        <v>3</v>
      </c>
      <c r="H1797">
        <v>12</v>
      </c>
      <c r="I1797">
        <v>65</v>
      </c>
      <c r="J1797">
        <v>2004</v>
      </c>
      <c r="K1797">
        <v>46</v>
      </c>
      <c r="L1797" t="s">
        <v>23191</v>
      </c>
      <c r="M1797" s="15" t="e">
        <f>IF(INDEX(#REF!,MATCH(Padrón!K1797,#REF!,0),MATCH(Padrón!J1797,#REF!,0))=K1797,"Sí","NO")</f>
        <v>#REF!</v>
      </c>
    </row>
    <row r="1798" spans="1:13" x14ac:dyDescent="0.25">
      <c r="A1798" t="s">
        <v>25002</v>
      </c>
      <c r="B1798">
        <v>41503194</v>
      </c>
      <c r="C1798">
        <v>1999</v>
      </c>
      <c r="D1798" t="s">
        <v>2819</v>
      </c>
      <c r="E1798" t="s">
        <v>2922</v>
      </c>
      <c r="F1798" t="s">
        <v>2923</v>
      </c>
      <c r="G1798" t="s">
        <v>3</v>
      </c>
      <c r="H1798">
        <v>12</v>
      </c>
      <c r="I1798">
        <v>65</v>
      </c>
      <c r="J1798">
        <v>2004</v>
      </c>
      <c r="K1798">
        <v>47</v>
      </c>
      <c r="L1798" t="s">
        <v>23191</v>
      </c>
      <c r="M1798" s="15" t="e">
        <f>IF(INDEX(#REF!,MATCH(Padrón!K1798,#REF!,0),MATCH(Padrón!J1798,#REF!,0))=K1798,"Sí","NO")</f>
        <v>#REF!</v>
      </c>
    </row>
    <row r="1799" spans="1:13" x14ac:dyDescent="0.25">
      <c r="A1799" t="s">
        <v>25003</v>
      </c>
      <c r="B1799">
        <v>33406276</v>
      </c>
      <c r="C1799">
        <v>1988</v>
      </c>
      <c r="D1799" t="s">
        <v>2819</v>
      </c>
      <c r="E1799" t="s">
        <v>2202</v>
      </c>
      <c r="F1799" t="s">
        <v>1938</v>
      </c>
      <c r="G1799" t="s">
        <v>3</v>
      </c>
      <c r="H1799">
        <v>12</v>
      </c>
      <c r="I1799">
        <v>65</v>
      </c>
      <c r="J1799">
        <v>2004</v>
      </c>
      <c r="K1799">
        <v>48</v>
      </c>
      <c r="L1799" t="s">
        <v>23191</v>
      </c>
      <c r="M1799" s="15" t="e">
        <f>IF(INDEX(#REF!,MATCH(Padrón!K1799,#REF!,0),MATCH(Padrón!J1799,#REF!,0))=K1799,"Sí","NO")</f>
        <v>#REF!</v>
      </c>
    </row>
    <row r="1800" spans="1:13" x14ac:dyDescent="0.25">
      <c r="A1800" t="s">
        <v>25004</v>
      </c>
      <c r="B1800">
        <v>36099364</v>
      </c>
      <c r="C1800">
        <v>1992</v>
      </c>
      <c r="D1800" t="s">
        <v>2819</v>
      </c>
      <c r="E1800" t="s">
        <v>2203</v>
      </c>
      <c r="F1800" t="s">
        <v>2924</v>
      </c>
      <c r="G1800" t="s">
        <v>57</v>
      </c>
      <c r="H1800">
        <v>12</v>
      </c>
      <c r="I1800">
        <v>65</v>
      </c>
      <c r="J1800">
        <v>2004</v>
      </c>
      <c r="K1800">
        <v>49</v>
      </c>
      <c r="L1800" t="s">
        <v>23191</v>
      </c>
      <c r="M1800" s="15" t="e">
        <f>IF(INDEX(#REF!,MATCH(Padrón!K1800,#REF!,0),MATCH(Padrón!J1800,#REF!,0))=K1800,"Sí","NO")</f>
        <v>#REF!</v>
      </c>
    </row>
    <row r="1801" spans="1:13" x14ac:dyDescent="0.25">
      <c r="A1801" t="s">
        <v>25005</v>
      </c>
      <c r="B1801">
        <v>47997375</v>
      </c>
      <c r="C1801">
        <v>2007</v>
      </c>
      <c r="D1801" t="s">
        <v>2819</v>
      </c>
      <c r="E1801" t="s">
        <v>2925</v>
      </c>
      <c r="F1801" t="s">
        <v>2825</v>
      </c>
      <c r="G1801" t="s">
        <v>3</v>
      </c>
      <c r="H1801">
        <v>12</v>
      </c>
      <c r="I1801">
        <v>65</v>
      </c>
      <c r="J1801">
        <v>2004</v>
      </c>
      <c r="K1801">
        <v>50</v>
      </c>
      <c r="L1801" t="s">
        <v>23191</v>
      </c>
      <c r="M1801" s="15" t="e">
        <f>IF(INDEX(#REF!,MATCH(Padrón!K1801,#REF!,0),MATCH(Padrón!J1801,#REF!,0))=K1801,"Sí","NO")</f>
        <v>#REF!</v>
      </c>
    </row>
    <row r="1802" spans="1:13" x14ac:dyDescent="0.25">
      <c r="A1802" t="s">
        <v>25006</v>
      </c>
      <c r="B1802">
        <v>47533727</v>
      </c>
      <c r="C1802">
        <v>2006</v>
      </c>
      <c r="D1802" t="s">
        <v>2819</v>
      </c>
      <c r="E1802" t="s">
        <v>2926</v>
      </c>
      <c r="F1802" t="s">
        <v>2114</v>
      </c>
      <c r="G1802" t="s">
        <v>3</v>
      </c>
      <c r="H1802">
        <v>12</v>
      </c>
      <c r="I1802">
        <v>65</v>
      </c>
      <c r="J1802">
        <v>2004</v>
      </c>
      <c r="K1802">
        <v>51</v>
      </c>
      <c r="L1802" t="s">
        <v>23191</v>
      </c>
      <c r="M1802" s="15" t="e">
        <f>IF(INDEX(#REF!,MATCH(Padrón!K1802,#REF!,0),MATCH(Padrón!J1802,#REF!,0))=K1802,"Sí","NO")</f>
        <v>#REF!</v>
      </c>
    </row>
    <row r="1803" spans="1:13" x14ac:dyDescent="0.25">
      <c r="A1803" t="s">
        <v>25007</v>
      </c>
      <c r="B1803">
        <v>40340448</v>
      </c>
      <c r="C1803">
        <v>1997</v>
      </c>
      <c r="D1803" t="s">
        <v>2927</v>
      </c>
      <c r="E1803" t="s">
        <v>2836</v>
      </c>
      <c r="F1803" t="s">
        <v>2928</v>
      </c>
      <c r="G1803" t="s">
        <v>3</v>
      </c>
      <c r="H1803">
        <v>12</v>
      </c>
      <c r="I1803">
        <v>65</v>
      </c>
      <c r="J1803">
        <v>2004</v>
      </c>
      <c r="K1803">
        <v>52</v>
      </c>
      <c r="L1803" t="s">
        <v>23191</v>
      </c>
      <c r="M1803" s="15" t="e">
        <f>IF(INDEX(#REF!,MATCH(Padrón!K1803,#REF!,0),MATCH(Padrón!J1803,#REF!,0))=K1803,"Sí","NO")</f>
        <v>#REF!</v>
      </c>
    </row>
    <row r="1804" spans="1:13" x14ac:dyDescent="0.25">
      <c r="A1804" t="s">
        <v>25008</v>
      </c>
      <c r="B1804">
        <v>16701923</v>
      </c>
      <c r="C1804">
        <v>1964</v>
      </c>
      <c r="D1804" t="s">
        <v>2927</v>
      </c>
      <c r="E1804" t="s">
        <v>2929</v>
      </c>
      <c r="F1804" t="s">
        <v>2930</v>
      </c>
      <c r="G1804" t="s">
        <v>3</v>
      </c>
      <c r="H1804">
        <v>12</v>
      </c>
      <c r="I1804">
        <v>65</v>
      </c>
      <c r="J1804">
        <v>2004</v>
      </c>
      <c r="K1804">
        <v>53</v>
      </c>
      <c r="L1804" t="s">
        <v>23191</v>
      </c>
      <c r="M1804" s="15" t="e">
        <f>IF(INDEX(#REF!,MATCH(Padrón!K1804,#REF!,0),MATCH(Padrón!J1804,#REF!,0))=K1804,"Sí","NO")</f>
        <v>#REF!</v>
      </c>
    </row>
    <row r="1805" spans="1:13" x14ac:dyDescent="0.25">
      <c r="A1805" t="s">
        <v>25009</v>
      </c>
      <c r="B1805">
        <v>22125130</v>
      </c>
      <c r="C1805">
        <v>1971</v>
      </c>
      <c r="D1805" t="s">
        <v>2927</v>
      </c>
      <c r="E1805" t="s">
        <v>2841</v>
      </c>
      <c r="F1805" t="s">
        <v>2931</v>
      </c>
      <c r="G1805" t="s">
        <v>3</v>
      </c>
      <c r="H1805">
        <v>12</v>
      </c>
      <c r="I1805">
        <v>65</v>
      </c>
      <c r="J1805">
        <v>2004</v>
      </c>
      <c r="K1805">
        <v>54</v>
      </c>
      <c r="L1805" t="s">
        <v>23191</v>
      </c>
      <c r="M1805" s="15" t="e">
        <f>IF(INDEX(#REF!,MATCH(Padrón!K1805,#REF!,0),MATCH(Padrón!J1805,#REF!,0))=K1805,"Sí","NO")</f>
        <v>#REF!</v>
      </c>
    </row>
    <row r="1806" spans="1:13" x14ac:dyDescent="0.25">
      <c r="A1806" t="s">
        <v>25010</v>
      </c>
      <c r="B1806">
        <v>13160957</v>
      </c>
      <c r="C1806">
        <v>1959</v>
      </c>
      <c r="D1806" t="s">
        <v>2927</v>
      </c>
      <c r="E1806" t="s">
        <v>2932</v>
      </c>
      <c r="F1806" t="s">
        <v>2933</v>
      </c>
      <c r="G1806" t="s">
        <v>10</v>
      </c>
      <c r="H1806">
        <v>12</v>
      </c>
      <c r="I1806">
        <v>65</v>
      </c>
      <c r="J1806">
        <v>2004</v>
      </c>
      <c r="K1806">
        <v>55</v>
      </c>
      <c r="L1806" t="s">
        <v>23191</v>
      </c>
      <c r="M1806" s="15" t="e">
        <f>IF(INDEX(#REF!,MATCH(Padrón!K1806,#REF!,0),MATCH(Padrón!J1806,#REF!,0))=K1806,"Sí","NO")</f>
        <v>#REF!</v>
      </c>
    </row>
    <row r="1807" spans="1:13" x14ac:dyDescent="0.25">
      <c r="A1807" t="s">
        <v>25011</v>
      </c>
      <c r="B1807">
        <v>32085900</v>
      </c>
      <c r="C1807">
        <v>1986</v>
      </c>
      <c r="D1807" t="s">
        <v>2927</v>
      </c>
      <c r="E1807" t="s">
        <v>2934</v>
      </c>
      <c r="F1807" t="s">
        <v>2935</v>
      </c>
      <c r="G1807" t="s">
        <v>3</v>
      </c>
      <c r="H1807">
        <v>12</v>
      </c>
      <c r="I1807">
        <v>65</v>
      </c>
      <c r="J1807">
        <v>2004</v>
      </c>
      <c r="K1807">
        <v>56</v>
      </c>
      <c r="L1807" t="s">
        <v>23191</v>
      </c>
      <c r="M1807" s="15" t="e">
        <f>IF(INDEX(#REF!,MATCH(Padrón!K1807,#REF!,0),MATCH(Padrón!J1807,#REF!,0))=K1807,"Sí","NO")</f>
        <v>#REF!</v>
      </c>
    </row>
    <row r="1808" spans="1:13" x14ac:dyDescent="0.25">
      <c r="A1808" t="s">
        <v>25012</v>
      </c>
      <c r="B1808">
        <v>33073536</v>
      </c>
      <c r="C1808">
        <v>1987</v>
      </c>
      <c r="D1808" t="s">
        <v>2927</v>
      </c>
      <c r="E1808" t="s">
        <v>2936</v>
      </c>
      <c r="F1808" t="s">
        <v>2937</v>
      </c>
      <c r="G1808" t="s">
        <v>10</v>
      </c>
      <c r="H1808">
        <v>12</v>
      </c>
      <c r="I1808">
        <v>65</v>
      </c>
      <c r="J1808">
        <v>2004</v>
      </c>
      <c r="K1808">
        <v>57</v>
      </c>
      <c r="L1808" t="s">
        <v>23191</v>
      </c>
      <c r="M1808" s="15" t="e">
        <f>IF(INDEX(#REF!,MATCH(Padrón!K1808,#REF!,0),MATCH(Padrón!J1808,#REF!,0))=K1808,"Sí","NO")</f>
        <v>#REF!</v>
      </c>
    </row>
    <row r="1809" spans="1:13" x14ac:dyDescent="0.25">
      <c r="A1809" t="s">
        <v>25013</v>
      </c>
      <c r="B1809">
        <v>38063315</v>
      </c>
      <c r="C1809">
        <v>1993</v>
      </c>
      <c r="D1809" t="s">
        <v>2927</v>
      </c>
      <c r="E1809" t="s">
        <v>2938</v>
      </c>
      <c r="F1809" t="s">
        <v>2939</v>
      </c>
      <c r="G1809" t="s">
        <v>10</v>
      </c>
      <c r="H1809">
        <v>12</v>
      </c>
      <c r="I1809">
        <v>65</v>
      </c>
      <c r="J1809">
        <v>2004</v>
      </c>
      <c r="K1809">
        <v>58</v>
      </c>
      <c r="L1809" t="s">
        <v>23191</v>
      </c>
      <c r="M1809" s="15" t="e">
        <f>IF(INDEX(#REF!,MATCH(Padrón!K1809,#REF!,0),MATCH(Padrón!J1809,#REF!,0))=K1809,"Sí","NO")</f>
        <v>#REF!</v>
      </c>
    </row>
    <row r="1810" spans="1:13" x14ac:dyDescent="0.25">
      <c r="A1810" t="s">
        <v>25014</v>
      </c>
      <c r="B1810">
        <v>45451297</v>
      </c>
      <c r="C1810">
        <v>2004</v>
      </c>
      <c r="D1810" t="s">
        <v>2940</v>
      </c>
      <c r="E1810" t="s">
        <v>2941</v>
      </c>
      <c r="F1810" t="s">
        <v>2942</v>
      </c>
      <c r="G1810" t="s">
        <v>3</v>
      </c>
      <c r="H1810">
        <v>12</v>
      </c>
      <c r="I1810">
        <v>65</v>
      </c>
      <c r="J1810">
        <v>2004</v>
      </c>
      <c r="K1810">
        <v>59</v>
      </c>
      <c r="L1810" t="s">
        <v>23191</v>
      </c>
      <c r="M1810" s="15" t="e">
        <f>IF(INDEX(#REF!,MATCH(Padrón!K1810,#REF!,0),MATCH(Padrón!J1810,#REF!,0))=K1810,"Sí","NO")</f>
        <v>#REF!</v>
      </c>
    </row>
    <row r="1811" spans="1:13" x14ac:dyDescent="0.25">
      <c r="A1811" t="s">
        <v>25015</v>
      </c>
      <c r="B1811">
        <v>39638087</v>
      </c>
      <c r="C1811">
        <v>1996</v>
      </c>
      <c r="D1811" t="s">
        <v>2940</v>
      </c>
      <c r="E1811" t="s">
        <v>2943</v>
      </c>
      <c r="F1811" t="s">
        <v>252</v>
      </c>
      <c r="G1811" t="s">
        <v>3</v>
      </c>
      <c r="H1811">
        <v>12</v>
      </c>
      <c r="I1811">
        <v>65</v>
      </c>
      <c r="J1811">
        <v>2004</v>
      </c>
      <c r="K1811">
        <v>60</v>
      </c>
      <c r="L1811" t="s">
        <v>23191</v>
      </c>
      <c r="M1811" s="15" t="e">
        <f>IF(INDEX(#REF!,MATCH(Padrón!K1811,#REF!,0),MATCH(Padrón!J1811,#REF!,0))=K1811,"Sí","NO")</f>
        <v>#REF!</v>
      </c>
    </row>
    <row r="1812" spans="1:13" x14ac:dyDescent="0.25">
      <c r="A1812" t="s">
        <v>25016</v>
      </c>
      <c r="B1812">
        <v>35454705</v>
      </c>
      <c r="C1812">
        <v>1990</v>
      </c>
      <c r="D1812" t="s">
        <v>2940</v>
      </c>
      <c r="E1812" t="s">
        <v>2944</v>
      </c>
      <c r="F1812" t="s">
        <v>154</v>
      </c>
      <c r="G1812" t="s">
        <v>10</v>
      </c>
      <c r="H1812">
        <v>12</v>
      </c>
      <c r="I1812">
        <v>65</v>
      </c>
      <c r="J1812">
        <v>2004</v>
      </c>
      <c r="K1812">
        <v>61</v>
      </c>
      <c r="L1812" t="s">
        <v>23191</v>
      </c>
      <c r="M1812" s="15" t="e">
        <f>IF(INDEX(#REF!,MATCH(Padrón!K1812,#REF!,0),MATCH(Padrón!J1812,#REF!,0))=K1812,"Sí","NO")</f>
        <v>#REF!</v>
      </c>
    </row>
    <row r="1813" spans="1:13" x14ac:dyDescent="0.25">
      <c r="A1813" t="s">
        <v>25017</v>
      </c>
      <c r="B1813">
        <v>25450464</v>
      </c>
      <c r="C1813">
        <v>1976</v>
      </c>
      <c r="D1813" t="s">
        <v>2940</v>
      </c>
      <c r="E1813" t="s">
        <v>2945</v>
      </c>
      <c r="F1813" t="s">
        <v>2946</v>
      </c>
      <c r="G1813" t="s">
        <v>3</v>
      </c>
      <c r="H1813">
        <v>12</v>
      </c>
      <c r="I1813">
        <v>65</v>
      </c>
      <c r="J1813">
        <v>2004</v>
      </c>
      <c r="K1813">
        <v>62</v>
      </c>
      <c r="L1813" t="s">
        <v>23191</v>
      </c>
      <c r="M1813" s="15" t="e">
        <f>IF(INDEX(#REF!,MATCH(Padrón!K1813,#REF!,0),MATCH(Padrón!J1813,#REF!,0))=K1813,"Sí","NO")</f>
        <v>#REF!</v>
      </c>
    </row>
    <row r="1814" spans="1:13" x14ac:dyDescent="0.25">
      <c r="A1814" t="s">
        <v>25018</v>
      </c>
      <c r="B1814">
        <v>42715327</v>
      </c>
      <c r="C1814">
        <v>2000</v>
      </c>
      <c r="D1814" t="s">
        <v>2940</v>
      </c>
      <c r="E1814" t="s">
        <v>2947</v>
      </c>
      <c r="F1814" t="s">
        <v>154</v>
      </c>
      <c r="G1814" t="s">
        <v>3</v>
      </c>
      <c r="H1814">
        <v>12</v>
      </c>
      <c r="I1814">
        <v>65</v>
      </c>
      <c r="J1814">
        <v>2004</v>
      </c>
      <c r="K1814">
        <v>63</v>
      </c>
      <c r="L1814" t="s">
        <v>23191</v>
      </c>
      <c r="M1814" s="15" t="e">
        <f>IF(INDEX(#REF!,MATCH(Padrón!K1814,#REF!,0),MATCH(Padrón!J1814,#REF!,0))=K1814,"Sí","NO")</f>
        <v>#REF!</v>
      </c>
    </row>
    <row r="1815" spans="1:13" x14ac:dyDescent="0.25">
      <c r="A1815" t="s">
        <v>25019</v>
      </c>
      <c r="B1815">
        <v>7589882</v>
      </c>
      <c r="C1815">
        <v>1945</v>
      </c>
      <c r="D1815" t="s">
        <v>2940</v>
      </c>
      <c r="E1815" t="s">
        <v>2948</v>
      </c>
      <c r="F1815" t="s">
        <v>2949</v>
      </c>
      <c r="G1815" t="s">
        <v>10</v>
      </c>
      <c r="H1815">
        <v>12</v>
      </c>
      <c r="I1815">
        <v>65</v>
      </c>
      <c r="J1815">
        <v>2004</v>
      </c>
      <c r="K1815">
        <v>64</v>
      </c>
      <c r="L1815" t="s">
        <v>23191</v>
      </c>
      <c r="M1815" s="15" t="e">
        <f>IF(INDEX(#REF!,MATCH(Padrón!K1815,#REF!,0),MATCH(Padrón!J1815,#REF!,0))=K1815,"Sí","NO")</f>
        <v>#REF!</v>
      </c>
    </row>
    <row r="1816" spans="1:13" x14ac:dyDescent="0.25">
      <c r="A1816" t="s">
        <v>25020</v>
      </c>
      <c r="B1816">
        <v>14423906</v>
      </c>
      <c r="C1816">
        <v>1961</v>
      </c>
      <c r="D1816" t="s">
        <v>2940</v>
      </c>
      <c r="E1816" t="s">
        <v>2950</v>
      </c>
      <c r="F1816" t="s">
        <v>748</v>
      </c>
      <c r="G1816" t="s">
        <v>3</v>
      </c>
      <c r="H1816">
        <v>12</v>
      </c>
      <c r="I1816">
        <v>65</v>
      </c>
      <c r="J1816">
        <v>2004</v>
      </c>
      <c r="K1816">
        <v>65</v>
      </c>
      <c r="L1816" t="s">
        <v>23191</v>
      </c>
      <c r="M1816" s="15" t="e">
        <f>IF(INDEX(#REF!,MATCH(Padrón!K1816,#REF!,0),MATCH(Padrón!J1816,#REF!,0))=K1816,"Sí","NO")</f>
        <v>#REF!</v>
      </c>
    </row>
    <row r="1817" spans="1:13" x14ac:dyDescent="0.25">
      <c r="A1817" t="s">
        <v>25021</v>
      </c>
      <c r="B1817">
        <v>29961411</v>
      </c>
      <c r="C1817">
        <v>1982</v>
      </c>
      <c r="D1817" t="s">
        <v>2940</v>
      </c>
      <c r="E1817" t="s">
        <v>2951</v>
      </c>
      <c r="F1817" t="s">
        <v>2952</v>
      </c>
      <c r="G1817" t="s">
        <v>3</v>
      </c>
      <c r="H1817">
        <v>12</v>
      </c>
      <c r="I1817">
        <v>65</v>
      </c>
      <c r="J1817">
        <v>2004</v>
      </c>
      <c r="K1817">
        <v>66</v>
      </c>
      <c r="L1817" t="s">
        <v>23191</v>
      </c>
      <c r="M1817" s="15" t="e">
        <f>IF(INDEX(#REF!,MATCH(Padrón!K1817,#REF!,0),MATCH(Padrón!J1817,#REF!,0))=K1817,"Sí","NO")</f>
        <v>#REF!</v>
      </c>
    </row>
    <row r="1818" spans="1:13" x14ac:dyDescent="0.25">
      <c r="A1818" t="s">
        <v>25022</v>
      </c>
      <c r="B1818">
        <v>39638180</v>
      </c>
      <c r="C1818">
        <v>1996</v>
      </c>
      <c r="D1818" t="s">
        <v>2940</v>
      </c>
      <c r="E1818" t="s">
        <v>2953</v>
      </c>
      <c r="F1818" t="s">
        <v>2954</v>
      </c>
      <c r="G1818" t="s">
        <v>3</v>
      </c>
      <c r="H1818">
        <v>12</v>
      </c>
      <c r="I1818">
        <v>65</v>
      </c>
      <c r="J1818">
        <v>2004</v>
      </c>
      <c r="K1818">
        <v>67</v>
      </c>
      <c r="L1818" t="s">
        <v>23191</v>
      </c>
      <c r="M1818" s="15" t="e">
        <f>IF(INDEX(#REF!,MATCH(Padrón!K1818,#REF!,0),MATCH(Padrón!J1818,#REF!,0))=K1818,"Sí","NO")</f>
        <v>#REF!</v>
      </c>
    </row>
    <row r="1819" spans="1:13" x14ac:dyDescent="0.25">
      <c r="A1819" t="s">
        <v>25023</v>
      </c>
      <c r="B1819">
        <v>17878621</v>
      </c>
      <c r="C1819">
        <v>1966</v>
      </c>
      <c r="D1819" t="s">
        <v>2940</v>
      </c>
      <c r="E1819" t="s">
        <v>2955</v>
      </c>
      <c r="F1819" t="s">
        <v>2956</v>
      </c>
      <c r="G1819" t="s">
        <v>27</v>
      </c>
      <c r="H1819">
        <v>12</v>
      </c>
      <c r="I1819">
        <v>65</v>
      </c>
      <c r="J1819">
        <v>2004</v>
      </c>
      <c r="K1819">
        <v>68</v>
      </c>
      <c r="L1819" t="s">
        <v>23191</v>
      </c>
      <c r="M1819" s="15" t="e">
        <f>IF(INDEX(#REF!,MATCH(Padrón!K1819,#REF!,0),MATCH(Padrón!J1819,#REF!,0))=K1819,"Sí","NO")</f>
        <v>#REF!</v>
      </c>
    </row>
    <row r="1820" spans="1:13" x14ac:dyDescent="0.25">
      <c r="A1820" t="s">
        <v>25024</v>
      </c>
      <c r="B1820">
        <v>16086969</v>
      </c>
      <c r="C1820">
        <v>1962</v>
      </c>
      <c r="D1820" t="s">
        <v>2940</v>
      </c>
      <c r="E1820" t="s">
        <v>2153</v>
      </c>
      <c r="F1820" t="s">
        <v>2957</v>
      </c>
      <c r="G1820" t="s">
        <v>3</v>
      </c>
      <c r="H1820">
        <v>12</v>
      </c>
      <c r="I1820">
        <v>65</v>
      </c>
      <c r="J1820">
        <v>2004</v>
      </c>
      <c r="K1820">
        <v>69</v>
      </c>
      <c r="L1820" t="s">
        <v>23191</v>
      </c>
      <c r="M1820" s="15" t="e">
        <f>IF(INDEX(#REF!,MATCH(Padrón!K1820,#REF!,0),MATCH(Padrón!J1820,#REF!,0))=K1820,"Sí","NO")</f>
        <v>#REF!</v>
      </c>
    </row>
    <row r="1821" spans="1:13" x14ac:dyDescent="0.25">
      <c r="A1821" t="s">
        <v>25025</v>
      </c>
      <c r="B1821">
        <v>35871647</v>
      </c>
      <c r="C1821">
        <v>1991</v>
      </c>
      <c r="D1821" t="s">
        <v>2958</v>
      </c>
      <c r="E1821" t="s">
        <v>2959</v>
      </c>
      <c r="F1821" t="s">
        <v>2960</v>
      </c>
      <c r="G1821" t="s">
        <v>27</v>
      </c>
      <c r="H1821">
        <v>12</v>
      </c>
      <c r="I1821">
        <v>65</v>
      </c>
      <c r="J1821">
        <v>2004</v>
      </c>
      <c r="K1821">
        <v>70</v>
      </c>
      <c r="L1821" t="s">
        <v>23191</v>
      </c>
      <c r="M1821" s="15" t="e">
        <f>IF(INDEX(#REF!,MATCH(Padrón!K1821,#REF!,0),MATCH(Padrón!J1821,#REF!,0))=K1821,"Sí","NO")</f>
        <v>#REF!</v>
      </c>
    </row>
    <row r="1822" spans="1:13" x14ac:dyDescent="0.25">
      <c r="A1822" t="s">
        <v>25026</v>
      </c>
      <c r="B1822">
        <v>33217499</v>
      </c>
      <c r="C1822">
        <v>1988</v>
      </c>
      <c r="D1822" t="s">
        <v>2958</v>
      </c>
      <c r="E1822" t="s">
        <v>2961</v>
      </c>
      <c r="F1822" t="s">
        <v>2962</v>
      </c>
      <c r="G1822" t="s">
        <v>3</v>
      </c>
      <c r="H1822">
        <v>12</v>
      </c>
      <c r="I1822">
        <v>65</v>
      </c>
      <c r="J1822">
        <v>2004</v>
      </c>
      <c r="K1822">
        <v>71</v>
      </c>
      <c r="L1822" t="s">
        <v>23191</v>
      </c>
      <c r="M1822" s="15" t="e">
        <f>IF(INDEX(#REF!,MATCH(Padrón!K1822,#REF!,0),MATCH(Padrón!J1822,#REF!,0))=K1822,"Sí","NO")</f>
        <v>#REF!</v>
      </c>
    </row>
    <row r="1823" spans="1:13" x14ac:dyDescent="0.25">
      <c r="A1823" t="s">
        <v>25027</v>
      </c>
      <c r="B1823">
        <v>5408189</v>
      </c>
      <c r="C1823">
        <v>1948</v>
      </c>
      <c r="D1823" t="s">
        <v>2958</v>
      </c>
      <c r="E1823" t="s">
        <v>2963</v>
      </c>
      <c r="F1823" t="s">
        <v>2964</v>
      </c>
      <c r="G1823" t="s">
        <v>3</v>
      </c>
      <c r="H1823">
        <v>12</v>
      </c>
      <c r="I1823">
        <v>65</v>
      </c>
      <c r="J1823">
        <v>2004</v>
      </c>
      <c r="K1823">
        <v>72</v>
      </c>
      <c r="L1823" t="s">
        <v>23191</v>
      </c>
      <c r="M1823" s="15" t="e">
        <f>IF(INDEX(#REF!,MATCH(Padrón!K1823,#REF!,0),MATCH(Padrón!J1823,#REF!,0))=K1823,"Sí","NO")</f>
        <v>#REF!</v>
      </c>
    </row>
    <row r="1824" spans="1:13" x14ac:dyDescent="0.25">
      <c r="A1824" t="s">
        <v>25028</v>
      </c>
      <c r="B1824">
        <v>29840383</v>
      </c>
      <c r="C1824">
        <v>1983</v>
      </c>
      <c r="D1824" t="s">
        <v>2965</v>
      </c>
      <c r="E1824" t="s">
        <v>2966</v>
      </c>
      <c r="F1824" t="s">
        <v>2967</v>
      </c>
      <c r="G1824" t="s">
        <v>3</v>
      </c>
      <c r="H1824">
        <v>12</v>
      </c>
      <c r="I1824">
        <v>65</v>
      </c>
      <c r="J1824">
        <v>2004</v>
      </c>
      <c r="K1824">
        <v>73</v>
      </c>
      <c r="L1824" t="s">
        <v>23191</v>
      </c>
      <c r="M1824" s="15" t="e">
        <f>IF(INDEX(#REF!,MATCH(Padrón!K1824,#REF!,0),MATCH(Padrón!J1824,#REF!,0))=K1824,"Sí","NO")</f>
        <v>#REF!</v>
      </c>
    </row>
    <row r="1825" spans="1:13" x14ac:dyDescent="0.25">
      <c r="A1825" t="s">
        <v>25029</v>
      </c>
      <c r="B1825">
        <v>10335736</v>
      </c>
      <c r="C1825">
        <v>1952</v>
      </c>
      <c r="D1825" t="s">
        <v>2965</v>
      </c>
      <c r="E1825" t="s">
        <v>2968</v>
      </c>
      <c r="F1825" t="s">
        <v>2969</v>
      </c>
      <c r="G1825" t="s">
        <v>10</v>
      </c>
      <c r="H1825">
        <v>12</v>
      </c>
      <c r="I1825">
        <v>65</v>
      </c>
      <c r="J1825">
        <v>2004</v>
      </c>
      <c r="K1825">
        <v>74</v>
      </c>
      <c r="L1825" t="s">
        <v>23191</v>
      </c>
      <c r="M1825" s="15" t="e">
        <f>IF(INDEX(#REF!,MATCH(Padrón!K1825,#REF!,0),MATCH(Padrón!J1825,#REF!,0))=K1825,"Sí","NO")</f>
        <v>#REF!</v>
      </c>
    </row>
    <row r="1826" spans="1:13" x14ac:dyDescent="0.25">
      <c r="A1826" t="s">
        <v>25030</v>
      </c>
      <c r="B1826">
        <v>31122776</v>
      </c>
      <c r="C1826">
        <v>1985</v>
      </c>
      <c r="D1826" t="s">
        <v>2965</v>
      </c>
      <c r="E1826" t="s">
        <v>2970</v>
      </c>
      <c r="F1826" t="s">
        <v>2967</v>
      </c>
      <c r="G1826" t="s">
        <v>3</v>
      </c>
      <c r="H1826">
        <v>12</v>
      </c>
      <c r="I1826">
        <v>65</v>
      </c>
      <c r="J1826">
        <v>2004</v>
      </c>
      <c r="K1826">
        <v>75</v>
      </c>
      <c r="L1826" t="s">
        <v>23191</v>
      </c>
      <c r="M1826" s="15" t="e">
        <f>IF(INDEX(#REF!,MATCH(Padrón!K1826,#REF!,0),MATCH(Padrón!J1826,#REF!,0))=K1826,"Sí","NO")</f>
        <v>#REF!</v>
      </c>
    </row>
    <row r="1827" spans="1:13" x14ac:dyDescent="0.25">
      <c r="A1827" t="s">
        <v>25031</v>
      </c>
      <c r="B1827">
        <v>12233881</v>
      </c>
      <c r="C1827">
        <v>1958</v>
      </c>
      <c r="D1827" t="s">
        <v>2965</v>
      </c>
      <c r="E1827" t="s">
        <v>2971</v>
      </c>
      <c r="F1827" t="s">
        <v>1162</v>
      </c>
      <c r="G1827" t="s">
        <v>10</v>
      </c>
      <c r="H1827">
        <v>12</v>
      </c>
      <c r="I1827">
        <v>65</v>
      </c>
      <c r="J1827">
        <v>2004</v>
      </c>
      <c r="K1827">
        <v>76</v>
      </c>
      <c r="L1827" t="s">
        <v>23191</v>
      </c>
      <c r="M1827" s="15" t="e">
        <f>IF(INDEX(#REF!,MATCH(Padrón!K1827,#REF!,0),MATCH(Padrón!J1827,#REF!,0))=K1827,"Sí","NO")</f>
        <v>#REF!</v>
      </c>
    </row>
    <row r="1828" spans="1:13" x14ac:dyDescent="0.25">
      <c r="A1828" t="s">
        <v>25032</v>
      </c>
      <c r="B1828">
        <v>46238864</v>
      </c>
      <c r="C1828">
        <v>2004</v>
      </c>
      <c r="D1828" t="s">
        <v>2972</v>
      </c>
      <c r="E1828" t="s">
        <v>2973</v>
      </c>
      <c r="F1828" t="s">
        <v>1213</v>
      </c>
      <c r="G1828" t="s">
        <v>3</v>
      </c>
      <c r="H1828">
        <v>12</v>
      </c>
      <c r="I1828">
        <v>65</v>
      </c>
      <c r="J1828">
        <v>2004</v>
      </c>
      <c r="K1828">
        <v>77</v>
      </c>
      <c r="L1828" t="s">
        <v>23191</v>
      </c>
      <c r="M1828" s="15" t="e">
        <f>IF(INDEX(#REF!,MATCH(Padrón!K1828,#REF!,0),MATCH(Padrón!J1828,#REF!,0))=K1828,"Sí","NO")</f>
        <v>#REF!</v>
      </c>
    </row>
    <row r="1829" spans="1:13" x14ac:dyDescent="0.25">
      <c r="A1829" t="s">
        <v>25033</v>
      </c>
      <c r="B1829">
        <v>22427765</v>
      </c>
      <c r="C1829">
        <v>1972</v>
      </c>
      <c r="D1829" t="s">
        <v>2972</v>
      </c>
      <c r="E1829" t="s">
        <v>2974</v>
      </c>
      <c r="F1829" t="s">
        <v>1041</v>
      </c>
      <c r="G1829" t="s">
        <v>3</v>
      </c>
      <c r="H1829">
        <v>12</v>
      </c>
      <c r="I1829">
        <v>65</v>
      </c>
      <c r="J1829">
        <v>2004</v>
      </c>
      <c r="K1829">
        <v>78</v>
      </c>
      <c r="L1829" t="s">
        <v>23191</v>
      </c>
      <c r="M1829" s="15" t="e">
        <f>IF(INDEX(#REF!,MATCH(Padrón!K1829,#REF!,0),MATCH(Padrón!J1829,#REF!,0))=K1829,"Sí","NO")</f>
        <v>#REF!</v>
      </c>
    </row>
    <row r="1830" spans="1:13" x14ac:dyDescent="0.25">
      <c r="A1830" t="s">
        <v>25034</v>
      </c>
      <c r="B1830">
        <v>45339839</v>
      </c>
      <c r="C1830">
        <v>2003</v>
      </c>
      <c r="D1830" t="s">
        <v>2975</v>
      </c>
      <c r="E1830" t="s">
        <v>2976</v>
      </c>
      <c r="F1830" t="s">
        <v>2977</v>
      </c>
      <c r="G1830" t="s">
        <v>10</v>
      </c>
      <c r="H1830">
        <v>12</v>
      </c>
      <c r="I1830">
        <v>65</v>
      </c>
      <c r="J1830">
        <v>2004</v>
      </c>
      <c r="K1830">
        <v>79</v>
      </c>
      <c r="L1830" t="s">
        <v>23191</v>
      </c>
      <c r="M1830" s="15" t="e">
        <f>IF(INDEX(#REF!,MATCH(Padrón!K1830,#REF!,0),MATCH(Padrón!J1830,#REF!,0))=K1830,"Sí","NO")</f>
        <v>#REF!</v>
      </c>
    </row>
    <row r="1831" spans="1:13" x14ac:dyDescent="0.25">
      <c r="A1831" t="s">
        <v>25035</v>
      </c>
      <c r="B1831">
        <v>33853939</v>
      </c>
      <c r="C1831">
        <v>1988</v>
      </c>
      <c r="D1831" t="s">
        <v>2975</v>
      </c>
      <c r="E1831" t="s">
        <v>2978</v>
      </c>
      <c r="F1831" t="s">
        <v>164</v>
      </c>
      <c r="G1831" t="s">
        <v>3</v>
      </c>
      <c r="H1831">
        <v>12</v>
      </c>
      <c r="I1831">
        <v>65</v>
      </c>
      <c r="J1831">
        <v>2004</v>
      </c>
      <c r="K1831">
        <v>80</v>
      </c>
      <c r="L1831" t="s">
        <v>23191</v>
      </c>
      <c r="M1831" s="15" t="e">
        <f>IF(INDEX(#REF!,MATCH(Padrón!K1831,#REF!,0),MATCH(Padrón!J1831,#REF!,0))=K1831,"Sí","NO")</f>
        <v>#REF!</v>
      </c>
    </row>
    <row r="1832" spans="1:13" x14ac:dyDescent="0.25">
      <c r="A1832" t="s">
        <v>25036</v>
      </c>
      <c r="B1832">
        <v>41617534</v>
      </c>
      <c r="C1832">
        <v>1999</v>
      </c>
      <c r="D1832" t="s">
        <v>2975</v>
      </c>
      <c r="E1832" t="s">
        <v>2979</v>
      </c>
      <c r="F1832" t="s">
        <v>2980</v>
      </c>
      <c r="G1832" t="s">
        <v>3</v>
      </c>
      <c r="H1832">
        <v>12</v>
      </c>
      <c r="I1832">
        <v>65</v>
      </c>
      <c r="J1832">
        <v>2004</v>
      </c>
      <c r="K1832">
        <v>81</v>
      </c>
      <c r="L1832" t="s">
        <v>23191</v>
      </c>
      <c r="M1832" s="15" t="e">
        <f>IF(INDEX(#REF!,MATCH(Padrón!K1832,#REF!,0),MATCH(Padrón!J1832,#REF!,0))=K1832,"Sí","NO")</f>
        <v>#REF!</v>
      </c>
    </row>
    <row r="1833" spans="1:13" x14ac:dyDescent="0.25">
      <c r="A1833" t="s">
        <v>25037</v>
      </c>
      <c r="B1833">
        <v>42811189</v>
      </c>
      <c r="C1833">
        <v>1999</v>
      </c>
      <c r="D1833" t="s">
        <v>2975</v>
      </c>
      <c r="E1833" t="s">
        <v>2981</v>
      </c>
      <c r="F1833" t="s">
        <v>318</v>
      </c>
      <c r="G1833" t="s">
        <v>3</v>
      </c>
      <c r="H1833">
        <v>12</v>
      </c>
      <c r="I1833">
        <v>65</v>
      </c>
      <c r="J1833">
        <v>2004</v>
      </c>
      <c r="K1833">
        <v>82</v>
      </c>
      <c r="L1833" t="s">
        <v>23191</v>
      </c>
      <c r="M1833" s="15" t="e">
        <f>IF(INDEX(#REF!,MATCH(Padrón!K1833,#REF!,0),MATCH(Padrón!J1833,#REF!,0))=K1833,"Sí","NO")</f>
        <v>#REF!</v>
      </c>
    </row>
    <row r="1834" spans="1:13" x14ac:dyDescent="0.25">
      <c r="A1834" t="s">
        <v>25038</v>
      </c>
      <c r="B1834">
        <v>47997384</v>
      </c>
      <c r="C1834">
        <v>2002</v>
      </c>
      <c r="D1834" t="s">
        <v>2975</v>
      </c>
      <c r="E1834" t="s">
        <v>2982</v>
      </c>
      <c r="F1834" t="s">
        <v>297</v>
      </c>
      <c r="G1834" t="s">
        <v>3</v>
      </c>
      <c r="H1834">
        <v>12</v>
      </c>
      <c r="I1834">
        <v>65</v>
      </c>
      <c r="J1834">
        <v>2004</v>
      </c>
      <c r="K1834">
        <v>83</v>
      </c>
      <c r="L1834" t="s">
        <v>23191</v>
      </c>
      <c r="M1834" s="15" t="e">
        <f>IF(INDEX(#REF!,MATCH(Padrón!K1834,#REF!,0),MATCH(Padrón!J1834,#REF!,0))=K1834,"Sí","NO")</f>
        <v>#REF!</v>
      </c>
    </row>
    <row r="1835" spans="1:13" x14ac:dyDescent="0.25">
      <c r="A1835" t="s">
        <v>25039</v>
      </c>
      <c r="B1835">
        <v>48953800</v>
      </c>
      <c r="C1835">
        <v>2003</v>
      </c>
      <c r="D1835" t="s">
        <v>2975</v>
      </c>
      <c r="E1835" t="s">
        <v>2983</v>
      </c>
      <c r="F1835" t="s">
        <v>1244</v>
      </c>
      <c r="G1835" t="s">
        <v>10</v>
      </c>
      <c r="H1835">
        <v>12</v>
      </c>
      <c r="I1835">
        <v>65</v>
      </c>
      <c r="J1835">
        <v>2004</v>
      </c>
      <c r="K1835">
        <v>84</v>
      </c>
      <c r="L1835" t="s">
        <v>23191</v>
      </c>
      <c r="M1835" s="15" t="e">
        <f>IF(INDEX(#REF!,MATCH(Padrón!K1835,#REF!,0),MATCH(Padrón!J1835,#REF!,0))=K1835,"Sí","NO")</f>
        <v>#REF!</v>
      </c>
    </row>
    <row r="1836" spans="1:13" x14ac:dyDescent="0.25">
      <c r="A1836" t="s">
        <v>25040</v>
      </c>
      <c r="B1836">
        <v>46948166</v>
      </c>
      <c r="C1836">
        <v>2005</v>
      </c>
      <c r="D1836" t="s">
        <v>2975</v>
      </c>
      <c r="E1836" t="s">
        <v>2984</v>
      </c>
      <c r="F1836" t="s">
        <v>2985</v>
      </c>
      <c r="G1836" t="s">
        <v>3</v>
      </c>
      <c r="H1836">
        <v>12</v>
      </c>
      <c r="I1836">
        <v>65</v>
      </c>
      <c r="J1836">
        <v>2004</v>
      </c>
      <c r="K1836">
        <v>85</v>
      </c>
      <c r="L1836" t="s">
        <v>23191</v>
      </c>
      <c r="M1836" s="15" t="e">
        <f>IF(INDEX(#REF!,MATCH(Padrón!K1836,#REF!,0),MATCH(Padrón!J1836,#REF!,0))=K1836,"Sí","NO")</f>
        <v>#REF!</v>
      </c>
    </row>
    <row r="1837" spans="1:13" x14ac:dyDescent="0.25">
      <c r="A1837" t="s">
        <v>25041</v>
      </c>
      <c r="B1837">
        <v>36062147</v>
      </c>
      <c r="C1837">
        <v>1991</v>
      </c>
      <c r="D1837" t="s">
        <v>2975</v>
      </c>
      <c r="E1837" t="s">
        <v>2986</v>
      </c>
      <c r="F1837" t="s">
        <v>2887</v>
      </c>
      <c r="G1837" t="s">
        <v>10</v>
      </c>
      <c r="H1837">
        <v>12</v>
      </c>
      <c r="I1837">
        <v>65</v>
      </c>
      <c r="J1837">
        <v>2004</v>
      </c>
      <c r="K1837">
        <v>86</v>
      </c>
      <c r="L1837" t="s">
        <v>23191</v>
      </c>
      <c r="M1837" s="15" t="e">
        <f>IF(INDEX(#REF!,MATCH(Padrón!K1837,#REF!,0),MATCH(Padrón!J1837,#REF!,0))=K1837,"Sí","NO")</f>
        <v>#REF!</v>
      </c>
    </row>
    <row r="1838" spans="1:13" x14ac:dyDescent="0.25">
      <c r="A1838" t="s">
        <v>25042</v>
      </c>
      <c r="B1838">
        <v>27098074</v>
      </c>
      <c r="C1838">
        <v>1979</v>
      </c>
      <c r="D1838" t="s">
        <v>2975</v>
      </c>
      <c r="E1838" t="s">
        <v>2987</v>
      </c>
      <c r="F1838" t="s">
        <v>2988</v>
      </c>
      <c r="G1838" t="s">
        <v>10</v>
      </c>
      <c r="H1838">
        <v>12</v>
      </c>
      <c r="I1838">
        <v>65</v>
      </c>
      <c r="J1838">
        <v>2004</v>
      </c>
      <c r="K1838">
        <v>87</v>
      </c>
      <c r="L1838" t="s">
        <v>23191</v>
      </c>
      <c r="M1838" s="15" t="e">
        <f>IF(INDEX(#REF!,MATCH(Padrón!K1838,#REF!,0),MATCH(Padrón!J1838,#REF!,0))=K1838,"Sí","NO")</f>
        <v>#REF!</v>
      </c>
    </row>
    <row r="1839" spans="1:13" x14ac:dyDescent="0.25">
      <c r="A1839" t="s">
        <v>25043</v>
      </c>
      <c r="B1839">
        <v>18770650</v>
      </c>
      <c r="C1839">
        <v>1966</v>
      </c>
      <c r="D1839" t="s">
        <v>2975</v>
      </c>
      <c r="E1839" t="s">
        <v>2989</v>
      </c>
      <c r="F1839" t="s">
        <v>109</v>
      </c>
      <c r="G1839" t="s">
        <v>10</v>
      </c>
      <c r="H1839">
        <v>12</v>
      </c>
      <c r="I1839">
        <v>65</v>
      </c>
      <c r="J1839">
        <v>2004</v>
      </c>
      <c r="K1839">
        <v>88</v>
      </c>
      <c r="L1839" t="s">
        <v>23191</v>
      </c>
      <c r="M1839" s="15" t="e">
        <f>IF(INDEX(#REF!,MATCH(Padrón!K1839,#REF!,0),MATCH(Padrón!J1839,#REF!,0))=K1839,"Sí","NO")</f>
        <v>#REF!</v>
      </c>
    </row>
    <row r="1840" spans="1:13" x14ac:dyDescent="0.25">
      <c r="A1840" t="s">
        <v>25044</v>
      </c>
      <c r="B1840">
        <v>38063443</v>
      </c>
      <c r="C1840">
        <v>1994</v>
      </c>
      <c r="D1840" t="s">
        <v>2975</v>
      </c>
      <c r="E1840" t="s">
        <v>2990</v>
      </c>
      <c r="F1840" t="s">
        <v>2991</v>
      </c>
      <c r="G1840" t="s">
        <v>10</v>
      </c>
      <c r="H1840">
        <v>12</v>
      </c>
      <c r="I1840">
        <v>65</v>
      </c>
      <c r="J1840">
        <v>2004</v>
      </c>
      <c r="K1840">
        <v>89</v>
      </c>
      <c r="L1840" t="s">
        <v>23191</v>
      </c>
      <c r="M1840" s="15" t="e">
        <f>IF(INDEX(#REF!,MATCH(Padrón!K1840,#REF!,0),MATCH(Padrón!J1840,#REF!,0))=K1840,"Sí","NO")</f>
        <v>#REF!</v>
      </c>
    </row>
    <row r="1841" spans="1:13" x14ac:dyDescent="0.25">
      <c r="A1841" t="s">
        <v>25045</v>
      </c>
      <c r="B1841">
        <v>33853972</v>
      </c>
      <c r="C1841">
        <v>1988</v>
      </c>
      <c r="D1841" t="s">
        <v>2975</v>
      </c>
      <c r="E1841" t="s">
        <v>2992</v>
      </c>
      <c r="F1841" t="s">
        <v>35</v>
      </c>
      <c r="G1841" t="s">
        <v>3</v>
      </c>
      <c r="H1841">
        <v>12</v>
      </c>
      <c r="I1841">
        <v>65</v>
      </c>
      <c r="J1841">
        <v>2004</v>
      </c>
      <c r="K1841">
        <v>90</v>
      </c>
      <c r="L1841" t="s">
        <v>23191</v>
      </c>
      <c r="M1841" s="15" t="e">
        <f>IF(INDEX(#REF!,MATCH(Padrón!K1841,#REF!,0),MATCH(Padrón!J1841,#REF!,0))=K1841,"Sí","NO")</f>
        <v>#REF!</v>
      </c>
    </row>
    <row r="1842" spans="1:13" x14ac:dyDescent="0.25">
      <c r="A1842" t="s">
        <v>25046</v>
      </c>
      <c r="B1842">
        <v>25450450</v>
      </c>
      <c r="C1842">
        <v>1976</v>
      </c>
      <c r="D1842" t="s">
        <v>2975</v>
      </c>
      <c r="E1842" t="s">
        <v>2993</v>
      </c>
      <c r="F1842" t="s">
        <v>2994</v>
      </c>
      <c r="G1842" t="s">
        <v>10</v>
      </c>
      <c r="H1842">
        <v>12</v>
      </c>
      <c r="I1842">
        <v>65</v>
      </c>
      <c r="J1842">
        <v>2004</v>
      </c>
      <c r="K1842">
        <v>91</v>
      </c>
      <c r="L1842" t="s">
        <v>23191</v>
      </c>
      <c r="M1842" s="15" t="e">
        <f>IF(INDEX(#REF!,MATCH(Padrón!K1842,#REF!,0),MATCH(Padrón!J1842,#REF!,0))=K1842,"Sí","NO")</f>
        <v>#REF!</v>
      </c>
    </row>
    <row r="1843" spans="1:13" x14ac:dyDescent="0.25">
      <c r="A1843" t="s">
        <v>25047</v>
      </c>
      <c r="B1843">
        <v>46830657</v>
      </c>
      <c r="C1843">
        <v>2005</v>
      </c>
      <c r="D1843" t="s">
        <v>2975</v>
      </c>
      <c r="E1843" t="s">
        <v>2995</v>
      </c>
      <c r="F1843" t="s">
        <v>2996</v>
      </c>
      <c r="G1843" t="s">
        <v>3</v>
      </c>
      <c r="H1843">
        <v>12</v>
      </c>
      <c r="I1843">
        <v>65</v>
      </c>
      <c r="J1843">
        <v>2004</v>
      </c>
      <c r="K1843">
        <v>92</v>
      </c>
      <c r="L1843" t="s">
        <v>23191</v>
      </c>
      <c r="M1843" s="15" t="e">
        <f>IF(INDEX(#REF!,MATCH(Padrón!K1843,#REF!,0),MATCH(Padrón!J1843,#REF!,0))=K1843,"Sí","NO")</f>
        <v>#REF!</v>
      </c>
    </row>
    <row r="1844" spans="1:13" x14ac:dyDescent="0.25">
      <c r="A1844" t="s">
        <v>25048</v>
      </c>
      <c r="B1844">
        <v>24965753</v>
      </c>
      <c r="C1844">
        <v>1976</v>
      </c>
      <c r="D1844" t="s">
        <v>2975</v>
      </c>
      <c r="E1844" t="s">
        <v>2997</v>
      </c>
      <c r="F1844" t="s">
        <v>2998</v>
      </c>
      <c r="G1844" t="s">
        <v>88</v>
      </c>
      <c r="H1844">
        <v>12</v>
      </c>
      <c r="I1844">
        <v>65</v>
      </c>
      <c r="J1844">
        <v>2004</v>
      </c>
      <c r="K1844">
        <v>93</v>
      </c>
      <c r="L1844" t="s">
        <v>23191</v>
      </c>
      <c r="M1844" s="15" t="e">
        <f>IF(INDEX(#REF!,MATCH(Padrón!K1844,#REF!,0),MATCH(Padrón!J1844,#REF!,0))=K1844,"Sí","NO")</f>
        <v>#REF!</v>
      </c>
    </row>
    <row r="1845" spans="1:13" x14ac:dyDescent="0.25">
      <c r="A1845" t="s">
        <v>25049</v>
      </c>
      <c r="B1845">
        <v>41617625</v>
      </c>
      <c r="C1845">
        <v>1999</v>
      </c>
      <c r="D1845" t="s">
        <v>2975</v>
      </c>
      <c r="E1845" t="s">
        <v>2999</v>
      </c>
      <c r="F1845" t="s">
        <v>3000</v>
      </c>
      <c r="G1845" t="s">
        <v>3</v>
      </c>
      <c r="H1845">
        <v>12</v>
      </c>
      <c r="I1845">
        <v>65</v>
      </c>
      <c r="J1845">
        <v>2004</v>
      </c>
      <c r="K1845">
        <v>94</v>
      </c>
      <c r="L1845" t="s">
        <v>23191</v>
      </c>
      <c r="M1845" s="15" t="e">
        <f>IF(INDEX(#REF!,MATCH(Padrón!K1845,#REF!,0),MATCH(Padrón!J1845,#REF!,0))=K1845,"Sí","NO")</f>
        <v>#REF!</v>
      </c>
    </row>
    <row r="1846" spans="1:13" x14ac:dyDescent="0.25">
      <c r="A1846" t="s">
        <v>25050</v>
      </c>
      <c r="B1846">
        <v>11004935</v>
      </c>
      <c r="C1846">
        <v>1954</v>
      </c>
      <c r="D1846" t="s">
        <v>2975</v>
      </c>
      <c r="E1846" t="s">
        <v>3001</v>
      </c>
      <c r="F1846" t="s">
        <v>3002</v>
      </c>
      <c r="G1846" t="s">
        <v>10</v>
      </c>
      <c r="H1846">
        <v>12</v>
      </c>
      <c r="I1846">
        <v>65</v>
      </c>
      <c r="J1846">
        <v>2004</v>
      </c>
      <c r="K1846">
        <v>95</v>
      </c>
      <c r="L1846" t="s">
        <v>23191</v>
      </c>
      <c r="M1846" s="15" t="e">
        <f>IF(INDEX(#REF!,MATCH(Padrón!K1846,#REF!,0),MATCH(Padrón!J1846,#REF!,0))=K1846,"Sí","NO")</f>
        <v>#REF!</v>
      </c>
    </row>
    <row r="1847" spans="1:13" x14ac:dyDescent="0.25">
      <c r="A1847" t="s">
        <v>25051</v>
      </c>
      <c r="B1847">
        <v>30785281</v>
      </c>
      <c r="C1847">
        <v>1984</v>
      </c>
      <c r="D1847" t="s">
        <v>2975</v>
      </c>
      <c r="E1847" t="s">
        <v>3003</v>
      </c>
      <c r="F1847" t="s">
        <v>3004</v>
      </c>
      <c r="G1847" t="s">
        <v>10</v>
      </c>
      <c r="H1847">
        <v>12</v>
      </c>
      <c r="I1847">
        <v>65</v>
      </c>
      <c r="J1847">
        <v>2004</v>
      </c>
      <c r="K1847">
        <v>96</v>
      </c>
      <c r="L1847" t="s">
        <v>23191</v>
      </c>
      <c r="M1847" s="15" t="e">
        <f>IF(INDEX(#REF!,MATCH(Padrón!K1847,#REF!,0),MATCH(Padrón!J1847,#REF!,0))=K1847,"Sí","NO")</f>
        <v>#REF!</v>
      </c>
    </row>
    <row r="1848" spans="1:13" x14ac:dyDescent="0.25">
      <c r="A1848" t="s">
        <v>25052</v>
      </c>
      <c r="B1848">
        <v>44529034</v>
      </c>
      <c r="C1848">
        <v>2002</v>
      </c>
      <c r="D1848" t="s">
        <v>2975</v>
      </c>
      <c r="E1848" t="s">
        <v>3005</v>
      </c>
      <c r="F1848" t="s">
        <v>3006</v>
      </c>
      <c r="G1848" t="s">
        <v>10</v>
      </c>
      <c r="H1848">
        <v>12</v>
      </c>
      <c r="I1848">
        <v>65</v>
      </c>
      <c r="J1848">
        <v>2004</v>
      </c>
      <c r="K1848">
        <v>97</v>
      </c>
      <c r="L1848" t="s">
        <v>23191</v>
      </c>
      <c r="M1848" s="15" t="e">
        <f>IF(INDEX(#REF!,MATCH(Padrón!K1848,#REF!,0),MATCH(Padrón!J1848,#REF!,0))=K1848,"Sí","NO")</f>
        <v>#REF!</v>
      </c>
    </row>
    <row r="1849" spans="1:13" x14ac:dyDescent="0.25">
      <c r="A1849" t="s">
        <v>25053</v>
      </c>
      <c r="B1849">
        <v>47997385</v>
      </c>
      <c r="C1849">
        <v>2005</v>
      </c>
      <c r="D1849" t="s">
        <v>2975</v>
      </c>
      <c r="E1849" t="s">
        <v>3007</v>
      </c>
      <c r="F1849" t="s">
        <v>297</v>
      </c>
      <c r="G1849" t="s">
        <v>3</v>
      </c>
      <c r="H1849">
        <v>12</v>
      </c>
      <c r="I1849">
        <v>65</v>
      </c>
      <c r="J1849">
        <v>2004</v>
      </c>
      <c r="K1849">
        <v>98</v>
      </c>
      <c r="L1849" t="s">
        <v>23191</v>
      </c>
      <c r="M1849" s="15" t="e">
        <f>IF(INDEX(#REF!,MATCH(Padrón!K1849,#REF!,0),MATCH(Padrón!J1849,#REF!,0))=K1849,"Sí","NO")</f>
        <v>#REF!</v>
      </c>
    </row>
    <row r="1850" spans="1:13" x14ac:dyDescent="0.25">
      <c r="A1850" t="s">
        <v>25054</v>
      </c>
      <c r="B1850">
        <v>49871281</v>
      </c>
      <c r="C1850">
        <v>1998</v>
      </c>
      <c r="D1850" t="s">
        <v>2975</v>
      </c>
      <c r="E1850" t="s">
        <v>3008</v>
      </c>
      <c r="F1850" t="s">
        <v>3009</v>
      </c>
      <c r="G1850" t="s">
        <v>3</v>
      </c>
      <c r="H1850">
        <v>12</v>
      </c>
      <c r="I1850">
        <v>65</v>
      </c>
      <c r="J1850">
        <v>2004</v>
      </c>
      <c r="K1850">
        <v>99</v>
      </c>
      <c r="L1850" t="s">
        <v>23191</v>
      </c>
      <c r="M1850" s="15" t="e">
        <f>IF(INDEX(#REF!,MATCH(Padrón!K1850,#REF!,0),MATCH(Padrón!J1850,#REF!,0))=K1850,"Sí","NO")</f>
        <v>#REF!</v>
      </c>
    </row>
    <row r="1851" spans="1:13" x14ac:dyDescent="0.25">
      <c r="A1851" t="s">
        <v>25055</v>
      </c>
      <c r="B1851">
        <v>19059940</v>
      </c>
      <c r="C1851">
        <v>1982</v>
      </c>
      <c r="D1851" t="s">
        <v>2975</v>
      </c>
      <c r="E1851" t="s">
        <v>591</v>
      </c>
      <c r="F1851" t="s">
        <v>533</v>
      </c>
      <c r="G1851" t="s">
        <v>27</v>
      </c>
      <c r="H1851">
        <v>12</v>
      </c>
      <c r="I1851">
        <v>65</v>
      </c>
      <c r="J1851">
        <v>2004</v>
      </c>
      <c r="K1851">
        <v>100</v>
      </c>
      <c r="L1851" t="s">
        <v>23191</v>
      </c>
      <c r="M1851" s="15" t="e">
        <f>IF(INDEX(#REF!,MATCH(Padrón!K1851,#REF!,0),MATCH(Padrón!J1851,#REF!,0))=K1851,"Sí","NO")</f>
        <v>#REF!</v>
      </c>
    </row>
    <row r="1852" spans="1:13" x14ac:dyDescent="0.25">
      <c r="A1852" t="s">
        <v>25056</v>
      </c>
      <c r="B1852">
        <v>37110995</v>
      </c>
      <c r="C1852">
        <v>1992</v>
      </c>
      <c r="D1852" t="s">
        <v>2975</v>
      </c>
      <c r="E1852" t="s">
        <v>3010</v>
      </c>
      <c r="F1852" t="s">
        <v>2522</v>
      </c>
      <c r="G1852" t="s">
        <v>27</v>
      </c>
      <c r="H1852">
        <v>12</v>
      </c>
      <c r="I1852">
        <v>65</v>
      </c>
      <c r="J1852">
        <v>2004</v>
      </c>
      <c r="K1852">
        <v>101</v>
      </c>
      <c r="L1852" t="s">
        <v>23191</v>
      </c>
      <c r="M1852" s="15" t="e">
        <f>IF(INDEX(#REF!,MATCH(Padrón!K1852,#REF!,0),MATCH(Padrón!J1852,#REF!,0))=K1852,"Sí","NO")</f>
        <v>#REF!</v>
      </c>
    </row>
    <row r="1853" spans="1:13" x14ac:dyDescent="0.25">
      <c r="A1853" t="s">
        <v>25057</v>
      </c>
      <c r="B1853">
        <v>39228885</v>
      </c>
      <c r="C1853">
        <v>1996</v>
      </c>
      <c r="D1853" t="s">
        <v>2975</v>
      </c>
      <c r="E1853" t="s">
        <v>3011</v>
      </c>
      <c r="F1853" t="s">
        <v>3012</v>
      </c>
      <c r="G1853" t="s">
        <v>10</v>
      </c>
      <c r="H1853">
        <v>12</v>
      </c>
      <c r="I1853">
        <v>65</v>
      </c>
      <c r="J1853">
        <v>2004</v>
      </c>
      <c r="K1853">
        <v>102</v>
      </c>
      <c r="L1853" t="s">
        <v>23191</v>
      </c>
      <c r="M1853" s="15" t="e">
        <f>IF(INDEX(#REF!,MATCH(Padrón!K1853,#REF!,0),MATCH(Padrón!J1853,#REF!,0))=K1853,"Sí","NO")</f>
        <v>#REF!</v>
      </c>
    </row>
    <row r="1854" spans="1:13" x14ac:dyDescent="0.25">
      <c r="A1854" t="s">
        <v>25058</v>
      </c>
      <c r="B1854">
        <v>41231764</v>
      </c>
      <c r="C1854">
        <v>1997</v>
      </c>
      <c r="D1854" t="s">
        <v>2975</v>
      </c>
      <c r="E1854" t="s">
        <v>3013</v>
      </c>
      <c r="F1854" t="s">
        <v>3014</v>
      </c>
      <c r="G1854" t="s">
        <v>10</v>
      </c>
      <c r="H1854">
        <v>12</v>
      </c>
      <c r="I1854">
        <v>65</v>
      </c>
      <c r="J1854">
        <v>2004</v>
      </c>
      <c r="K1854">
        <v>103</v>
      </c>
      <c r="L1854" t="s">
        <v>23191</v>
      </c>
      <c r="M1854" s="15" t="e">
        <f>IF(INDEX(#REF!,MATCH(Padrón!K1854,#REF!,0),MATCH(Padrón!J1854,#REF!,0))=K1854,"Sí","NO")</f>
        <v>#REF!</v>
      </c>
    </row>
    <row r="1855" spans="1:13" x14ac:dyDescent="0.25">
      <c r="A1855" t="s">
        <v>25059</v>
      </c>
      <c r="B1855">
        <v>19070152</v>
      </c>
      <c r="C1855">
        <v>1986</v>
      </c>
      <c r="D1855" t="s">
        <v>2975</v>
      </c>
      <c r="E1855" t="s">
        <v>863</v>
      </c>
      <c r="F1855" t="s">
        <v>588</v>
      </c>
      <c r="G1855" t="s">
        <v>27</v>
      </c>
      <c r="H1855">
        <v>12</v>
      </c>
      <c r="I1855">
        <v>65</v>
      </c>
      <c r="J1855">
        <v>2004</v>
      </c>
      <c r="K1855">
        <v>104</v>
      </c>
      <c r="L1855" t="s">
        <v>23191</v>
      </c>
      <c r="M1855" s="15" t="e">
        <f>IF(INDEX(#REF!,MATCH(Padrón!K1855,#REF!,0),MATCH(Padrón!J1855,#REF!,0))=K1855,"Sí","NO")</f>
        <v>#REF!</v>
      </c>
    </row>
    <row r="1856" spans="1:13" x14ac:dyDescent="0.25">
      <c r="A1856" t="s">
        <v>25060</v>
      </c>
      <c r="B1856">
        <v>14238026</v>
      </c>
      <c r="C1856">
        <v>1960</v>
      </c>
      <c r="D1856" t="s">
        <v>2975</v>
      </c>
      <c r="E1856" t="s">
        <v>3015</v>
      </c>
      <c r="F1856" t="s">
        <v>3016</v>
      </c>
      <c r="G1856" t="s">
        <v>10</v>
      </c>
      <c r="H1856">
        <v>12</v>
      </c>
      <c r="I1856">
        <v>65</v>
      </c>
      <c r="J1856">
        <v>2004</v>
      </c>
      <c r="K1856">
        <v>105</v>
      </c>
      <c r="L1856" t="s">
        <v>23191</v>
      </c>
      <c r="M1856" s="15" t="e">
        <f>IF(INDEX(#REF!,MATCH(Padrón!K1856,#REF!,0),MATCH(Padrón!J1856,#REF!,0))=K1856,"Sí","NO")</f>
        <v>#REF!</v>
      </c>
    </row>
    <row r="1857" spans="1:13" x14ac:dyDescent="0.25">
      <c r="A1857" t="s">
        <v>25061</v>
      </c>
      <c r="B1857">
        <v>41502123</v>
      </c>
      <c r="C1857">
        <v>1998</v>
      </c>
      <c r="D1857" t="s">
        <v>2975</v>
      </c>
      <c r="E1857" t="s">
        <v>783</v>
      </c>
      <c r="F1857" t="s">
        <v>3017</v>
      </c>
      <c r="G1857" t="s">
        <v>1319</v>
      </c>
      <c r="H1857">
        <v>12</v>
      </c>
      <c r="I1857">
        <v>65</v>
      </c>
      <c r="J1857">
        <v>2004</v>
      </c>
      <c r="K1857">
        <v>106</v>
      </c>
      <c r="L1857" t="s">
        <v>23191</v>
      </c>
      <c r="M1857" s="15" t="e">
        <f>IF(INDEX(#REF!,MATCH(Padrón!K1857,#REF!,0),MATCH(Padrón!J1857,#REF!,0))=K1857,"Sí","NO")</f>
        <v>#REF!</v>
      </c>
    </row>
    <row r="1858" spans="1:13" x14ac:dyDescent="0.25">
      <c r="A1858" t="s">
        <v>25062</v>
      </c>
      <c r="B1858">
        <v>29572710</v>
      </c>
      <c r="C1858">
        <v>1982</v>
      </c>
      <c r="D1858" t="s">
        <v>2975</v>
      </c>
      <c r="E1858" t="s">
        <v>3018</v>
      </c>
      <c r="F1858" t="s">
        <v>318</v>
      </c>
      <c r="G1858" t="s">
        <v>3</v>
      </c>
      <c r="H1858">
        <v>12</v>
      </c>
      <c r="I1858">
        <v>65</v>
      </c>
      <c r="J1858">
        <v>2004</v>
      </c>
      <c r="K1858">
        <v>107</v>
      </c>
      <c r="L1858" t="s">
        <v>23191</v>
      </c>
      <c r="M1858" s="15" t="e">
        <f>IF(INDEX(#REF!,MATCH(Padrón!K1858,#REF!,0),MATCH(Padrón!J1858,#REF!,0))=K1858,"Sí","NO")</f>
        <v>#REF!</v>
      </c>
    </row>
    <row r="1859" spans="1:13" x14ac:dyDescent="0.25">
      <c r="A1859" t="s">
        <v>25063</v>
      </c>
      <c r="B1859">
        <v>20578601</v>
      </c>
      <c r="C1859">
        <v>1968</v>
      </c>
      <c r="D1859" t="s">
        <v>2975</v>
      </c>
      <c r="E1859" t="s">
        <v>3019</v>
      </c>
      <c r="F1859" t="s">
        <v>3020</v>
      </c>
      <c r="G1859" t="s">
        <v>3</v>
      </c>
      <c r="H1859">
        <v>12</v>
      </c>
      <c r="I1859">
        <v>65</v>
      </c>
      <c r="J1859">
        <v>2004</v>
      </c>
      <c r="K1859">
        <v>108</v>
      </c>
      <c r="L1859" t="s">
        <v>23191</v>
      </c>
      <c r="M1859" s="15" t="e">
        <f>IF(INDEX(#REF!,MATCH(Padrón!K1859,#REF!,0),MATCH(Padrón!J1859,#REF!,0))=K1859,"Sí","NO")</f>
        <v>#REF!</v>
      </c>
    </row>
    <row r="1860" spans="1:13" x14ac:dyDescent="0.25">
      <c r="A1860" t="s">
        <v>25064</v>
      </c>
      <c r="B1860">
        <v>46389655</v>
      </c>
      <c r="C1860">
        <v>2005</v>
      </c>
      <c r="D1860" t="s">
        <v>2975</v>
      </c>
      <c r="E1860" t="s">
        <v>3021</v>
      </c>
      <c r="F1860" t="s">
        <v>3022</v>
      </c>
      <c r="G1860" t="s">
        <v>3</v>
      </c>
      <c r="H1860">
        <v>12</v>
      </c>
      <c r="I1860">
        <v>65</v>
      </c>
      <c r="J1860">
        <v>2004</v>
      </c>
      <c r="K1860">
        <v>109</v>
      </c>
      <c r="L1860" t="s">
        <v>23191</v>
      </c>
      <c r="M1860" s="15" t="e">
        <f>IF(INDEX(#REF!,MATCH(Padrón!K1860,#REF!,0),MATCH(Padrón!J1860,#REF!,0))=K1860,"Sí","NO")</f>
        <v>#REF!</v>
      </c>
    </row>
    <row r="1861" spans="1:13" x14ac:dyDescent="0.25">
      <c r="A1861" t="s">
        <v>25065</v>
      </c>
      <c r="B1861">
        <v>33746441</v>
      </c>
      <c r="C1861">
        <v>1989</v>
      </c>
      <c r="D1861" t="s">
        <v>2975</v>
      </c>
      <c r="E1861" t="s">
        <v>3023</v>
      </c>
      <c r="F1861" t="s">
        <v>3024</v>
      </c>
      <c r="G1861" t="s">
        <v>27</v>
      </c>
      <c r="H1861">
        <v>12</v>
      </c>
      <c r="I1861">
        <v>65</v>
      </c>
      <c r="J1861">
        <v>2004</v>
      </c>
      <c r="K1861">
        <v>110</v>
      </c>
      <c r="L1861" t="s">
        <v>23191</v>
      </c>
      <c r="M1861" s="15" t="e">
        <f>IF(INDEX(#REF!,MATCH(Padrón!K1861,#REF!,0),MATCH(Padrón!J1861,#REF!,0))=K1861,"Sí","NO")</f>
        <v>#REF!</v>
      </c>
    </row>
    <row r="1862" spans="1:13" x14ac:dyDescent="0.25">
      <c r="A1862" t="s">
        <v>25066</v>
      </c>
      <c r="B1862">
        <v>22340117</v>
      </c>
      <c r="C1862">
        <v>1971</v>
      </c>
      <c r="D1862" t="s">
        <v>2975</v>
      </c>
      <c r="E1862" t="s">
        <v>3025</v>
      </c>
      <c r="F1862" t="s">
        <v>3026</v>
      </c>
      <c r="G1862" t="s">
        <v>10</v>
      </c>
      <c r="H1862">
        <v>12</v>
      </c>
      <c r="I1862">
        <v>65</v>
      </c>
      <c r="J1862">
        <v>2004</v>
      </c>
      <c r="K1862">
        <v>111</v>
      </c>
      <c r="L1862" t="s">
        <v>23191</v>
      </c>
      <c r="M1862" s="15" t="e">
        <f>IF(INDEX(#REF!,MATCH(Padrón!K1862,#REF!,0),MATCH(Padrón!J1862,#REF!,0))=K1862,"Sí","NO")</f>
        <v>#REF!</v>
      </c>
    </row>
    <row r="1863" spans="1:13" x14ac:dyDescent="0.25">
      <c r="A1863" t="s">
        <v>25067</v>
      </c>
      <c r="B1863">
        <v>32736797</v>
      </c>
      <c r="C1863">
        <v>1972</v>
      </c>
      <c r="D1863" t="s">
        <v>2975</v>
      </c>
      <c r="E1863" t="s">
        <v>124</v>
      </c>
      <c r="F1863" t="s">
        <v>3009</v>
      </c>
      <c r="G1863" t="s">
        <v>3</v>
      </c>
      <c r="H1863">
        <v>12</v>
      </c>
      <c r="I1863">
        <v>65</v>
      </c>
      <c r="J1863">
        <v>2004</v>
      </c>
      <c r="K1863">
        <v>112</v>
      </c>
      <c r="L1863" t="s">
        <v>23191</v>
      </c>
      <c r="M1863" s="15" t="e">
        <f>IF(INDEX(#REF!,MATCH(Padrón!K1863,#REF!,0),MATCH(Padrón!J1863,#REF!,0))=K1863,"Sí","NO")</f>
        <v>#REF!</v>
      </c>
    </row>
    <row r="1864" spans="1:13" x14ac:dyDescent="0.25">
      <c r="A1864" t="s">
        <v>25068</v>
      </c>
      <c r="B1864">
        <v>52527575</v>
      </c>
      <c r="C1864">
        <v>2006</v>
      </c>
      <c r="D1864" t="s">
        <v>2975</v>
      </c>
      <c r="E1864" t="s">
        <v>3027</v>
      </c>
      <c r="F1864" t="s">
        <v>3028</v>
      </c>
      <c r="G1864" t="s">
        <v>3</v>
      </c>
      <c r="H1864">
        <v>12</v>
      </c>
      <c r="I1864">
        <v>65</v>
      </c>
      <c r="J1864">
        <v>2004</v>
      </c>
      <c r="K1864">
        <v>113</v>
      </c>
      <c r="L1864" t="s">
        <v>23191</v>
      </c>
      <c r="M1864" s="15" t="e">
        <f>IF(INDEX(#REF!,MATCH(Padrón!K1864,#REF!,0),MATCH(Padrón!J1864,#REF!,0))=K1864,"Sí","NO")</f>
        <v>#REF!</v>
      </c>
    </row>
    <row r="1865" spans="1:13" x14ac:dyDescent="0.25">
      <c r="A1865" t="s">
        <v>25069</v>
      </c>
      <c r="B1865">
        <v>35454985</v>
      </c>
      <c r="C1865">
        <v>1991</v>
      </c>
      <c r="D1865" t="s">
        <v>2975</v>
      </c>
      <c r="E1865" t="s">
        <v>3029</v>
      </c>
      <c r="F1865" t="s">
        <v>3030</v>
      </c>
      <c r="G1865" t="s">
        <v>117</v>
      </c>
      <c r="H1865">
        <v>12</v>
      </c>
      <c r="I1865">
        <v>65</v>
      </c>
      <c r="J1865">
        <v>2004</v>
      </c>
      <c r="K1865">
        <v>114</v>
      </c>
      <c r="L1865" t="s">
        <v>23191</v>
      </c>
      <c r="M1865" s="15" t="e">
        <f>IF(INDEX(#REF!,MATCH(Padrón!K1865,#REF!,0),MATCH(Padrón!J1865,#REF!,0))=K1865,"Sí","NO")</f>
        <v>#REF!</v>
      </c>
    </row>
    <row r="1866" spans="1:13" x14ac:dyDescent="0.25">
      <c r="A1866" t="s">
        <v>25070</v>
      </c>
      <c r="B1866">
        <v>41285628</v>
      </c>
      <c r="C1866">
        <v>1998</v>
      </c>
      <c r="D1866" t="s">
        <v>2975</v>
      </c>
      <c r="E1866" t="s">
        <v>3031</v>
      </c>
      <c r="F1866" t="s">
        <v>3032</v>
      </c>
      <c r="G1866" t="s">
        <v>27</v>
      </c>
      <c r="H1866">
        <v>12</v>
      </c>
      <c r="I1866">
        <v>65</v>
      </c>
      <c r="J1866">
        <v>2004</v>
      </c>
      <c r="K1866">
        <v>115</v>
      </c>
      <c r="L1866" t="s">
        <v>23191</v>
      </c>
      <c r="M1866" s="15" t="e">
        <f>IF(INDEX(#REF!,MATCH(Padrón!K1866,#REF!,0),MATCH(Padrón!J1866,#REF!,0))=K1866,"Sí","NO")</f>
        <v>#REF!</v>
      </c>
    </row>
    <row r="1867" spans="1:13" x14ac:dyDescent="0.25">
      <c r="A1867" t="s">
        <v>25071</v>
      </c>
      <c r="B1867">
        <v>35012223</v>
      </c>
      <c r="C1867">
        <v>1990</v>
      </c>
      <c r="D1867" t="s">
        <v>2975</v>
      </c>
      <c r="E1867" t="s">
        <v>1792</v>
      </c>
      <c r="F1867" t="s">
        <v>3033</v>
      </c>
      <c r="G1867" t="s">
        <v>10</v>
      </c>
      <c r="H1867">
        <v>12</v>
      </c>
      <c r="I1867">
        <v>65</v>
      </c>
      <c r="J1867">
        <v>2004</v>
      </c>
      <c r="K1867">
        <v>116</v>
      </c>
      <c r="L1867" t="s">
        <v>23191</v>
      </c>
      <c r="M1867" s="15" t="e">
        <f>IF(INDEX(#REF!,MATCH(Padrón!K1867,#REF!,0),MATCH(Padrón!J1867,#REF!,0))=K1867,"Sí","NO")</f>
        <v>#REF!</v>
      </c>
    </row>
    <row r="1868" spans="1:13" x14ac:dyDescent="0.25">
      <c r="A1868" t="s">
        <v>25072</v>
      </c>
      <c r="B1868">
        <v>38382411</v>
      </c>
      <c r="C1868">
        <v>1994</v>
      </c>
      <c r="D1868" t="s">
        <v>2975</v>
      </c>
      <c r="E1868" t="s">
        <v>1021</v>
      </c>
      <c r="F1868" t="s">
        <v>3034</v>
      </c>
      <c r="G1868" t="s">
        <v>3</v>
      </c>
      <c r="H1868">
        <v>12</v>
      </c>
      <c r="I1868">
        <v>65</v>
      </c>
      <c r="J1868">
        <v>2004</v>
      </c>
      <c r="K1868">
        <v>117</v>
      </c>
      <c r="L1868" t="s">
        <v>23191</v>
      </c>
      <c r="M1868" s="15" t="e">
        <f>IF(INDEX(#REF!,MATCH(Padrón!K1868,#REF!,0),MATCH(Padrón!J1868,#REF!,0))=K1868,"Sí","NO")</f>
        <v>#REF!</v>
      </c>
    </row>
    <row r="1869" spans="1:13" x14ac:dyDescent="0.25">
      <c r="A1869" t="s">
        <v>25073</v>
      </c>
      <c r="B1869">
        <v>39045856</v>
      </c>
      <c r="C1869">
        <v>1995</v>
      </c>
      <c r="D1869" t="s">
        <v>2975</v>
      </c>
      <c r="E1869" t="s">
        <v>3035</v>
      </c>
      <c r="F1869" t="s">
        <v>3036</v>
      </c>
      <c r="G1869" t="s">
        <v>10</v>
      </c>
      <c r="H1869">
        <v>12</v>
      </c>
      <c r="I1869">
        <v>65</v>
      </c>
      <c r="J1869">
        <v>2004</v>
      </c>
      <c r="K1869">
        <v>118</v>
      </c>
      <c r="L1869" t="s">
        <v>23191</v>
      </c>
      <c r="M1869" s="15" t="e">
        <f>IF(INDEX(#REF!,MATCH(Padrón!K1869,#REF!,0),MATCH(Padrón!J1869,#REF!,0))=K1869,"Sí","NO")</f>
        <v>#REF!</v>
      </c>
    </row>
    <row r="1870" spans="1:13" x14ac:dyDescent="0.25">
      <c r="A1870" t="s">
        <v>25074</v>
      </c>
      <c r="B1870">
        <v>27429892</v>
      </c>
      <c r="C1870">
        <v>1979</v>
      </c>
      <c r="D1870" t="s">
        <v>2975</v>
      </c>
      <c r="E1870" t="s">
        <v>3037</v>
      </c>
      <c r="F1870" t="s">
        <v>3038</v>
      </c>
      <c r="G1870" t="s">
        <v>10</v>
      </c>
      <c r="H1870">
        <v>12</v>
      </c>
      <c r="I1870">
        <v>65</v>
      </c>
      <c r="J1870">
        <v>2004</v>
      </c>
      <c r="K1870">
        <v>119</v>
      </c>
      <c r="L1870" t="s">
        <v>23191</v>
      </c>
      <c r="M1870" s="15" t="e">
        <f>IF(INDEX(#REF!,MATCH(Padrón!K1870,#REF!,0),MATCH(Padrón!J1870,#REF!,0))=K1870,"Sí","NO")</f>
        <v>#REF!</v>
      </c>
    </row>
    <row r="1871" spans="1:13" x14ac:dyDescent="0.25">
      <c r="A1871" t="s">
        <v>25075</v>
      </c>
      <c r="B1871">
        <v>39046408</v>
      </c>
      <c r="C1871">
        <v>1994</v>
      </c>
      <c r="D1871" t="s">
        <v>2975</v>
      </c>
      <c r="E1871" t="s">
        <v>3039</v>
      </c>
      <c r="F1871" t="s">
        <v>2503</v>
      </c>
      <c r="G1871" t="s">
        <v>3</v>
      </c>
      <c r="H1871">
        <v>12</v>
      </c>
      <c r="I1871">
        <v>65</v>
      </c>
      <c r="J1871">
        <v>2004</v>
      </c>
      <c r="K1871">
        <v>120</v>
      </c>
      <c r="L1871" t="s">
        <v>23191</v>
      </c>
      <c r="M1871" s="15" t="e">
        <f>IF(INDEX(#REF!,MATCH(Padrón!K1871,#REF!,0),MATCH(Padrón!J1871,#REF!,0))=K1871,"Sí","NO")</f>
        <v>#REF!</v>
      </c>
    </row>
    <row r="1872" spans="1:13" x14ac:dyDescent="0.25">
      <c r="A1872" t="s">
        <v>25076</v>
      </c>
      <c r="B1872">
        <v>35007220</v>
      </c>
      <c r="C1872">
        <v>1990</v>
      </c>
      <c r="D1872" t="s">
        <v>2975</v>
      </c>
      <c r="E1872" t="s">
        <v>3040</v>
      </c>
      <c r="F1872" t="s">
        <v>3041</v>
      </c>
      <c r="G1872" t="s">
        <v>10</v>
      </c>
      <c r="H1872">
        <v>12</v>
      </c>
      <c r="I1872">
        <v>65</v>
      </c>
      <c r="J1872">
        <v>2004</v>
      </c>
      <c r="K1872">
        <v>121</v>
      </c>
      <c r="L1872" t="s">
        <v>23191</v>
      </c>
      <c r="M1872" s="15" t="e">
        <f>IF(INDEX(#REF!,MATCH(Padrón!K1872,#REF!,0),MATCH(Padrón!J1872,#REF!,0))=K1872,"Sí","NO")</f>
        <v>#REF!</v>
      </c>
    </row>
    <row r="1873" spans="1:13" x14ac:dyDescent="0.25">
      <c r="A1873" t="s">
        <v>25077</v>
      </c>
      <c r="B1873">
        <v>28553813</v>
      </c>
      <c r="C1873">
        <v>1981</v>
      </c>
      <c r="D1873" t="s">
        <v>2975</v>
      </c>
      <c r="E1873" t="s">
        <v>3042</v>
      </c>
      <c r="F1873" t="s">
        <v>2697</v>
      </c>
      <c r="G1873" t="s">
        <v>3</v>
      </c>
      <c r="H1873">
        <v>12</v>
      </c>
      <c r="I1873">
        <v>65</v>
      </c>
      <c r="J1873">
        <v>2004</v>
      </c>
      <c r="K1873">
        <v>122</v>
      </c>
      <c r="L1873" t="s">
        <v>23191</v>
      </c>
      <c r="M1873" s="15" t="e">
        <f>IF(INDEX(#REF!,MATCH(Padrón!K1873,#REF!,0),MATCH(Padrón!J1873,#REF!,0))=K1873,"Sí","NO")</f>
        <v>#REF!</v>
      </c>
    </row>
    <row r="1874" spans="1:13" x14ac:dyDescent="0.25">
      <c r="A1874" t="s">
        <v>25078</v>
      </c>
      <c r="B1874">
        <v>46713155</v>
      </c>
      <c r="C1874">
        <v>2005</v>
      </c>
      <c r="D1874" t="s">
        <v>2975</v>
      </c>
      <c r="E1874" t="s">
        <v>3043</v>
      </c>
      <c r="F1874" t="s">
        <v>523</v>
      </c>
      <c r="G1874" t="s">
        <v>3</v>
      </c>
      <c r="H1874">
        <v>12</v>
      </c>
      <c r="I1874">
        <v>65</v>
      </c>
      <c r="J1874">
        <v>2004</v>
      </c>
      <c r="K1874">
        <v>123</v>
      </c>
      <c r="L1874" t="s">
        <v>23191</v>
      </c>
      <c r="M1874" s="15" t="e">
        <f>IF(INDEX(#REF!,MATCH(Padrón!K1874,#REF!,0),MATCH(Padrón!J1874,#REF!,0))=K1874,"Sí","NO")</f>
        <v>#REF!</v>
      </c>
    </row>
    <row r="1875" spans="1:13" x14ac:dyDescent="0.25">
      <c r="A1875" t="s">
        <v>25079</v>
      </c>
      <c r="B1875">
        <v>36062164</v>
      </c>
      <c r="C1875">
        <v>1991</v>
      </c>
      <c r="D1875" t="s">
        <v>2975</v>
      </c>
      <c r="E1875" t="s">
        <v>3044</v>
      </c>
      <c r="F1875" t="s">
        <v>3045</v>
      </c>
      <c r="G1875" t="s">
        <v>10</v>
      </c>
      <c r="H1875">
        <v>12</v>
      </c>
      <c r="I1875">
        <v>65</v>
      </c>
      <c r="J1875">
        <v>2004</v>
      </c>
      <c r="K1875">
        <v>124</v>
      </c>
      <c r="L1875" t="s">
        <v>23191</v>
      </c>
      <c r="M1875" s="15" t="e">
        <f>IF(INDEX(#REF!,MATCH(Padrón!K1875,#REF!,0),MATCH(Padrón!J1875,#REF!,0))=K1875,"Sí","NO")</f>
        <v>#REF!</v>
      </c>
    </row>
    <row r="1876" spans="1:13" x14ac:dyDescent="0.25">
      <c r="A1876" t="s">
        <v>25080</v>
      </c>
      <c r="B1876">
        <v>28665918</v>
      </c>
      <c r="C1876">
        <v>1982</v>
      </c>
      <c r="D1876" t="s">
        <v>2975</v>
      </c>
      <c r="E1876" t="s">
        <v>3046</v>
      </c>
      <c r="F1876" t="s">
        <v>3047</v>
      </c>
      <c r="G1876" t="s">
        <v>10</v>
      </c>
      <c r="H1876">
        <v>12</v>
      </c>
      <c r="I1876">
        <v>65</v>
      </c>
      <c r="J1876">
        <v>2004</v>
      </c>
      <c r="K1876">
        <v>125</v>
      </c>
      <c r="L1876" t="s">
        <v>23191</v>
      </c>
      <c r="M1876" s="15" t="e">
        <f>IF(INDEX(#REF!,MATCH(Padrón!K1876,#REF!,0),MATCH(Padrón!J1876,#REF!,0))=K1876,"Sí","NO")</f>
        <v>#REF!</v>
      </c>
    </row>
    <row r="1877" spans="1:13" x14ac:dyDescent="0.25">
      <c r="A1877" t="s">
        <v>25081</v>
      </c>
      <c r="B1877">
        <v>34734981</v>
      </c>
      <c r="C1877">
        <v>1989</v>
      </c>
      <c r="D1877" t="s">
        <v>2975</v>
      </c>
      <c r="E1877" t="s">
        <v>3048</v>
      </c>
      <c r="F1877" t="s">
        <v>3049</v>
      </c>
      <c r="G1877" t="s">
        <v>10</v>
      </c>
      <c r="H1877">
        <v>12</v>
      </c>
      <c r="I1877">
        <v>65</v>
      </c>
      <c r="J1877">
        <v>2004</v>
      </c>
      <c r="K1877">
        <v>126</v>
      </c>
      <c r="L1877" t="s">
        <v>23191</v>
      </c>
      <c r="M1877" s="15" t="e">
        <f>IF(INDEX(#REF!,MATCH(Padrón!K1877,#REF!,0),MATCH(Padrón!J1877,#REF!,0))=K1877,"Sí","NO")</f>
        <v>#REF!</v>
      </c>
    </row>
    <row r="1878" spans="1:13" x14ac:dyDescent="0.25">
      <c r="A1878" t="s">
        <v>25082</v>
      </c>
      <c r="B1878">
        <v>12233731</v>
      </c>
      <c r="C1878">
        <v>1956</v>
      </c>
      <c r="D1878" t="s">
        <v>2975</v>
      </c>
      <c r="E1878" t="s">
        <v>3050</v>
      </c>
      <c r="F1878" t="s">
        <v>3051</v>
      </c>
      <c r="G1878" t="s">
        <v>27</v>
      </c>
      <c r="H1878">
        <v>12</v>
      </c>
      <c r="I1878">
        <v>65</v>
      </c>
      <c r="J1878">
        <v>2004</v>
      </c>
      <c r="K1878">
        <v>127</v>
      </c>
      <c r="L1878" t="s">
        <v>23191</v>
      </c>
      <c r="M1878" s="15" t="e">
        <f>IF(INDEX(#REF!,MATCH(Padrón!K1878,#REF!,0),MATCH(Padrón!J1878,#REF!,0))=K1878,"Sí","NO")</f>
        <v>#REF!</v>
      </c>
    </row>
    <row r="1879" spans="1:13" x14ac:dyDescent="0.25">
      <c r="A1879" t="s">
        <v>25083</v>
      </c>
      <c r="B1879">
        <v>42405328</v>
      </c>
      <c r="C1879">
        <v>2000</v>
      </c>
      <c r="D1879" t="s">
        <v>2975</v>
      </c>
      <c r="E1879" t="s">
        <v>3052</v>
      </c>
      <c r="F1879" t="s">
        <v>3053</v>
      </c>
      <c r="G1879" t="s">
        <v>3</v>
      </c>
      <c r="H1879">
        <v>12</v>
      </c>
      <c r="I1879">
        <v>65</v>
      </c>
      <c r="J1879">
        <v>2004</v>
      </c>
      <c r="K1879">
        <v>128</v>
      </c>
      <c r="L1879" t="s">
        <v>23191</v>
      </c>
      <c r="M1879" s="15" t="e">
        <f>IF(INDEX(#REF!,MATCH(Padrón!K1879,#REF!,0),MATCH(Padrón!J1879,#REF!,0))=K1879,"Sí","NO")</f>
        <v>#REF!</v>
      </c>
    </row>
    <row r="1880" spans="1:13" x14ac:dyDescent="0.25">
      <c r="A1880" t="s">
        <v>25084</v>
      </c>
      <c r="B1880">
        <v>38138365</v>
      </c>
      <c r="C1880">
        <v>1994</v>
      </c>
      <c r="D1880" t="s">
        <v>2975</v>
      </c>
      <c r="E1880" t="s">
        <v>3054</v>
      </c>
      <c r="F1880" t="s">
        <v>3055</v>
      </c>
      <c r="G1880" t="s">
        <v>3</v>
      </c>
      <c r="H1880">
        <v>12</v>
      </c>
      <c r="I1880">
        <v>65</v>
      </c>
      <c r="J1880">
        <v>2004</v>
      </c>
      <c r="K1880">
        <v>129</v>
      </c>
      <c r="L1880" t="s">
        <v>23191</v>
      </c>
      <c r="M1880" s="15" t="e">
        <f>IF(INDEX(#REF!,MATCH(Padrón!K1880,#REF!,0),MATCH(Padrón!J1880,#REF!,0))=K1880,"Sí","NO")</f>
        <v>#REF!</v>
      </c>
    </row>
    <row r="1881" spans="1:13" x14ac:dyDescent="0.25">
      <c r="A1881" t="s">
        <v>25085</v>
      </c>
      <c r="B1881">
        <v>16457795</v>
      </c>
      <c r="C1881">
        <v>1963</v>
      </c>
      <c r="D1881" t="s">
        <v>2975</v>
      </c>
      <c r="E1881" t="s">
        <v>3056</v>
      </c>
      <c r="F1881" t="s">
        <v>678</v>
      </c>
      <c r="G1881" t="s">
        <v>3</v>
      </c>
      <c r="H1881">
        <v>12</v>
      </c>
      <c r="I1881">
        <v>65</v>
      </c>
      <c r="J1881">
        <v>2004</v>
      </c>
      <c r="K1881">
        <v>130</v>
      </c>
      <c r="L1881" t="s">
        <v>23191</v>
      </c>
      <c r="M1881" s="15" t="e">
        <f>IF(INDEX(#REF!,MATCH(Padrón!K1881,#REF!,0),MATCH(Padrón!J1881,#REF!,0))=K1881,"Sí","NO")</f>
        <v>#REF!</v>
      </c>
    </row>
    <row r="1882" spans="1:13" x14ac:dyDescent="0.25">
      <c r="A1882" t="s">
        <v>25086</v>
      </c>
      <c r="B1882">
        <v>16457712</v>
      </c>
      <c r="C1882">
        <v>1962</v>
      </c>
      <c r="D1882" t="s">
        <v>2975</v>
      </c>
      <c r="E1882" t="s">
        <v>3057</v>
      </c>
      <c r="F1882" t="s">
        <v>3058</v>
      </c>
      <c r="G1882" t="s">
        <v>3</v>
      </c>
      <c r="H1882">
        <v>12</v>
      </c>
      <c r="I1882">
        <v>65</v>
      </c>
      <c r="J1882">
        <v>2004</v>
      </c>
      <c r="K1882">
        <v>131</v>
      </c>
      <c r="L1882" t="s">
        <v>23191</v>
      </c>
      <c r="M1882" s="15" t="e">
        <f>IF(INDEX(#REF!,MATCH(Padrón!K1882,#REF!,0),MATCH(Padrón!J1882,#REF!,0))=K1882,"Sí","NO")</f>
        <v>#REF!</v>
      </c>
    </row>
    <row r="1883" spans="1:13" x14ac:dyDescent="0.25">
      <c r="A1883" t="s">
        <v>25087</v>
      </c>
      <c r="B1883">
        <v>41878089</v>
      </c>
      <c r="C1883">
        <v>1999</v>
      </c>
      <c r="D1883" t="s">
        <v>2975</v>
      </c>
      <c r="E1883" t="s">
        <v>3059</v>
      </c>
      <c r="F1883" t="s">
        <v>37</v>
      </c>
      <c r="G1883" t="s">
        <v>3</v>
      </c>
      <c r="H1883">
        <v>12</v>
      </c>
      <c r="I1883">
        <v>65</v>
      </c>
      <c r="J1883">
        <v>2004</v>
      </c>
      <c r="K1883">
        <v>132</v>
      </c>
      <c r="L1883" t="s">
        <v>23191</v>
      </c>
      <c r="M1883" s="15" t="e">
        <f>IF(INDEX(#REF!,MATCH(Padrón!K1883,#REF!,0),MATCH(Padrón!J1883,#REF!,0))=K1883,"Sí","NO")</f>
        <v>#REF!</v>
      </c>
    </row>
    <row r="1884" spans="1:13" x14ac:dyDescent="0.25">
      <c r="A1884" t="s">
        <v>25088</v>
      </c>
      <c r="B1884">
        <v>4744416</v>
      </c>
      <c r="C1884">
        <v>1944</v>
      </c>
      <c r="D1884" t="s">
        <v>2975</v>
      </c>
      <c r="E1884" t="s">
        <v>3060</v>
      </c>
      <c r="F1884" t="s">
        <v>170</v>
      </c>
      <c r="G1884" t="s">
        <v>3</v>
      </c>
      <c r="H1884">
        <v>12</v>
      </c>
      <c r="I1884">
        <v>65</v>
      </c>
      <c r="J1884">
        <v>2004</v>
      </c>
      <c r="K1884">
        <v>133</v>
      </c>
      <c r="L1884" t="s">
        <v>23191</v>
      </c>
      <c r="M1884" s="15" t="e">
        <f>IF(INDEX(#REF!,MATCH(Padrón!K1884,#REF!,0),MATCH(Padrón!J1884,#REF!,0))=K1884,"Sí","NO")</f>
        <v>#REF!</v>
      </c>
    </row>
    <row r="1885" spans="1:13" x14ac:dyDescent="0.25">
      <c r="A1885" t="s">
        <v>25089</v>
      </c>
      <c r="B1885">
        <v>28553883</v>
      </c>
      <c r="C1885">
        <v>1981</v>
      </c>
      <c r="D1885" t="s">
        <v>2975</v>
      </c>
      <c r="E1885" t="s">
        <v>3061</v>
      </c>
      <c r="F1885" t="s">
        <v>3062</v>
      </c>
      <c r="G1885" t="s">
        <v>3</v>
      </c>
      <c r="H1885">
        <v>12</v>
      </c>
      <c r="I1885">
        <v>65</v>
      </c>
      <c r="J1885">
        <v>2004</v>
      </c>
      <c r="K1885">
        <v>134</v>
      </c>
      <c r="L1885" t="s">
        <v>23191</v>
      </c>
      <c r="M1885" s="15" t="e">
        <f>IF(INDEX(#REF!,MATCH(Padrón!K1885,#REF!,0),MATCH(Padrón!J1885,#REF!,0))=K1885,"Sí","NO")</f>
        <v>#REF!</v>
      </c>
    </row>
    <row r="1886" spans="1:13" x14ac:dyDescent="0.25">
      <c r="A1886" t="s">
        <v>25090</v>
      </c>
      <c r="B1886">
        <v>44529016</v>
      </c>
      <c r="C1886">
        <v>2002</v>
      </c>
      <c r="D1886" t="s">
        <v>2975</v>
      </c>
      <c r="E1886" t="s">
        <v>3063</v>
      </c>
      <c r="F1886" t="s">
        <v>3064</v>
      </c>
      <c r="G1886" t="s">
        <v>3</v>
      </c>
      <c r="H1886">
        <v>12</v>
      </c>
      <c r="I1886">
        <v>65</v>
      </c>
      <c r="J1886">
        <v>2004</v>
      </c>
      <c r="K1886">
        <v>135</v>
      </c>
      <c r="L1886" t="s">
        <v>23191</v>
      </c>
      <c r="M1886" s="15" t="e">
        <f>IF(INDEX(#REF!,MATCH(Padrón!K1886,#REF!,0),MATCH(Padrón!J1886,#REF!,0))=K1886,"Sí","NO")</f>
        <v>#REF!</v>
      </c>
    </row>
    <row r="1887" spans="1:13" x14ac:dyDescent="0.25">
      <c r="A1887" t="s">
        <v>25091</v>
      </c>
      <c r="B1887">
        <v>30884804</v>
      </c>
      <c r="C1887">
        <v>1981</v>
      </c>
      <c r="D1887" t="s">
        <v>2975</v>
      </c>
      <c r="E1887" t="s">
        <v>3065</v>
      </c>
      <c r="F1887" t="s">
        <v>3066</v>
      </c>
      <c r="G1887" t="s">
        <v>3</v>
      </c>
      <c r="H1887">
        <v>12</v>
      </c>
      <c r="I1887">
        <v>65</v>
      </c>
      <c r="J1887">
        <v>2004</v>
      </c>
      <c r="K1887">
        <v>136</v>
      </c>
      <c r="L1887" t="s">
        <v>23191</v>
      </c>
      <c r="M1887" s="15" t="e">
        <f>IF(INDEX(#REF!,MATCH(Padrón!K1887,#REF!,0),MATCH(Padrón!J1887,#REF!,0))=K1887,"Sí","NO")</f>
        <v>#REF!</v>
      </c>
    </row>
    <row r="1888" spans="1:13" x14ac:dyDescent="0.25">
      <c r="A1888" t="s">
        <v>25092</v>
      </c>
      <c r="B1888">
        <v>42715333</v>
      </c>
      <c r="C1888">
        <v>1999</v>
      </c>
      <c r="D1888" t="s">
        <v>2975</v>
      </c>
      <c r="E1888" t="s">
        <v>3067</v>
      </c>
      <c r="F1888" t="s">
        <v>3068</v>
      </c>
      <c r="G1888" t="s">
        <v>3</v>
      </c>
      <c r="H1888">
        <v>12</v>
      </c>
      <c r="I1888">
        <v>65</v>
      </c>
      <c r="J1888">
        <v>2004</v>
      </c>
      <c r="K1888">
        <v>137</v>
      </c>
      <c r="L1888" t="s">
        <v>23191</v>
      </c>
      <c r="M1888" s="15" t="e">
        <f>IF(INDEX(#REF!,MATCH(Padrón!K1888,#REF!,0),MATCH(Padrón!J1888,#REF!,0))=K1888,"Sí","NO")</f>
        <v>#REF!</v>
      </c>
    </row>
    <row r="1889" spans="1:13" x14ac:dyDescent="0.25">
      <c r="A1889" t="s">
        <v>25093</v>
      </c>
      <c r="B1889">
        <v>47997326</v>
      </c>
      <c r="C1889">
        <v>2006</v>
      </c>
      <c r="D1889" t="s">
        <v>2975</v>
      </c>
      <c r="E1889" t="s">
        <v>3069</v>
      </c>
      <c r="F1889" t="s">
        <v>3070</v>
      </c>
      <c r="G1889" t="s">
        <v>3</v>
      </c>
      <c r="H1889">
        <v>12</v>
      </c>
      <c r="I1889">
        <v>65</v>
      </c>
      <c r="J1889">
        <v>2004</v>
      </c>
      <c r="K1889">
        <v>138</v>
      </c>
      <c r="L1889" t="s">
        <v>23191</v>
      </c>
      <c r="M1889" s="15" t="e">
        <f>IF(INDEX(#REF!,MATCH(Padrón!K1889,#REF!,0),MATCH(Padrón!J1889,#REF!,0))=K1889,"Sí","NO")</f>
        <v>#REF!</v>
      </c>
    </row>
    <row r="1890" spans="1:13" x14ac:dyDescent="0.25">
      <c r="A1890" t="s">
        <v>25094</v>
      </c>
      <c r="B1890">
        <v>5741512</v>
      </c>
      <c r="C1890">
        <v>1949</v>
      </c>
      <c r="D1890" t="s">
        <v>2975</v>
      </c>
      <c r="E1890" t="s">
        <v>1200</v>
      </c>
      <c r="F1890" t="s">
        <v>1289</v>
      </c>
      <c r="G1890" t="s">
        <v>10</v>
      </c>
      <c r="H1890">
        <v>12</v>
      </c>
      <c r="I1890">
        <v>65</v>
      </c>
      <c r="J1890">
        <v>2004</v>
      </c>
      <c r="K1890">
        <v>139</v>
      </c>
      <c r="L1890" t="s">
        <v>23191</v>
      </c>
      <c r="M1890" s="15" t="e">
        <f>IF(INDEX(#REF!,MATCH(Padrón!K1890,#REF!,0),MATCH(Padrón!J1890,#REF!,0))=K1890,"Sí","NO")</f>
        <v>#REF!</v>
      </c>
    </row>
    <row r="1891" spans="1:13" x14ac:dyDescent="0.25">
      <c r="A1891" t="s">
        <v>25095</v>
      </c>
      <c r="B1891">
        <v>43071387</v>
      </c>
      <c r="C1891">
        <v>2001</v>
      </c>
      <c r="D1891" t="s">
        <v>2975</v>
      </c>
      <c r="E1891" t="s">
        <v>3071</v>
      </c>
      <c r="F1891" t="s">
        <v>1255</v>
      </c>
      <c r="G1891" t="s">
        <v>3</v>
      </c>
      <c r="H1891">
        <v>12</v>
      </c>
      <c r="I1891">
        <v>65</v>
      </c>
      <c r="J1891">
        <v>2004</v>
      </c>
      <c r="K1891">
        <v>140</v>
      </c>
      <c r="L1891" t="s">
        <v>23191</v>
      </c>
      <c r="M1891" s="15" t="e">
        <f>IF(INDEX(#REF!,MATCH(Padrón!K1891,#REF!,0),MATCH(Padrón!J1891,#REF!,0))=K1891,"Sí","NO")</f>
        <v>#REF!</v>
      </c>
    </row>
    <row r="1892" spans="1:13" x14ac:dyDescent="0.25">
      <c r="A1892" t="s">
        <v>25096</v>
      </c>
      <c r="B1892">
        <v>32607937</v>
      </c>
      <c r="C1892">
        <v>1983</v>
      </c>
      <c r="D1892" t="s">
        <v>2975</v>
      </c>
      <c r="E1892" t="s">
        <v>3072</v>
      </c>
      <c r="F1892" t="s">
        <v>983</v>
      </c>
      <c r="G1892" t="s">
        <v>3</v>
      </c>
      <c r="H1892">
        <v>12</v>
      </c>
      <c r="I1892">
        <v>65</v>
      </c>
      <c r="J1892">
        <v>2004</v>
      </c>
      <c r="K1892">
        <v>141</v>
      </c>
      <c r="L1892" t="s">
        <v>23191</v>
      </c>
      <c r="M1892" s="15" t="e">
        <f>IF(INDEX(#REF!,MATCH(Padrón!K1892,#REF!,0),MATCH(Padrón!J1892,#REF!,0))=K1892,"Sí","NO")</f>
        <v>#REF!</v>
      </c>
    </row>
    <row r="1893" spans="1:13" x14ac:dyDescent="0.25">
      <c r="A1893" t="s">
        <v>25097</v>
      </c>
      <c r="B1893">
        <v>17855095</v>
      </c>
      <c r="C1893">
        <v>1967</v>
      </c>
      <c r="D1893" t="s">
        <v>2975</v>
      </c>
      <c r="E1893" t="s">
        <v>3073</v>
      </c>
      <c r="F1893" t="s">
        <v>3074</v>
      </c>
      <c r="G1893" t="s">
        <v>3</v>
      </c>
      <c r="H1893">
        <v>12</v>
      </c>
      <c r="I1893">
        <v>65</v>
      </c>
      <c r="J1893">
        <v>2004</v>
      </c>
      <c r="K1893">
        <v>142</v>
      </c>
      <c r="L1893" t="s">
        <v>23191</v>
      </c>
      <c r="M1893" s="15" t="e">
        <f>IF(INDEX(#REF!,MATCH(Padrón!K1893,#REF!,0),MATCH(Padrón!J1893,#REF!,0))=K1893,"Sí","NO")</f>
        <v>#REF!</v>
      </c>
    </row>
    <row r="1894" spans="1:13" x14ac:dyDescent="0.25">
      <c r="A1894" t="s">
        <v>25098</v>
      </c>
      <c r="B1894">
        <v>3807943</v>
      </c>
      <c r="C1894">
        <v>1940</v>
      </c>
      <c r="D1894" t="s">
        <v>2975</v>
      </c>
      <c r="E1894" t="s">
        <v>3075</v>
      </c>
      <c r="F1894" t="s">
        <v>3076</v>
      </c>
      <c r="G1894" t="s">
        <v>3</v>
      </c>
      <c r="H1894">
        <v>12</v>
      </c>
      <c r="I1894">
        <v>65</v>
      </c>
      <c r="J1894">
        <v>2004</v>
      </c>
      <c r="K1894">
        <v>143</v>
      </c>
      <c r="L1894" t="s">
        <v>23191</v>
      </c>
      <c r="M1894" s="15" t="e">
        <f>IF(INDEX(#REF!,MATCH(Padrón!K1894,#REF!,0),MATCH(Padrón!J1894,#REF!,0))=K1894,"Sí","NO")</f>
        <v>#REF!</v>
      </c>
    </row>
    <row r="1895" spans="1:13" x14ac:dyDescent="0.25">
      <c r="A1895" t="s">
        <v>25099</v>
      </c>
      <c r="B1895">
        <v>38138354</v>
      </c>
      <c r="C1895">
        <v>1994</v>
      </c>
      <c r="D1895" t="s">
        <v>2975</v>
      </c>
      <c r="E1895" t="s">
        <v>3077</v>
      </c>
      <c r="F1895" t="s">
        <v>3078</v>
      </c>
      <c r="G1895" t="s">
        <v>10</v>
      </c>
      <c r="H1895">
        <v>12</v>
      </c>
      <c r="I1895">
        <v>65</v>
      </c>
      <c r="J1895">
        <v>2004</v>
      </c>
      <c r="K1895">
        <v>144</v>
      </c>
      <c r="L1895" t="s">
        <v>23191</v>
      </c>
      <c r="M1895" s="15" t="e">
        <f>IF(INDEX(#REF!,MATCH(Padrón!K1895,#REF!,0),MATCH(Padrón!J1895,#REF!,0))=K1895,"Sí","NO")</f>
        <v>#REF!</v>
      </c>
    </row>
    <row r="1896" spans="1:13" x14ac:dyDescent="0.25">
      <c r="A1896" t="s">
        <v>25100</v>
      </c>
      <c r="B1896">
        <v>36457885</v>
      </c>
      <c r="C1896">
        <v>1992</v>
      </c>
      <c r="D1896" t="s">
        <v>2975</v>
      </c>
      <c r="E1896" t="s">
        <v>3079</v>
      </c>
      <c r="F1896" t="s">
        <v>2287</v>
      </c>
      <c r="G1896" t="s">
        <v>10</v>
      </c>
      <c r="H1896">
        <v>12</v>
      </c>
      <c r="I1896">
        <v>65</v>
      </c>
      <c r="J1896">
        <v>2004</v>
      </c>
      <c r="K1896">
        <v>145</v>
      </c>
      <c r="L1896" t="s">
        <v>23191</v>
      </c>
      <c r="M1896" s="15" t="e">
        <f>IF(INDEX(#REF!,MATCH(Padrón!K1896,#REF!,0),MATCH(Padrón!J1896,#REF!,0))=K1896,"Sí","NO")</f>
        <v>#REF!</v>
      </c>
    </row>
    <row r="1897" spans="1:13" x14ac:dyDescent="0.25">
      <c r="A1897" t="s">
        <v>25101</v>
      </c>
      <c r="B1897">
        <v>12504702</v>
      </c>
      <c r="C1897">
        <v>1961</v>
      </c>
      <c r="D1897" t="s">
        <v>2975</v>
      </c>
      <c r="E1897" t="s">
        <v>3080</v>
      </c>
      <c r="F1897" t="s">
        <v>3081</v>
      </c>
      <c r="G1897" t="s">
        <v>3</v>
      </c>
      <c r="H1897">
        <v>12</v>
      </c>
      <c r="I1897">
        <v>65</v>
      </c>
      <c r="J1897">
        <v>2004</v>
      </c>
      <c r="K1897">
        <v>146</v>
      </c>
      <c r="L1897" t="s">
        <v>23191</v>
      </c>
      <c r="M1897" s="15" t="e">
        <f>IF(INDEX(#REF!,MATCH(Padrón!K1897,#REF!,0),MATCH(Padrón!J1897,#REF!,0))=K1897,"Sí","NO")</f>
        <v>#REF!</v>
      </c>
    </row>
    <row r="1898" spans="1:13" x14ac:dyDescent="0.25">
      <c r="A1898" t="s">
        <v>25102</v>
      </c>
      <c r="B1898">
        <v>18351725</v>
      </c>
      <c r="C1898">
        <v>1967</v>
      </c>
      <c r="D1898" t="s">
        <v>2975</v>
      </c>
      <c r="E1898" t="s">
        <v>3082</v>
      </c>
      <c r="F1898" t="s">
        <v>1560</v>
      </c>
      <c r="G1898" t="s">
        <v>417</v>
      </c>
      <c r="H1898">
        <v>12</v>
      </c>
      <c r="I1898">
        <v>65</v>
      </c>
      <c r="J1898">
        <v>2004</v>
      </c>
      <c r="K1898">
        <v>147</v>
      </c>
      <c r="L1898" t="s">
        <v>23191</v>
      </c>
      <c r="M1898" s="15" t="e">
        <f>IF(INDEX(#REF!,MATCH(Padrón!K1898,#REF!,0),MATCH(Padrón!J1898,#REF!,0))=K1898,"Sí","NO")</f>
        <v>#REF!</v>
      </c>
    </row>
    <row r="1899" spans="1:13" x14ac:dyDescent="0.25">
      <c r="A1899" t="s">
        <v>25103</v>
      </c>
      <c r="B1899">
        <v>19005762</v>
      </c>
      <c r="C1899">
        <v>1948</v>
      </c>
      <c r="D1899" t="s">
        <v>2975</v>
      </c>
      <c r="E1899" t="s">
        <v>2044</v>
      </c>
      <c r="F1899" t="s">
        <v>3083</v>
      </c>
      <c r="G1899" t="s">
        <v>10</v>
      </c>
      <c r="H1899">
        <v>12</v>
      </c>
      <c r="I1899">
        <v>65</v>
      </c>
      <c r="J1899">
        <v>2004</v>
      </c>
      <c r="K1899">
        <v>148</v>
      </c>
      <c r="L1899" t="s">
        <v>23191</v>
      </c>
      <c r="M1899" s="15" t="e">
        <f>IF(INDEX(#REF!,MATCH(Padrón!K1899,#REF!,0),MATCH(Padrón!J1899,#REF!,0))=K1899,"Sí","NO")</f>
        <v>#REF!</v>
      </c>
    </row>
    <row r="1900" spans="1:13" x14ac:dyDescent="0.25">
      <c r="A1900" t="s">
        <v>25104</v>
      </c>
      <c r="B1900">
        <v>30488888</v>
      </c>
      <c r="C1900">
        <v>1983</v>
      </c>
      <c r="D1900" t="s">
        <v>2975</v>
      </c>
      <c r="E1900" t="s">
        <v>3084</v>
      </c>
      <c r="F1900" t="s">
        <v>3085</v>
      </c>
      <c r="G1900" t="s">
        <v>3</v>
      </c>
      <c r="H1900">
        <v>12</v>
      </c>
      <c r="I1900">
        <v>65</v>
      </c>
      <c r="J1900">
        <v>2004</v>
      </c>
      <c r="K1900">
        <v>149</v>
      </c>
      <c r="L1900" t="s">
        <v>23191</v>
      </c>
      <c r="M1900" s="15" t="e">
        <f>IF(INDEX(#REF!,MATCH(Padrón!K1900,#REF!,0),MATCH(Padrón!J1900,#REF!,0))=K1900,"Sí","NO")</f>
        <v>#REF!</v>
      </c>
    </row>
    <row r="1901" spans="1:13" x14ac:dyDescent="0.25">
      <c r="A1901" t="s">
        <v>25105</v>
      </c>
      <c r="B1901">
        <v>26192955</v>
      </c>
      <c r="C1901">
        <v>1977</v>
      </c>
      <c r="D1901" t="s">
        <v>2975</v>
      </c>
      <c r="E1901" t="s">
        <v>3086</v>
      </c>
      <c r="F1901" t="s">
        <v>3087</v>
      </c>
      <c r="G1901" t="s">
        <v>27</v>
      </c>
      <c r="H1901">
        <v>12</v>
      </c>
      <c r="I1901">
        <v>65</v>
      </c>
      <c r="J1901">
        <v>2004</v>
      </c>
      <c r="K1901">
        <v>150</v>
      </c>
      <c r="L1901" t="s">
        <v>23191</v>
      </c>
      <c r="M1901" s="15" t="e">
        <f>IF(INDEX(#REF!,MATCH(Padrón!K1901,#REF!,0),MATCH(Padrón!J1901,#REF!,0))=K1901,"Sí","NO")</f>
        <v>#REF!</v>
      </c>
    </row>
    <row r="1902" spans="1:13" x14ac:dyDescent="0.25">
      <c r="A1902" t="s">
        <v>25106</v>
      </c>
      <c r="B1902">
        <v>46830605</v>
      </c>
      <c r="C1902">
        <v>2005</v>
      </c>
      <c r="D1902" t="s">
        <v>2975</v>
      </c>
      <c r="E1902" t="s">
        <v>3088</v>
      </c>
      <c r="F1902" t="s">
        <v>3089</v>
      </c>
      <c r="G1902" t="s">
        <v>3</v>
      </c>
      <c r="H1902">
        <v>12</v>
      </c>
      <c r="I1902">
        <v>65</v>
      </c>
      <c r="J1902">
        <v>2004</v>
      </c>
      <c r="K1902">
        <v>151</v>
      </c>
      <c r="L1902" t="s">
        <v>23191</v>
      </c>
      <c r="M1902" s="15" t="e">
        <f>IF(INDEX(#REF!,MATCH(Padrón!K1902,#REF!,0),MATCH(Padrón!J1902,#REF!,0))=K1902,"Sí","NO")</f>
        <v>#REF!</v>
      </c>
    </row>
    <row r="1903" spans="1:13" x14ac:dyDescent="0.25">
      <c r="A1903" t="s">
        <v>25107</v>
      </c>
      <c r="B1903">
        <v>34436987</v>
      </c>
      <c r="C1903">
        <v>1989</v>
      </c>
      <c r="D1903" t="s">
        <v>2975</v>
      </c>
      <c r="E1903" t="s">
        <v>3090</v>
      </c>
      <c r="F1903" t="s">
        <v>3091</v>
      </c>
      <c r="G1903" t="s">
        <v>3</v>
      </c>
      <c r="H1903">
        <v>12</v>
      </c>
      <c r="I1903">
        <v>65</v>
      </c>
      <c r="J1903">
        <v>2004</v>
      </c>
      <c r="K1903">
        <v>152</v>
      </c>
      <c r="L1903" t="s">
        <v>23191</v>
      </c>
      <c r="M1903" s="15" t="e">
        <f>IF(INDEX(#REF!,MATCH(Padrón!K1903,#REF!,0),MATCH(Padrón!J1903,#REF!,0))=K1903,"Sí","NO")</f>
        <v>#REF!</v>
      </c>
    </row>
    <row r="1904" spans="1:13" x14ac:dyDescent="0.25">
      <c r="A1904" t="s">
        <v>25108</v>
      </c>
      <c r="B1904">
        <v>49390652</v>
      </c>
      <c r="C1904">
        <v>2004</v>
      </c>
      <c r="D1904" t="s">
        <v>2975</v>
      </c>
      <c r="E1904" t="s">
        <v>3092</v>
      </c>
      <c r="F1904" t="s">
        <v>2262</v>
      </c>
      <c r="G1904" t="s">
        <v>3</v>
      </c>
      <c r="H1904">
        <v>12</v>
      </c>
      <c r="I1904">
        <v>65</v>
      </c>
      <c r="J1904">
        <v>2004</v>
      </c>
      <c r="K1904">
        <v>153</v>
      </c>
      <c r="L1904" t="s">
        <v>23191</v>
      </c>
      <c r="M1904" s="15" t="e">
        <f>IF(INDEX(#REF!,MATCH(Padrón!K1904,#REF!,0),MATCH(Padrón!J1904,#REF!,0))=K1904,"Sí","NO")</f>
        <v>#REF!</v>
      </c>
    </row>
    <row r="1905" spans="1:13" x14ac:dyDescent="0.25">
      <c r="A1905" t="s">
        <v>25109</v>
      </c>
      <c r="B1905">
        <v>25017103</v>
      </c>
      <c r="C1905">
        <v>1975</v>
      </c>
      <c r="D1905" t="s">
        <v>2975</v>
      </c>
      <c r="E1905" t="s">
        <v>3093</v>
      </c>
      <c r="F1905" t="s">
        <v>3094</v>
      </c>
      <c r="G1905" t="s">
        <v>3</v>
      </c>
      <c r="H1905">
        <v>12</v>
      </c>
      <c r="I1905">
        <v>65</v>
      </c>
      <c r="J1905">
        <v>2004</v>
      </c>
      <c r="K1905">
        <v>154</v>
      </c>
      <c r="L1905" t="s">
        <v>23191</v>
      </c>
      <c r="M1905" s="15" t="e">
        <f>IF(INDEX(#REF!,MATCH(Padrón!K1905,#REF!,0),MATCH(Padrón!J1905,#REF!,0))=K1905,"Sí","NO")</f>
        <v>#REF!</v>
      </c>
    </row>
    <row r="1906" spans="1:13" x14ac:dyDescent="0.25">
      <c r="A1906" t="s">
        <v>25110</v>
      </c>
      <c r="B1906">
        <v>37110805</v>
      </c>
      <c r="C1906">
        <v>1992</v>
      </c>
      <c r="D1906" t="s">
        <v>2975</v>
      </c>
      <c r="E1906" t="s">
        <v>3095</v>
      </c>
      <c r="F1906" t="s">
        <v>31</v>
      </c>
      <c r="G1906" t="s">
        <v>10</v>
      </c>
      <c r="H1906">
        <v>12</v>
      </c>
      <c r="I1906">
        <v>65</v>
      </c>
      <c r="J1906">
        <v>2004</v>
      </c>
      <c r="K1906">
        <v>155</v>
      </c>
      <c r="L1906" t="s">
        <v>23191</v>
      </c>
      <c r="M1906" s="15" t="e">
        <f>IF(INDEX(#REF!,MATCH(Padrón!K1906,#REF!,0),MATCH(Padrón!J1906,#REF!,0))=K1906,"Sí","NO")</f>
        <v>#REF!</v>
      </c>
    </row>
    <row r="1907" spans="1:13" x14ac:dyDescent="0.25">
      <c r="A1907" t="s">
        <v>25111</v>
      </c>
      <c r="B1907">
        <v>34734764</v>
      </c>
      <c r="C1907">
        <v>1989</v>
      </c>
      <c r="D1907" t="s">
        <v>2975</v>
      </c>
      <c r="E1907" t="s">
        <v>3096</v>
      </c>
      <c r="F1907" t="s">
        <v>3097</v>
      </c>
      <c r="G1907" t="s">
        <v>3</v>
      </c>
      <c r="H1907">
        <v>12</v>
      </c>
      <c r="I1907">
        <v>65</v>
      </c>
      <c r="J1907">
        <v>2004</v>
      </c>
      <c r="K1907">
        <v>156</v>
      </c>
      <c r="L1907" t="s">
        <v>23191</v>
      </c>
      <c r="M1907" s="15" t="e">
        <f>IF(INDEX(#REF!,MATCH(Padrón!K1907,#REF!,0),MATCH(Padrón!J1907,#REF!,0))=K1907,"Sí","NO")</f>
        <v>#REF!</v>
      </c>
    </row>
    <row r="1908" spans="1:13" x14ac:dyDescent="0.25">
      <c r="A1908" t="s">
        <v>25112</v>
      </c>
      <c r="B1908">
        <v>23882494</v>
      </c>
      <c r="C1908">
        <v>1974</v>
      </c>
      <c r="D1908" t="s">
        <v>2975</v>
      </c>
      <c r="E1908" t="s">
        <v>3098</v>
      </c>
      <c r="F1908" t="s">
        <v>419</v>
      </c>
      <c r="G1908" t="s">
        <v>10</v>
      </c>
      <c r="H1908">
        <v>12</v>
      </c>
      <c r="I1908">
        <v>65</v>
      </c>
      <c r="J1908">
        <v>2004</v>
      </c>
      <c r="K1908">
        <v>157</v>
      </c>
      <c r="L1908" t="s">
        <v>23191</v>
      </c>
      <c r="M1908" s="15" t="e">
        <f>IF(INDEX(#REF!,MATCH(Padrón!K1908,#REF!,0),MATCH(Padrón!J1908,#REF!,0))=K1908,"Sí","NO")</f>
        <v>#REF!</v>
      </c>
    </row>
    <row r="1909" spans="1:13" x14ac:dyDescent="0.25">
      <c r="A1909" t="s">
        <v>25113</v>
      </c>
      <c r="B1909">
        <v>13160846</v>
      </c>
      <c r="C1909">
        <v>1959</v>
      </c>
      <c r="D1909" t="s">
        <v>2975</v>
      </c>
      <c r="E1909" t="s">
        <v>3099</v>
      </c>
      <c r="F1909" t="s">
        <v>3100</v>
      </c>
      <c r="G1909" t="s">
        <v>3</v>
      </c>
      <c r="H1909">
        <v>12</v>
      </c>
      <c r="I1909">
        <v>65</v>
      </c>
      <c r="J1909">
        <v>2004</v>
      </c>
      <c r="K1909">
        <v>158</v>
      </c>
      <c r="L1909" t="s">
        <v>23191</v>
      </c>
      <c r="M1909" s="15" t="e">
        <f>IF(INDEX(#REF!,MATCH(Padrón!K1909,#REF!,0),MATCH(Padrón!J1909,#REF!,0))=K1909,"Sí","NO")</f>
        <v>#REF!</v>
      </c>
    </row>
    <row r="1910" spans="1:13" x14ac:dyDescent="0.25">
      <c r="A1910" t="s">
        <v>25114</v>
      </c>
      <c r="B1910">
        <v>16999083</v>
      </c>
      <c r="C1910">
        <v>1964</v>
      </c>
      <c r="D1910" t="s">
        <v>2975</v>
      </c>
      <c r="E1910" t="s">
        <v>3101</v>
      </c>
      <c r="F1910" t="s">
        <v>1345</v>
      </c>
      <c r="G1910" t="s">
        <v>27</v>
      </c>
      <c r="H1910">
        <v>12</v>
      </c>
      <c r="I1910">
        <v>65</v>
      </c>
      <c r="J1910">
        <v>2004</v>
      </c>
      <c r="K1910">
        <v>159</v>
      </c>
      <c r="L1910" t="s">
        <v>23191</v>
      </c>
      <c r="M1910" s="15" t="e">
        <f>IF(INDEX(#REF!,MATCH(Padrón!K1910,#REF!,0),MATCH(Padrón!J1910,#REF!,0))=K1910,"Sí","NO")</f>
        <v>#REF!</v>
      </c>
    </row>
    <row r="1911" spans="1:13" x14ac:dyDescent="0.25">
      <c r="A1911" t="s">
        <v>25115</v>
      </c>
      <c r="B1911">
        <v>36199995</v>
      </c>
      <c r="C1911">
        <v>1992</v>
      </c>
      <c r="D1911" t="s">
        <v>2975</v>
      </c>
      <c r="E1911" t="s">
        <v>795</v>
      </c>
      <c r="F1911" t="s">
        <v>3102</v>
      </c>
      <c r="G1911" t="s">
        <v>10</v>
      </c>
      <c r="H1911">
        <v>12</v>
      </c>
      <c r="I1911">
        <v>65</v>
      </c>
      <c r="J1911">
        <v>2004</v>
      </c>
      <c r="K1911">
        <v>160</v>
      </c>
      <c r="L1911" t="s">
        <v>23191</v>
      </c>
      <c r="M1911" s="15" t="e">
        <f>IF(INDEX(#REF!,MATCH(Padrón!K1911,#REF!,0),MATCH(Padrón!J1911,#REF!,0))=K1911,"Sí","NO")</f>
        <v>#REF!</v>
      </c>
    </row>
    <row r="1912" spans="1:13" x14ac:dyDescent="0.25">
      <c r="A1912" t="s">
        <v>25116</v>
      </c>
      <c r="B1912">
        <v>32041480</v>
      </c>
      <c r="C1912">
        <v>1986</v>
      </c>
      <c r="D1912" t="s">
        <v>2975</v>
      </c>
      <c r="E1912" t="s">
        <v>3103</v>
      </c>
      <c r="F1912" t="s">
        <v>13</v>
      </c>
      <c r="G1912" t="s">
        <v>88</v>
      </c>
      <c r="H1912">
        <v>12</v>
      </c>
      <c r="I1912">
        <v>65</v>
      </c>
      <c r="J1912">
        <v>2004</v>
      </c>
      <c r="K1912">
        <v>161</v>
      </c>
      <c r="L1912" t="s">
        <v>23191</v>
      </c>
      <c r="M1912" s="15" t="e">
        <f>IF(INDEX(#REF!,MATCH(Padrón!K1912,#REF!,0),MATCH(Padrón!J1912,#REF!,0))=K1912,"Sí","NO")</f>
        <v>#REF!</v>
      </c>
    </row>
    <row r="1913" spans="1:13" x14ac:dyDescent="0.25">
      <c r="A1913" t="s">
        <v>25117</v>
      </c>
      <c r="B1913">
        <v>49097301</v>
      </c>
      <c r="C1913">
        <v>2006</v>
      </c>
      <c r="D1913" t="s">
        <v>2975</v>
      </c>
      <c r="E1913" t="s">
        <v>1095</v>
      </c>
      <c r="F1913" t="s">
        <v>1244</v>
      </c>
      <c r="G1913" t="s">
        <v>3</v>
      </c>
      <c r="H1913">
        <v>12</v>
      </c>
      <c r="I1913">
        <v>65</v>
      </c>
      <c r="J1913">
        <v>2004</v>
      </c>
      <c r="K1913">
        <v>162</v>
      </c>
      <c r="L1913" t="s">
        <v>23191</v>
      </c>
      <c r="M1913" s="15" t="e">
        <f>IF(INDEX(#REF!,MATCH(Padrón!K1913,#REF!,0),MATCH(Padrón!J1913,#REF!,0))=K1913,"Sí","NO")</f>
        <v>#REF!</v>
      </c>
    </row>
    <row r="1914" spans="1:13" x14ac:dyDescent="0.25">
      <c r="A1914" t="s">
        <v>25118</v>
      </c>
      <c r="B1914">
        <v>25450428</v>
      </c>
      <c r="C1914">
        <v>1976</v>
      </c>
      <c r="D1914" t="s">
        <v>2975</v>
      </c>
      <c r="E1914" t="s">
        <v>508</v>
      </c>
      <c r="F1914" t="s">
        <v>318</v>
      </c>
      <c r="G1914" t="s">
        <v>3</v>
      </c>
      <c r="H1914">
        <v>12</v>
      </c>
      <c r="I1914">
        <v>65</v>
      </c>
      <c r="J1914">
        <v>2004</v>
      </c>
      <c r="K1914">
        <v>163</v>
      </c>
      <c r="L1914" t="s">
        <v>23191</v>
      </c>
      <c r="M1914" s="15" t="e">
        <f>IF(INDEX(#REF!,MATCH(Padrón!K1914,#REF!,0),MATCH(Padrón!J1914,#REF!,0))=K1914,"Sí","NO")</f>
        <v>#REF!</v>
      </c>
    </row>
    <row r="1915" spans="1:13" x14ac:dyDescent="0.25">
      <c r="A1915" t="s">
        <v>25119</v>
      </c>
      <c r="B1915">
        <v>27596675</v>
      </c>
      <c r="C1915">
        <v>1980</v>
      </c>
      <c r="D1915" t="s">
        <v>2975</v>
      </c>
      <c r="E1915" t="s">
        <v>3104</v>
      </c>
      <c r="F1915" t="s">
        <v>3105</v>
      </c>
      <c r="G1915" t="s">
        <v>117</v>
      </c>
      <c r="H1915">
        <v>12</v>
      </c>
      <c r="I1915">
        <v>65</v>
      </c>
      <c r="J1915">
        <v>2004</v>
      </c>
      <c r="K1915">
        <v>164</v>
      </c>
      <c r="L1915" t="s">
        <v>23191</v>
      </c>
      <c r="M1915" s="15" t="e">
        <f>IF(INDEX(#REF!,MATCH(Padrón!K1915,#REF!,0),MATCH(Padrón!J1915,#REF!,0))=K1915,"Sí","NO")</f>
        <v>#REF!</v>
      </c>
    </row>
    <row r="1916" spans="1:13" x14ac:dyDescent="0.25">
      <c r="A1916" t="s">
        <v>25120</v>
      </c>
      <c r="B1916">
        <v>8101791</v>
      </c>
      <c r="C1916">
        <v>1950</v>
      </c>
      <c r="D1916" t="s">
        <v>2975</v>
      </c>
      <c r="E1916" t="s">
        <v>3106</v>
      </c>
      <c r="F1916" t="s">
        <v>318</v>
      </c>
      <c r="G1916" t="s">
        <v>3</v>
      </c>
      <c r="H1916">
        <v>12</v>
      </c>
      <c r="I1916">
        <v>65</v>
      </c>
      <c r="J1916">
        <v>2004</v>
      </c>
      <c r="K1916">
        <v>165</v>
      </c>
      <c r="L1916" t="s">
        <v>23191</v>
      </c>
      <c r="M1916" s="15" t="e">
        <f>IF(INDEX(#REF!,MATCH(Padrón!K1916,#REF!,0),MATCH(Padrón!J1916,#REF!,0))=K1916,"Sí","NO")</f>
        <v>#REF!</v>
      </c>
    </row>
    <row r="1917" spans="1:13" x14ac:dyDescent="0.25">
      <c r="A1917" t="s">
        <v>25121</v>
      </c>
      <c r="B1917">
        <v>11854363</v>
      </c>
      <c r="C1917">
        <v>1955</v>
      </c>
      <c r="D1917" t="s">
        <v>2975</v>
      </c>
      <c r="E1917" t="s">
        <v>929</v>
      </c>
      <c r="F1917" t="s">
        <v>3107</v>
      </c>
      <c r="G1917" t="s">
        <v>10</v>
      </c>
      <c r="H1917">
        <v>12</v>
      </c>
      <c r="I1917">
        <v>65</v>
      </c>
      <c r="J1917">
        <v>2004</v>
      </c>
      <c r="K1917">
        <v>166</v>
      </c>
      <c r="L1917" t="s">
        <v>23191</v>
      </c>
      <c r="M1917" s="15" t="e">
        <f>IF(INDEX(#REF!,MATCH(Padrón!K1917,#REF!,0),MATCH(Padrón!J1917,#REF!,0))=K1917,"Sí","NO")</f>
        <v>#REF!</v>
      </c>
    </row>
    <row r="1918" spans="1:13" x14ac:dyDescent="0.25">
      <c r="A1918" t="s">
        <v>25122</v>
      </c>
      <c r="B1918">
        <v>27993250</v>
      </c>
      <c r="C1918">
        <v>1980</v>
      </c>
      <c r="D1918" t="s">
        <v>2975</v>
      </c>
      <c r="E1918" t="s">
        <v>701</v>
      </c>
      <c r="F1918" t="s">
        <v>3064</v>
      </c>
      <c r="G1918" t="s">
        <v>10</v>
      </c>
      <c r="H1918">
        <v>12</v>
      </c>
      <c r="I1918">
        <v>65</v>
      </c>
      <c r="J1918">
        <v>2004</v>
      </c>
      <c r="K1918">
        <v>167</v>
      </c>
      <c r="L1918" t="s">
        <v>23191</v>
      </c>
      <c r="M1918" s="15" t="e">
        <f>IF(INDEX(#REF!,MATCH(Padrón!K1918,#REF!,0),MATCH(Padrón!J1918,#REF!,0))=K1918,"Sí","NO")</f>
        <v>#REF!</v>
      </c>
    </row>
    <row r="1919" spans="1:13" x14ac:dyDescent="0.25">
      <c r="A1919" t="s">
        <v>25123</v>
      </c>
      <c r="B1919">
        <v>22727216</v>
      </c>
      <c r="C1919">
        <v>1972</v>
      </c>
      <c r="D1919" t="s">
        <v>2975</v>
      </c>
      <c r="E1919" t="s">
        <v>3108</v>
      </c>
      <c r="F1919" t="s">
        <v>3109</v>
      </c>
      <c r="G1919" t="s">
        <v>10</v>
      </c>
      <c r="H1919">
        <v>12</v>
      </c>
      <c r="I1919">
        <v>65</v>
      </c>
      <c r="J1919">
        <v>2004</v>
      </c>
      <c r="K1919">
        <v>168</v>
      </c>
      <c r="L1919" t="s">
        <v>23191</v>
      </c>
      <c r="M1919" s="15" t="e">
        <f>IF(INDEX(#REF!,MATCH(Padrón!K1919,#REF!,0),MATCH(Padrón!J1919,#REF!,0))=K1919,"Sí","NO")</f>
        <v>#REF!</v>
      </c>
    </row>
    <row r="1920" spans="1:13" x14ac:dyDescent="0.25">
      <c r="A1920" t="s">
        <v>25124</v>
      </c>
      <c r="B1920">
        <v>47997361</v>
      </c>
      <c r="C1920">
        <v>2007</v>
      </c>
      <c r="D1920" t="s">
        <v>2975</v>
      </c>
      <c r="E1920" t="s">
        <v>3110</v>
      </c>
      <c r="F1920" t="s">
        <v>3111</v>
      </c>
      <c r="G1920" t="s">
        <v>3</v>
      </c>
      <c r="H1920">
        <v>12</v>
      </c>
      <c r="I1920">
        <v>65</v>
      </c>
      <c r="J1920">
        <v>2004</v>
      </c>
      <c r="K1920">
        <v>169</v>
      </c>
      <c r="L1920" t="s">
        <v>23191</v>
      </c>
      <c r="M1920" s="15" t="e">
        <f>IF(INDEX(#REF!,MATCH(Padrón!K1920,#REF!,0),MATCH(Padrón!J1920,#REF!,0))=K1920,"Sí","NO")</f>
        <v>#REF!</v>
      </c>
    </row>
    <row r="1921" spans="1:13" x14ac:dyDescent="0.25">
      <c r="A1921" t="s">
        <v>25125</v>
      </c>
      <c r="B1921">
        <v>22383375</v>
      </c>
      <c r="C1921">
        <v>1972</v>
      </c>
      <c r="D1921" t="s">
        <v>2975</v>
      </c>
      <c r="E1921" t="s">
        <v>3112</v>
      </c>
      <c r="F1921" t="s">
        <v>185</v>
      </c>
      <c r="G1921" t="s">
        <v>3</v>
      </c>
      <c r="H1921">
        <v>12</v>
      </c>
      <c r="I1921">
        <v>65</v>
      </c>
      <c r="J1921">
        <v>2004</v>
      </c>
      <c r="K1921">
        <v>170</v>
      </c>
      <c r="L1921" t="s">
        <v>23191</v>
      </c>
      <c r="M1921" s="15" t="e">
        <f>IF(INDEX(#REF!,MATCH(Padrón!K1921,#REF!,0),MATCH(Padrón!J1921,#REF!,0))=K1921,"Sí","NO")</f>
        <v>#REF!</v>
      </c>
    </row>
    <row r="1922" spans="1:13" x14ac:dyDescent="0.25">
      <c r="A1922" t="s">
        <v>25126</v>
      </c>
      <c r="B1922">
        <v>26192864</v>
      </c>
      <c r="C1922">
        <v>1977</v>
      </c>
      <c r="D1922" t="s">
        <v>2975</v>
      </c>
      <c r="E1922" t="s">
        <v>3113</v>
      </c>
      <c r="F1922" t="s">
        <v>3114</v>
      </c>
      <c r="G1922" t="s">
        <v>10</v>
      </c>
      <c r="H1922">
        <v>12</v>
      </c>
      <c r="I1922">
        <v>65</v>
      </c>
      <c r="J1922">
        <v>2004</v>
      </c>
      <c r="K1922">
        <v>171</v>
      </c>
      <c r="L1922" t="s">
        <v>23191</v>
      </c>
      <c r="M1922" s="15" t="e">
        <f>IF(INDEX(#REF!,MATCH(Padrón!K1922,#REF!,0),MATCH(Padrón!J1922,#REF!,0))=K1922,"Sí","NO")</f>
        <v>#REF!</v>
      </c>
    </row>
    <row r="1923" spans="1:13" x14ac:dyDescent="0.25">
      <c r="A1923" t="s">
        <v>25127</v>
      </c>
      <c r="B1923">
        <v>49186300</v>
      </c>
      <c r="C1923">
        <v>1996</v>
      </c>
      <c r="D1923" t="s">
        <v>2975</v>
      </c>
      <c r="E1923" t="s">
        <v>3115</v>
      </c>
      <c r="F1923" t="s">
        <v>3116</v>
      </c>
      <c r="G1923" t="s">
        <v>3</v>
      </c>
      <c r="H1923">
        <v>12</v>
      </c>
      <c r="I1923">
        <v>65</v>
      </c>
      <c r="J1923">
        <v>2004</v>
      </c>
      <c r="K1923">
        <v>172</v>
      </c>
      <c r="L1923" t="s">
        <v>23191</v>
      </c>
      <c r="M1923" s="15" t="e">
        <f>IF(INDEX(#REF!,MATCH(Padrón!K1923,#REF!,0),MATCH(Padrón!J1923,#REF!,0))=K1923,"Sí","NO")</f>
        <v>#REF!</v>
      </c>
    </row>
    <row r="1924" spans="1:13" x14ac:dyDescent="0.25">
      <c r="A1924" t="s">
        <v>25128</v>
      </c>
      <c r="B1924">
        <v>36461938</v>
      </c>
      <c r="C1924">
        <v>1992</v>
      </c>
      <c r="D1924" t="s">
        <v>2975</v>
      </c>
      <c r="E1924" t="s">
        <v>3117</v>
      </c>
      <c r="F1924" t="s">
        <v>318</v>
      </c>
      <c r="G1924" t="s">
        <v>10</v>
      </c>
      <c r="H1924">
        <v>12</v>
      </c>
      <c r="I1924">
        <v>65</v>
      </c>
      <c r="J1924">
        <v>2004</v>
      </c>
      <c r="K1924">
        <v>173</v>
      </c>
      <c r="L1924" t="s">
        <v>23191</v>
      </c>
      <c r="M1924" s="15" t="e">
        <f>IF(INDEX(#REF!,MATCH(Padrón!K1924,#REF!,0),MATCH(Padrón!J1924,#REF!,0))=K1924,"Sí","NO")</f>
        <v>#REF!</v>
      </c>
    </row>
    <row r="1925" spans="1:13" x14ac:dyDescent="0.25">
      <c r="A1925" t="s">
        <v>25129</v>
      </c>
      <c r="B1925">
        <v>31572784</v>
      </c>
      <c r="C1925">
        <v>1986</v>
      </c>
      <c r="D1925" t="s">
        <v>2975</v>
      </c>
      <c r="E1925" t="s">
        <v>3118</v>
      </c>
      <c r="F1925" t="s">
        <v>3119</v>
      </c>
      <c r="G1925" t="s">
        <v>27</v>
      </c>
      <c r="H1925">
        <v>12</v>
      </c>
      <c r="I1925">
        <v>65</v>
      </c>
      <c r="J1925">
        <v>2004</v>
      </c>
      <c r="K1925">
        <v>174</v>
      </c>
      <c r="L1925" t="s">
        <v>23191</v>
      </c>
      <c r="M1925" s="15" t="e">
        <f>IF(INDEX(#REF!,MATCH(Padrón!K1925,#REF!,0),MATCH(Padrón!J1925,#REF!,0))=K1925,"Sí","NO")</f>
        <v>#REF!</v>
      </c>
    </row>
    <row r="1926" spans="1:13" x14ac:dyDescent="0.25">
      <c r="A1926" t="s">
        <v>25130</v>
      </c>
      <c r="B1926">
        <v>18905192</v>
      </c>
      <c r="C1926">
        <v>1952</v>
      </c>
      <c r="D1926" t="s">
        <v>2975</v>
      </c>
      <c r="E1926" t="s">
        <v>2527</v>
      </c>
      <c r="F1926" t="s">
        <v>3120</v>
      </c>
      <c r="G1926" t="s">
        <v>3</v>
      </c>
      <c r="H1926">
        <v>12</v>
      </c>
      <c r="I1926">
        <v>65</v>
      </c>
      <c r="J1926">
        <v>2004</v>
      </c>
      <c r="K1926">
        <v>175</v>
      </c>
      <c r="L1926" t="s">
        <v>23191</v>
      </c>
      <c r="M1926" s="15" t="e">
        <f>IF(INDEX(#REF!,MATCH(Padrón!K1926,#REF!,0),MATCH(Padrón!J1926,#REF!,0))=K1926,"Sí","NO")</f>
        <v>#REF!</v>
      </c>
    </row>
    <row r="1927" spans="1:13" x14ac:dyDescent="0.25">
      <c r="A1927" t="s">
        <v>25131</v>
      </c>
      <c r="B1927">
        <v>40152109</v>
      </c>
      <c r="C1927">
        <v>1997</v>
      </c>
      <c r="D1927" t="s">
        <v>2975</v>
      </c>
      <c r="E1927" t="s">
        <v>3121</v>
      </c>
      <c r="F1927" t="s">
        <v>3102</v>
      </c>
      <c r="G1927" t="s">
        <v>27</v>
      </c>
      <c r="H1927">
        <v>12</v>
      </c>
      <c r="I1927">
        <v>65</v>
      </c>
      <c r="J1927">
        <v>2004</v>
      </c>
      <c r="K1927">
        <v>176</v>
      </c>
      <c r="L1927" t="s">
        <v>23191</v>
      </c>
      <c r="M1927" s="15" t="e">
        <f>IF(INDEX(#REF!,MATCH(Padrón!K1927,#REF!,0),MATCH(Padrón!J1927,#REF!,0))=K1927,"Sí","NO")</f>
        <v>#REF!</v>
      </c>
    </row>
    <row r="1928" spans="1:13" x14ac:dyDescent="0.25">
      <c r="A1928" t="s">
        <v>25132</v>
      </c>
      <c r="B1928">
        <v>33853876</v>
      </c>
      <c r="C1928">
        <v>1988</v>
      </c>
      <c r="D1928" t="s">
        <v>2975</v>
      </c>
      <c r="E1928" t="s">
        <v>3122</v>
      </c>
      <c r="F1928" t="s">
        <v>3123</v>
      </c>
      <c r="G1928" t="s">
        <v>10</v>
      </c>
      <c r="H1928">
        <v>12</v>
      </c>
      <c r="I1928">
        <v>65</v>
      </c>
      <c r="J1928">
        <v>2004</v>
      </c>
      <c r="K1928">
        <v>177</v>
      </c>
      <c r="L1928" t="s">
        <v>23191</v>
      </c>
      <c r="M1928" s="15" t="e">
        <f>IF(INDEX(#REF!,MATCH(Padrón!K1928,#REF!,0),MATCH(Padrón!J1928,#REF!,0))=K1928,"Sí","NO")</f>
        <v>#REF!</v>
      </c>
    </row>
    <row r="1929" spans="1:13" x14ac:dyDescent="0.25">
      <c r="A1929" t="s">
        <v>25133</v>
      </c>
      <c r="B1929">
        <v>40411123</v>
      </c>
      <c r="C1929">
        <v>1997</v>
      </c>
      <c r="D1929" t="s">
        <v>2975</v>
      </c>
      <c r="E1929" t="s">
        <v>3124</v>
      </c>
      <c r="F1929" t="s">
        <v>2</v>
      </c>
      <c r="G1929" t="s">
        <v>10</v>
      </c>
      <c r="H1929">
        <v>12</v>
      </c>
      <c r="I1929">
        <v>65</v>
      </c>
      <c r="J1929">
        <v>2004</v>
      </c>
      <c r="K1929">
        <v>178</v>
      </c>
      <c r="L1929" t="s">
        <v>23191</v>
      </c>
      <c r="M1929" s="15" t="e">
        <f>IF(INDEX(#REF!,MATCH(Padrón!K1929,#REF!,0),MATCH(Padrón!J1929,#REF!,0))=K1929,"Sí","NO")</f>
        <v>#REF!</v>
      </c>
    </row>
    <row r="1930" spans="1:13" x14ac:dyDescent="0.25">
      <c r="A1930" t="s">
        <v>25134</v>
      </c>
      <c r="B1930">
        <v>14719532</v>
      </c>
      <c r="C1930">
        <v>1961</v>
      </c>
      <c r="D1930" t="s">
        <v>2975</v>
      </c>
      <c r="E1930" t="s">
        <v>3125</v>
      </c>
      <c r="F1930" t="s">
        <v>2431</v>
      </c>
      <c r="G1930" t="s">
        <v>3</v>
      </c>
      <c r="H1930">
        <v>12</v>
      </c>
      <c r="I1930">
        <v>65</v>
      </c>
      <c r="J1930">
        <v>2004</v>
      </c>
      <c r="K1930">
        <v>179</v>
      </c>
      <c r="L1930" t="s">
        <v>23191</v>
      </c>
      <c r="M1930" s="15" t="e">
        <f>IF(INDEX(#REF!,MATCH(Padrón!K1930,#REF!,0),MATCH(Padrón!J1930,#REF!,0))=K1930,"Sí","NO")</f>
        <v>#REF!</v>
      </c>
    </row>
    <row r="1931" spans="1:13" x14ac:dyDescent="0.25">
      <c r="A1931" t="s">
        <v>25135</v>
      </c>
      <c r="B1931">
        <v>41502110</v>
      </c>
      <c r="C1931">
        <v>1998</v>
      </c>
      <c r="D1931" t="s">
        <v>2975</v>
      </c>
      <c r="E1931" t="s">
        <v>3126</v>
      </c>
      <c r="F1931" t="s">
        <v>6</v>
      </c>
      <c r="G1931" t="s">
        <v>3</v>
      </c>
      <c r="H1931">
        <v>12</v>
      </c>
      <c r="I1931">
        <v>65</v>
      </c>
      <c r="J1931">
        <v>2004</v>
      </c>
      <c r="K1931">
        <v>180</v>
      </c>
      <c r="L1931" t="s">
        <v>23191</v>
      </c>
      <c r="M1931" s="15" t="e">
        <f>IF(INDEX(#REF!,MATCH(Padrón!K1931,#REF!,0),MATCH(Padrón!J1931,#REF!,0))=K1931,"Sí","NO")</f>
        <v>#REF!</v>
      </c>
    </row>
    <row r="1932" spans="1:13" x14ac:dyDescent="0.25">
      <c r="A1932" t="s">
        <v>25136</v>
      </c>
      <c r="B1932">
        <v>39045966</v>
      </c>
      <c r="C1932">
        <v>1995</v>
      </c>
      <c r="D1932" t="s">
        <v>2975</v>
      </c>
      <c r="E1932" t="s">
        <v>3127</v>
      </c>
      <c r="F1932" t="s">
        <v>24</v>
      </c>
      <c r="G1932" t="s">
        <v>3</v>
      </c>
      <c r="H1932">
        <v>12</v>
      </c>
      <c r="I1932">
        <v>65</v>
      </c>
      <c r="J1932">
        <v>2004</v>
      </c>
      <c r="K1932">
        <v>181</v>
      </c>
      <c r="L1932" t="s">
        <v>23191</v>
      </c>
      <c r="M1932" s="15" t="e">
        <f>IF(INDEX(#REF!,MATCH(Padrón!K1932,#REF!,0),MATCH(Padrón!J1932,#REF!,0))=K1932,"Sí","NO")</f>
        <v>#REF!</v>
      </c>
    </row>
    <row r="1933" spans="1:13" x14ac:dyDescent="0.25">
      <c r="A1933" t="s">
        <v>25137</v>
      </c>
      <c r="B1933">
        <v>18483430</v>
      </c>
      <c r="C1933">
        <v>1967</v>
      </c>
      <c r="D1933" t="s">
        <v>2975</v>
      </c>
      <c r="E1933" t="s">
        <v>931</v>
      </c>
      <c r="F1933" t="s">
        <v>3128</v>
      </c>
      <c r="G1933" t="s">
        <v>3</v>
      </c>
      <c r="H1933">
        <v>12</v>
      </c>
      <c r="I1933">
        <v>65</v>
      </c>
      <c r="J1933">
        <v>2004</v>
      </c>
      <c r="K1933">
        <v>182</v>
      </c>
      <c r="L1933" t="s">
        <v>23191</v>
      </c>
      <c r="M1933" s="15" t="e">
        <f>IF(INDEX(#REF!,MATCH(Padrón!K1933,#REF!,0),MATCH(Padrón!J1933,#REF!,0))=K1933,"Sí","NO")</f>
        <v>#REF!</v>
      </c>
    </row>
    <row r="1934" spans="1:13" x14ac:dyDescent="0.25">
      <c r="A1934" t="s">
        <v>25138</v>
      </c>
      <c r="B1934">
        <v>43419582</v>
      </c>
      <c r="C1934">
        <v>2000</v>
      </c>
      <c r="D1934" t="s">
        <v>2975</v>
      </c>
      <c r="E1934" t="s">
        <v>3129</v>
      </c>
      <c r="F1934" t="s">
        <v>3130</v>
      </c>
      <c r="G1934" t="s">
        <v>10</v>
      </c>
      <c r="H1934">
        <v>12</v>
      </c>
      <c r="I1934">
        <v>65</v>
      </c>
      <c r="J1934">
        <v>2004</v>
      </c>
      <c r="K1934">
        <v>183</v>
      </c>
      <c r="L1934" t="s">
        <v>23191</v>
      </c>
      <c r="M1934" s="15" t="e">
        <f>IF(INDEX(#REF!,MATCH(Padrón!K1934,#REF!,0),MATCH(Padrón!J1934,#REF!,0))=K1934,"Sí","NO")</f>
        <v>#REF!</v>
      </c>
    </row>
    <row r="1935" spans="1:13" x14ac:dyDescent="0.25">
      <c r="A1935" t="s">
        <v>25139</v>
      </c>
      <c r="B1935">
        <v>21492371</v>
      </c>
      <c r="C1935">
        <v>1970</v>
      </c>
      <c r="D1935" t="s">
        <v>2975</v>
      </c>
      <c r="E1935" t="s">
        <v>3131</v>
      </c>
      <c r="F1935" t="s">
        <v>3132</v>
      </c>
      <c r="G1935" t="s">
        <v>10</v>
      </c>
      <c r="H1935">
        <v>12</v>
      </c>
      <c r="I1935">
        <v>65</v>
      </c>
      <c r="J1935">
        <v>2004</v>
      </c>
      <c r="K1935">
        <v>184</v>
      </c>
      <c r="L1935" t="s">
        <v>23191</v>
      </c>
      <c r="M1935" s="15" t="e">
        <f>IF(INDEX(#REF!,MATCH(Padrón!K1935,#REF!,0),MATCH(Padrón!J1935,#REF!,0))=K1935,"Sí","NO")</f>
        <v>#REF!</v>
      </c>
    </row>
    <row r="1936" spans="1:13" x14ac:dyDescent="0.25">
      <c r="A1936" t="s">
        <v>25140</v>
      </c>
      <c r="B1936">
        <v>21302040</v>
      </c>
      <c r="C1936">
        <v>1970</v>
      </c>
      <c r="D1936" t="s">
        <v>2975</v>
      </c>
      <c r="E1936" t="s">
        <v>3133</v>
      </c>
      <c r="F1936" t="s">
        <v>858</v>
      </c>
      <c r="G1936" t="s">
        <v>10</v>
      </c>
      <c r="H1936">
        <v>12</v>
      </c>
      <c r="I1936">
        <v>65</v>
      </c>
      <c r="J1936">
        <v>2004</v>
      </c>
      <c r="K1936">
        <v>185</v>
      </c>
      <c r="L1936" t="s">
        <v>23191</v>
      </c>
      <c r="M1936" s="15" t="e">
        <f>IF(INDEX(#REF!,MATCH(Padrón!K1936,#REF!,0),MATCH(Padrón!J1936,#REF!,0))=K1936,"Sí","NO")</f>
        <v>#REF!</v>
      </c>
    </row>
    <row r="1937" spans="1:13" x14ac:dyDescent="0.25">
      <c r="A1937" t="s">
        <v>25141</v>
      </c>
      <c r="B1937">
        <v>21684252</v>
      </c>
      <c r="C1937">
        <v>1970</v>
      </c>
      <c r="D1937" t="s">
        <v>2975</v>
      </c>
      <c r="E1937" t="s">
        <v>253</v>
      </c>
      <c r="F1937" t="s">
        <v>889</v>
      </c>
      <c r="G1937" t="s">
        <v>3</v>
      </c>
      <c r="H1937">
        <v>12</v>
      </c>
      <c r="I1937">
        <v>65</v>
      </c>
      <c r="J1937">
        <v>2004</v>
      </c>
      <c r="K1937">
        <v>186</v>
      </c>
      <c r="L1937" t="s">
        <v>23191</v>
      </c>
      <c r="M1937" s="15" t="e">
        <f>IF(INDEX(#REF!,MATCH(Padrón!K1937,#REF!,0),MATCH(Padrón!J1937,#REF!,0))=K1937,"Sí","NO")</f>
        <v>#REF!</v>
      </c>
    </row>
    <row r="1938" spans="1:13" x14ac:dyDescent="0.25">
      <c r="A1938" t="s">
        <v>25142</v>
      </c>
      <c r="B1938">
        <v>44680716</v>
      </c>
      <c r="C1938">
        <v>2003</v>
      </c>
      <c r="D1938" t="s">
        <v>2975</v>
      </c>
      <c r="E1938" t="s">
        <v>3134</v>
      </c>
      <c r="F1938" t="s">
        <v>364</v>
      </c>
      <c r="G1938" t="s">
        <v>3</v>
      </c>
      <c r="H1938">
        <v>12</v>
      </c>
      <c r="I1938">
        <v>65</v>
      </c>
      <c r="J1938">
        <v>2004</v>
      </c>
      <c r="K1938">
        <v>187</v>
      </c>
      <c r="L1938" t="s">
        <v>23191</v>
      </c>
      <c r="M1938" s="15" t="e">
        <f>IF(INDEX(#REF!,MATCH(Padrón!K1938,#REF!,0),MATCH(Padrón!J1938,#REF!,0))=K1938,"Sí","NO")</f>
        <v>#REF!</v>
      </c>
    </row>
    <row r="1939" spans="1:13" x14ac:dyDescent="0.25">
      <c r="A1939" t="s">
        <v>25143</v>
      </c>
      <c r="B1939">
        <v>35007292</v>
      </c>
      <c r="C1939">
        <v>1990</v>
      </c>
      <c r="D1939" t="s">
        <v>2975</v>
      </c>
      <c r="E1939" t="s">
        <v>3135</v>
      </c>
      <c r="F1939" t="s">
        <v>3136</v>
      </c>
      <c r="G1939" t="s">
        <v>10</v>
      </c>
      <c r="H1939">
        <v>12</v>
      </c>
      <c r="I1939">
        <v>65</v>
      </c>
      <c r="J1939">
        <v>2004</v>
      </c>
      <c r="K1939">
        <v>188</v>
      </c>
      <c r="L1939" t="s">
        <v>23191</v>
      </c>
      <c r="M1939" s="15" t="e">
        <f>IF(INDEX(#REF!,MATCH(Padrón!K1939,#REF!,0),MATCH(Padrón!J1939,#REF!,0))=K1939,"Sí","NO")</f>
        <v>#REF!</v>
      </c>
    </row>
    <row r="1940" spans="1:13" x14ac:dyDescent="0.25">
      <c r="A1940" t="s">
        <v>25144</v>
      </c>
      <c r="B1940">
        <v>6182991</v>
      </c>
      <c r="C1940">
        <v>1942</v>
      </c>
      <c r="D1940" t="s">
        <v>2975</v>
      </c>
      <c r="E1940" t="s">
        <v>2093</v>
      </c>
      <c r="F1940" t="s">
        <v>3137</v>
      </c>
      <c r="G1940" t="s">
        <v>3</v>
      </c>
      <c r="H1940">
        <v>12</v>
      </c>
      <c r="I1940">
        <v>65</v>
      </c>
      <c r="J1940">
        <v>2004</v>
      </c>
      <c r="K1940">
        <v>189</v>
      </c>
      <c r="L1940" t="s">
        <v>23191</v>
      </c>
      <c r="M1940" s="15" t="e">
        <f>IF(INDEX(#REF!,MATCH(Padrón!K1940,#REF!,0),MATCH(Padrón!J1940,#REF!,0))=K1940,"Sí","NO")</f>
        <v>#REF!</v>
      </c>
    </row>
    <row r="1941" spans="1:13" x14ac:dyDescent="0.25">
      <c r="A1941" t="s">
        <v>25145</v>
      </c>
      <c r="B1941">
        <v>39228874</v>
      </c>
      <c r="C1941">
        <v>1996</v>
      </c>
      <c r="D1941" t="s">
        <v>3138</v>
      </c>
      <c r="E1941" t="s">
        <v>3139</v>
      </c>
      <c r="F1941" t="s">
        <v>3140</v>
      </c>
      <c r="G1941" t="s">
        <v>10</v>
      </c>
      <c r="H1941">
        <v>12</v>
      </c>
      <c r="I1941">
        <v>65</v>
      </c>
      <c r="J1941">
        <v>2004</v>
      </c>
      <c r="K1941">
        <v>190</v>
      </c>
      <c r="L1941" t="s">
        <v>23191</v>
      </c>
      <c r="M1941" s="15" t="e">
        <f>IF(INDEX(#REF!,MATCH(Padrón!K1941,#REF!,0),MATCH(Padrón!J1941,#REF!,0))=K1941,"Sí","NO")</f>
        <v>#REF!</v>
      </c>
    </row>
    <row r="1942" spans="1:13" x14ac:dyDescent="0.25">
      <c r="A1942" t="s">
        <v>25146</v>
      </c>
      <c r="B1942">
        <v>38138245</v>
      </c>
      <c r="C1942">
        <v>1993</v>
      </c>
      <c r="D1942" t="s">
        <v>2975</v>
      </c>
      <c r="E1942" t="s">
        <v>3141</v>
      </c>
      <c r="F1942" t="s">
        <v>1885</v>
      </c>
      <c r="G1942" t="s">
        <v>3</v>
      </c>
      <c r="H1942">
        <v>12</v>
      </c>
      <c r="I1942">
        <v>65</v>
      </c>
      <c r="J1942">
        <v>2004</v>
      </c>
      <c r="K1942">
        <v>191</v>
      </c>
      <c r="L1942" t="s">
        <v>23191</v>
      </c>
      <c r="M1942" s="15" t="e">
        <f>IF(INDEX(#REF!,MATCH(Padrón!K1942,#REF!,0),MATCH(Padrón!J1942,#REF!,0))=K1942,"Sí","NO")</f>
        <v>#REF!</v>
      </c>
    </row>
    <row r="1943" spans="1:13" x14ac:dyDescent="0.25">
      <c r="A1943" t="s">
        <v>25147</v>
      </c>
      <c r="B1943">
        <v>32607912</v>
      </c>
      <c r="C1943">
        <v>1987</v>
      </c>
      <c r="D1943" t="s">
        <v>2975</v>
      </c>
      <c r="E1943" t="s">
        <v>3142</v>
      </c>
      <c r="F1943" t="s">
        <v>3143</v>
      </c>
      <c r="G1943" t="s">
        <v>10</v>
      </c>
      <c r="H1943">
        <v>12</v>
      </c>
      <c r="I1943">
        <v>65</v>
      </c>
      <c r="J1943">
        <v>2004</v>
      </c>
      <c r="K1943">
        <v>192</v>
      </c>
      <c r="L1943" t="s">
        <v>23191</v>
      </c>
      <c r="M1943" s="15" t="e">
        <f>IF(INDEX(#REF!,MATCH(Padrón!K1943,#REF!,0),MATCH(Padrón!J1943,#REF!,0))=K1943,"Sí","NO")</f>
        <v>#REF!</v>
      </c>
    </row>
    <row r="1944" spans="1:13" x14ac:dyDescent="0.25">
      <c r="A1944" t="s">
        <v>25148</v>
      </c>
      <c r="B1944">
        <v>13160867</v>
      </c>
      <c r="C1944">
        <v>1959</v>
      </c>
      <c r="D1944" t="s">
        <v>2975</v>
      </c>
      <c r="E1944" t="s">
        <v>3144</v>
      </c>
      <c r="F1944" t="s">
        <v>3145</v>
      </c>
      <c r="G1944" t="s">
        <v>3</v>
      </c>
      <c r="H1944">
        <v>12</v>
      </c>
      <c r="I1944">
        <v>65</v>
      </c>
      <c r="J1944">
        <v>2004</v>
      </c>
      <c r="K1944">
        <v>193</v>
      </c>
      <c r="L1944" t="s">
        <v>23191</v>
      </c>
      <c r="M1944" s="15" t="e">
        <f>IF(INDEX(#REF!,MATCH(Padrón!K1944,#REF!,0),MATCH(Padrón!J1944,#REF!,0))=K1944,"Sí","NO")</f>
        <v>#REF!</v>
      </c>
    </row>
    <row r="1945" spans="1:13" x14ac:dyDescent="0.25">
      <c r="A1945" t="s">
        <v>25149</v>
      </c>
      <c r="B1945">
        <v>36199751</v>
      </c>
      <c r="C1945">
        <v>1991</v>
      </c>
      <c r="D1945" t="s">
        <v>2975</v>
      </c>
      <c r="E1945" t="s">
        <v>1470</v>
      </c>
      <c r="F1945" t="s">
        <v>3146</v>
      </c>
      <c r="G1945" t="s">
        <v>10</v>
      </c>
      <c r="H1945">
        <v>12</v>
      </c>
      <c r="I1945">
        <v>65</v>
      </c>
      <c r="J1945">
        <v>2004</v>
      </c>
      <c r="K1945">
        <v>194</v>
      </c>
      <c r="L1945" t="s">
        <v>23191</v>
      </c>
      <c r="M1945" s="15" t="e">
        <f>IF(INDEX(#REF!,MATCH(Padrón!K1945,#REF!,0),MATCH(Padrón!J1945,#REF!,0))=K1945,"Sí","NO")</f>
        <v>#REF!</v>
      </c>
    </row>
    <row r="1946" spans="1:13" x14ac:dyDescent="0.25">
      <c r="A1946" t="s">
        <v>25150</v>
      </c>
      <c r="B1946">
        <v>39946420</v>
      </c>
      <c r="C1946">
        <v>1996</v>
      </c>
      <c r="D1946" t="s">
        <v>2975</v>
      </c>
      <c r="E1946" t="s">
        <v>3147</v>
      </c>
      <c r="F1946" t="s">
        <v>185</v>
      </c>
      <c r="G1946" t="s">
        <v>3</v>
      </c>
      <c r="H1946">
        <v>12</v>
      </c>
      <c r="I1946">
        <v>65</v>
      </c>
      <c r="J1946">
        <v>2004</v>
      </c>
      <c r="K1946">
        <v>195</v>
      </c>
      <c r="L1946" t="s">
        <v>23191</v>
      </c>
      <c r="M1946" s="15" t="e">
        <f>IF(INDEX(#REF!,MATCH(Padrón!K1946,#REF!,0),MATCH(Padrón!J1946,#REF!,0))=K1946,"Sí","NO")</f>
        <v>#REF!</v>
      </c>
    </row>
    <row r="1947" spans="1:13" x14ac:dyDescent="0.25">
      <c r="A1947" t="s">
        <v>25151</v>
      </c>
      <c r="B1947">
        <v>35184650</v>
      </c>
      <c r="C1947">
        <v>1990</v>
      </c>
      <c r="D1947" t="s">
        <v>2975</v>
      </c>
      <c r="E1947" t="s">
        <v>3148</v>
      </c>
      <c r="F1947" t="s">
        <v>3149</v>
      </c>
      <c r="G1947" t="s">
        <v>3</v>
      </c>
      <c r="H1947">
        <v>12</v>
      </c>
      <c r="I1947">
        <v>65</v>
      </c>
      <c r="J1947">
        <v>2004</v>
      </c>
      <c r="K1947">
        <v>196</v>
      </c>
      <c r="L1947" t="s">
        <v>23191</v>
      </c>
      <c r="M1947" s="15" t="e">
        <f>IF(INDEX(#REF!,MATCH(Padrón!K1947,#REF!,0),MATCH(Padrón!J1947,#REF!,0))=K1947,"Sí","NO")</f>
        <v>#REF!</v>
      </c>
    </row>
    <row r="1948" spans="1:13" x14ac:dyDescent="0.25">
      <c r="A1948" t="s">
        <v>25152</v>
      </c>
      <c r="B1948">
        <v>18097149</v>
      </c>
      <c r="C1948">
        <v>1967</v>
      </c>
      <c r="D1948" t="s">
        <v>2975</v>
      </c>
      <c r="E1948" t="s">
        <v>3150</v>
      </c>
      <c r="F1948" t="s">
        <v>2518</v>
      </c>
      <c r="G1948" t="s">
        <v>3</v>
      </c>
      <c r="H1948">
        <v>12</v>
      </c>
      <c r="I1948">
        <v>65</v>
      </c>
      <c r="J1948">
        <v>2004</v>
      </c>
      <c r="K1948">
        <v>197</v>
      </c>
      <c r="L1948" t="s">
        <v>23191</v>
      </c>
      <c r="M1948" s="15" t="e">
        <f>IF(INDEX(#REF!,MATCH(Padrón!K1948,#REF!,0),MATCH(Padrón!J1948,#REF!,0))=K1948,"Sí","NO")</f>
        <v>#REF!</v>
      </c>
    </row>
    <row r="1949" spans="1:13" x14ac:dyDescent="0.25">
      <c r="A1949" t="s">
        <v>25153</v>
      </c>
      <c r="B1949">
        <v>35454735</v>
      </c>
      <c r="C1949">
        <v>1990</v>
      </c>
      <c r="D1949" t="s">
        <v>2975</v>
      </c>
      <c r="E1949" t="s">
        <v>3151</v>
      </c>
      <c r="F1949" t="s">
        <v>3152</v>
      </c>
      <c r="G1949" t="s">
        <v>3</v>
      </c>
      <c r="H1949">
        <v>12</v>
      </c>
      <c r="I1949">
        <v>65</v>
      </c>
      <c r="J1949">
        <v>2004</v>
      </c>
      <c r="K1949">
        <v>198</v>
      </c>
      <c r="L1949" t="s">
        <v>23191</v>
      </c>
      <c r="M1949" s="15" t="e">
        <f>IF(INDEX(#REF!,MATCH(Padrón!K1949,#REF!,0),MATCH(Padrón!J1949,#REF!,0))=K1949,"Sí","NO")</f>
        <v>#REF!</v>
      </c>
    </row>
    <row r="1950" spans="1:13" x14ac:dyDescent="0.25">
      <c r="A1950" t="s">
        <v>25154</v>
      </c>
      <c r="B1950">
        <v>38382496</v>
      </c>
      <c r="C1950">
        <v>1995</v>
      </c>
      <c r="D1950" t="s">
        <v>2975</v>
      </c>
      <c r="E1950" t="s">
        <v>3153</v>
      </c>
      <c r="F1950" t="s">
        <v>3154</v>
      </c>
      <c r="G1950" t="s">
        <v>3</v>
      </c>
      <c r="H1950">
        <v>12</v>
      </c>
      <c r="I1950">
        <v>65</v>
      </c>
      <c r="J1950">
        <v>2004</v>
      </c>
      <c r="K1950">
        <v>199</v>
      </c>
      <c r="L1950" t="s">
        <v>23191</v>
      </c>
      <c r="M1950" s="15" t="e">
        <f>IF(INDEX(#REF!,MATCH(Padrón!K1950,#REF!,0),MATCH(Padrón!J1950,#REF!,0))=K1950,"Sí","NO")</f>
        <v>#REF!</v>
      </c>
    </row>
    <row r="1951" spans="1:13" x14ac:dyDescent="0.25">
      <c r="A1951" t="s">
        <v>25155</v>
      </c>
      <c r="B1951">
        <v>18858272</v>
      </c>
      <c r="C1951">
        <v>1945</v>
      </c>
      <c r="D1951" t="s">
        <v>2975</v>
      </c>
      <c r="E1951" t="s">
        <v>2105</v>
      </c>
      <c r="F1951" t="s">
        <v>419</v>
      </c>
      <c r="G1951" t="s">
        <v>3</v>
      </c>
      <c r="H1951">
        <v>12</v>
      </c>
      <c r="I1951">
        <v>65</v>
      </c>
      <c r="J1951">
        <v>2004</v>
      </c>
      <c r="K1951">
        <v>200</v>
      </c>
      <c r="L1951" t="s">
        <v>23191</v>
      </c>
      <c r="M1951" s="15" t="e">
        <f>IF(INDEX(#REF!,MATCH(Padrón!K1951,#REF!,0),MATCH(Padrón!J1951,#REF!,0))=K1951,"Sí","NO")</f>
        <v>#REF!</v>
      </c>
    </row>
    <row r="1952" spans="1:13" x14ac:dyDescent="0.25">
      <c r="A1952" t="s">
        <v>25156</v>
      </c>
      <c r="B1952">
        <v>35010610</v>
      </c>
      <c r="C1952">
        <v>1990</v>
      </c>
      <c r="D1952" t="s">
        <v>2975</v>
      </c>
      <c r="E1952" t="s">
        <v>3155</v>
      </c>
      <c r="F1952" t="s">
        <v>3009</v>
      </c>
      <c r="G1952" t="s">
        <v>3</v>
      </c>
      <c r="H1952">
        <v>12</v>
      </c>
      <c r="I1952">
        <v>65</v>
      </c>
      <c r="J1952">
        <v>2004</v>
      </c>
      <c r="K1952">
        <v>201</v>
      </c>
      <c r="L1952" t="s">
        <v>23191</v>
      </c>
      <c r="M1952" s="15" t="e">
        <f>IF(INDEX(#REF!,MATCH(Padrón!K1952,#REF!,0),MATCH(Padrón!J1952,#REF!,0))=K1952,"Sí","NO")</f>
        <v>#REF!</v>
      </c>
    </row>
    <row r="1953" spans="1:13" x14ac:dyDescent="0.25">
      <c r="A1953" t="s">
        <v>25157</v>
      </c>
      <c r="B1953">
        <v>17685135</v>
      </c>
      <c r="C1953">
        <v>1966</v>
      </c>
      <c r="D1953" t="s">
        <v>2975</v>
      </c>
      <c r="E1953" t="s">
        <v>893</v>
      </c>
      <c r="F1953" t="s">
        <v>141</v>
      </c>
      <c r="G1953" t="s">
        <v>3</v>
      </c>
      <c r="H1953">
        <v>12</v>
      </c>
      <c r="I1953">
        <v>65</v>
      </c>
      <c r="J1953">
        <v>2004</v>
      </c>
      <c r="K1953">
        <v>202</v>
      </c>
      <c r="L1953" t="s">
        <v>23191</v>
      </c>
      <c r="M1953" s="15" t="e">
        <f>IF(INDEX(#REF!,MATCH(Padrón!K1953,#REF!,0),MATCH(Padrón!J1953,#REF!,0))=K1953,"Sí","NO")</f>
        <v>#REF!</v>
      </c>
    </row>
    <row r="1954" spans="1:13" x14ac:dyDescent="0.25">
      <c r="A1954" t="s">
        <v>25158</v>
      </c>
      <c r="B1954">
        <v>39946495</v>
      </c>
      <c r="C1954">
        <v>1997</v>
      </c>
      <c r="D1954" t="s">
        <v>2975</v>
      </c>
      <c r="E1954" t="s">
        <v>3156</v>
      </c>
      <c r="F1954" t="s">
        <v>459</v>
      </c>
      <c r="G1954" t="s">
        <v>3</v>
      </c>
      <c r="H1954">
        <v>12</v>
      </c>
      <c r="I1954">
        <v>65</v>
      </c>
      <c r="J1954">
        <v>2004</v>
      </c>
      <c r="K1954">
        <v>203</v>
      </c>
      <c r="L1954" t="s">
        <v>23191</v>
      </c>
      <c r="M1954" s="15" t="e">
        <f>IF(INDEX(#REF!,MATCH(Padrón!K1954,#REF!,0),MATCH(Padrón!J1954,#REF!,0))=K1954,"Sí","NO")</f>
        <v>#REF!</v>
      </c>
    </row>
    <row r="1955" spans="1:13" x14ac:dyDescent="0.25">
      <c r="A1955" t="s">
        <v>25159</v>
      </c>
      <c r="B1955">
        <v>28553619</v>
      </c>
      <c r="C1955">
        <v>1981</v>
      </c>
      <c r="D1955" t="s">
        <v>2975</v>
      </c>
      <c r="E1955" t="s">
        <v>3157</v>
      </c>
      <c r="F1955" t="s">
        <v>3158</v>
      </c>
      <c r="G1955" t="s">
        <v>3</v>
      </c>
      <c r="H1955">
        <v>12</v>
      </c>
      <c r="I1955">
        <v>65</v>
      </c>
      <c r="J1955">
        <v>2004</v>
      </c>
      <c r="K1955">
        <v>204</v>
      </c>
      <c r="L1955" t="s">
        <v>23191</v>
      </c>
      <c r="M1955" s="15" t="e">
        <f>IF(INDEX(#REF!,MATCH(Padrón!K1955,#REF!,0),MATCH(Padrón!J1955,#REF!,0))=K1955,"Sí","NO")</f>
        <v>#REF!</v>
      </c>
    </row>
    <row r="1956" spans="1:13" x14ac:dyDescent="0.25">
      <c r="A1956" t="s">
        <v>25160</v>
      </c>
      <c r="B1956">
        <v>45339879</v>
      </c>
      <c r="C1956">
        <v>2003</v>
      </c>
      <c r="D1956" t="s">
        <v>2975</v>
      </c>
      <c r="E1956" t="s">
        <v>3159</v>
      </c>
      <c r="F1956" t="s">
        <v>459</v>
      </c>
      <c r="G1956" t="s">
        <v>3</v>
      </c>
      <c r="H1956">
        <v>12</v>
      </c>
      <c r="I1956">
        <v>65</v>
      </c>
      <c r="J1956">
        <v>2004</v>
      </c>
      <c r="K1956">
        <v>205</v>
      </c>
      <c r="L1956" t="s">
        <v>23191</v>
      </c>
      <c r="M1956" s="15" t="e">
        <f>IF(INDEX(#REF!,MATCH(Padrón!K1956,#REF!,0),MATCH(Padrón!J1956,#REF!,0))=K1956,"Sí","NO")</f>
        <v>#REF!</v>
      </c>
    </row>
    <row r="1957" spans="1:13" x14ac:dyDescent="0.25">
      <c r="A1957" t="s">
        <v>25161</v>
      </c>
      <c r="B1957">
        <v>38138439</v>
      </c>
      <c r="C1957">
        <v>1994</v>
      </c>
      <c r="D1957" t="s">
        <v>2975</v>
      </c>
      <c r="E1957" t="s">
        <v>3160</v>
      </c>
      <c r="F1957" t="s">
        <v>3161</v>
      </c>
      <c r="G1957" t="s">
        <v>3</v>
      </c>
      <c r="H1957">
        <v>12</v>
      </c>
      <c r="I1957">
        <v>65</v>
      </c>
      <c r="J1957">
        <v>2004</v>
      </c>
      <c r="K1957">
        <v>206</v>
      </c>
      <c r="L1957" t="s">
        <v>23191</v>
      </c>
      <c r="M1957" s="15" t="e">
        <f>IF(INDEX(#REF!,MATCH(Padrón!K1957,#REF!,0),MATCH(Padrón!J1957,#REF!,0))=K1957,"Sí","NO")</f>
        <v>#REF!</v>
      </c>
    </row>
    <row r="1958" spans="1:13" x14ac:dyDescent="0.25">
      <c r="A1958" t="s">
        <v>25162</v>
      </c>
      <c r="B1958">
        <v>30884751</v>
      </c>
      <c r="C1958">
        <v>1985</v>
      </c>
      <c r="D1958" t="s">
        <v>2975</v>
      </c>
      <c r="E1958" t="s">
        <v>3162</v>
      </c>
      <c r="F1958" t="s">
        <v>3163</v>
      </c>
      <c r="G1958" t="s">
        <v>3</v>
      </c>
      <c r="H1958">
        <v>12</v>
      </c>
      <c r="I1958">
        <v>65</v>
      </c>
      <c r="J1958">
        <v>2004</v>
      </c>
      <c r="K1958">
        <v>207</v>
      </c>
      <c r="L1958" t="s">
        <v>23191</v>
      </c>
      <c r="M1958" s="15" t="e">
        <f>IF(INDEX(#REF!,MATCH(Padrón!K1958,#REF!,0),MATCH(Padrón!J1958,#REF!,0))=K1958,"Sí","NO")</f>
        <v>#REF!</v>
      </c>
    </row>
    <row r="1959" spans="1:13" x14ac:dyDescent="0.25">
      <c r="A1959" t="s">
        <v>25163</v>
      </c>
      <c r="B1959">
        <v>26528353</v>
      </c>
      <c r="C1959">
        <v>1978</v>
      </c>
      <c r="D1959" t="s">
        <v>2975</v>
      </c>
      <c r="E1959" t="s">
        <v>3164</v>
      </c>
      <c r="F1959" t="s">
        <v>3165</v>
      </c>
      <c r="G1959" t="s">
        <v>3</v>
      </c>
      <c r="H1959">
        <v>12</v>
      </c>
      <c r="I1959">
        <v>65</v>
      </c>
      <c r="J1959">
        <v>2004</v>
      </c>
      <c r="K1959">
        <v>208</v>
      </c>
      <c r="L1959" t="s">
        <v>23191</v>
      </c>
      <c r="M1959" s="15" t="e">
        <f>IF(INDEX(#REF!,MATCH(Padrón!K1959,#REF!,0),MATCH(Padrón!J1959,#REF!,0))=K1959,"Sí","NO")</f>
        <v>#REF!</v>
      </c>
    </row>
    <row r="1960" spans="1:13" x14ac:dyDescent="0.25">
      <c r="A1960" t="s">
        <v>25164</v>
      </c>
      <c r="B1960">
        <v>37110982</v>
      </c>
      <c r="C1960">
        <v>1992</v>
      </c>
      <c r="D1960" t="s">
        <v>2975</v>
      </c>
      <c r="E1960" t="s">
        <v>3166</v>
      </c>
      <c r="F1960" t="s">
        <v>3167</v>
      </c>
      <c r="G1960" t="s">
        <v>10</v>
      </c>
      <c r="H1960">
        <v>12</v>
      </c>
      <c r="I1960">
        <v>65</v>
      </c>
      <c r="J1960">
        <v>2004</v>
      </c>
      <c r="K1960">
        <v>209</v>
      </c>
      <c r="L1960" t="s">
        <v>23191</v>
      </c>
      <c r="M1960" s="15" t="e">
        <f>IF(INDEX(#REF!,MATCH(Padrón!K1960,#REF!,0),MATCH(Padrón!J1960,#REF!,0))=K1960,"Sí","NO")</f>
        <v>#REF!</v>
      </c>
    </row>
    <row r="1961" spans="1:13" x14ac:dyDescent="0.25">
      <c r="A1961" t="s">
        <v>25165</v>
      </c>
      <c r="B1961">
        <v>39638077</v>
      </c>
      <c r="C1961">
        <v>1996</v>
      </c>
      <c r="D1961" t="s">
        <v>2975</v>
      </c>
      <c r="E1961" t="s">
        <v>3168</v>
      </c>
      <c r="F1961" t="s">
        <v>3169</v>
      </c>
      <c r="G1961" t="s">
        <v>3</v>
      </c>
      <c r="H1961">
        <v>12</v>
      </c>
      <c r="I1961">
        <v>65</v>
      </c>
      <c r="J1961">
        <v>2004</v>
      </c>
      <c r="K1961">
        <v>210</v>
      </c>
      <c r="L1961" t="s">
        <v>23191</v>
      </c>
      <c r="M1961" s="15" t="e">
        <f>IF(INDEX(#REF!,MATCH(Padrón!K1961,#REF!,0),MATCH(Padrón!J1961,#REF!,0))=K1961,"Sí","NO")</f>
        <v>#REF!</v>
      </c>
    </row>
    <row r="1962" spans="1:13" x14ac:dyDescent="0.25">
      <c r="A1962" t="s">
        <v>25166</v>
      </c>
      <c r="B1962">
        <v>46167762</v>
      </c>
      <c r="C1962">
        <v>1998</v>
      </c>
      <c r="D1962" t="s">
        <v>2975</v>
      </c>
      <c r="E1962" t="s">
        <v>3170</v>
      </c>
      <c r="F1962" t="s">
        <v>1249</v>
      </c>
      <c r="G1962" t="s">
        <v>3</v>
      </c>
      <c r="H1962">
        <v>12</v>
      </c>
      <c r="I1962">
        <v>65</v>
      </c>
      <c r="J1962">
        <v>2004</v>
      </c>
      <c r="K1962">
        <v>211</v>
      </c>
      <c r="L1962" t="s">
        <v>23191</v>
      </c>
      <c r="M1962" s="15" t="e">
        <f>IF(INDEX(#REF!,MATCH(Padrón!K1962,#REF!,0),MATCH(Padrón!J1962,#REF!,0))=K1962,"Sí","NO")</f>
        <v>#REF!</v>
      </c>
    </row>
    <row r="1963" spans="1:13" x14ac:dyDescent="0.25">
      <c r="A1963" t="s">
        <v>25167</v>
      </c>
      <c r="B1963">
        <v>19005591</v>
      </c>
      <c r="C1963">
        <v>1950</v>
      </c>
      <c r="D1963" t="s">
        <v>2975</v>
      </c>
      <c r="E1963" t="s">
        <v>3171</v>
      </c>
      <c r="F1963" t="s">
        <v>3172</v>
      </c>
      <c r="G1963" t="s">
        <v>10</v>
      </c>
      <c r="H1963">
        <v>12</v>
      </c>
      <c r="I1963">
        <v>65</v>
      </c>
      <c r="J1963">
        <v>2004</v>
      </c>
      <c r="K1963">
        <v>212</v>
      </c>
      <c r="L1963" t="s">
        <v>23191</v>
      </c>
      <c r="M1963" s="15" t="e">
        <f>IF(INDEX(#REF!,MATCH(Padrón!K1963,#REF!,0),MATCH(Padrón!J1963,#REF!,0))=K1963,"Sí","NO")</f>
        <v>#REF!</v>
      </c>
    </row>
    <row r="1964" spans="1:13" x14ac:dyDescent="0.25">
      <c r="A1964" t="s">
        <v>25168</v>
      </c>
      <c r="B1964">
        <v>32607867</v>
      </c>
      <c r="C1964">
        <v>1986</v>
      </c>
      <c r="D1964" t="s">
        <v>2975</v>
      </c>
      <c r="E1964" t="s">
        <v>3173</v>
      </c>
      <c r="F1964" t="s">
        <v>3174</v>
      </c>
      <c r="G1964" t="s">
        <v>3</v>
      </c>
      <c r="H1964">
        <v>12</v>
      </c>
      <c r="I1964">
        <v>65</v>
      </c>
      <c r="J1964">
        <v>2004</v>
      </c>
      <c r="K1964">
        <v>213</v>
      </c>
      <c r="L1964" t="s">
        <v>23191</v>
      </c>
      <c r="M1964" s="15" t="e">
        <f>IF(INDEX(#REF!,MATCH(Padrón!K1964,#REF!,0),MATCH(Padrón!J1964,#REF!,0))=K1964,"Sí","NO")</f>
        <v>#REF!</v>
      </c>
    </row>
    <row r="1965" spans="1:13" x14ac:dyDescent="0.25">
      <c r="A1965" t="s">
        <v>25169</v>
      </c>
      <c r="B1965">
        <v>45339770</v>
      </c>
      <c r="C1965">
        <v>2003</v>
      </c>
      <c r="D1965" t="s">
        <v>2975</v>
      </c>
      <c r="E1965" t="s">
        <v>3175</v>
      </c>
      <c r="F1965" t="s">
        <v>3176</v>
      </c>
      <c r="G1965" t="s">
        <v>117</v>
      </c>
      <c r="H1965">
        <v>12</v>
      </c>
      <c r="I1965">
        <v>65</v>
      </c>
      <c r="J1965">
        <v>2004</v>
      </c>
      <c r="K1965">
        <v>214</v>
      </c>
      <c r="L1965" t="s">
        <v>23191</v>
      </c>
      <c r="M1965" s="15" t="e">
        <f>IF(INDEX(#REF!,MATCH(Padrón!K1965,#REF!,0),MATCH(Padrón!J1965,#REF!,0))=K1965,"Sí","NO")</f>
        <v>#REF!</v>
      </c>
    </row>
    <row r="1966" spans="1:13" x14ac:dyDescent="0.25">
      <c r="A1966" t="s">
        <v>25170</v>
      </c>
      <c r="B1966">
        <v>14066648</v>
      </c>
      <c r="C1966">
        <v>1961</v>
      </c>
      <c r="D1966" t="s">
        <v>2975</v>
      </c>
      <c r="E1966" t="s">
        <v>3177</v>
      </c>
      <c r="F1966" t="s">
        <v>164</v>
      </c>
      <c r="G1966" t="s">
        <v>10</v>
      </c>
      <c r="H1966">
        <v>12</v>
      </c>
      <c r="I1966">
        <v>65</v>
      </c>
      <c r="J1966">
        <v>2004</v>
      </c>
      <c r="K1966">
        <v>215</v>
      </c>
      <c r="L1966" t="s">
        <v>23191</v>
      </c>
      <c r="M1966" s="15" t="e">
        <f>IF(INDEX(#REF!,MATCH(Padrón!K1966,#REF!,0),MATCH(Padrón!J1966,#REF!,0))=K1966,"Sí","NO")</f>
        <v>#REF!</v>
      </c>
    </row>
    <row r="1967" spans="1:13" x14ac:dyDescent="0.25">
      <c r="A1967" t="s">
        <v>25171</v>
      </c>
      <c r="B1967">
        <v>44680709</v>
      </c>
      <c r="C1967">
        <v>2003</v>
      </c>
      <c r="D1967" t="s">
        <v>2975</v>
      </c>
      <c r="E1967" t="s">
        <v>3178</v>
      </c>
      <c r="F1967" t="s">
        <v>3179</v>
      </c>
      <c r="G1967" t="s">
        <v>3</v>
      </c>
      <c r="H1967">
        <v>12</v>
      </c>
      <c r="I1967">
        <v>65</v>
      </c>
      <c r="J1967">
        <v>2004</v>
      </c>
      <c r="K1967">
        <v>216</v>
      </c>
      <c r="L1967" t="s">
        <v>23191</v>
      </c>
      <c r="M1967" s="15" t="e">
        <f>IF(INDEX(#REF!,MATCH(Padrón!K1967,#REF!,0),MATCH(Padrón!J1967,#REF!,0))=K1967,"Sí","NO")</f>
        <v>#REF!</v>
      </c>
    </row>
    <row r="1968" spans="1:13" x14ac:dyDescent="0.25">
      <c r="A1968" t="s">
        <v>25172</v>
      </c>
      <c r="B1968">
        <v>33308129</v>
      </c>
      <c r="C1968">
        <v>1987</v>
      </c>
      <c r="D1968" t="s">
        <v>2975</v>
      </c>
      <c r="E1968" t="s">
        <v>1400</v>
      </c>
      <c r="F1968" t="s">
        <v>84</v>
      </c>
      <c r="G1968" t="s">
        <v>10</v>
      </c>
      <c r="H1968">
        <v>12</v>
      </c>
      <c r="I1968">
        <v>65</v>
      </c>
      <c r="J1968">
        <v>2004</v>
      </c>
      <c r="K1968">
        <v>217</v>
      </c>
      <c r="L1968" t="s">
        <v>23191</v>
      </c>
      <c r="M1968" s="15" t="e">
        <f>IF(INDEX(#REF!,MATCH(Padrón!K1968,#REF!,0),MATCH(Padrón!J1968,#REF!,0))=K1968,"Sí","NO")</f>
        <v>#REF!</v>
      </c>
    </row>
    <row r="1969" spans="1:13" x14ac:dyDescent="0.25">
      <c r="A1969" t="s">
        <v>25173</v>
      </c>
      <c r="B1969">
        <v>11370444</v>
      </c>
      <c r="C1969">
        <v>1955</v>
      </c>
      <c r="D1969" t="s">
        <v>2975</v>
      </c>
      <c r="E1969" t="s">
        <v>3180</v>
      </c>
      <c r="F1969" t="s">
        <v>2980</v>
      </c>
      <c r="G1969" t="s">
        <v>3</v>
      </c>
      <c r="H1969">
        <v>12</v>
      </c>
      <c r="I1969">
        <v>65</v>
      </c>
      <c r="J1969">
        <v>2004</v>
      </c>
      <c r="K1969">
        <v>218</v>
      </c>
      <c r="L1969" t="s">
        <v>23191</v>
      </c>
      <c r="M1969" s="15" t="e">
        <f>IF(INDEX(#REF!,MATCH(Padrón!K1969,#REF!,0),MATCH(Padrón!J1969,#REF!,0))=K1969,"Sí","NO")</f>
        <v>#REF!</v>
      </c>
    </row>
    <row r="1970" spans="1:13" x14ac:dyDescent="0.25">
      <c r="A1970" t="s">
        <v>25174</v>
      </c>
      <c r="B1970">
        <v>37582551</v>
      </c>
      <c r="C1970">
        <v>1993</v>
      </c>
      <c r="D1970" t="s">
        <v>2975</v>
      </c>
      <c r="E1970" t="s">
        <v>1569</v>
      </c>
      <c r="F1970" t="s">
        <v>1255</v>
      </c>
      <c r="G1970" t="s">
        <v>3</v>
      </c>
      <c r="H1970">
        <v>12</v>
      </c>
      <c r="I1970">
        <v>65</v>
      </c>
      <c r="J1970">
        <v>2004</v>
      </c>
      <c r="K1970">
        <v>219</v>
      </c>
      <c r="L1970" t="s">
        <v>23191</v>
      </c>
      <c r="M1970" s="15" t="e">
        <f>IF(INDEX(#REF!,MATCH(Padrón!K1970,#REF!,0),MATCH(Padrón!J1970,#REF!,0))=K1970,"Sí","NO")</f>
        <v>#REF!</v>
      </c>
    </row>
    <row r="1971" spans="1:13" x14ac:dyDescent="0.25">
      <c r="A1971" t="s">
        <v>25175</v>
      </c>
      <c r="B1971">
        <v>49390651</v>
      </c>
      <c r="C1971">
        <v>1999</v>
      </c>
      <c r="D1971" t="s">
        <v>2975</v>
      </c>
      <c r="E1971" t="s">
        <v>1569</v>
      </c>
      <c r="F1971" t="s">
        <v>31</v>
      </c>
      <c r="G1971" t="s">
        <v>3</v>
      </c>
      <c r="H1971">
        <v>12</v>
      </c>
      <c r="I1971">
        <v>65</v>
      </c>
      <c r="J1971">
        <v>2004</v>
      </c>
      <c r="K1971">
        <v>220</v>
      </c>
      <c r="L1971" t="s">
        <v>23191</v>
      </c>
      <c r="M1971" s="15" t="e">
        <f>IF(INDEX(#REF!,MATCH(Padrón!K1971,#REF!,0),MATCH(Padrón!J1971,#REF!,0))=K1971,"Sí","NO")</f>
        <v>#REF!</v>
      </c>
    </row>
    <row r="1972" spans="1:13" x14ac:dyDescent="0.25">
      <c r="A1972" t="s">
        <v>25176</v>
      </c>
      <c r="B1972">
        <v>36199787</v>
      </c>
      <c r="C1972">
        <v>1991</v>
      </c>
      <c r="D1972" t="s">
        <v>2975</v>
      </c>
      <c r="E1972" t="s">
        <v>3181</v>
      </c>
      <c r="F1972" t="s">
        <v>3182</v>
      </c>
      <c r="G1972" t="s">
        <v>3</v>
      </c>
      <c r="H1972">
        <v>12</v>
      </c>
      <c r="I1972">
        <v>65</v>
      </c>
      <c r="J1972">
        <v>2004</v>
      </c>
      <c r="K1972">
        <v>221</v>
      </c>
      <c r="L1972" t="s">
        <v>23191</v>
      </c>
      <c r="M1972" s="15" t="e">
        <f>IF(INDEX(#REF!,MATCH(Padrón!K1972,#REF!,0),MATCH(Padrón!J1972,#REF!,0))=K1972,"Sí","NO")</f>
        <v>#REF!</v>
      </c>
    </row>
    <row r="1973" spans="1:13" x14ac:dyDescent="0.25">
      <c r="A1973" t="s">
        <v>25177</v>
      </c>
      <c r="B1973">
        <v>37220585</v>
      </c>
      <c r="C1973">
        <v>1993</v>
      </c>
      <c r="D1973" t="s">
        <v>2975</v>
      </c>
      <c r="E1973" t="s">
        <v>3183</v>
      </c>
      <c r="F1973" t="s">
        <v>3184</v>
      </c>
      <c r="G1973" t="s">
        <v>27</v>
      </c>
      <c r="H1973">
        <v>12</v>
      </c>
      <c r="I1973">
        <v>65</v>
      </c>
      <c r="J1973">
        <v>2004</v>
      </c>
      <c r="K1973">
        <v>222</v>
      </c>
      <c r="L1973" t="s">
        <v>23191</v>
      </c>
      <c r="M1973" s="15" t="e">
        <f>IF(INDEX(#REF!,MATCH(Padrón!K1973,#REF!,0),MATCH(Padrón!J1973,#REF!,0))=K1973,"Sí","NO")</f>
        <v>#REF!</v>
      </c>
    </row>
    <row r="1974" spans="1:13" x14ac:dyDescent="0.25">
      <c r="A1974" t="s">
        <v>25178</v>
      </c>
      <c r="B1974">
        <v>13160852</v>
      </c>
      <c r="C1974">
        <v>1957</v>
      </c>
      <c r="D1974" t="s">
        <v>2975</v>
      </c>
      <c r="E1974" t="s">
        <v>3185</v>
      </c>
      <c r="F1974" t="s">
        <v>3186</v>
      </c>
      <c r="G1974" t="s">
        <v>3</v>
      </c>
      <c r="H1974">
        <v>12</v>
      </c>
      <c r="I1974">
        <v>65</v>
      </c>
      <c r="J1974">
        <v>2004</v>
      </c>
      <c r="K1974">
        <v>223</v>
      </c>
      <c r="L1974" t="s">
        <v>23191</v>
      </c>
      <c r="M1974" s="15" t="e">
        <f>IF(INDEX(#REF!,MATCH(Padrón!K1974,#REF!,0),MATCH(Padrón!J1974,#REF!,0))=K1974,"Sí","NO")</f>
        <v>#REF!</v>
      </c>
    </row>
    <row r="1975" spans="1:13" x14ac:dyDescent="0.25">
      <c r="A1975" t="s">
        <v>25179</v>
      </c>
      <c r="B1975">
        <v>39228939</v>
      </c>
      <c r="C1975">
        <v>1996</v>
      </c>
      <c r="D1975" t="s">
        <v>2975</v>
      </c>
      <c r="E1975" t="s">
        <v>3187</v>
      </c>
      <c r="F1975" t="s">
        <v>3014</v>
      </c>
      <c r="G1975" t="s">
        <v>3</v>
      </c>
      <c r="H1975">
        <v>12</v>
      </c>
      <c r="I1975">
        <v>65</v>
      </c>
      <c r="J1975">
        <v>2004</v>
      </c>
      <c r="K1975">
        <v>224</v>
      </c>
      <c r="L1975" t="s">
        <v>23191</v>
      </c>
      <c r="M1975" s="15" t="e">
        <f>IF(INDEX(#REF!,MATCH(Padrón!K1975,#REF!,0),MATCH(Padrón!J1975,#REF!,0))=K1975,"Sí","NO")</f>
        <v>#REF!</v>
      </c>
    </row>
    <row r="1976" spans="1:13" x14ac:dyDescent="0.25">
      <c r="A1976" t="s">
        <v>25180</v>
      </c>
      <c r="B1976">
        <v>23305151</v>
      </c>
      <c r="C1976">
        <v>1973</v>
      </c>
      <c r="D1976" t="s">
        <v>2975</v>
      </c>
      <c r="E1976" t="s">
        <v>3188</v>
      </c>
      <c r="F1976" t="s">
        <v>889</v>
      </c>
      <c r="G1976" t="s">
        <v>3</v>
      </c>
      <c r="H1976">
        <v>12</v>
      </c>
      <c r="I1976">
        <v>65</v>
      </c>
      <c r="J1976">
        <v>2004</v>
      </c>
      <c r="K1976">
        <v>225</v>
      </c>
      <c r="L1976" t="s">
        <v>23191</v>
      </c>
      <c r="M1976" s="15" t="e">
        <f>IF(INDEX(#REF!,MATCH(Padrón!K1976,#REF!,0),MATCH(Padrón!J1976,#REF!,0))=K1976,"Sí","NO")</f>
        <v>#REF!</v>
      </c>
    </row>
    <row r="1977" spans="1:13" x14ac:dyDescent="0.25">
      <c r="A1977" t="s">
        <v>25181</v>
      </c>
      <c r="B1977">
        <v>42273246</v>
      </c>
      <c r="C1977">
        <v>1996</v>
      </c>
      <c r="D1977" t="s">
        <v>2975</v>
      </c>
      <c r="E1977" t="s">
        <v>1009</v>
      </c>
      <c r="F1977" t="s">
        <v>3189</v>
      </c>
      <c r="G1977" t="s">
        <v>3</v>
      </c>
      <c r="H1977">
        <v>12</v>
      </c>
      <c r="I1977">
        <v>65</v>
      </c>
      <c r="J1977">
        <v>2004</v>
      </c>
      <c r="K1977">
        <v>226</v>
      </c>
      <c r="L1977" t="s">
        <v>23191</v>
      </c>
      <c r="M1977" s="15" t="e">
        <f>IF(INDEX(#REF!,MATCH(Padrón!K1977,#REF!,0),MATCH(Padrón!J1977,#REF!,0))=K1977,"Sí","NO")</f>
        <v>#REF!</v>
      </c>
    </row>
    <row r="1978" spans="1:13" x14ac:dyDescent="0.25">
      <c r="A1978" t="s">
        <v>25182</v>
      </c>
      <c r="B1978">
        <v>25017076</v>
      </c>
      <c r="C1978">
        <v>1975</v>
      </c>
      <c r="D1978" t="s">
        <v>2975</v>
      </c>
      <c r="E1978" t="s">
        <v>2913</v>
      </c>
      <c r="F1978" t="s">
        <v>3190</v>
      </c>
      <c r="G1978" t="s">
        <v>10</v>
      </c>
      <c r="H1978">
        <v>12</v>
      </c>
      <c r="I1978">
        <v>65</v>
      </c>
      <c r="J1978">
        <v>2004</v>
      </c>
      <c r="K1978">
        <v>227</v>
      </c>
      <c r="L1978" t="s">
        <v>23191</v>
      </c>
      <c r="M1978" s="15" t="e">
        <f>IF(INDEX(#REF!,MATCH(Padrón!K1978,#REF!,0),MATCH(Padrón!J1978,#REF!,0))=K1978,"Sí","NO")</f>
        <v>#REF!</v>
      </c>
    </row>
    <row r="1979" spans="1:13" x14ac:dyDescent="0.25">
      <c r="A1979" t="s">
        <v>25183</v>
      </c>
      <c r="B1979">
        <v>36062181</v>
      </c>
      <c r="C1979">
        <v>1991</v>
      </c>
      <c r="D1979" t="s">
        <v>2975</v>
      </c>
      <c r="E1979" t="s">
        <v>3191</v>
      </c>
      <c r="F1979" t="s">
        <v>2697</v>
      </c>
      <c r="G1979" t="s">
        <v>10</v>
      </c>
      <c r="H1979">
        <v>12</v>
      </c>
      <c r="I1979">
        <v>65</v>
      </c>
      <c r="J1979">
        <v>2004</v>
      </c>
      <c r="K1979">
        <v>228</v>
      </c>
      <c r="L1979" t="s">
        <v>23191</v>
      </c>
      <c r="M1979" s="15" t="e">
        <f>IF(INDEX(#REF!,MATCH(Padrón!K1979,#REF!,0),MATCH(Padrón!J1979,#REF!,0))=K1979,"Sí","NO")</f>
        <v>#REF!</v>
      </c>
    </row>
    <row r="1980" spans="1:13" x14ac:dyDescent="0.25">
      <c r="A1980" t="s">
        <v>25184</v>
      </c>
      <c r="B1980">
        <v>47997383</v>
      </c>
      <c r="C1980">
        <v>2000</v>
      </c>
      <c r="D1980" t="s">
        <v>2975</v>
      </c>
      <c r="E1980" t="s">
        <v>2919</v>
      </c>
      <c r="F1980" t="s">
        <v>3192</v>
      </c>
      <c r="G1980" t="s">
        <v>3</v>
      </c>
      <c r="H1980">
        <v>12</v>
      </c>
      <c r="I1980">
        <v>65</v>
      </c>
      <c r="J1980">
        <v>2004</v>
      </c>
      <c r="K1980">
        <v>229</v>
      </c>
      <c r="L1980" t="s">
        <v>23191</v>
      </c>
      <c r="M1980" s="15" t="e">
        <f>IF(INDEX(#REF!,MATCH(Padrón!K1980,#REF!,0),MATCH(Padrón!J1980,#REF!,0))=K1980,"Sí","NO")</f>
        <v>#REF!</v>
      </c>
    </row>
    <row r="1981" spans="1:13" x14ac:dyDescent="0.25">
      <c r="A1981" t="s">
        <v>25185</v>
      </c>
      <c r="B1981">
        <v>39222250</v>
      </c>
      <c r="C1981">
        <v>1995</v>
      </c>
      <c r="D1981" t="s">
        <v>2975</v>
      </c>
      <c r="E1981" t="s">
        <v>3193</v>
      </c>
      <c r="F1981" t="s">
        <v>3194</v>
      </c>
      <c r="G1981" t="s">
        <v>10</v>
      </c>
      <c r="H1981">
        <v>12</v>
      </c>
      <c r="I1981">
        <v>65</v>
      </c>
      <c r="J1981">
        <v>2004</v>
      </c>
      <c r="K1981">
        <v>230</v>
      </c>
      <c r="L1981" t="s">
        <v>23191</v>
      </c>
      <c r="M1981" s="15" t="e">
        <f>IF(INDEX(#REF!,MATCH(Padrón!K1981,#REF!,0),MATCH(Padrón!J1981,#REF!,0))=K1981,"Sí","NO")</f>
        <v>#REF!</v>
      </c>
    </row>
    <row r="1982" spans="1:13" x14ac:dyDescent="0.25">
      <c r="A1982" t="s">
        <v>25186</v>
      </c>
      <c r="B1982">
        <v>11370323</v>
      </c>
      <c r="C1982">
        <v>1952</v>
      </c>
      <c r="D1982" t="s">
        <v>2975</v>
      </c>
      <c r="E1982" t="s">
        <v>3195</v>
      </c>
      <c r="F1982" t="s">
        <v>1522</v>
      </c>
      <c r="G1982" t="s">
        <v>3</v>
      </c>
      <c r="H1982">
        <v>12</v>
      </c>
      <c r="I1982">
        <v>65</v>
      </c>
      <c r="J1982">
        <v>2004</v>
      </c>
      <c r="K1982">
        <v>231</v>
      </c>
      <c r="L1982" t="s">
        <v>23191</v>
      </c>
      <c r="M1982" s="15" t="e">
        <f>IF(INDEX(#REF!,MATCH(Padrón!K1982,#REF!,0),MATCH(Padrón!J1982,#REF!,0))=K1982,"Sí","NO")</f>
        <v>#REF!</v>
      </c>
    </row>
    <row r="1983" spans="1:13" x14ac:dyDescent="0.25">
      <c r="A1983" t="s">
        <v>25187</v>
      </c>
      <c r="B1983">
        <v>29212915</v>
      </c>
      <c r="C1983">
        <v>1982</v>
      </c>
      <c r="D1983" t="s">
        <v>2975</v>
      </c>
      <c r="E1983" t="s">
        <v>3196</v>
      </c>
      <c r="F1983" t="s">
        <v>3197</v>
      </c>
      <c r="G1983" t="s">
        <v>27</v>
      </c>
      <c r="H1983">
        <v>12</v>
      </c>
      <c r="I1983">
        <v>65</v>
      </c>
      <c r="J1983">
        <v>2004</v>
      </c>
      <c r="K1983">
        <v>232</v>
      </c>
      <c r="L1983" t="s">
        <v>23191</v>
      </c>
      <c r="M1983" s="15" t="e">
        <f>IF(INDEX(#REF!,MATCH(Padrón!K1983,#REF!,0),MATCH(Padrón!J1983,#REF!,0))=K1983,"Sí","NO")</f>
        <v>#REF!</v>
      </c>
    </row>
    <row r="1984" spans="1:13" x14ac:dyDescent="0.25">
      <c r="A1984" t="s">
        <v>25188</v>
      </c>
      <c r="B1984">
        <v>14030231</v>
      </c>
      <c r="C1984">
        <v>1959</v>
      </c>
      <c r="D1984" t="s">
        <v>2975</v>
      </c>
      <c r="E1984" t="s">
        <v>3198</v>
      </c>
      <c r="F1984" t="s">
        <v>3199</v>
      </c>
      <c r="G1984" t="s">
        <v>3</v>
      </c>
      <c r="H1984">
        <v>12</v>
      </c>
      <c r="I1984">
        <v>65</v>
      </c>
      <c r="J1984">
        <v>2004</v>
      </c>
      <c r="K1984">
        <v>233</v>
      </c>
      <c r="L1984" t="s">
        <v>23191</v>
      </c>
      <c r="M1984" s="15" t="e">
        <f>IF(INDEX(#REF!,MATCH(Padrón!K1984,#REF!,0),MATCH(Padrón!J1984,#REF!,0))=K1984,"Sí","NO")</f>
        <v>#REF!</v>
      </c>
    </row>
    <row r="1985" spans="1:13" x14ac:dyDescent="0.25">
      <c r="A1985" t="s">
        <v>25189</v>
      </c>
      <c r="B1985">
        <v>12233925</v>
      </c>
      <c r="C1985">
        <v>1958</v>
      </c>
      <c r="D1985" t="s">
        <v>2975</v>
      </c>
      <c r="E1985" t="s">
        <v>3200</v>
      </c>
      <c r="F1985" t="s">
        <v>748</v>
      </c>
      <c r="G1985" t="s">
        <v>10</v>
      </c>
      <c r="H1985">
        <v>12</v>
      </c>
      <c r="I1985">
        <v>65</v>
      </c>
      <c r="J1985">
        <v>2004</v>
      </c>
      <c r="K1985">
        <v>234</v>
      </c>
      <c r="L1985" t="s">
        <v>23191</v>
      </c>
      <c r="M1985" s="15" t="e">
        <f>IF(INDEX(#REF!,MATCH(Padrón!K1985,#REF!,0),MATCH(Padrón!J1985,#REF!,0))=K1985,"Sí","NO")</f>
        <v>#REF!</v>
      </c>
    </row>
    <row r="1986" spans="1:13" x14ac:dyDescent="0.25">
      <c r="A1986" t="s">
        <v>25190</v>
      </c>
      <c r="B1986">
        <v>27596632</v>
      </c>
      <c r="C1986">
        <v>1980</v>
      </c>
      <c r="D1986" t="s">
        <v>2975</v>
      </c>
      <c r="E1986" t="s">
        <v>3201</v>
      </c>
      <c r="F1986" t="s">
        <v>2530</v>
      </c>
      <c r="G1986" t="s">
        <v>3</v>
      </c>
      <c r="H1986">
        <v>12</v>
      </c>
      <c r="I1986">
        <v>65</v>
      </c>
      <c r="J1986">
        <v>2004</v>
      </c>
      <c r="K1986">
        <v>235</v>
      </c>
      <c r="L1986" t="s">
        <v>23191</v>
      </c>
      <c r="M1986" s="15" t="e">
        <f>IF(INDEX(#REF!,MATCH(Padrón!K1986,#REF!,0),MATCH(Padrón!J1986,#REF!,0))=K1986,"Sí","NO")</f>
        <v>#REF!</v>
      </c>
    </row>
    <row r="1987" spans="1:13" x14ac:dyDescent="0.25">
      <c r="A1987" t="s">
        <v>25191</v>
      </c>
      <c r="B1987">
        <v>43357043</v>
      </c>
      <c r="C1987">
        <v>2001</v>
      </c>
      <c r="D1987" t="s">
        <v>2975</v>
      </c>
      <c r="E1987" t="s">
        <v>3202</v>
      </c>
      <c r="F1987" t="s">
        <v>419</v>
      </c>
      <c r="G1987" t="s">
        <v>3</v>
      </c>
      <c r="H1987">
        <v>12</v>
      </c>
      <c r="I1987">
        <v>65</v>
      </c>
      <c r="J1987">
        <v>2004</v>
      </c>
      <c r="K1987">
        <v>236</v>
      </c>
      <c r="L1987" t="s">
        <v>23191</v>
      </c>
      <c r="M1987" s="15" t="e">
        <f>IF(INDEX(#REF!,MATCH(Padrón!K1987,#REF!,0),MATCH(Padrón!J1987,#REF!,0))=K1987,"Sí","NO")</f>
        <v>#REF!</v>
      </c>
    </row>
    <row r="1988" spans="1:13" x14ac:dyDescent="0.25">
      <c r="A1988" t="s">
        <v>25192</v>
      </c>
      <c r="B1988">
        <v>52527574</v>
      </c>
      <c r="C1988">
        <v>2004</v>
      </c>
      <c r="D1988" t="s">
        <v>2975</v>
      </c>
      <c r="E1988" t="s">
        <v>3203</v>
      </c>
      <c r="F1988" t="s">
        <v>3204</v>
      </c>
      <c r="G1988" t="s">
        <v>3</v>
      </c>
      <c r="H1988">
        <v>12</v>
      </c>
      <c r="I1988">
        <v>65</v>
      </c>
      <c r="J1988">
        <v>2004</v>
      </c>
      <c r="K1988">
        <v>237</v>
      </c>
      <c r="L1988" t="s">
        <v>23191</v>
      </c>
      <c r="M1988" s="15" t="e">
        <f>IF(INDEX(#REF!,MATCH(Padrón!K1988,#REF!,0),MATCH(Padrón!J1988,#REF!,0))=K1988,"Sí","NO")</f>
        <v>#REF!</v>
      </c>
    </row>
    <row r="1989" spans="1:13" x14ac:dyDescent="0.25">
      <c r="A1989" t="s">
        <v>25193</v>
      </c>
      <c r="B1989">
        <v>6417550</v>
      </c>
      <c r="C1989">
        <v>1946</v>
      </c>
      <c r="D1989" t="s">
        <v>2975</v>
      </c>
      <c r="E1989" t="s">
        <v>2450</v>
      </c>
      <c r="F1989" t="s">
        <v>841</v>
      </c>
      <c r="G1989" t="s">
        <v>3</v>
      </c>
      <c r="H1989">
        <v>12</v>
      </c>
      <c r="I1989">
        <v>65</v>
      </c>
      <c r="J1989">
        <v>2004</v>
      </c>
      <c r="K1989">
        <v>238</v>
      </c>
      <c r="L1989" t="s">
        <v>23191</v>
      </c>
      <c r="M1989" s="15" t="e">
        <f>IF(INDEX(#REF!,MATCH(Padrón!K1989,#REF!,0),MATCH(Padrón!J1989,#REF!,0))=K1989,"Sí","NO")</f>
        <v>#REF!</v>
      </c>
    </row>
    <row r="1990" spans="1:13" x14ac:dyDescent="0.25">
      <c r="A1990" t="s">
        <v>25194</v>
      </c>
      <c r="B1990">
        <v>12504736</v>
      </c>
      <c r="C1990">
        <v>1961</v>
      </c>
      <c r="D1990" t="s">
        <v>2975</v>
      </c>
      <c r="E1990" t="s">
        <v>3205</v>
      </c>
      <c r="F1990" t="s">
        <v>858</v>
      </c>
      <c r="G1990" t="s">
        <v>3</v>
      </c>
      <c r="H1990">
        <v>12</v>
      </c>
      <c r="I1990">
        <v>65</v>
      </c>
      <c r="J1990">
        <v>2004</v>
      </c>
      <c r="K1990">
        <v>239</v>
      </c>
      <c r="L1990" t="s">
        <v>23191</v>
      </c>
      <c r="M1990" s="15" t="e">
        <f>IF(INDEX(#REF!,MATCH(Padrón!K1990,#REF!,0),MATCH(Padrón!J1990,#REF!,0))=K1990,"Sí","NO")</f>
        <v>#REF!</v>
      </c>
    </row>
    <row r="1991" spans="1:13" x14ac:dyDescent="0.25">
      <c r="A1991" t="s">
        <v>25195</v>
      </c>
      <c r="B1991">
        <v>41617614</v>
      </c>
      <c r="C1991">
        <v>1999</v>
      </c>
      <c r="D1991" t="s">
        <v>2975</v>
      </c>
      <c r="E1991" t="s">
        <v>3206</v>
      </c>
      <c r="F1991" t="s">
        <v>3207</v>
      </c>
      <c r="G1991" t="s">
        <v>3</v>
      </c>
      <c r="H1991">
        <v>12</v>
      </c>
      <c r="I1991">
        <v>65</v>
      </c>
      <c r="J1991">
        <v>2004</v>
      </c>
      <c r="K1991">
        <v>240</v>
      </c>
      <c r="L1991" t="s">
        <v>23191</v>
      </c>
      <c r="M1991" s="15" t="e">
        <f>IF(INDEX(#REF!,MATCH(Padrón!K1991,#REF!,0),MATCH(Padrón!J1991,#REF!,0))=K1991,"Sí","NO")</f>
        <v>#REF!</v>
      </c>
    </row>
    <row r="1992" spans="1:13" x14ac:dyDescent="0.25">
      <c r="A1992" t="s">
        <v>25196</v>
      </c>
      <c r="B1992">
        <v>38546814</v>
      </c>
      <c r="C1992">
        <v>1994</v>
      </c>
      <c r="D1992" t="s">
        <v>2975</v>
      </c>
      <c r="E1992" t="s">
        <v>3208</v>
      </c>
      <c r="F1992" t="s">
        <v>3209</v>
      </c>
      <c r="G1992" t="s">
        <v>10</v>
      </c>
      <c r="H1992">
        <v>12</v>
      </c>
      <c r="I1992">
        <v>65</v>
      </c>
      <c r="J1992">
        <v>2004</v>
      </c>
      <c r="K1992">
        <v>241</v>
      </c>
      <c r="L1992" t="s">
        <v>23191</v>
      </c>
      <c r="M1992" s="15" t="e">
        <f>IF(INDEX(#REF!,MATCH(Padrón!K1992,#REF!,0),MATCH(Padrón!J1992,#REF!,0))=K1992,"Sí","NO")</f>
        <v>#REF!</v>
      </c>
    </row>
    <row r="1993" spans="1:13" x14ac:dyDescent="0.25">
      <c r="A1993" t="s">
        <v>25197</v>
      </c>
      <c r="B1993">
        <v>31811393</v>
      </c>
      <c r="C1993">
        <v>1985</v>
      </c>
      <c r="D1993" t="s">
        <v>2975</v>
      </c>
      <c r="E1993" t="s">
        <v>3210</v>
      </c>
      <c r="F1993" t="s">
        <v>364</v>
      </c>
      <c r="G1993" t="s">
        <v>27</v>
      </c>
      <c r="H1993">
        <v>12</v>
      </c>
      <c r="I1993">
        <v>65</v>
      </c>
      <c r="J1993">
        <v>2004</v>
      </c>
      <c r="K1993">
        <v>242</v>
      </c>
      <c r="L1993" t="s">
        <v>23191</v>
      </c>
      <c r="M1993" s="15" t="e">
        <f>IF(INDEX(#REF!,MATCH(Padrón!K1993,#REF!,0),MATCH(Padrón!J1993,#REF!,0))=K1993,"Sí","NO")</f>
        <v>#REF!</v>
      </c>
    </row>
    <row r="1994" spans="1:13" x14ac:dyDescent="0.25">
      <c r="A1994" t="s">
        <v>25198</v>
      </c>
      <c r="B1994">
        <v>30785085</v>
      </c>
      <c r="C1994">
        <v>1984</v>
      </c>
      <c r="D1994" t="s">
        <v>2975</v>
      </c>
      <c r="E1994" t="s">
        <v>3211</v>
      </c>
      <c r="F1994" t="s">
        <v>3212</v>
      </c>
      <c r="G1994" t="s">
        <v>10</v>
      </c>
      <c r="H1994">
        <v>12</v>
      </c>
      <c r="I1994">
        <v>65</v>
      </c>
      <c r="J1994">
        <v>2004</v>
      </c>
      <c r="K1994">
        <v>243</v>
      </c>
      <c r="L1994" t="s">
        <v>23191</v>
      </c>
      <c r="M1994" s="15" t="e">
        <f>IF(INDEX(#REF!,MATCH(Padrón!K1994,#REF!,0),MATCH(Padrón!J1994,#REF!,0))=K1994,"Sí","NO")</f>
        <v>#REF!</v>
      </c>
    </row>
    <row r="1995" spans="1:13" x14ac:dyDescent="0.25">
      <c r="A1995" t="s">
        <v>25199</v>
      </c>
      <c r="B1995">
        <v>45451178</v>
      </c>
      <c r="C1995">
        <v>1999</v>
      </c>
      <c r="D1995" t="s">
        <v>2975</v>
      </c>
      <c r="E1995" t="s">
        <v>3213</v>
      </c>
      <c r="F1995" t="s">
        <v>318</v>
      </c>
      <c r="G1995" t="s">
        <v>10</v>
      </c>
      <c r="H1995">
        <v>12</v>
      </c>
      <c r="I1995">
        <v>65</v>
      </c>
      <c r="J1995">
        <v>2004</v>
      </c>
      <c r="K1995">
        <v>244</v>
      </c>
      <c r="L1995" t="s">
        <v>23191</v>
      </c>
      <c r="M1995" s="15" t="e">
        <f>IF(INDEX(#REF!,MATCH(Padrón!K1995,#REF!,0),MATCH(Padrón!J1995,#REF!,0))=K1995,"Sí","NO")</f>
        <v>#REF!</v>
      </c>
    </row>
    <row r="1996" spans="1:13" x14ac:dyDescent="0.25">
      <c r="A1996" t="s">
        <v>25200</v>
      </c>
      <c r="B1996">
        <v>41285668</v>
      </c>
      <c r="C1996">
        <v>1998</v>
      </c>
      <c r="D1996" t="s">
        <v>2975</v>
      </c>
      <c r="E1996" t="s">
        <v>3214</v>
      </c>
      <c r="F1996" t="s">
        <v>3215</v>
      </c>
      <c r="G1996" t="s">
        <v>3</v>
      </c>
      <c r="H1996">
        <v>12</v>
      </c>
      <c r="I1996">
        <v>65</v>
      </c>
      <c r="J1996">
        <v>2004</v>
      </c>
      <c r="K1996">
        <v>245</v>
      </c>
      <c r="L1996" t="s">
        <v>23191</v>
      </c>
      <c r="M1996" s="15" t="e">
        <f>IF(INDEX(#REF!,MATCH(Padrón!K1996,#REF!,0),MATCH(Padrón!J1996,#REF!,0))=K1996,"Sí","NO")</f>
        <v>#REF!</v>
      </c>
    </row>
    <row r="1997" spans="1:13" x14ac:dyDescent="0.25">
      <c r="A1997" t="s">
        <v>25201</v>
      </c>
      <c r="B1997">
        <v>45026883</v>
      </c>
      <c r="C1997">
        <v>2003</v>
      </c>
      <c r="D1997" t="s">
        <v>2975</v>
      </c>
      <c r="E1997" t="s">
        <v>3216</v>
      </c>
      <c r="F1997" t="s">
        <v>3217</v>
      </c>
      <c r="G1997" t="s">
        <v>3</v>
      </c>
      <c r="H1997">
        <v>12</v>
      </c>
      <c r="I1997">
        <v>65</v>
      </c>
      <c r="J1997">
        <v>2004</v>
      </c>
      <c r="K1997">
        <v>246</v>
      </c>
      <c r="L1997" t="s">
        <v>23191</v>
      </c>
      <c r="M1997" s="15" t="e">
        <f>IF(INDEX(#REF!,MATCH(Padrón!K1997,#REF!,0),MATCH(Padrón!J1997,#REF!,0))=K1997,"Sí","NO")</f>
        <v>#REF!</v>
      </c>
    </row>
    <row r="1998" spans="1:13" x14ac:dyDescent="0.25">
      <c r="A1998" t="s">
        <v>25202</v>
      </c>
      <c r="B1998">
        <v>47593205</v>
      </c>
      <c r="C1998">
        <v>2004</v>
      </c>
      <c r="D1998" t="s">
        <v>2975</v>
      </c>
      <c r="E1998" t="s">
        <v>3218</v>
      </c>
      <c r="F1998" t="s">
        <v>2219</v>
      </c>
      <c r="G1998" t="s">
        <v>3</v>
      </c>
      <c r="H1998">
        <v>12</v>
      </c>
      <c r="I1998">
        <v>65</v>
      </c>
      <c r="J1998">
        <v>2004</v>
      </c>
      <c r="K1998">
        <v>247</v>
      </c>
      <c r="L1998" t="s">
        <v>23191</v>
      </c>
      <c r="M1998" s="15" t="e">
        <f>IF(INDEX(#REF!,MATCH(Padrón!K1998,#REF!,0),MATCH(Padrón!J1998,#REF!,0))=K1998,"Sí","NO")</f>
        <v>#REF!</v>
      </c>
    </row>
    <row r="1999" spans="1:13" x14ac:dyDescent="0.25">
      <c r="A1999" t="s">
        <v>25203</v>
      </c>
      <c r="B1999">
        <v>33853749</v>
      </c>
      <c r="C1999">
        <v>1988</v>
      </c>
      <c r="D1999" t="s">
        <v>3219</v>
      </c>
      <c r="E1999" t="s">
        <v>3220</v>
      </c>
      <c r="F1999" t="s">
        <v>3221</v>
      </c>
      <c r="G1999" t="s">
        <v>10</v>
      </c>
      <c r="H1999">
        <v>12</v>
      </c>
      <c r="I1999">
        <v>65</v>
      </c>
      <c r="J1999">
        <v>2004</v>
      </c>
      <c r="K1999">
        <v>248</v>
      </c>
      <c r="L1999" t="s">
        <v>23191</v>
      </c>
      <c r="M1999" s="15" t="e">
        <f>IF(INDEX(#REF!,MATCH(Padrón!K1999,#REF!,0),MATCH(Padrón!J1999,#REF!,0))=K1999,"Sí","NO")</f>
        <v>#REF!</v>
      </c>
    </row>
    <row r="2000" spans="1:13" x14ac:dyDescent="0.25">
      <c r="A2000" t="s">
        <v>25204</v>
      </c>
      <c r="B2000">
        <v>35454742</v>
      </c>
      <c r="C2000">
        <v>1990</v>
      </c>
      <c r="D2000" t="s">
        <v>3219</v>
      </c>
      <c r="E2000" t="s">
        <v>3222</v>
      </c>
      <c r="F2000" t="s">
        <v>3223</v>
      </c>
      <c r="G2000" t="s">
        <v>117</v>
      </c>
      <c r="H2000">
        <v>12</v>
      </c>
      <c r="I2000">
        <v>65</v>
      </c>
      <c r="J2000">
        <v>2004</v>
      </c>
      <c r="K2000">
        <v>249</v>
      </c>
      <c r="L2000" t="s">
        <v>23191</v>
      </c>
      <c r="M2000" s="15" t="e">
        <f>IF(INDEX(#REF!,MATCH(Padrón!K2000,#REF!,0),MATCH(Padrón!J2000,#REF!,0))=K2000,"Sí","NO")</f>
        <v>#REF!</v>
      </c>
    </row>
    <row r="2001" spans="1:13" x14ac:dyDescent="0.25">
      <c r="A2001" t="s">
        <v>25205</v>
      </c>
      <c r="B2001">
        <v>31811381</v>
      </c>
      <c r="C2001">
        <v>1985</v>
      </c>
      <c r="D2001" t="s">
        <v>3219</v>
      </c>
      <c r="E2001" t="s">
        <v>3224</v>
      </c>
      <c r="F2001" t="s">
        <v>3225</v>
      </c>
      <c r="G2001" t="s">
        <v>3</v>
      </c>
      <c r="H2001">
        <v>12</v>
      </c>
      <c r="I2001">
        <v>65</v>
      </c>
      <c r="J2001">
        <v>2004</v>
      </c>
      <c r="K2001">
        <v>250</v>
      </c>
      <c r="L2001" t="s">
        <v>23191</v>
      </c>
      <c r="M2001" s="15" t="e">
        <f>IF(INDEX(#REF!,MATCH(Padrón!K2001,#REF!,0),MATCH(Padrón!J2001,#REF!,0))=K2001,"Sí","NO")</f>
        <v>#REF!</v>
      </c>
    </row>
    <row r="2002" spans="1:13" x14ac:dyDescent="0.25">
      <c r="A2002" t="s">
        <v>25206</v>
      </c>
      <c r="B2002">
        <v>36496342</v>
      </c>
      <c r="C2002">
        <v>1991</v>
      </c>
      <c r="D2002" t="s">
        <v>3226</v>
      </c>
      <c r="E2002" t="s">
        <v>2990</v>
      </c>
      <c r="F2002" t="s">
        <v>3227</v>
      </c>
      <c r="G2002" t="s">
        <v>10</v>
      </c>
      <c r="H2002">
        <v>12</v>
      </c>
      <c r="I2002">
        <v>65</v>
      </c>
      <c r="J2002">
        <v>2004</v>
      </c>
      <c r="K2002">
        <v>251</v>
      </c>
      <c r="L2002" t="s">
        <v>23191</v>
      </c>
      <c r="M2002" s="15" t="e">
        <f>IF(INDEX(#REF!,MATCH(Padrón!K2002,#REF!,0),MATCH(Padrón!J2002,#REF!,0))=K2002,"Sí","NO")</f>
        <v>#REF!</v>
      </c>
    </row>
    <row r="2003" spans="1:13" x14ac:dyDescent="0.25">
      <c r="A2003" t="s">
        <v>25207</v>
      </c>
      <c r="B2003">
        <v>42666523</v>
      </c>
      <c r="C2003">
        <v>1999</v>
      </c>
      <c r="D2003" t="s">
        <v>3228</v>
      </c>
      <c r="E2003" t="s">
        <v>3229</v>
      </c>
      <c r="F2003" t="s">
        <v>1489</v>
      </c>
      <c r="G2003" t="s">
        <v>3</v>
      </c>
      <c r="H2003">
        <v>12</v>
      </c>
      <c r="I2003">
        <v>65</v>
      </c>
      <c r="J2003">
        <v>2004</v>
      </c>
      <c r="K2003">
        <v>252</v>
      </c>
      <c r="L2003" t="s">
        <v>23191</v>
      </c>
      <c r="M2003" s="15" t="e">
        <f>IF(INDEX(#REF!,MATCH(Padrón!K2003,#REF!,0),MATCH(Padrón!J2003,#REF!,0))=K2003,"Sí","NO")</f>
        <v>#REF!</v>
      </c>
    </row>
    <row r="2004" spans="1:13" x14ac:dyDescent="0.25">
      <c r="A2004" t="s">
        <v>25208</v>
      </c>
      <c r="B2004">
        <v>16086955</v>
      </c>
      <c r="C2004">
        <v>1962</v>
      </c>
      <c r="D2004" t="s">
        <v>3228</v>
      </c>
      <c r="E2004" t="s">
        <v>184</v>
      </c>
      <c r="F2004" t="s">
        <v>1489</v>
      </c>
      <c r="G2004" t="s">
        <v>3</v>
      </c>
      <c r="H2004">
        <v>12</v>
      </c>
      <c r="I2004">
        <v>65</v>
      </c>
      <c r="J2004">
        <v>2004</v>
      </c>
      <c r="K2004">
        <v>253</v>
      </c>
      <c r="L2004" t="s">
        <v>23191</v>
      </c>
      <c r="M2004" s="15" t="e">
        <f>IF(INDEX(#REF!,MATCH(Padrón!K2004,#REF!,0),MATCH(Padrón!J2004,#REF!,0))=K2004,"Sí","NO")</f>
        <v>#REF!</v>
      </c>
    </row>
    <row r="2005" spans="1:13" x14ac:dyDescent="0.25">
      <c r="A2005" t="s">
        <v>25209</v>
      </c>
      <c r="B2005">
        <v>11370393</v>
      </c>
      <c r="C2005">
        <v>1955</v>
      </c>
      <c r="D2005" t="s">
        <v>3228</v>
      </c>
      <c r="E2005" t="s">
        <v>2582</v>
      </c>
      <c r="F2005" t="s">
        <v>3230</v>
      </c>
      <c r="G2005" t="s">
        <v>3</v>
      </c>
      <c r="H2005">
        <v>12</v>
      </c>
      <c r="I2005">
        <v>65</v>
      </c>
      <c r="J2005">
        <v>2004</v>
      </c>
      <c r="K2005">
        <v>254</v>
      </c>
      <c r="L2005" t="s">
        <v>23191</v>
      </c>
      <c r="M2005" s="15" t="e">
        <f>IF(INDEX(#REF!,MATCH(Padrón!K2005,#REF!,0),MATCH(Padrón!J2005,#REF!,0))=K2005,"Sí","NO")</f>
        <v>#REF!</v>
      </c>
    </row>
    <row r="2006" spans="1:13" x14ac:dyDescent="0.25">
      <c r="A2006" t="s">
        <v>25210</v>
      </c>
      <c r="B2006">
        <v>46284759</v>
      </c>
      <c r="C2006">
        <v>2004</v>
      </c>
      <c r="D2006" t="s">
        <v>3228</v>
      </c>
      <c r="E2006" t="s">
        <v>3231</v>
      </c>
      <c r="F2006" t="s">
        <v>1092</v>
      </c>
      <c r="G2006" t="s">
        <v>3</v>
      </c>
      <c r="H2006">
        <v>12</v>
      </c>
      <c r="I2006">
        <v>65</v>
      </c>
      <c r="J2006">
        <v>2004</v>
      </c>
      <c r="K2006">
        <v>255</v>
      </c>
      <c r="L2006" t="s">
        <v>23191</v>
      </c>
      <c r="M2006" s="15" t="e">
        <f>IF(INDEX(#REF!,MATCH(Padrón!K2006,#REF!,0),MATCH(Padrón!J2006,#REF!,0))=K2006,"Sí","NO")</f>
        <v>#REF!</v>
      </c>
    </row>
    <row r="2007" spans="1:13" x14ac:dyDescent="0.25">
      <c r="A2007" t="s">
        <v>25211</v>
      </c>
      <c r="B2007">
        <v>45007014</v>
      </c>
      <c r="C2007">
        <v>2003</v>
      </c>
      <c r="D2007" t="s">
        <v>3228</v>
      </c>
      <c r="E2007" t="s">
        <v>3232</v>
      </c>
      <c r="F2007" t="s">
        <v>3233</v>
      </c>
      <c r="G2007" t="s">
        <v>3</v>
      </c>
      <c r="H2007">
        <v>12</v>
      </c>
      <c r="I2007">
        <v>65</v>
      </c>
      <c r="J2007">
        <v>2004</v>
      </c>
      <c r="K2007">
        <v>256</v>
      </c>
      <c r="L2007" t="s">
        <v>23191</v>
      </c>
      <c r="M2007" s="15" t="e">
        <f>IF(INDEX(#REF!,MATCH(Padrón!K2007,#REF!,0),MATCH(Padrón!J2007,#REF!,0))=K2007,"Sí","NO")</f>
        <v>#REF!</v>
      </c>
    </row>
    <row r="2008" spans="1:13" x14ac:dyDescent="0.25">
      <c r="A2008" t="s">
        <v>25212</v>
      </c>
      <c r="B2008">
        <v>35958848</v>
      </c>
      <c r="C2008">
        <v>1991</v>
      </c>
      <c r="D2008" t="s">
        <v>3228</v>
      </c>
      <c r="E2008" t="s">
        <v>3234</v>
      </c>
      <c r="F2008" t="s">
        <v>1552</v>
      </c>
      <c r="G2008" t="s">
        <v>3</v>
      </c>
      <c r="H2008">
        <v>12</v>
      </c>
      <c r="I2008">
        <v>65</v>
      </c>
      <c r="J2008">
        <v>2004</v>
      </c>
      <c r="K2008">
        <v>257</v>
      </c>
      <c r="L2008" t="s">
        <v>23191</v>
      </c>
      <c r="M2008" s="15" t="e">
        <f>IF(INDEX(#REF!,MATCH(Padrón!K2008,#REF!,0),MATCH(Padrón!J2008,#REF!,0))=K2008,"Sí","NO")</f>
        <v>#REF!</v>
      </c>
    </row>
    <row r="2009" spans="1:13" x14ac:dyDescent="0.25">
      <c r="A2009" t="s">
        <v>25213</v>
      </c>
      <c r="B2009">
        <v>39210171</v>
      </c>
      <c r="C2009">
        <v>1995</v>
      </c>
      <c r="D2009" t="s">
        <v>3228</v>
      </c>
      <c r="E2009" t="s">
        <v>3235</v>
      </c>
      <c r="F2009" t="s">
        <v>3236</v>
      </c>
      <c r="G2009" t="s">
        <v>3</v>
      </c>
      <c r="H2009">
        <v>12</v>
      </c>
      <c r="I2009">
        <v>65</v>
      </c>
      <c r="J2009">
        <v>2004</v>
      </c>
      <c r="K2009">
        <v>258</v>
      </c>
      <c r="L2009" t="s">
        <v>23191</v>
      </c>
      <c r="M2009" s="15" t="e">
        <f>IF(INDEX(#REF!,MATCH(Padrón!K2009,#REF!,0),MATCH(Padrón!J2009,#REF!,0))=K2009,"Sí","NO")</f>
        <v>#REF!</v>
      </c>
    </row>
    <row r="2010" spans="1:13" x14ac:dyDescent="0.25">
      <c r="A2010" t="s">
        <v>25214</v>
      </c>
      <c r="B2010">
        <v>13590023</v>
      </c>
      <c r="C2010">
        <v>1957</v>
      </c>
      <c r="D2010" t="s">
        <v>3228</v>
      </c>
      <c r="E2010" t="s">
        <v>484</v>
      </c>
      <c r="F2010" t="s">
        <v>1064</v>
      </c>
      <c r="G2010" t="s">
        <v>3</v>
      </c>
      <c r="H2010">
        <v>12</v>
      </c>
      <c r="I2010">
        <v>65</v>
      </c>
      <c r="J2010">
        <v>2004</v>
      </c>
      <c r="K2010">
        <v>259</v>
      </c>
      <c r="L2010" t="s">
        <v>23191</v>
      </c>
      <c r="M2010" s="15" t="e">
        <f>IF(INDEX(#REF!,MATCH(Padrón!K2010,#REF!,0),MATCH(Padrón!J2010,#REF!,0))=K2010,"Sí","NO")</f>
        <v>#REF!</v>
      </c>
    </row>
    <row r="2011" spans="1:13" x14ac:dyDescent="0.25">
      <c r="A2011" t="s">
        <v>25215</v>
      </c>
      <c r="B2011">
        <v>25409663</v>
      </c>
      <c r="C2011">
        <v>1976</v>
      </c>
      <c r="D2011" t="s">
        <v>3237</v>
      </c>
      <c r="E2011" t="s">
        <v>3238</v>
      </c>
      <c r="F2011" t="s">
        <v>3239</v>
      </c>
      <c r="G2011" t="s">
        <v>3</v>
      </c>
      <c r="H2011">
        <v>12</v>
      </c>
      <c r="I2011">
        <v>65</v>
      </c>
      <c r="J2011">
        <v>2004</v>
      </c>
      <c r="K2011">
        <v>260</v>
      </c>
      <c r="L2011" t="s">
        <v>23191</v>
      </c>
      <c r="M2011" s="15" t="e">
        <f>IF(INDEX(#REF!,MATCH(Padrón!K2011,#REF!,0),MATCH(Padrón!J2011,#REF!,0))=K2011,"Sí","NO")</f>
        <v>#REF!</v>
      </c>
    </row>
    <row r="2012" spans="1:13" x14ac:dyDescent="0.25">
      <c r="A2012" t="s">
        <v>25216</v>
      </c>
      <c r="B2012">
        <v>40340406</v>
      </c>
      <c r="C2012">
        <v>1997</v>
      </c>
      <c r="D2012" t="s">
        <v>3240</v>
      </c>
      <c r="E2012" t="s">
        <v>3241</v>
      </c>
      <c r="F2012" t="s">
        <v>3242</v>
      </c>
      <c r="G2012" t="s">
        <v>10</v>
      </c>
      <c r="H2012">
        <v>12</v>
      </c>
      <c r="I2012">
        <v>65</v>
      </c>
      <c r="J2012">
        <v>2004</v>
      </c>
      <c r="K2012">
        <v>261</v>
      </c>
      <c r="L2012" t="s">
        <v>23191</v>
      </c>
      <c r="M2012" s="15" t="e">
        <f>IF(INDEX(#REF!,MATCH(Padrón!K2012,#REF!,0),MATCH(Padrón!J2012,#REF!,0))=K2012,"Sí","NO")</f>
        <v>#REF!</v>
      </c>
    </row>
    <row r="2013" spans="1:13" x14ac:dyDescent="0.25">
      <c r="A2013" t="s">
        <v>25217</v>
      </c>
      <c r="B2013">
        <v>43333084</v>
      </c>
      <c r="C2013">
        <v>2001</v>
      </c>
      <c r="D2013" t="s">
        <v>3243</v>
      </c>
      <c r="E2013" t="s">
        <v>2629</v>
      </c>
      <c r="F2013" t="s">
        <v>3244</v>
      </c>
      <c r="G2013" t="s">
        <v>3</v>
      </c>
      <c r="H2013">
        <v>12</v>
      </c>
      <c r="I2013">
        <v>65</v>
      </c>
      <c r="J2013">
        <v>2004</v>
      </c>
      <c r="K2013">
        <v>262</v>
      </c>
      <c r="L2013" t="s">
        <v>23191</v>
      </c>
      <c r="M2013" s="15" t="e">
        <f>IF(INDEX(#REF!,MATCH(Padrón!K2013,#REF!,0),MATCH(Padrón!J2013,#REF!,0))=K2013,"Sí","NO")</f>
        <v>#REF!</v>
      </c>
    </row>
    <row r="2014" spans="1:13" x14ac:dyDescent="0.25">
      <c r="A2014" t="s">
        <v>25218</v>
      </c>
      <c r="B2014">
        <v>33853831</v>
      </c>
      <c r="C2014">
        <v>1988</v>
      </c>
      <c r="D2014" t="s">
        <v>3245</v>
      </c>
      <c r="E2014" t="s">
        <v>3246</v>
      </c>
      <c r="F2014" t="s">
        <v>3247</v>
      </c>
      <c r="G2014" t="s">
        <v>10</v>
      </c>
      <c r="H2014">
        <v>12</v>
      </c>
      <c r="I2014">
        <v>65</v>
      </c>
      <c r="J2014">
        <v>2004</v>
      </c>
      <c r="K2014">
        <v>263</v>
      </c>
      <c r="L2014" t="s">
        <v>23191</v>
      </c>
      <c r="M2014" s="15" t="e">
        <f>IF(INDEX(#REF!,MATCH(Padrón!K2014,#REF!,0),MATCH(Padrón!J2014,#REF!,0))=K2014,"Sí","NO")</f>
        <v>#REF!</v>
      </c>
    </row>
    <row r="2015" spans="1:13" x14ac:dyDescent="0.25">
      <c r="A2015" t="s">
        <v>25219</v>
      </c>
      <c r="B2015">
        <v>16331245</v>
      </c>
      <c r="C2015">
        <v>1963</v>
      </c>
      <c r="D2015" t="s">
        <v>3245</v>
      </c>
      <c r="E2015" t="s">
        <v>85</v>
      </c>
      <c r="F2015" t="s">
        <v>3119</v>
      </c>
      <c r="G2015" t="s">
        <v>3</v>
      </c>
      <c r="H2015">
        <v>12</v>
      </c>
      <c r="I2015">
        <v>65</v>
      </c>
      <c r="J2015">
        <v>2004</v>
      </c>
      <c r="K2015">
        <v>264</v>
      </c>
      <c r="L2015" t="s">
        <v>23191</v>
      </c>
      <c r="M2015" s="15" t="e">
        <f>IF(INDEX(#REF!,MATCH(Padrón!K2015,#REF!,0),MATCH(Padrón!J2015,#REF!,0))=K2015,"Sí","NO")</f>
        <v>#REF!</v>
      </c>
    </row>
    <row r="2016" spans="1:13" x14ac:dyDescent="0.25">
      <c r="A2016" t="s">
        <v>25220</v>
      </c>
      <c r="B2016">
        <v>38138480</v>
      </c>
      <c r="C2016">
        <v>1994</v>
      </c>
      <c r="D2016" t="s">
        <v>3245</v>
      </c>
      <c r="E2016" t="s">
        <v>3248</v>
      </c>
      <c r="F2016" t="s">
        <v>3249</v>
      </c>
      <c r="G2016" t="s">
        <v>10</v>
      </c>
      <c r="H2016">
        <v>12</v>
      </c>
      <c r="I2016">
        <v>65</v>
      </c>
      <c r="J2016">
        <v>2004</v>
      </c>
      <c r="K2016">
        <v>265</v>
      </c>
      <c r="L2016" t="s">
        <v>23191</v>
      </c>
      <c r="M2016" s="15" t="e">
        <f>IF(INDEX(#REF!,MATCH(Padrón!K2016,#REF!,0),MATCH(Padrón!J2016,#REF!,0))=K2016,"Sí","NO")</f>
        <v>#REF!</v>
      </c>
    </row>
    <row r="2017" spans="1:13" x14ac:dyDescent="0.25">
      <c r="A2017" t="s">
        <v>25221</v>
      </c>
      <c r="B2017">
        <v>38138320</v>
      </c>
      <c r="C2017">
        <v>1994</v>
      </c>
      <c r="D2017" t="s">
        <v>3245</v>
      </c>
      <c r="E2017" t="s">
        <v>3250</v>
      </c>
      <c r="F2017" t="s">
        <v>343</v>
      </c>
      <c r="G2017" t="s">
        <v>3</v>
      </c>
      <c r="H2017">
        <v>12</v>
      </c>
      <c r="I2017">
        <v>65</v>
      </c>
      <c r="J2017">
        <v>2004</v>
      </c>
      <c r="K2017">
        <v>266</v>
      </c>
      <c r="L2017" t="s">
        <v>23191</v>
      </c>
      <c r="M2017" s="15" t="e">
        <f>IF(INDEX(#REF!,MATCH(Padrón!K2017,#REF!,0),MATCH(Padrón!J2017,#REF!,0))=K2017,"Sí","NO")</f>
        <v>#REF!</v>
      </c>
    </row>
    <row r="2018" spans="1:13" x14ac:dyDescent="0.25">
      <c r="A2018" t="s">
        <v>25222</v>
      </c>
      <c r="B2018">
        <v>17972478</v>
      </c>
      <c r="C2018">
        <v>1966</v>
      </c>
      <c r="D2018" t="s">
        <v>3245</v>
      </c>
      <c r="E2018" t="s">
        <v>2888</v>
      </c>
      <c r="F2018" t="s">
        <v>3251</v>
      </c>
      <c r="G2018" t="s">
        <v>10</v>
      </c>
      <c r="H2018">
        <v>12</v>
      </c>
      <c r="I2018">
        <v>65</v>
      </c>
      <c r="J2018">
        <v>2004</v>
      </c>
      <c r="K2018">
        <v>267</v>
      </c>
      <c r="L2018" t="s">
        <v>23191</v>
      </c>
      <c r="M2018" s="15" t="e">
        <f>IF(INDEX(#REF!,MATCH(Padrón!K2018,#REF!,0),MATCH(Padrón!J2018,#REF!,0))=K2018,"Sí","NO")</f>
        <v>#REF!</v>
      </c>
    </row>
    <row r="2019" spans="1:13" x14ac:dyDescent="0.25">
      <c r="A2019" t="s">
        <v>25223</v>
      </c>
      <c r="B2019">
        <v>4994231</v>
      </c>
      <c r="C2019">
        <v>1945</v>
      </c>
      <c r="D2019" t="s">
        <v>3245</v>
      </c>
      <c r="E2019" t="s">
        <v>3252</v>
      </c>
      <c r="F2019" t="s">
        <v>3253</v>
      </c>
      <c r="G2019" t="s">
        <v>10</v>
      </c>
      <c r="H2019">
        <v>12</v>
      </c>
      <c r="I2019">
        <v>65</v>
      </c>
      <c r="J2019">
        <v>2004</v>
      </c>
      <c r="K2019">
        <v>268</v>
      </c>
      <c r="L2019" t="s">
        <v>23191</v>
      </c>
      <c r="M2019" s="15" t="e">
        <f>IF(INDEX(#REF!,MATCH(Padrón!K2019,#REF!,0),MATCH(Padrón!J2019,#REF!,0))=K2019,"Sí","NO")</f>
        <v>#REF!</v>
      </c>
    </row>
    <row r="2020" spans="1:13" x14ac:dyDescent="0.25">
      <c r="A2020" t="s">
        <v>25224</v>
      </c>
      <c r="B2020">
        <v>16243876</v>
      </c>
      <c r="C2020">
        <v>1965</v>
      </c>
      <c r="D2020" t="s">
        <v>3245</v>
      </c>
      <c r="E2020" t="s">
        <v>3254</v>
      </c>
      <c r="F2020" t="s">
        <v>3255</v>
      </c>
      <c r="G2020" t="s">
        <v>10</v>
      </c>
      <c r="H2020">
        <v>12</v>
      </c>
      <c r="I2020">
        <v>65</v>
      </c>
      <c r="J2020">
        <v>2004</v>
      </c>
      <c r="K2020">
        <v>269</v>
      </c>
      <c r="L2020" t="s">
        <v>23191</v>
      </c>
      <c r="M2020" s="15" t="e">
        <f>IF(INDEX(#REF!,MATCH(Padrón!K2020,#REF!,0),MATCH(Padrón!J2020,#REF!,0))=K2020,"Sí","NO")</f>
        <v>#REF!</v>
      </c>
    </row>
    <row r="2021" spans="1:13" x14ac:dyDescent="0.25">
      <c r="A2021" t="s">
        <v>25225</v>
      </c>
      <c r="B2021">
        <v>21834699</v>
      </c>
      <c r="C2021">
        <v>1970</v>
      </c>
      <c r="D2021" t="s">
        <v>3256</v>
      </c>
      <c r="E2021" t="s">
        <v>8</v>
      </c>
      <c r="F2021" t="s">
        <v>3089</v>
      </c>
      <c r="G2021" t="s">
        <v>117</v>
      </c>
      <c r="H2021">
        <v>12</v>
      </c>
      <c r="I2021">
        <v>65</v>
      </c>
      <c r="J2021">
        <v>2004</v>
      </c>
      <c r="K2021">
        <v>270</v>
      </c>
      <c r="L2021" t="s">
        <v>23191</v>
      </c>
      <c r="M2021" s="15" t="e">
        <f>IF(INDEX(#REF!,MATCH(Padrón!K2021,#REF!,0),MATCH(Padrón!J2021,#REF!,0))=K2021,"Sí","NO")</f>
        <v>#REF!</v>
      </c>
    </row>
    <row r="2022" spans="1:13" x14ac:dyDescent="0.25">
      <c r="A2022" t="s">
        <v>25226</v>
      </c>
      <c r="B2022">
        <v>42667242</v>
      </c>
      <c r="C2022">
        <v>2000</v>
      </c>
      <c r="D2022" t="s">
        <v>3257</v>
      </c>
      <c r="E2022" t="s">
        <v>3258</v>
      </c>
      <c r="F2022" t="s">
        <v>345</v>
      </c>
      <c r="G2022" t="s">
        <v>3</v>
      </c>
      <c r="H2022">
        <v>12</v>
      </c>
      <c r="I2022">
        <v>65</v>
      </c>
      <c r="J2022">
        <v>2004</v>
      </c>
      <c r="K2022">
        <v>271</v>
      </c>
      <c r="L2022" t="s">
        <v>23191</v>
      </c>
      <c r="M2022" s="15" t="e">
        <f>IF(INDEX(#REF!,MATCH(Padrón!K2022,#REF!,0),MATCH(Padrón!J2022,#REF!,0))=K2022,"Sí","NO")</f>
        <v>#REF!</v>
      </c>
    </row>
    <row r="2023" spans="1:13" x14ac:dyDescent="0.25">
      <c r="A2023" t="s">
        <v>25227</v>
      </c>
      <c r="B2023">
        <v>18216600</v>
      </c>
      <c r="C2023">
        <v>1967</v>
      </c>
      <c r="D2023" t="s">
        <v>3257</v>
      </c>
      <c r="E2023" t="s">
        <v>1185</v>
      </c>
      <c r="F2023" t="s">
        <v>856</v>
      </c>
      <c r="G2023" t="s">
        <v>3</v>
      </c>
      <c r="H2023">
        <v>12</v>
      </c>
      <c r="I2023">
        <v>65</v>
      </c>
      <c r="J2023">
        <v>2004</v>
      </c>
      <c r="K2023">
        <v>272</v>
      </c>
      <c r="L2023" t="s">
        <v>23191</v>
      </c>
      <c r="M2023" s="15" t="e">
        <f>IF(INDEX(#REF!,MATCH(Padrón!K2023,#REF!,0),MATCH(Padrón!J2023,#REF!,0))=K2023,"Sí","NO")</f>
        <v>#REF!</v>
      </c>
    </row>
    <row r="2024" spans="1:13" x14ac:dyDescent="0.25">
      <c r="A2024" t="s">
        <v>25228</v>
      </c>
      <c r="B2024">
        <v>45025888</v>
      </c>
      <c r="C2024">
        <v>2003</v>
      </c>
      <c r="D2024" t="s">
        <v>3257</v>
      </c>
      <c r="E2024" t="s">
        <v>3259</v>
      </c>
      <c r="F2024" t="s">
        <v>3260</v>
      </c>
      <c r="G2024" t="s">
        <v>3</v>
      </c>
      <c r="H2024">
        <v>12</v>
      </c>
      <c r="I2024">
        <v>65</v>
      </c>
      <c r="J2024">
        <v>2004</v>
      </c>
      <c r="K2024">
        <v>273</v>
      </c>
      <c r="L2024" t="s">
        <v>23191</v>
      </c>
      <c r="M2024" s="15" t="e">
        <f>IF(INDEX(#REF!,MATCH(Padrón!K2024,#REF!,0),MATCH(Padrón!J2024,#REF!,0))=K2024,"Sí","NO")</f>
        <v>#REF!</v>
      </c>
    </row>
    <row r="2025" spans="1:13" x14ac:dyDescent="0.25">
      <c r="A2025" t="s">
        <v>25229</v>
      </c>
      <c r="B2025">
        <v>17599466</v>
      </c>
      <c r="C2025">
        <v>1966</v>
      </c>
      <c r="D2025" t="s">
        <v>3257</v>
      </c>
      <c r="E2025" t="s">
        <v>3261</v>
      </c>
      <c r="F2025" t="s">
        <v>3262</v>
      </c>
      <c r="G2025" t="s">
        <v>3</v>
      </c>
      <c r="H2025">
        <v>12</v>
      </c>
      <c r="I2025">
        <v>65</v>
      </c>
      <c r="J2025">
        <v>2004</v>
      </c>
      <c r="K2025">
        <v>274</v>
      </c>
      <c r="L2025" t="s">
        <v>23191</v>
      </c>
      <c r="M2025" s="15" t="e">
        <f>IF(INDEX(#REF!,MATCH(Padrón!K2025,#REF!,0),MATCH(Padrón!J2025,#REF!,0))=K2025,"Sí","NO")</f>
        <v>#REF!</v>
      </c>
    </row>
    <row r="2026" spans="1:13" x14ac:dyDescent="0.25">
      <c r="A2026" t="s">
        <v>25230</v>
      </c>
      <c r="B2026">
        <v>30323274</v>
      </c>
      <c r="C2026">
        <v>1978</v>
      </c>
      <c r="D2026" t="s">
        <v>3257</v>
      </c>
      <c r="E2026" t="s">
        <v>3098</v>
      </c>
      <c r="F2026" t="s">
        <v>570</v>
      </c>
      <c r="G2026" t="s">
        <v>3</v>
      </c>
      <c r="H2026">
        <v>12</v>
      </c>
      <c r="I2026">
        <v>65</v>
      </c>
      <c r="J2026">
        <v>2004</v>
      </c>
      <c r="K2026">
        <v>275</v>
      </c>
      <c r="L2026" t="s">
        <v>23191</v>
      </c>
      <c r="M2026" s="15" t="e">
        <f>IF(INDEX(#REF!,MATCH(Padrón!K2026,#REF!,0),MATCH(Padrón!J2026,#REF!,0))=K2026,"Sí","NO")</f>
        <v>#REF!</v>
      </c>
    </row>
    <row r="2027" spans="1:13" x14ac:dyDescent="0.25">
      <c r="A2027" t="s">
        <v>25231</v>
      </c>
      <c r="B2027">
        <v>27429629</v>
      </c>
      <c r="C2027">
        <v>1979</v>
      </c>
      <c r="D2027" t="s">
        <v>3257</v>
      </c>
      <c r="E2027" t="s">
        <v>3263</v>
      </c>
      <c r="F2027" t="s">
        <v>3264</v>
      </c>
      <c r="G2027" t="s">
        <v>3</v>
      </c>
      <c r="H2027">
        <v>12</v>
      </c>
      <c r="I2027">
        <v>65</v>
      </c>
      <c r="J2027">
        <v>2004</v>
      </c>
      <c r="K2027">
        <v>276</v>
      </c>
      <c r="L2027" t="s">
        <v>23191</v>
      </c>
      <c r="M2027" s="15" t="e">
        <f>IF(INDEX(#REF!,MATCH(Padrón!K2027,#REF!,0),MATCH(Padrón!J2027,#REF!,0))=K2027,"Sí","NO")</f>
        <v>#REF!</v>
      </c>
    </row>
    <row r="2028" spans="1:13" x14ac:dyDescent="0.25">
      <c r="A2028" t="s">
        <v>25232</v>
      </c>
      <c r="B2028">
        <v>17367413</v>
      </c>
      <c r="C2028">
        <v>1954</v>
      </c>
      <c r="D2028" t="s">
        <v>3257</v>
      </c>
      <c r="E2028" t="s">
        <v>1100</v>
      </c>
      <c r="F2028" t="s">
        <v>570</v>
      </c>
      <c r="G2028" t="s">
        <v>3</v>
      </c>
      <c r="H2028">
        <v>12</v>
      </c>
      <c r="I2028">
        <v>65</v>
      </c>
      <c r="J2028">
        <v>2004</v>
      </c>
      <c r="K2028">
        <v>277</v>
      </c>
      <c r="L2028" t="s">
        <v>23191</v>
      </c>
      <c r="M2028" s="15" t="e">
        <f>IF(INDEX(#REF!,MATCH(Padrón!K2028,#REF!,0),MATCH(Padrón!J2028,#REF!,0))=K2028,"Sí","NO")</f>
        <v>#REF!</v>
      </c>
    </row>
    <row r="2029" spans="1:13" x14ac:dyDescent="0.25">
      <c r="A2029" t="s">
        <v>25233</v>
      </c>
      <c r="B2029">
        <v>30079802</v>
      </c>
      <c r="C2029">
        <v>1983</v>
      </c>
      <c r="D2029" t="s">
        <v>3257</v>
      </c>
      <c r="E2029" t="s">
        <v>3265</v>
      </c>
      <c r="F2029" t="s">
        <v>3266</v>
      </c>
      <c r="G2029" t="s">
        <v>3</v>
      </c>
      <c r="H2029">
        <v>12</v>
      </c>
      <c r="I2029">
        <v>65</v>
      </c>
      <c r="J2029">
        <v>2004</v>
      </c>
      <c r="K2029">
        <v>278</v>
      </c>
      <c r="L2029" t="s">
        <v>23191</v>
      </c>
      <c r="M2029" s="15" t="e">
        <f>IF(INDEX(#REF!,MATCH(Padrón!K2029,#REF!,0),MATCH(Padrón!J2029,#REF!,0))=K2029,"Sí","NO")</f>
        <v>#REF!</v>
      </c>
    </row>
    <row r="2030" spans="1:13" x14ac:dyDescent="0.25">
      <c r="A2030" t="s">
        <v>25234</v>
      </c>
      <c r="B2030">
        <v>47596311</v>
      </c>
      <c r="C2030">
        <v>2006</v>
      </c>
      <c r="D2030" t="s">
        <v>3257</v>
      </c>
      <c r="E2030" t="s">
        <v>3267</v>
      </c>
      <c r="F2030" t="s">
        <v>1366</v>
      </c>
      <c r="G2030" t="s">
        <v>3</v>
      </c>
      <c r="H2030">
        <v>12</v>
      </c>
      <c r="I2030">
        <v>65</v>
      </c>
      <c r="J2030">
        <v>2004</v>
      </c>
      <c r="K2030">
        <v>279</v>
      </c>
      <c r="L2030" t="s">
        <v>23191</v>
      </c>
      <c r="M2030" s="15" t="e">
        <f>IF(INDEX(#REF!,MATCH(Padrón!K2030,#REF!,0),MATCH(Padrón!J2030,#REF!,0))=K2030,"Sí","NO")</f>
        <v>#REF!</v>
      </c>
    </row>
    <row r="2031" spans="1:13" x14ac:dyDescent="0.25">
      <c r="A2031" t="s">
        <v>25235</v>
      </c>
      <c r="B2031">
        <v>48953798</v>
      </c>
      <c r="C2031">
        <v>2007</v>
      </c>
      <c r="D2031" t="s">
        <v>3268</v>
      </c>
      <c r="E2031" t="s">
        <v>3269</v>
      </c>
      <c r="F2031" t="s">
        <v>3270</v>
      </c>
      <c r="G2031" t="s">
        <v>3</v>
      </c>
      <c r="H2031">
        <v>12</v>
      </c>
      <c r="I2031">
        <v>65</v>
      </c>
      <c r="J2031">
        <v>2004</v>
      </c>
      <c r="K2031">
        <v>280</v>
      </c>
      <c r="L2031" t="s">
        <v>23191</v>
      </c>
      <c r="M2031" s="15" t="e">
        <f>IF(INDEX(#REF!,MATCH(Padrón!K2031,#REF!,0),MATCH(Padrón!J2031,#REF!,0))=K2031,"Sí","NO")</f>
        <v>#REF!</v>
      </c>
    </row>
    <row r="2032" spans="1:13" x14ac:dyDescent="0.25">
      <c r="A2032" t="s">
        <v>25236</v>
      </c>
      <c r="B2032">
        <v>46085484</v>
      </c>
      <c r="C2032">
        <v>2004</v>
      </c>
      <c r="D2032" t="s">
        <v>3268</v>
      </c>
      <c r="E2032" t="s">
        <v>3271</v>
      </c>
      <c r="F2032" t="s">
        <v>2021</v>
      </c>
      <c r="G2032" t="s">
        <v>3</v>
      </c>
      <c r="H2032">
        <v>12</v>
      </c>
      <c r="I2032">
        <v>65</v>
      </c>
      <c r="J2032">
        <v>2004</v>
      </c>
      <c r="K2032">
        <v>281</v>
      </c>
      <c r="L2032" t="s">
        <v>23191</v>
      </c>
      <c r="M2032" s="15" t="e">
        <f>IF(INDEX(#REF!,MATCH(Padrón!K2032,#REF!,0),MATCH(Padrón!J2032,#REF!,0))=K2032,"Sí","NO")</f>
        <v>#REF!</v>
      </c>
    </row>
    <row r="2033" spans="1:13" x14ac:dyDescent="0.25">
      <c r="A2033" t="s">
        <v>25237</v>
      </c>
      <c r="B2033">
        <v>28553690</v>
      </c>
      <c r="C2033">
        <v>1981</v>
      </c>
      <c r="D2033" t="s">
        <v>3268</v>
      </c>
      <c r="E2033" t="s">
        <v>609</v>
      </c>
      <c r="F2033" t="s">
        <v>2072</v>
      </c>
      <c r="G2033" t="s">
        <v>10</v>
      </c>
      <c r="H2033">
        <v>12</v>
      </c>
      <c r="I2033">
        <v>65</v>
      </c>
      <c r="J2033">
        <v>2004</v>
      </c>
      <c r="K2033">
        <v>282</v>
      </c>
      <c r="L2033" t="s">
        <v>23191</v>
      </c>
      <c r="M2033" s="15" t="e">
        <f>IF(INDEX(#REF!,MATCH(Padrón!K2033,#REF!,0),MATCH(Padrón!J2033,#REF!,0))=K2033,"Sí","NO")</f>
        <v>#REF!</v>
      </c>
    </row>
    <row r="2034" spans="1:13" x14ac:dyDescent="0.25">
      <c r="A2034" t="s">
        <v>25238</v>
      </c>
      <c r="B2034">
        <v>44529005</v>
      </c>
      <c r="C2034">
        <v>2002</v>
      </c>
      <c r="D2034" t="s">
        <v>3268</v>
      </c>
      <c r="E2034" t="s">
        <v>3222</v>
      </c>
      <c r="F2034" t="s">
        <v>82</v>
      </c>
      <c r="G2034" t="s">
        <v>3</v>
      </c>
      <c r="H2034">
        <v>12</v>
      </c>
      <c r="I2034">
        <v>65</v>
      </c>
      <c r="J2034">
        <v>2004</v>
      </c>
      <c r="K2034">
        <v>283</v>
      </c>
      <c r="L2034" t="s">
        <v>23191</v>
      </c>
      <c r="M2034" s="15" t="e">
        <f>IF(INDEX(#REF!,MATCH(Padrón!K2034,#REF!,0),MATCH(Padrón!J2034,#REF!,0))=K2034,"Sí","NO")</f>
        <v>#REF!</v>
      </c>
    </row>
    <row r="2035" spans="1:13" x14ac:dyDescent="0.25">
      <c r="A2035" t="s">
        <v>25239</v>
      </c>
      <c r="B2035">
        <v>32607753</v>
      </c>
      <c r="C2035">
        <v>1986</v>
      </c>
      <c r="D2035" t="s">
        <v>3268</v>
      </c>
      <c r="E2035" t="s">
        <v>3272</v>
      </c>
      <c r="F2035" t="s">
        <v>440</v>
      </c>
      <c r="G2035" t="s">
        <v>10</v>
      </c>
      <c r="H2035">
        <v>12</v>
      </c>
      <c r="I2035">
        <v>65</v>
      </c>
      <c r="J2035">
        <v>2004</v>
      </c>
      <c r="K2035">
        <v>284</v>
      </c>
      <c r="L2035" t="s">
        <v>23191</v>
      </c>
      <c r="M2035" s="15" t="e">
        <f>IF(INDEX(#REF!,MATCH(Padrón!K2035,#REF!,0),MATCH(Padrón!J2035,#REF!,0))=K2035,"Sí","NO")</f>
        <v>#REF!</v>
      </c>
    </row>
    <row r="2036" spans="1:13" x14ac:dyDescent="0.25">
      <c r="A2036" t="s">
        <v>25240</v>
      </c>
      <c r="B2036">
        <v>29840039</v>
      </c>
      <c r="C2036">
        <v>1982</v>
      </c>
      <c r="D2036" t="s">
        <v>3268</v>
      </c>
      <c r="E2036" t="s">
        <v>2118</v>
      </c>
      <c r="F2036" t="s">
        <v>3273</v>
      </c>
      <c r="G2036" t="s">
        <v>117</v>
      </c>
      <c r="H2036">
        <v>12</v>
      </c>
      <c r="I2036">
        <v>65</v>
      </c>
      <c r="J2036">
        <v>2004</v>
      </c>
      <c r="K2036">
        <v>285</v>
      </c>
      <c r="L2036" t="s">
        <v>23191</v>
      </c>
      <c r="M2036" s="15" t="e">
        <f>IF(INDEX(#REF!,MATCH(Padrón!K2036,#REF!,0),MATCH(Padrón!J2036,#REF!,0))=K2036,"Sí","NO")</f>
        <v>#REF!</v>
      </c>
    </row>
    <row r="2037" spans="1:13" x14ac:dyDescent="0.25">
      <c r="A2037" t="s">
        <v>25241</v>
      </c>
      <c r="B2037">
        <v>48890542</v>
      </c>
      <c r="C2037">
        <v>2001</v>
      </c>
      <c r="D2037" t="s">
        <v>3268</v>
      </c>
      <c r="E2037" t="s">
        <v>3274</v>
      </c>
      <c r="F2037" t="s">
        <v>3275</v>
      </c>
      <c r="G2037" t="s">
        <v>3</v>
      </c>
      <c r="H2037">
        <v>12</v>
      </c>
      <c r="I2037">
        <v>65</v>
      </c>
      <c r="J2037">
        <v>2004</v>
      </c>
      <c r="K2037">
        <v>286</v>
      </c>
      <c r="L2037" t="s">
        <v>23191</v>
      </c>
      <c r="M2037" s="15" t="e">
        <f>IF(INDEX(#REF!,MATCH(Padrón!K2037,#REF!,0),MATCH(Padrón!J2037,#REF!,0))=K2037,"Sí","NO")</f>
        <v>#REF!</v>
      </c>
    </row>
    <row r="2038" spans="1:13" x14ac:dyDescent="0.25">
      <c r="A2038" t="s">
        <v>25242</v>
      </c>
      <c r="B2038">
        <v>29840148</v>
      </c>
      <c r="C2038">
        <v>1976</v>
      </c>
      <c r="D2038" t="s">
        <v>3268</v>
      </c>
      <c r="E2038" t="s">
        <v>3276</v>
      </c>
      <c r="F2038" t="s">
        <v>3277</v>
      </c>
      <c r="G2038" t="s">
        <v>10</v>
      </c>
      <c r="H2038">
        <v>12</v>
      </c>
      <c r="I2038">
        <v>65</v>
      </c>
      <c r="J2038">
        <v>2004</v>
      </c>
      <c r="K2038">
        <v>287</v>
      </c>
      <c r="L2038" t="s">
        <v>23191</v>
      </c>
      <c r="M2038" s="15" t="e">
        <f>IF(INDEX(#REF!,MATCH(Padrón!K2038,#REF!,0),MATCH(Padrón!J2038,#REF!,0))=K2038,"Sí","NO")</f>
        <v>#REF!</v>
      </c>
    </row>
    <row r="2039" spans="1:13" x14ac:dyDescent="0.25">
      <c r="A2039" t="s">
        <v>25243</v>
      </c>
      <c r="B2039">
        <v>11233507</v>
      </c>
      <c r="C2039">
        <v>1953</v>
      </c>
      <c r="D2039" t="s">
        <v>3278</v>
      </c>
      <c r="E2039" t="s">
        <v>3279</v>
      </c>
      <c r="F2039" t="s">
        <v>3280</v>
      </c>
      <c r="G2039" t="s">
        <v>3</v>
      </c>
      <c r="H2039">
        <v>12</v>
      </c>
      <c r="I2039">
        <v>65</v>
      </c>
      <c r="J2039">
        <v>2004</v>
      </c>
      <c r="K2039">
        <v>288</v>
      </c>
      <c r="L2039" t="s">
        <v>23191</v>
      </c>
      <c r="M2039" s="15" t="e">
        <f>IF(INDEX(#REF!,MATCH(Padrón!K2039,#REF!,0),MATCH(Padrón!J2039,#REF!,0))=K2039,"Sí","NO")</f>
        <v>#REF!</v>
      </c>
    </row>
    <row r="2040" spans="1:13" x14ac:dyDescent="0.25">
      <c r="A2040" t="s">
        <v>25244</v>
      </c>
      <c r="B2040">
        <v>14382951</v>
      </c>
      <c r="C2040">
        <v>1961</v>
      </c>
      <c r="D2040" t="s">
        <v>3281</v>
      </c>
      <c r="E2040" t="s">
        <v>3282</v>
      </c>
      <c r="F2040" t="s">
        <v>3283</v>
      </c>
      <c r="G2040" t="s">
        <v>10</v>
      </c>
      <c r="H2040">
        <v>12</v>
      </c>
      <c r="I2040">
        <v>65</v>
      </c>
      <c r="J2040">
        <v>2004</v>
      </c>
      <c r="K2040">
        <v>289</v>
      </c>
      <c r="L2040" t="s">
        <v>23191</v>
      </c>
      <c r="M2040" s="15" t="e">
        <f>IF(INDEX(#REF!,MATCH(Padrón!K2040,#REF!,0),MATCH(Padrón!J2040,#REF!,0))=K2040,"Sí","NO")</f>
        <v>#REF!</v>
      </c>
    </row>
    <row r="2041" spans="1:13" x14ac:dyDescent="0.25">
      <c r="A2041" t="s">
        <v>25245</v>
      </c>
      <c r="B2041">
        <v>11609668</v>
      </c>
      <c r="C2041">
        <v>1955</v>
      </c>
      <c r="D2041" t="s">
        <v>3284</v>
      </c>
      <c r="E2041" t="s">
        <v>3285</v>
      </c>
      <c r="F2041" t="s">
        <v>3286</v>
      </c>
      <c r="G2041" t="s">
        <v>10</v>
      </c>
      <c r="H2041">
        <v>12</v>
      </c>
      <c r="I2041">
        <v>65</v>
      </c>
      <c r="J2041">
        <v>2004</v>
      </c>
      <c r="K2041">
        <v>290</v>
      </c>
      <c r="L2041" t="s">
        <v>23191</v>
      </c>
      <c r="M2041" s="15" t="e">
        <f>IF(INDEX(#REF!,MATCH(Padrón!K2041,#REF!,0),MATCH(Padrón!J2041,#REF!,0))=K2041,"Sí","NO")</f>
        <v>#REF!</v>
      </c>
    </row>
    <row r="2042" spans="1:13" x14ac:dyDescent="0.25">
      <c r="A2042" t="s">
        <v>25246</v>
      </c>
      <c r="B2042">
        <v>10481254</v>
      </c>
      <c r="C2042">
        <v>1953</v>
      </c>
      <c r="D2042" t="s">
        <v>3287</v>
      </c>
      <c r="E2042" t="s">
        <v>3288</v>
      </c>
      <c r="F2042" t="s">
        <v>581</v>
      </c>
      <c r="G2042" t="s">
        <v>10</v>
      </c>
      <c r="H2042">
        <v>12</v>
      </c>
      <c r="I2042">
        <v>65</v>
      </c>
      <c r="J2042">
        <v>2004</v>
      </c>
      <c r="K2042">
        <v>291</v>
      </c>
      <c r="L2042" t="s">
        <v>23191</v>
      </c>
      <c r="M2042" s="15" t="e">
        <f>IF(INDEX(#REF!,MATCH(Padrón!K2042,#REF!,0),MATCH(Padrón!J2042,#REF!,0))=K2042,"Sí","NO")</f>
        <v>#REF!</v>
      </c>
    </row>
    <row r="2043" spans="1:13" x14ac:dyDescent="0.25">
      <c r="A2043" t="s">
        <v>25247</v>
      </c>
      <c r="B2043">
        <v>13717697</v>
      </c>
      <c r="C2043">
        <v>1960</v>
      </c>
      <c r="D2043" t="s">
        <v>3289</v>
      </c>
      <c r="E2043" t="s">
        <v>3290</v>
      </c>
      <c r="F2043" t="s">
        <v>3291</v>
      </c>
      <c r="G2043" t="s">
        <v>3</v>
      </c>
      <c r="H2043">
        <v>12</v>
      </c>
      <c r="I2043">
        <v>65</v>
      </c>
      <c r="J2043">
        <v>2004</v>
      </c>
      <c r="K2043">
        <v>292</v>
      </c>
      <c r="L2043" t="s">
        <v>23191</v>
      </c>
      <c r="M2043" s="15" t="e">
        <f>IF(INDEX(#REF!,MATCH(Padrón!K2043,#REF!,0),MATCH(Padrón!J2043,#REF!,0))=K2043,"Sí","NO")</f>
        <v>#REF!</v>
      </c>
    </row>
    <row r="2044" spans="1:13" x14ac:dyDescent="0.25">
      <c r="A2044" t="s">
        <v>25248</v>
      </c>
      <c r="B2044">
        <v>30488875</v>
      </c>
      <c r="C2044">
        <v>1983</v>
      </c>
      <c r="D2044" t="s">
        <v>3289</v>
      </c>
      <c r="E2044" t="s">
        <v>3292</v>
      </c>
      <c r="F2044" t="s">
        <v>3293</v>
      </c>
      <c r="G2044" t="s">
        <v>10</v>
      </c>
      <c r="H2044">
        <v>12</v>
      </c>
      <c r="I2044">
        <v>65</v>
      </c>
      <c r="J2044">
        <v>2004</v>
      </c>
      <c r="K2044">
        <v>293</v>
      </c>
      <c r="L2044" t="s">
        <v>23191</v>
      </c>
      <c r="M2044" s="15" t="e">
        <f>IF(INDEX(#REF!,MATCH(Padrón!K2044,#REF!,0),MATCH(Padrón!J2044,#REF!,0))=K2044,"Sí","NO")</f>
        <v>#REF!</v>
      </c>
    </row>
    <row r="2045" spans="1:13" x14ac:dyDescent="0.25">
      <c r="A2045" t="s">
        <v>25249</v>
      </c>
      <c r="B2045">
        <v>28553803</v>
      </c>
      <c r="C2045">
        <v>1981</v>
      </c>
      <c r="D2045" t="s">
        <v>3289</v>
      </c>
      <c r="E2045" t="s">
        <v>1144</v>
      </c>
      <c r="F2045" t="s">
        <v>3294</v>
      </c>
      <c r="G2045" t="s">
        <v>3</v>
      </c>
      <c r="H2045">
        <v>12</v>
      </c>
      <c r="I2045">
        <v>65</v>
      </c>
      <c r="J2045">
        <v>2004</v>
      </c>
      <c r="K2045">
        <v>294</v>
      </c>
      <c r="L2045" t="s">
        <v>23191</v>
      </c>
      <c r="M2045" s="15" t="e">
        <f>IF(INDEX(#REF!,MATCH(Padrón!K2045,#REF!,0),MATCH(Padrón!J2045,#REF!,0))=K2045,"Sí","NO")</f>
        <v>#REF!</v>
      </c>
    </row>
    <row r="2046" spans="1:13" x14ac:dyDescent="0.25">
      <c r="A2046" t="s">
        <v>25250</v>
      </c>
      <c r="B2046">
        <v>10481286</v>
      </c>
      <c r="C2046">
        <v>1953</v>
      </c>
      <c r="D2046" t="s">
        <v>3289</v>
      </c>
      <c r="E2046" t="s">
        <v>3295</v>
      </c>
      <c r="F2046" t="s">
        <v>3296</v>
      </c>
      <c r="G2046" t="s">
        <v>3</v>
      </c>
      <c r="H2046">
        <v>12</v>
      </c>
      <c r="I2046">
        <v>65</v>
      </c>
      <c r="J2046">
        <v>2004</v>
      </c>
      <c r="K2046">
        <v>295</v>
      </c>
      <c r="L2046" t="s">
        <v>23191</v>
      </c>
      <c r="M2046" s="15" t="e">
        <f>IF(INDEX(#REF!,MATCH(Padrón!K2046,#REF!,0),MATCH(Padrón!J2046,#REF!,0))=K2046,"Sí","NO")</f>
        <v>#REF!</v>
      </c>
    </row>
    <row r="2047" spans="1:13" x14ac:dyDescent="0.25">
      <c r="A2047" t="s">
        <v>25251</v>
      </c>
      <c r="B2047">
        <v>41502335</v>
      </c>
      <c r="C2047">
        <v>1998</v>
      </c>
      <c r="D2047" t="s">
        <v>3289</v>
      </c>
      <c r="E2047" t="s">
        <v>3297</v>
      </c>
      <c r="F2047" t="s">
        <v>2461</v>
      </c>
      <c r="G2047" t="s">
        <v>3</v>
      </c>
      <c r="H2047">
        <v>12</v>
      </c>
      <c r="I2047">
        <v>65</v>
      </c>
      <c r="J2047">
        <v>2004</v>
      </c>
      <c r="K2047">
        <v>296</v>
      </c>
      <c r="L2047" t="s">
        <v>23191</v>
      </c>
      <c r="M2047" s="15" t="e">
        <f>IF(INDEX(#REF!,MATCH(Padrón!K2047,#REF!,0),MATCH(Padrón!J2047,#REF!,0))=K2047,"Sí","NO")</f>
        <v>#REF!</v>
      </c>
    </row>
    <row r="2048" spans="1:13" x14ac:dyDescent="0.25">
      <c r="A2048" t="s">
        <v>25252</v>
      </c>
      <c r="B2048">
        <v>34016660</v>
      </c>
      <c r="C2048">
        <v>1989</v>
      </c>
      <c r="D2048" t="s">
        <v>3287</v>
      </c>
      <c r="E2048" t="s">
        <v>3298</v>
      </c>
      <c r="F2048" t="s">
        <v>1278</v>
      </c>
      <c r="G2048" t="s">
        <v>110</v>
      </c>
      <c r="H2048">
        <v>12</v>
      </c>
      <c r="I2048">
        <v>65</v>
      </c>
      <c r="J2048">
        <v>2004</v>
      </c>
      <c r="K2048">
        <v>297</v>
      </c>
      <c r="L2048" t="s">
        <v>23191</v>
      </c>
      <c r="M2048" s="15" t="e">
        <f>IF(INDEX(#REF!,MATCH(Padrón!K2048,#REF!,0),MATCH(Padrón!J2048,#REF!,0))=K2048,"Sí","NO")</f>
        <v>#REF!</v>
      </c>
    </row>
    <row r="2049" spans="1:13" x14ac:dyDescent="0.25">
      <c r="A2049" t="s">
        <v>25253</v>
      </c>
      <c r="B2049">
        <v>45026835</v>
      </c>
      <c r="C2049">
        <v>2003</v>
      </c>
      <c r="D2049" t="s">
        <v>3287</v>
      </c>
      <c r="E2049" t="s">
        <v>3299</v>
      </c>
      <c r="F2049" t="s">
        <v>3300</v>
      </c>
      <c r="G2049" t="s">
        <v>3</v>
      </c>
      <c r="H2049">
        <v>12</v>
      </c>
      <c r="I2049">
        <v>65</v>
      </c>
      <c r="J2049">
        <v>2004</v>
      </c>
      <c r="K2049">
        <v>298</v>
      </c>
      <c r="L2049" t="s">
        <v>23191</v>
      </c>
      <c r="M2049" s="15" t="e">
        <f>IF(INDEX(#REF!,MATCH(Padrón!K2049,#REF!,0),MATCH(Padrón!J2049,#REF!,0))=K2049,"Sí","NO")</f>
        <v>#REF!</v>
      </c>
    </row>
    <row r="2050" spans="1:13" x14ac:dyDescent="0.25">
      <c r="A2050" t="s">
        <v>25254</v>
      </c>
      <c r="B2050">
        <v>34734989</v>
      </c>
      <c r="C2050">
        <v>1990</v>
      </c>
      <c r="D2050" t="s">
        <v>3289</v>
      </c>
      <c r="E2050" t="s">
        <v>3301</v>
      </c>
      <c r="F2050" t="s">
        <v>431</v>
      </c>
      <c r="G2050" t="s">
        <v>3</v>
      </c>
      <c r="H2050">
        <v>12</v>
      </c>
      <c r="I2050">
        <v>65</v>
      </c>
      <c r="J2050">
        <v>2004</v>
      </c>
      <c r="K2050">
        <v>299</v>
      </c>
      <c r="L2050" t="s">
        <v>23191</v>
      </c>
      <c r="M2050" s="15" t="e">
        <f>IF(INDEX(#REF!,MATCH(Padrón!K2050,#REF!,0),MATCH(Padrón!J2050,#REF!,0))=K2050,"Sí","NO")</f>
        <v>#REF!</v>
      </c>
    </row>
    <row r="2051" spans="1:13" x14ac:dyDescent="0.25">
      <c r="A2051" t="s">
        <v>25255</v>
      </c>
      <c r="B2051">
        <v>11370373</v>
      </c>
      <c r="C2051">
        <v>1954</v>
      </c>
      <c r="D2051" t="s">
        <v>3289</v>
      </c>
      <c r="E2051" t="s">
        <v>3302</v>
      </c>
      <c r="F2051" t="s">
        <v>3303</v>
      </c>
      <c r="G2051" t="s">
        <v>3</v>
      </c>
      <c r="H2051">
        <v>12</v>
      </c>
      <c r="I2051">
        <v>65</v>
      </c>
      <c r="J2051">
        <v>2004</v>
      </c>
      <c r="K2051">
        <v>300</v>
      </c>
      <c r="L2051" t="s">
        <v>23191</v>
      </c>
      <c r="M2051" s="15" t="e">
        <f>IF(INDEX(#REF!,MATCH(Padrón!K2051,#REF!,0),MATCH(Padrón!J2051,#REF!,0))=K2051,"Sí","NO")</f>
        <v>#REF!</v>
      </c>
    </row>
    <row r="2052" spans="1:13" x14ac:dyDescent="0.25">
      <c r="A2052" t="s">
        <v>25256</v>
      </c>
      <c r="B2052">
        <v>44541972</v>
      </c>
      <c r="C2052">
        <v>2003</v>
      </c>
      <c r="D2052" t="s">
        <v>3287</v>
      </c>
      <c r="E2052" t="s">
        <v>3304</v>
      </c>
      <c r="F2052" t="s">
        <v>3305</v>
      </c>
      <c r="G2052" t="s">
        <v>3</v>
      </c>
      <c r="H2052">
        <v>12</v>
      </c>
      <c r="I2052">
        <v>65</v>
      </c>
      <c r="J2052">
        <v>2004</v>
      </c>
      <c r="K2052">
        <v>301</v>
      </c>
      <c r="L2052" t="s">
        <v>23191</v>
      </c>
      <c r="M2052" s="15" t="e">
        <f>IF(INDEX(#REF!,MATCH(Padrón!K2052,#REF!,0),MATCH(Padrón!J2052,#REF!,0))=K2052,"Sí","NO")</f>
        <v>#REF!</v>
      </c>
    </row>
    <row r="2053" spans="1:13" x14ac:dyDescent="0.25">
      <c r="A2053" t="s">
        <v>25257</v>
      </c>
      <c r="B2053">
        <v>18097033</v>
      </c>
      <c r="C2053">
        <v>1966</v>
      </c>
      <c r="D2053" t="s">
        <v>3289</v>
      </c>
      <c r="E2053" t="s">
        <v>3306</v>
      </c>
      <c r="F2053" t="s">
        <v>3307</v>
      </c>
      <c r="G2053" t="s">
        <v>10</v>
      </c>
      <c r="H2053">
        <v>12</v>
      </c>
      <c r="I2053">
        <v>65</v>
      </c>
      <c r="J2053">
        <v>2004</v>
      </c>
      <c r="K2053">
        <v>302</v>
      </c>
      <c r="L2053" t="s">
        <v>23191</v>
      </c>
      <c r="M2053" s="15" t="e">
        <f>IF(INDEX(#REF!,MATCH(Padrón!K2053,#REF!,0),MATCH(Padrón!J2053,#REF!,0))=K2053,"Sí","NO")</f>
        <v>#REF!</v>
      </c>
    </row>
    <row r="2054" spans="1:13" x14ac:dyDescent="0.25">
      <c r="A2054" t="s">
        <v>25258</v>
      </c>
      <c r="B2054">
        <v>12701404</v>
      </c>
      <c r="C2054">
        <v>1957</v>
      </c>
      <c r="D2054" t="s">
        <v>3289</v>
      </c>
      <c r="E2054" t="s">
        <v>3308</v>
      </c>
      <c r="F2054" t="s">
        <v>3309</v>
      </c>
      <c r="G2054" t="s">
        <v>3</v>
      </c>
      <c r="H2054">
        <v>12</v>
      </c>
      <c r="I2054">
        <v>65</v>
      </c>
      <c r="J2054">
        <v>2004</v>
      </c>
      <c r="K2054">
        <v>303</v>
      </c>
      <c r="L2054" t="s">
        <v>23191</v>
      </c>
      <c r="M2054" s="15" t="e">
        <f>IF(INDEX(#REF!,MATCH(Padrón!K2054,#REF!,0),MATCH(Padrón!J2054,#REF!,0))=K2054,"Sí","NO")</f>
        <v>#REF!</v>
      </c>
    </row>
    <row r="2055" spans="1:13" x14ac:dyDescent="0.25">
      <c r="A2055" t="s">
        <v>25259</v>
      </c>
      <c r="B2055">
        <v>27098087</v>
      </c>
      <c r="C2055">
        <v>1979</v>
      </c>
      <c r="D2055" t="s">
        <v>3289</v>
      </c>
      <c r="E2055" t="s">
        <v>3310</v>
      </c>
      <c r="F2055" t="s">
        <v>3091</v>
      </c>
      <c r="G2055" t="s">
        <v>3</v>
      </c>
      <c r="H2055">
        <v>12</v>
      </c>
      <c r="I2055">
        <v>65</v>
      </c>
      <c r="J2055">
        <v>2004</v>
      </c>
      <c r="K2055">
        <v>304</v>
      </c>
      <c r="L2055" t="s">
        <v>23191</v>
      </c>
      <c r="M2055" s="15" t="e">
        <f>IF(INDEX(#REF!,MATCH(Padrón!K2055,#REF!,0),MATCH(Padrón!J2055,#REF!,0))=K2055,"Sí","NO")</f>
        <v>#REF!</v>
      </c>
    </row>
    <row r="2056" spans="1:13" x14ac:dyDescent="0.25">
      <c r="A2056" t="s">
        <v>25260</v>
      </c>
      <c r="B2056">
        <v>29534742</v>
      </c>
      <c r="C2056">
        <v>1982</v>
      </c>
      <c r="D2056" t="s">
        <v>3289</v>
      </c>
      <c r="E2056" t="s">
        <v>3311</v>
      </c>
      <c r="F2056" t="s">
        <v>3312</v>
      </c>
      <c r="G2056" t="s">
        <v>3</v>
      </c>
      <c r="H2056">
        <v>12</v>
      </c>
      <c r="I2056">
        <v>65</v>
      </c>
      <c r="J2056">
        <v>2004</v>
      </c>
      <c r="K2056">
        <v>305</v>
      </c>
      <c r="L2056" t="s">
        <v>23191</v>
      </c>
      <c r="M2056" s="15" t="e">
        <f>IF(INDEX(#REF!,MATCH(Padrón!K2056,#REF!,0),MATCH(Padrón!J2056,#REF!,0))=K2056,"Sí","NO")</f>
        <v>#REF!</v>
      </c>
    </row>
    <row r="2057" spans="1:13" x14ac:dyDescent="0.25">
      <c r="A2057" t="s">
        <v>25261</v>
      </c>
      <c r="B2057">
        <v>39228972</v>
      </c>
      <c r="C2057">
        <v>1996</v>
      </c>
      <c r="D2057" t="s">
        <v>3289</v>
      </c>
      <c r="E2057" t="s">
        <v>3313</v>
      </c>
      <c r="F2057" t="s">
        <v>1696</v>
      </c>
      <c r="G2057" t="s">
        <v>3</v>
      </c>
      <c r="H2057">
        <v>12</v>
      </c>
      <c r="I2057">
        <v>65</v>
      </c>
      <c r="J2057">
        <v>2004</v>
      </c>
      <c r="K2057">
        <v>306</v>
      </c>
      <c r="L2057" t="s">
        <v>23191</v>
      </c>
      <c r="M2057" s="15" t="e">
        <f>IF(INDEX(#REF!,MATCH(Padrón!K2057,#REF!,0),MATCH(Padrón!J2057,#REF!,0))=K2057,"Sí","NO")</f>
        <v>#REF!</v>
      </c>
    </row>
    <row r="2058" spans="1:13" x14ac:dyDescent="0.25">
      <c r="A2058" t="s">
        <v>25262</v>
      </c>
      <c r="B2058">
        <v>32040586</v>
      </c>
      <c r="C2058">
        <v>1986</v>
      </c>
      <c r="D2058" t="s">
        <v>3289</v>
      </c>
      <c r="E2058" t="s">
        <v>2921</v>
      </c>
      <c r="F2058" t="s">
        <v>1969</v>
      </c>
      <c r="G2058" t="s">
        <v>3</v>
      </c>
      <c r="H2058">
        <v>12</v>
      </c>
      <c r="I2058">
        <v>65</v>
      </c>
      <c r="J2058">
        <v>2004</v>
      </c>
      <c r="K2058">
        <v>307</v>
      </c>
      <c r="L2058" t="s">
        <v>23191</v>
      </c>
      <c r="M2058" s="15" t="e">
        <f>IF(INDEX(#REF!,MATCH(Padrón!K2058,#REF!,0),MATCH(Padrón!J2058,#REF!,0))=K2058,"Sí","NO")</f>
        <v>#REF!</v>
      </c>
    </row>
    <row r="2059" spans="1:13" x14ac:dyDescent="0.25">
      <c r="A2059" t="s">
        <v>25263</v>
      </c>
      <c r="B2059">
        <v>44989680</v>
      </c>
      <c r="C2059">
        <v>2003</v>
      </c>
      <c r="D2059" t="s">
        <v>3287</v>
      </c>
      <c r="E2059" t="s">
        <v>3314</v>
      </c>
      <c r="F2059" t="s">
        <v>3315</v>
      </c>
      <c r="G2059" t="s">
        <v>10</v>
      </c>
      <c r="H2059">
        <v>12</v>
      </c>
      <c r="I2059">
        <v>65</v>
      </c>
      <c r="J2059">
        <v>2004</v>
      </c>
      <c r="K2059">
        <v>308</v>
      </c>
      <c r="L2059" t="s">
        <v>23191</v>
      </c>
      <c r="M2059" s="15" t="e">
        <f>IF(INDEX(#REF!,MATCH(Padrón!K2059,#REF!,0),MATCH(Padrón!J2059,#REF!,0))=K2059,"Sí","NO")</f>
        <v>#REF!</v>
      </c>
    </row>
    <row r="2060" spans="1:13" x14ac:dyDescent="0.25">
      <c r="A2060" t="s">
        <v>25264</v>
      </c>
      <c r="B2060">
        <v>7707585</v>
      </c>
      <c r="C2060">
        <v>1950</v>
      </c>
      <c r="D2060" t="s">
        <v>3289</v>
      </c>
      <c r="E2060" t="s">
        <v>3316</v>
      </c>
      <c r="F2060" t="s">
        <v>1816</v>
      </c>
      <c r="G2060" t="s">
        <v>27</v>
      </c>
      <c r="H2060">
        <v>12</v>
      </c>
      <c r="I2060">
        <v>65</v>
      </c>
      <c r="J2060">
        <v>2004</v>
      </c>
      <c r="K2060">
        <v>309</v>
      </c>
      <c r="L2060" t="s">
        <v>23191</v>
      </c>
      <c r="M2060" s="15" t="e">
        <f>IF(INDEX(#REF!,MATCH(Padrón!K2060,#REF!,0),MATCH(Padrón!J2060,#REF!,0))=K2060,"Sí","NO")</f>
        <v>#REF!</v>
      </c>
    </row>
    <row r="2061" spans="1:13" x14ac:dyDescent="0.25">
      <c r="A2061" t="s">
        <v>25265</v>
      </c>
      <c r="B2061">
        <v>11370399</v>
      </c>
      <c r="C2061">
        <v>1955</v>
      </c>
      <c r="D2061" t="s">
        <v>3289</v>
      </c>
      <c r="E2061" t="s">
        <v>3317</v>
      </c>
      <c r="F2061" t="s">
        <v>3318</v>
      </c>
      <c r="G2061" t="s">
        <v>3</v>
      </c>
      <c r="H2061">
        <v>12</v>
      </c>
      <c r="I2061">
        <v>65</v>
      </c>
      <c r="J2061">
        <v>2004</v>
      </c>
      <c r="K2061">
        <v>310</v>
      </c>
      <c r="L2061" t="s">
        <v>23191</v>
      </c>
      <c r="M2061" s="15" t="e">
        <f>IF(INDEX(#REF!,MATCH(Padrón!K2061,#REF!,0),MATCH(Padrón!J2061,#REF!,0))=K2061,"Sí","NO")</f>
        <v>#REF!</v>
      </c>
    </row>
    <row r="2062" spans="1:13" x14ac:dyDescent="0.25">
      <c r="A2062" t="s">
        <v>25266</v>
      </c>
      <c r="B2062">
        <v>29785472</v>
      </c>
      <c r="C2062">
        <v>1982</v>
      </c>
      <c r="D2062" t="s">
        <v>3289</v>
      </c>
      <c r="E2062" t="s">
        <v>3319</v>
      </c>
      <c r="F2062" t="s">
        <v>3320</v>
      </c>
      <c r="G2062" t="s">
        <v>10</v>
      </c>
      <c r="H2062">
        <v>12</v>
      </c>
      <c r="I2062">
        <v>65</v>
      </c>
      <c r="J2062">
        <v>2004</v>
      </c>
      <c r="K2062">
        <v>311</v>
      </c>
      <c r="L2062" t="s">
        <v>23191</v>
      </c>
      <c r="M2062" s="15" t="e">
        <f>IF(INDEX(#REF!,MATCH(Padrón!K2062,#REF!,0),MATCH(Padrón!J2062,#REF!,0))=K2062,"Sí","NO")</f>
        <v>#REF!</v>
      </c>
    </row>
    <row r="2063" spans="1:13" x14ac:dyDescent="0.25">
      <c r="A2063" t="s">
        <v>25267</v>
      </c>
      <c r="B2063">
        <v>29212907</v>
      </c>
      <c r="C2063">
        <v>1982</v>
      </c>
      <c r="D2063" t="s">
        <v>3289</v>
      </c>
      <c r="E2063" t="s">
        <v>3321</v>
      </c>
      <c r="F2063" t="s">
        <v>3322</v>
      </c>
      <c r="G2063" t="s">
        <v>3</v>
      </c>
      <c r="H2063">
        <v>12</v>
      </c>
      <c r="I2063">
        <v>65</v>
      </c>
      <c r="J2063">
        <v>2004</v>
      </c>
      <c r="K2063">
        <v>312</v>
      </c>
      <c r="L2063" t="s">
        <v>23191</v>
      </c>
      <c r="M2063" s="15" t="e">
        <f>IF(INDEX(#REF!,MATCH(Padrón!K2063,#REF!,0),MATCH(Padrón!J2063,#REF!,0))=K2063,"Sí","NO")</f>
        <v>#REF!</v>
      </c>
    </row>
    <row r="2064" spans="1:13" x14ac:dyDescent="0.25">
      <c r="A2064" t="s">
        <v>25268</v>
      </c>
      <c r="B2064">
        <v>34772045</v>
      </c>
      <c r="C2064">
        <v>1990</v>
      </c>
      <c r="D2064" t="s">
        <v>3289</v>
      </c>
      <c r="E2064" t="s">
        <v>3323</v>
      </c>
      <c r="F2064" t="s">
        <v>2461</v>
      </c>
      <c r="G2064" t="s">
        <v>3</v>
      </c>
      <c r="H2064">
        <v>12</v>
      </c>
      <c r="I2064">
        <v>65</v>
      </c>
      <c r="J2064">
        <v>2004</v>
      </c>
      <c r="K2064">
        <v>313</v>
      </c>
      <c r="L2064" t="s">
        <v>23191</v>
      </c>
      <c r="M2064" s="15" t="e">
        <f>IF(INDEX(#REF!,MATCH(Padrón!K2064,#REF!,0),MATCH(Padrón!J2064,#REF!,0))=K2064,"Sí","NO")</f>
        <v>#REF!</v>
      </c>
    </row>
    <row r="2065" spans="1:13" x14ac:dyDescent="0.25">
      <c r="A2065" t="s">
        <v>25269</v>
      </c>
      <c r="B2065">
        <v>28981636</v>
      </c>
      <c r="C2065">
        <v>1981</v>
      </c>
      <c r="D2065" t="s">
        <v>3324</v>
      </c>
      <c r="E2065" t="s">
        <v>3325</v>
      </c>
      <c r="F2065" t="s">
        <v>3326</v>
      </c>
      <c r="G2065" t="s">
        <v>3</v>
      </c>
      <c r="H2065">
        <v>12</v>
      </c>
      <c r="I2065">
        <v>65</v>
      </c>
      <c r="J2065">
        <v>2004</v>
      </c>
      <c r="K2065">
        <v>314</v>
      </c>
      <c r="L2065" t="s">
        <v>23191</v>
      </c>
      <c r="M2065" s="15" t="e">
        <f>IF(INDEX(#REF!,MATCH(Padrón!K2065,#REF!,0),MATCH(Padrón!J2065,#REF!,0))=K2065,"Sí","NO")</f>
        <v>#REF!</v>
      </c>
    </row>
    <row r="2066" spans="1:13" x14ac:dyDescent="0.25">
      <c r="A2066" t="s">
        <v>25270</v>
      </c>
      <c r="B2066">
        <v>11902903</v>
      </c>
      <c r="C2066">
        <v>1955</v>
      </c>
      <c r="D2066" t="s">
        <v>3324</v>
      </c>
      <c r="E2066" t="s">
        <v>3327</v>
      </c>
      <c r="F2066" t="s">
        <v>3328</v>
      </c>
      <c r="G2066" t="s">
        <v>3</v>
      </c>
      <c r="H2066">
        <v>12</v>
      </c>
      <c r="I2066">
        <v>65</v>
      </c>
      <c r="J2066">
        <v>2004</v>
      </c>
      <c r="K2066">
        <v>315</v>
      </c>
      <c r="L2066" t="s">
        <v>23191</v>
      </c>
      <c r="M2066" s="15" t="e">
        <f>IF(INDEX(#REF!,MATCH(Padrón!K2066,#REF!,0),MATCH(Padrón!J2066,#REF!,0))=K2066,"Sí","NO")</f>
        <v>#REF!</v>
      </c>
    </row>
    <row r="2067" spans="1:13" x14ac:dyDescent="0.25">
      <c r="A2067" t="s">
        <v>25271</v>
      </c>
      <c r="B2067">
        <v>26856531</v>
      </c>
      <c r="C2067">
        <v>1978</v>
      </c>
      <c r="D2067" t="s">
        <v>3329</v>
      </c>
      <c r="E2067" t="s">
        <v>3330</v>
      </c>
      <c r="F2067" t="s">
        <v>3331</v>
      </c>
      <c r="G2067" t="s">
        <v>3</v>
      </c>
      <c r="H2067">
        <v>12</v>
      </c>
      <c r="I2067">
        <v>65</v>
      </c>
      <c r="J2067">
        <v>2004</v>
      </c>
      <c r="K2067">
        <v>316</v>
      </c>
      <c r="L2067" t="s">
        <v>23191</v>
      </c>
      <c r="M2067" s="15" t="e">
        <f>IF(INDEX(#REF!,MATCH(Padrón!K2067,#REF!,0),MATCH(Padrón!J2067,#REF!,0))=K2067,"Sí","NO")</f>
        <v>#REF!</v>
      </c>
    </row>
    <row r="2068" spans="1:13" x14ac:dyDescent="0.25">
      <c r="A2068" t="s">
        <v>25272</v>
      </c>
      <c r="B2068">
        <v>7549092</v>
      </c>
      <c r="C2068">
        <v>1939</v>
      </c>
      <c r="D2068" t="s">
        <v>3329</v>
      </c>
      <c r="E2068" t="s">
        <v>2670</v>
      </c>
      <c r="F2068" t="s">
        <v>13</v>
      </c>
      <c r="G2068" t="s">
        <v>14</v>
      </c>
      <c r="H2068">
        <v>12</v>
      </c>
      <c r="I2068">
        <v>65</v>
      </c>
      <c r="J2068">
        <v>2004</v>
      </c>
      <c r="K2068">
        <v>317</v>
      </c>
      <c r="L2068" t="s">
        <v>23191</v>
      </c>
      <c r="M2068" s="15" t="e">
        <f>IF(INDEX(#REF!,MATCH(Padrón!K2068,#REF!,0),MATCH(Padrón!J2068,#REF!,0))=K2068,"Sí","NO")</f>
        <v>#REF!</v>
      </c>
    </row>
    <row r="2069" spans="1:13" x14ac:dyDescent="0.25">
      <c r="A2069" t="s">
        <v>25273</v>
      </c>
      <c r="B2069">
        <v>47425454</v>
      </c>
      <c r="C2069">
        <v>2006</v>
      </c>
      <c r="D2069" t="s">
        <v>3329</v>
      </c>
      <c r="E2069" t="s">
        <v>3332</v>
      </c>
      <c r="F2069" t="s">
        <v>3333</v>
      </c>
      <c r="G2069" t="s">
        <v>3</v>
      </c>
      <c r="H2069">
        <v>12</v>
      </c>
      <c r="I2069">
        <v>65</v>
      </c>
      <c r="J2069">
        <v>2004</v>
      </c>
      <c r="K2069">
        <v>318</v>
      </c>
      <c r="L2069" t="s">
        <v>23191</v>
      </c>
      <c r="M2069" s="15" t="e">
        <f>IF(INDEX(#REF!,MATCH(Padrón!K2069,#REF!,0),MATCH(Padrón!J2069,#REF!,0))=K2069,"Sí","NO")</f>
        <v>#REF!</v>
      </c>
    </row>
    <row r="2070" spans="1:13" x14ac:dyDescent="0.25">
      <c r="A2070" t="s">
        <v>25274</v>
      </c>
      <c r="B2070">
        <v>18717205</v>
      </c>
      <c r="C2070">
        <v>1968</v>
      </c>
      <c r="D2070" t="s">
        <v>3329</v>
      </c>
      <c r="E2070" t="s">
        <v>3334</v>
      </c>
      <c r="F2070" t="s">
        <v>3335</v>
      </c>
      <c r="G2070" t="s">
        <v>3</v>
      </c>
      <c r="H2070">
        <v>12</v>
      </c>
      <c r="I2070">
        <v>65</v>
      </c>
      <c r="J2070">
        <v>2004</v>
      </c>
      <c r="K2070">
        <v>319</v>
      </c>
      <c r="L2070" t="s">
        <v>23191</v>
      </c>
      <c r="M2070" s="15" t="e">
        <f>IF(INDEX(#REF!,MATCH(Padrón!K2070,#REF!,0),MATCH(Padrón!J2070,#REF!,0))=K2070,"Sí","NO")</f>
        <v>#REF!</v>
      </c>
    </row>
    <row r="2071" spans="1:13" x14ac:dyDescent="0.25">
      <c r="A2071" t="s">
        <v>25275</v>
      </c>
      <c r="B2071">
        <v>46301912</v>
      </c>
      <c r="C2071">
        <v>2004</v>
      </c>
      <c r="D2071" t="s">
        <v>3329</v>
      </c>
      <c r="E2071" t="s">
        <v>3336</v>
      </c>
      <c r="F2071" t="s">
        <v>3337</v>
      </c>
      <c r="G2071" t="s">
        <v>3</v>
      </c>
      <c r="H2071">
        <v>12</v>
      </c>
      <c r="I2071">
        <v>65</v>
      </c>
      <c r="J2071">
        <v>2004</v>
      </c>
      <c r="K2071">
        <v>320</v>
      </c>
      <c r="L2071" t="s">
        <v>23191</v>
      </c>
      <c r="M2071" s="15" t="e">
        <f>IF(INDEX(#REF!,MATCH(Padrón!K2071,#REF!,0),MATCH(Padrón!J2071,#REF!,0))=K2071,"Sí","NO")</f>
        <v>#REF!</v>
      </c>
    </row>
    <row r="2072" spans="1:13" x14ac:dyDescent="0.25">
      <c r="A2072" t="s">
        <v>25276</v>
      </c>
      <c r="B2072">
        <v>42811113</v>
      </c>
      <c r="C2072">
        <v>2000</v>
      </c>
      <c r="D2072" t="s">
        <v>3329</v>
      </c>
      <c r="E2072" t="s">
        <v>1956</v>
      </c>
      <c r="F2072" t="s">
        <v>3338</v>
      </c>
      <c r="G2072" t="s">
        <v>3</v>
      </c>
      <c r="H2072">
        <v>12</v>
      </c>
      <c r="I2072">
        <v>65</v>
      </c>
      <c r="J2072">
        <v>2004</v>
      </c>
      <c r="K2072">
        <v>321</v>
      </c>
      <c r="L2072" t="s">
        <v>23191</v>
      </c>
      <c r="M2072" s="15" t="e">
        <f>IF(INDEX(#REF!,MATCH(Padrón!K2072,#REF!,0),MATCH(Padrón!J2072,#REF!,0))=K2072,"Sí","NO")</f>
        <v>#REF!</v>
      </c>
    </row>
    <row r="2073" spans="1:13" x14ac:dyDescent="0.25">
      <c r="A2073" t="s">
        <v>25277</v>
      </c>
      <c r="B2073">
        <v>43944766</v>
      </c>
      <c r="C2073">
        <v>2002</v>
      </c>
      <c r="D2073" t="s">
        <v>3329</v>
      </c>
      <c r="E2073" t="s">
        <v>3339</v>
      </c>
      <c r="F2073" t="s">
        <v>3340</v>
      </c>
      <c r="G2073" t="s">
        <v>3</v>
      </c>
      <c r="H2073">
        <v>12</v>
      </c>
      <c r="I2073">
        <v>65</v>
      </c>
      <c r="J2073">
        <v>2004</v>
      </c>
      <c r="K2073">
        <v>322</v>
      </c>
      <c r="L2073" t="s">
        <v>23191</v>
      </c>
      <c r="M2073" s="15" t="e">
        <f>IF(INDEX(#REF!,MATCH(Padrón!K2073,#REF!,0),MATCH(Padrón!J2073,#REF!,0))=K2073,"Sí","NO")</f>
        <v>#REF!</v>
      </c>
    </row>
    <row r="2074" spans="1:13" x14ac:dyDescent="0.25">
      <c r="A2074" t="s">
        <v>25278</v>
      </c>
      <c r="B2074">
        <v>11716985</v>
      </c>
      <c r="C2074">
        <v>1954</v>
      </c>
      <c r="D2074" t="s">
        <v>3329</v>
      </c>
      <c r="E2074" t="s">
        <v>852</v>
      </c>
      <c r="F2074" t="s">
        <v>39</v>
      </c>
      <c r="G2074" t="s">
        <v>3</v>
      </c>
      <c r="H2074">
        <v>12</v>
      </c>
      <c r="I2074">
        <v>65</v>
      </c>
      <c r="J2074">
        <v>2004</v>
      </c>
      <c r="K2074">
        <v>323</v>
      </c>
      <c r="L2074" t="s">
        <v>23191</v>
      </c>
      <c r="M2074" s="15" t="e">
        <f>IF(INDEX(#REF!,MATCH(Padrón!K2074,#REF!,0),MATCH(Padrón!J2074,#REF!,0))=K2074,"Sí","NO")</f>
        <v>#REF!</v>
      </c>
    </row>
    <row r="2075" spans="1:13" x14ac:dyDescent="0.25">
      <c r="A2075" t="s">
        <v>25279</v>
      </c>
      <c r="B2075">
        <v>42615143</v>
      </c>
      <c r="C2075">
        <v>1993</v>
      </c>
      <c r="D2075" t="s">
        <v>3329</v>
      </c>
      <c r="E2075" t="s">
        <v>3341</v>
      </c>
      <c r="F2075" t="s">
        <v>3342</v>
      </c>
      <c r="G2075" t="s">
        <v>117</v>
      </c>
      <c r="H2075">
        <v>12</v>
      </c>
      <c r="I2075">
        <v>65</v>
      </c>
      <c r="J2075">
        <v>2004</v>
      </c>
      <c r="K2075">
        <v>324</v>
      </c>
      <c r="L2075" t="s">
        <v>23191</v>
      </c>
      <c r="M2075" s="15" t="e">
        <f>IF(INDEX(#REF!,MATCH(Padrón!K2075,#REF!,0),MATCH(Padrón!J2075,#REF!,0))=K2075,"Sí","NO")</f>
        <v>#REF!</v>
      </c>
    </row>
    <row r="2076" spans="1:13" x14ac:dyDescent="0.25">
      <c r="A2076" t="s">
        <v>25280</v>
      </c>
      <c r="B2076">
        <v>38138271</v>
      </c>
      <c r="C2076">
        <v>1994</v>
      </c>
      <c r="D2076" t="s">
        <v>3329</v>
      </c>
      <c r="E2076" t="s">
        <v>3343</v>
      </c>
      <c r="F2076" t="s">
        <v>180</v>
      </c>
      <c r="G2076" t="s">
        <v>10</v>
      </c>
      <c r="H2076">
        <v>12</v>
      </c>
      <c r="I2076">
        <v>65</v>
      </c>
      <c r="J2076">
        <v>2004</v>
      </c>
      <c r="K2076">
        <v>325</v>
      </c>
      <c r="L2076" t="s">
        <v>23191</v>
      </c>
      <c r="M2076" s="15" t="e">
        <f>IF(INDEX(#REF!,MATCH(Padrón!K2076,#REF!,0),MATCH(Padrón!J2076,#REF!,0))=K2076,"Sí","NO")</f>
        <v>#REF!</v>
      </c>
    </row>
    <row r="2077" spans="1:13" x14ac:dyDescent="0.25">
      <c r="A2077" t="s">
        <v>25281</v>
      </c>
      <c r="B2077">
        <v>21302052</v>
      </c>
      <c r="C2077">
        <v>1970</v>
      </c>
      <c r="D2077" t="s">
        <v>3329</v>
      </c>
      <c r="E2077" t="s">
        <v>3279</v>
      </c>
      <c r="F2077" t="s">
        <v>1084</v>
      </c>
      <c r="G2077" t="s">
        <v>3</v>
      </c>
      <c r="H2077">
        <v>12</v>
      </c>
      <c r="I2077">
        <v>65</v>
      </c>
      <c r="J2077">
        <v>2004</v>
      </c>
      <c r="K2077">
        <v>326</v>
      </c>
      <c r="L2077" t="s">
        <v>23191</v>
      </c>
      <c r="M2077" s="15" t="e">
        <f>IF(INDEX(#REF!,MATCH(Padrón!K2077,#REF!,0),MATCH(Padrón!J2077,#REF!,0))=K2077,"Sí","NO")</f>
        <v>#REF!</v>
      </c>
    </row>
    <row r="2078" spans="1:13" x14ac:dyDescent="0.25">
      <c r="A2078" t="s">
        <v>25282</v>
      </c>
      <c r="B2078">
        <v>34837142</v>
      </c>
      <c r="C2078">
        <v>1989</v>
      </c>
      <c r="D2078" t="s">
        <v>3329</v>
      </c>
      <c r="E2078" t="s">
        <v>3344</v>
      </c>
      <c r="F2078" t="s">
        <v>318</v>
      </c>
      <c r="G2078" t="s">
        <v>10</v>
      </c>
      <c r="H2078">
        <v>12</v>
      </c>
      <c r="I2078">
        <v>65</v>
      </c>
      <c r="J2078">
        <v>2004</v>
      </c>
      <c r="K2078">
        <v>327</v>
      </c>
      <c r="L2078" t="s">
        <v>23191</v>
      </c>
      <c r="M2078" s="15" t="e">
        <f>IF(INDEX(#REF!,MATCH(Padrón!K2078,#REF!,0),MATCH(Padrón!J2078,#REF!,0))=K2078,"Sí","NO")</f>
        <v>#REF!</v>
      </c>
    </row>
    <row r="2079" spans="1:13" x14ac:dyDescent="0.25">
      <c r="A2079" t="s">
        <v>25283</v>
      </c>
      <c r="B2079">
        <v>21804553</v>
      </c>
      <c r="C2079">
        <v>1971</v>
      </c>
      <c r="D2079" t="s">
        <v>3329</v>
      </c>
      <c r="E2079" t="s">
        <v>436</v>
      </c>
      <c r="F2079" t="s">
        <v>178</v>
      </c>
      <c r="G2079" t="s">
        <v>3</v>
      </c>
      <c r="H2079">
        <v>12</v>
      </c>
      <c r="I2079">
        <v>65</v>
      </c>
      <c r="J2079">
        <v>2004</v>
      </c>
      <c r="K2079">
        <v>328</v>
      </c>
      <c r="L2079" t="s">
        <v>23191</v>
      </c>
      <c r="M2079" s="15" t="e">
        <f>IF(INDEX(#REF!,MATCH(Padrón!K2079,#REF!,0),MATCH(Padrón!J2079,#REF!,0))=K2079,"Sí","NO")</f>
        <v>#REF!</v>
      </c>
    </row>
    <row r="2080" spans="1:13" x14ac:dyDescent="0.25">
      <c r="A2080" t="s">
        <v>25284</v>
      </c>
      <c r="B2080">
        <v>41510747</v>
      </c>
      <c r="C2080">
        <v>1998</v>
      </c>
      <c r="D2080" t="s">
        <v>3329</v>
      </c>
      <c r="E2080" t="s">
        <v>3345</v>
      </c>
      <c r="F2080" t="s">
        <v>180</v>
      </c>
      <c r="G2080" t="s">
        <v>3</v>
      </c>
      <c r="H2080">
        <v>12</v>
      </c>
      <c r="I2080">
        <v>65</v>
      </c>
      <c r="J2080">
        <v>2004</v>
      </c>
      <c r="K2080">
        <v>329</v>
      </c>
      <c r="L2080" t="s">
        <v>23191</v>
      </c>
      <c r="M2080" s="15" t="e">
        <f>IF(INDEX(#REF!,MATCH(Padrón!K2080,#REF!,0),MATCH(Padrón!J2080,#REF!,0))=K2080,"Sí","NO")</f>
        <v>#REF!</v>
      </c>
    </row>
    <row r="2081" spans="1:13" x14ac:dyDescent="0.25">
      <c r="A2081" t="s">
        <v>25285</v>
      </c>
      <c r="B2081">
        <v>5992264</v>
      </c>
      <c r="C2081">
        <v>1950</v>
      </c>
      <c r="D2081" t="s">
        <v>3329</v>
      </c>
      <c r="E2081" t="s">
        <v>3346</v>
      </c>
      <c r="F2081" t="s">
        <v>1714</v>
      </c>
      <c r="G2081" t="s">
        <v>10</v>
      </c>
      <c r="H2081">
        <v>12</v>
      </c>
      <c r="I2081">
        <v>65</v>
      </c>
      <c r="J2081">
        <v>2004</v>
      </c>
      <c r="K2081">
        <v>330</v>
      </c>
      <c r="L2081" t="s">
        <v>23191</v>
      </c>
      <c r="M2081" s="15" t="e">
        <f>IF(INDEX(#REF!,MATCH(Padrón!K2081,#REF!,0),MATCH(Padrón!J2081,#REF!,0))=K2081,"Sí","NO")</f>
        <v>#REF!</v>
      </c>
    </row>
    <row r="2082" spans="1:13" x14ac:dyDescent="0.25">
      <c r="A2082" t="s">
        <v>25286</v>
      </c>
      <c r="B2082">
        <v>23892976</v>
      </c>
      <c r="C2082">
        <v>1972</v>
      </c>
      <c r="D2082" t="s">
        <v>3329</v>
      </c>
      <c r="E2082" t="s">
        <v>3347</v>
      </c>
      <c r="F2082" t="s">
        <v>716</v>
      </c>
      <c r="G2082" t="s">
        <v>3</v>
      </c>
      <c r="H2082">
        <v>12</v>
      </c>
      <c r="I2082">
        <v>65</v>
      </c>
      <c r="J2082">
        <v>2004</v>
      </c>
      <c r="K2082">
        <v>331</v>
      </c>
      <c r="L2082" t="s">
        <v>23191</v>
      </c>
      <c r="M2082" s="15" t="e">
        <f>IF(INDEX(#REF!,MATCH(Padrón!K2082,#REF!,0),MATCH(Padrón!J2082,#REF!,0))=K2082,"Sí","NO")</f>
        <v>#REF!</v>
      </c>
    </row>
    <row r="2083" spans="1:13" x14ac:dyDescent="0.25">
      <c r="A2083" t="s">
        <v>25287</v>
      </c>
      <c r="B2083">
        <v>30406182</v>
      </c>
      <c r="C2083">
        <v>1969</v>
      </c>
      <c r="D2083" t="s">
        <v>3329</v>
      </c>
      <c r="E2083" t="s">
        <v>726</v>
      </c>
      <c r="F2083" t="s">
        <v>1048</v>
      </c>
      <c r="G2083" t="s">
        <v>3</v>
      </c>
      <c r="H2083">
        <v>12</v>
      </c>
      <c r="I2083">
        <v>65</v>
      </c>
      <c r="J2083">
        <v>2004</v>
      </c>
      <c r="K2083">
        <v>332</v>
      </c>
      <c r="L2083" t="s">
        <v>23191</v>
      </c>
      <c r="M2083" s="15" t="e">
        <f>IF(INDEX(#REF!,MATCH(Padrón!K2083,#REF!,0),MATCH(Padrón!J2083,#REF!,0))=K2083,"Sí","NO")</f>
        <v>#REF!</v>
      </c>
    </row>
    <row r="2084" spans="1:13" x14ac:dyDescent="0.25">
      <c r="A2084" t="s">
        <v>25288</v>
      </c>
      <c r="B2084">
        <v>17261229</v>
      </c>
      <c r="C2084">
        <v>1964</v>
      </c>
      <c r="D2084" t="s">
        <v>3329</v>
      </c>
      <c r="E2084" t="s">
        <v>3348</v>
      </c>
      <c r="F2084" t="s">
        <v>1889</v>
      </c>
      <c r="G2084" t="s">
        <v>3</v>
      </c>
      <c r="H2084">
        <v>12</v>
      </c>
      <c r="I2084">
        <v>65</v>
      </c>
      <c r="J2084">
        <v>2004</v>
      </c>
      <c r="K2084">
        <v>333</v>
      </c>
      <c r="L2084" t="s">
        <v>23191</v>
      </c>
      <c r="M2084" s="15" t="e">
        <f>IF(INDEX(#REF!,MATCH(Padrón!K2084,#REF!,0),MATCH(Padrón!J2084,#REF!,0))=K2084,"Sí","NO")</f>
        <v>#REF!</v>
      </c>
    </row>
    <row r="2085" spans="1:13" x14ac:dyDescent="0.25">
      <c r="A2085" t="s">
        <v>25289</v>
      </c>
      <c r="B2085">
        <v>39043729</v>
      </c>
      <c r="C2085">
        <v>1994</v>
      </c>
      <c r="D2085" t="s">
        <v>3329</v>
      </c>
      <c r="E2085" t="s">
        <v>3349</v>
      </c>
      <c r="F2085" t="s">
        <v>1326</v>
      </c>
      <c r="G2085" t="s">
        <v>10</v>
      </c>
      <c r="H2085">
        <v>12</v>
      </c>
      <c r="I2085">
        <v>65</v>
      </c>
      <c r="J2085">
        <v>2004</v>
      </c>
      <c r="K2085">
        <v>334</v>
      </c>
      <c r="L2085" t="s">
        <v>23191</v>
      </c>
      <c r="M2085" s="15" t="e">
        <f>IF(INDEX(#REF!,MATCH(Padrón!K2085,#REF!,0),MATCH(Padrón!J2085,#REF!,0))=K2085,"Sí","NO")</f>
        <v>#REF!</v>
      </c>
    </row>
    <row r="2086" spans="1:13" x14ac:dyDescent="0.25">
      <c r="A2086" t="s">
        <v>25290</v>
      </c>
      <c r="B2086">
        <v>5992216</v>
      </c>
      <c r="C2086">
        <v>1949</v>
      </c>
      <c r="D2086" t="s">
        <v>3329</v>
      </c>
      <c r="E2086" t="s">
        <v>3350</v>
      </c>
      <c r="F2086" t="s">
        <v>3351</v>
      </c>
      <c r="G2086" t="s">
        <v>3</v>
      </c>
      <c r="H2086">
        <v>12</v>
      </c>
      <c r="I2086">
        <v>65</v>
      </c>
      <c r="J2086">
        <v>2004</v>
      </c>
      <c r="K2086">
        <v>335</v>
      </c>
      <c r="L2086" t="s">
        <v>23191</v>
      </c>
      <c r="M2086" s="15" t="e">
        <f>IF(INDEX(#REF!,MATCH(Padrón!K2086,#REF!,0),MATCH(Padrón!J2086,#REF!,0))=K2086,"Sí","NO")</f>
        <v>#REF!</v>
      </c>
    </row>
    <row r="2087" spans="1:13" x14ac:dyDescent="0.25">
      <c r="A2087" t="s">
        <v>25291</v>
      </c>
      <c r="B2087">
        <v>10643615</v>
      </c>
      <c r="C2087">
        <v>1932</v>
      </c>
      <c r="D2087" t="s">
        <v>3329</v>
      </c>
      <c r="E2087" t="s">
        <v>3352</v>
      </c>
      <c r="F2087" t="s">
        <v>207</v>
      </c>
      <c r="G2087" t="s">
        <v>3</v>
      </c>
      <c r="H2087">
        <v>12</v>
      </c>
      <c r="I2087">
        <v>65</v>
      </c>
      <c r="J2087">
        <v>2004</v>
      </c>
      <c r="K2087">
        <v>336</v>
      </c>
      <c r="L2087" t="s">
        <v>23191</v>
      </c>
      <c r="M2087" s="15" t="e">
        <f>IF(INDEX(#REF!,MATCH(Padrón!K2087,#REF!,0),MATCH(Padrón!J2087,#REF!,0))=K2087,"Sí","NO")</f>
        <v>#REF!</v>
      </c>
    </row>
    <row r="2088" spans="1:13" x14ac:dyDescent="0.25">
      <c r="A2088" t="s">
        <v>25292</v>
      </c>
      <c r="B2088">
        <v>21804505</v>
      </c>
      <c r="C2088">
        <v>1970</v>
      </c>
      <c r="D2088" t="s">
        <v>3329</v>
      </c>
      <c r="E2088" t="s">
        <v>3353</v>
      </c>
      <c r="F2088" t="s">
        <v>180</v>
      </c>
      <c r="G2088" t="s">
        <v>3</v>
      </c>
      <c r="H2088">
        <v>12</v>
      </c>
      <c r="I2088">
        <v>65</v>
      </c>
      <c r="J2088">
        <v>2004</v>
      </c>
      <c r="K2088">
        <v>337</v>
      </c>
      <c r="L2088" t="s">
        <v>23191</v>
      </c>
      <c r="M2088" s="15" t="e">
        <f>IF(INDEX(#REF!,MATCH(Padrón!K2088,#REF!,0),MATCH(Padrón!J2088,#REF!,0))=K2088,"Sí","NO")</f>
        <v>#REF!</v>
      </c>
    </row>
    <row r="2089" spans="1:13" x14ac:dyDescent="0.25">
      <c r="A2089" t="s">
        <v>25293</v>
      </c>
      <c r="B2089">
        <v>37220512</v>
      </c>
      <c r="C2089">
        <v>1992</v>
      </c>
      <c r="D2089" t="s">
        <v>3354</v>
      </c>
      <c r="E2089" t="s">
        <v>953</v>
      </c>
      <c r="F2089" t="s">
        <v>3355</v>
      </c>
      <c r="G2089" t="s">
        <v>117</v>
      </c>
      <c r="H2089">
        <v>12</v>
      </c>
      <c r="I2089">
        <v>65</v>
      </c>
      <c r="J2089">
        <v>2004</v>
      </c>
      <c r="K2089">
        <v>338</v>
      </c>
      <c r="L2089" t="s">
        <v>23191</v>
      </c>
      <c r="M2089" s="15" t="e">
        <f>IF(INDEX(#REF!,MATCH(Padrón!K2089,#REF!,0),MATCH(Padrón!J2089,#REF!,0))=K2089,"Sí","NO")</f>
        <v>#REF!</v>
      </c>
    </row>
    <row r="2090" spans="1:13" x14ac:dyDescent="0.25">
      <c r="A2090" t="s">
        <v>25294</v>
      </c>
      <c r="B2090">
        <v>18901427</v>
      </c>
      <c r="C2090">
        <v>1963</v>
      </c>
      <c r="D2090" t="s">
        <v>3354</v>
      </c>
      <c r="E2090" t="s">
        <v>3356</v>
      </c>
      <c r="F2090" t="s">
        <v>811</v>
      </c>
      <c r="G2090" t="s">
        <v>10</v>
      </c>
      <c r="H2090">
        <v>12</v>
      </c>
      <c r="I2090">
        <v>65</v>
      </c>
      <c r="J2090">
        <v>2004</v>
      </c>
      <c r="K2090">
        <v>339</v>
      </c>
      <c r="L2090" t="s">
        <v>23191</v>
      </c>
      <c r="M2090" s="15" t="e">
        <f>IF(INDEX(#REF!,MATCH(Padrón!K2090,#REF!,0),MATCH(Padrón!J2090,#REF!,0))=K2090,"Sí","NO")</f>
        <v>#REF!</v>
      </c>
    </row>
    <row r="2091" spans="1:13" x14ac:dyDescent="0.25">
      <c r="A2091" t="s">
        <v>25295</v>
      </c>
      <c r="B2091">
        <v>39638243</v>
      </c>
      <c r="C2091">
        <v>1996</v>
      </c>
      <c r="D2091" t="s">
        <v>3357</v>
      </c>
      <c r="E2091" t="s">
        <v>394</v>
      </c>
      <c r="F2091" t="s">
        <v>3358</v>
      </c>
      <c r="G2091" t="s">
        <v>27</v>
      </c>
      <c r="H2091">
        <v>12</v>
      </c>
      <c r="I2091">
        <v>65</v>
      </c>
      <c r="J2091">
        <v>2004</v>
      </c>
      <c r="K2091">
        <v>340</v>
      </c>
      <c r="L2091" t="s">
        <v>23191</v>
      </c>
      <c r="M2091" s="15" t="e">
        <f>IF(INDEX(#REF!,MATCH(Padrón!K2091,#REF!,0),MATCH(Padrón!J2091,#REF!,0))=K2091,"Sí","NO")</f>
        <v>#REF!</v>
      </c>
    </row>
    <row r="2092" spans="1:13" x14ac:dyDescent="0.25">
      <c r="A2092" t="s">
        <v>25296</v>
      </c>
      <c r="B2092">
        <v>26450067</v>
      </c>
      <c r="C2092">
        <v>1978</v>
      </c>
      <c r="D2092" t="s">
        <v>3359</v>
      </c>
      <c r="E2092" t="s">
        <v>3360</v>
      </c>
      <c r="F2092" t="s">
        <v>3361</v>
      </c>
      <c r="G2092" t="s">
        <v>3</v>
      </c>
      <c r="H2092">
        <v>12</v>
      </c>
      <c r="I2092">
        <v>65</v>
      </c>
      <c r="J2092">
        <v>2004</v>
      </c>
      <c r="K2092">
        <v>341</v>
      </c>
      <c r="L2092" t="s">
        <v>23191</v>
      </c>
      <c r="M2092" s="15" t="e">
        <f>IF(INDEX(#REF!,MATCH(Padrón!K2092,#REF!,0),MATCH(Padrón!J2092,#REF!,0))=K2092,"Sí","NO")</f>
        <v>#REF!</v>
      </c>
    </row>
    <row r="2093" spans="1:13" x14ac:dyDescent="0.25">
      <c r="A2093" t="s">
        <v>25297</v>
      </c>
      <c r="B2093">
        <v>17915910</v>
      </c>
      <c r="C2093">
        <v>1966</v>
      </c>
      <c r="D2093" t="s">
        <v>3362</v>
      </c>
      <c r="E2093" t="s">
        <v>3363</v>
      </c>
      <c r="F2093" t="s">
        <v>1417</v>
      </c>
      <c r="G2093" t="s">
        <v>10</v>
      </c>
      <c r="H2093">
        <v>12</v>
      </c>
      <c r="I2093">
        <v>65</v>
      </c>
      <c r="J2093">
        <v>2004</v>
      </c>
      <c r="K2093">
        <v>342</v>
      </c>
      <c r="L2093" t="s">
        <v>23191</v>
      </c>
      <c r="M2093" s="15" t="e">
        <f>IF(INDEX(#REF!,MATCH(Padrón!K2093,#REF!,0),MATCH(Padrón!J2093,#REF!,0))=K2093,"Sí","NO")</f>
        <v>#REF!</v>
      </c>
    </row>
    <row r="2094" spans="1:13" x14ac:dyDescent="0.25">
      <c r="A2094" t="s">
        <v>25298</v>
      </c>
      <c r="B2094">
        <v>27993230</v>
      </c>
      <c r="C2094">
        <v>1980</v>
      </c>
      <c r="D2094" t="s">
        <v>3362</v>
      </c>
      <c r="E2094" t="s">
        <v>3364</v>
      </c>
      <c r="F2094" t="s">
        <v>3365</v>
      </c>
      <c r="G2094" t="s">
        <v>3</v>
      </c>
      <c r="H2094">
        <v>12</v>
      </c>
      <c r="I2094">
        <v>65</v>
      </c>
      <c r="J2094">
        <v>2004</v>
      </c>
      <c r="K2094">
        <v>343</v>
      </c>
      <c r="L2094" t="s">
        <v>23191</v>
      </c>
      <c r="M2094" s="15" t="e">
        <f>IF(INDEX(#REF!,MATCH(Padrón!K2094,#REF!,0),MATCH(Padrón!J2094,#REF!,0))=K2094,"Sí","NO")</f>
        <v>#REF!</v>
      </c>
    </row>
    <row r="2095" spans="1:13" x14ac:dyDescent="0.25">
      <c r="A2095" t="s">
        <v>25299</v>
      </c>
      <c r="B2095">
        <v>47023035</v>
      </c>
      <c r="C2095">
        <v>2005</v>
      </c>
      <c r="D2095" t="s">
        <v>3362</v>
      </c>
      <c r="E2095" t="s">
        <v>3366</v>
      </c>
      <c r="F2095" t="s">
        <v>3367</v>
      </c>
      <c r="G2095" t="s">
        <v>3</v>
      </c>
      <c r="H2095">
        <v>12</v>
      </c>
      <c r="I2095">
        <v>65</v>
      </c>
      <c r="J2095">
        <v>2004</v>
      </c>
      <c r="K2095">
        <v>344</v>
      </c>
      <c r="L2095" t="s">
        <v>23191</v>
      </c>
      <c r="M2095" s="15" t="e">
        <f>IF(INDEX(#REF!,MATCH(Padrón!K2095,#REF!,0),MATCH(Padrón!J2095,#REF!,0))=K2095,"Sí","NO")</f>
        <v>#REF!</v>
      </c>
    </row>
    <row r="2096" spans="1:13" x14ac:dyDescent="0.25">
      <c r="A2096" t="s">
        <v>25300</v>
      </c>
      <c r="B2096">
        <v>26406499</v>
      </c>
      <c r="C2096">
        <v>1978</v>
      </c>
      <c r="D2096" t="s">
        <v>3368</v>
      </c>
      <c r="E2096" t="s">
        <v>3369</v>
      </c>
      <c r="F2096" t="s">
        <v>3370</v>
      </c>
      <c r="G2096" t="s">
        <v>3</v>
      </c>
      <c r="H2096">
        <v>12</v>
      </c>
      <c r="I2096">
        <v>65</v>
      </c>
      <c r="J2096">
        <v>2004</v>
      </c>
      <c r="K2096">
        <v>345</v>
      </c>
      <c r="L2096" t="s">
        <v>23191</v>
      </c>
      <c r="M2096" s="15" t="e">
        <f>IF(INDEX(#REF!,MATCH(Padrón!K2096,#REF!,0),MATCH(Padrón!J2096,#REF!,0))=K2096,"Sí","NO")</f>
        <v>#REF!</v>
      </c>
    </row>
    <row r="2097" spans="1:13" x14ac:dyDescent="0.25">
      <c r="A2097" t="s">
        <v>25301</v>
      </c>
      <c r="B2097">
        <v>39638254</v>
      </c>
      <c r="C2097">
        <v>1996</v>
      </c>
      <c r="D2097" t="s">
        <v>3368</v>
      </c>
      <c r="E2097" t="s">
        <v>3371</v>
      </c>
      <c r="F2097" t="s">
        <v>3372</v>
      </c>
      <c r="G2097" t="s">
        <v>10</v>
      </c>
      <c r="H2097">
        <v>12</v>
      </c>
      <c r="I2097">
        <v>65</v>
      </c>
      <c r="J2097">
        <v>2004</v>
      </c>
      <c r="K2097">
        <v>346</v>
      </c>
      <c r="L2097" t="s">
        <v>23191</v>
      </c>
      <c r="M2097" s="15" t="e">
        <f>IF(INDEX(#REF!,MATCH(Padrón!K2097,#REF!,0),MATCH(Padrón!J2097,#REF!,0))=K2097,"Sí","NO")</f>
        <v>#REF!</v>
      </c>
    </row>
    <row r="2098" spans="1:13" x14ac:dyDescent="0.25">
      <c r="A2098" t="s">
        <v>25302</v>
      </c>
      <c r="B2098">
        <v>28313088</v>
      </c>
      <c r="C2098">
        <v>1980</v>
      </c>
      <c r="D2098" t="s">
        <v>3373</v>
      </c>
      <c r="E2098" t="s">
        <v>3374</v>
      </c>
      <c r="F2098" t="s">
        <v>2195</v>
      </c>
      <c r="G2098" t="s">
        <v>3</v>
      </c>
      <c r="H2098">
        <v>12</v>
      </c>
      <c r="I2098">
        <v>65</v>
      </c>
      <c r="J2098">
        <v>2004</v>
      </c>
      <c r="K2098">
        <v>347</v>
      </c>
      <c r="L2098" t="s">
        <v>23191</v>
      </c>
      <c r="M2098" s="15" t="e">
        <f>IF(INDEX(#REF!,MATCH(Padrón!K2098,#REF!,0),MATCH(Padrón!J2098,#REF!,0))=K2098,"Sí","NO")</f>
        <v>#REF!</v>
      </c>
    </row>
    <row r="2099" spans="1:13" x14ac:dyDescent="0.25">
      <c r="A2099" t="s">
        <v>25303</v>
      </c>
      <c r="B2099">
        <v>11326077</v>
      </c>
      <c r="C2099">
        <v>1954</v>
      </c>
      <c r="D2099" t="s">
        <v>3373</v>
      </c>
      <c r="E2099" t="s">
        <v>3375</v>
      </c>
      <c r="F2099" t="s">
        <v>3376</v>
      </c>
      <c r="G2099" t="s">
        <v>3</v>
      </c>
      <c r="H2099">
        <v>12</v>
      </c>
      <c r="I2099">
        <v>65</v>
      </c>
      <c r="J2099">
        <v>2004</v>
      </c>
      <c r="K2099">
        <v>348</v>
      </c>
      <c r="L2099" t="s">
        <v>23191</v>
      </c>
      <c r="M2099" s="15" t="e">
        <f>IF(INDEX(#REF!,MATCH(Padrón!K2099,#REF!,0),MATCH(Padrón!J2099,#REF!,0))=K2099,"Sí","NO")</f>
        <v>#REF!</v>
      </c>
    </row>
    <row r="2100" spans="1:13" x14ac:dyDescent="0.25">
      <c r="A2100" t="s">
        <v>25304</v>
      </c>
      <c r="B2100">
        <v>11342619</v>
      </c>
      <c r="C2100">
        <v>1953</v>
      </c>
      <c r="D2100" t="s">
        <v>3373</v>
      </c>
      <c r="E2100" t="s">
        <v>3377</v>
      </c>
      <c r="F2100" t="s">
        <v>3378</v>
      </c>
      <c r="G2100" t="s">
        <v>3</v>
      </c>
      <c r="H2100">
        <v>12</v>
      </c>
      <c r="I2100">
        <v>65</v>
      </c>
      <c r="J2100">
        <v>2004</v>
      </c>
      <c r="K2100">
        <v>349</v>
      </c>
      <c r="L2100" t="s">
        <v>23191</v>
      </c>
      <c r="M2100" s="15" t="e">
        <f>IF(INDEX(#REF!,MATCH(Padrón!K2100,#REF!,0),MATCH(Padrón!J2100,#REF!,0))=K2100,"Sí","NO")</f>
        <v>#REF!</v>
      </c>
    </row>
    <row r="2101" spans="1:13" x14ac:dyDescent="0.25">
      <c r="A2101" t="s">
        <v>25305</v>
      </c>
      <c r="B2101">
        <v>17089739</v>
      </c>
      <c r="C2101">
        <v>1965</v>
      </c>
      <c r="D2101" t="s">
        <v>3373</v>
      </c>
      <c r="E2101" t="s">
        <v>3379</v>
      </c>
      <c r="F2101" t="s">
        <v>164</v>
      </c>
      <c r="G2101" t="s">
        <v>3</v>
      </c>
      <c r="H2101">
        <v>12</v>
      </c>
      <c r="I2101">
        <v>65</v>
      </c>
      <c r="J2101">
        <v>2004</v>
      </c>
      <c r="K2101">
        <v>350</v>
      </c>
      <c r="L2101" t="s">
        <v>23191</v>
      </c>
      <c r="M2101" s="15" t="e">
        <f>IF(INDEX(#REF!,MATCH(Padrón!K2101,#REF!,0),MATCH(Padrón!J2101,#REF!,0))=K2101,"Sí","NO")</f>
        <v>#REF!</v>
      </c>
    </row>
    <row r="2102" spans="1:13" x14ac:dyDescent="0.25">
      <c r="A2102" t="s">
        <v>25306</v>
      </c>
      <c r="B2102">
        <v>47425338</v>
      </c>
      <c r="C2102">
        <v>2006</v>
      </c>
      <c r="D2102" t="s">
        <v>3373</v>
      </c>
      <c r="E2102" t="s">
        <v>3380</v>
      </c>
      <c r="F2102" t="s">
        <v>1002</v>
      </c>
      <c r="G2102" t="s">
        <v>3</v>
      </c>
      <c r="H2102">
        <v>12</v>
      </c>
      <c r="I2102">
        <v>65</v>
      </c>
      <c r="J2102">
        <v>2005</v>
      </c>
      <c r="K2102">
        <v>1</v>
      </c>
      <c r="L2102" t="s">
        <v>23191</v>
      </c>
      <c r="M2102" s="15" t="e">
        <f>IF(INDEX(#REF!,MATCH(Padrón!K2102,#REF!,0),MATCH(Padrón!J2102,#REF!,0))=K2102,"Sí","NO")</f>
        <v>#REF!</v>
      </c>
    </row>
    <row r="2103" spans="1:13" x14ac:dyDescent="0.25">
      <c r="A2103" t="s">
        <v>25307</v>
      </c>
      <c r="B2103">
        <v>33395941</v>
      </c>
      <c r="C2103">
        <v>1987</v>
      </c>
      <c r="D2103" t="s">
        <v>3373</v>
      </c>
      <c r="E2103" t="s">
        <v>3381</v>
      </c>
      <c r="F2103" t="s">
        <v>3382</v>
      </c>
      <c r="G2103" t="s">
        <v>3</v>
      </c>
      <c r="H2103">
        <v>12</v>
      </c>
      <c r="I2103">
        <v>65</v>
      </c>
      <c r="J2103">
        <v>2005</v>
      </c>
      <c r="K2103">
        <v>2</v>
      </c>
      <c r="L2103" t="s">
        <v>23191</v>
      </c>
      <c r="M2103" s="15" t="e">
        <f>IF(INDEX(#REF!,MATCH(Padrón!K2103,#REF!,0),MATCH(Padrón!J2103,#REF!,0))=K2103,"Sí","NO")</f>
        <v>#REF!</v>
      </c>
    </row>
    <row r="2104" spans="1:13" x14ac:dyDescent="0.25">
      <c r="A2104" t="s">
        <v>25308</v>
      </c>
      <c r="B2104">
        <v>28553749</v>
      </c>
      <c r="C2104">
        <v>1981</v>
      </c>
      <c r="D2104" t="s">
        <v>3373</v>
      </c>
      <c r="E2104" t="s">
        <v>797</v>
      </c>
      <c r="F2104" t="s">
        <v>1938</v>
      </c>
      <c r="G2104" t="s">
        <v>3</v>
      </c>
      <c r="H2104">
        <v>12</v>
      </c>
      <c r="I2104">
        <v>65</v>
      </c>
      <c r="J2104">
        <v>2005</v>
      </c>
      <c r="K2104">
        <v>3</v>
      </c>
      <c r="L2104" t="s">
        <v>23191</v>
      </c>
      <c r="M2104" s="15" t="e">
        <f>IF(INDEX(#REF!,MATCH(Padrón!K2104,#REF!,0),MATCH(Padrón!J2104,#REF!,0))=K2104,"Sí","NO")</f>
        <v>#REF!</v>
      </c>
    </row>
    <row r="2105" spans="1:13" x14ac:dyDescent="0.25">
      <c r="A2105" t="s">
        <v>25309</v>
      </c>
      <c r="B2105">
        <v>46830655</v>
      </c>
      <c r="C2105">
        <v>2005</v>
      </c>
      <c r="D2105" t="s">
        <v>3373</v>
      </c>
      <c r="E2105" t="s">
        <v>3383</v>
      </c>
      <c r="F2105" t="s">
        <v>3384</v>
      </c>
      <c r="G2105" t="s">
        <v>3</v>
      </c>
      <c r="H2105">
        <v>12</v>
      </c>
      <c r="I2105">
        <v>65</v>
      </c>
      <c r="J2105">
        <v>2005</v>
      </c>
      <c r="K2105">
        <v>4</v>
      </c>
      <c r="L2105" t="s">
        <v>23191</v>
      </c>
      <c r="M2105" s="15" t="e">
        <f>IF(INDEX(#REF!,MATCH(Padrón!K2105,#REF!,0),MATCH(Padrón!J2105,#REF!,0))=K2105,"Sí","NO")</f>
        <v>#REF!</v>
      </c>
    </row>
    <row r="2106" spans="1:13" x14ac:dyDescent="0.25">
      <c r="A2106" t="s">
        <v>25310</v>
      </c>
      <c r="B2106">
        <v>18789338</v>
      </c>
      <c r="C2106">
        <v>1976</v>
      </c>
      <c r="D2106" t="s">
        <v>3373</v>
      </c>
      <c r="E2106" t="s">
        <v>3385</v>
      </c>
      <c r="F2106" t="s">
        <v>431</v>
      </c>
      <c r="G2106" t="s">
        <v>3</v>
      </c>
      <c r="H2106">
        <v>12</v>
      </c>
      <c r="I2106">
        <v>65</v>
      </c>
      <c r="J2106">
        <v>2005</v>
      </c>
      <c r="K2106">
        <v>5</v>
      </c>
      <c r="L2106" t="s">
        <v>23191</v>
      </c>
      <c r="M2106" s="15" t="e">
        <f>IF(INDEX(#REF!,MATCH(Padrón!K2106,#REF!,0),MATCH(Padrón!J2106,#REF!,0))=K2106,"Sí","NO")</f>
        <v>#REF!</v>
      </c>
    </row>
    <row r="2107" spans="1:13" x14ac:dyDescent="0.25">
      <c r="A2107" t="s">
        <v>25311</v>
      </c>
      <c r="B2107">
        <v>18340637</v>
      </c>
      <c r="C2107">
        <v>1967</v>
      </c>
      <c r="D2107" t="s">
        <v>3373</v>
      </c>
      <c r="E2107" t="s">
        <v>3285</v>
      </c>
      <c r="F2107" t="s">
        <v>393</v>
      </c>
      <c r="G2107" t="s">
        <v>3</v>
      </c>
      <c r="H2107">
        <v>12</v>
      </c>
      <c r="I2107">
        <v>65</v>
      </c>
      <c r="J2107">
        <v>2005</v>
      </c>
      <c r="K2107">
        <v>6</v>
      </c>
      <c r="L2107" t="s">
        <v>23191</v>
      </c>
      <c r="M2107" s="15" t="e">
        <f>IF(INDEX(#REF!,MATCH(Padrón!K2107,#REF!,0),MATCH(Padrón!J2107,#REF!,0))=K2107,"Sí","NO")</f>
        <v>#REF!</v>
      </c>
    </row>
    <row r="2108" spans="1:13" x14ac:dyDescent="0.25">
      <c r="A2108" t="s">
        <v>25312</v>
      </c>
      <c r="B2108">
        <v>7460628</v>
      </c>
      <c r="C2108">
        <v>1925</v>
      </c>
      <c r="D2108" t="s">
        <v>3373</v>
      </c>
      <c r="E2108" t="s">
        <v>3386</v>
      </c>
      <c r="F2108" t="s">
        <v>84</v>
      </c>
      <c r="G2108" t="s">
        <v>14</v>
      </c>
      <c r="H2108">
        <v>12</v>
      </c>
      <c r="I2108">
        <v>65</v>
      </c>
      <c r="J2108">
        <v>2005</v>
      </c>
      <c r="K2108">
        <v>7</v>
      </c>
      <c r="L2108" t="s">
        <v>23191</v>
      </c>
      <c r="M2108" s="15" t="e">
        <f>IF(INDEX(#REF!,MATCH(Padrón!K2108,#REF!,0),MATCH(Padrón!J2108,#REF!,0))=K2108,"Sí","NO")</f>
        <v>#REF!</v>
      </c>
    </row>
    <row r="2109" spans="1:13" x14ac:dyDescent="0.25">
      <c r="A2109" t="s">
        <v>25313</v>
      </c>
      <c r="B2109">
        <v>14552572</v>
      </c>
      <c r="C2109">
        <v>1961</v>
      </c>
      <c r="D2109" t="s">
        <v>3387</v>
      </c>
      <c r="E2109" t="s">
        <v>2926</v>
      </c>
      <c r="F2109" t="s">
        <v>3388</v>
      </c>
      <c r="G2109" t="s">
        <v>3</v>
      </c>
      <c r="H2109">
        <v>12</v>
      </c>
      <c r="I2109">
        <v>65</v>
      </c>
      <c r="J2109">
        <v>2005</v>
      </c>
      <c r="K2109">
        <v>8</v>
      </c>
      <c r="L2109" t="s">
        <v>23191</v>
      </c>
      <c r="M2109" s="15" t="e">
        <f>IF(INDEX(#REF!,MATCH(Padrón!K2109,#REF!,0),MATCH(Padrón!J2109,#REF!,0))=K2109,"Sí","NO")</f>
        <v>#REF!</v>
      </c>
    </row>
    <row r="2110" spans="1:13" x14ac:dyDescent="0.25">
      <c r="A2110" t="s">
        <v>25314</v>
      </c>
      <c r="B2110">
        <v>28592819</v>
      </c>
      <c r="C2110">
        <v>1981</v>
      </c>
      <c r="D2110" t="s">
        <v>3389</v>
      </c>
      <c r="E2110" t="s">
        <v>3390</v>
      </c>
      <c r="F2110" t="s">
        <v>3391</v>
      </c>
      <c r="G2110" t="s">
        <v>10</v>
      </c>
      <c r="H2110">
        <v>12</v>
      </c>
      <c r="I2110">
        <v>65</v>
      </c>
      <c r="J2110">
        <v>2005</v>
      </c>
      <c r="K2110">
        <v>9</v>
      </c>
      <c r="L2110" t="s">
        <v>23191</v>
      </c>
      <c r="M2110" s="15" t="e">
        <f>IF(INDEX(#REF!,MATCH(Padrón!K2110,#REF!,0),MATCH(Padrón!J2110,#REF!,0))=K2110,"Sí","NO")</f>
        <v>#REF!</v>
      </c>
    </row>
    <row r="2111" spans="1:13" x14ac:dyDescent="0.25">
      <c r="A2111" t="s">
        <v>25315</v>
      </c>
      <c r="B2111">
        <v>29572788</v>
      </c>
      <c r="C2111">
        <v>1982</v>
      </c>
      <c r="D2111" t="s">
        <v>3392</v>
      </c>
      <c r="E2111" t="s">
        <v>3393</v>
      </c>
      <c r="F2111" t="s">
        <v>312</v>
      </c>
      <c r="G2111" t="s">
        <v>10</v>
      </c>
      <c r="H2111">
        <v>12</v>
      </c>
      <c r="I2111">
        <v>65</v>
      </c>
      <c r="J2111">
        <v>2005</v>
      </c>
      <c r="K2111">
        <v>10</v>
      </c>
      <c r="L2111" t="s">
        <v>23191</v>
      </c>
      <c r="M2111" s="15" t="e">
        <f>IF(INDEX(#REF!,MATCH(Padrón!K2111,#REF!,0),MATCH(Padrón!J2111,#REF!,0))=K2111,"Sí","NO")</f>
        <v>#REF!</v>
      </c>
    </row>
    <row r="2112" spans="1:13" x14ac:dyDescent="0.25">
      <c r="A2112" t="s">
        <v>25316</v>
      </c>
      <c r="B2112">
        <v>37582604</v>
      </c>
      <c r="C2112">
        <v>1993</v>
      </c>
      <c r="D2112" t="s">
        <v>3392</v>
      </c>
      <c r="E2112" t="s">
        <v>3394</v>
      </c>
      <c r="F2112" t="s">
        <v>200</v>
      </c>
      <c r="G2112" t="s">
        <v>3</v>
      </c>
      <c r="H2112">
        <v>12</v>
      </c>
      <c r="I2112">
        <v>65</v>
      </c>
      <c r="J2112">
        <v>2005</v>
      </c>
      <c r="K2112">
        <v>11</v>
      </c>
      <c r="L2112" t="s">
        <v>23191</v>
      </c>
      <c r="M2112" s="15" t="e">
        <f>IF(INDEX(#REF!,MATCH(Padrón!K2112,#REF!,0),MATCH(Padrón!J2112,#REF!,0))=K2112,"Sí","NO")</f>
        <v>#REF!</v>
      </c>
    </row>
    <row r="2113" spans="1:13" x14ac:dyDescent="0.25">
      <c r="A2113" t="s">
        <v>25317</v>
      </c>
      <c r="B2113">
        <v>43330701</v>
      </c>
      <c r="C2113">
        <v>2000</v>
      </c>
      <c r="D2113" t="s">
        <v>3392</v>
      </c>
      <c r="E2113" t="s">
        <v>3395</v>
      </c>
      <c r="F2113" t="s">
        <v>3396</v>
      </c>
      <c r="G2113" t="s">
        <v>27</v>
      </c>
      <c r="H2113">
        <v>12</v>
      </c>
      <c r="I2113">
        <v>65</v>
      </c>
      <c r="J2113">
        <v>2005</v>
      </c>
      <c r="K2113">
        <v>12</v>
      </c>
      <c r="L2113" t="s">
        <v>23191</v>
      </c>
      <c r="M2113" s="15" t="e">
        <f>IF(INDEX(#REF!,MATCH(Padrón!K2113,#REF!,0),MATCH(Padrón!J2113,#REF!,0))=K2113,"Sí","NO")</f>
        <v>#REF!</v>
      </c>
    </row>
    <row r="2114" spans="1:13" x14ac:dyDescent="0.25">
      <c r="A2114" t="s">
        <v>25318</v>
      </c>
      <c r="B2114">
        <v>48826414</v>
      </c>
      <c r="C2114">
        <v>2007</v>
      </c>
      <c r="D2114" t="s">
        <v>3392</v>
      </c>
      <c r="E2114" t="s">
        <v>3397</v>
      </c>
      <c r="F2114" t="s">
        <v>3398</v>
      </c>
      <c r="G2114" t="s">
        <v>3</v>
      </c>
      <c r="H2114">
        <v>12</v>
      </c>
      <c r="I2114">
        <v>65</v>
      </c>
      <c r="J2114">
        <v>2005</v>
      </c>
      <c r="K2114">
        <v>13</v>
      </c>
      <c r="L2114" t="s">
        <v>23191</v>
      </c>
      <c r="M2114" s="15" t="e">
        <f>IF(INDEX(#REF!,MATCH(Padrón!K2114,#REF!,0),MATCH(Padrón!J2114,#REF!,0))=K2114,"Sí","NO")</f>
        <v>#REF!</v>
      </c>
    </row>
    <row r="2115" spans="1:13" x14ac:dyDescent="0.25">
      <c r="A2115" t="s">
        <v>25319</v>
      </c>
      <c r="B2115">
        <v>43528171</v>
      </c>
      <c r="C2115">
        <v>2001</v>
      </c>
      <c r="D2115" t="s">
        <v>3392</v>
      </c>
      <c r="E2115" t="s">
        <v>3399</v>
      </c>
      <c r="F2115" t="s">
        <v>1698</v>
      </c>
      <c r="G2115" t="s">
        <v>3</v>
      </c>
      <c r="H2115">
        <v>12</v>
      </c>
      <c r="I2115">
        <v>65</v>
      </c>
      <c r="J2115">
        <v>2005</v>
      </c>
      <c r="K2115">
        <v>14</v>
      </c>
      <c r="L2115" t="s">
        <v>23191</v>
      </c>
      <c r="M2115" s="15" t="e">
        <f>IF(INDEX(#REF!,MATCH(Padrón!K2115,#REF!,0),MATCH(Padrón!J2115,#REF!,0))=K2115,"Sí","NO")</f>
        <v>#REF!</v>
      </c>
    </row>
    <row r="2116" spans="1:13" x14ac:dyDescent="0.25">
      <c r="A2116" t="s">
        <v>25320</v>
      </c>
      <c r="B2116">
        <v>29840278</v>
      </c>
      <c r="C2116">
        <v>1983</v>
      </c>
      <c r="D2116" t="s">
        <v>3392</v>
      </c>
      <c r="E2116" t="s">
        <v>3400</v>
      </c>
      <c r="F2116" t="s">
        <v>3401</v>
      </c>
      <c r="G2116" t="s">
        <v>3</v>
      </c>
      <c r="H2116">
        <v>12</v>
      </c>
      <c r="I2116">
        <v>65</v>
      </c>
      <c r="J2116">
        <v>2005</v>
      </c>
      <c r="K2116">
        <v>15</v>
      </c>
      <c r="L2116" t="s">
        <v>23191</v>
      </c>
      <c r="M2116" s="15" t="e">
        <f>IF(INDEX(#REF!,MATCH(Padrón!K2116,#REF!,0),MATCH(Padrón!J2116,#REF!,0))=K2116,"Sí","NO")</f>
        <v>#REF!</v>
      </c>
    </row>
    <row r="2117" spans="1:13" x14ac:dyDescent="0.25">
      <c r="A2117" t="s">
        <v>25321</v>
      </c>
      <c r="B2117">
        <v>32558484</v>
      </c>
      <c r="C2117">
        <v>1986</v>
      </c>
      <c r="D2117" t="s">
        <v>3392</v>
      </c>
      <c r="E2117" t="s">
        <v>3402</v>
      </c>
      <c r="F2117" t="s">
        <v>3403</v>
      </c>
      <c r="G2117" t="s">
        <v>10</v>
      </c>
      <c r="H2117">
        <v>12</v>
      </c>
      <c r="I2117">
        <v>65</v>
      </c>
      <c r="J2117">
        <v>2005</v>
      </c>
      <c r="K2117">
        <v>16</v>
      </c>
      <c r="L2117" t="s">
        <v>23191</v>
      </c>
      <c r="M2117" s="15" t="e">
        <f>IF(INDEX(#REF!,MATCH(Padrón!K2117,#REF!,0),MATCH(Padrón!J2117,#REF!,0))=K2117,"Sí","NO")</f>
        <v>#REF!</v>
      </c>
    </row>
    <row r="2118" spans="1:13" x14ac:dyDescent="0.25">
      <c r="A2118" t="s">
        <v>25322</v>
      </c>
      <c r="B2118">
        <v>22125108</v>
      </c>
      <c r="C2118">
        <v>1971</v>
      </c>
      <c r="D2118" t="s">
        <v>3392</v>
      </c>
      <c r="E2118" t="s">
        <v>3404</v>
      </c>
      <c r="F2118" t="s">
        <v>3405</v>
      </c>
      <c r="G2118" t="s">
        <v>3</v>
      </c>
      <c r="H2118">
        <v>12</v>
      </c>
      <c r="I2118">
        <v>65</v>
      </c>
      <c r="J2118">
        <v>2005</v>
      </c>
      <c r="K2118">
        <v>17</v>
      </c>
      <c r="L2118" t="s">
        <v>23191</v>
      </c>
      <c r="M2118" s="15" t="e">
        <f>IF(INDEX(#REF!,MATCH(Padrón!K2118,#REF!,0),MATCH(Padrón!J2118,#REF!,0))=K2118,"Sí","NO")</f>
        <v>#REF!</v>
      </c>
    </row>
    <row r="2119" spans="1:13" x14ac:dyDescent="0.25">
      <c r="A2119" t="s">
        <v>25323</v>
      </c>
      <c r="B2119">
        <v>39946447</v>
      </c>
      <c r="C2119">
        <v>1996</v>
      </c>
      <c r="D2119" t="s">
        <v>3392</v>
      </c>
      <c r="E2119" t="s">
        <v>2709</v>
      </c>
      <c r="F2119" t="s">
        <v>3406</v>
      </c>
      <c r="G2119" t="s">
        <v>10</v>
      </c>
      <c r="H2119">
        <v>12</v>
      </c>
      <c r="I2119">
        <v>65</v>
      </c>
      <c r="J2119">
        <v>2005</v>
      </c>
      <c r="K2119">
        <v>18</v>
      </c>
      <c r="L2119" t="s">
        <v>23191</v>
      </c>
      <c r="M2119" s="15" t="e">
        <f>IF(INDEX(#REF!,MATCH(Padrón!K2119,#REF!,0),MATCH(Padrón!J2119,#REF!,0))=K2119,"Sí","NO")</f>
        <v>#REF!</v>
      </c>
    </row>
    <row r="2120" spans="1:13" x14ac:dyDescent="0.25">
      <c r="A2120" t="s">
        <v>25324</v>
      </c>
      <c r="B2120">
        <v>45025879</v>
      </c>
      <c r="C2120">
        <v>2002</v>
      </c>
      <c r="D2120" t="s">
        <v>3392</v>
      </c>
      <c r="E2120" t="s">
        <v>3407</v>
      </c>
      <c r="F2120" t="s">
        <v>3408</v>
      </c>
      <c r="G2120" t="s">
        <v>3</v>
      </c>
      <c r="H2120">
        <v>12</v>
      </c>
      <c r="I2120">
        <v>65</v>
      </c>
      <c r="J2120">
        <v>2005</v>
      </c>
      <c r="K2120">
        <v>19</v>
      </c>
      <c r="L2120" t="s">
        <v>23191</v>
      </c>
      <c r="M2120" s="15" t="e">
        <f>IF(INDEX(#REF!,MATCH(Padrón!K2120,#REF!,0),MATCH(Padrón!J2120,#REF!,0))=K2120,"Sí","NO")</f>
        <v>#REF!</v>
      </c>
    </row>
    <row r="2121" spans="1:13" x14ac:dyDescent="0.25">
      <c r="A2121" t="s">
        <v>25325</v>
      </c>
      <c r="B2121">
        <v>36062068</v>
      </c>
      <c r="C2121">
        <v>1991</v>
      </c>
      <c r="D2121" t="s">
        <v>3392</v>
      </c>
      <c r="E2121" t="s">
        <v>3409</v>
      </c>
      <c r="F2121" t="s">
        <v>2596</v>
      </c>
      <c r="G2121" t="s">
        <v>10</v>
      </c>
      <c r="H2121">
        <v>12</v>
      </c>
      <c r="I2121">
        <v>65</v>
      </c>
      <c r="J2121">
        <v>2005</v>
      </c>
      <c r="K2121">
        <v>20</v>
      </c>
      <c r="L2121" t="s">
        <v>23191</v>
      </c>
      <c r="M2121" s="15" t="e">
        <f>IF(INDEX(#REF!,MATCH(Padrón!K2121,#REF!,0),MATCH(Padrón!J2121,#REF!,0))=K2121,"Sí","NO")</f>
        <v>#REF!</v>
      </c>
    </row>
    <row r="2122" spans="1:13" x14ac:dyDescent="0.25">
      <c r="A2122" t="s">
        <v>25326</v>
      </c>
      <c r="B2122">
        <v>32963970</v>
      </c>
      <c r="C2122">
        <v>1983</v>
      </c>
      <c r="D2122" t="s">
        <v>3392</v>
      </c>
      <c r="E2122" t="s">
        <v>3410</v>
      </c>
      <c r="F2122" t="s">
        <v>3411</v>
      </c>
      <c r="G2122" t="s">
        <v>27</v>
      </c>
      <c r="H2122">
        <v>12</v>
      </c>
      <c r="I2122">
        <v>65</v>
      </c>
      <c r="J2122">
        <v>2005</v>
      </c>
      <c r="K2122">
        <v>21</v>
      </c>
      <c r="L2122" t="s">
        <v>23191</v>
      </c>
      <c r="M2122" s="15" t="e">
        <f>IF(INDEX(#REF!,MATCH(Padrón!K2122,#REF!,0),MATCH(Padrón!J2122,#REF!,0))=K2122,"Sí","NO")</f>
        <v>#REF!</v>
      </c>
    </row>
    <row r="2123" spans="1:13" x14ac:dyDescent="0.25">
      <c r="A2123" t="s">
        <v>25327</v>
      </c>
      <c r="B2123">
        <v>23405632</v>
      </c>
      <c r="C2123">
        <v>1973</v>
      </c>
      <c r="D2123" t="s">
        <v>3392</v>
      </c>
      <c r="E2123" t="s">
        <v>3412</v>
      </c>
      <c r="F2123" t="s">
        <v>350</v>
      </c>
      <c r="G2123" t="s">
        <v>3</v>
      </c>
      <c r="H2123">
        <v>12</v>
      </c>
      <c r="I2123">
        <v>65</v>
      </c>
      <c r="J2123">
        <v>2005</v>
      </c>
      <c r="K2123">
        <v>22</v>
      </c>
      <c r="L2123" t="s">
        <v>23191</v>
      </c>
      <c r="M2123" s="15" t="e">
        <f>IF(INDEX(#REF!,MATCH(Padrón!K2123,#REF!,0),MATCH(Padrón!J2123,#REF!,0))=K2123,"Sí","NO")</f>
        <v>#REF!</v>
      </c>
    </row>
    <row r="2124" spans="1:13" x14ac:dyDescent="0.25">
      <c r="A2124" t="s">
        <v>25328</v>
      </c>
      <c r="B2124">
        <v>45025860</v>
      </c>
      <c r="C2124">
        <v>2003</v>
      </c>
      <c r="D2124" t="s">
        <v>3392</v>
      </c>
      <c r="E2124" t="s">
        <v>3413</v>
      </c>
      <c r="F2124" t="s">
        <v>3414</v>
      </c>
      <c r="G2124" t="s">
        <v>3</v>
      </c>
      <c r="H2124">
        <v>12</v>
      </c>
      <c r="I2124">
        <v>65</v>
      </c>
      <c r="J2124">
        <v>2005</v>
      </c>
      <c r="K2124">
        <v>23</v>
      </c>
      <c r="L2124" t="s">
        <v>23191</v>
      </c>
      <c r="M2124" s="15" t="e">
        <f>IF(INDEX(#REF!,MATCH(Padrón!K2124,#REF!,0),MATCH(Padrón!J2124,#REF!,0))=K2124,"Sí","NO")</f>
        <v>#REF!</v>
      </c>
    </row>
    <row r="2125" spans="1:13" x14ac:dyDescent="0.25">
      <c r="A2125" t="s">
        <v>25329</v>
      </c>
      <c r="B2125">
        <v>44071894</v>
      </c>
      <c r="C2125">
        <v>2001</v>
      </c>
      <c r="D2125" t="s">
        <v>3392</v>
      </c>
      <c r="E2125" t="s">
        <v>3415</v>
      </c>
      <c r="F2125" t="s">
        <v>180</v>
      </c>
      <c r="G2125" t="s">
        <v>3</v>
      </c>
      <c r="H2125">
        <v>12</v>
      </c>
      <c r="I2125">
        <v>65</v>
      </c>
      <c r="J2125">
        <v>2005</v>
      </c>
      <c r="K2125">
        <v>24</v>
      </c>
      <c r="L2125" t="s">
        <v>23191</v>
      </c>
      <c r="M2125" s="15" t="e">
        <f>IF(INDEX(#REF!,MATCH(Padrón!K2125,#REF!,0),MATCH(Padrón!J2125,#REF!,0))=K2125,"Sí","NO")</f>
        <v>#REF!</v>
      </c>
    </row>
    <row r="2126" spans="1:13" x14ac:dyDescent="0.25">
      <c r="A2126" t="s">
        <v>25330</v>
      </c>
      <c r="B2126">
        <v>38382530</v>
      </c>
      <c r="C2126">
        <v>1995</v>
      </c>
      <c r="D2126" t="s">
        <v>3392</v>
      </c>
      <c r="E2126" t="s">
        <v>3416</v>
      </c>
      <c r="F2126" t="s">
        <v>3417</v>
      </c>
      <c r="G2126" t="s">
        <v>3</v>
      </c>
      <c r="H2126">
        <v>12</v>
      </c>
      <c r="I2126">
        <v>65</v>
      </c>
      <c r="J2126">
        <v>2005</v>
      </c>
      <c r="K2126">
        <v>25</v>
      </c>
      <c r="L2126" t="s">
        <v>23191</v>
      </c>
      <c r="M2126" s="15" t="e">
        <f>IF(INDEX(#REF!,MATCH(Padrón!K2126,#REF!,0),MATCH(Padrón!J2126,#REF!,0))=K2126,"Sí","NO")</f>
        <v>#REF!</v>
      </c>
    </row>
    <row r="2127" spans="1:13" x14ac:dyDescent="0.25">
      <c r="A2127" t="s">
        <v>25331</v>
      </c>
      <c r="B2127">
        <v>40152106</v>
      </c>
      <c r="C2127">
        <v>1996</v>
      </c>
      <c r="D2127" t="s">
        <v>3392</v>
      </c>
      <c r="E2127" t="s">
        <v>3418</v>
      </c>
      <c r="F2127" t="s">
        <v>3419</v>
      </c>
      <c r="G2127" t="s">
        <v>3</v>
      </c>
      <c r="H2127">
        <v>12</v>
      </c>
      <c r="I2127">
        <v>65</v>
      </c>
      <c r="J2127">
        <v>2005</v>
      </c>
      <c r="K2127">
        <v>26</v>
      </c>
      <c r="L2127" t="s">
        <v>23191</v>
      </c>
      <c r="M2127" s="15" t="e">
        <f>IF(INDEX(#REF!,MATCH(Padrón!K2127,#REF!,0),MATCH(Padrón!J2127,#REF!,0))=K2127,"Sí","NO")</f>
        <v>#REF!</v>
      </c>
    </row>
    <row r="2128" spans="1:13" x14ac:dyDescent="0.25">
      <c r="A2128" t="s">
        <v>25332</v>
      </c>
      <c r="B2128">
        <v>28313272</v>
      </c>
      <c r="C2128">
        <v>1981</v>
      </c>
      <c r="D2128" t="s">
        <v>3392</v>
      </c>
      <c r="E2128" t="s">
        <v>3420</v>
      </c>
      <c r="F2128" t="s">
        <v>3421</v>
      </c>
      <c r="G2128" t="s">
        <v>3</v>
      </c>
      <c r="H2128">
        <v>12</v>
      </c>
      <c r="I2128">
        <v>65</v>
      </c>
      <c r="J2128">
        <v>2005</v>
      </c>
      <c r="K2128">
        <v>27</v>
      </c>
      <c r="L2128" t="s">
        <v>23191</v>
      </c>
      <c r="M2128" s="15" t="e">
        <f>IF(INDEX(#REF!,MATCH(Padrón!K2128,#REF!,0),MATCH(Padrón!J2128,#REF!,0))=K2128,"Sí","NO")</f>
        <v>#REF!</v>
      </c>
    </row>
    <row r="2129" spans="1:13" x14ac:dyDescent="0.25">
      <c r="A2129" t="s">
        <v>25333</v>
      </c>
      <c r="B2129">
        <v>35129056</v>
      </c>
      <c r="C2129">
        <v>1990</v>
      </c>
      <c r="D2129" t="s">
        <v>3392</v>
      </c>
      <c r="E2129" t="s">
        <v>3422</v>
      </c>
      <c r="F2129" t="s">
        <v>164</v>
      </c>
      <c r="G2129" t="s">
        <v>27</v>
      </c>
      <c r="H2129">
        <v>12</v>
      </c>
      <c r="I2129">
        <v>65</v>
      </c>
      <c r="J2129">
        <v>2005</v>
      </c>
      <c r="K2129">
        <v>28</v>
      </c>
      <c r="L2129" t="s">
        <v>23191</v>
      </c>
      <c r="M2129" s="15" t="e">
        <f>IF(INDEX(#REF!,MATCH(Padrón!K2129,#REF!,0),MATCH(Padrón!J2129,#REF!,0))=K2129,"Sí","NO")</f>
        <v>#REF!</v>
      </c>
    </row>
    <row r="2130" spans="1:13" x14ac:dyDescent="0.25">
      <c r="A2130" t="s">
        <v>25334</v>
      </c>
      <c r="B2130">
        <v>10335753</v>
      </c>
      <c r="C2130">
        <v>1952</v>
      </c>
      <c r="D2130" t="s">
        <v>3392</v>
      </c>
      <c r="E2130" t="s">
        <v>2722</v>
      </c>
      <c r="F2130" t="s">
        <v>90</v>
      </c>
      <c r="G2130" t="s">
        <v>3</v>
      </c>
      <c r="H2130">
        <v>12</v>
      </c>
      <c r="I2130">
        <v>65</v>
      </c>
      <c r="J2130">
        <v>2005</v>
      </c>
      <c r="K2130">
        <v>29</v>
      </c>
      <c r="L2130" t="s">
        <v>23191</v>
      </c>
      <c r="M2130" s="15" t="e">
        <f>IF(INDEX(#REF!,MATCH(Padrón!K2130,#REF!,0),MATCH(Padrón!J2130,#REF!,0))=K2130,"Sí","NO")</f>
        <v>#REF!</v>
      </c>
    </row>
    <row r="2131" spans="1:13" x14ac:dyDescent="0.25">
      <c r="A2131" t="s">
        <v>25335</v>
      </c>
      <c r="B2131">
        <v>47110697</v>
      </c>
      <c r="C2131">
        <v>2006</v>
      </c>
      <c r="D2131" t="s">
        <v>3392</v>
      </c>
      <c r="E2131" t="s">
        <v>3423</v>
      </c>
      <c r="F2131" t="s">
        <v>826</v>
      </c>
      <c r="G2131" t="s">
        <v>3</v>
      </c>
      <c r="H2131">
        <v>12</v>
      </c>
      <c r="I2131">
        <v>65</v>
      </c>
      <c r="J2131">
        <v>2005</v>
      </c>
      <c r="K2131">
        <v>30</v>
      </c>
      <c r="L2131" t="s">
        <v>23191</v>
      </c>
      <c r="M2131" s="15" t="e">
        <f>IF(INDEX(#REF!,MATCH(Padrón!K2131,#REF!,0),MATCH(Padrón!J2131,#REF!,0))=K2131,"Sí","NO")</f>
        <v>#REF!</v>
      </c>
    </row>
    <row r="2132" spans="1:13" x14ac:dyDescent="0.25">
      <c r="A2132" t="s">
        <v>25336</v>
      </c>
      <c r="B2132">
        <v>18696240</v>
      </c>
      <c r="C2132">
        <v>1958</v>
      </c>
      <c r="D2132" t="s">
        <v>3392</v>
      </c>
      <c r="E2132" t="s">
        <v>3424</v>
      </c>
      <c r="F2132" t="s">
        <v>3335</v>
      </c>
      <c r="G2132" t="s">
        <v>3</v>
      </c>
      <c r="H2132">
        <v>12</v>
      </c>
      <c r="I2132">
        <v>65</v>
      </c>
      <c r="J2132">
        <v>2005</v>
      </c>
      <c r="K2132">
        <v>31</v>
      </c>
      <c r="L2132" t="s">
        <v>23191</v>
      </c>
      <c r="M2132" s="15" t="e">
        <f>IF(INDEX(#REF!,MATCH(Padrón!K2132,#REF!,0),MATCH(Padrón!J2132,#REF!,0))=K2132,"Sí","NO")</f>
        <v>#REF!</v>
      </c>
    </row>
    <row r="2133" spans="1:13" x14ac:dyDescent="0.25">
      <c r="A2133" t="s">
        <v>25337</v>
      </c>
      <c r="B2133">
        <v>32607858</v>
      </c>
      <c r="C2133">
        <v>1986</v>
      </c>
      <c r="D2133" t="s">
        <v>3392</v>
      </c>
      <c r="E2133" t="s">
        <v>3425</v>
      </c>
      <c r="F2133" t="s">
        <v>90</v>
      </c>
      <c r="G2133" t="s">
        <v>3</v>
      </c>
      <c r="H2133">
        <v>12</v>
      </c>
      <c r="I2133">
        <v>65</v>
      </c>
      <c r="J2133">
        <v>2005</v>
      </c>
      <c r="K2133">
        <v>32</v>
      </c>
      <c r="L2133" t="s">
        <v>23191</v>
      </c>
      <c r="M2133" s="15" t="e">
        <f>IF(INDEX(#REF!,MATCH(Padrón!K2133,#REF!,0),MATCH(Padrón!J2133,#REF!,0))=K2133,"Sí","NO")</f>
        <v>#REF!</v>
      </c>
    </row>
    <row r="2134" spans="1:13" x14ac:dyDescent="0.25">
      <c r="A2134" t="s">
        <v>25338</v>
      </c>
      <c r="B2134">
        <v>29840279</v>
      </c>
      <c r="C2134">
        <v>1983</v>
      </c>
      <c r="D2134" t="s">
        <v>3392</v>
      </c>
      <c r="E2134" t="s">
        <v>3426</v>
      </c>
      <c r="F2134" t="s">
        <v>3427</v>
      </c>
      <c r="G2134" t="s">
        <v>27</v>
      </c>
      <c r="H2134">
        <v>12</v>
      </c>
      <c r="I2134">
        <v>65</v>
      </c>
      <c r="J2134">
        <v>2005</v>
      </c>
      <c r="K2134">
        <v>33</v>
      </c>
      <c r="L2134" t="s">
        <v>23191</v>
      </c>
      <c r="M2134" s="15" t="e">
        <f>IF(INDEX(#REF!,MATCH(Padrón!K2134,#REF!,0),MATCH(Padrón!J2134,#REF!,0))=K2134,"Sí","NO")</f>
        <v>#REF!</v>
      </c>
    </row>
    <row r="2135" spans="1:13" x14ac:dyDescent="0.25">
      <c r="A2135" t="s">
        <v>25339</v>
      </c>
      <c r="B2135">
        <v>25955617</v>
      </c>
      <c r="C2135">
        <v>1977</v>
      </c>
      <c r="D2135" t="s">
        <v>3392</v>
      </c>
      <c r="E2135" t="s">
        <v>3428</v>
      </c>
      <c r="F2135" t="s">
        <v>3429</v>
      </c>
      <c r="G2135" t="s">
        <v>27</v>
      </c>
      <c r="H2135">
        <v>12</v>
      </c>
      <c r="I2135">
        <v>65</v>
      </c>
      <c r="J2135">
        <v>2005</v>
      </c>
      <c r="K2135">
        <v>34</v>
      </c>
      <c r="L2135" t="s">
        <v>23191</v>
      </c>
      <c r="M2135" s="15" t="e">
        <f>IF(INDEX(#REF!,MATCH(Padrón!K2135,#REF!,0),MATCH(Padrón!J2135,#REF!,0))=K2135,"Sí","NO")</f>
        <v>#REF!</v>
      </c>
    </row>
    <row r="2136" spans="1:13" x14ac:dyDescent="0.25">
      <c r="A2136" t="s">
        <v>25340</v>
      </c>
      <c r="B2136">
        <v>38565866</v>
      </c>
      <c r="C2136">
        <v>1995</v>
      </c>
      <c r="D2136" t="s">
        <v>3392</v>
      </c>
      <c r="E2136" t="s">
        <v>3430</v>
      </c>
      <c r="F2136" t="s">
        <v>3431</v>
      </c>
      <c r="G2136" t="s">
        <v>3</v>
      </c>
      <c r="H2136">
        <v>12</v>
      </c>
      <c r="I2136">
        <v>65</v>
      </c>
      <c r="J2136">
        <v>2005</v>
      </c>
      <c r="K2136">
        <v>35</v>
      </c>
      <c r="L2136" t="s">
        <v>23191</v>
      </c>
      <c r="M2136" s="15" t="e">
        <f>IF(INDEX(#REF!,MATCH(Padrón!K2136,#REF!,0),MATCH(Padrón!J2136,#REF!,0))=K2136,"Sí","NO")</f>
        <v>#REF!</v>
      </c>
    </row>
    <row r="2137" spans="1:13" x14ac:dyDescent="0.25">
      <c r="A2137" t="s">
        <v>25341</v>
      </c>
      <c r="B2137">
        <v>23834039</v>
      </c>
      <c r="C2137">
        <v>1974</v>
      </c>
      <c r="D2137" t="s">
        <v>3392</v>
      </c>
      <c r="E2137" t="s">
        <v>3079</v>
      </c>
      <c r="F2137" t="s">
        <v>13</v>
      </c>
      <c r="G2137" t="s">
        <v>88</v>
      </c>
      <c r="H2137">
        <v>12</v>
      </c>
      <c r="I2137">
        <v>65</v>
      </c>
      <c r="J2137">
        <v>2005</v>
      </c>
      <c r="K2137">
        <v>36</v>
      </c>
      <c r="L2137" t="s">
        <v>23191</v>
      </c>
      <c r="M2137" s="15" t="e">
        <f>IF(INDEX(#REF!,MATCH(Padrón!K2137,#REF!,0),MATCH(Padrón!J2137,#REF!,0))=K2137,"Sí","NO")</f>
        <v>#REF!</v>
      </c>
    </row>
    <row r="2138" spans="1:13" x14ac:dyDescent="0.25">
      <c r="A2138" t="s">
        <v>25342</v>
      </c>
      <c r="B2138">
        <v>30884840</v>
      </c>
      <c r="C2138">
        <v>1985</v>
      </c>
      <c r="D2138" t="s">
        <v>3392</v>
      </c>
      <c r="E2138" t="s">
        <v>3432</v>
      </c>
      <c r="F2138" t="s">
        <v>3433</v>
      </c>
      <c r="G2138" t="s">
        <v>3</v>
      </c>
      <c r="H2138">
        <v>12</v>
      </c>
      <c r="I2138">
        <v>65</v>
      </c>
      <c r="J2138">
        <v>2005</v>
      </c>
      <c r="K2138">
        <v>37</v>
      </c>
      <c r="L2138" t="s">
        <v>23191</v>
      </c>
      <c r="M2138" s="15" t="e">
        <f>IF(INDEX(#REF!,MATCH(Padrón!K2138,#REF!,0),MATCH(Padrón!J2138,#REF!,0))=K2138,"Sí","NO")</f>
        <v>#REF!</v>
      </c>
    </row>
    <row r="2139" spans="1:13" x14ac:dyDescent="0.25">
      <c r="A2139" t="s">
        <v>25343</v>
      </c>
      <c r="B2139">
        <v>12898298</v>
      </c>
      <c r="C2139">
        <v>1957</v>
      </c>
      <c r="D2139" t="s">
        <v>3392</v>
      </c>
      <c r="E2139" t="s">
        <v>3434</v>
      </c>
      <c r="F2139" t="s">
        <v>3435</v>
      </c>
      <c r="G2139" t="s">
        <v>3</v>
      </c>
      <c r="H2139">
        <v>12</v>
      </c>
      <c r="I2139">
        <v>65</v>
      </c>
      <c r="J2139">
        <v>2005</v>
      </c>
      <c r="K2139">
        <v>38</v>
      </c>
      <c r="L2139" t="s">
        <v>23191</v>
      </c>
      <c r="M2139" s="15" t="e">
        <f>IF(INDEX(#REF!,MATCH(Padrón!K2139,#REF!,0),MATCH(Padrón!J2139,#REF!,0))=K2139,"Sí","NO")</f>
        <v>#REF!</v>
      </c>
    </row>
    <row r="2140" spans="1:13" x14ac:dyDescent="0.25">
      <c r="A2140" t="s">
        <v>25344</v>
      </c>
      <c r="B2140">
        <v>27596583</v>
      </c>
      <c r="C2140">
        <v>1979</v>
      </c>
      <c r="D2140" t="s">
        <v>3392</v>
      </c>
      <c r="E2140" t="s">
        <v>3436</v>
      </c>
      <c r="F2140" t="s">
        <v>3437</v>
      </c>
      <c r="G2140" t="s">
        <v>3</v>
      </c>
      <c r="H2140">
        <v>12</v>
      </c>
      <c r="I2140">
        <v>65</v>
      </c>
      <c r="J2140">
        <v>2005</v>
      </c>
      <c r="K2140">
        <v>39</v>
      </c>
      <c r="L2140" t="s">
        <v>23191</v>
      </c>
      <c r="M2140" s="15" t="e">
        <f>IF(INDEX(#REF!,MATCH(Padrón!K2140,#REF!,0),MATCH(Padrón!J2140,#REF!,0))=K2140,"Sí","NO")</f>
        <v>#REF!</v>
      </c>
    </row>
    <row r="2141" spans="1:13" x14ac:dyDescent="0.25">
      <c r="A2141" t="s">
        <v>25345</v>
      </c>
      <c r="B2141">
        <v>32963971</v>
      </c>
      <c r="C2141">
        <v>1985</v>
      </c>
      <c r="D2141" t="s">
        <v>3392</v>
      </c>
      <c r="E2141" t="s">
        <v>3438</v>
      </c>
      <c r="F2141" t="s">
        <v>3411</v>
      </c>
      <c r="G2141" t="s">
        <v>10</v>
      </c>
      <c r="H2141">
        <v>12</v>
      </c>
      <c r="I2141">
        <v>65</v>
      </c>
      <c r="J2141">
        <v>2005</v>
      </c>
      <c r="K2141">
        <v>40</v>
      </c>
      <c r="L2141" t="s">
        <v>23191</v>
      </c>
      <c r="M2141" s="15" t="e">
        <f>IF(INDEX(#REF!,MATCH(Padrón!K2141,#REF!,0),MATCH(Padrón!J2141,#REF!,0))=K2141,"Sí","NO")</f>
        <v>#REF!</v>
      </c>
    </row>
    <row r="2142" spans="1:13" x14ac:dyDescent="0.25">
      <c r="A2142" t="s">
        <v>25346</v>
      </c>
      <c r="B2142">
        <v>7480209</v>
      </c>
      <c r="C2142">
        <v>1933</v>
      </c>
      <c r="D2142" t="s">
        <v>3392</v>
      </c>
      <c r="E2142" t="s">
        <v>3439</v>
      </c>
      <c r="F2142" t="s">
        <v>3440</v>
      </c>
      <c r="G2142" t="s">
        <v>3</v>
      </c>
      <c r="H2142">
        <v>12</v>
      </c>
      <c r="I2142">
        <v>65</v>
      </c>
      <c r="J2142">
        <v>2005</v>
      </c>
      <c r="K2142">
        <v>41</v>
      </c>
      <c r="L2142" t="s">
        <v>23191</v>
      </c>
      <c r="M2142" s="15" t="e">
        <f>IF(INDEX(#REF!,MATCH(Padrón!K2142,#REF!,0),MATCH(Padrón!J2142,#REF!,0))=K2142,"Sí","NO")</f>
        <v>#REF!</v>
      </c>
    </row>
    <row r="2143" spans="1:13" x14ac:dyDescent="0.25">
      <c r="A2143" t="s">
        <v>25347</v>
      </c>
      <c r="B2143">
        <v>38382459</v>
      </c>
      <c r="C2143">
        <v>1995</v>
      </c>
      <c r="D2143" t="s">
        <v>3392</v>
      </c>
      <c r="E2143" t="s">
        <v>3441</v>
      </c>
      <c r="F2143" t="s">
        <v>1698</v>
      </c>
      <c r="G2143" t="s">
        <v>10</v>
      </c>
      <c r="H2143">
        <v>12</v>
      </c>
      <c r="I2143">
        <v>65</v>
      </c>
      <c r="J2143">
        <v>2005</v>
      </c>
      <c r="K2143">
        <v>42</v>
      </c>
      <c r="L2143" t="s">
        <v>23191</v>
      </c>
      <c r="M2143" s="15" t="e">
        <f>IF(INDEX(#REF!,MATCH(Padrón!K2143,#REF!,0),MATCH(Padrón!J2143,#REF!,0))=K2143,"Sí","NO")</f>
        <v>#REF!</v>
      </c>
    </row>
    <row r="2144" spans="1:13" x14ac:dyDescent="0.25">
      <c r="A2144" t="s">
        <v>25348</v>
      </c>
      <c r="B2144">
        <v>46167761</v>
      </c>
      <c r="C2144">
        <v>2004</v>
      </c>
      <c r="D2144" t="s">
        <v>3392</v>
      </c>
      <c r="E2144" t="s">
        <v>228</v>
      </c>
      <c r="F2144" t="s">
        <v>3442</v>
      </c>
      <c r="G2144" t="s">
        <v>3</v>
      </c>
      <c r="H2144">
        <v>12</v>
      </c>
      <c r="I2144">
        <v>65</v>
      </c>
      <c r="J2144">
        <v>2005</v>
      </c>
      <c r="K2144">
        <v>43</v>
      </c>
      <c r="L2144" t="s">
        <v>23191</v>
      </c>
      <c r="M2144" s="15" t="e">
        <f>IF(INDEX(#REF!,MATCH(Padrón!K2144,#REF!,0),MATCH(Padrón!J2144,#REF!,0))=K2144,"Sí","NO")</f>
        <v>#REF!</v>
      </c>
    </row>
    <row r="2145" spans="1:13" x14ac:dyDescent="0.25">
      <c r="A2145" t="s">
        <v>25349</v>
      </c>
      <c r="B2145">
        <v>25450412</v>
      </c>
      <c r="C2145">
        <v>1976</v>
      </c>
      <c r="D2145" t="s">
        <v>3392</v>
      </c>
      <c r="E2145" t="s">
        <v>559</v>
      </c>
      <c r="F2145" t="s">
        <v>3443</v>
      </c>
      <c r="G2145" t="s">
        <v>3</v>
      </c>
      <c r="H2145">
        <v>12</v>
      </c>
      <c r="I2145">
        <v>65</v>
      </c>
      <c r="J2145">
        <v>2005</v>
      </c>
      <c r="K2145">
        <v>44</v>
      </c>
      <c r="L2145" t="s">
        <v>23191</v>
      </c>
      <c r="M2145" s="15" t="e">
        <f>IF(INDEX(#REF!,MATCH(Padrón!K2145,#REF!,0),MATCH(Padrón!J2145,#REF!,0))=K2145,"Sí","NO")</f>
        <v>#REF!</v>
      </c>
    </row>
    <row r="2146" spans="1:13" x14ac:dyDescent="0.25">
      <c r="A2146" t="s">
        <v>25350</v>
      </c>
      <c r="B2146">
        <v>23305019</v>
      </c>
      <c r="C2146">
        <v>1973</v>
      </c>
      <c r="D2146" t="s">
        <v>3392</v>
      </c>
      <c r="E2146" t="s">
        <v>701</v>
      </c>
      <c r="F2146" t="s">
        <v>3444</v>
      </c>
      <c r="G2146" t="s">
        <v>3</v>
      </c>
      <c r="H2146">
        <v>12</v>
      </c>
      <c r="I2146">
        <v>65</v>
      </c>
      <c r="J2146">
        <v>2005</v>
      </c>
      <c r="K2146">
        <v>45</v>
      </c>
      <c r="L2146" t="s">
        <v>23191</v>
      </c>
      <c r="M2146" s="15" t="e">
        <f>IF(INDEX(#REF!,MATCH(Padrón!K2146,#REF!,0),MATCH(Padrón!J2146,#REF!,0))=K2146,"Sí","NO")</f>
        <v>#REF!</v>
      </c>
    </row>
    <row r="2147" spans="1:13" x14ac:dyDescent="0.25">
      <c r="A2147" t="s">
        <v>25351</v>
      </c>
      <c r="B2147">
        <v>38382497</v>
      </c>
      <c r="C2147">
        <v>1995</v>
      </c>
      <c r="D2147" t="s">
        <v>3392</v>
      </c>
      <c r="E2147" t="s">
        <v>2075</v>
      </c>
      <c r="F2147" t="s">
        <v>3445</v>
      </c>
      <c r="G2147" t="s">
        <v>27</v>
      </c>
      <c r="H2147">
        <v>12</v>
      </c>
      <c r="I2147">
        <v>65</v>
      </c>
      <c r="J2147">
        <v>2005</v>
      </c>
      <c r="K2147">
        <v>46</v>
      </c>
      <c r="L2147" t="s">
        <v>23191</v>
      </c>
      <c r="M2147" s="15" t="e">
        <f>IF(INDEX(#REF!,MATCH(Padrón!K2147,#REF!,0),MATCH(Padrón!J2147,#REF!,0))=K2147,"Sí","NO")</f>
        <v>#REF!</v>
      </c>
    </row>
    <row r="2148" spans="1:13" x14ac:dyDescent="0.25">
      <c r="A2148" t="s">
        <v>25352</v>
      </c>
      <c r="B2148">
        <v>47997318</v>
      </c>
      <c r="C2148">
        <v>2007</v>
      </c>
      <c r="D2148" t="s">
        <v>3392</v>
      </c>
      <c r="E2148" t="s">
        <v>3446</v>
      </c>
      <c r="F2148" t="s">
        <v>2956</v>
      </c>
      <c r="G2148" t="s">
        <v>3</v>
      </c>
      <c r="H2148">
        <v>12</v>
      </c>
      <c r="I2148">
        <v>65</v>
      </c>
      <c r="J2148">
        <v>2005</v>
      </c>
      <c r="K2148">
        <v>47</v>
      </c>
      <c r="L2148" t="s">
        <v>23191</v>
      </c>
      <c r="M2148" s="15" t="e">
        <f>IF(INDEX(#REF!,MATCH(Padrón!K2148,#REF!,0),MATCH(Padrón!J2148,#REF!,0))=K2148,"Sí","NO")</f>
        <v>#REF!</v>
      </c>
    </row>
    <row r="2149" spans="1:13" x14ac:dyDescent="0.25">
      <c r="A2149" t="s">
        <v>25353</v>
      </c>
      <c r="B2149">
        <v>40193736</v>
      </c>
      <c r="C2149">
        <v>1997</v>
      </c>
      <c r="D2149" t="s">
        <v>3392</v>
      </c>
      <c r="E2149" t="s">
        <v>3447</v>
      </c>
      <c r="F2149" t="s">
        <v>1698</v>
      </c>
      <c r="G2149" t="s">
        <v>3</v>
      </c>
      <c r="H2149">
        <v>12</v>
      </c>
      <c r="I2149">
        <v>65</v>
      </c>
      <c r="J2149">
        <v>2005</v>
      </c>
      <c r="K2149">
        <v>48</v>
      </c>
      <c r="L2149" t="s">
        <v>23191</v>
      </c>
      <c r="M2149" s="15" t="e">
        <f>IF(INDEX(#REF!,MATCH(Padrón!K2149,#REF!,0),MATCH(Padrón!J2149,#REF!,0))=K2149,"Sí","NO")</f>
        <v>#REF!</v>
      </c>
    </row>
    <row r="2150" spans="1:13" x14ac:dyDescent="0.25">
      <c r="A2150" t="s">
        <v>25354</v>
      </c>
      <c r="B2150">
        <v>27429865</v>
      </c>
      <c r="C2150">
        <v>1979</v>
      </c>
      <c r="D2150" t="s">
        <v>3392</v>
      </c>
      <c r="E2150" t="s">
        <v>3448</v>
      </c>
      <c r="F2150" t="s">
        <v>180</v>
      </c>
      <c r="G2150" t="s">
        <v>3</v>
      </c>
      <c r="H2150">
        <v>12</v>
      </c>
      <c r="I2150">
        <v>65</v>
      </c>
      <c r="J2150">
        <v>2005</v>
      </c>
      <c r="K2150">
        <v>49</v>
      </c>
      <c r="L2150" t="s">
        <v>23191</v>
      </c>
      <c r="M2150" s="15" t="e">
        <f>IF(INDEX(#REF!,MATCH(Padrón!K2150,#REF!,0),MATCH(Padrón!J2150,#REF!,0))=K2150,"Sí","NO")</f>
        <v>#REF!</v>
      </c>
    </row>
    <row r="2151" spans="1:13" x14ac:dyDescent="0.25">
      <c r="A2151" t="s">
        <v>25355</v>
      </c>
      <c r="B2151">
        <v>27429866</v>
      </c>
      <c r="C2151">
        <v>1979</v>
      </c>
      <c r="D2151" t="s">
        <v>3392</v>
      </c>
      <c r="E2151" t="s">
        <v>3449</v>
      </c>
      <c r="F2151" t="s">
        <v>3450</v>
      </c>
      <c r="G2151" t="s">
        <v>27</v>
      </c>
      <c r="H2151">
        <v>12</v>
      </c>
      <c r="I2151">
        <v>65</v>
      </c>
      <c r="J2151">
        <v>2005</v>
      </c>
      <c r="K2151">
        <v>50</v>
      </c>
      <c r="L2151" t="s">
        <v>23191</v>
      </c>
      <c r="M2151" s="15" t="e">
        <f>IF(INDEX(#REF!,MATCH(Padrón!K2151,#REF!,0),MATCH(Padrón!J2151,#REF!,0))=K2151,"Sí","NO")</f>
        <v>#REF!</v>
      </c>
    </row>
    <row r="2152" spans="1:13" x14ac:dyDescent="0.25">
      <c r="A2152" t="s">
        <v>25356</v>
      </c>
      <c r="B2152">
        <v>25589310</v>
      </c>
      <c r="C2152">
        <v>1976</v>
      </c>
      <c r="D2152" t="s">
        <v>3392</v>
      </c>
      <c r="E2152" t="s">
        <v>3451</v>
      </c>
      <c r="F2152" t="s">
        <v>3452</v>
      </c>
      <c r="G2152" t="s">
        <v>3</v>
      </c>
      <c r="H2152">
        <v>12</v>
      </c>
      <c r="I2152">
        <v>65</v>
      </c>
      <c r="J2152">
        <v>2005</v>
      </c>
      <c r="K2152">
        <v>51</v>
      </c>
      <c r="L2152" t="s">
        <v>23191</v>
      </c>
      <c r="M2152" s="15" t="e">
        <f>IF(INDEX(#REF!,MATCH(Padrón!K2152,#REF!,0),MATCH(Padrón!J2152,#REF!,0))=K2152,"Sí","NO")</f>
        <v>#REF!</v>
      </c>
    </row>
    <row r="2153" spans="1:13" x14ac:dyDescent="0.25">
      <c r="A2153" t="s">
        <v>25357</v>
      </c>
      <c r="B2153">
        <v>16701984</v>
      </c>
      <c r="C2153">
        <v>1964</v>
      </c>
      <c r="D2153" t="s">
        <v>3392</v>
      </c>
      <c r="E2153" t="s">
        <v>3453</v>
      </c>
      <c r="F2153" t="s">
        <v>3435</v>
      </c>
      <c r="G2153" t="s">
        <v>3</v>
      </c>
      <c r="H2153">
        <v>12</v>
      </c>
      <c r="I2153">
        <v>65</v>
      </c>
      <c r="J2153">
        <v>2005</v>
      </c>
      <c r="K2153">
        <v>52</v>
      </c>
      <c r="L2153" t="s">
        <v>23191</v>
      </c>
      <c r="M2153" s="15" t="e">
        <f>IF(INDEX(#REF!,MATCH(Padrón!K2153,#REF!,0),MATCH(Padrón!J2153,#REF!,0))=K2153,"Sí","NO")</f>
        <v>#REF!</v>
      </c>
    </row>
    <row r="2154" spans="1:13" x14ac:dyDescent="0.25">
      <c r="A2154" t="s">
        <v>25358</v>
      </c>
      <c r="B2154">
        <v>28313013</v>
      </c>
      <c r="C2154">
        <v>1979</v>
      </c>
      <c r="D2154" t="s">
        <v>3392</v>
      </c>
      <c r="E2154" t="s">
        <v>3454</v>
      </c>
      <c r="F2154" t="s">
        <v>419</v>
      </c>
      <c r="G2154" t="s">
        <v>3</v>
      </c>
      <c r="H2154">
        <v>12</v>
      </c>
      <c r="I2154">
        <v>65</v>
      </c>
      <c r="J2154">
        <v>2005</v>
      </c>
      <c r="K2154">
        <v>53</v>
      </c>
      <c r="L2154" t="s">
        <v>23191</v>
      </c>
      <c r="M2154" s="15" t="e">
        <f>IF(INDEX(#REF!,MATCH(Padrón!K2154,#REF!,0),MATCH(Padrón!J2154,#REF!,0))=K2154,"Sí","NO")</f>
        <v>#REF!</v>
      </c>
    </row>
    <row r="2155" spans="1:13" x14ac:dyDescent="0.25">
      <c r="A2155" t="s">
        <v>25359</v>
      </c>
      <c r="B2155">
        <v>41871697</v>
      </c>
      <c r="C2155">
        <v>1999</v>
      </c>
      <c r="D2155" t="s">
        <v>3392</v>
      </c>
      <c r="E2155" t="s">
        <v>3455</v>
      </c>
      <c r="F2155" t="s">
        <v>1698</v>
      </c>
      <c r="G2155" t="s">
        <v>3</v>
      </c>
      <c r="H2155">
        <v>12</v>
      </c>
      <c r="I2155">
        <v>65</v>
      </c>
      <c r="J2155">
        <v>2005</v>
      </c>
      <c r="K2155">
        <v>54</v>
      </c>
      <c r="L2155" t="s">
        <v>23191</v>
      </c>
      <c r="M2155" s="15" t="e">
        <f>IF(INDEX(#REF!,MATCH(Padrón!K2155,#REF!,0),MATCH(Padrón!J2155,#REF!,0))=K2155,"Sí","NO")</f>
        <v>#REF!</v>
      </c>
    </row>
    <row r="2156" spans="1:13" x14ac:dyDescent="0.25">
      <c r="A2156" t="s">
        <v>25360</v>
      </c>
      <c r="B2156">
        <v>26792034</v>
      </c>
      <c r="C2156">
        <v>1978</v>
      </c>
      <c r="D2156" t="s">
        <v>3392</v>
      </c>
      <c r="E2156" t="s">
        <v>3456</v>
      </c>
      <c r="F2156" t="s">
        <v>207</v>
      </c>
      <c r="G2156" t="s">
        <v>3</v>
      </c>
      <c r="H2156">
        <v>12</v>
      </c>
      <c r="I2156">
        <v>65</v>
      </c>
      <c r="J2156">
        <v>2005</v>
      </c>
      <c r="K2156">
        <v>55</v>
      </c>
      <c r="L2156" t="s">
        <v>23191</v>
      </c>
      <c r="M2156" s="15" t="e">
        <f>IF(INDEX(#REF!,MATCH(Padrón!K2156,#REF!,0),MATCH(Padrón!J2156,#REF!,0))=K2156,"Sí","NO")</f>
        <v>#REF!</v>
      </c>
    </row>
    <row r="2157" spans="1:13" x14ac:dyDescent="0.25">
      <c r="A2157" t="s">
        <v>25361</v>
      </c>
      <c r="B2157">
        <v>18732628</v>
      </c>
      <c r="C2157">
        <v>1952</v>
      </c>
      <c r="D2157" t="s">
        <v>3392</v>
      </c>
      <c r="E2157" t="s">
        <v>3457</v>
      </c>
      <c r="F2157" t="s">
        <v>3458</v>
      </c>
      <c r="G2157" t="s">
        <v>3</v>
      </c>
      <c r="H2157">
        <v>12</v>
      </c>
      <c r="I2157">
        <v>65</v>
      </c>
      <c r="J2157">
        <v>2005</v>
      </c>
      <c r="K2157">
        <v>56</v>
      </c>
      <c r="L2157" t="s">
        <v>23191</v>
      </c>
      <c r="M2157" s="15" t="e">
        <f>IF(INDEX(#REF!,MATCH(Padrón!K2157,#REF!,0),MATCH(Padrón!J2157,#REF!,0))=K2157,"Sí","NO")</f>
        <v>#REF!</v>
      </c>
    </row>
    <row r="2158" spans="1:13" x14ac:dyDescent="0.25">
      <c r="A2158" t="s">
        <v>25362</v>
      </c>
      <c r="B2158">
        <v>42811115</v>
      </c>
      <c r="C2158">
        <v>2000</v>
      </c>
      <c r="D2158" t="s">
        <v>3392</v>
      </c>
      <c r="E2158" t="s">
        <v>3459</v>
      </c>
      <c r="F2158" t="s">
        <v>3460</v>
      </c>
      <c r="G2158" t="s">
        <v>3</v>
      </c>
      <c r="H2158">
        <v>12</v>
      </c>
      <c r="I2158">
        <v>65</v>
      </c>
      <c r="J2158">
        <v>2005</v>
      </c>
      <c r="K2158">
        <v>57</v>
      </c>
      <c r="L2158" t="s">
        <v>23191</v>
      </c>
      <c r="M2158" s="15" t="e">
        <f>IF(INDEX(#REF!,MATCH(Padrón!K2158,#REF!,0),MATCH(Padrón!J2158,#REF!,0))=K2158,"Sí","NO")</f>
        <v>#REF!</v>
      </c>
    </row>
    <row r="2159" spans="1:13" x14ac:dyDescent="0.25">
      <c r="A2159" t="s">
        <v>25363</v>
      </c>
      <c r="B2159">
        <v>4743547</v>
      </c>
      <c r="C2159">
        <v>1944</v>
      </c>
      <c r="D2159" t="s">
        <v>3392</v>
      </c>
      <c r="E2159" t="s">
        <v>2251</v>
      </c>
      <c r="F2159" t="s">
        <v>3461</v>
      </c>
      <c r="G2159" t="s">
        <v>3</v>
      </c>
      <c r="H2159">
        <v>12</v>
      </c>
      <c r="I2159">
        <v>65</v>
      </c>
      <c r="J2159">
        <v>2005</v>
      </c>
      <c r="K2159">
        <v>58</v>
      </c>
      <c r="L2159" t="s">
        <v>23191</v>
      </c>
      <c r="M2159" s="15" t="e">
        <f>IF(INDEX(#REF!,MATCH(Padrón!K2159,#REF!,0),MATCH(Padrón!J2159,#REF!,0))=K2159,"Sí","NO")</f>
        <v>#REF!</v>
      </c>
    </row>
    <row r="2160" spans="1:13" x14ac:dyDescent="0.25">
      <c r="A2160" t="s">
        <v>25364</v>
      </c>
      <c r="B2160">
        <v>13160932</v>
      </c>
      <c r="C2160">
        <v>1957</v>
      </c>
      <c r="D2160" t="s">
        <v>3392</v>
      </c>
      <c r="E2160" t="s">
        <v>3462</v>
      </c>
      <c r="F2160" t="s">
        <v>3463</v>
      </c>
      <c r="G2160" t="s">
        <v>3</v>
      </c>
      <c r="H2160">
        <v>12</v>
      </c>
      <c r="I2160">
        <v>65</v>
      </c>
      <c r="J2160">
        <v>2005</v>
      </c>
      <c r="K2160">
        <v>59</v>
      </c>
      <c r="L2160" t="s">
        <v>23191</v>
      </c>
      <c r="M2160" s="15" t="e">
        <f>IF(INDEX(#REF!,MATCH(Padrón!K2160,#REF!,0),MATCH(Padrón!J2160,#REF!,0))=K2160,"Sí","NO")</f>
        <v>#REF!</v>
      </c>
    </row>
    <row r="2161" spans="1:13" x14ac:dyDescent="0.25">
      <c r="A2161" t="s">
        <v>25365</v>
      </c>
      <c r="B2161">
        <v>18407141</v>
      </c>
      <c r="C2161">
        <v>1967</v>
      </c>
      <c r="D2161" t="s">
        <v>3392</v>
      </c>
      <c r="E2161" t="s">
        <v>3464</v>
      </c>
      <c r="F2161" t="s">
        <v>200</v>
      </c>
      <c r="G2161" t="s">
        <v>3</v>
      </c>
      <c r="H2161">
        <v>12</v>
      </c>
      <c r="I2161">
        <v>65</v>
      </c>
      <c r="J2161">
        <v>2005</v>
      </c>
      <c r="K2161">
        <v>60</v>
      </c>
      <c r="L2161" t="s">
        <v>23191</v>
      </c>
      <c r="M2161" s="15" t="e">
        <f>IF(INDEX(#REF!,MATCH(Padrón!K2161,#REF!,0),MATCH(Padrón!J2161,#REF!,0))=K2161,"Sí","NO")</f>
        <v>#REF!</v>
      </c>
    </row>
    <row r="2162" spans="1:13" x14ac:dyDescent="0.25">
      <c r="A2162" t="s">
        <v>25366</v>
      </c>
      <c r="B2162">
        <v>22233505</v>
      </c>
      <c r="C2162">
        <v>1972</v>
      </c>
      <c r="D2162" t="s">
        <v>3392</v>
      </c>
      <c r="E2162" t="s">
        <v>3465</v>
      </c>
      <c r="F2162" t="s">
        <v>431</v>
      </c>
      <c r="G2162" t="s">
        <v>10</v>
      </c>
      <c r="H2162">
        <v>12</v>
      </c>
      <c r="I2162">
        <v>65</v>
      </c>
      <c r="J2162">
        <v>2005</v>
      </c>
      <c r="K2162">
        <v>61</v>
      </c>
      <c r="L2162" t="s">
        <v>23191</v>
      </c>
      <c r="M2162" s="15" t="e">
        <f>IF(INDEX(#REF!,MATCH(Padrón!K2162,#REF!,0),MATCH(Padrón!J2162,#REF!,0))=K2162,"Sí","NO")</f>
        <v>#REF!</v>
      </c>
    </row>
    <row r="2163" spans="1:13" x14ac:dyDescent="0.25">
      <c r="A2163" t="s">
        <v>25367</v>
      </c>
      <c r="B2163">
        <v>46301994</v>
      </c>
      <c r="C2163">
        <v>2005</v>
      </c>
      <c r="D2163" t="s">
        <v>3392</v>
      </c>
      <c r="E2163" t="s">
        <v>3466</v>
      </c>
      <c r="F2163" t="s">
        <v>3467</v>
      </c>
      <c r="G2163" t="s">
        <v>3</v>
      </c>
      <c r="H2163">
        <v>12</v>
      </c>
      <c r="I2163">
        <v>65</v>
      </c>
      <c r="J2163">
        <v>2005</v>
      </c>
      <c r="K2163">
        <v>62</v>
      </c>
      <c r="L2163" t="s">
        <v>23191</v>
      </c>
      <c r="M2163" s="15" t="e">
        <f>IF(INDEX(#REF!,MATCH(Padrón!K2163,#REF!,0),MATCH(Padrón!J2163,#REF!,0))=K2163,"Sí","NO")</f>
        <v>#REF!</v>
      </c>
    </row>
    <row r="2164" spans="1:13" x14ac:dyDescent="0.25">
      <c r="A2164" t="s">
        <v>25368</v>
      </c>
      <c r="B2164">
        <v>7666912</v>
      </c>
      <c r="C2164">
        <v>1949</v>
      </c>
      <c r="D2164" t="s">
        <v>3468</v>
      </c>
      <c r="E2164" t="s">
        <v>3469</v>
      </c>
      <c r="F2164" t="s">
        <v>3470</v>
      </c>
      <c r="G2164" t="s">
        <v>3</v>
      </c>
      <c r="H2164">
        <v>12</v>
      </c>
      <c r="I2164">
        <v>65</v>
      </c>
      <c r="J2164">
        <v>2005</v>
      </c>
      <c r="K2164">
        <v>63</v>
      </c>
      <c r="L2164" t="s">
        <v>23191</v>
      </c>
      <c r="M2164" s="15" t="e">
        <f>IF(INDEX(#REF!,MATCH(Padrón!K2164,#REF!,0),MATCH(Padrón!J2164,#REF!,0))=K2164,"Sí","NO")</f>
        <v>#REF!</v>
      </c>
    </row>
    <row r="2165" spans="1:13" x14ac:dyDescent="0.25">
      <c r="A2165" t="s">
        <v>25369</v>
      </c>
      <c r="B2165">
        <v>13145535</v>
      </c>
      <c r="C2165">
        <v>1959</v>
      </c>
      <c r="D2165" t="s">
        <v>3471</v>
      </c>
      <c r="E2165" t="s">
        <v>3472</v>
      </c>
      <c r="F2165" t="s">
        <v>3473</v>
      </c>
      <c r="G2165" t="s">
        <v>10</v>
      </c>
      <c r="H2165">
        <v>12</v>
      </c>
      <c r="I2165">
        <v>65</v>
      </c>
      <c r="J2165">
        <v>2005</v>
      </c>
      <c r="K2165">
        <v>64</v>
      </c>
      <c r="L2165" t="s">
        <v>23191</v>
      </c>
      <c r="M2165" s="15" t="e">
        <f>IF(INDEX(#REF!,MATCH(Padrón!K2165,#REF!,0),MATCH(Padrón!J2165,#REF!,0))=K2165,"Sí","NO")</f>
        <v>#REF!</v>
      </c>
    </row>
    <row r="2166" spans="1:13" x14ac:dyDescent="0.25">
      <c r="A2166" t="s">
        <v>25370</v>
      </c>
      <c r="B2166">
        <v>21976742</v>
      </c>
      <c r="C2166">
        <v>1971</v>
      </c>
      <c r="D2166" t="s">
        <v>3471</v>
      </c>
      <c r="E2166" t="s">
        <v>273</v>
      </c>
      <c r="F2166" t="s">
        <v>3474</v>
      </c>
      <c r="G2166" t="s">
        <v>3</v>
      </c>
      <c r="H2166">
        <v>12</v>
      </c>
      <c r="I2166">
        <v>65</v>
      </c>
      <c r="J2166">
        <v>2005</v>
      </c>
      <c r="K2166">
        <v>65</v>
      </c>
      <c r="L2166" t="s">
        <v>23191</v>
      </c>
      <c r="M2166" s="15" t="e">
        <f>IF(INDEX(#REF!,MATCH(Padrón!K2166,#REF!,0),MATCH(Padrón!J2166,#REF!,0))=K2166,"Sí","NO")</f>
        <v>#REF!</v>
      </c>
    </row>
    <row r="2167" spans="1:13" x14ac:dyDescent="0.25">
      <c r="A2167" t="s">
        <v>25371</v>
      </c>
      <c r="B2167">
        <v>41285682</v>
      </c>
      <c r="C2167">
        <v>1998</v>
      </c>
      <c r="D2167" t="s">
        <v>3471</v>
      </c>
      <c r="E2167" t="s">
        <v>3475</v>
      </c>
      <c r="F2167" t="s">
        <v>3474</v>
      </c>
      <c r="G2167" t="s">
        <v>3</v>
      </c>
      <c r="H2167">
        <v>12</v>
      </c>
      <c r="I2167">
        <v>65</v>
      </c>
      <c r="J2167">
        <v>2005</v>
      </c>
      <c r="K2167">
        <v>66</v>
      </c>
      <c r="L2167" t="s">
        <v>23191</v>
      </c>
      <c r="M2167" s="15" t="e">
        <f>IF(INDEX(#REF!,MATCH(Padrón!K2167,#REF!,0),MATCH(Padrón!J2167,#REF!,0))=K2167,"Sí","NO")</f>
        <v>#REF!</v>
      </c>
    </row>
    <row r="2168" spans="1:13" x14ac:dyDescent="0.25">
      <c r="A2168" t="s">
        <v>25372</v>
      </c>
      <c r="B2168">
        <v>38138444</v>
      </c>
      <c r="C2168">
        <v>1994</v>
      </c>
      <c r="D2168" t="s">
        <v>3476</v>
      </c>
      <c r="E2168" t="s">
        <v>1754</v>
      </c>
      <c r="F2168" t="s">
        <v>395</v>
      </c>
      <c r="G2168" t="s">
        <v>10</v>
      </c>
      <c r="H2168">
        <v>12</v>
      </c>
      <c r="I2168">
        <v>65</v>
      </c>
      <c r="J2168">
        <v>2005</v>
      </c>
      <c r="K2168">
        <v>67</v>
      </c>
      <c r="L2168" t="s">
        <v>23191</v>
      </c>
      <c r="M2168" s="15" t="e">
        <f>IF(INDEX(#REF!,MATCH(Padrón!K2168,#REF!,0),MATCH(Padrón!J2168,#REF!,0))=K2168,"Sí","NO")</f>
        <v>#REF!</v>
      </c>
    </row>
    <row r="2169" spans="1:13" x14ac:dyDescent="0.25">
      <c r="A2169" t="s">
        <v>25373</v>
      </c>
      <c r="B2169">
        <v>40983751</v>
      </c>
      <c r="C2169">
        <v>1998</v>
      </c>
      <c r="D2169" t="s">
        <v>3477</v>
      </c>
      <c r="E2169" t="s">
        <v>3478</v>
      </c>
      <c r="F2169" t="s">
        <v>3479</v>
      </c>
      <c r="G2169" t="s">
        <v>3</v>
      </c>
      <c r="H2169">
        <v>12</v>
      </c>
      <c r="I2169">
        <v>65</v>
      </c>
      <c r="J2169">
        <v>2005</v>
      </c>
      <c r="K2169">
        <v>68</v>
      </c>
      <c r="L2169" t="s">
        <v>23191</v>
      </c>
      <c r="M2169" s="15" t="e">
        <f>IF(INDEX(#REF!,MATCH(Padrón!K2169,#REF!,0),MATCH(Padrón!J2169,#REF!,0))=K2169,"Sí","NO")</f>
        <v>#REF!</v>
      </c>
    </row>
    <row r="2170" spans="1:13" x14ac:dyDescent="0.25">
      <c r="A2170" t="s">
        <v>25374</v>
      </c>
      <c r="B2170">
        <v>39229106</v>
      </c>
      <c r="C2170">
        <v>1996</v>
      </c>
      <c r="D2170" t="s">
        <v>3477</v>
      </c>
      <c r="E2170" t="s">
        <v>3480</v>
      </c>
      <c r="F2170" t="s">
        <v>3481</v>
      </c>
      <c r="G2170" t="s">
        <v>3</v>
      </c>
      <c r="H2170">
        <v>12</v>
      </c>
      <c r="I2170">
        <v>65</v>
      </c>
      <c r="J2170">
        <v>2005</v>
      </c>
      <c r="K2170">
        <v>69</v>
      </c>
      <c r="L2170" t="s">
        <v>23191</v>
      </c>
      <c r="M2170" s="15" t="e">
        <f>IF(INDEX(#REF!,MATCH(Padrón!K2170,#REF!,0),MATCH(Padrón!J2170,#REF!,0))=K2170,"Sí","NO")</f>
        <v>#REF!</v>
      </c>
    </row>
    <row r="2171" spans="1:13" x14ac:dyDescent="0.25">
      <c r="A2171" t="s">
        <v>25375</v>
      </c>
      <c r="B2171">
        <v>44680720</v>
      </c>
      <c r="C2171">
        <v>2003</v>
      </c>
      <c r="D2171" t="s">
        <v>3477</v>
      </c>
      <c r="E2171" t="s">
        <v>3482</v>
      </c>
      <c r="F2171" t="s">
        <v>3483</v>
      </c>
      <c r="G2171" t="s">
        <v>3</v>
      </c>
      <c r="H2171">
        <v>12</v>
      </c>
      <c r="I2171">
        <v>65</v>
      </c>
      <c r="J2171">
        <v>2005</v>
      </c>
      <c r="K2171">
        <v>70</v>
      </c>
      <c r="L2171" t="s">
        <v>23191</v>
      </c>
      <c r="M2171" s="15" t="e">
        <f>IF(INDEX(#REF!,MATCH(Padrón!K2171,#REF!,0),MATCH(Padrón!J2171,#REF!,0))=K2171,"Sí","NO")</f>
        <v>#REF!</v>
      </c>
    </row>
    <row r="2172" spans="1:13" x14ac:dyDescent="0.25">
      <c r="A2172" t="s">
        <v>25376</v>
      </c>
      <c r="B2172">
        <v>40798710</v>
      </c>
      <c r="C2172">
        <v>1995</v>
      </c>
      <c r="D2172" t="s">
        <v>3477</v>
      </c>
      <c r="E2172" t="s">
        <v>3484</v>
      </c>
      <c r="F2172" t="s">
        <v>3485</v>
      </c>
      <c r="G2172" t="s">
        <v>3</v>
      </c>
      <c r="H2172">
        <v>12</v>
      </c>
      <c r="I2172">
        <v>65</v>
      </c>
      <c r="J2172">
        <v>2005</v>
      </c>
      <c r="K2172">
        <v>71</v>
      </c>
      <c r="L2172" t="s">
        <v>23191</v>
      </c>
      <c r="M2172" s="15" t="e">
        <f>IF(INDEX(#REF!,MATCH(Padrón!K2172,#REF!,0),MATCH(Padrón!J2172,#REF!,0))=K2172,"Sí","NO")</f>
        <v>#REF!</v>
      </c>
    </row>
    <row r="2173" spans="1:13" x14ac:dyDescent="0.25">
      <c r="A2173" t="s">
        <v>25377</v>
      </c>
      <c r="B2173">
        <v>13719731</v>
      </c>
      <c r="C2173">
        <v>1960</v>
      </c>
      <c r="D2173" t="s">
        <v>3477</v>
      </c>
      <c r="E2173" t="s">
        <v>3486</v>
      </c>
      <c r="F2173" t="s">
        <v>2235</v>
      </c>
      <c r="G2173" t="s">
        <v>10</v>
      </c>
      <c r="H2173">
        <v>12</v>
      </c>
      <c r="I2173">
        <v>65</v>
      </c>
      <c r="J2173">
        <v>2005</v>
      </c>
      <c r="K2173">
        <v>72</v>
      </c>
      <c r="L2173" t="s">
        <v>23191</v>
      </c>
      <c r="M2173" s="15" t="e">
        <f>IF(INDEX(#REF!,MATCH(Padrón!K2173,#REF!,0),MATCH(Padrón!J2173,#REF!,0))=K2173,"Sí","NO")</f>
        <v>#REF!</v>
      </c>
    </row>
    <row r="2174" spans="1:13" x14ac:dyDescent="0.25">
      <c r="A2174" t="s">
        <v>25378</v>
      </c>
      <c r="B2174">
        <v>34539893</v>
      </c>
      <c r="C2174">
        <v>1989</v>
      </c>
      <c r="D2174" t="s">
        <v>3477</v>
      </c>
      <c r="E2174" t="s">
        <v>2698</v>
      </c>
      <c r="F2174" t="s">
        <v>1231</v>
      </c>
      <c r="G2174" t="s">
        <v>3</v>
      </c>
      <c r="H2174">
        <v>12</v>
      </c>
      <c r="I2174">
        <v>65</v>
      </c>
      <c r="J2174">
        <v>2005</v>
      </c>
      <c r="K2174">
        <v>73</v>
      </c>
      <c r="L2174" t="s">
        <v>23191</v>
      </c>
      <c r="M2174" s="15" t="e">
        <f>IF(INDEX(#REF!,MATCH(Padrón!K2174,#REF!,0),MATCH(Padrón!J2174,#REF!,0))=K2174,"Sí","NO")</f>
        <v>#REF!</v>
      </c>
    </row>
    <row r="2175" spans="1:13" x14ac:dyDescent="0.25">
      <c r="A2175" t="s">
        <v>25379</v>
      </c>
      <c r="B2175">
        <v>14667297</v>
      </c>
      <c r="C2175">
        <v>1962</v>
      </c>
      <c r="D2175" t="s">
        <v>3477</v>
      </c>
      <c r="E2175" t="s">
        <v>1226</v>
      </c>
      <c r="F2175" t="s">
        <v>59</v>
      </c>
      <c r="G2175" t="s">
        <v>3</v>
      </c>
      <c r="H2175">
        <v>12</v>
      </c>
      <c r="I2175">
        <v>65</v>
      </c>
      <c r="J2175">
        <v>2005</v>
      </c>
      <c r="K2175">
        <v>74</v>
      </c>
      <c r="L2175" t="s">
        <v>23191</v>
      </c>
      <c r="M2175" s="15" t="e">
        <f>IF(INDEX(#REF!,MATCH(Padrón!K2175,#REF!,0),MATCH(Padrón!J2175,#REF!,0))=K2175,"Sí","NO")</f>
        <v>#REF!</v>
      </c>
    </row>
    <row r="2176" spans="1:13" x14ac:dyDescent="0.25">
      <c r="A2176" t="s">
        <v>25380</v>
      </c>
      <c r="B2176">
        <v>48826356</v>
      </c>
      <c r="C2176">
        <v>2007</v>
      </c>
      <c r="D2176" t="s">
        <v>3477</v>
      </c>
      <c r="E2176" t="s">
        <v>3487</v>
      </c>
      <c r="F2176" t="s">
        <v>3488</v>
      </c>
      <c r="G2176" t="s">
        <v>3</v>
      </c>
      <c r="H2176">
        <v>12</v>
      </c>
      <c r="I2176">
        <v>65</v>
      </c>
      <c r="J2176">
        <v>2005</v>
      </c>
      <c r="K2176">
        <v>75</v>
      </c>
      <c r="L2176" t="s">
        <v>23191</v>
      </c>
      <c r="M2176" s="15" t="e">
        <f>IF(INDEX(#REF!,MATCH(Padrón!K2176,#REF!,0),MATCH(Padrón!J2176,#REF!,0))=K2176,"Sí","NO")</f>
        <v>#REF!</v>
      </c>
    </row>
    <row r="2177" spans="1:13" x14ac:dyDescent="0.25">
      <c r="A2177" t="s">
        <v>25381</v>
      </c>
      <c r="B2177">
        <v>18340640</v>
      </c>
      <c r="C2177">
        <v>1965</v>
      </c>
      <c r="D2177" t="s">
        <v>3477</v>
      </c>
      <c r="E2177" t="s">
        <v>3489</v>
      </c>
      <c r="F2177" t="s">
        <v>3490</v>
      </c>
      <c r="G2177" t="s">
        <v>3</v>
      </c>
      <c r="H2177">
        <v>12</v>
      </c>
      <c r="I2177">
        <v>65</v>
      </c>
      <c r="J2177">
        <v>2005</v>
      </c>
      <c r="K2177">
        <v>76</v>
      </c>
      <c r="L2177" t="s">
        <v>23191</v>
      </c>
      <c r="M2177" s="15" t="e">
        <f>IF(INDEX(#REF!,MATCH(Padrón!K2177,#REF!,0),MATCH(Padrón!J2177,#REF!,0))=K2177,"Sí","NO")</f>
        <v>#REF!</v>
      </c>
    </row>
    <row r="2178" spans="1:13" x14ac:dyDescent="0.25">
      <c r="A2178" t="s">
        <v>25382</v>
      </c>
      <c r="B2178">
        <v>40334540</v>
      </c>
      <c r="C2178">
        <v>1997</v>
      </c>
      <c r="D2178" t="s">
        <v>3477</v>
      </c>
      <c r="E2178" t="s">
        <v>3491</v>
      </c>
      <c r="F2178" t="s">
        <v>3492</v>
      </c>
      <c r="G2178" t="s">
        <v>3</v>
      </c>
      <c r="H2178">
        <v>12</v>
      </c>
      <c r="I2178">
        <v>65</v>
      </c>
      <c r="J2178">
        <v>2005</v>
      </c>
      <c r="K2178">
        <v>77</v>
      </c>
      <c r="L2178" t="s">
        <v>23191</v>
      </c>
      <c r="M2178" s="15" t="e">
        <f>IF(INDEX(#REF!,MATCH(Padrón!K2178,#REF!,0),MATCH(Padrón!J2178,#REF!,0))=K2178,"Sí","NO")</f>
        <v>#REF!</v>
      </c>
    </row>
    <row r="2179" spans="1:13" x14ac:dyDescent="0.25">
      <c r="A2179" t="s">
        <v>25383</v>
      </c>
      <c r="B2179">
        <v>35007209</v>
      </c>
      <c r="C2179">
        <v>1990</v>
      </c>
      <c r="D2179" t="s">
        <v>3477</v>
      </c>
      <c r="E2179" t="s">
        <v>3493</v>
      </c>
      <c r="F2179" t="s">
        <v>200</v>
      </c>
      <c r="G2179" t="s">
        <v>117</v>
      </c>
      <c r="H2179">
        <v>12</v>
      </c>
      <c r="I2179">
        <v>65</v>
      </c>
      <c r="J2179">
        <v>2005</v>
      </c>
      <c r="K2179">
        <v>78</v>
      </c>
      <c r="L2179" t="s">
        <v>23191</v>
      </c>
      <c r="M2179" s="15" t="e">
        <f>IF(INDEX(#REF!,MATCH(Padrón!K2179,#REF!,0),MATCH(Padrón!J2179,#REF!,0))=K2179,"Sí","NO")</f>
        <v>#REF!</v>
      </c>
    </row>
    <row r="2180" spans="1:13" x14ac:dyDescent="0.25">
      <c r="A2180" t="s">
        <v>25384</v>
      </c>
      <c r="B2180">
        <v>44013617</v>
      </c>
      <c r="C2180">
        <v>2002</v>
      </c>
      <c r="D2180" t="s">
        <v>3477</v>
      </c>
      <c r="E2180" t="s">
        <v>3494</v>
      </c>
      <c r="F2180" t="s">
        <v>738</v>
      </c>
      <c r="G2180" t="s">
        <v>3</v>
      </c>
      <c r="H2180">
        <v>12</v>
      </c>
      <c r="I2180">
        <v>65</v>
      </c>
      <c r="J2180">
        <v>2005</v>
      </c>
      <c r="K2180">
        <v>79</v>
      </c>
      <c r="L2180" t="s">
        <v>23191</v>
      </c>
      <c r="M2180" s="15" t="e">
        <f>IF(INDEX(#REF!,MATCH(Padrón!K2180,#REF!,0),MATCH(Padrón!J2180,#REF!,0))=K2180,"Sí","NO")</f>
        <v>#REF!</v>
      </c>
    </row>
    <row r="2181" spans="1:13" x14ac:dyDescent="0.25">
      <c r="A2181" t="s">
        <v>25385</v>
      </c>
      <c r="B2181">
        <v>34736749</v>
      </c>
      <c r="C2181">
        <v>1989</v>
      </c>
      <c r="D2181" t="s">
        <v>3477</v>
      </c>
      <c r="E2181" t="s">
        <v>3495</v>
      </c>
      <c r="F2181" t="s">
        <v>3496</v>
      </c>
      <c r="G2181" t="s">
        <v>3</v>
      </c>
      <c r="H2181">
        <v>12</v>
      </c>
      <c r="I2181">
        <v>65</v>
      </c>
      <c r="J2181">
        <v>2005</v>
      </c>
      <c r="K2181">
        <v>80</v>
      </c>
      <c r="L2181" t="s">
        <v>23191</v>
      </c>
      <c r="M2181" s="15" t="e">
        <f>IF(INDEX(#REF!,MATCH(Padrón!K2181,#REF!,0),MATCH(Padrón!J2181,#REF!,0))=K2181,"Sí","NO")</f>
        <v>#REF!</v>
      </c>
    </row>
    <row r="2182" spans="1:13" x14ac:dyDescent="0.25">
      <c r="A2182" t="s">
        <v>25386</v>
      </c>
      <c r="B2182">
        <v>35129058</v>
      </c>
      <c r="C2182">
        <v>1990</v>
      </c>
      <c r="D2182" t="s">
        <v>3477</v>
      </c>
      <c r="E2182" t="s">
        <v>408</v>
      </c>
      <c r="F2182" t="s">
        <v>3497</v>
      </c>
      <c r="G2182" t="s">
        <v>117</v>
      </c>
      <c r="H2182">
        <v>12</v>
      </c>
      <c r="I2182">
        <v>65</v>
      </c>
      <c r="J2182">
        <v>2005</v>
      </c>
      <c r="K2182">
        <v>81</v>
      </c>
      <c r="L2182" t="s">
        <v>23191</v>
      </c>
      <c r="M2182" s="15" t="e">
        <f>IF(INDEX(#REF!,MATCH(Padrón!K2182,#REF!,0),MATCH(Padrón!J2182,#REF!,0))=K2182,"Sí","NO")</f>
        <v>#REF!</v>
      </c>
    </row>
    <row r="2183" spans="1:13" x14ac:dyDescent="0.25">
      <c r="A2183" t="s">
        <v>25387</v>
      </c>
      <c r="B2183">
        <v>27492727</v>
      </c>
      <c r="C2183">
        <v>1979</v>
      </c>
      <c r="D2183" t="s">
        <v>3477</v>
      </c>
      <c r="E2183" t="s">
        <v>3498</v>
      </c>
      <c r="F2183" t="s">
        <v>3499</v>
      </c>
      <c r="G2183" t="s">
        <v>3</v>
      </c>
      <c r="H2183">
        <v>12</v>
      </c>
      <c r="I2183">
        <v>65</v>
      </c>
      <c r="J2183">
        <v>2005</v>
      </c>
      <c r="K2183">
        <v>82</v>
      </c>
      <c r="L2183" t="s">
        <v>23191</v>
      </c>
      <c r="M2183" s="15" t="e">
        <f>IF(INDEX(#REF!,MATCH(Padrón!K2183,#REF!,0),MATCH(Padrón!J2183,#REF!,0))=K2183,"Sí","NO")</f>
        <v>#REF!</v>
      </c>
    </row>
    <row r="2184" spans="1:13" x14ac:dyDescent="0.25">
      <c r="A2184" t="s">
        <v>25388</v>
      </c>
      <c r="B2184">
        <v>13590103</v>
      </c>
      <c r="C2184">
        <v>1957</v>
      </c>
      <c r="D2184" t="s">
        <v>3477</v>
      </c>
      <c r="E2184" t="s">
        <v>3500</v>
      </c>
      <c r="F2184" t="s">
        <v>74</v>
      </c>
      <c r="G2184" t="s">
        <v>10</v>
      </c>
      <c r="H2184">
        <v>12</v>
      </c>
      <c r="I2184">
        <v>65</v>
      </c>
      <c r="J2184">
        <v>2005</v>
      </c>
      <c r="K2184">
        <v>83</v>
      </c>
      <c r="L2184" t="s">
        <v>23191</v>
      </c>
      <c r="M2184" s="15" t="e">
        <f>IF(INDEX(#REF!,MATCH(Padrón!K2184,#REF!,0),MATCH(Padrón!J2184,#REF!,0))=K2184,"Sí","NO")</f>
        <v>#REF!</v>
      </c>
    </row>
    <row r="2185" spans="1:13" x14ac:dyDescent="0.25">
      <c r="A2185" t="s">
        <v>25389</v>
      </c>
      <c r="B2185">
        <v>38063564</v>
      </c>
      <c r="C2185">
        <v>1994</v>
      </c>
      <c r="D2185" t="s">
        <v>3477</v>
      </c>
      <c r="E2185" t="s">
        <v>3501</v>
      </c>
      <c r="F2185" t="s">
        <v>3502</v>
      </c>
      <c r="G2185" t="s">
        <v>3</v>
      </c>
      <c r="H2185">
        <v>12</v>
      </c>
      <c r="I2185">
        <v>65</v>
      </c>
      <c r="J2185">
        <v>2005</v>
      </c>
      <c r="K2185">
        <v>84</v>
      </c>
      <c r="L2185" t="s">
        <v>23191</v>
      </c>
      <c r="M2185" s="15" t="e">
        <f>IF(INDEX(#REF!,MATCH(Padrón!K2185,#REF!,0),MATCH(Padrón!J2185,#REF!,0))=K2185,"Sí","NO")</f>
        <v>#REF!</v>
      </c>
    </row>
    <row r="2186" spans="1:13" x14ac:dyDescent="0.25">
      <c r="A2186" t="s">
        <v>25390</v>
      </c>
      <c r="B2186">
        <v>27429705</v>
      </c>
      <c r="C2186">
        <v>1979</v>
      </c>
      <c r="D2186" t="s">
        <v>3477</v>
      </c>
      <c r="E2186" t="s">
        <v>3503</v>
      </c>
      <c r="F2186" t="s">
        <v>3504</v>
      </c>
      <c r="G2186" t="s">
        <v>3</v>
      </c>
      <c r="H2186">
        <v>12</v>
      </c>
      <c r="I2186">
        <v>65</v>
      </c>
      <c r="J2186">
        <v>2005</v>
      </c>
      <c r="K2186">
        <v>85</v>
      </c>
      <c r="L2186" t="s">
        <v>23191</v>
      </c>
      <c r="M2186" s="15" t="e">
        <f>IF(INDEX(#REF!,MATCH(Padrón!K2186,#REF!,0),MATCH(Padrón!J2186,#REF!,0))=K2186,"Sí","NO")</f>
        <v>#REF!</v>
      </c>
    </row>
    <row r="2187" spans="1:13" x14ac:dyDescent="0.25">
      <c r="A2187" t="s">
        <v>25391</v>
      </c>
      <c r="B2187">
        <v>29212857</v>
      </c>
      <c r="C2187">
        <v>1982</v>
      </c>
      <c r="D2187" t="s">
        <v>3477</v>
      </c>
      <c r="E2187" t="s">
        <v>3505</v>
      </c>
      <c r="F2187" t="s">
        <v>3506</v>
      </c>
      <c r="G2187" t="s">
        <v>3</v>
      </c>
      <c r="H2187">
        <v>12</v>
      </c>
      <c r="I2187">
        <v>65</v>
      </c>
      <c r="J2187">
        <v>2005</v>
      </c>
      <c r="K2187">
        <v>86</v>
      </c>
      <c r="L2187" t="s">
        <v>23191</v>
      </c>
      <c r="M2187" s="15" t="e">
        <f>IF(INDEX(#REF!,MATCH(Padrón!K2187,#REF!,0),MATCH(Padrón!J2187,#REF!,0))=K2187,"Sí","NO")</f>
        <v>#REF!</v>
      </c>
    </row>
    <row r="2188" spans="1:13" x14ac:dyDescent="0.25">
      <c r="A2188" t="s">
        <v>25392</v>
      </c>
      <c r="B2188">
        <v>41502127</v>
      </c>
      <c r="C2188">
        <v>1998</v>
      </c>
      <c r="D2188" t="s">
        <v>3477</v>
      </c>
      <c r="E2188" t="s">
        <v>3507</v>
      </c>
      <c r="F2188" t="s">
        <v>3508</v>
      </c>
      <c r="G2188" t="s">
        <v>27</v>
      </c>
      <c r="H2188">
        <v>12</v>
      </c>
      <c r="I2188">
        <v>65</v>
      </c>
      <c r="J2188">
        <v>2005</v>
      </c>
      <c r="K2188">
        <v>87</v>
      </c>
      <c r="L2188" t="s">
        <v>23191</v>
      </c>
      <c r="M2188" s="15" t="e">
        <f>IF(INDEX(#REF!,MATCH(Padrón!K2188,#REF!,0),MATCH(Padrón!J2188,#REF!,0))=K2188,"Sí","NO")</f>
        <v>#REF!</v>
      </c>
    </row>
    <row r="2189" spans="1:13" x14ac:dyDescent="0.25">
      <c r="A2189" t="s">
        <v>25393</v>
      </c>
      <c r="B2189">
        <v>5141208</v>
      </c>
      <c r="C2189">
        <v>1945</v>
      </c>
      <c r="D2189" t="s">
        <v>3477</v>
      </c>
      <c r="E2189" t="s">
        <v>3509</v>
      </c>
      <c r="F2189" t="s">
        <v>3510</v>
      </c>
      <c r="G2189" t="s">
        <v>10</v>
      </c>
      <c r="H2189">
        <v>12</v>
      </c>
      <c r="I2189">
        <v>65</v>
      </c>
      <c r="J2189">
        <v>2005</v>
      </c>
      <c r="K2189">
        <v>88</v>
      </c>
      <c r="L2189" t="s">
        <v>23191</v>
      </c>
      <c r="M2189" s="15" t="e">
        <f>IF(INDEX(#REF!,MATCH(Padrón!K2189,#REF!,0),MATCH(Padrón!J2189,#REF!,0))=K2189,"Sí","NO")</f>
        <v>#REF!</v>
      </c>
    </row>
    <row r="2190" spans="1:13" x14ac:dyDescent="0.25">
      <c r="A2190" t="s">
        <v>25394</v>
      </c>
      <c r="B2190">
        <v>14423828</v>
      </c>
      <c r="C2190">
        <v>1961</v>
      </c>
      <c r="D2190" t="s">
        <v>3477</v>
      </c>
      <c r="E2190" t="s">
        <v>163</v>
      </c>
      <c r="F2190" t="s">
        <v>3511</v>
      </c>
      <c r="G2190" t="s">
        <v>3</v>
      </c>
      <c r="H2190">
        <v>12</v>
      </c>
      <c r="I2190">
        <v>65</v>
      </c>
      <c r="J2190">
        <v>2005</v>
      </c>
      <c r="K2190">
        <v>89</v>
      </c>
      <c r="L2190" t="s">
        <v>23191</v>
      </c>
      <c r="M2190" s="15" t="e">
        <f>IF(INDEX(#REF!,MATCH(Padrón!K2190,#REF!,0),MATCH(Padrón!J2190,#REF!,0))=K2190,"Sí","NO")</f>
        <v>#REF!</v>
      </c>
    </row>
    <row r="2191" spans="1:13" x14ac:dyDescent="0.25">
      <c r="A2191" t="s">
        <v>25395</v>
      </c>
      <c r="B2191">
        <v>13160754</v>
      </c>
      <c r="C2191">
        <v>1959</v>
      </c>
      <c r="D2191" t="s">
        <v>3477</v>
      </c>
      <c r="E2191" t="s">
        <v>3512</v>
      </c>
      <c r="F2191" t="s">
        <v>495</v>
      </c>
      <c r="G2191" t="s">
        <v>3</v>
      </c>
      <c r="H2191">
        <v>12</v>
      </c>
      <c r="I2191">
        <v>65</v>
      </c>
      <c r="J2191">
        <v>2005</v>
      </c>
      <c r="K2191">
        <v>90</v>
      </c>
      <c r="L2191" t="s">
        <v>23191</v>
      </c>
      <c r="M2191" s="15" t="e">
        <f>IF(INDEX(#REF!,MATCH(Padrón!K2191,#REF!,0),MATCH(Padrón!J2191,#REF!,0))=K2191,"Sí","NO")</f>
        <v>#REF!</v>
      </c>
    </row>
    <row r="2192" spans="1:13" x14ac:dyDescent="0.25">
      <c r="A2192" t="s">
        <v>25396</v>
      </c>
      <c r="B2192">
        <v>31572712</v>
      </c>
      <c r="C2192">
        <v>1986</v>
      </c>
      <c r="D2192" t="s">
        <v>3477</v>
      </c>
      <c r="E2192" t="s">
        <v>3513</v>
      </c>
      <c r="F2192" t="s">
        <v>738</v>
      </c>
      <c r="G2192" t="s">
        <v>3</v>
      </c>
      <c r="H2192">
        <v>12</v>
      </c>
      <c r="I2192">
        <v>65</v>
      </c>
      <c r="J2192">
        <v>2005</v>
      </c>
      <c r="K2192">
        <v>91</v>
      </c>
      <c r="L2192" t="s">
        <v>23191</v>
      </c>
      <c r="M2192" s="15" t="e">
        <f>IF(INDEX(#REF!,MATCH(Padrón!K2192,#REF!,0),MATCH(Padrón!J2192,#REF!,0))=K2192,"Sí","NO")</f>
        <v>#REF!</v>
      </c>
    </row>
    <row r="2193" spans="1:13" x14ac:dyDescent="0.25">
      <c r="A2193" t="s">
        <v>25397</v>
      </c>
      <c r="B2193">
        <v>35129070</v>
      </c>
      <c r="C2193">
        <v>1990</v>
      </c>
      <c r="D2193" t="s">
        <v>3477</v>
      </c>
      <c r="E2193" t="s">
        <v>3514</v>
      </c>
      <c r="F2193" t="s">
        <v>3515</v>
      </c>
      <c r="G2193" t="s">
        <v>10</v>
      </c>
      <c r="H2193">
        <v>12</v>
      </c>
      <c r="I2193">
        <v>65</v>
      </c>
      <c r="J2193">
        <v>2005</v>
      </c>
      <c r="K2193">
        <v>92</v>
      </c>
      <c r="L2193" t="s">
        <v>23191</v>
      </c>
      <c r="M2193" s="15" t="e">
        <f>IF(INDEX(#REF!,MATCH(Padrón!K2193,#REF!,0),MATCH(Padrón!J2193,#REF!,0))=K2193,"Sí","NO")</f>
        <v>#REF!</v>
      </c>
    </row>
    <row r="2194" spans="1:13" x14ac:dyDescent="0.25">
      <c r="A2194" t="s">
        <v>25398</v>
      </c>
      <c r="B2194">
        <v>38118312</v>
      </c>
      <c r="C2194">
        <v>1994</v>
      </c>
      <c r="D2194" t="s">
        <v>3477</v>
      </c>
      <c r="E2194" t="s">
        <v>3516</v>
      </c>
      <c r="F2194" t="s">
        <v>3517</v>
      </c>
      <c r="G2194" t="s">
        <v>27</v>
      </c>
      <c r="H2194">
        <v>12</v>
      </c>
      <c r="I2194">
        <v>65</v>
      </c>
      <c r="J2194">
        <v>2005</v>
      </c>
      <c r="K2194">
        <v>93</v>
      </c>
      <c r="L2194" t="s">
        <v>23191</v>
      </c>
      <c r="M2194" s="15" t="e">
        <f>IF(INDEX(#REF!,MATCH(Padrón!K2194,#REF!,0),MATCH(Padrón!J2194,#REF!,0))=K2194,"Sí","NO")</f>
        <v>#REF!</v>
      </c>
    </row>
    <row r="2195" spans="1:13" x14ac:dyDescent="0.25">
      <c r="A2195" t="s">
        <v>25399</v>
      </c>
      <c r="B2195">
        <v>34179283</v>
      </c>
      <c r="C2195">
        <v>1988</v>
      </c>
      <c r="D2195" t="s">
        <v>3477</v>
      </c>
      <c r="E2195" t="s">
        <v>3518</v>
      </c>
      <c r="F2195" t="s">
        <v>37</v>
      </c>
      <c r="G2195" t="s">
        <v>3</v>
      </c>
      <c r="H2195">
        <v>12</v>
      </c>
      <c r="I2195">
        <v>65</v>
      </c>
      <c r="J2195">
        <v>2005</v>
      </c>
      <c r="K2195">
        <v>94</v>
      </c>
      <c r="L2195" t="s">
        <v>23191</v>
      </c>
      <c r="M2195" s="15" t="e">
        <f>IF(INDEX(#REF!,MATCH(Padrón!K2195,#REF!,0),MATCH(Padrón!J2195,#REF!,0))=K2195,"Sí","NO")</f>
        <v>#REF!</v>
      </c>
    </row>
    <row r="2196" spans="1:13" x14ac:dyDescent="0.25">
      <c r="A2196" t="s">
        <v>25400</v>
      </c>
      <c r="B2196">
        <v>29212835</v>
      </c>
      <c r="C2196">
        <v>1982</v>
      </c>
      <c r="D2196" t="s">
        <v>3477</v>
      </c>
      <c r="E2196" t="s">
        <v>3519</v>
      </c>
      <c r="F2196" t="s">
        <v>6</v>
      </c>
      <c r="G2196" t="s">
        <v>3</v>
      </c>
      <c r="H2196">
        <v>12</v>
      </c>
      <c r="I2196">
        <v>65</v>
      </c>
      <c r="J2196">
        <v>2005</v>
      </c>
      <c r="K2196">
        <v>95</v>
      </c>
      <c r="L2196" t="s">
        <v>23191</v>
      </c>
      <c r="M2196" s="15" t="e">
        <f>IF(INDEX(#REF!,MATCH(Padrón!K2196,#REF!,0),MATCH(Padrón!J2196,#REF!,0))=K2196,"Sí","NO")</f>
        <v>#REF!</v>
      </c>
    </row>
    <row r="2197" spans="1:13" x14ac:dyDescent="0.25">
      <c r="A2197" t="s">
        <v>25401</v>
      </c>
      <c r="B2197">
        <v>34462923</v>
      </c>
      <c r="C2197">
        <v>1989</v>
      </c>
      <c r="D2197" t="s">
        <v>3477</v>
      </c>
      <c r="E2197" t="s">
        <v>3520</v>
      </c>
      <c r="F2197" t="s">
        <v>770</v>
      </c>
      <c r="G2197" t="s">
        <v>27</v>
      </c>
      <c r="H2197">
        <v>12</v>
      </c>
      <c r="I2197">
        <v>65</v>
      </c>
      <c r="J2197">
        <v>2005</v>
      </c>
      <c r="K2197">
        <v>96</v>
      </c>
      <c r="L2197" t="s">
        <v>23191</v>
      </c>
      <c r="M2197" s="15" t="e">
        <f>IF(INDEX(#REF!,MATCH(Padrón!K2197,#REF!,0),MATCH(Padrón!J2197,#REF!,0))=K2197,"Sí","NO")</f>
        <v>#REF!</v>
      </c>
    </row>
    <row r="2198" spans="1:13" x14ac:dyDescent="0.25">
      <c r="A2198" t="s">
        <v>25402</v>
      </c>
      <c r="B2198">
        <v>43419595</v>
      </c>
      <c r="C2198">
        <v>2001</v>
      </c>
      <c r="D2198" t="s">
        <v>3477</v>
      </c>
      <c r="E2198" t="s">
        <v>3521</v>
      </c>
      <c r="F2198" t="s">
        <v>200</v>
      </c>
      <c r="G2198" t="s">
        <v>3</v>
      </c>
      <c r="H2198">
        <v>12</v>
      </c>
      <c r="I2198">
        <v>65</v>
      </c>
      <c r="J2198">
        <v>2005</v>
      </c>
      <c r="K2198">
        <v>97</v>
      </c>
      <c r="L2198" t="s">
        <v>23191</v>
      </c>
      <c r="M2198" s="15" t="e">
        <f>IF(INDEX(#REF!,MATCH(Padrón!K2198,#REF!,0),MATCH(Padrón!J2198,#REF!,0))=K2198,"Sí","NO")</f>
        <v>#REF!</v>
      </c>
    </row>
    <row r="2199" spans="1:13" x14ac:dyDescent="0.25">
      <c r="A2199" t="s">
        <v>25403</v>
      </c>
      <c r="B2199">
        <v>26528333</v>
      </c>
      <c r="C2199">
        <v>1978</v>
      </c>
      <c r="D2199" t="s">
        <v>3477</v>
      </c>
      <c r="E2199" t="s">
        <v>3522</v>
      </c>
      <c r="F2199" t="s">
        <v>3523</v>
      </c>
      <c r="G2199" t="s">
        <v>3</v>
      </c>
      <c r="H2199">
        <v>12</v>
      </c>
      <c r="I2199">
        <v>65</v>
      </c>
      <c r="J2199">
        <v>2005</v>
      </c>
      <c r="K2199">
        <v>98</v>
      </c>
      <c r="L2199" t="s">
        <v>23191</v>
      </c>
      <c r="M2199" s="15" t="e">
        <f>IF(INDEX(#REF!,MATCH(Padrón!K2199,#REF!,0),MATCH(Padrón!J2199,#REF!,0))=K2199,"Sí","NO")</f>
        <v>#REF!</v>
      </c>
    </row>
    <row r="2200" spans="1:13" x14ac:dyDescent="0.25">
      <c r="A2200" t="s">
        <v>25404</v>
      </c>
      <c r="B2200">
        <v>7554426</v>
      </c>
      <c r="C2200">
        <v>1942</v>
      </c>
      <c r="D2200" t="s">
        <v>3477</v>
      </c>
      <c r="E2200" t="s">
        <v>692</v>
      </c>
      <c r="F2200" t="s">
        <v>3524</v>
      </c>
      <c r="G2200" t="s">
        <v>10</v>
      </c>
      <c r="H2200">
        <v>12</v>
      </c>
      <c r="I2200">
        <v>65</v>
      </c>
      <c r="J2200">
        <v>2005</v>
      </c>
      <c r="K2200">
        <v>99</v>
      </c>
      <c r="L2200" t="s">
        <v>23191</v>
      </c>
      <c r="M2200" s="15" t="e">
        <f>IF(INDEX(#REF!,MATCH(Padrón!K2200,#REF!,0),MATCH(Padrón!J2200,#REF!,0))=K2200,"Sí","NO")</f>
        <v>#REF!</v>
      </c>
    </row>
    <row r="2201" spans="1:13" x14ac:dyDescent="0.25">
      <c r="A2201" t="s">
        <v>25405</v>
      </c>
      <c r="B2201">
        <v>40152163</v>
      </c>
      <c r="C2201">
        <v>1997</v>
      </c>
      <c r="D2201" t="s">
        <v>3477</v>
      </c>
      <c r="E2201" t="s">
        <v>3525</v>
      </c>
      <c r="F2201" t="s">
        <v>31</v>
      </c>
      <c r="G2201" t="s">
        <v>3</v>
      </c>
      <c r="H2201">
        <v>12</v>
      </c>
      <c r="I2201">
        <v>65</v>
      </c>
      <c r="J2201">
        <v>2005</v>
      </c>
      <c r="K2201">
        <v>100</v>
      </c>
      <c r="L2201" t="s">
        <v>23191</v>
      </c>
      <c r="M2201" s="15" t="e">
        <f>IF(INDEX(#REF!,MATCH(Padrón!K2201,#REF!,0),MATCH(Padrón!J2201,#REF!,0))=K2201,"Sí","NO")</f>
        <v>#REF!</v>
      </c>
    </row>
    <row r="2202" spans="1:13" x14ac:dyDescent="0.25">
      <c r="A2202" t="s">
        <v>25406</v>
      </c>
      <c r="B2202">
        <v>39526755</v>
      </c>
      <c r="C2202">
        <v>1996</v>
      </c>
      <c r="D2202" t="s">
        <v>3477</v>
      </c>
      <c r="E2202" t="s">
        <v>3526</v>
      </c>
      <c r="F2202" t="s">
        <v>3527</v>
      </c>
      <c r="G2202" t="s">
        <v>3</v>
      </c>
      <c r="H2202">
        <v>12</v>
      </c>
      <c r="I2202">
        <v>65</v>
      </c>
      <c r="J2202">
        <v>2005</v>
      </c>
      <c r="K2202">
        <v>101</v>
      </c>
      <c r="L2202" t="s">
        <v>23191</v>
      </c>
      <c r="M2202" s="15" t="e">
        <f>IF(INDEX(#REF!,MATCH(Padrón!K2202,#REF!,0),MATCH(Padrón!J2202,#REF!,0))=K2202,"Sí","NO")</f>
        <v>#REF!</v>
      </c>
    </row>
    <row r="2203" spans="1:13" x14ac:dyDescent="0.25">
      <c r="A2203" t="s">
        <v>25407</v>
      </c>
      <c r="B2203">
        <v>33257170</v>
      </c>
      <c r="C2203">
        <v>1987</v>
      </c>
      <c r="D2203" t="s">
        <v>3477</v>
      </c>
      <c r="E2203" t="s">
        <v>3528</v>
      </c>
      <c r="F2203" t="s">
        <v>200</v>
      </c>
      <c r="G2203" t="s">
        <v>3</v>
      </c>
      <c r="H2203">
        <v>12</v>
      </c>
      <c r="I2203">
        <v>65</v>
      </c>
      <c r="J2203">
        <v>2005</v>
      </c>
      <c r="K2203">
        <v>102</v>
      </c>
      <c r="L2203" t="s">
        <v>23191</v>
      </c>
      <c r="M2203" s="15" t="e">
        <f>IF(INDEX(#REF!,MATCH(Padrón!K2203,#REF!,0),MATCH(Padrón!J2203,#REF!,0))=K2203,"Sí","NO")</f>
        <v>#REF!</v>
      </c>
    </row>
    <row r="2204" spans="1:13" x14ac:dyDescent="0.25">
      <c r="A2204" t="s">
        <v>25408</v>
      </c>
      <c r="B2204">
        <v>25017104</v>
      </c>
      <c r="C2204">
        <v>1975</v>
      </c>
      <c r="D2204" t="s">
        <v>3477</v>
      </c>
      <c r="E2204" t="s">
        <v>3529</v>
      </c>
      <c r="F2204" t="s">
        <v>3530</v>
      </c>
      <c r="G2204" t="s">
        <v>10</v>
      </c>
      <c r="H2204">
        <v>12</v>
      </c>
      <c r="I2204">
        <v>65</v>
      </c>
      <c r="J2204">
        <v>2005</v>
      </c>
      <c r="K2204">
        <v>103</v>
      </c>
      <c r="L2204" t="s">
        <v>23191</v>
      </c>
      <c r="M2204" s="15" t="e">
        <f>IF(INDEX(#REF!,MATCH(Padrón!K2204,#REF!,0),MATCH(Padrón!J2204,#REF!,0))=K2204,"Sí","NO")</f>
        <v>#REF!</v>
      </c>
    </row>
    <row r="2205" spans="1:13" x14ac:dyDescent="0.25">
      <c r="A2205" t="s">
        <v>25409</v>
      </c>
      <c r="B2205">
        <v>40897758</v>
      </c>
      <c r="C2205">
        <v>1998</v>
      </c>
      <c r="D2205" t="s">
        <v>3477</v>
      </c>
      <c r="E2205" t="s">
        <v>3531</v>
      </c>
      <c r="F2205" t="s">
        <v>3532</v>
      </c>
      <c r="G2205" t="s">
        <v>3</v>
      </c>
      <c r="H2205">
        <v>12</v>
      </c>
      <c r="I2205">
        <v>65</v>
      </c>
      <c r="J2205">
        <v>2005</v>
      </c>
      <c r="K2205">
        <v>104</v>
      </c>
      <c r="L2205" t="s">
        <v>23191</v>
      </c>
      <c r="M2205" s="15" t="e">
        <f>IF(INDEX(#REF!,MATCH(Padrón!K2205,#REF!,0),MATCH(Padrón!J2205,#REF!,0))=K2205,"Sí","NO")</f>
        <v>#REF!</v>
      </c>
    </row>
    <row r="2206" spans="1:13" x14ac:dyDescent="0.25">
      <c r="A2206" t="s">
        <v>25410</v>
      </c>
      <c r="B2206">
        <v>23305034</v>
      </c>
      <c r="C2206">
        <v>1973</v>
      </c>
      <c r="D2206" t="s">
        <v>3477</v>
      </c>
      <c r="E2206" t="s">
        <v>3533</v>
      </c>
      <c r="F2206" t="s">
        <v>3534</v>
      </c>
      <c r="G2206" t="s">
        <v>3</v>
      </c>
      <c r="H2206">
        <v>12</v>
      </c>
      <c r="I2206">
        <v>65</v>
      </c>
      <c r="J2206">
        <v>2005</v>
      </c>
      <c r="K2206">
        <v>105</v>
      </c>
      <c r="L2206" t="s">
        <v>23191</v>
      </c>
      <c r="M2206" s="15" t="e">
        <f>IF(INDEX(#REF!,MATCH(Padrón!K2206,#REF!,0),MATCH(Padrón!J2206,#REF!,0))=K2206,"Sí","NO")</f>
        <v>#REF!</v>
      </c>
    </row>
    <row r="2207" spans="1:13" x14ac:dyDescent="0.25">
      <c r="A2207" t="s">
        <v>25411</v>
      </c>
      <c r="B2207">
        <v>21007410</v>
      </c>
      <c r="C2207">
        <v>1969</v>
      </c>
      <c r="D2207" t="s">
        <v>3477</v>
      </c>
      <c r="E2207" t="s">
        <v>795</v>
      </c>
      <c r="F2207" t="s">
        <v>3535</v>
      </c>
      <c r="G2207" t="s">
        <v>3</v>
      </c>
      <c r="H2207">
        <v>12</v>
      </c>
      <c r="I2207">
        <v>65</v>
      </c>
      <c r="J2207">
        <v>2005</v>
      </c>
      <c r="K2207">
        <v>106</v>
      </c>
      <c r="L2207" t="s">
        <v>23191</v>
      </c>
      <c r="M2207" s="15" t="e">
        <f>IF(INDEX(#REF!,MATCH(Padrón!K2207,#REF!,0),MATCH(Padrón!J2207,#REF!,0))=K2207,"Sí","NO")</f>
        <v>#REF!</v>
      </c>
    </row>
    <row r="2208" spans="1:13" x14ac:dyDescent="0.25">
      <c r="A2208" t="s">
        <v>25412</v>
      </c>
      <c r="B2208">
        <v>26425815</v>
      </c>
      <c r="C2208">
        <v>1978</v>
      </c>
      <c r="D2208" t="s">
        <v>3477</v>
      </c>
      <c r="E2208" t="s">
        <v>532</v>
      </c>
      <c r="F2208" t="s">
        <v>1568</v>
      </c>
      <c r="G2208" t="s">
        <v>3</v>
      </c>
      <c r="H2208">
        <v>12</v>
      </c>
      <c r="I2208">
        <v>65</v>
      </c>
      <c r="J2208">
        <v>2005</v>
      </c>
      <c r="K2208">
        <v>107</v>
      </c>
      <c r="L2208" t="s">
        <v>23191</v>
      </c>
      <c r="M2208" s="15" t="e">
        <f>IF(INDEX(#REF!,MATCH(Padrón!K2208,#REF!,0),MATCH(Padrón!J2208,#REF!,0))=K2208,"Sí","NO")</f>
        <v>#REF!</v>
      </c>
    </row>
    <row r="2209" spans="1:13" x14ac:dyDescent="0.25">
      <c r="A2209" t="s">
        <v>25413</v>
      </c>
      <c r="B2209">
        <v>20644704</v>
      </c>
      <c r="C2209">
        <v>1969</v>
      </c>
      <c r="D2209" t="s">
        <v>3477</v>
      </c>
      <c r="E2209" t="s">
        <v>3103</v>
      </c>
      <c r="F2209" t="s">
        <v>3536</v>
      </c>
      <c r="G2209" t="s">
        <v>3</v>
      </c>
      <c r="H2209">
        <v>12</v>
      </c>
      <c r="I2209">
        <v>65</v>
      </c>
      <c r="J2209">
        <v>2005</v>
      </c>
      <c r="K2209">
        <v>108</v>
      </c>
      <c r="L2209" t="s">
        <v>23191</v>
      </c>
      <c r="M2209" s="15" t="e">
        <f>IF(INDEX(#REF!,MATCH(Padrón!K2209,#REF!,0),MATCH(Padrón!J2209,#REF!,0))=K2209,"Sí","NO")</f>
        <v>#REF!</v>
      </c>
    </row>
    <row r="2210" spans="1:13" x14ac:dyDescent="0.25">
      <c r="A2210" t="s">
        <v>25414</v>
      </c>
      <c r="B2210">
        <v>23882447</v>
      </c>
      <c r="C2210">
        <v>1974</v>
      </c>
      <c r="D2210" t="s">
        <v>3477</v>
      </c>
      <c r="E2210" t="s">
        <v>3537</v>
      </c>
      <c r="F2210" t="s">
        <v>716</v>
      </c>
      <c r="G2210" t="s">
        <v>3</v>
      </c>
      <c r="H2210">
        <v>12</v>
      </c>
      <c r="I2210">
        <v>65</v>
      </c>
      <c r="J2210">
        <v>2005</v>
      </c>
      <c r="K2210">
        <v>109</v>
      </c>
      <c r="L2210" t="s">
        <v>23191</v>
      </c>
      <c r="M2210" s="15" t="e">
        <f>IF(INDEX(#REF!,MATCH(Padrón!K2210,#REF!,0),MATCH(Padrón!J2210,#REF!,0))=K2210,"Sí","NO")</f>
        <v>#REF!</v>
      </c>
    </row>
    <row r="2211" spans="1:13" x14ac:dyDescent="0.25">
      <c r="A2211" t="s">
        <v>25415</v>
      </c>
      <c r="B2211">
        <v>37110930</v>
      </c>
      <c r="C2211">
        <v>1992</v>
      </c>
      <c r="D2211" t="s">
        <v>3477</v>
      </c>
      <c r="E2211" t="s">
        <v>3538</v>
      </c>
      <c r="F2211" t="s">
        <v>2703</v>
      </c>
      <c r="G2211" t="s">
        <v>110</v>
      </c>
      <c r="H2211">
        <v>12</v>
      </c>
      <c r="I2211">
        <v>65</v>
      </c>
      <c r="J2211">
        <v>2005</v>
      </c>
      <c r="K2211">
        <v>110</v>
      </c>
      <c r="L2211" t="s">
        <v>23191</v>
      </c>
      <c r="M2211" s="15" t="e">
        <f>IF(INDEX(#REF!,MATCH(Padrón!K2211,#REF!,0),MATCH(Padrón!J2211,#REF!,0))=K2211,"Sí","NO")</f>
        <v>#REF!</v>
      </c>
    </row>
    <row r="2212" spans="1:13" x14ac:dyDescent="0.25">
      <c r="A2212" t="s">
        <v>25416</v>
      </c>
      <c r="B2212">
        <v>43357050</v>
      </c>
      <c r="C2212">
        <v>2000</v>
      </c>
      <c r="D2212" t="s">
        <v>3477</v>
      </c>
      <c r="E2212" t="s">
        <v>3539</v>
      </c>
      <c r="F2212" t="s">
        <v>3540</v>
      </c>
      <c r="G2212" t="s">
        <v>3</v>
      </c>
      <c r="H2212">
        <v>12</v>
      </c>
      <c r="I2212">
        <v>65</v>
      </c>
      <c r="J2212">
        <v>2005</v>
      </c>
      <c r="K2212">
        <v>111</v>
      </c>
      <c r="L2212" t="s">
        <v>23191</v>
      </c>
      <c r="M2212" s="15" t="e">
        <f>IF(INDEX(#REF!,MATCH(Padrón!K2212,#REF!,0),MATCH(Padrón!J2212,#REF!,0))=K2212,"Sí","NO")</f>
        <v>#REF!</v>
      </c>
    </row>
    <row r="2213" spans="1:13" x14ac:dyDescent="0.25">
      <c r="A2213" t="s">
        <v>25417</v>
      </c>
      <c r="B2213">
        <v>36094238</v>
      </c>
      <c r="C2213">
        <v>1991</v>
      </c>
      <c r="D2213" t="s">
        <v>3477</v>
      </c>
      <c r="E2213" t="s">
        <v>3541</v>
      </c>
      <c r="F2213" t="s">
        <v>3542</v>
      </c>
      <c r="G2213" t="s">
        <v>10</v>
      </c>
      <c r="H2213">
        <v>12</v>
      </c>
      <c r="I2213">
        <v>65</v>
      </c>
      <c r="J2213">
        <v>2005</v>
      </c>
      <c r="K2213">
        <v>112</v>
      </c>
      <c r="L2213" t="s">
        <v>23191</v>
      </c>
      <c r="M2213" s="15" t="e">
        <f>IF(INDEX(#REF!,MATCH(Padrón!K2213,#REF!,0),MATCH(Padrón!J2213,#REF!,0))=K2213,"Sí","NO")</f>
        <v>#REF!</v>
      </c>
    </row>
    <row r="2214" spans="1:13" x14ac:dyDescent="0.25">
      <c r="A2214" t="s">
        <v>25418</v>
      </c>
      <c r="B2214">
        <v>33257169</v>
      </c>
      <c r="C2214">
        <v>1987</v>
      </c>
      <c r="D2214" t="s">
        <v>3477</v>
      </c>
      <c r="E2214" t="s">
        <v>3543</v>
      </c>
      <c r="F2214" t="s">
        <v>402</v>
      </c>
      <c r="G2214" t="s">
        <v>10</v>
      </c>
      <c r="H2214">
        <v>12</v>
      </c>
      <c r="I2214">
        <v>65</v>
      </c>
      <c r="J2214">
        <v>2005</v>
      </c>
      <c r="K2214">
        <v>113</v>
      </c>
      <c r="L2214" t="s">
        <v>23191</v>
      </c>
      <c r="M2214" s="15" t="e">
        <f>IF(INDEX(#REF!,MATCH(Padrón!K2214,#REF!,0),MATCH(Padrón!J2214,#REF!,0))=K2214,"Sí","NO")</f>
        <v>#REF!</v>
      </c>
    </row>
    <row r="2215" spans="1:13" x14ac:dyDescent="0.25">
      <c r="A2215" t="s">
        <v>25419</v>
      </c>
      <c r="B2215">
        <v>36457897</v>
      </c>
      <c r="C2215">
        <v>1992</v>
      </c>
      <c r="D2215" t="s">
        <v>3477</v>
      </c>
      <c r="E2215" t="s">
        <v>3544</v>
      </c>
      <c r="F2215" t="s">
        <v>3545</v>
      </c>
      <c r="G2215" t="s">
        <v>27</v>
      </c>
      <c r="H2215">
        <v>12</v>
      </c>
      <c r="I2215">
        <v>65</v>
      </c>
      <c r="J2215">
        <v>2005</v>
      </c>
      <c r="K2215">
        <v>114</v>
      </c>
      <c r="L2215" t="s">
        <v>23191</v>
      </c>
      <c r="M2215" s="15" t="e">
        <f>IF(INDEX(#REF!,MATCH(Padrón!K2215,#REF!,0),MATCH(Padrón!J2215,#REF!,0))=K2215,"Sí","NO")</f>
        <v>#REF!</v>
      </c>
    </row>
    <row r="2216" spans="1:13" x14ac:dyDescent="0.25">
      <c r="A2216" t="s">
        <v>25420</v>
      </c>
      <c r="B2216">
        <v>6833513</v>
      </c>
      <c r="C2216">
        <v>1930</v>
      </c>
      <c r="D2216" t="s">
        <v>3477</v>
      </c>
      <c r="E2216" t="s">
        <v>1100</v>
      </c>
      <c r="F2216" t="s">
        <v>1296</v>
      </c>
      <c r="G2216" t="s">
        <v>3</v>
      </c>
      <c r="H2216">
        <v>12</v>
      </c>
      <c r="I2216">
        <v>65</v>
      </c>
      <c r="J2216">
        <v>2005</v>
      </c>
      <c r="K2216">
        <v>115</v>
      </c>
      <c r="L2216" t="s">
        <v>23191</v>
      </c>
      <c r="M2216" s="15" t="e">
        <f>IF(INDEX(#REF!,MATCH(Padrón!K2216,#REF!,0),MATCH(Padrón!J2216,#REF!,0))=K2216,"Sí","NO")</f>
        <v>#REF!</v>
      </c>
    </row>
    <row r="2217" spans="1:13" x14ac:dyDescent="0.25">
      <c r="A2217" t="s">
        <v>25421</v>
      </c>
      <c r="B2217">
        <v>24932042</v>
      </c>
      <c r="C2217">
        <v>1975</v>
      </c>
      <c r="D2217" t="s">
        <v>3477</v>
      </c>
      <c r="E2217" t="s">
        <v>3546</v>
      </c>
      <c r="F2217" t="s">
        <v>3547</v>
      </c>
      <c r="G2217" t="s">
        <v>10</v>
      </c>
      <c r="H2217">
        <v>12</v>
      </c>
      <c r="I2217">
        <v>65</v>
      </c>
      <c r="J2217">
        <v>2005</v>
      </c>
      <c r="K2217">
        <v>116</v>
      </c>
      <c r="L2217" t="s">
        <v>23191</v>
      </c>
      <c r="M2217" s="15" t="e">
        <f>IF(INDEX(#REF!,MATCH(Padrón!K2217,#REF!,0),MATCH(Padrón!J2217,#REF!,0))=K2217,"Sí","NO")</f>
        <v>#REF!</v>
      </c>
    </row>
    <row r="2218" spans="1:13" x14ac:dyDescent="0.25">
      <c r="A2218" t="s">
        <v>25422</v>
      </c>
      <c r="B2218">
        <v>29212922</v>
      </c>
      <c r="C2218">
        <v>1982</v>
      </c>
      <c r="D2218" t="s">
        <v>3477</v>
      </c>
      <c r="E2218" t="s">
        <v>2885</v>
      </c>
      <c r="F2218" t="s">
        <v>745</v>
      </c>
      <c r="G2218" t="s">
        <v>3</v>
      </c>
      <c r="H2218">
        <v>12</v>
      </c>
      <c r="I2218">
        <v>65</v>
      </c>
      <c r="J2218">
        <v>2005</v>
      </c>
      <c r="K2218">
        <v>117</v>
      </c>
      <c r="L2218" t="s">
        <v>23191</v>
      </c>
      <c r="M2218" s="15" t="e">
        <f>IF(INDEX(#REF!,MATCH(Padrón!K2218,#REF!,0),MATCH(Padrón!J2218,#REF!,0))=K2218,"Sí","NO")</f>
        <v>#REF!</v>
      </c>
    </row>
    <row r="2219" spans="1:13" x14ac:dyDescent="0.25">
      <c r="A2219" t="s">
        <v>25423</v>
      </c>
      <c r="B2219">
        <v>10335709</v>
      </c>
      <c r="C2219">
        <v>1952</v>
      </c>
      <c r="D2219" t="s">
        <v>3477</v>
      </c>
      <c r="E2219" t="s">
        <v>1655</v>
      </c>
      <c r="F2219" t="s">
        <v>3548</v>
      </c>
      <c r="G2219" t="s">
        <v>10</v>
      </c>
      <c r="H2219">
        <v>12</v>
      </c>
      <c r="I2219">
        <v>65</v>
      </c>
      <c r="J2219">
        <v>2005</v>
      </c>
      <c r="K2219">
        <v>118</v>
      </c>
      <c r="L2219" t="s">
        <v>23191</v>
      </c>
      <c r="M2219" s="15" t="e">
        <f>IF(INDEX(#REF!,MATCH(Padrón!K2219,#REF!,0),MATCH(Padrón!J2219,#REF!,0))=K2219,"Sí","NO")</f>
        <v>#REF!</v>
      </c>
    </row>
    <row r="2220" spans="1:13" x14ac:dyDescent="0.25">
      <c r="A2220" t="s">
        <v>25424</v>
      </c>
      <c r="B2220">
        <v>40152124</v>
      </c>
      <c r="C2220">
        <v>1997</v>
      </c>
      <c r="D2220" t="s">
        <v>3477</v>
      </c>
      <c r="E2220" t="s">
        <v>68</v>
      </c>
      <c r="F2220" t="s">
        <v>200</v>
      </c>
      <c r="G2220" t="s">
        <v>3</v>
      </c>
      <c r="H2220">
        <v>12</v>
      </c>
      <c r="I2220">
        <v>65</v>
      </c>
      <c r="J2220">
        <v>2005</v>
      </c>
      <c r="K2220">
        <v>119</v>
      </c>
      <c r="L2220" t="s">
        <v>23191</v>
      </c>
      <c r="M2220" s="15" t="e">
        <f>IF(INDEX(#REF!,MATCH(Padrón!K2220,#REF!,0),MATCH(Padrón!J2220,#REF!,0))=K2220,"Sí","NO")</f>
        <v>#REF!</v>
      </c>
    </row>
    <row r="2221" spans="1:13" x14ac:dyDescent="0.25">
      <c r="A2221" t="s">
        <v>25425</v>
      </c>
      <c r="B2221">
        <v>45841490</v>
      </c>
      <c r="C2221">
        <v>1994</v>
      </c>
      <c r="D2221" t="s">
        <v>3477</v>
      </c>
      <c r="E2221" t="s">
        <v>3549</v>
      </c>
      <c r="F2221" t="s">
        <v>3550</v>
      </c>
      <c r="G2221" t="s">
        <v>10</v>
      </c>
      <c r="H2221">
        <v>12</v>
      </c>
      <c r="I2221">
        <v>65</v>
      </c>
      <c r="J2221">
        <v>2005</v>
      </c>
      <c r="K2221">
        <v>120</v>
      </c>
      <c r="L2221" t="s">
        <v>23191</v>
      </c>
      <c r="M2221" s="15" t="e">
        <f>IF(INDEX(#REF!,MATCH(Padrón!K2221,#REF!,0),MATCH(Padrón!J2221,#REF!,0))=K2221,"Sí","NO")</f>
        <v>#REF!</v>
      </c>
    </row>
    <row r="2222" spans="1:13" x14ac:dyDescent="0.25">
      <c r="A2222" t="s">
        <v>25426</v>
      </c>
      <c r="B2222">
        <v>39222282</v>
      </c>
      <c r="C2222">
        <v>1995</v>
      </c>
      <c r="D2222" t="s">
        <v>3477</v>
      </c>
      <c r="E2222" t="s">
        <v>3551</v>
      </c>
      <c r="F2222" t="s">
        <v>983</v>
      </c>
      <c r="G2222" t="s">
        <v>3</v>
      </c>
      <c r="H2222">
        <v>12</v>
      </c>
      <c r="I2222">
        <v>65</v>
      </c>
      <c r="J2222">
        <v>2005</v>
      </c>
      <c r="K2222">
        <v>121</v>
      </c>
      <c r="L2222" t="s">
        <v>23191</v>
      </c>
      <c r="M2222" s="15" t="e">
        <f>IF(INDEX(#REF!,MATCH(Padrón!K2222,#REF!,0),MATCH(Padrón!J2222,#REF!,0))=K2222,"Sí","NO")</f>
        <v>#REF!</v>
      </c>
    </row>
    <row r="2223" spans="1:13" x14ac:dyDescent="0.25">
      <c r="A2223" t="s">
        <v>25427</v>
      </c>
      <c r="B2223">
        <v>22125197</v>
      </c>
      <c r="C2223">
        <v>1971</v>
      </c>
      <c r="D2223" t="s">
        <v>3477</v>
      </c>
      <c r="E2223" t="s">
        <v>3346</v>
      </c>
      <c r="F2223" t="s">
        <v>3552</v>
      </c>
      <c r="G2223" t="s">
        <v>10</v>
      </c>
      <c r="H2223">
        <v>12</v>
      </c>
      <c r="I2223">
        <v>65</v>
      </c>
      <c r="J2223">
        <v>2005</v>
      </c>
      <c r="K2223">
        <v>122</v>
      </c>
      <c r="L2223" t="s">
        <v>23191</v>
      </c>
      <c r="M2223" s="15" t="e">
        <f>IF(INDEX(#REF!,MATCH(Padrón!K2223,#REF!,0),MATCH(Padrón!J2223,#REF!,0))=K2223,"Sí","NO")</f>
        <v>#REF!</v>
      </c>
    </row>
    <row r="2224" spans="1:13" x14ac:dyDescent="0.25">
      <c r="A2224" t="s">
        <v>25428</v>
      </c>
      <c r="B2224">
        <v>46301984</v>
      </c>
      <c r="C2224">
        <v>2005</v>
      </c>
      <c r="D2224" t="s">
        <v>3477</v>
      </c>
      <c r="E2224" t="s">
        <v>3139</v>
      </c>
      <c r="F2224" t="s">
        <v>3553</v>
      </c>
      <c r="G2224" t="s">
        <v>3</v>
      </c>
      <c r="H2224">
        <v>12</v>
      </c>
      <c r="I2224">
        <v>65</v>
      </c>
      <c r="J2224">
        <v>2005</v>
      </c>
      <c r="K2224">
        <v>123</v>
      </c>
      <c r="L2224" t="s">
        <v>23191</v>
      </c>
      <c r="M2224" s="15" t="e">
        <f>IF(INDEX(#REF!,MATCH(Padrón!K2224,#REF!,0),MATCH(Padrón!J2224,#REF!,0))=K2224,"Sí","NO")</f>
        <v>#REF!</v>
      </c>
    </row>
    <row r="2225" spans="1:13" x14ac:dyDescent="0.25">
      <c r="A2225" t="s">
        <v>25429</v>
      </c>
      <c r="B2225">
        <v>11854338</v>
      </c>
      <c r="C2225">
        <v>1955</v>
      </c>
      <c r="D2225" t="s">
        <v>3477</v>
      </c>
      <c r="E2225" t="s">
        <v>2329</v>
      </c>
      <c r="F2225" t="s">
        <v>495</v>
      </c>
      <c r="G2225" t="s">
        <v>10</v>
      </c>
      <c r="H2225">
        <v>12</v>
      </c>
      <c r="I2225">
        <v>65</v>
      </c>
      <c r="J2225">
        <v>2005</v>
      </c>
      <c r="K2225">
        <v>124</v>
      </c>
      <c r="L2225" t="s">
        <v>23191</v>
      </c>
      <c r="M2225" s="15" t="e">
        <f>IF(INDEX(#REF!,MATCH(Padrón!K2225,#REF!,0),MATCH(Padrón!J2225,#REF!,0))=K2225,"Sí","NO")</f>
        <v>#REF!</v>
      </c>
    </row>
    <row r="2226" spans="1:13" x14ac:dyDescent="0.25">
      <c r="A2226" t="s">
        <v>25430</v>
      </c>
      <c r="B2226">
        <v>44278735</v>
      </c>
      <c r="C2226">
        <v>2002</v>
      </c>
      <c r="D2226" t="s">
        <v>3477</v>
      </c>
      <c r="E2226" t="s">
        <v>3554</v>
      </c>
      <c r="F2226" t="s">
        <v>616</v>
      </c>
      <c r="G2226" t="s">
        <v>3</v>
      </c>
      <c r="H2226">
        <v>12</v>
      </c>
      <c r="I2226">
        <v>65</v>
      </c>
      <c r="J2226">
        <v>2005</v>
      </c>
      <c r="K2226">
        <v>125</v>
      </c>
      <c r="L2226" t="s">
        <v>23191</v>
      </c>
      <c r="M2226" s="15" t="e">
        <f>IF(INDEX(#REF!,MATCH(Padrón!K2226,#REF!,0),MATCH(Padrón!J2226,#REF!,0))=K2226,"Sí","NO")</f>
        <v>#REF!</v>
      </c>
    </row>
    <row r="2227" spans="1:13" x14ac:dyDescent="0.25">
      <c r="A2227" t="s">
        <v>25431</v>
      </c>
      <c r="B2227">
        <v>40337777</v>
      </c>
      <c r="C2227">
        <v>1997</v>
      </c>
      <c r="D2227" t="s">
        <v>3477</v>
      </c>
      <c r="E2227" t="s">
        <v>3555</v>
      </c>
      <c r="F2227" t="s">
        <v>3556</v>
      </c>
      <c r="G2227" t="s">
        <v>27</v>
      </c>
      <c r="H2227">
        <v>12</v>
      </c>
      <c r="I2227">
        <v>65</v>
      </c>
      <c r="J2227">
        <v>2005</v>
      </c>
      <c r="K2227">
        <v>126</v>
      </c>
      <c r="L2227" t="s">
        <v>23191</v>
      </c>
      <c r="M2227" s="15" t="e">
        <f>IF(INDEX(#REF!,MATCH(Padrón!K2227,#REF!,0),MATCH(Padrón!J2227,#REF!,0))=K2227,"Sí","NO")</f>
        <v>#REF!</v>
      </c>
    </row>
    <row r="2228" spans="1:13" x14ac:dyDescent="0.25">
      <c r="A2228" t="s">
        <v>25432</v>
      </c>
      <c r="B2228">
        <v>17374816</v>
      </c>
      <c r="C2228">
        <v>1965</v>
      </c>
      <c r="D2228" t="s">
        <v>3477</v>
      </c>
      <c r="E2228" t="s">
        <v>273</v>
      </c>
      <c r="F2228" t="s">
        <v>3557</v>
      </c>
      <c r="G2228" t="s">
        <v>3</v>
      </c>
      <c r="H2228">
        <v>12</v>
      </c>
      <c r="I2228">
        <v>65</v>
      </c>
      <c r="J2228">
        <v>2005</v>
      </c>
      <c r="K2228">
        <v>127</v>
      </c>
      <c r="L2228" t="s">
        <v>23191</v>
      </c>
      <c r="M2228" s="15" t="e">
        <f>IF(INDEX(#REF!,MATCH(Padrón!K2228,#REF!,0),MATCH(Padrón!J2228,#REF!,0))=K2228,"Sí","NO")</f>
        <v>#REF!</v>
      </c>
    </row>
    <row r="2229" spans="1:13" x14ac:dyDescent="0.25">
      <c r="A2229" t="s">
        <v>25433</v>
      </c>
      <c r="B2229">
        <v>36060239</v>
      </c>
      <c r="C2229">
        <v>1991</v>
      </c>
      <c r="D2229" t="s">
        <v>3477</v>
      </c>
      <c r="E2229" t="s">
        <v>273</v>
      </c>
      <c r="F2229" t="s">
        <v>1064</v>
      </c>
      <c r="G2229" t="s">
        <v>3</v>
      </c>
      <c r="H2229">
        <v>12</v>
      </c>
      <c r="I2229">
        <v>65</v>
      </c>
      <c r="J2229">
        <v>2005</v>
      </c>
      <c r="K2229">
        <v>128</v>
      </c>
      <c r="L2229" t="s">
        <v>23191</v>
      </c>
      <c r="M2229" s="15" t="e">
        <f>IF(INDEX(#REF!,MATCH(Padrón!K2229,#REF!,0),MATCH(Padrón!J2229,#REF!,0))=K2229,"Sí","NO")</f>
        <v>#REF!</v>
      </c>
    </row>
    <row r="2230" spans="1:13" x14ac:dyDescent="0.25">
      <c r="A2230" t="s">
        <v>25434</v>
      </c>
      <c r="B2230">
        <v>37110901</v>
      </c>
      <c r="C2230">
        <v>1992</v>
      </c>
      <c r="D2230" t="s">
        <v>3477</v>
      </c>
      <c r="E2230" t="s">
        <v>3558</v>
      </c>
      <c r="F2230" t="s">
        <v>3559</v>
      </c>
      <c r="G2230" t="s">
        <v>10</v>
      </c>
      <c r="H2230">
        <v>12</v>
      </c>
      <c r="I2230">
        <v>65</v>
      </c>
      <c r="J2230">
        <v>2005</v>
      </c>
      <c r="K2230">
        <v>129</v>
      </c>
      <c r="L2230" t="s">
        <v>23191</v>
      </c>
      <c r="M2230" s="15" t="e">
        <f>IF(INDEX(#REF!,MATCH(Padrón!K2230,#REF!,0),MATCH(Padrón!J2230,#REF!,0))=K2230,"Sí","NO")</f>
        <v>#REF!</v>
      </c>
    </row>
    <row r="2231" spans="1:13" x14ac:dyDescent="0.25">
      <c r="A2231" t="s">
        <v>25435</v>
      </c>
      <c r="B2231">
        <v>25657589</v>
      </c>
      <c r="C2231">
        <v>1976</v>
      </c>
      <c r="D2231" t="s">
        <v>3477</v>
      </c>
      <c r="E2231" t="s">
        <v>899</v>
      </c>
      <c r="F2231" t="s">
        <v>3560</v>
      </c>
      <c r="G2231" t="s">
        <v>3</v>
      </c>
      <c r="H2231">
        <v>12</v>
      </c>
      <c r="I2231">
        <v>65</v>
      </c>
      <c r="J2231">
        <v>2005</v>
      </c>
      <c r="K2231">
        <v>130</v>
      </c>
      <c r="L2231" t="s">
        <v>23191</v>
      </c>
      <c r="M2231" s="15" t="e">
        <f>IF(INDEX(#REF!,MATCH(Padrón!K2231,#REF!,0),MATCH(Padrón!J2231,#REF!,0))=K2231,"Sí","NO")</f>
        <v>#REF!</v>
      </c>
    </row>
    <row r="2232" spans="1:13" x14ac:dyDescent="0.25">
      <c r="A2232" t="s">
        <v>25436</v>
      </c>
      <c r="B2232">
        <v>38138127</v>
      </c>
      <c r="C2232">
        <v>1994</v>
      </c>
      <c r="D2232" t="s">
        <v>3477</v>
      </c>
      <c r="E2232" t="s">
        <v>3561</v>
      </c>
      <c r="F2232" t="s">
        <v>3562</v>
      </c>
      <c r="G2232" t="s">
        <v>10</v>
      </c>
      <c r="H2232">
        <v>12</v>
      </c>
      <c r="I2232">
        <v>65</v>
      </c>
      <c r="J2232">
        <v>2005</v>
      </c>
      <c r="K2232">
        <v>131</v>
      </c>
      <c r="L2232" t="s">
        <v>23191</v>
      </c>
      <c r="M2232" s="15" t="e">
        <f>IF(INDEX(#REF!,MATCH(Padrón!K2232,#REF!,0),MATCH(Padrón!J2232,#REF!,0))=K2232,"Sí","NO")</f>
        <v>#REF!</v>
      </c>
    </row>
    <row r="2233" spans="1:13" x14ac:dyDescent="0.25">
      <c r="A2233" t="s">
        <v>25437</v>
      </c>
      <c r="B2233">
        <v>27993127</v>
      </c>
      <c r="C2233">
        <v>1980</v>
      </c>
      <c r="D2233" t="s">
        <v>3477</v>
      </c>
      <c r="E2233" t="s">
        <v>725</v>
      </c>
      <c r="F2233" t="s">
        <v>3563</v>
      </c>
      <c r="G2233" t="s">
        <v>3</v>
      </c>
      <c r="H2233">
        <v>12</v>
      </c>
      <c r="I2233">
        <v>65</v>
      </c>
      <c r="J2233">
        <v>2005</v>
      </c>
      <c r="K2233">
        <v>132</v>
      </c>
      <c r="L2233" t="s">
        <v>23191</v>
      </c>
      <c r="M2233" s="15" t="e">
        <f>IF(INDEX(#REF!,MATCH(Padrón!K2233,#REF!,0),MATCH(Padrón!J2233,#REF!,0))=K2233,"Sí","NO")</f>
        <v>#REF!</v>
      </c>
    </row>
    <row r="2234" spans="1:13" x14ac:dyDescent="0.25">
      <c r="A2234" t="s">
        <v>25438</v>
      </c>
      <c r="B2234">
        <v>13540491</v>
      </c>
      <c r="C2234">
        <v>1957</v>
      </c>
      <c r="D2234" t="s">
        <v>3477</v>
      </c>
      <c r="E2234" t="s">
        <v>3564</v>
      </c>
      <c r="F2234" t="s">
        <v>1064</v>
      </c>
      <c r="G2234" t="s">
        <v>10</v>
      </c>
      <c r="H2234">
        <v>12</v>
      </c>
      <c r="I2234">
        <v>65</v>
      </c>
      <c r="J2234">
        <v>2005</v>
      </c>
      <c r="K2234">
        <v>133</v>
      </c>
      <c r="L2234" t="s">
        <v>23191</v>
      </c>
      <c r="M2234" s="15" t="e">
        <f>IF(INDEX(#REF!,MATCH(Padrón!K2234,#REF!,0),MATCH(Padrón!J2234,#REF!,0))=K2234,"Sí","NO")</f>
        <v>#REF!</v>
      </c>
    </row>
    <row r="2235" spans="1:13" x14ac:dyDescent="0.25">
      <c r="A2235" t="s">
        <v>25439</v>
      </c>
      <c r="B2235">
        <v>41617657</v>
      </c>
      <c r="C2235">
        <v>1999</v>
      </c>
      <c r="D2235" t="s">
        <v>3477</v>
      </c>
      <c r="E2235" t="s">
        <v>3565</v>
      </c>
      <c r="F2235" t="s">
        <v>3566</v>
      </c>
      <c r="G2235" t="s">
        <v>10</v>
      </c>
      <c r="H2235">
        <v>12</v>
      </c>
      <c r="I2235">
        <v>65</v>
      </c>
      <c r="J2235">
        <v>2005</v>
      </c>
      <c r="K2235">
        <v>134</v>
      </c>
      <c r="L2235" t="s">
        <v>23191</v>
      </c>
      <c r="M2235" s="15" t="e">
        <f>IF(INDEX(#REF!,MATCH(Padrón!K2235,#REF!,0),MATCH(Padrón!J2235,#REF!,0))=K2235,"Sí","NO")</f>
        <v>#REF!</v>
      </c>
    </row>
    <row r="2236" spans="1:13" x14ac:dyDescent="0.25">
      <c r="A2236" t="s">
        <v>25440</v>
      </c>
      <c r="B2236">
        <v>18690961</v>
      </c>
      <c r="C2236">
        <v>1966</v>
      </c>
      <c r="D2236" t="s">
        <v>3477</v>
      </c>
      <c r="E2236" t="s">
        <v>2125</v>
      </c>
      <c r="F2236" t="s">
        <v>3567</v>
      </c>
      <c r="G2236" t="s">
        <v>3</v>
      </c>
      <c r="H2236">
        <v>12</v>
      </c>
      <c r="I2236">
        <v>65</v>
      </c>
      <c r="J2236">
        <v>2005</v>
      </c>
      <c r="K2236">
        <v>135</v>
      </c>
      <c r="L2236" t="s">
        <v>23191</v>
      </c>
      <c r="M2236" s="15" t="e">
        <f>IF(INDEX(#REF!,MATCH(Padrón!K2236,#REF!,0),MATCH(Padrón!J2236,#REF!,0))=K2236,"Sí","NO")</f>
        <v>#REF!</v>
      </c>
    </row>
    <row r="2237" spans="1:13" x14ac:dyDescent="0.25">
      <c r="A2237" t="s">
        <v>25441</v>
      </c>
      <c r="B2237">
        <v>14372339</v>
      </c>
      <c r="C2237">
        <v>1960</v>
      </c>
      <c r="D2237" t="s">
        <v>3477</v>
      </c>
      <c r="E2237" t="s">
        <v>3568</v>
      </c>
      <c r="F2237" t="s">
        <v>1064</v>
      </c>
      <c r="G2237" t="s">
        <v>3</v>
      </c>
      <c r="H2237">
        <v>12</v>
      </c>
      <c r="I2237">
        <v>65</v>
      </c>
      <c r="J2237">
        <v>2005</v>
      </c>
      <c r="K2237">
        <v>136</v>
      </c>
      <c r="L2237" t="s">
        <v>23191</v>
      </c>
      <c r="M2237" s="15" t="e">
        <f>IF(INDEX(#REF!,MATCH(Padrón!K2237,#REF!,0),MATCH(Padrón!J2237,#REF!,0))=K2237,"Sí","NO")</f>
        <v>#REF!</v>
      </c>
    </row>
    <row r="2238" spans="1:13" x14ac:dyDescent="0.25">
      <c r="A2238" t="s">
        <v>25442</v>
      </c>
      <c r="B2238">
        <v>46713172</v>
      </c>
      <c r="C2238">
        <v>2005</v>
      </c>
      <c r="D2238" t="s">
        <v>3477</v>
      </c>
      <c r="E2238" t="s">
        <v>3569</v>
      </c>
      <c r="F2238" t="s">
        <v>3570</v>
      </c>
      <c r="G2238" t="s">
        <v>3</v>
      </c>
      <c r="H2238">
        <v>12</v>
      </c>
      <c r="I2238">
        <v>65</v>
      </c>
      <c r="J2238">
        <v>2005</v>
      </c>
      <c r="K2238">
        <v>137</v>
      </c>
      <c r="L2238" t="s">
        <v>23191</v>
      </c>
      <c r="M2238" s="15" t="e">
        <f>IF(INDEX(#REF!,MATCH(Padrón!K2238,#REF!,0),MATCH(Padrón!J2238,#REF!,0))=K2238,"Sí","NO")</f>
        <v>#REF!</v>
      </c>
    </row>
    <row r="2239" spans="1:13" x14ac:dyDescent="0.25">
      <c r="A2239" t="s">
        <v>25443</v>
      </c>
      <c r="B2239">
        <v>35454891</v>
      </c>
      <c r="C2239">
        <v>1990</v>
      </c>
      <c r="D2239" t="s">
        <v>3477</v>
      </c>
      <c r="E2239" t="s">
        <v>3571</v>
      </c>
      <c r="F2239" t="s">
        <v>1064</v>
      </c>
      <c r="G2239" t="s">
        <v>10</v>
      </c>
      <c r="H2239">
        <v>12</v>
      </c>
      <c r="I2239">
        <v>65</v>
      </c>
      <c r="J2239">
        <v>2005</v>
      </c>
      <c r="K2239">
        <v>138</v>
      </c>
      <c r="L2239" t="s">
        <v>23191</v>
      </c>
      <c r="M2239" s="15" t="e">
        <f>IF(INDEX(#REF!,MATCH(Padrón!K2239,#REF!,0),MATCH(Padrón!J2239,#REF!,0))=K2239,"Sí","NO")</f>
        <v>#REF!</v>
      </c>
    </row>
    <row r="2240" spans="1:13" x14ac:dyDescent="0.25">
      <c r="A2240" t="s">
        <v>25444</v>
      </c>
      <c r="B2240">
        <v>31253073</v>
      </c>
      <c r="C2240">
        <v>1984</v>
      </c>
      <c r="D2240" t="s">
        <v>3477</v>
      </c>
      <c r="E2240" t="s">
        <v>3572</v>
      </c>
      <c r="F2240" t="s">
        <v>1048</v>
      </c>
      <c r="G2240" t="s">
        <v>3</v>
      </c>
      <c r="H2240">
        <v>12</v>
      </c>
      <c r="I2240">
        <v>65</v>
      </c>
      <c r="J2240">
        <v>2005</v>
      </c>
      <c r="K2240">
        <v>139</v>
      </c>
      <c r="L2240" t="s">
        <v>23191</v>
      </c>
      <c r="M2240" s="15" t="e">
        <f>IF(INDEX(#REF!,MATCH(Padrón!K2240,#REF!,0),MATCH(Padrón!J2240,#REF!,0))=K2240,"Sí","NO")</f>
        <v>#REF!</v>
      </c>
    </row>
    <row r="2241" spans="1:13" x14ac:dyDescent="0.25">
      <c r="A2241" t="s">
        <v>25445</v>
      </c>
      <c r="B2241">
        <v>17599480</v>
      </c>
      <c r="C2241">
        <v>1966</v>
      </c>
      <c r="D2241" t="s">
        <v>3477</v>
      </c>
      <c r="E2241" t="s">
        <v>3573</v>
      </c>
      <c r="F2241" t="s">
        <v>1597</v>
      </c>
      <c r="G2241" t="s">
        <v>3</v>
      </c>
      <c r="H2241">
        <v>12</v>
      </c>
      <c r="I2241">
        <v>65</v>
      </c>
      <c r="J2241">
        <v>2005</v>
      </c>
      <c r="K2241">
        <v>140</v>
      </c>
      <c r="L2241" t="s">
        <v>23191</v>
      </c>
      <c r="M2241" s="15" t="e">
        <f>IF(INDEX(#REF!,MATCH(Padrón!K2241,#REF!,0),MATCH(Padrón!J2241,#REF!,0))=K2241,"Sí","NO")</f>
        <v>#REF!</v>
      </c>
    </row>
    <row r="2242" spans="1:13" x14ac:dyDescent="0.25">
      <c r="A2242" t="s">
        <v>25446</v>
      </c>
      <c r="B2242">
        <v>11996680</v>
      </c>
      <c r="C2242">
        <v>1958</v>
      </c>
      <c r="D2242" t="s">
        <v>3477</v>
      </c>
      <c r="E2242" t="s">
        <v>3574</v>
      </c>
      <c r="F2242" t="s">
        <v>3575</v>
      </c>
      <c r="G2242" t="s">
        <v>3</v>
      </c>
      <c r="H2242">
        <v>12</v>
      </c>
      <c r="I2242">
        <v>65</v>
      </c>
      <c r="J2242">
        <v>2005</v>
      </c>
      <c r="K2242">
        <v>141</v>
      </c>
      <c r="L2242" t="s">
        <v>23191</v>
      </c>
      <c r="M2242" s="15" t="e">
        <f>IF(INDEX(#REF!,MATCH(Padrón!K2242,#REF!,0),MATCH(Padrón!J2242,#REF!,0))=K2242,"Sí","NO")</f>
        <v>#REF!</v>
      </c>
    </row>
    <row r="2243" spans="1:13" x14ac:dyDescent="0.25">
      <c r="A2243" t="s">
        <v>25447</v>
      </c>
      <c r="B2243">
        <v>27993219</v>
      </c>
      <c r="C2243">
        <v>1980</v>
      </c>
      <c r="D2243" t="s">
        <v>3477</v>
      </c>
      <c r="E2243" t="s">
        <v>3576</v>
      </c>
      <c r="F2243" t="s">
        <v>983</v>
      </c>
      <c r="G2243" t="s">
        <v>3</v>
      </c>
      <c r="H2243">
        <v>12</v>
      </c>
      <c r="I2243">
        <v>65</v>
      </c>
      <c r="J2243">
        <v>2005</v>
      </c>
      <c r="K2243">
        <v>142</v>
      </c>
      <c r="L2243" t="s">
        <v>23191</v>
      </c>
      <c r="M2243" s="15" t="e">
        <f>IF(INDEX(#REF!,MATCH(Padrón!K2243,#REF!,0),MATCH(Padrón!J2243,#REF!,0))=K2243,"Sí","NO")</f>
        <v>#REF!</v>
      </c>
    </row>
    <row r="2244" spans="1:13" x14ac:dyDescent="0.25">
      <c r="A2244" t="s">
        <v>25448</v>
      </c>
      <c r="B2244">
        <v>22125195</v>
      </c>
      <c r="C2244">
        <v>1971</v>
      </c>
      <c r="D2244" t="s">
        <v>3477</v>
      </c>
      <c r="E2244" t="s">
        <v>3577</v>
      </c>
      <c r="F2244" t="s">
        <v>3578</v>
      </c>
      <c r="G2244" t="s">
        <v>3</v>
      </c>
      <c r="H2244">
        <v>12</v>
      </c>
      <c r="I2244">
        <v>65</v>
      </c>
      <c r="J2244">
        <v>2005</v>
      </c>
      <c r="K2244">
        <v>143</v>
      </c>
      <c r="L2244" t="s">
        <v>23191</v>
      </c>
      <c r="M2244" s="15" t="e">
        <f>IF(INDEX(#REF!,MATCH(Padrón!K2244,#REF!,0),MATCH(Padrón!J2244,#REF!,0))=K2244,"Sí","NO")</f>
        <v>#REF!</v>
      </c>
    </row>
    <row r="2245" spans="1:13" x14ac:dyDescent="0.25">
      <c r="A2245" t="s">
        <v>25449</v>
      </c>
      <c r="B2245">
        <v>43702527</v>
      </c>
      <c r="C2245">
        <v>2000</v>
      </c>
      <c r="D2245" t="s">
        <v>3477</v>
      </c>
      <c r="E2245" t="s">
        <v>3579</v>
      </c>
      <c r="F2245" t="s">
        <v>3580</v>
      </c>
      <c r="G2245" t="s">
        <v>27</v>
      </c>
      <c r="H2245">
        <v>12</v>
      </c>
      <c r="I2245">
        <v>65</v>
      </c>
      <c r="J2245">
        <v>2005</v>
      </c>
      <c r="K2245">
        <v>144</v>
      </c>
      <c r="L2245" t="s">
        <v>23191</v>
      </c>
      <c r="M2245" s="15" t="e">
        <f>IF(INDEX(#REF!,MATCH(Padrón!K2245,#REF!,0),MATCH(Padrón!J2245,#REF!,0))=K2245,"Sí","NO")</f>
        <v>#REF!</v>
      </c>
    </row>
    <row r="2246" spans="1:13" x14ac:dyDescent="0.25">
      <c r="A2246" t="s">
        <v>25450</v>
      </c>
      <c r="B2246">
        <v>44227485</v>
      </c>
      <c r="C2246">
        <v>2002</v>
      </c>
      <c r="D2246" t="s">
        <v>3477</v>
      </c>
      <c r="E2246" t="s">
        <v>3581</v>
      </c>
      <c r="F2246" t="s">
        <v>3582</v>
      </c>
      <c r="G2246" t="s">
        <v>3</v>
      </c>
      <c r="H2246">
        <v>12</v>
      </c>
      <c r="I2246">
        <v>65</v>
      </c>
      <c r="J2246">
        <v>2005</v>
      </c>
      <c r="K2246">
        <v>145</v>
      </c>
      <c r="L2246" t="s">
        <v>23191</v>
      </c>
      <c r="M2246" s="15" t="e">
        <f>IF(INDEX(#REF!,MATCH(Padrón!K2246,#REF!,0),MATCH(Padrón!J2246,#REF!,0))=K2246,"Sí","NO")</f>
        <v>#REF!</v>
      </c>
    </row>
    <row r="2247" spans="1:13" x14ac:dyDescent="0.25">
      <c r="A2247" t="s">
        <v>25451</v>
      </c>
      <c r="B2247">
        <v>42085464</v>
      </c>
      <c r="C2247">
        <v>1997</v>
      </c>
      <c r="D2247" t="s">
        <v>3477</v>
      </c>
      <c r="E2247" t="s">
        <v>3583</v>
      </c>
      <c r="F2247" t="s">
        <v>1064</v>
      </c>
      <c r="G2247" t="s">
        <v>27</v>
      </c>
      <c r="H2247">
        <v>12</v>
      </c>
      <c r="I2247">
        <v>65</v>
      </c>
      <c r="J2247">
        <v>2005</v>
      </c>
      <c r="K2247">
        <v>146</v>
      </c>
      <c r="L2247" t="s">
        <v>23191</v>
      </c>
      <c r="M2247" s="15" t="e">
        <f>IF(INDEX(#REF!,MATCH(Padrón!K2247,#REF!,0),MATCH(Padrón!J2247,#REF!,0))=K2247,"Sí","NO")</f>
        <v>#REF!</v>
      </c>
    </row>
    <row r="2248" spans="1:13" x14ac:dyDescent="0.25">
      <c r="A2248" t="s">
        <v>25452</v>
      </c>
      <c r="B2248">
        <v>39229116</v>
      </c>
      <c r="C2248">
        <v>1995</v>
      </c>
      <c r="D2248" t="s">
        <v>3477</v>
      </c>
      <c r="E2248" t="s">
        <v>3584</v>
      </c>
      <c r="F2248" t="s">
        <v>3585</v>
      </c>
      <c r="G2248" t="s">
        <v>10</v>
      </c>
      <c r="H2248">
        <v>12</v>
      </c>
      <c r="I2248">
        <v>65</v>
      </c>
      <c r="J2248">
        <v>2005</v>
      </c>
      <c r="K2248">
        <v>147</v>
      </c>
      <c r="L2248" t="s">
        <v>23191</v>
      </c>
      <c r="M2248" s="15" t="e">
        <f>IF(INDEX(#REF!,MATCH(Padrón!K2248,#REF!,0),MATCH(Padrón!J2248,#REF!,0))=K2248,"Sí","NO")</f>
        <v>#REF!</v>
      </c>
    </row>
    <row r="2249" spans="1:13" x14ac:dyDescent="0.25">
      <c r="A2249" t="s">
        <v>25453</v>
      </c>
      <c r="B2249">
        <v>45339899</v>
      </c>
      <c r="C2249">
        <v>2003</v>
      </c>
      <c r="D2249" t="s">
        <v>3477</v>
      </c>
      <c r="E2249" t="s">
        <v>3586</v>
      </c>
      <c r="F2249" t="s">
        <v>2199</v>
      </c>
      <c r="G2249" t="s">
        <v>3</v>
      </c>
      <c r="H2249">
        <v>12</v>
      </c>
      <c r="I2249">
        <v>65</v>
      </c>
      <c r="J2249">
        <v>2005</v>
      </c>
      <c r="K2249">
        <v>148</v>
      </c>
      <c r="L2249" t="s">
        <v>23191</v>
      </c>
      <c r="M2249" s="15" t="e">
        <f>IF(INDEX(#REF!,MATCH(Padrón!K2249,#REF!,0),MATCH(Padrón!J2249,#REF!,0))=K2249,"Sí","NO")</f>
        <v>#REF!</v>
      </c>
    </row>
    <row r="2250" spans="1:13" x14ac:dyDescent="0.25">
      <c r="A2250" t="s">
        <v>25454</v>
      </c>
      <c r="B2250">
        <v>27524807</v>
      </c>
      <c r="C2250">
        <v>1979</v>
      </c>
      <c r="D2250" t="s">
        <v>3477</v>
      </c>
      <c r="E2250" t="s">
        <v>3587</v>
      </c>
      <c r="F2250" t="s">
        <v>112</v>
      </c>
      <c r="G2250" t="s">
        <v>10</v>
      </c>
      <c r="H2250">
        <v>12</v>
      </c>
      <c r="I2250">
        <v>65</v>
      </c>
      <c r="J2250">
        <v>2005</v>
      </c>
      <c r="K2250">
        <v>149</v>
      </c>
      <c r="L2250" t="s">
        <v>23191</v>
      </c>
      <c r="M2250" s="15" t="e">
        <f>IF(INDEX(#REF!,MATCH(Padrón!K2250,#REF!,0),MATCH(Padrón!J2250,#REF!,0))=K2250,"Sí","NO")</f>
        <v>#REF!</v>
      </c>
    </row>
    <row r="2251" spans="1:13" x14ac:dyDescent="0.25">
      <c r="A2251" t="s">
        <v>25455</v>
      </c>
      <c r="B2251">
        <v>40337713</v>
      </c>
      <c r="C2251">
        <v>1997</v>
      </c>
      <c r="D2251" t="s">
        <v>3477</v>
      </c>
      <c r="E2251" t="s">
        <v>3588</v>
      </c>
      <c r="F2251" t="s">
        <v>3589</v>
      </c>
      <c r="G2251" t="s">
        <v>10</v>
      </c>
      <c r="H2251">
        <v>12</v>
      </c>
      <c r="I2251">
        <v>65</v>
      </c>
      <c r="J2251">
        <v>2005</v>
      </c>
      <c r="K2251">
        <v>150</v>
      </c>
      <c r="L2251" t="s">
        <v>23191</v>
      </c>
      <c r="M2251" s="15" t="e">
        <f>IF(INDEX(#REF!,MATCH(Padrón!K2251,#REF!,0),MATCH(Padrón!J2251,#REF!,0))=K2251,"Sí","NO")</f>
        <v>#REF!</v>
      </c>
    </row>
    <row r="2252" spans="1:13" x14ac:dyDescent="0.25">
      <c r="A2252" t="s">
        <v>25456</v>
      </c>
      <c r="B2252">
        <v>25657545</v>
      </c>
      <c r="C2252">
        <v>1976</v>
      </c>
      <c r="D2252" t="s">
        <v>3477</v>
      </c>
      <c r="E2252" t="s">
        <v>3590</v>
      </c>
      <c r="F2252" t="s">
        <v>3591</v>
      </c>
      <c r="G2252" t="s">
        <v>27</v>
      </c>
      <c r="H2252">
        <v>12</v>
      </c>
      <c r="I2252">
        <v>65</v>
      </c>
      <c r="J2252">
        <v>2005</v>
      </c>
      <c r="K2252">
        <v>151</v>
      </c>
      <c r="L2252" t="s">
        <v>23191</v>
      </c>
      <c r="M2252" s="15" t="e">
        <f>IF(INDEX(#REF!,MATCH(Padrón!K2252,#REF!,0),MATCH(Padrón!J2252,#REF!,0))=K2252,"Sí","NO")</f>
        <v>#REF!</v>
      </c>
    </row>
    <row r="2253" spans="1:13" x14ac:dyDescent="0.25">
      <c r="A2253" t="s">
        <v>25457</v>
      </c>
      <c r="B2253">
        <v>27993289</v>
      </c>
      <c r="C2253">
        <v>1980</v>
      </c>
      <c r="D2253" t="s">
        <v>3477</v>
      </c>
      <c r="E2253" t="s">
        <v>3592</v>
      </c>
      <c r="F2253" t="s">
        <v>3488</v>
      </c>
      <c r="G2253" t="s">
        <v>10</v>
      </c>
      <c r="H2253">
        <v>12</v>
      </c>
      <c r="I2253">
        <v>65</v>
      </c>
      <c r="J2253">
        <v>2005</v>
      </c>
      <c r="K2253">
        <v>152</v>
      </c>
      <c r="L2253" t="s">
        <v>23191</v>
      </c>
      <c r="M2253" s="15" t="e">
        <f>IF(INDEX(#REF!,MATCH(Padrón!K2253,#REF!,0),MATCH(Padrón!J2253,#REF!,0))=K2253,"Sí","NO")</f>
        <v>#REF!</v>
      </c>
    </row>
    <row r="2254" spans="1:13" x14ac:dyDescent="0.25">
      <c r="A2254" t="s">
        <v>25458</v>
      </c>
      <c r="B2254">
        <v>25432008</v>
      </c>
      <c r="C2254">
        <v>1976</v>
      </c>
      <c r="D2254" t="s">
        <v>3477</v>
      </c>
      <c r="E2254" t="s">
        <v>3593</v>
      </c>
      <c r="F2254" t="s">
        <v>3594</v>
      </c>
      <c r="G2254" t="s">
        <v>3</v>
      </c>
      <c r="H2254">
        <v>12</v>
      </c>
      <c r="I2254">
        <v>65</v>
      </c>
      <c r="J2254">
        <v>2005</v>
      </c>
      <c r="K2254">
        <v>153</v>
      </c>
      <c r="L2254" t="s">
        <v>23191</v>
      </c>
      <c r="M2254" s="15" t="e">
        <f>IF(INDEX(#REF!,MATCH(Padrón!K2254,#REF!,0),MATCH(Padrón!J2254,#REF!,0))=K2254,"Sí","NO")</f>
        <v>#REF!</v>
      </c>
    </row>
    <row r="2255" spans="1:13" x14ac:dyDescent="0.25">
      <c r="A2255" t="s">
        <v>25459</v>
      </c>
      <c r="B2255">
        <v>5093856</v>
      </c>
      <c r="C2255">
        <v>1948</v>
      </c>
      <c r="D2255" t="s">
        <v>3477</v>
      </c>
      <c r="E2255" t="s">
        <v>3595</v>
      </c>
      <c r="F2255" t="s">
        <v>3596</v>
      </c>
      <c r="G2255" t="s">
        <v>3</v>
      </c>
      <c r="H2255">
        <v>12</v>
      </c>
      <c r="I2255">
        <v>65</v>
      </c>
      <c r="J2255">
        <v>2005</v>
      </c>
      <c r="K2255">
        <v>154</v>
      </c>
      <c r="L2255" t="s">
        <v>23191</v>
      </c>
      <c r="M2255" s="15" t="e">
        <f>IF(INDEX(#REF!,MATCH(Padrón!K2255,#REF!,0),MATCH(Padrón!J2255,#REF!,0))=K2255,"Sí","NO")</f>
        <v>#REF!</v>
      </c>
    </row>
    <row r="2256" spans="1:13" x14ac:dyDescent="0.25">
      <c r="A2256" t="s">
        <v>25460</v>
      </c>
      <c r="B2256">
        <v>6479823</v>
      </c>
      <c r="C2256">
        <v>1939</v>
      </c>
      <c r="D2256" t="s">
        <v>3477</v>
      </c>
      <c r="E2256" t="s">
        <v>3597</v>
      </c>
      <c r="F2256" t="s">
        <v>3598</v>
      </c>
      <c r="G2256" t="s">
        <v>3</v>
      </c>
      <c r="H2256">
        <v>12</v>
      </c>
      <c r="I2256">
        <v>65</v>
      </c>
      <c r="J2256">
        <v>2005</v>
      </c>
      <c r="K2256">
        <v>155</v>
      </c>
      <c r="L2256" t="s">
        <v>23191</v>
      </c>
      <c r="M2256" s="15" t="e">
        <f>IF(INDEX(#REF!,MATCH(Padrón!K2256,#REF!,0),MATCH(Padrón!J2256,#REF!,0))=K2256,"Sí","NO")</f>
        <v>#REF!</v>
      </c>
    </row>
    <row r="2257" spans="1:13" x14ac:dyDescent="0.25">
      <c r="A2257" t="s">
        <v>25461</v>
      </c>
      <c r="B2257">
        <v>36062219</v>
      </c>
      <c r="C2257">
        <v>1991</v>
      </c>
      <c r="D2257" t="s">
        <v>3477</v>
      </c>
      <c r="E2257" t="s">
        <v>3599</v>
      </c>
      <c r="F2257" t="s">
        <v>3600</v>
      </c>
      <c r="G2257" t="s">
        <v>10</v>
      </c>
      <c r="H2257">
        <v>12</v>
      </c>
      <c r="I2257">
        <v>65</v>
      </c>
      <c r="J2257">
        <v>2005</v>
      </c>
      <c r="K2257">
        <v>156</v>
      </c>
      <c r="L2257" t="s">
        <v>23191</v>
      </c>
      <c r="M2257" s="15" t="e">
        <f>IF(INDEX(#REF!,MATCH(Padrón!K2257,#REF!,0),MATCH(Padrón!J2257,#REF!,0))=K2257,"Sí","NO")</f>
        <v>#REF!</v>
      </c>
    </row>
    <row r="2258" spans="1:13" x14ac:dyDescent="0.25">
      <c r="A2258" t="s">
        <v>25462</v>
      </c>
      <c r="B2258">
        <v>39222204</v>
      </c>
      <c r="C2258">
        <v>1995</v>
      </c>
      <c r="D2258" t="s">
        <v>3477</v>
      </c>
      <c r="E2258" t="s">
        <v>3601</v>
      </c>
      <c r="F2258" t="s">
        <v>3602</v>
      </c>
      <c r="G2258" t="s">
        <v>3</v>
      </c>
      <c r="H2258">
        <v>12</v>
      </c>
      <c r="I2258">
        <v>65</v>
      </c>
      <c r="J2258">
        <v>2005</v>
      </c>
      <c r="K2258">
        <v>157</v>
      </c>
      <c r="L2258" t="s">
        <v>23191</v>
      </c>
      <c r="M2258" s="15" t="e">
        <f>IF(INDEX(#REF!,MATCH(Padrón!K2258,#REF!,0),MATCH(Padrón!J2258,#REF!,0))=K2258,"Sí","NO")</f>
        <v>#REF!</v>
      </c>
    </row>
    <row r="2259" spans="1:13" x14ac:dyDescent="0.25">
      <c r="A2259" t="s">
        <v>25463</v>
      </c>
      <c r="B2259">
        <v>38138500</v>
      </c>
      <c r="C2259">
        <v>1994</v>
      </c>
      <c r="D2259" t="s">
        <v>3477</v>
      </c>
      <c r="E2259" t="s">
        <v>649</v>
      </c>
      <c r="F2259" t="s">
        <v>884</v>
      </c>
      <c r="G2259" t="s">
        <v>10</v>
      </c>
      <c r="H2259">
        <v>12</v>
      </c>
      <c r="I2259">
        <v>65</v>
      </c>
      <c r="J2259">
        <v>2005</v>
      </c>
      <c r="K2259">
        <v>158</v>
      </c>
      <c r="L2259" t="s">
        <v>23191</v>
      </c>
      <c r="M2259" s="15" t="e">
        <f>IF(INDEX(#REF!,MATCH(Padrón!K2259,#REF!,0),MATCH(Padrón!J2259,#REF!,0))=K2259,"Sí","NO")</f>
        <v>#REF!</v>
      </c>
    </row>
    <row r="2260" spans="1:13" x14ac:dyDescent="0.25">
      <c r="A2260" t="s">
        <v>25464</v>
      </c>
      <c r="B2260">
        <v>39045937</v>
      </c>
      <c r="C2260">
        <v>1995</v>
      </c>
      <c r="D2260" t="s">
        <v>3477</v>
      </c>
      <c r="E2260" t="s">
        <v>490</v>
      </c>
      <c r="F2260" t="s">
        <v>530</v>
      </c>
      <c r="G2260" t="s">
        <v>3</v>
      </c>
      <c r="H2260">
        <v>12</v>
      </c>
      <c r="I2260">
        <v>65</v>
      </c>
      <c r="J2260">
        <v>2005</v>
      </c>
      <c r="K2260">
        <v>159</v>
      </c>
      <c r="L2260" t="s">
        <v>23191</v>
      </c>
      <c r="M2260" s="15" t="e">
        <f>IF(INDEX(#REF!,MATCH(Padrón!K2260,#REF!,0),MATCH(Padrón!J2260,#REF!,0))=K2260,"Sí","NO")</f>
        <v>#REF!</v>
      </c>
    </row>
    <row r="2261" spans="1:13" x14ac:dyDescent="0.25">
      <c r="A2261" t="s">
        <v>25465</v>
      </c>
      <c r="B2261">
        <v>38063467</v>
      </c>
      <c r="C2261">
        <v>1994</v>
      </c>
      <c r="D2261" t="s">
        <v>3477</v>
      </c>
      <c r="E2261" t="s">
        <v>3603</v>
      </c>
      <c r="F2261" t="s">
        <v>1340</v>
      </c>
      <c r="G2261" t="s">
        <v>10</v>
      </c>
      <c r="H2261">
        <v>12</v>
      </c>
      <c r="I2261">
        <v>65</v>
      </c>
      <c r="J2261">
        <v>2005</v>
      </c>
      <c r="K2261">
        <v>160</v>
      </c>
      <c r="L2261" t="s">
        <v>23191</v>
      </c>
      <c r="M2261" s="15" t="e">
        <f>IF(INDEX(#REF!,MATCH(Padrón!K2261,#REF!,0),MATCH(Padrón!J2261,#REF!,0))=K2261,"Sí","NO")</f>
        <v>#REF!</v>
      </c>
    </row>
    <row r="2262" spans="1:13" x14ac:dyDescent="0.25">
      <c r="A2262" t="s">
        <v>25466</v>
      </c>
      <c r="B2262">
        <v>42572430</v>
      </c>
      <c r="C2262">
        <v>2000</v>
      </c>
      <c r="D2262" t="s">
        <v>3604</v>
      </c>
      <c r="E2262" t="s">
        <v>1346</v>
      </c>
      <c r="F2262" t="s">
        <v>3260</v>
      </c>
      <c r="G2262" t="s">
        <v>3</v>
      </c>
      <c r="H2262">
        <v>12</v>
      </c>
      <c r="I2262">
        <v>65</v>
      </c>
      <c r="J2262">
        <v>2005</v>
      </c>
      <c r="K2262">
        <v>161</v>
      </c>
      <c r="L2262" t="s">
        <v>23191</v>
      </c>
      <c r="M2262" s="15" t="e">
        <f>IF(INDEX(#REF!,MATCH(Padrón!K2262,#REF!,0),MATCH(Padrón!J2262,#REF!,0))=K2262,"Sí","NO")</f>
        <v>#REF!</v>
      </c>
    </row>
    <row r="2263" spans="1:13" x14ac:dyDescent="0.25">
      <c r="A2263" t="s">
        <v>25467</v>
      </c>
      <c r="B2263">
        <v>38382427</v>
      </c>
      <c r="C2263">
        <v>1995</v>
      </c>
      <c r="D2263" t="s">
        <v>3605</v>
      </c>
      <c r="E2263" t="s">
        <v>3606</v>
      </c>
      <c r="F2263" t="s">
        <v>983</v>
      </c>
      <c r="G2263" t="s">
        <v>10</v>
      </c>
      <c r="H2263">
        <v>12</v>
      </c>
      <c r="I2263">
        <v>65</v>
      </c>
      <c r="J2263">
        <v>2005</v>
      </c>
      <c r="K2263">
        <v>162</v>
      </c>
      <c r="L2263" t="s">
        <v>23191</v>
      </c>
      <c r="M2263" s="15" t="e">
        <f>IF(INDEX(#REF!,MATCH(Padrón!K2263,#REF!,0),MATCH(Padrón!J2263,#REF!,0))=K2263,"Sí","NO")</f>
        <v>#REF!</v>
      </c>
    </row>
    <row r="2264" spans="1:13" x14ac:dyDescent="0.25">
      <c r="A2264" t="s">
        <v>25468</v>
      </c>
      <c r="B2264">
        <v>46167737</v>
      </c>
      <c r="C2264">
        <v>2004</v>
      </c>
      <c r="D2264" t="s">
        <v>3607</v>
      </c>
      <c r="E2264" t="s">
        <v>3608</v>
      </c>
      <c r="F2264" t="s">
        <v>3609</v>
      </c>
      <c r="G2264" t="s">
        <v>3</v>
      </c>
      <c r="H2264">
        <v>12</v>
      </c>
      <c r="I2264">
        <v>65</v>
      </c>
      <c r="J2264">
        <v>2005</v>
      </c>
      <c r="K2264">
        <v>163</v>
      </c>
      <c r="L2264" t="s">
        <v>23191</v>
      </c>
      <c r="M2264" s="15" t="e">
        <f>IF(INDEX(#REF!,MATCH(Padrón!K2264,#REF!,0),MATCH(Padrón!J2264,#REF!,0))=K2264,"Sí","NO")</f>
        <v>#REF!</v>
      </c>
    </row>
    <row r="2265" spans="1:13" x14ac:dyDescent="0.25">
      <c r="A2265" t="s">
        <v>25469</v>
      </c>
      <c r="B2265">
        <v>35064860</v>
      </c>
      <c r="C2265">
        <v>1990</v>
      </c>
      <c r="D2265" t="s">
        <v>3610</v>
      </c>
      <c r="E2265" t="s">
        <v>3611</v>
      </c>
      <c r="F2265" t="s">
        <v>3612</v>
      </c>
      <c r="G2265" t="s">
        <v>117</v>
      </c>
      <c r="H2265">
        <v>12</v>
      </c>
      <c r="I2265">
        <v>65</v>
      </c>
      <c r="J2265">
        <v>2005</v>
      </c>
      <c r="K2265">
        <v>164</v>
      </c>
      <c r="L2265" t="s">
        <v>23191</v>
      </c>
      <c r="M2265" s="15" t="e">
        <f>IF(INDEX(#REF!,MATCH(Padrón!K2265,#REF!,0),MATCH(Padrón!J2265,#REF!,0))=K2265,"Sí","NO")</f>
        <v>#REF!</v>
      </c>
    </row>
    <row r="2266" spans="1:13" x14ac:dyDescent="0.25">
      <c r="A2266" t="s">
        <v>25470</v>
      </c>
      <c r="B2266">
        <v>25200659</v>
      </c>
      <c r="C2266">
        <v>1977</v>
      </c>
      <c r="D2266" t="s">
        <v>3613</v>
      </c>
      <c r="E2266" t="s">
        <v>3614</v>
      </c>
      <c r="F2266" t="s">
        <v>3615</v>
      </c>
      <c r="G2266" t="s">
        <v>10</v>
      </c>
      <c r="H2266">
        <v>12</v>
      </c>
      <c r="I2266">
        <v>65</v>
      </c>
      <c r="J2266">
        <v>2005</v>
      </c>
      <c r="K2266">
        <v>165</v>
      </c>
      <c r="L2266" t="s">
        <v>23191</v>
      </c>
      <c r="M2266" s="15" t="e">
        <f>IF(INDEX(#REF!,MATCH(Padrón!K2266,#REF!,0),MATCH(Padrón!J2266,#REF!,0))=K2266,"Sí","NO")</f>
        <v>#REF!</v>
      </c>
    </row>
    <row r="2267" spans="1:13" x14ac:dyDescent="0.25">
      <c r="A2267" t="s">
        <v>25471</v>
      </c>
      <c r="B2267">
        <v>46551607</v>
      </c>
      <c r="C2267">
        <v>2005</v>
      </c>
      <c r="D2267" t="s">
        <v>3616</v>
      </c>
      <c r="E2267" t="s">
        <v>3617</v>
      </c>
      <c r="F2267" t="s">
        <v>3618</v>
      </c>
      <c r="G2267" t="s">
        <v>3</v>
      </c>
      <c r="H2267">
        <v>12</v>
      </c>
      <c r="I2267">
        <v>65</v>
      </c>
      <c r="J2267">
        <v>2005</v>
      </c>
      <c r="K2267">
        <v>166</v>
      </c>
      <c r="L2267" t="s">
        <v>23191</v>
      </c>
      <c r="M2267" s="15" t="e">
        <f>IF(INDEX(#REF!,MATCH(Padrón!K2267,#REF!,0),MATCH(Padrón!J2267,#REF!,0))=K2267,"Sí","NO")</f>
        <v>#REF!</v>
      </c>
    </row>
    <row r="2268" spans="1:13" x14ac:dyDescent="0.25">
      <c r="A2268" t="s">
        <v>25472</v>
      </c>
      <c r="B2268">
        <v>33073753</v>
      </c>
      <c r="C2268">
        <v>1987</v>
      </c>
      <c r="D2268" t="s">
        <v>3616</v>
      </c>
      <c r="E2268" t="s">
        <v>3619</v>
      </c>
      <c r="F2268" t="s">
        <v>3620</v>
      </c>
      <c r="G2268" t="s">
        <v>3</v>
      </c>
      <c r="H2268">
        <v>12</v>
      </c>
      <c r="I2268">
        <v>65</v>
      </c>
      <c r="J2268">
        <v>2005</v>
      </c>
      <c r="K2268">
        <v>167</v>
      </c>
      <c r="L2268" t="s">
        <v>23191</v>
      </c>
      <c r="M2268" s="15" t="e">
        <f>IF(INDEX(#REF!,MATCH(Padrón!K2268,#REF!,0),MATCH(Padrón!J2268,#REF!,0))=K2268,"Sí","NO")</f>
        <v>#REF!</v>
      </c>
    </row>
    <row r="2269" spans="1:13" x14ac:dyDescent="0.25">
      <c r="A2269" t="s">
        <v>25473</v>
      </c>
      <c r="B2269">
        <v>35015730</v>
      </c>
      <c r="C2269">
        <v>1994</v>
      </c>
      <c r="D2269" t="s">
        <v>3621</v>
      </c>
      <c r="E2269" t="s">
        <v>3622</v>
      </c>
      <c r="F2269" t="s">
        <v>907</v>
      </c>
      <c r="G2269" t="s">
        <v>27</v>
      </c>
      <c r="H2269">
        <v>12</v>
      </c>
      <c r="I2269">
        <v>65</v>
      </c>
      <c r="J2269">
        <v>2005</v>
      </c>
      <c r="K2269">
        <v>168</v>
      </c>
      <c r="L2269" t="s">
        <v>23191</v>
      </c>
      <c r="M2269" s="15" t="e">
        <f>IF(INDEX(#REF!,MATCH(Padrón!K2269,#REF!,0),MATCH(Padrón!J2269,#REF!,0))=K2269,"Sí","NO")</f>
        <v>#REF!</v>
      </c>
    </row>
    <row r="2270" spans="1:13" x14ac:dyDescent="0.25">
      <c r="A2270" t="s">
        <v>25474</v>
      </c>
      <c r="B2270">
        <v>39335371</v>
      </c>
      <c r="C2270">
        <v>1996</v>
      </c>
      <c r="D2270" t="s">
        <v>3621</v>
      </c>
      <c r="E2270" t="s">
        <v>3623</v>
      </c>
      <c r="F2270" t="s">
        <v>3624</v>
      </c>
      <c r="G2270" t="s">
        <v>110</v>
      </c>
      <c r="H2270">
        <v>12</v>
      </c>
      <c r="I2270">
        <v>65</v>
      </c>
      <c r="J2270">
        <v>2005</v>
      </c>
      <c r="K2270">
        <v>169</v>
      </c>
      <c r="L2270" t="s">
        <v>23191</v>
      </c>
      <c r="M2270" s="15" t="e">
        <f>IF(INDEX(#REF!,MATCH(Padrón!K2270,#REF!,0),MATCH(Padrón!J2270,#REF!,0))=K2270,"Sí","NO")</f>
        <v>#REF!</v>
      </c>
    </row>
    <row r="2271" spans="1:13" x14ac:dyDescent="0.25">
      <c r="A2271" t="s">
        <v>25475</v>
      </c>
      <c r="B2271">
        <v>20644622</v>
      </c>
      <c r="C2271">
        <v>1969</v>
      </c>
      <c r="D2271" t="s">
        <v>3621</v>
      </c>
      <c r="E2271" t="s">
        <v>1159</v>
      </c>
      <c r="F2271" t="s">
        <v>3625</v>
      </c>
      <c r="G2271" t="s">
        <v>3</v>
      </c>
      <c r="H2271">
        <v>12</v>
      </c>
      <c r="I2271">
        <v>65</v>
      </c>
      <c r="J2271">
        <v>2005</v>
      </c>
      <c r="K2271">
        <v>170</v>
      </c>
      <c r="L2271" t="s">
        <v>23191</v>
      </c>
      <c r="M2271" s="15" t="e">
        <f>IF(INDEX(#REF!,MATCH(Padrón!K2271,#REF!,0),MATCH(Padrón!J2271,#REF!,0))=K2271,"Sí","NO")</f>
        <v>#REF!</v>
      </c>
    </row>
    <row r="2272" spans="1:13" x14ac:dyDescent="0.25">
      <c r="A2272" t="s">
        <v>25476</v>
      </c>
      <c r="B2272">
        <v>33853974</v>
      </c>
      <c r="C2272">
        <v>1988</v>
      </c>
      <c r="D2272" t="s">
        <v>3621</v>
      </c>
      <c r="E2272" t="s">
        <v>3626</v>
      </c>
      <c r="F2272" t="s">
        <v>9</v>
      </c>
      <c r="G2272" t="s">
        <v>10</v>
      </c>
      <c r="H2272">
        <v>12</v>
      </c>
      <c r="I2272">
        <v>65</v>
      </c>
      <c r="J2272">
        <v>2005</v>
      </c>
      <c r="K2272">
        <v>171</v>
      </c>
      <c r="L2272" t="s">
        <v>23191</v>
      </c>
      <c r="M2272" s="15" t="e">
        <f>IF(INDEX(#REF!,MATCH(Padrón!K2272,#REF!,0),MATCH(Padrón!J2272,#REF!,0))=K2272,"Sí","NO")</f>
        <v>#REF!</v>
      </c>
    </row>
    <row r="2273" spans="1:13" x14ac:dyDescent="0.25">
      <c r="A2273" t="s">
        <v>25477</v>
      </c>
      <c r="B2273">
        <v>27533077</v>
      </c>
      <c r="C2273">
        <v>1979</v>
      </c>
      <c r="D2273" t="s">
        <v>3621</v>
      </c>
      <c r="E2273" t="s">
        <v>3627</v>
      </c>
      <c r="F2273" t="s">
        <v>3628</v>
      </c>
      <c r="G2273" t="s">
        <v>3</v>
      </c>
      <c r="H2273">
        <v>12</v>
      </c>
      <c r="I2273">
        <v>65</v>
      </c>
      <c r="J2273">
        <v>2005</v>
      </c>
      <c r="K2273">
        <v>172</v>
      </c>
      <c r="L2273" t="s">
        <v>23191</v>
      </c>
      <c r="M2273" s="15" t="e">
        <f>IF(INDEX(#REF!,MATCH(Padrón!K2273,#REF!,0),MATCH(Padrón!J2273,#REF!,0))=K2273,"Sí","NO")</f>
        <v>#REF!</v>
      </c>
    </row>
    <row r="2274" spans="1:13" x14ac:dyDescent="0.25">
      <c r="A2274" t="s">
        <v>25478</v>
      </c>
      <c r="B2274">
        <v>44447845</v>
      </c>
      <c r="C2274">
        <v>2002</v>
      </c>
      <c r="D2274" t="s">
        <v>3629</v>
      </c>
      <c r="E2274" t="s">
        <v>3630</v>
      </c>
      <c r="F2274" t="s">
        <v>3631</v>
      </c>
      <c r="G2274" t="s">
        <v>27</v>
      </c>
      <c r="H2274">
        <v>12</v>
      </c>
      <c r="I2274">
        <v>65</v>
      </c>
      <c r="J2274">
        <v>2005</v>
      </c>
      <c r="K2274">
        <v>173</v>
      </c>
      <c r="L2274" t="s">
        <v>23191</v>
      </c>
      <c r="M2274" s="15" t="e">
        <f>IF(INDEX(#REF!,MATCH(Padrón!K2274,#REF!,0),MATCH(Padrón!J2274,#REF!,0))=K2274,"Sí","NO")</f>
        <v>#REF!</v>
      </c>
    </row>
    <row r="2275" spans="1:13" x14ac:dyDescent="0.25">
      <c r="A2275" t="s">
        <v>25479</v>
      </c>
      <c r="B2275">
        <v>17501362</v>
      </c>
      <c r="C2275">
        <v>1964</v>
      </c>
      <c r="D2275" t="s">
        <v>3632</v>
      </c>
      <c r="E2275" t="s">
        <v>369</v>
      </c>
      <c r="F2275" t="s">
        <v>3633</v>
      </c>
      <c r="G2275" t="s">
        <v>3</v>
      </c>
      <c r="H2275">
        <v>12</v>
      </c>
      <c r="I2275">
        <v>65</v>
      </c>
      <c r="J2275">
        <v>2005</v>
      </c>
      <c r="K2275">
        <v>174</v>
      </c>
      <c r="L2275" t="s">
        <v>23191</v>
      </c>
      <c r="M2275" s="15" t="e">
        <f>IF(INDEX(#REF!,MATCH(Padrón!K2275,#REF!,0),MATCH(Padrón!J2275,#REF!,0))=K2275,"Sí","NO")</f>
        <v>#REF!</v>
      </c>
    </row>
    <row r="2276" spans="1:13" x14ac:dyDescent="0.25">
      <c r="A2276" t="s">
        <v>25480</v>
      </c>
      <c r="B2276">
        <v>32607796</v>
      </c>
      <c r="C2276">
        <v>1986</v>
      </c>
      <c r="D2276" t="s">
        <v>3634</v>
      </c>
      <c r="E2276" t="s">
        <v>3635</v>
      </c>
      <c r="F2276" t="s">
        <v>3636</v>
      </c>
      <c r="G2276" t="s">
        <v>3</v>
      </c>
      <c r="H2276">
        <v>12</v>
      </c>
      <c r="I2276">
        <v>65</v>
      </c>
      <c r="J2276">
        <v>2005</v>
      </c>
      <c r="K2276">
        <v>175</v>
      </c>
      <c r="L2276" t="s">
        <v>23191</v>
      </c>
      <c r="M2276" s="15" t="e">
        <f>IF(INDEX(#REF!,MATCH(Padrón!K2276,#REF!,0),MATCH(Padrón!J2276,#REF!,0))=K2276,"Sí","NO")</f>
        <v>#REF!</v>
      </c>
    </row>
    <row r="2277" spans="1:13" x14ac:dyDescent="0.25">
      <c r="A2277" t="s">
        <v>25481</v>
      </c>
      <c r="B2277">
        <v>11214432</v>
      </c>
      <c r="C2277">
        <v>1954</v>
      </c>
      <c r="D2277" t="s">
        <v>3634</v>
      </c>
      <c r="E2277" t="s">
        <v>3637</v>
      </c>
      <c r="F2277" t="s">
        <v>3638</v>
      </c>
      <c r="G2277" t="s">
        <v>3</v>
      </c>
      <c r="H2277">
        <v>12</v>
      </c>
      <c r="I2277">
        <v>65</v>
      </c>
      <c r="J2277">
        <v>2005</v>
      </c>
      <c r="K2277">
        <v>176</v>
      </c>
      <c r="L2277" t="s">
        <v>23191</v>
      </c>
      <c r="M2277" s="15" t="e">
        <f>IF(INDEX(#REF!,MATCH(Padrón!K2277,#REF!,0),MATCH(Padrón!J2277,#REF!,0))=K2277,"Sí","NO")</f>
        <v>#REF!</v>
      </c>
    </row>
    <row r="2278" spans="1:13" x14ac:dyDescent="0.25">
      <c r="A2278" t="s">
        <v>25482</v>
      </c>
      <c r="B2278">
        <v>33853903</v>
      </c>
      <c r="C2278">
        <v>1988</v>
      </c>
      <c r="D2278" t="s">
        <v>3634</v>
      </c>
      <c r="E2278" t="s">
        <v>3639</v>
      </c>
      <c r="F2278" t="s">
        <v>3640</v>
      </c>
      <c r="G2278" t="s">
        <v>27</v>
      </c>
      <c r="H2278">
        <v>12</v>
      </c>
      <c r="I2278">
        <v>65</v>
      </c>
      <c r="J2278">
        <v>2005</v>
      </c>
      <c r="K2278">
        <v>177</v>
      </c>
      <c r="L2278" t="s">
        <v>23191</v>
      </c>
      <c r="M2278" s="15" t="e">
        <f>IF(INDEX(#REF!,MATCH(Padrón!K2278,#REF!,0),MATCH(Padrón!J2278,#REF!,0))=K2278,"Sí","NO")</f>
        <v>#REF!</v>
      </c>
    </row>
    <row r="2279" spans="1:13" x14ac:dyDescent="0.25">
      <c r="A2279" t="s">
        <v>25483</v>
      </c>
      <c r="B2279">
        <v>8561020</v>
      </c>
      <c r="C2279">
        <v>1951</v>
      </c>
      <c r="D2279" t="s">
        <v>3641</v>
      </c>
      <c r="E2279" t="s">
        <v>3642</v>
      </c>
      <c r="F2279" t="s">
        <v>3643</v>
      </c>
      <c r="G2279" t="s">
        <v>3</v>
      </c>
      <c r="H2279">
        <v>12</v>
      </c>
      <c r="I2279">
        <v>65</v>
      </c>
      <c r="J2279">
        <v>2005</v>
      </c>
      <c r="K2279">
        <v>178</v>
      </c>
      <c r="L2279" t="s">
        <v>23191</v>
      </c>
      <c r="M2279" s="15" t="e">
        <f>IF(INDEX(#REF!,MATCH(Padrón!K2279,#REF!,0),MATCH(Padrón!J2279,#REF!,0))=K2279,"Sí","NO")</f>
        <v>#REF!</v>
      </c>
    </row>
    <row r="2280" spans="1:13" x14ac:dyDescent="0.25">
      <c r="A2280" t="s">
        <v>25484</v>
      </c>
      <c r="B2280">
        <v>38138312</v>
      </c>
      <c r="C2280">
        <v>1994</v>
      </c>
      <c r="D2280" t="s">
        <v>3641</v>
      </c>
      <c r="E2280" t="s">
        <v>3644</v>
      </c>
      <c r="F2280" t="s">
        <v>3645</v>
      </c>
      <c r="G2280" t="s">
        <v>10</v>
      </c>
      <c r="H2280">
        <v>12</v>
      </c>
      <c r="I2280">
        <v>65</v>
      </c>
      <c r="J2280">
        <v>2005</v>
      </c>
      <c r="K2280">
        <v>179</v>
      </c>
      <c r="L2280" t="s">
        <v>23191</v>
      </c>
      <c r="M2280" s="15" t="e">
        <f>IF(INDEX(#REF!,MATCH(Padrón!K2280,#REF!,0),MATCH(Padrón!J2280,#REF!,0))=K2280,"Sí","NO")</f>
        <v>#REF!</v>
      </c>
    </row>
    <row r="2281" spans="1:13" x14ac:dyDescent="0.25">
      <c r="A2281" t="s">
        <v>25485</v>
      </c>
      <c r="B2281">
        <v>6071746</v>
      </c>
      <c r="C2281">
        <v>1949</v>
      </c>
      <c r="D2281" t="s">
        <v>3646</v>
      </c>
      <c r="E2281" t="s">
        <v>3647</v>
      </c>
      <c r="F2281" t="s">
        <v>3648</v>
      </c>
      <c r="G2281" t="s">
        <v>117</v>
      </c>
      <c r="H2281">
        <v>12</v>
      </c>
      <c r="I2281">
        <v>65</v>
      </c>
      <c r="J2281">
        <v>2005</v>
      </c>
      <c r="K2281">
        <v>180</v>
      </c>
      <c r="L2281" t="s">
        <v>23191</v>
      </c>
      <c r="M2281" s="15" t="e">
        <f>IF(INDEX(#REF!,MATCH(Padrón!K2281,#REF!,0),MATCH(Padrón!J2281,#REF!,0))=K2281,"Sí","NO")</f>
        <v>#REF!</v>
      </c>
    </row>
    <row r="2282" spans="1:13" x14ac:dyDescent="0.25">
      <c r="A2282" t="s">
        <v>25486</v>
      </c>
      <c r="B2282">
        <v>8001857</v>
      </c>
      <c r="C2282">
        <v>1950</v>
      </c>
      <c r="D2282" t="s">
        <v>3649</v>
      </c>
      <c r="E2282" t="s">
        <v>609</v>
      </c>
      <c r="F2282" t="s">
        <v>448</v>
      </c>
      <c r="G2282" t="s">
        <v>10</v>
      </c>
      <c r="H2282">
        <v>12</v>
      </c>
      <c r="I2282">
        <v>65</v>
      </c>
      <c r="J2282">
        <v>2005</v>
      </c>
      <c r="K2282">
        <v>181</v>
      </c>
      <c r="L2282" t="s">
        <v>23191</v>
      </c>
      <c r="M2282" s="15" t="e">
        <f>IF(INDEX(#REF!,MATCH(Padrón!K2282,#REF!,0),MATCH(Padrón!J2282,#REF!,0))=K2282,"Sí","NO")</f>
        <v>#REF!</v>
      </c>
    </row>
    <row r="2283" spans="1:13" x14ac:dyDescent="0.25">
      <c r="A2283" t="s">
        <v>25487</v>
      </c>
      <c r="B2283">
        <v>41822417</v>
      </c>
      <c r="C2283">
        <v>1999</v>
      </c>
      <c r="D2283" t="s">
        <v>3649</v>
      </c>
      <c r="E2283" t="s">
        <v>3650</v>
      </c>
      <c r="F2283" t="s">
        <v>3651</v>
      </c>
      <c r="G2283" t="s">
        <v>27</v>
      </c>
      <c r="H2283">
        <v>12</v>
      </c>
      <c r="I2283">
        <v>65</v>
      </c>
      <c r="J2283">
        <v>2005</v>
      </c>
      <c r="K2283">
        <v>182</v>
      </c>
      <c r="L2283" t="s">
        <v>23191</v>
      </c>
      <c r="M2283" s="15" t="e">
        <f>IF(INDEX(#REF!,MATCH(Padrón!K2283,#REF!,0),MATCH(Padrón!J2283,#REF!,0))=K2283,"Sí","NO")</f>
        <v>#REF!</v>
      </c>
    </row>
    <row r="2284" spans="1:13" x14ac:dyDescent="0.25">
      <c r="A2284" t="s">
        <v>25488</v>
      </c>
      <c r="B2284">
        <v>40152145</v>
      </c>
      <c r="C2284">
        <v>1996</v>
      </c>
      <c r="D2284" t="s">
        <v>3649</v>
      </c>
      <c r="E2284" t="s">
        <v>3652</v>
      </c>
      <c r="F2284" t="s">
        <v>1094</v>
      </c>
      <c r="G2284" t="s">
        <v>3</v>
      </c>
      <c r="H2284">
        <v>12</v>
      </c>
      <c r="I2284">
        <v>65</v>
      </c>
      <c r="J2284">
        <v>2005</v>
      </c>
      <c r="K2284">
        <v>183</v>
      </c>
      <c r="L2284" t="s">
        <v>23191</v>
      </c>
      <c r="M2284" s="15" t="e">
        <f>IF(INDEX(#REF!,MATCH(Padrón!K2284,#REF!,0),MATCH(Padrón!J2284,#REF!,0))=K2284,"Sí","NO")</f>
        <v>#REF!</v>
      </c>
    </row>
    <row r="2285" spans="1:13" x14ac:dyDescent="0.25">
      <c r="A2285" t="s">
        <v>25489</v>
      </c>
      <c r="B2285">
        <v>36457928</v>
      </c>
      <c r="C2285">
        <v>1992</v>
      </c>
      <c r="D2285" t="s">
        <v>3649</v>
      </c>
      <c r="E2285" t="s">
        <v>1049</v>
      </c>
      <c r="F2285" t="s">
        <v>1542</v>
      </c>
      <c r="G2285" t="s">
        <v>10</v>
      </c>
      <c r="H2285">
        <v>12</v>
      </c>
      <c r="I2285">
        <v>65</v>
      </c>
      <c r="J2285">
        <v>2005</v>
      </c>
      <c r="K2285">
        <v>184</v>
      </c>
      <c r="L2285" t="s">
        <v>23191</v>
      </c>
      <c r="M2285" s="15" t="e">
        <f>IF(INDEX(#REF!,MATCH(Padrón!K2285,#REF!,0),MATCH(Padrón!J2285,#REF!,0))=K2285,"Sí","NO")</f>
        <v>#REF!</v>
      </c>
    </row>
    <row r="2286" spans="1:13" x14ac:dyDescent="0.25">
      <c r="A2286" t="s">
        <v>25490</v>
      </c>
      <c r="B2286">
        <v>46731040</v>
      </c>
      <c r="C2286">
        <v>2005</v>
      </c>
      <c r="D2286" t="s">
        <v>3649</v>
      </c>
      <c r="E2286" t="s">
        <v>3653</v>
      </c>
      <c r="F2286" t="s">
        <v>1999</v>
      </c>
      <c r="G2286" t="s">
        <v>3</v>
      </c>
      <c r="H2286">
        <v>12</v>
      </c>
      <c r="I2286">
        <v>65</v>
      </c>
      <c r="J2286">
        <v>2005</v>
      </c>
      <c r="K2286">
        <v>185</v>
      </c>
      <c r="L2286" t="s">
        <v>23191</v>
      </c>
      <c r="M2286" s="15" t="e">
        <f>IF(INDEX(#REF!,MATCH(Padrón!K2286,#REF!,0),MATCH(Padrón!J2286,#REF!,0))=K2286,"Sí","NO")</f>
        <v>#REF!</v>
      </c>
    </row>
    <row r="2287" spans="1:13" x14ac:dyDescent="0.25">
      <c r="A2287" t="s">
        <v>25491</v>
      </c>
      <c r="B2287">
        <v>32228323</v>
      </c>
      <c r="C2287">
        <v>1986</v>
      </c>
      <c r="D2287" t="s">
        <v>3649</v>
      </c>
      <c r="E2287" t="s">
        <v>3654</v>
      </c>
      <c r="F2287" t="s">
        <v>3655</v>
      </c>
      <c r="G2287" t="s">
        <v>10</v>
      </c>
      <c r="H2287">
        <v>12</v>
      </c>
      <c r="I2287">
        <v>65</v>
      </c>
      <c r="J2287">
        <v>2005</v>
      </c>
      <c r="K2287">
        <v>186</v>
      </c>
      <c r="L2287" t="s">
        <v>23191</v>
      </c>
      <c r="M2287" s="15" t="e">
        <f>IF(INDEX(#REF!,MATCH(Padrón!K2287,#REF!,0),MATCH(Padrón!J2287,#REF!,0))=K2287,"Sí","NO")</f>
        <v>#REF!</v>
      </c>
    </row>
    <row r="2288" spans="1:13" x14ac:dyDescent="0.25">
      <c r="A2288" t="s">
        <v>25492</v>
      </c>
      <c r="B2288">
        <v>31952180</v>
      </c>
      <c r="C2288">
        <v>1985</v>
      </c>
      <c r="D2288" t="s">
        <v>3656</v>
      </c>
      <c r="E2288" t="s">
        <v>3657</v>
      </c>
      <c r="F2288" t="s">
        <v>501</v>
      </c>
      <c r="G2288" t="s">
        <v>3</v>
      </c>
      <c r="H2288">
        <v>12</v>
      </c>
      <c r="I2288">
        <v>65</v>
      </c>
      <c r="J2288">
        <v>2005</v>
      </c>
      <c r="K2288">
        <v>187</v>
      </c>
      <c r="L2288" t="s">
        <v>23191</v>
      </c>
      <c r="M2288" s="15" t="e">
        <f>IF(INDEX(#REF!,MATCH(Padrón!K2288,#REF!,0),MATCH(Padrón!J2288,#REF!,0))=K2288,"Sí","NO")</f>
        <v>#REF!</v>
      </c>
    </row>
    <row r="2289" spans="1:13" x14ac:dyDescent="0.25">
      <c r="A2289" t="s">
        <v>25493</v>
      </c>
      <c r="B2289">
        <v>11854497</v>
      </c>
      <c r="C2289">
        <v>1956</v>
      </c>
      <c r="D2289" t="s">
        <v>3658</v>
      </c>
      <c r="E2289" t="s">
        <v>3659</v>
      </c>
      <c r="F2289" t="s">
        <v>3660</v>
      </c>
      <c r="G2289" t="s">
        <v>3</v>
      </c>
      <c r="H2289">
        <v>12</v>
      </c>
      <c r="I2289">
        <v>65</v>
      </c>
      <c r="J2289">
        <v>2005</v>
      </c>
      <c r="K2289">
        <v>188</v>
      </c>
      <c r="L2289" t="s">
        <v>23191</v>
      </c>
      <c r="M2289" s="15" t="e">
        <f>IF(INDEX(#REF!,MATCH(Padrón!K2289,#REF!,0),MATCH(Padrón!J2289,#REF!,0))=K2289,"Sí","NO")</f>
        <v>#REF!</v>
      </c>
    </row>
    <row r="2290" spans="1:13" x14ac:dyDescent="0.25">
      <c r="A2290" t="s">
        <v>25494</v>
      </c>
      <c r="B2290">
        <v>42575079</v>
      </c>
      <c r="C2290">
        <v>2000</v>
      </c>
      <c r="D2290" t="s">
        <v>3658</v>
      </c>
      <c r="E2290" t="s">
        <v>3661</v>
      </c>
      <c r="F2290" t="s">
        <v>395</v>
      </c>
      <c r="G2290" t="s">
        <v>3</v>
      </c>
      <c r="H2290">
        <v>12</v>
      </c>
      <c r="I2290">
        <v>65</v>
      </c>
      <c r="J2290">
        <v>2005</v>
      </c>
      <c r="K2290">
        <v>189</v>
      </c>
      <c r="L2290" t="s">
        <v>23191</v>
      </c>
      <c r="M2290" s="15" t="e">
        <f>IF(INDEX(#REF!,MATCH(Padrón!K2290,#REF!,0),MATCH(Padrón!J2290,#REF!,0))=K2290,"Sí","NO")</f>
        <v>#REF!</v>
      </c>
    </row>
    <row r="2291" spans="1:13" x14ac:dyDescent="0.25">
      <c r="A2291" t="s">
        <v>25495</v>
      </c>
      <c r="B2291">
        <v>32607701</v>
      </c>
      <c r="C2291">
        <v>1986</v>
      </c>
      <c r="D2291" t="s">
        <v>3658</v>
      </c>
      <c r="E2291" t="s">
        <v>3662</v>
      </c>
      <c r="F2291" t="s">
        <v>3663</v>
      </c>
      <c r="G2291" t="s">
        <v>10</v>
      </c>
      <c r="H2291">
        <v>12</v>
      </c>
      <c r="I2291">
        <v>65</v>
      </c>
      <c r="J2291">
        <v>2005</v>
      </c>
      <c r="K2291">
        <v>190</v>
      </c>
      <c r="L2291" t="s">
        <v>23191</v>
      </c>
      <c r="M2291" s="15" t="e">
        <f>IF(INDEX(#REF!,MATCH(Padrón!K2291,#REF!,0),MATCH(Padrón!J2291,#REF!,0))=K2291,"Sí","NO")</f>
        <v>#REF!</v>
      </c>
    </row>
    <row r="2292" spans="1:13" x14ac:dyDescent="0.25">
      <c r="A2292" t="s">
        <v>25496</v>
      </c>
      <c r="B2292">
        <v>13269559</v>
      </c>
      <c r="C2292">
        <v>1959</v>
      </c>
      <c r="D2292" t="s">
        <v>3658</v>
      </c>
      <c r="E2292" t="s">
        <v>136</v>
      </c>
      <c r="F2292" t="s">
        <v>3664</v>
      </c>
      <c r="G2292" t="s">
        <v>3</v>
      </c>
      <c r="H2292">
        <v>12</v>
      </c>
      <c r="I2292">
        <v>65</v>
      </c>
      <c r="J2292">
        <v>2005</v>
      </c>
      <c r="K2292">
        <v>191</v>
      </c>
      <c r="L2292" t="s">
        <v>23191</v>
      </c>
      <c r="M2292" s="15" t="e">
        <f>IF(INDEX(#REF!,MATCH(Padrón!K2292,#REF!,0),MATCH(Padrón!J2292,#REF!,0))=K2292,"Sí","NO")</f>
        <v>#REF!</v>
      </c>
    </row>
    <row r="2293" spans="1:13" x14ac:dyDescent="0.25">
      <c r="A2293" t="s">
        <v>25497</v>
      </c>
      <c r="B2293">
        <v>33406163</v>
      </c>
      <c r="C2293">
        <v>1987</v>
      </c>
      <c r="D2293" t="s">
        <v>3658</v>
      </c>
      <c r="E2293" t="s">
        <v>3665</v>
      </c>
      <c r="F2293" t="s">
        <v>770</v>
      </c>
      <c r="G2293" t="s">
        <v>27</v>
      </c>
      <c r="H2293">
        <v>12</v>
      </c>
      <c r="I2293">
        <v>65</v>
      </c>
      <c r="J2293">
        <v>2005</v>
      </c>
      <c r="K2293">
        <v>192</v>
      </c>
      <c r="L2293" t="s">
        <v>23191</v>
      </c>
      <c r="M2293" s="15" t="e">
        <f>IF(INDEX(#REF!,MATCH(Padrón!K2293,#REF!,0),MATCH(Padrón!J2293,#REF!,0))=K2293,"Sí","NO")</f>
        <v>#REF!</v>
      </c>
    </row>
    <row r="2294" spans="1:13" x14ac:dyDescent="0.25">
      <c r="A2294" t="s">
        <v>25498</v>
      </c>
      <c r="B2294">
        <v>34462966</v>
      </c>
      <c r="C2294">
        <v>1989</v>
      </c>
      <c r="D2294" t="s">
        <v>3658</v>
      </c>
      <c r="E2294" t="s">
        <v>3666</v>
      </c>
      <c r="F2294" t="s">
        <v>3020</v>
      </c>
      <c r="G2294" t="s">
        <v>3</v>
      </c>
      <c r="H2294">
        <v>12</v>
      </c>
      <c r="I2294">
        <v>65</v>
      </c>
      <c r="J2294">
        <v>2005</v>
      </c>
      <c r="K2294">
        <v>193</v>
      </c>
      <c r="L2294" t="s">
        <v>23191</v>
      </c>
      <c r="M2294" s="15" t="e">
        <f>IF(INDEX(#REF!,MATCH(Padrón!K2294,#REF!,0),MATCH(Padrón!J2294,#REF!,0))=K2294,"Sí","NO")</f>
        <v>#REF!</v>
      </c>
    </row>
    <row r="2295" spans="1:13" x14ac:dyDescent="0.25">
      <c r="A2295" t="s">
        <v>25499</v>
      </c>
      <c r="B2295">
        <v>13004655</v>
      </c>
      <c r="C2295">
        <v>1957</v>
      </c>
      <c r="D2295" t="s">
        <v>3658</v>
      </c>
      <c r="E2295" t="s">
        <v>3667</v>
      </c>
      <c r="F2295" t="s">
        <v>3668</v>
      </c>
      <c r="G2295" t="s">
        <v>3</v>
      </c>
      <c r="H2295">
        <v>12</v>
      </c>
      <c r="I2295">
        <v>65</v>
      </c>
      <c r="J2295">
        <v>2005</v>
      </c>
      <c r="K2295">
        <v>194</v>
      </c>
      <c r="L2295" t="s">
        <v>23191</v>
      </c>
      <c r="M2295" s="15" t="e">
        <f>IF(INDEX(#REF!,MATCH(Padrón!K2295,#REF!,0),MATCH(Padrón!J2295,#REF!,0))=K2295,"Sí","NO")</f>
        <v>#REF!</v>
      </c>
    </row>
    <row r="2296" spans="1:13" x14ac:dyDescent="0.25">
      <c r="A2296" t="s">
        <v>25500</v>
      </c>
      <c r="B2296">
        <v>25767118</v>
      </c>
      <c r="C2296">
        <v>1977</v>
      </c>
      <c r="D2296" t="s">
        <v>3669</v>
      </c>
      <c r="E2296" t="s">
        <v>3670</v>
      </c>
      <c r="F2296" t="s">
        <v>3671</v>
      </c>
      <c r="G2296" t="s">
        <v>3</v>
      </c>
      <c r="H2296">
        <v>12</v>
      </c>
      <c r="I2296">
        <v>65</v>
      </c>
      <c r="J2296">
        <v>2005</v>
      </c>
      <c r="K2296">
        <v>195</v>
      </c>
      <c r="L2296" t="s">
        <v>23191</v>
      </c>
      <c r="M2296" s="15" t="e">
        <f>IF(INDEX(#REF!,MATCH(Padrón!K2296,#REF!,0),MATCH(Padrón!J2296,#REF!,0))=K2296,"Sí","NO")</f>
        <v>#REF!</v>
      </c>
    </row>
    <row r="2297" spans="1:13" x14ac:dyDescent="0.25">
      <c r="A2297" t="s">
        <v>25501</v>
      </c>
      <c r="B2297">
        <v>36061969</v>
      </c>
      <c r="C2297">
        <v>1992</v>
      </c>
      <c r="D2297" t="s">
        <v>3669</v>
      </c>
      <c r="E2297" t="s">
        <v>3672</v>
      </c>
      <c r="F2297" t="s">
        <v>3673</v>
      </c>
      <c r="G2297" t="s">
        <v>10</v>
      </c>
      <c r="H2297">
        <v>12</v>
      </c>
      <c r="I2297">
        <v>65</v>
      </c>
      <c r="J2297">
        <v>2005</v>
      </c>
      <c r="K2297">
        <v>196</v>
      </c>
      <c r="L2297" t="s">
        <v>23191</v>
      </c>
      <c r="M2297" s="15" t="e">
        <f>IF(INDEX(#REF!,MATCH(Padrón!K2297,#REF!,0),MATCH(Padrón!J2297,#REF!,0))=K2297,"Sí","NO")</f>
        <v>#REF!</v>
      </c>
    </row>
    <row r="2298" spans="1:13" x14ac:dyDescent="0.25">
      <c r="A2298" t="s">
        <v>25502</v>
      </c>
      <c r="B2298">
        <v>47533720</v>
      </c>
      <c r="C2298">
        <v>2006</v>
      </c>
      <c r="D2298" t="s">
        <v>3669</v>
      </c>
      <c r="E2298" t="s">
        <v>3674</v>
      </c>
      <c r="F2298" t="s">
        <v>3675</v>
      </c>
      <c r="G2298" t="s">
        <v>3</v>
      </c>
      <c r="H2298">
        <v>12</v>
      </c>
      <c r="I2298">
        <v>65</v>
      </c>
      <c r="J2298">
        <v>2005</v>
      </c>
      <c r="K2298">
        <v>197</v>
      </c>
      <c r="L2298" t="s">
        <v>23191</v>
      </c>
      <c r="M2298" s="15" t="e">
        <f>IF(INDEX(#REF!,MATCH(Padrón!K2298,#REF!,0),MATCH(Padrón!J2298,#REF!,0))=K2298,"Sí","NO")</f>
        <v>#REF!</v>
      </c>
    </row>
    <row r="2299" spans="1:13" x14ac:dyDescent="0.25">
      <c r="A2299" t="s">
        <v>25503</v>
      </c>
      <c r="B2299">
        <v>42967393</v>
      </c>
      <c r="C2299">
        <v>2000</v>
      </c>
      <c r="D2299" t="s">
        <v>3669</v>
      </c>
      <c r="E2299" t="s">
        <v>3676</v>
      </c>
      <c r="F2299" t="s">
        <v>3677</v>
      </c>
      <c r="G2299" t="s">
        <v>3</v>
      </c>
      <c r="H2299">
        <v>12</v>
      </c>
      <c r="I2299">
        <v>65</v>
      </c>
      <c r="J2299">
        <v>2005</v>
      </c>
      <c r="K2299">
        <v>198</v>
      </c>
      <c r="L2299" t="s">
        <v>23191</v>
      </c>
      <c r="M2299" s="15" t="e">
        <f>IF(INDEX(#REF!,MATCH(Padrón!K2299,#REF!,0),MATCH(Padrón!J2299,#REF!,0))=K2299,"Sí","NO")</f>
        <v>#REF!</v>
      </c>
    </row>
    <row r="2300" spans="1:13" x14ac:dyDescent="0.25">
      <c r="A2300" t="s">
        <v>25504</v>
      </c>
      <c r="B2300">
        <v>35007317</v>
      </c>
      <c r="C2300">
        <v>1990</v>
      </c>
      <c r="D2300" t="s">
        <v>3669</v>
      </c>
      <c r="E2300" t="s">
        <v>3678</v>
      </c>
      <c r="F2300" t="s">
        <v>3679</v>
      </c>
      <c r="G2300" t="s">
        <v>10</v>
      </c>
      <c r="H2300">
        <v>12</v>
      </c>
      <c r="I2300">
        <v>65</v>
      </c>
      <c r="J2300">
        <v>2005</v>
      </c>
      <c r="K2300">
        <v>199</v>
      </c>
      <c r="L2300" t="s">
        <v>23191</v>
      </c>
      <c r="M2300" s="15" t="e">
        <f>IF(INDEX(#REF!,MATCH(Padrón!K2300,#REF!,0),MATCH(Padrón!J2300,#REF!,0))=K2300,"Sí","NO")</f>
        <v>#REF!</v>
      </c>
    </row>
    <row r="2301" spans="1:13" x14ac:dyDescent="0.25">
      <c r="A2301" t="s">
        <v>25505</v>
      </c>
      <c r="B2301">
        <v>45451205</v>
      </c>
      <c r="C2301">
        <v>2004</v>
      </c>
      <c r="D2301" t="s">
        <v>3669</v>
      </c>
      <c r="E2301" t="s">
        <v>3680</v>
      </c>
      <c r="F2301" t="s">
        <v>3681</v>
      </c>
      <c r="G2301" t="s">
        <v>3</v>
      </c>
      <c r="H2301">
        <v>12</v>
      </c>
      <c r="I2301">
        <v>65</v>
      </c>
      <c r="J2301">
        <v>2005</v>
      </c>
      <c r="K2301">
        <v>200</v>
      </c>
      <c r="L2301" t="s">
        <v>23191</v>
      </c>
      <c r="M2301" s="15" t="e">
        <f>IF(INDEX(#REF!,MATCH(Padrón!K2301,#REF!,0),MATCH(Padrón!J2301,#REF!,0))=K2301,"Sí","NO")</f>
        <v>#REF!</v>
      </c>
    </row>
    <row r="2302" spans="1:13" x14ac:dyDescent="0.25">
      <c r="A2302" t="s">
        <v>25506</v>
      </c>
      <c r="B2302">
        <v>14667271</v>
      </c>
      <c r="C2302">
        <v>1962</v>
      </c>
      <c r="D2302" t="s">
        <v>3669</v>
      </c>
      <c r="E2302" t="s">
        <v>645</v>
      </c>
      <c r="F2302" t="s">
        <v>3682</v>
      </c>
      <c r="G2302" t="s">
        <v>3</v>
      </c>
      <c r="H2302">
        <v>12</v>
      </c>
      <c r="I2302">
        <v>65</v>
      </c>
      <c r="J2302">
        <v>2005</v>
      </c>
      <c r="K2302">
        <v>201</v>
      </c>
      <c r="L2302" t="s">
        <v>23191</v>
      </c>
      <c r="M2302" s="15" t="e">
        <f>IF(INDEX(#REF!,MATCH(Padrón!K2302,#REF!,0),MATCH(Padrón!J2302,#REF!,0))=K2302,"Sí","NO")</f>
        <v>#REF!</v>
      </c>
    </row>
    <row r="2303" spans="1:13" x14ac:dyDescent="0.25">
      <c r="A2303" t="s">
        <v>25507</v>
      </c>
      <c r="B2303">
        <v>16859801</v>
      </c>
      <c r="C2303">
        <v>1964</v>
      </c>
      <c r="D2303" t="s">
        <v>3683</v>
      </c>
      <c r="E2303" t="s">
        <v>842</v>
      </c>
      <c r="F2303" t="s">
        <v>3684</v>
      </c>
      <c r="G2303" t="s">
        <v>3</v>
      </c>
      <c r="H2303">
        <v>12</v>
      </c>
      <c r="I2303">
        <v>65</v>
      </c>
      <c r="J2303">
        <v>2005</v>
      </c>
      <c r="K2303">
        <v>202</v>
      </c>
      <c r="L2303" t="s">
        <v>23191</v>
      </c>
      <c r="M2303" s="15" t="e">
        <f>IF(INDEX(#REF!,MATCH(Padrón!K2303,#REF!,0),MATCH(Padrón!J2303,#REF!,0))=K2303,"Sí","NO")</f>
        <v>#REF!</v>
      </c>
    </row>
    <row r="2304" spans="1:13" x14ac:dyDescent="0.25">
      <c r="A2304" t="s">
        <v>25508</v>
      </c>
      <c r="B2304">
        <v>43944995</v>
      </c>
      <c r="C2304">
        <v>2001</v>
      </c>
      <c r="D2304" t="s">
        <v>3683</v>
      </c>
      <c r="E2304" t="s">
        <v>3685</v>
      </c>
      <c r="F2304" t="s">
        <v>3686</v>
      </c>
      <c r="G2304" t="s">
        <v>3</v>
      </c>
      <c r="H2304">
        <v>12</v>
      </c>
      <c r="I2304">
        <v>65</v>
      </c>
      <c r="J2304">
        <v>2005</v>
      </c>
      <c r="K2304">
        <v>203</v>
      </c>
      <c r="L2304" t="s">
        <v>23191</v>
      </c>
      <c r="M2304" s="15" t="e">
        <f>IF(INDEX(#REF!,MATCH(Padrón!K2304,#REF!,0),MATCH(Padrón!J2304,#REF!,0))=K2304,"Sí","NO")</f>
        <v>#REF!</v>
      </c>
    </row>
    <row r="2305" spans="1:13" x14ac:dyDescent="0.25">
      <c r="A2305" t="s">
        <v>25509</v>
      </c>
      <c r="B2305">
        <v>41502151</v>
      </c>
      <c r="C2305">
        <v>1998</v>
      </c>
      <c r="D2305" t="s">
        <v>3683</v>
      </c>
      <c r="E2305" t="s">
        <v>3687</v>
      </c>
      <c r="F2305" t="s">
        <v>2624</v>
      </c>
      <c r="G2305" t="s">
        <v>3</v>
      </c>
      <c r="H2305">
        <v>12</v>
      </c>
      <c r="I2305">
        <v>65</v>
      </c>
      <c r="J2305">
        <v>2005</v>
      </c>
      <c r="K2305">
        <v>204</v>
      </c>
      <c r="L2305" t="s">
        <v>23191</v>
      </c>
      <c r="M2305" s="15" t="e">
        <f>IF(INDEX(#REF!,MATCH(Padrón!K2305,#REF!,0),MATCH(Padrón!J2305,#REF!,0))=K2305,"Sí","NO")</f>
        <v>#REF!</v>
      </c>
    </row>
    <row r="2306" spans="1:13" x14ac:dyDescent="0.25">
      <c r="A2306" t="s">
        <v>25510</v>
      </c>
      <c r="B2306">
        <v>36451707</v>
      </c>
      <c r="C2306">
        <v>1991</v>
      </c>
      <c r="D2306" t="s">
        <v>3683</v>
      </c>
      <c r="E2306" t="s">
        <v>3688</v>
      </c>
      <c r="F2306" t="s">
        <v>2821</v>
      </c>
      <c r="G2306" t="s">
        <v>3</v>
      </c>
      <c r="H2306">
        <v>12</v>
      </c>
      <c r="I2306">
        <v>65</v>
      </c>
      <c r="J2306">
        <v>2005</v>
      </c>
      <c r="K2306">
        <v>205</v>
      </c>
      <c r="L2306" t="s">
        <v>23191</v>
      </c>
      <c r="M2306" s="15" t="e">
        <f>IF(INDEX(#REF!,MATCH(Padrón!K2306,#REF!,0),MATCH(Padrón!J2306,#REF!,0))=K2306,"Sí","NO")</f>
        <v>#REF!</v>
      </c>
    </row>
    <row r="2307" spans="1:13" x14ac:dyDescent="0.25">
      <c r="A2307" t="s">
        <v>25511</v>
      </c>
      <c r="B2307">
        <v>33652392</v>
      </c>
      <c r="C2307">
        <v>1988</v>
      </c>
      <c r="D2307" t="s">
        <v>3683</v>
      </c>
      <c r="E2307" t="s">
        <v>3689</v>
      </c>
      <c r="F2307" t="s">
        <v>3690</v>
      </c>
      <c r="G2307" t="s">
        <v>110</v>
      </c>
      <c r="H2307">
        <v>12</v>
      </c>
      <c r="I2307">
        <v>65</v>
      </c>
      <c r="J2307">
        <v>2005</v>
      </c>
      <c r="K2307">
        <v>206</v>
      </c>
      <c r="L2307" t="s">
        <v>23191</v>
      </c>
      <c r="M2307" s="15" t="e">
        <f>IF(INDEX(#REF!,MATCH(Padrón!K2307,#REF!,0),MATCH(Padrón!J2307,#REF!,0))=K2307,"Sí","NO")</f>
        <v>#REF!</v>
      </c>
    </row>
    <row r="2308" spans="1:13" x14ac:dyDescent="0.25">
      <c r="A2308" t="s">
        <v>25512</v>
      </c>
      <c r="B2308">
        <v>33075478</v>
      </c>
      <c r="C2308">
        <v>1987</v>
      </c>
      <c r="D2308" t="s">
        <v>3683</v>
      </c>
      <c r="E2308" t="s">
        <v>3691</v>
      </c>
      <c r="F2308" t="s">
        <v>3091</v>
      </c>
      <c r="G2308" t="s">
        <v>3</v>
      </c>
      <c r="H2308">
        <v>12</v>
      </c>
      <c r="I2308">
        <v>65</v>
      </c>
      <c r="J2308">
        <v>2005</v>
      </c>
      <c r="K2308">
        <v>207</v>
      </c>
      <c r="L2308" t="s">
        <v>23191</v>
      </c>
      <c r="M2308" s="15" t="e">
        <f>IF(INDEX(#REF!,MATCH(Padrón!K2308,#REF!,0),MATCH(Padrón!J2308,#REF!,0))=K2308,"Sí","NO")</f>
        <v>#REF!</v>
      </c>
    </row>
    <row r="2309" spans="1:13" x14ac:dyDescent="0.25">
      <c r="A2309" t="s">
        <v>25513</v>
      </c>
      <c r="B2309">
        <v>52527536</v>
      </c>
      <c r="C2309">
        <v>2004</v>
      </c>
      <c r="D2309" t="s">
        <v>3683</v>
      </c>
      <c r="E2309" t="s">
        <v>3692</v>
      </c>
      <c r="F2309" t="s">
        <v>3693</v>
      </c>
      <c r="G2309" t="s">
        <v>3</v>
      </c>
      <c r="H2309">
        <v>12</v>
      </c>
      <c r="I2309">
        <v>65</v>
      </c>
      <c r="J2309">
        <v>2005</v>
      </c>
      <c r="K2309">
        <v>208</v>
      </c>
      <c r="L2309" t="s">
        <v>23191</v>
      </c>
      <c r="M2309" s="15" t="e">
        <f>IF(INDEX(#REF!,MATCH(Padrón!K2309,#REF!,0),MATCH(Padrón!J2309,#REF!,0))=K2309,"Sí","NO")</f>
        <v>#REF!</v>
      </c>
    </row>
    <row r="2310" spans="1:13" x14ac:dyDescent="0.25">
      <c r="A2310" t="s">
        <v>25514</v>
      </c>
      <c r="B2310">
        <v>35328784</v>
      </c>
      <c r="C2310">
        <v>1990</v>
      </c>
      <c r="D2310" t="s">
        <v>3683</v>
      </c>
      <c r="E2310" t="s">
        <v>3694</v>
      </c>
      <c r="F2310" t="s">
        <v>3695</v>
      </c>
      <c r="G2310" t="s">
        <v>10</v>
      </c>
      <c r="H2310">
        <v>12</v>
      </c>
      <c r="I2310">
        <v>65</v>
      </c>
      <c r="J2310">
        <v>2005</v>
      </c>
      <c r="K2310">
        <v>209</v>
      </c>
      <c r="L2310" t="s">
        <v>23191</v>
      </c>
      <c r="M2310" s="15" t="e">
        <f>IF(INDEX(#REF!,MATCH(Padrón!K2310,#REF!,0),MATCH(Padrón!J2310,#REF!,0))=K2310,"Sí","NO")</f>
        <v>#REF!</v>
      </c>
    </row>
    <row r="2311" spans="1:13" x14ac:dyDescent="0.25">
      <c r="A2311" t="s">
        <v>25515</v>
      </c>
      <c r="B2311">
        <v>30996445</v>
      </c>
      <c r="C2311">
        <v>1984</v>
      </c>
      <c r="D2311" t="s">
        <v>3683</v>
      </c>
      <c r="E2311" t="s">
        <v>3696</v>
      </c>
      <c r="F2311" t="s">
        <v>1356</v>
      </c>
      <c r="G2311" t="s">
        <v>10</v>
      </c>
      <c r="H2311">
        <v>12</v>
      </c>
      <c r="I2311">
        <v>65</v>
      </c>
      <c r="J2311">
        <v>2005</v>
      </c>
      <c r="K2311">
        <v>210</v>
      </c>
      <c r="L2311" t="s">
        <v>23191</v>
      </c>
      <c r="M2311" s="15" t="e">
        <f>IF(INDEX(#REF!,MATCH(Padrón!K2311,#REF!,0),MATCH(Padrón!J2311,#REF!,0))=K2311,"Sí","NO")</f>
        <v>#REF!</v>
      </c>
    </row>
    <row r="2312" spans="1:13" x14ac:dyDescent="0.25">
      <c r="A2312" t="s">
        <v>25516</v>
      </c>
      <c r="B2312">
        <v>41231739</v>
      </c>
      <c r="C2312">
        <v>1997</v>
      </c>
      <c r="D2312" t="s">
        <v>3683</v>
      </c>
      <c r="E2312" t="s">
        <v>3697</v>
      </c>
      <c r="F2312" t="s">
        <v>1294</v>
      </c>
      <c r="G2312" t="s">
        <v>117</v>
      </c>
      <c r="H2312">
        <v>12</v>
      </c>
      <c r="I2312">
        <v>65</v>
      </c>
      <c r="J2312">
        <v>2005</v>
      </c>
      <c r="K2312">
        <v>211</v>
      </c>
      <c r="L2312" t="s">
        <v>23191</v>
      </c>
      <c r="M2312" s="15" t="e">
        <f>IF(INDEX(#REF!,MATCH(Padrón!K2312,#REF!,0),MATCH(Padrón!J2312,#REF!,0))=K2312,"Sí","NO")</f>
        <v>#REF!</v>
      </c>
    </row>
    <row r="2313" spans="1:13" x14ac:dyDescent="0.25">
      <c r="A2313" t="s">
        <v>25517</v>
      </c>
      <c r="B2313">
        <v>33073530</v>
      </c>
      <c r="C2313">
        <v>1987</v>
      </c>
      <c r="D2313" t="s">
        <v>3683</v>
      </c>
      <c r="E2313" t="s">
        <v>3698</v>
      </c>
      <c r="F2313" t="s">
        <v>3699</v>
      </c>
      <c r="G2313" t="s">
        <v>110</v>
      </c>
      <c r="H2313">
        <v>12</v>
      </c>
      <c r="I2313">
        <v>65</v>
      </c>
      <c r="J2313">
        <v>2005</v>
      </c>
      <c r="K2313">
        <v>212</v>
      </c>
      <c r="L2313" t="s">
        <v>23191</v>
      </c>
      <c r="M2313" s="15" t="e">
        <f>IF(INDEX(#REF!,MATCH(Padrón!K2313,#REF!,0),MATCH(Padrón!J2313,#REF!,0))=K2313,"Sí","NO")</f>
        <v>#REF!</v>
      </c>
    </row>
    <row r="2314" spans="1:13" x14ac:dyDescent="0.25">
      <c r="A2314" t="s">
        <v>25518</v>
      </c>
      <c r="B2314">
        <v>17952229</v>
      </c>
      <c r="C2314">
        <v>1966</v>
      </c>
      <c r="D2314" t="s">
        <v>3683</v>
      </c>
      <c r="E2314" t="s">
        <v>232</v>
      </c>
      <c r="F2314" t="s">
        <v>3700</v>
      </c>
      <c r="G2314" t="s">
        <v>3</v>
      </c>
      <c r="H2314">
        <v>12</v>
      </c>
      <c r="I2314">
        <v>65</v>
      </c>
      <c r="J2314">
        <v>2005</v>
      </c>
      <c r="K2314">
        <v>213</v>
      </c>
      <c r="L2314" t="s">
        <v>23191</v>
      </c>
      <c r="M2314" s="15" t="e">
        <f>IF(INDEX(#REF!,MATCH(Padrón!K2314,#REF!,0),MATCH(Padrón!J2314,#REF!,0))=K2314,"Sí","NO")</f>
        <v>#REF!</v>
      </c>
    </row>
    <row r="2315" spans="1:13" x14ac:dyDescent="0.25">
      <c r="A2315" t="s">
        <v>25519</v>
      </c>
      <c r="B2315">
        <v>40340470</v>
      </c>
      <c r="C2315">
        <v>1996</v>
      </c>
      <c r="D2315" t="s">
        <v>3683</v>
      </c>
      <c r="E2315" t="s">
        <v>701</v>
      </c>
      <c r="F2315" t="s">
        <v>193</v>
      </c>
      <c r="G2315" t="s">
        <v>3</v>
      </c>
      <c r="H2315">
        <v>12</v>
      </c>
      <c r="I2315">
        <v>65</v>
      </c>
      <c r="J2315">
        <v>2005</v>
      </c>
      <c r="K2315">
        <v>214</v>
      </c>
      <c r="L2315" t="s">
        <v>23191</v>
      </c>
      <c r="M2315" s="15" t="e">
        <f>IF(INDEX(#REF!,MATCH(Padrón!K2315,#REF!,0),MATCH(Padrón!J2315,#REF!,0))=K2315,"Sí","NO")</f>
        <v>#REF!</v>
      </c>
    </row>
    <row r="2316" spans="1:13" x14ac:dyDescent="0.25">
      <c r="A2316" t="s">
        <v>25520</v>
      </c>
      <c r="B2316">
        <v>26192825</v>
      </c>
      <c r="C2316">
        <v>1971</v>
      </c>
      <c r="D2316" t="s">
        <v>3683</v>
      </c>
      <c r="E2316" t="s">
        <v>3701</v>
      </c>
      <c r="F2316" t="s">
        <v>1315</v>
      </c>
      <c r="G2316" t="s">
        <v>117</v>
      </c>
      <c r="H2316">
        <v>12</v>
      </c>
      <c r="I2316">
        <v>65</v>
      </c>
      <c r="J2316">
        <v>2005</v>
      </c>
      <c r="K2316">
        <v>215</v>
      </c>
      <c r="L2316" t="s">
        <v>23191</v>
      </c>
      <c r="M2316" s="15" t="e">
        <f>IF(INDEX(#REF!,MATCH(Padrón!K2316,#REF!,0),MATCH(Padrón!J2316,#REF!,0))=K2316,"Sí","NO")</f>
        <v>#REF!</v>
      </c>
    </row>
    <row r="2317" spans="1:13" x14ac:dyDescent="0.25">
      <c r="A2317" t="s">
        <v>25521</v>
      </c>
      <c r="B2317">
        <v>43758124</v>
      </c>
      <c r="C2317">
        <v>2001</v>
      </c>
      <c r="D2317" t="s">
        <v>3683</v>
      </c>
      <c r="E2317" t="s">
        <v>3702</v>
      </c>
      <c r="F2317" t="s">
        <v>2662</v>
      </c>
      <c r="G2317" t="s">
        <v>3</v>
      </c>
      <c r="H2317">
        <v>12</v>
      </c>
      <c r="I2317">
        <v>65</v>
      </c>
      <c r="J2317">
        <v>2005</v>
      </c>
      <c r="K2317">
        <v>216</v>
      </c>
      <c r="L2317" t="s">
        <v>23191</v>
      </c>
      <c r="M2317" s="15" t="e">
        <f>IF(INDEX(#REF!,MATCH(Padrón!K2317,#REF!,0),MATCH(Padrón!J2317,#REF!,0))=K2317,"Sí","NO")</f>
        <v>#REF!</v>
      </c>
    </row>
    <row r="2318" spans="1:13" x14ac:dyDescent="0.25">
      <c r="A2318" t="s">
        <v>25522</v>
      </c>
      <c r="B2318">
        <v>36457717</v>
      </c>
      <c r="C2318">
        <v>1992</v>
      </c>
      <c r="D2318" t="s">
        <v>3683</v>
      </c>
      <c r="E2318" t="s">
        <v>3703</v>
      </c>
      <c r="F2318" t="s">
        <v>1356</v>
      </c>
      <c r="G2318" t="s">
        <v>10</v>
      </c>
      <c r="H2318">
        <v>12</v>
      </c>
      <c r="I2318">
        <v>65</v>
      </c>
      <c r="J2318">
        <v>2005</v>
      </c>
      <c r="K2318">
        <v>217</v>
      </c>
      <c r="L2318" t="s">
        <v>23191</v>
      </c>
      <c r="M2318" s="15" t="e">
        <f>IF(INDEX(#REF!,MATCH(Padrón!K2318,#REF!,0),MATCH(Padrón!J2318,#REF!,0))=K2318,"Sí","NO")</f>
        <v>#REF!</v>
      </c>
    </row>
    <row r="2319" spans="1:13" x14ac:dyDescent="0.25">
      <c r="A2319" t="s">
        <v>25523</v>
      </c>
      <c r="B2319">
        <v>34734770</v>
      </c>
      <c r="C2319">
        <v>1989</v>
      </c>
      <c r="D2319" t="s">
        <v>3683</v>
      </c>
      <c r="E2319" t="s">
        <v>436</v>
      </c>
      <c r="F2319" t="s">
        <v>31</v>
      </c>
      <c r="G2319" t="s">
        <v>3</v>
      </c>
      <c r="H2319">
        <v>12</v>
      </c>
      <c r="I2319">
        <v>65</v>
      </c>
      <c r="J2319">
        <v>2005</v>
      </c>
      <c r="K2319">
        <v>218</v>
      </c>
      <c r="L2319" t="s">
        <v>23191</v>
      </c>
      <c r="M2319" s="15" t="e">
        <f>IF(INDEX(#REF!,MATCH(Padrón!K2319,#REF!,0),MATCH(Padrón!J2319,#REF!,0))=K2319,"Sí","NO")</f>
        <v>#REF!</v>
      </c>
    </row>
    <row r="2320" spans="1:13" x14ac:dyDescent="0.25">
      <c r="A2320" t="s">
        <v>25524</v>
      </c>
      <c r="B2320">
        <v>41871631</v>
      </c>
      <c r="C2320">
        <v>1998</v>
      </c>
      <c r="D2320" t="s">
        <v>3683</v>
      </c>
      <c r="E2320" t="s">
        <v>3704</v>
      </c>
      <c r="F2320" t="s">
        <v>252</v>
      </c>
      <c r="G2320" t="s">
        <v>3</v>
      </c>
      <c r="H2320">
        <v>12</v>
      </c>
      <c r="I2320">
        <v>65</v>
      </c>
      <c r="J2320">
        <v>2005</v>
      </c>
      <c r="K2320">
        <v>219</v>
      </c>
      <c r="L2320" t="s">
        <v>23191</v>
      </c>
      <c r="M2320" s="15" t="e">
        <f>IF(INDEX(#REF!,MATCH(Padrón!K2320,#REF!,0),MATCH(Padrón!J2320,#REF!,0))=K2320,"Sí","NO")</f>
        <v>#REF!</v>
      </c>
    </row>
    <row r="2321" spans="1:13" x14ac:dyDescent="0.25">
      <c r="A2321" t="s">
        <v>25525</v>
      </c>
      <c r="B2321">
        <v>45339341</v>
      </c>
      <c r="C2321">
        <v>2003</v>
      </c>
      <c r="D2321" t="s">
        <v>3683</v>
      </c>
      <c r="E2321" t="s">
        <v>3705</v>
      </c>
      <c r="F2321" t="s">
        <v>3706</v>
      </c>
      <c r="G2321" t="s">
        <v>3</v>
      </c>
      <c r="H2321">
        <v>12</v>
      </c>
      <c r="I2321">
        <v>65</v>
      </c>
      <c r="J2321">
        <v>2005</v>
      </c>
      <c r="K2321">
        <v>220</v>
      </c>
      <c r="L2321" t="s">
        <v>23191</v>
      </c>
      <c r="M2321" s="15" t="e">
        <f>IF(INDEX(#REF!,MATCH(Padrón!K2321,#REF!,0),MATCH(Padrón!J2321,#REF!,0))=K2321,"Sí","NO")</f>
        <v>#REF!</v>
      </c>
    </row>
    <row r="2322" spans="1:13" x14ac:dyDescent="0.25">
      <c r="A2322" t="s">
        <v>25526</v>
      </c>
      <c r="B2322">
        <v>44540175</v>
      </c>
      <c r="C2322">
        <v>2002</v>
      </c>
      <c r="D2322" t="s">
        <v>3683</v>
      </c>
      <c r="E2322" t="s">
        <v>3707</v>
      </c>
      <c r="F2322" t="s">
        <v>612</v>
      </c>
      <c r="G2322" t="s">
        <v>3</v>
      </c>
      <c r="H2322">
        <v>12</v>
      </c>
      <c r="I2322">
        <v>65</v>
      </c>
      <c r="J2322">
        <v>2005</v>
      </c>
      <c r="K2322">
        <v>221</v>
      </c>
      <c r="L2322" t="s">
        <v>23191</v>
      </c>
      <c r="M2322" s="15" t="e">
        <f>IF(INDEX(#REF!,MATCH(Padrón!K2322,#REF!,0),MATCH(Padrón!J2322,#REF!,0))=K2322,"Sí","NO")</f>
        <v>#REF!</v>
      </c>
    </row>
    <row r="2323" spans="1:13" x14ac:dyDescent="0.25">
      <c r="A2323" t="s">
        <v>25527</v>
      </c>
      <c r="B2323">
        <v>28354630</v>
      </c>
      <c r="C2323">
        <v>1981</v>
      </c>
      <c r="D2323" t="s">
        <v>3683</v>
      </c>
      <c r="E2323" t="s">
        <v>3708</v>
      </c>
      <c r="F2323" t="s">
        <v>3709</v>
      </c>
      <c r="G2323" t="s">
        <v>10</v>
      </c>
      <c r="H2323">
        <v>12</v>
      </c>
      <c r="I2323">
        <v>65</v>
      </c>
      <c r="J2323">
        <v>2005</v>
      </c>
      <c r="K2323">
        <v>222</v>
      </c>
      <c r="L2323" t="s">
        <v>23191</v>
      </c>
      <c r="M2323" s="15" t="e">
        <f>IF(INDEX(#REF!,MATCH(Padrón!K2323,#REF!,0),MATCH(Padrón!J2323,#REF!,0))=K2323,"Sí","NO")</f>
        <v>#REF!</v>
      </c>
    </row>
    <row r="2324" spans="1:13" x14ac:dyDescent="0.25">
      <c r="A2324" t="s">
        <v>25528</v>
      </c>
      <c r="B2324">
        <v>45025864</v>
      </c>
      <c r="C2324">
        <v>2003</v>
      </c>
      <c r="D2324" t="s">
        <v>3683</v>
      </c>
      <c r="E2324" t="s">
        <v>3710</v>
      </c>
      <c r="F2324" t="s">
        <v>2662</v>
      </c>
      <c r="G2324" t="s">
        <v>3</v>
      </c>
      <c r="H2324">
        <v>12</v>
      </c>
      <c r="I2324">
        <v>65</v>
      </c>
      <c r="J2324">
        <v>2005</v>
      </c>
      <c r="K2324">
        <v>223</v>
      </c>
      <c r="L2324" t="s">
        <v>23191</v>
      </c>
      <c r="M2324" s="15" t="e">
        <f>IF(INDEX(#REF!,MATCH(Padrón!K2324,#REF!,0),MATCH(Padrón!J2324,#REF!,0))=K2324,"Sí","NO")</f>
        <v>#REF!</v>
      </c>
    </row>
    <row r="2325" spans="1:13" x14ac:dyDescent="0.25">
      <c r="A2325" t="s">
        <v>25529</v>
      </c>
      <c r="B2325">
        <v>51425599</v>
      </c>
      <c r="C2325">
        <v>2002</v>
      </c>
      <c r="D2325" t="s">
        <v>3683</v>
      </c>
      <c r="E2325" t="s">
        <v>808</v>
      </c>
      <c r="F2325" t="s">
        <v>1307</v>
      </c>
      <c r="G2325" t="s">
        <v>3</v>
      </c>
      <c r="H2325">
        <v>12</v>
      </c>
      <c r="I2325">
        <v>65</v>
      </c>
      <c r="J2325">
        <v>2005</v>
      </c>
      <c r="K2325">
        <v>224</v>
      </c>
      <c r="L2325" t="s">
        <v>23191</v>
      </c>
      <c r="M2325" s="15" t="e">
        <f>IF(INDEX(#REF!,MATCH(Padrón!K2325,#REF!,0),MATCH(Padrón!J2325,#REF!,0))=K2325,"Sí","NO")</f>
        <v>#REF!</v>
      </c>
    </row>
    <row r="2326" spans="1:13" x14ac:dyDescent="0.25">
      <c r="A2326" t="s">
        <v>25530</v>
      </c>
      <c r="B2326">
        <v>43832467</v>
      </c>
      <c r="C2326">
        <v>2000</v>
      </c>
      <c r="D2326" t="s">
        <v>3683</v>
      </c>
      <c r="E2326" t="s">
        <v>3711</v>
      </c>
      <c r="F2326" t="s">
        <v>2184</v>
      </c>
      <c r="G2326" t="s">
        <v>3</v>
      </c>
      <c r="H2326">
        <v>12</v>
      </c>
      <c r="I2326">
        <v>65</v>
      </c>
      <c r="J2326">
        <v>2005</v>
      </c>
      <c r="K2326">
        <v>225</v>
      </c>
      <c r="L2326" t="s">
        <v>23191</v>
      </c>
      <c r="M2326" s="15" t="e">
        <f>IF(INDEX(#REF!,MATCH(Padrón!K2326,#REF!,0),MATCH(Padrón!J2326,#REF!,0))=K2326,"Sí","NO")</f>
        <v>#REF!</v>
      </c>
    </row>
    <row r="2327" spans="1:13" x14ac:dyDescent="0.25">
      <c r="A2327" t="s">
        <v>25531</v>
      </c>
      <c r="B2327">
        <v>26026585</v>
      </c>
      <c r="C2327">
        <v>1974</v>
      </c>
      <c r="D2327" t="s">
        <v>3683</v>
      </c>
      <c r="E2327" t="s">
        <v>3712</v>
      </c>
      <c r="F2327" t="s">
        <v>3713</v>
      </c>
      <c r="G2327" t="s">
        <v>117</v>
      </c>
      <c r="H2327">
        <v>12</v>
      </c>
      <c r="I2327">
        <v>65</v>
      </c>
      <c r="J2327">
        <v>2005</v>
      </c>
      <c r="K2327">
        <v>226</v>
      </c>
      <c r="L2327" t="s">
        <v>23191</v>
      </c>
      <c r="M2327" s="15" t="e">
        <f>IF(INDEX(#REF!,MATCH(Padrón!K2327,#REF!,0),MATCH(Padrón!J2327,#REF!,0))=K2327,"Sí","NO")</f>
        <v>#REF!</v>
      </c>
    </row>
    <row r="2328" spans="1:13" x14ac:dyDescent="0.25">
      <c r="A2328" t="s">
        <v>25532</v>
      </c>
      <c r="B2328">
        <v>51425600</v>
      </c>
      <c r="C2328">
        <v>2004</v>
      </c>
      <c r="D2328" t="s">
        <v>3683</v>
      </c>
      <c r="E2328" t="s">
        <v>3714</v>
      </c>
      <c r="F2328" t="s">
        <v>3715</v>
      </c>
      <c r="G2328" t="s">
        <v>3</v>
      </c>
      <c r="H2328">
        <v>12</v>
      </c>
      <c r="I2328">
        <v>65</v>
      </c>
      <c r="J2328">
        <v>2005</v>
      </c>
      <c r="K2328">
        <v>227</v>
      </c>
      <c r="L2328" t="s">
        <v>23191</v>
      </c>
      <c r="M2328" s="15" t="e">
        <f>IF(INDEX(#REF!,MATCH(Padrón!K2328,#REF!,0),MATCH(Padrón!J2328,#REF!,0))=K2328,"Sí","NO")</f>
        <v>#REF!</v>
      </c>
    </row>
    <row r="2329" spans="1:13" x14ac:dyDescent="0.25">
      <c r="A2329" t="s">
        <v>25533</v>
      </c>
      <c r="B2329">
        <v>52304246</v>
      </c>
      <c r="C2329">
        <v>2000</v>
      </c>
      <c r="D2329" t="s">
        <v>3683</v>
      </c>
      <c r="E2329" t="s">
        <v>3716</v>
      </c>
      <c r="F2329" t="s">
        <v>3717</v>
      </c>
      <c r="G2329" t="s">
        <v>3</v>
      </c>
      <c r="H2329">
        <v>12</v>
      </c>
      <c r="I2329">
        <v>65</v>
      </c>
      <c r="J2329">
        <v>2005</v>
      </c>
      <c r="K2329">
        <v>228</v>
      </c>
      <c r="L2329" t="s">
        <v>23191</v>
      </c>
      <c r="M2329" s="15" t="e">
        <f>IF(INDEX(#REF!,MATCH(Padrón!K2329,#REF!,0),MATCH(Padrón!J2329,#REF!,0))=K2329,"Sí","NO")</f>
        <v>#REF!</v>
      </c>
    </row>
    <row r="2330" spans="1:13" x14ac:dyDescent="0.25">
      <c r="A2330" t="s">
        <v>25534</v>
      </c>
      <c r="B2330">
        <v>41302184</v>
      </c>
      <c r="C2330">
        <v>1998</v>
      </c>
      <c r="D2330" t="s">
        <v>3683</v>
      </c>
      <c r="E2330" t="s">
        <v>3718</v>
      </c>
      <c r="F2330" t="s">
        <v>3719</v>
      </c>
      <c r="G2330" t="s">
        <v>110</v>
      </c>
      <c r="H2330">
        <v>12</v>
      </c>
      <c r="I2330">
        <v>65</v>
      </c>
      <c r="J2330">
        <v>2005</v>
      </c>
      <c r="K2330">
        <v>229</v>
      </c>
      <c r="L2330" t="s">
        <v>23191</v>
      </c>
      <c r="M2330" s="15" t="e">
        <f>IF(INDEX(#REF!,MATCH(Padrón!K2330,#REF!,0),MATCH(Padrón!J2330,#REF!,0))=K2330,"Sí","NO")</f>
        <v>#REF!</v>
      </c>
    </row>
    <row r="2331" spans="1:13" x14ac:dyDescent="0.25">
      <c r="A2331" t="s">
        <v>25535</v>
      </c>
      <c r="B2331">
        <v>24865428</v>
      </c>
      <c r="C2331">
        <v>1975</v>
      </c>
      <c r="D2331" t="s">
        <v>3683</v>
      </c>
      <c r="E2331" t="s">
        <v>1680</v>
      </c>
      <c r="F2331" t="s">
        <v>1307</v>
      </c>
      <c r="G2331" t="s">
        <v>3</v>
      </c>
      <c r="H2331">
        <v>12</v>
      </c>
      <c r="I2331">
        <v>65</v>
      </c>
      <c r="J2331">
        <v>2005</v>
      </c>
      <c r="K2331">
        <v>230</v>
      </c>
      <c r="L2331" t="s">
        <v>23191</v>
      </c>
      <c r="M2331" s="15" t="e">
        <f>IF(INDEX(#REF!,MATCH(Padrón!K2331,#REF!,0),MATCH(Padrón!J2331,#REF!,0))=K2331,"Sí","NO")</f>
        <v>#REF!</v>
      </c>
    </row>
    <row r="2332" spans="1:13" x14ac:dyDescent="0.25">
      <c r="A2332" t="s">
        <v>25536</v>
      </c>
      <c r="B2332">
        <v>52523683</v>
      </c>
      <c r="C2332">
        <v>2003</v>
      </c>
      <c r="D2332" t="s">
        <v>3683</v>
      </c>
      <c r="E2332" t="s">
        <v>3720</v>
      </c>
      <c r="F2332" t="s">
        <v>1294</v>
      </c>
      <c r="G2332" t="s">
        <v>3</v>
      </c>
      <c r="H2332">
        <v>12</v>
      </c>
      <c r="I2332">
        <v>65</v>
      </c>
      <c r="J2332">
        <v>2005</v>
      </c>
      <c r="K2332">
        <v>231</v>
      </c>
      <c r="L2332" t="s">
        <v>23191</v>
      </c>
      <c r="M2332" s="15" t="e">
        <f>IF(INDEX(#REF!,MATCH(Padrón!K2332,#REF!,0),MATCH(Padrón!J2332,#REF!,0))=K2332,"Sí","NO")</f>
        <v>#REF!</v>
      </c>
    </row>
    <row r="2333" spans="1:13" x14ac:dyDescent="0.25">
      <c r="A2333" t="s">
        <v>25537</v>
      </c>
      <c r="B2333">
        <v>42405335</v>
      </c>
      <c r="C2333">
        <v>2000</v>
      </c>
      <c r="D2333" t="s">
        <v>3683</v>
      </c>
      <c r="E2333" t="s">
        <v>3721</v>
      </c>
      <c r="F2333" t="s">
        <v>1338</v>
      </c>
      <c r="G2333" t="s">
        <v>3</v>
      </c>
      <c r="H2333">
        <v>12</v>
      </c>
      <c r="I2333">
        <v>65</v>
      </c>
      <c r="J2333">
        <v>2005</v>
      </c>
      <c r="K2333">
        <v>232</v>
      </c>
      <c r="L2333" t="s">
        <v>23191</v>
      </c>
      <c r="M2333" s="15" t="e">
        <f>IF(INDEX(#REF!,MATCH(Padrón!K2333,#REF!,0),MATCH(Padrón!J2333,#REF!,0))=K2333,"Sí","NO")</f>
        <v>#REF!</v>
      </c>
    </row>
    <row r="2334" spans="1:13" x14ac:dyDescent="0.25">
      <c r="A2334" t="s">
        <v>25538</v>
      </c>
      <c r="B2334">
        <v>44540180</v>
      </c>
      <c r="C2334">
        <v>2002</v>
      </c>
      <c r="D2334" t="s">
        <v>3683</v>
      </c>
      <c r="E2334" t="s">
        <v>3722</v>
      </c>
      <c r="F2334" t="s">
        <v>3723</v>
      </c>
      <c r="G2334" t="s">
        <v>3</v>
      </c>
      <c r="H2334">
        <v>12</v>
      </c>
      <c r="I2334">
        <v>65</v>
      </c>
      <c r="J2334">
        <v>2005</v>
      </c>
      <c r="K2334">
        <v>233</v>
      </c>
      <c r="L2334" t="s">
        <v>23191</v>
      </c>
      <c r="M2334" s="15" t="e">
        <f>IF(INDEX(#REF!,MATCH(Padrón!K2334,#REF!,0),MATCH(Padrón!J2334,#REF!,0))=K2334,"Sí","NO")</f>
        <v>#REF!</v>
      </c>
    </row>
    <row r="2335" spans="1:13" x14ac:dyDescent="0.25">
      <c r="A2335" t="s">
        <v>25539</v>
      </c>
      <c r="B2335">
        <v>29869207</v>
      </c>
      <c r="C2335">
        <v>1970</v>
      </c>
      <c r="D2335" t="s">
        <v>3724</v>
      </c>
      <c r="E2335" t="s">
        <v>3725</v>
      </c>
      <c r="F2335" t="s">
        <v>3726</v>
      </c>
      <c r="G2335" t="s">
        <v>10</v>
      </c>
      <c r="H2335">
        <v>12</v>
      </c>
      <c r="I2335">
        <v>65</v>
      </c>
      <c r="J2335">
        <v>2005</v>
      </c>
      <c r="K2335">
        <v>234</v>
      </c>
      <c r="L2335" t="s">
        <v>23191</v>
      </c>
      <c r="M2335" s="15" t="e">
        <f>IF(INDEX(#REF!,MATCH(Padrón!K2335,#REF!,0),MATCH(Padrón!J2335,#REF!,0))=K2335,"Sí","NO")</f>
        <v>#REF!</v>
      </c>
    </row>
    <row r="2336" spans="1:13" x14ac:dyDescent="0.25">
      <c r="A2336" t="s">
        <v>25540</v>
      </c>
      <c r="B2336">
        <v>45770656</v>
      </c>
      <c r="C2336">
        <v>2004</v>
      </c>
      <c r="D2336" t="s">
        <v>3727</v>
      </c>
      <c r="E2336" t="s">
        <v>3728</v>
      </c>
      <c r="F2336" t="s">
        <v>3729</v>
      </c>
      <c r="G2336" t="s">
        <v>3</v>
      </c>
      <c r="H2336">
        <v>12</v>
      </c>
      <c r="I2336">
        <v>65</v>
      </c>
      <c r="J2336">
        <v>2005</v>
      </c>
      <c r="K2336">
        <v>235</v>
      </c>
      <c r="L2336" t="s">
        <v>23191</v>
      </c>
      <c r="M2336" s="15" t="e">
        <f>IF(INDEX(#REF!,MATCH(Padrón!K2336,#REF!,0),MATCH(Padrón!J2336,#REF!,0))=K2336,"Sí","NO")</f>
        <v>#REF!</v>
      </c>
    </row>
    <row r="2337" spans="1:13" x14ac:dyDescent="0.25">
      <c r="A2337" t="s">
        <v>25541</v>
      </c>
      <c r="B2337">
        <v>27997881</v>
      </c>
      <c r="C2337">
        <v>1980</v>
      </c>
      <c r="D2337" t="s">
        <v>3727</v>
      </c>
      <c r="E2337" t="s">
        <v>3730</v>
      </c>
      <c r="F2337" t="s">
        <v>2042</v>
      </c>
      <c r="G2337" t="s">
        <v>10</v>
      </c>
      <c r="H2337">
        <v>12</v>
      </c>
      <c r="I2337">
        <v>65</v>
      </c>
      <c r="J2337">
        <v>2005</v>
      </c>
      <c r="K2337">
        <v>236</v>
      </c>
      <c r="L2337" t="s">
        <v>23191</v>
      </c>
      <c r="M2337" s="15" t="e">
        <f>IF(INDEX(#REF!,MATCH(Padrón!K2337,#REF!,0),MATCH(Padrón!J2337,#REF!,0))=K2337,"Sí","NO")</f>
        <v>#REF!</v>
      </c>
    </row>
    <row r="2338" spans="1:13" x14ac:dyDescent="0.25">
      <c r="A2338" t="s">
        <v>25542</v>
      </c>
      <c r="B2338">
        <v>16639027</v>
      </c>
      <c r="C2338">
        <v>1963</v>
      </c>
      <c r="D2338" t="s">
        <v>3727</v>
      </c>
      <c r="E2338" t="s">
        <v>136</v>
      </c>
      <c r="F2338" t="s">
        <v>3731</v>
      </c>
      <c r="G2338" t="s">
        <v>10</v>
      </c>
      <c r="H2338">
        <v>12</v>
      </c>
      <c r="I2338">
        <v>65</v>
      </c>
      <c r="J2338">
        <v>2005</v>
      </c>
      <c r="K2338">
        <v>237</v>
      </c>
      <c r="L2338" t="s">
        <v>23191</v>
      </c>
      <c r="M2338" s="15" t="e">
        <f>IF(INDEX(#REF!,MATCH(Padrón!K2338,#REF!,0),MATCH(Padrón!J2338,#REF!,0))=K2338,"Sí","NO")</f>
        <v>#REF!</v>
      </c>
    </row>
    <row r="2339" spans="1:13" x14ac:dyDescent="0.25">
      <c r="A2339" t="s">
        <v>25543</v>
      </c>
      <c r="B2339">
        <v>2755749</v>
      </c>
      <c r="C2339">
        <v>1934</v>
      </c>
      <c r="D2339" t="s">
        <v>3727</v>
      </c>
      <c r="E2339" t="s">
        <v>3732</v>
      </c>
      <c r="F2339" t="s">
        <v>3733</v>
      </c>
      <c r="G2339" t="s">
        <v>3</v>
      </c>
      <c r="H2339">
        <v>12</v>
      </c>
      <c r="I2339">
        <v>65</v>
      </c>
      <c r="J2339">
        <v>2005</v>
      </c>
      <c r="K2339">
        <v>238</v>
      </c>
      <c r="L2339" t="s">
        <v>23191</v>
      </c>
      <c r="M2339" s="15" t="e">
        <f>IF(INDEX(#REF!,MATCH(Padrón!K2339,#REF!,0),MATCH(Padrón!J2339,#REF!,0))=K2339,"Sí","NO")</f>
        <v>#REF!</v>
      </c>
    </row>
    <row r="2340" spans="1:13" x14ac:dyDescent="0.25">
      <c r="A2340" t="s">
        <v>25544</v>
      </c>
      <c r="B2340">
        <v>46532184</v>
      </c>
      <c r="C2340">
        <v>2006</v>
      </c>
      <c r="D2340" t="s">
        <v>3727</v>
      </c>
      <c r="E2340" t="s">
        <v>3734</v>
      </c>
      <c r="F2340" t="s">
        <v>3735</v>
      </c>
      <c r="G2340" t="s">
        <v>3</v>
      </c>
      <c r="H2340">
        <v>12</v>
      </c>
      <c r="I2340">
        <v>65</v>
      </c>
      <c r="J2340">
        <v>2005</v>
      </c>
      <c r="K2340">
        <v>239</v>
      </c>
      <c r="L2340" t="s">
        <v>23191</v>
      </c>
      <c r="M2340" s="15" t="e">
        <f>IF(INDEX(#REF!,MATCH(Padrón!K2340,#REF!,0),MATCH(Padrón!J2340,#REF!,0))=K2340,"Sí","NO")</f>
        <v>#REF!</v>
      </c>
    </row>
    <row r="2341" spans="1:13" x14ac:dyDescent="0.25">
      <c r="A2341" t="s">
        <v>25545</v>
      </c>
      <c r="B2341">
        <v>26046555</v>
      </c>
      <c r="C2341">
        <v>1977</v>
      </c>
      <c r="D2341" t="s">
        <v>3727</v>
      </c>
      <c r="E2341" t="s">
        <v>797</v>
      </c>
      <c r="F2341" t="s">
        <v>605</v>
      </c>
      <c r="G2341" t="s">
        <v>3</v>
      </c>
      <c r="H2341">
        <v>12</v>
      </c>
      <c r="I2341">
        <v>65</v>
      </c>
      <c r="J2341">
        <v>2005</v>
      </c>
      <c r="K2341">
        <v>240</v>
      </c>
      <c r="L2341" t="s">
        <v>23191</v>
      </c>
      <c r="M2341" s="15" t="e">
        <f>IF(INDEX(#REF!,MATCH(Padrón!K2341,#REF!,0),MATCH(Padrón!J2341,#REF!,0))=K2341,"Sí","NO")</f>
        <v>#REF!</v>
      </c>
    </row>
    <row r="2342" spans="1:13" x14ac:dyDescent="0.25">
      <c r="A2342" t="s">
        <v>25546</v>
      </c>
      <c r="B2342">
        <v>756412</v>
      </c>
      <c r="C2342">
        <v>1931</v>
      </c>
      <c r="D2342" t="s">
        <v>3736</v>
      </c>
      <c r="E2342" t="s">
        <v>3737</v>
      </c>
      <c r="F2342" t="s">
        <v>3738</v>
      </c>
      <c r="G2342" t="s">
        <v>27</v>
      </c>
      <c r="H2342">
        <v>12</v>
      </c>
      <c r="I2342">
        <v>65</v>
      </c>
      <c r="J2342">
        <v>2005</v>
      </c>
      <c r="K2342">
        <v>241</v>
      </c>
      <c r="L2342" t="s">
        <v>23191</v>
      </c>
      <c r="M2342" s="15" t="e">
        <f>IF(INDEX(#REF!,MATCH(Padrón!K2342,#REF!,0),MATCH(Padrón!J2342,#REF!,0))=K2342,"Sí","NO")</f>
        <v>#REF!</v>
      </c>
    </row>
    <row r="2343" spans="1:13" x14ac:dyDescent="0.25">
      <c r="A2343" t="s">
        <v>25547</v>
      </c>
      <c r="B2343">
        <v>21304926</v>
      </c>
      <c r="C2343">
        <v>1970</v>
      </c>
      <c r="D2343" t="s">
        <v>3739</v>
      </c>
      <c r="E2343" t="s">
        <v>795</v>
      </c>
      <c r="F2343" t="s">
        <v>31</v>
      </c>
      <c r="G2343" t="s">
        <v>3</v>
      </c>
      <c r="H2343">
        <v>12</v>
      </c>
      <c r="I2343">
        <v>65</v>
      </c>
      <c r="J2343">
        <v>2005</v>
      </c>
      <c r="K2343">
        <v>242</v>
      </c>
      <c r="L2343" t="s">
        <v>23191</v>
      </c>
      <c r="M2343" s="15" t="e">
        <f>IF(INDEX(#REF!,MATCH(Padrón!K2343,#REF!,0),MATCH(Padrón!J2343,#REF!,0))=K2343,"Sí","NO")</f>
        <v>#REF!</v>
      </c>
    </row>
    <row r="2344" spans="1:13" x14ac:dyDescent="0.25">
      <c r="A2344" t="s">
        <v>25548</v>
      </c>
      <c r="B2344">
        <v>43071355</v>
      </c>
      <c r="C2344">
        <v>2000</v>
      </c>
      <c r="D2344" t="s">
        <v>3739</v>
      </c>
      <c r="E2344" t="s">
        <v>3740</v>
      </c>
      <c r="F2344" t="s">
        <v>2267</v>
      </c>
      <c r="G2344" t="s">
        <v>10</v>
      </c>
      <c r="H2344">
        <v>12</v>
      </c>
      <c r="I2344">
        <v>65</v>
      </c>
      <c r="J2344">
        <v>2005</v>
      </c>
      <c r="K2344">
        <v>243</v>
      </c>
      <c r="L2344" t="s">
        <v>23191</v>
      </c>
      <c r="M2344" s="15" t="e">
        <f>IF(INDEX(#REF!,MATCH(Padrón!K2344,#REF!,0),MATCH(Padrón!J2344,#REF!,0))=K2344,"Sí","NO")</f>
        <v>#REF!</v>
      </c>
    </row>
    <row r="2345" spans="1:13" x14ac:dyDescent="0.25">
      <c r="A2345" t="s">
        <v>25549</v>
      </c>
      <c r="B2345">
        <v>4605566</v>
      </c>
      <c r="C2345">
        <v>1944</v>
      </c>
      <c r="D2345" t="s">
        <v>3741</v>
      </c>
      <c r="E2345" t="s">
        <v>3742</v>
      </c>
      <c r="F2345" t="s">
        <v>3743</v>
      </c>
      <c r="G2345" t="s">
        <v>10</v>
      </c>
      <c r="H2345">
        <v>12</v>
      </c>
      <c r="I2345">
        <v>65</v>
      </c>
      <c r="J2345">
        <v>2005</v>
      </c>
      <c r="K2345">
        <v>244</v>
      </c>
      <c r="L2345" t="s">
        <v>23191</v>
      </c>
      <c r="M2345" s="15" t="e">
        <f>IF(INDEX(#REF!,MATCH(Padrón!K2345,#REF!,0),MATCH(Padrón!J2345,#REF!,0))=K2345,"Sí","NO")</f>
        <v>#REF!</v>
      </c>
    </row>
    <row r="2346" spans="1:13" x14ac:dyDescent="0.25">
      <c r="A2346" t="s">
        <v>25550</v>
      </c>
      <c r="B2346">
        <v>20644787</v>
      </c>
      <c r="C2346">
        <v>1969</v>
      </c>
      <c r="D2346" t="s">
        <v>3744</v>
      </c>
      <c r="E2346" t="s">
        <v>3745</v>
      </c>
      <c r="F2346" t="s">
        <v>1522</v>
      </c>
      <c r="G2346" t="s">
        <v>3</v>
      </c>
      <c r="H2346">
        <v>12</v>
      </c>
      <c r="I2346">
        <v>65</v>
      </c>
      <c r="J2346">
        <v>2005</v>
      </c>
      <c r="K2346">
        <v>245</v>
      </c>
      <c r="L2346" t="s">
        <v>23191</v>
      </c>
      <c r="M2346" s="15" t="e">
        <f>IF(INDEX(#REF!,MATCH(Padrón!K2346,#REF!,0),MATCH(Padrón!J2346,#REF!,0))=K2346,"Sí","NO")</f>
        <v>#REF!</v>
      </c>
    </row>
    <row r="2347" spans="1:13" x14ac:dyDescent="0.25">
      <c r="A2347" t="s">
        <v>25551</v>
      </c>
      <c r="B2347">
        <v>28553642</v>
      </c>
      <c r="C2347">
        <v>1981</v>
      </c>
      <c r="D2347" t="s">
        <v>3744</v>
      </c>
      <c r="E2347" t="s">
        <v>3746</v>
      </c>
      <c r="F2347" t="s">
        <v>87</v>
      </c>
      <c r="G2347" t="s">
        <v>10</v>
      </c>
      <c r="H2347">
        <v>12</v>
      </c>
      <c r="I2347">
        <v>65</v>
      </c>
      <c r="J2347">
        <v>2005</v>
      </c>
      <c r="K2347">
        <v>246</v>
      </c>
      <c r="L2347" t="s">
        <v>23191</v>
      </c>
      <c r="M2347" s="15" t="e">
        <f>IF(INDEX(#REF!,MATCH(Padrón!K2347,#REF!,0),MATCH(Padrón!J2347,#REF!,0))=K2347,"Sí","NO")</f>
        <v>#REF!</v>
      </c>
    </row>
    <row r="2348" spans="1:13" x14ac:dyDescent="0.25">
      <c r="A2348" t="s">
        <v>25552</v>
      </c>
      <c r="B2348">
        <v>40411118</v>
      </c>
      <c r="C2348">
        <v>1997</v>
      </c>
      <c r="D2348" t="s">
        <v>3744</v>
      </c>
      <c r="E2348" t="s">
        <v>426</v>
      </c>
      <c r="F2348" t="s">
        <v>131</v>
      </c>
      <c r="G2348" t="s">
        <v>3</v>
      </c>
      <c r="H2348">
        <v>12</v>
      </c>
      <c r="I2348">
        <v>65</v>
      </c>
      <c r="J2348">
        <v>2005</v>
      </c>
      <c r="K2348">
        <v>247</v>
      </c>
      <c r="L2348" t="s">
        <v>23191</v>
      </c>
      <c r="M2348" s="15" t="e">
        <f>IF(INDEX(#REF!,MATCH(Padrón!K2348,#REF!,0),MATCH(Padrón!J2348,#REF!,0))=K2348,"Sí","NO")</f>
        <v>#REF!</v>
      </c>
    </row>
    <row r="2349" spans="1:13" x14ac:dyDescent="0.25">
      <c r="A2349" t="s">
        <v>25553</v>
      </c>
      <c r="B2349">
        <v>20459131</v>
      </c>
      <c r="C2349">
        <v>1968</v>
      </c>
      <c r="D2349" t="s">
        <v>3744</v>
      </c>
      <c r="E2349" t="s">
        <v>3747</v>
      </c>
      <c r="F2349" t="s">
        <v>3602</v>
      </c>
      <c r="G2349" t="s">
        <v>3</v>
      </c>
      <c r="H2349">
        <v>12</v>
      </c>
      <c r="I2349">
        <v>65</v>
      </c>
      <c r="J2349">
        <v>2005</v>
      </c>
      <c r="K2349">
        <v>248</v>
      </c>
      <c r="L2349" t="s">
        <v>23191</v>
      </c>
      <c r="M2349" s="15" t="e">
        <f>IF(INDEX(#REF!,MATCH(Padrón!K2349,#REF!,0),MATCH(Padrón!J2349,#REF!,0))=K2349,"Sí","NO")</f>
        <v>#REF!</v>
      </c>
    </row>
    <row r="2350" spans="1:13" x14ac:dyDescent="0.25">
      <c r="A2350" t="s">
        <v>25554</v>
      </c>
      <c r="B2350">
        <v>25955690</v>
      </c>
      <c r="C2350">
        <v>1977</v>
      </c>
      <c r="D2350" t="s">
        <v>3744</v>
      </c>
      <c r="E2350" t="s">
        <v>2565</v>
      </c>
      <c r="F2350" t="s">
        <v>1060</v>
      </c>
      <c r="G2350" t="s">
        <v>3</v>
      </c>
      <c r="H2350">
        <v>12</v>
      </c>
      <c r="I2350">
        <v>65</v>
      </c>
      <c r="J2350">
        <v>2005</v>
      </c>
      <c r="K2350">
        <v>249</v>
      </c>
      <c r="L2350" t="s">
        <v>23191</v>
      </c>
      <c r="M2350" s="15" t="e">
        <f>IF(INDEX(#REF!,MATCH(Padrón!K2350,#REF!,0),MATCH(Padrón!J2350,#REF!,0))=K2350,"Sí","NO")</f>
        <v>#REF!</v>
      </c>
    </row>
    <row r="2351" spans="1:13" x14ac:dyDescent="0.25">
      <c r="A2351" t="s">
        <v>25555</v>
      </c>
      <c r="B2351">
        <v>21684272</v>
      </c>
      <c r="C2351">
        <v>1971</v>
      </c>
      <c r="D2351" t="s">
        <v>3744</v>
      </c>
      <c r="E2351" t="s">
        <v>3748</v>
      </c>
      <c r="F2351" t="s">
        <v>3749</v>
      </c>
      <c r="G2351" t="s">
        <v>3</v>
      </c>
      <c r="H2351">
        <v>12</v>
      </c>
      <c r="I2351">
        <v>65</v>
      </c>
      <c r="J2351">
        <v>2005</v>
      </c>
      <c r="K2351">
        <v>250</v>
      </c>
      <c r="L2351" t="s">
        <v>23191</v>
      </c>
      <c r="M2351" s="15" t="e">
        <f>IF(INDEX(#REF!,MATCH(Padrón!K2351,#REF!,0),MATCH(Padrón!J2351,#REF!,0))=K2351,"Sí","NO")</f>
        <v>#REF!</v>
      </c>
    </row>
    <row r="2352" spans="1:13" x14ac:dyDescent="0.25">
      <c r="A2352" t="s">
        <v>25556</v>
      </c>
      <c r="B2352">
        <v>16933615</v>
      </c>
      <c r="C2352">
        <v>1964</v>
      </c>
      <c r="D2352" t="s">
        <v>3744</v>
      </c>
      <c r="E2352" t="s">
        <v>3750</v>
      </c>
      <c r="F2352" t="s">
        <v>3751</v>
      </c>
      <c r="G2352" t="s">
        <v>3</v>
      </c>
      <c r="H2352">
        <v>12</v>
      </c>
      <c r="I2352">
        <v>65</v>
      </c>
      <c r="J2352">
        <v>2005</v>
      </c>
      <c r="K2352">
        <v>251</v>
      </c>
      <c r="L2352" t="s">
        <v>23191</v>
      </c>
      <c r="M2352" s="15" t="e">
        <f>IF(INDEX(#REF!,MATCH(Padrón!K2352,#REF!,0),MATCH(Padrón!J2352,#REF!,0))=K2352,"Sí","NO")</f>
        <v>#REF!</v>
      </c>
    </row>
    <row r="2353" spans="1:13" x14ac:dyDescent="0.25">
      <c r="A2353" t="s">
        <v>25557</v>
      </c>
      <c r="B2353">
        <v>7542273</v>
      </c>
      <c r="C2353">
        <v>1937</v>
      </c>
      <c r="D2353" t="s">
        <v>3744</v>
      </c>
      <c r="E2353" t="s">
        <v>3752</v>
      </c>
      <c r="F2353" t="s">
        <v>3753</v>
      </c>
      <c r="G2353" t="s">
        <v>417</v>
      </c>
      <c r="H2353">
        <v>12</v>
      </c>
      <c r="I2353">
        <v>65</v>
      </c>
      <c r="J2353">
        <v>2005</v>
      </c>
      <c r="K2353">
        <v>252</v>
      </c>
      <c r="L2353" t="s">
        <v>23191</v>
      </c>
      <c r="M2353" s="15" t="e">
        <f>IF(INDEX(#REF!,MATCH(Padrón!K2353,#REF!,0),MATCH(Padrón!J2353,#REF!,0))=K2353,"Sí","NO")</f>
        <v>#REF!</v>
      </c>
    </row>
    <row r="2354" spans="1:13" x14ac:dyDescent="0.25">
      <c r="A2354" t="s">
        <v>25558</v>
      </c>
      <c r="B2354">
        <v>39045848</v>
      </c>
      <c r="C2354">
        <v>1995</v>
      </c>
      <c r="D2354" t="s">
        <v>3744</v>
      </c>
      <c r="E2354" t="s">
        <v>3754</v>
      </c>
      <c r="F2354" t="s">
        <v>2126</v>
      </c>
      <c r="G2354" t="s">
        <v>3</v>
      </c>
      <c r="H2354">
        <v>12</v>
      </c>
      <c r="I2354">
        <v>65</v>
      </c>
      <c r="J2354">
        <v>2005</v>
      </c>
      <c r="K2354">
        <v>253</v>
      </c>
      <c r="L2354" t="s">
        <v>23191</v>
      </c>
      <c r="M2354" s="15" t="e">
        <f>IF(INDEX(#REF!,MATCH(Padrón!K2354,#REF!,0),MATCH(Padrón!J2354,#REF!,0))=K2354,"Sí","NO")</f>
        <v>#REF!</v>
      </c>
    </row>
    <row r="2355" spans="1:13" x14ac:dyDescent="0.25">
      <c r="A2355" t="s">
        <v>25559</v>
      </c>
      <c r="B2355">
        <v>14423992</v>
      </c>
      <c r="C2355">
        <v>1961</v>
      </c>
      <c r="D2355" t="s">
        <v>3755</v>
      </c>
      <c r="E2355" t="s">
        <v>3756</v>
      </c>
      <c r="F2355" t="s">
        <v>3757</v>
      </c>
      <c r="G2355" t="s">
        <v>3</v>
      </c>
      <c r="H2355">
        <v>12</v>
      </c>
      <c r="I2355">
        <v>65</v>
      </c>
      <c r="J2355">
        <v>2005</v>
      </c>
      <c r="K2355">
        <v>254</v>
      </c>
      <c r="L2355" t="s">
        <v>23191</v>
      </c>
      <c r="M2355" s="15" t="e">
        <f>IF(INDEX(#REF!,MATCH(Padrón!K2355,#REF!,0),MATCH(Padrón!J2355,#REF!,0))=K2355,"Sí","NO")</f>
        <v>#REF!</v>
      </c>
    </row>
    <row r="2356" spans="1:13" x14ac:dyDescent="0.25">
      <c r="A2356" t="s">
        <v>25560</v>
      </c>
      <c r="B2356">
        <v>46085472</v>
      </c>
      <c r="C2356">
        <v>2004</v>
      </c>
      <c r="D2356" t="s">
        <v>3755</v>
      </c>
      <c r="E2356" t="s">
        <v>3758</v>
      </c>
      <c r="F2356" t="s">
        <v>3759</v>
      </c>
      <c r="G2356" t="s">
        <v>3</v>
      </c>
      <c r="H2356">
        <v>12</v>
      </c>
      <c r="I2356">
        <v>65</v>
      </c>
      <c r="J2356">
        <v>2005</v>
      </c>
      <c r="K2356">
        <v>255</v>
      </c>
      <c r="L2356" t="s">
        <v>23191</v>
      </c>
      <c r="M2356" s="15" t="e">
        <f>IF(INDEX(#REF!,MATCH(Padrón!K2356,#REF!,0),MATCH(Padrón!J2356,#REF!,0))=K2356,"Sí","NO")</f>
        <v>#REF!</v>
      </c>
    </row>
    <row r="2357" spans="1:13" x14ac:dyDescent="0.25">
      <c r="A2357" t="s">
        <v>25561</v>
      </c>
      <c r="B2357">
        <v>7581929</v>
      </c>
      <c r="C2357">
        <v>1944</v>
      </c>
      <c r="D2357" t="s">
        <v>3755</v>
      </c>
      <c r="E2357" t="s">
        <v>863</v>
      </c>
      <c r="F2357" t="s">
        <v>3760</v>
      </c>
      <c r="G2357" t="s">
        <v>3</v>
      </c>
      <c r="H2357">
        <v>12</v>
      </c>
      <c r="I2357">
        <v>65</v>
      </c>
      <c r="J2357">
        <v>2005</v>
      </c>
      <c r="K2357">
        <v>256</v>
      </c>
      <c r="L2357" t="s">
        <v>23191</v>
      </c>
      <c r="M2357" s="15" t="e">
        <f>IF(INDEX(#REF!,MATCH(Padrón!K2357,#REF!,0),MATCH(Padrón!J2357,#REF!,0))=K2357,"Sí","NO")</f>
        <v>#REF!</v>
      </c>
    </row>
    <row r="2358" spans="1:13" x14ac:dyDescent="0.25">
      <c r="A2358" t="s">
        <v>25562</v>
      </c>
      <c r="B2358">
        <v>43121617</v>
      </c>
      <c r="C2358">
        <v>2001</v>
      </c>
      <c r="D2358" t="s">
        <v>3755</v>
      </c>
      <c r="E2358" t="s">
        <v>3761</v>
      </c>
      <c r="F2358" t="s">
        <v>3762</v>
      </c>
      <c r="G2358" t="s">
        <v>3</v>
      </c>
      <c r="H2358">
        <v>12</v>
      </c>
      <c r="I2358">
        <v>65</v>
      </c>
      <c r="J2358">
        <v>2005</v>
      </c>
      <c r="K2358">
        <v>257</v>
      </c>
      <c r="L2358" t="s">
        <v>23191</v>
      </c>
      <c r="M2358" s="15" t="e">
        <f>IF(INDEX(#REF!,MATCH(Padrón!K2358,#REF!,0),MATCH(Padrón!J2358,#REF!,0))=K2358,"Sí","NO")</f>
        <v>#REF!</v>
      </c>
    </row>
    <row r="2359" spans="1:13" x14ac:dyDescent="0.25">
      <c r="A2359" t="s">
        <v>25563</v>
      </c>
      <c r="B2359">
        <v>45451218</v>
      </c>
      <c r="C2359">
        <v>2004</v>
      </c>
      <c r="D2359" t="s">
        <v>3755</v>
      </c>
      <c r="E2359" t="s">
        <v>3763</v>
      </c>
      <c r="F2359" t="s">
        <v>3764</v>
      </c>
      <c r="G2359" t="s">
        <v>3</v>
      </c>
      <c r="H2359">
        <v>12</v>
      </c>
      <c r="I2359">
        <v>65</v>
      </c>
      <c r="J2359">
        <v>2005</v>
      </c>
      <c r="K2359">
        <v>258</v>
      </c>
      <c r="L2359" t="s">
        <v>23191</v>
      </c>
      <c r="M2359" s="15" t="e">
        <f>IF(INDEX(#REF!,MATCH(Padrón!K2359,#REF!,0),MATCH(Padrón!J2359,#REF!,0))=K2359,"Sí","NO")</f>
        <v>#REF!</v>
      </c>
    </row>
    <row r="2360" spans="1:13" x14ac:dyDescent="0.25">
      <c r="A2360" t="s">
        <v>25564</v>
      </c>
      <c r="B2360">
        <v>23030499</v>
      </c>
      <c r="C2360">
        <v>1972</v>
      </c>
      <c r="D2360" t="s">
        <v>3755</v>
      </c>
      <c r="E2360" t="s">
        <v>3765</v>
      </c>
      <c r="F2360" t="s">
        <v>3762</v>
      </c>
      <c r="G2360" t="s">
        <v>3</v>
      </c>
      <c r="H2360">
        <v>12</v>
      </c>
      <c r="I2360">
        <v>65</v>
      </c>
      <c r="J2360">
        <v>2005</v>
      </c>
      <c r="K2360">
        <v>259</v>
      </c>
      <c r="L2360" t="s">
        <v>23191</v>
      </c>
      <c r="M2360" s="15" t="e">
        <f>IF(INDEX(#REF!,MATCH(Padrón!K2360,#REF!,0),MATCH(Padrón!J2360,#REF!,0))=K2360,"Sí","NO")</f>
        <v>#REF!</v>
      </c>
    </row>
    <row r="2361" spans="1:13" x14ac:dyDescent="0.25">
      <c r="A2361" t="s">
        <v>25565</v>
      </c>
      <c r="B2361">
        <v>22738033</v>
      </c>
      <c r="C2361">
        <v>1972</v>
      </c>
      <c r="D2361" t="s">
        <v>3755</v>
      </c>
      <c r="E2361" t="s">
        <v>3766</v>
      </c>
      <c r="F2361" t="s">
        <v>1425</v>
      </c>
      <c r="G2361" t="s">
        <v>3</v>
      </c>
      <c r="H2361">
        <v>12</v>
      </c>
      <c r="I2361">
        <v>65</v>
      </c>
      <c r="J2361">
        <v>2005</v>
      </c>
      <c r="K2361">
        <v>260</v>
      </c>
      <c r="L2361" t="s">
        <v>23191</v>
      </c>
      <c r="M2361" s="15" t="e">
        <f>IF(INDEX(#REF!,MATCH(Padrón!K2361,#REF!,0),MATCH(Padrón!J2361,#REF!,0))=K2361,"Sí","NO")</f>
        <v>#REF!</v>
      </c>
    </row>
    <row r="2362" spans="1:13" x14ac:dyDescent="0.25">
      <c r="A2362" t="s">
        <v>25566</v>
      </c>
      <c r="B2362">
        <v>10001751</v>
      </c>
      <c r="C2362">
        <v>1951</v>
      </c>
      <c r="D2362" t="s">
        <v>3755</v>
      </c>
      <c r="E2362" t="s">
        <v>3767</v>
      </c>
      <c r="F2362" t="s">
        <v>3130</v>
      </c>
      <c r="G2362" t="s">
        <v>3</v>
      </c>
      <c r="H2362">
        <v>12</v>
      </c>
      <c r="I2362">
        <v>65</v>
      </c>
      <c r="J2362">
        <v>2005</v>
      </c>
      <c r="K2362">
        <v>261</v>
      </c>
      <c r="L2362" t="s">
        <v>23191</v>
      </c>
      <c r="M2362" s="15" t="e">
        <f>IF(INDEX(#REF!,MATCH(Padrón!K2362,#REF!,0),MATCH(Padrón!J2362,#REF!,0))=K2362,"Sí","NO")</f>
        <v>#REF!</v>
      </c>
    </row>
    <row r="2363" spans="1:13" x14ac:dyDescent="0.25">
      <c r="A2363" t="s">
        <v>25567</v>
      </c>
      <c r="B2363">
        <v>28001024</v>
      </c>
      <c r="C2363">
        <v>1980</v>
      </c>
      <c r="D2363" t="s">
        <v>3755</v>
      </c>
      <c r="E2363" t="s">
        <v>3768</v>
      </c>
      <c r="F2363" t="s">
        <v>1425</v>
      </c>
      <c r="G2363" t="s">
        <v>10</v>
      </c>
      <c r="H2363">
        <v>12</v>
      </c>
      <c r="I2363">
        <v>65</v>
      </c>
      <c r="J2363">
        <v>2005</v>
      </c>
      <c r="K2363">
        <v>262</v>
      </c>
      <c r="L2363" t="s">
        <v>23191</v>
      </c>
      <c r="M2363" s="15" t="e">
        <f>IF(INDEX(#REF!,MATCH(Padrón!K2363,#REF!,0),MATCH(Padrón!J2363,#REF!,0))=K2363,"Sí","NO")</f>
        <v>#REF!</v>
      </c>
    </row>
    <row r="2364" spans="1:13" x14ac:dyDescent="0.25">
      <c r="A2364" t="s">
        <v>25568</v>
      </c>
      <c r="B2364">
        <v>22640071</v>
      </c>
      <c r="C2364">
        <v>1972</v>
      </c>
      <c r="D2364" t="s">
        <v>3769</v>
      </c>
      <c r="E2364" t="s">
        <v>3770</v>
      </c>
      <c r="F2364" t="s">
        <v>3771</v>
      </c>
      <c r="G2364" t="s">
        <v>10</v>
      </c>
      <c r="H2364">
        <v>12</v>
      </c>
      <c r="I2364">
        <v>65</v>
      </c>
      <c r="J2364">
        <v>2005</v>
      </c>
      <c r="K2364">
        <v>263</v>
      </c>
      <c r="L2364" t="s">
        <v>23191</v>
      </c>
      <c r="M2364" s="15" t="e">
        <f>IF(INDEX(#REF!,MATCH(Padrón!K2364,#REF!,0),MATCH(Padrón!J2364,#REF!,0))=K2364,"Sí","NO")</f>
        <v>#REF!</v>
      </c>
    </row>
    <row r="2365" spans="1:13" x14ac:dyDescent="0.25">
      <c r="A2365" t="s">
        <v>25569</v>
      </c>
      <c r="B2365">
        <v>46085470</v>
      </c>
      <c r="C2365">
        <v>2004</v>
      </c>
      <c r="D2365" t="s">
        <v>3769</v>
      </c>
      <c r="E2365" t="s">
        <v>3772</v>
      </c>
      <c r="F2365" t="s">
        <v>3773</v>
      </c>
      <c r="G2365" t="s">
        <v>3</v>
      </c>
      <c r="H2365">
        <v>12</v>
      </c>
      <c r="I2365">
        <v>65</v>
      </c>
      <c r="J2365">
        <v>2005</v>
      </c>
      <c r="K2365">
        <v>264</v>
      </c>
      <c r="L2365" t="s">
        <v>23191</v>
      </c>
      <c r="M2365" s="15" t="e">
        <f>IF(INDEX(#REF!,MATCH(Padrón!K2365,#REF!,0),MATCH(Padrón!J2365,#REF!,0))=K2365,"Sí","NO")</f>
        <v>#REF!</v>
      </c>
    </row>
    <row r="2366" spans="1:13" x14ac:dyDescent="0.25">
      <c r="A2366" t="s">
        <v>25570</v>
      </c>
      <c r="B2366">
        <v>33280970</v>
      </c>
      <c r="C2366">
        <v>1988</v>
      </c>
      <c r="D2366" t="s">
        <v>3769</v>
      </c>
      <c r="E2366" t="s">
        <v>3774</v>
      </c>
      <c r="F2366" t="s">
        <v>497</v>
      </c>
      <c r="G2366" t="s">
        <v>3</v>
      </c>
      <c r="H2366">
        <v>12</v>
      </c>
      <c r="I2366">
        <v>65</v>
      </c>
      <c r="J2366">
        <v>2005</v>
      </c>
      <c r="K2366">
        <v>265</v>
      </c>
      <c r="L2366" t="s">
        <v>23191</v>
      </c>
      <c r="M2366" s="15" t="e">
        <f>IF(INDEX(#REF!,MATCH(Padrón!K2366,#REF!,0),MATCH(Padrón!J2366,#REF!,0))=K2366,"Sí","NO")</f>
        <v>#REF!</v>
      </c>
    </row>
    <row r="2367" spans="1:13" x14ac:dyDescent="0.25">
      <c r="A2367" t="s">
        <v>25571</v>
      </c>
      <c r="B2367">
        <v>20117702</v>
      </c>
      <c r="C2367">
        <v>1968</v>
      </c>
      <c r="D2367" t="s">
        <v>3775</v>
      </c>
      <c r="E2367" t="s">
        <v>439</v>
      </c>
      <c r="F2367" t="s">
        <v>3776</v>
      </c>
      <c r="G2367" t="s">
        <v>27</v>
      </c>
      <c r="H2367">
        <v>12</v>
      </c>
      <c r="I2367">
        <v>65</v>
      </c>
      <c r="J2367">
        <v>2005</v>
      </c>
      <c r="K2367">
        <v>266</v>
      </c>
      <c r="L2367" t="s">
        <v>23191</v>
      </c>
      <c r="M2367" s="15" t="e">
        <f>IF(INDEX(#REF!,MATCH(Padrón!K2367,#REF!,0),MATCH(Padrón!J2367,#REF!,0))=K2367,"Sí","NO")</f>
        <v>#REF!</v>
      </c>
    </row>
    <row r="2368" spans="1:13" x14ac:dyDescent="0.25">
      <c r="A2368" t="s">
        <v>25572</v>
      </c>
      <c r="B2368">
        <v>33853742</v>
      </c>
      <c r="C2368">
        <v>1988</v>
      </c>
      <c r="D2368" t="s">
        <v>3777</v>
      </c>
      <c r="E2368" t="s">
        <v>3778</v>
      </c>
      <c r="F2368" t="s">
        <v>3779</v>
      </c>
      <c r="G2368" t="s">
        <v>3</v>
      </c>
      <c r="H2368">
        <v>12</v>
      </c>
      <c r="I2368">
        <v>65</v>
      </c>
      <c r="J2368">
        <v>2005</v>
      </c>
      <c r="K2368">
        <v>267</v>
      </c>
      <c r="L2368" t="s">
        <v>23191</v>
      </c>
      <c r="M2368" s="15" t="e">
        <f>IF(INDEX(#REF!,MATCH(Padrón!K2368,#REF!,0),MATCH(Padrón!J2368,#REF!,0))=K2368,"Sí","NO")</f>
        <v>#REF!</v>
      </c>
    </row>
    <row r="2369" spans="1:13" x14ac:dyDescent="0.25">
      <c r="A2369" t="s">
        <v>25573</v>
      </c>
      <c r="B2369">
        <v>29572609</v>
      </c>
      <c r="C2369">
        <v>1982</v>
      </c>
      <c r="D2369" t="s">
        <v>3777</v>
      </c>
      <c r="E2369" t="s">
        <v>3780</v>
      </c>
      <c r="F2369" t="s">
        <v>3781</v>
      </c>
      <c r="G2369" t="s">
        <v>3</v>
      </c>
      <c r="H2369">
        <v>12</v>
      </c>
      <c r="I2369">
        <v>65</v>
      </c>
      <c r="J2369">
        <v>2005</v>
      </c>
      <c r="K2369">
        <v>268</v>
      </c>
      <c r="L2369" t="s">
        <v>23191</v>
      </c>
      <c r="M2369" s="15" t="e">
        <f>IF(INDEX(#REF!,MATCH(Padrón!K2369,#REF!,0),MATCH(Padrón!J2369,#REF!,0))=K2369,"Sí","NO")</f>
        <v>#REF!</v>
      </c>
    </row>
    <row r="2370" spans="1:13" x14ac:dyDescent="0.25">
      <c r="A2370" t="s">
        <v>25574</v>
      </c>
      <c r="B2370">
        <v>45791549</v>
      </c>
      <c r="C2370">
        <v>2005</v>
      </c>
      <c r="D2370" t="s">
        <v>3782</v>
      </c>
      <c r="E2370" t="s">
        <v>3783</v>
      </c>
      <c r="F2370" t="s">
        <v>3784</v>
      </c>
      <c r="G2370" t="s">
        <v>3</v>
      </c>
      <c r="H2370">
        <v>12</v>
      </c>
      <c r="I2370">
        <v>65</v>
      </c>
      <c r="J2370">
        <v>2005</v>
      </c>
      <c r="K2370">
        <v>269</v>
      </c>
      <c r="L2370" t="s">
        <v>23191</v>
      </c>
      <c r="M2370" s="15" t="e">
        <f>IF(INDEX(#REF!,MATCH(Padrón!K2370,#REF!,0),MATCH(Padrón!J2370,#REF!,0))=K2370,"Sí","NO")</f>
        <v>#REF!</v>
      </c>
    </row>
    <row r="2371" spans="1:13" x14ac:dyDescent="0.25">
      <c r="A2371" t="s">
        <v>25575</v>
      </c>
      <c r="B2371">
        <v>26654722</v>
      </c>
      <c r="C2371">
        <v>1978</v>
      </c>
      <c r="D2371" t="s">
        <v>3782</v>
      </c>
      <c r="E2371" t="s">
        <v>3785</v>
      </c>
      <c r="F2371" t="s">
        <v>3786</v>
      </c>
      <c r="G2371" t="s">
        <v>3</v>
      </c>
      <c r="H2371">
        <v>12</v>
      </c>
      <c r="I2371">
        <v>65</v>
      </c>
      <c r="J2371">
        <v>2005</v>
      </c>
      <c r="K2371">
        <v>270</v>
      </c>
      <c r="L2371" t="s">
        <v>23191</v>
      </c>
      <c r="M2371" s="15" t="e">
        <f>IF(INDEX(#REF!,MATCH(Padrón!K2371,#REF!,0),MATCH(Padrón!J2371,#REF!,0))=K2371,"Sí","NO")</f>
        <v>#REF!</v>
      </c>
    </row>
    <row r="2372" spans="1:13" x14ac:dyDescent="0.25">
      <c r="A2372" t="s">
        <v>25576</v>
      </c>
      <c r="B2372">
        <v>41304072</v>
      </c>
      <c r="C2372">
        <v>1998</v>
      </c>
      <c r="D2372" t="s">
        <v>3787</v>
      </c>
      <c r="E2372" t="s">
        <v>3788</v>
      </c>
      <c r="F2372" t="s">
        <v>3789</v>
      </c>
      <c r="G2372" t="s">
        <v>27</v>
      </c>
      <c r="H2372">
        <v>12</v>
      </c>
      <c r="I2372">
        <v>65</v>
      </c>
      <c r="J2372">
        <v>2005</v>
      </c>
      <c r="K2372">
        <v>271</v>
      </c>
      <c r="L2372" t="s">
        <v>23191</v>
      </c>
      <c r="M2372" s="15" t="e">
        <f>IF(INDEX(#REF!,MATCH(Padrón!K2372,#REF!,0),MATCH(Padrón!J2372,#REF!,0))=K2372,"Sí","NO")</f>
        <v>#REF!</v>
      </c>
    </row>
    <row r="2373" spans="1:13" x14ac:dyDescent="0.25">
      <c r="A2373" t="s">
        <v>25577</v>
      </c>
      <c r="B2373">
        <v>17320449</v>
      </c>
      <c r="C2373">
        <v>1965</v>
      </c>
      <c r="D2373" t="s">
        <v>3787</v>
      </c>
      <c r="E2373" t="s">
        <v>3790</v>
      </c>
      <c r="F2373" t="s">
        <v>3791</v>
      </c>
      <c r="G2373" t="s">
        <v>10</v>
      </c>
      <c r="H2373">
        <v>12</v>
      </c>
      <c r="I2373">
        <v>65</v>
      </c>
      <c r="J2373">
        <v>2005</v>
      </c>
      <c r="K2373">
        <v>272</v>
      </c>
      <c r="L2373" t="s">
        <v>23191</v>
      </c>
      <c r="M2373" s="15" t="e">
        <f>IF(INDEX(#REF!,MATCH(Padrón!K2373,#REF!,0),MATCH(Padrón!J2373,#REF!,0))=K2373,"Sí","NO")</f>
        <v>#REF!</v>
      </c>
    </row>
    <row r="2374" spans="1:13" x14ac:dyDescent="0.25">
      <c r="A2374" t="s">
        <v>25578</v>
      </c>
      <c r="B2374">
        <v>38063570</v>
      </c>
      <c r="C2374">
        <v>1994</v>
      </c>
      <c r="D2374" t="s">
        <v>3792</v>
      </c>
      <c r="E2374" t="s">
        <v>3793</v>
      </c>
      <c r="F2374" t="s">
        <v>3794</v>
      </c>
      <c r="G2374" t="s">
        <v>10</v>
      </c>
      <c r="H2374">
        <v>12</v>
      </c>
      <c r="I2374">
        <v>65</v>
      </c>
      <c r="J2374">
        <v>2005</v>
      </c>
      <c r="K2374">
        <v>273</v>
      </c>
      <c r="L2374" t="s">
        <v>23191</v>
      </c>
      <c r="M2374" s="15" t="e">
        <f>IF(INDEX(#REF!,MATCH(Padrón!K2374,#REF!,0),MATCH(Padrón!J2374,#REF!,0))=K2374,"Sí","NO")</f>
        <v>#REF!</v>
      </c>
    </row>
    <row r="2375" spans="1:13" x14ac:dyDescent="0.25">
      <c r="A2375" t="s">
        <v>25579</v>
      </c>
      <c r="B2375">
        <v>12233701</v>
      </c>
      <c r="C2375">
        <v>1956</v>
      </c>
      <c r="D2375" t="s">
        <v>3795</v>
      </c>
      <c r="E2375" t="s">
        <v>30</v>
      </c>
      <c r="F2375" t="s">
        <v>809</v>
      </c>
      <c r="G2375" t="s">
        <v>3</v>
      </c>
      <c r="H2375">
        <v>12</v>
      </c>
      <c r="I2375">
        <v>65</v>
      </c>
      <c r="J2375">
        <v>2005</v>
      </c>
      <c r="K2375">
        <v>274</v>
      </c>
      <c r="L2375" t="s">
        <v>23191</v>
      </c>
      <c r="M2375" s="15" t="e">
        <f>IF(INDEX(#REF!,MATCH(Padrón!K2375,#REF!,0),MATCH(Padrón!J2375,#REF!,0))=K2375,"Sí","NO")</f>
        <v>#REF!</v>
      </c>
    </row>
    <row r="2376" spans="1:13" x14ac:dyDescent="0.25">
      <c r="A2376" t="s">
        <v>25580</v>
      </c>
      <c r="B2376">
        <v>44680717</v>
      </c>
      <c r="C2376">
        <v>2003</v>
      </c>
      <c r="D2376" t="s">
        <v>3795</v>
      </c>
      <c r="E2376" t="s">
        <v>30</v>
      </c>
      <c r="F2376" t="s">
        <v>1256</v>
      </c>
      <c r="G2376" t="s">
        <v>3</v>
      </c>
      <c r="H2376">
        <v>12</v>
      </c>
      <c r="I2376">
        <v>65</v>
      </c>
      <c r="J2376">
        <v>2005</v>
      </c>
      <c r="K2376">
        <v>275</v>
      </c>
      <c r="L2376" t="s">
        <v>23191</v>
      </c>
      <c r="M2376" s="15" t="e">
        <f>IF(INDEX(#REF!,MATCH(Padrón!K2376,#REF!,0),MATCH(Padrón!J2376,#REF!,0))=K2376,"Sí","NO")</f>
        <v>#REF!</v>
      </c>
    </row>
    <row r="2377" spans="1:13" x14ac:dyDescent="0.25">
      <c r="A2377" t="s">
        <v>25581</v>
      </c>
      <c r="B2377">
        <v>25657692</v>
      </c>
      <c r="C2377">
        <v>1977</v>
      </c>
      <c r="D2377" t="s">
        <v>3795</v>
      </c>
      <c r="E2377" t="s">
        <v>224</v>
      </c>
      <c r="F2377" t="s">
        <v>3796</v>
      </c>
      <c r="G2377" t="s">
        <v>10</v>
      </c>
      <c r="H2377">
        <v>12</v>
      </c>
      <c r="I2377">
        <v>65</v>
      </c>
      <c r="J2377">
        <v>2005</v>
      </c>
      <c r="K2377">
        <v>276</v>
      </c>
      <c r="L2377" t="s">
        <v>23191</v>
      </c>
      <c r="M2377" s="15" t="e">
        <f>IF(INDEX(#REF!,MATCH(Padrón!K2377,#REF!,0),MATCH(Padrón!J2377,#REF!,0))=K2377,"Sí","NO")</f>
        <v>#REF!</v>
      </c>
    </row>
    <row r="2378" spans="1:13" x14ac:dyDescent="0.25">
      <c r="A2378" t="s">
        <v>25582</v>
      </c>
      <c r="B2378">
        <v>43121637</v>
      </c>
      <c r="C2378">
        <v>2001</v>
      </c>
      <c r="D2378" t="s">
        <v>3795</v>
      </c>
      <c r="E2378" t="s">
        <v>3797</v>
      </c>
      <c r="F2378" t="s">
        <v>3798</v>
      </c>
      <c r="G2378" t="s">
        <v>3</v>
      </c>
      <c r="H2378">
        <v>12</v>
      </c>
      <c r="I2378">
        <v>65</v>
      </c>
      <c r="J2378">
        <v>2005</v>
      </c>
      <c r="K2378">
        <v>277</v>
      </c>
      <c r="L2378" t="s">
        <v>23191</v>
      </c>
      <c r="M2378" s="15" t="e">
        <f>IF(INDEX(#REF!,MATCH(Padrón!K2378,#REF!,0),MATCH(Padrón!J2378,#REF!,0))=K2378,"Sí","NO")</f>
        <v>#REF!</v>
      </c>
    </row>
    <row r="2379" spans="1:13" x14ac:dyDescent="0.25">
      <c r="A2379" t="s">
        <v>25583</v>
      </c>
      <c r="B2379">
        <v>41617696</v>
      </c>
      <c r="C2379">
        <v>1999</v>
      </c>
      <c r="D2379" t="s">
        <v>3795</v>
      </c>
      <c r="E2379" t="s">
        <v>1346</v>
      </c>
      <c r="F2379" t="s">
        <v>513</v>
      </c>
      <c r="G2379" t="s">
        <v>27</v>
      </c>
      <c r="H2379">
        <v>12</v>
      </c>
      <c r="I2379">
        <v>65</v>
      </c>
      <c r="J2379">
        <v>2005</v>
      </c>
      <c r="K2379">
        <v>278</v>
      </c>
      <c r="L2379" t="s">
        <v>23191</v>
      </c>
      <c r="M2379" s="15" t="e">
        <f>IF(INDEX(#REF!,MATCH(Padrón!K2379,#REF!,0),MATCH(Padrón!J2379,#REF!,0))=K2379,"Sí","NO")</f>
        <v>#REF!</v>
      </c>
    </row>
    <row r="2380" spans="1:13" x14ac:dyDescent="0.25">
      <c r="A2380" t="s">
        <v>25584</v>
      </c>
      <c r="B2380">
        <v>46713184</v>
      </c>
      <c r="C2380">
        <v>2005</v>
      </c>
      <c r="D2380" t="s">
        <v>3795</v>
      </c>
      <c r="E2380" t="s">
        <v>3799</v>
      </c>
      <c r="F2380" t="s">
        <v>3800</v>
      </c>
      <c r="G2380" t="s">
        <v>3</v>
      </c>
      <c r="H2380">
        <v>12</v>
      </c>
      <c r="I2380">
        <v>65</v>
      </c>
      <c r="J2380">
        <v>2005</v>
      </c>
      <c r="K2380">
        <v>279</v>
      </c>
      <c r="L2380" t="s">
        <v>23191</v>
      </c>
      <c r="M2380" s="15" t="e">
        <f>IF(INDEX(#REF!,MATCH(Padrón!K2380,#REF!,0),MATCH(Padrón!J2380,#REF!,0))=K2380,"Sí","NO")</f>
        <v>#REF!</v>
      </c>
    </row>
    <row r="2381" spans="1:13" x14ac:dyDescent="0.25">
      <c r="A2381" t="s">
        <v>25585</v>
      </c>
      <c r="B2381">
        <v>43619547</v>
      </c>
      <c r="C2381">
        <v>2001</v>
      </c>
      <c r="D2381" t="s">
        <v>3795</v>
      </c>
      <c r="E2381" t="s">
        <v>3801</v>
      </c>
      <c r="F2381" t="s">
        <v>3802</v>
      </c>
      <c r="G2381" t="s">
        <v>3</v>
      </c>
      <c r="H2381">
        <v>12</v>
      </c>
      <c r="I2381">
        <v>65</v>
      </c>
      <c r="J2381">
        <v>2005</v>
      </c>
      <c r="K2381">
        <v>280</v>
      </c>
      <c r="L2381" t="s">
        <v>23191</v>
      </c>
      <c r="M2381" s="15" t="e">
        <f>IF(INDEX(#REF!,MATCH(Padrón!K2381,#REF!,0),MATCH(Padrón!J2381,#REF!,0))=K2381,"Sí","NO")</f>
        <v>#REF!</v>
      </c>
    </row>
    <row r="2382" spans="1:13" x14ac:dyDescent="0.25">
      <c r="A2382" t="s">
        <v>25586</v>
      </c>
      <c r="B2382">
        <v>28329908</v>
      </c>
      <c r="C2382">
        <v>1980</v>
      </c>
      <c r="D2382" t="s">
        <v>3803</v>
      </c>
      <c r="E2382" t="s">
        <v>3804</v>
      </c>
      <c r="F2382" t="s">
        <v>3805</v>
      </c>
      <c r="G2382" t="s">
        <v>3</v>
      </c>
      <c r="H2382">
        <v>12</v>
      </c>
      <c r="I2382">
        <v>65</v>
      </c>
      <c r="J2382">
        <v>2005</v>
      </c>
      <c r="K2382">
        <v>281</v>
      </c>
      <c r="L2382" t="s">
        <v>23191</v>
      </c>
      <c r="M2382" s="15" t="e">
        <f>IF(INDEX(#REF!,MATCH(Padrón!K2382,#REF!,0),MATCH(Padrón!J2382,#REF!,0))=K2382,"Sí","NO")</f>
        <v>#REF!</v>
      </c>
    </row>
    <row r="2383" spans="1:13" x14ac:dyDescent="0.25">
      <c r="A2383" t="s">
        <v>25587</v>
      </c>
      <c r="B2383">
        <v>38138464</v>
      </c>
      <c r="C2383">
        <v>1994</v>
      </c>
      <c r="D2383" t="s">
        <v>3803</v>
      </c>
      <c r="E2383" t="s">
        <v>3806</v>
      </c>
      <c r="F2383" t="s">
        <v>3807</v>
      </c>
      <c r="G2383" t="s">
        <v>3</v>
      </c>
      <c r="H2383">
        <v>12</v>
      </c>
      <c r="I2383">
        <v>65</v>
      </c>
      <c r="J2383">
        <v>2005</v>
      </c>
      <c r="K2383">
        <v>282</v>
      </c>
      <c r="L2383" t="s">
        <v>23191</v>
      </c>
      <c r="M2383" s="15" t="e">
        <f>IF(INDEX(#REF!,MATCH(Padrón!K2383,#REF!,0),MATCH(Padrón!J2383,#REF!,0))=K2383,"Sí","NO")</f>
        <v>#REF!</v>
      </c>
    </row>
    <row r="2384" spans="1:13" x14ac:dyDescent="0.25">
      <c r="A2384" t="s">
        <v>25588</v>
      </c>
      <c r="B2384">
        <v>29658654</v>
      </c>
      <c r="C2384">
        <v>1982</v>
      </c>
      <c r="D2384" t="s">
        <v>3803</v>
      </c>
      <c r="E2384" t="s">
        <v>3808</v>
      </c>
      <c r="F2384" t="s">
        <v>3809</v>
      </c>
      <c r="G2384" t="s">
        <v>10</v>
      </c>
      <c r="H2384">
        <v>12</v>
      </c>
      <c r="I2384">
        <v>65</v>
      </c>
      <c r="J2384">
        <v>2005</v>
      </c>
      <c r="K2384">
        <v>283</v>
      </c>
      <c r="L2384" t="s">
        <v>23191</v>
      </c>
      <c r="M2384" s="15" t="e">
        <f>IF(INDEX(#REF!,MATCH(Padrón!K2384,#REF!,0),MATCH(Padrón!J2384,#REF!,0))=K2384,"Sí","NO")</f>
        <v>#REF!</v>
      </c>
    </row>
    <row r="2385" spans="1:13" x14ac:dyDescent="0.25">
      <c r="A2385" t="s">
        <v>25589</v>
      </c>
      <c r="B2385">
        <v>13858790</v>
      </c>
      <c r="C2385">
        <v>1960</v>
      </c>
      <c r="D2385" t="s">
        <v>3803</v>
      </c>
      <c r="E2385" t="s">
        <v>3810</v>
      </c>
      <c r="F2385" t="s">
        <v>3811</v>
      </c>
      <c r="G2385" t="s">
        <v>3</v>
      </c>
      <c r="H2385">
        <v>12</v>
      </c>
      <c r="I2385">
        <v>65</v>
      </c>
      <c r="J2385">
        <v>2005</v>
      </c>
      <c r="K2385">
        <v>284</v>
      </c>
      <c r="L2385" t="s">
        <v>23191</v>
      </c>
      <c r="M2385" s="15" t="e">
        <f>IF(INDEX(#REF!,MATCH(Padrón!K2385,#REF!,0),MATCH(Padrón!J2385,#REF!,0))=K2385,"Sí","NO")</f>
        <v>#REF!</v>
      </c>
    </row>
    <row r="2386" spans="1:13" x14ac:dyDescent="0.25">
      <c r="A2386" t="s">
        <v>25590</v>
      </c>
      <c r="B2386">
        <v>21804577</v>
      </c>
      <c r="C2386">
        <v>1971</v>
      </c>
      <c r="D2386" t="s">
        <v>3812</v>
      </c>
      <c r="E2386" t="s">
        <v>3813</v>
      </c>
      <c r="F2386" t="s">
        <v>3814</v>
      </c>
      <c r="G2386" t="s">
        <v>10</v>
      </c>
      <c r="H2386">
        <v>12</v>
      </c>
      <c r="I2386">
        <v>65</v>
      </c>
      <c r="J2386">
        <v>2005</v>
      </c>
      <c r="K2386">
        <v>285</v>
      </c>
      <c r="L2386" t="s">
        <v>23191</v>
      </c>
      <c r="M2386" s="15" t="e">
        <f>IF(INDEX(#REF!,MATCH(Padrón!K2386,#REF!,0),MATCH(Padrón!J2386,#REF!,0))=K2386,"Sí","NO")</f>
        <v>#REF!</v>
      </c>
    </row>
    <row r="2387" spans="1:13" x14ac:dyDescent="0.25">
      <c r="A2387" t="s">
        <v>25591</v>
      </c>
      <c r="B2387">
        <v>47592838</v>
      </c>
      <c r="C2387">
        <v>2006</v>
      </c>
      <c r="D2387" t="s">
        <v>3815</v>
      </c>
      <c r="E2387" t="s">
        <v>3816</v>
      </c>
      <c r="F2387" t="s">
        <v>3817</v>
      </c>
      <c r="G2387" t="s">
        <v>3</v>
      </c>
      <c r="H2387">
        <v>12</v>
      </c>
      <c r="I2387">
        <v>65</v>
      </c>
      <c r="J2387">
        <v>2005</v>
      </c>
      <c r="K2387">
        <v>286</v>
      </c>
      <c r="L2387" t="s">
        <v>23191</v>
      </c>
      <c r="M2387" s="15" t="e">
        <f>IF(INDEX(#REF!,MATCH(Padrón!K2387,#REF!,0),MATCH(Padrón!J2387,#REF!,0))=K2387,"Sí","NO")</f>
        <v>#REF!</v>
      </c>
    </row>
    <row r="2388" spans="1:13" x14ac:dyDescent="0.25">
      <c r="A2388" t="s">
        <v>25592</v>
      </c>
      <c r="B2388">
        <v>6351467</v>
      </c>
      <c r="C2388">
        <v>1941</v>
      </c>
      <c r="D2388" t="s">
        <v>3818</v>
      </c>
      <c r="E2388" t="s">
        <v>3819</v>
      </c>
      <c r="F2388" t="s">
        <v>22</v>
      </c>
      <c r="G2388" t="s">
        <v>3</v>
      </c>
      <c r="H2388">
        <v>12</v>
      </c>
      <c r="I2388">
        <v>65</v>
      </c>
      <c r="J2388">
        <v>2005</v>
      </c>
      <c r="K2388">
        <v>287</v>
      </c>
      <c r="L2388" t="s">
        <v>23191</v>
      </c>
      <c r="M2388" s="15" t="e">
        <f>IF(INDEX(#REF!,MATCH(Padrón!K2388,#REF!,0),MATCH(Padrón!J2388,#REF!,0))=K2388,"Sí","NO")</f>
        <v>#REF!</v>
      </c>
    </row>
    <row r="2389" spans="1:13" x14ac:dyDescent="0.25">
      <c r="A2389" t="s">
        <v>25593</v>
      </c>
      <c r="B2389">
        <v>41617673</v>
      </c>
      <c r="C2389">
        <v>1999</v>
      </c>
      <c r="D2389" t="s">
        <v>3820</v>
      </c>
      <c r="E2389" t="s">
        <v>3821</v>
      </c>
      <c r="F2389" t="s">
        <v>3822</v>
      </c>
      <c r="G2389" t="s">
        <v>10</v>
      </c>
      <c r="H2389">
        <v>12</v>
      </c>
      <c r="I2389">
        <v>65</v>
      </c>
      <c r="J2389">
        <v>2005</v>
      </c>
      <c r="K2389">
        <v>288</v>
      </c>
      <c r="L2389" t="s">
        <v>23191</v>
      </c>
      <c r="M2389" s="15" t="e">
        <f>IF(INDEX(#REF!,MATCH(Padrón!K2389,#REF!,0),MATCH(Padrón!J2389,#REF!,0))=K2389,"Sí","NO")</f>
        <v>#REF!</v>
      </c>
    </row>
    <row r="2390" spans="1:13" x14ac:dyDescent="0.25">
      <c r="A2390" t="s">
        <v>25594</v>
      </c>
      <c r="B2390">
        <v>23882476</v>
      </c>
      <c r="C2390">
        <v>1974</v>
      </c>
      <c r="D2390" t="s">
        <v>3820</v>
      </c>
      <c r="E2390" t="s">
        <v>1536</v>
      </c>
      <c r="F2390" t="s">
        <v>3823</v>
      </c>
      <c r="G2390" t="s">
        <v>3</v>
      </c>
      <c r="H2390">
        <v>12</v>
      </c>
      <c r="I2390">
        <v>65</v>
      </c>
      <c r="J2390">
        <v>2005</v>
      </c>
      <c r="K2390">
        <v>289</v>
      </c>
      <c r="L2390" t="s">
        <v>23191</v>
      </c>
      <c r="M2390" s="15" t="e">
        <f>IF(INDEX(#REF!,MATCH(Padrón!K2390,#REF!,0),MATCH(Padrón!J2390,#REF!,0))=K2390,"Sí","NO")</f>
        <v>#REF!</v>
      </c>
    </row>
    <row r="2391" spans="1:13" x14ac:dyDescent="0.25">
      <c r="A2391" t="s">
        <v>25595</v>
      </c>
      <c r="B2391">
        <v>29212821</v>
      </c>
      <c r="C2391">
        <v>1982</v>
      </c>
      <c r="D2391" t="s">
        <v>3820</v>
      </c>
      <c r="E2391" t="s">
        <v>3824</v>
      </c>
      <c r="F2391" t="s">
        <v>1242</v>
      </c>
      <c r="G2391" t="s">
        <v>10</v>
      </c>
      <c r="H2391">
        <v>12</v>
      </c>
      <c r="I2391">
        <v>65</v>
      </c>
      <c r="J2391">
        <v>2005</v>
      </c>
      <c r="K2391">
        <v>290</v>
      </c>
      <c r="L2391" t="s">
        <v>23191</v>
      </c>
      <c r="M2391" s="15" t="e">
        <f>IF(INDEX(#REF!,MATCH(Padrón!K2391,#REF!,0),MATCH(Padrón!J2391,#REF!,0))=K2391,"Sí","NO")</f>
        <v>#REF!</v>
      </c>
    </row>
    <row r="2392" spans="1:13" x14ac:dyDescent="0.25">
      <c r="A2392" t="s">
        <v>25596</v>
      </c>
      <c r="B2392">
        <v>45137463</v>
      </c>
      <c r="C2392">
        <v>2003</v>
      </c>
      <c r="D2392" t="s">
        <v>3825</v>
      </c>
      <c r="E2392" t="s">
        <v>3826</v>
      </c>
      <c r="F2392" t="s">
        <v>3827</v>
      </c>
      <c r="G2392" t="s">
        <v>3</v>
      </c>
      <c r="H2392">
        <v>12</v>
      </c>
      <c r="I2392">
        <v>65</v>
      </c>
      <c r="J2392">
        <v>2005</v>
      </c>
      <c r="K2392">
        <v>291</v>
      </c>
      <c r="L2392" t="s">
        <v>23191</v>
      </c>
      <c r="M2392" s="15" t="e">
        <f>IF(INDEX(#REF!,MATCH(Padrón!K2392,#REF!,0),MATCH(Padrón!J2392,#REF!,0))=K2392,"Sí","NO")</f>
        <v>#REF!</v>
      </c>
    </row>
    <row r="2393" spans="1:13" x14ac:dyDescent="0.25">
      <c r="A2393" t="s">
        <v>25597</v>
      </c>
      <c r="B2393">
        <v>18691353</v>
      </c>
      <c r="C2393">
        <v>1969</v>
      </c>
      <c r="D2393" t="s">
        <v>3825</v>
      </c>
      <c r="E2393" t="s">
        <v>3828</v>
      </c>
      <c r="F2393" t="s">
        <v>3829</v>
      </c>
      <c r="G2393" t="s">
        <v>10</v>
      </c>
      <c r="H2393">
        <v>12</v>
      </c>
      <c r="I2393">
        <v>65</v>
      </c>
      <c r="J2393">
        <v>2005</v>
      </c>
      <c r="K2393">
        <v>292</v>
      </c>
      <c r="L2393" t="s">
        <v>23191</v>
      </c>
      <c r="M2393" s="15" t="e">
        <f>IF(INDEX(#REF!,MATCH(Padrón!K2393,#REF!,0),MATCH(Padrón!J2393,#REF!,0))=K2393,"Sí","NO")</f>
        <v>#REF!</v>
      </c>
    </row>
    <row r="2394" spans="1:13" x14ac:dyDescent="0.25">
      <c r="A2394" t="s">
        <v>25598</v>
      </c>
      <c r="B2394">
        <v>31572787</v>
      </c>
      <c r="C2394">
        <v>1986</v>
      </c>
      <c r="D2394" t="s">
        <v>3825</v>
      </c>
      <c r="E2394" t="s">
        <v>492</v>
      </c>
      <c r="F2394" t="s">
        <v>2133</v>
      </c>
      <c r="G2394" t="s">
        <v>3</v>
      </c>
      <c r="H2394">
        <v>12</v>
      </c>
      <c r="I2394">
        <v>65</v>
      </c>
      <c r="J2394">
        <v>2005</v>
      </c>
      <c r="K2394">
        <v>293</v>
      </c>
      <c r="L2394" t="s">
        <v>23191</v>
      </c>
      <c r="M2394" s="15" t="e">
        <f>IF(INDEX(#REF!,MATCH(Padrón!K2394,#REF!,0),MATCH(Padrón!J2394,#REF!,0))=K2394,"Sí","NO")</f>
        <v>#REF!</v>
      </c>
    </row>
    <row r="2395" spans="1:13" x14ac:dyDescent="0.25">
      <c r="A2395" t="s">
        <v>25599</v>
      </c>
      <c r="B2395">
        <v>43758146</v>
      </c>
      <c r="C2395">
        <v>1998</v>
      </c>
      <c r="D2395" t="s">
        <v>3830</v>
      </c>
      <c r="E2395" t="s">
        <v>3831</v>
      </c>
      <c r="F2395" t="s">
        <v>3832</v>
      </c>
      <c r="G2395" t="s">
        <v>110</v>
      </c>
      <c r="H2395">
        <v>12</v>
      </c>
      <c r="I2395">
        <v>65</v>
      </c>
      <c r="J2395">
        <v>2005</v>
      </c>
      <c r="K2395">
        <v>294</v>
      </c>
      <c r="L2395" t="s">
        <v>23191</v>
      </c>
      <c r="M2395" s="15" t="e">
        <f>IF(INDEX(#REF!,MATCH(Padrón!K2395,#REF!,0),MATCH(Padrón!J2395,#REF!,0))=K2395,"Sí","NO")</f>
        <v>#REF!</v>
      </c>
    </row>
    <row r="2396" spans="1:13" x14ac:dyDescent="0.25">
      <c r="A2396" t="s">
        <v>25600</v>
      </c>
      <c r="B2396">
        <v>34018520</v>
      </c>
      <c r="C2396">
        <v>1988</v>
      </c>
      <c r="D2396" t="s">
        <v>3825</v>
      </c>
      <c r="E2396" t="s">
        <v>3833</v>
      </c>
      <c r="F2396" t="s">
        <v>37</v>
      </c>
      <c r="G2396" t="s">
        <v>3</v>
      </c>
      <c r="H2396">
        <v>12</v>
      </c>
      <c r="I2396">
        <v>65</v>
      </c>
      <c r="J2396">
        <v>2005</v>
      </c>
      <c r="K2396">
        <v>295</v>
      </c>
      <c r="L2396" t="s">
        <v>23191</v>
      </c>
      <c r="M2396" s="15" t="e">
        <f>IF(INDEX(#REF!,MATCH(Padrón!K2396,#REF!,0),MATCH(Padrón!J2396,#REF!,0))=K2396,"Sí","NO")</f>
        <v>#REF!</v>
      </c>
    </row>
    <row r="2397" spans="1:13" x14ac:dyDescent="0.25">
      <c r="A2397" t="s">
        <v>25601</v>
      </c>
      <c r="B2397">
        <v>41502102</v>
      </c>
      <c r="C2397">
        <v>1998</v>
      </c>
      <c r="D2397" t="s">
        <v>3825</v>
      </c>
      <c r="E2397" t="s">
        <v>3834</v>
      </c>
      <c r="F2397" t="s">
        <v>1969</v>
      </c>
      <c r="G2397" t="s">
        <v>3</v>
      </c>
      <c r="H2397">
        <v>12</v>
      </c>
      <c r="I2397">
        <v>65</v>
      </c>
      <c r="J2397">
        <v>2005</v>
      </c>
      <c r="K2397">
        <v>296</v>
      </c>
      <c r="L2397" t="s">
        <v>23191</v>
      </c>
      <c r="M2397" s="15" t="e">
        <f>IF(INDEX(#REF!,MATCH(Padrón!K2397,#REF!,0),MATCH(Padrón!J2397,#REF!,0))=K2397,"Sí","NO")</f>
        <v>#REF!</v>
      </c>
    </row>
    <row r="2398" spans="1:13" x14ac:dyDescent="0.25">
      <c r="A2398" t="s">
        <v>25602</v>
      </c>
      <c r="B2398">
        <v>10481268</v>
      </c>
      <c r="C2398">
        <v>1953</v>
      </c>
      <c r="D2398" t="s">
        <v>3825</v>
      </c>
      <c r="E2398" t="s">
        <v>3835</v>
      </c>
      <c r="F2398" t="s">
        <v>624</v>
      </c>
      <c r="G2398" t="s">
        <v>10</v>
      </c>
      <c r="H2398">
        <v>12</v>
      </c>
      <c r="I2398">
        <v>65</v>
      </c>
      <c r="J2398">
        <v>2005</v>
      </c>
      <c r="K2398">
        <v>297</v>
      </c>
      <c r="L2398" t="s">
        <v>23191</v>
      </c>
      <c r="M2398" s="15" t="e">
        <f>IF(INDEX(#REF!,MATCH(Padrón!K2398,#REF!,0),MATCH(Padrón!J2398,#REF!,0))=K2398,"Sí","NO")</f>
        <v>#REF!</v>
      </c>
    </row>
    <row r="2399" spans="1:13" x14ac:dyDescent="0.25">
      <c r="A2399" t="s">
        <v>25603</v>
      </c>
      <c r="B2399">
        <v>7666520</v>
      </c>
      <c r="C2399">
        <v>1948</v>
      </c>
      <c r="D2399" t="s">
        <v>3825</v>
      </c>
      <c r="E2399" t="s">
        <v>3836</v>
      </c>
      <c r="F2399" t="s">
        <v>9</v>
      </c>
      <c r="G2399" t="s">
        <v>3</v>
      </c>
      <c r="H2399">
        <v>12</v>
      </c>
      <c r="I2399">
        <v>65</v>
      </c>
      <c r="J2399">
        <v>2005</v>
      </c>
      <c r="K2399">
        <v>298</v>
      </c>
      <c r="L2399" t="s">
        <v>23191</v>
      </c>
      <c r="M2399" s="15" t="e">
        <f>IF(INDEX(#REF!,MATCH(Padrón!K2399,#REF!,0),MATCH(Padrón!J2399,#REF!,0))=K2399,"Sí","NO")</f>
        <v>#REF!</v>
      </c>
    </row>
    <row r="2400" spans="1:13" x14ac:dyDescent="0.25">
      <c r="A2400" t="s">
        <v>25604</v>
      </c>
      <c r="B2400">
        <v>20745749</v>
      </c>
      <c r="C2400">
        <v>1969</v>
      </c>
      <c r="D2400" t="s">
        <v>3825</v>
      </c>
      <c r="E2400" t="s">
        <v>3837</v>
      </c>
      <c r="F2400" t="s">
        <v>3838</v>
      </c>
      <c r="G2400" t="s">
        <v>3</v>
      </c>
      <c r="H2400">
        <v>12</v>
      </c>
      <c r="I2400">
        <v>65</v>
      </c>
      <c r="J2400">
        <v>2005</v>
      </c>
      <c r="K2400">
        <v>299</v>
      </c>
      <c r="L2400" t="s">
        <v>23191</v>
      </c>
      <c r="M2400" s="15" t="e">
        <f>IF(INDEX(#REF!,MATCH(Padrón!K2400,#REF!,0),MATCH(Padrón!J2400,#REF!,0))=K2400,"Sí","NO")</f>
        <v>#REF!</v>
      </c>
    </row>
    <row r="2401" spans="1:13" x14ac:dyDescent="0.25">
      <c r="A2401" t="s">
        <v>25605</v>
      </c>
      <c r="B2401">
        <v>46237805</v>
      </c>
      <c r="C2401">
        <v>2004</v>
      </c>
      <c r="D2401" t="s">
        <v>3825</v>
      </c>
      <c r="E2401" t="s">
        <v>3839</v>
      </c>
      <c r="F2401" t="s">
        <v>3840</v>
      </c>
      <c r="G2401" t="s">
        <v>3</v>
      </c>
      <c r="H2401">
        <v>12</v>
      </c>
      <c r="I2401">
        <v>65</v>
      </c>
      <c r="J2401">
        <v>2005</v>
      </c>
      <c r="K2401">
        <v>300</v>
      </c>
      <c r="L2401" t="s">
        <v>23191</v>
      </c>
      <c r="M2401" s="15" t="e">
        <f>IF(INDEX(#REF!,MATCH(Padrón!K2401,#REF!,0),MATCH(Padrón!J2401,#REF!,0))=K2401,"Sí","NO")</f>
        <v>#REF!</v>
      </c>
    </row>
    <row r="2402" spans="1:13" x14ac:dyDescent="0.25">
      <c r="A2402" t="s">
        <v>25606</v>
      </c>
      <c r="B2402">
        <v>27596577</v>
      </c>
      <c r="C2402">
        <v>1979</v>
      </c>
      <c r="D2402" t="s">
        <v>3825</v>
      </c>
      <c r="E2402" t="s">
        <v>3841</v>
      </c>
      <c r="F2402" t="s">
        <v>495</v>
      </c>
      <c r="G2402" t="s">
        <v>3</v>
      </c>
      <c r="H2402">
        <v>12</v>
      </c>
      <c r="I2402">
        <v>65</v>
      </c>
      <c r="J2402">
        <v>2005</v>
      </c>
      <c r="K2402">
        <v>301</v>
      </c>
      <c r="L2402" t="s">
        <v>23191</v>
      </c>
      <c r="M2402" s="15" t="e">
        <f>IF(INDEX(#REF!,MATCH(Padrón!K2402,#REF!,0),MATCH(Padrón!J2402,#REF!,0))=K2402,"Sí","NO")</f>
        <v>#REF!</v>
      </c>
    </row>
    <row r="2403" spans="1:13" x14ac:dyDescent="0.25">
      <c r="A2403" t="s">
        <v>25607</v>
      </c>
      <c r="B2403">
        <v>30488776</v>
      </c>
      <c r="C2403">
        <v>1983</v>
      </c>
      <c r="D2403" t="s">
        <v>3825</v>
      </c>
      <c r="E2403" t="s">
        <v>3842</v>
      </c>
      <c r="F2403" t="s">
        <v>37</v>
      </c>
      <c r="G2403" t="s">
        <v>3</v>
      </c>
      <c r="H2403">
        <v>12</v>
      </c>
      <c r="I2403">
        <v>65</v>
      </c>
      <c r="J2403">
        <v>2005</v>
      </c>
      <c r="K2403">
        <v>302</v>
      </c>
      <c r="L2403" t="s">
        <v>23191</v>
      </c>
      <c r="M2403" s="15" t="e">
        <f>IF(INDEX(#REF!,MATCH(Padrón!K2403,#REF!,0),MATCH(Padrón!J2403,#REF!,0))=K2403,"Sí","NO")</f>
        <v>#REF!</v>
      </c>
    </row>
    <row r="2404" spans="1:13" x14ac:dyDescent="0.25">
      <c r="A2404" t="s">
        <v>25608</v>
      </c>
      <c r="B2404">
        <v>37582655</v>
      </c>
      <c r="C2404">
        <v>1993</v>
      </c>
      <c r="D2404" t="s">
        <v>3825</v>
      </c>
      <c r="E2404" t="s">
        <v>3843</v>
      </c>
      <c r="F2404" t="s">
        <v>3844</v>
      </c>
      <c r="G2404" t="s">
        <v>10</v>
      </c>
      <c r="H2404">
        <v>12</v>
      </c>
      <c r="I2404">
        <v>65</v>
      </c>
      <c r="J2404">
        <v>2005</v>
      </c>
      <c r="K2404">
        <v>303</v>
      </c>
      <c r="L2404" t="s">
        <v>23191</v>
      </c>
      <c r="M2404" s="15" t="e">
        <f>IF(INDEX(#REF!,MATCH(Padrón!K2404,#REF!,0),MATCH(Padrón!J2404,#REF!,0))=K2404,"Sí","NO")</f>
        <v>#REF!</v>
      </c>
    </row>
    <row r="2405" spans="1:13" x14ac:dyDescent="0.25">
      <c r="A2405" t="s">
        <v>25609</v>
      </c>
      <c r="B2405">
        <v>18640381</v>
      </c>
      <c r="C2405">
        <v>1958</v>
      </c>
      <c r="D2405" t="s">
        <v>3825</v>
      </c>
      <c r="E2405" t="s">
        <v>3845</v>
      </c>
      <c r="F2405" t="s">
        <v>618</v>
      </c>
      <c r="G2405" t="s">
        <v>3</v>
      </c>
      <c r="H2405">
        <v>12</v>
      </c>
      <c r="I2405">
        <v>65</v>
      </c>
      <c r="J2405">
        <v>2005</v>
      </c>
      <c r="K2405">
        <v>304</v>
      </c>
      <c r="L2405" t="s">
        <v>23191</v>
      </c>
      <c r="M2405" s="15" t="e">
        <f>IF(INDEX(#REF!,MATCH(Padrón!K2405,#REF!,0),MATCH(Padrón!J2405,#REF!,0))=K2405,"Sí","NO")</f>
        <v>#REF!</v>
      </c>
    </row>
    <row r="2406" spans="1:13" x14ac:dyDescent="0.25">
      <c r="A2406" t="s">
        <v>25610</v>
      </c>
      <c r="B2406">
        <v>30785064</v>
      </c>
      <c r="C2406">
        <v>1984</v>
      </c>
      <c r="D2406" t="s">
        <v>3825</v>
      </c>
      <c r="E2406" t="s">
        <v>2688</v>
      </c>
      <c r="F2406" t="s">
        <v>3846</v>
      </c>
      <c r="G2406" t="s">
        <v>110</v>
      </c>
      <c r="H2406">
        <v>12</v>
      </c>
      <c r="I2406">
        <v>65</v>
      </c>
      <c r="J2406">
        <v>2005</v>
      </c>
      <c r="K2406">
        <v>305</v>
      </c>
      <c r="L2406" t="s">
        <v>23191</v>
      </c>
      <c r="M2406" s="15" t="e">
        <f>IF(INDEX(#REF!,MATCH(Padrón!K2406,#REF!,0),MATCH(Padrón!J2406,#REF!,0))=K2406,"Sí","NO")</f>
        <v>#REF!</v>
      </c>
    </row>
    <row r="2407" spans="1:13" x14ac:dyDescent="0.25">
      <c r="A2407" t="s">
        <v>25611</v>
      </c>
      <c r="B2407">
        <v>48266622</v>
      </c>
      <c r="C2407">
        <v>2007</v>
      </c>
      <c r="D2407" t="s">
        <v>3825</v>
      </c>
      <c r="E2407" t="s">
        <v>3847</v>
      </c>
      <c r="F2407" t="s">
        <v>2114</v>
      </c>
      <c r="G2407" t="s">
        <v>3</v>
      </c>
      <c r="H2407">
        <v>12</v>
      </c>
      <c r="I2407">
        <v>65</v>
      </c>
      <c r="J2407">
        <v>2005</v>
      </c>
      <c r="K2407">
        <v>306</v>
      </c>
      <c r="L2407" t="s">
        <v>23191</v>
      </c>
      <c r="M2407" s="15" t="e">
        <f>IF(INDEX(#REF!,MATCH(Padrón!K2407,#REF!,0),MATCH(Padrón!J2407,#REF!,0))=K2407,"Sí","NO")</f>
        <v>#REF!</v>
      </c>
    </row>
    <row r="2408" spans="1:13" x14ac:dyDescent="0.25">
      <c r="A2408" t="s">
        <v>25612</v>
      </c>
      <c r="B2408">
        <v>27596690</v>
      </c>
      <c r="C2408">
        <v>1980</v>
      </c>
      <c r="D2408" t="s">
        <v>3825</v>
      </c>
      <c r="E2408" t="s">
        <v>3848</v>
      </c>
      <c r="F2408" t="s">
        <v>3849</v>
      </c>
      <c r="G2408" t="s">
        <v>3</v>
      </c>
      <c r="H2408">
        <v>12</v>
      </c>
      <c r="I2408">
        <v>65</v>
      </c>
      <c r="J2408">
        <v>2005</v>
      </c>
      <c r="K2408">
        <v>307</v>
      </c>
      <c r="L2408" t="s">
        <v>23191</v>
      </c>
      <c r="M2408" s="15" t="e">
        <f>IF(INDEX(#REF!,MATCH(Padrón!K2408,#REF!,0),MATCH(Padrón!J2408,#REF!,0))=K2408,"Sí","NO")</f>
        <v>#REF!</v>
      </c>
    </row>
    <row r="2409" spans="1:13" x14ac:dyDescent="0.25">
      <c r="A2409" t="s">
        <v>25613</v>
      </c>
      <c r="B2409">
        <v>43619529</v>
      </c>
      <c r="C2409">
        <v>2000</v>
      </c>
      <c r="D2409" t="s">
        <v>3825</v>
      </c>
      <c r="E2409" t="s">
        <v>3850</v>
      </c>
      <c r="F2409" t="s">
        <v>1141</v>
      </c>
      <c r="G2409" t="s">
        <v>117</v>
      </c>
      <c r="H2409">
        <v>12</v>
      </c>
      <c r="I2409">
        <v>65</v>
      </c>
      <c r="J2409">
        <v>2005</v>
      </c>
      <c r="K2409">
        <v>308</v>
      </c>
      <c r="L2409" t="s">
        <v>23191</v>
      </c>
      <c r="M2409" s="15" t="e">
        <f>IF(INDEX(#REF!,MATCH(Padrón!K2409,#REF!,0),MATCH(Padrón!J2409,#REF!,0))=K2409,"Sí","NO")</f>
        <v>#REF!</v>
      </c>
    </row>
    <row r="2410" spans="1:13" x14ac:dyDescent="0.25">
      <c r="A2410" t="s">
        <v>25614</v>
      </c>
      <c r="B2410">
        <v>49186250</v>
      </c>
      <c r="C2410">
        <v>1999</v>
      </c>
      <c r="D2410" t="s">
        <v>3825</v>
      </c>
      <c r="E2410" t="s">
        <v>2983</v>
      </c>
      <c r="F2410" t="s">
        <v>3851</v>
      </c>
      <c r="G2410" t="s">
        <v>3</v>
      </c>
      <c r="H2410">
        <v>12</v>
      </c>
      <c r="I2410">
        <v>65</v>
      </c>
      <c r="J2410">
        <v>2005</v>
      </c>
      <c r="K2410">
        <v>309</v>
      </c>
      <c r="L2410" t="s">
        <v>23191</v>
      </c>
      <c r="M2410" s="15" t="e">
        <f>IF(INDEX(#REF!,MATCH(Padrón!K2410,#REF!,0),MATCH(Padrón!J2410,#REF!,0))=K2410,"Sí","NO")</f>
        <v>#REF!</v>
      </c>
    </row>
    <row r="2411" spans="1:13" x14ac:dyDescent="0.25">
      <c r="A2411" t="s">
        <v>25615</v>
      </c>
      <c r="B2411">
        <v>44950167</v>
      </c>
      <c r="C2411">
        <v>2003</v>
      </c>
      <c r="D2411" t="s">
        <v>3825</v>
      </c>
      <c r="E2411" t="s">
        <v>3852</v>
      </c>
      <c r="F2411" t="s">
        <v>3853</v>
      </c>
      <c r="G2411" t="s">
        <v>3</v>
      </c>
      <c r="H2411">
        <v>12</v>
      </c>
      <c r="I2411">
        <v>65</v>
      </c>
      <c r="J2411">
        <v>2005</v>
      </c>
      <c r="K2411">
        <v>310</v>
      </c>
      <c r="L2411" t="s">
        <v>23191</v>
      </c>
      <c r="M2411" s="15" t="e">
        <f>IF(INDEX(#REF!,MATCH(Padrón!K2411,#REF!,0),MATCH(Padrón!J2411,#REF!,0))=K2411,"Sí","NO")</f>
        <v>#REF!</v>
      </c>
    </row>
    <row r="2412" spans="1:13" x14ac:dyDescent="0.25">
      <c r="A2412" t="s">
        <v>25616</v>
      </c>
      <c r="B2412">
        <v>10876863</v>
      </c>
      <c r="C2412">
        <v>1953</v>
      </c>
      <c r="D2412" t="s">
        <v>3825</v>
      </c>
      <c r="E2412" t="s">
        <v>972</v>
      </c>
      <c r="F2412" t="s">
        <v>3854</v>
      </c>
      <c r="G2412" t="s">
        <v>3</v>
      </c>
      <c r="H2412">
        <v>12</v>
      </c>
      <c r="I2412">
        <v>65</v>
      </c>
      <c r="J2412">
        <v>2005</v>
      </c>
      <c r="K2412">
        <v>311</v>
      </c>
      <c r="L2412" t="s">
        <v>23191</v>
      </c>
      <c r="M2412" s="15" t="e">
        <f>IF(INDEX(#REF!,MATCH(Padrón!K2412,#REF!,0),MATCH(Padrón!J2412,#REF!,0))=K2412,"Sí","NO")</f>
        <v>#REF!</v>
      </c>
    </row>
    <row r="2413" spans="1:13" x14ac:dyDescent="0.25">
      <c r="A2413" t="s">
        <v>25617</v>
      </c>
      <c r="B2413">
        <v>11936804</v>
      </c>
      <c r="C2413">
        <v>1956</v>
      </c>
      <c r="D2413" t="s">
        <v>3825</v>
      </c>
      <c r="E2413" t="s">
        <v>3855</v>
      </c>
      <c r="F2413" t="s">
        <v>501</v>
      </c>
      <c r="G2413" t="s">
        <v>10</v>
      </c>
      <c r="H2413">
        <v>12</v>
      </c>
      <c r="I2413">
        <v>65</v>
      </c>
      <c r="J2413">
        <v>2005</v>
      </c>
      <c r="K2413">
        <v>312</v>
      </c>
      <c r="L2413" t="s">
        <v>23191</v>
      </c>
      <c r="M2413" s="15" t="e">
        <f>IF(INDEX(#REF!,MATCH(Padrón!K2413,#REF!,0),MATCH(Padrón!J2413,#REF!,0))=K2413,"Sí","NO")</f>
        <v>#REF!</v>
      </c>
    </row>
    <row r="2414" spans="1:13" x14ac:dyDescent="0.25">
      <c r="A2414" t="s">
        <v>25618</v>
      </c>
      <c r="B2414">
        <v>18707215</v>
      </c>
      <c r="C2414">
        <v>1965</v>
      </c>
      <c r="D2414" t="s">
        <v>3825</v>
      </c>
      <c r="E2414" t="s">
        <v>3856</v>
      </c>
      <c r="F2414" t="s">
        <v>2373</v>
      </c>
      <c r="G2414" t="s">
        <v>3</v>
      </c>
      <c r="H2414">
        <v>12</v>
      </c>
      <c r="I2414">
        <v>65</v>
      </c>
      <c r="J2414">
        <v>2005</v>
      </c>
      <c r="K2414">
        <v>313</v>
      </c>
      <c r="L2414" t="s">
        <v>23191</v>
      </c>
      <c r="M2414" s="15" t="e">
        <f>IF(INDEX(#REF!,MATCH(Padrón!K2414,#REF!,0),MATCH(Padrón!J2414,#REF!,0))=K2414,"Sí","NO")</f>
        <v>#REF!</v>
      </c>
    </row>
    <row r="2415" spans="1:13" x14ac:dyDescent="0.25">
      <c r="A2415" t="s">
        <v>25619</v>
      </c>
      <c r="B2415">
        <v>13129178</v>
      </c>
      <c r="C2415">
        <v>1958</v>
      </c>
      <c r="D2415" t="s">
        <v>3825</v>
      </c>
      <c r="E2415" t="s">
        <v>3857</v>
      </c>
      <c r="F2415" t="s">
        <v>1356</v>
      </c>
      <c r="G2415" t="s">
        <v>3</v>
      </c>
      <c r="H2415">
        <v>12</v>
      </c>
      <c r="I2415">
        <v>65</v>
      </c>
      <c r="J2415">
        <v>2005</v>
      </c>
      <c r="K2415">
        <v>314</v>
      </c>
      <c r="L2415" t="s">
        <v>23191</v>
      </c>
      <c r="M2415" s="15" t="e">
        <f>IF(INDEX(#REF!,MATCH(Padrón!K2415,#REF!,0),MATCH(Padrón!J2415,#REF!,0))=K2415,"Sí","NO")</f>
        <v>#REF!</v>
      </c>
    </row>
    <row r="2416" spans="1:13" x14ac:dyDescent="0.25">
      <c r="A2416" t="s">
        <v>25620</v>
      </c>
      <c r="B2416">
        <v>11370414</v>
      </c>
      <c r="C2416">
        <v>1955</v>
      </c>
      <c r="D2416" t="s">
        <v>3825</v>
      </c>
      <c r="E2416" t="s">
        <v>3858</v>
      </c>
      <c r="F2416" t="s">
        <v>448</v>
      </c>
      <c r="G2416" t="s">
        <v>10</v>
      </c>
      <c r="H2416">
        <v>12</v>
      </c>
      <c r="I2416">
        <v>65</v>
      </c>
      <c r="J2416">
        <v>2005</v>
      </c>
      <c r="K2416">
        <v>315</v>
      </c>
      <c r="L2416" t="s">
        <v>23191</v>
      </c>
      <c r="M2416" s="15" t="e">
        <f>IF(INDEX(#REF!,MATCH(Padrón!K2416,#REF!,0),MATCH(Padrón!J2416,#REF!,0))=K2416,"Sí","NO")</f>
        <v>#REF!</v>
      </c>
    </row>
    <row r="2417" spans="1:13" x14ac:dyDescent="0.25">
      <c r="A2417" t="s">
        <v>25621</v>
      </c>
      <c r="B2417">
        <v>5741549</v>
      </c>
      <c r="C2417">
        <v>1951</v>
      </c>
      <c r="D2417" t="s">
        <v>3825</v>
      </c>
      <c r="E2417" t="s">
        <v>3859</v>
      </c>
      <c r="F2417" t="s">
        <v>1103</v>
      </c>
      <c r="G2417" t="s">
        <v>3</v>
      </c>
      <c r="H2417">
        <v>12</v>
      </c>
      <c r="I2417">
        <v>65</v>
      </c>
      <c r="J2417">
        <v>2005</v>
      </c>
      <c r="K2417">
        <v>316</v>
      </c>
      <c r="L2417" t="s">
        <v>23191</v>
      </c>
      <c r="M2417" s="15" t="e">
        <f>IF(INDEX(#REF!,MATCH(Padrón!K2417,#REF!,0),MATCH(Padrón!J2417,#REF!,0))=K2417,"Sí","NO")</f>
        <v>#REF!</v>
      </c>
    </row>
    <row r="2418" spans="1:13" x14ac:dyDescent="0.25">
      <c r="A2418" t="s">
        <v>25622</v>
      </c>
      <c r="B2418">
        <v>46713164</v>
      </c>
      <c r="C2418">
        <v>2005</v>
      </c>
      <c r="D2418" t="s">
        <v>3825</v>
      </c>
      <c r="E2418" t="s">
        <v>3859</v>
      </c>
      <c r="F2418" t="s">
        <v>1602</v>
      </c>
      <c r="G2418" t="s">
        <v>3</v>
      </c>
      <c r="H2418">
        <v>12</v>
      </c>
      <c r="I2418">
        <v>65</v>
      </c>
      <c r="J2418">
        <v>2005</v>
      </c>
      <c r="K2418">
        <v>317</v>
      </c>
      <c r="L2418" t="s">
        <v>23191</v>
      </c>
      <c r="M2418" s="15" t="e">
        <f>IF(INDEX(#REF!,MATCH(Padrón!K2418,#REF!,0),MATCH(Padrón!J2418,#REF!,0))=K2418,"Sí","NO")</f>
        <v>#REF!</v>
      </c>
    </row>
    <row r="2419" spans="1:13" x14ac:dyDescent="0.25">
      <c r="A2419" t="s">
        <v>25623</v>
      </c>
      <c r="B2419">
        <v>46713161</v>
      </c>
      <c r="C2419">
        <v>2004</v>
      </c>
      <c r="D2419" t="s">
        <v>3825</v>
      </c>
      <c r="E2419" t="s">
        <v>3860</v>
      </c>
      <c r="F2419" t="s">
        <v>3861</v>
      </c>
      <c r="G2419" t="s">
        <v>3</v>
      </c>
      <c r="H2419">
        <v>12</v>
      </c>
      <c r="I2419">
        <v>65</v>
      </c>
      <c r="J2419">
        <v>2005</v>
      </c>
      <c r="K2419">
        <v>318</v>
      </c>
      <c r="L2419" t="s">
        <v>23191</v>
      </c>
      <c r="M2419" s="15" t="e">
        <f>IF(INDEX(#REF!,MATCH(Padrón!K2419,#REF!,0),MATCH(Padrón!J2419,#REF!,0))=K2419,"Sí","NO")</f>
        <v>#REF!</v>
      </c>
    </row>
    <row r="2420" spans="1:13" x14ac:dyDescent="0.25">
      <c r="A2420" t="s">
        <v>25624</v>
      </c>
      <c r="B2420">
        <v>4704304</v>
      </c>
      <c r="C2420">
        <v>1948</v>
      </c>
      <c r="D2420" t="s">
        <v>3825</v>
      </c>
      <c r="E2420" t="s">
        <v>3862</v>
      </c>
      <c r="F2420" t="s">
        <v>3863</v>
      </c>
      <c r="G2420" t="s">
        <v>10</v>
      </c>
      <c r="H2420">
        <v>12</v>
      </c>
      <c r="I2420">
        <v>65</v>
      </c>
      <c r="J2420">
        <v>2005</v>
      </c>
      <c r="K2420">
        <v>319</v>
      </c>
      <c r="L2420" t="s">
        <v>23191</v>
      </c>
      <c r="M2420" s="15" t="e">
        <f>IF(INDEX(#REF!,MATCH(Padrón!K2420,#REF!,0),MATCH(Padrón!J2420,#REF!,0))=K2420,"Sí","NO")</f>
        <v>#REF!</v>
      </c>
    </row>
    <row r="2421" spans="1:13" x14ac:dyDescent="0.25">
      <c r="A2421" t="s">
        <v>25625</v>
      </c>
      <c r="B2421">
        <v>37222602</v>
      </c>
      <c r="C2421">
        <v>1993</v>
      </c>
      <c r="D2421" t="s">
        <v>3825</v>
      </c>
      <c r="E2421" t="s">
        <v>3864</v>
      </c>
      <c r="F2421" t="s">
        <v>3865</v>
      </c>
      <c r="G2421" t="s">
        <v>27</v>
      </c>
      <c r="H2421">
        <v>12</v>
      </c>
      <c r="I2421">
        <v>65</v>
      </c>
      <c r="J2421">
        <v>2005</v>
      </c>
      <c r="K2421">
        <v>320</v>
      </c>
      <c r="L2421" t="s">
        <v>23191</v>
      </c>
      <c r="M2421" s="15" t="e">
        <f>IF(INDEX(#REF!,MATCH(Padrón!K2421,#REF!,0),MATCH(Padrón!J2421,#REF!,0))=K2421,"Sí","NO")</f>
        <v>#REF!</v>
      </c>
    </row>
    <row r="2422" spans="1:13" x14ac:dyDescent="0.25">
      <c r="A2422" t="s">
        <v>25626</v>
      </c>
      <c r="B2422">
        <v>36457907</v>
      </c>
      <c r="C2422">
        <v>1992</v>
      </c>
      <c r="D2422" t="s">
        <v>3825</v>
      </c>
      <c r="E2422" t="s">
        <v>3866</v>
      </c>
      <c r="F2422" t="s">
        <v>1069</v>
      </c>
      <c r="G2422" t="s">
        <v>27</v>
      </c>
      <c r="H2422">
        <v>12</v>
      </c>
      <c r="I2422">
        <v>65</v>
      </c>
      <c r="J2422">
        <v>2005</v>
      </c>
      <c r="K2422">
        <v>321</v>
      </c>
      <c r="L2422" t="s">
        <v>23191</v>
      </c>
      <c r="M2422" s="15" t="e">
        <f>IF(INDEX(#REF!,MATCH(Padrón!K2422,#REF!,0),MATCH(Padrón!J2422,#REF!,0))=K2422,"Sí","NO")</f>
        <v>#REF!</v>
      </c>
    </row>
    <row r="2423" spans="1:13" x14ac:dyDescent="0.25">
      <c r="A2423" t="s">
        <v>25627</v>
      </c>
      <c r="B2423">
        <v>26397476</v>
      </c>
      <c r="C2423">
        <v>1978</v>
      </c>
      <c r="D2423" t="s">
        <v>3825</v>
      </c>
      <c r="E2423" t="s">
        <v>3867</v>
      </c>
      <c r="F2423" t="s">
        <v>3868</v>
      </c>
      <c r="G2423" t="s">
        <v>10</v>
      </c>
      <c r="H2423">
        <v>12</v>
      </c>
      <c r="I2423">
        <v>65</v>
      </c>
      <c r="J2423">
        <v>2005</v>
      </c>
      <c r="K2423">
        <v>322</v>
      </c>
      <c r="L2423" t="s">
        <v>23191</v>
      </c>
      <c r="M2423" s="15" t="e">
        <f>IF(INDEX(#REF!,MATCH(Padrón!K2423,#REF!,0),MATCH(Padrón!J2423,#REF!,0))=K2423,"Sí","NO")</f>
        <v>#REF!</v>
      </c>
    </row>
    <row r="2424" spans="1:13" x14ac:dyDescent="0.25">
      <c r="A2424" t="s">
        <v>25628</v>
      </c>
      <c r="B2424">
        <v>37582721</v>
      </c>
      <c r="C2424">
        <v>1993</v>
      </c>
      <c r="D2424" t="s">
        <v>3825</v>
      </c>
      <c r="E2424" t="s">
        <v>3869</v>
      </c>
      <c r="F2424" t="s">
        <v>3870</v>
      </c>
      <c r="G2424" t="s">
        <v>10</v>
      </c>
      <c r="H2424">
        <v>12</v>
      </c>
      <c r="I2424">
        <v>65</v>
      </c>
      <c r="J2424">
        <v>2005</v>
      </c>
      <c r="K2424">
        <v>323</v>
      </c>
      <c r="L2424" t="s">
        <v>23191</v>
      </c>
      <c r="M2424" s="15" t="e">
        <f>IF(INDEX(#REF!,MATCH(Padrón!K2424,#REF!,0),MATCH(Padrón!J2424,#REF!,0))=K2424,"Sí","NO")</f>
        <v>#REF!</v>
      </c>
    </row>
    <row r="2425" spans="1:13" x14ac:dyDescent="0.25">
      <c r="A2425" t="s">
        <v>25629</v>
      </c>
      <c r="B2425">
        <v>29067048</v>
      </c>
      <c r="C2425">
        <v>1981</v>
      </c>
      <c r="D2425" t="s">
        <v>3825</v>
      </c>
      <c r="E2425" t="s">
        <v>1628</v>
      </c>
      <c r="F2425" t="s">
        <v>3849</v>
      </c>
      <c r="G2425" t="s">
        <v>3</v>
      </c>
      <c r="H2425">
        <v>12</v>
      </c>
      <c r="I2425">
        <v>65</v>
      </c>
      <c r="J2425">
        <v>2005</v>
      </c>
      <c r="K2425">
        <v>324</v>
      </c>
      <c r="L2425" t="s">
        <v>23191</v>
      </c>
      <c r="M2425" s="15" t="e">
        <f>IF(INDEX(#REF!,MATCH(Padrón!K2425,#REF!,0),MATCH(Padrón!J2425,#REF!,0))=K2425,"Sí","NO")</f>
        <v>#REF!</v>
      </c>
    </row>
    <row r="2426" spans="1:13" x14ac:dyDescent="0.25">
      <c r="A2426" t="s">
        <v>25630</v>
      </c>
      <c r="B2426">
        <v>33406111</v>
      </c>
      <c r="C2426">
        <v>1987</v>
      </c>
      <c r="D2426" t="s">
        <v>3825</v>
      </c>
      <c r="E2426" t="s">
        <v>1628</v>
      </c>
      <c r="F2426" t="s">
        <v>738</v>
      </c>
      <c r="G2426" t="s">
        <v>3</v>
      </c>
      <c r="H2426">
        <v>12</v>
      </c>
      <c r="I2426">
        <v>65</v>
      </c>
      <c r="J2426">
        <v>2005</v>
      </c>
      <c r="K2426">
        <v>325</v>
      </c>
      <c r="L2426" t="s">
        <v>23191</v>
      </c>
      <c r="M2426" s="15" t="e">
        <f>IF(INDEX(#REF!,MATCH(Padrón!K2426,#REF!,0),MATCH(Padrón!J2426,#REF!,0))=K2426,"Sí","NO")</f>
        <v>#REF!</v>
      </c>
    </row>
    <row r="2427" spans="1:13" x14ac:dyDescent="0.25">
      <c r="A2427" t="s">
        <v>25631</v>
      </c>
      <c r="B2427">
        <v>40926301</v>
      </c>
      <c r="C2427">
        <v>1997</v>
      </c>
      <c r="D2427" t="s">
        <v>3825</v>
      </c>
      <c r="E2427" t="s">
        <v>1628</v>
      </c>
      <c r="F2427" t="s">
        <v>3871</v>
      </c>
      <c r="G2427" t="s">
        <v>27</v>
      </c>
      <c r="H2427">
        <v>12</v>
      </c>
      <c r="I2427">
        <v>65</v>
      </c>
      <c r="J2427">
        <v>2005</v>
      </c>
      <c r="K2427">
        <v>326</v>
      </c>
      <c r="L2427" t="s">
        <v>23191</v>
      </c>
      <c r="M2427" s="15" t="e">
        <f>IF(INDEX(#REF!,MATCH(Padrón!K2427,#REF!,0),MATCH(Padrón!J2427,#REF!,0))=K2427,"Sí","NO")</f>
        <v>#REF!</v>
      </c>
    </row>
    <row r="2428" spans="1:13" x14ac:dyDescent="0.25">
      <c r="A2428" t="s">
        <v>25632</v>
      </c>
      <c r="B2428">
        <v>48266641</v>
      </c>
      <c r="C2428">
        <v>2007</v>
      </c>
      <c r="D2428" t="s">
        <v>3825</v>
      </c>
      <c r="E2428" t="s">
        <v>1628</v>
      </c>
      <c r="F2428" t="s">
        <v>3872</v>
      </c>
      <c r="G2428" t="s">
        <v>3</v>
      </c>
      <c r="H2428">
        <v>12</v>
      </c>
      <c r="I2428">
        <v>65</v>
      </c>
      <c r="J2428">
        <v>2005</v>
      </c>
      <c r="K2428">
        <v>327</v>
      </c>
      <c r="L2428" t="s">
        <v>23191</v>
      </c>
      <c r="M2428" s="15" t="e">
        <f>IF(INDEX(#REF!,MATCH(Padrón!K2428,#REF!,0),MATCH(Padrón!J2428,#REF!,0))=K2428,"Sí","NO")</f>
        <v>#REF!</v>
      </c>
    </row>
    <row r="2429" spans="1:13" x14ac:dyDescent="0.25">
      <c r="A2429" t="s">
        <v>25633</v>
      </c>
      <c r="B2429">
        <v>49390657</v>
      </c>
      <c r="C2429">
        <v>2005</v>
      </c>
      <c r="D2429" t="s">
        <v>3825</v>
      </c>
      <c r="E2429" t="s">
        <v>1628</v>
      </c>
      <c r="F2429" t="s">
        <v>3873</v>
      </c>
      <c r="G2429" t="s">
        <v>3</v>
      </c>
      <c r="H2429">
        <v>12</v>
      </c>
      <c r="I2429">
        <v>65</v>
      </c>
      <c r="J2429">
        <v>2005</v>
      </c>
      <c r="K2429">
        <v>328</v>
      </c>
      <c r="L2429" t="s">
        <v>23191</v>
      </c>
      <c r="M2429" s="15" t="e">
        <f>IF(INDEX(#REF!,MATCH(Padrón!K2429,#REF!,0),MATCH(Padrón!J2429,#REF!,0))=K2429,"Sí","NO")</f>
        <v>#REF!</v>
      </c>
    </row>
    <row r="2430" spans="1:13" x14ac:dyDescent="0.25">
      <c r="A2430" t="s">
        <v>25634</v>
      </c>
      <c r="B2430">
        <v>47110695</v>
      </c>
      <c r="C2430">
        <v>2006</v>
      </c>
      <c r="D2430" t="s">
        <v>3825</v>
      </c>
      <c r="E2430" t="s">
        <v>3874</v>
      </c>
      <c r="F2430" t="s">
        <v>378</v>
      </c>
      <c r="G2430" t="s">
        <v>3</v>
      </c>
      <c r="H2430">
        <v>12</v>
      </c>
      <c r="I2430">
        <v>65</v>
      </c>
      <c r="J2430">
        <v>2005</v>
      </c>
      <c r="K2430">
        <v>329</v>
      </c>
      <c r="L2430" t="s">
        <v>23191</v>
      </c>
      <c r="M2430" s="15" t="e">
        <f>IF(INDEX(#REF!,MATCH(Padrón!K2430,#REF!,0),MATCH(Padrón!J2430,#REF!,0))=K2430,"Sí","NO")</f>
        <v>#REF!</v>
      </c>
    </row>
    <row r="2431" spans="1:13" x14ac:dyDescent="0.25">
      <c r="A2431" t="s">
        <v>25635</v>
      </c>
      <c r="B2431">
        <v>40821677</v>
      </c>
      <c r="C2431">
        <v>1992</v>
      </c>
      <c r="D2431" t="s">
        <v>3825</v>
      </c>
      <c r="E2431" t="s">
        <v>3875</v>
      </c>
      <c r="F2431" t="s">
        <v>3876</v>
      </c>
      <c r="G2431" t="s">
        <v>27</v>
      </c>
      <c r="H2431">
        <v>12</v>
      </c>
      <c r="I2431">
        <v>65</v>
      </c>
      <c r="J2431">
        <v>2005</v>
      </c>
      <c r="K2431">
        <v>330</v>
      </c>
      <c r="L2431" t="s">
        <v>23191</v>
      </c>
      <c r="M2431" s="15" t="e">
        <f>IF(INDEX(#REF!,MATCH(Padrón!K2431,#REF!,0),MATCH(Padrón!J2431,#REF!,0))=K2431,"Sí","NO")</f>
        <v>#REF!</v>
      </c>
    </row>
    <row r="2432" spans="1:13" x14ac:dyDescent="0.25">
      <c r="A2432" t="s">
        <v>25636</v>
      </c>
      <c r="B2432">
        <v>32736771</v>
      </c>
      <c r="C2432">
        <v>1987</v>
      </c>
      <c r="D2432" t="s">
        <v>3825</v>
      </c>
      <c r="E2432" t="s">
        <v>587</v>
      </c>
      <c r="F2432" t="s">
        <v>2114</v>
      </c>
      <c r="G2432" t="s">
        <v>10</v>
      </c>
      <c r="H2432">
        <v>12</v>
      </c>
      <c r="I2432">
        <v>65</v>
      </c>
      <c r="J2432">
        <v>2005</v>
      </c>
      <c r="K2432">
        <v>331</v>
      </c>
      <c r="L2432" t="s">
        <v>23191</v>
      </c>
      <c r="M2432" s="15" t="e">
        <f>IF(INDEX(#REF!,MATCH(Padrón!K2432,#REF!,0),MATCH(Padrón!J2432,#REF!,0))=K2432,"Sí","NO")</f>
        <v>#REF!</v>
      </c>
    </row>
    <row r="2433" spans="1:13" x14ac:dyDescent="0.25">
      <c r="A2433" t="s">
        <v>25637</v>
      </c>
      <c r="B2433">
        <v>13004247</v>
      </c>
      <c r="C2433">
        <v>1957</v>
      </c>
      <c r="D2433" t="s">
        <v>3825</v>
      </c>
      <c r="E2433" t="s">
        <v>3877</v>
      </c>
      <c r="F2433" t="s">
        <v>3878</v>
      </c>
      <c r="G2433" t="s">
        <v>10</v>
      </c>
      <c r="H2433">
        <v>12</v>
      </c>
      <c r="I2433">
        <v>65</v>
      </c>
      <c r="J2433">
        <v>2005</v>
      </c>
      <c r="K2433">
        <v>332</v>
      </c>
      <c r="L2433" t="s">
        <v>23191</v>
      </c>
      <c r="M2433" s="15" t="e">
        <f>IF(INDEX(#REF!,MATCH(Padrón!K2433,#REF!,0),MATCH(Padrón!J2433,#REF!,0))=K2433,"Sí","NO")</f>
        <v>#REF!</v>
      </c>
    </row>
    <row r="2434" spans="1:13" x14ac:dyDescent="0.25">
      <c r="A2434" t="s">
        <v>25638</v>
      </c>
      <c r="B2434">
        <v>30488750</v>
      </c>
      <c r="C2434">
        <v>1983</v>
      </c>
      <c r="D2434" t="s">
        <v>3825</v>
      </c>
      <c r="E2434" t="s">
        <v>3879</v>
      </c>
      <c r="F2434" t="s">
        <v>1020</v>
      </c>
      <c r="G2434" t="s">
        <v>3</v>
      </c>
      <c r="H2434">
        <v>12</v>
      </c>
      <c r="I2434">
        <v>65</v>
      </c>
      <c r="J2434">
        <v>2005</v>
      </c>
      <c r="K2434">
        <v>333</v>
      </c>
      <c r="L2434" t="s">
        <v>23191</v>
      </c>
      <c r="M2434" s="15" t="e">
        <f>IF(INDEX(#REF!,MATCH(Padrón!K2434,#REF!,0),MATCH(Padrón!J2434,#REF!,0))=K2434,"Sí","NO")</f>
        <v>#REF!</v>
      </c>
    </row>
    <row r="2435" spans="1:13" x14ac:dyDescent="0.25">
      <c r="A2435" t="s">
        <v>25639</v>
      </c>
      <c r="B2435">
        <v>38138017</v>
      </c>
      <c r="C2435">
        <v>1994</v>
      </c>
      <c r="D2435" t="s">
        <v>3825</v>
      </c>
      <c r="E2435" t="s">
        <v>3880</v>
      </c>
      <c r="F2435" t="s">
        <v>3881</v>
      </c>
      <c r="G2435" t="s">
        <v>10</v>
      </c>
      <c r="H2435">
        <v>12</v>
      </c>
      <c r="I2435">
        <v>65</v>
      </c>
      <c r="J2435">
        <v>2005</v>
      </c>
      <c r="K2435">
        <v>334</v>
      </c>
      <c r="L2435" t="s">
        <v>23191</v>
      </c>
      <c r="M2435" s="15" t="e">
        <f>IF(INDEX(#REF!,MATCH(Padrón!K2435,#REF!,0),MATCH(Padrón!J2435,#REF!,0))=K2435,"Sí","NO")</f>
        <v>#REF!</v>
      </c>
    </row>
    <row r="2436" spans="1:13" x14ac:dyDescent="0.25">
      <c r="A2436" t="s">
        <v>25640</v>
      </c>
      <c r="B2436">
        <v>38138189</v>
      </c>
      <c r="C2436">
        <v>1995</v>
      </c>
      <c r="D2436" t="s">
        <v>3825</v>
      </c>
      <c r="E2436" t="s">
        <v>3882</v>
      </c>
      <c r="F2436" t="s">
        <v>3883</v>
      </c>
      <c r="G2436" t="s">
        <v>10</v>
      </c>
      <c r="H2436">
        <v>12</v>
      </c>
      <c r="I2436">
        <v>65</v>
      </c>
      <c r="J2436">
        <v>2005</v>
      </c>
      <c r="K2436">
        <v>335</v>
      </c>
      <c r="L2436" t="s">
        <v>23191</v>
      </c>
      <c r="M2436" s="15" t="e">
        <f>IF(INDEX(#REF!,MATCH(Padrón!K2436,#REF!,0),MATCH(Padrón!J2436,#REF!,0))=K2436,"Sí","NO")</f>
        <v>#REF!</v>
      </c>
    </row>
    <row r="2437" spans="1:13" x14ac:dyDescent="0.25">
      <c r="A2437" t="s">
        <v>25641</v>
      </c>
      <c r="B2437">
        <v>18696018</v>
      </c>
      <c r="C2437">
        <v>1942</v>
      </c>
      <c r="D2437" t="s">
        <v>3825</v>
      </c>
      <c r="E2437" t="s">
        <v>49</v>
      </c>
      <c r="F2437" t="s">
        <v>238</v>
      </c>
      <c r="G2437" t="s">
        <v>10</v>
      </c>
      <c r="H2437">
        <v>12</v>
      </c>
      <c r="I2437">
        <v>65</v>
      </c>
      <c r="J2437">
        <v>2005</v>
      </c>
      <c r="K2437">
        <v>336</v>
      </c>
      <c r="L2437" t="s">
        <v>23191</v>
      </c>
      <c r="M2437" s="15" t="e">
        <f>IF(INDEX(#REF!,MATCH(Padrón!K2437,#REF!,0),MATCH(Padrón!J2437,#REF!,0))=K2437,"Sí","NO")</f>
        <v>#REF!</v>
      </c>
    </row>
    <row r="2438" spans="1:13" x14ac:dyDescent="0.25">
      <c r="A2438" t="s">
        <v>25642</v>
      </c>
      <c r="B2438">
        <v>35454855</v>
      </c>
      <c r="C2438">
        <v>1990</v>
      </c>
      <c r="D2438" t="s">
        <v>3825</v>
      </c>
      <c r="E2438" t="s">
        <v>3884</v>
      </c>
      <c r="F2438" t="s">
        <v>3885</v>
      </c>
      <c r="G2438" t="s">
        <v>10</v>
      </c>
      <c r="H2438">
        <v>12</v>
      </c>
      <c r="I2438">
        <v>65</v>
      </c>
      <c r="J2438">
        <v>2005</v>
      </c>
      <c r="K2438">
        <v>337</v>
      </c>
      <c r="L2438" t="s">
        <v>23191</v>
      </c>
      <c r="M2438" s="15" t="e">
        <f>IF(INDEX(#REF!,MATCH(Padrón!K2438,#REF!,0),MATCH(Padrón!J2438,#REF!,0))=K2438,"Sí","NO")</f>
        <v>#REF!</v>
      </c>
    </row>
    <row r="2439" spans="1:13" x14ac:dyDescent="0.25">
      <c r="A2439" t="s">
        <v>25643</v>
      </c>
      <c r="B2439">
        <v>18097147</v>
      </c>
      <c r="C2439">
        <v>1967</v>
      </c>
      <c r="D2439" t="s">
        <v>3825</v>
      </c>
      <c r="E2439" t="s">
        <v>3886</v>
      </c>
      <c r="F2439" t="s">
        <v>3887</v>
      </c>
      <c r="G2439" t="s">
        <v>10</v>
      </c>
      <c r="H2439">
        <v>12</v>
      </c>
      <c r="I2439">
        <v>65</v>
      </c>
      <c r="J2439">
        <v>2005</v>
      </c>
      <c r="K2439">
        <v>338</v>
      </c>
      <c r="L2439" t="s">
        <v>23191</v>
      </c>
      <c r="M2439" s="15" t="e">
        <f>IF(INDEX(#REF!,MATCH(Padrón!K2439,#REF!,0),MATCH(Padrón!J2439,#REF!,0))=K2439,"Sí","NO")</f>
        <v>#REF!</v>
      </c>
    </row>
    <row r="2440" spans="1:13" x14ac:dyDescent="0.25">
      <c r="A2440" t="s">
        <v>25644</v>
      </c>
      <c r="B2440">
        <v>46713193</v>
      </c>
      <c r="C2440">
        <v>2005</v>
      </c>
      <c r="D2440" t="s">
        <v>3825</v>
      </c>
      <c r="E2440" t="s">
        <v>3888</v>
      </c>
      <c r="F2440" t="s">
        <v>1022</v>
      </c>
      <c r="G2440" t="s">
        <v>3</v>
      </c>
      <c r="H2440">
        <v>12</v>
      </c>
      <c r="I2440">
        <v>65</v>
      </c>
      <c r="J2440">
        <v>2005</v>
      </c>
      <c r="K2440">
        <v>339</v>
      </c>
      <c r="L2440" t="s">
        <v>23191</v>
      </c>
      <c r="M2440" s="15" t="e">
        <f>IF(INDEX(#REF!,MATCH(Padrón!K2440,#REF!,0),MATCH(Padrón!J2440,#REF!,0))=K2440,"Sí","NO")</f>
        <v>#REF!</v>
      </c>
    </row>
    <row r="2441" spans="1:13" x14ac:dyDescent="0.25">
      <c r="A2441" t="s">
        <v>25645</v>
      </c>
      <c r="B2441">
        <v>41304077</v>
      </c>
      <c r="C2441">
        <v>1997</v>
      </c>
      <c r="D2441" t="s">
        <v>3825</v>
      </c>
      <c r="E2441" t="s">
        <v>1561</v>
      </c>
      <c r="F2441" t="s">
        <v>1733</v>
      </c>
      <c r="G2441" t="s">
        <v>3</v>
      </c>
      <c r="H2441">
        <v>12</v>
      </c>
      <c r="I2441">
        <v>65</v>
      </c>
      <c r="J2441">
        <v>2005</v>
      </c>
      <c r="K2441">
        <v>340</v>
      </c>
      <c r="L2441" t="s">
        <v>23191</v>
      </c>
      <c r="M2441" s="15" t="e">
        <f>IF(INDEX(#REF!,MATCH(Padrón!K2441,#REF!,0),MATCH(Padrón!J2441,#REF!,0))=K2441,"Sí","NO")</f>
        <v>#REF!</v>
      </c>
    </row>
    <row r="2442" spans="1:13" x14ac:dyDescent="0.25">
      <c r="A2442" t="s">
        <v>25646</v>
      </c>
      <c r="B2442">
        <v>34463025</v>
      </c>
      <c r="C2442">
        <v>1989</v>
      </c>
      <c r="D2442" t="s">
        <v>3825</v>
      </c>
      <c r="E2442" t="s">
        <v>99</v>
      </c>
      <c r="F2442" t="s">
        <v>3074</v>
      </c>
      <c r="G2442" t="s">
        <v>27</v>
      </c>
      <c r="H2442">
        <v>12</v>
      </c>
      <c r="I2442">
        <v>65</v>
      </c>
      <c r="J2442">
        <v>2005</v>
      </c>
      <c r="K2442">
        <v>341</v>
      </c>
      <c r="L2442" t="s">
        <v>23191</v>
      </c>
      <c r="M2442" s="15" t="e">
        <f>IF(INDEX(#REF!,MATCH(Padrón!K2442,#REF!,0),MATCH(Padrón!J2442,#REF!,0))=K2442,"Sí","NO")</f>
        <v>#REF!</v>
      </c>
    </row>
    <row r="2443" spans="1:13" x14ac:dyDescent="0.25">
      <c r="A2443" t="s">
        <v>25647</v>
      </c>
      <c r="B2443">
        <v>40415152</v>
      </c>
      <c r="C2443">
        <v>1993</v>
      </c>
      <c r="D2443" t="s">
        <v>3825</v>
      </c>
      <c r="E2443" t="s">
        <v>3889</v>
      </c>
      <c r="F2443" t="s">
        <v>109</v>
      </c>
      <c r="G2443" t="s">
        <v>117</v>
      </c>
      <c r="H2443">
        <v>12</v>
      </c>
      <c r="I2443">
        <v>65</v>
      </c>
      <c r="J2443">
        <v>2005</v>
      </c>
      <c r="K2443">
        <v>342</v>
      </c>
      <c r="L2443" t="s">
        <v>23191</v>
      </c>
      <c r="M2443" s="15" t="e">
        <f>IF(INDEX(#REF!,MATCH(Padrón!K2443,#REF!,0),MATCH(Padrón!J2443,#REF!,0))=K2443,"Sí","NO")</f>
        <v>#REF!</v>
      </c>
    </row>
    <row r="2444" spans="1:13" x14ac:dyDescent="0.25">
      <c r="A2444" t="s">
        <v>25648</v>
      </c>
      <c r="B2444">
        <v>16512664</v>
      </c>
      <c r="C2444">
        <v>1964</v>
      </c>
      <c r="D2444" t="s">
        <v>3825</v>
      </c>
      <c r="E2444" t="s">
        <v>3890</v>
      </c>
      <c r="F2444" t="s">
        <v>3891</v>
      </c>
      <c r="G2444" t="s">
        <v>10</v>
      </c>
      <c r="H2444">
        <v>12</v>
      </c>
      <c r="I2444">
        <v>65</v>
      </c>
      <c r="J2444">
        <v>2005</v>
      </c>
      <c r="K2444">
        <v>343</v>
      </c>
      <c r="L2444" t="s">
        <v>23191</v>
      </c>
      <c r="M2444" s="15" t="e">
        <f>IF(INDEX(#REF!,MATCH(Padrón!K2444,#REF!,0),MATCH(Padrón!J2444,#REF!,0))=K2444,"Sí","NO")</f>
        <v>#REF!</v>
      </c>
    </row>
    <row r="2445" spans="1:13" x14ac:dyDescent="0.25">
      <c r="A2445" t="s">
        <v>25649</v>
      </c>
      <c r="B2445">
        <v>11854312</v>
      </c>
      <c r="C2445">
        <v>1955</v>
      </c>
      <c r="D2445" t="s">
        <v>3825</v>
      </c>
      <c r="E2445" t="s">
        <v>3892</v>
      </c>
      <c r="F2445" t="s">
        <v>3893</v>
      </c>
      <c r="G2445" t="s">
        <v>3</v>
      </c>
      <c r="H2445">
        <v>12</v>
      </c>
      <c r="I2445">
        <v>65</v>
      </c>
      <c r="J2445">
        <v>2005</v>
      </c>
      <c r="K2445">
        <v>344</v>
      </c>
      <c r="L2445" t="s">
        <v>23191</v>
      </c>
      <c r="M2445" s="15" t="e">
        <f>IF(INDEX(#REF!,MATCH(Padrón!K2445,#REF!,0),MATCH(Padrón!J2445,#REF!,0))=K2445,"Sí","NO")</f>
        <v>#REF!</v>
      </c>
    </row>
    <row r="2446" spans="1:13" x14ac:dyDescent="0.25">
      <c r="A2446" t="s">
        <v>25650</v>
      </c>
      <c r="B2446">
        <v>42405331</v>
      </c>
      <c r="C2446">
        <v>2000</v>
      </c>
      <c r="D2446" t="s">
        <v>3825</v>
      </c>
      <c r="E2446" t="s">
        <v>3894</v>
      </c>
      <c r="F2446" t="s">
        <v>323</v>
      </c>
      <c r="G2446" t="s">
        <v>3</v>
      </c>
      <c r="H2446">
        <v>12</v>
      </c>
      <c r="I2446">
        <v>65</v>
      </c>
      <c r="J2446">
        <v>2005</v>
      </c>
      <c r="K2446">
        <v>345</v>
      </c>
      <c r="L2446" t="s">
        <v>23191</v>
      </c>
      <c r="M2446" s="15" t="e">
        <f>IF(INDEX(#REF!,MATCH(Padrón!K2446,#REF!,0),MATCH(Padrón!J2446,#REF!,0))=K2446,"Sí","NO")</f>
        <v>#REF!</v>
      </c>
    </row>
    <row r="2447" spans="1:13" x14ac:dyDescent="0.25">
      <c r="A2447" t="s">
        <v>25651</v>
      </c>
      <c r="B2447">
        <v>11854438</v>
      </c>
      <c r="C2447">
        <v>1948</v>
      </c>
      <c r="D2447" t="s">
        <v>3825</v>
      </c>
      <c r="E2447" t="s">
        <v>3895</v>
      </c>
      <c r="F2447" t="s">
        <v>481</v>
      </c>
      <c r="G2447" t="s">
        <v>10</v>
      </c>
      <c r="H2447">
        <v>12</v>
      </c>
      <c r="I2447">
        <v>65</v>
      </c>
      <c r="J2447">
        <v>2005</v>
      </c>
      <c r="K2447">
        <v>346</v>
      </c>
      <c r="L2447" t="s">
        <v>23191</v>
      </c>
      <c r="M2447" s="15" t="e">
        <f>IF(INDEX(#REF!,MATCH(Padrón!K2447,#REF!,0),MATCH(Padrón!J2447,#REF!,0))=K2447,"Sí","NO")</f>
        <v>#REF!</v>
      </c>
    </row>
    <row r="2448" spans="1:13" x14ac:dyDescent="0.25">
      <c r="A2448" t="s">
        <v>25652</v>
      </c>
      <c r="B2448">
        <v>46238884</v>
      </c>
      <c r="C2448">
        <v>2004</v>
      </c>
      <c r="D2448" t="s">
        <v>3825</v>
      </c>
      <c r="E2448" t="s">
        <v>3896</v>
      </c>
      <c r="F2448" t="s">
        <v>2038</v>
      </c>
      <c r="G2448" t="s">
        <v>10</v>
      </c>
      <c r="H2448">
        <v>12</v>
      </c>
      <c r="I2448">
        <v>65</v>
      </c>
      <c r="J2448">
        <v>2005</v>
      </c>
      <c r="K2448">
        <v>347</v>
      </c>
      <c r="L2448" t="s">
        <v>23191</v>
      </c>
      <c r="M2448" s="15" t="e">
        <f>IF(INDEX(#REF!,MATCH(Padrón!K2448,#REF!,0),MATCH(Padrón!J2448,#REF!,0))=K2448,"Sí","NO")</f>
        <v>#REF!</v>
      </c>
    </row>
    <row r="2449" spans="1:13" x14ac:dyDescent="0.25">
      <c r="A2449" t="s">
        <v>25653</v>
      </c>
      <c r="B2449">
        <v>46238885</v>
      </c>
      <c r="C2449">
        <v>2004</v>
      </c>
      <c r="D2449" t="s">
        <v>3825</v>
      </c>
      <c r="E2449" t="s">
        <v>3897</v>
      </c>
      <c r="F2449" t="s">
        <v>1244</v>
      </c>
      <c r="G2449" t="s">
        <v>3</v>
      </c>
      <c r="H2449">
        <v>12</v>
      </c>
      <c r="I2449">
        <v>65</v>
      </c>
      <c r="J2449">
        <v>2005</v>
      </c>
      <c r="K2449">
        <v>348</v>
      </c>
      <c r="L2449" t="s">
        <v>23191</v>
      </c>
      <c r="M2449" s="15" t="e">
        <f>IF(INDEX(#REF!,MATCH(Padrón!K2449,#REF!,0),MATCH(Padrón!J2449,#REF!,0))=K2449,"Sí","NO")</f>
        <v>#REF!</v>
      </c>
    </row>
    <row r="2450" spans="1:13" x14ac:dyDescent="0.25">
      <c r="A2450" t="s">
        <v>25654</v>
      </c>
      <c r="B2450">
        <v>42760468</v>
      </c>
      <c r="C2450">
        <v>2000</v>
      </c>
      <c r="D2450" t="s">
        <v>3825</v>
      </c>
      <c r="E2450" t="s">
        <v>3898</v>
      </c>
      <c r="F2450" t="s">
        <v>1307</v>
      </c>
      <c r="G2450" t="s">
        <v>3</v>
      </c>
      <c r="H2450">
        <v>12</v>
      </c>
      <c r="I2450">
        <v>65</v>
      </c>
      <c r="J2450">
        <v>2005</v>
      </c>
      <c r="K2450">
        <v>349</v>
      </c>
      <c r="L2450" t="s">
        <v>23191</v>
      </c>
      <c r="M2450" s="15" t="e">
        <f>IF(INDEX(#REF!,MATCH(Padrón!K2450,#REF!,0),MATCH(Padrón!J2450,#REF!,0))=K2450,"Sí","NO")</f>
        <v>#REF!</v>
      </c>
    </row>
    <row r="2451" spans="1:13" x14ac:dyDescent="0.25">
      <c r="A2451" t="s">
        <v>25655</v>
      </c>
      <c r="B2451">
        <v>20120212</v>
      </c>
      <c r="C2451">
        <v>1968</v>
      </c>
      <c r="D2451" t="s">
        <v>3825</v>
      </c>
      <c r="E2451" t="s">
        <v>3899</v>
      </c>
      <c r="F2451" t="s">
        <v>3900</v>
      </c>
      <c r="G2451" t="s">
        <v>3</v>
      </c>
      <c r="H2451">
        <v>12</v>
      </c>
      <c r="I2451">
        <v>65</v>
      </c>
      <c r="J2451">
        <v>2005</v>
      </c>
      <c r="K2451">
        <v>350</v>
      </c>
      <c r="L2451" t="s">
        <v>23191</v>
      </c>
      <c r="M2451" s="15" t="e">
        <f>IF(INDEX(#REF!,MATCH(Padrón!K2451,#REF!,0),MATCH(Padrón!J2451,#REF!,0))=K2451,"Sí","NO")</f>
        <v>#REF!</v>
      </c>
    </row>
    <row r="2452" spans="1:13" x14ac:dyDescent="0.25">
      <c r="A2452" t="s">
        <v>25656</v>
      </c>
      <c r="B2452">
        <v>31871682</v>
      </c>
      <c r="C2452">
        <v>1978</v>
      </c>
      <c r="D2452" t="s">
        <v>3825</v>
      </c>
      <c r="E2452" t="s">
        <v>3901</v>
      </c>
      <c r="F2452" t="s">
        <v>3902</v>
      </c>
      <c r="G2452" t="s">
        <v>10</v>
      </c>
      <c r="H2452">
        <v>12</v>
      </c>
      <c r="I2452">
        <v>65</v>
      </c>
      <c r="J2452">
        <v>2006</v>
      </c>
      <c r="K2452">
        <v>1</v>
      </c>
      <c r="L2452" t="s">
        <v>23191</v>
      </c>
      <c r="M2452" s="15" t="e">
        <f>IF(INDEX(#REF!,MATCH(Padrón!K2452,#REF!,0),MATCH(Padrón!J2452,#REF!,0))=K2452,"Sí","NO")</f>
        <v>#REF!</v>
      </c>
    </row>
    <row r="2453" spans="1:13" x14ac:dyDescent="0.25">
      <c r="A2453" t="s">
        <v>25657</v>
      </c>
      <c r="B2453">
        <v>13590098</v>
      </c>
      <c r="C2453">
        <v>1957</v>
      </c>
      <c r="D2453" t="s">
        <v>3825</v>
      </c>
      <c r="E2453" t="s">
        <v>977</v>
      </c>
      <c r="F2453" t="s">
        <v>318</v>
      </c>
      <c r="G2453" t="s">
        <v>3</v>
      </c>
      <c r="H2453">
        <v>12</v>
      </c>
      <c r="I2453">
        <v>65</v>
      </c>
      <c r="J2453">
        <v>2006</v>
      </c>
      <c r="K2453">
        <v>2</v>
      </c>
      <c r="L2453" t="s">
        <v>23191</v>
      </c>
      <c r="M2453" s="15" t="e">
        <f>IF(INDEX(#REF!,MATCH(Padrón!K2453,#REF!,0),MATCH(Padrón!J2453,#REF!,0))=K2453,"Sí","NO")</f>
        <v>#REF!</v>
      </c>
    </row>
    <row r="2454" spans="1:13" x14ac:dyDescent="0.25">
      <c r="A2454" t="s">
        <v>25658</v>
      </c>
      <c r="B2454">
        <v>34734797</v>
      </c>
      <c r="C2454">
        <v>1989</v>
      </c>
      <c r="D2454" t="s">
        <v>3825</v>
      </c>
      <c r="E2454" t="s">
        <v>3903</v>
      </c>
      <c r="F2454" t="s">
        <v>3904</v>
      </c>
      <c r="G2454" t="s">
        <v>27</v>
      </c>
      <c r="H2454">
        <v>12</v>
      </c>
      <c r="I2454">
        <v>65</v>
      </c>
      <c r="J2454">
        <v>2006</v>
      </c>
      <c r="K2454">
        <v>3</v>
      </c>
      <c r="L2454" t="s">
        <v>23191</v>
      </c>
      <c r="M2454" s="15" t="e">
        <f>IF(INDEX(#REF!,MATCH(Padrón!K2454,#REF!,0),MATCH(Padrón!J2454,#REF!,0))=K2454,"Sí","NO")</f>
        <v>#REF!</v>
      </c>
    </row>
    <row r="2455" spans="1:13" x14ac:dyDescent="0.25">
      <c r="A2455" t="s">
        <v>25659</v>
      </c>
      <c r="B2455">
        <v>4187028</v>
      </c>
      <c r="C2455">
        <v>1939</v>
      </c>
      <c r="D2455" t="s">
        <v>3825</v>
      </c>
      <c r="E2455" t="s">
        <v>3905</v>
      </c>
      <c r="F2455" t="s">
        <v>3906</v>
      </c>
      <c r="G2455" t="s">
        <v>117</v>
      </c>
      <c r="H2455">
        <v>12</v>
      </c>
      <c r="I2455">
        <v>65</v>
      </c>
      <c r="J2455">
        <v>2006</v>
      </c>
      <c r="K2455">
        <v>4</v>
      </c>
      <c r="L2455" t="s">
        <v>23191</v>
      </c>
      <c r="M2455" s="15" t="e">
        <f>IF(INDEX(#REF!,MATCH(Padrón!K2455,#REF!,0),MATCH(Padrón!J2455,#REF!,0))=K2455,"Sí","NO")</f>
        <v>#REF!</v>
      </c>
    </row>
    <row r="2456" spans="1:13" x14ac:dyDescent="0.25">
      <c r="A2456" t="s">
        <v>25660</v>
      </c>
      <c r="B2456">
        <v>28313271</v>
      </c>
      <c r="C2456">
        <v>1981</v>
      </c>
      <c r="D2456" t="s">
        <v>3825</v>
      </c>
      <c r="E2456" t="s">
        <v>3907</v>
      </c>
      <c r="F2456" t="s">
        <v>1522</v>
      </c>
      <c r="G2456" t="s">
        <v>10</v>
      </c>
      <c r="H2456">
        <v>12</v>
      </c>
      <c r="I2456">
        <v>65</v>
      </c>
      <c r="J2456">
        <v>2006</v>
      </c>
      <c r="K2456">
        <v>5</v>
      </c>
      <c r="L2456" t="s">
        <v>23191</v>
      </c>
      <c r="M2456" s="15" t="e">
        <f>IF(INDEX(#REF!,MATCH(Padrón!K2456,#REF!,0),MATCH(Padrón!J2456,#REF!,0))=K2456,"Sí","NO")</f>
        <v>#REF!</v>
      </c>
    </row>
    <row r="2457" spans="1:13" x14ac:dyDescent="0.25">
      <c r="A2457" t="s">
        <v>25661</v>
      </c>
      <c r="B2457">
        <v>46301989</v>
      </c>
      <c r="C2457">
        <v>2005</v>
      </c>
      <c r="D2457" t="s">
        <v>3825</v>
      </c>
      <c r="E2457" t="s">
        <v>3908</v>
      </c>
      <c r="F2457" t="s">
        <v>3909</v>
      </c>
      <c r="G2457" t="s">
        <v>3</v>
      </c>
      <c r="H2457">
        <v>12</v>
      </c>
      <c r="I2457">
        <v>65</v>
      </c>
      <c r="J2457">
        <v>2006</v>
      </c>
      <c r="K2457">
        <v>6</v>
      </c>
      <c r="L2457" t="s">
        <v>23191</v>
      </c>
      <c r="M2457" s="15" t="e">
        <f>IF(INDEX(#REF!,MATCH(Padrón!K2457,#REF!,0),MATCH(Padrón!J2457,#REF!,0))=K2457,"Sí","NO")</f>
        <v>#REF!</v>
      </c>
    </row>
    <row r="2458" spans="1:13" x14ac:dyDescent="0.25">
      <c r="A2458" t="s">
        <v>25662</v>
      </c>
      <c r="B2458">
        <v>46351075</v>
      </c>
      <c r="C2458">
        <v>2005</v>
      </c>
      <c r="D2458" t="s">
        <v>3825</v>
      </c>
      <c r="E2458" t="s">
        <v>2356</v>
      </c>
      <c r="F2458" t="s">
        <v>3910</v>
      </c>
      <c r="G2458" t="s">
        <v>10</v>
      </c>
      <c r="H2458">
        <v>12</v>
      </c>
      <c r="I2458">
        <v>65</v>
      </c>
      <c r="J2458">
        <v>2006</v>
      </c>
      <c r="K2458">
        <v>7</v>
      </c>
      <c r="L2458" t="s">
        <v>23191</v>
      </c>
      <c r="M2458" s="15" t="e">
        <f>IF(INDEX(#REF!,MATCH(Padrón!K2458,#REF!,0),MATCH(Padrón!J2458,#REF!,0))=K2458,"Sí","NO")</f>
        <v>#REF!</v>
      </c>
    </row>
    <row r="2459" spans="1:13" x14ac:dyDescent="0.25">
      <c r="A2459" t="s">
        <v>25663</v>
      </c>
      <c r="B2459">
        <v>39222215</v>
      </c>
      <c r="C2459">
        <v>1995</v>
      </c>
      <c r="D2459" t="s">
        <v>3825</v>
      </c>
      <c r="E2459" t="s">
        <v>3911</v>
      </c>
      <c r="F2459" t="s">
        <v>3912</v>
      </c>
      <c r="G2459" t="s">
        <v>10</v>
      </c>
      <c r="H2459">
        <v>12</v>
      </c>
      <c r="I2459">
        <v>65</v>
      </c>
      <c r="J2459">
        <v>2006</v>
      </c>
      <c r="K2459">
        <v>8</v>
      </c>
      <c r="L2459" t="s">
        <v>23191</v>
      </c>
      <c r="M2459" s="15" t="e">
        <f>IF(INDEX(#REF!,MATCH(Padrón!K2459,#REF!,0),MATCH(Padrón!J2459,#REF!,0))=K2459,"Sí","NO")</f>
        <v>#REF!</v>
      </c>
    </row>
    <row r="2460" spans="1:13" x14ac:dyDescent="0.25">
      <c r="A2460" t="s">
        <v>25664</v>
      </c>
      <c r="B2460">
        <v>46167703</v>
      </c>
      <c r="C2460">
        <v>2004</v>
      </c>
      <c r="D2460" t="s">
        <v>3825</v>
      </c>
      <c r="E2460" t="s">
        <v>3913</v>
      </c>
      <c r="F2460" t="s">
        <v>1141</v>
      </c>
      <c r="G2460" t="s">
        <v>3</v>
      </c>
      <c r="H2460">
        <v>12</v>
      </c>
      <c r="I2460">
        <v>65</v>
      </c>
      <c r="J2460">
        <v>2006</v>
      </c>
      <c r="K2460">
        <v>9</v>
      </c>
      <c r="L2460" t="s">
        <v>23191</v>
      </c>
      <c r="M2460" s="15" t="e">
        <f>IF(INDEX(#REF!,MATCH(Padrón!K2460,#REF!,0),MATCH(Padrón!J2460,#REF!,0))=K2460,"Sí","NO")</f>
        <v>#REF!</v>
      </c>
    </row>
    <row r="2461" spans="1:13" x14ac:dyDescent="0.25">
      <c r="A2461" t="s">
        <v>25665</v>
      </c>
      <c r="B2461">
        <v>44148945</v>
      </c>
      <c r="C2461">
        <v>2002</v>
      </c>
      <c r="D2461" t="s">
        <v>3825</v>
      </c>
      <c r="E2461" t="s">
        <v>3914</v>
      </c>
      <c r="F2461" t="s">
        <v>3915</v>
      </c>
      <c r="G2461" t="s">
        <v>3</v>
      </c>
      <c r="H2461">
        <v>12</v>
      </c>
      <c r="I2461">
        <v>65</v>
      </c>
      <c r="J2461">
        <v>2006</v>
      </c>
      <c r="K2461">
        <v>10</v>
      </c>
      <c r="L2461" t="s">
        <v>23191</v>
      </c>
      <c r="M2461" s="15" t="e">
        <f>IF(INDEX(#REF!,MATCH(Padrón!K2461,#REF!,0),MATCH(Padrón!J2461,#REF!,0))=K2461,"Sí","NO")</f>
        <v>#REF!</v>
      </c>
    </row>
    <row r="2462" spans="1:13" x14ac:dyDescent="0.25">
      <c r="A2462" t="s">
        <v>25666</v>
      </c>
      <c r="B2462">
        <v>4528898</v>
      </c>
      <c r="C2462">
        <v>1943</v>
      </c>
      <c r="D2462" t="s">
        <v>3825</v>
      </c>
      <c r="E2462" t="s">
        <v>3916</v>
      </c>
      <c r="F2462" t="s">
        <v>166</v>
      </c>
      <c r="G2462" t="s">
        <v>3</v>
      </c>
      <c r="H2462">
        <v>12</v>
      </c>
      <c r="I2462">
        <v>65</v>
      </c>
      <c r="J2462">
        <v>2006</v>
      </c>
      <c r="K2462">
        <v>11</v>
      </c>
      <c r="L2462" t="s">
        <v>23191</v>
      </c>
      <c r="M2462" s="15" t="e">
        <f>IF(INDEX(#REF!,MATCH(Padrón!K2462,#REF!,0),MATCH(Padrón!J2462,#REF!,0))=K2462,"Sí","NO")</f>
        <v>#REF!</v>
      </c>
    </row>
    <row r="2463" spans="1:13" x14ac:dyDescent="0.25">
      <c r="A2463" t="s">
        <v>25667</v>
      </c>
      <c r="B2463">
        <v>33073651</v>
      </c>
      <c r="C2463">
        <v>1987</v>
      </c>
      <c r="D2463" t="s">
        <v>3825</v>
      </c>
      <c r="E2463" t="s">
        <v>3917</v>
      </c>
      <c r="F2463" t="s">
        <v>3918</v>
      </c>
      <c r="G2463" t="s">
        <v>3</v>
      </c>
      <c r="H2463">
        <v>12</v>
      </c>
      <c r="I2463">
        <v>65</v>
      </c>
      <c r="J2463">
        <v>2006</v>
      </c>
      <c r="K2463">
        <v>12</v>
      </c>
      <c r="L2463" t="s">
        <v>23191</v>
      </c>
      <c r="M2463" s="15" t="e">
        <f>IF(INDEX(#REF!,MATCH(Padrón!K2463,#REF!,0),MATCH(Padrón!J2463,#REF!,0))=K2463,"Sí","NO")</f>
        <v>#REF!</v>
      </c>
    </row>
    <row r="2464" spans="1:13" x14ac:dyDescent="0.25">
      <c r="A2464" t="s">
        <v>25668</v>
      </c>
      <c r="B2464">
        <v>30298687</v>
      </c>
      <c r="C2464">
        <v>1983</v>
      </c>
      <c r="D2464" t="s">
        <v>3825</v>
      </c>
      <c r="E2464" t="s">
        <v>3919</v>
      </c>
      <c r="F2464" t="s">
        <v>2498</v>
      </c>
      <c r="G2464" t="s">
        <v>3</v>
      </c>
      <c r="H2464">
        <v>12</v>
      </c>
      <c r="I2464">
        <v>65</v>
      </c>
      <c r="J2464">
        <v>2006</v>
      </c>
      <c r="K2464">
        <v>13</v>
      </c>
      <c r="L2464" t="s">
        <v>23191</v>
      </c>
      <c r="M2464" s="15" t="e">
        <f>IF(INDEX(#REF!,MATCH(Padrón!K2464,#REF!,0),MATCH(Padrón!J2464,#REF!,0))=K2464,"Sí","NO")</f>
        <v>#REF!</v>
      </c>
    </row>
    <row r="2465" spans="1:13" x14ac:dyDescent="0.25">
      <c r="A2465" t="s">
        <v>25669</v>
      </c>
      <c r="B2465">
        <v>40152169</v>
      </c>
      <c r="C2465">
        <v>1997</v>
      </c>
      <c r="D2465" t="s">
        <v>3825</v>
      </c>
      <c r="E2465" t="s">
        <v>3920</v>
      </c>
      <c r="F2465" t="s">
        <v>3751</v>
      </c>
      <c r="G2465" t="s">
        <v>3</v>
      </c>
      <c r="H2465">
        <v>12</v>
      </c>
      <c r="I2465">
        <v>65</v>
      </c>
      <c r="J2465">
        <v>2006</v>
      </c>
      <c r="K2465">
        <v>14</v>
      </c>
      <c r="L2465" t="s">
        <v>23191</v>
      </c>
      <c r="M2465" s="15" t="e">
        <f>IF(INDEX(#REF!,MATCH(Padrón!K2465,#REF!,0),MATCH(Padrón!J2465,#REF!,0))=K2465,"Sí","NO")</f>
        <v>#REF!</v>
      </c>
    </row>
    <row r="2466" spans="1:13" x14ac:dyDescent="0.25">
      <c r="A2466" t="s">
        <v>25670</v>
      </c>
      <c r="B2466">
        <v>36062059</v>
      </c>
      <c r="C2466">
        <v>1991</v>
      </c>
      <c r="D2466" t="s">
        <v>3825</v>
      </c>
      <c r="E2466" t="s">
        <v>3921</v>
      </c>
      <c r="F2466" t="s">
        <v>3922</v>
      </c>
      <c r="G2466" t="s">
        <v>110</v>
      </c>
      <c r="H2466">
        <v>12</v>
      </c>
      <c r="I2466">
        <v>65</v>
      </c>
      <c r="J2466">
        <v>2006</v>
      </c>
      <c r="K2466">
        <v>15</v>
      </c>
      <c r="L2466" t="s">
        <v>23191</v>
      </c>
      <c r="M2466" s="15" t="e">
        <f>IF(INDEX(#REF!,MATCH(Padrón!K2466,#REF!,0),MATCH(Padrón!J2466,#REF!,0))=K2466,"Sí","NO")</f>
        <v>#REF!</v>
      </c>
    </row>
    <row r="2467" spans="1:13" x14ac:dyDescent="0.25">
      <c r="A2467" t="s">
        <v>25671</v>
      </c>
      <c r="B2467">
        <v>1555590</v>
      </c>
      <c r="C2467">
        <v>1936</v>
      </c>
      <c r="D2467" t="s">
        <v>3825</v>
      </c>
      <c r="E2467" t="s">
        <v>3923</v>
      </c>
      <c r="F2467" t="s">
        <v>3924</v>
      </c>
      <c r="G2467" t="s">
        <v>3</v>
      </c>
      <c r="H2467">
        <v>12</v>
      </c>
      <c r="I2467">
        <v>65</v>
      </c>
      <c r="J2467">
        <v>2006</v>
      </c>
      <c r="K2467">
        <v>16</v>
      </c>
      <c r="L2467" t="s">
        <v>23191</v>
      </c>
      <c r="M2467" s="15" t="e">
        <f>IF(INDEX(#REF!,MATCH(Padrón!K2467,#REF!,0),MATCH(Padrón!J2467,#REF!,0))=K2467,"Sí","NO")</f>
        <v>#REF!</v>
      </c>
    </row>
    <row r="2468" spans="1:13" x14ac:dyDescent="0.25">
      <c r="A2468" t="s">
        <v>25672</v>
      </c>
      <c r="B2468">
        <v>12034797</v>
      </c>
      <c r="C2468">
        <v>1956</v>
      </c>
      <c r="D2468" t="s">
        <v>3825</v>
      </c>
      <c r="E2468" t="s">
        <v>863</v>
      </c>
      <c r="F2468" t="s">
        <v>1597</v>
      </c>
      <c r="G2468" t="s">
        <v>3</v>
      </c>
      <c r="H2468">
        <v>12</v>
      </c>
      <c r="I2468">
        <v>65</v>
      </c>
      <c r="J2468">
        <v>2006</v>
      </c>
      <c r="K2468">
        <v>17</v>
      </c>
      <c r="L2468" t="s">
        <v>23191</v>
      </c>
      <c r="M2468" s="15" t="e">
        <f>IF(INDEX(#REF!,MATCH(Padrón!K2468,#REF!,0),MATCH(Padrón!J2468,#REF!,0))=K2468,"Sí","NO")</f>
        <v>#REF!</v>
      </c>
    </row>
    <row r="2469" spans="1:13" x14ac:dyDescent="0.25">
      <c r="A2469" t="s">
        <v>25673</v>
      </c>
      <c r="B2469">
        <v>49186261</v>
      </c>
      <c r="C2469">
        <v>1997</v>
      </c>
      <c r="D2469" t="s">
        <v>3825</v>
      </c>
      <c r="E2469" t="s">
        <v>863</v>
      </c>
      <c r="F2469" t="s">
        <v>2160</v>
      </c>
      <c r="G2469" t="s">
        <v>10</v>
      </c>
      <c r="H2469">
        <v>12</v>
      </c>
      <c r="I2469">
        <v>65</v>
      </c>
      <c r="J2469">
        <v>2006</v>
      </c>
      <c r="K2469">
        <v>18</v>
      </c>
      <c r="L2469" t="s">
        <v>23191</v>
      </c>
      <c r="M2469" s="15" t="e">
        <f>IF(INDEX(#REF!,MATCH(Padrón!K2469,#REF!,0),MATCH(Padrón!J2469,#REF!,0))=K2469,"Sí","NO")</f>
        <v>#REF!</v>
      </c>
    </row>
    <row r="2470" spans="1:13" x14ac:dyDescent="0.25">
      <c r="A2470" t="s">
        <v>25674</v>
      </c>
      <c r="B2470">
        <v>25017098</v>
      </c>
      <c r="C2470">
        <v>1975</v>
      </c>
      <c r="D2470" t="s">
        <v>3825</v>
      </c>
      <c r="E2470" t="s">
        <v>3015</v>
      </c>
      <c r="F2470" t="s">
        <v>3925</v>
      </c>
      <c r="G2470" t="s">
        <v>3</v>
      </c>
      <c r="H2470">
        <v>12</v>
      </c>
      <c r="I2470">
        <v>65</v>
      </c>
      <c r="J2470">
        <v>2006</v>
      </c>
      <c r="K2470">
        <v>19</v>
      </c>
      <c r="L2470" t="s">
        <v>23191</v>
      </c>
      <c r="M2470" s="15" t="e">
        <f>IF(INDEX(#REF!,MATCH(Padrón!K2470,#REF!,0),MATCH(Padrón!J2470,#REF!,0))=K2470,"Sí","NO")</f>
        <v>#REF!</v>
      </c>
    </row>
    <row r="2471" spans="1:13" x14ac:dyDescent="0.25">
      <c r="A2471" t="s">
        <v>25675</v>
      </c>
      <c r="B2471">
        <v>26292668</v>
      </c>
      <c r="C2471">
        <v>1978</v>
      </c>
      <c r="D2471" t="s">
        <v>3825</v>
      </c>
      <c r="E2471" t="s">
        <v>3926</v>
      </c>
      <c r="F2471" t="s">
        <v>1489</v>
      </c>
      <c r="G2471" t="s">
        <v>3</v>
      </c>
      <c r="H2471">
        <v>12</v>
      </c>
      <c r="I2471">
        <v>65</v>
      </c>
      <c r="J2471">
        <v>2006</v>
      </c>
      <c r="K2471">
        <v>20</v>
      </c>
      <c r="L2471" t="s">
        <v>23191</v>
      </c>
      <c r="M2471" s="15" t="e">
        <f>IF(INDEX(#REF!,MATCH(Padrón!K2471,#REF!,0),MATCH(Padrón!J2471,#REF!,0))=K2471,"Sí","NO")</f>
        <v>#REF!</v>
      </c>
    </row>
    <row r="2472" spans="1:13" x14ac:dyDescent="0.25">
      <c r="A2472" t="s">
        <v>25676</v>
      </c>
      <c r="B2472">
        <v>25450590</v>
      </c>
      <c r="C2472">
        <v>1976</v>
      </c>
      <c r="D2472" t="s">
        <v>3825</v>
      </c>
      <c r="E2472" t="s">
        <v>2706</v>
      </c>
      <c r="F2472" t="s">
        <v>3927</v>
      </c>
      <c r="G2472" t="s">
        <v>3</v>
      </c>
      <c r="H2472">
        <v>12</v>
      </c>
      <c r="I2472">
        <v>65</v>
      </c>
      <c r="J2472">
        <v>2006</v>
      </c>
      <c r="K2472">
        <v>21</v>
      </c>
      <c r="L2472" t="s">
        <v>23191</v>
      </c>
      <c r="M2472" s="15" t="e">
        <f>IF(INDEX(#REF!,MATCH(Padrón!K2472,#REF!,0),MATCH(Padrón!J2472,#REF!,0))=K2472,"Sí","NO")</f>
        <v>#REF!</v>
      </c>
    </row>
    <row r="2473" spans="1:13" x14ac:dyDescent="0.25">
      <c r="A2473" t="s">
        <v>25677</v>
      </c>
      <c r="B2473">
        <v>33308858</v>
      </c>
      <c r="C2473">
        <v>1987</v>
      </c>
      <c r="D2473" t="s">
        <v>3825</v>
      </c>
      <c r="E2473" t="s">
        <v>3928</v>
      </c>
      <c r="F2473" t="s">
        <v>3929</v>
      </c>
      <c r="G2473" t="s">
        <v>3</v>
      </c>
      <c r="H2473">
        <v>12</v>
      </c>
      <c r="I2473">
        <v>65</v>
      </c>
      <c r="J2473">
        <v>2006</v>
      </c>
      <c r="K2473">
        <v>22</v>
      </c>
      <c r="L2473" t="s">
        <v>23191</v>
      </c>
      <c r="M2473" s="15" t="e">
        <f>IF(INDEX(#REF!,MATCH(Padrón!K2473,#REF!,0),MATCH(Padrón!J2473,#REF!,0))=K2473,"Sí","NO")</f>
        <v>#REF!</v>
      </c>
    </row>
    <row r="2474" spans="1:13" x14ac:dyDescent="0.25">
      <c r="A2474" t="s">
        <v>25678</v>
      </c>
      <c r="B2474">
        <v>47425445</v>
      </c>
      <c r="C2474">
        <v>2005</v>
      </c>
      <c r="D2474" t="s">
        <v>3825</v>
      </c>
      <c r="E2474" t="s">
        <v>122</v>
      </c>
      <c r="F2474" t="s">
        <v>3930</v>
      </c>
      <c r="G2474" t="s">
        <v>3</v>
      </c>
      <c r="H2474">
        <v>12</v>
      </c>
      <c r="I2474">
        <v>65</v>
      </c>
      <c r="J2474">
        <v>2006</v>
      </c>
      <c r="K2474">
        <v>23</v>
      </c>
      <c r="L2474" t="s">
        <v>23191</v>
      </c>
      <c r="M2474" s="15" t="e">
        <f>IF(INDEX(#REF!,MATCH(Padrón!K2474,#REF!,0),MATCH(Padrón!J2474,#REF!,0))=K2474,"Sí","NO")</f>
        <v>#REF!</v>
      </c>
    </row>
    <row r="2475" spans="1:13" x14ac:dyDescent="0.25">
      <c r="A2475" t="s">
        <v>25679</v>
      </c>
      <c r="B2475">
        <v>27098019</v>
      </c>
      <c r="C2475">
        <v>1979</v>
      </c>
      <c r="D2475" t="s">
        <v>3825</v>
      </c>
      <c r="E2475" t="s">
        <v>3931</v>
      </c>
      <c r="F2475" t="s">
        <v>2234</v>
      </c>
      <c r="G2475" t="s">
        <v>10</v>
      </c>
      <c r="H2475">
        <v>12</v>
      </c>
      <c r="I2475">
        <v>65</v>
      </c>
      <c r="J2475">
        <v>2006</v>
      </c>
      <c r="K2475">
        <v>24</v>
      </c>
      <c r="L2475" t="s">
        <v>23191</v>
      </c>
      <c r="M2475" s="15" t="e">
        <f>IF(INDEX(#REF!,MATCH(Padrón!K2475,#REF!,0),MATCH(Padrón!J2475,#REF!,0))=K2475,"Sí","NO")</f>
        <v>#REF!</v>
      </c>
    </row>
    <row r="2476" spans="1:13" x14ac:dyDescent="0.25">
      <c r="A2476" t="s">
        <v>25680</v>
      </c>
      <c r="B2476">
        <v>35494667</v>
      </c>
      <c r="C2476">
        <v>1991</v>
      </c>
      <c r="D2476" t="s">
        <v>3825</v>
      </c>
      <c r="E2476" t="s">
        <v>3932</v>
      </c>
      <c r="F2476" t="s">
        <v>1627</v>
      </c>
      <c r="G2476" t="s">
        <v>110</v>
      </c>
      <c r="H2476">
        <v>12</v>
      </c>
      <c r="I2476">
        <v>65</v>
      </c>
      <c r="J2476">
        <v>2006</v>
      </c>
      <c r="K2476">
        <v>25</v>
      </c>
      <c r="L2476" t="s">
        <v>23191</v>
      </c>
      <c r="M2476" s="15" t="e">
        <f>IF(INDEX(#REF!,MATCH(Padrón!K2476,#REF!,0),MATCH(Padrón!J2476,#REF!,0))=K2476,"Sí","NO")</f>
        <v>#REF!</v>
      </c>
    </row>
    <row r="2477" spans="1:13" x14ac:dyDescent="0.25">
      <c r="A2477" t="s">
        <v>25681</v>
      </c>
      <c r="B2477">
        <v>41303354</v>
      </c>
      <c r="C2477">
        <v>1998</v>
      </c>
      <c r="D2477" t="s">
        <v>3825</v>
      </c>
      <c r="E2477" t="s">
        <v>1394</v>
      </c>
      <c r="F2477" t="s">
        <v>1094</v>
      </c>
      <c r="G2477" t="s">
        <v>3</v>
      </c>
      <c r="H2477">
        <v>12</v>
      </c>
      <c r="I2477">
        <v>65</v>
      </c>
      <c r="J2477">
        <v>2006</v>
      </c>
      <c r="K2477">
        <v>26</v>
      </c>
      <c r="L2477" t="s">
        <v>23191</v>
      </c>
      <c r="M2477" s="15" t="e">
        <f>IF(INDEX(#REF!,MATCH(Padrón!K2477,#REF!,0),MATCH(Padrón!J2477,#REF!,0))=K2477,"Sí","NO")</f>
        <v>#REF!</v>
      </c>
    </row>
    <row r="2478" spans="1:13" x14ac:dyDescent="0.25">
      <c r="A2478" t="s">
        <v>25682</v>
      </c>
      <c r="B2478">
        <v>35454798</v>
      </c>
      <c r="C2478">
        <v>1990</v>
      </c>
      <c r="D2478" t="s">
        <v>3825</v>
      </c>
      <c r="E2478" t="s">
        <v>3933</v>
      </c>
      <c r="F2478" t="s">
        <v>3934</v>
      </c>
      <c r="G2478" t="s">
        <v>27</v>
      </c>
      <c r="H2478">
        <v>12</v>
      </c>
      <c r="I2478">
        <v>65</v>
      </c>
      <c r="J2478">
        <v>2006</v>
      </c>
      <c r="K2478">
        <v>27</v>
      </c>
      <c r="L2478" t="s">
        <v>23191</v>
      </c>
      <c r="M2478" s="15" t="e">
        <f>IF(INDEX(#REF!,MATCH(Padrón!K2478,#REF!,0),MATCH(Padrón!J2478,#REF!,0))=K2478,"Sí","NO")</f>
        <v>#REF!</v>
      </c>
    </row>
    <row r="2479" spans="1:13" x14ac:dyDescent="0.25">
      <c r="A2479" t="s">
        <v>25683</v>
      </c>
      <c r="B2479">
        <v>3044316</v>
      </c>
      <c r="C2479">
        <v>1935</v>
      </c>
      <c r="D2479" t="s">
        <v>3825</v>
      </c>
      <c r="E2479" t="s">
        <v>1970</v>
      </c>
      <c r="F2479" t="s">
        <v>3935</v>
      </c>
      <c r="G2479" t="s">
        <v>3</v>
      </c>
      <c r="H2479">
        <v>12</v>
      </c>
      <c r="I2479">
        <v>65</v>
      </c>
      <c r="J2479">
        <v>2006</v>
      </c>
      <c r="K2479">
        <v>28</v>
      </c>
      <c r="L2479" t="s">
        <v>23191</v>
      </c>
      <c r="M2479" s="15" t="e">
        <f>IF(INDEX(#REF!,MATCH(Padrón!K2479,#REF!,0),MATCH(Padrón!J2479,#REF!,0))=K2479,"Sí","NO")</f>
        <v>#REF!</v>
      </c>
    </row>
    <row r="2480" spans="1:13" x14ac:dyDescent="0.25">
      <c r="A2480" t="s">
        <v>25684</v>
      </c>
      <c r="B2480">
        <v>17261920</v>
      </c>
      <c r="C2480">
        <v>1962</v>
      </c>
      <c r="D2480" t="s">
        <v>3825</v>
      </c>
      <c r="E2480" t="s">
        <v>1444</v>
      </c>
      <c r="F2480" t="s">
        <v>2461</v>
      </c>
      <c r="G2480" t="s">
        <v>3</v>
      </c>
      <c r="H2480">
        <v>12</v>
      </c>
      <c r="I2480">
        <v>65</v>
      </c>
      <c r="J2480">
        <v>2006</v>
      </c>
      <c r="K2480">
        <v>29</v>
      </c>
      <c r="L2480" t="s">
        <v>23191</v>
      </c>
      <c r="M2480" s="15" t="e">
        <f>IF(INDEX(#REF!,MATCH(Padrón!K2480,#REF!,0),MATCH(Padrón!J2480,#REF!,0))=K2480,"Sí","NO")</f>
        <v>#REF!</v>
      </c>
    </row>
    <row r="2481" spans="1:13" x14ac:dyDescent="0.25">
      <c r="A2481" t="s">
        <v>25685</v>
      </c>
      <c r="B2481">
        <v>13123408</v>
      </c>
      <c r="C2481">
        <v>1959</v>
      </c>
      <c r="D2481" t="s">
        <v>3825</v>
      </c>
      <c r="E2481" t="s">
        <v>1519</v>
      </c>
      <c r="F2481" t="s">
        <v>411</v>
      </c>
      <c r="G2481" t="s">
        <v>3</v>
      </c>
      <c r="H2481">
        <v>12</v>
      </c>
      <c r="I2481">
        <v>65</v>
      </c>
      <c r="J2481">
        <v>2006</v>
      </c>
      <c r="K2481">
        <v>30</v>
      </c>
      <c r="L2481" t="s">
        <v>23191</v>
      </c>
      <c r="M2481" s="15" t="e">
        <f>IF(INDEX(#REF!,MATCH(Padrón!K2481,#REF!,0),MATCH(Padrón!J2481,#REF!,0))=K2481,"Sí","NO")</f>
        <v>#REF!</v>
      </c>
    </row>
    <row r="2482" spans="1:13" x14ac:dyDescent="0.25">
      <c r="A2482" t="s">
        <v>25686</v>
      </c>
      <c r="B2482">
        <v>14030158</v>
      </c>
      <c r="C2482">
        <v>1959</v>
      </c>
      <c r="D2482" t="s">
        <v>3825</v>
      </c>
      <c r="E2482" t="s">
        <v>1519</v>
      </c>
      <c r="F2482" t="s">
        <v>3936</v>
      </c>
      <c r="G2482" t="s">
        <v>3</v>
      </c>
      <c r="H2482">
        <v>12</v>
      </c>
      <c r="I2482">
        <v>65</v>
      </c>
      <c r="J2482">
        <v>2006</v>
      </c>
      <c r="K2482">
        <v>31</v>
      </c>
      <c r="L2482" t="s">
        <v>23191</v>
      </c>
      <c r="M2482" s="15" t="e">
        <f>IF(INDEX(#REF!,MATCH(Padrón!K2482,#REF!,0),MATCH(Padrón!J2482,#REF!,0))=K2482,"Sí","NO")</f>
        <v>#REF!</v>
      </c>
    </row>
    <row r="2483" spans="1:13" x14ac:dyDescent="0.25">
      <c r="A2483" t="s">
        <v>25687</v>
      </c>
      <c r="B2483">
        <v>38138158</v>
      </c>
      <c r="C2483">
        <v>1995</v>
      </c>
      <c r="D2483" t="s">
        <v>3825</v>
      </c>
      <c r="E2483" t="s">
        <v>3937</v>
      </c>
      <c r="F2483" t="s">
        <v>2055</v>
      </c>
      <c r="G2483" t="s">
        <v>27</v>
      </c>
      <c r="H2483">
        <v>12</v>
      </c>
      <c r="I2483">
        <v>65</v>
      </c>
      <c r="J2483">
        <v>2006</v>
      </c>
      <c r="K2483">
        <v>32</v>
      </c>
      <c r="L2483" t="s">
        <v>23191</v>
      </c>
      <c r="M2483" s="15" t="e">
        <f>IF(INDEX(#REF!,MATCH(Padrón!K2483,#REF!,0),MATCH(Padrón!J2483,#REF!,0))=K2483,"Sí","NO")</f>
        <v>#REF!</v>
      </c>
    </row>
    <row r="2484" spans="1:13" x14ac:dyDescent="0.25">
      <c r="A2484" t="s">
        <v>25688</v>
      </c>
      <c r="B2484">
        <v>11509921</v>
      </c>
      <c r="C2484">
        <v>1954</v>
      </c>
      <c r="D2484" t="s">
        <v>3825</v>
      </c>
      <c r="E2484" t="s">
        <v>51</v>
      </c>
      <c r="F2484" t="s">
        <v>1560</v>
      </c>
      <c r="G2484" t="s">
        <v>3</v>
      </c>
      <c r="H2484">
        <v>12</v>
      </c>
      <c r="I2484">
        <v>65</v>
      </c>
      <c r="J2484">
        <v>2006</v>
      </c>
      <c r="K2484">
        <v>33</v>
      </c>
      <c r="L2484" t="s">
        <v>23191</v>
      </c>
      <c r="M2484" s="15" t="e">
        <f>IF(INDEX(#REF!,MATCH(Padrón!K2484,#REF!,0),MATCH(Padrón!J2484,#REF!,0))=K2484,"Sí","NO")</f>
        <v>#REF!</v>
      </c>
    </row>
    <row r="2485" spans="1:13" x14ac:dyDescent="0.25">
      <c r="A2485" t="s">
        <v>25689</v>
      </c>
      <c r="B2485">
        <v>18216542</v>
      </c>
      <c r="C2485">
        <v>1960</v>
      </c>
      <c r="D2485" t="s">
        <v>3825</v>
      </c>
      <c r="E2485" t="s">
        <v>51</v>
      </c>
      <c r="F2485" t="s">
        <v>755</v>
      </c>
      <c r="G2485" t="s">
        <v>10</v>
      </c>
      <c r="H2485">
        <v>12</v>
      </c>
      <c r="I2485">
        <v>65</v>
      </c>
      <c r="J2485">
        <v>2006</v>
      </c>
      <c r="K2485">
        <v>34</v>
      </c>
      <c r="L2485" t="s">
        <v>23191</v>
      </c>
      <c r="M2485" s="15" t="e">
        <f>IF(INDEX(#REF!,MATCH(Padrón!K2485,#REF!,0),MATCH(Padrón!J2485,#REF!,0))=K2485,"Sí","NO")</f>
        <v>#REF!</v>
      </c>
    </row>
    <row r="2486" spans="1:13" x14ac:dyDescent="0.25">
      <c r="A2486" t="s">
        <v>25690</v>
      </c>
      <c r="B2486">
        <v>10474882</v>
      </c>
      <c r="C2486">
        <v>1953</v>
      </c>
      <c r="D2486" t="s">
        <v>3825</v>
      </c>
      <c r="E2486" t="s">
        <v>3938</v>
      </c>
      <c r="F2486" t="s">
        <v>3939</v>
      </c>
      <c r="G2486" t="s">
        <v>3</v>
      </c>
      <c r="H2486">
        <v>12</v>
      </c>
      <c r="I2486">
        <v>65</v>
      </c>
      <c r="J2486">
        <v>2006</v>
      </c>
      <c r="K2486">
        <v>35</v>
      </c>
      <c r="L2486" t="s">
        <v>23191</v>
      </c>
      <c r="M2486" s="15" t="e">
        <f>IF(INDEX(#REF!,MATCH(Padrón!K2486,#REF!,0),MATCH(Padrón!J2486,#REF!,0))=K2486,"Sí","NO")</f>
        <v>#REF!</v>
      </c>
    </row>
    <row r="2487" spans="1:13" x14ac:dyDescent="0.25">
      <c r="A2487" t="s">
        <v>25691</v>
      </c>
      <c r="B2487">
        <v>30433809</v>
      </c>
      <c r="C2487">
        <v>1983</v>
      </c>
      <c r="D2487" t="s">
        <v>3825</v>
      </c>
      <c r="E2487" t="s">
        <v>3940</v>
      </c>
      <c r="F2487" t="s">
        <v>3941</v>
      </c>
      <c r="G2487" t="s">
        <v>3</v>
      </c>
      <c r="H2487">
        <v>12</v>
      </c>
      <c r="I2487">
        <v>65</v>
      </c>
      <c r="J2487">
        <v>2006</v>
      </c>
      <c r="K2487">
        <v>36</v>
      </c>
      <c r="L2487" t="s">
        <v>23191</v>
      </c>
      <c r="M2487" s="15" t="e">
        <f>IF(INDEX(#REF!,MATCH(Padrón!K2487,#REF!,0),MATCH(Padrón!J2487,#REF!,0))=K2487,"Sí","NO")</f>
        <v>#REF!</v>
      </c>
    </row>
    <row r="2488" spans="1:13" x14ac:dyDescent="0.25">
      <c r="A2488" t="s">
        <v>25692</v>
      </c>
      <c r="B2488">
        <v>43547223</v>
      </c>
      <c r="C2488">
        <v>2001</v>
      </c>
      <c r="D2488" t="s">
        <v>3825</v>
      </c>
      <c r="E2488" t="s">
        <v>3942</v>
      </c>
      <c r="F2488" t="s">
        <v>3943</v>
      </c>
      <c r="G2488" t="s">
        <v>10</v>
      </c>
      <c r="H2488">
        <v>12</v>
      </c>
      <c r="I2488">
        <v>65</v>
      </c>
      <c r="J2488">
        <v>2006</v>
      </c>
      <c r="K2488">
        <v>37</v>
      </c>
      <c r="L2488" t="s">
        <v>23191</v>
      </c>
      <c r="M2488" s="15" t="e">
        <f>IF(INDEX(#REF!,MATCH(Padrón!K2488,#REF!,0),MATCH(Padrón!J2488,#REF!,0))=K2488,"Sí","NO")</f>
        <v>#REF!</v>
      </c>
    </row>
    <row r="2489" spans="1:13" x14ac:dyDescent="0.25">
      <c r="A2489" t="s">
        <v>25693</v>
      </c>
      <c r="B2489">
        <v>37110945</v>
      </c>
      <c r="C2489">
        <v>1992</v>
      </c>
      <c r="D2489" t="s">
        <v>3825</v>
      </c>
      <c r="E2489" t="s">
        <v>3944</v>
      </c>
      <c r="F2489" t="s">
        <v>3945</v>
      </c>
      <c r="G2489" t="s">
        <v>3</v>
      </c>
      <c r="H2489">
        <v>12</v>
      </c>
      <c r="I2489">
        <v>65</v>
      </c>
      <c r="J2489">
        <v>2006</v>
      </c>
      <c r="K2489">
        <v>38</v>
      </c>
      <c r="L2489" t="s">
        <v>23191</v>
      </c>
      <c r="M2489" s="15" t="e">
        <f>IF(INDEX(#REF!,MATCH(Padrón!K2489,#REF!,0),MATCH(Padrón!J2489,#REF!,0))=K2489,"Sí","NO")</f>
        <v>#REF!</v>
      </c>
    </row>
    <row r="2490" spans="1:13" x14ac:dyDescent="0.25">
      <c r="A2490" t="s">
        <v>25694</v>
      </c>
      <c r="B2490">
        <v>39638045</v>
      </c>
      <c r="C2490">
        <v>1996</v>
      </c>
      <c r="D2490" t="s">
        <v>3825</v>
      </c>
      <c r="E2490" t="s">
        <v>3946</v>
      </c>
      <c r="F2490" t="s">
        <v>3947</v>
      </c>
      <c r="G2490" t="s">
        <v>3</v>
      </c>
      <c r="H2490">
        <v>12</v>
      </c>
      <c r="I2490">
        <v>65</v>
      </c>
      <c r="J2490">
        <v>2006</v>
      </c>
      <c r="K2490">
        <v>39</v>
      </c>
      <c r="L2490" t="s">
        <v>23191</v>
      </c>
      <c r="M2490" s="15" t="e">
        <f>IF(INDEX(#REF!,MATCH(Padrón!K2490,#REF!,0),MATCH(Padrón!J2490,#REF!,0))=K2490,"Sí","NO")</f>
        <v>#REF!</v>
      </c>
    </row>
    <row r="2491" spans="1:13" x14ac:dyDescent="0.25">
      <c r="A2491" t="s">
        <v>25695</v>
      </c>
      <c r="B2491">
        <v>46086455</v>
      </c>
      <c r="C2491">
        <v>1996</v>
      </c>
      <c r="D2491" t="s">
        <v>3825</v>
      </c>
      <c r="E2491" t="s">
        <v>3948</v>
      </c>
      <c r="F2491" t="s">
        <v>343</v>
      </c>
      <c r="G2491" t="s">
        <v>3</v>
      </c>
      <c r="H2491">
        <v>12</v>
      </c>
      <c r="I2491">
        <v>65</v>
      </c>
      <c r="J2491">
        <v>2006</v>
      </c>
      <c r="K2491">
        <v>40</v>
      </c>
      <c r="L2491" t="s">
        <v>23191</v>
      </c>
      <c r="M2491" s="15" t="e">
        <f>IF(INDEX(#REF!,MATCH(Padrón!K2491,#REF!,0),MATCH(Padrón!J2491,#REF!,0))=K2491,"Sí","NO")</f>
        <v>#REF!</v>
      </c>
    </row>
    <row r="2492" spans="1:13" x14ac:dyDescent="0.25">
      <c r="A2492" t="s">
        <v>25696</v>
      </c>
      <c r="B2492">
        <v>17878591</v>
      </c>
      <c r="C2492">
        <v>1966</v>
      </c>
      <c r="D2492" t="s">
        <v>3825</v>
      </c>
      <c r="E2492" t="s">
        <v>919</v>
      </c>
      <c r="F2492" t="s">
        <v>2038</v>
      </c>
      <c r="G2492" t="s">
        <v>10</v>
      </c>
      <c r="H2492">
        <v>12</v>
      </c>
      <c r="I2492">
        <v>65</v>
      </c>
      <c r="J2492">
        <v>2006</v>
      </c>
      <c r="K2492">
        <v>41</v>
      </c>
      <c r="L2492" t="s">
        <v>23191</v>
      </c>
      <c r="M2492" s="15" t="e">
        <f>IF(INDEX(#REF!,MATCH(Padrón!K2492,#REF!,0),MATCH(Padrón!J2492,#REF!,0))=K2492,"Sí","NO")</f>
        <v>#REF!</v>
      </c>
    </row>
    <row r="2493" spans="1:13" x14ac:dyDescent="0.25">
      <c r="A2493" t="s">
        <v>25697</v>
      </c>
      <c r="B2493">
        <v>44278767</v>
      </c>
      <c r="C2493">
        <v>2002</v>
      </c>
      <c r="D2493" t="s">
        <v>3825</v>
      </c>
      <c r="E2493" t="s">
        <v>3949</v>
      </c>
      <c r="F2493" t="s">
        <v>3950</v>
      </c>
      <c r="G2493" t="s">
        <v>3</v>
      </c>
      <c r="H2493">
        <v>12</v>
      </c>
      <c r="I2493">
        <v>65</v>
      </c>
      <c r="J2493">
        <v>2006</v>
      </c>
      <c r="K2493">
        <v>42</v>
      </c>
      <c r="L2493" t="s">
        <v>23191</v>
      </c>
      <c r="M2493" s="15" t="e">
        <f>IF(INDEX(#REF!,MATCH(Padrón!K2493,#REF!,0),MATCH(Padrón!J2493,#REF!,0))=K2493,"Sí","NO")</f>
        <v>#REF!</v>
      </c>
    </row>
    <row r="2494" spans="1:13" x14ac:dyDescent="0.25">
      <c r="A2494" t="s">
        <v>25698</v>
      </c>
      <c r="B2494">
        <v>28553888</v>
      </c>
      <c r="C2494">
        <v>1981</v>
      </c>
      <c r="D2494" t="s">
        <v>3825</v>
      </c>
      <c r="E2494" t="s">
        <v>1973</v>
      </c>
      <c r="F2494" t="s">
        <v>3951</v>
      </c>
      <c r="G2494" t="s">
        <v>3</v>
      </c>
      <c r="H2494">
        <v>12</v>
      </c>
      <c r="I2494">
        <v>65</v>
      </c>
      <c r="J2494">
        <v>2006</v>
      </c>
      <c r="K2494">
        <v>43</v>
      </c>
      <c r="L2494" t="s">
        <v>23191</v>
      </c>
      <c r="M2494" s="15" t="e">
        <f>IF(INDEX(#REF!,MATCH(Padrón!K2494,#REF!,0),MATCH(Padrón!J2494,#REF!,0))=K2494,"Sí","NO")</f>
        <v>#REF!</v>
      </c>
    </row>
    <row r="2495" spans="1:13" x14ac:dyDescent="0.25">
      <c r="A2495" t="s">
        <v>25699</v>
      </c>
      <c r="B2495">
        <v>11737400</v>
      </c>
      <c r="C2495">
        <v>1955</v>
      </c>
      <c r="D2495" t="s">
        <v>3825</v>
      </c>
      <c r="E2495" t="s">
        <v>865</v>
      </c>
      <c r="F2495" t="s">
        <v>2617</v>
      </c>
      <c r="G2495" t="s">
        <v>3</v>
      </c>
      <c r="H2495">
        <v>12</v>
      </c>
      <c r="I2495">
        <v>65</v>
      </c>
      <c r="J2495">
        <v>2006</v>
      </c>
      <c r="K2495">
        <v>44</v>
      </c>
      <c r="L2495" t="s">
        <v>23191</v>
      </c>
      <c r="M2495" s="15" t="e">
        <f>IF(INDEX(#REF!,MATCH(Padrón!K2495,#REF!,0),MATCH(Padrón!J2495,#REF!,0))=K2495,"Sí","NO")</f>
        <v>#REF!</v>
      </c>
    </row>
    <row r="2496" spans="1:13" x14ac:dyDescent="0.25">
      <c r="A2496" t="s">
        <v>25700</v>
      </c>
      <c r="B2496">
        <v>28553635</v>
      </c>
      <c r="C2496">
        <v>1981</v>
      </c>
      <c r="D2496" t="s">
        <v>3825</v>
      </c>
      <c r="E2496" t="s">
        <v>3952</v>
      </c>
      <c r="F2496" t="s">
        <v>3953</v>
      </c>
      <c r="G2496" t="s">
        <v>10</v>
      </c>
      <c r="H2496">
        <v>12</v>
      </c>
      <c r="I2496">
        <v>65</v>
      </c>
      <c r="J2496">
        <v>2006</v>
      </c>
      <c r="K2496">
        <v>45</v>
      </c>
      <c r="L2496" t="s">
        <v>23191</v>
      </c>
      <c r="M2496" s="15" t="e">
        <f>IF(INDEX(#REF!,MATCH(Padrón!K2496,#REF!,0),MATCH(Padrón!J2496,#REF!,0))=K2496,"Sí","NO")</f>
        <v>#REF!</v>
      </c>
    </row>
    <row r="2497" spans="1:13" x14ac:dyDescent="0.25">
      <c r="A2497" t="s">
        <v>25701</v>
      </c>
      <c r="B2497">
        <v>30785147</v>
      </c>
      <c r="C2497">
        <v>1984</v>
      </c>
      <c r="D2497" t="s">
        <v>3825</v>
      </c>
      <c r="E2497" t="s">
        <v>3954</v>
      </c>
      <c r="F2497" t="s">
        <v>3955</v>
      </c>
      <c r="G2497" t="s">
        <v>3</v>
      </c>
      <c r="H2497">
        <v>12</v>
      </c>
      <c r="I2497">
        <v>65</v>
      </c>
      <c r="J2497">
        <v>2006</v>
      </c>
      <c r="K2497">
        <v>46</v>
      </c>
      <c r="L2497" t="s">
        <v>23191</v>
      </c>
      <c r="M2497" s="15" t="e">
        <f>IF(INDEX(#REF!,MATCH(Padrón!K2497,#REF!,0),MATCH(Padrón!J2497,#REF!,0))=K2497,"Sí","NO")</f>
        <v>#REF!</v>
      </c>
    </row>
    <row r="2498" spans="1:13" x14ac:dyDescent="0.25">
      <c r="A2498" t="s">
        <v>25702</v>
      </c>
      <c r="B2498">
        <v>19001516</v>
      </c>
      <c r="C2498">
        <v>1949</v>
      </c>
      <c r="D2498" t="s">
        <v>3825</v>
      </c>
      <c r="E2498" t="s">
        <v>3956</v>
      </c>
      <c r="F2498" t="s">
        <v>52</v>
      </c>
      <c r="G2498" t="s">
        <v>3</v>
      </c>
      <c r="H2498">
        <v>12</v>
      </c>
      <c r="I2498">
        <v>65</v>
      </c>
      <c r="J2498">
        <v>2006</v>
      </c>
      <c r="K2498">
        <v>47</v>
      </c>
      <c r="L2498" t="s">
        <v>23191</v>
      </c>
      <c r="M2498" s="15" t="e">
        <f>IF(INDEX(#REF!,MATCH(Padrón!K2498,#REF!,0),MATCH(Padrón!J2498,#REF!,0))=K2498,"Sí","NO")</f>
        <v>#REF!</v>
      </c>
    </row>
    <row r="2499" spans="1:13" x14ac:dyDescent="0.25">
      <c r="A2499" t="s">
        <v>25703</v>
      </c>
      <c r="B2499">
        <v>43833749</v>
      </c>
      <c r="C2499">
        <v>2001</v>
      </c>
      <c r="D2499" t="s">
        <v>3825</v>
      </c>
      <c r="E2499" t="s">
        <v>3957</v>
      </c>
      <c r="F2499" t="s">
        <v>3958</v>
      </c>
      <c r="G2499" t="s">
        <v>3</v>
      </c>
      <c r="H2499">
        <v>12</v>
      </c>
      <c r="I2499">
        <v>65</v>
      </c>
      <c r="J2499">
        <v>2006</v>
      </c>
      <c r="K2499">
        <v>48</v>
      </c>
      <c r="L2499" t="s">
        <v>23191</v>
      </c>
      <c r="M2499" s="15" t="e">
        <f>IF(INDEX(#REF!,MATCH(Padrón!K2499,#REF!,0),MATCH(Padrón!J2499,#REF!,0))=K2499,"Sí","NO")</f>
        <v>#REF!</v>
      </c>
    </row>
    <row r="2500" spans="1:13" x14ac:dyDescent="0.25">
      <c r="A2500" t="s">
        <v>25704</v>
      </c>
      <c r="B2500">
        <v>31811250</v>
      </c>
      <c r="C2500">
        <v>1985</v>
      </c>
      <c r="D2500" t="s">
        <v>3825</v>
      </c>
      <c r="E2500" t="s">
        <v>3959</v>
      </c>
      <c r="F2500" t="s">
        <v>3960</v>
      </c>
      <c r="G2500" t="s">
        <v>3</v>
      </c>
      <c r="H2500">
        <v>12</v>
      </c>
      <c r="I2500">
        <v>65</v>
      </c>
      <c r="J2500">
        <v>2006</v>
      </c>
      <c r="K2500">
        <v>49</v>
      </c>
      <c r="L2500" t="s">
        <v>23191</v>
      </c>
      <c r="M2500" s="15" t="e">
        <f>IF(INDEX(#REF!,MATCH(Padrón!K2500,#REF!,0),MATCH(Padrón!J2500,#REF!,0))=K2500,"Sí","NO")</f>
        <v>#REF!</v>
      </c>
    </row>
    <row r="2501" spans="1:13" x14ac:dyDescent="0.25">
      <c r="A2501" t="s">
        <v>25705</v>
      </c>
      <c r="B2501">
        <v>18692255</v>
      </c>
      <c r="C2501">
        <v>1961</v>
      </c>
      <c r="D2501" t="s">
        <v>3825</v>
      </c>
      <c r="E2501" t="s">
        <v>2709</v>
      </c>
      <c r="F2501" t="s">
        <v>1099</v>
      </c>
      <c r="G2501" t="s">
        <v>10</v>
      </c>
      <c r="H2501">
        <v>12</v>
      </c>
      <c r="I2501">
        <v>65</v>
      </c>
      <c r="J2501">
        <v>2006</v>
      </c>
      <c r="K2501">
        <v>50</v>
      </c>
      <c r="L2501" t="s">
        <v>23191</v>
      </c>
      <c r="M2501" s="15" t="e">
        <f>IF(INDEX(#REF!,MATCH(Padrón!K2501,#REF!,0),MATCH(Padrón!J2501,#REF!,0))=K2501,"Sí","NO")</f>
        <v>#REF!</v>
      </c>
    </row>
    <row r="2502" spans="1:13" x14ac:dyDescent="0.25">
      <c r="A2502" t="s">
        <v>25706</v>
      </c>
      <c r="B2502">
        <v>32086022</v>
      </c>
      <c r="C2502">
        <v>1986</v>
      </c>
      <c r="D2502" t="s">
        <v>3825</v>
      </c>
      <c r="E2502" t="s">
        <v>1979</v>
      </c>
      <c r="F2502" t="s">
        <v>2880</v>
      </c>
      <c r="G2502" t="s">
        <v>3</v>
      </c>
      <c r="H2502">
        <v>12</v>
      </c>
      <c r="I2502">
        <v>65</v>
      </c>
      <c r="J2502">
        <v>2006</v>
      </c>
      <c r="K2502">
        <v>51</v>
      </c>
      <c r="L2502" t="s">
        <v>23191</v>
      </c>
      <c r="M2502" s="15" t="e">
        <f>IF(INDEX(#REF!,MATCH(Padrón!K2502,#REF!,0),MATCH(Padrón!J2502,#REF!,0))=K2502,"Sí","NO")</f>
        <v>#REF!</v>
      </c>
    </row>
    <row r="2503" spans="1:13" x14ac:dyDescent="0.25">
      <c r="A2503" t="s">
        <v>25707</v>
      </c>
      <c r="B2503">
        <v>46834023</v>
      </c>
      <c r="C2503">
        <v>2005</v>
      </c>
      <c r="D2503" t="s">
        <v>3825</v>
      </c>
      <c r="E2503" t="s">
        <v>2711</v>
      </c>
      <c r="F2503" t="s">
        <v>3961</v>
      </c>
      <c r="G2503" t="s">
        <v>3</v>
      </c>
      <c r="H2503">
        <v>12</v>
      </c>
      <c r="I2503">
        <v>65</v>
      </c>
      <c r="J2503">
        <v>2006</v>
      </c>
      <c r="K2503">
        <v>52</v>
      </c>
      <c r="L2503" t="s">
        <v>23191</v>
      </c>
      <c r="M2503" s="15" t="e">
        <f>IF(INDEX(#REF!,MATCH(Padrón!K2503,#REF!,0),MATCH(Padrón!J2503,#REF!,0))=K2503,"Sí","NO")</f>
        <v>#REF!</v>
      </c>
    </row>
    <row r="2504" spans="1:13" x14ac:dyDescent="0.25">
      <c r="A2504" t="s">
        <v>25708</v>
      </c>
      <c r="B2504">
        <v>30785977</v>
      </c>
      <c r="C2504">
        <v>1985</v>
      </c>
      <c r="D2504" t="s">
        <v>3825</v>
      </c>
      <c r="E2504" t="s">
        <v>553</v>
      </c>
      <c r="F2504" t="s">
        <v>3962</v>
      </c>
      <c r="G2504" t="s">
        <v>10</v>
      </c>
      <c r="H2504">
        <v>12</v>
      </c>
      <c r="I2504">
        <v>65</v>
      </c>
      <c r="J2504">
        <v>2006</v>
      </c>
      <c r="K2504">
        <v>53</v>
      </c>
      <c r="L2504" t="s">
        <v>23191</v>
      </c>
      <c r="M2504" s="15" t="e">
        <f>IF(INDEX(#REF!,MATCH(Padrón!K2504,#REF!,0),MATCH(Padrón!J2504,#REF!,0))=K2504,"Sí","NO")</f>
        <v>#REF!</v>
      </c>
    </row>
    <row r="2505" spans="1:13" x14ac:dyDescent="0.25">
      <c r="A2505" t="s">
        <v>25709</v>
      </c>
      <c r="B2505">
        <v>28313167</v>
      </c>
      <c r="C2505">
        <v>1980</v>
      </c>
      <c r="D2505" t="s">
        <v>3825</v>
      </c>
      <c r="E2505" t="s">
        <v>136</v>
      </c>
      <c r="F2505" t="s">
        <v>1969</v>
      </c>
      <c r="G2505" t="s">
        <v>3</v>
      </c>
      <c r="H2505">
        <v>12</v>
      </c>
      <c r="I2505">
        <v>65</v>
      </c>
      <c r="J2505">
        <v>2006</v>
      </c>
      <c r="K2505">
        <v>54</v>
      </c>
      <c r="L2505" t="s">
        <v>23191</v>
      </c>
      <c r="M2505" s="15" t="e">
        <f>IF(INDEX(#REF!,MATCH(Padrón!K2505,#REF!,0),MATCH(Padrón!J2505,#REF!,0))=K2505,"Sí","NO")</f>
        <v>#REF!</v>
      </c>
    </row>
    <row r="2506" spans="1:13" x14ac:dyDescent="0.25">
      <c r="A2506" t="s">
        <v>25710</v>
      </c>
      <c r="B2506">
        <v>27429871</v>
      </c>
      <c r="C2506">
        <v>1979</v>
      </c>
      <c r="D2506" t="s">
        <v>3825</v>
      </c>
      <c r="E2506" t="s">
        <v>3963</v>
      </c>
      <c r="F2506" t="s">
        <v>3934</v>
      </c>
      <c r="G2506" t="s">
        <v>3</v>
      </c>
      <c r="H2506">
        <v>12</v>
      </c>
      <c r="I2506">
        <v>65</v>
      </c>
      <c r="J2506">
        <v>2006</v>
      </c>
      <c r="K2506">
        <v>55</v>
      </c>
      <c r="L2506" t="s">
        <v>23191</v>
      </c>
      <c r="M2506" s="15" t="e">
        <f>IF(INDEX(#REF!,MATCH(Padrón!K2506,#REF!,0),MATCH(Padrón!J2506,#REF!,0))=K2506,"Sí","NO")</f>
        <v>#REF!</v>
      </c>
    </row>
    <row r="2507" spans="1:13" x14ac:dyDescent="0.25">
      <c r="A2507" t="s">
        <v>25711</v>
      </c>
      <c r="B2507">
        <v>24123152</v>
      </c>
      <c r="C2507">
        <v>1974</v>
      </c>
      <c r="D2507" t="s">
        <v>3825</v>
      </c>
      <c r="E2507" t="s">
        <v>410</v>
      </c>
      <c r="F2507" t="s">
        <v>3964</v>
      </c>
      <c r="G2507" t="s">
        <v>10</v>
      </c>
      <c r="H2507">
        <v>12</v>
      </c>
      <c r="I2507">
        <v>65</v>
      </c>
      <c r="J2507">
        <v>2006</v>
      </c>
      <c r="K2507">
        <v>56</v>
      </c>
      <c r="L2507" t="s">
        <v>23191</v>
      </c>
      <c r="M2507" s="15" t="e">
        <f>IF(INDEX(#REF!,MATCH(Padrón!K2507,#REF!,0),MATCH(Padrón!J2507,#REF!,0))=K2507,"Sí","NO")</f>
        <v>#REF!</v>
      </c>
    </row>
    <row r="2508" spans="1:13" x14ac:dyDescent="0.25">
      <c r="A2508" t="s">
        <v>25712</v>
      </c>
      <c r="B2508">
        <v>40337711</v>
      </c>
      <c r="C2508">
        <v>1996</v>
      </c>
      <c r="D2508" t="s">
        <v>3825</v>
      </c>
      <c r="E2508" t="s">
        <v>3965</v>
      </c>
      <c r="F2508" t="s">
        <v>3966</v>
      </c>
      <c r="G2508" t="s">
        <v>10</v>
      </c>
      <c r="H2508">
        <v>12</v>
      </c>
      <c r="I2508">
        <v>65</v>
      </c>
      <c r="J2508">
        <v>2006</v>
      </c>
      <c r="K2508">
        <v>57</v>
      </c>
      <c r="L2508" t="s">
        <v>23191</v>
      </c>
      <c r="M2508" s="15" t="e">
        <f>IF(INDEX(#REF!,MATCH(Padrón!K2508,#REF!,0),MATCH(Padrón!J2508,#REF!,0))=K2508,"Sí","NO")</f>
        <v>#REF!</v>
      </c>
    </row>
    <row r="2509" spans="1:13" x14ac:dyDescent="0.25">
      <c r="A2509" t="s">
        <v>25713</v>
      </c>
      <c r="B2509">
        <v>39638271</v>
      </c>
      <c r="C2509">
        <v>1996</v>
      </c>
      <c r="D2509" t="s">
        <v>3825</v>
      </c>
      <c r="E2509" t="s">
        <v>3967</v>
      </c>
      <c r="F2509" t="s">
        <v>2359</v>
      </c>
      <c r="G2509" t="s">
        <v>3</v>
      </c>
      <c r="H2509">
        <v>12</v>
      </c>
      <c r="I2509">
        <v>65</v>
      </c>
      <c r="J2509">
        <v>2006</v>
      </c>
      <c r="K2509">
        <v>58</v>
      </c>
      <c r="L2509" t="s">
        <v>23191</v>
      </c>
      <c r="M2509" s="15" t="e">
        <f>IF(INDEX(#REF!,MATCH(Padrón!K2509,#REF!,0),MATCH(Padrón!J2509,#REF!,0))=K2509,"Sí","NO")</f>
        <v>#REF!</v>
      </c>
    </row>
    <row r="2510" spans="1:13" x14ac:dyDescent="0.25">
      <c r="A2510" t="s">
        <v>25714</v>
      </c>
      <c r="B2510">
        <v>18796706</v>
      </c>
      <c r="C2510">
        <v>1974</v>
      </c>
      <c r="D2510" t="s">
        <v>3825</v>
      </c>
      <c r="E2510" t="s">
        <v>3968</v>
      </c>
      <c r="F2510" t="s">
        <v>3969</v>
      </c>
      <c r="G2510" t="s">
        <v>10</v>
      </c>
      <c r="H2510">
        <v>12</v>
      </c>
      <c r="I2510">
        <v>65</v>
      </c>
      <c r="J2510">
        <v>2006</v>
      </c>
      <c r="K2510">
        <v>59</v>
      </c>
      <c r="L2510" t="s">
        <v>23191</v>
      </c>
      <c r="M2510" s="15" t="e">
        <f>IF(INDEX(#REF!,MATCH(Padrón!K2510,#REF!,0),MATCH(Padrón!J2510,#REF!,0))=K2510,"Sí","NO")</f>
        <v>#REF!</v>
      </c>
    </row>
    <row r="2511" spans="1:13" x14ac:dyDescent="0.25">
      <c r="A2511" t="s">
        <v>25715</v>
      </c>
      <c r="B2511">
        <v>42273254</v>
      </c>
      <c r="C2511">
        <v>1996</v>
      </c>
      <c r="D2511" t="s">
        <v>3825</v>
      </c>
      <c r="E2511" t="s">
        <v>3970</v>
      </c>
      <c r="F2511" t="s">
        <v>770</v>
      </c>
      <c r="G2511" t="s">
        <v>10</v>
      </c>
      <c r="H2511">
        <v>12</v>
      </c>
      <c r="I2511">
        <v>65</v>
      </c>
      <c r="J2511">
        <v>2006</v>
      </c>
      <c r="K2511">
        <v>60</v>
      </c>
      <c r="L2511" t="s">
        <v>23191</v>
      </c>
      <c r="M2511" s="15" t="e">
        <f>IF(INDEX(#REF!,MATCH(Padrón!K2511,#REF!,0),MATCH(Padrón!J2511,#REF!,0))=K2511,"Sí","NO")</f>
        <v>#REF!</v>
      </c>
    </row>
    <row r="2512" spans="1:13" x14ac:dyDescent="0.25">
      <c r="A2512" t="s">
        <v>25716</v>
      </c>
      <c r="B2512">
        <v>27633018</v>
      </c>
      <c r="C2512">
        <v>1979</v>
      </c>
      <c r="D2512" t="s">
        <v>3825</v>
      </c>
      <c r="E2512" t="s">
        <v>2713</v>
      </c>
      <c r="F2512" t="s">
        <v>193</v>
      </c>
      <c r="G2512" t="s">
        <v>3</v>
      </c>
      <c r="H2512">
        <v>12</v>
      </c>
      <c r="I2512">
        <v>65</v>
      </c>
      <c r="J2512">
        <v>2006</v>
      </c>
      <c r="K2512">
        <v>61</v>
      </c>
      <c r="L2512" t="s">
        <v>23191</v>
      </c>
      <c r="M2512" s="15" t="e">
        <f>IF(INDEX(#REF!,MATCH(Padrón!K2512,#REF!,0),MATCH(Padrón!J2512,#REF!,0))=K2512,"Sí","NO")</f>
        <v>#REF!</v>
      </c>
    </row>
    <row r="2513" spans="1:13" x14ac:dyDescent="0.25">
      <c r="A2513" t="s">
        <v>25717</v>
      </c>
      <c r="B2513">
        <v>30488775</v>
      </c>
      <c r="C2513">
        <v>1983</v>
      </c>
      <c r="D2513" t="s">
        <v>3825</v>
      </c>
      <c r="E2513" t="s">
        <v>3971</v>
      </c>
      <c r="F2513" t="s">
        <v>2195</v>
      </c>
      <c r="G2513" t="s">
        <v>10</v>
      </c>
      <c r="H2513">
        <v>12</v>
      </c>
      <c r="I2513">
        <v>65</v>
      </c>
      <c r="J2513">
        <v>2006</v>
      </c>
      <c r="K2513">
        <v>62</v>
      </c>
      <c r="L2513" t="s">
        <v>23191</v>
      </c>
      <c r="M2513" s="15" t="e">
        <f>IF(INDEX(#REF!,MATCH(Padrón!K2513,#REF!,0),MATCH(Padrón!J2513,#REF!,0))=K2513,"Sí","NO")</f>
        <v>#REF!</v>
      </c>
    </row>
    <row r="2514" spans="1:13" x14ac:dyDescent="0.25">
      <c r="A2514" t="s">
        <v>25718</v>
      </c>
      <c r="B2514">
        <v>29728934</v>
      </c>
      <c r="C2514">
        <v>1982</v>
      </c>
      <c r="D2514" t="s">
        <v>3825</v>
      </c>
      <c r="E2514" t="s">
        <v>3972</v>
      </c>
      <c r="F2514" t="s">
        <v>3973</v>
      </c>
      <c r="G2514" t="s">
        <v>117</v>
      </c>
      <c r="H2514">
        <v>12</v>
      </c>
      <c r="I2514">
        <v>65</v>
      </c>
      <c r="J2514">
        <v>2006</v>
      </c>
      <c r="K2514">
        <v>63</v>
      </c>
      <c r="L2514" t="s">
        <v>23191</v>
      </c>
      <c r="M2514" s="15" t="e">
        <f>IF(INDEX(#REF!,MATCH(Padrón!K2514,#REF!,0),MATCH(Padrón!J2514,#REF!,0))=K2514,"Sí","NO")</f>
        <v>#REF!</v>
      </c>
    </row>
    <row r="2515" spans="1:13" x14ac:dyDescent="0.25">
      <c r="A2515" t="s">
        <v>25719</v>
      </c>
      <c r="B2515">
        <v>39638242</v>
      </c>
      <c r="C2515">
        <v>1996</v>
      </c>
      <c r="D2515" t="s">
        <v>3825</v>
      </c>
      <c r="E2515" t="s">
        <v>1986</v>
      </c>
      <c r="F2515" t="s">
        <v>2378</v>
      </c>
      <c r="G2515" t="s">
        <v>3</v>
      </c>
      <c r="H2515">
        <v>12</v>
      </c>
      <c r="I2515">
        <v>65</v>
      </c>
      <c r="J2515">
        <v>2006</v>
      </c>
      <c r="K2515">
        <v>64</v>
      </c>
      <c r="L2515" t="s">
        <v>23191</v>
      </c>
      <c r="M2515" s="15" t="e">
        <f>IF(INDEX(#REF!,MATCH(Padrón!K2515,#REF!,0),MATCH(Padrón!J2515,#REF!,0))=K2515,"Sí","NO")</f>
        <v>#REF!</v>
      </c>
    </row>
    <row r="2516" spans="1:13" x14ac:dyDescent="0.25">
      <c r="A2516" t="s">
        <v>25720</v>
      </c>
      <c r="B2516">
        <v>23982134</v>
      </c>
      <c r="C2516">
        <v>1974</v>
      </c>
      <c r="D2516" t="s">
        <v>3825</v>
      </c>
      <c r="E2516" t="s">
        <v>3974</v>
      </c>
      <c r="F2516" t="s">
        <v>3975</v>
      </c>
      <c r="G2516" t="s">
        <v>27</v>
      </c>
      <c r="H2516">
        <v>12</v>
      </c>
      <c r="I2516">
        <v>65</v>
      </c>
      <c r="J2516">
        <v>2006</v>
      </c>
      <c r="K2516">
        <v>65</v>
      </c>
      <c r="L2516" t="s">
        <v>23191</v>
      </c>
      <c r="M2516" s="15" t="e">
        <f>IF(INDEX(#REF!,MATCH(Padrón!K2516,#REF!,0),MATCH(Padrón!J2516,#REF!,0))=K2516,"Sí","NO")</f>
        <v>#REF!</v>
      </c>
    </row>
    <row r="2517" spans="1:13" x14ac:dyDescent="0.25">
      <c r="A2517" t="s">
        <v>25721</v>
      </c>
      <c r="B2517">
        <v>30488951</v>
      </c>
      <c r="C2517">
        <v>1983</v>
      </c>
      <c r="D2517" t="s">
        <v>3825</v>
      </c>
      <c r="E2517" t="s">
        <v>3976</v>
      </c>
      <c r="F2517" t="s">
        <v>3977</v>
      </c>
      <c r="G2517" t="s">
        <v>3</v>
      </c>
      <c r="H2517">
        <v>12</v>
      </c>
      <c r="I2517">
        <v>65</v>
      </c>
      <c r="J2517">
        <v>2006</v>
      </c>
      <c r="K2517">
        <v>66</v>
      </c>
      <c r="L2517" t="s">
        <v>23191</v>
      </c>
      <c r="M2517" s="15" t="e">
        <f>IF(INDEX(#REF!,MATCH(Padrón!K2517,#REF!,0),MATCH(Padrón!J2517,#REF!,0))=K2517,"Sí","NO")</f>
        <v>#REF!</v>
      </c>
    </row>
    <row r="2518" spans="1:13" x14ac:dyDescent="0.25">
      <c r="A2518" t="s">
        <v>25722</v>
      </c>
      <c r="B2518">
        <v>35013988</v>
      </c>
      <c r="C2518">
        <v>1990</v>
      </c>
      <c r="D2518" t="s">
        <v>3825</v>
      </c>
      <c r="E2518" t="s">
        <v>3978</v>
      </c>
      <c r="F2518" t="s">
        <v>3979</v>
      </c>
      <c r="G2518" t="s">
        <v>110</v>
      </c>
      <c r="H2518">
        <v>12</v>
      </c>
      <c r="I2518">
        <v>65</v>
      </c>
      <c r="J2518">
        <v>2006</v>
      </c>
      <c r="K2518">
        <v>67</v>
      </c>
      <c r="L2518" t="s">
        <v>23191</v>
      </c>
      <c r="M2518" s="15" t="e">
        <f>IF(INDEX(#REF!,MATCH(Padrón!K2518,#REF!,0),MATCH(Padrón!J2518,#REF!,0))=K2518,"Sí","NO")</f>
        <v>#REF!</v>
      </c>
    </row>
    <row r="2519" spans="1:13" x14ac:dyDescent="0.25">
      <c r="A2519" t="s">
        <v>25723</v>
      </c>
      <c r="B2519">
        <v>40821879</v>
      </c>
      <c r="C2519">
        <v>1991</v>
      </c>
      <c r="D2519" t="s">
        <v>3825</v>
      </c>
      <c r="E2519" t="s">
        <v>3980</v>
      </c>
      <c r="F2519" t="s">
        <v>337</v>
      </c>
      <c r="G2519" t="s">
        <v>57</v>
      </c>
      <c r="H2519">
        <v>12</v>
      </c>
      <c r="I2519">
        <v>65</v>
      </c>
      <c r="J2519">
        <v>2006</v>
      </c>
      <c r="K2519">
        <v>68</v>
      </c>
      <c r="L2519" t="s">
        <v>23191</v>
      </c>
      <c r="M2519" s="15" t="e">
        <f>IF(INDEX(#REF!,MATCH(Padrón!K2519,#REF!,0),MATCH(Padrón!J2519,#REF!,0))=K2519,"Sí","NO")</f>
        <v>#REF!</v>
      </c>
    </row>
    <row r="2520" spans="1:13" x14ac:dyDescent="0.25">
      <c r="A2520" t="s">
        <v>25724</v>
      </c>
      <c r="B2520">
        <v>47593287</v>
      </c>
      <c r="C2520">
        <v>2006</v>
      </c>
      <c r="D2520" t="s">
        <v>3825</v>
      </c>
      <c r="E2520" t="s">
        <v>3981</v>
      </c>
      <c r="F2520" t="s">
        <v>3367</v>
      </c>
      <c r="G2520" t="s">
        <v>3</v>
      </c>
      <c r="H2520">
        <v>12</v>
      </c>
      <c r="I2520">
        <v>65</v>
      </c>
      <c r="J2520">
        <v>2006</v>
      </c>
      <c r="K2520">
        <v>69</v>
      </c>
      <c r="L2520" t="s">
        <v>23191</v>
      </c>
      <c r="M2520" s="15" t="e">
        <f>IF(INDEX(#REF!,MATCH(Padrón!K2520,#REF!,0),MATCH(Padrón!J2520,#REF!,0))=K2520,"Sí","NO")</f>
        <v>#REF!</v>
      </c>
    </row>
    <row r="2521" spans="1:13" x14ac:dyDescent="0.25">
      <c r="A2521" t="s">
        <v>25725</v>
      </c>
      <c r="B2521">
        <v>14030379</v>
      </c>
      <c r="C2521">
        <v>1961</v>
      </c>
      <c r="D2521" t="s">
        <v>3825</v>
      </c>
      <c r="E2521" t="s">
        <v>3982</v>
      </c>
      <c r="F2521" t="s">
        <v>1539</v>
      </c>
      <c r="G2521" t="s">
        <v>10</v>
      </c>
      <c r="H2521">
        <v>12</v>
      </c>
      <c r="I2521">
        <v>65</v>
      </c>
      <c r="J2521">
        <v>2006</v>
      </c>
      <c r="K2521">
        <v>70</v>
      </c>
      <c r="L2521" t="s">
        <v>23191</v>
      </c>
      <c r="M2521" s="15" t="e">
        <f>IF(INDEX(#REF!,MATCH(Padrón!K2521,#REF!,0),MATCH(Padrón!J2521,#REF!,0))=K2521,"Sí","NO")</f>
        <v>#REF!</v>
      </c>
    </row>
    <row r="2522" spans="1:13" x14ac:dyDescent="0.25">
      <c r="A2522" t="s">
        <v>25726</v>
      </c>
      <c r="B2522">
        <v>49186183</v>
      </c>
      <c r="C2522">
        <v>2006</v>
      </c>
      <c r="D2522" t="s">
        <v>3825</v>
      </c>
      <c r="E2522" t="s">
        <v>3983</v>
      </c>
      <c r="F2522" t="s">
        <v>3984</v>
      </c>
      <c r="G2522" t="s">
        <v>3</v>
      </c>
      <c r="H2522">
        <v>12</v>
      </c>
      <c r="I2522">
        <v>65</v>
      </c>
      <c r="J2522">
        <v>2006</v>
      </c>
      <c r="K2522">
        <v>71</v>
      </c>
      <c r="L2522" t="s">
        <v>23191</v>
      </c>
      <c r="M2522" s="15" t="e">
        <f>IF(INDEX(#REF!,MATCH(Padrón!K2522,#REF!,0),MATCH(Padrón!J2522,#REF!,0))=K2522,"Sí","NO")</f>
        <v>#REF!</v>
      </c>
    </row>
    <row r="2523" spans="1:13" x14ac:dyDescent="0.25">
      <c r="A2523" t="s">
        <v>25727</v>
      </c>
      <c r="B2523">
        <v>30785865</v>
      </c>
      <c r="C2523">
        <v>1984</v>
      </c>
      <c r="D2523" t="s">
        <v>3825</v>
      </c>
      <c r="E2523" t="s">
        <v>3985</v>
      </c>
      <c r="F2523" t="s">
        <v>481</v>
      </c>
      <c r="G2523" t="s">
        <v>3</v>
      </c>
      <c r="H2523">
        <v>12</v>
      </c>
      <c r="I2523">
        <v>65</v>
      </c>
      <c r="J2523">
        <v>2006</v>
      </c>
      <c r="K2523">
        <v>72</v>
      </c>
      <c r="L2523" t="s">
        <v>23191</v>
      </c>
      <c r="M2523" s="15" t="e">
        <f>IF(INDEX(#REF!,MATCH(Padrón!K2523,#REF!,0),MATCH(Padrón!J2523,#REF!,0))=K2523,"Sí","NO")</f>
        <v>#REF!</v>
      </c>
    </row>
    <row r="2524" spans="1:13" x14ac:dyDescent="0.25">
      <c r="A2524" t="s">
        <v>25728</v>
      </c>
      <c r="B2524">
        <v>28313172</v>
      </c>
      <c r="C2524">
        <v>1980</v>
      </c>
      <c r="D2524" t="s">
        <v>3825</v>
      </c>
      <c r="E2524" t="s">
        <v>1793</v>
      </c>
      <c r="F2524" t="s">
        <v>2461</v>
      </c>
      <c r="G2524" t="s">
        <v>3</v>
      </c>
      <c r="H2524">
        <v>12</v>
      </c>
      <c r="I2524">
        <v>65</v>
      </c>
      <c r="J2524">
        <v>2006</v>
      </c>
      <c r="K2524">
        <v>73</v>
      </c>
      <c r="L2524" t="s">
        <v>23191</v>
      </c>
      <c r="M2524" s="15" t="e">
        <f>IF(INDEX(#REF!,MATCH(Padrón!K2524,#REF!,0),MATCH(Padrón!J2524,#REF!,0))=K2524,"Sí","NO")</f>
        <v>#REF!</v>
      </c>
    </row>
    <row r="2525" spans="1:13" x14ac:dyDescent="0.25">
      <c r="A2525" t="s">
        <v>25729</v>
      </c>
      <c r="B2525">
        <v>28313070</v>
      </c>
      <c r="C2525">
        <v>1980</v>
      </c>
      <c r="D2525" t="s">
        <v>3825</v>
      </c>
      <c r="E2525" t="s">
        <v>3986</v>
      </c>
      <c r="F2525" t="s">
        <v>3987</v>
      </c>
      <c r="G2525" t="s">
        <v>3</v>
      </c>
      <c r="H2525">
        <v>12</v>
      </c>
      <c r="I2525">
        <v>65</v>
      </c>
      <c r="J2525">
        <v>2006</v>
      </c>
      <c r="K2525">
        <v>74</v>
      </c>
      <c r="L2525" t="s">
        <v>23191</v>
      </c>
      <c r="M2525" s="15" t="e">
        <f>IF(INDEX(#REF!,MATCH(Padrón!K2525,#REF!,0),MATCH(Padrón!J2525,#REF!,0))=K2525,"Sí","NO")</f>
        <v>#REF!</v>
      </c>
    </row>
    <row r="2526" spans="1:13" x14ac:dyDescent="0.25">
      <c r="A2526" t="s">
        <v>25730</v>
      </c>
      <c r="B2526">
        <v>31122576</v>
      </c>
      <c r="C2526">
        <v>1985</v>
      </c>
      <c r="D2526" t="s">
        <v>3825</v>
      </c>
      <c r="E2526" t="s">
        <v>3986</v>
      </c>
      <c r="F2526" t="s">
        <v>2880</v>
      </c>
      <c r="G2526" t="s">
        <v>10</v>
      </c>
      <c r="H2526">
        <v>12</v>
      </c>
      <c r="I2526">
        <v>65</v>
      </c>
      <c r="J2526">
        <v>2006</v>
      </c>
      <c r="K2526">
        <v>75</v>
      </c>
      <c r="L2526" t="s">
        <v>23191</v>
      </c>
      <c r="M2526" s="15" t="e">
        <f>IF(INDEX(#REF!,MATCH(Padrón!K2526,#REF!,0),MATCH(Padrón!J2526,#REF!,0))=K2526,"Sí","NO")</f>
        <v>#REF!</v>
      </c>
    </row>
    <row r="2527" spans="1:13" x14ac:dyDescent="0.25">
      <c r="A2527" t="s">
        <v>25731</v>
      </c>
      <c r="B2527">
        <v>28001077</v>
      </c>
      <c r="C2527">
        <v>1981</v>
      </c>
      <c r="D2527" t="s">
        <v>3825</v>
      </c>
      <c r="E2527" t="s">
        <v>3988</v>
      </c>
      <c r="F2527" t="s">
        <v>3989</v>
      </c>
      <c r="G2527" t="s">
        <v>3</v>
      </c>
      <c r="H2527">
        <v>12</v>
      </c>
      <c r="I2527">
        <v>65</v>
      </c>
      <c r="J2527">
        <v>2006</v>
      </c>
      <c r="K2527">
        <v>76</v>
      </c>
      <c r="L2527" t="s">
        <v>23191</v>
      </c>
      <c r="M2527" s="15" t="e">
        <f>IF(INDEX(#REF!,MATCH(Padrón!K2527,#REF!,0),MATCH(Padrón!J2527,#REF!,0))=K2527,"Sí","NO")</f>
        <v>#REF!</v>
      </c>
    </row>
    <row r="2528" spans="1:13" x14ac:dyDescent="0.25">
      <c r="A2528" t="s">
        <v>25732</v>
      </c>
      <c r="B2528">
        <v>31121279</v>
      </c>
      <c r="C2528">
        <v>1984</v>
      </c>
      <c r="D2528" t="s">
        <v>3825</v>
      </c>
      <c r="E2528" t="s">
        <v>3990</v>
      </c>
      <c r="F2528" t="s">
        <v>3991</v>
      </c>
      <c r="G2528" t="s">
        <v>27</v>
      </c>
      <c r="H2528">
        <v>12</v>
      </c>
      <c r="I2528">
        <v>65</v>
      </c>
      <c r="J2528">
        <v>2006</v>
      </c>
      <c r="K2528">
        <v>77</v>
      </c>
      <c r="L2528" t="s">
        <v>23191</v>
      </c>
      <c r="M2528" s="15" t="e">
        <f>IF(INDEX(#REF!,MATCH(Padrón!K2528,#REF!,0),MATCH(Padrón!J2528,#REF!,0))=K2528,"Sí","NO")</f>
        <v>#REF!</v>
      </c>
    </row>
    <row r="2529" spans="1:13" x14ac:dyDescent="0.25">
      <c r="A2529" t="s">
        <v>25733</v>
      </c>
      <c r="B2529">
        <v>44013551</v>
      </c>
      <c r="C2529">
        <v>2002</v>
      </c>
      <c r="D2529" t="s">
        <v>3825</v>
      </c>
      <c r="E2529" t="s">
        <v>3992</v>
      </c>
      <c r="F2529" t="s">
        <v>3993</v>
      </c>
      <c r="G2529" t="s">
        <v>3</v>
      </c>
      <c r="H2529">
        <v>12</v>
      </c>
      <c r="I2529">
        <v>65</v>
      </c>
      <c r="J2529">
        <v>2006</v>
      </c>
      <c r="K2529">
        <v>78</v>
      </c>
      <c r="L2529" t="s">
        <v>23191</v>
      </c>
      <c r="M2529" s="15" t="e">
        <f>IF(INDEX(#REF!,MATCH(Padrón!K2529,#REF!,0),MATCH(Padrón!J2529,#REF!,0))=K2529,"Sí","NO")</f>
        <v>#REF!</v>
      </c>
    </row>
    <row r="2530" spans="1:13" x14ac:dyDescent="0.25">
      <c r="A2530" t="s">
        <v>25734</v>
      </c>
      <c r="B2530">
        <v>18799990</v>
      </c>
      <c r="C2530">
        <v>1976</v>
      </c>
      <c r="D2530" t="s">
        <v>3825</v>
      </c>
      <c r="E2530" t="s">
        <v>3994</v>
      </c>
      <c r="F2530" t="s">
        <v>238</v>
      </c>
      <c r="G2530" t="s">
        <v>88</v>
      </c>
      <c r="H2530">
        <v>12</v>
      </c>
      <c r="I2530">
        <v>65</v>
      </c>
      <c r="J2530">
        <v>2006</v>
      </c>
      <c r="K2530">
        <v>79</v>
      </c>
      <c r="L2530" t="s">
        <v>23191</v>
      </c>
      <c r="M2530" s="15" t="e">
        <f>IF(INDEX(#REF!,MATCH(Padrón!K2530,#REF!,0),MATCH(Padrón!J2530,#REF!,0))=K2530,"Sí","NO")</f>
        <v>#REF!</v>
      </c>
    </row>
    <row r="2531" spans="1:13" x14ac:dyDescent="0.25">
      <c r="A2531" t="s">
        <v>25735</v>
      </c>
      <c r="B2531">
        <v>18644638</v>
      </c>
      <c r="C2531">
        <v>1961</v>
      </c>
      <c r="D2531" t="s">
        <v>3825</v>
      </c>
      <c r="E2531" t="s">
        <v>3995</v>
      </c>
      <c r="F2531" t="s">
        <v>306</v>
      </c>
      <c r="G2531" t="s">
        <v>88</v>
      </c>
      <c r="H2531">
        <v>12</v>
      </c>
      <c r="I2531">
        <v>65</v>
      </c>
      <c r="J2531">
        <v>2006</v>
      </c>
      <c r="K2531">
        <v>80</v>
      </c>
      <c r="L2531" t="s">
        <v>23191</v>
      </c>
      <c r="M2531" s="15" t="e">
        <f>IF(INDEX(#REF!,MATCH(Padrón!K2531,#REF!,0),MATCH(Padrón!J2531,#REF!,0))=K2531,"Sí","NO")</f>
        <v>#REF!</v>
      </c>
    </row>
    <row r="2532" spans="1:13" x14ac:dyDescent="0.25">
      <c r="A2532" t="s">
        <v>25736</v>
      </c>
      <c r="B2532">
        <v>29444292</v>
      </c>
      <c r="C2532">
        <v>1982</v>
      </c>
      <c r="D2532" t="s">
        <v>3825</v>
      </c>
      <c r="E2532" t="s">
        <v>3996</v>
      </c>
      <c r="F2532" t="s">
        <v>3997</v>
      </c>
      <c r="G2532" t="s">
        <v>3</v>
      </c>
      <c r="H2532">
        <v>12</v>
      </c>
      <c r="I2532">
        <v>65</v>
      </c>
      <c r="J2532">
        <v>2006</v>
      </c>
      <c r="K2532">
        <v>81</v>
      </c>
      <c r="L2532" t="s">
        <v>23191</v>
      </c>
      <c r="M2532" s="15" t="e">
        <f>IF(INDEX(#REF!,MATCH(Padrón!K2532,#REF!,0),MATCH(Padrón!J2532,#REF!,0))=K2532,"Sí","NO")</f>
        <v>#REF!</v>
      </c>
    </row>
    <row r="2533" spans="1:13" x14ac:dyDescent="0.25">
      <c r="A2533" t="s">
        <v>25737</v>
      </c>
      <c r="B2533">
        <v>49659263</v>
      </c>
      <c r="C2533">
        <v>1997</v>
      </c>
      <c r="D2533" t="s">
        <v>3825</v>
      </c>
      <c r="E2533" t="s">
        <v>3998</v>
      </c>
      <c r="F2533" t="s">
        <v>3999</v>
      </c>
      <c r="G2533" t="s">
        <v>10</v>
      </c>
      <c r="H2533">
        <v>12</v>
      </c>
      <c r="I2533">
        <v>65</v>
      </c>
      <c r="J2533">
        <v>2006</v>
      </c>
      <c r="K2533">
        <v>82</v>
      </c>
      <c r="L2533" t="s">
        <v>23191</v>
      </c>
      <c r="M2533" s="15" t="e">
        <f>IF(INDEX(#REF!,MATCH(Padrón!K2533,#REF!,0),MATCH(Padrón!J2533,#REF!,0))=K2533,"Sí","NO")</f>
        <v>#REF!</v>
      </c>
    </row>
    <row r="2534" spans="1:13" x14ac:dyDescent="0.25">
      <c r="A2534" t="s">
        <v>25738</v>
      </c>
      <c r="B2534">
        <v>11716884</v>
      </c>
      <c r="C2534">
        <v>1955</v>
      </c>
      <c r="D2534" t="s">
        <v>3825</v>
      </c>
      <c r="E2534" t="s">
        <v>3050</v>
      </c>
      <c r="F2534" t="s">
        <v>4000</v>
      </c>
      <c r="G2534" t="s">
        <v>3</v>
      </c>
      <c r="H2534">
        <v>12</v>
      </c>
      <c r="I2534">
        <v>65</v>
      </c>
      <c r="J2534">
        <v>2006</v>
      </c>
      <c r="K2534">
        <v>83</v>
      </c>
      <c r="L2534" t="s">
        <v>23191</v>
      </c>
      <c r="M2534" s="15" t="e">
        <f>IF(INDEX(#REF!,MATCH(Padrón!K2534,#REF!,0),MATCH(Padrón!J2534,#REF!,0))=K2534,"Sí","NO")</f>
        <v>#REF!</v>
      </c>
    </row>
    <row r="2535" spans="1:13" x14ac:dyDescent="0.25">
      <c r="A2535" t="s">
        <v>25739</v>
      </c>
      <c r="B2535">
        <v>29212833</v>
      </c>
      <c r="C2535">
        <v>1981</v>
      </c>
      <c r="D2535" t="s">
        <v>3825</v>
      </c>
      <c r="E2535" t="s">
        <v>155</v>
      </c>
      <c r="F2535" t="s">
        <v>193</v>
      </c>
      <c r="G2535" t="s">
        <v>3</v>
      </c>
      <c r="H2535">
        <v>12</v>
      </c>
      <c r="I2535">
        <v>65</v>
      </c>
      <c r="J2535">
        <v>2006</v>
      </c>
      <c r="K2535">
        <v>84</v>
      </c>
      <c r="L2535" t="s">
        <v>23191</v>
      </c>
      <c r="M2535" s="15" t="e">
        <f>IF(INDEX(#REF!,MATCH(Padrón!K2535,#REF!,0),MATCH(Padrón!J2535,#REF!,0))=K2535,"Sí","NO")</f>
        <v>#REF!</v>
      </c>
    </row>
    <row r="2536" spans="1:13" x14ac:dyDescent="0.25">
      <c r="A2536" t="s">
        <v>25740</v>
      </c>
      <c r="B2536">
        <v>18525651</v>
      </c>
      <c r="C2536">
        <v>1967</v>
      </c>
      <c r="D2536" t="s">
        <v>3825</v>
      </c>
      <c r="E2536" t="s">
        <v>4001</v>
      </c>
      <c r="F2536" t="s">
        <v>1289</v>
      </c>
      <c r="G2536" t="s">
        <v>10</v>
      </c>
      <c r="H2536">
        <v>12</v>
      </c>
      <c r="I2536">
        <v>65</v>
      </c>
      <c r="J2536">
        <v>2006</v>
      </c>
      <c r="K2536">
        <v>85</v>
      </c>
      <c r="L2536" t="s">
        <v>23191</v>
      </c>
      <c r="M2536" s="15" t="e">
        <f>IF(INDEX(#REF!,MATCH(Padrón!K2536,#REF!,0),MATCH(Padrón!J2536,#REF!,0))=K2536,"Sí","NO")</f>
        <v>#REF!</v>
      </c>
    </row>
    <row r="2537" spans="1:13" x14ac:dyDescent="0.25">
      <c r="A2537" t="s">
        <v>25741</v>
      </c>
      <c r="B2537">
        <v>16955922</v>
      </c>
      <c r="C2537">
        <v>1964</v>
      </c>
      <c r="D2537" t="s">
        <v>3825</v>
      </c>
      <c r="E2537" t="s">
        <v>1637</v>
      </c>
      <c r="F2537" t="s">
        <v>337</v>
      </c>
      <c r="G2537" t="s">
        <v>10</v>
      </c>
      <c r="H2537">
        <v>12</v>
      </c>
      <c r="I2537">
        <v>65</v>
      </c>
      <c r="J2537">
        <v>2006</v>
      </c>
      <c r="K2537">
        <v>86</v>
      </c>
      <c r="L2537" t="s">
        <v>23191</v>
      </c>
      <c r="M2537" s="15" t="e">
        <f>IF(INDEX(#REF!,MATCH(Padrón!K2537,#REF!,0),MATCH(Padrón!J2537,#REF!,0))=K2537,"Sí","NO")</f>
        <v>#REF!</v>
      </c>
    </row>
    <row r="2538" spans="1:13" x14ac:dyDescent="0.25">
      <c r="A2538" t="s">
        <v>25742</v>
      </c>
      <c r="B2538">
        <v>36199733</v>
      </c>
      <c r="C2538">
        <v>1991</v>
      </c>
      <c r="D2538" t="s">
        <v>3825</v>
      </c>
      <c r="E2538" t="s">
        <v>4002</v>
      </c>
      <c r="F2538" t="s">
        <v>1294</v>
      </c>
      <c r="G2538" t="s">
        <v>27</v>
      </c>
      <c r="H2538">
        <v>12</v>
      </c>
      <c r="I2538">
        <v>65</v>
      </c>
      <c r="J2538">
        <v>2006</v>
      </c>
      <c r="K2538">
        <v>87</v>
      </c>
      <c r="L2538" t="s">
        <v>23191</v>
      </c>
      <c r="M2538" s="15" t="e">
        <f>IF(INDEX(#REF!,MATCH(Padrón!K2538,#REF!,0),MATCH(Padrón!J2538,#REF!,0))=K2538,"Sí","NO")</f>
        <v>#REF!</v>
      </c>
    </row>
    <row r="2539" spans="1:13" x14ac:dyDescent="0.25">
      <c r="A2539" t="s">
        <v>25743</v>
      </c>
      <c r="B2539">
        <v>39638039</v>
      </c>
      <c r="C2539">
        <v>1996</v>
      </c>
      <c r="D2539" t="s">
        <v>3825</v>
      </c>
      <c r="E2539" t="s">
        <v>4003</v>
      </c>
      <c r="F2539" t="s">
        <v>1022</v>
      </c>
      <c r="G2539" t="s">
        <v>10</v>
      </c>
      <c r="H2539">
        <v>12</v>
      </c>
      <c r="I2539">
        <v>65</v>
      </c>
      <c r="J2539">
        <v>2006</v>
      </c>
      <c r="K2539">
        <v>88</v>
      </c>
      <c r="L2539" t="s">
        <v>23191</v>
      </c>
      <c r="M2539" s="15" t="e">
        <f>IF(INDEX(#REF!,MATCH(Padrón!K2539,#REF!,0),MATCH(Padrón!J2539,#REF!,0))=K2539,"Sí","NO")</f>
        <v>#REF!</v>
      </c>
    </row>
    <row r="2540" spans="1:13" x14ac:dyDescent="0.25">
      <c r="A2540" t="s">
        <v>25744</v>
      </c>
      <c r="B2540">
        <v>21304377</v>
      </c>
      <c r="C2540">
        <v>1970</v>
      </c>
      <c r="D2540" t="s">
        <v>3825</v>
      </c>
      <c r="E2540" t="s">
        <v>4004</v>
      </c>
      <c r="F2540" t="s">
        <v>889</v>
      </c>
      <c r="G2540" t="s">
        <v>3</v>
      </c>
      <c r="H2540">
        <v>12</v>
      </c>
      <c r="I2540">
        <v>65</v>
      </c>
      <c r="J2540">
        <v>2006</v>
      </c>
      <c r="K2540">
        <v>89</v>
      </c>
      <c r="L2540" t="s">
        <v>23191</v>
      </c>
      <c r="M2540" s="15" t="e">
        <f>IF(INDEX(#REF!,MATCH(Padrón!K2540,#REF!,0),MATCH(Padrón!J2540,#REF!,0))=K2540,"Sí","NO")</f>
        <v>#REF!</v>
      </c>
    </row>
    <row r="2541" spans="1:13" x14ac:dyDescent="0.25">
      <c r="A2541" t="s">
        <v>25745</v>
      </c>
      <c r="B2541">
        <v>29961493</v>
      </c>
      <c r="C2541">
        <v>1983</v>
      </c>
      <c r="D2541" t="s">
        <v>3825</v>
      </c>
      <c r="E2541" t="s">
        <v>4005</v>
      </c>
      <c r="F2541" t="s">
        <v>90</v>
      </c>
      <c r="G2541" t="s">
        <v>3</v>
      </c>
      <c r="H2541">
        <v>12</v>
      </c>
      <c r="I2541">
        <v>65</v>
      </c>
      <c r="J2541">
        <v>2006</v>
      </c>
      <c r="K2541">
        <v>90</v>
      </c>
      <c r="L2541" t="s">
        <v>23191</v>
      </c>
      <c r="M2541" s="15" t="e">
        <f>IF(INDEX(#REF!,MATCH(Padrón!K2541,#REF!,0),MATCH(Padrón!J2541,#REF!,0))=K2541,"Sí","NO")</f>
        <v>#REF!</v>
      </c>
    </row>
    <row r="2542" spans="1:13" x14ac:dyDescent="0.25">
      <c r="A2542" t="s">
        <v>25746</v>
      </c>
      <c r="B2542">
        <v>5093826</v>
      </c>
      <c r="C2542">
        <v>1948</v>
      </c>
      <c r="D2542" t="s">
        <v>3825</v>
      </c>
      <c r="E2542" t="s">
        <v>4006</v>
      </c>
      <c r="F2542" t="s">
        <v>350</v>
      </c>
      <c r="G2542" t="s">
        <v>3</v>
      </c>
      <c r="H2542">
        <v>12</v>
      </c>
      <c r="I2542">
        <v>65</v>
      </c>
      <c r="J2542">
        <v>2006</v>
      </c>
      <c r="K2542">
        <v>91</v>
      </c>
      <c r="L2542" t="s">
        <v>23191</v>
      </c>
      <c r="M2542" s="15" t="e">
        <f>IF(INDEX(#REF!,MATCH(Padrón!K2542,#REF!,0),MATCH(Padrón!J2542,#REF!,0))=K2542,"Sí","NO")</f>
        <v>#REF!</v>
      </c>
    </row>
    <row r="2543" spans="1:13" x14ac:dyDescent="0.25">
      <c r="A2543" t="s">
        <v>25747</v>
      </c>
      <c r="B2543">
        <v>31122574</v>
      </c>
      <c r="C2543">
        <v>1985</v>
      </c>
      <c r="D2543" t="s">
        <v>3825</v>
      </c>
      <c r="E2543" t="s">
        <v>4007</v>
      </c>
      <c r="F2543" t="s">
        <v>2219</v>
      </c>
      <c r="G2543" t="s">
        <v>10</v>
      </c>
      <c r="H2543">
        <v>12</v>
      </c>
      <c r="I2543">
        <v>65</v>
      </c>
      <c r="J2543">
        <v>2006</v>
      </c>
      <c r="K2543">
        <v>92</v>
      </c>
      <c r="L2543" t="s">
        <v>23191</v>
      </c>
      <c r="M2543" s="15" t="e">
        <f>IF(INDEX(#REF!,MATCH(Padrón!K2543,#REF!,0),MATCH(Padrón!J2543,#REF!,0))=K2543,"Sí","NO")</f>
        <v>#REF!</v>
      </c>
    </row>
    <row r="2544" spans="1:13" x14ac:dyDescent="0.25">
      <c r="A2544" t="s">
        <v>25748</v>
      </c>
      <c r="B2544">
        <v>13160827</v>
      </c>
      <c r="C2544">
        <v>1946</v>
      </c>
      <c r="D2544" t="s">
        <v>3825</v>
      </c>
      <c r="E2544" t="s">
        <v>4008</v>
      </c>
      <c r="F2544" t="s">
        <v>3322</v>
      </c>
      <c r="G2544" t="s">
        <v>3</v>
      </c>
      <c r="H2544">
        <v>12</v>
      </c>
      <c r="I2544">
        <v>65</v>
      </c>
      <c r="J2544">
        <v>2006</v>
      </c>
      <c r="K2544">
        <v>93</v>
      </c>
      <c r="L2544" t="s">
        <v>23191</v>
      </c>
      <c r="M2544" s="15" t="e">
        <f>IF(INDEX(#REF!,MATCH(Padrón!K2544,#REF!,0),MATCH(Padrón!J2544,#REF!,0))=K2544,"Sí","NO")</f>
        <v>#REF!</v>
      </c>
    </row>
    <row r="2545" spans="1:13" x14ac:dyDescent="0.25">
      <c r="A2545" t="s">
        <v>25749</v>
      </c>
      <c r="B2545">
        <v>13160870</v>
      </c>
      <c r="C2545">
        <v>1957</v>
      </c>
      <c r="D2545" t="s">
        <v>3825</v>
      </c>
      <c r="E2545" t="s">
        <v>4009</v>
      </c>
      <c r="F2545" t="s">
        <v>4010</v>
      </c>
      <c r="G2545" t="s">
        <v>10</v>
      </c>
      <c r="H2545">
        <v>12</v>
      </c>
      <c r="I2545">
        <v>65</v>
      </c>
      <c r="J2545">
        <v>2006</v>
      </c>
      <c r="K2545">
        <v>94</v>
      </c>
      <c r="L2545" t="s">
        <v>23191</v>
      </c>
      <c r="M2545" s="15" t="e">
        <f>IF(INDEX(#REF!,MATCH(Padrón!K2545,#REF!,0),MATCH(Padrón!J2545,#REF!,0))=K2545,"Sí","NO")</f>
        <v>#REF!</v>
      </c>
    </row>
    <row r="2546" spans="1:13" x14ac:dyDescent="0.25">
      <c r="A2546" t="s">
        <v>25750</v>
      </c>
      <c r="B2546">
        <v>38382435</v>
      </c>
      <c r="C2546">
        <v>1995</v>
      </c>
      <c r="D2546" t="s">
        <v>3825</v>
      </c>
      <c r="E2546" t="s">
        <v>1576</v>
      </c>
      <c r="F2546" t="s">
        <v>4011</v>
      </c>
      <c r="G2546" t="s">
        <v>3</v>
      </c>
      <c r="H2546">
        <v>12</v>
      </c>
      <c r="I2546">
        <v>65</v>
      </c>
      <c r="J2546">
        <v>2006</v>
      </c>
      <c r="K2546">
        <v>95</v>
      </c>
      <c r="L2546" t="s">
        <v>23191</v>
      </c>
      <c r="M2546" s="15" t="e">
        <f>IF(INDEX(#REF!,MATCH(Padrón!K2546,#REF!,0),MATCH(Padrón!J2546,#REF!,0))=K2546,"Sí","NO")</f>
        <v>#REF!</v>
      </c>
    </row>
    <row r="2547" spans="1:13" x14ac:dyDescent="0.25">
      <c r="A2547" t="s">
        <v>25751</v>
      </c>
      <c r="B2547">
        <v>4512100</v>
      </c>
      <c r="C2547">
        <v>1944</v>
      </c>
      <c r="D2547" t="s">
        <v>3825</v>
      </c>
      <c r="E2547" t="s">
        <v>4012</v>
      </c>
      <c r="F2547" t="s">
        <v>4013</v>
      </c>
      <c r="G2547" t="s">
        <v>10</v>
      </c>
      <c r="H2547">
        <v>12</v>
      </c>
      <c r="I2547">
        <v>65</v>
      </c>
      <c r="J2547">
        <v>2006</v>
      </c>
      <c r="K2547">
        <v>96</v>
      </c>
      <c r="L2547" t="s">
        <v>23191</v>
      </c>
      <c r="M2547" s="15" t="e">
        <f>IF(INDEX(#REF!,MATCH(Padrón!K2547,#REF!,0),MATCH(Padrón!J2547,#REF!,0))=K2547,"Sí","NO")</f>
        <v>#REF!</v>
      </c>
    </row>
    <row r="2548" spans="1:13" x14ac:dyDescent="0.25">
      <c r="A2548" t="s">
        <v>25752</v>
      </c>
      <c r="B2548">
        <v>45137469</v>
      </c>
      <c r="C2548">
        <v>2003</v>
      </c>
      <c r="D2548" t="s">
        <v>3825</v>
      </c>
      <c r="E2548" t="s">
        <v>4014</v>
      </c>
      <c r="F2548" t="s">
        <v>323</v>
      </c>
      <c r="G2548" t="s">
        <v>3</v>
      </c>
      <c r="H2548">
        <v>12</v>
      </c>
      <c r="I2548">
        <v>65</v>
      </c>
      <c r="J2548">
        <v>2006</v>
      </c>
      <c r="K2548">
        <v>97</v>
      </c>
      <c r="L2548" t="s">
        <v>23191</v>
      </c>
      <c r="M2548" s="15" t="e">
        <f>IF(INDEX(#REF!,MATCH(Padrón!K2548,#REF!,0),MATCH(Padrón!J2548,#REF!,0))=K2548,"Sí","NO")</f>
        <v>#REF!</v>
      </c>
    </row>
    <row r="2549" spans="1:13" x14ac:dyDescent="0.25">
      <c r="A2549" t="s">
        <v>25753</v>
      </c>
      <c r="B2549">
        <v>5093083</v>
      </c>
      <c r="C2549">
        <v>1949</v>
      </c>
      <c r="D2549" t="s">
        <v>3825</v>
      </c>
      <c r="E2549" t="s">
        <v>4015</v>
      </c>
      <c r="F2549" t="s">
        <v>431</v>
      </c>
      <c r="G2549" t="s">
        <v>3</v>
      </c>
      <c r="H2549">
        <v>12</v>
      </c>
      <c r="I2549">
        <v>65</v>
      </c>
      <c r="J2549">
        <v>2006</v>
      </c>
      <c r="K2549">
        <v>98</v>
      </c>
      <c r="L2549" t="s">
        <v>23191</v>
      </c>
      <c r="M2549" s="15" t="e">
        <f>IF(INDEX(#REF!,MATCH(Padrón!K2549,#REF!,0),MATCH(Padrón!J2549,#REF!,0))=K2549,"Sí","NO")</f>
        <v>#REF!</v>
      </c>
    </row>
    <row r="2550" spans="1:13" x14ac:dyDescent="0.25">
      <c r="A2550" t="s">
        <v>25754</v>
      </c>
      <c r="B2550">
        <v>20745766</v>
      </c>
      <c r="C2550">
        <v>1969</v>
      </c>
      <c r="D2550" t="s">
        <v>3825</v>
      </c>
      <c r="E2550" t="s">
        <v>165</v>
      </c>
      <c r="F2550" t="s">
        <v>180</v>
      </c>
      <c r="G2550" t="s">
        <v>3</v>
      </c>
      <c r="H2550">
        <v>12</v>
      </c>
      <c r="I2550">
        <v>65</v>
      </c>
      <c r="J2550">
        <v>2006</v>
      </c>
      <c r="K2550">
        <v>99</v>
      </c>
      <c r="L2550" t="s">
        <v>23191</v>
      </c>
      <c r="M2550" s="15" t="e">
        <f>IF(INDEX(#REF!,MATCH(Padrón!K2550,#REF!,0),MATCH(Padrón!J2550,#REF!,0))=K2550,"Sí","NO")</f>
        <v>#REF!</v>
      </c>
    </row>
    <row r="2551" spans="1:13" x14ac:dyDescent="0.25">
      <c r="A2551" t="s">
        <v>25755</v>
      </c>
      <c r="B2551">
        <v>13129298</v>
      </c>
      <c r="C2551">
        <v>1960</v>
      </c>
      <c r="D2551" t="s">
        <v>3825</v>
      </c>
      <c r="E2551" t="s">
        <v>4016</v>
      </c>
      <c r="F2551" t="s">
        <v>856</v>
      </c>
      <c r="G2551" t="s">
        <v>3</v>
      </c>
      <c r="H2551">
        <v>12</v>
      </c>
      <c r="I2551">
        <v>65</v>
      </c>
      <c r="J2551">
        <v>2006</v>
      </c>
      <c r="K2551">
        <v>100</v>
      </c>
      <c r="L2551" t="s">
        <v>23191</v>
      </c>
      <c r="M2551" s="15" t="e">
        <f>IF(INDEX(#REF!,MATCH(Padrón!K2551,#REF!,0),MATCH(Padrón!J2551,#REF!,0))=K2551,"Sí","NO")</f>
        <v>#REF!</v>
      </c>
    </row>
    <row r="2552" spans="1:13" x14ac:dyDescent="0.25">
      <c r="A2552" t="s">
        <v>25756</v>
      </c>
      <c r="B2552">
        <v>4743541</v>
      </c>
      <c r="C2552">
        <v>1945</v>
      </c>
      <c r="D2552" t="s">
        <v>3825</v>
      </c>
      <c r="E2552" t="s">
        <v>4017</v>
      </c>
      <c r="F2552" t="s">
        <v>4018</v>
      </c>
      <c r="G2552" t="s">
        <v>3</v>
      </c>
      <c r="H2552">
        <v>12</v>
      </c>
      <c r="I2552">
        <v>65</v>
      </c>
      <c r="J2552">
        <v>2006</v>
      </c>
      <c r="K2552">
        <v>101</v>
      </c>
      <c r="L2552" t="s">
        <v>23191</v>
      </c>
      <c r="M2552" s="15" t="e">
        <f>IF(INDEX(#REF!,MATCH(Padrón!K2552,#REF!,0),MATCH(Padrón!J2552,#REF!,0))=K2552,"Sí","NO")</f>
        <v>#REF!</v>
      </c>
    </row>
    <row r="2553" spans="1:13" x14ac:dyDescent="0.25">
      <c r="A2553" t="s">
        <v>25757</v>
      </c>
      <c r="B2553">
        <v>29840264</v>
      </c>
      <c r="C2553">
        <v>1975</v>
      </c>
      <c r="D2553" t="s">
        <v>3825</v>
      </c>
      <c r="E2553" t="s">
        <v>4019</v>
      </c>
      <c r="F2553" t="s">
        <v>1533</v>
      </c>
      <c r="G2553" t="s">
        <v>3</v>
      </c>
      <c r="H2553">
        <v>12</v>
      </c>
      <c r="I2553">
        <v>65</v>
      </c>
      <c r="J2553">
        <v>2006</v>
      </c>
      <c r="K2553">
        <v>102</v>
      </c>
      <c r="L2553" t="s">
        <v>23191</v>
      </c>
      <c r="M2553" s="15" t="e">
        <f>IF(INDEX(#REF!,MATCH(Padrón!K2553,#REF!,0),MATCH(Padrón!J2553,#REF!,0))=K2553,"Sí","NO")</f>
        <v>#REF!</v>
      </c>
    </row>
    <row r="2554" spans="1:13" x14ac:dyDescent="0.25">
      <c r="A2554" t="s">
        <v>25758</v>
      </c>
      <c r="B2554">
        <v>32607713</v>
      </c>
      <c r="C2554">
        <v>1986</v>
      </c>
      <c r="D2554" t="s">
        <v>3825</v>
      </c>
      <c r="E2554" t="s">
        <v>4020</v>
      </c>
      <c r="F2554" t="s">
        <v>4021</v>
      </c>
      <c r="G2554" t="s">
        <v>27</v>
      </c>
      <c r="H2554">
        <v>12</v>
      </c>
      <c r="I2554">
        <v>65</v>
      </c>
      <c r="J2554">
        <v>2006</v>
      </c>
      <c r="K2554">
        <v>103</v>
      </c>
      <c r="L2554" t="s">
        <v>23191</v>
      </c>
      <c r="M2554" s="15" t="e">
        <f>IF(INDEX(#REF!,MATCH(Padrón!K2554,#REF!,0),MATCH(Padrón!J2554,#REF!,0))=K2554,"Sí","NO")</f>
        <v>#REF!</v>
      </c>
    </row>
    <row r="2555" spans="1:13" x14ac:dyDescent="0.25">
      <c r="A2555" t="s">
        <v>25759</v>
      </c>
      <c r="B2555">
        <v>41509029</v>
      </c>
      <c r="C2555">
        <v>1998</v>
      </c>
      <c r="D2555" t="s">
        <v>3825</v>
      </c>
      <c r="E2555" t="s">
        <v>1246</v>
      </c>
      <c r="F2555" t="s">
        <v>4022</v>
      </c>
      <c r="G2555" t="s">
        <v>3</v>
      </c>
      <c r="H2555">
        <v>12</v>
      </c>
      <c r="I2555">
        <v>65</v>
      </c>
      <c r="J2555">
        <v>2006</v>
      </c>
      <c r="K2555">
        <v>104</v>
      </c>
      <c r="L2555" t="s">
        <v>23191</v>
      </c>
      <c r="M2555" s="15" t="e">
        <f>IF(INDEX(#REF!,MATCH(Padrón!K2555,#REF!,0),MATCH(Padrón!J2555,#REF!,0))=K2555,"Sí","NO")</f>
        <v>#REF!</v>
      </c>
    </row>
    <row r="2556" spans="1:13" x14ac:dyDescent="0.25">
      <c r="A2556" t="s">
        <v>25760</v>
      </c>
      <c r="B2556">
        <v>24123173</v>
      </c>
      <c r="C2556">
        <v>1974</v>
      </c>
      <c r="D2556" t="s">
        <v>3825</v>
      </c>
      <c r="E2556" t="s">
        <v>4023</v>
      </c>
      <c r="F2556" t="s">
        <v>411</v>
      </c>
      <c r="G2556" t="s">
        <v>3</v>
      </c>
      <c r="H2556">
        <v>12</v>
      </c>
      <c r="I2556">
        <v>65</v>
      </c>
      <c r="J2556">
        <v>2006</v>
      </c>
      <c r="K2556">
        <v>105</v>
      </c>
      <c r="L2556" t="s">
        <v>23191</v>
      </c>
      <c r="M2556" s="15" t="e">
        <f>IF(INDEX(#REF!,MATCH(Padrón!K2556,#REF!,0),MATCH(Padrón!J2556,#REF!,0))=K2556,"Sí","NO")</f>
        <v>#REF!</v>
      </c>
    </row>
    <row r="2557" spans="1:13" x14ac:dyDescent="0.25">
      <c r="A2557" t="s">
        <v>25761</v>
      </c>
      <c r="B2557">
        <v>29572724</v>
      </c>
      <c r="C2557">
        <v>1982</v>
      </c>
      <c r="D2557" t="s">
        <v>3825</v>
      </c>
      <c r="E2557" t="s">
        <v>4024</v>
      </c>
      <c r="F2557" t="s">
        <v>4025</v>
      </c>
      <c r="G2557" t="s">
        <v>10</v>
      </c>
      <c r="H2557">
        <v>12</v>
      </c>
      <c r="I2557">
        <v>65</v>
      </c>
      <c r="J2557">
        <v>2006</v>
      </c>
      <c r="K2557">
        <v>106</v>
      </c>
      <c r="L2557" t="s">
        <v>23191</v>
      </c>
      <c r="M2557" s="15" t="e">
        <f>IF(INDEX(#REF!,MATCH(Padrón!K2557,#REF!,0),MATCH(Padrón!J2557,#REF!,0))=K2557,"Sí","NO")</f>
        <v>#REF!</v>
      </c>
    </row>
    <row r="2558" spans="1:13" x14ac:dyDescent="0.25">
      <c r="A2558" t="s">
        <v>25762</v>
      </c>
      <c r="B2558">
        <v>13376704</v>
      </c>
      <c r="C2558">
        <v>1958</v>
      </c>
      <c r="D2558" t="s">
        <v>3825</v>
      </c>
      <c r="E2558" t="s">
        <v>4026</v>
      </c>
      <c r="F2558" t="s">
        <v>4027</v>
      </c>
      <c r="G2558" t="s">
        <v>3</v>
      </c>
      <c r="H2558">
        <v>12</v>
      </c>
      <c r="I2558">
        <v>65</v>
      </c>
      <c r="J2558">
        <v>2006</v>
      </c>
      <c r="K2558">
        <v>107</v>
      </c>
      <c r="L2558" t="s">
        <v>23191</v>
      </c>
      <c r="M2558" s="15" t="e">
        <f>IF(INDEX(#REF!,MATCH(Padrón!K2558,#REF!,0),MATCH(Padrón!J2558,#REF!,0))=K2558,"Sí","NO")</f>
        <v>#REF!</v>
      </c>
    </row>
    <row r="2559" spans="1:13" x14ac:dyDescent="0.25">
      <c r="A2559" t="s">
        <v>25763</v>
      </c>
      <c r="B2559">
        <v>47108437</v>
      </c>
      <c r="C2559">
        <v>2006</v>
      </c>
      <c r="D2559" t="s">
        <v>3825</v>
      </c>
      <c r="E2559" t="s">
        <v>4028</v>
      </c>
      <c r="F2559" t="s">
        <v>4029</v>
      </c>
      <c r="G2559" t="s">
        <v>3</v>
      </c>
      <c r="H2559">
        <v>12</v>
      </c>
      <c r="I2559">
        <v>65</v>
      </c>
      <c r="J2559">
        <v>2006</v>
      </c>
      <c r="K2559">
        <v>108</v>
      </c>
      <c r="L2559" t="s">
        <v>23191</v>
      </c>
      <c r="M2559" s="15" t="e">
        <f>IF(INDEX(#REF!,MATCH(Padrón!K2559,#REF!,0),MATCH(Padrón!J2559,#REF!,0))=K2559,"Sí","NO")</f>
        <v>#REF!</v>
      </c>
    </row>
    <row r="2560" spans="1:13" x14ac:dyDescent="0.25">
      <c r="A2560" t="s">
        <v>25764</v>
      </c>
      <c r="B2560">
        <v>42466961</v>
      </c>
      <c r="C2560">
        <v>1999</v>
      </c>
      <c r="D2560" t="s">
        <v>3825</v>
      </c>
      <c r="E2560" t="s">
        <v>4030</v>
      </c>
      <c r="F2560" t="s">
        <v>1069</v>
      </c>
      <c r="G2560" t="s">
        <v>3</v>
      </c>
      <c r="H2560">
        <v>12</v>
      </c>
      <c r="I2560">
        <v>65</v>
      </c>
      <c r="J2560">
        <v>2006</v>
      </c>
      <c r="K2560">
        <v>109</v>
      </c>
      <c r="L2560" t="s">
        <v>23191</v>
      </c>
      <c r="M2560" s="15" t="e">
        <f>IF(INDEX(#REF!,MATCH(Padrón!K2560,#REF!,0),MATCH(Padrón!J2560,#REF!,0))=K2560,"Sí","NO")</f>
        <v>#REF!</v>
      </c>
    </row>
    <row r="2561" spans="1:13" x14ac:dyDescent="0.25">
      <c r="A2561" t="s">
        <v>25765</v>
      </c>
      <c r="B2561">
        <v>37220522</v>
      </c>
      <c r="C2561">
        <v>1993</v>
      </c>
      <c r="D2561" t="s">
        <v>3825</v>
      </c>
      <c r="E2561" t="s">
        <v>4031</v>
      </c>
      <c r="F2561" t="s">
        <v>1766</v>
      </c>
      <c r="G2561" t="s">
        <v>10</v>
      </c>
      <c r="H2561">
        <v>12</v>
      </c>
      <c r="I2561">
        <v>65</v>
      </c>
      <c r="J2561">
        <v>2006</v>
      </c>
      <c r="K2561">
        <v>110</v>
      </c>
      <c r="L2561" t="s">
        <v>23191</v>
      </c>
      <c r="M2561" s="15" t="e">
        <f>IF(INDEX(#REF!,MATCH(Padrón!K2561,#REF!,0),MATCH(Padrón!J2561,#REF!,0))=K2561,"Sí","NO")</f>
        <v>#REF!</v>
      </c>
    </row>
    <row r="2562" spans="1:13" x14ac:dyDescent="0.25">
      <c r="A2562" t="s">
        <v>25766</v>
      </c>
      <c r="B2562">
        <v>41231218</v>
      </c>
      <c r="C2562">
        <v>1997</v>
      </c>
      <c r="D2562" t="s">
        <v>3825</v>
      </c>
      <c r="E2562" t="s">
        <v>4032</v>
      </c>
      <c r="F2562" t="s">
        <v>9</v>
      </c>
      <c r="G2562" t="s">
        <v>3</v>
      </c>
      <c r="H2562">
        <v>12</v>
      </c>
      <c r="I2562">
        <v>65</v>
      </c>
      <c r="J2562">
        <v>2006</v>
      </c>
      <c r="K2562">
        <v>111</v>
      </c>
      <c r="L2562" t="s">
        <v>23191</v>
      </c>
      <c r="M2562" s="15" t="e">
        <f>IF(INDEX(#REF!,MATCH(Padrón!K2562,#REF!,0),MATCH(Padrón!J2562,#REF!,0))=K2562,"Sí","NO")</f>
        <v>#REF!</v>
      </c>
    </row>
    <row r="2563" spans="1:13" x14ac:dyDescent="0.25">
      <c r="A2563" t="s">
        <v>25767</v>
      </c>
      <c r="B2563">
        <v>47997307</v>
      </c>
      <c r="C2563">
        <v>2007</v>
      </c>
      <c r="D2563" t="s">
        <v>3825</v>
      </c>
      <c r="E2563" t="s">
        <v>4033</v>
      </c>
      <c r="F2563" t="s">
        <v>2216</v>
      </c>
      <c r="G2563" t="s">
        <v>3</v>
      </c>
      <c r="H2563">
        <v>12</v>
      </c>
      <c r="I2563">
        <v>65</v>
      </c>
      <c r="J2563">
        <v>2006</v>
      </c>
      <c r="K2563">
        <v>112</v>
      </c>
      <c r="L2563" t="s">
        <v>23191</v>
      </c>
      <c r="M2563" s="15" t="e">
        <f>IF(INDEX(#REF!,MATCH(Padrón!K2563,#REF!,0),MATCH(Padrón!J2563,#REF!,0))=K2563,"Sí","NO")</f>
        <v>#REF!</v>
      </c>
    </row>
    <row r="2564" spans="1:13" x14ac:dyDescent="0.25">
      <c r="A2564" t="s">
        <v>25768</v>
      </c>
      <c r="B2564">
        <v>47997358</v>
      </c>
      <c r="C2564">
        <v>2007</v>
      </c>
      <c r="D2564" t="s">
        <v>3825</v>
      </c>
      <c r="E2564" t="s">
        <v>4034</v>
      </c>
      <c r="F2564" t="s">
        <v>4035</v>
      </c>
      <c r="G2564" t="s">
        <v>3</v>
      </c>
      <c r="H2564">
        <v>12</v>
      </c>
      <c r="I2564">
        <v>65</v>
      </c>
      <c r="J2564">
        <v>2006</v>
      </c>
      <c r="K2564">
        <v>113</v>
      </c>
      <c r="L2564" t="s">
        <v>23191</v>
      </c>
      <c r="M2564" s="15" t="e">
        <f>IF(INDEX(#REF!,MATCH(Padrón!K2564,#REF!,0),MATCH(Padrón!J2564,#REF!,0))=K2564,"Sí","NO")</f>
        <v>#REF!</v>
      </c>
    </row>
    <row r="2565" spans="1:13" x14ac:dyDescent="0.25">
      <c r="A2565" t="s">
        <v>25769</v>
      </c>
      <c r="B2565">
        <v>41834621</v>
      </c>
      <c r="C2565">
        <v>1999</v>
      </c>
      <c r="D2565" t="s">
        <v>3825</v>
      </c>
      <c r="E2565" t="s">
        <v>1198</v>
      </c>
      <c r="F2565" t="s">
        <v>4036</v>
      </c>
      <c r="G2565" t="s">
        <v>27</v>
      </c>
      <c r="H2565">
        <v>12</v>
      </c>
      <c r="I2565">
        <v>65</v>
      </c>
      <c r="J2565">
        <v>2006</v>
      </c>
      <c r="K2565">
        <v>114</v>
      </c>
      <c r="L2565" t="s">
        <v>23191</v>
      </c>
      <c r="M2565" s="15" t="e">
        <f>IF(INDEX(#REF!,MATCH(Padrón!K2565,#REF!,0),MATCH(Padrón!J2565,#REF!,0))=K2565,"Sí","NO")</f>
        <v>#REF!</v>
      </c>
    </row>
    <row r="2566" spans="1:13" x14ac:dyDescent="0.25">
      <c r="A2566" t="s">
        <v>25770</v>
      </c>
      <c r="B2566">
        <v>27983927</v>
      </c>
      <c r="C2566">
        <v>1980</v>
      </c>
      <c r="D2566" t="s">
        <v>3825</v>
      </c>
      <c r="E2566" t="s">
        <v>4037</v>
      </c>
      <c r="F2566" t="s">
        <v>4038</v>
      </c>
      <c r="G2566" t="s">
        <v>3</v>
      </c>
      <c r="H2566">
        <v>12</v>
      </c>
      <c r="I2566">
        <v>65</v>
      </c>
      <c r="J2566">
        <v>2006</v>
      </c>
      <c r="K2566">
        <v>115</v>
      </c>
      <c r="L2566" t="s">
        <v>23191</v>
      </c>
      <c r="M2566" s="15" t="e">
        <f>IF(INDEX(#REF!,MATCH(Padrón!K2566,#REF!,0),MATCH(Padrón!J2566,#REF!,0))=K2566,"Sí","NO")</f>
        <v>#REF!</v>
      </c>
    </row>
    <row r="2567" spans="1:13" x14ac:dyDescent="0.25">
      <c r="A2567" t="s">
        <v>25771</v>
      </c>
      <c r="B2567">
        <v>9258677</v>
      </c>
      <c r="C2567">
        <v>1939</v>
      </c>
      <c r="D2567" t="s">
        <v>3825</v>
      </c>
      <c r="E2567" t="s">
        <v>4039</v>
      </c>
      <c r="F2567" t="s">
        <v>9</v>
      </c>
      <c r="G2567" t="s">
        <v>3</v>
      </c>
      <c r="H2567">
        <v>12</v>
      </c>
      <c r="I2567">
        <v>65</v>
      </c>
      <c r="J2567">
        <v>2006</v>
      </c>
      <c r="K2567">
        <v>116</v>
      </c>
      <c r="L2567" t="s">
        <v>23191</v>
      </c>
      <c r="M2567" s="15" t="e">
        <f>IF(INDEX(#REF!,MATCH(Padrón!K2567,#REF!,0),MATCH(Padrón!J2567,#REF!,0))=K2567,"Sí","NO")</f>
        <v>#REF!</v>
      </c>
    </row>
    <row r="2568" spans="1:13" x14ac:dyDescent="0.25">
      <c r="A2568" t="s">
        <v>25772</v>
      </c>
      <c r="B2568">
        <v>17878521</v>
      </c>
      <c r="C2568">
        <v>1966</v>
      </c>
      <c r="D2568" t="s">
        <v>3825</v>
      </c>
      <c r="E2568" t="s">
        <v>4040</v>
      </c>
      <c r="F2568" t="s">
        <v>4041</v>
      </c>
      <c r="G2568" t="s">
        <v>3</v>
      </c>
      <c r="H2568">
        <v>12</v>
      </c>
      <c r="I2568">
        <v>65</v>
      </c>
      <c r="J2568">
        <v>2006</v>
      </c>
      <c r="K2568">
        <v>117</v>
      </c>
      <c r="L2568" t="s">
        <v>23191</v>
      </c>
      <c r="M2568" s="15" t="e">
        <f>IF(INDEX(#REF!,MATCH(Padrón!K2568,#REF!,0),MATCH(Padrón!J2568,#REF!,0))=K2568,"Sí","NO")</f>
        <v>#REF!</v>
      </c>
    </row>
    <row r="2569" spans="1:13" x14ac:dyDescent="0.25">
      <c r="A2569" t="s">
        <v>25773</v>
      </c>
      <c r="B2569">
        <v>40821881</v>
      </c>
      <c r="C2569">
        <v>1996</v>
      </c>
      <c r="D2569" t="s">
        <v>3825</v>
      </c>
      <c r="E2569" t="s">
        <v>4042</v>
      </c>
      <c r="F2569" t="s">
        <v>1028</v>
      </c>
      <c r="G2569" t="s">
        <v>10</v>
      </c>
      <c r="H2569">
        <v>12</v>
      </c>
      <c r="I2569">
        <v>65</v>
      </c>
      <c r="J2569">
        <v>2006</v>
      </c>
      <c r="K2569">
        <v>118</v>
      </c>
      <c r="L2569" t="s">
        <v>23191</v>
      </c>
      <c r="M2569" s="15" t="e">
        <f>IF(INDEX(#REF!,MATCH(Padrón!K2569,#REF!,0),MATCH(Padrón!J2569,#REF!,0))=K2569,"Sí","NO")</f>
        <v>#REF!</v>
      </c>
    </row>
    <row r="2570" spans="1:13" x14ac:dyDescent="0.25">
      <c r="A2570" t="s">
        <v>25774</v>
      </c>
      <c r="B2570">
        <v>24337413</v>
      </c>
      <c r="C2570">
        <v>1974</v>
      </c>
      <c r="D2570" t="s">
        <v>3825</v>
      </c>
      <c r="E2570" t="s">
        <v>3424</v>
      </c>
      <c r="F2570" t="s">
        <v>1094</v>
      </c>
      <c r="G2570" t="s">
        <v>3</v>
      </c>
      <c r="H2570">
        <v>12</v>
      </c>
      <c r="I2570">
        <v>65</v>
      </c>
      <c r="J2570">
        <v>2006</v>
      </c>
      <c r="K2570">
        <v>119</v>
      </c>
      <c r="L2570" t="s">
        <v>23191</v>
      </c>
      <c r="M2570" s="15" t="e">
        <f>IF(INDEX(#REF!,MATCH(Padrón!K2570,#REF!,0),MATCH(Padrón!J2570,#REF!,0))=K2570,"Sí","NO")</f>
        <v>#REF!</v>
      </c>
    </row>
    <row r="2571" spans="1:13" x14ac:dyDescent="0.25">
      <c r="A2571" t="s">
        <v>25775</v>
      </c>
      <c r="B2571">
        <v>49390654</v>
      </c>
      <c r="C2571">
        <v>2000</v>
      </c>
      <c r="D2571" t="s">
        <v>3825</v>
      </c>
      <c r="E2571" t="s">
        <v>4043</v>
      </c>
      <c r="F2571" t="s">
        <v>4044</v>
      </c>
      <c r="G2571" t="s">
        <v>3</v>
      </c>
      <c r="H2571">
        <v>12</v>
      </c>
      <c r="I2571">
        <v>65</v>
      </c>
      <c r="J2571">
        <v>2006</v>
      </c>
      <c r="K2571">
        <v>120</v>
      </c>
      <c r="L2571" t="s">
        <v>23191</v>
      </c>
      <c r="M2571" s="15" t="e">
        <f>IF(INDEX(#REF!,MATCH(Padrón!K2571,#REF!,0),MATCH(Padrón!J2571,#REF!,0))=K2571,"Sí","NO")</f>
        <v>#REF!</v>
      </c>
    </row>
    <row r="2572" spans="1:13" x14ac:dyDescent="0.25">
      <c r="A2572" t="s">
        <v>25776</v>
      </c>
      <c r="B2572">
        <v>13160928</v>
      </c>
      <c r="C2572">
        <v>1957</v>
      </c>
      <c r="D2572" t="s">
        <v>3825</v>
      </c>
      <c r="E2572" t="s">
        <v>4045</v>
      </c>
      <c r="F2572" t="s">
        <v>13</v>
      </c>
      <c r="G2572" t="s">
        <v>88</v>
      </c>
      <c r="H2572">
        <v>12</v>
      </c>
      <c r="I2572">
        <v>65</v>
      </c>
      <c r="J2572">
        <v>2006</v>
      </c>
      <c r="K2572">
        <v>121</v>
      </c>
      <c r="L2572" t="s">
        <v>23191</v>
      </c>
      <c r="M2572" s="15" t="e">
        <f>IF(INDEX(#REF!,MATCH(Padrón!K2572,#REF!,0),MATCH(Padrón!J2572,#REF!,0))=K2572,"Sí","NO")</f>
        <v>#REF!</v>
      </c>
    </row>
    <row r="2573" spans="1:13" x14ac:dyDescent="0.25">
      <c r="A2573" t="s">
        <v>25777</v>
      </c>
      <c r="B2573">
        <v>22340171</v>
      </c>
      <c r="C2573">
        <v>1972</v>
      </c>
      <c r="D2573" t="s">
        <v>3825</v>
      </c>
      <c r="E2573" t="s">
        <v>4046</v>
      </c>
      <c r="F2573" t="s">
        <v>180</v>
      </c>
      <c r="G2573" t="s">
        <v>3</v>
      </c>
      <c r="H2573">
        <v>12</v>
      </c>
      <c r="I2573">
        <v>65</v>
      </c>
      <c r="J2573">
        <v>2006</v>
      </c>
      <c r="K2573">
        <v>122</v>
      </c>
      <c r="L2573" t="s">
        <v>23191</v>
      </c>
      <c r="M2573" s="15" t="e">
        <f>IF(INDEX(#REF!,MATCH(Padrón!K2573,#REF!,0),MATCH(Padrón!J2573,#REF!,0))=K2573,"Sí","NO")</f>
        <v>#REF!</v>
      </c>
    </row>
    <row r="2574" spans="1:13" x14ac:dyDescent="0.25">
      <c r="A2574" t="s">
        <v>25778</v>
      </c>
      <c r="B2574">
        <v>38138283</v>
      </c>
      <c r="C2574">
        <v>1993</v>
      </c>
      <c r="D2574" t="s">
        <v>3825</v>
      </c>
      <c r="E2574" t="s">
        <v>4047</v>
      </c>
      <c r="F2574" t="s">
        <v>3723</v>
      </c>
      <c r="G2574" t="s">
        <v>27</v>
      </c>
      <c r="H2574">
        <v>12</v>
      </c>
      <c r="I2574">
        <v>65</v>
      </c>
      <c r="J2574">
        <v>2006</v>
      </c>
      <c r="K2574">
        <v>123</v>
      </c>
      <c r="L2574" t="s">
        <v>23191</v>
      </c>
      <c r="M2574" s="15" t="e">
        <f>IF(INDEX(#REF!,MATCH(Padrón!K2574,#REF!,0),MATCH(Padrón!J2574,#REF!,0))=K2574,"Sí","NO")</f>
        <v>#REF!</v>
      </c>
    </row>
    <row r="2575" spans="1:13" x14ac:dyDescent="0.25">
      <c r="A2575" t="s">
        <v>25779</v>
      </c>
      <c r="B2575">
        <v>18584383</v>
      </c>
      <c r="C2575">
        <v>1967</v>
      </c>
      <c r="D2575" t="s">
        <v>3825</v>
      </c>
      <c r="E2575" t="s">
        <v>4048</v>
      </c>
      <c r="F2575" t="s">
        <v>552</v>
      </c>
      <c r="G2575" t="s">
        <v>3</v>
      </c>
      <c r="H2575">
        <v>12</v>
      </c>
      <c r="I2575">
        <v>65</v>
      </c>
      <c r="J2575">
        <v>2006</v>
      </c>
      <c r="K2575">
        <v>124</v>
      </c>
      <c r="L2575" t="s">
        <v>23191</v>
      </c>
      <c r="M2575" s="15" t="e">
        <f>IF(INDEX(#REF!,MATCH(Padrón!K2575,#REF!,0),MATCH(Padrón!J2575,#REF!,0))=K2575,"Sí","NO")</f>
        <v>#REF!</v>
      </c>
    </row>
    <row r="2576" spans="1:13" x14ac:dyDescent="0.25">
      <c r="A2576" t="s">
        <v>25780</v>
      </c>
      <c r="B2576">
        <v>42760401</v>
      </c>
      <c r="C2576">
        <v>1999</v>
      </c>
      <c r="D2576" t="s">
        <v>3825</v>
      </c>
      <c r="E2576" t="s">
        <v>4049</v>
      </c>
      <c r="F2576" t="s">
        <v>180</v>
      </c>
      <c r="G2576" t="s">
        <v>117</v>
      </c>
      <c r="H2576">
        <v>12</v>
      </c>
      <c r="I2576">
        <v>65</v>
      </c>
      <c r="J2576">
        <v>2006</v>
      </c>
      <c r="K2576">
        <v>125</v>
      </c>
      <c r="L2576" t="s">
        <v>23191</v>
      </c>
      <c r="M2576" s="15" t="e">
        <f>IF(INDEX(#REF!,MATCH(Padrón!K2576,#REF!,0),MATCH(Padrón!J2576,#REF!,0))=K2576,"Sí","NO")</f>
        <v>#REF!</v>
      </c>
    </row>
    <row r="2577" spans="1:13" x14ac:dyDescent="0.25">
      <c r="A2577" t="s">
        <v>25781</v>
      </c>
      <c r="B2577">
        <v>47533712</v>
      </c>
      <c r="C2577">
        <v>2006</v>
      </c>
      <c r="D2577" t="s">
        <v>3825</v>
      </c>
      <c r="E2577" t="s">
        <v>4050</v>
      </c>
      <c r="F2577" t="s">
        <v>4051</v>
      </c>
      <c r="G2577" t="s">
        <v>3</v>
      </c>
      <c r="H2577">
        <v>12</v>
      </c>
      <c r="I2577">
        <v>65</v>
      </c>
      <c r="J2577">
        <v>2006</v>
      </c>
      <c r="K2577">
        <v>126</v>
      </c>
      <c r="L2577" t="s">
        <v>23191</v>
      </c>
      <c r="M2577" s="15" t="e">
        <f>IF(INDEX(#REF!,MATCH(Padrón!K2577,#REF!,0),MATCH(Padrón!J2577,#REF!,0))=K2577,"Sí","NO")</f>
        <v>#REF!</v>
      </c>
    </row>
    <row r="2578" spans="1:13" x14ac:dyDescent="0.25">
      <c r="A2578" t="s">
        <v>25782</v>
      </c>
      <c r="B2578">
        <v>34734836</v>
      </c>
      <c r="C2578">
        <v>1989</v>
      </c>
      <c r="D2578" t="s">
        <v>3825</v>
      </c>
      <c r="E2578" t="s">
        <v>4052</v>
      </c>
      <c r="F2578" t="s">
        <v>2403</v>
      </c>
      <c r="G2578" t="s">
        <v>3</v>
      </c>
      <c r="H2578">
        <v>12</v>
      </c>
      <c r="I2578">
        <v>65</v>
      </c>
      <c r="J2578">
        <v>2006</v>
      </c>
      <c r="K2578">
        <v>127</v>
      </c>
      <c r="L2578" t="s">
        <v>23191</v>
      </c>
      <c r="M2578" s="15" t="e">
        <f>IF(INDEX(#REF!,MATCH(Padrón!K2578,#REF!,0),MATCH(Padrón!J2578,#REF!,0))=K2578,"Sí","NO")</f>
        <v>#REF!</v>
      </c>
    </row>
    <row r="2579" spans="1:13" x14ac:dyDescent="0.25">
      <c r="A2579" t="s">
        <v>25783</v>
      </c>
      <c r="B2579">
        <v>14030248</v>
      </c>
      <c r="C2579">
        <v>1960</v>
      </c>
      <c r="D2579" t="s">
        <v>3825</v>
      </c>
      <c r="E2579" t="s">
        <v>184</v>
      </c>
      <c r="F2579" t="s">
        <v>1048</v>
      </c>
      <c r="G2579" t="s">
        <v>3</v>
      </c>
      <c r="H2579">
        <v>12</v>
      </c>
      <c r="I2579">
        <v>65</v>
      </c>
      <c r="J2579">
        <v>2006</v>
      </c>
      <c r="K2579">
        <v>128</v>
      </c>
      <c r="L2579" t="s">
        <v>23191</v>
      </c>
      <c r="M2579" s="15" t="e">
        <f>IF(INDEX(#REF!,MATCH(Padrón!K2579,#REF!,0),MATCH(Padrón!J2579,#REF!,0))=K2579,"Sí","NO")</f>
        <v>#REF!</v>
      </c>
    </row>
    <row r="2580" spans="1:13" x14ac:dyDescent="0.25">
      <c r="A2580" t="s">
        <v>25784</v>
      </c>
      <c r="B2580">
        <v>35454731</v>
      </c>
      <c r="C2580">
        <v>1990</v>
      </c>
      <c r="D2580" t="s">
        <v>3825</v>
      </c>
      <c r="E2580" t="s">
        <v>4053</v>
      </c>
      <c r="F2580" t="s">
        <v>1069</v>
      </c>
      <c r="G2580" t="s">
        <v>10</v>
      </c>
      <c r="H2580">
        <v>12</v>
      </c>
      <c r="I2580">
        <v>65</v>
      </c>
      <c r="J2580">
        <v>2006</v>
      </c>
      <c r="K2580">
        <v>129</v>
      </c>
      <c r="L2580" t="s">
        <v>23191</v>
      </c>
      <c r="M2580" s="15" t="e">
        <f>IF(INDEX(#REF!,MATCH(Padrón!K2580,#REF!,0),MATCH(Padrón!J2580,#REF!,0))=K2580,"Sí","NO")</f>
        <v>#REF!</v>
      </c>
    </row>
    <row r="2581" spans="1:13" x14ac:dyDescent="0.25">
      <c r="A2581" t="s">
        <v>25785</v>
      </c>
      <c r="B2581">
        <v>37110873</v>
      </c>
      <c r="C2581">
        <v>1992</v>
      </c>
      <c r="D2581" t="s">
        <v>3825</v>
      </c>
      <c r="E2581" t="s">
        <v>4054</v>
      </c>
      <c r="F2581" t="s">
        <v>4055</v>
      </c>
      <c r="G2581" t="s">
        <v>27</v>
      </c>
      <c r="H2581">
        <v>12</v>
      </c>
      <c r="I2581">
        <v>65</v>
      </c>
      <c r="J2581">
        <v>2006</v>
      </c>
      <c r="K2581">
        <v>130</v>
      </c>
      <c r="L2581" t="s">
        <v>23191</v>
      </c>
      <c r="M2581" s="15" t="e">
        <f>IF(INDEX(#REF!,MATCH(Padrón!K2581,#REF!,0),MATCH(Padrón!J2581,#REF!,0))=K2581,"Sí","NO")</f>
        <v>#REF!</v>
      </c>
    </row>
    <row r="2582" spans="1:13" x14ac:dyDescent="0.25">
      <c r="A2582" t="s">
        <v>25786</v>
      </c>
      <c r="B2582">
        <v>28553890</v>
      </c>
      <c r="C2582">
        <v>1981</v>
      </c>
      <c r="D2582" t="s">
        <v>3825</v>
      </c>
      <c r="E2582" t="s">
        <v>875</v>
      </c>
      <c r="F2582" t="s">
        <v>4056</v>
      </c>
      <c r="G2582" t="s">
        <v>3</v>
      </c>
      <c r="H2582">
        <v>12</v>
      </c>
      <c r="I2582">
        <v>65</v>
      </c>
      <c r="J2582">
        <v>2006</v>
      </c>
      <c r="K2582">
        <v>131</v>
      </c>
      <c r="L2582" t="s">
        <v>23191</v>
      </c>
      <c r="M2582" s="15" t="e">
        <f>IF(INDEX(#REF!,MATCH(Padrón!K2582,#REF!,0),MATCH(Padrón!J2582,#REF!,0))=K2582,"Sí","NO")</f>
        <v>#REF!</v>
      </c>
    </row>
    <row r="2583" spans="1:13" x14ac:dyDescent="0.25">
      <c r="A2583" t="s">
        <v>25787</v>
      </c>
      <c r="B2583">
        <v>31572735</v>
      </c>
      <c r="C2583">
        <v>1986</v>
      </c>
      <c r="D2583" t="s">
        <v>3825</v>
      </c>
      <c r="E2583" t="s">
        <v>4057</v>
      </c>
      <c r="F2583" t="s">
        <v>448</v>
      </c>
      <c r="G2583" t="s">
        <v>3</v>
      </c>
      <c r="H2583">
        <v>12</v>
      </c>
      <c r="I2583">
        <v>65</v>
      </c>
      <c r="J2583">
        <v>2006</v>
      </c>
      <c r="K2583">
        <v>132</v>
      </c>
      <c r="L2583" t="s">
        <v>23191</v>
      </c>
      <c r="M2583" s="15" t="e">
        <f>IF(INDEX(#REF!,MATCH(Padrón!K2583,#REF!,0),MATCH(Padrón!J2583,#REF!,0))=K2583,"Sí","NO")</f>
        <v>#REF!</v>
      </c>
    </row>
    <row r="2584" spans="1:13" x14ac:dyDescent="0.25">
      <c r="A2584" t="s">
        <v>25788</v>
      </c>
      <c r="B2584">
        <v>34018536</v>
      </c>
      <c r="C2584">
        <v>1984</v>
      </c>
      <c r="D2584" t="s">
        <v>3825</v>
      </c>
      <c r="E2584" t="s">
        <v>4058</v>
      </c>
      <c r="F2584" t="s">
        <v>3499</v>
      </c>
      <c r="G2584" t="s">
        <v>3</v>
      </c>
      <c r="H2584">
        <v>12</v>
      </c>
      <c r="I2584">
        <v>65</v>
      </c>
      <c r="J2584">
        <v>2006</v>
      </c>
      <c r="K2584">
        <v>133</v>
      </c>
      <c r="L2584" t="s">
        <v>23191</v>
      </c>
      <c r="M2584" s="15" t="e">
        <f>IF(INDEX(#REF!,MATCH(Padrón!K2584,#REF!,0),MATCH(Padrón!J2584,#REF!,0))=K2584,"Sí","NO")</f>
        <v>#REF!</v>
      </c>
    </row>
    <row r="2585" spans="1:13" x14ac:dyDescent="0.25">
      <c r="A2585" t="s">
        <v>25789</v>
      </c>
      <c r="B2585">
        <v>41617502</v>
      </c>
      <c r="C2585">
        <v>1999</v>
      </c>
      <c r="D2585" t="s">
        <v>3825</v>
      </c>
      <c r="E2585" t="s">
        <v>2859</v>
      </c>
      <c r="F2585" t="s">
        <v>4059</v>
      </c>
      <c r="G2585" t="s">
        <v>3</v>
      </c>
      <c r="H2585">
        <v>12</v>
      </c>
      <c r="I2585">
        <v>65</v>
      </c>
      <c r="J2585">
        <v>2006</v>
      </c>
      <c r="K2585">
        <v>134</v>
      </c>
      <c r="L2585" t="s">
        <v>23191</v>
      </c>
      <c r="M2585" s="15" t="e">
        <f>IF(INDEX(#REF!,MATCH(Padrón!K2585,#REF!,0),MATCH(Padrón!J2585,#REF!,0))=K2585,"Sí","NO")</f>
        <v>#REF!</v>
      </c>
    </row>
    <row r="2586" spans="1:13" x14ac:dyDescent="0.25">
      <c r="A2586" t="s">
        <v>25790</v>
      </c>
      <c r="B2586">
        <v>32085854</v>
      </c>
      <c r="C2586">
        <v>1985</v>
      </c>
      <c r="D2586" t="s">
        <v>3825</v>
      </c>
      <c r="E2586" t="s">
        <v>4060</v>
      </c>
      <c r="F2586" t="s">
        <v>4061</v>
      </c>
      <c r="G2586" t="s">
        <v>10</v>
      </c>
      <c r="H2586">
        <v>12</v>
      </c>
      <c r="I2586">
        <v>65</v>
      </c>
      <c r="J2586">
        <v>2006</v>
      </c>
      <c r="K2586">
        <v>135</v>
      </c>
      <c r="L2586" t="s">
        <v>23191</v>
      </c>
      <c r="M2586" s="15" t="e">
        <f>IF(INDEX(#REF!,MATCH(Padrón!K2586,#REF!,0),MATCH(Padrón!J2586,#REF!,0))=K2586,"Sí","NO")</f>
        <v>#REF!</v>
      </c>
    </row>
    <row r="2587" spans="1:13" x14ac:dyDescent="0.25">
      <c r="A2587" t="s">
        <v>25791</v>
      </c>
      <c r="B2587">
        <v>35871618</v>
      </c>
      <c r="C2587">
        <v>1991</v>
      </c>
      <c r="D2587" t="s">
        <v>3825</v>
      </c>
      <c r="E2587" t="s">
        <v>4062</v>
      </c>
      <c r="F2587" t="s">
        <v>4063</v>
      </c>
      <c r="G2587" t="s">
        <v>27</v>
      </c>
      <c r="H2587">
        <v>12</v>
      </c>
      <c r="I2587">
        <v>65</v>
      </c>
      <c r="J2587">
        <v>2006</v>
      </c>
      <c r="K2587">
        <v>136</v>
      </c>
      <c r="L2587" t="s">
        <v>23191</v>
      </c>
      <c r="M2587" s="15" t="e">
        <f>IF(INDEX(#REF!,MATCH(Padrón!K2587,#REF!,0),MATCH(Padrón!J2587,#REF!,0))=K2587,"Sí","NO")</f>
        <v>#REF!</v>
      </c>
    </row>
    <row r="2588" spans="1:13" x14ac:dyDescent="0.25">
      <c r="A2588" t="s">
        <v>25792</v>
      </c>
      <c r="B2588">
        <v>28553721</v>
      </c>
      <c r="C2588">
        <v>1981</v>
      </c>
      <c r="D2588" t="s">
        <v>3825</v>
      </c>
      <c r="E2588" t="s">
        <v>4064</v>
      </c>
      <c r="F2588" t="s">
        <v>4065</v>
      </c>
      <c r="G2588" t="s">
        <v>3</v>
      </c>
      <c r="H2588">
        <v>12</v>
      </c>
      <c r="I2588">
        <v>65</v>
      </c>
      <c r="J2588">
        <v>2006</v>
      </c>
      <c r="K2588">
        <v>137</v>
      </c>
      <c r="L2588" t="s">
        <v>23191</v>
      </c>
      <c r="M2588" s="15" t="e">
        <f>IF(INDEX(#REF!,MATCH(Padrón!K2588,#REF!,0),MATCH(Padrón!J2588,#REF!,0))=K2588,"Sí","NO")</f>
        <v>#REF!</v>
      </c>
    </row>
    <row r="2589" spans="1:13" x14ac:dyDescent="0.25">
      <c r="A2589" t="s">
        <v>25793</v>
      </c>
      <c r="B2589">
        <v>47889660</v>
      </c>
      <c r="C2589">
        <v>2007</v>
      </c>
      <c r="D2589" t="s">
        <v>3825</v>
      </c>
      <c r="E2589" t="s">
        <v>4066</v>
      </c>
      <c r="F2589" t="s">
        <v>4067</v>
      </c>
      <c r="G2589" t="s">
        <v>3</v>
      </c>
      <c r="H2589">
        <v>12</v>
      </c>
      <c r="I2589">
        <v>65</v>
      </c>
      <c r="J2589">
        <v>2006</v>
      </c>
      <c r="K2589">
        <v>138</v>
      </c>
      <c r="L2589" t="s">
        <v>23191</v>
      </c>
      <c r="M2589" s="15" t="e">
        <f>IF(INDEX(#REF!,MATCH(Padrón!K2589,#REF!,0),MATCH(Padrón!J2589,#REF!,0))=K2589,"Sí","NO")</f>
        <v>#REF!</v>
      </c>
    </row>
    <row r="2590" spans="1:13" x14ac:dyDescent="0.25">
      <c r="A2590" t="s">
        <v>25794</v>
      </c>
      <c r="B2590">
        <v>45026867</v>
      </c>
      <c r="C2590">
        <v>2003</v>
      </c>
      <c r="D2590" t="s">
        <v>3825</v>
      </c>
      <c r="E2590" t="s">
        <v>4068</v>
      </c>
      <c r="F2590" t="s">
        <v>3508</v>
      </c>
      <c r="G2590" t="s">
        <v>3</v>
      </c>
      <c r="H2590">
        <v>12</v>
      </c>
      <c r="I2590">
        <v>65</v>
      </c>
      <c r="J2590">
        <v>2006</v>
      </c>
      <c r="K2590">
        <v>139</v>
      </c>
      <c r="L2590" t="s">
        <v>23191</v>
      </c>
      <c r="M2590" s="15" t="e">
        <f>IF(INDEX(#REF!,MATCH(Padrón!K2590,#REF!,0),MATCH(Padrón!J2590,#REF!,0))=K2590,"Sí","NO")</f>
        <v>#REF!</v>
      </c>
    </row>
    <row r="2591" spans="1:13" x14ac:dyDescent="0.25">
      <c r="A2591" t="s">
        <v>25795</v>
      </c>
      <c r="B2591">
        <v>18799149</v>
      </c>
      <c r="C2591">
        <v>1973</v>
      </c>
      <c r="D2591" t="s">
        <v>3825</v>
      </c>
      <c r="E2591" t="s">
        <v>4069</v>
      </c>
      <c r="F2591" t="s">
        <v>52</v>
      </c>
      <c r="G2591" t="s">
        <v>3</v>
      </c>
      <c r="H2591">
        <v>12</v>
      </c>
      <c r="I2591">
        <v>65</v>
      </c>
      <c r="J2591">
        <v>2006</v>
      </c>
      <c r="K2591">
        <v>140</v>
      </c>
      <c r="L2591" t="s">
        <v>23191</v>
      </c>
      <c r="M2591" s="15" t="e">
        <f>IF(INDEX(#REF!,MATCH(Padrón!K2591,#REF!,0),MATCH(Padrón!J2591,#REF!,0))=K2591,"Sí","NO")</f>
        <v>#REF!</v>
      </c>
    </row>
    <row r="2592" spans="1:13" x14ac:dyDescent="0.25">
      <c r="A2592" t="s">
        <v>25796</v>
      </c>
      <c r="B2592">
        <v>38063526</v>
      </c>
      <c r="C2592">
        <v>1994</v>
      </c>
      <c r="D2592" t="s">
        <v>3825</v>
      </c>
      <c r="E2592" t="s">
        <v>4070</v>
      </c>
      <c r="F2592" t="s">
        <v>2126</v>
      </c>
      <c r="G2592" t="s">
        <v>3</v>
      </c>
      <c r="H2592">
        <v>12</v>
      </c>
      <c r="I2592">
        <v>65</v>
      </c>
      <c r="J2592">
        <v>2006</v>
      </c>
      <c r="K2592">
        <v>141</v>
      </c>
      <c r="L2592" t="s">
        <v>23191</v>
      </c>
      <c r="M2592" s="15" t="e">
        <f>IF(INDEX(#REF!,MATCH(Padrón!K2592,#REF!,0),MATCH(Padrón!J2592,#REF!,0))=K2592,"Sí","NO")</f>
        <v>#REF!</v>
      </c>
    </row>
    <row r="2593" spans="1:13" x14ac:dyDescent="0.25">
      <c r="A2593" t="s">
        <v>25797</v>
      </c>
      <c r="B2593">
        <v>32941807</v>
      </c>
      <c r="C2593">
        <v>1985</v>
      </c>
      <c r="D2593" t="s">
        <v>3825</v>
      </c>
      <c r="E2593" t="s">
        <v>4071</v>
      </c>
      <c r="F2593" t="s">
        <v>889</v>
      </c>
      <c r="G2593" t="s">
        <v>3</v>
      </c>
      <c r="H2593">
        <v>12</v>
      </c>
      <c r="I2593">
        <v>65</v>
      </c>
      <c r="J2593">
        <v>2006</v>
      </c>
      <c r="K2593">
        <v>142</v>
      </c>
      <c r="L2593" t="s">
        <v>23191</v>
      </c>
      <c r="M2593" s="15" t="e">
        <f>IF(INDEX(#REF!,MATCH(Padrón!K2593,#REF!,0),MATCH(Padrón!J2593,#REF!,0))=K2593,"Sí","NO")</f>
        <v>#REF!</v>
      </c>
    </row>
    <row r="2594" spans="1:13" x14ac:dyDescent="0.25">
      <c r="A2594" t="s">
        <v>25798</v>
      </c>
      <c r="B2594">
        <v>40708335</v>
      </c>
      <c r="C2594">
        <v>1997</v>
      </c>
      <c r="D2594" t="s">
        <v>3825</v>
      </c>
      <c r="E2594" t="s">
        <v>4072</v>
      </c>
      <c r="F2594" t="s">
        <v>1069</v>
      </c>
      <c r="G2594" t="s">
        <v>10</v>
      </c>
      <c r="H2594">
        <v>12</v>
      </c>
      <c r="I2594">
        <v>65</v>
      </c>
      <c r="J2594">
        <v>2006</v>
      </c>
      <c r="K2594">
        <v>143</v>
      </c>
      <c r="L2594" t="s">
        <v>23191</v>
      </c>
      <c r="M2594" s="15" t="e">
        <f>IF(INDEX(#REF!,MATCH(Padrón!K2594,#REF!,0),MATCH(Padrón!J2594,#REF!,0))=K2594,"Sí","NO")</f>
        <v>#REF!</v>
      </c>
    </row>
    <row r="2595" spans="1:13" x14ac:dyDescent="0.25">
      <c r="A2595" t="s">
        <v>25799</v>
      </c>
      <c r="B2595">
        <v>32963930</v>
      </c>
      <c r="C2595">
        <v>1987</v>
      </c>
      <c r="D2595" t="s">
        <v>3825</v>
      </c>
      <c r="E2595" t="s">
        <v>4073</v>
      </c>
      <c r="F2595" t="s">
        <v>530</v>
      </c>
      <c r="G2595" t="s">
        <v>3</v>
      </c>
      <c r="H2595">
        <v>12</v>
      </c>
      <c r="I2595">
        <v>65</v>
      </c>
      <c r="J2595">
        <v>2006</v>
      </c>
      <c r="K2595">
        <v>144</v>
      </c>
      <c r="L2595" t="s">
        <v>23191</v>
      </c>
      <c r="M2595" s="15" t="e">
        <f>IF(INDEX(#REF!,MATCH(Padrón!K2595,#REF!,0),MATCH(Padrón!J2595,#REF!,0))=K2595,"Sí","NO")</f>
        <v>#REF!</v>
      </c>
    </row>
    <row r="2596" spans="1:13" x14ac:dyDescent="0.25">
      <c r="A2596" t="s">
        <v>25800</v>
      </c>
      <c r="B2596">
        <v>18690781</v>
      </c>
      <c r="C2596">
        <v>1967</v>
      </c>
      <c r="D2596" t="s">
        <v>3825</v>
      </c>
      <c r="E2596" t="s">
        <v>4074</v>
      </c>
      <c r="F2596" t="s">
        <v>61</v>
      </c>
      <c r="G2596" t="s">
        <v>3</v>
      </c>
      <c r="H2596">
        <v>12</v>
      </c>
      <c r="I2596">
        <v>65</v>
      </c>
      <c r="J2596">
        <v>2006</v>
      </c>
      <c r="K2596">
        <v>145</v>
      </c>
      <c r="L2596" t="s">
        <v>23191</v>
      </c>
      <c r="M2596" s="15" t="e">
        <f>IF(INDEX(#REF!,MATCH(Padrón!K2596,#REF!,0),MATCH(Padrón!J2596,#REF!,0))=K2596,"Sí","NO")</f>
        <v>#REF!</v>
      </c>
    </row>
    <row r="2597" spans="1:13" x14ac:dyDescent="0.25">
      <c r="A2597" t="s">
        <v>25801</v>
      </c>
      <c r="B2597">
        <v>44680715</v>
      </c>
      <c r="C2597">
        <v>2003</v>
      </c>
      <c r="D2597" t="s">
        <v>3825</v>
      </c>
      <c r="E2597" t="s">
        <v>4075</v>
      </c>
      <c r="F2597" t="s">
        <v>337</v>
      </c>
      <c r="G2597" t="s">
        <v>3</v>
      </c>
      <c r="H2597">
        <v>12</v>
      </c>
      <c r="I2597">
        <v>65</v>
      </c>
      <c r="J2597">
        <v>2006</v>
      </c>
      <c r="K2597">
        <v>146</v>
      </c>
      <c r="L2597" t="s">
        <v>23191</v>
      </c>
      <c r="M2597" s="15" t="e">
        <f>IF(INDEX(#REF!,MATCH(Padrón!K2597,#REF!,0),MATCH(Padrón!J2597,#REF!,0))=K2597,"Sí","NO")</f>
        <v>#REF!</v>
      </c>
    </row>
    <row r="2598" spans="1:13" x14ac:dyDescent="0.25">
      <c r="A2598" t="s">
        <v>25802</v>
      </c>
      <c r="B2598">
        <v>30488824</v>
      </c>
      <c r="C2598">
        <v>1983</v>
      </c>
      <c r="D2598" t="s">
        <v>3825</v>
      </c>
      <c r="E2598" t="s">
        <v>4076</v>
      </c>
      <c r="F2598" t="s">
        <v>4077</v>
      </c>
      <c r="G2598" t="s">
        <v>10</v>
      </c>
      <c r="H2598">
        <v>12</v>
      </c>
      <c r="I2598">
        <v>65</v>
      </c>
      <c r="J2598">
        <v>2006</v>
      </c>
      <c r="K2598">
        <v>147</v>
      </c>
      <c r="L2598" t="s">
        <v>23191</v>
      </c>
      <c r="M2598" s="15" t="e">
        <f>IF(INDEX(#REF!,MATCH(Padrón!K2598,#REF!,0),MATCH(Padrón!J2598,#REF!,0))=K2598,"Sí","NO")</f>
        <v>#REF!</v>
      </c>
    </row>
    <row r="2599" spans="1:13" x14ac:dyDescent="0.25">
      <c r="A2599" t="s">
        <v>25803</v>
      </c>
      <c r="B2599">
        <v>23030410</v>
      </c>
      <c r="C2599">
        <v>1972</v>
      </c>
      <c r="D2599" t="s">
        <v>3825</v>
      </c>
      <c r="E2599" t="s">
        <v>2032</v>
      </c>
      <c r="F2599" t="s">
        <v>4078</v>
      </c>
      <c r="G2599" t="s">
        <v>3</v>
      </c>
      <c r="H2599">
        <v>12</v>
      </c>
      <c r="I2599">
        <v>65</v>
      </c>
      <c r="J2599">
        <v>2006</v>
      </c>
      <c r="K2599">
        <v>148</v>
      </c>
      <c r="L2599" t="s">
        <v>23191</v>
      </c>
      <c r="M2599" s="15" t="e">
        <f>IF(INDEX(#REF!,MATCH(Padrón!K2599,#REF!,0),MATCH(Padrón!J2599,#REF!,0))=K2599,"Sí","NO")</f>
        <v>#REF!</v>
      </c>
    </row>
    <row r="2600" spans="1:13" x14ac:dyDescent="0.25">
      <c r="A2600" t="s">
        <v>25804</v>
      </c>
      <c r="B2600">
        <v>43946466</v>
      </c>
      <c r="C2600">
        <v>1995</v>
      </c>
      <c r="D2600" t="s">
        <v>3825</v>
      </c>
      <c r="E2600" t="s">
        <v>2032</v>
      </c>
      <c r="F2600" t="s">
        <v>4079</v>
      </c>
      <c r="G2600" t="s">
        <v>3</v>
      </c>
      <c r="H2600">
        <v>12</v>
      </c>
      <c r="I2600">
        <v>65</v>
      </c>
      <c r="J2600">
        <v>2006</v>
      </c>
      <c r="K2600">
        <v>149</v>
      </c>
      <c r="L2600" t="s">
        <v>23191</v>
      </c>
      <c r="M2600" s="15" t="e">
        <f>IF(INDEX(#REF!,MATCH(Padrón!K2600,#REF!,0),MATCH(Padrón!J2600,#REF!,0))=K2600,"Sí","NO")</f>
        <v>#REF!</v>
      </c>
    </row>
    <row r="2601" spans="1:13" x14ac:dyDescent="0.25">
      <c r="A2601" t="s">
        <v>25805</v>
      </c>
      <c r="B2601">
        <v>17089842</v>
      </c>
      <c r="C2601">
        <v>1965</v>
      </c>
      <c r="D2601" t="s">
        <v>3825</v>
      </c>
      <c r="E2601" t="s">
        <v>4080</v>
      </c>
      <c r="F2601" t="s">
        <v>4081</v>
      </c>
      <c r="G2601" t="s">
        <v>3</v>
      </c>
      <c r="H2601">
        <v>12</v>
      </c>
      <c r="I2601">
        <v>65</v>
      </c>
      <c r="J2601">
        <v>2006</v>
      </c>
      <c r="K2601">
        <v>150</v>
      </c>
      <c r="L2601" t="s">
        <v>23191</v>
      </c>
      <c r="M2601" s="15" t="e">
        <f>IF(INDEX(#REF!,MATCH(Padrón!K2601,#REF!,0),MATCH(Padrón!J2601,#REF!,0))=K2601,"Sí","NO")</f>
        <v>#REF!</v>
      </c>
    </row>
    <row r="2602" spans="1:13" x14ac:dyDescent="0.25">
      <c r="A2602" t="s">
        <v>25806</v>
      </c>
      <c r="B2602">
        <v>25237313</v>
      </c>
      <c r="C2602">
        <v>1975</v>
      </c>
      <c r="D2602" t="s">
        <v>3825</v>
      </c>
      <c r="E2602" t="s">
        <v>2504</v>
      </c>
      <c r="F2602" t="s">
        <v>4082</v>
      </c>
      <c r="G2602" t="s">
        <v>3</v>
      </c>
      <c r="H2602">
        <v>12</v>
      </c>
      <c r="I2602">
        <v>65</v>
      </c>
      <c r="J2602">
        <v>2006</v>
      </c>
      <c r="K2602">
        <v>151</v>
      </c>
      <c r="L2602" t="s">
        <v>23191</v>
      </c>
      <c r="M2602" s="15" t="e">
        <f>IF(INDEX(#REF!,MATCH(Padrón!K2602,#REF!,0),MATCH(Padrón!J2602,#REF!,0))=K2602,"Sí","NO")</f>
        <v>#REF!</v>
      </c>
    </row>
    <row r="2603" spans="1:13" x14ac:dyDescent="0.25">
      <c r="A2603" t="s">
        <v>25807</v>
      </c>
      <c r="B2603">
        <v>14667234</v>
      </c>
      <c r="C2603">
        <v>1962</v>
      </c>
      <c r="D2603" t="s">
        <v>3825</v>
      </c>
      <c r="E2603" t="s">
        <v>1639</v>
      </c>
      <c r="F2603" t="s">
        <v>4083</v>
      </c>
      <c r="G2603" t="s">
        <v>3</v>
      </c>
      <c r="H2603">
        <v>12</v>
      </c>
      <c r="I2603">
        <v>65</v>
      </c>
      <c r="J2603">
        <v>2006</v>
      </c>
      <c r="K2603">
        <v>152</v>
      </c>
      <c r="L2603" t="s">
        <v>23191</v>
      </c>
      <c r="M2603" s="15" t="e">
        <f>IF(INDEX(#REF!,MATCH(Padrón!K2603,#REF!,0),MATCH(Padrón!J2603,#REF!,0))=K2603,"Sí","NO")</f>
        <v>#REF!</v>
      </c>
    </row>
    <row r="2604" spans="1:13" x14ac:dyDescent="0.25">
      <c r="A2604" t="s">
        <v>25808</v>
      </c>
      <c r="B2604">
        <v>18717860</v>
      </c>
      <c r="C2604">
        <v>1958</v>
      </c>
      <c r="D2604" t="s">
        <v>3825</v>
      </c>
      <c r="E2604" t="s">
        <v>4084</v>
      </c>
      <c r="F2604" t="s">
        <v>4085</v>
      </c>
      <c r="G2604" t="s">
        <v>88</v>
      </c>
      <c r="H2604">
        <v>12</v>
      </c>
      <c r="I2604">
        <v>65</v>
      </c>
      <c r="J2604">
        <v>2006</v>
      </c>
      <c r="K2604">
        <v>153</v>
      </c>
      <c r="L2604" t="s">
        <v>23191</v>
      </c>
      <c r="M2604" s="15" t="e">
        <f>IF(INDEX(#REF!,MATCH(Padrón!K2604,#REF!,0),MATCH(Padrón!J2604,#REF!,0))=K2604,"Sí","NO")</f>
        <v>#REF!</v>
      </c>
    </row>
    <row r="2605" spans="1:13" x14ac:dyDescent="0.25">
      <c r="A2605" t="s">
        <v>25809</v>
      </c>
      <c r="B2605">
        <v>32607790</v>
      </c>
      <c r="C2605">
        <v>1986</v>
      </c>
      <c r="D2605" t="s">
        <v>3825</v>
      </c>
      <c r="E2605" t="s">
        <v>4086</v>
      </c>
      <c r="F2605" t="s">
        <v>1069</v>
      </c>
      <c r="G2605" t="s">
        <v>3</v>
      </c>
      <c r="H2605">
        <v>12</v>
      </c>
      <c r="I2605">
        <v>65</v>
      </c>
      <c r="J2605">
        <v>2006</v>
      </c>
      <c r="K2605">
        <v>154</v>
      </c>
      <c r="L2605" t="s">
        <v>23191</v>
      </c>
      <c r="M2605" s="15" t="e">
        <f>IF(INDEX(#REF!,MATCH(Padrón!K2605,#REF!,0),MATCH(Padrón!J2605,#REF!,0))=K2605,"Sí","NO")</f>
        <v>#REF!</v>
      </c>
    </row>
    <row r="2606" spans="1:13" x14ac:dyDescent="0.25">
      <c r="A2606" t="s">
        <v>25810</v>
      </c>
      <c r="B2606">
        <v>31572728</v>
      </c>
      <c r="C2606">
        <v>1986</v>
      </c>
      <c r="D2606" t="s">
        <v>3825</v>
      </c>
      <c r="E2606" t="s">
        <v>4087</v>
      </c>
      <c r="F2606" t="s">
        <v>84</v>
      </c>
      <c r="G2606" t="s">
        <v>3</v>
      </c>
      <c r="H2606">
        <v>12</v>
      </c>
      <c r="I2606">
        <v>65</v>
      </c>
      <c r="J2606">
        <v>2006</v>
      </c>
      <c r="K2606">
        <v>155</v>
      </c>
      <c r="L2606" t="s">
        <v>23191</v>
      </c>
      <c r="M2606" s="15" t="e">
        <f>IF(INDEX(#REF!,MATCH(Padrón!K2606,#REF!,0),MATCH(Padrón!J2606,#REF!,0))=K2606,"Sí","NO")</f>
        <v>#REF!</v>
      </c>
    </row>
    <row r="2607" spans="1:13" x14ac:dyDescent="0.25">
      <c r="A2607" t="s">
        <v>25811</v>
      </c>
      <c r="B2607">
        <v>31122612</v>
      </c>
      <c r="C2607">
        <v>1985</v>
      </c>
      <c r="D2607" t="s">
        <v>3825</v>
      </c>
      <c r="E2607" t="s">
        <v>4088</v>
      </c>
      <c r="F2607" t="s">
        <v>3470</v>
      </c>
      <c r="G2607" t="s">
        <v>3</v>
      </c>
      <c r="H2607">
        <v>12</v>
      </c>
      <c r="I2607">
        <v>65</v>
      </c>
      <c r="J2607">
        <v>2006</v>
      </c>
      <c r="K2607">
        <v>156</v>
      </c>
      <c r="L2607" t="s">
        <v>23191</v>
      </c>
      <c r="M2607" s="15" t="e">
        <f>IF(INDEX(#REF!,MATCH(Padrón!K2607,#REF!,0),MATCH(Padrón!J2607,#REF!,0))=K2607,"Sí","NO")</f>
        <v>#REF!</v>
      </c>
    </row>
    <row r="2608" spans="1:13" x14ac:dyDescent="0.25">
      <c r="A2608" t="s">
        <v>25812</v>
      </c>
      <c r="B2608">
        <v>49186263</v>
      </c>
      <c r="C2608">
        <v>1999</v>
      </c>
      <c r="D2608" t="s">
        <v>3825</v>
      </c>
      <c r="E2608" t="s">
        <v>1316</v>
      </c>
      <c r="F2608" t="s">
        <v>4089</v>
      </c>
      <c r="G2608" t="s">
        <v>27</v>
      </c>
      <c r="H2608">
        <v>12</v>
      </c>
      <c r="I2608">
        <v>65</v>
      </c>
      <c r="J2608">
        <v>2006</v>
      </c>
      <c r="K2608">
        <v>157</v>
      </c>
      <c r="L2608" t="s">
        <v>23191</v>
      </c>
      <c r="M2608" s="15" t="e">
        <f>IF(INDEX(#REF!,MATCH(Padrón!K2608,#REF!,0),MATCH(Padrón!J2608,#REF!,0))=K2608,"Sí","NO")</f>
        <v>#REF!</v>
      </c>
    </row>
    <row r="2609" spans="1:13" x14ac:dyDescent="0.25">
      <c r="A2609" t="s">
        <v>25813</v>
      </c>
      <c r="B2609">
        <v>35328374</v>
      </c>
      <c r="C2609">
        <v>1990</v>
      </c>
      <c r="D2609" t="s">
        <v>3825</v>
      </c>
      <c r="E2609" t="s">
        <v>4090</v>
      </c>
      <c r="F2609" t="s">
        <v>889</v>
      </c>
      <c r="G2609" t="s">
        <v>10</v>
      </c>
      <c r="H2609">
        <v>12</v>
      </c>
      <c r="I2609">
        <v>65</v>
      </c>
      <c r="J2609">
        <v>2006</v>
      </c>
      <c r="K2609">
        <v>158</v>
      </c>
      <c r="L2609" t="s">
        <v>23191</v>
      </c>
      <c r="M2609" s="15" t="e">
        <f>IF(INDEX(#REF!,MATCH(Padrón!K2609,#REF!,0),MATCH(Padrón!J2609,#REF!,0))=K2609,"Sí","NO")</f>
        <v>#REF!</v>
      </c>
    </row>
    <row r="2610" spans="1:13" x14ac:dyDescent="0.25">
      <c r="A2610" t="s">
        <v>25814</v>
      </c>
      <c r="B2610">
        <v>40708326</v>
      </c>
      <c r="C2610">
        <v>1997</v>
      </c>
      <c r="D2610" t="s">
        <v>3825</v>
      </c>
      <c r="E2610" t="s">
        <v>4091</v>
      </c>
      <c r="F2610" t="s">
        <v>4092</v>
      </c>
      <c r="G2610" t="s">
        <v>3</v>
      </c>
      <c r="H2610">
        <v>12</v>
      </c>
      <c r="I2610">
        <v>65</v>
      </c>
      <c r="J2610">
        <v>2006</v>
      </c>
      <c r="K2610">
        <v>159</v>
      </c>
      <c r="L2610" t="s">
        <v>23191</v>
      </c>
      <c r="M2610" s="15" t="e">
        <f>IF(INDEX(#REF!,MATCH(Padrón!K2610,#REF!,0),MATCH(Padrón!J2610,#REF!,0))=K2610,"Sí","NO")</f>
        <v>#REF!</v>
      </c>
    </row>
    <row r="2611" spans="1:13" x14ac:dyDescent="0.25">
      <c r="A2611" t="s">
        <v>25815</v>
      </c>
      <c r="B2611">
        <v>43071344</v>
      </c>
      <c r="C2611">
        <v>2000</v>
      </c>
      <c r="D2611" t="s">
        <v>3825</v>
      </c>
      <c r="E2611" t="s">
        <v>2037</v>
      </c>
      <c r="F2611" t="s">
        <v>4035</v>
      </c>
      <c r="G2611" t="s">
        <v>10</v>
      </c>
      <c r="H2611">
        <v>12</v>
      </c>
      <c r="I2611">
        <v>65</v>
      </c>
      <c r="J2611">
        <v>2006</v>
      </c>
      <c r="K2611">
        <v>160</v>
      </c>
      <c r="L2611" t="s">
        <v>23191</v>
      </c>
      <c r="M2611" s="15" t="e">
        <f>IF(INDEX(#REF!,MATCH(Padrón!K2611,#REF!,0),MATCH(Padrón!J2611,#REF!,0))=K2611,"Sí","NO")</f>
        <v>#REF!</v>
      </c>
    </row>
    <row r="2612" spans="1:13" x14ac:dyDescent="0.25">
      <c r="A2612" t="s">
        <v>25816</v>
      </c>
      <c r="B2612">
        <v>30785079</v>
      </c>
      <c r="C2612">
        <v>1984</v>
      </c>
      <c r="D2612" t="s">
        <v>3825</v>
      </c>
      <c r="E2612" t="s">
        <v>4093</v>
      </c>
      <c r="F2612" t="s">
        <v>4094</v>
      </c>
      <c r="G2612" t="s">
        <v>3</v>
      </c>
      <c r="H2612">
        <v>12</v>
      </c>
      <c r="I2612">
        <v>65</v>
      </c>
      <c r="J2612">
        <v>2006</v>
      </c>
      <c r="K2612">
        <v>161</v>
      </c>
      <c r="L2612" t="s">
        <v>23191</v>
      </c>
      <c r="M2612" s="15" t="e">
        <f>IF(INDEX(#REF!,MATCH(Padrón!K2612,#REF!,0),MATCH(Padrón!J2612,#REF!,0))=K2612,"Sí","NO")</f>
        <v>#REF!</v>
      </c>
    </row>
    <row r="2613" spans="1:13" x14ac:dyDescent="0.25">
      <c r="A2613" t="s">
        <v>25817</v>
      </c>
      <c r="B2613">
        <v>42002237</v>
      </c>
      <c r="C2613">
        <v>1999</v>
      </c>
      <c r="D2613" t="s">
        <v>3825</v>
      </c>
      <c r="E2613" t="s">
        <v>4095</v>
      </c>
      <c r="F2613" t="s">
        <v>4096</v>
      </c>
      <c r="G2613" t="s">
        <v>3</v>
      </c>
      <c r="H2613">
        <v>12</v>
      </c>
      <c r="I2613">
        <v>65</v>
      </c>
      <c r="J2613">
        <v>2006</v>
      </c>
      <c r="K2613">
        <v>162</v>
      </c>
      <c r="L2613" t="s">
        <v>23191</v>
      </c>
      <c r="M2613" s="15" t="e">
        <f>IF(INDEX(#REF!,MATCH(Padrón!K2613,#REF!,0),MATCH(Padrón!J2613,#REF!,0))=K2613,"Sí","NO")</f>
        <v>#REF!</v>
      </c>
    </row>
    <row r="2614" spans="1:13" x14ac:dyDescent="0.25">
      <c r="A2614" t="s">
        <v>25818</v>
      </c>
      <c r="B2614">
        <v>18524345</v>
      </c>
      <c r="C2614">
        <v>1967</v>
      </c>
      <c r="D2614" t="s">
        <v>3825</v>
      </c>
      <c r="E2614" t="s">
        <v>1082</v>
      </c>
      <c r="F2614" t="s">
        <v>1069</v>
      </c>
      <c r="G2614" t="s">
        <v>3</v>
      </c>
      <c r="H2614">
        <v>12</v>
      </c>
      <c r="I2614">
        <v>65</v>
      </c>
      <c r="J2614">
        <v>2006</v>
      </c>
      <c r="K2614">
        <v>163</v>
      </c>
      <c r="L2614" t="s">
        <v>23191</v>
      </c>
      <c r="M2614" s="15" t="e">
        <f>IF(INDEX(#REF!,MATCH(Padrón!K2614,#REF!,0),MATCH(Padrón!J2614,#REF!,0))=K2614,"Sí","NO")</f>
        <v>#REF!</v>
      </c>
    </row>
    <row r="2615" spans="1:13" x14ac:dyDescent="0.25">
      <c r="A2615" t="s">
        <v>25819</v>
      </c>
      <c r="B2615">
        <v>13590019</v>
      </c>
      <c r="C2615">
        <v>1959</v>
      </c>
      <c r="D2615" t="s">
        <v>3825</v>
      </c>
      <c r="E2615" t="s">
        <v>4097</v>
      </c>
      <c r="F2615" t="s">
        <v>306</v>
      </c>
      <c r="G2615" t="s">
        <v>10</v>
      </c>
      <c r="H2615">
        <v>12</v>
      </c>
      <c r="I2615">
        <v>65</v>
      </c>
      <c r="J2615">
        <v>2006</v>
      </c>
      <c r="K2615">
        <v>164</v>
      </c>
      <c r="L2615" t="s">
        <v>23191</v>
      </c>
      <c r="M2615" s="15" t="e">
        <f>IF(INDEX(#REF!,MATCH(Padrón!K2615,#REF!,0),MATCH(Padrón!J2615,#REF!,0))=K2615,"Sí","NO")</f>
        <v>#REF!</v>
      </c>
    </row>
    <row r="2616" spans="1:13" x14ac:dyDescent="0.25">
      <c r="A2616" t="s">
        <v>25820</v>
      </c>
      <c r="B2616">
        <v>36199916</v>
      </c>
      <c r="C2616">
        <v>1991</v>
      </c>
      <c r="D2616" t="s">
        <v>3825</v>
      </c>
      <c r="E2616" t="s">
        <v>4098</v>
      </c>
      <c r="F2616" t="s">
        <v>4099</v>
      </c>
      <c r="G2616" t="s">
        <v>3</v>
      </c>
      <c r="H2616">
        <v>12</v>
      </c>
      <c r="I2616">
        <v>65</v>
      </c>
      <c r="J2616">
        <v>2006</v>
      </c>
      <c r="K2616">
        <v>165</v>
      </c>
      <c r="L2616" t="s">
        <v>23191</v>
      </c>
      <c r="M2616" s="15" t="e">
        <f>IF(INDEX(#REF!,MATCH(Padrón!K2616,#REF!,0),MATCH(Padrón!J2616,#REF!,0))=K2616,"Sí","NO")</f>
        <v>#REF!</v>
      </c>
    </row>
    <row r="2617" spans="1:13" x14ac:dyDescent="0.25">
      <c r="A2617" t="s">
        <v>25821</v>
      </c>
      <c r="B2617">
        <v>44072725</v>
      </c>
      <c r="C2617">
        <v>2002</v>
      </c>
      <c r="D2617" t="s">
        <v>3825</v>
      </c>
      <c r="E2617" t="s">
        <v>4100</v>
      </c>
      <c r="F2617" t="s">
        <v>1969</v>
      </c>
      <c r="G2617" t="s">
        <v>3</v>
      </c>
      <c r="H2617">
        <v>12</v>
      </c>
      <c r="I2617">
        <v>65</v>
      </c>
      <c r="J2617">
        <v>2006</v>
      </c>
      <c r="K2617">
        <v>166</v>
      </c>
      <c r="L2617" t="s">
        <v>23191</v>
      </c>
      <c r="M2617" s="15" t="e">
        <f>IF(INDEX(#REF!,MATCH(Padrón!K2617,#REF!,0),MATCH(Padrón!J2617,#REF!,0))=K2617,"Sí","NO")</f>
        <v>#REF!</v>
      </c>
    </row>
    <row r="2618" spans="1:13" x14ac:dyDescent="0.25">
      <c r="A2618" t="s">
        <v>25822</v>
      </c>
      <c r="B2618">
        <v>10001132</v>
      </c>
      <c r="C2618">
        <v>1951</v>
      </c>
      <c r="D2618" t="s">
        <v>3825</v>
      </c>
      <c r="E2618" t="s">
        <v>4101</v>
      </c>
      <c r="F2618" t="s">
        <v>4102</v>
      </c>
      <c r="G2618" t="s">
        <v>3</v>
      </c>
      <c r="H2618">
        <v>12</v>
      </c>
      <c r="I2618">
        <v>65</v>
      </c>
      <c r="J2618">
        <v>2006</v>
      </c>
      <c r="K2618">
        <v>167</v>
      </c>
      <c r="L2618" t="s">
        <v>23191</v>
      </c>
      <c r="M2618" s="15" t="e">
        <f>IF(INDEX(#REF!,MATCH(Padrón!K2618,#REF!,0),MATCH(Padrón!J2618,#REF!,0))=K2618,"Sí","NO")</f>
        <v>#REF!</v>
      </c>
    </row>
    <row r="2619" spans="1:13" x14ac:dyDescent="0.25">
      <c r="A2619" t="s">
        <v>25823</v>
      </c>
      <c r="B2619">
        <v>30488740</v>
      </c>
      <c r="C2619">
        <v>1969</v>
      </c>
      <c r="D2619" t="s">
        <v>3825</v>
      </c>
      <c r="E2619" t="s">
        <v>4103</v>
      </c>
      <c r="F2619" t="s">
        <v>907</v>
      </c>
      <c r="G2619" t="s">
        <v>3</v>
      </c>
      <c r="H2619">
        <v>12</v>
      </c>
      <c r="I2619">
        <v>65</v>
      </c>
      <c r="J2619">
        <v>2006</v>
      </c>
      <c r="K2619">
        <v>168</v>
      </c>
      <c r="L2619" t="s">
        <v>23191</v>
      </c>
      <c r="M2619" s="15" t="e">
        <f>IF(INDEX(#REF!,MATCH(Padrón!K2619,#REF!,0),MATCH(Padrón!J2619,#REF!,0))=K2619,"Sí","NO")</f>
        <v>#REF!</v>
      </c>
    </row>
    <row r="2620" spans="1:13" x14ac:dyDescent="0.25">
      <c r="A2620" t="s">
        <v>25824</v>
      </c>
      <c r="B2620">
        <v>38138075</v>
      </c>
      <c r="C2620">
        <v>1994</v>
      </c>
      <c r="D2620" t="s">
        <v>3825</v>
      </c>
      <c r="E2620" t="s">
        <v>4104</v>
      </c>
      <c r="F2620" t="s">
        <v>4105</v>
      </c>
      <c r="G2620" t="s">
        <v>10</v>
      </c>
      <c r="H2620">
        <v>12</v>
      </c>
      <c r="I2620">
        <v>65</v>
      </c>
      <c r="J2620">
        <v>2006</v>
      </c>
      <c r="K2620">
        <v>169</v>
      </c>
      <c r="L2620" t="s">
        <v>23191</v>
      </c>
      <c r="M2620" s="15" t="e">
        <f>IF(INDEX(#REF!,MATCH(Padrón!K2620,#REF!,0),MATCH(Padrón!J2620,#REF!,0))=K2620,"Sí","NO")</f>
        <v>#REF!</v>
      </c>
    </row>
    <row r="2621" spans="1:13" x14ac:dyDescent="0.25">
      <c r="A2621" t="s">
        <v>25825</v>
      </c>
      <c r="B2621">
        <v>33406313</v>
      </c>
      <c r="C2621">
        <v>1983</v>
      </c>
      <c r="D2621" t="s">
        <v>3825</v>
      </c>
      <c r="E2621" t="s">
        <v>2039</v>
      </c>
      <c r="F2621" t="s">
        <v>2076</v>
      </c>
      <c r="G2621" t="s">
        <v>3</v>
      </c>
      <c r="H2621">
        <v>12</v>
      </c>
      <c r="I2621">
        <v>65</v>
      </c>
      <c r="J2621">
        <v>2006</v>
      </c>
      <c r="K2621">
        <v>170</v>
      </c>
      <c r="L2621" t="s">
        <v>23191</v>
      </c>
      <c r="M2621" s="15" t="e">
        <f>IF(INDEX(#REF!,MATCH(Padrón!K2621,#REF!,0),MATCH(Padrón!J2621,#REF!,0))=K2621,"Sí","NO")</f>
        <v>#REF!</v>
      </c>
    </row>
    <row r="2622" spans="1:13" x14ac:dyDescent="0.25">
      <c r="A2622" t="s">
        <v>25826</v>
      </c>
      <c r="B2622">
        <v>31811363</v>
      </c>
      <c r="C2622">
        <v>1979</v>
      </c>
      <c r="D2622" t="s">
        <v>3825</v>
      </c>
      <c r="E2622" t="s">
        <v>201</v>
      </c>
      <c r="F2622" t="s">
        <v>896</v>
      </c>
      <c r="G2622" t="s">
        <v>3</v>
      </c>
      <c r="H2622">
        <v>12</v>
      </c>
      <c r="I2622">
        <v>65</v>
      </c>
      <c r="J2622">
        <v>2006</v>
      </c>
      <c r="K2622">
        <v>171</v>
      </c>
      <c r="L2622" t="s">
        <v>23191</v>
      </c>
      <c r="M2622" s="15" t="e">
        <f>IF(INDEX(#REF!,MATCH(Padrón!K2622,#REF!,0),MATCH(Padrón!J2622,#REF!,0))=K2622,"Sí","NO")</f>
        <v>#REF!</v>
      </c>
    </row>
    <row r="2623" spans="1:13" x14ac:dyDescent="0.25">
      <c r="A2623" t="s">
        <v>25827</v>
      </c>
      <c r="B2623">
        <v>32607829</v>
      </c>
      <c r="C2623">
        <v>1976</v>
      </c>
      <c r="D2623" t="s">
        <v>3825</v>
      </c>
      <c r="E2623" t="s">
        <v>2319</v>
      </c>
      <c r="F2623" t="s">
        <v>1099</v>
      </c>
      <c r="G2623" t="s">
        <v>3</v>
      </c>
      <c r="H2623">
        <v>12</v>
      </c>
      <c r="I2623">
        <v>65</v>
      </c>
      <c r="J2623">
        <v>2006</v>
      </c>
      <c r="K2623">
        <v>172</v>
      </c>
      <c r="L2623" t="s">
        <v>23191</v>
      </c>
      <c r="M2623" s="15" t="e">
        <f>IF(INDEX(#REF!,MATCH(Padrón!K2623,#REF!,0),MATCH(Padrón!J2623,#REF!,0))=K2623,"Sí","NO")</f>
        <v>#REF!</v>
      </c>
    </row>
    <row r="2624" spans="1:13" x14ac:dyDescent="0.25">
      <c r="A2624" t="s">
        <v>25828</v>
      </c>
      <c r="B2624">
        <v>25450586</v>
      </c>
      <c r="C2624">
        <v>1975</v>
      </c>
      <c r="D2624" t="s">
        <v>3825</v>
      </c>
      <c r="E2624" t="s">
        <v>4106</v>
      </c>
      <c r="F2624" t="s">
        <v>1069</v>
      </c>
      <c r="G2624" t="s">
        <v>3</v>
      </c>
      <c r="H2624">
        <v>12</v>
      </c>
      <c r="I2624">
        <v>65</v>
      </c>
      <c r="J2624">
        <v>2006</v>
      </c>
      <c r="K2624">
        <v>173</v>
      </c>
      <c r="L2624" t="s">
        <v>23191</v>
      </c>
      <c r="M2624" s="15" t="e">
        <f>IF(INDEX(#REF!,MATCH(Padrón!K2624,#REF!,0),MATCH(Padrón!J2624,#REF!,0))=K2624,"Sí","NO")</f>
        <v>#REF!</v>
      </c>
    </row>
    <row r="2625" spans="1:13" x14ac:dyDescent="0.25">
      <c r="A2625" t="s">
        <v>25829</v>
      </c>
      <c r="B2625">
        <v>46389657</v>
      </c>
      <c r="C2625">
        <v>2005</v>
      </c>
      <c r="D2625" t="s">
        <v>3825</v>
      </c>
      <c r="E2625" t="s">
        <v>4107</v>
      </c>
      <c r="F2625" t="s">
        <v>4108</v>
      </c>
      <c r="G2625" t="s">
        <v>3</v>
      </c>
      <c r="H2625">
        <v>12</v>
      </c>
      <c r="I2625">
        <v>65</v>
      </c>
      <c r="J2625">
        <v>2006</v>
      </c>
      <c r="K2625">
        <v>174</v>
      </c>
      <c r="L2625" t="s">
        <v>23191</v>
      </c>
      <c r="M2625" s="15" t="e">
        <f>IF(INDEX(#REF!,MATCH(Padrón!K2625,#REF!,0),MATCH(Padrón!J2625,#REF!,0))=K2625,"Sí","NO")</f>
        <v>#REF!</v>
      </c>
    </row>
    <row r="2626" spans="1:13" x14ac:dyDescent="0.25">
      <c r="A2626" t="s">
        <v>25830</v>
      </c>
      <c r="B2626">
        <v>22727352</v>
      </c>
      <c r="C2626">
        <v>1972</v>
      </c>
      <c r="D2626" t="s">
        <v>3825</v>
      </c>
      <c r="E2626" t="s">
        <v>4109</v>
      </c>
      <c r="F2626" t="s">
        <v>4110</v>
      </c>
      <c r="G2626" t="s">
        <v>10</v>
      </c>
      <c r="H2626">
        <v>12</v>
      </c>
      <c r="I2626">
        <v>65</v>
      </c>
      <c r="J2626">
        <v>2006</v>
      </c>
      <c r="K2626">
        <v>175</v>
      </c>
      <c r="L2626" t="s">
        <v>23191</v>
      </c>
      <c r="M2626" s="15" t="e">
        <f>IF(INDEX(#REF!,MATCH(Padrón!K2626,#REF!,0),MATCH(Padrón!J2626,#REF!,0))=K2626,"Sí","NO")</f>
        <v>#REF!</v>
      </c>
    </row>
    <row r="2627" spans="1:13" x14ac:dyDescent="0.25">
      <c r="A2627" t="s">
        <v>25831</v>
      </c>
      <c r="B2627">
        <v>42514932</v>
      </c>
      <c r="C2627">
        <v>2000</v>
      </c>
      <c r="D2627" t="s">
        <v>3825</v>
      </c>
      <c r="E2627" t="s">
        <v>4111</v>
      </c>
      <c r="F2627" t="s">
        <v>4112</v>
      </c>
      <c r="G2627" t="s">
        <v>3</v>
      </c>
      <c r="H2627">
        <v>12</v>
      </c>
      <c r="I2627">
        <v>65</v>
      </c>
      <c r="J2627">
        <v>2006</v>
      </c>
      <c r="K2627">
        <v>176</v>
      </c>
      <c r="L2627" t="s">
        <v>23191</v>
      </c>
      <c r="M2627" s="15" t="e">
        <f>IF(INDEX(#REF!,MATCH(Padrón!K2627,#REF!,0),MATCH(Padrón!J2627,#REF!,0))=K2627,"Sí","NO")</f>
        <v>#REF!</v>
      </c>
    </row>
    <row r="2628" spans="1:13" x14ac:dyDescent="0.25">
      <c r="A2628" t="s">
        <v>25832</v>
      </c>
      <c r="B2628">
        <v>30488931</v>
      </c>
      <c r="C2628">
        <v>1975</v>
      </c>
      <c r="D2628" t="s">
        <v>3825</v>
      </c>
      <c r="E2628" t="s">
        <v>4113</v>
      </c>
      <c r="F2628" t="s">
        <v>1341</v>
      </c>
      <c r="G2628" t="s">
        <v>3</v>
      </c>
      <c r="H2628">
        <v>12</v>
      </c>
      <c r="I2628">
        <v>65</v>
      </c>
      <c r="J2628">
        <v>2006</v>
      </c>
      <c r="K2628">
        <v>177</v>
      </c>
      <c r="L2628" t="s">
        <v>23191</v>
      </c>
      <c r="M2628" s="15" t="e">
        <f>IF(INDEX(#REF!,MATCH(Padrón!K2628,#REF!,0),MATCH(Padrón!J2628,#REF!,0))=K2628,"Sí","NO")</f>
        <v>#REF!</v>
      </c>
    </row>
    <row r="2629" spans="1:13" x14ac:dyDescent="0.25">
      <c r="A2629" t="s">
        <v>25833</v>
      </c>
      <c r="B2629">
        <v>40821880</v>
      </c>
      <c r="C2629">
        <v>1992</v>
      </c>
      <c r="D2629" t="s">
        <v>3825</v>
      </c>
      <c r="E2629" t="s">
        <v>4114</v>
      </c>
      <c r="F2629" t="s">
        <v>889</v>
      </c>
      <c r="G2629" t="s">
        <v>10</v>
      </c>
      <c r="H2629">
        <v>12</v>
      </c>
      <c r="I2629">
        <v>65</v>
      </c>
      <c r="J2629">
        <v>2006</v>
      </c>
      <c r="K2629">
        <v>178</v>
      </c>
      <c r="L2629" t="s">
        <v>23191</v>
      </c>
      <c r="M2629" s="15" t="e">
        <f>IF(INDEX(#REF!,MATCH(Padrón!K2629,#REF!,0),MATCH(Padrón!J2629,#REF!,0))=K2629,"Sí","NO")</f>
        <v>#REF!</v>
      </c>
    </row>
    <row r="2630" spans="1:13" x14ac:dyDescent="0.25">
      <c r="A2630" t="s">
        <v>25834</v>
      </c>
      <c r="B2630">
        <v>28553586</v>
      </c>
      <c r="C2630">
        <v>1981</v>
      </c>
      <c r="D2630" t="s">
        <v>3825</v>
      </c>
      <c r="E2630" t="s">
        <v>4115</v>
      </c>
      <c r="F2630" t="s">
        <v>3367</v>
      </c>
      <c r="G2630" t="s">
        <v>10</v>
      </c>
      <c r="H2630">
        <v>12</v>
      </c>
      <c r="I2630">
        <v>65</v>
      </c>
      <c r="J2630">
        <v>2006</v>
      </c>
      <c r="K2630">
        <v>179</v>
      </c>
      <c r="L2630" t="s">
        <v>23191</v>
      </c>
      <c r="M2630" s="15" t="e">
        <f>IF(INDEX(#REF!,MATCH(Padrón!K2630,#REF!,0),MATCH(Padrón!J2630,#REF!,0))=K2630,"Sí","NO")</f>
        <v>#REF!</v>
      </c>
    </row>
    <row r="2631" spans="1:13" x14ac:dyDescent="0.25">
      <c r="A2631" t="s">
        <v>25835</v>
      </c>
      <c r="B2631">
        <v>31122537</v>
      </c>
      <c r="C2631">
        <v>1984</v>
      </c>
      <c r="D2631" t="s">
        <v>3825</v>
      </c>
      <c r="E2631" t="s">
        <v>3522</v>
      </c>
      <c r="F2631" t="s">
        <v>4116</v>
      </c>
      <c r="G2631" t="s">
        <v>10</v>
      </c>
      <c r="H2631">
        <v>12</v>
      </c>
      <c r="I2631">
        <v>65</v>
      </c>
      <c r="J2631">
        <v>2006</v>
      </c>
      <c r="K2631">
        <v>180</v>
      </c>
      <c r="L2631" t="s">
        <v>23191</v>
      </c>
      <c r="M2631" s="15" t="e">
        <f>IF(INDEX(#REF!,MATCH(Padrón!K2631,#REF!,0),MATCH(Padrón!J2631,#REF!,0))=K2631,"Sí","NO")</f>
        <v>#REF!</v>
      </c>
    </row>
    <row r="2632" spans="1:13" x14ac:dyDescent="0.25">
      <c r="A2632" t="s">
        <v>25836</v>
      </c>
      <c r="B2632">
        <v>16933874</v>
      </c>
      <c r="C2632">
        <v>1965</v>
      </c>
      <c r="D2632" t="s">
        <v>3825</v>
      </c>
      <c r="E2632" t="s">
        <v>2041</v>
      </c>
      <c r="F2632" t="s">
        <v>4117</v>
      </c>
      <c r="G2632" t="s">
        <v>3</v>
      </c>
      <c r="H2632">
        <v>12</v>
      </c>
      <c r="I2632">
        <v>65</v>
      </c>
      <c r="J2632">
        <v>2006</v>
      </c>
      <c r="K2632">
        <v>181</v>
      </c>
      <c r="L2632" t="s">
        <v>23191</v>
      </c>
      <c r="M2632" s="15" t="e">
        <f>IF(INDEX(#REF!,MATCH(Padrón!K2632,#REF!,0),MATCH(Padrón!J2632,#REF!,0))=K2632,"Sí","NO")</f>
        <v>#REF!</v>
      </c>
    </row>
    <row r="2633" spans="1:13" x14ac:dyDescent="0.25">
      <c r="A2633" t="s">
        <v>25837</v>
      </c>
      <c r="B2633">
        <v>11996635</v>
      </c>
      <c r="C2633">
        <v>1956</v>
      </c>
      <c r="D2633" t="s">
        <v>3825</v>
      </c>
      <c r="E2633" t="s">
        <v>2228</v>
      </c>
      <c r="F2633" t="s">
        <v>4118</v>
      </c>
      <c r="G2633" t="s">
        <v>27</v>
      </c>
      <c r="H2633">
        <v>12</v>
      </c>
      <c r="I2633">
        <v>65</v>
      </c>
      <c r="J2633">
        <v>2006</v>
      </c>
      <c r="K2633">
        <v>182</v>
      </c>
      <c r="L2633" t="s">
        <v>23191</v>
      </c>
      <c r="M2633" s="15" t="e">
        <f>IF(INDEX(#REF!,MATCH(Padrón!K2633,#REF!,0),MATCH(Padrón!J2633,#REF!,0))=K2633,"Sí","NO")</f>
        <v>#REF!</v>
      </c>
    </row>
    <row r="2634" spans="1:13" x14ac:dyDescent="0.25">
      <c r="A2634" t="s">
        <v>25838</v>
      </c>
      <c r="B2634">
        <v>13160752</v>
      </c>
      <c r="C2634">
        <v>1943</v>
      </c>
      <c r="D2634" t="s">
        <v>3825</v>
      </c>
      <c r="E2634" t="s">
        <v>4119</v>
      </c>
      <c r="F2634" t="s">
        <v>4120</v>
      </c>
      <c r="G2634" t="s">
        <v>3</v>
      </c>
      <c r="H2634">
        <v>12</v>
      </c>
      <c r="I2634">
        <v>65</v>
      </c>
      <c r="J2634">
        <v>2006</v>
      </c>
      <c r="K2634">
        <v>183</v>
      </c>
      <c r="L2634" t="s">
        <v>23191</v>
      </c>
      <c r="M2634" s="15" t="e">
        <f>IF(INDEX(#REF!,MATCH(Padrón!K2634,#REF!,0),MATCH(Padrón!J2634,#REF!,0))=K2634,"Sí","NO")</f>
        <v>#REF!</v>
      </c>
    </row>
    <row r="2635" spans="1:13" x14ac:dyDescent="0.25">
      <c r="A2635" t="s">
        <v>25839</v>
      </c>
      <c r="B2635">
        <v>30298641</v>
      </c>
      <c r="C2635">
        <v>1968</v>
      </c>
      <c r="D2635" t="s">
        <v>3825</v>
      </c>
      <c r="E2635" t="s">
        <v>4121</v>
      </c>
      <c r="F2635" t="s">
        <v>3391</v>
      </c>
      <c r="G2635" t="s">
        <v>3</v>
      </c>
      <c r="H2635">
        <v>12</v>
      </c>
      <c r="I2635">
        <v>65</v>
      </c>
      <c r="J2635">
        <v>2006</v>
      </c>
      <c r="K2635">
        <v>184</v>
      </c>
      <c r="L2635" t="s">
        <v>23191</v>
      </c>
      <c r="M2635" s="15" t="e">
        <f>IF(INDEX(#REF!,MATCH(Padrón!K2635,#REF!,0),MATCH(Padrón!J2635,#REF!,0))=K2635,"Sí","NO")</f>
        <v>#REF!</v>
      </c>
    </row>
    <row r="2636" spans="1:13" x14ac:dyDescent="0.25">
      <c r="A2636" t="s">
        <v>25840</v>
      </c>
      <c r="B2636">
        <v>49789149</v>
      </c>
      <c r="C2636">
        <v>2003</v>
      </c>
      <c r="D2636" t="s">
        <v>3825</v>
      </c>
      <c r="E2636" t="s">
        <v>4122</v>
      </c>
      <c r="F2636" t="s">
        <v>50</v>
      </c>
      <c r="G2636" t="s">
        <v>3</v>
      </c>
      <c r="H2636">
        <v>12</v>
      </c>
      <c r="I2636">
        <v>65</v>
      </c>
      <c r="J2636">
        <v>2006</v>
      </c>
      <c r="K2636">
        <v>185</v>
      </c>
      <c r="L2636" t="s">
        <v>23191</v>
      </c>
      <c r="M2636" s="15" t="e">
        <f>IF(INDEX(#REF!,MATCH(Padrón!K2636,#REF!,0),MATCH(Padrón!J2636,#REF!,0))=K2636,"Sí","NO")</f>
        <v>#REF!</v>
      </c>
    </row>
    <row r="2637" spans="1:13" x14ac:dyDescent="0.25">
      <c r="A2637" t="s">
        <v>25841</v>
      </c>
      <c r="B2637">
        <v>16141917</v>
      </c>
      <c r="C2637">
        <v>1962</v>
      </c>
      <c r="D2637" t="s">
        <v>3825</v>
      </c>
      <c r="E2637" t="s">
        <v>205</v>
      </c>
      <c r="F2637" t="s">
        <v>4123</v>
      </c>
      <c r="G2637" t="s">
        <v>3</v>
      </c>
      <c r="H2637">
        <v>12</v>
      </c>
      <c r="I2637">
        <v>65</v>
      </c>
      <c r="J2637">
        <v>2006</v>
      </c>
      <c r="K2637">
        <v>186</v>
      </c>
      <c r="L2637" t="s">
        <v>23191</v>
      </c>
      <c r="M2637" s="15" t="e">
        <f>IF(INDEX(#REF!,MATCH(Padrón!K2637,#REF!,0),MATCH(Padrón!J2637,#REF!,0))=K2637,"Sí","NO")</f>
        <v>#REF!</v>
      </c>
    </row>
    <row r="2638" spans="1:13" x14ac:dyDescent="0.25">
      <c r="A2638" t="s">
        <v>25842</v>
      </c>
      <c r="B2638">
        <v>26528461</v>
      </c>
      <c r="C2638">
        <v>1978</v>
      </c>
      <c r="D2638" t="s">
        <v>3825</v>
      </c>
      <c r="E2638" t="s">
        <v>4124</v>
      </c>
      <c r="F2638" t="s">
        <v>4125</v>
      </c>
      <c r="G2638" t="s">
        <v>3</v>
      </c>
      <c r="H2638">
        <v>12</v>
      </c>
      <c r="I2638">
        <v>65</v>
      </c>
      <c r="J2638">
        <v>2006</v>
      </c>
      <c r="K2638">
        <v>187</v>
      </c>
      <c r="L2638" t="s">
        <v>23191</v>
      </c>
      <c r="M2638" s="15" t="e">
        <f>IF(INDEX(#REF!,MATCH(Padrón!K2638,#REF!,0),MATCH(Padrón!J2638,#REF!,0))=K2638,"Sí","NO")</f>
        <v>#REF!</v>
      </c>
    </row>
    <row r="2639" spans="1:13" x14ac:dyDescent="0.25">
      <c r="A2639" t="s">
        <v>25843</v>
      </c>
      <c r="B2639">
        <v>49941337</v>
      </c>
      <c r="C2639">
        <v>1998</v>
      </c>
      <c r="D2639" t="s">
        <v>3825</v>
      </c>
      <c r="E2639" t="s">
        <v>852</v>
      </c>
      <c r="F2639" t="s">
        <v>2373</v>
      </c>
      <c r="G2639" t="s">
        <v>3</v>
      </c>
      <c r="H2639">
        <v>12</v>
      </c>
      <c r="I2639">
        <v>65</v>
      </c>
      <c r="J2639">
        <v>2006</v>
      </c>
      <c r="K2639">
        <v>188</v>
      </c>
      <c r="L2639" t="s">
        <v>23191</v>
      </c>
      <c r="M2639" s="15" t="e">
        <f>IF(INDEX(#REF!,MATCH(Padrón!K2639,#REF!,0),MATCH(Padrón!J2639,#REF!,0))=K2639,"Sí","NO")</f>
        <v>#REF!</v>
      </c>
    </row>
    <row r="2640" spans="1:13" x14ac:dyDescent="0.25">
      <c r="A2640" t="s">
        <v>25844</v>
      </c>
      <c r="B2640">
        <v>40413100</v>
      </c>
      <c r="C2640">
        <v>1997</v>
      </c>
      <c r="D2640" t="s">
        <v>3825</v>
      </c>
      <c r="E2640" t="s">
        <v>4126</v>
      </c>
      <c r="F2640" t="s">
        <v>4127</v>
      </c>
      <c r="G2640" t="s">
        <v>10</v>
      </c>
      <c r="H2640">
        <v>12</v>
      </c>
      <c r="I2640">
        <v>65</v>
      </c>
      <c r="J2640">
        <v>2006</v>
      </c>
      <c r="K2640">
        <v>189</v>
      </c>
      <c r="L2640" t="s">
        <v>23191</v>
      </c>
      <c r="M2640" s="15" t="e">
        <f>IF(INDEX(#REF!,MATCH(Padrón!K2640,#REF!,0),MATCH(Padrón!J2640,#REF!,0))=K2640,"Sí","NO")</f>
        <v>#REF!</v>
      </c>
    </row>
    <row r="2641" spans="1:13" x14ac:dyDescent="0.25">
      <c r="A2641" t="s">
        <v>25845</v>
      </c>
      <c r="B2641">
        <v>45450562</v>
      </c>
      <c r="C2641">
        <v>2003</v>
      </c>
      <c r="D2641" t="s">
        <v>3825</v>
      </c>
      <c r="E2641" t="s">
        <v>4128</v>
      </c>
      <c r="F2641" t="s">
        <v>4129</v>
      </c>
      <c r="G2641" t="s">
        <v>3</v>
      </c>
      <c r="H2641">
        <v>12</v>
      </c>
      <c r="I2641">
        <v>65</v>
      </c>
      <c r="J2641">
        <v>2006</v>
      </c>
      <c r="K2641">
        <v>190</v>
      </c>
      <c r="L2641" t="s">
        <v>23191</v>
      </c>
      <c r="M2641" s="15" t="e">
        <f>IF(INDEX(#REF!,MATCH(Padrón!K2641,#REF!,0),MATCH(Padrón!J2641,#REF!,0))=K2641,"Sí","NO")</f>
        <v>#REF!</v>
      </c>
    </row>
    <row r="2642" spans="1:13" x14ac:dyDescent="0.25">
      <c r="A2642" t="s">
        <v>25846</v>
      </c>
      <c r="B2642">
        <v>21684264</v>
      </c>
      <c r="C2642">
        <v>1970</v>
      </c>
      <c r="D2642" t="s">
        <v>3825</v>
      </c>
      <c r="E2642" t="s">
        <v>4130</v>
      </c>
      <c r="F2642" t="s">
        <v>2106</v>
      </c>
      <c r="G2642" t="s">
        <v>3</v>
      </c>
      <c r="H2642">
        <v>12</v>
      </c>
      <c r="I2642">
        <v>65</v>
      </c>
      <c r="J2642">
        <v>2006</v>
      </c>
      <c r="K2642">
        <v>191</v>
      </c>
      <c r="L2642" t="s">
        <v>23191</v>
      </c>
      <c r="M2642" s="15" t="e">
        <f>IF(INDEX(#REF!,MATCH(Padrón!K2642,#REF!,0),MATCH(Padrón!J2642,#REF!,0))=K2642,"Sí","NO")</f>
        <v>#REF!</v>
      </c>
    </row>
    <row r="2643" spans="1:13" x14ac:dyDescent="0.25">
      <c r="A2643" t="s">
        <v>25847</v>
      </c>
      <c r="B2643">
        <v>47889690</v>
      </c>
      <c r="C2643">
        <v>2006</v>
      </c>
      <c r="D2643" t="s">
        <v>3825</v>
      </c>
      <c r="E2643" t="s">
        <v>4131</v>
      </c>
      <c r="F2643" t="s">
        <v>297</v>
      </c>
      <c r="G2643" t="s">
        <v>3</v>
      </c>
      <c r="H2643">
        <v>12</v>
      </c>
      <c r="I2643">
        <v>65</v>
      </c>
      <c r="J2643">
        <v>2006</v>
      </c>
      <c r="K2643">
        <v>192</v>
      </c>
      <c r="L2643" t="s">
        <v>23191</v>
      </c>
      <c r="M2643" s="15" t="e">
        <f>IF(INDEX(#REF!,MATCH(Padrón!K2643,#REF!,0),MATCH(Padrón!J2643,#REF!,0))=K2643,"Sí","NO")</f>
        <v>#REF!</v>
      </c>
    </row>
    <row r="2644" spans="1:13" x14ac:dyDescent="0.25">
      <c r="A2644" t="s">
        <v>25848</v>
      </c>
      <c r="B2644">
        <v>39228946</v>
      </c>
      <c r="C2644">
        <v>1996</v>
      </c>
      <c r="D2644" t="s">
        <v>3825</v>
      </c>
      <c r="E2644" t="s">
        <v>4132</v>
      </c>
      <c r="F2644" t="s">
        <v>4133</v>
      </c>
      <c r="G2644" t="s">
        <v>10</v>
      </c>
      <c r="H2644">
        <v>12</v>
      </c>
      <c r="I2644">
        <v>65</v>
      </c>
      <c r="J2644">
        <v>2006</v>
      </c>
      <c r="K2644">
        <v>193</v>
      </c>
      <c r="L2644" t="s">
        <v>23191</v>
      </c>
      <c r="M2644" s="15" t="e">
        <f>IF(INDEX(#REF!,MATCH(Padrón!K2644,#REF!,0),MATCH(Padrón!J2644,#REF!,0))=K2644,"Sí","NO")</f>
        <v>#REF!</v>
      </c>
    </row>
    <row r="2645" spans="1:13" x14ac:dyDescent="0.25">
      <c r="A2645" t="s">
        <v>25849</v>
      </c>
      <c r="B2645">
        <v>33853953</v>
      </c>
      <c r="C2645">
        <v>1988</v>
      </c>
      <c r="D2645" t="s">
        <v>3825</v>
      </c>
      <c r="E2645" t="s">
        <v>4134</v>
      </c>
      <c r="F2645" t="s">
        <v>896</v>
      </c>
      <c r="G2645" t="s">
        <v>3</v>
      </c>
      <c r="H2645">
        <v>12</v>
      </c>
      <c r="I2645">
        <v>65</v>
      </c>
      <c r="J2645">
        <v>2006</v>
      </c>
      <c r="K2645">
        <v>194</v>
      </c>
      <c r="L2645" t="s">
        <v>23191</v>
      </c>
      <c r="M2645" s="15" t="e">
        <f>IF(INDEX(#REF!,MATCH(Padrón!K2645,#REF!,0),MATCH(Padrón!J2645,#REF!,0))=K2645,"Sí","NO")</f>
        <v>#REF!</v>
      </c>
    </row>
    <row r="2646" spans="1:13" x14ac:dyDescent="0.25">
      <c r="A2646" t="s">
        <v>25850</v>
      </c>
      <c r="B2646">
        <v>42760440</v>
      </c>
      <c r="C2646">
        <v>2000</v>
      </c>
      <c r="D2646" t="s">
        <v>3825</v>
      </c>
      <c r="E2646" t="s">
        <v>4135</v>
      </c>
      <c r="F2646" t="s">
        <v>4136</v>
      </c>
      <c r="G2646" t="s">
        <v>3</v>
      </c>
      <c r="H2646">
        <v>12</v>
      </c>
      <c r="I2646">
        <v>65</v>
      </c>
      <c r="J2646">
        <v>2006</v>
      </c>
      <c r="K2646">
        <v>195</v>
      </c>
      <c r="L2646" t="s">
        <v>23191</v>
      </c>
      <c r="M2646" s="15" t="e">
        <f>IF(INDEX(#REF!,MATCH(Padrón!K2646,#REF!,0),MATCH(Padrón!J2646,#REF!,0))=K2646,"Sí","NO")</f>
        <v>#REF!</v>
      </c>
    </row>
    <row r="2647" spans="1:13" x14ac:dyDescent="0.25">
      <c r="A2647" t="s">
        <v>25851</v>
      </c>
      <c r="B2647">
        <v>46167765</v>
      </c>
      <c r="C2647">
        <v>2004</v>
      </c>
      <c r="D2647" t="s">
        <v>3825</v>
      </c>
      <c r="E2647" t="s">
        <v>4137</v>
      </c>
      <c r="F2647" t="s">
        <v>2924</v>
      </c>
      <c r="G2647" t="s">
        <v>3</v>
      </c>
      <c r="H2647">
        <v>12</v>
      </c>
      <c r="I2647">
        <v>65</v>
      </c>
      <c r="J2647">
        <v>2006</v>
      </c>
      <c r="K2647">
        <v>196</v>
      </c>
      <c r="L2647" t="s">
        <v>23191</v>
      </c>
      <c r="M2647" s="15" t="e">
        <f>IF(INDEX(#REF!,MATCH(Padrón!K2647,#REF!,0),MATCH(Padrón!J2647,#REF!,0))=K2647,"Sí","NO")</f>
        <v>#REF!</v>
      </c>
    </row>
    <row r="2648" spans="1:13" x14ac:dyDescent="0.25">
      <c r="A2648" t="s">
        <v>25852</v>
      </c>
      <c r="B2648">
        <v>43832922</v>
      </c>
      <c r="C2648">
        <v>2001</v>
      </c>
      <c r="D2648" t="s">
        <v>3825</v>
      </c>
      <c r="E2648" t="s">
        <v>4138</v>
      </c>
      <c r="F2648" t="s">
        <v>4139</v>
      </c>
      <c r="G2648" t="s">
        <v>10</v>
      </c>
      <c r="H2648">
        <v>12</v>
      </c>
      <c r="I2648">
        <v>65</v>
      </c>
      <c r="J2648">
        <v>2006</v>
      </c>
      <c r="K2648">
        <v>197</v>
      </c>
      <c r="L2648" t="s">
        <v>23191</v>
      </c>
      <c r="M2648" s="15" t="e">
        <f>IF(INDEX(#REF!,MATCH(Padrón!K2648,#REF!,0),MATCH(Padrón!J2648,#REF!,0))=K2648,"Sí","NO")</f>
        <v>#REF!</v>
      </c>
    </row>
    <row r="2649" spans="1:13" x14ac:dyDescent="0.25">
      <c r="A2649" t="s">
        <v>25853</v>
      </c>
      <c r="B2649">
        <v>47108441</v>
      </c>
      <c r="C2649">
        <v>2006</v>
      </c>
      <c r="D2649" t="s">
        <v>3825</v>
      </c>
      <c r="E2649" t="s">
        <v>4140</v>
      </c>
      <c r="F2649" t="s">
        <v>3367</v>
      </c>
      <c r="G2649" t="s">
        <v>3</v>
      </c>
      <c r="H2649">
        <v>12</v>
      </c>
      <c r="I2649">
        <v>65</v>
      </c>
      <c r="J2649">
        <v>2006</v>
      </c>
      <c r="K2649">
        <v>198</v>
      </c>
      <c r="L2649" t="s">
        <v>23191</v>
      </c>
      <c r="M2649" s="15" t="e">
        <f>IF(INDEX(#REF!,MATCH(Padrón!K2649,#REF!,0),MATCH(Padrón!J2649,#REF!,0))=K2649,"Sí","NO")</f>
        <v>#REF!</v>
      </c>
    </row>
    <row r="2650" spans="1:13" x14ac:dyDescent="0.25">
      <c r="A2650" t="s">
        <v>25854</v>
      </c>
      <c r="B2650">
        <v>48197323</v>
      </c>
      <c r="C2650">
        <v>2007</v>
      </c>
      <c r="D2650" t="s">
        <v>3825</v>
      </c>
      <c r="E2650" t="s">
        <v>4141</v>
      </c>
      <c r="F2650" t="s">
        <v>4142</v>
      </c>
      <c r="G2650" t="s">
        <v>3</v>
      </c>
      <c r="H2650">
        <v>12</v>
      </c>
      <c r="I2650">
        <v>65</v>
      </c>
      <c r="J2650">
        <v>2006</v>
      </c>
      <c r="K2650">
        <v>199</v>
      </c>
      <c r="L2650" t="s">
        <v>23191</v>
      </c>
      <c r="M2650" s="15" t="e">
        <f>IF(INDEX(#REF!,MATCH(Padrón!K2650,#REF!,0),MATCH(Padrón!J2650,#REF!,0))=K2650,"Sí","NO")</f>
        <v>#REF!</v>
      </c>
    </row>
    <row r="2651" spans="1:13" x14ac:dyDescent="0.25">
      <c r="A2651" t="s">
        <v>25855</v>
      </c>
      <c r="B2651">
        <v>33406288</v>
      </c>
      <c r="C2651">
        <v>1988</v>
      </c>
      <c r="D2651" t="s">
        <v>3825</v>
      </c>
      <c r="E2651" t="s">
        <v>4143</v>
      </c>
      <c r="F2651" t="s">
        <v>4144</v>
      </c>
      <c r="G2651" t="s">
        <v>3</v>
      </c>
      <c r="H2651">
        <v>12</v>
      </c>
      <c r="I2651">
        <v>65</v>
      </c>
      <c r="J2651">
        <v>2006</v>
      </c>
      <c r="K2651">
        <v>200</v>
      </c>
      <c r="L2651" t="s">
        <v>23191</v>
      </c>
      <c r="M2651" s="15" t="e">
        <f>IF(INDEX(#REF!,MATCH(Padrón!K2651,#REF!,0),MATCH(Padrón!J2651,#REF!,0))=K2651,"Sí","NO")</f>
        <v>#REF!</v>
      </c>
    </row>
    <row r="2652" spans="1:13" x14ac:dyDescent="0.25">
      <c r="A2652" t="s">
        <v>25856</v>
      </c>
      <c r="B2652">
        <v>34734966</v>
      </c>
      <c r="C2652">
        <v>1989</v>
      </c>
      <c r="D2652" t="s">
        <v>3825</v>
      </c>
      <c r="E2652" t="s">
        <v>4145</v>
      </c>
      <c r="F2652" t="s">
        <v>4146</v>
      </c>
      <c r="G2652" t="s">
        <v>3</v>
      </c>
      <c r="H2652">
        <v>12</v>
      </c>
      <c r="I2652">
        <v>65</v>
      </c>
      <c r="J2652">
        <v>2006</v>
      </c>
      <c r="K2652">
        <v>201</v>
      </c>
      <c r="L2652" t="s">
        <v>23191</v>
      </c>
      <c r="M2652" s="15" t="e">
        <f>IF(INDEX(#REF!,MATCH(Padrón!K2652,#REF!,0),MATCH(Padrón!J2652,#REF!,0))=K2652,"Sí","NO")</f>
        <v>#REF!</v>
      </c>
    </row>
    <row r="2653" spans="1:13" x14ac:dyDescent="0.25">
      <c r="A2653" t="s">
        <v>25857</v>
      </c>
      <c r="B2653">
        <v>18732277</v>
      </c>
      <c r="C2653">
        <v>1954</v>
      </c>
      <c r="D2653" t="s">
        <v>3825</v>
      </c>
      <c r="E2653" t="s">
        <v>2873</v>
      </c>
      <c r="F2653" t="s">
        <v>52</v>
      </c>
      <c r="G2653" t="s">
        <v>10</v>
      </c>
      <c r="H2653">
        <v>12</v>
      </c>
      <c r="I2653">
        <v>65</v>
      </c>
      <c r="J2653">
        <v>2006</v>
      </c>
      <c r="K2653">
        <v>202</v>
      </c>
      <c r="L2653" t="s">
        <v>23191</v>
      </c>
      <c r="M2653" s="15" t="e">
        <f>IF(INDEX(#REF!,MATCH(Padrón!K2653,#REF!,0),MATCH(Padrón!J2653,#REF!,0))=K2653,"Sí","NO")</f>
        <v>#REF!</v>
      </c>
    </row>
    <row r="2654" spans="1:13" x14ac:dyDescent="0.25">
      <c r="A2654" t="s">
        <v>25858</v>
      </c>
      <c r="B2654">
        <v>37116429</v>
      </c>
      <c r="C2654">
        <v>1993</v>
      </c>
      <c r="D2654" t="s">
        <v>3825</v>
      </c>
      <c r="E2654" t="s">
        <v>3529</v>
      </c>
      <c r="F2654" t="s">
        <v>4147</v>
      </c>
      <c r="G2654" t="s">
        <v>27</v>
      </c>
      <c r="H2654">
        <v>12</v>
      </c>
      <c r="I2654">
        <v>65</v>
      </c>
      <c r="J2654">
        <v>2006</v>
      </c>
      <c r="K2654">
        <v>203</v>
      </c>
      <c r="L2654" t="s">
        <v>23191</v>
      </c>
      <c r="M2654" s="15" t="e">
        <f>IF(INDEX(#REF!,MATCH(Padrón!K2654,#REF!,0),MATCH(Padrón!J2654,#REF!,0))=K2654,"Sí","NO")</f>
        <v>#REF!</v>
      </c>
    </row>
    <row r="2655" spans="1:13" x14ac:dyDescent="0.25">
      <c r="A2655" t="s">
        <v>25859</v>
      </c>
      <c r="B2655">
        <v>17752664</v>
      </c>
      <c r="C2655">
        <v>1965</v>
      </c>
      <c r="D2655" t="s">
        <v>3825</v>
      </c>
      <c r="E2655" t="s">
        <v>4148</v>
      </c>
      <c r="F2655" t="s">
        <v>3910</v>
      </c>
      <c r="G2655" t="s">
        <v>10</v>
      </c>
      <c r="H2655">
        <v>12</v>
      </c>
      <c r="I2655">
        <v>65</v>
      </c>
      <c r="J2655">
        <v>2006</v>
      </c>
      <c r="K2655">
        <v>204</v>
      </c>
      <c r="L2655" t="s">
        <v>23191</v>
      </c>
      <c r="M2655" s="15" t="e">
        <f>IF(INDEX(#REF!,MATCH(Padrón!K2655,#REF!,0),MATCH(Padrón!J2655,#REF!,0))=K2655,"Sí","NO")</f>
        <v>#REF!</v>
      </c>
    </row>
    <row r="2656" spans="1:13" x14ac:dyDescent="0.25">
      <c r="A2656" t="s">
        <v>25860</v>
      </c>
      <c r="B2656">
        <v>20119991</v>
      </c>
      <c r="C2656">
        <v>1968</v>
      </c>
      <c r="D2656" t="s">
        <v>3825</v>
      </c>
      <c r="E2656" t="s">
        <v>3093</v>
      </c>
      <c r="F2656" t="s">
        <v>4149</v>
      </c>
      <c r="G2656" t="s">
        <v>3</v>
      </c>
      <c r="H2656">
        <v>12</v>
      </c>
      <c r="I2656">
        <v>65</v>
      </c>
      <c r="J2656">
        <v>2006</v>
      </c>
      <c r="K2656">
        <v>205</v>
      </c>
      <c r="L2656" t="s">
        <v>23191</v>
      </c>
      <c r="M2656" s="15" t="e">
        <f>IF(INDEX(#REF!,MATCH(Padrón!K2656,#REF!,0),MATCH(Padrón!J2656,#REF!,0))=K2656,"Sí","NO")</f>
        <v>#REF!</v>
      </c>
    </row>
    <row r="2657" spans="1:13" x14ac:dyDescent="0.25">
      <c r="A2657" t="s">
        <v>25861</v>
      </c>
      <c r="B2657">
        <v>45451105</v>
      </c>
      <c r="C2657">
        <v>2003</v>
      </c>
      <c r="D2657" t="s">
        <v>3825</v>
      </c>
      <c r="E2657" t="s">
        <v>4150</v>
      </c>
      <c r="F2657" t="s">
        <v>4151</v>
      </c>
      <c r="G2657" t="s">
        <v>27</v>
      </c>
      <c r="H2657">
        <v>12</v>
      </c>
      <c r="I2657">
        <v>65</v>
      </c>
      <c r="J2657">
        <v>2006</v>
      </c>
      <c r="K2657">
        <v>206</v>
      </c>
      <c r="L2657" t="s">
        <v>23191</v>
      </c>
      <c r="M2657" s="15" t="e">
        <f>IF(INDEX(#REF!,MATCH(Padrón!K2657,#REF!,0),MATCH(Padrón!J2657,#REF!,0))=K2657,"Sí","NO")</f>
        <v>#REF!</v>
      </c>
    </row>
    <row r="2658" spans="1:13" x14ac:dyDescent="0.25">
      <c r="A2658" t="s">
        <v>25862</v>
      </c>
      <c r="B2658">
        <v>28017667</v>
      </c>
      <c r="C2658">
        <v>1980</v>
      </c>
      <c r="D2658" t="s">
        <v>3825</v>
      </c>
      <c r="E2658" t="s">
        <v>4152</v>
      </c>
      <c r="F2658" t="s">
        <v>4153</v>
      </c>
      <c r="G2658" t="s">
        <v>3</v>
      </c>
      <c r="H2658">
        <v>12</v>
      </c>
      <c r="I2658">
        <v>65</v>
      </c>
      <c r="J2658">
        <v>2006</v>
      </c>
      <c r="K2658">
        <v>207</v>
      </c>
      <c r="L2658" t="s">
        <v>23191</v>
      </c>
      <c r="M2658" s="15" t="e">
        <f>IF(INDEX(#REF!,MATCH(Padrón!K2658,#REF!,0),MATCH(Padrón!J2658,#REF!,0))=K2658,"Sí","NO")</f>
        <v>#REF!</v>
      </c>
    </row>
    <row r="2659" spans="1:13" x14ac:dyDescent="0.25">
      <c r="A2659" t="s">
        <v>25863</v>
      </c>
      <c r="B2659">
        <v>31871684</v>
      </c>
      <c r="C2659">
        <v>1980</v>
      </c>
      <c r="D2659" t="s">
        <v>3825</v>
      </c>
      <c r="E2659" t="s">
        <v>4154</v>
      </c>
      <c r="F2659" t="s">
        <v>3102</v>
      </c>
      <c r="G2659" t="s">
        <v>3</v>
      </c>
      <c r="H2659">
        <v>12</v>
      </c>
      <c r="I2659">
        <v>65</v>
      </c>
      <c r="J2659">
        <v>2006</v>
      </c>
      <c r="K2659">
        <v>208</v>
      </c>
      <c r="L2659" t="s">
        <v>23191</v>
      </c>
      <c r="M2659" s="15" t="e">
        <f>IF(INDEX(#REF!,MATCH(Padrón!K2659,#REF!,0),MATCH(Padrón!J2659,#REF!,0))=K2659,"Sí","NO")</f>
        <v>#REF!</v>
      </c>
    </row>
    <row r="2660" spans="1:13" x14ac:dyDescent="0.25">
      <c r="A2660" t="s">
        <v>25864</v>
      </c>
      <c r="B2660">
        <v>27063625</v>
      </c>
      <c r="C2660">
        <v>1979</v>
      </c>
      <c r="D2660" t="s">
        <v>3825</v>
      </c>
      <c r="E2660" t="s">
        <v>4155</v>
      </c>
      <c r="F2660" t="s">
        <v>4156</v>
      </c>
      <c r="G2660" t="s">
        <v>10</v>
      </c>
      <c r="H2660">
        <v>12</v>
      </c>
      <c r="I2660">
        <v>65</v>
      </c>
      <c r="J2660">
        <v>2006</v>
      </c>
      <c r="K2660">
        <v>209</v>
      </c>
      <c r="L2660" t="s">
        <v>23191</v>
      </c>
      <c r="M2660" s="15" t="e">
        <f>IF(INDEX(#REF!,MATCH(Padrón!K2660,#REF!,0),MATCH(Padrón!J2660,#REF!,0))=K2660,"Sí","NO")</f>
        <v>#REF!</v>
      </c>
    </row>
    <row r="2661" spans="1:13" x14ac:dyDescent="0.25">
      <c r="A2661" t="s">
        <v>25865</v>
      </c>
      <c r="B2661">
        <v>18854776</v>
      </c>
      <c r="C2661">
        <v>1981</v>
      </c>
      <c r="D2661" t="s">
        <v>3825</v>
      </c>
      <c r="E2661" t="s">
        <v>4157</v>
      </c>
      <c r="F2661" t="s">
        <v>1969</v>
      </c>
      <c r="G2661" t="s">
        <v>10</v>
      </c>
      <c r="H2661">
        <v>12</v>
      </c>
      <c r="I2661">
        <v>65</v>
      </c>
      <c r="J2661">
        <v>2006</v>
      </c>
      <c r="K2661">
        <v>210</v>
      </c>
      <c r="L2661" t="s">
        <v>23191</v>
      </c>
      <c r="M2661" s="15" t="e">
        <f>IF(INDEX(#REF!,MATCH(Padrón!K2661,#REF!,0),MATCH(Padrón!J2661,#REF!,0))=K2661,"Sí","NO")</f>
        <v>#REF!</v>
      </c>
    </row>
    <row r="2662" spans="1:13" x14ac:dyDescent="0.25">
      <c r="A2662" t="s">
        <v>25866</v>
      </c>
      <c r="B2662">
        <v>30574606</v>
      </c>
      <c r="C2662">
        <v>1972</v>
      </c>
      <c r="D2662" t="s">
        <v>3825</v>
      </c>
      <c r="E2662" t="s">
        <v>4158</v>
      </c>
      <c r="F2662" t="s">
        <v>4159</v>
      </c>
      <c r="G2662" t="s">
        <v>3</v>
      </c>
      <c r="H2662">
        <v>12</v>
      </c>
      <c r="I2662">
        <v>65</v>
      </c>
      <c r="J2662">
        <v>2006</v>
      </c>
      <c r="K2662">
        <v>211</v>
      </c>
      <c r="L2662" t="s">
        <v>23191</v>
      </c>
      <c r="M2662" s="15" t="e">
        <f>IF(INDEX(#REF!,MATCH(Padrón!K2662,#REF!,0),MATCH(Padrón!J2662,#REF!,0))=K2662,"Sí","NO")</f>
        <v>#REF!</v>
      </c>
    </row>
    <row r="2663" spans="1:13" x14ac:dyDescent="0.25">
      <c r="A2663" t="s">
        <v>25867</v>
      </c>
      <c r="B2663">
        <v>27186295</v>
      </c>
      <c r="C2663">
        <v>1979</v>
      </c>
      <c r="D2663" t="s">
        <v>3825</v>
      </c>
      <c r="E2663" t="s">
        <v>4160</v>
      </c>
      <c r="F2663" t="s">
        <v>4161</v>
      </c>
      <c r="G2663" t="s">
        <v>3</v>
      </c>
      <c r="H2663">
        <v>12</v>
      </c>
      <c r="I2663">
        <v>65</v>
      </c>
      <c r="J2663">
        <v>2006</v>
      </c>
      <c r="K2663">
        <v>212</v>
      </c>
      <c r="L2663" t="s">
        <v>23191</v>
      </c>
      <c r="M2663" s="15" t="e">
        <f>IF(INDEX(#REF!,MATCH(Padrón!K2663,#REF!,0),MATCH(Padrón!J2663,#REF!,0))=K2663,"Sí","NO")</f>
        <v>#REF!</v>
      </c>
    </row>
    <row r="2664" spans="1:13" x14ac:dyDescent="0.25">
      <c r="A2664" t="s">
        <v>25868</v>
      </c>
      <c r="B2664">
        <v>25657555</v>
      </c>
      <c r="C2664">
        <v>1976</v>
      </c>
      <c r="D2664" t="s">
        <v>3825</v>
      </c>
      <c r="E2664" t="s">
        <v>4162</v>
      </c>
      <c r="F2664" t="s">
        <v>889</v>
      </c>
      <c r="G2664" t="s">
        <v>10</v>
      </c>
      <c r="H2664">
        <v>12</v>
      </c>
      <c r="I2664">
        <v>65</v>
      </c>
      <c r="J2664">
        <v>2006</v>
      </c>
      <c r="K2664">
        <v>213</v>
      </c>
      <c r="L2664" t="s">
        <v>23191</v>
      </c>
      <c r="M2664" s="15" t="e">
        <f>IF(INDEX(#REF!,MATCH(Padrón!K2664,#REF!,0),MATCH(Padrón!J2664,#REF!,0))=K2664,"Sí","NO")</f>
        <v>#REF!</v>
      </c>
    </row>
    <row r="2665" spans="1:13" x14ac:dyDescent="0.25">
      <c r="A2665" t="s">
        <v>25869</v>
      </c>
      <c r="B2665">
        <v>33406357</v>
      </c>
      <c r="C2665">
        <v>1988</v>
      </c>
      <c r="D2665" t="s">
        <v>3825</v>
      </c>
      <c r="E2665" t="s">
        <v>4163</v>
      </c>
      <c r="F2665" t="s">
        <v>923</v>
      </c>
      <c r="G2665" t="s">
        <v>3</v>
      </c>
      <c r="H2665">
        <v>12</v>
      </c>
      <c r="I2665">
        <v>65</v>
      </c>
      <c r="J2665">
        <v>2006</v>
      </c>
      <c r="K2665">
        <v>214</v>
      </c>
      <c r="L2665" t="s">
        <v>23191</v>
      </c>
      <c r="M2665" s="15" t="e">
        <f>IF(INDEX(#REF!,MATCH(Padrón!K2665,#REF!,0),MATCH(Padrón!J2665,#REF!,0))=K2665,"Sí","NO")</f>
        <v>#REF!</v>
      </c>
    </row>
    <row r="2666" spans="1:13" x14ac:dyDescent="0.25">
      <c r="A2666" t="s">
        <v>25870</v>
      </c>
      <c r="B2666">
        <v>10001138</v>
      </c>
      <c r="C2666">
        <v>1951</v>
      </c>
      <c r="D2666" t="s">
        <v>3825</v>
      </c>
      <c r="E2666" t="s">
        <v>4164</v>
      </c>
      <c r="F2666" t="s">
        <v>2617</v>
      </c>
      <c r="G2666" t="s">
        <v>417</v>
      </c>
      <c r="H2666">
        <v>12</v>
      </c>
      <c r="I2666">
        <v>65</v>
      </c>
      <c r="J2666">
        <v>2006</v>
      </c>
      <c r="K2666">
        <v>215</v>
      </c>
      <c r="L2666" t="s">
        <v>23191</v>
      </c>
      <c r="M2666" s="15" t="e">
        <f>IF(INDEX(#REF!,MATCH(Padrón!K2666,#REF!,0),MATCH(Padrón!J2666,#REF!,0))=K2666,"Sí","NO")</f>
        <v>#REF!</v>
      </c>
    </row>
    <row r="2667" spans="1:13" x14ac:dyDescent="0.25">
      <c r="A2667" t="s">
        <v>25871</v>
      </c>
      <c r="B2667">
        <v>27190028</v>
      </c>
      <c r="C2667">
        <v>1979</v>
      </c>
      <c r="D2667" t="s">
        <v>3825</v>
      </c>
      <c r="E2667" t="s">
        <v>795</v>
      </c>
      <c r="F2667" t="s">
        <v>4165</v>
      </c>
      <c r="G2667" t="s">
        <v>3</v>
      </c>
      <c r="H2667">
        <v>12</v>
      </c>
      <c r="I2667">
        <v>65</v>
      </c>
      <c r="J2667">
        <v>2006</v>
      </c>
      <c r="K2667">
        <v>216</v>
      </c>
      <c r="L2667" t="s">
        <v>23191</v>
      </c>
      <c r="M2667" s="15" t="e">
        <f>IF(INDEX(#REF!,MATCH(Padrón!K2667,#REF!,0),MATCH(Padrón!J2667,#REF!,0))=K2667,"Sí","NO")</f>
        <v>#REF!</v>
      </c>
    </row>
    <row r="2668" spans="1:13" x14ac:dyDescent="0.25">
      <c r="A2668" t="s">
        <v>25872</v>
      </c>
      <c r="B2668">
        <v>14423825</v>
      </c>
      <c r="C2668">
        <v>1961</v>
      </c>
      <c r="D2668" t="s">
        <v>3825</v>
      </c>
      <c r="E2668" t="s">
        <v>4166</v>
      </c>
      <c r="F2668" t="s">
        <v>238</v>
      </c>
      <c r="G2668" t="s">
        <v>4167</v>
      </c>
      <c r="H2668">
        <v>12</v>
      </c>
      <c r="I2668">
        <v>65</v>
      </c>
      <c r="J2668">
        <v>2006</v>
      </c>
      <c r="K2668">
        <v>217</v>
      </c>
      <c r="L2668" t="s">
        <v>23191</v>
      </c>
      <c r="M2668" s="15" t="e">
        <f>IF(INDEX(#REF!,MATCH(Padrón!K2668,#REF!,0),MATCH(Padrón!J2668,#REF!,0))=K2668,"Sí","NO")</f>
        <v>#REF!</v>
      </c>
    </row>
    <row r="2669" spans="1:13" x14ac:dyDescent="0.25">
      <c r="A2669" t="s">
        <v>25873</v>
      </c>
      <c r="B2669">
        <v>17367430</v>
      </c>
      <c r="C2669">
        <v>1965</v>
      </c>
      <c r="D2669" t="s">
        <v>3825</v>
      </c>
      <c r="E2669" t="s">
        <v>532</v>
      </c>
      <c r="F2669" t="s">
        <v>52</v>
      </c>
      <c r="G2669" t="s">
        <v>3</v>
      </c>
      <c r="H2669">
        <v>12</v>
      </c>
      <c r="I2669">
        <v>65</v>
      </c>
      <c r="J2669">
        <v>2006</v>
      </c>
      <c r="K2669">
        <v>218</v>
      </c>
      <c r="L2669" t="s">
        <v>23191</v>
      </c>
      <c r="M2669" s="15" t="e">
        <f>IF(INDEX(#REF!,MATCH(Padrón!K2669,#REF!,0),MATCH(Padrón!J2669,#REF!,0))=K2669,"Sí","NO")</f>
        <v>#REF!</v>
      </c>
    </row>
    <row r="2670" spans="1:13" x14ac:dyDescent="0.25">
      <c r="A2670" t="s">
        <v>25874</v>
      </c>
      <c r="B2670">
        <v>22738130</v>
      </c>
      <c r="C2670">
        <v>1972</v>
      </c>
      <c r="D2670" t="s">
        <v>3825</v>
      </c>
      <c r="E2670" t="s">
        <v>224</v>
      </c>
      <c r="F2670" t="s">
        <v>3091</v>
      </c>
      <c r="G2670" t="s">
        <v>3</v>
      </c>
      <c r="H2670">
        <v>12</v>
      </c>
      <c r="I2670">
        <v>65</v>
      </c>
      <c r="J2670">
        <v>2006</v>
      </c>
      <c r="K2670">
        <v>219</v>
      </c>
      <c r="L2670" t="s">
        <v>23191</v>
      </c>
      <c r="M2670" s="15" t="e">
        <f>IF(INDEX(#REF!,MATCH(Padrón!K2670,#REF!,0),MATCH(Padrón!J2670,#REF!,0))=K2670,"Sí","NO")</f>
        <v>#REF!</v>
      </c>
    </row>
    <row r="2671" spans="1:13" x14ac:dyDescent="0.25">
      <c r="A2671" t="s">
        <v>25875</v>
      </c>
      <c r="B2671">
        <v>26528413</v>
      </c>
      <c r="C2671">
        <v>1977</v>
      </c>
      <c r="D2671" t="s">
        <v>3825</v>
      </c>
      <c r="E2671" t="s">
        <v>1468</v>
      </c>
      <c r="F2671" t="s">
        <v>4168</v>
      </c>
      <c r="G2671" t="s">
        <v>3</v>
      </c>
      <c r="H2671">
        <v>12</v>
      </c>
      <c r="I2671">
        <v>65</v>
      </c>
      <c r="J2671">
        <v>2006</v>
      </c>
      <c r="K2671">
        <v>220</v>
      </c>
      <c r="L2671" t="s">
        <v>23191</v>
      </c>
      <c r="M2671" s="15" t="e">
        <f>IF(INDEX(#REF!,MATCH(Padrón!K2671,#REF!,0),MATCH(Padrón!J2671,#REF!,0))=K2671,"Sí","NO")</f>
        <v>#REF!</v>
      </c>
    </row>
    <row r="2672" spans="1:13" x14ac:dyDescent="0.25">
      <c r="A2672" t="s">
        <v>25876</v>
      </c>
      <c r="B2672">
        <v>46086457</v>
      </c>
      <c r="C2672">
        <v>2002</v>
      </c>
      <c r="D2672" t="s">
        <v>3825</v>
      </c>
      <c r="E2672" t="s">
        <v>1750</v>
      </c>
      <c r="F2672" t="s">
        <v>1333</v>
      </c>
      <c r="G2672" t="s">
        <v>3</v>
      </c>
      <c r="H2672">
        <v>12</v>
      </c>
      <c r="I2672">
        <v>65</v>
      </c>
      <c r="J2672">
        <v>2006</v>
      </c>
      <c r="K2672">
        <v>221</v>
      </c>
      <c r="L2672" t="s">
        <v>23191</v>
      </c>
      <c r="M2672" s="15" t="e">
        <f>IF(INDEX(#REF!,MATCH(Padrón!K2672,#REF!,0),MATCH(Padrón!J2672,#REF!,0))=K2672,"Sí","NO")</f>
        <v>#REF!</v>
      </c>
    </row>
    <row r="2673" spans="1:13" x14ac:dyDescent="0.25">
      <c r="A2673" t="s">
        <v>25877</v>
      </c>
      <c r="B2673">
        <v>21305036</v>
      </c>
      <c r="C2673">
        <v>1969</v>
      </c>
      <c r="D2673" t="s">
        <v>3825</v>
      </c>
      <c r="E2673" t="s">
        <v>559</v>
      </c>
      <c r="F2673" t="s">
        <v>4169</v>
      </c>
      <c r="G2673" t="s">
        <v>3</v>
      </c>
      <c r="H2673">
        <v>12</v>
      </c>
      <c r="I2673">
        <v>65</v>
      </c>
      <c r="J2673">
        <v>2006</v>
      </c>
      <c r="K2673">
        <v>222</v>
      </c>
      <c r="L2673" t="s">
        <v>23191</v>
      </c>
      <c r="M2673" s="15" t="e">
        <f>IF(INDEX(#REF!,MATCH(Padrón!K2673,#REF!,0),MATCH(Padrón!J2673,#REF!,0))=K2673,"Sí","NO")</f>
        <v>#REF!</v>
      </c>
    </row>
    <row r="2674" spans="1:13" x14ac:dyDescent="0.25">
      <c r="A2674" t="s">
        <v>25878</v>
      </c>
      <c r="B2674">
        <v>27596518</v>
      </c>
      <c r="C2674">
        <v>1979</v>
      </c>
      <c r="D2674" t="s">
        <v>3825</v>
      </c>
      <c r="E2674" t="s">
        <v>4170</v>
      </c>
      <c r="F2674" t="s">
        <v>1315</v>
      </c>
      <c r="G2674" t="s">
        <v>27</v>
      </c>
      <c r="H2674">
        <v>12</v>
      </c>
      <c r="I2674">
        <v>65</v>
      </c>
      <c r="J2674">
        <v>2006</v>
      </c>
      <c r="K2674">
        <v>223</v>
      </c>
      <c r="L2674" t="s">
        <v>23191</v>
      </c>
      <c r="M2674" s="15" t="e">
        <f>IF(INDEX(#REF!,MATCH(Padrón!K2674,#REF!,0),MATCH(Padrón!J2674,#REF!,0))=K2674,"Sí","NO")</f>
        <v>#REF!</v>
      </c>
    </row>
    <row r="2675" spans="1:13" x14ac:dyDescent="0.25">
      <c r="A2675" t="s">
        <v>25879</v>
      </c>
      <c r="B2675">
        <v>4184204</v>
      </c>
      <c r="C2675">
        <v>1941</v>
      </c>
      <c r="D2675" t="s">
        <v>3825</v>
      </c>
      <c r="E2675" t="s">
        <v>929</v>
      </c>
      <c r="F2675" t="s">
        <v>4171</v>
      </c>
      <c r="G2675" t="s">
        <v>117</v>
      </c>
      <c r="H2675">
        <v>12</v>
      </c>
      <c r="I2675">
        <v>65</v>
      </c>
      <c r="J2675">
        <v>2006</v>
      </c>
      <c r="K2675">
        <v>224</v>
      </c>
      <c r="L2675" t="s">
        <v>23191</v>
      </c>
      <c r="M2675" s="15" t="e">
        <f>IF(INDEX(#REF!,MATCH(Padrón!K2675,#REF!,0),MATCH(Padrón!J2675,#REF!,0))=K2675,"Sí","NO")</f>
        <v>#REF!</v>
      </c>
    </row>
    <row r="2676" spans="1:13" x14ac:dyDescent="0.25">
      <c r="A2676" t="s">
        <v>25880</v>
      </c>
      <c r="B2676">
        <v>12233971</v>
      </c>
      <c r="C2676">
        <v>1956</v>
      </c>
      <c r="D2676" t="s">
        <v>3825</v>
      </c>
      <c r="E2676" t="s">
        <v>929</v>
      </c>
      <c r="F2676" t="s">
        <v>431</v>
      </c>
      <c r="G2676" t="s">
        <v>3</v>
      </c>
      <c r="H2676">
        <v>12</v>
      </c>
      <c r="I2676">
        <v>65</v>
      </c>
      <c r="J2676">
        <v>2006</v>
      </c>
      <c r="K2676">
        <v>225</v>
      </c>
      <c r="L2676" t="s">
        <v>23191</v>
      </c>
      <c r="M2676" s="15" t="e">
        <f>IF(INDEX(#REF!,MATCH(Padrón!K2676,#REF!,0),MATCH(Padrón!J2676,#REF!,0))=K2676,"Sí","NO")</f>
        <v>#REF!</v>
      </c>
    </row>
    <row r="2677" spans="1:13" x14ac:dyDescent="0.25">
      <c r="A2677" t="s">
        <v>25881</v>
      </c>
      <c r="B2677">
        <v>36209757</v>
      </c>
      <c r="C2677">
        <v>1988</v>
      </c>
      <c r="D2677" t="s">
        <v>3825</v>
      </c>
      <c r="E2677" t="s">
        <v>929</v>
      </c>
      <c r="F2677" t="s">
        <v>4172</v>
      </c>
      <c r="G2677" t="s">
        <v>3</v>
      </c>
      <c r="H2677">
        <v>12</v>
      </c>
      <c r="I2677">
        <v>65</v>
      </c>
      <c r="J2677">
        <v>2006</v>
      </c>
      <c r="K2677">
        <v>226</v>
      </c>
      <c r="L2677" t="s">
        <v>23191</v>
      </c>
      <c r="M2677" s="15" t="e">
        <f>IF(INDEX(#REF!,MATCH(Padrón!K2677,#REF!,0),MATCH(Padrón!J2677,#REF!,0))=K2677,"Sí","NO")</f>
        <v>#REF!</v>
      </c>
    </row>
    <row r="2678" spans="1:13" x14ac:dyDescent="0.25">
      <c r="A2678" t="s">
        <v>25882</v>
      </c>
      <c r="B2678">
        <v>10001761</v>
      </c>
      <c r="C2678">
        <v>1951</v>
      </c>
      <c r="D2678" t="s">
        <v>3825</v>
      </c>
      <c r="E2678" t="s">
        <v>4173</v>
      </c>
      <c r="F2678" t="s">
        <v>3009</v>
      </c>
      <c r="G2678" t="s">
        <v>10</v>
      </c>
      <c r="H2678">
        <v>12</v>
      </c>
      <c r="I2678">
        <v>65</v>
      </c>
      <c r="J2678">
        <v>2006</v>
      </c>
      <c r="K2678">
        <v>227</v>
      </c>
      <c r="L2678" t="s">
        <v>23191</v>
      </c>
      <c r="M2678" s="15" t="e">
        <f>IF(INDEX(#REF!,MATCH(Padrón!K2678,#REF!,0),MATCH(Padrón!J2678,#REF!,0))=K2678,"Sí","NO")</f>
        <v>#REF!</v>
      </c>
    </row>
    <row r="2679" spans="1:13" x14ac:dyDescent="0.25">
      <c r="A2679" t="s">
        <v>25883</v>
      </c>
      <c r="B2679">
        <v>4743531</v>
      </c>
      <c r="C2679">
        <v>1944</v>
      </c>
      <c r="D2679" t="s">
        <v>3825</v>
      </c>
      <c r="E2679" t="s">
        <v>4174</v>
      </c>
      <c r="F2679" t="s">
        <v>459</v>
      </c>
      <c r="G2679" t="s">
        <v>3</v>
      </c>
      <c r="H2679">
        <v>12</v>
      </c>
      <c r="I2679">
        <v>65</v>
      </c>
      <c r="J2679">
        <v>2006</v>
      </c>
      <c r="K2679">
        <v>228</v>
      </c>
      <c r="L2679" t="s">
        <v>23191</v>
      </c>
      <c r="M2679" s="15" t="e">
        <f>IF(INDEX(#REF!,MATCH(Padrón!K2679,#REF!,0),MATCH(Padrón!J2679,#REF!,0))=K2679,"Sí","NO")</f>
        <v>#REF!</v>
      </c>
    </row>
    <row r="2680" spans="1:13" x14ac:dyDescent="0.25">
      <c r="A2680" t="s">
        <v>25884</v>
      </c>
      <c r="B2680">
        <v>16194764</v>
      </c>
      <c r="C2680">
        <v>1963</v>
      </c>
      <c r="D2680" t="s">
        <v>3825</v>
      </c>
      <c r="E2680" t="s">
        <v>4175</v>
      </c>
      <c r="F2680" t="s">
        <v>1069</v>
      </c>
      <c r="G2680" t="s">
        <v>3</v>
      </c>
      <c r="H2680">
        <v>12</v>
      </c>
      <c r="I2680">
        <v>65</v>
      </c>
      <c r="J2680">
        <v>2006</v>
      </c>
      <c r="K2680">
        <v>229</v>
      </c>
      <c r="L2680" t="s">
        <v>23191</v>
      </c>
      <c r="M2680" s="15" t="e">
        <f>IF(INDEX(#REF!,MATCH(Padrón!K2680,#REF!,0),MATCH(Padrón!J2680,#REF!,0))=K2680,"Sí","NO")</f>
        <v>#REF!</v>
      </c>
    </row>
    <row r="2681" spans="1:13" x14ac:dyDescent="0.25">
      <c r="A2681" t="s">
        <v>25885</v>
      </c>
      <c r="B2681">
        <v>12233879</v>
      </c>
      <c r="C2681">
        <v>1958</v>
      </c>
      <c r="D2681" t="s">
        <v>3825</v>
      </c>
      <c r="E2681" t="s">
        <v>4176</v>
      </c>
      <c r="F2681" t="s">
        <v>4177</v>
      </c>
      <c r="G2681" t="s">
        <v>10</v>
      </c>
      <c r="H2681">
        <v>12</v>
      </c>
      <c r="I2681">
        <v>65</v>
      </c>
      <c r="J2681">
        <v>2006</v>
      </c>
      <c r="K2681">
        <v>230</v>
      </c>
      <c r="L2681" t="s">
        <v>23191</v>
      </c>
      <c r="M2681" s="15" t="e">
        <f>IF(INDEX(#REF!,MATCH(Padrón!K2681,#REF!,0),MATCH(Padrón!J2681,#REF!,0))=K2681,"Sí","NO")</f>
        <v>#REF!</v>
      </c>
    </row>
    <row r="2682" spans="1:13" x14ac:dyDescent="0.25">
      <c r="A2682" t="s">
        <v>25886</v>
      </c>
      <c r="B2682">
        <v>36209754</v>
      </c>
      <c r="C2682">
        <v>1983</v>
      </c>
      <c r="D2682" t="s">
        <v>3825</v>
      </c>
      <c r="E2682" t="s">
        <v>4178</v>
      </c>
      <c r="F2682" t="s">
        <v>1533</v>
      </c>
      <c r="G2682" t="s">
        <v>10</v>
      </c>
      <c r="H2682">
        <v>12</v>
      </c>
      <c r="I2682">
        <v>65</v>
      </c>
      <c r="J2682">
        <v>2006</v>
      </c>
      <c r="K2682">
        <v>231</v>
      </c>
      <c r="L2682" t="s">
        <v>23191</v>
      </c>
      <c r="M2682" s="15" t="e">
        <f>IF(INDEX(#REF!,MATCH(Padrón!K2682,#REF!,0),MATCH(Padrón!J2682,#REF!,0))=K2682,"Sí","NO")</f>
        <v>#REF!</v>
      </c>
    </row>
    <row r="2683" spans="1:13" x14ac:dyDescent="0.25">
      <c r="A2683" t="s">
        <v>25887</v>
      </c>
      <c r="B2683">
        <v>20846068</v>
      </c>
      <c r="C2683">
        <v>1969</v>
      </c>
      <c r="D2683" t="s">
        <v>3825</v>
      </c>
      <c r="E2683" t="s">
        <v>4179</v>
      </c>
      <c r="F2683" t="s">
        <v>4180</v>
      </c>
      <c r="G2683" t="s">
        <v>10</v>
      </c>
      <c r="H2683">
        <v>12</v>
      </c>
      <c r="I2683">
        <v>65</v>
      </c>
      <c r="J2683">
        <v>2006</v>
      </c>
      <c r="K2683">
        <v>232</v>
      </c>
      <c r="L2683" t="s">
        <v>23191</v>
      </c>
      <c r="M2683" s="15" t="e">
        <f>IF(INDEX(#REF!,MATCH(Padrón!K2683,#REF!,0),MATCH(Padrón!J2683,#REF!,0))=K2683,"Sí","NO")</f>
        <v>#REF!</v>
      </c>
    </row>
    <row r="2684" spans="1:13" x14ac:dyDescent="0.25">
      <c r="A2684" t="s">
        <v>25888</v>
      </c>
      <c r="B2684">
        <v>49789150</v>
      </c>
      <c r="C2684">
        <v>2006</v>
      </c>
      <c r="D2684" t="s">
        <v>3825</v>
      </c>
      <c r="E2684" t="s">
        <v>4181</v>
      </c>
      <c r="F2684" t="s">
        <v>2767</v>
      </c>
      <c r="G2684" t="s">
        <v>3</v>
      </c>
      <c r="H2684">
        <v>12</v>
      </c>
      <c r="I2684">
        <v>65</v>
      </c>
      <c r="J2684">
        <v>2006</v>
      </c>
      <c r="K2684">
        <v>233</v>
      </c>
      <c r="L2684" t="s">
        <v>23191</v>
      </c>
      <c r="M2684" s="15" t="e">
        <f>IF(INDEX(#REF!,MATCH(Padrón!K2684,#REF!,0),MATCH(Padrón!J2684,#REF!,0))=K2684,"Sí","NO")</f>
        <v>#REF!</v>
      </c>
    </row>
    <row r="2685" spans="1:13" x14ac:dyDescent="0.25">
      <c r="A2685" t="s">
        <v>25889</v>
      </c>
      <c r="B2685">
        <v>18340675</v>
      </c>
      <c r="C2685">
        <v>1967</v>
      </c>
      <c r="D2685" t="s">
        <v>3825</v>
      </c>
      <c r="E2685" t="s">
        <v>701</v>
      </c>
      <c r="F2685" t="s">
        <v>1153</v>
      </c>
      <c r="G2685" t="s">
        <v>3</v>
      </c>
      <c r="H2685">
        <v>12</v>
      </c>
      <c r="I2685">
        <v>65</v>
      </c>
      <c r="J2685">
        <v>2006</v>
      </c>
      <c r="K2685">
        <v>234</v>
      </c>
      <c r="L2685" t="s">
        <v>23191</v>
      </c>
      <c r="M2685" s="15" t="e">
        <f>IF(INDEX(#REF!,MATCH(Padrón!K2685,#REF!,0),MATCH(Padrón!J2685,#REF!,0))=K2685,"Sí","NO")</f>
        <v>#REF!</v>
      </c>
    </row>
    <row r="2686" spans="1:13" x14ac:dyDescent="0.25">
      <c r="A2686" t="s">
        <v>25890</v>
      </c>
      <c r="B2686">
        <v>31122786</v>
      </c>
      <c r="C2686">
        <v>1984</v>
      </c>
      <c r="D2686" t="s">
        <v>3825</v>
      </c>
      <c r="E2686" t="s">
        <v>701</v>
      </c>
      <c r="F2686" t="s">
        <v>2164</v>
      </c>
      <c r="G2686" t="s">
        <v>3</v>
      </c>
      <c r="H2686">
        <v>12</v>
      </c>
      <c r="I2686">
        <v>65</v>
      </c>
      <c r="J2686">
        <v>2006</v>
      </c>
      <c r="K2686">
        <v>235</v>
      </c>
      <c r="L2686" t="s">
        <v>23191</v>
      </c>
      <c r="M2686" s="15" t="e">
        <f>IF(INDEX(#REF!,MATCH(Padrón!K2686,#REF!,0),MATCH(Padrón!J2686,#REF!,0))=K2686,"Sí","NO")</f>
        <v>#REF!</v>
      </c>
    </row>
    <row r="2687" spans="1:13" x14ac:dyDescent="0.25">
      <c r="A2687" t="s">
        <v>25891</v>
      </c>
      <c r="B2687">
        <v>21684179</v>
      </c>
      <c r="C2687">
        <v>1970</v>
      </c>
      <c r="D2687" t="s">
        <v>3825</v>
      </c>
      <c r="E2687" t="s">
        <v>4182</v>
      </c>
      <c r="F2687" t="s">
        <v>4183</v>
      </c>
      <c r="G2687" t="s">
        <v>3</v>
      </c>
      <c r="H2687">
        <v>12</v>
      </c>
      <c r="I2687">
        <v>65</v>
      </c>
      <c r="J2687">
        <v>2006</v>
      </c>
      <c r="K2687">
        <v>236</v>
      </c>
      <c r="L2687" t="s">
        <v>23191</v>
      </c>
      <c r="M2687" s="15" t="e">
        <f>IF(INDEX(#REF!,MATCH(Padrón!K2687,#REF!,0),MATCH(Padrón!J2687,#REF!,0))=K2687,"Sí","NO")</f>
        <v>#REF!</v>
      </c>
    </row>
    <row r="2688" spans="1:13" x14ac:dyDescent="0.25">
      <c r="A2688" t="s">
        <v>25892</v>
      </c>
      <c r="B2688">
        <v>8543396</v>
      </c>
      <c r="C2688">
        <v>1946</v>
      </c>
      <c r="D2688" t="s">
        <v>3825</v>
      </c>
      <c r="E2688" t="s">
        <v>4184</v>
      </c>
      <c r="F2688" t="s">
        <v>4185</v>
      </c>
      <c r="G2688" t="s">
        <v>14</v>
      </c>
      <c r="H2688">
        <v>12</v>
      </c>
      <c r="I2688">
        <v>65</v>
      </c>
      <c r="J2688">
        <v>2006</v>
      </c>
      <c r="K2688">
        <v>237</v>
      </c>
      <c r="L2688" t="s">
        <v>23191</v>
      </c>
      <c r="M2688" s="15" t="e">
        <f>IF(INDEX(#REF!,MATCH(Padrón!K2688,#REF!,0),MATCH(Padrón!J2688,#REF!,0))=K2688,"Sí","NO")</f>
        <v>#REF!</v>
      </c>
    </row>
    <row r="2689" spans="1:13" x14ac:dyDescent="0.25">
      <c r="A2689" t="s">
        <v>25893</v>
      </c>
      <c r="B2689">
        <v>30785221</v>
      </c>
      <c r="C2689">
        <v>1984</v>
      </c>
      <c r="D2689" t="s">
        <v>3825</v>
      </c>
      <c r="E2689" t="s">
        <v>4186</v>
      </c>
      <c r="F2689" t="s">
        <v>4187</v>
      </c>
      <c r="G2689" t="s">
        <v>3</v>
      </c>
      <c r="H2689">
        <v>12</v>
      </c>
      <c r="I2689">
        <v>65</v>
      </c>
      <c r="J2689">
        <v>2006</v>
      </c>
      <c r="K2689">
        <v>238</v>
      </c>
      <c r="L2689" t="s">
        <v>23191</v>
      </c>
      <c r="M2689" s="15" t="e">
        <f>IF(INDEX(#REF!,MATCH(Padrón!K2689,#REF!,0),MATCH(Padrón!J2689,#REF!,0))=K2689,"Sí","NO")</f>
        <v>#REF!</v>
      </c>
    </row>
    <row r="2690" spans="1:13" x14ac:dyDescent="0.25">
      <c r="A2690" t="s">
        <v>25894</v>
      </c>
      <c r="B2690">
        <v>45841432</v>
      </c>
      <c r="C2690">
        <v>2004</v>
      </c>
      <c r="D2690" t="s">
        <v>3825</v>
      </c>
      <c r="E2690" t="s">
        <v>4188</v>
      </c>
      <c r="F2690" t="s">
        <v>4189</v>
      </c>
      <c r="G2690" t="s">
        <v>3</v>
      </c>
      <c r="H2690">
        <v>12</v>
      </c>
      <c r="I2690">
        <v>65</v>
      </c>
      <c r="J2690">
        <v>2006</v>
      </c>
      <c r="K2690">
        <v>239</v>
      </c>
      <c r="L2690" t="s">
        <v>23191</v>
      </c>
      <c r="M2690" s="15" t="e">
        <f>IF(INDEX(#REF!,MATCH(Padrón!K2690,#REF!,0),MATCH(Padrón!J2690,#REF!,0))=K2690,"Sí","NO")</f>
        <v>#REF!</v>
      </c>
    </row>
    <row r="2691" spans="1:13" x14ac:dyDescent="0.25">
      <c r="A2691" t="s">
        <v>25895</v>
      </c>
      <c r="B2691">
        <v>27429614</v>
      </c>
      <c r="C2691">
        <v>1979</v>
      </c>
      <c r="D2691" t="s">
        <v>3825</v>
      </c>
      <c r="E2691" t="s">
        <v>4190</v>
      </c>
      <c r="F2691" t="s">
        <v>4191</v>
      </c>
      <c r="G2691" t="s">
        <v>10</v>
      </c>
      <c r="H2691">
        <v>12</v>
      </c>
      <c r="I2691">
        <v>65</v>
      </c>
      <c r="J2691">
        <v>2006</v>
      </c>
      <c r="K2691">
        <v>240</v>
      </c>
      <c r="L2691" t="s">
        <v>23191</v>
      </c>
      <c r="M2691" s="15" t="e">
        <f>IF(INDEX(#REF!,MATCH(Padrón!K2691,#REF!,0),MATCH(Padrón!J2691,#REF!,0))=K2691,"Sí","NO")</f>
        <v>#REF!</v>
      </c>
    </row>
    <row r="2692" spans="1:13" x14ac:dyDescent="0.25">
      <c r="A2692" t="s">
        <v>25896</v>
      </c>
      <c r="B2692">
        <v>43071347</v>
      </c>
      <c r="C2692">
        <v>2000</v>
      </c>
      <c r="D2692" t="s">
        <v>3825</v>
      </c>
      <c r="E2692" t="s">
        <v>4192</v>
      </c>
      <c r="F2692" t="s">
        <v>910</v>
      </c>
      <c r="G2692" t="s">
        <v>10</v>
      </c>
      <c r="H2692">
        <v>12</v>
      </c>
      <c r="I2692">
        <v>65</v>
      </c>
      <c r="J2692">
        <v>2006</v>
      </c>
      <c r="K2692">
        <v>241</v>
      </c>
      <c r="L2692" t="s">
        <v>23191</v>
      </c>
      <c r="M2692" s="15" t="e">
        <f>IF(INDEX(#REF!,MATCH(Padrón!K2692,#REF!,0),MATCH(Padrón!J2692,#REF!,0))=K2692,"Sí","NO")</f>
        <v>#REF!</v>
      </c>
    </row>
    <row r="2693" spans="1:13" x14ac:dyDescent="0.25">
      <c r="A2693" t="s">
        <v>25897</v>
      </c>
      <c r="B2693">
        <v>18898645</v>
      </c>
      <c r="C2693">
        <v>1983</v>
      </c>
      <c r="D2693" t="s">
        <v>3825</v>
      </c>
      <c r="E2693" t="s">
        <v>4193</v>
      </c>
      <c r="F2693" t="s">
        <v>4194</v>
      </c>
      <c r="G2693" t="s">
        <v>3</v>
      </c>
      <c r="H2693">
        <v>12</v>
      </c>
      <c r="I2693">
        <v>65</v>
      </c>
      <c r="J2693">
        <v>2006</v>
      </c>
      <c r="K2693">
        <v>242</v>
      </c>
      <c r="L2693" t="s">
        <v>23191</v>
      </c>
      <c r="M2693" s="15" t="e">
        <f>IF(INDEX(#REF!,MATCH(Padrón!K2693,#REF!,0),MATCH(Padrón!J2693,#REF!,0))=K2693,"Sí","NO")</f>
        <v>#REF!</v>
      </c>
    </row>
    <row r="2694" spans="1:13" x14ac:dyDescent="0.25">
      <c r="A2694" t="s">
        <v>25898</v>
      </c>
      <c r="B2694">
        <v>30521523</v>
      </c>
      <c r="C2694">
        <v>1977</v>
      </c>
      <c r="D2694" t="s">
        <v>3825</v>
      </c>
      <c r="E2694" t="s">
        <v>2798</v>
      </c>
      <c r="F2694" t="s">
        <v>4195</v>
      </c>
      <c r="G2694" t="s">
        <v>3</v>
      </c>
      <c r="H2694">
        <v>12</v>
      </c>
      <c r="I2694">
        <v>65</v>
      </c>
      <c r="J2694">
        <v>2006</v>
      </c>
      <c r="K2694">
        <v>243</v>
      </c>
      <c r="L2694" t="s">
        <v>23191</v>
      </c>
      <c r="M2694" s="15" t="e">
        <f>IF(INDEX(#REF!,MATCH(Padrón!K2694,#REF!,0),MATCH(Padrón!J2694,#REF!,0))=K2694,"Sí","NO")</f>
        <v>#REF!</v>
      </c>
    </row>
    <row r="2695" spans="1:13" x14ac:dyDescent="0.25">
      <c r="A2695" t="s">
        <v>25899</v>
      </c>
      <c r="B2695">
        <v>34734030</v>
      </c>
      <c r="C2695">
        <v>1990</v>
      </c>
      <c r="D2695" t="s">
        <v>3825</v>
      </c>
      <c r="E2695" t="s">
        <v>4196</v>
      </c>
      <c r="F2695" t="s">
        <v>393</v>
      </c>
      <c r="G2695" t="s">
        <v>3</v>
      </c>
      <c r="H2695">
        <v>12</v>
      </c>
      <c r="I2695">
        <v>65</v>
      </c>
      <c r="J2695">
        <v>2006</v>
      </c>
      <c r="K2695">
        <v>244</v>
      </c>
      <c r="L2695" t="s">
        <v>23191</v>
      </c>
      <c r="M2695" s="15" t="e">
        <f>IF(INDEX(#REF!,MATCH(Padrón!K2695,#REF!,0),MATCH(Padrón!J2695,#REF!,0))=K2695,"Sí","NO")</f>
        <v>#REF!</v>
      </c>
    </row>
    <row r="2696" spans="1:13" x14ac:dyDescent="0.25">
      <c r="A2696" t="s">
        <v>25900</v>
      </c>
      <c r="B2696">
        <v>20375889</v>
      </c>
      <c r="C2696">
        <v>1968</v>
      </c>
      <c r="D2696" t="s">
        <v>3825</v>
      </c>
      <c r="E2696" t="s">
        <v>4197</v>
      </c>
      <c r="F2696" t="s">
        <v>4198</v>
      </c>
      <c r="G2696" t="s">
        <v>3</v>
      </c>
      <c r="H2696">
        <v>12</v>
      </c>
      <c r="I2696">
        <v>65</v>
      </c>
      <c r="J2696">
        <v>2006</v>
      </c>
      <c r="K2696">
        <v>245</v>
      </c>
      <c r="L2696" t="s">
        <v>23191</v>
      </c>
      <c r="M2696" s="15" t="e">
        <f>IF(INDEX(#REF!,MATCH(Padrón!K2696,#REF!,0),MATCH(Padrón!J2696,#REF!,0))=K2696,"Sí","NO")</f>
        <v>#REF!</v>
      </c>
    </row>
    <row r="2697" spans="1:13" x14ac:dyDescent="0.25">
      <c r="A2697" t="s">
        <v>25901</v>
      </c>
      <c r="B2697">
        <v>29212914</v>
      </c>
      <c r="C2697">
        <v>1982</v>
      </c>
      <c r="D2697" t="s">
        <v>3825</v>
      </c>
      <c r="E2697" t="s">
        <v>4199</v>
      </c>
      <c r="F2697" t="s">
        <v>166</v>
      </c>
      <c r="G2697" t="s">
        <v>3</v>
      </c>
      <c r="H2697">
        <v>12</v>
      </c>
      <c r="I2697">
        <v>65</v>
      </c>
      <c r="J2697">
        <v>2006</v>
      </c>
      <c r="K2697">
        <v>246</v>
      </c>
      <c r="L2697" t="s">
        <v>23191</v>
      </c>
      <c r="M2697" s="15" t="e">
        <f>IF(INDEX(#REF!,MATCH(Padrón!K2697,#REF!,0),MATCH(Padrón!J2697,#REF!,0))=K2697,"Sí","NO")</f>
        <v>#REF!</v>
      </c>
    </row>
    <row r="2698" spans="1:13" x14ac:dyDescent="0.25">
      <c r="A2698" t="s">
        <v>25902</v>
      </c>
      <c r="B2698">
        <v>34734800</v>
      </c>
      <c r="C2698">
        <v>1989</v>
      </c>
      <c r="D2698" t="s">
        <v>3825</v>
      </c>
      <c r="E2698" t="s">
        <v>4200</v>
      </c>
      <c r="F2698" t="s">
        <v>2359</v>
      </c>
      <c r="G2698" t="s">
        <v>3</v>
      </c>
      <c r="H2698">
        <v>12</v>
      </c>
      <c r="I2698">
        <v>65</v>
      </c>
      <c r="J2698">
        <v>2006</v>
      </c>
      <c r="K2698">
        <v>247</v>
      </c>
      <c r="L2698" t="s">
        <v>23191</v>
      </c>
      <c r="M2698" s="15" t="e">
        <f>IF(INDEX(#REF!,MATCH(Padrón!K2698,#REF!,0),MATCH(Padrón!J2698,#REF!,0))=K2698,"Sí","NO")</f>
        <v>#REF!</v>
      </c>
    </row>
    <row r="2699" spans="1:13" x14ac:dyDescent="0.25">
      <c r="A2699" t="s">
        <v>25903</v>
      </c>
      <c r="B2699">
        <v>49789143</v>
      </c>
      <c r="C2699">
        <v>2002</v>
      </c>
      <c r="D2699" t="s">
        <v>3825</v>
      </c>
      <c r="E2699" t="s">
        <v>4201</v>
      </c>
      <c r="F2699" t="s">
        <v>4202</v>
      </c>
      <c r="G2699" t="s">
        <v>3</v>
      </c>
      <c r="H2699">
        <v>12</v>
      </c>
      <c r="I2699">
        <v>65</v>
      </c>
      <c r="J2699">
        <v>2006</v>
      </c>
      <c r="K2699">
        <v>248</v>
      </c>
      <c r="L2699" t="s">
        <v>23191</v>
      </c>
      <c r="M2699" s="15" t="e">
        <f>IF(INDEX(#REF!,MATCH(Padrón!K2699,#REF!,0),MATCH(Padrón!J2699,#REF!,0))=K2699,"Sí","NO")</f>
        <v>#REF!</v>
      </c>
    </row>
    <row r="2700" spans="1:13" x14ac:dyDescent="0.25">
      <c r="A2700" t="s">
        <v>25904</v>
      </c>
      <c r="B2700">
        <v>42405361</v>
      </c>
      <c r="C2700">
        <v>2000</v>
      </c>
      <c r="D2700" t="s">
        <v>3825</v>
      </c>
      <c r="E2700" t="s">
        <v>4203</v>
      </c>
      <c r="F2700" t="s">
        <v>2300</v>
      </c>
      <c r="G2700" t="s">
        <v>3</v>
      </c>
      <c r="H2700">
        <v>12</v>
      </c>
      <c r="I2700">
        <v>65</v>
      </c>
      <c r="J2700">
        <v>2006</v>
      </c>
      <c r="K2700">
        <v>249</v>
      </c>
      <c r="L2700" t="s">
        <v>23191</v>
      </c>
      <c r="M2700" s="15" t="e">
        <f>IF(INDEX(#REF!,MATCH(Padrón!K2700,#REF!,0),MATCH(Padrón!J2700,#REF!,0))=K2700,"Sí","NO")</f>
        <v>#REF!</v>
      </c>
    </row>
    <row r="2701" spans="1:13" x14ac:dyDescent="0.25">
      <c r="A2701" t="s">
        <v>25905</v>
      </c>
      <c r="B2701">
        <v>39638159</v>
      </c>
      <c r="C2701">
        <v>1996</v>
      </c>
      <c r="D2701" t="s">
        <v>3825</v>
      </c>
      <c r="E2701" t="s">
        <v>4204</v>
      </c>
      <c r="F2701" t="s">
        <v>4205</v>
      </c>
      <c r="G2701" t="s">
        <v>10</v>
      </c>
      <c r="H2701">
        <v>12</v>
      </c>
      <c r="I2701">
        <v>65</v>
      </c>
      <c r="J2701">
        <v>2006</v>
      </c>
      <c r="K2701">
        <v>250</v>
      </c>
      <c r="L2701" t="s">
        <v>23191</v>
      </c>
      <c r="M2701" s="15" t="e">
        <f>IF(INDEX(#REF!,MATCH(Padrón!K2701,#REF!,0),MATCH(Padrón!J2701,#REF!,0))=K2701,"Sí","NO")</f>
        <v>#REF!</v>
      </c>
    </row>
    <row r="2702" spans="1:13" x14ac:dyDescent="0.25">
      <c r="A2702" t="s">
        <v>25906</v>
      </c>
      <c r="B2702">
        <v>13590186</v>
      </c>
      <c r="C2702">
        <v>1957</v>
      </c>
      <c r="D2702" t="s">
        <v>3825</v>
      </c>
      <c r="E2702" t="s">
        <v>4206</v>
      </c>
      <c r="F2702" t="s">
        <v>4207</v>
      </c>
      <c r="G2702" t="s">
        <v>3</v>
      </c>
      <c r="H2702">
        <v>12</v>
      </c>
      <c r="I2702">
        <v>65</v>
      </c>
      <c r="J2702">
        <v>2006</v>
      </c>
      <c r="K2702">
        <v>251</v>
      </c>
      <c r="L2702" t="s">
        <v>23191</v>
      </c>
      <c r="M2702" s="15" t="e">
        <f>IF(INDEX(#REF!,MATCH(Padrón!K2702,#REF!,0),MATCH(Padrón!J2702,#REF!,0))=K2702,"Sí","NO")</f>
        <v>#REF!</v>
      </c>
    </row>
    <row r="2703" spans="1:13" x14ac:dyDescent="0.25">
      <c r="A2703" t="s">
        <v>25907</v>
      </c>
      <c r="B2703">
        <v>21804524</v>
      </c>
      <c r="C2703">
        <v>1970</v>
      </c>
      <c r="D2703" t="s">
        <v>3825</v>
      </c>
      <c r="E2703" t="s">
        <v>4208</v>
      </c>
      <c r="F2703" t="s">
        <v>3398</v>
      </c>
      <c r="G2703" t="s">
        <v>10</v>
      </c>
      <c r="H2703">
        <v>12</v>
      </c>
      <c r="I2703">
        <v>65</v>
      </c>
      <c r="J2703">
        <v>2006</v>
      </c>
      <c r="K2703">
        <v>252</v>
      </c>
      <c r="L2703" t="s">
        <v>23191</v>
      </c>
      <c r="M2703" s="15" t="e">
        <f>IF(INDEX(#REF!,MATCH(Padrón!K2703,#REF!,0),MATCH(Padrón!J2703,#REF!,0))=K2703,"Sí","NO")</f>
        <v>#REF!</v>
      </c>
    </row>
    <row r="2704" spans="1:13" x14ac:dyDescent="0.25">
      <c r="A2704" t="s">
        <v>25908</v>
      </c>
      <c r="B2704">
        <v>14030172</v>
      </c>
      <c r="C2704">
        <v>1960</v>
      </c>
      <c r="D2704" t="s">
        <v>3825</v>
      </c>
      <c r="E2704" t="s">
        <v>2381</v>
      </c>
      <c r="F2704" t="s">
        <v>4209</v>
      </c>
      <c r="G2704" t="s">
        <v>3</v>
      </c>
      <c r="H2704">
        <v>12</v>
      </c>
      <c r="I2704">
        <v>65</v>
      </c>
      <c r="J2704">
        <v>2006</v>
      </c>
      <c r="K2704">
        <v>253</v>
      </c>
      <c r="L2704" t="s">
        <v>23191</v>
      </c>
      <c r="M2704" s="15" t="e">
        <f>IF(INDEX(#REF!,MATCH(Padrón!K2704,#REF!,0),MATCH(Padrón!J2704,#REF!,0))=K2704,"Sí","NO")</f>
        <v>#REF!</v>
      </c>
    </row>
    <row r="2705" spans="1:13" x14ac:dyDescent="0.25">
      <c r="A2705" t="s">
        <v>25909</v>
      </c>
      <c r="B2705">
        <v>47999767</v>
      </c>
      <c r="C2705">
        <v>2007</v>
      </c>
      <c r="D2705" t="s">
        <v>3825</v>
      </c>
      <c r="E2705" t="s">
        <v>4210</v>
      </c>
      <c r="F2705" t="s">
        <v>4211</v>
      </c>
      <c r="G2705" t="s">
        <v>3</v>
      </c>
      <c r="H2705">
        <v>12</v>
      </c>
      <c r="I2705">
        <v>65</v>
      </c>
      <c r="J2705">
        <v>2006</v>
      </c>
      <c r="K2705">
        <v>254</v>
      </c>
      <c r="L2705" t="s">
        <v>23191</v>
      </c>
      <c r="M2705" s="15" t="e">
        <f>IF(INDEX(#REF!,MATCH(Padrón!K2705,#REF!,0),MATCH(Padrón!J2705,#REF!,0))=K2705,"Sí","NO")</f>
        <v>#REF!</v>
      </c>
    </row>
    <row r="2706" spans="1:13" x14ac:dyDescent="0.25">
      <c r="A2706" t="s">
        <v>25910</v>
      </c>
      <c r="B2706">
        <v>46238872</v>
      </c>
      <c r="C2706">
        <v>2004</v>
      </c>
      <c r="D2706" t="s">
        <v>3825</v>
      </c>
      <c r="E2706" t="s">
        <v>4212</v>
      </c>
      <c r="F2706" t="s">
        <v>3367</v>
      </c>
      <c r="G2706" t="s">
        <v>3</v>
      </c>
      <c r="H2706">
        <v>12</v>
      </c>
      <c r="I2706">
        <v>65</v>
      </c>
      <c r="J2706">
        <v>2006</v>
      </c>
      <c r="K2706">
        <v>255</v>
      </c>
      <c r="L2706" t="s">
        <v>23191</v>
      </c>
      <c r="M2706" s="15" t="e">
        <f>IF(INDEX(#REF!,MATCH(Padrón!K2706,#REF!,0),MATCH(Padrón!J2706,#REF!,0))=K2706,"Sí","NO")</f>
        <v>#REF!</v>
      </c>
    </row>
    <row r="2707" spans="1:13" x14ac:dyDescent="0.25">
      <c r="A2707" t="s">
        <v>25911</v>
      </c>
      <c r="B2707">
        <v>35454793</v>
      </c>
      <c r="C2707">
        <v>1990</v>
      </c>
      <c r="D2707" t="s">
        <v>3825</v>
      </c>
      <c r="E2707" t="s">
        <v>4213</v>
      </c>
      <c r="F2707" t="s">
        <v>4214</v>
      </c>
      <c r="G2707" t="s">
        <v>10</v>
      </c>
      <c r="H2707">
        <v>12</v>
      </c>
      <c r="I2707">
        <v>65</v>
      </c>
      <c r="J2707">
        <v>2006</v>
      </c>
      <c r="K2707">
        <v>256</v>
      </c>
      <c r="L2707" t="s">
        <v>23191</v>
      </c>
      <c r="M2707" s="15" t="e">
        <f>IF(INDEX(#REF!,MATCH(Padrón!K2707,#REF!,0),MATCH(Padrón!J2707,#REF!,0))=K2707,"Sí","NO")</f>
        <v>#REF!</v>
      </c>
    </row>
    <row r="2708" spans="1:13" x14ac:dyDescent="0.25">
      <c r="A2708" t="s">
        <v>25912</v>
      </c>
      <c r="B2708">
        <v>48266601</v>
      </c>
      <c r="C2708">
        <v>2007</v>
      </c>
      <c r="D2708" t="s">
        <v>3825</v>
      </c>
      <c r="E2708" t="s">
        <v>4215</v>
      </c>
      <c r="F2708" t="s">
        <v>4216</v>
      </c>
      <c r="G2708" t="s">
        <v>3</v>
      </c>
      <c r="H2708">
        <v>12</v>
      </c>
      <c r="I2708">
        <v>65</v>
      </c>
      <c r="J2708">
        <v>2006</v>
      </c>
      <c r="K2708">
        <v>257</v>
      </c>
      <c r="L2708" t="s">
        <v>23191</v>
      </c>
      <c r="M2708" s="15" t="e">
        <f>IF(INDEX(#REF!,MATCH(Padrón!K2708,#REF!,0),MATCH(Padrón!J2708,#REF!,0))=K2708,"Sí","NO")</f>
        <v>#REF!</v>
      </c>
    </row>
    <row r="2709" spans="1:13" x14ac:dyDescent="0.25">
      <c r="A2709" t="s">
        <v>25913</v>
      </c>
      <c r="B2709">
        <v>37582704</v>
      </c>
      <c r="C2709">
        <v>1993</v>
      </c>
      <c r="D2709" t="s">
        <v>3825</v>
      </c>
      <c r="E2709" t="s">
        <v>4217</v>
      </c>
      <c r="F2709" t="s">
        <v>1356</v>
      </c>
      <c r="G2709" t="s">
        <v>3</v>
      </c>
      <c r="H2709">
        <v>12</v>
      </c>
      <c r="I2709">
        <v>65</v>
      </c>
      <c r="J2709">
        <v>2006</v>
      </c>
      <c r="K2709">
        <v>258</v>
      </c>
      <c r="L2709" t="s">
        <v>23191</v>
      </c>
      <c r="M2709" s="15" t="e">
        <f>IF(INDEX(#REF!,MATCH(Padrón!K2709,#REF!,0),MATCH(Padrón!J2709,#REF!,0))=K2709,"Sí","NO")</f>
        <v>#REF!</v>
      </c>
    </row>
    <row r="2710" spans="1:13" x14ac:dyDescent="0.25">
      <c r="A2710" t="s">
        <v>25914</v>
      </c>
      <c r="B2710">
        <v>23818390</v>
      </c>
      <c r="C2710">
        <v>1974</v>
      </c>
      <c r="D2710" t="s">
        <v>3825</v>
      </c>
      <c r="E2710" t="s">
        <v>4218</v>
      </c>
      <c r="F2710" t="s">
        <v>4219</v>
      </c>
      <c r="G2710" t="s">
        <v>3</v>
      </c>
      <c r="H2710">
        <v>12</v>
      </c>
      <c r="I2710">
        <v>65</v>
      </c>
      <c r="J2710">
        <v>2006</v>
      </c>
      <c r="K2710">
        <v>259</v>
      </c>
      <c r="L2710" t="s">
        <v>23191</v>
      </c>
      <c r="M2710" s="15" t="e">
        <f>IF(INDEX(#REF!,MATCH(Padrón!K2710,#REF!,0),MATCH(Padrón!J2710,#REF!,0))=K2710,"Sí","NO")</f>
        <v>#REF!</v>
      </c>
    </row>
    <row r="2711" spans="1:13" x14ac:dyDescent="0.25">
      <c r="A2711" t="s">
        <v>25915</v>
      </c>
      <c r="B2711">
        <v>34462962</v>
      </c>
      <c r="C2711">
        <v>1988</v>
      </c>
      <c r="D2711" t="s">
        <v>3825</v>
      </c>
      <c r="E2711" t="s">
        <v>4220</v>
      </c>
      <c r="F2711" t="s">
        <v>4221</v>
      </c>
      <c r="G2711" t="s">
        <v>3</v>
      </c>
      <c r="H2711">
        <v>12</v>
      </c>
      <c r="I2711">
        <v>65</v>
      </c>
      <c r="J2711">
        <v>2006</v>
      </c>
      <c r="K2711">
        <v>260</v>
      </c>
      <c r="L2711" t="s">
        <v>23191</v>
      </c>
      <c r="M2711" s="15" t="e">
        <f>IF(INDEX(#REF!,MATCH(Padrón!K2711,#REF!,0),MATCH(Padrón!J2711,#REF!,0))=K2711,"Sí","NO")</f>
        <v>#REF!</v>
      </c>
    </row>
    <row r="2712" spans="1:13" x14ac:dyDescent="0.25">
      <c r="A2712" t="s">
        <v>25916</v>
      </c>
      <c r="B2712">
        <v>27186236</v>
      </c>
      <c r="C2712">
        <v>1979</v>
      </c>
      <c r="D2712" t="s">
        <v>3825</v>
      </c>
      <c r="E2712" t="s">
        <v>4222</v>
      </c>
      <c r="F2712" t="s">
        <v>3030</v>
      </c>
      <c r="G2712" t="s">
        <v>10</v>
      </c>
      <c r="H2712">
        <v>12</v>
      </c>
      <c r="I2712">
        <v>65</v>
      </c>
      <c r="J2712">
        <v>2006</v>
      </c>
      <c r="K2712">
        <v>261</v>
      </c>
      <c r="L2712" t="s">
        <v>23191</v>
      </c>
      <c r="M2712" s="15" t="e">
        <f>IF(INDEX(#REF!,MATCH(Padrón!K2712,#REF!,0),MATCH(Padrón!J2712,#REF!,0))=K2712,"Sí","NO")</f>
        <v>#REF!</v>
      </c>
    </row>
    <row r="2713" spans="1:13" x14ac:dyDescent="0.25">
      <c r="A2713" t="s">
        <v>25917</v>
      </c>
      <c r="B2713">
        <v>47596345</v>
      </c>
      <c r="C2713">
        <v>2007</v>
      </c>
      <c r="D2713" t="s">
        <v>3825</v>
      </c>
      <c r="E2713" t="s">
        <v>4223</v>
      </c>
      <c r="F2713" t="s">
        <v>4224</v>
      </c>
      <c r="G2713" t="s">
        <v>3</v>
      </c>
      <c r="H2713">
        <v>12</v>
      </c>
      <c r="I2713">
        <v>65</v>
      </c>
      <c r="J2713">
        <v>2006</v>
      </c>
      <c r="K2713">
        <v>262</v>
      </c>
      <c r="L2713" t="s">
        <v>23191</v>
      </c>
      <c r="M2713" s="15" t="e">
        <f>IF(INDEX(#REF!,MATCH(Padrón!K2713,#REF!,0),MATCH(Padrón!J2713,#REF!,0))=K2713,"Sí","NO")</f>
        <v>#REF!</v>
      </c>
    </row>
    <row r="2714" spans="1:13" x14ac:dyDescent="0.25">
      <c r="A2714" t="s">
        <v>25918</v>
      </c>
      <c r="B2714">
        <v>35454763</v>
      </c>
      <c r="C2714">
        <v>1990</v>
      </c>
      <c r="D2714" t="s">
        <v>3825</v>
      </c>
      <c r="E2714" t="s">
        <v>4225</v>
      </c>
      <c r="F2714" t="s">
        <v>4226</v>
      </c>
      <c r="G2714" t="s">
        <v>3</v>
      </c>
      <c r="H2714">
        <v>12</v>
      </c>
      <c r="I2714">
        <v>65</v>
      </c>
      <c r="J2714">
        <v>2006</v>
      </c>
      <c r="K2714">
        <v>263</v>
      </c>
      <c r="L2714" t="s">
        <v>23191</v>
      </c>
      <c r="M2714" s="15" t="e">
        <f>IF(INDEX(#REF!,MATCH(Padrón!K2714,#REF!,0),MATCH(Padrón!J2714,#REF!,0))=K2714,"Sí","NO")</f>
        <v>#REF!</v>
      </c>
    </row>
    <row r="2715" spans="1:13" x14ac:dyDescent="0.25">
      <c r="A2715" t="s">
        <v>25919</v>
      </c>
      <c r="B2715">
        <v>38138462</v>
      </c>
      <c r="C2715">
        <v>1994</v>
      </c>
      <c r="D2715" t="s">
        <v>3825</v>
      </c>
      <c r="E2715" t="s">
        <v>4227</v>
      </c>
      <c r="F2715" t="s">
        <v>4228</v>
      </c>
      <c r="G2715" t="s">
        <v>3</v>
      </c>
      <c r="H2715">
        <v>12</v>
      </c>
      <c r="I2715">
        <v>65</v>
      </c>
      <c r="J2715">
        <v>2006</v>
      </c>
      <c r="K2715">
        <v>264</v>
      </c>
      <c r="L2715" t="s">
        <v>23191</v>
      </c>
      <c r="M2715" s="15" t="e">
        <f>IF(INDEX(#REF!,MATCH(Padrón!K2715,#REF!,0),MATCH(Padrón!J2715,#REF!,0))=K2715,"Sí","NO")</f>
        <v>#REF!</v>
      </c>
    </row>
    <row r="2716" spans="1:13" x14ac:dyDescent="0.25">
      <c r="A2716" t="s">
        <v>25920</v>
      </c>
      <c r="B2716">
        <v>11612983</v>
      </c>
      <c r="C2716">
        <v>1956</v>
      </c>
      <c r="D2716" t="s">
        <v>3825</v>
      </c>
      <c r="E2716" t="s">
        <v>4229</v>
      </c>
      <c r="F2716" t="s">
        <v>4230</v>
      </c>
      <c r="G2716" t="s">
        <v>3</v>
      </c>
      <c r="H2716">
        <v>12</v>
      </c>
      <c r="I2716">
        <v>65</v>
      </c>
      <c r="J2716">
        <v>2006</v>
      </c>
      <c r="K2716">
        <v>265</v>
      </c>
      <c r="L2716" t="s">
        <v>23191</v>
      </c>
      <c r="M2716" s="15" t="e">
        <f>IF(INDEX(#REF!,MATCH(Padrón!K2716,#REF!,0),MATCH(Padrón!J2716,#REF!,0))=K2716,"Sí","NO")</f>
        <v>#REF!</v>
      </c>
    </row>
    <row r="2717" spans="1:13" x14ac:dyDescent="0.25">
      <c r="A2717" t="s">
        <v>25921</v>
      </c>
      <c r="B2717">
        <v>12233792</v>
      </c>
      <c r="C2717">
        <v>1958</v>
      </c>
      <c r="D2717" t="s">
        <v>3825</v>
      </c>
      <c r="E2717" t="s">
        <v>4229</v>
      </c>
      <c r="F2717" t="s">
        <v>3207</v>
      </c>
      <c r="G2717" t="s">
        <v>27</v>
      </c>
      <c r="H2717">
        <v>12</v>
      </c>
      <c r="I2717">
        <v>65</v>
      </c>
      <c r="J2717">
        <v>2006</v>
      </c>
      <c r="K2717">
        <v>266</v>
      </c>
      <c r="L2717" t="s">
        <v>23191</v>
      </c>
      <c r="M2717" s="15" t="e">
        <f>IF(INDEX(#REF!,MATCH(Padrón!K2717,#REF!,0),MATCH(Padrón!J2717,#REF!,0))=K2717,"Sí","NO")</f>
        <v>#REF!</v>
      </c>
    </row>
    <row r="2718" spans="1:13" x14ac:dyDescent="0.25">
      <c r="A2718" t="s">
        <v>25922</v>
      </c>
      <c r="B2718">
        <v>8102732</v>
      </c>
      <c r="C2718">
        <v>1950</v>
      </c>
      <c r="D2718" t="s">
        <v>3825</v>
      </c>
      <c r="E2718" t="s">
        <v>619</v>
      </c>
      <c r="F2718" t="s">
        <v>3499</v>
      </c>
      <c r="G2718" t="s">
        <v>3</v>
      </c>
      <c r="H2718">
        <v>12</v>
      </c>
      <c r="I2718">
        <v>65</v>
      </c>
      <c r="J2718">
        <v>2006</v>
      </c>
      <c r="K2718">
        <v>267</v>
      </c>
      <c r="L2718" t="s">
        <v>23191</v>
      </c>
      <c r="M2718" s="15" t="e">
        <f>IF(INDEX(#REF!,MATCH(Padrón!K2718,#REF!,0),MATCH(Padrón!J2718,#REF!,0))=K2718,"Sí","NO")</f>
        <v>#REF!</v>
      </c>
    </row>
    <row r="2719" spans="1:13" x14ac:dyDescent="0.25">
      <c r="A2719" t="s">
        <v>25923</v>
      </c>
      <c r="B2719">
        <v>31122785</v>
      </c>
      <c r="C2719">
        <v>1983</v>
      </c>
      <c r="D2719" t="s">
        <v>3825</v>
      </c>
      <c r="E2719" t="s">
        <v>4231</v>
      </c>
      <c r="F2719" t="s">
        <v>1099</v>
      </c>
      <c r="G2719" t="s">
        <v>3</v>
      </c>
      <c r="H2719">
        <v>12</v>
      </c>
      <c r="I2719">
        <v>65</v>
      </c>
      <c r="J2719">
        <v>2006</v>
      </c>
      <c r="K2719">
        <v>268</v>
      </c>
      <c r="L2719" t="s">
        <v>23191</v>
      </c>
      <c r="M2719" s="15" t="e">
        <f>IF(INDEX(#REF!,MATCH(Padrón!K2719,#REF!,0),MATCH(Padrón!J2719,#REF!,0))=K2719,"Sí","NO")</f>
        <v>#REF!</v>
      </c>
    </row>
    <row r="2720" spans="1:13" x14ac:dyDescent="0.25">
      <c r="A2720" t="s">
        <v>25924</v>
      </c>
      <c r="B2720">
        <v>13269542</v>
      </c>
      <c r="C2720">
        <v>1951</v>
      </c>
      <c r="D2720" t="s">
        <v>3825</v>
      </c>
      <c r="E2720" t="s">
        <v>931</v>
      </c>
      <c r="F2720" t="s">
        <v>4232</v>
      </c>
      <c r="G2720" t="s">
        <v>10</v>
      </c>
      <c r="H2720">
        <v>12</v>
      </c>
      <c r="I2720">
        <v>65</v>
      </c>
      <c r="J2720">
        <v>2006</v>
      </c>
      <c r="K2720">
        <v>269</v>
      </c>
      <c r="L2720" t="s">
        <v>23191</v>
      </c>
      <c r="M2720" s="15" t="e">
        <f>IF(INDEX(#REF!,MATCH(Padrón!K2720,#REF!,0),MATCH(Padrón!J2720,#REF!,0))=K2720,"Sí","NO")</f>
        <v>#REF!</v>
      </c>
    </row>
    <row r="2721" spans="1:13" x14ac:dyDescent="0.25">
      <c r="A2721" t="s">
        <v>25925</v>
      </c>
      <c r="B2721">
        <v>45137467</v>
      </c>
      <c r="C2721">
        <v>2003</v>
      </c>
      <c r="D2721" t="s">
        <v>3825</v>
      </c>
      <c r="E2721" t="s">
        <v>3129</v>
      </c>
      <c r="F2721" t="s">
        <v>4233</v>
      </c>
      <c r="G2721" t="s">
        <v>3</v>
      </c>
      <c r="H2721">
        <v>12</v>
      </c>
      <c r="I2721">
        <v>65</v>
      </c>
      <c r="J2721">
        <v>2006</v>
      </c>
      <c r="K2721">
        <v>270</v>
      </c>
      <c r="L2721" t="s">
        <v>23191</v>
      </c>
      <c r="M2721" s="15" t="e">
        <f>IF(INDEX(#REF!,MATCH(Padrón!K2721,#REF!,0),MATCH(Padrón!J2721,#REF!,0))=K2721,"Sí","NO")</f>
        <v>#REF!</v>
      </c>
    </row>
    <row r="2722" spans="1:13" x14ac:dyDescent="0.25">
      <c r="A2722" t="s">
        <v>25926</v>
      </c>
      <c r="B2722">
        <v>30785245</v>
      </c>
      <c r="C2722">
        <v>1984</v>
      </c>
      <c r="D2722" t="s">
        <v>3825</v>
      </c>
      <c r="E2722" t="s">
        <v>4234</v>
      </c>
      <c r="F2722" t="s">
        <v>4235</v>
      </c>
      <c r="G2722" t="s">
        <v>3</v>
      </c>
      <c r="H2722">
        <v>12</v>
      </c>
      <c r="I2722">
        <v>65</v>
      </c>
      <c r="J2722">
        <v>2006</v>
      </c>
      <c r="K2722">
        <v>271</v>
      </c>
      <c r="L2722" t="s">
        <v>23191</v>
      </c>
      <c r="M2722" s="15" t="e">
        <f>IF(INDEX(#REF!,MATCH(Padrón!K2722,#REF!,0),MATCH(Padrón!J2722,#REF!,0))=K2722,"Sí","NO")</f>
        <v>#REF!</v>
      </c>
    </row>
    <row r="2723" spans="1:13" x14ac:dyDescent="0.25">
      <c r="A2723" t="s">
        <v>25927</v>
      </c>
      <c r="B2723">
        <v>40926302</v>
      </c>
      <c r="C2723">
        <v>1997</v>
      </c>
      <c r="D2723" t="s">
        <v>3825</v>
      </c>
      <c r="E2723" t="s">
        <v>4236</v>
      </c>
      <c r="F2723" t="s">
        <v>4237</v>
      </c>
      <c r="G2723" t="s">
        <v>3</v>
      </c>
      <c r="H2723">
        <v>12</v>
      </c>
      <c r="I2723">
        <v>65</v>
      </c>
      <c r="J2723">
        <v>2006</v>
      </c>
      <c r="K2723">
        <v>272</v>
      </c>
      <c r="L2723" t="s">
        <v>23191</v>
      </c>
      <c r="M2723" s="15" t="e">
        <f>IF(INDEX(#REF!,MATCH(Padrón!K2723,#REF!,0),MATCH(Padrón!J2723,#REF!,0))=K2723,"Sí","NO")</f>
        <v>#REF!</v>
      </c>
    </row>
    <row r="2724" spans="1:13" x14ac:dyDescent="0.25">
      <c r="A2724" t="s">
        <v>25928</v>
      </c>
      <c r="B2724">
        <v>42466995</v>
      </c>
      <c r="C2724">
        <v>1999</v>
      </c>
      <c r="D2724" t="s">
        <v>3825</v>
      </c>
      <c r="E2724" t="s">
        <v>4238</v>
      </c>
      <c r="F2724" t="s">
        <v>889</v>
      </c>
      <c r="G2724" t="s">
        <v>3</v>
      </c>
      <c r="H2724">
        <v>12</v>
      </c>
      <c r="I2724">
        <v>65</v>
      </c>
      <c r="J2724">
        <v>2006</v>
      </c>
      <c r="K2724">
        <v>273</v>
      </c>
      <c r="L2724" t="s">
        <v>23191</v>
      </c>
      <c r="M2724" s="15" t="e">
        <f>IF(INDEX(#REF!,MATCH(Padrón!K2724,#REF!,0),MATCH(Padrón!J2724,#REF!,0))=K2724,"Sí","NO")</f>
        <v>#REF!</v>
      </c>
    </row>
    <row r="2725" spans="1:13" x14ac:dyDescent="0.25">
      <c r="A2725" t="s">
        <v>25929</v>
      </c>
      <c r="B2725">
        <v>30298666</v>
      </c>
      <c r="C2725">
        <v>1972</v>
      </c>
      <c r="D2725" t="s">
        <v>3825</v>
      </c>
      <c r="E2725" t="s">
        <v>4239</v>
      </c>
      <c r="F2725" t="s">
        <v>4240</v>
      </c>
      <c r="G2725" t="s">
        <v>3</v>
      </c>
      <c r="H2725">
        <v>12</v>
      </c>
      <c r="I2725">
        <v>65</v>
      </c>
      <c r="J2725">
        <v>2006</v>
      </c>
      <c r="K2725">
        <v>274</v>
      </c>
      <c r="L2725" t="s">
        <v>23191</v>
      </c>
      <c r="M2725" s="15" t="e">
        <f>IF(INDEX(#REF!,MATCH(Padrón!K2725,#REF!,0),MATCH(Padrón!J2725,#REF!,0))=K2725,"Sí","NO")</f>
        <v>#REF!</v>
      </c>
    </row>
    <row r="2726" spans="1:13" x14ac:dyDescent="0.25">
      <c r="A2726" t="s">
        <v>25930</v>
      </c>
      <c r="B2726">
        <v>18896983</v>
      </c>
      <c r="C2726">
        <v>1961</v>
      </c>
      <c r="D2726" t="s">
        <v>3825</v>
      </c>
      <c r="E2726" t="s">
        <v>3133</v>
      </c>
      <c r="F2726" t="s">
        <v>4241</v>
      </c>
      <c r="G2726" t="s">
        <v>3</v>
      </c>
      <c r="H2726">
        <v>12</v>
      </c>
      <c r="I2726">
        <v>65</v>
      </c>
      <c r="J2726">
        <v>2006</v>
      </c>
      <c r="K2726">
        <v>275</v>
      </c>
      <c r="L2726" t="s">
        <v>23191</v>
      </c>
      <c r="M2726" s="15" t="e">
        <f>IF(INDEX(#REF!,MATCH(Padrón!K2726,#REF!,0),MATCH(Padrón!J2726,#REF!,0))=K2726,"Sí","NO")</f>
        <v>#REF!</v>
      </c>
    </row>
    <row r="2727" spans="1:13" x14ac:dyDescent="0.25">
      <c r="A2727" t="s">
        <v>25931</v>
      </c>
      <c r="B2727">
        <v>31328753</v>
      </c>
      <c r="C2727">
        <v>1985</v>
      </c>
      <c r="D2727" t="s">
        <v>3825</v>
      </c>
      <c r="E2727" t="s">
        <v>3133</v>
      </c>
      <c r="F2727" t="s">
        <v>889</v>
      </c>
      <c r="G2727" t="s">
        <v>3</v>
      </c>
      <c r="H2727">
        <v>12</v>
      </c>
      <c r="I2727">
        <v>65</v>
      </c>
      <c r="J2727">
        <v>2006</v>
      </c>
      <c r="K2727">
        <v>276</v>
      </c>
      <c r="L2727" t="s">
        <v>23191</v>
      </c>
      <c r="M2727" s="15" t="e">
        <f>IF(INDEX(#REF!,MATCH(Padrón!K2727,#REF!,0),MATCH(Padrón!J2727,#REF!,0))=K2727,"Sí","NO")</f>
        <v>#REF!</v>
      </c>
    </row>
    <row r="2728" spans="1:13" x14ac:dyDescent="0.25">
      <c r="A2728" t="s">
        <v>25932</v>
      </c>
      <c r="B2728">
        <v>24123078</v>
      </c>
      <c r="C2728">
        <v>1974</v>
      </c>
      <c r="D2728" t="s">
        <v>3825</v>
      </c>
      <c r="E2728" t="s">
        <v>4242</v>
      </c>
      <c r="F2728" t="s">
        <v>4243</v>
      </c>
      <c r="G2728" t="s">
        <v>10</v>
      </c>
      <c r="H2728">
        <v>12</v>
      </c>
      <c r="I2728">
        <v>65</v>
      </c>
      <c r="J2728">
        <v>2006</v>
      </c>
      <c r="K2728">
        <v>277</v>
      </c>
      <c r="L2728" t="s">
        <v>23191</v>
      </c>
      <c r="M2728" s="15" t="e">
        <f>IF(INDEX(#REF!,MATCH(Padrón!K2728,#REF!,0),MATCH(Padrón!J2728,#REF!,0))=K2728,"Sí","NO")</f>
        <v>#REF!</v>
      </c>
    </row>
    <row r="2729" spans="1:13" x14ac:dyDescent="0.25">
      <c r="A2729" t="s">
        <v>25933</v>
      </c>
      <c r="B2729">
        <v>34423427</v>
      </c>
      <c r="C2729">
        <v>1982</v>
      </c>
      <c r="D2729" t="s">
        <v>3825</v>
      </c>
      <c r="E2729" t="s">
        <v>4244</v>
      </c>
      <c r="F2729" t="s">
        <v>4245</v>
      </c>
      <c r="G2729" t="s">
        <v>10</v>
      </c>
      <c r="H2729">
        <v>12</v>
      </c>
      <c r="I2729">
        <v>65</v>
      </c>
      <c r="J2729">
        <v>2006</v>
      </c>
      <c r="K2729">
        <v>278</v>
      </c>
      <c r="L2729" t="s">
        <v>23191</v>
      </c>
      <c r="M2729" s="15" t="e">
        <f>IF(INDEX(#REF!,MATCH(Padrón!K2729,#REF!,0),MATCH(Padrón!J2729,#REF!,0))=K2729,"Sí","NO")</f>
        <v>#REF!</v>
      </c>
    </row>
    <row r="2730" spans="1:13" x14ac:dyDescent="0.25">
      <c r="A2730" t="s">
        <v>25934</v>
      </c>
      <c r="B2730">
        <v>43072275</v>
      </c>
      <c r="C2730">
        <v>2001</v>
      </c>
      <c r="D2730" t="s">
        <v>3825</v>
      </c>
      <c r="E2730" t="s">
        <v>4246</v>
      </c>
      <c r="F2730" t="s">
        <v>4247</v>
      </c>
      <c r="G2730" t="s">
        <v>10</v>
      </c>
      <c r="H2730">
        <v>12</v>
      </c>
      <c r="I2730">
        <v>65</v>
      </c>
      <c r="J2730">
        <v>2006</v>
      </c>
      <c r="K2730">
        <v>279</v>
      </c>
      <c r="L2730" t="s">
        <v>23191</v>
      </c>
      <c r="M2730" s="15" t="e">
        <f>IF(INDEX(#REF!,MATCH(Padrón!K2730,#REF!,0),MATCH(Padrón!J2730,#REF!,0))=K2730,"Sí","NO")</f>
        <v>#REF!</v>
      </c>
    </row>
    <row r="2731" spans="1:13" x14ac:dyDescent="0.25">
      <c r="A2731" t="s">
        <v>25935</v>
      </c>
      <c r="B2731">
        <v>43072274</v>
      </c>
      <c r="C2731">
        <v>2001</v>
      </c>
      <c r="D2731" t="s">
        <v>3825</v>
      </c>
      <c r="E2731" t="s">
        <v>4248</v>
      </c>
      <c r="F2731" t="s">
        <v>4249</v>
      </c>
      <c r="G2731" t="s">
        <v>3</v>
      </c>
      <c r="H2731">
        <v>12</v>
      </c>
      <c r="I2731">
        <v>65</v>
      </c>
      <c r="J2731">
        <v>2006</v>
      </c>
      <c r="K2731">
        <v>280</v>
      </c>
      <c r="L2731" t="s">
        <v>23191</v>
      </c>
      <c r="M2731" s="15" t="e">
        <f>IF(INDEX(#REF!,MATCH(Padrón!K2731,#REF!,0),MATCH(Padrón!J2731,#REF!,0))=K2731,"Sí","NO")</f>
        <v>#REF!</v>
      </c>
    </row>
    <row r="2732" spans="1:13" x14ac:dyDescent="0.25">
      <c r="A2732" t="s">
        <v>25936</v>
      </c>
      <c r="B2732">
        <v>29572728</v>
      </c>
      <c r="C2732">
        <v>1982</v>
      </c>
      <c r="D2732" t="s">
        <v>3825</v>
      </c>
      <c r="E2732" t="s">
        <v>4250</v>
      </c>
      <c r="F2732" t="s">
        <v>154</v>
      </c>
      <c r="G2732" t="s">
        <v>10</v>
      </c>
      <c r="H2732">
        <v>12</v>
      </c>
      <c r="I2732">
        <v>65</v>
      </c>
      <c r="J2732">
        <v>2006</v>
      </c>
      <c r="K2732">
        <v>281</v>
      </c>
      <c r="L2732" t="s">
        <v>23191</v>
      </c>
      <c r="M2732" s="15" t="e">
        <f>IF(INDEX(#REF!,MATCH(Padrón!K2732,#REF!,0),MATCH(Padrón!J2732,#REF!,0))=K2732,"Sí","NO")</f>
        <v>#REF!</v>
      </c>
    </row>
    <row r="2733" spans="1:13" x14ac:dyDescent="0.25">
      <c r="A2733" t="s">
        <v>25937</v>
      </c>
      <c r="B2733">
        <v>37110933</v>
      </c>
      <c r="C2733">
        <v>1992</v>
      </c>
      <c r="D2733" t="s">
        <v>3825</v>
      </c>
      <c r="E2733" t="s">
        <v>453</v>
      </c>
      <c r="F2733" t="s">
        <v>4251</v>
      </c>
      <c r="G2733" t="s">
        <v>27</v>
      </c>
      <c r="H2733">
        <v>12</v>
      </c>
      <c r="I2733">
        <v>65</v>
      </c>
      <c r="J2733">
        <v>2006</v>
      </c>
      <c r="K2733">
        <v>282</v>
      </c>
      <c r="L2733" t="s">
        <v>23191</v>
      </c>
      <c r="M2733" s="15" t="e">
        <f>IF(INDEX(#REF!,MATCH(Padrón!K2733,#REF!,0),MATCH(Padrón!J2733,#REF!,0))=K2733,"Sí","NO")</f>
        <v>#REF!</v>
      </c>
    </row>
    <row r="2734" spans="1:13" x14ac:dyDescent="0.25">
      <c r="A2734" t="s">
        <v>25938</v>
      </c>
      <c r="B2734">
        <v>37084325</v>
      </c>
      <c r="C2734">
        <v>1992</v>
      </c>
      <c r="D2734" t="s">
        <v>3825</v>
      </c>
      <c r="E2734" t="s">
        <v>4252</v>
      </c>
      <c r="F2734" t="s">
        <v>1278</v>
      </c>
      <c r="G2734" t="s">
        <v>27</v>
      </c>
      <c r="H2734">
        <v>12</v>
      </c>
      <c r="I2734">
        <v>65</v>
      </c>
      <c r="J2734">
        <v>2006</v>
      </c>
      <c r="K2734">
        <v>283</v>
      </c>
      <c r="L2734" t="s">
        <v>23191</v>
      </c>
      <c r="M2734" s="15" t="e">
        <f>IF(INDEX(#REF!,MATCH(Padrón!K2734,#REF!,0),MATCH(Padrón!J2734,#REF!,0))=K2734,"Sí","NO")</f>
        <v>#REF!</v>
      </c>
    </row>
    <row r="2735" spans="1:13" x14ac:dyDescent="0.25">
      <c r="A2735" t="s">
        <v>25939</v>
      </c>
      <c r="B2735">
        <v>38774603</v>
      </c>
      <c r="C2735">
        <v>1995</v>
      </c>
      <c r="D2735" t="s">
        <v>3825</v>
      </c>
      <c r="E2735" t="s">
        <v>4253</v>
      </c>
      <c r="F2735" t="s">
        <v>4254</v>
      </c>
      <c r="G2735" t="s">
        <v>10</v>
      </c>
      <c r="H2735">
        <v>12</v>
      </c>
      <c r="I2735">
        <v>65</v>
      </c>
      <c r="J2735">
        <v>2006</v>
      </c>
      <c r="K2735">
        <v>284</v>
      </c>
      <c r="L2735" t="s">
        <v>23191</v>
      </c>
      <c r="M2735" s="15" t="e">
        <f>IF(INDEX(#REF!,MATCH(Padrón!K2735,#REF!,0),MATCH(Padrón!J2735,#REF!,0))=K2735,"Sí","NO")</f>
        <v>#REF!</v>
      </c>
    </row>
    <row r="2736" spans="1:13" x14ac:dyDescent="0.25">
      <c r="A2736" t="s">
        <v>25940</v>
      </c>
      <c r="B2736">
        <v>13590085</v>
      </c>
      <c r="C2736">
        <v>1940</v>
      </c>
      <c r="D2736" t="s">
        <v>3825</v>
      </c>
      <c r="E2736" t="s">
        <v>4255</v>
      </c>
      <c r="F2736" t="s">
        <v>13</v>
      </c>
      <c r="G2736" t="s">
        <v>88</v>
      </c>
      <c r="H2736">
        <v>12</v>
      </c>
      <c r="I2736">
        <v>65</v>
      </c>
      <c r="J2736">
        <v>2006</v>
      </c>
      <c r="K2736">
        <v>285</v>
      </c>
      <c r="L2736" t="s">
        <v>23191</v>
      </c>
      <c r="M2736" s="15" t="e">
        <f>IF(INDEX(#REF!,MATCH(Padrón!K2736,#REF!,0),MATCH(Padrón!J2736,#REF!,0))=K2736,"Sí","NO")</f>
        <v>#REF!</v>
      </c>
    </row>
    <row r="2737" spans="1:13" x14ac:dyDescent="0.25">
      <c r="A2737" t="s">
        <v>25941</v>
      </c>
      <c r="B2737">
        <v>29010091</v>
      </c>
      <c r="C2737">
        <v>1981</v>
      </c>
      <c r="D2737" t="s">
        <v>3825</v>
      </c>
      <c r="E2737" t="s">
        <v>4256</v>
      </c>
      <c r="F2737" t="s">
        <v>4257</v>
      </c>
      <c r="G2737" t="s">
        <v>10</v>
      </c>
      <c r="H2737">
        <v>12</v>
      </c>
      <c r="I2737">
        <v>65</v>
      </c>
      <c r="J2737">
        <v>2006</v>
      </c>
      <c r="K2737">
        <v>286</v>
      </c>
      <c r="L2737" t="s">
        <v>23191</v>
      </c>
      <c r="M2737" s="15" t="e">
        <f>IF(INDEX(#REF!,MATCH(Padrón!K2737,#REF!,0),MATCH(Padrón!J2737,#REF!,0))=K2737,"Sí","NO")</f>
        <v>#REF!</v>
      </c>
    </row>
    <row r="2738" spans="1:13" x14ac:dyDescent="0.25">
      <c r="A2738" t="s">
        <v>25942</v>
      </c>
      <c r="B2738">
        <v>43944980</v>
      </c>
      <c r="C2738">
        <v>2002</v>
      </c>
      <c r="D2738" t="s">
        <v>3825</v>
      </c>
      <c r="E2738" t="s">
        <v>1840</v>
      </c>
      <c r="F2738" t="s">
        <v>4258</v>
      </c>
      <c r="G2738" t="s">
        <v>3</v>
      </c>
      <c r="H2738">
        <v>12</v>
      </c>
      <c r="I2738">
        <v>65</v>
      </c>
      <c r="J2738">
        <v>2006</v>
      </c>
      <c r="K2738">
        <v>287</v>
      </c>
      <c r="L2738" t="s">
        <v>23191</v>
      </c>
      <c r="M2738" s="15" t="e">
        <f>IF(INDEX(#REF!,MATCH(Padrón!K2738,#REF!,0),MATCH(Padrón!J2738,#REF!,0))=K2738,"Sí","NO")</f>
        <v>#REF!</v>
      </c>
    </row>
    <row r="2739" spans="1:13" x14ac:dyDescent="0.25">
      <c r="A2739" t="s">
        <v>25943</v>
      </c>
      <c r="B2739">
        <v>13590099</v>
      </c>
      <c r="C2739">
        <v>1959</v>
      </c>
      <c r="D2739" t="s">
        <v>3825</v>
      </c>
      <c r="E2739" t="s">
        <v>2626</v>
      </c>
      <c r="F2739" t="s">
        <v>6</v>
      </c>
      <c r="G2739" t="s">
        <v>3</v>
      </c>
      <c r="H2739">
        <v>12</v>
      </c>
      <c r="I2739">
        <v>65</v>
      </c>
      <c r="J2739">
        <v>2006</v>
      </c>
      <c r="K2739">
        <v>288</v>
      </c>
      <c r="L2739" t="s">
        <v>23191</v>
      </c>
      <c r="M2739" s="15" t="e">
        <f>IF(INDEX(#REF!,MATCH(Padrón!K2739,#REF!,0),MATCH(Padrón!J2739,#REF!,0))=K2739,"Sí","NO")</f>
        <v>#REF!</v>
      </c>
    </row>
    <row r="2740" spans="1:13" x14ac:dyDescent="0.25">
      <c r="A2740" t="s">
        <v>25944</v>
      </c>
      <c r="B2740">
        <v>39946478</v>
      </c>
      <c r="C2740">
        <v>1996</v>
      </c>
      <c r="D2740" t="s">
        <v>3825</v>
      </c>
      <c r="E2740" t="s">
        <v>4259</v>
      </c>
      <c r="F2740" t="s">
        <v>4260</v>
      </c>
      <c r="G2740" t="s">
        <v>10</v>
      </c>
      <c r="H2740">
        <v>12</v>
      </c>
      <c r="I2740">
        <v>65</v>
      </c>
      <c r="J2740">
        <v>2006</v>
      </c>
      <c r="K2740">
        <v>289</v>
      </c>
      <c r="L2740" t="s">
        <v>23191</v>
      </c>
      <c r="M2740" s="15" t="e">
        <f>IF(INDEX(#REF!,MATCH(Padrón!K2740,#REF!,0),MATCH(Padrón!J2740,#REF!,0))=K2740,"Sí","NO")</f>
        <v>#REF!</v>
      </c>
    </row>
    <row r="2741" spans="1:13" x14ac:dyDescent="0.25">
      <c r="A2741" t="s">
        <v>25945</v>
      </c>
      <c r="B2741">
        <v>47997308</v>
      </c>
      <c r="C2741">
        <v>2007</v>
      </c>
      <c r="D2741" t="s">
        <v>3825</v>
      </c>
      <c r="E2741" t="s">
        <v>4261</v>
      </c>
      <c r="F2741" t="s">
        <v>4262</v>
      </c>
      <c r="G2741" t="s">
        <v>3</v>
      </c>
      <c r="H2741">
        <v>12</v>
      </c>
      <c r="I2741">
        <v>65</v>
      </c>
      <c r="J2741">
        <v>2006</v>
      </c>
      <c r="K2741">
        <v>290</v>
      </c>
      <c r="L2741" t="s">
        <v>23191</v>
      </c>
      <c r="M2741" s="15" t="e">
        <f>IF(INDEX(#REF!,MATCH(Padrón!K2741,#REF!,0),MATCH(Padrón!J2741,#REF!,0))=K2741,"Sí","NO")</f>
        <v>#REF!</v>
      </c>
    </row>
    <row r="2742" spans="1:13" x14ac:dyDescent="0.25">
      <c r="A2742" t="s">
        <v>25946</v>
      </c>
      <c r="B2742">
        <v>44529031</v>
      </c>
      <c r="C2742">
        <v>2002</v>
      </c>
      <c r="D2742" t="s">
        <v>3825</v>
      </c>
      <c r="E2742" t="s">
        <v>4263</v>
      </c>
      <c r="F2742" t="s">
        <v>856</v>
      </c>
      <c r="G2742" t="s">
        <v>3</v>
      </c>
      <c r="H2742">
        <v>12</v>
      </c>
      <c r="I2742">
        <v>65</v>
      </c>
      <c r="J2742">
        <v>2006</v>
      </c>
      <c r="K2742">
        <v>291</v>
      </c>
      <c r="L2742" t="s">
        <v>23191</v>
      </c>
      <c r="M2742" s="15" t="e">
        <f>IF(INDEX(#REF!,MATCH(Padrón!K2742,#REF!,0),MATCH(Padrón!J2742,#REF!,0))=K2742,"Sí","NO")</f>
        <v>#REF!</v>
      </c>
    </row>
    <row r="2743" spans="1:13" x14ac:dyDescent="0.25">
      <c r="A2743" t="s">
        <v>25947</v>
      </c>
      <c r="B2743">
        <v>27879818</v>
      </c>
      <c r="C2743">
        <v>1980</v>
      </c>
      <c r="D2743" t="s">
        <v>3825</v>
      </c>
      <c r="E2743" t="s">
        <v>4264</v>
      </c>
      <c r="F2743" t="s">
        <v>4265</v>
      </c>
      <c r="G2743" t="s">
        <v>3</v>
      </c>
      <c r="H2743">
        <v>12</v>
      </c>
      <c r="I2743">
        <v>65</v>
      </c>
      <c r="J2743">
        <v>2006</v>
      </c>
      <c r="K2743">
        <v>292</v>
      </c>
      <c r="L2743" t="s">
        <v>23191</v>
      </c>
      <c r="M2743" s="15" t="e">
        <f>IF(INDEX(#REF!,MATCH(Padrón!K2743,#REF!,0),MATCH(Padrón!J2743,#REF!,0))=K2743,"Sí","NO")</f>
        <v>#REF!</v>
      </c>
    </row>
    <row r="2744" spans="1:13" x14ac:dyDescent="0.25">
      <c r="A2744" t="s">
        <v>25948</v>
      </c>
      <c r="B2744">
        <v>18756151</v>
      </c>
      <c r="C2744">
        <v>1957</v>
      </c>
      <c r="D2744" t="s">
        <v>3825</v>
      </c>
      <c r="E2744" t="s">
        <v>4266</v>
      </c>
      <c r="F2744" t="s">
        <v>4267</v>
      </c>
      <c r="G2744" t="s">
        <v>10</v>
      </c>
      <c r="H2744">
        <v>12</v>
      </c>
      <c r="I2744">
        <v>65</v>
      </c>
      <c r="J2744">
        <v>2006</v>
      </c>
      <c r="K2744">
        <v>293</v>
      </c>
      <c r="L2744" t="s">
        <v>23191</v>
      </c>
      <c r="M2744" s="15" t="e">
        <f>IF(INDEX(#REF!,MATCH(Padrón!K2744,#REF!,0),MATCH(Padrón!J2744,#REF!,0))=K2744,"Sí","NO")</f>
        <v>#REF!</v>
      </c>
    </row>
    <row r="2745" spans="1:13" x14ac:dyDescent="0.25">
      <c r="A2745" t="s">
        <v>25949</v>
      </c>
      <c r="B2745">
        <v>35005498</v>
      </c>
      <c r="C2745">
        <v>1991</v>
      </c>
      <c r="D2745" t="s">
        <v>3825</v>
      </c>
      <c r="E2745" t="s">
        <v>4268</v>
      </c>
      <c r="F2745" t="s">
        <v>297</v>
      </c>
      <c r="G2745" t="s">
        <v>10</v>
      </c>
      <c r="H2745">
        <v>12</v>
      </c>
      <c r="I2745">
        <v>65</v>
      </c>
      <c r="J2745">
        <v>2006</v>
      </c>
      <c r="K2745">
        <v>294</v>
      </c>
      <c r="L2745" t="s">
        <v>23191</v>
      </c>
      <c r="M2745" s="15" t="e">
        <f>IF(INDEX(#REF!,MATCH(Padrón!K2745,#REF!,0),MATCH(Padrón!J2745,#REF!,0))=K2745,"Sí","NO")</f>
        <v>#REF!</v>
      </c>
    </row>
    <row r="2746" spans="1:13" x14ac:dyDescent="0.25">
      <c r="A2746" t="s">
        <v>25950</v>
      </c>
      <c r="B2746">
        <v>18248404</v>
      </c>
      <c r="C2746">
        <v>1967</v>
      </c>
      <c r="D2746" t="s">
        <v>3825</v>
      </c>
      <c r="E2746" t="s">
        <v>4269</v>
      </c>
      <c r="F2746" t="s">
        <v>2498</v>
      </c>
      <c r="G2746" t="s">
        <v>3</v>
      </c>
      <c r="H2746">
        <v>12</v>
      </c>
      <c r="I2746">
        <v>65</v>
      </c>
      <c r="J2746">
        <v>2006</v>
      </c>
      <c r="K2746">
        <v>295</v>
      </c>
      <c r="L2746" t="s">
        <v>23191</v>
      </c>
      <c r="M2746" s="15" t="e">
        <f>IF(INDEX(#REF!,MATCH(Padrón!K2746,#REF!,0),MATCH(Padrón!J2746,#REF!,0))=K2746,"Sí","NO")</f>
        <v>#REF!</v>
      </c>
    </row>
    <row r="2747" spans="1:13" x14ac:dyDescent="0.25">
      <c r="A2747" t="s">
        <v>25951</v>
      </c>
      <c r="B2747">
        <v>18672004</v>
      </c>
      <c r="C2747">
        <v>1957</v>
      </c>
      <c r="D2747" t="s">
        <v>3825</v>
      </c>
      <c r="E2747" t="s">
        <v>4270</v>
      </c>
      <c r="F2747" t="s">
        <v>4271</v>
      </c>
      <c r="G2747" t="s">
        <v>3</v>
      </c>
      <c r="H2747">
        <v>12</v>
      </c>
      <c r="I2747">
        <v>65</v>
      </c>
      <c r="J2747">
        <v>2006</v>
      </c>
      <c r="K2747">
        <v>296</v>
      </c>
      <c r="L2747" t="s">
        <v>23191</v>
      </c>
      <c r="M2747" s="15" t="e">
        <f>IF(INDEX(#REF!,MATCH(Padrón!K2747,#REF!,0),MATCH(Padrón!J2747,#REF!,0))=K2747,"Sí","NO")</f>
        <v>#REF!</v>
      </c>
    </row>
    <row r="2748" spans="1:13" x14ac:dyDescent="0.25">
      <c r="A2748" t="s">
        <v>25952</v>
      </c>
      <c r="B2748">
        <v>32086044</v>
      </c>
      <c r="C2748">
        <v>1986</v>
      </c>
      <c r="D2748" t="s">
        <v>3825</v>
      </c>
      <c r="E2748" t="s">
        <v>4272</v>
      </c>
      <c r="F2748" t="s">
        <v>4273</v>
      </c>
      <c r="G2748" t="s">
        <v>3</v>
      </c>
      <c r="H2748">
        <v>12</v>
      </c>
      <c r="I2748">
        <v>65</v>
      </c>
      <c r="J2748">
        <v>2006</v>
      </c>
      <c r="K2748">
        <v>297</v>
      </c>
      <c r="L2748" t="s">
        <v>23191</v>
      </c>
      <c r="M2748" s="15" t="e">
        <f>IF(INDEX(#REF!,MATCH(Padrón!K2748,#REF!,0),MATCH(Padrón!J2748,#REF!,0))=K2748,"Sí","NO")</f>
        <v>#REF!</v>
      </c>
    </row>
    <row r="2749" spans="1:13" x14ac:dyDescent="0.25">
      <c r="A2749" t="s">
        <v>25953</v>
      </c>
      <c r="B2749">
        <v>46713102</v>
      </c>
      <c r="C2749">
        <v>2005</v>
      </c>
      <c r="D2749" t="s">
        <v>3825</v>
      </c>
      <c r="E2749" t="s">
        <v>4274</v>
      </c>
      <c r="F2749" t="s">
        <v>4275</v>
      </c>
      <c r="G2749" t="s">
        <v>3</v>
      </c>
      <c r="H2749">
        <v>12</v>
      </c>
      <c r="I2749">
        <v>65</v>
      </c>
      <c r="J2749">
        <v>2006</v>
      </c>
      <c r="K2749">
        <v>298</v>
      </c>
      <c r="L2749" t="s">
        <v>23191</v>
      </c>
      <c r="M2749" s="15" t="e">
        <f>IF(INDEX(#REF!,MATCH(Padrón!K2749,#REF!,0),MATCH(Padrón!J2749,#REF!,0))=K2749,"Sí","NO")</f>
        <v>#REF!</v>
      </c>
    </row>
    <row r="2750" spans="1:13" x14ac:dyDescent="0.25">
      <c r="A2750" t="s">
        <v>25954</v>
      </c>
      <c r="B2750">
        <v>38040157</v>
      </c>
      <c r="C2750">
        <v>1994</v>
      </c>
      <c r="D2750" t="s">
        <v>3825</v>
      </c>
      <c r="E2750" t="s">
        <v>4276</v>
      </c>
      <c r="F2750" t="s">
        <v>4277</v>
      </c>
      <c r="G2750" t="s">
        <v>3</v>
      </c>
      <c r="H2750">
        <v>12</v>
      </c>
      <c r="I2750">
        <v>65</v>
      </c>
      <c r="J2750">
        <v>2006</v>
      </c>
      <c r="K2750">
        <v>299</v>
      </c>
      <c r="L2750" t="s">
        <v>23191</v>
      </c>
      <c r="M2750" s="15" t="e">
        <f>IF(INDEX(#REF!,MATCH(Padrón!K2750,#REF!,0),MATCH(Padrón!J2750,#REF!,0))=K2750,"Sí","NO")</f>
        <v>#REF!</v>
      </c>
    </row>
    <row r="2751" spans="1:13" x14ac:dyDescent="0.25">
      <c r="A2751" t="s">
        <v>25955</v>
      </c>
      <c r="B2751">
        <v>44150962</v>
      </c>
      <c r="C2751">
        <v>2002</v>
      </c>
      <c r="D2751" t="s">
        <v>3825</v>
      </c>
      <c r="E2751" t="s">
        <v>4278</v>
      </c>
      <c r="F2751" t="s">
        <v>4279</v>
      </c>
      <c r="G2751" t="s">
        <v>27</v>
      </c>
      <c r="H2751">
        <v>12</v>
      </c>
      <c r="I2751">
        <v>65</v>
      </c>
      <c r="J2751">
        <v>2006</v>
      </c>
      <c r="K2751">
        <v>300</v>
      </c>
      <c r="L2751" t="s">
        <v>23191</v>
      </c>
      <c r="M2751" s="15" t="e">
        <f>IF(INDEX(#REF!,MATCH(Padrón!K2751,#REF!,0),MATCH(Padrón!J2751,#REF!,0))=K2751,"Sí","NO")</f>
        <v>#REF!</v>
      </c>
    </row>
    <row r="2752" spans="1:13" x14ac:dyDescent="0.25">
      <c r="A2752" t="s">
        <v>25956</v>
      </c>
      <c r="B2752">
        <v>41871663</v>
      </c>
      <c r="C2752">
        <v>1999</v>
      </c>
      <c r="D2752" t="s">
        <v>3825</v>
      </c>
      <c r="E2752" t="s">
        <v>4280</v>
      </c>
      <c r="F2752" t="s">
        <v>1028</v>
      </c>
      <c r="G2752" t="s">
        <v>3</v>
      </c>
      <c r="H2752">
        <v>12</v>
      </c>
      <c r="I2752">
        <v>65</v>
      </c>
      <c r="J2752">
        <v>2006</v>
      </c>
      <c r="K2752">
        <v>301</v>
      </c>
      <c r="L2752" t="s">
        <v>23191</v>
      </c>
      <c r="M2752" s="15" t="e">
        <f>IF(INDEX(#REF!,MATCH(Padrón!K2752,#REF!,0),MATCH(Padrón!J2752,#REF!,0))=K2752,"Sí","NO")</f>
        <v>#REF!</v>
      </c>
    </row>
    <row r="2753" spans="1:13" x14ac:dyDescent="0.25">
      <c r="A2753" t="s">
        <v>25957</v>
      </c>
      <c r="B2753">
        <v>39638295</v>
      </c>
      <c r="C2753">
        <v>1996</v>
      </c>
      <c r="D2753" t="s">
        <v>3825</v>
      </c>
      <c r="E2753" t="s">
        <v>4281</v>
      </c>
      <c r="F2753" t="s">
        <v>4282</v>
      </c>
      <c r="G2753" t="s">
        <v>110</v>
      </c>
      <c r="H2753">
        <v>12</v>
      </c>
      <c r="I2753">
        <v>65</v>
      </c>
      <c r="J2753">
        <v>2006</v>
      </c>
      <c r="K2753">
        <v>302</v>
      </c>
      <c r="L2753" t="s">
        <v>23191</v>
      </c>
      <c r="M2753" s="15" t="e">
        <f>IF(INDEX(#REF!,MATCH(Padrón!K2753,#REF!,0),MATCH(Padrón!J2753,#REF!,0))=K2753,"Sí","NO")</f>
        <v>#REF!</v>
      </c>
    </row>
    <row r="2754" spans="1:13" x14ac:dyDescent="0.25">
      <c r="A2754" t="s">
        <v>25958</v>
      </c>
      <c r="B2754">
        <v>11742467</v>
      </c>
      <c r="C2754">
        <v>1955</v>
      </c>
      <c r="D2754" t="s">
        <v>3825</v>
      </c>
      <c r="E2754" t="s">
        <v>4283</v>
      </c>
      <c r="F2754" t="s">
        <v>4284</v>
      </c>
      <c r="G2754" t="s">
        <v>3</v>
      </c>
      <c r="H2754">
        <v>12</v>
      </c>
      <c r="I2754">
        <v>65</v>
      </c>
      <c r="J2754">
        <v>2006</v>
      </c>
      <c r="K2754">
        <v>303</v>
      </c>
      <c r="L2754" t="s">
        <v>23191</v>
      </c>
      <c r="M2754" s="15" t="e">
        <f>IF(INDEX(#REF!,MATCH(Padrón!K2754,#REF!,0),MATCH(Padrón!J2754,#REF!,0))=K2754,"Sí","NO")</f>
        <v>#REF!</v>
      </c>
    </row>
    <row r="2755" spans="1:13" x14ac:dyDescent="0.25">
      <c r="A2755" t="s">
        <v>25959</v>
      </c>
      <c r="B2755">
        <v>46713183</v>
      </c>
      <c r="C2755">
        <v>2005</v>
      </c>
      <c r="D2755" t="s">
        <v>3825</v>
      </c>
      <c r="E2755" t="s">
        <v>4285</v>
      </c>
      <c r="F2755" t="s">
        <v>1278</v>
      </c>
      <c r="G2755" t="s">
        <v>3</v>
      </c>
      <c r="H2755">
        <v>12</v>
      </c>
      <c r="I2755">
        <v>65</v>
      </c>
      <c r="J2755">
        <v>2006</v>
      </c>
      <c r="K2755">
        <v>304</v>
      </c>
      <c r="L2755" t="s">
        <v>23191</v>
      </c>
      <c r="M2755" s="15" t="e">
        <f>IF(INDEX(#REF!,MATCH(Padrón!K2755,#REF!,0),MATCH(Padrón!J2755,#REF!,0))=K2755,"Sí","NO")</f>
        <v>#REF!</v>
      </c>
    </row>
    <row r="2756" spans="1:13" x14ac:dyDescent="0.25">
      <c r="A2756" t="s">
        <v>25960</v>
      </c>
      <c r="B2756">
        <v>32086002</v>
      </c>
      <c r="C2756">
        <v>1986</v>
      </c>
      <c r="D2756" t="s">
        <v>3825</v>
      </c>
      <c r="E2756" t="s">
        <v>4286</v>
      </c>
      <c r="F2756" t="s">
        <v>4287</v>
      </c>
      <c r="G2756" t="s">
        <v>3</v>
      </c>
      <c r="H2756">
        <v>12</v>
      </c>
      <c r="I2756">
        <v>65</v>
      </c>
      <c r="J2756">
        <v>2006</v>
      </c>
      <c r="K2756">
        <v>305</v>
      </c>
      <c r="L2756" t="s">
        <v>23191</v>
      </c>
      <c r="M2756" s="15" t="e">
        <f>IF(INDEX(#REF!,MATCH(Padrón!K2756,#REF!,0),MATCH(Padrón!J2756,#REF!,0))=K2756,"Sí","NO")</f>
        <v>#REF!</v>
      </c>
    </row>
    <row r="2757" spans="1:13" x14ac:dyDescent="0.25">
      <c r="A2757" t="s">
        <v>25961</v>
      </c>
      <c r="B2757">
        <v>34423580</v>
      </c>
      <c r="C2757">
        <v>1988</v>
      </c>
      <c r="D2757" t="s">
        <v>3825</v>
      </c>
      <c r="E2757" t="s">
        <v>4288</v>
      </c>
      <c r="F2757" t="s">
        <v>1577</v>
      </c>
      <c r="G2757" t="s">
        <v>10</v>
      </c>
      <c r="H2757">
        <v>12</v>
      </c>
      <c r="I2757">
        <v>65</v>
      </c>
      <c r="J2757">
        <v>2006</v>
      </c>
      <c r="K2757">
        <v>306</v>
      </c>
      <c r="L2757" t="s">
        <v>23191</v>
      </c>
      <c r="M2757" s="15" t="e">
        <f>IF(INDEX(#REF!,MATCH(Padrón!K2757,#REF!,0),MATCH(Padrón!J2757,#REF!,0))=K2757,"Sí","NO")</f>
        <v>#REF!</v>
      </c>
    </row>
    <row r="2758" spans="1:13" x14ac:dyDescent="0.25">
      <c r="A2758" t="s">
        <v>25962</v>
      </c>
      <c r="B2758">
        <v>44950169</v>
      </c>
      <c r="C2758">
        <v>2002</v>
      </c>
      <c r="D2758" t="s">
        <v>3825</v>
      </c>
      <c r="E2758" t="s">
        <v>4288</v>
      </c>
      <c r="F2758" t="s">
        <v>1094</v>
      </c>
      <c r="G2758" t="s">
        <v>3</v>
      </c>
      <c r="H2758">
        <v>12</v>
      </c>
      <c r="I2758">
        <v>65</v>
      </c>
      <c r="J2758">
        <v>2006</v>
      </c>
      <c r="K2758">
        <v>307</v>
      </c>
      <c r="L2758" t="s">
        <v>23191</v>
      </c>
      <c r="M2758" s="15" t="e">
        <f>IF(INDEX(#REF!,MATCH(Padrón!K2758,#REF!,0),MATCH(Padrón!J2758,#REF!,0))=K2758,"Sí","NO")</f>
        <v>#REF!</v>
      </c>
    </row>
    <row r="2759" spans="1:13" x14ac:dyDescent="0.25">
      <c r="A2759" t="s">
        <v>25963</v>
      </c>
      <c r="B2759">
        <v>46713139</v>
      </c>
      <c r="C2759">
        <v>2000</v>
      </c>
      <c r="D2759" t="s">
        <v>3825</v>
      </c>
      <c r="E2759" t="s">
        <v>4288</v>
      </c>
      <c r="F2759" t="s">
        <v>4289</v>
      </c>
      <c r="G2759" t="s">
        <v>10</v>
      </c>
      <c r="H2759">
        <v>12</v>
      </c>
      <c r="I2759">
        <v>65</v>
      </c>
      <c r="J2759">
        <v>2006</v>
      </c>
      <c r="K2759">
        <v>308</v>
      </c>
      <c r="L2759" t="s">
        <v>23191</v>
      </c>
      <c r="M2759" s="15" t="e">
        <f>IF(INDEX(#REF!,MATCH(Padrón!K2759,#REF!,0),MATCH(Padrón!J2759,#REF!,0))=K2759,"Sí","NO")</f>
        <v>#REF!</v>
      </c>
    </row>
    <row r="2760" spans="1:13" x14ac:dyDescent="0.25">
      <c r="A2760" t="s">
        <v>25964</v>
      </c>
      <c r="B2760">
        <v>44540186</v>
      </c>
      <c r="C2760">
        <v>2002</v>
      </c>
      <c r="D2760" t="s">
        <v>3825</v>
      </c>
      <c r="E2760" t="s">
        <v>4290</v>
      </c>
      <c r="F2760" t="s">
        <v>4291</v>
      </c>
      <c r="G2760" t="s">
        <v>3</v>
      </c>
      <c r="H2760">
        <v>12</v>
      </c>
      <c r="I2760">
        <v>65</v>
      </c>
      <c r="J2760">
        <v>2006</v>
      </c>
      <c r="K2760">
        <v>309</v>
      </c>
      <c r="L2760" t="s">
        <v>23191</v>
      </c>
      <c r="M2760" s="15" t="e">
        <f>IF(INDEX(#REF!,MATCH(Padrón!K2760,#REF!,0),MATCH(Padrón!J2760,#REF!,0))=K2760,"Sí","NO")</f>
        <v>#REF!</v>
      </c>
    </row>
    <row r="2761" spans="1:13" x14ac:dyDescent="0.25">
      <c r="A2761" t="s">
        <v>25965</v>
      </c>
      <c r="B2761">
        <v>13162732</v>
      </c>
      <c r="C2761">
        <v>1958</v>
      </c>
      <c r="D2761" t="s">
        <v>3825</v>
      </c>
      <c r="E2761" t="s">
        <v>4292</v>
      </c>
      <c r="F2761" t="s">
        <v>4293</v>
      </c>
      <c r="G2761" t="s">
        <v>3</v>
      </c>
      <c r="H2761">
        <v>12</v>
      </c>
      <c r="I2761">
        <v>65</v>
      </c>
      <c r="J2761">
        <v>2006</v>
      </c>
      <c r="K2761">
        <v>310</v>
      </c>
      <c r="L2761" t="s">
        <v>23191</v>
      </c>
      <c r="M2761" s="15" t="e">
        <f>IF(INDEX(#REF!,MATCH(Padrón!K2761,#REF!,0),MATCH(Padrón!J2761,#REF!,0))=K2761,"Sí","NO")</f>
        <v>#REF!</v>
      </c>
    </row>
    <row r="2762" spans="1:13" x14ac:dyDescent="0.25">
      <c r="A2762" t="s">
        <v>25966</v>
      </c>
      <c r="B2762">
        <v>45451189</v>
      </c>
      <c r="C2762">
        <v>2004</v>
      </c>
      <c r="D2762" t="s">
        <v>3825</v>
      </c>
      <c r="E2762" t="s">
        <v>4294</v>
      </c>
      <c r="F2762" t="s">
        <v>1141</v>
      </c>
      <c r="G2762" t="s">
        <v>3</v>
      </c>
      <c r="H2762">
        <v>12</v>
      </c>
      <c r="I2762">
        <v>65</v>
      </c>
      <c r="J2762">
        <v>2006</v>
      </c>
      <c r="K2762">
        <v>311</v>
      </c>
      <c r="L2762" t="s">
        <v>23191</v>
      </c>
      <c r="M2762" s="15" t="e">
        <f>IF(INDEX(#REF!,MATCH(Padrón!K2762,#REF!,0),MATCH(Padrón!J2762,#REF!,0))=K2762,"Sí","NO")</f>
        <v>#REF!</v>
      </c>
    </row>
    <row r="2763" spans="1:13" x14ac:dyDescent="0.25">
      <c r="A2763" t="s">
        <v>25967</v>
      </c>
      <c r="B2763">
        <v>39946471</v>
      </c>
      <c r="C2763">
        <v>1996</v>
      </c>
      <c r="D2763" t="s">
        <v>3825</v>
      </c>
      <c r="E2763" t="s">
        <v>1346</v>
      </c>
      <c r="F2763" t="s">
        <v>770</v>
      </c>
      <c r="G2763" t="s">
        <v>10</v>
      </c>
      <c r="H2763">
        <v>12</v>
      </c>
      <c r="I2763">
        <v>65</v>
      </c>
      <c r="J2763">
        <v>2006</v>
      </c>
      <c r="K2763">
        <v>312</v>
      </c>
      <c r="L2763" t="s">
        <v>23191</v>
      </c>
      <c r="M2763" s="15" t="e">
        <f>IF(INDEX(#REF!,MATCH(Padrón!K2763,#REF!,0),MATCH(Padrón!J2763,#REF!,0))=K2763,"Sí","NO")</f>
        <v>#REF!</v>
      </c>
    </row>
    <row r="2764" spans="1:13" x14ac:dyDescent="0.25">
      <c r="A2764" t="s">
        <v>25968</v>
      </c>
      <c r="B2764">
        <v>35871884</v>
      </c>
      <c r="C2764">
        <v>1993</v>
      </c>
      <c r="D2764" t="s">
        <v>3825</v>
      </c>
      <c r="E2764" t="s">
        <v>4295</v>
      </c>
      <c r="F2764" t="s">
        <v>2624</v>
      </c>
      <c r="G2764" t="s">
        <v>27</v>
      </c>
      <c r="H2764">
        <v>12</v>
      </c>
      <c r="I2764">
        <v>65</v>
      </c>
      <c r="J2764">
        <v>2006</v>
      </c>
      <c r="K2764">
        <v>313</v>
      </c>
      <c r="L2764" t="s">
        <v>23191</v>
      </c>
      <c r="M2764" s="15" t="e">
        <f>IF(INDEX(#REF!,MATCH(Padrón!K2764,#REF!,0),MATCH(Padrón!J2764,#REF!,0))=K2764,"Sí","NO")</f>
        <v>#REF!</v>
      </c>
    </row>
    <row r="2765" spans="1:13" x14ac:dyDescent="0.25">
      <c r="A2765" t="s">
        <v>25969</v>
      </c>
      <c r="B2765">
        <v>41031726</v>
      </c>
      <c r="C2765">
        <v>1998</v>
      </c>
      <c r="D2765" t="s">
        <v>3825</v>
      </c>
      <c r="E2765" t="s">
        <v>4296</v>
      </c>
      <c r="F2765" t="s">
        <v>1953</v>
      </c>
      <c r="G2765" t="s">
        <v>3</v>
      </c>
      <c r="H2765">
        <v>12</v>
      </c>
      <c r="I2765">
        <v>65</v>
      </c>
      <c r="J2765">
        <v>2006</v>
      </c>
      <c r="K2765">
        <v>314</v>
      </c>
      <c r="L2765" t="s">
        <v>23191</v>
      </c>
      <c r="M2765" s="15" t="e">
        <f>IF(INDEX(#REF!,MATCH(Padrón!K2765,#REF!,0),MATCH(Padrón!J2765,#REF!,0))=K2765,"Sí","NO")</f>
        <v>#REF!</v>
      </c>
    </row>
    <row r="2766" spans="1:13" x14ac:dyDescent="0.25">
      <c r="A2766" t="s">
        <v>25970</v>
      </c>
      <c r="B2766">
        <v>41617683</v>
      </c>
      <c r="C2766">
        <v>1999</v>
      </c>
      <c r="D2766" t="s">
        <v>3825</v>
      </c>
      <c r="E2766" t="s">
        <v>4297</v>
      </c>
      <c r="F2766" t="s">
        <v>4298</v>
      </c>
      <c r="G2766" t="s">
        <v>27</v>
      </c>
      <c r="H2766">
        <v>12</v>
      </c>
      <c r="I2766">
        <v>65</v>
      </c>
      <c r="J2766">
        <v>2006</v>
      </c>
      <c r="K2766">
        <v>315</v>
      </c>
      <c r="L2766" t="s">
        <v>23191</v>
      </c>
      <c r="M2766" s="15" t="e">
        <f>IF(INDEX(#REF!,MATCH(Padrón!K2766,#REF!,0),MATCH(Padrón!J2766,#REF!,0))=K2766,"Sí","NO")</f>
        <v>#REF!</v>
      </c>
    </row>
    <row r="2767" spans="1:13" x14ac:dyDescent="0.25">
      <c r="A2767" t="s">
        <v>25971</v>
      </c>
      <c r="B2767">
        <v>49390656</v>
      </c>
      <c r="C2767">
        <v>2005</v>
      </c>
      <c r="D2767" t="s">
        <v>3825</v>
      </c>
      <c r="E2767" t="s">
        <v>273</v>
      </c>
      <c r="F2767" t="s">
        <v>4299</v>
      </c>
      <c r="G2767" t="s">
        <v>3</v>
      </c>
      <c r="H2767">
        <v>12</v>
      </c>
      <c r="I2767">
        <v>65</v>
      </c>
      <c r="J2767">
        <v>2006</v>
      </c>
      <c r="K2767">
        <v>316</v>
      </c>
      <c r="L2767" t="s">
        <v>23191</v>
      </c>
      <c r="M2767" s="15" t="e">
        <f>IF(INDEX(#REF!,MATCH(Padrón!K2767,#REF!,0),MATCH(Padrón!J2767,#REF!,0))=K2767,"Sí","NO")</f>
        <v>#REF!</v>
      </c>
    </row>
    <row r="2768" spans="1:13" x14ac:dyDescent="0.25">
      <c r="A2768" t="s">
        <v>25972</v>
      </c>
      <c r="B2768">
        <v>34889698</v>
      </c>
      <c r="C2768">
        <v>1990</v>
      </c>
      <c r="D2768" t="s">
        <v>3825</v>
      </c>
      <c r="E2768" t="s">
        <v>4300</v>
      </c>
      <c r="F2768" t="s">
        <v>4301</v>
      </c>
      <c r="G2768" t="s">
        <v>27</v>
      </c>
      <c r="H2768">
        <v>12</v>
      </c>
      <c r="I2768">
        <v>65</v>
      </c>
      <c r="J2768">
        <v>2006</v>
      </c>
      <c r="K2768">
        <v>317</v>
      </c>
      <c r="L2768" t="s">
        <v>23191</v>
      </c>
      <c r="M2768" s="15" t="e">
        <f>IF(INDEX(#REF!,MATCH(Padrón!K2768,#REF!,0),MATCH(Padrón!J2768,#REF!,0))=K2768,"Sí","NO")</f>
        <v>#REF!</v>
      </c>
    </row>
    <row r="2769" spans="1:13" x14ac:dyDescent="0.25">
      <c r="A2769" t="s">
        <v>25973</v>
      </c>
      <c r="B2769">
        <v>20467912</v>
      </c>
      <c r="C2769">
        <v>1968</v>
      </c>
      <c r="D2769" t="s">
        <v>3825</v>
      </c>
      <c r="E2769" t="s">
        <v>4302</v>
      </c>
      <c r="F2769" t="s">
        <v>411</v>
      </c>
      <c r="G2769" t="s">
        <v>10</v>
      </c>
      <c r="H2769">
        <v>12</v>
      </c>
      <c r="I2769">
        <v>65</v>
      </c>
      <c r="J2769">
        <v>2006</v>
      </c>
      <c r="K2769">
        <v>318</v>
      </c>
      <c r="L2769" t="s">
        <v>23191</v>
      </c>
      <c r="M2769" s="15" t="e">
        <f>IF(INDEX(#REF!,MATCH(Padrón!K2769,#REF!,0),MATCH(Padrón!J2769,#REF!,0))=K2769,"Sí","NO")</f>
        <v>#REF!</v>
      </c>
    </row>
    <row r="2770" spans="1:13" x14ac:dyDescent="0.25">
      <c r="A2770" t="s">
        <v>25974</v>
      </c>
      <c r="B2770">
        <v>21735083</v>
      </c>
      <c r="C2770">
        <v>1971</v>
      </c>
      <c r="D2770" t="s">
        <v>3825</v>
      </c>
      <c r="E2770" t="s">
        <v>4303</v>
      </c>
      <c r="F2770" t="s">
        <v>4304</v>
      </c>
      <c r="G2770" t="s">
        <v>10</v>
      </c>
      <c r="H2770">
        <v>12</v>
      </c>
      <c r="I2770">
        <v>65</v>
      </c>
      <c r="J2770">
        <v>2006</v>
      </c>
      <c r="K2770">
        <v>319</v>
      </c>
      <c r="L2770" t="s">
        <v>23191</v>
      </c>
      <c r="M2770" s="15" t="e">
        <f>IF(INDEX(#REF!,MATCH(Padrón!K2770,#REF!,0),MATCH(Padrón!J2770,#REF!,0))=K2770,"Sí","NO")</f>
        <v>#REF!</v>
      </c>
    </row>
    <row r="2771" spans="1:13" x14ac:dyDescent="0.25">
      <c r="A2771" t="s">
        <v>25975</v>
      </c>
      <c r="B2771">
        <v>47997362</v>
      </c>
      <c r="C2771">
        <v>2006</v>
      </c>
      <c r="D2771" t="s">
        <v>3825</v>
      </c>
      <c r="E2771" t="s">
        <v>4305</v>
      </c>
      <c r="F2771" t="s">
        <v>4306</v>
      </c>
      <c r="G2771" t="s">
        <v>3</v>
      </c>
      <c r="H2771">
        <v>12</v>
      </c>
      <c r="I2771">
        <v>65</v>
      </c>
      <c r="J2771">
        <v>2006</v>
      </c>
      <c r="K2771">
        <v>320</v>
      </c>
      <c r="L2771" t="s">
        <v>23191</v>
      </c>
      <c r="M2771" s="15" t="e">
        <f>IF(INDEX(#REF!,MATCH(Padrón!K2771,#REF!,0),MATCH(Padrón!J2771,#REF!,0))=K2771,"Sí","NO")</f>
        <v>#REF!</v>
      </c>
    </row>
    <row r="2772" spans="1:13" x14ac:dyDescent="0.25">
      <c r="A2772" t="s">
        <v>25976</v>
      </c>
      <c r="B2772">
        <v>21804504</v>
      </c>
      <c r="C2772">
        <v>1970</v>
      </c>
      <c r="D2772" t="s">
        <v>3825</v>
      </c>
      <c r="E2772" t="s">
        <v>4307</v>
      </c>
      <c r="F2772" t="s">
        <v>4308</v>
      </c>
      <c r="G2772" t="s">
        <v>10</v>
      </c>
      <c r="H2772">
        <v>12</v>
      </c>
      <c r="I2772">
        <v>65</v>
      </c>
      <c r="J2772">
        <v>2006</v>
      </c>
      <c r="K2772">
        <v>321</v>
      </c>
      <c r="L2772" t="s">
        <v>23191</v>
      </c>
      <c r="M2772" s="15" t="e">
        <f>IF(INDEX(#REF!,MATCH(Padrón!K2772,#REF!,0),MATCH(Padrón!J2772,#REF!,0))=K2772,"Sí","NO")</f>
        <v>#REF!</v>
      </c>
    </row>
    <row r="2773" spans="1:13" x14ac:dyDescent="0.25">
      <c r="A2773" t="s">
        <v>25977</v>
      </c>
      <c r="B2773">
        <v>22585940</v>
      </c>
      <c r="C2773">
        <v>1972</v>
      </c>
      <c r="D2773" t="s">
        <v>3825</v>
      </c>
      <c r="E2773" t="s">
        <v>4309</v>
      </c>
      <c r="F2773" t="s">
        <v>306</v>
      </c>
      <c r="G2773" t="s">
        <v>3</v>
      </c>
      <c r="H2773">
        <v>12</v>
      </c>
      <c r="I2773">
        <v>65</v>
      </c>
      <c r="J2773">
        <v>2006</v>
      </c>
      <c r="K2773">
        <v>322</v>
      </c>
      <c r="L2773" t="s">
        <v>23191</v>
      </c>
      <c r="M2773" s="15" t="e">
        <f>IF(INDEX(#REF!,MATCH(Padrón!K2773,#REF!,0),MATCH(Padrón!J2773,#REF!,0))=K2773,"Sí","NO")</f>
        <v>#REF!</v>
      </c>
    </row>
    <row r="2774" spans="1:13" x14ac:dyDescent="0.25">
      <c r="A2774" t="s">
        <v>25978</v>
      </c>
      <c r="B2774">
        <v>35007133</v>
      </c>
      <c r="C2774">
        <v>1989</v>
      </c>
      <c r="D2774" t="s">
        <v>3825</v>
      </c>
      <c r="E2774" t="s">
        <v>4310</v>
      </c>
      <c r="F2774" t="s">
        <v>4311</v>
      </c>
      <c r="G2774" t="s">
        <v>3</v>
      </c>
      <c r="H2774">
        <v>12</v>
      </c>
      <c r="I2774">
        <v>65</v>
      </c>
      <c r="J2774">
        <v>2006</v>
      </c>
      <c r="K2774">
        <v>323</v>
      </c>
      <c r="L2774" t="s">
        <v>23191</v>
      </c>
      <c r="M2774" s="15" t="e">
        <f>IF(INDEX(#REF!,MATCH(Padrón!K2774,#REF!,0),MATCH(Padrón!J2774,#REF!,0))=K2774,"Sí","NO")</f>
        <v>#REF!</v>
      </c>
    </row>
    <row r="2775" spans="1:13" x14ac:dyDescent="0.25">
      <c r="A2775" t="s">
        <v>25979</v>
      </c>
      <c r="B2775">
        <v>29840002</v>
      </c>
      <c r="C2775">
        <v>1982</v>
      </c>
      <c r="D2775" t="s">
        <v>3825</v>
      </c>
      <c r="E2775" t="s">
        <v>4312</v>
      </c>
      <c r="F2775" t="s">
        <v>31</v>
      </c>
      <c r="G2775" t="s">
        <v>3</v>
      </c>
      <c r="H2775">
        <v>12</v>
      </c>
      <c r="I2775">
        <v>65</v>
      </c>
      <c r="J2775">
        <v>2006</v>
      </c>
      <c r="K2775">
        <v>324</v>
      </c>
      <c r="L2775" t="s">
        <v>23191</v>
      </c>
      <c r="M2775" s="15" t="e">
        <f>IF(INDEX(#REF!,MATCH(Padrón!K2775,#REF!,0),MATCH(Padrón!J2775,#REF!,0))=K2775,"Sí","NO")</f>
        <v>#REF!</v>
      </c>
    </row>
    <row r="2776" spans="1:13" x14ac:dyDescent="0.25">
      <c r="A2776" t="s">
        <v>25980</v>
      </c>
      <c r="B2776">
        <v>10450856</v>
      </c>
      <c r="C2776">
        <v>1952</v>
      </c>
      <c r="D2776" t="s">
        <v>3825</v>
      </c>
      <c r="E2776" t="s">
        <v>723</v>
      </c>
      <c r="F2776" t="s">
        <v>4313</v>
      </c>
      <c r="G2776" t="s">
        <v>979</v>
      </c>
      <c r="H2776">
        <v>12</v>
      </c>
      <c r="I2776">
        <v>65</v>
      </c>
      <c r="J2776">
        <v>2006</v>
      </c>
      <c r="K2776">
        <v>325</v>
      </c>
      <c r="L2776" t="s">
        <v>23191</v>
      </c>
      <c r="M2776" s="15" t="e">
        <f>IF(INDEX(#REF!,MATCH(Padrón!K2776,#REF!,0),MATCH(Padrón!J2776,#REF!,0))=K2776,"Sí","NO")</f>
        <v>#REF!</v>
      </c>
    </row>
    <row r="2777" spans="1:13" x14ac:dyDescent="0.25">
      <c r="A2777" t="s">
        <v>25981</v>
      </c>
      <c r="B2777">
        <v>40198128</v>
      </c>
      <c r="C2777">
        <v>1996</v>
      </c>
      <c r="D2777" t="s">
        <v>3825</v>
      </c>
      <c r="E2777" t="s">
        <v>4314</v>
      </c>
      <c r="F2777" t="s">
        <v>4315</v>
      </c>
      <c r="G2777" t="s">
        <v>3</v>
      </c>
      <c r="H2777">
        <v>12</v>
      </c>
      <c r="I2777">
        <v>65</v>
      </c>
      <c r="J2777">
        <v>2006</v>
      </c>
      <c r="K2777">
        <v>326</v>
      </c>
      <c r="L2777" t="s">
        <v>23191</v>
      </c>
      <c r="M2777" s="15" t="e">
        <f>IF(INDEX(#REF!,MATCH(Padrón!K2777,#REF!,0),MATCH(Padrón!J2777,#REF!,0))=K2777,"Sí","NO")</f>
        <v>#REF!</v>
      </c>
    </row>
    <row r="2778" spans="1:13" x14ac:dyDescent="0.25">
      <c r="A2778" t="s">
        <v>25982</v>
      </c>
      <c r="B2778">
        <v>46854105</v>
      </c>
      <c r="C2778">
        <v>2006</v>
      </c>
      <c r="D2778" t="s">
        <v>3825</v>
      </c>
      <c r="E2778" t="s">
        <v>4316</v>
      </c>
      <c r="F2778" t="s">
        <v>4317</v>
      </c>
      <c r="G2778" t="s">
        <v>3</v>
      </c>
      <c r="H2778">
        <v>12</v>
      </c>
      <c r="I2778">
        <v>65</v>
      </c>
      <c r="J2778">
        <v>2006</v>
      </c>
      <c r="K2778">
        <v>327</v>
      </c>
      <c r="L2778" t="s">
        <v>23191</v>
      </c>
      <c r="M2778" s="15" t="e">
        <f>IF(INDEX(#REF!,MATCH(Padrón!K2778,#REF!,0),MATCH(Padrón!J2778,#REF!,0))=K2778,"Sí","NO")</f>
        <v>#REF!</v>
      </c>
    </row>
    <row r="2779" spans="1:13" x14ac:dyDescent="0.25">
      <c r="A2779" t="s">
        <v>25983</v>
      </c>
      <c r="B2779">
        <v>30785290</v>
      </c>
      <c r="C2779">
        <v>1984</v>
      </c>
      <c r="D2779" t="s">
        <v>3825</v>
      </c>
      <c r="E2779" t="s">
        <v>4318</v>
      </c>
      <c r="F2779" t="s">
        <v>121</v>
      </c>
      <c r="G2779" t="s">
        <v>3</v>
      </c>
      <c r="H2779">
        <v>12</v>
      </c>
      <c r="I2779">
        <v>65</v>
      </c>
      <c r="J2779">
        <v>2006</v>
      </c>
      <c r="K2779">
        <v>328</v>
      </c>
      <c r="L2779" t="s">
        <v>23191</v>
      </c>
      <c r="M2779" s="15" t="e">
        <f>IF(INDEX(#REF!,MATCH(Padrón!K2779,#REF!,0),MATCH(Padrón!J2779,#REF!,0))=K2779,"Sí","NO")</f>
        <v>#REF!</v>
      </c>
    </row>
    <row r="2780" spans="1:13" x14ac:dyDescent="0.25">
      <c r="A2780" t="s">
        <v>25984</v>
      </c>
      <c r="B2780">
        <v>34734891</v>
      </c>
      <c r="C2780">
        <v>1989</v>
      </c>
      <c r="D2780" t="s">
        <v>3825</v>
      </c>
      <c r="E2780" t="s">
        <v>4319</v>
      </c>
      <c r="F2780" t="s">
        <v>856</v>
      </c>
      <c r="G2780" t="s">
        <v>10</v>
      </c>
      <c r="H2780">
        <v>12</v>
      </c>
      <c r="I2780">
        <v>65</v>
      </c>
      <c r="J2780">
        <v>2006</v>
      </c>
      <c r="K2780">
        <v>329</v>
      </c>
      <c r="L2780" t="s">
        <v>23191</v>
      </c>
      <c r="M2780" s="15" t="e">
        <f>IF(INDEX(#REF!,MATCH(Padrón!K2780,#REF!,0),MATCH(Padrón!J2780,#REF!,0))=K2780,"Sí","NO")</f>
        <v>#REF!</v>
      </c>
    </row>
    <row r="2781" spans="1:13" x14ac:dyDescent="0.25">
      <c r="A2781" t="s">
        <v>25985</v>
      </c>
      <c r="B2781">
        <v>32085807</v>
      </c>
      <c r="C2781">
        <v>1985</v>
      </c>
      <c r="D2781" t="s">
        <v>3825</v>
      </c>
      <c r="E2781" t="s">
        <v>725</v>
      </c>
      <c r="F2781" t="s">
        <v>1969</v>
      </c>
      <c r="G2781" t="s">
        <v>3</v>
      </c>
      <c r="H2781">
        <v>12</v>
      </c>
      <c r="I2781">
        <v>65</v>
      </c>
      <c r="J2781">
        <v>2006</v>
      </c>
      <c r="K2781">
        <v>330</v>
      </c>
      <c r="L2781" t="s">
        <v>23191</v>
      </c>
      <c r="M2781" s="15" t="e">
        <f>IF(INDEX(#REF!,MATCH(Padrón!K2781,#REF!,0),MATCH(Padrón!J2781,#REF!,0))=K2781,"Sí","NO")</f>
        <v>#REF!</v>
      </c>
    </row>
    <row r="2782" spans="1:13" x14ac:dyDescent="0.25">
      <c r="A2782" t="s">
        <v>25986</v>
      </c>
      <c r="B2782">
        <v>45025863</v>
      </c>
      <c r="C2782">
        <v>2003</v>
      </c>
      <c r="D2782" t="s">
        <v>3825</v>
      </c>
      <c r="E2782" t="s">
        <v>1038</v>
      </c>
      <c r="F2782" t="s">
        <v>4320</v>
      </c>
      <c r="G2782" t="s">
        <v>3</v>
      </c>
      <c r="H2782">
        <v>12</v>
      </c>
      <c r="I2782">
        <v>65</v>
      </c>
      <c r="J2782">
        <v>2006</v>
      </c>
      <c r="K2782">
        <v>331</v>
      </c>
      <c r="L2782" t="s">
        <v>23191</v>
      </c>
      <c r="M2782" s="15" t="e">
        <f>IF(INDEX(#REF!,MATCH(Padrón!K2782,#REF!,0),MATCH(Padrón!J2782,#REF!,0))=K2782,"Sí","NO")</f>
        <v>#REF!</v>
      </c>
    </row>
    <row r="2783" spans="1:13" x14ac:dyDescent="0.25">
      <c r="A2783" t="s">
        <v>25987</v>
      </c>
      <c r="B2783">
        <v>43832484</v>
      </c>
      <c r="C2783">
        <v>2001</v>
      </c>
      <c r="D2783" t="s">
        <v>3825</v>
      </c>
      <c r="E2783" t="s">
        <v>4321</v>
      </c>
      <c r="F2783" t="s">
        <v>4322</v>
      </c>
      <c r="G2783" t="s">
        <v>3</v>
      </c>
      <c r="H2783">
        <v>12</v>
      </c>
      <c r="I2783">
        <v>65</v>
      </c>
      <c r="J2783">
        <v>2006</v>
      </c>
      <c r="K2783">
        <v>332</v>
      </c>
      <c r="L2783" t="s">
        <v>23191</v>
      </c>
      <c r="M2783" s="15" t="e">
        <f>IF(INDEX(#REF!,MATCH(Padrón!K2783,#REF!,0),MATCH(Padrón!J2783,#REF!,0))=K2783,"Sí","NO")</f>
        <v>#REF!</v>
      </c>
    </row>
    <row r="2784" spans="1:13" x14ac:dyDescent="0.25">
      <c r="A2784" t="s">
        <v>25988</v>
      </c>
      <c r="B2784">
        <v>21811204</v>
      </c>
      <c r="C2784">
        <v>1970</v>
      </c>
      <c r="D2784" t="s">
        <v>3825</v>
      </c>
      <c r="E2784" t="s">
        <v>4323</v>
      </c>
      <c r="F2784" t="s">
        <v>738</v>
      </c>
      <c r="G2784" t="s">
        <v>10</v>
      </c>
      <c r="H2784">
        <v>12</v>
      </c>
      <c r="I2784">
        <v>65</v>
      </c>
      <c r="J2784">
        <v>2006</v>
      </c>
      <c r="K2784">
        <v>333</v>
      </c>
      <c r="L2784" t="s">
        <v>23191</v>
      </c>
      <c r="M2784" s="15" t="e">
        <f>IF(INDEX(#REF!,MATCH(Padrón!K2784,#REF!,0),MATCH(Padrón!J2784,#REF!,0))=K2784,"Sí","NO")</f>
        <v>#REF!</v>
      </c>
    </row>
    <row r="2785" spans="1:13" x14ac:dyDescent="0.25">
      <c r="A2785" t="s">
        <v>25989</v>
      </c>
      <c r="B2785">
        <v>42715317</v>
      </c>
      <c r="C2785">
        <v>1999</v>
      </c>
      <c r="D2785" t="s">
        <v>3825</v>
      </c>
      <c r="E2785" t="s">
        <v>4324</v>
      </c>
      <c r="F2785" t="s">
        <v>4325</v>
      </c>
      <c r="G2785" t="s">
        <v>3</v>
      </c>
      <c r="H2785">
        <v>12</v>
      </c>
      <c r="I2785">
        <v>65</v>
      </c>
      <c r="J2785">
        <v>2006</v>
      </c>
      <c r="K2785">
        <v>334</v>
      </c>
      <c r="L2785" t="s">
        <v>23191</v>
      </c>
      <c r="M2785" s="15" t="e">
        <f>IF(INDEX(#REF!,MATCH(Padrón!K2785,#REF!,0),MATCH(Padrón!J2785,#REF!,0))=K2785,"Sí","NO")</f>
        <v>#REF!</v>
      </c>
    </row>
    <row r="2786" spans="1:13" x14ac:dyDescent="0.25">
      <c r="A2786" t="s">
        <v>25990</v>
      </c>
      <c r="B2786">
        <v>49186262</v>
      </c>
      <c r="C2786">
        <v>1998</v>
      </c>
      <c r="D2786" t="s">
        <v>3825</v>
      </c>
      <c r="E2786" t="s">
        <v>4326</v>
      </c>
      <c r="F2786" t="s">
        <v>2880</v>
      </c>
      <c r="G2786" t="s">
        <v>3</v>
      </c>
      <c r="H2786">
        <v>12</v>
      </c>
      <c r="I2786">
        <v>65</v>
      </c>
      <c r="J2786">
        <v>2006</v>
      </c>
      <c r="K2786">
        <v>335</v>
      </c>
      <c r="L2786" t="s">
        <v>23191</v>
      </c>
      <c r="M2786" s="15" t="e">
        <f>IF(INDEX(#REF!,MATCH(Padrón!K2786,#REF!,0),MATCH(Padrón!J2786,#REF!,0))=K2786,"Sí","NO")</f>
        <v>#REF!</v>
      </c>
    </row>
    <row r="2787" spans="1:13" x14ac:dyDescent="0.25">
      <c r="A2787" t="s">
        <v>25991</v>
      </c>
      <c r="B2787">
        <v>37582725</v>
      </c>
      <c r="C2787">
        <v>1993</v>
      </c>
      <c r="D2787" t="s">
        <v>3825</v>
      </c>
      <c r="E2787" t="s">
        <v>4327</v>
      </c>
      <c r="F2787" t="s">
        <v>1969</v>
      </c>
      <c r="G2787" t="s">
        <v>27</v>
      </c>
      <c r="H2787">
        <v>12</v>
      </c>
      <c r="I2787">
        <v>65</v>
      </c>
      <c r="J2787">
        <v>2006</v>
      </c>
      <c r="K2787">
        <v>336</v>
      </c>
      <c r="L2787" t="s">
        <v>23191</v>
      </c>
      <c r="M2787" s="15" t="e">
        <f>IF(INDEX(#REF!,MATCH(Padrón!K2787,#REF!,0),MATCH(Padrón!J2787,#REF!,0))=K2787,"Sí","NO")</f>
        <v>#REF!</v>
      </c>
    </row>
    <row r="2788" spans="1:13" x14ac:dyDescent="0.25">
      <c r="A2788" t="s">
        <v>25992</v>
      </c>
      <c r="B2788">
        <v>24067801</v>
      </c>
      <c r="C2788">
        <v>1974</v>
      </c>
      <c r="D2788" t="s">
        <v>3825</v>
      </c>
      <c r="E2788" t="s">
        <v>4328</v>
      </c>
      <c r="F2788" t="s">
        <v>4329</v>
      </c>
      <c r="G2788" t="s">
        <v>10</v>
      </c>
      <c r="H2788">
        <v>12</v>
      </c>
      <c r="I2788">
        <v>65</v>
      </c>
      <c r="J2788">
        <v>2006</v>
      </c>
      <c r="K2788">
        <v>337</v>
      </c>
      <c r="L2788" t="s">
        <v>23191</v>
      </c>
      <c r="M2788" s="15" t="e">
        <f>IF(INDEX(#REF!,MATCH(Padrón!K2788,#REF!,0),MATCH(Padrón!J2788,#REF!,0))=K2788,"Sí","NO")</f>
        <v>#REF!</v>
      </c>
    </row>
    <row r="2789" spans="1:13" x14ac:dyDescent="0.25">
      <c r="A2789" t="s">
        <v>25993</v>
      </c>
      <c r="B2789">
        <v>27993529</v>
      </c>
      <c r="C2789">
        <v>1980</v>
      </c>
      <c r="D2789" t="s">
        <v>3825</v>
      </c>
      <c r="E2789" t="s">
        <v>4330</v>
      </c>
      <c r="F2789" t="s">
        <v>4331</v>
      </c>
      <c r="G2789" t="s">
        <v>27</v>
      </c>
      <c r="H2789">
        <v>12</v>
      </c>
      <c r="I2789">
        <v>65</v>
      </c>
      <c r="J2789">
        <v>2006</v>
      </c>
      <c r="K2789">
        <v>338</v>
      </c>
      <c r="L2789" t="s">
        <v>23191</v>
      </c>
      <c r="M2789" s="15" t="e">
        <f>IF(INDEX(#REF!,MATCH(Padrón!K2789,#REF!,0),MATCH(Padrón!J2789,#REF!,0))=K2789,"Sí","NO")</f>
        <v>#REF!</v>
      </c>
    </row>
    <row r="2790" spans="1:13" x14ac:dyDescent="0.25">
      <c r="A2790" t="s">
        <v>25994</v>
      </c>
      <c r="B2790">
        <v>36062159</v>
      </c>
      <c r="C2790">
        <v>1991</v>
      </c>
      <c r="D2790" t="s">
        <v>3825</v>
      </c>
      <c r="E2790" t="s">
        <v>4332</v>
      </c>
      <c r="F2790" t="s">
        <v>350</v>
      </c>
      <c r="G2790" t="s">
        <v>10</v>
      </c>
      <c r="H2790">
        <v>12</v>
      </c>
      <c r="I2790">
        <v>65</v>
      </c>
      <c r="J2790">
        <v>2006</v>
      </c>
      <c r="K2790">
        <v>339</v>
      </c>
      <c r="L2790" t="s">
        <v>23191</v>
      </c>
      <c r="M2790" s="15" t="e">
        <f>IF(INDEX(#REF!,MATCH(Padrón!K2790,#REF!,0),MATCH(Padrón!J2790,#REF!,0))=K2790,"Sí","NO")</f>
        <v>#REF!</v>
      </c>
    </row>
    <row r="2791" spans="1:13" x14ac:dyDescent="0.25">
      <c r="A2791" t="s">
        <v>25995</v>
      </c>
      <c r="B2791">
        <v>14974428</v>
      </c>
      <c r="C2791">
        <v>1963</v>
      </c>
      <c r="D2791" t="s">
        <v>3825</v>
      </c>
      <c r="E2791" t="s">
        <v>4333</v>
      </c>
      <c r="F2791" t="s">
        <v>1213</v>
      </c>
      <c r="G2791" t="s">
        <v>10</v>
      </c>
      <c r="H2791">
        <v>12</v>
      </c>
      <c r="I2791">
        <v>65</v>
      </c>
      <c r="J2791">
        <v>2006</v>
      </c>
      <c r="K2791">
        <v>340</v>
      </c>
      <c r="L2791" t="s">
        <v>23191</v>
      </c>
      <c r="M2791" s="15" t="e">
        <f>IF(INDEX(#REF!,MATCH(Padrón!K2791,#REF!,0),MATCH(Padrón!J2791,#REF!,0))=K2791,"Sí","NO")</f>
        <v>#REF!</v>
      </c>
    </row>
    <row r="2792" spans="1:13" x14ac:dyDescent="0.25">
      <c r="A2792" t="s">
        <v>25996</v>
      </c>
      <c r="B2792">
        <v>14719454</v>
      </c>
      <c r="C2792">
        <v>1961</v>
      </c>
      <c r="D2792" t="s">
        <v>3825</v>
      </c>
      <c r="E2792" t="s">
        <v>4334</v>
      </c>
      <c r="F2792" t="s">
        <v>481</v>
      </c>
      <c r="G2792" t="s">
        <v>10</v>
      </c>
      <c r="H2792">
        <v>12</v>
      </c>
      <c r="I2792">
        <v>65</v>
      </c>
      <c r="J2792">
        <v>2006</v>
      </c>
      <c r="K2792">
        <v>341</v>
      </c>
      <c r="L2792" t="s">
        <v>23191</v>
      </c>
      <c r="M2792" s="15" t="e">
        <f>IF(INDEX(#REF!,MATCH(Padrón!K2792,#REF!,0),MATCH(Padrón!J2792,#REF!,0))=K2792,"Sí","NO")</f>
        <v>#REF!</v>
      </c>
    </row>
    <row r="2793" spans="1:13" x14ac:dyDescent="0.25">
      <c r="A2793" t="s">
        <v>25997</v>
      </c>
      <c r="B2793">
        <v>16933802</v>
      </c>
      <c r="C2793">
        <v>1964</v>
      </c>
      <c r="D2793" t="s">
        <v>3825</v>
      </c>
      <c r="E2793" t="s">
        <v>4335</v>
      </c>
      <c r="F2793" t="s">
        <v>4336</v>
      </c>
      <c r="G2793" t="s">
        <v>3</v>
      </c>
      <c r="H2793">
        <v>12</v>
      </c>
      <c r="I2793">
        <v>65</v>
      </c>
      <c r="J2793">
        <v>2006</v>
      </c>
      <c r="K2793">
        <v>342</v>
      </c>
      <c r="L2793" t="s">
        <v>23191</v>
      </c>
      <c r="M2793" s="15" t="e">
        <f>IF(INDEX(#REF!,MATCH(Padrón!K2793,#REF!,0),MATCH(Padrón!J2793,#REF!,0))=K2793,"Sí","NO")</f>
        <v>#REF!</v>
      </c>
    </row>
    <row r="2794" spans="1:13" x14ac:dyDescent="0.25">
      <c r="A2794" t="s">
        <v>25998</v>
      </c>
      <c r="B2794">
        <v>18446071</v>
      </c>
      <c r="C2794">
        <v>1967</v>
      </c>
      <c r="D2794" t="s">
        <v>3825</v>
      </c>
      <c r="E2794" t="s">
        <v>3285</v>
      </c>
      <c r="F2794" t="s">
        <v>4337</v>
      </c>
      <c r="G2794" t="s">
        <v>3</v>
      </c>
      <c r="H2794">
        <v>12</v>
      </c>
      <c r="I2794">
        <v>65</v>
      </c>
      <c r="J2794">
        <v>2006</v>
      </c>
      <c r="K2794">
        <v>343</v>
      </c>
      <c r="L2794" t="s">
        <v>23191</v>
      </c>
      <c r="M2794" s="15" t="e">
        <f>IF(INDEX(#REF!,MATCH(Padrón!K2794,#REF!,0),MATCH(Padrón!J2794,#REF!,0))=K2794,"Sí","NO")</f>
        <v>#REF!</v>
      </c>
    </row>
    <row r="2795" spans="1:13" x14ac:dyDescent="0.25">
      <c r="A2795" t="s">
        <v>25999</v>
      </c>
      <c r="B2795">
        <v>49789145</v>
      </c>
      <c r="C2795">
        <v>2007</v>
      </c>
      <c r="D2795" t="s">
        <v>3825</v>
      </c>
      <c r="E2795" t="s">
        <v>4338</v>
      </c>
      <c r="F2795" t="s">
        <v>2767</v>
      </c>
      <c r="G2795" t="s">
        <v>3</v>
      </c>
      <c r="H2795">
        <v>12</v>
      </c>
      <c r="I2795">
        <v>65</v>
      </c>
      <c r="J2795">
        <v>2006</v>
      </c>
      <c r="K2795">
        <v>344</v>
      </c>
      <c r="L2795" t="s">
        <v>23191</v>
      </c>
      <c r="M2795" s="15" t="e">
        <f>IF(INDEX(#REF!,MATCH(Padrón!K2795,#REF!,0),MATCH(Padrón!J2795,#REF!,0))=K2795,"Sí","NO")</f>
        <v>#REF!</v>
      </c>
    </row>
    <row r="2796" spans="1:13" x14ac:dyDescent="0.25">
      <c r="A2796" t="s">
        <v>26000</v>
      </c>
      <c r="B2796">
        <v>49186249</v>
      </c>
      <c r="C2796">
        <v>1996</v>
      </c>
      <c r="D2796" t="s">
        <v>3825</v>
      </c>
      <c r="E2796" t="s">
        <v>4339</v>
      </c>
      <c r="F2796" t="s">
        <v>50</v>
      </c>
      <c r="G2796" t="s">
        <v>10</v>
      </c>
      <c r="H2796">
        <v>12</v>
      </c>
      <c r="I2796">
        <v>65</v>
      </c>
      <c r="J2796">
        <v>2006</v>
      </c>
      <c r="K2796">
        <v>345</v>
      </c>
      <c r="L2796" t="s">
        <v>23191</v>
      </c>
      <c r="M2796" s="15" t="e">
        <f>IF(INDEX(#REF!,MATCH(Padrón!K2796,#REF!,0),MATCH(Padrón!J2796,#REF!,0))=K2796,"Sí","NO")</f>
        <v>#REF!</v>
      </c>
    </row>
    <row r="2797" spans="1:13" x14ac:dyDescent="0.25">
      <c r="A2797" t="s">
        <v>26001</v>
      </c>
      <c r="B2797">
        <v>37582566</v>
      </c>
      <c r="C2797">
        <v>1993</v>
      </c>
      <c r="D2797" t="s">
        <v>3825</v>
      </c>
      <c r="E2797" t="s">
        <v>4340</v>
      </c>
      <c r="F2797" t="s">
        <v>2498</v>
      </c>
      <c r="G2797" t="s">
        <v>10</v>
      </c>
      <c r="H2797">
        <v>12</v>
      </c>
      <c r="I2797">
        <v>65</v>
      </c>
      <c r="J2797">
        <v>2006</v>
      </c>
      <c r="K2797">
        <v>346</v>
      </c>
      <c r="L2797" t="s">
        <v>23191</v>
      </c>
      <c r="M2797" s="15" t="e">
        <f>IF(INDEX(#REF!,MATCH(Padrón!K2797,#REF!,0),MATCH(Padrón!J2797,#REF!,0))=K2797,"Sí","NO")</f>
        <v>#REF!</v>
      </c>
    </row>
    <row r="2798" spans="1:13" x14ac:dyDescent="0.25">
      <c r="A2798" t="s">
        <v>26002</v>
      </c>
      <c r="B2798">
        <v>34463003</v>
      </c>
      <c r="C2798">
        <v>1989</v>
      </c>
      <c r="D2798" t="s">
        <v>3825</v>
      </c>
      <c r="E2798" t="s">
        <v>1216</v>
      </c>
      <c r="F2798" t="s">
        <v>166</v>
      </c>
      <c r="G2798" t="s">
        <v>3</v>
      </c>
      <c r="H2798">
        <v>12</v>
      </c>
      <c r="I2798">
        <v>65</v>
      </c>
      <c r="J2798">
        <v>2006</v>
      </c>
      <c r="K2798">
        <v>347</v>
      </c>
      <c r="L2798" t="s">
        <v>23191</v>
      </c>
      <c r="M2798" s="15" t="e">
        <f>IF(INDEX(#REF!,MATCH(Padrón!K2798,#REF!,0),MATCH(Padrón!J2798,#REF!,0))=K2798,"Sí","NO")</f>
        <v>#REF!</v>
      </c>
    </row>
    <row r="2799" spans="1:13" x14ac:dyDescent="0.25">
      <c r="A2799" t="s">
        <v>26003</v>
      </c>
      <c r="B2799">
        <v>24067845</v>
      </c>
      <c r="C2799">
        <v>1975</v>
      </c>
      <c r="D2799" t="s">
        <v>3825</v>
      </c>
      <c r="E2799" t="s">
        <v>4341</v>
      </c>
      <c r="F2799" t="s">
        <v>513</v>
      </c>
      <c r="G2799" t="s">
        <v>10</v>
      </c>
      <c r="H2799">
        <v>12</v>
      </c>
      <c r="I2799">
        <v>65</v>
      </c>
      <c r="J2799">
        <v>2006</v>
      </c>
      <c r="K2799">
        <v>348</v>
      </c>
      <c r="L2799" t="s">
        <v>23191</v>
      </c>
      <c r="M2799" s="15" t="e">
        <f>IF(INDEX(#REF!,MATCH(Padrón!K2799,#REF!,0),MATCH(Padrón!J2799,#REF!,0))=K2799,"Sí","NO")</f>
        <v>#REF!</v>
      </c>
    </row>
    <row r="2800" spans="1:13" x14ac:dyDescent="0.25">
      <c r="A2800" t="s">
        <v>26004</v>
      </c>
      <c r="B2800">
        <v>18786222</v>
      </c>
      <c r="C2800">
        <v>1976</v>
      </c>
      <c r="D2800" t="s">
        <v>3825</v>
      </c>
      <c r="E2800" t="s">
        <v>4342</v>
      </c>
      <c r="F2800" t="s">
        <v>4343</v>
      </c>
      <c r="G2800" t="s">
        <v>417</v>
      </c>
      <c r="H2800">
        <v>12</v>
      </c>
      <c r="I2800">
        <v>65</v>
      </c>
      <c r="J2800">
        <v>2006</v>
      </c>
      <c r="K2800">
        <v>349</v>
      </c>
      <c r="L2800" t="s">
        <v>23191</v>
      </c>
      <c r="M2800" s="15" t="e">
        <f>IF(INDEX(#REF!,MATCH(Padrón!K2800,#REF!,0),MATCH(Padrón!J2800,#REF!,0))=K2800,"Sí","NO")</f>
        <v>#REF!</v>
      </c>
    </row>
    <row r="2801" spans="1:13" x14ac:dyDescent="0.25">
      <c r="A2801" t="s">
        <v>26005</v>
      </c>
      <c r="B2801">
        <v>19088851</v>
      </c>
      <c r="C2801">
        <v>1985</v>
      </c>
      <c r="D2801" t="s">
        <v>3825</v>
      </c>
      <c r="E2801" t="s">
        <v>4342</v>
      </c>
      <c r="F2801" t="s">
        <v>4344</v>
      </c>
      <c r="G2801" t="s">
        <v>10</v>
      </c>
      <c r="H2801">
        <v>12</v>
      </c>
      <c r="I2801">
        <v>65</v>
      </c>
      <c r="J2801">
        <v>2006</v>
      </c>
      <c r="K2801">
        <v>350</v>
      </c>
      <c r="L2801" t="s">
        <v>23191</v>
      </c>
      <c r="M2801" s="15" t="e">
        <f>IF(INDEX(#REF!,MATCH(Padrón!K2801,#REF!,0),MATCH(Padrón!J2801,#REF!,0))=K2801,"Sí","NO")</f>
        <v>#REF!</v>
      </c>
    </row>
    <row r="2802" spans="1:13" x14ac:dyDescent="0.25">
      <c r="A2802" t="s">
        <v>26006</v>
      </c>
      <c r="B2802">
        <v>36457911</v>
      </c>
      <c r="C2802">
        <v>1992</v>
      </c>
      <c r="D2802" t="s">
        <v>3825</v>
      </c>
      <c r="E2802" t="s">
        <v>4345</v>
      </c>
      <c r="F2802" t="s">
        <v>4249</v>
      </c>
      <c r="G2802" t="s">
        <v>10</v>
      </c>
      <c r="H2802">
        <v>12</v>
      </c>
      <c r="I2802">
        <v>65</v>
      </c>
      <c r="J2802">
        <v>2007</v>
      </c>
      <c r="K2802">
        <v>1</v>
      </c>
      <c r="L2802" t="s">
        <v>23184</v>
      </c>
      <c r="M2802" s="15" t="e">
        <f>IF(INDEX(#REF!,MATCH(Padrón!K2802,#REF!,0),MATCH(Padrón!J2802,#REF!,0))=K2802,"Sí","NO")</f>
        <v>#REF!</v>
      </c>
    </row>
    <row r="2803" spans="1:13" x14ac:dyDescent="0.25">
      <c r="A2803" t="s">
        <v>26007</v>
      </c>
      <c r="B2803">
        <v>27429786</v>
      </c>
      <c r="C2803">
        <v>1979</v>
      </c>
      <c r="D2803" t="s">
        <v>3825</v>
      </c>
      <c r="E2803" t="s">
        <v>4346</v>
      </c>
      <c r="F2803" t="s">
        <v>4347</v>
      </c>
      <c r="G2803" t="s">
        <v>3</v>
      </c>
      <c r="H2803">
        <v>12</v>
      </c>
      <c r="I2803">
        <v>65</v>
      </c>
      <c r="J2803">
        <v>2007</v>
      </c>
      <c r="K2803">
        <v>2</v>
      </c>
      <c r="L2803" t="s">
        <v>23184</v>
      </c>
      <c r="M2803" s="15" t="e">
        <f>IF(INDEX(#REF!,MATCH(Padrón!K2803,#REF!,0),MATCH(Padrón!J2803,#REF!,0))=K2803,"Sí","NO")</f>
        <v>#REF!</v>
      </c>
    </row>
    <row r="2804" spans="1:13" x14ac:dyDescent="0.25">
      <c r="A2804" t="s">
        <v>26008</v>
      </c>
      <c r="B2804">
        <v>28613207</v>
      </c>
      <c r="C2804">
        <v>1981</v>
      </c>
      <c r="D2804" t="s">
        <v>3825</v>
      </c>
      <c r="E2804" t="s">
        <v>4348</v>
      </c>
      <c r="F2804" t="s">
        <v>4349</v>
      </c>
      <c r="G2804" t="s">
        <v>3</v>
      </c>
      <c r="H2804">
        <v>12</v>
      </c>
      <c r="I2804">
        <v>65</v>
      </c>
      <c r="J2804">
        <v>2007</v>
      </c>
      <c r="K2804">
        <v>3</v>
      </c>
      <c r="L2804" t="s">
        <v>23184</v>
      </c>
      <c r="M2804" s="15" t="e">
        <f>IF(INDEX(#REF!,MATCH(Padrón!K2804,#REF!,0),MATCH(Padrón!J2804,#REF!,0))=K2804,"Sí","NO")</f>
        <v>#REF!</v>
      </c>
    </row>
    <row r="2805" spans="1:13" x14ac:dyDescent="0.25">
      <c r="A2805" t="s">
        <v>26009</v>
      </c>
      <c r="B2805">
        <v>30298668</v>
      </c>
      <c r="C2805">
        <v>1976</v>
      </c>
      <c r="D2805" t="s">
        <v>3825</v>
      </c>
      <c r="E2805" t="s">
        <v>2129</v>
      </c>
      <c r="F2805" t="s">
        <v>4350</v>
      </c>
      <c r="G2805" t="s">
        <v>3</v>
      </c>
      <c r="H2805">
        <v>12</v>
      </c>
      <c r="I2805">
        <v>65</v>
      </c>
      <c r="J2805">
        <v>2007</v>
      </c>
      <c r="K2805">
        <v>4</v>
      </c>
      <c r="L2805" t="s">
        <v>23184</v>
      </c>
      <c r="M2805" s="15" t="e">
        <f>IF(INDEX(#REF!,MATCH(Padrón!K2805,#REF!,0),MATCH(Padrón!J2805,#REF!,0))=K2805,"Sí","NO")</f>
        <v>#REF!</v>
      </c>
    </row>
    <row r="2806" spans="1:13" x14ac:dyDescent="0.25">
      <c r="A2806" t="s">
        <v>26010</v>
      </c>
      <c r="B2806">
        <v>43832488</v>
      </c>
      <c r="C2806">
        <v>2002</v>
      </c>
      <c r="D2806" t="s">
        <v>3825</v>
      </c>
      <c r="E2806" t="s">
        <v>4351</v>
      </c>
      <c r="F2806" t="s">
        <v>618</v>
      </c>
      <c r="G2806" t="s">
        <v>3</v>
      </c>
      <c r="H2806">
        <v>12</v>
      </c>
      <c r="I2806">
        <v>65</v>
      </c>
      <c r="J2806">
        <v>2007</v>
      </c>
      <c r="K2806">
        <v>5</v>
      </c>
      <c r="L2806" t="s">
        <v>23184</v>
      </c>
      <c r="M2806" s="15" t="e">
        <f>IF(INDEX(#REF!,MATCH(Padrón!K2806,#REF!,0),MATCH(Padrón!J2806,#REF!,0))=K2806,"Sí","NO")</f>
        <v>#REF!</v>
      </c>
    </row>
    <row r="2807" spans="1:13" x14ac:dyDescent="0.25">
      <c r="A2807" t="s">
        <v>26011</v>
      </c>
      <c r="B2807">
        <v>36199704</v>
      </c>
      <c r="C2807">
        <v>1991</v>
      </c>
      <c r="D2807" t="s">
        <v>3825</v>
      </c>
      <c r="E2807" t="s">
        <v>4352</v>
      </c>
      <c r="F2807" t="s">
        <v>1953</v>
      </c>
      <c r="G2807" t="s">
        <v>10</v>
      </c>
      <c r="H2807">
        <v>12</v>
      </c>
      <c r="I2807">
        <v>65</v>
      </c>
      <c r="J2807">
        <v>2007</v>
      </c>
      <c r="K2807">
        <v>6</v>
      </c>
      <c r="L2807" t="s">
        <v>23184</v>
      </c>
      <c r="M2807" s="15" t="e">
        <f>IF(INDEX(#REF!,MATCH(Padrón!K2807,#REF!,0),MATCH(Padrón!J2807,#REF!,0))=K2807,"Sí","NO")</f>
        <v>#REF!</v>
      </c>
    </row>
    <row r="2808" spans="1:13" x14ac:dyDescent="0.25">
      <c r="A2808" t="s">
        <v>26012</v>
      </c>
      <c r="B2808">
        <v>30488724</v>
      </c>
      <c r="C2808">
        <v>1983</v>
      </c>
      <c r="D2808" t="s">
        <v>3825</v>
      </c>
      <c r="E2808" t="s">
        <v>4353</v>
      </c>
      <c r="F2808" t="s">
        <v>4354</v>
      </c>
      <c r="G2808" t="s">
        <v>27</v>
      </c>
      <c r="H2808">
        <v>12</v>
      </c>
      <c r="I2808">
        <v>65</v>
      </c>
      <c r="J2808">
        <v>2007</v>
      </c>
      <c r="K2808">
        <v>7</v>
      </c>
      <c r="L2808" t="s">
        <v>23184</v>
      </c>
      <c r="M2808" s="15" t="e">
        <f>IF(INDEX(#REF!,MATCH(Padrón!K2808,#REF!,0),MATCH(Padrón!J2808,#REF!,0))=K2808,"Sí","NO")</f>
        <v>#REF!</v>
      </c>
    </row>
    <row r="2809" spans="1:13" x14ac:dyDescent="0.25">
      <c r="A2809" t="s">
        <v>26013</v>
      </c>
      <c r="B2809">
        <v>44652052</v>
      </c>
      <c r="C2809">
        <v>2002</v>
      </c>
      <c r="D2809" t="s">
        <v>3825</v>
      </c>
      <c r="E2809" t="s">
        <v>4355</v>
      </c>
      <c r="F2809" t="s">
        <v>3064</v>
      </c>
      <c r="G2809" t="s">
        <v>10</v>
      </c>
      <c r="H2809">
        <v>12</v>
      </c>
      <c r="I2809">
        <v>65</v>
      </c>
      <c r="J2809">
        <v>2007</v>
      </c>
      <c r="K2809">
        <v>8</v>
      </c>
      <c r="L2809" t="s">
        <v>23184</v>
      </c>
      <c r="M2809" s="15" t="e">
        <f>IF(INDEX(#REF!,MATCH(Padrón!K2809,#REF!,0),MATCH(Padrón!J2809,#REF!,0))=K2809,"Sí","NO")</f>
        <v>#REF!</v>
      </c>
    </row>
    <row r="2810" spans="1:13" x14ac:dyDescent="0.25">
      <c r="A2810" t="s">
        <v>26014</v>
      </c>
      <c r="B2810">
        <v>33073779</v>
      </c>
      <c r="C2810">
        <v>1987</v>
      </c>
      <c r="D2810" t="s">
        <v>3825</v>
      </c>
      <c r="E2810" t="s">
        <v>4356</v>
      </c>
      <c r="F2810" t="s">
        <v>689</v>
      </c>
      <c r="G2810" t="s">
        <v>10</v>
      </c>
      <c r="H2810">
        <v>12</v>
      </c>
      <c r="I2810">
        <v>65</v>
      </c>
      <c r="J2810">
        <v>2007</v>
      </c>
      <c r="K2810">
        <v>9</v>
      </c>
      <c r="L2810" t="s">
        <v>23184</v>
      </c>
      <c r="M2810" s="15" t="e">
        <f>IF(INDEX(#REF!,MATCH(Padrón!K2810,#REF!,0),MATCH(Padrón!J2810,#REF!,0))=K2810,"Sí","NO")</f>
        <v>#REF!</v>
      </c>
    </row>
    <row r="2811" spans="1:13" x14ac:dyDescent="0.25">
      <c r="A2811" t="s">
        <v>26015</v>
      </c>
      <c r="B2811">
        <v>25450443</v>
      </c>
      <c r="C2811">
        <v>1976</v>
      </c>
      <c r="D2811" t="s">
        <v>3825</v>
      </c>
      <c r="E2811" t="s">
        <v>2955</v>
      </c>
      <c r="F2811" t="s">
        <v>4357</v>
      </c>
      <c r="G2811" t="s">
        <v>27</v>
      </c>
      <c r="H2811">
        <v>12</v>
      </c>
      <c r="I2811">
        <v>65</v>
      </c>
      <c r="J2811">
        <v>2007</v>
      </c>
      <c r="K2811">
        <v>10</v>
      </c>
      <c r="L2811" t="s">
        <v>23184</v>
      </c>
      <c r="M2811" s="15" t="e">
        <f>IF(INDEX(#REF!,MATCH(Padrón!K2811,#REF!,0),MATCH(Padrón!J2811,#REF!,0))=K2811,"Sí","NO")</f>
        <v>#REF!</v>
      </c>
    </row>
    <row r="2812" spans="1:13" x14ac:dyDescent="0.25">
      <c r="A2812" t="s">
        <v>26016</v>
      </c>
      <c r="B2812">
        <v>22383424</v>
      </c>
      <c r="C2812">
        <v>1971</v>
      </c>
      <c r="D2812" t="s">
        <v>3825</v>
      </c>
      <c r="E2812" t="s">
        <v>4358</v>
      </c>
      <c r="F2812" t="s">
        <v>4359</v>
      </c>
      <c r="G2812" t="s">
        <v>10</v>
      </c>
      <c r="H2812">
        <v>12</v>
      </c>
      <c r="I2812">
        <v>65</v>
      </c>
      <c r="J2812">
        <v>2007</v>
      </c>
      <c r="K2812">
        <v>11</v>
      </c>
      <c r="L2812" t="s">
        <v>23184</v>
      </c>
      <c r="M2812" s="15" t="e">
        <f>IF(INDEX(#REF!,MATCH(Padrón!K2812,#REF!,0),MATCH(Padrón!J2812,#REF!,0))=K2812,"Sí","NO")</f>
        <v>#REF!</v>
      </c>
    </row>
    <row r="2813" spans="1:13" x14ac:dyDescent="0.25">
      <c r="A2813" t="s">
        <v>26017</v>
      </c>
      <c r="B2813">
        <v>46301976</v>
      </c>
      <c r="C2813">
        <v>2005</v>
      </c>
      <c r="D2813" t="s">
        <v>3825</v>
      </c>
      <c r="E2813" t="s">
        <v>4358</v>
      </c>
      <c r="F2813" t="s">
        <v>4360</v>
      </c>
      <c r="G2813" t="s">
        <v>3</v>
      </c>
      <c r="H2813">
        <v>12</v>
      </c>
      <c r="I2813">
        <v>65</v>
      </c>
      <c r="J2813">
        <v>2007</v>
      </c>
      <c r="K2813">
        <v>12</v>
      </c>
      <c r="L2813" t="s">
        <v>23184</v>
      </c>
      <c r="M2813" s="15" t="e">
        <f>IF(INDEX(#REF!,MATCH(Padrón!K2813,#REF!,0),MATCH(Padrón!J2813,#REF!,0))=K2813,"Sí","NO")</f>
        <v>#REF!</v>
      </c>
    </row>
    <row r="2814" spans="1:13" x14ac:dyDescent="0.25">
      <c r="A2814" t="s">
        <v>26018</v>
      </c>
      <c r="B2814">
        <v>26528473</v>
      </c>
      <c r="C2814">
        <v>1978</v>
      </c>
      <c r="D2814" t="s">
        <v>3825</v>
      </c>
      <c r="E2814" t="s">
        <v>4361</v>
      </c>
      <c r="F2814" t="s">
        <v>4362</v>
      </c>
      <c r="G2814" t="s">
        <v>10</v>
      </c>
      <c r="H2814">
        <v>12</v>
      </c>
      <c r="I2814">
        <v>65</v>
      </c>
      <c r="J2814">
        <v>2007</v>
      </c>
      <c r="K2814">
        <v>13</v>
      </c>
      <c r="L2814" t="s">
        <v>23184</v>
      </c>
      <c r="M2814" s="15" t="e">
        <f>IF(INDEX(#REF!,MATCH(Padrón!K2814,#REF!,0),MATCH(Padrón!J2814,#REF!,0))=K2814,"Sí","NO")</f>
        <v>#REF!</v>
      </c>
    </row>
    <row r="2815" spans="1:13" x14ac:dyDescent="0.25">
      <c r="A2815" t="s">
        <v>26019</v>
      </c>
      <c r="B2815">
        <v>32607779</v>
      </c>
      <c r="C2815">
        <v>1986</v>
      </c>
      <c r="D2815" t="s">
        <v>3825</v>
      </c>
      <c r="E2815" t="s">
        <v>4363</v>
      </c>
      <c r="F2815" t="s">
        <v>4364</v>
      </c>
      <c r="G2815" t="s">
        <v>10</v>
      </c>
      <c r="H2815">
        <v>12</v>
      </c>
      <c r="I2815">
        <v>65</v>
      </c>
      <c r="J2815">
        <v>2007</v>
      </c>
      <c r="K2815">
        <v>14</v>
      </c>
      <c r="L2815" t="s">
        <v>23184</v>
      </c>
      <c r="M2815" s="15" t="e">
        <f>IF(INDEX(#REF!,MATCH(Padrón!K2815,#REF!,0),MATCH(Padrón!J2815,#REF!,0))=K2815,"Sí","NO")</f>
        <v>#REF!</v>
      </c>
    </row>
    <row r="2816" spans="1:13" x14ac:dyDescent="0.25">
      <c r="A2816" t="s">
        <v>26020</v>
      </c>
      <c r="B2816">
        <v>49789142</v>
      </c>
      <c r="C2816">
        <v>2000</v>
      </c>
      <c r="D2816" t="s">
        <v>3825</v>
      </c>
      <c r="E2816" t="s">
        <v>806</v>
      </c>
      <c r="F2816" t="s">
        <v>4365</v>
      </c>
      <c r="G2816" t="s">
        <v>10</v>
      </c>
      <c r="H2816">
        <v>12</v>
      </c>
      <c r="I2816">
        <v>65</v>
      </c>
      <c r="J2816">
        <v>2007</v>
      </c>
      <c r="K2816">
        <v>15</v>
      </c>
      <c r="L2816" t="s">
        <v>23184</v>
      </c>
      <c r="M2816" s="15" t="e">
        <f>IF(INDEX(#REF!,MATCH(Padrón!K2816,#REF!,0),MATCH(Padrón!J2816,#REF!,0))=K2816,"Sí","NO")</f>
        <v>#REF!</v>
      </c>
    </row>
    <row r="2817" spans="1:13" x14ac:dyDescent="0.25">
      <c r="A2817" t="s">
        <v>26021</v>
      </c>
      <c r="B2817">
        <v>40339287</v>
      </c>
      <c r="C2817">
        <v>1997</v>
      </c>
      <c r="D2817" t="s">
        <v>3825</v>
      </c>
      <c r="E2817" t="s">
        <v>4366</v>
      </c>
      <c r="F2817" t="s">
        <v>4367</v>
      </c>
      <c r="G2817" t="s">
        <v>3</v>
      </c>
      <c r="H2817">
        <v>12</v>
      </c>
      <c r="I2817">
        <v>65</v>
      </c>
      <c r="J2817">
        <v>2007</v>
      </c>
      <c r="K2817">
        <v>16</v>
      </c>
      <c r="L2817" t="s">
        <v>23184</v>
      </c>
      <c r="M2817" s="15" t="e">
        <f>IF(INDEX(#REF!,MATCH(Padrón!K2817,#REF!,0),MATCH(Padrón!J2817,#REF!,0))=K2817,"Sí","NO")</f>
        <v>#REF!</v>
      </c>
    </row>
    <row r="2818" spans="1:13" x14ac:dyDescent="0.25">
      <c r="A2818" t="s">
        <v>26022</v>
      </c>
      <c r="B2818">
        <v>17878690</v>
      </c>
      <c r="C2818">
        <v>1967</v>
      </c>
      <c r="D2818" t="s">
        <v>3825</v>
      </c>
      <c r="E2818" t="s">
        <v>4368</v>
      </c>
      <c r="F2818" t="s">
        <v>4369</v>
      </c>
      <c r="G2818" t="s">
        <v>3</v>
      </c>
      <c r="H2818">
        <v>12</v>
      </c>
      <c r="I2818">
        <v>65</v>
      </c>
      <c r="J2818">
        <v>2007</v>
      </c>
      <c r="K2818">
        <v>17</v>
      </c>
      <c r="L2818" t="s">
        <v>23184</v>
      </c>
      <c r="M2818" s="15" t="e">
        <f>IF(INDEX(#REF!,MATCH(Padrón!K2818,#REF!,0),MATCH(Padrón!J2818,#REF!,0))=K2818,"Sí","NO")</f>
        <v>#REF!</v>
      </c>
    </row>
    <row r="2819" spans="1:13" x14ac:dyDescent="0.25">
      <c r="A2819" t="s">
        <v>26023</v>
      </c>
      <c r="B2819">
        <v>38138348</v>
      </c>
      <c r="C2819">
        <v>1994</v>
      </c>
      <c r="D2819" t="s">
        <v>3825</v>
      </c>
      <c r="E2819" t="s">
        <v>4370</v>
      </c>
      <c r="F2819" t="s">
        <v>910</v>
      </c>
      <c r="G2819" t="s">
        <v>27</v>
      </c>
      <c r="H2819">
        <v>12</v>
      </c>
      <c r="I2819">
        <v>65</v>
      </c>
      <c r="J2819">
        <v>2007</v>
      </c>
      <c r="K2819">
        <v>18</v>
      </c>
      <c r="L2819" t="s">
        <v>23184</v>
      </c>
      <c r="M2819" s="15" t="e">
        <f>IF(INDEX(#REF!,MATCH(Padrón!K2819,#REF!,0),MATCH(Padrón!J2819,#REF!,0))=K2819,"Sí","NO")</f>
        <v>#REF!</v>
      </c>
    </row>
    <row r="2820" spans="1:13" x14ac:dyDescent="0.25">
      <c r="A2820" t="s">
        <v>26024</v>
      </c>
      <c r="B2820">
        <v>42085495</v>
      </c>
      <c r="C2820">
        <v>1999</v>
      </c>
      <c r="D2820" t="s">
        <v>3825</v>
      </c>
      <c r="E2820" t="s">
        <v>4371</v>
      </c>
      <c r="F2820" t="s">
        <v>3936</v>
      </c>
      <c r="G2820" t="s">
        <v>3</v>
      </c>
      <c r="H2820">
        <v>12</v>
      </c>
      <c r="I2820">
        <v>65</v>
      </c>
      <c r="J2820">
        <v>2007</v>
      </c>
      <c r="K2820">
        <v>19</v>
      </c>
      <c r="L2820" t="s">
        <v>23184</v>
      </c>
      <c r="M2820" s="15" t="e">
        <f>IF(INDEX(#REF!,MATCH(Padrón!K2820,#REF!,0),MATCH(Padrón!J2820,#REF!,0))=K2820,"Sí","NO")</f>
        <v>#REF!</v>
      </c>
    </row>
    <row r="2821" spans="1:13" x14ac:dyDescent="0.25">
      <c r="A2821" t="s">
        <v>26025</v>
      </c>
      <c r="B2821">
        <v>29873880</v>
      </c>
      <c r="C2821">
        <v>1982</v>
      </c>
      <c r="D2821" t="s">
        <v>3825</v>
      </c>
      <c r="E2821" t="s">
        <v>1165</v>
      </c>
      <c r="F2821" t="s">
        <v>566</v>
      </c>
      <c r="G2821" t="s">
        <v>3</v>
      </c>
      <c r="H2821">
        <v>12</v>
      </c>
      <c r="I2821">
        <v>65</v>
      </c>
      <c r="J2821">
        <v>2007</v>
      </c>
      <c r="K2821">
        <v>20</v>
      </c>
      <c r="L2821" t="s">
        <v>23184</v>
      </c>
      <c r="M2821" s="15" t="e">
        <f>IF(INDEX(#REF!,MATCH(Padrón!K2821,#REF!,0),MATCH(Padrón!J2821,#REF!,0))=K2821,"Sí","NO")</f>
        <v>#REF!</v>
      </c>
    </row>
    <row r="2822" spans="1:13" x14ac:dyDescent="0.25">
      <c r="A2822" t="s">
        <v>26026</v>
      </c>
      <c r="B2822">
        <v>46854189</v>
      </c>
      <c r="C2822">
        <v>2006</v>
      </c>
      <c r="D2822" t="s">
        <v>3825</v>
      </c>
      <c r="E2822" t="s">
        <v>4372</v>
      </c>
      <c r="F2822" t="s">
        <v>1999</v>
      </c>
      <c r="G2822" t="s">
        <v>3</v>
      </c>
      <c r="H2822">
        <v>12</v>
      </c>
      <c r="I2822">
        <v>65</v>
      </c>
      <c r="J2822">
        <v>2007</v>
      </c>
      <c r="K2822">
        <v>21</v>
      </c>
      <c r="L2822" t="s">
        <v>23184</v>
      </c>
      <c r="M2822" s="15" t="e">
        <f>IF(INDEX(#REF!,MATCH(Padrón!K2822,#REF!,0),MATCH(Padrón!J2822,#REF!,0))=K2822,"Sí","NO")</f>
        <v>#REF!</v>
      </c>
    </row>
    <row r="2823" spans="1:13" x14ac:dyDescent="0.25">
      <c r="A2823" t="s">
        <v>26027</v>
      </c>
      <c r="B2823">
        <v>34734935</v>
      </c>
      <c r="C2823">
        <v>1989</v>
      </c>
      <c r="D2823" t="s">
        <v>3825</v>
      </c>
      <c r="E2823" t="s">
        <v>4373</v>
      </c>
      <c r="F2823" t="s">
        <v>4374</v>
      </c>
      <c r="G2823" t="s">
        <v>3</v>
      </c>
      <c r="H2823">
        <v>12</v>
      </c>
      <c r="I2823">
        <v>65</v>
      </c>
      <c r="J2823">
        <v>2007</v>
      </c>
      <c r="K2823">
        <v>22</v>
      </c>
      <c r="L2823" t="s">
        <v>23184</v>
      </c>
      <c r="M2823" s="15" t="e">
        <f>IF(INDEX(#REF!,MATCH(Padrón!K2823,#REF!,0),MATCH(Padrón!J2823,#REF!,0))=K2823,"Sí","NO")</f>
        <v>#REF!</v>
      </c>
    </row>
    <row r="2824" spans="1:13" x14ac:dyDescent="0.25">
      <c r="A2824" t="s">
        <v>26028</v>
      </c>
      <c r="B2824">
        <v>47593237</v>
      </c>
      <c r="C2824">
        <v>2006</v>
      </c>
      <c r="D2824" t="s">
        <v>3825</v>
      </c>
      <c r="E2824" t="s">
        <v>4375</v>
      </c>
      <c r="F2824" t="s">
        <v>4376</v>
      </c>
      <c r="G2824" t="s">
        <v>3</v>
      </c>
      <c r="H2824">
        <v>12</v>
      </c>
      <c r="I2824">
        <v>65</v>
      </c>
      <c r="J2824">
        <v>2007</v>
      </c>
      <c r="K2824">
        <v>23</v>
      </c>
      <c r="L2824" t="s">
        <v>23184</v>
      </c>
      <c r="M2824" s="15" t="e">
        <f>IF(INDEX(#REF!,MATCH(Padrón!K2824,#REF!,0),MATCH(Padrón!J2824,#REF!,0))=K2824,"Sí","NO")</f>
        <v>#REF!</v>
      </c>
    </row>
    <row r="2825" spans="1:13" x14ac:dyDescent="0.25">
      <c r="A2825" t="s">
        <v>26029</v>
      </c>
      <c r="B2825">
        <v>10934696</v>
      </c>
      <c r="C2825">
        <v>1954</v>
      </c>
      <c r="D2825" t="s">
        <v>3825</v>
      </c>
      <c r="E2825" t="s">
        <v>4377</v>
      </c>
      <c r="F2825" t="s">
        <v>4378</v>
      </c>
      <c r="G2825" t="s">
        <v>10</v>
      </c>
      <c r="H2825">
        <v>12</v>
      </c>
      <c r="I2825">
        <v>65</v>
      </c>
      <c r="J2825">
        <v>2007</v>
      </c>
      <c r="K2825">
        <v>24</v>
      </c>
      <c r="L2825" t="s">
        <v>23184</v>
      </c>
      <c r="M2825" s="15" t="e">
        <f>IF(INDEX(#REF!,MATCH(Padrón!K2825,#REF!,0),MATCH(Padrón!J2825,#REF!,0))=K2825,"Sí","NO")</f>
        <v>#REF!</v>
      </c>
    </row>
    <row r="2826" spans="1:13" x14ac:dyDescent="0.25">
      <c r="A2826" t="s">
        <v>26030</v>
      </c>
      <c r="B2826">
        <v>26192909</v>
      </c>
      <c r="C2826">
        <v>1977</v>
      </c>
      <c r="D2826" t="s">
        <v>3825</v>
      </c>
      <c r="E2826" t="s">
        <v>2149</v>
      </c>
      <c r="F2826" t="s">
        <v>2378</v>
      </c>
      <c r="G2826" t="s">
        <v>10</v>
      </c>
      <c r="H2826">
        <v>12</v>
      </c>
      <c r="I2826">
        <v>65</v>
      </c>
      <c r="J2826">
        <v>2007</v>
      </c>
      <c r="K2826">
        <v>25</v>
      </c>
      <c r="L2826" t="s">
        <v>23184</v>
      </c>
      <c r="M2826" s="15" t="e">
        <f>IF(INDEX(#REF!,MATCH(Padrón!K2826,#REF!,0),MATCH(Padrón!J2826,#REF!,0))=K2826,"Sí","NO")</f>
        <v>#REF!</v>
      </c>
    </row>
    <row r="2827" spans="1:13" x14ac:dyDescent="0.25">
      <c r="A2827" t="s">
        <v>26031</v>
      </c>
      <c r="B2827">
        <v>4512075</v>
      </c>
      <c r="C2827">
        <v>1944</v>
      </c>
      <c r="D2827" t="s">
        <v>3825</v>
      </c>
      <c r="E2827" t="s">
        <v>4379</v>
      </c>
      <c r="F2827" t="s">
        <v>13</v>
      </c>
      <c r="G2827" t="s">
        <v>14</v>
      </c>
      <c r="H2827">
        <v>12</v>
      </c>
      <c r="I2827">
        <v>65</v>
      </c>
      <c r="J2827">
        <v>2007</v>
      </c>
      <c r="K2827">
        <v>26</v>
      </c>
      <c r="L2827" t="s">
        <v>23184</v>
      </c>
      <c r="M2827" s="15" t="e">
        <f>IF(INDEX(#REF!,MATCH(Padrón!K2827,#REF!,0),MATCH(Padrón!J2827,#REF!,0))=K2827,"Sí","NO")</f>
        <v>#REF!</v>
      </c>
    </row>
    <row r="2828" spans="1:13" x14ac:dyDescent="0.25">
      <c r="A2828" t="s">
        <v>26032</v>
      </c>
      <c r="B2828">
        <v>13160996</v>
      </c>
      <c r="C2828">
        <v>1959</v>
      </c>
      <c r="D2828" t="s">
        <v>3825</v>
      </c>
      <c r="E2828" t="s">
        <v>465</v>
      </c>
      <c r="F2828" t="s">
        <v>3136</v>
      </c>
      <c r="G2828" t="s">
        <v>3</v>
      </c>
      <c r="H2828">
        <v>12</v>
      </c>
      <c r="I2828">
        <v>65</v>
      </c>
      <c r="J2828">
        <v>2007</v>
      </c>
      <c r="K2828">
        <v>27</v>
      </c>
      <c r="L2828" t="s">
        <v>23184</v>
      </c>
      <c r="M2828" s="15" t="e">
        <f>IF(INDEX(#REF!,MATCH(Padrón!K2828,#REF!,0),MATCH(Padrón!J2828,#REF!,0))=K2828,"Sí","NO")</f>
        <v>#REF!</v>
      </c>
    </row>
    <row r="2829" spans="1:13" x14ac:dyDescent="0.25">
      <c r="A2829" t="s">
        <v>26033</v>
      </c>
      <c r="B2829">
        <v>30298667</v>
      </c>
      <c r="C2829">
        <v>1974</v>
      </c>
      <c r="D2829" t="s">
        <v>3825</v>
      </c>
      <c r="E2829" t="s">
        <v>465</v>
      </c>
      <c r="F2829" t="s">
        <v>4380</v>
      </c>
      <c r="G2829" t="s">
        <v>3</v>
      </c>
      <c r="H2829">
        <v>12</v>
      </c>
      <c r="I2829">
        <v>65</v>
      </c>
      <c r="J2829">
        <v>2007</v>
      </c>
      <c r="K2829">
        <v>28</v>
      </c>
      <c r="L2829" t="s">
        <v>23184</v>
      </c>
      <c r="M2829" s="15" t="e">
        <f>IF(INDEX(#REF!,MATCH(Padrón!K2829,#REF!,0),MATCH(Padrón!J2829,#REF!,0))=K2829,"Sí","NO")</f>
        <v>#REF!</v>
      </c>
    </row>
    <row r="2830" spans="1:13" x14ac:dyDescent="0.25">
      <c r="A2830" t="s">
        <v>26034</v>
      </c>
      <c r="B2830">
        <v>42811106</v>
      </c>
      <c r="C2830">
        <v>1994</v>
      </c>
      <c r="D2830" t="s">
        <v>3825</v>
      </c>
      <c r="E2830" t="s">
        <v>4381</v>
      </c>
      <c r="F2830" t="s">
        <v>1199</v>
      </c>
      <c r="G2830" t="s">
        <v>10</v>
      </c>
      <c r="H2830">
        <v>12</v>
      </c>
      <c r="I2830">
        <v>65</v>
      </c>
      <c r="J2830">
        <v>2007</v>
      </c>
      <c r="K2830">
        <v>29</v>
      </c>
      <c r="L2830" t="s">
        <v>23184</v>
      </c>
      <c r="M2830" s="15" t="e">
        <f>IF(INDEX(#REF!,MATCH(Padrón!K2830,#REF!,0),MATCH(Padrón!J2830,#REF!,0))=K2830,"Sí","NO")</f>
        <v>#REF!</v>
      </c>
    </row>
    <row r="2831" spans="1:13" x14ac:dyDescent="0.25">
      <c r="A2831" t="s">
        <v>26035</v>
      </c>
      <c r="B2831">
        <v>20745775</v>
      </c>
      <c r="C2831">
        <v>1969</v>
      </c>
      <c r="D2831" t="s">
        <v>3825</v>
      </c>
      <c r="E2831" t="s">
        <v>3356</v>
      </c>
      <c r="F2831" t="s">
        <v>2767</v>
      </c>
      <c r="G2831" t="s">
        <v>10</v>
      </c>
      <c r="H2831">
        <v>12</v>
      </c>
      <c r="I2831">
        <v>65</v>
      </c>
      <c r="J2831">
        <v>2007</v>
      </c>
      <c r="K2831">
        <v>30</v>
      </c>
      <c r="L2831" t="s">
        <v>23184</v>
      </c>
      <c r="M2831" s="15" t="e">
        <f>IF(INDEX(#REF!,MATCH(Padrón!K2831,#REF!,0),MATCH(Padrón!J2831,#REF!,0))=K2831,"Sí","NO")</f>
        <v>#REF!</v>
      </c>
    </row>
    <row r="2832" spans="1:13" x14ac:dyDescent="0.25">
      <c r="A2832" t="s">
        <v>26036</v>
      </c>
      <c r="B2832">
        <v>14423964</v>
      </c>
      <c r="C2832">
        <v>1961</v>
      </c>
      <c r="D2832" t="s">
        <v>3825</v>
      </c>
      <c r="E2832" t="s">
        <v>1890</v>
      </c>
      <c r="F2832" t="s">
        <v>4382</v>
      </c>
      <c r="G2832" t="s">
        <v>3</v>
      </c>
      <c r="H2832">
        <v>12</v>
      </c>
      <c r="I2832">
        <v>65</v>
      </c>
      <c r="J2832">
        <v>2007</v>
      </c>
      <c r="K2832">
        <v>31</v>
      </c>
      <c r="L2832" t="s">
        <v>23184</v>
      </c>
      <c r="M2832" s="15" t="e">
        <f>IF(INDEX(#REF!,MATCH(Padrón!K2832,#REF!,0),MATCH(Padrón!J2832,#REF!,0))=K2832,"Sí","NO")</f>
        <v>#REF!</v>
      </c>
    </row>
    <row r="2833" spans="1:13" x14ac:dyDescent="0.25">
      <c r="A2833" t="s">
        <v>26037</v>
      </c>
      <c r="B2833">
        <v>14714622</v>
      </c>
      <c r="C2833">
        <v>1961</v>
      </c>
      <c r="D2833" t="s">
        <v>3825</v>
      </c>
      <c r="E2833" t="s">
        <v>2251</v>
      </c>
      <c r="F2833" t="s">
        <v>4383</v>
      </c>
      <c r="G2833" t="s">
        <v>3</v>
      </c>
      <c r="H2833">
        <v>12</v>
      </c>
      <c r="I2833">
        <v>65</v>
      </c>
      <c r="J2833">
        <v>2007</v>
      </c>
      <c r="K2833">
        <v>32</v>
      </c>
      <c r="L2833" t="s">
        <v>23184</v>
      </c>
      <c r="M2833" s="15" t="e">
        <f>IF(INDEX(#REF!,MATCH(Padrón!K2833,#REF!,0),MATCH(Padrón!J2833,#REF!,0))=K2833,"Sí","NO")</f>
        <v>#REF!</v>
      </c>
    </row>
    <row r="2834" spans="1:13" x14ac:dyDescent="0.25">
      <c r="A2834" t="s">
        <v>26038</v>
      </c>
      <c r="B2834">
        <v>24123257</v>
      </c>
      <c r="C2834">
        <v>1974</v>
      </c>
      <c r="D2834" t="s">
        <v>3825</v>
      </c>
      <c r="E2834" t="s">
        <v>2761</v>
      </c>
      <c r="F2834" t="s">
        <v>4384</v>
      </c>
      <c r="G2834" t="s">
        <v>3</v>
      </c>
      <c r="H2834">
        <v>12</v>
      </c>
      <c r="I2834">
        <v>65</v>
      </c>
      <c r="J2834">
        <v>2007</v>
      </c>
      <c r="K2834">
        <v>33</v>
      </c>
      <c r="L2834" t="s">
        <v>23184</v>
      </c>
      <c r="M2834" s="15" t="e">
        <f>IF(INDEX(#REF!,MATCH(Padrón!K2834,#REF!,0),MATCH(Padrón!J2834,#REF!,0))=K2834,"Sí","NO")</f>
        <v>#REF!</v>
      </c>
    </row>
    <row r="2835" spans="1:13" x14ac:dyDescent="0.25">
      <c r="A2835" t="s">
        <v>26039</v>
      </c>
      <c r="B2835">
        <v>30215149</v>
      </c>
      <c r="C2835">
        <v>1972</v>
      </c>
      <c r="D2835" t="s">
        <v>3825</v>
      </c>
      <c r="E2835" t="s">
        <v>4385</v>
      </c>
      <c r="F2835" t="s">
        <v>4386</v>
      </c>
      <c r="G2835" t="s">
        <v>3</v>
      </c>
      <c r="H2835">
        <v>12</v>
      </c>
      <c r="I2835">
        <v>65</v>
      </c>
      <c r="J2835">
        <v>2007</v>
      </c>
      <c r="K2835">
        <v>34</v>
      </c>
      <c r="L2835" t="s">
        <v>23184</v>
      </c>
      <c r="M2835" s="15" t="e">
        <f>IF(INDEX(#REF!,MATCH(Padrón!K2835,#REF!,0),MATCH(Padrón!J2835,#REF!,0))=K2835,"Sí","NO")</f>
        <v>#REF!</v>
      </c>
    </row>
    <row r="2836" spans="1:13" x14ac:dyDescent="0.25">
      <c r="A2836" t="s">
        <v>26040</v>
      </c>
      <c r="B2836">
        <v>27492772</v>
      </c>
      <c r="C2836">
        <v>1980</v>
      </c>
      <c r="D2836" t="s">
        <v>3825</v>
      </c>
      <c r="E2836" t="s">
        <v>4387</v>
      </c>
      <c r="F2836" t="s">
        <v>1492</v>
      </c>
      <c r="G2836" t="s">
        <v>3</v>
      </c>
      <c r="H2836">
        <v>12</v>
      </c>
      <c r="I2836">
        <v>65</v>
      </c>
      <c r="J2836">
        <v>2007</v>
      </c>
      <c r="K2836">
        <v>35</v>
      </c>
      <c r="L2836" t="s">
        <v>23184</v>
      </c>
      <c r="M2836" s="15" t="e">
        <f>IF(INDEX(#REF!,MATCH(Padrón!K2836,#REF!,0),MATCH(Padrón!J2836,#REF!,0))=K2836,"Sí","NO")</f>
        <v>#REF!</v>
      </c>
    </row>
    <row r="2837" spans="1:13" x14ac:dyDescent="0.25">
      <c r="A2837" t="s">
        <v>26041</v>
      </c>
      <c r="B2837">
        <v>32607723</v>
      </c>
      <c r="C2837">
        <v>1986</v>
      </c>
      <c r="D2837" t="s">
        <v>3825</v>
      </c>
      <c r="E2837" t="s">
        <v>4388</v>
      </c>
      <c r="F2837" t="s">
        <v>4389</v>
      </c>
      <c r="G2837" t="s">
        <v>3</v>
      </c>
      <c r="H2837">
        <v>12</v>
      </c>
      <c r="I2837">
        <v>65</v>
      </c>
      <c r="J2837">
        <v>2007</v>
      </c>
      <c r="K2837">
        <v>36</v>
      </c>
      <c r="L2837" t="s">
        <v>23184</v>
      </c>
      <c r="M2837" s="15" t="e">
        <f>IF(INDEX(#REF!,MATCH(Padrón!K2837,#REF!,0),MATCH(Padrón!J2837,#REF!,0))=K2837,"Sí","NO")</f>
        <v>#REF!</v>
      </c>
    </row>
    <row r="2838" spans="1:13" x14ac:dyDescent="0.25">
      <c r="A2838" t="s">
        <v>26042</v>
      </c>
      <c r="B2838">
        <v>46301946</v>
      </c>
      <c r="C2838">
        <v>2004</v>
      </c>
      <c r="D2838" t="s">
        <v>3825</v>
      </c>
      <c r="E2838" t="s">
        <v>4390</v>
      </c>
      <c r="F2838" t="s">
        <v>4391</v>
      </c>
      <c r="G2838" t="s">
        <v>3</v>
      </c>
      <c r="H2838">
        <v>12</v>
      </c>
      <c r="I2838">
        <v>65</v>
      </c>
      <c r="J2838">
        <v>2007</v>
      </c>
      <c r="K2838">
        <v>37</v>
      </c>
      <c r="L2838" t="s">
        <v>23184</v>
      </c>
      <c r="M2838" s="15" t="e">
        <f>IF(INDEX(#REF!,MATCH(Padrón!K2838,#REF!,0),MATCH(Padrón!J2838,#REF!,0))=K2838,"Sí","NO")</f>
        <v>#REF!</v>
      </c>
    </row>
    <row r="2839" spans="1:13" x14ac:dyDescent="0.25">
      <c r="A2839" t="s">
        <v>26043</v>
      </c>
      <c r="B2839">
        <v>22154711</v>
      </c>
      <c r="C2839">
        <v>1971</v>
      </c>
      <c r="D2839" t="s">
        <v>3825</v>
      </c>
      <c r="E2839" t="s">
        <v>4392</v>
      </c>
      <c r="F2839" t="s">
        <v>4393</v>
      </c>
      <c r="G2839" t="s">
        <v>10</v>
      </c>
      <c r="H2839">
        <v>12</v>
      </c>
      <c r="I2839">
        <v>65</v>
      </c>
      <c r="J2839">
        <v>2007</v>
      </c>
      <c r="K2839">
        <v>38</v>
      </c>
      <c r="L2839" t="s">
        <v>23184</v>
      </c>
      <c r="M2839" s="15" t="e">
        <f>IF(INDEX(#REF!,MATCH(Padrón!K2839,#REF!,0),MATCH(Padrón!J2839,#REF!,0))=K2839,"Sí","NO")</f>
        <v>#REF!</v>
      </c>
    </row>
    <row r="2840" spans="1:13" x14ac:dyDescent="0.25">
      <c r="A2840" t="s">
        <v>26044</v>
      </c>
      <c r="B2840">
        <v>11359888</v>
      </c>
      <c r="C2840">
        <v>1955</v>
      </c>
      <c r="D2840" t="s">
        <v>3825</v>
      </c>
      <c r="E2840" t="s">
        <v>4394</v>
      </c>
      <c r="F2840" t="s">
        <v>501</v>
      </c>
      <c r="G2840" t="s">
        <v>3</v>
      </c>
      <c r="H2840">
        <v>12</v>
      </c>
      <c r="I2840">
        <v>65</v>
      </c>
      <c r="J2840">
        <v>2007</v>
      </c>
      <c r="K2840">
        <v>39</v>
      </c>
      <c r="L2840" t="s">
        <v>23184</v>
      </c>
      <c r="M2840" s="15" t="e">
        <f>IF(INDEX(#REF!,MATCH(Padrón!K2840,#REF!,0),MATCH(Padrón!J2840,#REF!,0))=K2840,"Sí","NO")</f>
        <v>#REF!</v>
      </c>
    </row>
    <row r="2841" spans="1:13" x14ac:dyDescent="0.25">
      <c r="A2841" t="s">
        <v>26045</v>
      </c>
      <c r="B2841">
        <v>24123288</v>
      </c>
      <c r="C2841">
        <v>1974</v>
      </c>
      <c r="D2841" t="s">
        <v>3825</v>
      </c>
      <c r="E2841" t="s">
        <v>4395</v>
      </c>
      <c r="F2841" t="s">
        <v>4396</v>
      </c>
      <c r="G2841" t="s">
        <v>3</v>
      </c>
      <c r="H2841">
        <v>12</v>
      </c>
      <c r="I2841">
        <v>65</v>
      </c>
      <c r="J2841">
        <v>2007</v>
      </c>
      <c r="K2841">
        <v>40</v>
      </c>
      <c r="L2841" t="s">
        <v>23184</v>
      </c>
      <c r="M2841" s="15" t="e">
        <f>IF(INDEX(#REF!,MATCH(Padrón!K2841,#REF!,0),MATCH(Padrón!J2841,#REF!,0))=K2841,"Sí","NO")</f>
        <v>#REF!</v>
      </c>
    </row>
    <row r="2842" spans="1:13" x14ac:dyDescent="0.25">
      <c r="A2842" t="s">
        <v>26046</v>
      </c>
      <c r="B2842">
        <v>26528470</v>
      </c>
      <c r="C2842">
        <v>1978</v>
      </c>
      <c r="D2842" t="s">
        <v>3825</v>
      </c>
      <c r="E2842" t="s">
        <v>3579</v>
      </c>
      <c r="F2842" t="s">
        <v>4397</v>
      </c>
      <c r="G2842" t="s">
        <v>10</v>
      </c>
      <c r="H2842">
        <v>12</v>
      </c>
      <c r="I2842">
        <v>65</v>
      </c>
      <c r="J2842">
        <v>2007</v>
      </c>
      <c r="K2842">
        <v>41</v>
      </c>
      <c r="L2842" t="s">
        <v>23184</v>
      </c>
      <c r="M2842" s="15" t="e">
        <f>IF(INDEX(#REF!,MATCH(Padrón!K2842,#REF!,0),MATCH(Padrón!J2842,#REF!,0))=K2842,"Sí","NO")</f>
        <v>#REF!</v>
      </c>
    </row>
    <row r="2843" spans="1:13" x14ac:dyDescent="0.25">
      <c r="A2843" t="s">
        <v>26047</v>
      </c>
      <c r="B2843">
        <v>31811311</v>
      </c>
      <c r="C2843">
        <v>1985</v>
      </c>
      <c r="D2843" t="s">
        <v>3825</v>
      </c>
      <c r="E2843" t="s">
        <v>4398</v>
      </c>
      <c r="F2843" t="s">
        <v>4399</v>
      </c>
      <c r="G2843" t="s">
        <v>3</v>
      </c>
      <c r="H2843">
        <v>12</v>
      </c>
      <c r="I2843">
        <v>65</v>
      </c>
      <c r="J2843">
        <v>2007</v>
      </c>
      <c r="K2843">
        <v>42</v>
      </c>
      <c r="L2843" t="s">
        <v>23184</v>
      </c>
      <c r="M2843" s="15" t="e">
        <f>IF(INDEX(#REF!,MATCH(Padrón!K2843,#REF!,0),MATCH(Padrón!J2843,#REF!,0))=K2843,"Sí","NO")</f>
        <v>#REF!</v>
      </c>
    </row>
    <row r="2844" spans="1:13" x14ac:dyDescent="0.25">
      <c r="A2844" t="s">
        <v>26048</v>
      </c>
      <c r="B2844">
        <v>23305108</v>
      </c>
      <c r="C2844">
        <v>1973</v>
      </c>
      <c r="D2844" t="s">
        <v>3825</v>
      </c>
      <c r="E2844" t="s">
        <v>2439</v>
      </c>
      <c r="F2844" t="s">
        <v>1094</v>
      </c>
      <c r="G2844" t="s">
        <v>3</v>
      </c>
      <c r="H2844">
        <v>12</v>
      </c>
      <c r="I2844">
        <v>65</v>
      </c>
      <c r="J2844">
        <v>2007</v>
      </c>
      <c r="K2844">
        <v>43</v>
      </c>
      <c r="L2844" t="s">
        <v>23184</v>
      </c>
      <c r="M2844" s="15" t="e">
        <f>IF(INDEX(#REF!,MATCH(Padrón!K2844,#REF!,0),MATCH(Padrón!J2844,#REF!,0))=K2844,"Sí","NO")</f>
        <v>#REF!</v>
      </c>
    </row>
    <row r="2845" spans="1:13" x14ac:dyDescent="0.25">
      <c r="A2845" t="s">
        <v>26049</v>
      </c>
      <c r="B2845">
        <v>49789147</v>
      </c>
      <c r="C2845">
        <v>1997</v>
      </c>
      <c r="D2845" t="s">
        <v>3825</v>
      </c>
      <c r="E2845" t="s">
        <v>4400</v>
      </c>
      <c r="F2845" t="s">
        <v>3851</v>
      </c>
      <c r="G2845" t="s">
        <v>3</v>
      </c>
      <c r="H2845">
        <v>12</v>
      </c>
      <c r="I2845">
        <v>65</v>
      </c>
      <c r="J2845">
        <v>2007</v>
      </c>
      <c r="K2845">
        <v>44</v>
      </c>
      <c r="L2845" t="s">
        <v>23184</v>
      </c>
      <c r="M2845" s="15" t="e">
        <f>IF(INDEX(#REF!,MATCH(Padrón!K2845,#REF!,0),MATCH(Padrón!J2845,#REF!,0))=K2845,"Sí","NO")</f>
        <v>#REF!</v>
      </c>
    </row>
    <row r="2846" spans="1:13" x14ac:dyDescent="0.25">
      <c r="A2846" t="s">
        <v>26050</v>
      </c>
      <c r="B2846">
        <v>14066674</v>
      </c>
      <c r="C2846">
        <v>1961</v>
      </c>
      <c r="D2846" t="s">
        <v>3825</v>
      </c>
      <c r="E2846" t="s">
        <v>4401</v>
      </c>
      <c r="F2846" t="s">
        <v>1069</v>
      </c>
      <c r="G2846" t="s">
        <v>3</v>
      </c>
      <c r="H2846">
        <v>12</v>
      </c>
      <c r="I2846">
        <v>65</v>
      </c>
      <c r="J2846">
        <v>2007</v>
      </c>
      <c r="K2846">
        <v>45</v>
      </c>
      <c r="L2846" t="s">
        <v>23184</v>
      </c>
      <c r="M2846" s="15" t="e">
        <f>IF(INDEX(#REF!,MATCH(Padrón!K2846,#REF!,0),MATCH(Padrón!J2846,#REF!,0))=K2846,"Sí","NO")</f>
        <v>#REF!</v>
      </c>
    </row>
    <row r="2847" spans="1:13" x14ac:dyDescent="0.25">
      <c r="A2847" t="s">
        <v>26051</v>
      </c>
      <c r="B2847">
        <v>44278758</v>
      </c>
      <c r="C2847">
        <v>2002</v>
      </c>
      <c r="D2847" t="s">
        <v>3825</v>
      </c>
      <c r="E2847" t="s">
        <v>1009</v>
      </c>
      <c r="F2847" t="s">
        <v>356</v>
      </c>
      <c r="G2847" t="s">
        <v>10</v>
      </c>
      <c r="H2847">
        <v>12</v>
      </c>
      <c r="I2847">
        <v>65</v>
      </c>
      <c r="J2847">
        <v>2007</v>
      </c>
      <c r="K2847">
        <v>46</v>
      </c>
      <c r="L2847" t="s">
        <v>23184</v>
      </c>
      <c r="M2847" s="15" t="e">
        <f>IF(INDEX(#REF!,MATCH(Padrón!K2847,#REF!,0),MATCH(Padrón!J2847,#REF!,0))=K2847,"Sí","NO")</f>
        <v>#REF!</v>
      </c>
    </row>
    <row r="2848" spans="1:13" x14ac:dyDescent="0.25">
      <c r="A2848" t="s">
        <v>26052</v>
      </c>
      <c r="B2848">
        <v>33012448</v>
      </c>
      <c r="C2848">
        <v>1987</v>
      </c>
      <c r="D2848" t="s">
        <v>3825</v>
      </c>
      <c r="E2848" t="s">
        <v>4402</v>
      </c>
      <c r="F2848" t="s">
        <v>4403</v>
      </c>
      <c r="G2848" t="s">
        <v>3</v>
      </c>
      <c r="H2848">
        <v>12</v>
      </c>
      <c r="I2848">
        <v>65</v>
      </c>
      <c r="J2848">
        <v>2007</v>
      </c>
      <c r="K2848">
        <v>47</v>
      </c>
      <c r="L2848" t="s">
        <v>23184</v>
      </c>
      <c r="M2848" s="15" t="e">
        <f>IF(INDEX(#REF!,MATCH(Padrón!K2848,#REF!,0),MATCH(Padrón!J2848,#REF!,0))=K2848,"Sí","NO")</f>
        <v>#REF!</v>
      </c>
    </row>
    <row r="2849" spans="1:13" x14ac:dyDescent="0.25">
      <c r="A2849" t="s">
        <v>26053</v>
      </c>
      <c r="B2849">
        <v>46238850</v>
      </c>
      <c r="C2849">
        <v>2004</v>
      </c>
      <c r="D2849" t="s">
        <v>3825</v>
      </c>
      <c r="E2849" t="s">
        <v>4404</v>
      </c>
      <c r="F2849" t="s">
        <v>4405</v>
      </c>
      <c r="G2849" t="s">
        <v>3</v>
      </c>
      <c r="H2849">
        <v>12</v>
      </c>
      <c r="I2849">
        <v>65</v>
      </c>
      <c r="J2849">
        <v>2007</v>
      </c>
      <c r="K2849">
        <v>48</v>
      </c>
      <c r="L2849" t="s">
        <v>23184</v>
      </c>
      <c r="M2849" s="15" t="e">
        <f>IF(INDEX(#REF!,MATCH(Padrón!K2849,#REF!,0),MATCH(Padrón!J2849,#REF!,0))=K2849,"Sí","NO")</f>
        <v>#REF!</v>
      </c>
    </row>
    <row r="2850" spans="1:13" x14ac:dyDescent="0.25">
      <c r="A2850" t="s">
        <v>26054</v>
      </c>
      <c r="B2850">
        <v>35454781</v>
      </c>
      <c r="C2850">
        <v>1990</v>
      </c>
      <c r="D2850" t="s">
        <v>3825</v>
      </c>
      <c r="E2850" t="s">
        <v>4406</v>
      </c>
      <c r="F2850" t="s">
        <v>4407</v>
      </c>
      <c r="G2850" t="s">
        <v>3</v>
      </c>
      <c r="H2850">
        <v>12</v>
      </c>
      <c r="I2850">
        <v>65</v>
      </c>
      <c r="J2850">
        <v>2007</v>
      </c>
      <c r="K2850">
        <v>49</v>
      </c>
      <c r="L2850" t="s">
        <v>23184</v>
      </c>
      <c r="M2850" s="15" t="e">
        <f>IF(INDEX(#REF!,MATCH(Padrón!K2850,#REF!,0),MATCH(Padrón!J2850,#REF!,0))=K2850,"Sí","NO")</f>
        <v>#REF!</v>
      </c>
    </row>
    <row r="2851" spans="1:13" x14ac:dyDescent="0.25">
      <c r="A2851" t="s">
        <v>26055</v>
      </c>
      <c r="B2851">
        <v>46830654</v>
      </c>
      <c r="C2851">
        <v>2005</v>
      </c>
      <c r="D2851" t="s">
        <v>3825</v>
      </c>
      <c r="E2851" t="s">
        <v>1121</v>
      </c>
      <c r="F2851" t="s">
        <v>477</v>
      </c>
      <c r="G2851" t="s">
        <v>3</v>
      </c>
      <c r="H2851">
        <v>12</v>
      </c>
      <c r="I2851">
        <v>65</v>
      </c>
      <c r="J2851">
        <v>2007</v>
      </c>
      <c r="K2851">
        <v>50</v>
      </c>
      <c r="L2851" t="s">
        <v>23184</v>
      </c>
      <c r="M2851" s="15" t="e">
        <f>IF(INDEX(#REF!,MATCH(Padrón!K2851,#REF!,0),MATCH(Padrón!J2851,#REF!,0))=K2851,"Sí","NO")</f>
        <v>#REF!</v>
      </c>
    </row>
    <row r="2852" spans="1:13" x14ac:dyDescent="0.25">
      <c r="A2852" t="s">
        <v>26056</v>
      </c>
      <c r="B2852">
        <v>29796164</v>
      </c>
      <c r="C2852">
        <v>1982</v>
      </c>
      <c r="D2852" t="s">
        <v>3825</v>
      </c>
      <c r="E2852" t="s">
        <v>4408</v>
      </c>
      <c r="F2852" t="s">
        <v>98</v>
      </c>
      <c r="G2852" t="s">
        <v>10</v>
      </c>
      <c r="H2852">
        <v>12</v>
      </c>
      <c r="I2852">
        <v>65</v>
      </c>
      <c r="J2852">
        <v>2007</v>
      </c>
      <c r="K2852">
        <v>51</v>
      </c>
      <c r="L2852" t="s">
        <v>23184</v>
      </c>
      <c r="M2852" s="15" t="e">
        <f>IF(INDEX(#REF!,MATCH(Padrón!K2852,#REF!,0),MATCH(Padrón!J2852,#REF!,0))=K2852,"Sí","NO")</f>
        <v>#REF!</v>
      </c>
    </row>
    <row r="2853" spans="1:13" x14ac:dyDescent="0.25">
      <c r="A2853" t="s">
        <v>26057</v>
      </c>
      <c r="B2853">
        <v>31512628</v>
      </c>
      <c r="C2853">
        <v>1985</v>
      </c>
      <c r="D2853" t="s">
        <v>3825</v>
      </c>
      <c r="E2853" t="s">
        <v>44</v>
      </c>
      <c r="F2853" t="s">
        <v>4409</v>
      </c>
      <c r="G2853" t="s">
        <v>3</v>
      </c>
      <c r="H2853">
        <v>12</v>
      </c>
      <c r="I2853">
        <v>65</v>
      </c>
      <c r="J2853">
        <v>2007</v>
      </c>
      <c r="K2853">
        <v>52</v>
      </c>
      <c r="L2853" t="s">
        <v>23184</v>
      </c>
      <c r="M2853" s="15" t="e">
        <f>IF(INDEX(#REF!,MATCH(Padrón!K2853,#REF!,0),MATCH(Padrón!J2853,#REF!,0))=K2853,"Sí","NO")</f>
        <v>#REF!</v>
      </c>
    </row>
    <row r="2854" spans="1:13" x14ac:dyDescent="0.25">
      <c r="A2854" t="s">
        <v>26058</v>
      </c>
      <c r="B2854">
        <v>49186251</v>
      </c>
      <c r="C2854">
        <v>2000</v>
      </c>
      <c r="D2854" t="s">
        <v>3825</v>
      </c>
      <c r="E2854" t="s">
        <v>1361</v>
      </c>
      <c r="F2854" t="s">
        <v>82</v>
      </c>
      <c r="G2854" t="s">
        <v>3</v>
      </c>
      <c r="H2854">
        <v>12</v>
      </c>
      <c r="I2854">
        <v>65</v>
      </c>
      <c r="J2854">
        <v>2007</v>
      </c>
      <c r="K2854">
        <v>53</v>
      </c>
      <c r="L2854" t="s">
        <v>23184</v>
      </c>
      <c r="M2854" s="15" t="e">
        <f>IF(INDEX(#REF!,MATCH(Padrón!K2854,#REF!,0),MATCH(Padrón!J2854,#REF!,0))=K2854,"Sí","NO")</f>
        <v>#REF!</v>
      </c>
    </row>
    <row r="2855" spans="1:13" x14ac:dyDescent="0.25">
      <c r="A2855" t="s">
        <v>26059</v>
      </c>
      <c r="B2855">
        <v>37110850</v>
      </c>
      <c r="C2855">
        <v>1992</v>
      </c>
      <c r="D2855" t="s">
        <v>3825</v>
      </c>
      <c r="E2855" t="s">
        <v>4410</v>
      </c>
      <c r="F2855" t="s">
        <v>1141</v>
      </c>
      <c r="G2855" t="s">
        <v>27</v>
      </c>
      <c r="H2855">
        <v>12</v>
      </c>
      <c r="I2855">
        <v>65</v>
      </c>
      <c r="J2855">
        <v>2007</v>
      </c>
      <c r="K2855">
        <v>54</v>
      </c>
      <c r="L2855" t="s">
        <v>23184</v>
      </c>
      <c r="M2855" s="15" t="e">
        <f>IF(INDEX(#REF!,MATCH(Padrón!K2855,#REF!,0),MATCH(Padrón!J2855,#REF!,0))=K2855,"Sí","NO")</f>
        <v>#REF!</v>
      </c>
    </row>
    <row r="2856" spans="1:13" x14ac:dyDescent="0.25">
      <c r="A2856" t="s">
        <v>26060</v>
      </c>
      <c r="B2856">
        <v>39722770</v>
      </c>
      <c r="C2856">
        <v>1996</v>
      </c>
      <c r="D2856" t="s">
        <v>3825</v>
      </c>
      <c r="E2856" t="s">
        <v>4411</v>
      </c>
      <c r="F2856" t="s">
        <v>4412</v>
      </c>
      <c r="G2856" t="s">
        <v>3</v>
      </c>
      <c r="H2856">
        <v>12</v>
      </c>
      <c r="I2856">
        <v>65</v>
      </c>
      <c r="J2856">
        <v>2007</v>
      </c>
      <c r="K2856">
        <v>55</v>
      </c>
      <c r="L2856" t="s">
        <v>23184</v>
      </c>
      <c r="M2856" s="15" t="e">
        <f>IF(INDEX(#REF!,MATCH(Padrón!K2856,#REF!,0),MATCH(Padrón!J2856,#REF!,0))=K2856,"Sí","NO")</f>
        <v>#REF!</v>
      </c>
    </row>
    <row r="2857" spans="1:13" x14ac:dyDescent="0.25">
      <c r="A2857" t="s">
        <v>26061</v>
      </c>
      <c r="B2857">
        <v>37110851</v>
      </c>
      <c r="C2857">
        <v>1992</v>
      </c>
      <c r="D2857" t="s">
        <v>3825</v>
      </c>
      <c r="E2857" t="s">
        <v>4413</v>
      </c>
      <c r="F2857" t="s">
        <v>910</v>
      </c>
      <c r="G2857" t="s">
        <v>27</v>
      </c>
      <c r="H2857">
        <v>12</v>
      </c>
      <c r="I2857">
        <v>65</v>
      </c>
      <c r="J2857">
        <v>2007</v>
      </c>
      <c r="K2857">
        <v>56</v>
      </c>
      <c r="L2857" t="s">
        <v>23184</v>
      </c>
      <c r="M2857" s="15" t="e">
        <f>IF(INDEX(#REF!,MATCH(Padrón!K2857,#REF!,0),MATCH(Padrón!J2857,#REF!,0))=K2857,"Sí","NO")</f>
        <v>#REF!</v>
      </c>
    </row>
    <row r="2858" spans="1:13" x14ac:dyDescent="0.25">
      <c r="A2858" t="s">
        <v>26062</v>
      </c>
      <c r="B2858">
        <v>45789317</v>
      </c>
      <c r="C2858">
        <v>2004</v>
      </c>
      <c r="D2858" t="s">
        <v>3825</v>
      </c>
      <c r="E2858" t="s">
        <v>4414</v>
      </c>
      <c r="F2858" t="s">
        <v>884</v>
      </c>
      <c r="G2858" t="s">
        <v>3</v>
      </c>
      <c r="H2858">
        <v>12</v>
      </c>
      <c r="I2858">
        <v>65</v>
      </c>
      <c r="J2858">
        <v>2007</v>
      </c>
      <c r="K2858">
        <v>57</v>
      </c>
      <c r="L2858" t="s">
        <v>23184</v>
      </c>
      <c r="M2858" s="15" t="e">
        <f>IF(INDEX(#REF!,MATCH(Padrón!K2858,#REF!,0),MATCH(Padrón!J2858,#REF!,0))=K2858,"Sí","NO")</f>
        <v>#REF!</v>
      </c>
    </row>
    <row r="2859" spans="1:13" x14ac:dyDescent="0.25">
      <c r="A2859" t="s">
        <v>26063</v>
      </c>
      <c r="B2859">
        <v>26856841</v>
      </c>
      <c r="C2859">
        <v>1978</v>
      </c>
      <c r="D2859" t="s">
        <v>3825</v>
      </c>
      <c r="E2859" t="s">
        <v>4415</v>
      </c>
      <c r="F2859" t="s">
        <v>1800</v>
      </c>
      <c r="G2859" t="s">
        <v>3</v>
      </c>
      <c r="H2859">
        <v>12</v>
      </c>
      <c r="I2859">
        <v>65</v>
      </c>
      <c r="J2859">
        <v>2007</v>
      </c>
      <c r="K2859">
        <v>58</v>
      </c>
      <c r="L2859" t="s">
        <v>23184</v>
      </c>
      <c r="M2859" s="15" t="e">
        <f>IF(INDEX(#REF!,MATCH(Padrón!K2859,#REF!,0),MATCH(Padrón!J2859,#REF!,0))=K2859,"Sí","NO")</f>
        <v>#REF!</v>
      </c>
    </row>
    <row r="2860" spans="1:13" x14ac:dyDescent="0.25">
      <c r="A2860" t="s">
        <v>26064</v>
      </c>
      <c r="B2860">
        <v>16640177</v>
      </c>
      <c r="C2860">
        <v>1963</v>
      </c>
      <c r="D2860" t="s">
        <v>3825</v>
      </c>
      <c r="E2860" t="s">
        <v>334</v>
      </c>
      <c r="F2860" t="s">
        <v>1997</v>
      </c>
      <c r="G2860" t="s">
        <v>10</v>
      </c>
      <c r="H2860">
        <v>12</v>
      </c>
      <c r="I2860">
        <v>65</v>
      </c>
      <c r="J2860">
        <v>2007</v>
      </c>
      <c r="K2860">
        <v>59</v>
      </c>
      <c r="L2860" t="s">
        <v>23184</v>
      </c>
      <c r="M2860" s="15" t="e">
        <f>IF(INDEX(#REF!,MATCH(Padrón!K2860,#REF!,0),MATCH(Padrón!J2860,#REF!,0))=K2860,"Sí","NO")</f>
        <v>#REF!</v>
      </c>
    </row>
    <row r="2861" spans="1:13" x14ac:dyDescent="0.25">
      <c r="A2861" t="s">
        <v>26065</v>
      </c>
      <c r="B2861">
        <v>23444860</v>
      </c>
      <c r="C2861">
        <v>1971</v>
      </c>
      <c r="D2861" t="s">
        <v>3825</v>
      </c>
      <c r="E2861" t="s">
        <v>4416</v>
      </c>
      <c r="F2861" t="s">
        <v>4417</v>
      </c>
      <c r="G2861" t="s">
        <v>3</v>
      </c>
      <c r="H2861">
        <v>12</v>
      </c>
      <c r="I2861">
        <v>65</v>
      </c>
      <c r="J2861">
        <v>2007</v>
      </c>
      <c r="K2861">
        <v>60</v>
      </c>
      <c r="L2861" t="s">
        <v>23184</v>
      </c>
      <c r="M2861" s="15" t="e">
        <f>IF(INDEX(#REF!,MATCH(Padrón!K2861,#REF!,0),MATCH(Padrón!J2861,#REF!,0))=K2861,"Sí","NO")</f>
        <v>#REF!</v>
      </c>
    </row>
    <row r="2862" spans="1:13" x14ac:dyDescent="0.25">
      <c r="A2862" t="s">
        <v>26066</v>
      </c>
      <c r="B2862">
        <v>19078828</v>
      </c>
      <c r="C2862">
        <v>2000</v>
      </c>
      <c r="D2862" t="s">
        <v>3825</v>
      </c>
      <c r="E2862" t="s">
        <v>4418</v>
      </c>
      <c r="F2862" t="s">
        <v>2662</v>
      </c>
      <c r="G2862" t="s">
        <v>3</v>
      </c>
      <c r="H2862">
        <v>12</v>
      </c>
      <c r="I2862">
        <v>65</v>
      </c>
      <c r="J2862">
        <v>2007</v>
      </c>
      <c r="K2862">
        <v>61</v>
      </c>
      <c r="L2862" t="s">
        <v>23184</v>
      </c>
      <c r="M2862" s="15" t="e">
        <f>IF(INDEX(#REF!,MATCH(Padrón!K2862,#REF!,0),MATCH(Padrón!J2862,#REF!,0))=K2862,"Sí","NO")</f>
        <v>#REF!</v>
      </c>
    </row>
    <row r="2863" spans="1:13" x14ac:dyDescent="0.25">
      <c r="A2863" t="s">
        <v>26067</v>
      </c>
      <c r="B2863">
        <v>30488795</v>
      </c>
      <c r="C2863">
        <v>1981</v>
      </c>
      <c r="D2863" t="s">
        <v>3825</v>
      </c>
      <c r="E2863" t="s">
        <v>336</v>
      </c>
      <c r="F2863" t="s">
        <v>1094</v>
      </c>
      <c r="G2863" t="s">
        <v>3</v>
      </c>
      <c r="H2863">
        <v>12</v>
      </c>
      <c r="I2863">
        <v>65</v>
      </c>
      <c r="J2863">
        <v>2007</v>
      </c>
      <c r="K2863">
        <v>62</v>
      </c>
      <c r="L2863" t="s">
        <v>23184</v>
      </c>
      <c r="M2863" s="15" t="e">
        <f>IF(INDEX(#REF!,MATCH(Padrón!K2863,#REF!,0),MATCH(Padrón!J2863,#REF!,0))=K2863,"Sí","NO")</f>
        <v>#REF!</v>
      </c>
    </row>
    <row r="2864" spans="1:13" x14ac:dyDescent="0.25">
      <c r="A2864" t="s">
        <v>26068</v>
      </c>
      <c r="B2864">
        <v>23599037</v>
      </c>
      <c r="C2864">
        <v>1973</v>
      </c>
      <c r="D2864" t="s">
        <v>3825</v>
      </c>
      <c r="E2864" t="s">
        <v>4419</v>
      </c>
      <c r="F2864" t="s">
        <v>4420</v>
      </c>
      <c r="G2864" t="s">
        <v>3</v>
      </c>
      <c r="H2864">
        <v>12</v>
      </c>
      <c r="I2864">
        <v>65</v>
      </c>
      <c r="J2864">
        <v>2007</v>
      </c>
      <c r="K2864">
        <v>63</v>
      </c>
      <c r="L2864" t="s">
        <v>23184</v>
      </c>
      <c r="M2864" s="15" t="e">
        <f>IF(INDEX(#REF!,MATCH(Padrón!K2864,#REF!,0),MATCH(Padrón!J2864,#REF!,0))=K2864,"Sí","NO")</f>
        <v>#REF!</v>
      </c>
    </row>
    <row r="2865" spans="1:13" x14ac:dyDescent="0.25">
      <c r="A2865" t="s">
        <v>26069</v>
      </c>
      <c r="B2865">
        <v>14066625</v>
      </c>
      <c r="C2865">
        <v>1960</v>
      </c>
      <c r="D2865" t="s">
        <v>3825</v>
      </c>
      <c r="E2865" t="s">
        <v>340</v>
      </c>
      <c r="F2865" t="s">
        <v>4421</v>
      </c>
      <c r="G2865" t="s">
        <v>3</v>
      </c>
      <c r="H2865">
        <v>12</v>
      </c>
      <c r="I2865">
        <v>65</v>
      </c>
      <c r="J2865">
        <v>2007</v>
      </c>
      <c r="K2865">
        <v>64</v>
      </c>
      <c r="L2865" t="s">
        <v>23184</v>
      </c>
      <c r="M2865" s="15" t="e">
        <f>IF(INDEX(#REF!,MATCH(Padrón!K2865,#REF!,0),MATCH(Padrón!J2865,#REF!,0))=K2865,"Sí","NO")</f>
        <v>#REF!</v>
      </c>
    </row>
    <row r="2866" spans="1:13" x14ac:dyDescent="0.25">
      <c r="A2866" t="s">
        <v>26070</v>
      </c>
      <c r="B2866">
        <v>24723821</v>
      </c>
      <c r="C2866">
        <v>1975</v>
      </c>
      <c r="D2866" t="s">
        <v>3825</v>
      </c>
      <c r="E2866" t="s">
        <v>810</v>
      </c>
      <c r="F2866" t="s">
        <v>4422</v>
      </c>
      <c r="G2866" t="s">
        <v>3</v>
      </c>
      <c r="H2866">
        <v>12</v>
      </c>
      <c r="I2866">
        <v>65</v>
      </c>
      <c r="J2866">
        <v>2007</v>
      </c>
      <c r="K2866">
        <v>65</v>
      </c>
      <c r="L2866" t="s">
        <v>23184</v>
      </c>
      <c r="M2866" s="15" t="e">
        <f>IF(INDEX(#REF!,MATCH(Padrón!K2866,#REF!,0),MATCH(Padrón!J2866,#REF!,0))=K2866,"Sí","NO")</f>
        <v>#REF!</v>
      </c>
    </row>
    <row r="2867" spans="1:13" x14ac:dyDescent="0.25">
      <c r="A2867" t="s">
        <v>26071</v>
      </c>
      <c r="B2867">
        <v>25657588</v>
      </c>
      <c r="C2867">
        <v>1977</v>
      </c>
      <c r="D2867" t="s">
        <v>3825</v>
      </c>
      <c r="E2867" t="s">
        <v>4423</v>
      </c>
      <c r="F2867" t="s">
        <v>4424</v>
      </c>
      <c r="G2867" t="s">
        <v>10</v>
      </c>
      <c r="H2867">
        <v>12</v>
      </c>
      <c r="I2867">
        <v>65</v>
      </c>
      <c r="J2867">
        <v>2007</v>
      </c>
      <c r="K2867">
        <v>66</v>
      </c>
      <c r="L2867" t="s">
        <v>23184</v>
      </c>
      <c r="M2867" s="15" t="e">
        <f>IF(INDEX(#REF!,MATCH(Padrón!K2867,#REF!,0),MATCH(Padrón!J2867,#REF!,0))=K2867,"Sí","NO")</f>
        <v>#REF!</v>
      </c>
    </row>
    <row r="2868" spans="1:13" x14ac:dyDescent="0.25">
      <c r="A2868" t="s">
        <v>26072</v>
      </c>
      <c r="B2868">
        <v>47533729</v>
      </c>
      <c r="C2868">
        <v>2006</v>
      </c>
      <c r="D2868" t="s">
        <v>3825</v>
      </c>
      <c r="E2868" t="s">
        <v>4425</v>
      </c>
      <c r="F2868" t="s">
        <v>337</v>
      </c>
      <c r="G2868" t="s">
        <v>3</v>
      </c>
      <c r="H2868">
        <v>12</v>
      </c>
      <c r="I2868">
        <v>65</v>
      </c>
      <c r="J2868">
        <v>2007</v>
      </c>
      <c r="K2868">
        <v>67</v>
      </c>
      <c r="L2868" t="s">
        <v>23184</v>
      </c>
      <c r="M2868" s="15" t="e">
        <f>IF(INDEX(#REF!,MATCH(Padrón!K2868,#REF!,0),MATCH(Padrón!J2868,#REF!,0))=K2868,"Sí","NO")</f>
        <v>#REF!</v>
      </c>
    </row>
    <row r="2869" spans="1:13" x14ac:dyDescent="0.25">
      <c r="A2869" t="s">
        <v>26073</v>
      </c>
      <c r="B2869">
        <v>42715309</v>
      </c>
      <c r="C2869">
        <v>1998</v>
      </c>
      <c r="D2869" t="s">
        <v>3825</v>
      </c>
      <c r="E2869" t="s">
        <v>4426</v>
      </c>
      <c r="F2869" t="s">
        <v>856</v>
      </c>
      <c r="G2869" t="s">
        <v>3</v>
      </c>
      <c r="H2869">
        <v>12</v>
      </c>
      <c r="I2869">
        <v>65</v>
      </c>
      <c r="J2869">
        <v>2007</v>
      </c>
      <c r="K2869">
        <v>68</v>
      </c>
      <c r="L2869" t="s">
        <v>23184</v>
      </c>
      <c r="M2869" s="15" t="e">
        <f>IF(INDEX(#REF!,MATCH(Padrón!K2869,#REF!,0),MATCH(Padrón!J2869,#REF!,0))=K2869,"Sí","NO")</f>
        <v>#REF!</v>
      </c>
    </row>
    <row r="2870" spans="1:13" x14ac:dyDescent="0.25">
      <c r="A2870" t="s">
        <v>26074</v>
      </c>
      <c r="B2870">
        <v>42967332</v>
      </c>
      <c r="C2870">
        <v>1998</v>
      </c>
      <c r="D2870" t="s">
        <v>3825</v>
      </c>
      <c r="E2870" t="s">
        <v>4427</v>
      </c>
      <c r="F2870" t="s">
        <v>144</v>
      </c>
      <c r="G2870" t="s">
        <v>1319</v>
      </c>
      <c r="H2870">
        <v>12</v>
      </c>
      <c r="I2870">
        <v>65</v>
      </c>
      <c r="J2870">
        <v>2007</v>
      </c>
      <c r="K2870">
        <v>69</v>
      </c>
      <c r="L2870" t="s">
        <v>23184</v>
      </c>
      <c r="M2870" s="15" t="e">
        <f>IF(INDEX(#REF!,MATCH(Padrón!K2870,#REF!,0),MATCH(Padrón!J2870,#REF!,0))=K2870,"Sí","NO")</f>
        <v>#REF!</v>
      </c>
    </row>
    <row r="2871" spans="1:13" x14ac:dyDescent="0.25">
      <c r="A2871" t="s">
        <v>26075</v>
      </c>
      <c r="B2871">
        <v>30785069</v>
      </c>
      <c r="C2871">
        <v>1984</v>
      </c>
      <c r="D2871" t="s">
        <v>3825</v>
      </c>
      <c r="E2871" t="s">
        <v>349</v>
      </c>
      <c r="F2871" t="s">
        <v>112</v>
      </c>
      <c r="G2871" t="s">
        <v>88</v>
      </c>
      <c r="H2871">
        <v>12</v>
      </c>
      <c r="I2871">
        <v>65</v>
      </c>
      <c r="J2871">
        <v>2007</v>
      </c>
      <c r="K2871">
        <v>70</v>
      </c>
      <c r="L2871" t="s">
        <v>23184</v>
      </c>
      <c r="M2871" s="15" t="e">
        <f>IF(INDEX(#REF!,MATCH(Padrón!K2871,#REF!,0),MATCH(Padrón!J2871,#REF!,0))=K2871,"Sí","NO")</f>
        <v>#REF!</v>
      </c>
    </row>
    <row r="2872" spans="1:13" x14ac:dyDescent="0.25">
      <c r="A2872" t="s">
        <v>26076</v>
      </c>
      <c r="B2872">
        <v>42967313</v>
      </c>
      <c r="C2872">
        <v>2000</v>
      </c>
      <c r="D2872" t="s">
        <v>3825</v>
      </c>
      <c r="E2872" t="s">
        <v>4428</v>
      </c>
      <c r="F2872" t="s">
        <v>4429</v>
      </c>
      <c r="G2872" t="s">
        <v>10</v>
      </c>
      <c r="H2872">
        <v>12</v>
      </c>
      <c r="I2872">
        <v>65</v>
      </c>
      <c r="J2872">
        <v>2007</v>
      </c>
      <c r="K2872">
        <v>71</v>
      </c>
      <c r="L2872" t="s">
        <v>23184</v>
      </c>
      <c r="M2872" s="15" t="e">
        <f>IF(INDEX(#REF!,MATCH(Padrón!K2872,#REF!,0),MATCH(Padrón!J2872,#REF!,0))=K2872,"Sí","NO")</f>
        <v>#REF!</v>
      </c>
    </row>
    <row r="2873" spans="1:13" x14ac:dyDescent="0.25">
      <c r="A2873" t="s">
        <v>26077</v>
      </c>
      <c r="B2873">
        <v>13590244</v>
      </c>
      <c r="C2873">
        <v>1959</v>
      </c>
      <c r="D2873" t="s">
        <v>3825</v>
      </c>
      <c r="E2873" t="s">
        <v>4430</v>
      </c>
      <c r="F2873" t="s">
        <v>166</v>
      </c>
      <c r="G2873" t="s">
        <v>10</v>
      </c>
      <c r="H2873">
        <v>12</v>
      </c>
      <c r="I2873">
        <v>65</v>
      </c>
      <c r="J2873">
        <v>2007</v>
      </c>
      <c r="K2873">
        <v>72</v>
      </c>
      <c r="L2873" t="s">
        <v>23184</v>
      </c>
      <c r="M2873" s="15" t="e">
        <f>IF(INDEX(#REF!,MATCH(Padrón!K2873,#REF!,0),MATCH(Padrón!J2873,#REF!,0))=K2873,"Sí","NO")</f>
        <v>#REF!</v>
      </c>
    </row>
    <row r="2874" spans="1:13" x14ac:dyDescent="0.25">
      <c r="A2874" t="s">
        <v>26078</v>
      </c>
      <c r="B2874">
        <v>16889377</v>
      </c>
      <c r="C2874">
        <v>1964</v>
      </c>
      <c r="D2874" t="s">
        <v>3825</v>
      </c>
      <c r="E2874" t="s">
        <v>4431</v>
      </c>
      <c r="F2874" t="s">
        <v>4432</v>
      </c>
      <c r="G2874" t="s">
        <v>3</v>
      </c>
      <c r="H2874">
        <v>12</v>
      </c>
      <c r="I2874">
        <v>65</v>
      </c>
      <c r="J2874">
        <v>2007</v>
      </c>
      <c r="K2874">
        <v>73</v>
      </c>
      <c r="L2874" t="s">
        <v>23184</v>
      </c>
      <c r="M2874" s="15" t="e">
        <f>IF(INDEX(#REF!,MATCH(Padrón!K2874,#REF!,0),MATCH(Padrón!J2874,#REF!,0))=K2874,"Sí","NO")</f>
        <v>#REF!</v>
      </c>
    </row>
    <row r="2875" spans="1:13" x14ac:dyDescent="0.25">
      <c r="A2875" t="s">
        <v>26079</v>
      </c>
      <c r="B2875">
        <v>39946409</v>
      </c>
      <c r="C2875">
        <v>1996</v>
      </c>
      <c r="D2875" t="s">
        <v>3825</v>
      </c>
      <c r="E2875" t="s">
        <v>4433</v>
      </c>
      <c r="F2875" t="s">
        <v>1696</v>
      </c>
      <c r="G2875" t="s">
        <v>10</v>
      </c>
      <c r="H2875">
        <v>12</v>
      </c>
      <c r="I2875">
        <v>65</v>
      </c>
      <c r="J2875">
        <v>2007</v>
      </c>
      <c r="K2875">
        <v>74</v>
      </c>
      <c r="L2875" t="s">
        <v>23184</v>
      </c>
      <c r="M2875" s="15" t="e">
        <f>IF(INDEX(#REF!,MATCH(Padrón!K2875,#REF!,0),MATCH(Padrón!J2875,#REF!,0))=K2875,"Sí","NO")</f>
        <v>#REF!</v>
      </c>
    </row>
    <row r="2876" spans="1:13" x14ac:dyDescent="0.25">
      <c r="A2876" t="s">
        <v>26080</v>
      </c>
      <c r="B2876">
        <v>27993096</v>
      </c>
      <c r="C2876">
        <v>1980</v>
      </c>
      <c r="D2876" t="s">
        <v>3825</v>
      </c>
      <c r="E2876" t="s">
        <v>4434</v>
      </c>
      <c r="F2876" t="s">
        <v>1816</v>
      </c>
      <c r="G2876" t="s">
        <v>3</v>
      </c>
      <c r="H2876">
        <v>12</v>
      </c>
      <c r="I2876">
        <v>65</v>
      </c>
      <c r="J2876">
        <v>2007</v>
      </c>
      <c r="K2876">
        <v>75</v>
      </c>
      <c r="L2876" t="s">
        <v>23184</v>
      </c>
      <c r="M2876" s="15" t="e">
        <f>IF(INDEX(#REF!,MATCH(Padrón!K2876,#REF!,0),MATCH(Padrón!J2876,#REF!,0))=K2876,"Sí","NO")</f>
        <v>#REF!</v>
      </c>
    </row>
    <row r="2877" spans="1:13" x14ac:dyDescent="0.25">
      <c r="A2877" t="s">
        <v>26081</v>
      </c>
      <c r="B2877">
        <v>11370432</v>
      </c>
      <c r="C2877">
        <v>1955</v>
      </c>
      <c r="D2877" t="s">
        <v>3825</v>
      </c>
      <c r="E2877" t="s">
        <v>2808</v>
      </c>
      <c r="F2877" t="s">
        <v>185</v>
      </c>
      <c r="G2877" t="s">
        <v>3</v>
      </c>
      <c r="H2877">
        <v>12</v>
      </c>
      <c r="I2877">
        <v>65</v>
      </c>
      <c r="J2877">
        <v>2007</v>
      </c>
      <c r="K2877">
        <v>76</v>
      </c>
      <c r="L2877" t="s">
        <v>23184</v>
      </c>
      <c r="M2877" s="15" t="e">
        <f>IF(INDEX(#REF!,MATCH(Padrón!K2877,#REF!,0),MATCH(Padrón!J2877,#REF!,0))=K2877,"Sí","NO")</f>
        <v>#REF!</v>
      </c>
    </row>
    <row r="2878" spans="1:13" x14ac:dyDescent="0.25">
      <c r="A2878" t="s">
        <v>26082</v>
      </c>
      <c r="B2878">
        <v>26092672</v>
      </c>
      <c r="C2878">
        <v>1977</v>
      </c>
      <c r="D2878" t="s">
        <v>3825</v>
      </c>
      <c r="E2878" t="s">
        <v>359</v>
      </c>
      <c r="F2878" t="s">
        <v>4435</v>
      </c>
      <c r="G2878" t="s">
        <v>27</v>
      </c>
      <c r="H2878">
        <v>12</v>
      </c>
      <c r="I2878">
        <v>65</v>
      </c>
      <c r="J2878">
        <v>2007</v>
      </c>
      <c r="K2878">
        <v>77</v>
      </c>
      <c r="L2878" t="s">
        <v>23184</v>
      </c>
      <c r="M2878" s="15" t="e">
        <f>IF(INDEX(#REF!,MATCH(Padrón!K2878,#REF!,0),MATCH(Padrón!J2878,#REF!,0))=K2878,"Sí","NO")</f>
        <v>#REF!</v>
      </c>
    </row>
    <row r="2879" spans="1:13" x14ac:dyDescent="0.25">
      <c r="A2879" t="s">
        <v>26083</v>
      </c>
      <c r="B2879">
        <v>23994463</v>
      </c>
      <c r="C2879">
        <v>1974</v>
      </c>
      <c r="D2879" t="s">
        <v>3825</v>
      </c>
      <c r="E2879" t="s">
        <v>4436</v>
      </c>
      <c r="F2879" t="s">
        <v>419</v>
      </c>
      <c r="G2879" t="s">
        <v>3</v>
      </c>
      <c r="H2879">
        <v>12</v>
      </c>
      <c r="I2879">
        <v>65</v>
      </c>
      <c r="J2879">
        <v>2007</v>
      </c>
      <c r="K2879">
        <v>78</v>
      </c>
      <c r="L2879" t="s">
        <v>23184</v>
      </c>
      <c r="M2879" s="15" t="e">
        <f>IF(INDEX(#REF!,MATCH(Padrón!K2879,#REF!,0),MATCH(Padrón!J2879,#REF!,0))=K2879,"Sí","NO")</f>
        <v>#REF!</v>
      </c>
    </row>
    <row r="2880" spans="1:13" x14ac:dyDescent="0.25">
      <c r="A2880" t="s">
        <v>26084</v>
      </c>
      <c r="B2880">
        <v>18694481</v>
      </c>
      <c r="C2880">
        <v>1953</v>
      </c>
      <c r="D2880" t="s">
        <v>3825</v>
      </c>
      <c r="E2880" t="s">
        <v>4437</v>
      </c>
      <c r="F2880" t="s">
        <v>4438</v>
      </c>
      <c r="G2880" t="s">
        <v>3</v>
      </c>
      <c r="H2880">
        <v>12</v>
      </c>
      <c r="I2880">
        <v>65</v>
      </c>
      <c r="J2880">
        <v>2007</v>
      </c>
      <c r="K2880">
        <v>79</v>
      </c>
      <c r="L2880" t="s">
        <v>23184</v>
      </c>
      <c r="M2880" s="15" t="e">
        <f>IF(INDEX(#REF!,MATCH(Padrón!K2880,#REF!,0),MATCH(Padrón!J2880,#REF!,0))=K2880,"Sí","NO")</f>
        <v>#REF!</v>
      </c>
    </row>
    <row r="2881" spans="1:13" x14ac:dyDescent="0.25">
      <c r="A2881" t="s">
        <v>26085</v>
      </c>
      <c r="B2881">
        <v>30785036</v>
      </c>
      <c r="C2881">
        <v>1984</v>
      </c>
      <c r="D2881" t="s">
        <v>3825</v>
      </c>
      <c r="E2881" t="s">
        <v>4439</v>
      </c>
      <c r="F2881" t="s">
        <v>612</v>
      </c>
      <c r="G2881" t="s">
        <v>3</v>
      </c>
      <c r="H2881">
        <v>12</v>
      </c>
      <c r="I2881">
        <v>65</v>
      </c>
      <c r="J2881">
        <v>2007</v>
      </c>
      <c r="K2881">
        <v>80</v>
      </c>
      <c r="L2881" t="s">
        <v>23184</v>
      </c>
      <c r="M2881" s="15" t="e">
        <f>IF(INDEX(#REF!,MATCH(Padrón!K2881,#REF!,0),MATCH(Padrón!J2881,#REF!,0))=K2881,"Sí","NO")</f>
        <v>#REF!</v>
      </c>
    </row>
    <row r="2882" spans="1:13" x14ac:dyDescent="0.25">
      <c r="A2882" t="s">
        <v>26086</v>
      </c>
      <c r="B2882">
        <v>41510750</v>
      </c>
      <c r="C2882">
        <v>1998</v>
      </c>
      <c r="D2882" t="s">
        <v>3825</v>
      </c>
      <c r="E2882" t="s">
        <v>4440</v>
      </c>
      <c r="F2882" t="s">
        <v>3091</v>
      </c>
      <c r="G2882" t="s">
        <v>3</v>
      </c>
      <c r="H2882">
        <v>12</v>
      </c>
      <c r="I2882">
        <v>65</v>
      </c>
      <c r="J2882">
        <v>2007</v>
      </c>
      <c r="K2882">
        <v>81</v>
      </c>
      <c r="L2882" t="s">
        <v>23184</v>
      </c>
      <c r="M2882" s="15" t="e">
        <f>IF(INDEX(#REF!,MATCH(Padrón!K2882,#REF!,0),MATCH(Padrón!J2882,#REF!,0))=K2882,"Sí","NO")</f>
        <v>#REF!</v>
      </c>
    </row>
    <row r="2883" spans="1:13" x14ac:dyDescent="0.25">
      <c r="A2883" t="s">
        <v>26087</v>
      </c>
      <c r="B2883">
        <v>38565607</v>
      </c>
      <c r="C2883">
        <v>1995</v>
      </c>
      <c r="D2883" t="s">
        <v>3825</v>
      </c>
      <c r="E2883" t="s">
        <v>4441</v>
      </c>
      <c r="F2883" t="s">
        <v>4442</v>
      </c>
      <c r="G2883" t="s">
        <v>110</v>
      </c>
      <c r="H2883">
        <v>12</v>
      </c>
      <c r="I2883">
        <v>65</v>
      </c>
      <c r="J2883">
        <v>2007</v>
      </c>
      <c r="K2883">
        <v>82</v>
      </c>
      <c r="L2883" t="s">
        <v>23184</v>
      </c>
      <c r="M2883" s="15" t="e">
        <f>IF(INDEX(#REF!,MATCH(Padrón!K2883,#REF!,0),MATCH(Padrón!J2883,#REF!,0))=K2883,"Sí","NO")</f>
        <v>#REF!</v>
      </c>
    </row>
    <row r="2884" spans="1:13" x14ac:dyDescent="0.25">
      <c r="A2884" t="s">
        <v>26088</v>
      </c>
      <c r="B2884">
        <v>30785418</v>
      </c>
      <c r="C2884">
        <v>1984</v>
      </c>
      <c r="D2884" t="s">
        <v>3825</v>
      </c>
      <c r="E2884" t="s">
        <v>4443</v>
      </c>
      <c r="F2884" t="s">
        <v>52</v>
      </c>
      <c r="G2884" t="s">
        <v>3</v>
      </c>
      <c r="H2884">
        <v>12</v>
      </c>
      <c r="I2884">
        <v>65</v>
      </c>
      <c r="J2884">
        <v>2007</v>
      </c>
      <c r="K2884">
        <v>83</v>
      </c>
      <c r="L2884" t="s">
        <v>23184</v>
      </c>
      <c r="M2884" s="15" t="e">
        <f>IF(INDEX(#REF!,MATCH(Padrón!K2884,#REF!,0),MATCH(Padrón!J2884,#REF!,0))=K2884,"Sí","NO")</f>
        <v>#REF!</v>
      </c>
    </row>
    <row r="2885" spans="1:13" x14ac:dyDescent="0.25">
      <c r="A2885" t="s">
        <v>26089</v>
      </c>
      <c r="B2885">
        <v>39228954</v>
      </c>
      <c r="C2885">
        <v>1996</v>
      </c>
      <c r="D2885" t="s">
        <v>3825</v>
      </c>
      <c r="E2885" t="s">
        <v>4444</v>
      </c>
      <c r="F2885" t="s">
        <v>4445</v>
      </c>
      <c r="G2885" t="s">
        <v>3</v>
      </c>
      <c r="H2885">
        <v>12</v>
      </c>
      <c r="I2885">
        <v>65</v>
      </c>
      <c r="J2885">
        <v>2007</v>
      </c>
      <c r="K2885">
        <v>84</v>
      </c>
      <c r="L2885" t="s">
        <v>23184</v>
      </c>
      <c r="M2885" s="15" t="e">
        <f>IF(INDEX(#REF!,MATCH(Padrón!K2885,#REF!,0),MATCH(Padrón!J2885,#REF!,0))=K2885,"Sí","NO")</f>
        <v>#REF!</v>
      </c>
    </row>
    <row r="2886" spans="1:13" x14ac:dyDescent="0.25">
      <c r="A2886" t="s">
        <v>26090</v>
      </c>
      <c r="B2886">
        <v>6182949</v>
      </c>
      <c r="C2886">
        <v>1949</v>
      </c>
      <c r="D2886" t="s">
        <v>3825</v>
      </c>
      <c r="E2886" t="s">
        <v>365</v>
      </c>
      <c r="F2886" t="s">
        <v>4446</v>
      </c>
      <c r="G2886" t="s">
        <v>3</v>
      </c>
      <c r="H2886">
        <v>12</v>
      </c>
      <c r="I2886">
        <v>65</v>
      </c>
      <c r="J2886">
        <v>2007</v>
      </c>
      <c r="K2886">
        <v>85</v>
      </c>
      <c r="L2886" t="s">
        <v>23184</v>
      </c>
      <c r="M2886" s="15" t="e">
        <f>IF(INDEX(#REF!,MATCH(Padrón!K2886,#REF!,0),MATCH(Padrón!J2886,#REF!,0))=K2886,"Sí","NO")</f>
        <v>#REF!</v>
      </c>
    </row>
    <row r="2887" spans="1:13" x14ac:dyDescent="0.25">
      <c r="A2887" t="s">
        <v>26091</v>
      </c>
      <c r="B2887">
        <v>21577753</v>
      </c>
      <c r="C2887">
        <v>1970</v>
      </c>
      <c r="D2887" t="s">
        <v>3825</v>
      </c>
      <c r="E2887" t="s">
        <v>4447</v>
      </c>
      <c r="F2887" t="s">
        <v>4448</v>
      </c>
      <c r="G2887" t="s">
        <v>3</v>
      </c>
      <c r="H2887">
        <v>12</v>
      </c>
      <c r="I2887">
        <v>65</v>
      </c>
      <c r="J2887">
        <v>2007</v>
      </c>
      <c r="K2887">
        <v>86</v>
      </c>
      <c r="L2887" t="s">
        <v>23184</v>
      </c>
      <c r="M2887" s="15" t="e">
        <f>IF(INDEX(#REF!,MATCH(Padrón!K2887,#REF!,0),MATCH(Padrón!J2887,#REF!,0))=K2887,"Sí","NO")</f>
        <v>#REF!</v>
      </c>
    </row>
    <row r="2888" spans="1:13" x14ac:dyDescent="0.25">
      <c r="A2888" t="s">
        <v>26092</v>
      </c>
      <c r="B2888">
        <v>39222230</v>
      </c>
      <c r="C2888">
        <v>1995</v>
      </c>
      <c r="D2888" t="s">
        <v>3825</v>
      </c>
      <c r="E2888" t="s">
        <v>4449</v>
      </c>
      <c r="F2888" t="s">
        <v>3934</v>
      </c>
      <c r="G2888" t="s">
        <v>3</v>
      </c>
      <c r="H2888">
        <v>12</v>
      </c>
      <c r="I2888">
        <v>65</v>
      </c>
      <c r="J2888">
        <v>2007</v>
      </c>
      <c r="K2888">
        <v>87</v>
      </c>
      <c r="L2888" t="s">
        <v>23184</v>
      </c>
      <c r="M2888" s="15" t="e">
        <f>IF(INDEX(#REF!,MATCH(Padrón!K2888,#REF!,0),MATCH(Padrón!J2888,#REF!,0))=K2888,"Sí","NO")</f>
        <v>#REF!</v>
      </c>
    </row>
    <row r="2889" spans="1:13" x14ac:dyDescent="0.25">
      <c r="A2889" t="s">
        <v>26093</v>
      </c>
      <c r="B2889">
        <v>31122620</v>
      </c>
      <c r="C2889">
        <v>1985</v>
      </c>
      <c r="D2889" t="s">
        <v>3825</v>
      </c>
      <c r="E2889" t="s">
        <v>4450</v>
      </c>
      <c r="F2889" t="s">
        <v>4451</v>
      </c>
      <c r="G2889" t="s">
        <v>10</v>
      </c>
      <c r="H2889">
        <v>12</v>
      </c>
      <c r="I2889">
        <v>65</v>
      </c>
      <c r="J2889">
        <v>2007</v>
      </c>
      <c r="K2889">
        <v>88</v>
      </c>
      <c r="L2889" t="s">
        <v>23184</v>
      </c>
      <c r="M2889" s="15" t="e">
        <f>IF(INDEX(#REF!,MATCH(Padrón!K2889,#REF!,0),MATCH(Padrón!J2889,#REF!,0))=K2889,"Sí","NO")</f>
        <v>#REF!</v>
      </c>
    </row>
    <row r="2890" spans="1:13" x14ac:dyDescent="0.25">
      <c r="A2890" t="s">
        <v>26094</v>
      </c>
      <c r="B2890">
        <v>35007295</v>
      </c>
      <c r="C2890">
        <v>1990</v>
      </c>
      <c r="D2890" t="s">
        <v>3825</v>
      </c>
      <c r="E2890" t="s">
        <v>4452</v>
      </c>
      <c r="F2890" t="s">
        <v>1162</v>
      </c>
      <c r="G2890" t="s">
        <v>3</v>
      </c>
      <c r="H2890">
        <v>12</v>
      </c>
      <c r="I2890">
        <v>65</v>
      </c>
      <c r="J2890">
        <v>2007</v>
      </c>
      <c r="K2890">
        <v>89</v>
      </c>
      <c r="L2890" t="s">
        <v>23184</v>
      </c>
      <c r="M2890" s="15" t="e">
        <f>IF(INDEX(#REF!,MATCH(Padrón!K2890,#REF!,0),MATCH(Padrón!J2890,#REF!,0))=K2890,"Sí","NO")</f>
        <v>#REF!</v>
      </c>
    </row>
    <row r="2891" spans="1:13" x14ac:dyDescent="0.25">
      <c r="A2891" t="s">
        <v>26095</v>
      </c>
      <c r="B2891">
        <v>35010634</v>
      </c>
      <c r="C2891">
        <v>1989</v>
      </c>
      <c r="D2891" t="s">
        <v>3825</v>
      </c>
      <c r="E2891" t="s">
        <v>4453</v>
      </c>
      <c r="F2891" t="s">
        <v>1698</v>
      </c>
      <c r="G2891" t="s">
        <v>3</v>
      </c>
      <c r="H2891">
        <v>12</v>
      </c>
      <c r="I2891">
        <v>65</v>
      </c>
      <c r="J2891">
        <v>2007</v>
      </c>
      <c r="K2891">
        <v>90</v>
      </c>
      <c r="L2891" t="s">
        <v>23184</v>
      </c>
      <c r="M2891" s="15" t="e">
        <f>IF(INDEX(#REF!,MATCH(Padrón!K2891,#REF!,0),MATCH(Padrón!J2891,#REF!,0))=K2891,"Sí","NO")</f>
        <v>#REF!</v>
      </c>
    </row>
    <row r="2892" spans="1:13" x14ac:dyDescent="0.25">
      <c r="A2892" t="s">
        <v>26096</v>
      </c>
      <c r="B2892">
        <v>46165873</v>
      </c>
      <c r="C2892">
        <v>1993</v>
      </c>
      <c r="D2892" t="s">
        <v>3825</v>
      </c>
      <c r="E2892" t="s">
        <v>4454</v>
      </c>
      <c r="F2892" t="s">
        <v>254</v>
      </c>
      <c r="G2892" t="s">
        <v>3</v>
      </c>
      <c r="H2892">
        <v>12</v>
      </c>
      <c r="I2892">
        <v>65</v>
      </c>
      <c r="J2892">
        <v>2007</v>
      </c>
      <c r="K2892">
        <v>91</v>
      </c>
      <c r="L2892" t="s">
        <v>23184</v>
      </c>
      <c r="M2892" s="15" t="e">
        <f>IF(INDEX(#REF!,MATCH(Padrón!K2892,#REF!,0),MATCH(Padrón!J2892,#REF!,0))=K2892,"Sí","NO")</f>
        <v>#REF!</v>
      </c>
    </row>
    <row r="2893" spans="1:13" x14ac:dyDescent="0.25">
      <c r="A2893" t="s">
        <v>26097</v>
      </c>
      <c r="B2893">
        <v>45339379</v>
      </c>
      <c r="C2893">
        <v>2002</v>
      </c>
      <c r="D2893" t="s">
        <v>3825</v>
      </c>
      <c r="E2893" t="s">
        <v>4455</v>
      </c>
      <c r="F2893" t="s">
        <v>144</v>
      </c>
      <c r="G2893" t="s">
        <v>10</v>
      </c>
      <c r="H2893">
        <v>12</v>
      </c>
      <c r="I2893">
        <v>65</v>
      </c>
      <c r="J2893">
        <v>2007</v>
      </c>
      <c r="K2893">
        <v>92</v>
      </c>
      <c r="L2893" t="s">
        <v>23184</v>
      </c>
      <c r="M2893" s="15" t="e">
        <f>IF(INDEX(#REF!,MATCH(Padrón!K2893,#REF!,0),MATCH(Padrón!J2893,#REF!,0))=K2893,"Sí","NO")</f>
        <v>#REF!</v>
      </c>
    </row>
    <row r="2894" spans="1:13" x14ac:dyDescent="0.25">
      <c r="A2894" t="s">
        <v>26098</v>
      </c>
      <c r="B2894">
        <v>44434611</v>
      </c>
      <c r="C2894">
        <v>2001</v>
      </c>
      <c r="D2894" t="s">
        <v>3825</v>
      </c>
      <c r="E2894" t="s">
        <v>4456</v>
      </c>
      <c r="F2894" t="s">
        <v>4457</v>
      </c>
      <c r="G2894" t="s">
        <v>3</v>
      </c>
      <c r="H2894">
        <v>12</v>
      </c>
      <c r="I2894">
        <v>65</v>
      </c>
      <c r="J2894">
        <v>2007</v>
      </c>
      <c r="K2894">
        <v>93</v>
      </c>
      <c r="L2894" t="s">
        <v>23184</v>
      </c>
      <c r="M2894" s="15" t="e">
        <f>IF(INDEX(#REF!,MATCH(Padrón!K2894,#REF!,0),MATCH(Padrón!J2894,#REF!,0))=K2894,"Sí","NO")</f>
        <v>#REF!</v>
      </c>
    </row>
    <row r="2895" spans="1:13" x14ac:dyDescent="0.25">
      <c r="A2895" t="s">
        <v>26099</v>
      </c>
      <c r="B2895">
        <v>35007279</v>
      </c>
      <c r="C2895">
        <v>1990</v>
      </c>
      <c r="D2895" t="s">
        <v>3825</v>
      </c>
      <c r="E2895" t="s">
        <v>1571</v>
      </c>
      <c r="F2895" t="s">
        <v>4458</v>
      </c>
      <c r="G2895" t="s">
        <v>3</v>
      </c>
      <c r="H2895">
        <v>12</v>
      </c>
      <c r="I2895">
        <v>65</v>
      </c>
      <c r="J2895">
        <v>2007</v>
      </c>
      <c r="K2895">
        <v>94</v>
      </c>
      <c r="L2895" t="s">
        <v>23184</v>
      </c>
      <c r="M2895" s="15" t="e">
        <f>IF(INDEX(#REF!,MATCH(Padrón!K2895,#REF!,0),MATCH(Padrón!J2895,#REF!,0))=K2895,"Sí","NO")</f>
        <v>#REF!</v>
      </c>
    </row>
    <row r="2896" spans="1:13" x14ac:dyDescent="0.25">
      <c r="A2896" t="s">
        <v>26100</v>
      </c>
      <c r="B2896">
        <v>30488722</v>
      </c>
      <c r="C2896">
        <v>1983</v>
      </c>
      <c r="D2896" t="s">
        <v>3825</v>
      </c>
      <c r="E2896" t="s">
        <v>3654</v>
      </c>
      <c r="F2896" t="s">
        <v>910</v>
      </c>
      <c r="G2896" t="s">
        <v>10</v>
      </c>
      <c r="H2896">
        <v>12</v>
      </c>
      <c r="I2896">
        <v>65</v>
      </c>
      <c r="J2896">
        <v>2007</v>
      </c>
      <c r="K2896">
        <v>95</v>
      </c>
      <c r="L2896" t="s">
        <v>23184</v>
      </c>
      <c r="M2896" s="15" t="e">
        <f>IF(INDEX(#REF!,MATCH(Padrón!K2896,#REF!,0),MATCH(Padrón!J2896,#REF!,0))=K2896,"Sí","NO")</f>
        <v>#REF!</v>
      </c>
    </row>
    <row r="2897" spans="1:13" x14ac:dyDescent="0.25">
      <c r="A2897" t="s">
        <v>26101</v>
      </c>
      <c r="B2897">
        <v>27522563</v>
      </c>
      <c r="C2897">
        <v>1979</v>
      </c>
      <c r="D2897" t="s">
        <v>3825</v>
      </c>
      <c r="E2897" t="s">
        <v>4459</v>
      </c>
      <c r="F2897" t="s">
        <v>4460</v>
      </c>
      <c r="G2897" t="s">
        <v>3</v>
      </c>
      <c r="H2897">
        <v>12</v>
      </c>
      <c r="I2897">
        <v>65</v>
      </c>
      <c r="J2897">
        <v>2007</v>
      </c>
      <c r="K2897">
        <v>96</v>
      </c>
      <c r="L2897" t="s">
        <v>23184</v>
      </c>
      <c r="M2897" s="15" t="e">
        <f>IF(INDEX(#REF!,MATCH(Padrón!K2897,#REF!,0),MATCH(Padrón!J2897,#REF!,0))=K2897,"Sí","NO")</f>
        <v>#REF!</v>
      </c>
    </row>
    <row r="2898" spans="1:13" x14ac:dyDescent="0.25">
      <c r="A2898" t="s">
        <v>26102</v>
      </c>
      <c r="B2898">
        <v>16701997</v>
      </c>
      <c r="C2898">
        <v>1964</v>
      </c>
      <c r="D2898" t="s">
        <v>3825</v>
      </c>
      <c r="E2898" t="s">
        <v>4461</v>
      </c>
      <c r="F2898" t="s">
        <v>4462</v>
      </c>
      <c r="G2898" t="s">
        <v>3</v>
      </c>
      <c r="H2898">
        <v>12</v>
      </c>
      <c r="I2898">
        <v>65</v>
      </c>
      <c r="J2898">
        <v>2007</v>
      </c>
      <c r="K2898">
        <v>97</v>
      </c>
      <c r="L2898" t="s">
        <v>23184</v>
      </c>
      <c r="M2898" s="15" t="e">
        <f>IF(INDEX(#REF!,MATCH(Padrón!K2898,#REF!,0),MATCH(Padrón!J2898,#REF!,0))=K2898,"Sí","NO")</f>
        <v>#REF!</v>
      </c>
    </row>
    <row r="2899" spans="1:13" x14ac:dyDescent="0.25">
      <c r="A2899" t="s">
        <v>26103</v>
      </c>
      <c r="B2899">
        <v>27993087</v>
      </c>
      <c r="C2899">
        <v>1980</v>
      </c>
      <c r="D2899" t="s">
        <v>3825</v>
      </c>
      <c r="E2899" t="s">
        <v>758</v>
      </c>
      <c r="F2899" t="s">
        <v>4463</v>
      </c>
      <c r="G2899" t="s">
        <v>3</v>
      </c>
      <c r="H2899">
        <v>12</v>
      </c>
      <c r="I2899">
        <v>65</v>
      </c>
      <c r="J2899">
        <v>2007</v>
      </c>
      <c r="K2899">
        <v>98</v>
      </c>
      <c r="L2899" t="s">
        <v>23184</v>
      </c>
      <c r="M2899" s="15" t="e">
        <f>IF(INDEX(#REF!,MATCH(Padrón!K2899,#REF!,0),MATCH(Padrón!J2899,#REF!,0))=K2899,"Sí","NO")</f>
        <v>#REF!</v>
      </c>
    </row>
    <row r="2900" spans="1:13" x14ac:dyDescent="0.25">
      <c r="A2900" t="s">
        <v>26104</v>
      </c>
      <c r="B2900">
        <v>30785113</v>
      </c>
      <c r="C2900">
        <v>1984</v>
      </c>
      <c r="D2900" t="s">
        <v>3825</v>
      </c>
      <c r="E2900" t="s">
        <v>758</v>
      </c>
      <c r="F2900" t="s">
        <v>3322</v>
      </c>
      <c r="G2900" t="s">
        <v>3</v>
      </c>
      <c r="H2900">
        <v>12</v>
      </c>
      <c r="I2900">
        <v>65</v>
      </c>
      <c r="J2900">
        <v>2007</v>
      </c>
      <c r="K2900">
        <v>99</v>
      </c>
      <c r="L2900" t="s">
        <v>23184</v>
      </c>
      <c r="M2900" s="15" t="e">
        <f>IF(INDEX(#REF!,MATCH(Padrón!K2900,#REF!,0),MATCH(Padrón!J2900,#REF!,0))=K2900,"Sí","NO")</f>
        <v>#REF!</v>
      </c>
    </row>
    <row r="2901" spans="1:13" x14ac:dyDescent="0.25">
      <c r="A2901" t="s">
        <v>26105</v>
      </c>
      <c r="B2901">
        <v>36461970</v>
      </c>
      <c r="C2901">
        <v>1992</v>
      </c>
      <c r="D2901" t="s">
        <v>3825</v>
      </c>
      <c r="E2901" t="s">
        <v>4464</v>
      </c>
      <c r="F2901" t="s">
        <v>4465</v>
      </c>
      <c r="G2901" t="s">
        <v>10</v>
      </c>
      <c r="H2901">
        <v>12</v>
      </c>
      <c r="I2901">
        <v>65</v>
      </c>
      <c r="J2901">
        <v>2007</v>
      </c>
      <c r="K2901">
        <v>100</v>
      </c>
      <c r="L2901" t="s">
        <v>23184</v>
      </c>
      <c r="M2901" s="15" t="e">
        <f>IF(INDEX(#REF!,MATCH(Padrón!K2901,#REF!,0),MATCH(Padrón!J2901,#REF!,0))=K2901,"Sí","NO")</f>
        <v>#REF!</v>
      </c>
    </row>
    <row r="2902" spans="1:13" x14ac:dyDescent="0.25">
      <c r="A2902" t="s">
        <v>26106</v>
      </c>
      <c r="B2902">
        <v>26528469</v>
      </c>
      <c r="C2902">
        <v>1978</v>
      </c>
      <c r="D2902" t="s">
        <v>3825</v>
      </c>
      <c r="E2902" t="s">
        <v>4466</v>
      </c>
      <c r="F2902" t="s">
        <v>4467</v>
      </c>
      <c r="G2902" t="s">
        <v>10</v>
      </c>
      <c r="H2902">
        <v>12</v>
      </c>
      <c r="I2902">
        <v>65</v>
      </c>
      <c r="J2902">
        <v>2007</v>
      </c>
      <c r="K2902">
        <v>101</v>
      </c>
      <c r="L2902" t="s">
        <v>23184</v>
      </c>
      <c r="M2902" s="15" t="e">
        <f>IF(INDEX(#REF!,MATCH(Padrón!K2902,#REF!,0),MATCH(Padrón!J2902,#REF!,0))=K2902,"Sí","NO")</f>
        <v>#REF!</v>
      </c>
    </row>
    <row r="2903" spans="1:13" x14ac:dyDescent="0.25">
      <c r="A2903" t="s">
        <v>26107</v>
      </c>
      <c r="B2903">
        <v>16707241</v>
      </c>
      <c r="C2903">
        <v>1964</v>
      </c>
      <c r="D2903" t="s">
        <v>3825</v>
      </c>
      <c r="E2903" t="s">
        <v>4468</v>
      </c>
      <c r="F2903" t="s">
        <v>830</v>
      </c>
      <c r="G2903" t="s">
        <v>3</v>
      </c>
      <c r="H2903">
        <v>12</v>
      </c>
      <c r="I2903">
        <v>65</v>
      </c>
      <c r="J2903">
        <v>2007</v>
      </c>
      <c r="K2903">
        <v>102</v>
      </c>
      <c r="L2903" t="s">
        <v>23184</v>
      </c>
      <c r="M2903" s="15" t="e">
        <f>IF(INDEX(#REF!,MATCH(Padrón!K2903,#REF!,0),MATCH(Padrón!J2903,#REF!,0))=K2903,"Sí","NO")</f>
        <v>#REF!</v>
      </c>
    </row>
    <row r="2904" spans="1:13" x14ac:dyDescent="0.25">
      <c r="A2904" t="s">
        <v>26108</v>
      </c>
      <c r="B2904">
        <v>14030115</v>
      </c>
      <c r="C2904">
        <v>1960</v>
      </c>
      <c r="D2904" t="s">
        <v>3825</v>
      </c>
      <c r="E2904" t="s">
        <v>517</v>
      </c>
      <c r="F2904" t="s">
        <v>1669</v>
      </c>
      <c r="G2904" t="s">
        <v>88</v>
      </c>
      <c r="H2904">
        <v>12</v>
      </c>
      <c r="I2904">
        <v>65</v>
      </c>
      <c r="J2904">
        <v>2007</v>
      </c>
      <c r="K2904">
        <v>103</v>
      </c>
      <c r="L2904" t="s">
        <v>23184</v>
      </c>
      <c r="M2904" s="15" t="e">
        <f>IF(INDEX(#REF!,MATCH(Padrón!K2904,#REF!,0),MATCH(Padrón!J2904,#REF!,0))=K2904,"Sí","NO")</f>
        <v>#REF!</v>
      </c>
    </row>
    <row r="2905" spans="1:13" x14ac:dyDescent="0.25">
      <c r="A2905" t="s">
        <v>26109</v>
      </c>
      <c r="B2905">
        <v>13590184</v>
      </c>
      <c r="C2905">
        <v>1960</v>
      </c>
      <c r="D2905" t="s">
        <v>3825</v>
      </c>
      <c r="E2905" t="s">
        <v>2196</v>
      </c>
      <c r="F2905" t="s">
        <v>3207</v>
      </c>
      <c r="G2905" t="s">
        <v>3</v>
      </c>
      <c r="H2905">
        <v>12</v>
      </c>
      <c r="I2905">
        <v>65</v>
      </c>
      <c r="J2905">
        <v>2007</v>
      </c>
      <c r="K2905">
        <v>104</v>
      </c>
      <c r="L2905" t="s">
        <v>23184</v>
      </c>
      <c r="M2905" s="15" t="e">
        <f>IF(INDEX(#REF!,MATCH(Padrón!K2905,#REF!,0),MATCH(Padrón!J2905,#REF!,0))=K2905,"Sí","NO")</f>
        <v>#REF!</v>
      </c>
    </row>
    <row r="2906" spans="1:13" x14ac:dyDescent="0.25">
      <c r="A2906" t="s">
        <v>26110</v>
      </c>
      <c r="B2906">
        <v>14881847</v>
      </c>
      <c r="C2906">
        <v>1930</v>
      </c>
      <c r="D2906" t="s">
        <v>3825</v>
      </c>
      <c r="E2906" t="s">
        <v>2196</v>
      </c>
      <c r="F2906" t="s">
        <v>4469</v>
      </c>
      <c r="G2906" t="s">
        <v>417</v>
      </c>
      <c r="H2906">
        <v>12</v>
      </c>
      <c r="I2906">
        <v>65</v>
      </c>
      <c r="J2906">
        <v>2007</v>
      </c>
      <c r="K2906">
        <v>105</v>
      </c>
      <c r="L2906" t="s">
        <v>23184</v>
      </c>
      <c r="M2906" s="15" t="e">
        <f>IF(INDEX(#REF!,MATCH(Padrón!K2906,#REF!,0),MATCH(Padrón!J2906,#REF!,0))=K2906,"Sí","NO")</f>
        <v>#REF!</v>
      </c>
    </row>
    <row r="2907" spans="1:13" x14ac:dyDescent="0.25">
      <c r="A2907" t="s">
        <v>26111</v>
      </c>
      <c r="B2907">
        <v>11021661</v>
      </c>
      <c r="C2907">
        <v>1953</v>
      </c>
      <c r="D2907" t="s">
        <v>3825</v>
      </c>
      <c r="E2907" t="s">
        <v>4470</v>
      </c>
      <c r="F2907" t="s">
        <v>182</v>
      </c>
      <c r="G2907" t="s">
        <v>3</v>
      </c>
      <c r="H2907">
        <v>12</v>
      </c>
      <c r="I2907">
        <v>65</v>
      </c>
      <c r="J2907">
        <v>2007</v>
      </c>
      <c r="K2907">
        <v>106</v>
      </c>
      <c r="L2907" t="s">
        <v>23184</v>
      </c>
      <c r="M2907" s="15" t="e">
        <f>IF(INDEX(#REF!,MATCH(Padrón!K2907,#REF!,0),MATCH(Padrón!J2907,#REF!,0))=K2907,"Sí","NO")</f>
        <v>#REF!</v>
      </c>
    </row>
    <row r="2908" spans="1:13" x14ac:dyDescent="0.25">
      <c r="A2908" t="s">
        <v>26112</v>
      </c>
      <c r="B2908">
        <v>34018572</v>
      </c>
      <c r="C2908">
        <v>1988</v>
      </c>
      <c r="D2908" t="s">
        <v>3825</v>
      </c>
      <c r="E2908" t="s">
        <v>4471</v>
      </c>
      <c r="F2908" t="s">
        <v>830</v>
      </c>
      <c r="G2908" t="s">
        <v>10</v>
      </c>
      <c r="H2908">
        <v>12</v>
      </c>
      <c r="I2908">
        <v>65</v>
      </c>
      <c r="J2908">
        <v>2007</v>
      </c>
      <c r="K2908">
        <v>107</v>
      </c>
      <c r="L2908" t="s">
        <v>23184</v>
      </c>
      <c r="M2908" s="15" t="e">
        <f>IF(INDEX(#REF!,MATCH(Padrón!K2908,#REF!,0),MATCH(Padrón!J2908,#REF!,0))=K2908,"Sí","NO")</f>
        <v>#REF!</v>
      </c>
    </row>
    <row r="2909" spans="1:13" x14ac:dyDescent="0.25">
      <c r="A2909" t="s">
        <v>26113</v>
      </c>
      <c r="B2909">
        <v>28313284</v>
      </c>
      <c r="C2909">
        <v>1981</v>
      </c>
      <c r="D2909" t="s">
        <v>3825</v>
      </c>
      <c r="E2909" t="s">
        <v>369</v>
      </c>
      <c r="F2909" t="s">
        <v>52</v>
      </c>
      <c r="G2909" t="s">
        <v>3</v>
      </c>
      <c r="H2909">
        <v>12</v>
      </c>
      <c r="I2909">
        <v>65</v>
      </c>
      <c r="J2909">
        <v>2007</v>
      </c>
      <c r="K2909">
        <v>108</v>
      </c>
      <c r="L2909" t="s">
        <v>23184</v>
      </c>
      <c r="M2909" s="15" t="e">
        <f>IF(INDEX(#REF!,MATCH(Padrón!K2909,#REF!,0),MATCH(Padrón!J2909,#REF!,0))=K2909,"Sí","NO")</f>
        <v>#REF!</v>
      </c>
    </row>
    <row r="2910" spans="1:13" x14ac:dyDescent="0.25">
      <c r="A2910" t="s">
        <v>26114</v>
      </c>
      <c r="B2910">
        <v>29840047</v>
      </c>
      <c r="C2910">
        <v>1982</v>
      </c>
      <c r="D2910" t="s">
        <v>3825</v>
      </c>
      <c r="E2910" t="s">
        <v>369</v>
      </c>
      <c r="F2910" t="s">
        <v>1307</v>
      </c>
      <c r="G2910" t="s">
        <v>3</v>
      </c>
      <c r="H2910">
        <v>12</v>
      </c>
      <c r="I2910">
        <v>65</v>
      </c>
      <c r="J2910">
        <v>2007</v>
      </c>
      <c r="K2910">
        <v>109</v>
      </c>
      <c r="L2910" t="s">
        <v>23184</v>
      </c>
      <c r="M2910" s="15" t="e">
        <f>IF(INDEX(#REF!,MATCH(Padrón!K2910,#REF!,0),MATCH(Padrón!J2910,#REF!,0))=K2910,"Sí","NO")</f>
        <v>#REF!</v>
      </c>
    </row>
    <row r="2911" spans="1:13" x14ac:dyDescent="0.25">
      <c r="A2911" t="s">
        <v>26115</v>
      </c>
      <c r="B2911">
        <v>39046452</v>
      </c>
      <c r="C2911">
        <v>1995</v>
      </c>
      <c r="D2911" t="s">
        <v>3825</v>
      </c>
      <c r="E2911" t="s">
        <v>4472</v>
      </c>
      <c r="F2911" t="s">
        <v>4473</v>
      </c>
      <c r="G2911" t="s">
        <v>10</v>
      </c>
      <c r="H2911">
        <v>12</v>
      </c>
      <c r="I2911">
        <v>65</v>
      </c>
      <c r="J2911">
        <v>2007</v>
      </c>
      <c r="K2911">
        <v>110</v>
      </c>
      <c r="L2911" t="s">
        <v>23184</v>
      </c>
      <c r="M2911" s="15" t="e">
        <f>IF(INDEX(#REF!,MATCH(Padrón!K2911,#REF!,0),MATCH(Padrón!J2911,#REF!,0))=K2911,"Sí","NO")</f>
        <v>#REF!</v>
      </c>
    </row>
    <row r="2912" spans="1:13" x14ac:dyDescent="0.25">
      <c r="A2912" t="s">
        <v>26116</v>
      </c>
      <c r="B2912">
        <v>30785228</v>
      </c>
      <c r="C2912">
        <v>1984</v>
      </c>
      <c r="D2912" t="s">
        <v>3825</v>
      </c>
      <c r="E2912" t="s">
        <v>1175</v>
      </c>
      <c r="F2912" t="s">
        <v>1278</v>
      </c>
      <c r="G2912" t="s">
        <v>10</v>
      </c>
      <c r="H2912">
        <v>12</v>
      </c>
      <c r="I2912">
        <v>65</v>
      </c>
      <c r="J2912">
        <v>2007</v>
      </c>
      <c r="K2912">
        <v>111</v>
      </c>
      <c r="L2912" t="s">
        <v>23184</v>
      </c>
      <c r="M2912" s="15" t="e">
        <f>IF(INDEX(#REF!,MATCH(Padrón!K2912,#REF!,0),MATCH(Padrón!J2912,#REF!,0))=K2912,"Sí","NO")</f>
        <v>#REF!</v>
      </c>
    </row>
    <row r="2913" spans="1:13" x14ac:dyDescent="0.25">
      <c r="A2913" t="s">
        <v>26117</v>
      </c>
      <c r="B2913">
        <v>41510723</v>
      </c>
      <c r="C2913">
        <v>1998</v>
      </c>
      <c r="D2913" t="s">
        <v>3825</v>
      </c>
      <c r="E2913" t="s">
        <v>4474</v>
      </c>
      <c r="F2913" t="s">
        <v>1094</v>
      </c>
      <c r="G2913" t="s">
        <v>3</v>
      </c>
      <c r="H2913">
        <v>12</v>
      </c>
      <c r="I2913">
        <v>65</v>
      </c>
      <c r="J2913">
        <v>2007</v>
      </c>
      <c r="K2913">
        <v>112</v>
      </c>
      <c r="L2913" t="s">
        <v>23184</v>
      </c>
      <c r="M2913" s="15" t="e">
        <f>IF(INDEX(#REF!,MATCH(Padrón!K2913,#REF!,0),MATCH(Padrón!J2913,#REF!,0))=K2913,"Sí","NO")</f>
        <v>#REF!</v>
      </c>
    </row>
    <row r="2914" spans="1:13" x14ac:dyDescent="0.25">
      <c r="A2914" t="s">
        <v>26118</v>
      </c>
      <c r="B2914">
        <v>45026900</v>
      </c>
      <c r="C2914">
        <v>2003</v>
      </c>
      <c r="D2914" t="s">
        <v>3825</v>
      </c>
      <c r="E2914" t="s">
        <v>4475</v>
      </c>
      <c r="F2914" t="s">
        <v>4476</v>
      </c>
      <c r="G2914" t="s">
        <v>3</v>
      </c>
      <c r="H2914">
        <v>12</v>
      </c>
      <c r="I2914">
        <v>65</v>
      </c>
      <c r="J2914">
        <v>2007</v>
      </c>
      <c r="K2914">
        <v>113</v>
      </c>
      <c r="L2914" t="s">
        <v>23184</v>
      </c>
      <c r="M2914" s="15" t="e">
        <f>IF(INDEX(#REF!,MATCH(Padrón!K2914,#REF!,0),MATCH(Padrón!J2914,#REF!,0))=K2914,"Sí","NO")</f>
        <v>#REF!</v>
      </c>
    </row>
    <row r="2915" spans="1:13" x14ac:dyDescent="0.25">
      <c r="A2915" t="s">
        <v>26119</v>
      </c>
      <c r="B2915">
        <v>46301901</v>
      </c>
      <c r="C2915">
        <v>2004</v>
      </c>
      <c r="D2915" t="s">
        <v>3825</v>
      </c>
      <c r="E2915" t="s">
        <v>4477</v>
      </c>
      <c r="F2915" t="s">
        <v>4478</v>
      </c>
      <c r="G2915" t="s">
        <v>3</v>
      </c>
      <c r="H2915">
        <v>12</v>
      </c>
      <c r="I2915">
        <v>65</v>
      </c>
      <c r="J2915">
        <v>2007</v>
      </c>
      <c r="K2915">
        <v>114</v>
      </c>
      <c r="L2915" t="s">
        <v>23184</v>
      </c>
      <c r="M2915" s="15" t="e">
        <f>IF(INDEX(#REF!,MATCH(Padrón!K2915,#REF!,0),MATCH(Padrón!J2915,#REF!,0))=K2915,"Sí","NO")</f>
        <v>#REF!</v>
      </c>
    </row>
    <row r="2916" spans="1:13" x14ac:dyDescent="0.25">
      <c r="A2916" t="s">
        <v>26120</v>
      </c>
      <c r="B2916">
        <v>45841453</v>
      </c>
      <c r="C2916">
        <v>2004</v>
      </c>
      <c r="D2916" t="s">
        <v>3825</v>
      </c>
      <c r="E2916" t="s">
        <v>4479</v>
      </c>
      <c r="F2916" t="s">
        <v>2272</v>
      </c>
      <c r="G2916" t="s">
        <v>10</v>
      </c>
      <c r="H2916">
        <v>12</v>
      </c>
      <c r="I2916">
        <v>65</v>
      </c>
      <c r="J2916">
        <v>2007</v>
      </c>
      <c r="K2916">
        <v>115</v>
      </c>
      <c r="L2916" t="s">
        <v>23184</v>
      </c>
      <c r="M2916" s="15" t="e">
        <f>IF(INDEX(#REF!,MATCH(Padrón!K2916,#REF!,0),MATCH(Padrón!J2916,#REF!,0))=K2916,"Sí","NO")</f>
        <v>#REF!</v>
      </c>
    </row>
    <row r="2917" spans="1:13" x14ac:dyDescent="0.25">
      <c r="A2917" t="s">
        <v>26121</v>
      </c>
      <c r="B2917">
        <v>36060348</v>
      </c>
      <c r="C2917">
        <v>1992</v>
      </c>
      <c r="D2917" t="s">
        <v>3825</v>
      </c>
      <c r="E2917" t="s">
        <v>4480</v>
      </c>
      <c r="F2917" t="s">
        <v>4481</v>
      </c>
      <c r="G2917" t="s">
        <v>10</v>
      </c>
      <c r="H2917">
        <v>12</v>
      </c>
      <c r="I2917">
        <v>65</v>
      </c>
      <c r="J2917">
        <v>2007</v>
      </c>
      <c r="K2917">
        <v>116</v>
      </c>
      <c r="L2917" t="s">
        <v>23184</v>
      </c>
      <c r="M2917" s="15" t="e">
        <f>IF(INDEX(#REF!,MATCH(Padrón!K2917,#REF!,0),MATCH(Padrón!J2917,#REF!,0))=K2917,"Sí","NO")</f>
        <v>#REF!</v>
      </c>
    </row>
    <row r="2918" spans="1:13" x14ac:dyDescent="0.25">
      <c r="A2918" t="s">
        <v>26122</v>
      </c>
      <c r="B2918">
        <v>39527877</v>
      </c>
      <c r="C2918">
        <v>1996</v>
      </c>
      <c r="D2918" t="s">
        <v>3825</v>
      </c>
      <c r="E2918" t="s">
        <v>4482</v>
      </c>
      <c r="F2918" t="s">
        <v>4483</v>
      </c>
      <c r="G2918" t="s">
        <v>27</v>
      </c>
      <c r="H2918">
        <v>12</v>
      </c>
      <c r="I2918">
        <v>65</v>
      </c>
      <c r="J2918">
        <v>2007</v>
      </c>
      <c r="K2918">
        <v>117</v>
      </c>
      <c r="L2918" t="s">
        <v>23184</v>
      </c>
      <c r="M2918" s="15" t="e">
        <f>IF(INDEX(#REF!,MATCH(Padrón!K2918,#REF!,0),MATCH(Padrón!J2918,#REF!,0))=K2918,"Sí","NO")</f>
        <v>#REF!</v>
      </c>
    </row>
    <row r="2919" spans="1:13" x14ac:dyDescent="0.25">
      <c r="A2919" t="s">
        <v>26123</v>
      </c>
      <c r="B2919">
        <v>42405194</v>
      </c>
      <c r="C2919">
        <v>1999</v>
      </c>
      <c r="D2919" t="s">
        <v>3825</v>
      </c>
      <c r="E2919" t="s">
        <v>4484</v>
      </c>
      <c r="F2919" t="s">
        <v>238</v>
      </c>
      <c r="G2919" t="s">
        <v>3</v>
      </c>
      <c r="H2919">
        <v>12</v>
      </c>
      <c r="I2919">
        <v>65</v>
      </c>
      <c r="J2919">
        <v>2007</v>
      </c>
      <c r="K2919">
        <v>118</v>
      </c>
      <c r="L2919" t="s">
        <v>23184</v>
      </c>
      <c r="M2919" s="15" t="e">
        <f>IF(INDEX(#REF!,MATCH(Padrón!K2919,#REF!,0),MATCH(Padrón!J2919,#REF!,0))=K2919,"Sí","NO")</f>
        <v>#REF!</v>
      </c>
    </row>
    <row r="2920" spans="1:13" x14ac:dyDescent="0.25">
      <c r="A2920" t="s">
        <v>26124</v>
      </c>
      <c r="B2920">
        <v>38063582</v>
      </c>
      <c r="C2920">
        <v>1994</v>
      </c>
      <c r="D2920" t="s">
        <v>3825</v>
      </c>
      <c r="E2920" t="s">
        <v>4485</v>
      </c>
      <c r="F2920" t="s">
        <v>4422</v>
      </c>
      <c r="G2920" t="s">
        <v>10</v>
      </c>
      <c r="H2920">
        <v>12</v>
      </c>
      <c r="I2920">
        <v>65</v>
      </c>
      <c r="J2920">
        <v>2007</v>
      </c>
      <c r="K2920">
        <v>119</v>
      </c>
      <c r="L2920" t="s">
        <v>23184</v>
      </c>
      <c r="M2920" s="15" t="e">
        <f>IF(INDEX(#REF!,MATCH(Padrón!K2920,#REF!,0),MATCH(Padrón!J2920,#REF!,0))=K2920,"Sí","NO")</f>
        <v>#REF!</v>
      </c>
    </row>
    <row r="2921" spans="1:13" x14ac:dyDescent="0.25">
      <c r="A2921" t="s">
        <v>26125</v>
      </c>
      <c r="B2921">
        <v>42405360</v>
      </c>
      <c r="C2921">
        <v>2000</v>
      </c>
      <c r="D2921" t="s">
        <v>4486</v>
      </c>
      <c r="E2921" t="s">
        <v>4487</v>
      </c>
      <c r="F2921" t="s">
        <v>4488</v>
      </c>
      <c r="G2921" t="s">
        <v>10</v>
      </c>
      <c r="H2921">
        <v>12</v>
      </c>
      <c r="I2921">
        <v>65</v>
      </c>
      <c r="J2921">
        <v>2007</v>
      </c>
      <c r="K2921">
        <v>120</v>
      </c>
      <c r="L2921" t="s">
        <v>23184</v>
      </c>
      <c r="M2921" s="15" t="e">
        <f>IF(INDEX(#REF!,MATCH(Padrón!K2921,#REF!,0),MATCH(Padrón!J2921,#REF!,0))=K2921,"Sí","NO")</f>
        <v>#REF!</v>
      </c>
    </row>
    <row r="2922" spans="1:13" x14ac:dyDescent="0.25">
      <c r="A2922" t="s">
        <v>26126</v>
      </c>
      <c r="B2922">
        <v>48890596</v>
      </c>
      <c r="C2922">
        <v>2005</v>
      </c>
      <c r="D2922" t="s">
        <v>4489</v>
      </c>
      <c r="E2922" t="s">
        <v>4490</v>
      </c>
      <c r="F2922" t="s">
        <v>4491</v>
      </c>
      <c r="G2922" t="s">
        <v>3</v>
      </c>
      <c r="H2922">
        <v>12</v>
      </c>
      <c r="I2922">
        <v>65</v>
      </c>
      <c r="J2922">
        <v>2007</v>
      </c>
      <c r="K2922">
        <v>121</v>
      </c>
      <c r="L2922" t="s">
        <v>23184</v>
      </c>
      <c r="M2922" s="15" t="e">
        <f>IF(INDEX(#REF!,MATCH(Padrón!K2922,#REF!,0),MATCH(Padrón!J2922,#REF!,0))=K2922,"Sí","NO")</f>
        <v>#REF!</v>
      </c>
    </row>
    <row r="2923" spans="1:13" x14ac:dyDescent="0.25">
      <c r="A2923" t="s">
        <v>26127</v>
      </c>
      <c r="B2923">
        <v>46854153</v>
      </c>
      <c r="C2923">
        <v>2006</v>
      </c>
      <c r="D2923" t="s">
        <v>4492</v>
      </c>
      <c r="E2923" t="s">
        <v>4493</v>
      </c>
      <c r="F2923" t="s">
        <v>4494</v>
      </c>
      <c r="G2923" t="s">
        <v>3</v>
      </c>
      <c r="H2923">
        <v>12</v>
      </c>
      <c r="I2923">
        <v>65</v>
      </c>
      <c r="J2923">
        <v>2007</v>
      </c>
      <c r="K2923">
        <v>122</v>
      </c>
      <c r="L2923" t="s">
        <v>23184</v>
      </c>
      <c r="M2923" s="15" t="e">
        <f>IF(INDEX(#REF!,MATCH(Padrón!K2923,#REF!,0),MATCH(Padrón!J2923,#REF!,0))=K2923,"Sí","NO")</f>
        <v>#REF!</v>
      </c>
    </row>
    <row r="2924" spans="1:13" x14ac:dyDescent="0.25">
      <c r="A2924" t="s">
        <v>26128</v>
      </c>
      <c r="B2924">
        <v>36062125</v>
      </c>
      <c r="C2924">
        <v>1991</v>
      </c>
      <c r="D2924" t="s">
        <v>4492</v>
      </c>
      <c r="E2924" t="s">
        <v>4495</v>
      </c>
      <c r="F2924" t="s">
        <v>1048</v>
      </c>
      <c r="G2924" t="s">
        <v>10</v>
      </c>
      <c r="H2924">
        <v>12</v>
      </c>
      <c r="I2924">
        <v>65</v>
      </c>
      <c r="J2924">
        <v>2007</v>
      </c>
      <c r="K2924">
        <v>123</v>
      </c>
      <c r="L2924" t="s">
        <v>23184</v>
      </c>
      <c r="M2924" s="15" t="e">
        <f>IF(INDEX(#REF!,MATCH(Padrón!K2924,#REF!,0),MATCH(Padrón!J2924,#REF!,0))=K2924,"Sí","NO")</f>
        <v>#REF!</v>
      </c>
    </row>
    <row r="2925" spans="1:13" x14ac:dyDescent="0.25">
      <c r="A2925" t="s">
        <v>26129</v>
      </c>
      <c r="B2925">
        <v>49391723</v>
      </c>
      <c r="C2925">
        <v>1999</v>
      </c>
      <c r="D2925" t="s">
        <v>4496</v>
      </c>
      <c r="E2925" t="s">
        <v>1097</v>
      </c>
      <c r="F2925" t="s">
        <v>238</v>
      </c>
      <c r="G2925" t="s">
        <v>3</v>
      </c>
      <c r="H2925">
        <v>12</v>
      </c>
      <c r="I2925">
        <v>65</v>
      </c>
      <c r="J2925">
        <v>2007</v>
      </c>
      <c r="K2925">
        <v>124</v>
      </c>
      <c r="L2925" t="s">
        <v>23184</v>
      </c>
      <c r="M2925" s="15" t="e">
        <f>IF(INDEX(#REF!,MATCH(Padrón!K2925,#REF!,0),MATCH(Padrón!J2925,#REF!,0))=K2925,"Sí","NO")</f>
        <v>#REF!</v>
      </c>
    </row>
    <row r="2926" spans="1:13" x14ac:dyDescent="0.25">
      <c r="A2926" t="s">
        <v>26130</v>
      </c>
      <c r="B2926">
        <v>49391722</v>
      </c>
      <c r="C2926">
        <v>1997</v>
      </c>
      <c r="D2926" t="s">
        <v>4496</v>
      </c>
      <c r="E2926" t="s">
        <v>4497</v>
      </c>
      <c r="F2926" t="s">
        <v>238</v>
      </c>
      <c r="G2926" t="s">
        <v>3</v>
      </c>
      <c r="H2926">
        <v>12</v>
      </c>
      <c r="I2926">
        <v>65</v>
      </c>
      <c r="J2926">
        <v>2007</v>
      </c>
      <c r="K2926">
        <v>125</v>
      </c>
      <c r="L2926" t="s">
        <v>23184</v>
      </c>
      <c r="M2926" s="15" t="e">
        <f>IF(INDEX(#REF!,MATCH(Padrón!K2926,#REF!,0),MATCH(Padrón!J2926,#REF!,0))=K2926,"Sí","NO")</f>
        <v>#REF!</v>
      </c>
    </row>
    <row r="2927" spans="1:13" x14ac:dyDescent="0.25">
      <c r="A2927" t="s">
        <v>26131</v>
      </c>
      <c r="B2927">
        <v>42200004</v>
      </c>
      <c r="C2927">
        <v>1999</v>
      </c>
      <c r="D2927" t="s">
        <v>4498</v>
      </c>
      <c r="E2927" t="s">
        <v>4499</v>
      </c>
      <c r="F2927" t="s">
        <v>141</v>
      </c>
      <c r="G2927" t="s">
        <v>3</v>
      </c>
      <c r="H2927">
        <v>12</v>
      </c>
      <c r="I2927">
        <v>65</v>
      </c>
      <c r="J2927">
        <v>2007</v>
      </c>
      <c r="K2927">
        <v>126</v>
      </c>
      <c r="L2927" t="s">
        <v>23184</v>
      </c>
      <c r="M2927" s="15" t="e">
        <f>IF(INDEX(#REF!,MATCH(Padrón!K2927,#REF!,0),MATCH(Padrón!J2927,#REF!,0))=K2927,"Sí","NO")</f>
        <v>#REF!</v>
      </c>
    </row>
    <row r="2928" spans="1:13" x14ac:dyDescent="0.25">
      <c r="A2928" t="s">
        <v>26132</v>
      </c>
      <c r="B2928">
        <v>39657663</v>
      </c>
      <c r="C2928">
        <v>1996</v>
      </c>
      <c r="D2928" t="s">
        <v>4498</v>
      </c>
      <c r="E2928" t="s">
        <v>4500</v>
      </c>
      <c r="F2928" t="s">
        <v>141</v>
      </c>
      <c r="G2928" t="s">
        <v>3</v>
      </c>
      <c r="H2928">
        <v>12</v>
      </c>
      <c r="I2928">
        <v>65</v>
      </c>
      <c r="J2928">
        <v>2007</v>
      </c>
      <c r="K2928">
        <v>127</v>
      </c>
      <c r="L2928" t="s">
        <v>23184</v>
      </c>
      <c r="M2928" s="15" t="e">
        <f>IF(INDEX(#REF!,MATCH(Padrón!K2928,#REF!,0),MATCH(Padrón!J2928,#REF!,0))=K2928,"Sí","NO")</f>
        <v>#REF!</v>
      </c>
    </row>
    <row r="2929" spans="1:13" x14ac:dyDescent="0.25">
      <c r="A2929" t="s">
        <v>26133</v>
      </c>
      <c r="B2929">
        <v>18786405</v>
      </c>
      <c r="C2929">
        <v>1956</v>
      </c>
      <c r="D2929" t="s">
        <v>4501</v>
      </c>
      <c r="E2929" t="s">
        <v>4502</v>
      </c>
      <c r="F2929" t="s">
        <v>2446</v>
      </c>
      <c r="G2929" t="s">
        <v>3</v>
      </c>
      <c r="H2929">
        <v>12</v>
      </c>
      <c r="I2929">
        <v>65</v>
      </c>
      <c r="J2929">
        <v>2007</v>
      </c>
      <c r="K2929">
        <v>128</v>
      </c>
      <c r="L2929" t="s">
        <v>23184</v>
      </c>
      <c r="M2929" s="15" t="e">
        <f>IF(INDEX(#REF!,MATCH(Padrón!K2929,#REF!,0),MATCH(Padrón!J2929,#REF!,0))=K2929,"Sí","NO")</f>
        <v>#REF!</v>
      </c>
    </row>
    <row r="2930" spans="1:13" x14ac:dyDescent="0.25">
      <c r="A2930" t="s">
        <v>26134</v>
      </c>
      <c r="B2930">
        <v>19056932</v>
      </c>
      <c r="C2930">
        <v>1945</v>
      </c>
      <c r="D2930" t="s">
        <v>4503</v>
      </c>
      <c r="E2930" t="s">
        <v>4504</v>
      </c>
      <c r="F2930" t="s">
        <v>4505</v>
      </c>
      <c r="G2930" t="s">
        <v>10</v>
      </c>
      <c r="H2930">
        <v>12</v>
      </c>
      <c r="I2930">
        <v>65</v>
      </c>
      <c r="J2930">
        <v>2007</v>
      </c>
      <c r="K2930">
        <v>129</v>
      </c>
      <c r="L2930" t="s">
        <v>23184</v>
      </c>
      <c r="M2930" s="15" t="e">
        <f>IF(INDEX(#REF!,MATCH(Padrón!K2930,#REF!,0),MATCH(Padrón!J2930,#REF!,0))=K2930,"Sí","NO")</f>
        <v>#REF!</v>
      </c>
    </row>
    <row r="2931" spans="1:13" x14ac:dyDescent="0.25">
      <c r="A2931" t="s">
        <v>26135</v>
      </c>
      <c r="B2931">
        <v>34736705</v>
      </c>
      <c r="C2931">
        <v>1989</v>
      </c>
      <c r="D2931" t="s">
        <v>4506</v>
      </c>
      <c r="E2931" t="s">
        <v>4507</v>
      </c>
      <c r="F2931" t="s">
        <v>4508</v>
      </c>
      <c r="G2931" t="s">
        <v>3</v>
      </c>
      <c r="H2931">
        <v>12</v>
      </c>
      <c r="I2931">
        <v>65</v>
      </c>
      <c r="J2931">
        <v>2007</v>
      </c>
      <c r="K2931">
        <v>130</v>
      </c>
      <c r="L2931" t="s">
        <v>23184</v>
      </c>
      <c r="M2931" s="15" t="e">
        <f>IF(INDEX(#REF!,MATCH(Padrón!K2931,#REF!,0),MATCH(Padrón!J2931,#REF!,0))=K2931,"Sí","NO")</f>
        <v>#REF!</v>
      </c>
    </row>
    <row r="2932" spans="1:13" x14ac:dyDescent="0.25">
      <c r="A2932" t="s">
        <v>26136</v>
      </c>
      <c r="B2932">
        <v>33406201</v>
      </c>
      <c r="C2932">
        <v>1988</v>
      </c>
      <c r="D2932" t="s">
        <v>4506</v>
      </c>
      <c r="E2932" t="s">
        <v>4509</v>
      </c>
      <c r="F2932" t="s">
        <v>4510</v>
      </c>
      <c r="G2932" t="s">
        <v>3</v>
      </c>
      <c r="H2932">
        <v>12</v>
      </c>
      <c r="I2932">
        <v>65</v>
      </c>
      <c r="J2932">
        <v>2007</v>
      </c>
      <c r="K2932">
        <v>131</v>
      </c>
      <c r="L2932" t="s">
        <v>23184</v>
      </c>
      <c r="M2932" s="15" t="e">
        <f>IF(INDEX(#REF!,MATCH(Padrón!K2932,#REF!,0),MATCH(Padrón!J2932,#REF!,0))=K2932,"Sí","NO")</f>
        <v>#REF!</v>
      </c>
    </row>
    <row r="2933" spans="1:13" x14ac:dyDescent="0.25">
      <c r="A2933" t="s">
        <v>26137</v>
      </c>
      <c r="B2933">
        <v>39222210</v>
      </c>
      <c r="C2933">
        <v>1995</v>
      </c>
      <c r="D2933" t="s">
        <v>4506</v>
      </c>
      <c r="E2933" t="s">
        <v>4511</v>
      </c>
      <c r="F2933" t="s">
        <v>4512</v>
      </c>
      <c r="G2933" t="s">
        <v>10</v>
      </c>
      <c r="H2933">
        <v>12</v>
      </c>
      <c r="I2933">
        <v>65</v>
      </c>
      <c r="J2933">
        <v>2007</v>
      </c>
      <c r="K2933">
        <v>132</v>
      </c>
      <c r="L2933" t="s">
        <v>23184</v>
      </c>
      <c r="M2933" s="15" t="e">
        <f>IF(INDEX(#REF!,MATCH(Padrón!K2933,#REF!,0),MATCH(Padrón!J2933,#REF!,0))=K2933,"Sí","NO")</f>
        <v>#REF!</v>
      </c>
    </row>
    <row r="2934" spans="1:13" x14ac:dyDescent="0.25">
      <c r="A2934" t="s">
        <v>26138</v>
      </c>
      <c r="B2934">
        <v>30298609</v>
      </c>
      <c r="C2934">
        <v>1983</v>
      </c>
      <c r="D2934" t="s">
        <v>4506</v>
      </c>
      <c r="E2934" t="s">
        <v>682</v>
      </c>
      <c r="F2934" t="s">
        <v>4513</v>
      </c>
      <c r="G2934" t="s">
        <v>3</v>
      </c>
      <c r="H2934">
        <v>12</v>
      </c>
      <c r="I2934">
        <v>65</v>
      </c>
      <c r="J2934">
        <v>2007</v>
      </c>
      <c r="K2934">
        <v>133</v>
      </c>
      <c r="L2934" t="s">
        <v>23184</v>
      </c>
      <c r="M2934" s="15" t="e">
        <f>IF(INDEX(#REF!,MATCH(Padrón!K2934,#REF!,0),MATCH(Padrón!J2934,#REF!,0))=K2934,"Sí","NO")</f>
        <v>#REF!</v>
      </c>
    </row>
    <row r="2935" spans="1:13" x14ac:dyDescent="0.25">
      <c r="A2935" t="s">
        <v>26139</v>
      </c>
      <c r="B2935">
        <v>14030141</v>
      </c>
      <c r="C2935">
        <v>1960</v>
      </c>
      <c r="D2935" t="s">
        <v>4506</v>
      </c>
      <c r="E2935" t="s">
        <v>224</v>
      </c>
      <c r="F2935" t="s">
        <v>4514</v>
      </c>
      <c r="G2935" t="s">
        <v>10</v>
      </c>
      <c r="H2935">
        <v>12</v>
      </c>
      <c r="I2935">
        <v>65</v>
      </c>
      <c r="J2935">
        <v>2007</v>
      </c>
      <c r="K2935">
        <v>134</v>
      </c>
      <c r="L2935" t="s">
        <v>23184</v>
      </c>
      <c r="M2935" s="15" t="e">
        <f>IF(INDEX(#REF!,MATCH(Padrón!K2935,#REF!,0),MATCH(Padrón!J2935,#REF!,0))=K2935,"Sí","NO")</f>
        <v>#REF!</v>
      </c>
    </row>
    <row r="2936" spans="1:13" x14ac:dyDescent="0.25">
      <c r="A2936" t="s">
        <v>26140</v>
      </c>
      <c r="B2936">
        <v>29212904</v>
      </c>
      <c r="C2936">
        <v>1982</v>
      </c>
      <c r="D2936" t="s">
        <v>4506</v>
      </c>
      <c r="E2936" t="s">
        <v>3250</v>
      </c>
      <c r="F2936" t="s">
        <v>4515</v>
      </c>
      <c r="G2936" t="s">
        <v>3</v>
      </c>
      <c r="H2936">
        <v>12</v>
      </c>
      <c r="I2936">
        <v>65</v>
      </c>
      <c r="J2936">
        <v>2007</v>
      </c>
      <c r="K2936">
        <v>135</v>
      </c>
      <c r="L2936" t="s">
        <v>23184</v>
      </c>
      <c r="M2936" s="15" t="e">
        <f>IF(INDEX(#REF!,MATCH(Padrón!K2936,#REF!,0),MATCH(Padrón!J2936,#REF!,0))=K2936,"Sí","NO")</f>
        <v>#REF!</v>
      </c>
    </row>
    <row r="2937" spans="1:13" x14ac:dyDescent="0.25">
      <c r="A2937" t="s">
        <v>26141</v>
      </c>
      <c r="B2937">
        <v>14719506</v>
      </c>
      <c r="C2937">
        <v>1962</v>
      </c>
      <c r="D2937" t="s">
        <v>4506</v>
      </c>
      <c r="E2937" t="s">
        <v>2628</v>
      </c>
      <c r="F2937" t="s">
        <v>4516</v>
      </c>
      <c r="G2937" t="s">
        <v>3</v>
      </c>
      <c r="H2937">
        <v>12</v>
      </c>
      <c r="I2937">
        <v>65</v>
      </c>
      <c r="J2937">
        <v>2007</v>
      </c>
      <c r="K2937">
        <v>136</v>
      </c>
      <c r="L2937" t="s">
        <v>23184</v>
      </c>
      <c r="M2937" s="15" t="e">
        <f>IF(INDEX(#REF!,MATCH(Padrón!K2937,#REF!,0),MATCH(Padrón!J2937,#REF!,0))=K2937,"Sí","NO")</f>
        <v>#REF!</v>
      </c>
    </row>
    <row r="2938" spans="1:13" x14ac:dyDescent="0.25">
      <c r="A2938" t="s">
        <v>26142</v>
      </c>
      <c r="B2938">
        <v>13160728</v>
      </c>
      <c r="C2938">
        <v>1959</v>
      </c>
      <c r="D2938" t="s">
        <v>4506</v>
      </c>
      <c r="E2938" t="s">
        <v>4517</v>
      </c>
      <c r="F2938" t="s">
        <v>4518</v>
      </c>
      <c r="G2938" t="s">
        <v>10</v>
      </c>
      <c r="H2938">
        <v>12</v>
      </c>
      <c r="I2938">
        <v>65</v>
      </c>
      <c r="J2938">
        <v>2007</v>
      </c>
      <c r="K2938">
        <v>137</v>
      </c>
      <c r="L2938" t="s">
        <v>23184</v>
      </c>
      <c r="M2938" s="15" t="e">
        <f>IF(INDEX(#REF!,MATCH(Padrón!K2938,#REF!,0),MATCH(Padrón!J2938,#REF!,0))=K2938,"Sí","NO")</f>
        <v>#REF!</v>
      </c>
    </row>
    <row r="2939" spans="1:13" x14ac:dyDescent="0.25">
      <c r="A2939" t="s">
        <v>26143</v>
      </c>
      <c r="B2939">
        <v>13160764</v>
      </c>
      <c r="C2939">
        <v>1958</v>
      </c>
      <c r="D2939" t="s">
        <v>4506</v>
      </c>
      <c r="E2939" t="s">
        <v>4519</v>
      </c>
      <c r="F2939" t="s">
        <v>4520</v>
      </c>
      <c r="G2939" t="s">
        <v>27</v>
      </c>
      <c r="H2939">
        <v>12</v>
      </c>
      <c r="I2939">
        <v>65</v>
      </c>
      <c r="J2939">
        <v>2007</v>
      </c>
      <c r="K2939">
        <v>138</v>
      </c>
      <c r="L2939" t="s">
        <v>23184</v>
      </c>
      <c r="M2939" s="15" t="e">
        <f>IF(INDEX(#REF!,MATCH(Padrón!K2939,#REF!,0),MATCH(Padrón!J2939,#REF!,0))=K2939,"Sí","NO")</f>
        <v>#REF!</v>
      </c>
    </row>
    <row r="2940" spans="1:13" x14ac:dyDescent="0.25">
      <c r="A2940" t="s">
        <v>26144</v>
      </c>
      <c r="B2940">
        <v>16457840</v>
      </c>
      <c r="C2940">
        <v>1963</v>
      </c>
      <c r="D2940" t="s">
        <v>4506</v>
      </c>
      <c r="E2940" t="s">
        <v>4521</v>
      </c>
      <c r="F2940" t="s">
        <v>4522</v>
      </c>
      <c r="G2940" t="s">
        <v>3</v>
      </c>
      <c r="H2940">
        <v>12</v>
      </c>
      <c r="I2940">
        <v>65</v>
      </c>
      <c r="J2940">
        <v>2007</v>
      </c>
      <c r="K2940">
        <v>139</v>
      </c>
      <c r="L2940" t="s">
        <v>23184</v>
      </c>
      <c r="M2940" s="15" t="e">
        <f>IF(INDEX(#REF!,MATCH(Padrón!K2940,#REF!,0),MATCH(Padrón!J2940,#REF!,0))=K2940,"Sí","NO")</f>
        <v>#REF!</v>
      </c>
    </row>
    <row r="2941" spans="1:13" x14ac:dyDescent="0.25">
      <c r="A2941" t="s">
        <v>26145</v>
      </c>
      <c r="B2941">
        <v>42405346</v>
      </c>
      <c r="C2941">
        <v>1999</v>
      </c>
      <c r="D2941" t="s">
        <v>4523</v>
      </c>
      <c r="E2941" t="s">
        <v>4524</v>
      </c>
      <c r="F2941" t="s">
        <v>4525</v>
      </c>
      <c r="G2941" t="s">
        <v>10</v>
      </c>
      <c r="H2941">
        <v>12</v>
      </c>
      <c r="I2941">
        <v>65</v>
      </c>
      <c r="J2941">
        <v>2007</v>
      </c>
      <c r="K2941">
        <v>140</v>
      </c>
      <c r="L2941" t="s">
        <v>23184</v>
      </c>
      <c r="M2941" s="15" t="e">
        <f>IF(INDEX(#REF!,MATCH(Padrón!K2941,#REF!,0),MATCH(Padrón!J2941,#REF!,0))=K2941,"Sí","NO")</f>
        <v>#REF!</v>
      </c>
    </row>
    <row r="2942" spans="1:13" x14ac:dyDescent="0.25">
      <c r="A2942" t="s">
        <v>26146</v>
      </c>
      <c r="B2942">
        <v>44071888</v>
      </c>
      <c r="C2942">
        <v>2002</v>
      </c>
      <c r="D2942" t="s">
        <v>4523</v>
      </c>
      <c r="E2942" t="s">
        <v>4526</v>
      </c>
      <c r="F2942" t="s">
        <v>4525</v>
      </c>
      <c r="G2942" t="s">
        <v>3</v>
      </c>
      <c r="H2942">
        <v>12</v>
      </c>
      <c r="I2942">
        <v>65</v>
      </c>
      <c r="J2942">
        <v>2007</v>
      </c>
      <c r="K2942">
        <v>141</v>
      </c>
      <c r="L2942" t="s">
        <v>23184</v>
      </c>
      <c r="M2942" s="15" t="e">
        <f>IF(INDEX(#REF!,MATCH(Padrón!K2942,#REF!,0),MATCH(Padrón!J2942,#REF!,0))=K2942,"Sí","NO")</f>
        <v>#REF!</v>
      </c>
    </row>
    <row r="2943" spans="1:13" x14ac:dyDescent="0.25">
      <c r="A2943" t="s">
        <v>26147</v>
      </c>
      <c r="B2943">
        <v>45789392</v>
      </c>
      <c r="C2943">
        <v>2003</v>
      </c>
      <c r="D2943" t="s">
        <v>4523</v>
      </c>
      <c r="E2943" t="s">
        <v>4527</v>
      </c>
      <c r="F2943" t="s">
        <v>4528</v>
      </c>
      <c r="G2943" t="s">
        <v>3</v>
      </c>
      <c r="H2943">
        <v>12</v>
      </c>
      <c r="I2943">
        <v>65</v>
      </c>
      <c r="J2943">
        <v>2007</v>
      </c>
      <c r="K2943">
        <v>142</v>
      </c>
      <c r="L2943" t="s">
        <v>23184</v>
      </c>
      <c r="M2943" s="15" t="e">
        <f>IF(INDEX(#REF!,MATCH(Padrón!K2943,#REF!,0),MATCH(Padrón!J2943,#REF!,0))=K2943,"Sí","NO")</f>
        <v>#REF!</v>
      </c>
    </row>
    <row r="2944" spans="1:13" x14ac:dyDescent="0.25">
      <c r="A2944" t="s">
        <v>26148</v>
      </c>
      <c r="B2944">
        <v>40798743</v>
      </c>
      <c r="C2944">
        <v>1996</v>
      </c>
      <c r="D2944" t="s">
        <v>4523</v>
      </c>
      <c r="E2944" t="s">
        <v>4529</v>
      </c>
      <c r="F2944" t="s">
        <v>479</v>
      </c>
      <c r="G2944" t="s">
        <v>10</v>
      </c>
      <c r="H2944">
        <v>12</v>
      </c>
      <c r="I2944">
        <v>65</v>
      </c>
      <c r="J2944">
        <v>2007</v>
      </c>
      <c r="K2944">
        <v>143</v>
      </c>
      <c r="L2944" t="s">
        <v>23184</v>
      </c>
      <c r="M2944" s="15" t="e">
        <f>IF(INDEX(#REF!,MATCH(Padrón!K2944,#REF!,0),MATCH(Padrón!J2944,#REF!,0))=K2944,"Sí","NO")</f>
        <v>#REF!</v>
      </c>
    </row>
    <row r="2945" spans="1:13" x14ac:dyDescent="0.25">
      <c r="A2945" t="s">
        <v>26149</v>
      </c>
      <c r="B2945">
        <v>40340474</v>
      </c>
      <c r="C2945">
        <v>1992</v>
      </c>
      <c r="D2945" t="s">
        <v>4523</v>
      </c>
      <c r="E2945" t="s">
        <v>3650</v>
      </c>
      <c r="F2945" t="s">
        <v>4226</v>
      </c>
      <c r="G2945" t="s">
        <v>10</v>
      </c>
      <c r="H2945">
        <v>12</v>
      </c>
      <c r="I2945">
        <v>65</v>
      </c>
      <c r="J2945">
        <v>2007</v>
      </c>
      <c r="K2945">
        <v>144</v>
      </c>
      <c r="L2945" t="s">
        <v>23184</v>
      </c>
      <c r="M2945" s="15" t="e">
        <f>IF(INDEX(#REF!,MATCH(Padrón!K2945,#REF!,0),MATCH(Padrón!J2945,#REF!,0))=K2945,"Sí","NO")</f>
        <v>#REF!</v>
      </c>
    </row>
    <row r="2946" spans="1:13" x14ac:dyDescent="0.25">
      <c r="A2946" t="s">
        <v>26150</v>
      </c>
      <c r="B2946">
        <v>40798744</v>
      </c>
      <c r="C2946">
        <v>1996</v>
      </c>
      <c r="D2946" t="s">
        <v>4523</v>
      </c>
      <c r="E2946" t="s">
        <v>4530</v>
      </c>
      <c r="F2946" t="s">
        <v>4531</v>
      </c>
      <c r="G2946" t="s">
        <v>3</v>
      </c>
      <c r="H2946">
        <v>12</v>
      </c>
      <c r="I2946">
        <v>65</v>
      </c>
      <c r="J2946">
        <v>2007</v>
      </c>
      <c r="K2946">
        <v>145</v>
      </c>
      <c r="L2946" t="s">
        <v>23184</v>
      </c>
      <c r="M2946" s="15" t="e">
        <f>IF(INDEX(#REF!,MATCH(Padrón!K2946,#REF!,0),MATCH(Padrón!J2946,#REF!,0))=K2946,"Sí","NO")</f>
        <v>#REF!</v>
      </c>
    </row>
    <row r="2947" spans="1:13" x14ac:dyDescent="0.25">
      <c r="A2947" t="s">
        <v>26151</v>
      </c>
      <c r="B2947">
        <v>24484092</v>
      </c>
      <c r="C2947">
        <v>1974</v>
      </c>
      <c r="D2947" t="s">
        <v>4523</v>
      </c>
      <c r="E2947" t="s">
        <v>4532</v>
      </c>
      <c r="F2947" t="s">
        <v>4533</v>
      </c>
      <c r="G2947" t="s">
        <v>10</v>
      </c>
      <c r="H2947">
        <v>12</v>
      </c>
      <c r="I2947">
        <v>65</v>
      </c>
      <c r="J2947">
        <v>2007</v>
      </c>
      <c r="K2947">
        <v>146</v>
      </c>
      <c r="L2947" t="s">
        <v>23184</v>
      </c>
      <c r="M2947" s="15" t="e">
        <f>IF(INDEX(#REF!,MATCH(Padrón!K2947,#REF!,0),MATCH(Padrón!J2947,#REF!,0))=K2947,"Sí","NO")</f>
        <v>#REF!</v>
      </c>
    </row>
    <row r="2948" spans="1:13" x14ac:dyDescent="0.25">
      <c r="A2948" t="s">
        <v>26152</v>
      </c>
      <c r="B2948">
        <v>24602813</v>
      </c>
      <c r="C2948">
        <v>1970</v>
      </c>
      <c r="D2948" t="s">
        <v>4523</v>
      </c>
      <c r="E2948" t="s">
        <v>3187</v>
      </c>
      <c r="F2948" t="s">
        <v>419</v>
      </c>
      <c r="G2948" t="s">
        <v>3</v>
      </c>
      <c r="H2948">
        <v>12</v>
      </c>
      <c r="I2948">
        <v>65</v>
      </c>
      <c r="J2948">
        <v>2007</v>
      </c>
      <c r="K2948">
        <v>147</v>
      </c>
      <c r="L2948" t="s">
        <v>23184</v>
      </c>
      <c r="M2948" s="15" t="e">
        <f>IF(INDEX(#REF!,MATCH(Padrón!K2948,#REF!,0),MATCH(Padrón!J2948,#REF!,0))=K2948,"Sí","NO")</f>
        <v>#REF!</v>
      </c>
    </row>
    <row r="2949" spans="1:13" x14ac:dyDescent="0.25">
      <c r="A2949" t="s">
        <v>26153</v>
      </c>
      <c r="B2949">
        <v>38382579</v>
      </c>
      <c r="C2949">
        <v>1994</v>
      </c>
      <c r="D2949" t="s">
        <v>4523</v>
      </c>
      <c r="E2949" t="s">
        <v>4534</v>
      </c>
      <c r="F2949" t="s">
        <v>166</v>
      </c>
      <c r="G2949" t="s">
        <v>10</v>
      </c>
      <c r="H2949">
        <v>12</v>
      </c>
      <c r="I2949">
        <v>65</v>
      </c>
      <c r="J2949">
        <v>2007</v>
      </c>
      <c r="K2949">
        <v>148</v>
      </c>
      <c r="L2949" t="s">
        <v>23184</v>
      </c>
      <c r="M2949" s="15" t="e">
        <f>IF(INDEX(#REF!,MATCH(Padrón!K2949,#REF!,0),MATCH(Padrón!J2949,#REF!,0))=K2949,"Sí","NO")</f>
        <v>#REF!</v>
      </c>
    </row>
    <row r="2950" spans="1:13" x14ac:dyDescent="0.25">
      <c r="A2950" t="s">
        <v>26154</v>
      </c>
      <c r="B2950">
        <v>41617597</v>
      </c>
      <c r="C2950">
        <v>1998</v>
      </c>
      <c r="D2950" t="s">
        <v>4523</v>
      </c>
      <c r="E2950" t="s">
        <v>2771</v>
      </c>
      <c r="F2950" t="s">
        <v>2408</v>
      </c>
      <c r="G2950" t="s">
        <v>10</v>
      </c>
      <c r="H2950">
        <v>12</v>
      </c>
      <c r="I2950">
        <v>65</v>
      </c>
      <c r="J2950">
        <v>2007</v>
      </c>
      <c r="K2950">
        <v>149</v>
      </c>
      <c r="L2950" t="s">
        <v>23184</v>
      </c>
      <c r="M2950" s="15" t="e">
        <f>IF(INDEX(#REF!,MATCH(Padrón!K2950,#REF!,0),MATCH(Padrón!J2950,#REF!,0))=K2950,"Sí","NO")</f>
        <v>#REF!</v>
      </c>
    </row>
    <row r="2951" spans="1:13" x14ac:dyDescent="0.25">
      <c r="A2951" t="s">
        <v>26155</v>
      </c>
      <c r="B2951">
        <v>47999776</v>
      </c>
      <c r="C2951">
        <v>2007</v>
      </c>
      <c r="D2951" t="s">
        <v>4523</v>
      </c>
      <c r="E2951" t="s">
        <v>4535</v>
      </c>
      <c r="F2951" t="s">
        <v>4536</v>
      </c>
      <c r="G2951" t="s">
        <v>3</v>
      </c>
      <c r="H2951">
        <v>12</v>
      </c>
      <c r="I2951">
        <v>65</v>
      </c>
      <c r="J2951">
        <v>2007</v>
      </c>
      <c r="K2951">
        <v>150</v>
      </c>
      <c r="L2951" t="s">
        <v>23184</v>
      </c>
      <c r="M2951" s="15" t="e">
        <f>IF(INDEX(#REF!,MATCH(Padrón!K2951,#REF!,0),MATCH(Padrón!J2951,#REF!,0))=K2951,"Sí","NO")</f>
        <v>#REF!</v>
      </c>
    </row>
    <row r="2952" spans="1:13" x14ac:dyDescent="0.25">
      <c r="A2952" t="s">
        <v>26156</v>
      </c>
      <c r="B2952">
        <v>40340475</v>
      </c>
      <c r="C2952">
        <v>1993</v>
      </c>
      <c r="D2952" t="s">
        <v>4537</v>
      </c>
      <c r="E2952" t="s">
        <v>4538</v>
      </c>
      <c r="F2952" t="s">
        <v>605</v>
      </c>
      <c r="G2952" t="s">
        <v>3</v>
      </c>
      <c r="H2952">
        <v>12</v>
      </c>
      <c r="I2952">
        <v>65</v>
      </c>
      <c r="J2952">
        <v>2007</v>
      </c>
      <c r="K2952">
        <v>151</v>
      </c>
      <c r="L2952" t="s">
        <v>23184</v>
      </c>
      <c r="M2952" s="15" t="e">
        <f>IF(INDEX(#REF!,MATCH(Padrón!K2952,#REF!,0),MATCH(Padrón!J2952,#REF!,0))=K2952,"Sí","NO")</f>
        <v>#REF!</v>
      </c>
    </row>
    <row r="2953" spans="1:13" x14ac:dyDescent="0.25">
      <c r="A2953" t="s">
        <v>26157</v>
      </c>
      <c r="B2953">
        <v>40340476</v>
      </c>
      <c r="C2953">
        <v>1994</v>
      </c>
      <c r="D2953" t="s">
        <v>4537</v>
      </c>
      <c r="E2953" t="s">
        <v>4539</v>
      </c>
      <c r="F2953" t="s">
        <v>1345</v>
      </c>
      <c r="G2953" t="s">
        <v>10</v>
      </c>
      <c r="H2953">
        <v>12</v>
      </c>
      <c r="I2953">
        <v>65</v>
      </c>
      <c r="J2953">
        <v>2007</v>
      </c>
      <c r="K2953">
        <v>152</v>
      </c>
      <c r="L2953" t="s">
        <v>23184</v>
      </c>
      <c r="M2953" s="15" t="e">
        <f>IF(INDEX(#REF!,MATCH(Padrón!K2953,#REF!,0),MATCH(Padrón!J2953,#REF!,0))=K2953,"Sí","NO")</f>
        <v>#REF!</v>
      </c>
    </row>
    <row r="2954" spans="1:13" x14ac:dyDescent="0.25">
      <c r="A2954" t="s">
        <v>26158</v>
      </c>
      <c r="B2954">
        <v>28484264</v>
      </c>
      <c r="C2954">
        <v>1981</v>
      </c>
      <c r="D2954" t="s">
        <v>4540</v>
      </c>
      <c r="E2954" t="s">
        <v>4541</v>
      </c>
      <c r="F2954" t="s">
        <v>4542</v>
      </c>
      <c r="G2954" t="s">
        <v>3</v>
      </c>
      <c r="H2954">
        <v>12</v>
      </c>
      <c r="I2954">
        <v>65</v>
      </c>
      <c r="J2954">
        <v>2007</v>
      </c>
      <c r="K2954">
        <v>153</v>
      </c>
      <c r="L2954" t="s">
        <v>23184</v>
      </c>
      <c r="M2954" s="15" t="e">
        <f>IF(INDEX(#REF!,MATCH(Padrón!K2954,#REF!,0),MATCH(Padrón!J2954,#REF!,0))=K2954,"Sí","NO")</f>
        <v>#REF!</v>
      </c>
    </row>
    <row r="2955" spans="1:13" x14ac:dyDescent="0.25">
      <c r="A2955" t="s">
        <v>26159</v>
      </c>
      <c r="B2955">
        <v>5818533</v>
      </c>
      <c r="C2955">
        <v>1948</v>
      </c>
      <c r="D2955" t="s">
        <v>4543</v>
      </c>
      <c r="E2955" t="s">
        <v>4544</v>
      </c>
      <c r="F2955" t="s">
        <v>4545</v>
      </c>
      <c r="G2955" t="s">
        <v>27</v>
      </c>
      <c r="H2955">
        <v>12</v>
      </c>
      <c r="I2955">
        <v>65</v>
      </c>
      <c r="J2955">
        <v>2007</v>
      </c>
      <c r="K2955">
        <v>154</v>
      </c>
      <c r="L2955" t="s">
        <v>23184</v>
      </c>
      <c r="M2955" s="15" t="e">
        <f>IF(INDEX(#REF!,MATCH(Padrón!K2955,#REF!,0),MATCH(Padrón!J2955,#REF!,0))=K2955,"Sí","NO")</f>
        <v>#REF!</v>
      </c>
    </row>
    <row r="2956" spans="1:13" x14ac:dyDescent="0.25">
      <c r="A2956" t="s">
        <v>26160</v>
      </c>
      <c r="B2956">
        <v>14645743</v>
      </c>
      <c r="C2956">
        <v>1962</v>
      </c>
      <c r="D2956" t="s">
        <v>4546</v>
      </c>
      <c r="E2956" t="s">
        <v>255</v>
      </c>
      <c r="F2956" t="s">
        <v>4547</v>
      </c>
      <c r="G2956" t="s">
        <v>10</v>
      </c>
      <c r="H2956">
        <v>12</v>
      </c>
      <c r="I2956">
        <v>65</v>
      </c>
      <c r="J2956">
        <v>2007</v>
      </c>
      <c r="K2956">
        <v>155</v>
      </c>
      <c r="L2956" t="s">
        <v>23184</v>
      </c>
      <c r="M2956" s="15" t="e">
        <f>IF(INDEX(#REF!,MATCH(Padrón!K2956,#REF!,0),MATCH(Padrón!J2956,#REF!,0))=K2956,"Sí","NO")</f>
        <v>#REF!</v>
      </c>
    </row>
    <row r="2957" spans="1:13" x14ac:dyDescent="0.25">
      <c r="A2957" t="s">
        <v>26161</v>
      </c>
      <c r="B2957">
        <v>13541018</v>
      </c>
      <c r="C2957">
        <v>1959</v>
      </c>
      <c r="D2957" t="s">
        <v>4548</v>
      </c>
      <c r="E2957" t="s">
        <v>4549</v>
      </c>
      <c r="F2957" t="s">
        <v>4550</v>
      </c>
      <c r="G2957" t="s">
        <v>3</v>
      </c>
      <c r="H2957">
        <v>12</v>
      </c>
      <c r="I2957">
        <v>65</v>
      </c>
      <c r="J2957">
        <v>2007</v>
      </c>
      <c r="K2957">
        <v>156</v>
      </c>
      <c r="L2957" t="s">
        <v>23184</v>
      </c>
      <c r="M2957" s="15" t="e">
        <f>IF(INDEX(#REF!,MATCH(Padrón!K2957,#REF!,0),MATCH(Padrón!J2957,#REF!,0))=K2957,"Sí","NO")</f>
        <v>#REF!</v>
      </c>
    </row>
    <row r="2958" spans="1:13" x14ac:dyDescent="0.25">
      <c r="A2958" t="s">
        <v>26162</v>
      </c>
      <c r="B2958">
        <v>41510720</v>
      </c>
      <c r="C2958">
        <v>1998</v>
      </c>
      <c r="D2958" t="s">
        <v>4548</v>
      </c>
      <c r="E2958" t="s">
        <v>3129</v>
      </c>
      <c r="F2958" t="s">
        <v>4551</v>
      </c>
      <c r="G2958" t="s">
        <v>10</v>
      </c>
      <c r="H2958">
        <v>12</v>
      </c>
      <c r="I2958">
        <v>65</v>
      </c>
      <c r="J2958">
        <v>2007</v>
      </c>
      <c r="K2958">
        <v>157</v>
      </c>
      <c r="L2958" t="s">
        <v>23184</v>
      </c>
      <c r="M2958" s="15" t="e">
        <f>IF(INDEX(#REF!,MATCH(Padrón!K2958,#REF!,0),MATCH(Padrón!J2958,#REF!,0))=K2958,"Sí","NO")</f>
        <v>#REF!</v>
      </c>
    </row>
    <row r="2959" spans="1:13" x14ac:dyDescent="0.25">
      <c r="A2959" t="s">
        <v>26163</v>
      </c>
      <c r="B2959">
        <v>5687105</v>
      </c>
      <c r="C2959">
        <v>1947</v>
      </c>
      <c r="D2959" t="s">
        <v>4552</v>
      </c>
      <c r="E2959" t="s">
        <v>4553</v>
      </c>
      <c r="F2959" t="s">
        <v>4554</v>
      </c>
      <c r="G2959" t="s">
        <v>10</v>
      </c>
      <c r="H2959">
        <v>12</v>
      </c>
      <c r="I2959">
        <v>65</v>
      </c>
      <c r="J2959">
        <v>2007</v>
      </c>
      <c r="K2959">
        <v>158</v>
      </c>
      <c r="L2959" t="s">
        <v>23184</v>
      </c>
      <c r="M2959" s="15" t="e">
        <f>IF(INDEX(#REF!,MATCH(Padrón!K2959,#REF!,0),MATCH(Padrón!J2959,#REF!,0))=K2959,"Sí","NO")</f>
        <v>#REF!</v>
      </c>
    </row>
    <row r="2960" spans="1:13" x14ac:dyDescent="0.25">
      <c r="A2960" t="s">
        <v>26164</v>
      </c>
      <c r="B2960">
        <v>36461960</v>
      </c>
      <c r="C2960">
        <v>1992</v>
      </c>
      <c r="D2960" t="s">
        <v>4555</v>
      </c>
      <c r="E2960" t="s">
        <v>4556</v>
      </c>
      <c r="F2960" t="s">
        <v>4557</v>
      </c>
      <c r="G2960" t="s">
        <v>10</v>
      </c>
      <c r="H2960">
        <v>12</v>
      </c>
      <c r="I2960">
        <v>65</v>
      </c>
      <c r="J2960">
        <v>2007</v>
      </c>
      <c r="K2960">
        <v>159</v>
      </c>
      <c r="L2960" t="s">
        <v>23184</v>
      </c>
      <c r="M2960" s="15" t="e">
        <f>IF(INDEX(#REF!,MATCH(Padrón!K2960,#REF!,0),MATCH(Padrón!J2960,#REF!,0))=K2960,"Sí","NO")</f>
        <v>#REF!</v>
      </c>
    </row>
    <row r="2961" spans="1:13" x14ac:dyDescent="0.25">
      <c r="A2961" t="s">
        <v>26165</v>
      </c>
      <c r="B2961">
        <v>18097047</v>
      </c>
      <c r="C2961">
        <v>1967</v>
      </c>
      <c r="D2961" t="s">
        <v>4555</v>
      </c>
      <c r="E2961" t="s">
        <v>4558</v>
      </c>
      <c r="F2961" t="s">
        <v>4559</v>
      </c>
      <c r="G2961" t="s">
        <v>10</v>
      </c>
      <c r="H2961">
        <v>12</v>
      </c>
      <c r="I2961">
        <v>65</v>
      </c>
      <c r="J2961">
        <v>2007</v>
      </c>
      <c r="K2961">
        <v>160</v>
      </c>
      <c r="L2961" t="s">
        <v>23184</v>
      </c>
      <c r="M2961" s="15" t="e">
        <f>IF(INDEX(#REF!,MATCH(Padrón!K2961,#REF!,0),MATCH(Padrón!J2961,#REF!,0))=K2961,"Sí","NO")</f>
        <v>#REF!</v>
      </c>
    </row>
    <row r="2962" spans="1:13" x14ac:dyDescent="0.25">
      <c r="A2962" t="s">
        <v>26166</v>
      </c>
      <c r="B2962">
        <v>39046435</v>
      </c>
      <c r="C2962">
        <v>1995</v>
      </c>
      <c r="D2962" t="s">
        <v>4555</v>
      </c>
      <c r="E2962" t="s">
        <v>4560</v>
      </c>
      <c r="F2962" t="s">
        <v>4561</v>
      </c>
      <c r="G2962" t="s">
        <v>3</v>
      </c>
      <c r="H2962">
        <v>12</v>
      </c>
      <c r="I2962">
        <v>65</v>
      </c>
      <c r="J2962">
        <v>2007</v>
      </c>
      <c r="K2962">
        <v>161</v>
      </c>
      <c r="L2962" t="s">
        <v>23184</v>
      </c>
      <c r="M2962" s="15" t="e">
        <f>IF(INDEX(#REF!,MATCH(Padrón!K2962,#REF!,0),MATCH(Padrón!J2962,#REF!,0))=K2962,"Sí","NO")</f>
        <v>#REF!</v>
      </c>
    </row>
    <row r="2963" spans="1:13" x14ac:dyDescent="0.25">
      <c r="A2963" t="s">
        <v>26167</v>
      </c>
      <c r="B2963">
        <v>31122733</v>
      </c>
      <c r="C2963">
        <v>1985</v>
      </c>
      <c r="D2963" t="s">
        <v>4555</v>
      </c>
      <c r="E2963" t="s">
        <v>795</v>
      </c>
      <c r="F2963" t="s">
        <v>4562</v>
      </c>
      <c r="G2963" t="s">
        <v>3</v>
      </c>
      <c r="H2963">
        <v>12</v>
      </c>
      <c r="I2963">
        <v>65</v>
      </c>
      <c r="J2963">
        <v>2007</v>
      </c>
      <c r="K2963">
        <v>162</v>
      </c>
      <c r="L2963" t="s">
        <v>23184</v>
      </c>
      <c r="M2963" s="15" t="e">
        <f>IF(INDEX(#REF!,MATCH(Padrón!K2963,#REF!,0),MATCH(Padrón!J2963,#REF!,0))=K2963,"Sí","NO")</f>
        <v>#REF!</v>
      </c>
    </row>
    <row r="2964" spans="1:13" x14ac:dyDescent="0.25">
      <c r="A2964" t="s">
        <v>26168</v>
      </c>
      <c r="B2964">
        <v>41285961</v>
      </c>
      <c r="C2964">
        <v>1999</v>
      </c>
      <c r="D2964" t="s">
        <v>4555</v>
      </c>
      <c r="E2964" t="s">
        <v>4563</v>
      </c>
      <c r="F2964" t="s">
        <v>4564</v>
      </c>
      <c r="G2964" t="s">
        <v>10</v>
      </c>
      <c r="H2964">
        <v>12</v>
      </c>
      <c r="I2964">
        <v>65</v>
      </c>
      <c r="J2964">
        <v>2007</v>
      </c>
      <c r="K2964">
        <v>163</v>
      </c>
      <c r="L2964" t="s">
        <v>23184</v>
      </c>
      <c r="M2964" s="15" t="e">
        <f>IF(INDEX(#REF!,MATCH(Padrón!K2964,#REF!,0),MATCH(Padrón!J2964,#REF!,0))=K2964,"Sí","NO")</f>
        <v>#REF!</v>
      </c>
    </row>
    <row r="2965" spans="1:13" x14ac:dyDescent="0.25">
      <c r="A2965" t="s">
        <v>26169</v>
      </c>
      <c r="B2965">
        <v>46731007</v>
      </c>
      <c r="C2965">
        <v>2005</v>
      </c>
      <c r="D2965" t="s">
        <v>4555</v>
      </c>
      <c r="E2965" t="s">
        <v>4565</v>
      </c>
      <c r="F2965" t="s">
        <v>4566</v>
      </c>
      <c r="G2965" t="s">
        <v>3</v>
      </c>
      <c r="H2965">
        <v>12</v>
      </c>
      <c r="I2965">
        <v>65</v>
      </c>
      <c r="J2965">
        <v>2007</v>
      </c>
      <c r="K2965">
        <v>164</v>
      </c>
      <c r="L2965" t="s">
        <v>23184</v>
      </c>
      <c r="M2965" s="15" t="e">
        <f>IF(INDEX(#REF!,MATCH(Padrón!K2965,#REF!,0),MATCH(Padrón!J2965,#REF!,0))=K2965,"Sí","NO")</f>
        <v>#REF!</v>
      </c>
    </row>
    <row r="2966" spans="1:13" x14ac:dyDescent="0.25">
      <c r="A2966" t="s">
        <v>26170</v>
      </c>
      <c r="B2966">
        <v>20644748</v>
      </c>
      <c r="C2966">
        <v>1969</v>
      </c>
      <c r="D2966" t="s">
        <v>4555</v>
      </c>
      <c r="E2966" t="s">
        <v>4567</v>
      </c>
      <c r="F2966" t="s">
        <v>4568</v>
      </c>
      <c r="G2966" t="s">
        <v>3</v>
      </c>
      <c r="H2966">
        <v>12</v>
      </c>
      <c r="I2966">
        <v>65</v>
      </c>
      <c r="J2966">
        <v>2007</v>
      </c>
      <c r="K2966">
        <v>165</v>
      </c>
      <c r="L2966" t="s">
        <v>23184</v>
      </c>
      <c r="M2966" s="15" t="e">
        <f>IF(INDEX(#REF!,MATCH(Padrón!K2966,#REF!,0),MATCH(Padrón!J2966,#REF!,0))=K2966,"Sí","NO")</f>
        <v>#REF!</v>
      </c>
    </row>
    <row r="2967" spans="1:13" x14ac:dyDescent="0.25">
      <c r="A2967" t="s">
        <v>26171</v>
      </c>
      <c r="B2967">
        <v>46853582</v>
      </c>
      <c r="C2967">
        <v>2005</v>
      </c>
      <c r="D2967" t="s">
        <v>4569</v>
      </c>
      <c r="E2967" t="s">
        <v>4570</v>
      </c>
      <c r="F2967" t="s">
        <v>2234</v>
      </c>
      <c r="G2967" t="s">
        <v>3</v>
      </c>
      <c r="H2967">
        <v>12</v>
      </c>
      <c r="I2967">
        <v>65</v>
      </c>
      <c r="J2967">
        <v>2007</v>
      </c>
      <c r="K2967">
        <v>166</v>
      </c>
      <c r="L2967" t="s">
        <v>23184</v>
      </c>
      <c r="M2967" s="15" t="e">
        <f>IF(INDEX(#REF!,MATCH(Padrón!K2967,#REF!,0),MATCH(Padrón!J2967,#REF!,0))=K2967,"Sí","NO")</f>
        <v>#REF!</v>
      </c>
    </row>
    <row r="2968" spans="1:13" x14ac:dyDescent="0.25">
      <c r="A2968" t="s">
        <v>26172</v>
      </c>
      <c r="B2968">
        <v>11996677</v>
      </c>
      <c r="C2968">
        <v>1956</v>
      </c>
      <c r="D2968" t="s">
        <v>4571</v>
      </c>
      <c r="E2968" t="s">
        <v>4572</v>
      </c>
      <c r="F2968" t="s">
        <v>4573</v>
      </c>
      <c r="G2968" t="s">
        <v>3</v>
      </c>
      <c r="H2968">
        <v>12</v>
      </c>
      <c r="I2968">
        <v>65</v>
      </c>
      <c r="J2968">
        <v>2007</v>
      </c>
      <c r="K2968">
        <v>167</v>
      </c>
      <c r="L2968" t="s">
        <v>23184</v>
      </c>
      <c r="M2968" s="15" t="e">
        <f>IF(INDEX(#REF!,MATCH(Padrón!K2968,#REF!,0),MATCH(Padrón!J2968,#REF!,0))=K2968,"Sí","NO")</f>
        <v>#REF!</v>
      </c>
    </row>
    <row r="2969" spans="1:13" x14ac:dyDescent="0.25">
      <c r="A2969" t="s">
        <v>26173</v>
      </c>
      <c r="B2969">
        <v>30785195</v>
      </c>
      <c r="C2969">
        <v>1984</v>
      </c>
      <c r="D2969" t="s">
        <v>4571</v>
      </c>
      <c r="E2969" t="s">
        <v>855</v>
      </c>
      <c r="F2969" t="s">
        <v>4574</v>
      </c>
      <c r="G2969" t="s">
        <v>10</v>
      </c>
      <c r="H2969">
        <v>12</v>
      </c>
      <c r="I2969">
        <v>65</v>
      </c>
      <c r="J2969">
        <v>2007</v>
      </c>
      <c r="K2969">
        <v>168</v>
      </c>
      <c r="L2969" t="s">
        <v>23184</v>
      </c>
      <c r="M2969" s="15" t="e">
        <f>IF(INDEX(#REF!,MATCH(Padrón!K2969,#REF!,0),MATCH(Padrón!J2969,#REF!,0))=K2969,"Sí","NO")</f>
        <v>#REF!</v>
      </c>
    </row>
    <row r="2970" spans="1:13" x14ac:dyDescent="0.25">
      <c r="A2970" t="s">
        <v>26174</v>
      </c>
      <c r="B2970">
        <v>14030363</v>
      </c>
      <c r="C2970">
        <v>1961</v>
      </c>
      <c r="D2970" t="s">
        <v>4571</v>
      </c>
      <c r="E2970" t="s">
        <v>4575</v>
      </c>
      <c r="F2970" t="s">
        <v>4576</v>
      </c>
      <c r="G2970" t="s">
        <v>10</v>
      </c>
      <c r="H2970">
        <v>12</v>
      </c>
      <c r="I2970">
        <v>65</v>
      </c>
      <c r="J2970">
        <v>2007</v>
      </c>
      <c r="K2970">
        <v>169</v>
      </c>
      <c r="L2970" t="s">
        <v>23184</v>
      </c>
      <c r="M2970" s="15" t="e">
        <f>IF(INDEX(#REF!,MATCH(Padrón!K2970,#REF!,0),MATCH(Padrón!J2970,#REF!,0))=K2970,"Sí","NO")</f>
        <v>#REF!</v>
      </c>
    </row>
    <row r="2971" spans="1:13" x14ac:dyDescent="0.25">
      <c r="A2971" t="s">
        <v>26175</v>
      </c>
      <c r="B2971">
        <v>31122520</v>
      </c>
      <c r="C2971">
        <v>1985</v>
      </c>
      <c r="D2971" t="s">
        <v>4571</v>
      </c>
      <c r="E2971" t="s">
        <v>4577</v>
      </c>
      <c r="F2971" t="s">
        <v>4578</v>
      </c>
      <c r="G2971" t="s">
        <v>27</v>
      </c>
      <c r="H2971">
        <v>12</v>
      </c>
      <c r="I2971">
        <v>65</v>
      </c>
      <c r="J2971">
        <v>2007</v>
      </c>
      <c r="K2971">
        <v>170</v>
      </c>
      <c r="L2971" t="s">
        <v>23184</v>
      </c>
      <c r="M2971" s="15" t="e">
        <f>IF(INDEX(#REF!,MATCH(Padrón!K2971,#REF!,0),MATCH(Padrón!J2971,#REF!,0))=K2971,"Sí","NO")</f>
        <v>#REF!</v>
      </c>
    </row>
    <row r="2972" spans="1:13" x14ac:dyDescent="0.25">
      <c r="A2972" t="s">
        <v>26176</v>
      </c>
      <c r="B2972">
        <v>33853931</v>
      </c>
      <c r="C2972">
        <v>1988</v>
      </c>
      <c r="D2972" t="s">
        <v>4571</v>
      </c>
      <c r="E2972" t="s">
        <v>4579</v>
      </c>
      <c r="F2972" t="s">
        <v>4580</v>
      </c>
      <c r="G2972" t="s">
        <v>3</v>
      </c>
      <c r="H2972">
        <v>12</v>
      </c>
      <c r="I2972">
        <v>65</v>
      </c>
      <c r="J2972">
        <v>2007</v>
      </c>
      <c r="K2972">
        <v>171</v>
      </c>
      <c r="L2972" t="s">
        <v>23184</v>
      </c>
      <c r="M2972" s="15" t="e">
        <f>IF(INDEX(#REF!,MATCH(Padrón!K2972,#REF!,0),MATCH(Padrón!J2972,#REF!,0))=K2972,"Sí","NO")</f>
        <v>#REF!</v>
      </c>
    </row>
    <row r="2973" spans="1:13" x14ac:dyDescent="0.25">
      <c r="A2973" t="s">
        <v>26177</v>
      </c>
      <c r="B2973">
        <v>24965642</v>
      </c>
      <c r="C2973">
        <v>1976</v>
      </c>
      <c r="D2973" t="s">
        <v>4571</v>
      </c>
      <c r="E2973" t="s">
        <v>2524</v>
      </c>
      <c r="F2973" t="s">
        <v>4581</v>
      </c>
      <c r="G2973" t="s">
        <v>3</v>
      </c>
      <c r="H2973">
        <v>12</v>
      </c>
      <c r="I2973">
        <v>65</v>
      </c>
      <c r="J2973">
        <v>2007</v>
      </c>
      <c r="K2973">
        <v>172</v>
      </c>
      <c r="L2973" t="s">
        <v>23184</v>
      </c>
      <c r="M2973" s="15" t="e">
        <f>IF(INDEX(#REF!,MATCH(Padrón!K2973,#REF!,0),MATCH(Padrón!J2973,#REF!,0))=K2973,"Sí","NO")</f>
        <v>#REF!</v>
      </c>
    </row>
    <row r="2974" spans="1:13" x14ac:dyDescent="0.25">
      <c r="A2974" t="s">
        <v>26178</v>
      </c>
      <c r="B2974">
        <v>13123438</v>
      </c>
      <c r="C2974">
        <v>1959</v>
      </c>
      <c r="D2974" t="s">
        <v>4571</v>
      </c>
      <c r="E2974" t="s">
        <v>4582</v>
      </c>
      <c r="F2974" t="s">
        <v>4583</v>
      </c>
      <c r="G2974" t="s">
        <v>10</v>
      </c>
      <c r="H2974">
        <v>12</v>
      </c>
      <c r="I2974">
        <v>65</v>
      </c>
      <c r="J2974">
        <v>2007</v>
      </c>
      <c r="K2974">
        <v>173</v>
      </c>
      <c r="L2974" t="s">
        <v>23184</v>
      </c>
      <c r="M2974" s="15" t="e">
        <f>IF(INDEX(#REF!,MATCH(Padrón!K2974,#REF!,0),MATCH(Padrón!J2974,#REF!,0))=K2974,"Sí","NO")</f>
        <v>#REF!</v>
      </c>
    </row>
    <row r="2975" spans="1:13" x14ac:dyDescent="0.25">
      <c r="A2975" t="s">
        <v>26179</v>
      </c>
      <c r="B2975">
        <v>43528155</v>
      </c>
      <c r="C2975">
        <v>2001</v>
      </c>
      <c r="D2975" t="s">
        <v>4571</v>
      </c>
      <c r="E2975" t="s">
        <v>4584</v>
      </c>
      <c r="F2975" t="s">
        <v>4585</v>
      </c>
      <c r="G2975" t="s">
        <v>3</v>
      </c>
      <c r="H2975">
        <v>12</v>
      </c>
      <c r="I2975">
        <v>65</v>
      </c>
      <c r="J2975">
        <v>2007</v>
      </c>
      <c r="K2975">
        <v>174</v>
      </c>
      <c r="L2975" t="s">
        <v>23184</v>
      </c>
      <c r="M2975" s="15" t="e">
        <f>IF(INDEX(#REF!,MATCH(Padrón!K2975,#REF!,0),MATCH(Padrón!J2975,#REF!,0))=K2975,"Sí","NO")</f>
        <v>#REF!</v>
      </c>
    </row>
    <row r="2976" spans="1:13" x14ac:dyDescent="0.25">
      <c r="A2976" t="s">
        <v>26180</v>
      </c>
      <c r="B2976">
        <v>45026886</v>
      </c>
      <c r="C2976">
        <v>2003</v>
      </c>
      <c r="D2976" t="s">
        <v>4571</v>
      </c>
      <c r="E2976" t="s">
        <v>4586</v>
      </c>
      <c r="F2976" t="s">
        <v>4587</v>
      </c>
      <c r="G2976" t="s">
        <v>3</v>
      </c>
      <c r="H2976">
        <v>12</v>
      </c>
      <c r="I2976">
        <v>65</v>
      </c>
      <c r="J2976">
        <v>2007</v>
      </c>
      <c r="K2976">
        <v>175</v>
      </c>
      <c r="L2976" t="s">
        <v>23184</v>
      </c>
      <c r="M2976" s="15" t="e">
        <f>IF(INDEX(#REF!,MATCH(Padrón!K2976,#REF!,0),MATCH(Padrón!J2976,#REF!,0))=K2976,"Sí","NO")</f>
        <v>#REF!</v>
      </c>
    </row>
    <row r="2977" spans="1:13" x14ac:dyDescent="0.25">
      <c r="A2977" t="s">
        <v>26181</v>
      </c>
      <c r="B2977">
        <v>13376733</v>
      </c>
      <c r="C2977">
        <v>1957</v>
      </c>
      <c r="D2977" t="s">
        <v>4571</v>
      </c>
      <c r="E2977" t="s">
        <v>4588</v>
      </c>
      <c r="F2977" t="s">
        <v>4580</v>
      </c>
      <c r="G2977" t="s">
        <v>3</v>
      </c>
      <c r="H2977">
        <v>12</v>
      </c>
      <c r="I2977">
        <v>65</v>
      </c>
      <c r="J2977">
        <v>2007</v>
      </c>
      <c r="K2977">
        <v>176</v>
      </c>
      <c r="L2977" t="s">
        <v>23184</v>
      </c>
      <c r="M2977" s="15" t="e">
        <f>IF(INDEX(#REF!,MATCH(Padrón!K2977,#REF!,0),MATCH(Padrón!J2977,#REF!,0))=K2977,"Sí","NO")</f>
        <v>#REF!</v>
      </c>
    </row>
    <row r="2978" spans="1:13" x14ac:dyDescent="0.25">
      <c r="A2978" t="s">
        <v>26182</v>
      </c>
      <c r="B2978">
        <v>13376740</v>
      </c>
      <c r="C2978">
        <v>1957</v>
      </c>
      <c r="D2978" t="s">
        <v>4571</v>
      </c>
      <c r="E2978" t="s">
        <v>4589</v>
      </c>
      <c r="F2978" t="s">
        <v>1199</v>
      </c>
      <c r="G2978" t="s">
        <v>3</v>
      </c>
      <c r="H2978">
        <v>12</v>
      </c>
      <c r="I2978">
        <v>65</v>
      </c>
      <c r="J2978">
        <v>2007</v>
      </c>
      <c r="K2978">
        <v>177</v>
      </c>
      <c r="L2978" t="s">
        <v>23184</v>
      </c>
      <c r="M2978" s="15" t="e">
        <f>IF(INDEX(#REF!,MATCH(Padrón!K2978,#REF!,0),MATCH(Padrón!J2978,#REF!,0))=K2978,"Sí","NO")</f>
        <v>#REF!</v>
      </c>
    </row>
    <row r="2979" spans="1:13" x14ac:dyDescent="0.25">
      <c r="A2979" t="s">
        <v>26183</v>
      </c>
      <c r="B2979">
        <v>33406301</v>
      </c>
      <c r="C2979">
        <v>1988</v>
      </c>
      <c r="D2979" t="s">
        <v>4571</v>
      </c>
      <c r="E2979" t="s">
        <v>4590</v>
      </c>
      <c r="F2979" t="s">
        <v>4591</v>
      </c>
      <c r="G2979" t="s">
        <v>3</v>
      </c>
      <c r="H2979">
        <v>12</v>
      </c>
      <c r="I2979">
        <v>65</v>
      </c>
      <c r="J2979">
        <v>2007</v>
      </c>
      <c r="K2979">
        <v>178</v>
      </c>
      <c r="L2979" t="s">
        <v>23184</v>
      </c>
      <c r="M2979" s="15" t="e">
        <f>IF(INDEX(#REF!,MATCH(Padrón!K2979,#REF!,0),MATCH(Padrón!J2979,#REF!,0))=K2979,"Sí","NO")</f>
        <v>#REF!</v>
      </c>
    </row>
    <row r="2980" spans="1:13" x14ac:dyDescent="0.25">
      <c r="A2980" t="s">
        <v>26184</v>
      </c>
      <c r="B2980">
        <v>36463033</v>
      </c>
      <c r="C2980">
        <v>1995</v>
      </c>
      <c r="D2980" t="s">
        <v>4571</v>
      </c>
      <c r="E2980" t="s">
        <v>4592</v>
      </c>
      <c r="F2980" t="s">
        <v>141</v>
      </c>
      <c r="G2980" t="s">
        <v>10</v>
      </c>
      <c r="H2980">
        <v>12</v>
      </c>
      <c r="I2980">
        <v>65</v>
      </c>
      <c r="J2980">
        <v>2007</v>
      </c>
      <c r="K2980">
        <v>179</v>
      </c>
      <c r="L2980" t="s">
        <v>23184</v>
      </c>
      <c r="M2980" s="15" t="e">
        <f>IF(INDEX(#REF!,MATCH(Padrón!K2980,#REF!,0),MATCH(Padrón!J2980,#REF!,0))=K2980,"Sí","NO")</f>
        <v>#REF!</v>
      </c>
    </row>
    <row r="2981" spans="1:13" x14ac:dyDescent="0.25">
      <c r="A2981" t="s">
        <v>26185</v>
      </c>
      <c r="B2981">
        <v>20745765</v>
      </c>
      <c r="C2981">
        <v>1969</v>
      </c>
      <c r="D2981" t="s">
        <v>4571</v>
      </c>
      <c r="E2981" t="s">
        <v>4593</v>
      </c>
      <c r="F2981" t="s">
        <v>4594</v>
      </c>
      <c r="G2981" t="s">
        <v>3</v>
      </c>
      <c r="H2981">
        <v>12</v>
      </c>
      <c r="I2981">
        <v>65</v>
      </c>
      <c r="J2981">
        <v>2007</v>
      </c>
      <c r="K2981">
        <v>180</v>
      </c>
      <c r="L2981" t="s">
        <v>23184</v>
      </c>
      <c r="M2981" s="15" t="e">
        <f>IF(INDEX(#REF!,MATCH(Padrón!K2981,#REF!,0),MATCH(Padrón!J2981,#REF!,0))=K2981,"Sí","NO")</f>
        <v>#REF!</v>
      </c>
    </row>
    <row r="2982" spans="1:13" x14ac:dyDescent="0.25">
      <c r="A2982" t="s">
        <v>26186</v>
      </c>
      <c r="B2982">
        <v>43121626</v>
      </c>
      <c r="C2982">
        <v>2001</v>
      </c>
      <c r="D2982" t="s">
        <v>4571</v>
      </c>
      <c r="E2982" t="s">
        <v>4595</v>
      </c>
      <c r="F2982" t="s">
        <v>419</v>
      </c>
      <c r="G2982" t="s">
        <v>3</v>
      </c>
      <c r="H2982">
        <v>12</v>
      </c>
      <c r="I2982">
        <v>65</v>
      </c>
      <c r="J2982">
        <v>2007</v>
      </c>
      <c r="K2982">
        <v>181</v>
      </c>
      <c r="L2982" t="s">
        <v>23184</v>
      </c>
      <c r="M2982" s="15" t="e">
        <f>IF(INDEX(#REF!,MATCH(Padrón!K2982,#REF!,0),MATCH(Padrón!J2982,#REF!,0))=K2982,"Sí","NO")</f>
        <v>#REF!</v>
      </c>
    </row>
    <row r="2983" spans="1:13" x14ac:dyDescent="0.25">
      <c r="A2983" t="s">
        <v>26187</v>
      </c>
      <c r="B2983">
        <v>47593215</v>
      </c>
      <c r="C2983">
        <v>2006</v>
      </c>
      <c r="D2983" t="s">
        <v>4571</v>
      </c>
      <c r="E2983" t="s">
        <v>434</v>
      </c>
      <c r="F2983" t="s">
        <v>4596</v>
      </c>
      <c r="G2983" t="s">
        <v>3</v>
      </c>
      <c r="H2983">
        <v>12</v>
      </c>
      <c r="I2983">
        <v>65</v>
      </c>
      <c r="J2983">
        <v>2007</v>
      </c>
      <c r="K2983">
        <v>182</v>
      </c>
      <c r="L2983" t="s">
        <v>23184</v>
      </c>
      <c r="M2983" s="15" t="e">
        <f>IF(INDEX(#REF!,MATCH(Padrón!K2983,#REF!,0),MATCH(Padrón!J2983,#REF!,0))=K2983,"Sí","NO")</f>
        <v>#REF!</v>
      </c>
    </row>
    <row r="2984" spans="1:13" x14ac:dyDescent="0.25">
      <c r="A2984" t="s">
        <v>26188</v>
      </c>
      <c r="B2984">
        <v>16141906</v>
      </c>
      <c r="C2984">
        <v>1962</v>
      </c>
      <c r="D2984" t="s">
        <v>4571</v>
      </c>
      <c r="E2984" t="s">
        <v>4597</v>
      </c>
      <c r="F2984" t="s">
        <v>4598</v>
      </c>
      <c r="G2984" t="s">
        <v>10</v>
      </c>
      <c r="H2984">
        <v>12</v>
      </c>
      <c r="I2984">
        <v>65</v>
      </c>
      <c r="J2984">
        <v>2007</v>
      </c>
      <c r="K2984">
        <v>183</v>
      </c>
      <c r="L2984" t="s">
        <v>23184</v>
      </c>
      <c r="M2984" s="15" t="e">
        <f>IF(INDEX(#REF!,MATCH(Padrón!K2984,#REF!,0),MATCH(Padrón!J2984,#REF!,0))=K2984,"Sí","NO")</f>
        <v>#REF!</v>
      </c>
    </row>
    <row r="2985" spans="1:13" x14ac:dyDescent="0.25">
      <c r="A2985" t="s">
        <v>26189</v>
      </c>
      <c r="B2985">
        <v>38382488</v>
      </c>
      <c r="C2985">
        <v>1995</v>
      </c>
      <c r="D2985" t="s">
        <v>4571</v>
      </c>
      <c r="E2985" t="s">
        <v>2075</v>
      </c>
      <c r="F2985" t="s">
        <v>4599</v>
      </c>
      <c r="G2985" t="s">
        <v>10</v>
      </c>
      <c r="H2985">
        <v>12</v>
      </c>
      <c r="I2985">
        <v>65</v>
      </c>
      <c r="J2985">
        <v>2007</v>
      </c>
      <c r="K2985">
        <v>184</v>
      </c>
      <c r="L2985" t="s">
        <v>23184</v>
      </c>
      <c r="M2985" s="15" t="e">
        <f>IF(INDEX(#REF!,MATCH(Padrón!K2985,#REF!,0),MATCH(Padrón!J2985,#REF!,0))=K2985,"Sí","NO")</f>
        <v>#REF!</v>
      </c>
    </row>
    <row r="2986" spans="1:13" x14ac:dyDescent="0.25">
      <c r="A2986" t="s">
        <v>26190</v>
      </c>
      <c r="B2986">
        <v>17089741</v>
      </c>
      <c r="C2986">
        <v>1965</v>
      </c>
      <c r="D2986" t="s">
        <v>4571</v>
      </c>
      <c r="E2986" t="s">
        <v>4600</v>
      </c>
      <c r="F2986" t="s">
        <v>4601</v>
      </c>
      <c r="G2986" t="s">
        <v>10</v>
      </c>
      <c r="H2986">
        <v>12</v>
      </c>
      <c r="I2986">
        <v>65</v>
      </c>
      <c r="J2986">
        <v>2007</v>
      </c>
      <c r="K2986">
        <v>185</v>
      </c>
      <c r="L2986" t="s">
        <v>23184</v>
      </c>
      <c r="M2986" s="15" t="e">
        <f>IF(INDEX(#REF!,MATCH(Padrón!K2986,#REF!,0),MATCH(Padrón!J2986,#REF!,0))=K2986,"Sí","NO")</f>
        <v>#REF!</v>
      </c>
    </row>
    <row r="2987" spans="1:13" x14ac:dyDescent="0.25">
      <c r="A2987" t="s">
        <v>26191</v>
      </c>
      <c r="B2987">
        <v>14719463</v>
      </c>
      <c r="C2987">
        <v>1961</v>
      </c>
      <c r="D2987" t="s">
        <v>4571</v>
      </c>
      <c r="E2987" t="s">
        <v>4602</v>
      </c>
      <c r="F2987" t="s">
        <v>131</v>
      </c>
      <c r="G2987" t="s">
        <v>10</v>
      </c>
      <c r="H2987">
        <v>12</v>
      </c>
      <c r="I2987">
        <v>65</v>
      </c>
      <c r="J2987">
        <v>2007</v>
      </c>
      <c r="K2987">
        <v>186</v>
      </c>
      <c r="L2987" t="s">
        <v>23184</v>
      </c>
      <c r="M2987" s="15" t="e">
        <f>IF(INDEX(#REF!,MATCH(Padrón!K2987,#REF!,0),MATCH(Padrón!J2987,#REF!,0))=K2987,"Sí","NO")</f>
        <v>#REF!</v>
      </c>
    </row>
    <row r="2988" spans="1:13" x14ac:dyDescent="0.25">
      <c r="A2988" t="s">
        <v>26192</v>
      </c>
      <c r="B2988">
        <v>20375887</v>
      </c>
      <c r="C2988">
        <v>1968</v>
      </c>
      <c r="D2988" t="s">
        <v>4571</v>
      </c>
      <c r="E2988" t="s">
        <v>4603</v>
      </c>
      <c r="F2988" t="s">
        <v>4604</v>
      </c>
      <c r="G2988" t="s">
        <v>10</v>
      </c>
      <c r="H2988">
        <v>12</v>
      </c>
      <c r="I2988">
        <v>65</v>
      </c>
      <c r="J2988">
        <v>2007</v>
      </c>
      <c r="K2988">
        <v>187</v>
      </c>
      <c r="L2988" t="s">
        <v>23184</v>
      </c>
      <c r="M2988" s="15" t="e">
        <f>IF(INDEX(#REF!,MATCH(Padrón!K2988,#REF!,0),MATCH(Padrón!J2988,#REF!,0))=K2988,"Sí","NO")</f>
        <v>#REF!</v>
      </c>
    </row>
    <row r="2989" spans="1:13" x14ac:dyDescent="0.25">
      <c r="A2989" t="s">
        <v>26193</v>
      </c>
      <c r="B2989">
        <v>36062279</v>
      </c>
      <c r="C2989">
        <v>1991</v>
      </c>
      <c r="D2989" t="s">
        <v>4571</v>
      </c>
      <c r="E2989" t="s">
        <v>4605</v>
      </c>
      <c r="F2989" t="s">
        <v>4606</v>
      </c>
      <c r="G2989" t="s">
        <v>3</v>
      </c>
      <c r="H2989">
        <v>12</v>
      </c>
      <c r="I2989">
        <v>65</v>
      </c>
      <c r="J2989">
        <v>2007</v>
      </c>
      <c r="K2989">
        <v>188</v>
      </c>
      <c r="L2989" t="s">
        <v>23184</v>
      </c>
      <c r="M2989" s="15" t="e">
        <f>IF(INDEX(#REF!,MATCH(Padrón!K2989,#REF!,0),MATCH(Padrón!J2989,#REF!,0))=K2989,"Sí","NO")</f>
        <v>#REF!</v>
      </c>
    </row>
    <row r="2990" spans="1:13" x14ac:dyDescent="0.25">
      <c r="A2990" t="s">
        <v>26194</v>
      </c>
      <c r="B2990">
        <v>27522537</v>
      </c>
      <c r="C2990">
        <v>1979</v>
      </c>
      <c r="D2990" t="s">
        <v>4571</v>
      </c>
      <c r="E2990" t="s">
        <v>4607</v>
      </c>
      <c r="F2990" t="s">
        <v>4608</v>
      </c>
      <c r="G2990" t="s">
        <v>3</v>
      </c>
      <c r="H2990">
        <v>12</v>
      </c>
      <c r="I2990">
        <v>65</v>
      </c>
      <c r="J2990">
        <v>2007</v>
      </c>
      <c r="K2990">
        <v>189</v>
      </c>
      <c r="L2990" t="s">
        <v>23184</v>
      </c>
      <c r="M2990" s="15" t="e">
        <f>IF(INDEX(#REF!,MATCH(Padrón!K2990,#REF!,0),MATCH(Padrón!J2990,#REF!,0))=K2990,"Sí","NO")</f>
        <v>#REF!</v>
      </c>
    </row>
    <row r="2991" spans="1:13" x14ac:dyDescent="0.25">
      <c r="A2991" t="s">
        <v>26195</v>
      </c>
      <c r="B2991">
        <v>11659314</v>
      </c>
      <c r="C2991">
        <v>1955</v>
      </c>
      <c r="D2991" t="s">
        <v>4571</v>
      </c>
      <c r="E2991" t="s">
        <v>4609</v>
      </c>
      <c r="F2991" t="s">
        <v>4562</v>
      </c>
      <c r="G2991" t="s">
        <v>3</v>
      </c>
      <c r="H2991">
        <v>12</v>
      </c>
      <c r="I2991">
        <v>65</v>
      </c>
      <c r="J2991">
        <v>2007</v>
      </c>
      <c r="K2991">
        <v>190</v>
      </c>
      <c r="L2991" t="s">
        <v>23184</v>
      </c>
      <c r="M2991" s="15" t="e">
        <f>IF(INDEX(#REF!,MATCH(Padrón!K2991,#REF!,0),MATCH(Padrón!J2991,#REF!,0))=K2991,"Sí","NO")</f>
        <v>#REF!</v>
      </c>
    </row>
    <row r="2992" spans="1:13" x14ac:dyDescent="0.25">
      <c r="A2992" t="s">
        <v>26196</v>
      </c>
      <c r="B2992">
        <v>40337717</v>
      </c>
      <c r="C2992">
        <v>1997</v>
      </c>
      <c r="D2992" t="s">
        <v>4571</v>
      </c>
      <c r="E2992" t="s">
        <v>4610</v>
      </c>
      <c r="F2992" t="s">
        <v>4611</v>
      </c>
      <c r="G2992" t="s">
        <v>3</v>
      </c>
      <c r="H2992">
        <v>12</v>
      </c>
      <c r="I2992">
        <v>65</v>
      </c>
      <c r="J2992">
        <v>2007</v>
      </c>
      <c r="K2992">
        <v>191</v>
      </c>
      <c r="L2992" t="s">
        <v>23184</v>
      </c>
      <c r="M2992" s="15" t="e">
        <f>IF(INDEX(#REF!,MATCH(Padrón!K2992,#REF!,0),MATCH(Padrón!J2992,#REF!,0))=K2992,"Sí","NO")</f>
        <v>#REF!</v>
      </c>
    </row>
    <row r="2993" spans="1:13" x14ac:dyDescent="0.25">
      <c r="A2993" t="s">
        <v>26197</v>
      </c>
      <c r="B2993">
        <v>44652053</v>
      </c>
      <c r="C2993">
        <v>2002</v>
      </c>
      <c r="D2993" t="s">
        <v>4571</v>
      </c>
      <c r="E2993" t="s">
        <v>4612</v>
      </c>
      <c r="F2993" t="s">
        <v>4613</v>
      </c>
      <c r="G2993" t="s">
        <v>3</v>
      </c>
      <c r="H2993">
        <v>12</v>
      </c>
      <c r="I2993">
        <v>65</v>
      </c>
      <c r="J2993">
        <v>2007</v>
      </c>
      <c r="K2993">
        <v>192</v>
      </c>
      <c r="L2993" t="s">
        <v>23184</v>
      </c>
      <c r="M2993" s="15" t="e">
        <f>IF(INDEX(#REF!,MATCH(Padrón!K2993,#REF!,0),MATCH(Padrón!J2993,#REF!,0))=K2993,"Sí","NO")</f>
        <v>#REF!</v>
      </c>
    </row>
    <row r="2994" spans="1:13" x14ac:dyDescent="0.25">
      <c r="A2994" t="s">
        <v>26198</v>
      </c>
      <c r="B2994">
        <v>41502122</v>
      </c>
      <c r="C2994">
        <v>1998</v>
      </c>
      <c r="D2994" t="s">
        <v>4571</v>
      </c>
      <c r="E2994" t="s">
        <v>3555</v>
      </c>
      <c r="F2994" t="s">
        <v>4562</v>
      </c>
      <c r="G2994" t="s">
        <v>3</v>
      </c>
      <c r="H2994">
        <v>12</v>
      </c>
      <c r="I2994">
        <v>65</v>
      </c>
      <c r="J2994">
        <v>2007</v>
      </c>
      <c r="K2994">
        <v>193</v>
      </c>
      <c r="L2994" t="s">
        <v>23184</v>
      </c>
      <c r="M2994" s="15" t="e">
        <f>IF(INDEX(#REF!,MATCH(Padrón!K2994,#REF!,0),MATCH(Padrón!J2994,#REF!,0))=K2994,"Sí","NO")</f>
        <v>#REF!</v>
      </c>
    </row>
    <row r="2995" spans="1:13" x14ac:dyDescent="0.25">
      <c r="A2995" t="s">
        <v>26199</v>
      </c>
      <c r="B2995">
        <v>21804541</v>
      </c>
      <c r="C2995">
        <v>1971</v>
      </c>
      <c r="D2995" t="s">
        <v>4571</v>
      </c>
      <c r="E2995" t="s">
        <v>1588</v>
      </c>
      <c r="F2995" t="s">
        <v>4614</v>
      </c>
      <c r="G2995" t="s">
        <v>3</v>
      </c>
      <c r="H2995">
        <v>12</v>
      </c>
      <c r="I2995">
        <v>65</v>
      </c>
      <c r="J2995">
        <v>2007</v>
      </c>
      <c r="K2995">
        <v>194</v>
      </c>
      <c r="L2995" t="s">
        <v>23184</v>
      </c>
      <c r="M2995" s="15" t="e">
        <f>IF(INDEX(#REF!,MATCH(Padrón!K2995,#REF!,0),MATCH(Padrón!J2995,#REF!,0))=K2995,"Sí","NO")</f>
        <v>#REF!</v>
      </c>
    </row>
    <row r="2996" spans="1:13" x14ac:dyDescent="0.25">
      <c r="A2996" t="s">
        <v>26200</v>
      </c>
      <c r="B2996">
        <v>37220590</v>
      </c>
      <c r="C2996">
        <v>1993</v>
      </c>
      <c r="D2996" t="s">
        <v>4571</v>
      </c>
      <c r="E2996" t="s">
        <v>4615</v>
      </c>
      <c r="F2996" t="s">
        <v>4580</v>
      </c>
      <c r="G2996" t="s">
        <v>3</v>
      </c>
      <c r="H2996">
        <v>12</v>
      </c>
      <c r="I2996">
        <v>65</v>
      </c>
      <c r="J2996">
        <v>2007</v>
      </c>
      <c r="K2996">
        <v>195</v>
      </c>
      <c r="L2996" t="s">
        <v>23184</v>
      </c>
      <c r="M2996" s="15" t="e">
        <f>IF(INDEX(#REF!,MATCH(Padrón!K2996,#REF!,0),MATCH(Padrón!J2996,#REF!,0))=K2996,"Sí","NO")</f>
        <v>#REF!</v>
      </c>
    </row>
    <row r="2997" spans="1:13" x14ac:dyDescent="0.25">
      <c r="A2997" t="s">
        <v>26201</v>
      </c>
      <c r="B2997">
        <v>12721390</v>
      </c>
      <c r="C2997">
        <v>1959</v>
      </c>
      <c r="D2997" t="s">
        <v>4571</v>
      </c>
      <c r="E2997" t="s">
        <v>4616</v>
      </c>
      <c r="F2997" t="s">
        <v>2530</v>
      </c>
      <c r="G2997" t="s">
        <v>10</v>
      </c>
      <c r="H2997">
        <v>12</v>
      </c>
      <c r="I2997">
        <v>65</v>
      </c>
      <c r="J2997">
        <v>2007</v>
      </c>
      <c r="K2997">
        <v>196</v>
      </c>
      <c r="L2997" t="s">
        <v>23184</v>
      </c>
      <c r="M2997" s="15" t="e">
        <f>IF(INDEX(#REF!,MATCH(Padrón!K2997,#REF!,0),MATCH(Padrón!J2997,#REF!,0))=K2997,"Sí","NO")</f>
        <v>#REF!</v>
      </c>
    </row>
    <row r="2998" spans="1:13" x14ac:dyDescent="0.25">
      <c r="A2998" t="s">
        <v>26202</v>
      </c>
      <c r="B2998">
        <v>36457846</v>
      </c>
      <c r="C2998">
        <v>1992</v>
      </c>
      <c r="D2998" t="s">
        <v>4571</v>
      </c>
      <c r="E2998" t="s">
        <v>4617</v>
      </c>
      <c r="F2998" t="s">
        <v>133</v>
      </c>
      <c r="G2998" t="s">
        <v>10</v>
      </c>
      <c r="H2998">
        <v>12</v>
      </c>
      <c r="I2998">
        <v>65</v>
      </c>
      <c r="J2998">
        <v>2007</v>
      </c>
      <c r="K2998">
        <v>197</v>
      </c>
      <c r="L2998" t="s">
        <v>23184</v>
      </c>
      <c r="M2998" s="15" t="e">
        <f>IF(INDEX(#REF!,MATCH(Padrón!K2998,#REF!,0),MATCH(Padrón!J2998,#REF!,0))=K2998,"Sí","NO")</f>
        <v>#REF!</v>
      </c>
    </row>
    <row r="2999" spans="1:13" x14ac:dyDescent="0.25">
      <c r="A2999" t="s">
        <v>26203</v>
      </c>
      <c r="B2999">
        <v>36470893</v>
      </c>
      <c r="C2999">
        <v>1994</v>
      </c>
      <c r="D2999" t="s">
        <v>4571</v>
      </c>
      <c r="E2999" t="s">
        <v>4618</v>
      </c>
      <c r="F2999" t="s">
        <v>4619</v>
      </c>
      <c r="G2999" t="s">
        <v>3</v>
      </c>
      <c r="H2999">
        <v>12</v>
      </c>
      <c r="I2999">
        <v>65</v>
      </c>
      <c r="J2999">
        <v>2007</v>
      </c>
      <c r="K2999">
        <v>198</v>
      </c>
      <c r="L2999" t="s">
        <v>23184</v>
      </c>
      <c r="M2999" s="15" t="e">
        <f>IF(INDEX(#REF!,MATCH(Padrón!K2999,#REF!,0),MATCH(Padrón!J2999,#REF!,0))=K2999,"Sí","NO")</f>
        <v>#REF!</v>
      </c>
    </row>
    <row r="3000" spans="1:13" x14ac:dyDescent="0.25">
      <c r="A3000" t="s">
        <v>26204</v>
      </c>
      <c r="B3000">
        <v>16933883</v>
      </c>
      <c r="C3000">
        <v>1964</v>
      </c>
      <c r="D3000" t="s">
        <v>4571</v>
      </c>
      <c r="E3000" t="s">
        <v>4620</v>
      </c>
      <c r="F3000" t="s">
        <v>4621</v>
      </c>
      <c r="G3000" t="s">
        <v>10</v>
      </c>
      <c r="H3000">
        <v>12</v>
      </c>
      <c r="I3000">
        <v>65</v>
      </c>
      <c r="J3000">
        <v>2007</v>
      </c>
      <c r="K3000">
        <v>199</v>
      </c>
      <c r="L3000" t="s">
        <v>23184</v>
      </c>
      <c r="M3000" s="15" t="e">
        <f>IF(INDEX(#REF!,MATCH(Padrón!K3000,#REF!,0),MATCH(Padrón!J3000,#REF!,0))=K3000,"Sí","NO")</f>
        <v>#REF!</v>
      </c>
    </row>
    <row r="3001" spans="1:13" x14ac:dyDescent="0.25">
      <c r="A3001" t="s">
        <v>26205</v>
      </c>
      <c r="B3001">
        <v>26856855</v>
      </c>
      <c r="C3001">
        <v>1978</v>
      </c>
      <c r="D3001" t="s">
        <v>4622</v>
      </c>
      <c r="E3001" t="s">
        <v>4623</v>
      </c>
      <c r="F3001" t="s">
        <v>4624</v>
      </c>
      <c r="G3001" t="s">
        <v>117</v>
      </c>
      <c r="H3001">
        <v>12</v>
      </c>
      <c r="I3001">
        <v>65</v>
      </c>
      <c r="J3001">
        <v>2007</v>
      </c>
      <c r="K3001">
        <v>200</v>
      </c>
      <c r="L3001" t="s">
        <v>23184</v>
      </c>
      <c r="M3001" s="15" t="e">
        <f>IF(INDEX(#REF!,MATCH(Padrón!K3001,#REF!,0),MATCH(Padrón!J3001,#REF!,0))=K3001,"Sí","NO")</f>
        <v>#REF!</v>
      </c>
    </row>
    <row r="3002" spans="1:13" x14ac:dyDescent="0.25">
      <c r="A3002" t="s">
        <v>26206</v>
      </c>
      <c r="B3002">
        <v>22125139</v>
      </c>
      <c r="C3002">
        <v>1971</v>
      </c>
      <c r="D3002" t="s">
        <v>4622</v>
      </c>
      <c r="E3002" t="s">
        <v>2706</v>
      </c>
      <c r="F3002" t="s">
        <v>1094</v>
      </c>
      <c r="G3002" t="s">
        <v>3</v>
      </c>
      <c r="H3002">
        <v>12</v>
      </c>
      <c r="I3002">
        <v>65</v>
      </c>
      <c r="J3002">
        <v>2007</v>
      </c>
      <c r="K3002">
        <v>201</v>
      </c>
      <c r="L3002" t="s">
        <v>23184</v>
      </c>
      <c r="M3002" s="15" t="e">
        <f>IF(INDEX(#REF!,MATCH(Padrón!K3002,#REF!,0),MATCH(Padrón!J3002,#REF!,0))=K3002,"Sí","NO")</f>
        <v>#REF!</v>
      </c>
    </row>
    <row r="3003" spans="1:13" x14ac:dyDescent="0.25">
      <c r="A3003" t="s">
        <v>26207</v>
      </c>
      <c r="B3003">
        <v>46238832</v>
      </c>
      <c r="C3003">
        <v>2001</v>
      </c>
      <c r="D3003" t="s">
        <v>4622</v>
      </c>
      <c r="E3003" t="s">
        <v>3742</v>
      </c>
      <c r="F3003" t="s">
        <v>2357</v>
      </c>
      <c r="G3003" t="s">
        <v>10</v>
      </c>
      <c r="H3003">
        <v>12</v>
      </c>
      <c r="I3003">
        <v>65</v>
      </c>
      <c r="J3003">
        <v>2007</v>
      </c>
      <c r="K3003">
        <v>202</v>
      </c>
      <c r="L3003" t="s">
        <v>23184</v>
      </c>
      <c r="M3003" s="15" t="e">
        <f>IF(INDEX(#REF!,MATCH(Padrón!K3003,#REF!,0),MATCH(Padrón!J3003,#REF!,0))=K3003,"Sí","NO")</f>
        <v>#REF!</v>
      </c>
    </row>
    <row r="3004" spans="1:13" x14ac:dyDescent="0.25">
      <c r="A3004" t="s">
        <v>26208</v>
      </c>
      <c r="B3004">
        <v>45451137</v>
      </c>
      <c r="C3004">
        <v>2003</v>
      </c>
      <c r="D3004" t="s">
        <v>4622</v>
      </c>
      <c r="E3004" t="s">
        <v>4625</v>
      </c>
      <c r="F3004" t="s">
        <v>581</v>
      </c>
      <c r="G3004" t="s">
        <v>3</v>
      </c>
      <c r="H3004">
        <v>12</v>
      </c>
      <c r="I3004">
        <v>65</v>
      </c>
      <c r="J3004">
        <v>2007</v>
      </c>
      <c r="K3004">
        <v>203</v>
      </c>
      <c r="L3004" t="s">
        <v>23184</v>
      </c>
      <c r="M3004" s="15" t="e">
        <f>IF(INDEX(#REF!,MATCH(Padrón!K3004,#REF!,0),MATCH(Padrón!J3004,#REF!,0))=K3004,"Sí","NO")</f>
        <v>#REF!</v>
      </c>
    </row>
    <row r="3005" spans="1:13" x14ac:dyDescent="0.25">
      <c r="A3005" t="s">
        <v>26209</v>
      </c>
      <c r="B3005">
        <v>46238833</v>
      </c>
      <c r="C3005">
        <v>2004</v>
      </c>
      <c r="D3005" t="s">
        <v>4622</v>
      </c>
      <c r="E3005" t="s">
        <v>4626</v>
      </c>
      <c r="F3005" t="s">
        <v>4627</v>
      </c>
      <c r="G3005" t="s">
        <v>3</v>
      </c>
      <c r="H3005">
        <v>12</v>
      </c>
      <c r="I3005">
        <v>65</v>
      </c>
      <c r="J3005">
        <v>2007</v>
      </c>
      <c r="K3005">
        <v>204</v>
      </c>
      <c r="L3005" t="s">
        <v>23184</v>
      </c>
      <c r="M3005" s="15" t="e">
        <f>IF(INDEX(#REF!,MATCH(Padrón!K3005,#REF!,0),MATCH(Padrón!J3005,#REF!,0))=K3005,"Sí","NO")</f>
        <v>#REF!</v>
      </c>
    </row>
    <row r="3006" spans="1:13" x14ac:dyDescent="0.25">
      <c r="A3006" t="s">
        <v>26210</v>
      </c>
      <c r="B3006">
        <v>19001524</v>
      </c>
      <c r="C3006">
        <v>1991</v>
      </c>
      <c r="D3006" t="s">
        <v>4622</v>
      </c>
      <c r="E3006" t="s">
        <v>4628</v>
      </c>
      <c r="F3006" t="s">
        <v>4629</v>
      </c>
      <c r="G3006" t="s">
        <v>10</v>
      </c>
      <c r="H3006">
        <v>12</v>
      </c>
      <c r="I3006">
        <v>65</v>
      </c>
      <c r="J3006">
        <v>2007</v>
      </c>
      <c r="K3006">
        <v>205</v>
      </c>
      <c r="L3006" t="s">
        <v>23184</v>
      </c>
      <c r="M3006" s="15" t="e">
        <f>IF(INDEX(#REF!,MATCH(Padrón!K3006,#REF!,0),MATCH(Padrón!J3006,#REF!,0))=K3006,"Sí","NO")</f>
        <v>#REF!</v>
      </c>
    </row>
    <row r="3007" spans="1:13" x14ac:dyDescent="0.25">
      <c r="A3007" t="s">
        <v>26211</v>
      </c>
      <c r="B3007">
        <v>46085402</v>
      </c>
      <c r="C3007">
        <v>1998</v>
      </c>
      <c r="D3007" t="s">
        <v>4622</v>
      </c>
      <c r="E3007" t="s">
        <v>2885</v>
      </c>
      <c r="F3007" t="s">
        <v>1489</v>
      </c>
      <c r="G3007" t="s">
        <v>3</v>
      </c>
      <c r="H3007">
        <v>12</v>
      </c>
      <c r="I3007">
        <v>65</v>
      </c>
      <c r="J3007">
        <v>2007</v>
      </c>
      <c r="K3007">
        <v>206</v>
      </c>
      <c r="L3007" t="s">
        <v>23184</v>
      </c>
      <c r="M3007" s="15" t="e">
        <f>IF(INDEX(#REF!,MATCH(Padrón!K3007,#REF!,0),MATCH(Padrón!J3007,#REF!,0))=K3007,"Sí","NO")</f>
        <v>#REF!</v>
      </c>
    </row>
    <row r="3008" spans="1:13" x14ac:dyDescent="0.25">
      <c r="A3008" t="s">
        <v>26212</v>
      </c>
      <c r="B3008">
        <v>46085403</v>
      </c>
      <c r="C3008">
        <v>2000</v>
      </c>
      <c r="D3008" t="s">
        <v>4622</v>
      </c>
      <c r="E3008" t="s">
        <v>1586</v>
      </c>
      <c r="F3008" t="s">
        <v>1489</v>
      </c>
      <c r="G3008" t="s">
        <v>3</v>
      </c>
      <c r="H3008">
        <v>12</v>
      </c>
      <c r="I3008">
        <v>65</v>
      </c>
      <c r="J3008">
        <v>2007</v>
      </c>
      <c r="K3008">
        <v>207</v>
      </c>
      <c r="L3008" t="s">
        <v>23184</v>
      </c>
      <c r="M3008" s="15" t="e">
        <f>IF(INDEX(#REF!,MATCH(Padrón!K3008,#REF!,0),MATCH(Padrón!J3008,#REF!,0))=K3008,"Sí","NO")</f>
        <v>#REF!</v>
      </c>
    </row>
    <row r="3009" spans="1:13" x14ac:dyDescent="0.25">
      <c r="A3009" t="s">
        <v>26213</v>
      </c>
      <c r="B3009">
        <v>46085401</v>
      </c>
      <c r="C3009">
        <v>1995</v>
      </c>
      <c r="D3009" t="s">
        <v>4622</v>
      </c>
      <c r="E3009" t="s">
        <v>4630</v>
      </c>
      <c r="F3009" t="s">
        <v>4631</v>
      </c>
      <c r="G3009" t="s">
        <v>10</v>
      </c>
      <c r="H3009">
        <v>12</v>
      </c>
      <c r="I3009">
        <v>65</v>
      </c>
      <c r="J3009">
        <v>2007</v>
      </c>
      <c r="K3009">
        <v>208</v>
      </c>
      <c r="L3009" t="s">
        <v>23184</v>
      </c>
      <c r="M3009" s="15" t="e">
        <f>IF(INDEX(#REF!,MATCH(Padrón!K3009,#REF!,0),MATCH(Padrón!J3009,#REF!,0))=K3009,"Sí","NO")</f>
        <v>#REF!</v>
      </c>
    </row>
    <row r="3010" spans="1:13" x14ac:dyDescent="0.25">
      <c r="A3010" t="s">
        <v>26214</v>
      </c>
      <c r="B3010">
        <v>45841500</v>
      </c>
      <c r="C3010">
        <v>1994</v>
      </c>
      <c r="D3010" t="s">
        <v>4622</v>
      </c>
      <c r="E3010" t="s">
        <v>4632</v>
      </c>
      <c r="F3010" t="s">
        <v>1094</v>
      </c>
      <c r="G3010" t="s">
        <v>27</v>
      </c>
      <c r="H3010">
        <v>12</v>
      </c>
      <c r="I3010">
        <v>65</v>
      </c>
      <c r="J3010">
        <v>2007</v>
      </c>
      <c r="K3010">
        <v>209</v>
      </c>
      <c r="L3010" t="s">
        <v>23184</v>
      </c>
      <c r="M3010" s="15" t="e">
        <f>IF(INDEX(#REF!,MATCH(Padrón!K3010,#REF!,0),MATCH(Padrón!J3010,#REF!,0))=K3010,"Sí","NO")</f>
        <v>#REF!</v>
      </c>
    </row>
    <row r="3011" spans="1:13" x14ac:dyDescent="0.25">
      <c r="A3011" t="s">
        <v>26215</v>
      </c>
      <c r="B3011">
        <v>35007110</v>
      </c>
      <c r="C3011">
        <v>1990</v>
      </c>
      <c r="D3011" t="s">
        <v>4633</v>
      </c>
      <c r="E3011" t="s">
        <v>4634</v>
      </c>
      <c r="F3011" t="s">
        <v>4635</v>
      </c>
      <c r="G3011" t="s">
        <v>3</v>
      </c>
      <c r="H3011">
        <v>12</v>
      </c>
      <c r="I3011">
        <v>65</v>
      </c>
      <c r="J3011">
        <v>2007</v>
      </c>
      <c r="K3011">
        <v>210</v>
      </c>
      <c r="L3011" t="s">
        <v>23184</v>
      </c>
      <c r="M3011" s="15" t="e">
        <f>IF(INDEX(#REF!,MATCH(Padrón!K3011,#REF!,0),MATCH(Padrón!J3011,#REF!,0))=K3011,"Sí","NO")</f>
        <v>#REF!</v>
      </c>
    </row>
    <row r="3012" spans="1:13" x14ac:dyDescent="0.25">
      <c r="A3012" t="s">
        <v>26216</v>
      </c>
      <c r="B3012">
        <v>7549088</v>
      </c>
      <c r="C3012">
        <v>1940</v>
      </c>
      <c r="D3012" t="s">
        <v>4633</v>
      </c>
      <c r="E3012" t="s">
        <v>4636</v>
      </c>
      <c r="F3012" t="s">
        <v>1539</v>
      </c>
      <c r="G3012" t="s">
        <v>3</v>
      </c>
      <c r="H3012">
        <v>12</v>
      </c>
      <c r="I3012">
        <v>65</v>
      </c>
      <c r="J3012">
        <v>2007</v>
      </c>
      <c r="K3012">
        <v>211</v>
      </c>
      <c r="L3012" t="s">
        <v>23184</v>
      </c>
      <c r="M3012" s="15" t="e">
        <f>IF(INDEX(#REF!,MATCH(Padrón!K3012,#REF!,0),MATCH(Padrón!J3012,#REF!,0))=K3012,"Sí","NO")</f>
        <v>#REF!</v>
      </c>
    </row>
    <row r="3013" spans="1:13" x14ac:dyDescent="0.25">
      <c r="A3013" t="s">
        <v>26217</v>
      </c>
      <c r="B3013">
        <v>42760488</v>
      </c>
      <c r="C3013">
        <v>2000</v>
      </c>
      <c r="D3013" t="s">
        <v>4633</v>
      </c>
      <c r="E3013" t="s">
        <v>4637</v>
      </c>
      <c r="F3013" t="s">
        <v>9</v>
      </c>
      <c r="G3013" t="s">
        <v>3</v>
      </c>
      <c r="H3013">
        <v>12</v>
      </c>
      <c r="I3013">
        <v>65</v>
      </c>
      <c r="J3013">
        <v>2007</v>
      </c>
      <c r="K3013">
        <v>212</v>
      </c>
      <c r="L3013" t="s">
        <v>23184</v>
      </c>
      <c r="M3013" s="15" t="e">
        <f>IF(INDEX(#REF!,MATCH(Padrón!K3013,#REF!,0),MATCH(Padrón!J3013,#REF!,0))=K3013,"Sí","NO")</f>
        <v>#REF!</v>
      </c>
    </row>
    <row r="3014" spans="1:13" x14ac:dyDescent="0.25">
      <c r="A3014" t="s">
        <v>26218</v>
      </c>
      <c r="B3014">
        <v>23030563</v>
      </c>
      <c r="C3014">
        <v>1973</v>
      </c>
      <c r="D3014" t="s">
        <v>4633</v>
      </c>
      <c r="E3014" t="s">
        <v>4638</v>
      </c>
      <c r="F3014" t="s">
        <v>4639</v>
      </c>
      <c r="G3014" t="s">
        <v>3</v>
      </c>
      <c r="H3014">
        <v>12</v>
      </c>
      <c r="I3014">
        <v>65</v>
      </c>
      <c r="J3014">
        <v>2007</v>
      </c>
      <c r="K3014">
        <v>213</v>
      </c>
      <c r="L3014" t="s">
        <v>23184</v>
      </c>
      <c r="M3014" s="15" t="e">
        <f>IF(INDEX(#REF!,MATCH(Padrón!K3014,#REF!,0),MATCH(Padrón!J3014,#REF!,0))=K3014,"Sí","NO")</f>
        <v>#REF!</v>
      </c>
    </row>
    <row r="3015" spans="1:13" x14ac:dyDescent="0.25">
      <c r="A3015" t="s">
        <v>26219</v>
      </c>
      <c r="B3015">
        <v>5646940</v>
      </c>
      <c r="C3015">
        <v>1947</v>
      </c>
      <c r="D3015" t="s">
        <v>4633</v>
      </c>
      <c r="E3015" t="s">
        <v>4640</v>
      </c>
      <c r="F3015" t="s">
        <v>3119</v>
      </c>
      <c r="G3015" t="s">
        <v>3</v>
      </c>
      <c r="H3015">
        <v>12</v>
      </c>
      <c r="I3015">
        <v>65</v>
      </c>
      <c r="J3015">
        <v>2007</v>
      </c>
      <c r="K3015">
        <v>214</v>
      </c>
      <c r="L3015" t="s">
        <v>23184</v>
      </c>
      <c r="M3015" s="15" t="e">
        <f>IF(INDEX(#REF!,MATCH(Padrón!K3015,#REF!,0),MATCH(Padrón!J3015,#REF!,0))=K3015,"Sí","NO")</f>
        <v>#REF!</v>
      </c>
    </row>
    <row r="3016" spans="1:13" x14ac:dyDescent="0.25">
      <c r="A3016" t="s">
        <v>26220</v>
      </c>
      <c r="B3016">
        <v>16457807</v>
      </c>
      <c r="C3016">
        <v>1963</v>
      </c>
      <c r="D3016" t="s">
        <v>4633</v>
      </c>
      <c r="E3016" t="s">
        <v>424</v>
      </c>
      <c r="F3016" t="s">
        <v>1060</v>
      </c>
      <c r="G3016" t="s">
        <v>3</v>
      </c>
      <c r="H3016">
        <v>12</v>
      </c>
      <c r="I3016">
        <v>65</v>
      </c>
      <c r="J3016">
        <v>2007</v>
      </c>
      <c r="K3016">
        <v>215</v>
      </c>
      <c r="L3016" t="s">
        <v>23184</v>
      </c>
      <c r="M3016" s="15" t="e">
        <f>IF(INDEX(#REF!,MATCH(Padrón!K3016,#REF!,0),MATCH(Padrón!J3016,#REF!,0))=K3016,"Sí","NO")</f>
        <v>#REF!</v>
      </c>
    </row>
    <row r="3017" spans="1:13" x14ac:dyDescent="0.25">
      <c r="A3017" t="s">
        <v>26221</v>
      </c>
      <c r="B3017">
        <v>45555780</v>
      </c>
      <c r="C3017">
        <v>2004</v>
      </c>
      <c r="D3017" t="s">
        <v>4633</v>
      </c>
      <c r="E3017" t="s">
        <v>4641</v>
      </c>
      <c r="F3017" t="s">
        <v>4642</v>
      </c>
      <c r="G3017" t="s">
        <v>3</v>
      </c>
      <c r="H3017">
        <v>12</v>
      </c>
      <c r="I3017">
        <v>65</v>
      </c>
      <c r="J3017">
        <v>2007</v>
      </c>
      <c r="K3017">
        <v>216</v>
      </c>
      <c r="L3017" t="s">
        <v>23184</v>
      </c>
      <c r="M3017" s="15" t="e">
        <f>IF(INDEX(#REF!,MATCH(Padrón!K3017,#REF!,0),MATCH(Padrón!J3017,#REF!,0))=K3017,"Sí","NO")</f>
        <v>#REF!</v>
      </c>
    </row>
    <row r="3018" spans="1:13" x14ac:dyDescent="0.25">
      <c r="A3018" t="s">
        <v>26222</v>
      </c>
      <c r="B3018">
        <v>45451239</v>
      </c>
      <c r="C3018">
        <v>2004</v>
      </c>
      <c r="D3018" t="s">
        <v>4633</v>
      </c>
      <c r="E3018" t="s">
        <v>4643</v>
      </c>
      <c r="F3018" t="s">
        <v>796</v>
      </c>
      <c r="G3018" t="s">
        <v>3</v>
      </c>
      <c r="H3018">
        <v>12</v>
      </c>
      <c r="I3018">
        <v>65</v>
      </c>
      <c r="J3018">
        <v>2007</v>
      </c>
      <c r="K3018">
        <v>217</v>
      </c>
      <c r="L3018" t="s">
        <v>23184</v>
      </c>
      <c r="M3018" s="15" t="e">
        <f>IF(INDEX(#REF!,MATCH(Padrón!K3018,#REF!,0),MATCH(Padrón!J3018,#REF!,0))=K3018,"Sí","NO")</f>
        <v>#REF!</v>
      </c>
    </row>
    <row r="3019" spans="1:13" x14ac:dyDescent="0.25">
      <c r="A3019" t="s">
        <v>26223</v>
      </c>
      <c r="B3019">
        <v>22383350</v>
      </c>
      <c r="C3019">
        <v>1972</v>
      </c>
      <c r="D3019" t="s">
        <v>4633</v>
      </c>
      <c r="E3019" t="s">
        <v>4644</v>
      </c>
      <c r="F3019" t="s">
        <v>1922</v>
      </c>
      <c r="G3019" t="s">
        <v>3</v>
      </c>
      <c r="H3019">
        <v>12</v>
      </c>
      <c r="I3019">
        <v>65</v>
      </c>
      <c r="J3019">
        <v>2007</v>
      </c>
      <c r="K3019">
        <v>218</v>
      </c>
      <c r="L3019" t="s">
        <v>23184</v>
      </c>
      <c r="M3019" s="15" t="e">
        <f>IF(INDEX(#REF!,MATCH(Padrón!K3019,#REF!,0),MATCH(Padrón!J3019,#REF!,0))=K3019,"Sí","NO")</f>
        <v>#REF!</v>
      </c>
    </row>
    <row r="3020" spans="1:13" x14ac:dyDescent="0.25">
      <c r="A3020" t="s">
        <v>26224</v>
      </c>
      <c r="B3020">
        <v>41510777</v>
      </c>
      <c r="C3020">
        <v>1998</v>
      </c>
      <c r="D3020" t="s">
        <v>4633</v>
      </c>
      <c r="E3020" t="s">
        <v>4645</v>
      </c>
      <c r="F3020" t="s">
        <v>983</v>
      </c>
      <c r="G3020" t="s">
        <v>3</v>
      </c>
      <c r="H3020">
        <v>12</v>
      </c>
      <c r="I3020">
        <v>65</v>
      </c>
      <c r="J3020">
        <v>2007</v>
      </c>
      <c r="K3020">
        <v>219</v>
      </c>
      <c r="L3020" t="s">
        <v>23184</v>
      </c>
      <c r="M3020" s="15" t="e">
        <f>IF(INDEX(#REF!,MATCH(Padrón!K3020,#REF!,0),MATCH(Padrón!J3020,#REF!,0))=K3020,"Sí","NO")</f>
        <v>#REF!</v>
      </c>
    </row>
    <row r="3021" spans="1:13" x14ac:dyDescent="0.25">
      <c r="A3021" t="s">
        <v>26225</v>
      </c>
      <c r="B3021">
        <v>16933782</v>
      </c>
      <c r="C3021">
        <v>1964</v>
      </c>
      <c r="D3021" t="s">
        <v>4633</v>
      </c>
      <c r="E3021" t="s">
        <v>1361</v>
      </c>
      <c r="F3021" t="s">
        <v>1060</v>
      </c>
      <c r="G3021" t="s">
        <v>3</v>
      </c>
      <c r="H3021">
        <v>12</v>
      </c>
      <c r="I3021">
        <v>65</v>
      </c>
      <c r="J3021">
        <v>2007</v>
      </c>
      <c r="K3021">
        <v>220</v>
      </c>
      <c r="L3021" t="s">
        <v>23184</v>
      </c>
      <c r="M3021" s="15" t="e">
        <f>IF(INDEX(#REF!,MATCH(Padrón!K3021,#REF!,0),MATCH(Padrón!J3021,#REF!,0))=K3021,"Sí","NO")</f>
        <v>#REF!</v>
      </c>
    </row>
    <row r="3022" spans="1:13" x14ac:dyDescent="0.25">
      <c r="A3022" t="s">
        <v>26226</v>
      </c>
      <c r="B3022">
        <v>10611288</v>
      </c>
      <c r="C3022">
        <v>1953</v>
      </c>
      <c r="D3022" t="s">
        <v>4646</v>
      </c>
      <c r="E3022" t="s">
        <v>4647</v>
      </c>
      <c r="F3022" t="s">
        <v>558</v>
      </c>
      <c r="G3022" t="s">
        <v>27</v>
      </c>
      <c r="H3022">
        <v>12</v>
      </c>
      <c r="I3022">
        <v>65</v>
      </c>
      <c r="J3022">
        <v>2007</v>
      </c>
      <c r="K3022">
        <v>221</v>
      </c>
      <c r="L3022" t="s">
        <v>23184</v>
      </c>
      <c r="M3022" s="15" t="e">
        <f>IF(INDEX(#REF!,MATCH(Padrón!K3022,#REF!,0),MATCH(Padrón!J3022,#REF!,0))=K3022,"Sí","NO")</f>
        <v>#REF!</v>
      </c>
    </row>
    <row r="3023" spans="1:13" x14ac:dyDescent="0.25">
      <c r="A3023" t="s">
        <v>26227</v>
      </c>
      <c r="B3023">
        <v>6414903</v>
      </c>
      <c r="C3023">
        <v>1950</v>
      </c>
      <c r="D3023" t="s">
        <v>4648</v>
      </c>
      <c r="E3023" t="s">
        <v>4649</v>
      </c>
      <c r="F3023" t="s">
        <v>4650</v>
      </c>
      <c r="G3023" t="s">
        <v>10</v>
      </c>
      <c r="H3023">
        <v>12</v>
      </c>
      <c r="I3023">
        <v>65</v>
      </c>
      <c r="J3023">
        <v>2007</v>
      </c>
      <c r="K3023">
        <v>222</v>
      </c>
      <c r="L3023" t="s">
        <v>23184</v>
      </c>
      <c r="M3023" s="15" t="e">
        <f>IF(INDEX(#REF!,MATCH(Padrón!K3023,#REF!,0),MATCH(Padrón!J3023,#REF!,0))=K3023,"Sí","NO")</f>
        <v>#REF!</v>
      </c>
    </row>
    <row r="3024" spans="1:13" x14ac:dyDescent="0.25">
      <c r="A3024" t="s">
        <v>26228</v>
      </c>
      <c r="B3024">
        <v>22335050</v>
      </c>
      <c r="C3024">
        <v>1971</v>
      </c>
      <c r="D3024" t="s">
        <v>4651</v>
      </c>
      <c r="E3024" t="s">
        <v>4652</v>
      </c>
      <c r="F3024" t="s">
        <v>158</v>
      </c>
      <c r="G3024" t="s">
        <v>3</v>
      </c>
      <c r="H3024">
        <v>12</v>
      </c>
      <c r="I3024">
        <v>65</v>
      </c>
      <c r="J3024">
        <v>2007</v>
      </c>
      <c r="K3024">
        <v>223</v>
      </c>
      <c r="L3024" t="s">
        <v>23184</v>
      </c>
      <c r="M3024" s="15" t="e">
        <f>IF(INDEX(#REF!,MATCH(Padrón!K3024,#REF!,0),MATCH(Padrón!J3024,#REF!,0))=K3024,"Sí","NO")</f>
        <v>#REF!</v>
      </c>
    </row>
    <row r="3025" spans="1:13" x14ac:dyDescent="0.25">
      <c r="A3025" t="s">
        <v>26229</v>
      </c>
      <c r="B3025">
        <v>24123047</v>
      </c>
      <c r="C3025">
        <v>1974</v>
      </c>
      <c r="D3025" t="s">
        <v>4651</v>
      </c>
      <c r="E3025" t="s">
        <v>4653</v>
      </c>
      <c r="F3025" t="s">
        <v>4654</v>
      </c>
      <c r="G3025" t="s">
        <v>10</v>
      </c>
      <c r="H3025">
        <v>12</v>
      </c>
      <c r="I3025">
        <v>65</v>
      </c>
      <c r="J3025">
        <v>2007</v>
      </c>
      <c r="K3025">
        <v>224</v>
      </c>
      <c r="L3025" t="s">
        <v>23184</v>
      </c>
      <c r="M3025" s="15" t="e">
        <f>IF(INDEX(#REF!,MATCH(Padrón!K3025,#REF!,0),MATCH(Padrón!J3025,#REF!,0))=K3025,"Sí","NO")</f>
        <v>#REF!</v>
      </c>
    </row>
    <row r="3026" spans="1:13" x14ac:dyDescent="0.25">
      <c r="A3026" t="s">
        <v>26230</v>
      </c>
      <c r="B3026">
        <v>18280712</v>
      </c>
      <c r="C3026">
        <v>1967</v>
      </c>
      <c r="D3026" t="s">
        <v>4651</v>
      </c>
      <c r="E3026" t="s">
        <v>4655</v>
      </c>
      <c r="F3026" t="s">
        <v>1621</v>
      </c>
      <c r="G3026" t="s">
        <v>3</v>
      </c>
      <c r="H3026">
        <v>12</v>
      </c>
      <c r="I3026">
        <v>65</v>
      </c>
      <c r="J3026">
        <v>2007</v>
      </c>
      <c r="K3026">
        <v>225</v>
      </c>
      <c r="L3026" t="s">
        <v>23184</v>
      </c>
      <c r="M3026" s="15" t="e">
        <f>IF(INDEX(#REF!,MATCH(Padrón!K3026,#REF!,0),MATCH(Padrón!J3026,#REF!,0))=K3026,"Sí","NO")</f>
        <v>#REF!</v>
      </c>
    </row>
    <row r="3027" spans="1:13" x14ac:dyDescent="0.25">
      <c r="A3027" t="s">
        <v>26231</v>
      </c>
      <c r="B3027">
        <v>11288932</v>
      </c>
      <c r="C3027">
        <v>1954</v>
      </c>
      <c r="D3027" t="s">
        <v>4656</v>
      </c>
      <c r="E3027" t="s">
        <v>4657</v>
      </c>
      <c r="F3027" t="s">
        <v>292</v>
      </c>
      <c r="G3027" t="s">
        <v>10</v>
      </c>
      <c r="H3027">
        <v>12</v>
      </c>
      <c r="I3027">
        <v>65</v>
      </c>
      <c r="J3027">
        <v>2007</v>
      </c>
      <c r="K3027">
        <v>226</v>
      </c>
      <c r="L3027" t="s">
        <v>23184</v>
      </c>
      <c r="M3027" s="15" t="e">
        <f>IF(INDEX(#REF!,MATCH(Padrón!K3027,#REF!,0),MATCH(Padrón!J3027,#REF!,0))=K3027,"Sí","NO")</f>
        <v>#REF!</v>
      </c>
    </row>
    <row r="3028" spans="1:13" x14ac:dyDescent="0.25">
      <c r="A3028" t="s">
        <v>26232</v>
      </c>
      <c r="B3028">
        <v>39371324</v>
      </c>
      <c r="C3028">
        <v>1996</v>
      </c>
      <c r="D3028" t="s">
        <v>4658</v>
      </c>
      <c r="E3028" t="s">
        <v>4659</v>
      </c>
      <c r="F3028" t="s">
        <v>4660</v>
      </c>
      <c r="G3028" t="s">
        <v>3</v>
      </c>
      <c r="H3028">
        <v>12</v>
      </c>
      <c r="I3028">
        <v>65</v>
      </c>
      <c r="J3028">
        <v>2007</v>
      </c>
      <c r="K3028">
        <v>227</v>
      </c>
      <c r="L3028" t="s">
        <v>23184</v>
      </c>
      <c r="M3028" s="15" t="e">
        <f>IF(INDEX(#REF!,MATCH(Padrón!K3028,#REF!,0),MATCH(Padrón!J3028,#REF!,0))=K3028,"Sí","NO")</f>
        <v>#REF!</v>
      </c>
    </row>
    <row r="3029" spans="1:13" x14ac:dyDescent="0.25">
      <c r="A3029" t="s">
        <v>26233</v>
      </c>
      <c r="B3029">
        <v>38871912</v>
      </c>
      <c r="C3029">
        <v>1995</v>
      </c>
      <c r="D3029" t="s">
        <v>4658</v>
      </c>
      <c r="E3029" t="s">
        <v>4661</v>
      </c>
      <c r="F3029" t="s">
        <v>4662</v>
      </c>
      <c r="G3029" t="s">
        <v>3</v>
      </c>
      <c r="H3029">
        <v>12</v>
      </c>
      <c r="I3029">
        <v>65</v>
      </c>
      <c r="J3029">
        <v>2007</v>
      </c>
      <c r="K3029">
        <v>228</v>
      </c>
      <c r="L3029" t="s">
        <v>23184</v>
      </c>
      <c r="M3029" s="15" t="e">
        <f>IF(INDEX(#REF!,MATCH(Padrón!K3029,#REF!,0),MATCH(Padrón!J3029,#REF!,0))=K3029,"Sí","NO")</f>
        <v>#REF!</v>
      </c>
    </row>
    <row r="3030" spans="1:13" x14ac:dyDescent="0.25">
      <c r="A3030" t="s">
        <v>26234</v>
      </c>
      <c r="B3030">
        <v>40587902</v>
      </c>
      <c r="C3030">
        <v>1997</v>
      </c>
      <c r="D3030" t="s">
        <v>4658</v>
      </c>
      <c r="E3030" t="s">
        <v>4663</v>
      </c>
      <c r="F3030" t="s">
        <v>4664</v>
      </c>
      <c r="G3030" t="s">
        <v>3</v>
      </c>
      <c r="H3030">
        <v>12</v>
      </c>
      <c r="I3030">
        <v>65</v>
      </c>
      <c r="J3030">
        <v>2007</v>
      </c>
      <c r="K3030">
        <v>229</v>
      </c>
      <c r="L3030" t="s">
        <v>23184</v>
      </c>
      <c r="M3030" s="15" t="e">
        <f>IF(INDEX(#REF!,MATCH(Padrón!K3030,#REF!,0),MATCH(Padrón!J3030,#REF!,0))=K3030,"Sí","NO")</f>
        <v>#REF!</v>
      </c>
    </row>
    <row r="3031" spans="1:13" x14ac:dyDescent="0.25">
      <c r="A3031" t="s">
        <v>26235</v>
      </c>
      <c r="B3031">
        <v>14266914</v>
      </c>
      <c r="C3031">
        <v>1960</v>
      </c>
      <c r="D3031" t="s">
        <v>4665</v>
      </c>
      <c r="E3031" t="s">
        <v>4666</v>
      </c>
      <c r="F3031" t="s">
        <v>4667</v>
      </c>
      <c r="G3031" t="s">
        <v>3</v>
      </c>
      <c r="H3031">
        <v>12</v>
      </c>
      <c r="I3031">
        <v>65</v>
      </c>
      <c r="J3031">
        <v>2007</v>
      </c>
      <c r="K3031">
        <v>230</v>
      </c>
      <c r="L3031" t="s">
        <v>23184</v>
      </c>
      <c r="M3031" s="15" t="e">
        <f>IF(INDEX(#REF!,MATCH(Padrón!K3031,#REF!,0),MATCH(Padrón!J3031,#REF!,0))=K3031,"Sí","NO")</f>
        <v>#REF!</v>
      </c>
    </row>
    <row r="3032" spans="1:13" x14ac:dyDescent="0.25">
      <c r="A3032" t="s">
        <v>26236</v>
      </c>
      <c r="B3032">
        <v>17237861</v>
      </c>
      <c r="C3032">
        <v>1964</v>
      </c>
      <c r="D3032" t="s">
        <v>4665</v>
      </c>
      <c r="E3032" t="s">
        <v>4668</v>
      </c>
      <c r="F3032" t="s">
        <v>4669</v>
      </c>
      <c r="G3032" t="s">
        <v>3</v>
      </c>
      <c r="H3032">
        <v>12</v>
      </c>
      <c r="I3032">
        <v>65</v>
      </c>
      <c r="J3032">
        <v>2007</v>
      </c>
      <c r="K3032">
        <v>231</v>
      </c>
      <c r="L3032" t="s">
        <v>23184</v>
      </c>
      <c r="M3032" s="15" t="e">
        <f>IF(INDEX(#REF!,MATCH(Padrón!K3032,#REF!,0),MATCH(Padrón!J3032,#REF!,0))=K3032,"Sí","NO")</f>
        <v>#REF!</v>
      </c>
    </row>
    <row r="3033" spans="1:13" x14ac:dyDescent="0.25">
      <c r="A3033" t="s">
        <v>26237</v>
      </c>
      <c r="B3033">
        <v>12380974</v>
      </c>
      <c r="C3033">
        <v>1958</v>
      </c>
      <c r="D3033" t="s">
        <v>4665</v>
      </c>
      <c r="E3033" t="s">
        <v>4670</v>
      </c>
      <c r="F3033" t="s">
        <v>4671</v>
      </c>
      <c r="G3033" t="s">
        <v>10</v>
      </c>
      <c r="H3033">
        <v>12</v>
      </c>
      <c r="I3033">
        <v>65</v>
      </c>
      <c r="J3033">
        <v>2007</v>
      </c>
      <c r="K3033">
        <v>232</v>
      </c>
      <c r="L3033" t="s">
        <v>23184</v>
      </c>
      <c r="M3033" s="15" t="e">
        <f>IF(INDEX(#REF!,MATCH(Padrón!K3033,#REF!,0),MATCH(Padrón!J3033,#REF!,0))=K3033,"Sí","NO")</f>
        <v>#REF!</v>
      </c>
    </row>
    <row r="3034" spans="1:13" x14ac:dyDescent="0.25">
      <c r="A3034" t="s">
        <v>26238</v>
      </c>
      <c r="B3034">
        <v>35004889</v>
      </c>
      <c r="C3034">
        <v>1992</v>
      </c>
      <c r="D3034" t="s">
        <v>4672</v>
      </c>
      <c r="E3034" t="s">
        <v>4673</v>
      </c>
      <c r="F3034" t="s">
        <v>1495</v>
      </c>
      <c r="G3034" t="s">
        <v>27</v>
      </c>
      <c r="H3034">
        <v>12</v>
      </c>
      <c r="I3034">
        <v>65</v>
      </c>
      <c r="J3034">
        <v>2007</v>
      </c>
      <c r="K3034">
        <v>233</v>
      </c>
      <c r="L3034" t="s">
        <v>23184</v>
      </c>
      <c r="M3034" s="15" t="e">
        <f>IF(INDEX(#REF!,MATCH(Padrón!K3034,#REF!,0),MATCH(Padrón!J3034,#REF!,0))=K3034,"Sí","NO")</f>
        <v>#REF!</v>
      </c>
    </row>
    <row r="3035" spans="1:13" x14ac:dyDescent="0.25">
      <c r="A3035" t="s">
        <v>26239</v>
      </c>
      <c r="B3035">
        <v>39045924</v>
      </c>
      <c r="C3035">
        <v>1995</v>
      </c>
      <c r="D3035" t="s">
        <v>4672</v>
      </c>
      <c r="E3035" t="s">
        <v>4674</v>
      </c>
      <c r="F3035" t="s">
        <v>1207</v>
      </c>
      <c r="G3035" t="s">
        <v>3</v>
      </c>
      <c r="H3035">
        <v>12</v>
      </c>
      <c r="I3035">
        <v>65</v>
      </c>
      <c r="J3035">
        <v>2007</v>
      </c>
      <c r="K3035">
        <v>234</v>
      </c>
      <c r="L3035" t="s">
        <v>23184</v>
      </c>
      <c r="M3035" s="15" t="e">
        <f>IF(INDEX(#REF!,MATCH(Padrón!K3035,#REF!,0),MATCH(Padrón!J3035,#REF!,0))=K3035,"Sí","NO")</f>
        <v>#REF!</v>
      </c>
    </row>
    <row r="3036" spans="1:13" x14ac:dyDescent="0.25">
      <c r="A3036" t="s">
        <v>26240</v>
      </c>
      <c r="B3036">
        <v>46193772</v>
      </c>
      <c r="C3036">
        <v>2003</v>
      </c>
      <c r="D3036" t="s">
        <v>4672</v>
      </c>
      <c r="E3036" t="s">
        <v>291</v>
      </c>
      <c r="F3036" t="s">
        <v>4675</v>
      </c>
      <c r="G3036" t="s">
        <v>10</v>
      </c>
      <c r="H3036">
        <v>12</v>
      </c>
      <c r="I3036">
        <v>65</v>
      </c>
      <c r="J3036">
        <v>2007</v>
      </c>
      <c r="K3036">
        <v>235</v>
      </c>
      <c r="L3036" t="s">
        <v>23184</v>
      </c>
      <c r="M3036" s="15" t="e">
        <f>IF(INDEX(#REF!,MATCH(Padrón!K3036,#REF!,0),MATCH(Padrón!J3036,#REF!,0))=K3036,"Sí","NO")</f>
        <v>#REF!</v>
      </c>
    </row>
    <row r="3037" spans="1:13" x14ac:dyDescent="0.25">
      <c r="A3037" t="s">
        <v>26241</v>
      </c>
      <c r="B3037">
        <v>17087209</v>
      </c>
      <c r="C3037">
        <v>1965</v>
      </c>
      <c r="D3037" t="s">
        <v>4672</v>
      </c>
      <c r="E3037" t="s">
        <v>4676</v>
      </c>
      <c r="F3037" t="s">
        <v>4677</v>
      </c>
      <c r="G3037" t="s">
        <v>3</v>
      </c>
      <c r="H3037">
        <v>12</v>
      </c>
      <c r="I3037">
        <v>65</v>
      </c>
      <c r="J3037">
        <v>2007</v>
      </c>
      <c r="K3037">
        <v>236</v>
      </c>
      <c r="L3037" t="s">
        <v>23184</v>
      </c>
      <c r="M3037" s="15" t="e">
        <f>IF(INDEX(#REF!,MATCH(Padrón!K3037,#REF!,0),MATCH(Padrón!J3037,#REF!,0))=K3037,"Sí","NO")</f>
        <v>#REF!</v>
      </c>
    </row>
    <row r="3038" spans="1:13" x14ac:dyDescent="0.25">
      <c r="A3038" t="s">
        <v>26242</v>
      </c>
      <c r="B3038">
        <v>41746368</v>
      </c>
      <c r="C3038">
        <v>1999</v>
      </c>
      <c r="D3038" t="s">
        <v>4678</v>
      </c>
      <c r="E3038" t="s">
        <v>4679</v>
      </c>
      <c r="F3038" t="s">
        <v>4680</v>
      </c>
      <c r="G3038" t="s">
        <v>27</v>
      </c>
      <c r="H3038">
        <v>12</v>
      </c>
      <c r="I3038">
        <v>65</v>
      </c>
      <c r="J3038">
        <v>2007</v>
      </c>
      <c r="K3038">
        <v>237</v>
      </c>
      <c r="L3038" t="s">
        <v>23184</v>
      </c>
      <c r="M3038" s="15" t="e">
        <f>IF(INDEX(#REF!,MATCH(Padrón!K3038,#REF!,0),MATCH(Padrón!J3038,#REF!,0))=K3038,"Sí","NO")</f>
        <v>#REF!</v>
      </c>
    </row>
    <row r="3039" spans="1:13" x14ac:dyDescent="0.25">
      <c r="A3039" t="s">
        <v>26243</v>
      </c>
      <c r="B3039">
        <v>10267059</v>
      </c>
      <c r="C3039">
        <v>1951</v>
      </c>
      <c r="D3039" t="s">
        <v>4681</v>
      </c>
      <c r="E3039" t="s">
        <v>1185</v>
      </c>
      <c r="F3039" t="s">
        <v>4682</v>
      </c>
      <c r="G3039" t="s">
        <v>10</v>
      </c>
      <c r="H3039">
        <v>12</v>
      </c>
      <c r="I3039">
        <v>65</v>
      </c>
      <c r="J3039">
        <v>2007</v>
      </c>
      <c r="K3039">
        <v>238</v>
      </c>
      <c r="L3039" t="s">
        <v>23184</v>
      </c>
      <c r="M3039" s="15" t="e">
        <f>IF(INDEX(#REF!,MATCH(Padrón!K3039,#REF!,0),MATCH(Padrón!J3039,#REF!,0))=K3039,"Sí","NO")</f>
        <v>#REF!</v>
      </c>
    </row>
    <row r="3040" spans="1:13" x14ac:dyDescent="0.25">
      <c r="A3040" t="s">
        <v>26244</v>
      </c>
      <c r="B3040">
        <v>14202504</v>
      </c>
      <c r="C3040">
        <v>1960</v>
      </c>
      <c r="D3040" t="s">
        <v>4681</v>
      </c>
      <c r="E3040" t="s">
        <v>2093</v>
      </c>
      <c r="F3040" t="s">
        <v>4683</v>
      </c>
      <c r="G3040" t="s">
        <v>10</v>
      </c>
      <c r="H3040">
        <v>12</v>
      </c>
      <c r="I3040">
        <v>65</v>
      </c>
      <c r="J3040">
        <v>2007</v>
      </c>
      <c r="K3040">
        <v>239</v>
      </c>
      <c r="L3040" t="s">
        <v>23184</v>
      </c>
      <c r="M3040" s="15" t="e">
        <f>IF(INDEX(#REF!,MATCH(Padrón!K3040,#REF!,0),MATCH(Padrón!J3040,#REF!,0))=K3040,"Sí","NO")</f>
        <v>#REF!</v>
      </c>
    </row>
    <row r="3041" spans="1:13" x14ac:dyDescent="0.25">
      <c r="A3041" t="s">
        <v>26245</v>
      </c>
      <c r="B3041">
        <v>13160909</v>
      </c>
      <c r="C3041">
        <v>1959</v>
      </c>
      <c r="D3041" t="s">
        <v>4684</v>
      </c>
      <c r="E3041" t="s">
        <v>1185</v>
      </c>
      <c r="F3041" t="s">
        <v>1278</v>
      </c>
      <c r="G3041" t="s">
        <v>10</v>
      </c>
      <c r="H3041">
        <v>12</v>
      </c>
      <c r="I3041">
        <v>65</v>
      </c>
      <c r="J3041">
        <v>2007</v>
      </c>
      <c r="K3041">
        <v>240</v>
      </c>
      <c r="L3041" t="s">
        <v>23184</v>
      </c>
      <c r="M3041" s="15" t="e">
        <f>IF(INDEX(#REF!,MATCH(Padrón!K3041,#REF!,0),MATCH(Padrón!J3041,#REF!,0))=K3041,"Sí","NO")</f>
        <v>#REF!</v>
      </c>
    </row>
    <row r="3042" spans="1:13" x14ac:dyDescent="0.25">
      <c r="A3042" t="s">
        <v>26246</v>
      </c>
      <c r="B3042">
        <v>34463059</v>
      </c>
      <c r="C3042">
        <v>1989</v>
      </c>
      <c r="D3042" t="s">
        <v>4684</v>
      </c>
      <c r="E3042" t="s">
        <v>4685</v>
      </c>
      <c r="F3042" t="s">
        <v>4686</v>
      </c>
      <c r="G3042" t="s">
        <v>3</v>
      </c>
      <c r="H3042">
        <v>12</v>
      </c>
      <c r="I3042">
        <v>65</v>
      </c>
      <c r="J3042">
        <v>2007</v>
      </c>
      <c r="K3042">
        <v>241</v>
      </c>
      <c r="L3042" t="s">
        <v>23184</v>
      </c>
      <c r="M3042" s="15" t="e">
        <f>IF(INDEX(#REF!,MATCH(Padrón!K3042,#REF!,0),MATCH(Padrón!J3042,#REF!,0))=K3042,"Sí","NO")</f>
        <v>#REF!</v>
      </c>
    </row>
    <row r="3043" spans="1:13" x14ac:dyDescent="0.25">
      <c r="A3043" t="s">
        <v>26247</v>
      </c>
      <c r="B3043">
        <v>5093840</v>
      </c>
      <c r="C3043">
        <v>1949</v>
      </c>
      <c r="D3043" t="s">
        <v>4684</v>
      </c>
      <c r="E3043" t="s">
        <v>4687</v>
      </c>
      <c r="F3043" t="s">
        <v>4688</v>
      </c>
      <c r="G3043" t="s">
        <v>10</v>
      </c>
      <c r="H3043">
        <v>12</v>
      </c>
      <c r="I3043">
        <v>65</v>
      </c>
      <c r="J3043">
        <v>2007</v>
      </c>
      <c r="K3043">
        <v>242</v>
      </c>
      <c r="L3043" t="s">
        <v>23184</v>
      </c>
      <c r="M3043" s="15" t="e">
        <f>IF(INDEX(#REF!,MATCH(Padrón!K3043,#REF!,0),MATCH(Padrón!J3043,#REF!,0))=K3043,"Sí","NO")</f>
        <v>#REF!</v>
      </c>
    </row>
    <row r="3044" spans="1:13" x14ac:dyDescent="0.25">
      <c r="A3044" t="s">
        <v>26248</v>
      </c>
      <c r="B3044">
        <v>7558286</v>
      </c>
      <c r="C3044">
        <v>1943</v>
      </c>
      <c r="D3044" t="s">
        <v>4684</v>
      </c>
      <c r="E3044" t="s">
        <v>4689</v>
      </c>
      <c r="F3044" t="s">
        <v>4690</v>
      </c>
      <c r="G3044" t="s">
        <v>3</v>
      </c>
      <c r="H3044">
        <v>12</v>
      </c>
      <c r="I3044">
        <v>65</v>
      </c>
      <c r="J3044">
        <v>2007</v>
      </c>
      <c r="K3044">
        <v>243</v>
      </c>
      <c r="L3044" t="s">
        <v>23184</v>
      </c>
      <c r="M3044" s="15" t="e">
        <f>IF(INDEX(#REF!,MATCH(Padrón!K3044,#REF!,0),MATCH(Padrón!J3044,#REF!,0))=K3044,"Sí","NO")</f>
        <v>#REF!</v>
      </c>
    </row>
    <row r="3045" spans="1:13" x14ac:dyDescent="0.25">
      <c r="A3045" t="s">
        <v>26249</v>
      </c>
      <c r="B3045">
        <v>36457291</v>
      </c>
      <c r="C3045">
        <v>1992</v>
      </c>
      <c r="D3045" t="s">
        <v>4691</v>
      </c>
      <c r="E3045" t="s">
        <v>4692</v>
      </c>
      <c r="F3045" t="s">
        <v>4693</v>
      </c>
      <c r="G3045" t="s">
        <v>27</v>
      </c>
      <c r="H3045">
        <v>12</v>
      </c>
      <c r="I3045">
        <v>65</v>
      </c>
      <c r="J3045">
        <v>2007</v>
      </c>
      <c r="K3045">
        <v>244</v>
      </c>
      <c r="L3045" t="s">
        <v>23184</v>
      </c>
      <c r="M3045" s="15" t="e">
        <f>IF(INDEX(#REF!,MATCH(Padrón!K3045,#REF!,0),MATCH(Padrón!J3045,#REF!,0))=K3045,"Sí","NO")</f>
        <v>#REF!</v>
      </c>
    </row>
    <row r="3046" spans="1:13" x14ac:dyDescent="0.25">
      <c r="A3046" t="s">
        <v>26250</v>
      </c>
      <c r="B3046">
        <v>34824390</v>
      </c>
      <c r="C3046">
        <v>1991</v>
      </c>
      <c r="D3046" t="s">
        <v>4694</v>
      </c>
      <c r="E3046" t="s">
        <v>4695</v>
      </c>
      <c r="F3046" t="s">
        <v>1969</v>
      </c>
      <c r="G3046" t="s">
        <v>10</v>
      </c>
      <c r="H3046">
        <v>12</v>
      </c>
      <c r="I3046">
        <v>65</v>
      </c>
      <c r="J3046">
        <v>2007</v>
      </c>
      <c r="K3046">
        <v>245</v>
      </c>
      <c r="L3046" t="s">
        <v>23184</v>
      </c>
      <c r="M3046" s="15" t="e">
        <f>IF(INDEX(#REF!,MATCH(Padrón!K3046,#REF!,0),MATCH(Padrón!J3046,#REF!,0))=K3046,"Sí","NO")</f>
        <v>#REF!</v>
      </c>
    </row>
    <row r="3047" spans="1:13" x14ac:dyDescent="0.25">
      <c r="A3047" t="s">
        <v>26251</v>
      </c>
      <c r="B3047">
        <v>47596363</v>
      </c>
      <c r="C3047">
        <v>2007</v>
      </c>
      <c r="D3047" t="s">
        <v>4696</v>
      </c>
      <c r="E3047" t="s">
        <v>4697</v>
      </c>
      <c r="F3047" t="s">
        <v>4698</v>
      </c>
      <c r="G3047" t="s">
        <v>3</v>
      </c>
      <c r="H3047">
        <v>12</v>
      </c>
      <c r="I3047">
        <v>65</v>
      </c>
      <c r="J3047">
        <v>2007</v>
      </c>
      <c r="K3047">
        <v>246</v>
      </c>
      <c r="L3047" t="s">
        <v>23184</v>
      </c>
      <c r="M3047" s="15" t="e">
        <f>IF(INDEX(#REF!,MATCH(Padrón!K3047,#REF!,0),MATCH(Padrón!J3047,#REF!,0))=K3047,"Sí","NO")</f>
        <v>#REF!</v>
      </c>
    </row>
    <row r="3048" spans="1:13" x14ac:dyDescent="0.25">
      <c r="A3048" t="s">
        <v>26252</v>
      </c>
      <c r="B3048">
        <v>23762603</v>
      </c>
      <c r="C3048">
        <v>1974</v>
      </c>
      <c r="D3048" t="s">
        <v>4696</v>
      </c>
      <c r="E3048" t="s">
        <v>4699</v>
      </c>
      <c r="F3048" t="s">
        <v>3136</v>
      </c>
      <c r="G3048" t="s">
        <v>3</v>
      </c>
      <c r="H3048">
        <v>12</v>
      </c>
      <c r="I3048">
        <v>65</v>
      </c>
      <c r="J3048">
        <v>2007</v>
      </c>
      <c r="K3048">
        <v>247</v>
      </c>
      <c r="L3048" t="s">
        <v>23184</v>
      </c>
      <c r="M3048" s="15" t="e">
        <f>IF(INDEX(#REF!,MATCH(Padrón!K3048,#REF!,0),MATCH(Padrón!J3048,#REF!,0))=K3048,"Sí","NO")</f>
        <v>#REF!</v>
      </c>
    </row>
    <row r="3049" spans="1:13" x14ac:dyDescent="0.25">
      <c r="A3049" t="s">
        <v>26253</v>
      </c>
      <c r="B3049">
        <v>22184867</v>
      </c>
      <c r="C3049">
        <v>1971</v>
      </c>
      <c r="D3049" t="s">
        <v>4700</v>
      </c>
      <c r="E3049" t="s">
        <v>49</v>
      </c>
      <c r="F3049" t="s">
        <v>4701</v>
      </c>
      <c r="G3049" t="s">
        <v>10</v>
      </c>
      <c r="H3049">
        <v>12</v>
      </c>
      <c r="I3049">
        <v>65</v>
      </c>
      <c r="J3049">
        <v>2007</v>
      </c>
      <c r="K3049">
        <v>248</v>
      </c>
      <c r="L3049" t="s">
        <v>23184</v>
      </c>
      <c r="M3049" s="15" t="e">
        <f>IF(INDEX(#REF!,MATCH(Padrón!K3049,#REF!,0),MATCH(Padrón!J3049,#REF!,0))=K3049,"Sí","NO")</f>
        <v>#REF!</v>
      </c>
    </row>
    <row r="3050" spans="1:13" x14ac:dyDescent="0.25">
      <c r="A3050" t="s">
        <v>26254</v>
      </c>
      <c r="B3050">
        <v>14082939</v>
      </c>
      <c r="C3050">
        <v>1961</v>
      </c>
      <c r="D3050" t="s">
        <v>4702</v>
      </c>
      <c r="E3050" t="s">
        <v>4703</v>
      </c>
      <c r="F3050" t="s">
        <v>4704</v>
      </c>
      <c r="G3050" t="s">
        <v>3</v>
      </c>
      <c r="H3050">
        <v>12</v>
      </c>
      <c r="I3050">
        <v>65</v>
      </c>
      <c r="J3050">
        <v>2007</v>
      </c>
      <c r="K3050">
        <v>249</v>
      </c>
      <c r="L3050" t="s">
        <v>23184</v>
      </c>
      <c r="M3050" s="15" t="e">
        <f>IF(INDEX(#REF!,MATCH(Padrón!K3050,#REF!,0),MATCH(Padrón!J3050,#REF!,0))=K3050,"Sí","NO")</f>
        <v>#REF!</v>
      </c>
    </row>
    <row r="3051" spans="1:13" x14ac:dyDescent="0.25">
      <c r="A3051" t="s">
        <v>26255</v>
      </c>
      <c r="B3051">
        <v>41507050</v>
      </c>
      <c r="C3051">
        <v>1999</v>
      </c>
      <c r="D3051" t="s">
        <v>4705</v>
      </c>
      <c r="E3051" t="s">
        <v>4706</v>
      </c>
      <c r="F3051" t="s">
        <v>9</v>
      </c>
      <c r="G3051" t="s">
        <v>10</v>
      </c>
      <c r="H3051">
        <v>12</v>
      </c>
      <c r="I3051">
        <v>65</v>
      </c>
      <c r="J3051">
        <v>2007</v>
      </c>
      <c r="K3051">
        <v>250</v>
      </c>
      <c r="L3051" t="s">
        <v>23184</v>
      </c>
      <c r="M3051" s="15" t="e">
        <f>IF(INDEX(#REF!,MATCH(Padrón!K3051,#REF!,0),MATCH(Padrón!J3051,#REF!,0))=K3051,"Sí","NO")</f>
        <v>#REF!</v>
      </c>
    </row>
    <row r="3052" spans="1:13" x14ac:dyDescent="0.25">
      <c r="A3052" t="s">
        <v>26256</v>
      </c>
      <c r="B3052">
        <v>39526555</v>
      </c>
      <c r="C3052">
        <v>1996</v>
      </c>
      <c r="D3052" t="s">
        <v>4707</v>
      </c>
      <c r="E3052" t="s">
        <v>4708</v>
      </c>
      <c r="F3052" t="s">
        <v>4709</v>
      </c>
      <c r="G3052" t="s">
        <v>3</v>
      </c>
      <c r="H3052">
        <v>12</v>
      </c>
      <c r="I3052">
        <v>65</v>
      </c>
      <c r="J3052">
        <v>2007</v>
      </c>
      <c r="K3052">
        <v>251</v>
      </c>
      <c r="L3052" t="s">
        <v>23184</v>
      </c>
      <c r="M3052" s="15" t="e">
        <f>IF(INDEX(#REF!,MATCH(Padrón!K3052,#REF!,0),MATCH(Padrón!J3052,#REF!,0))=K3052,"Sí","NO")</f>
        <v>#REF!</v>
      </c>
    </row>
    <row r="3053" spans="1:13" x14ac:dyDescent="0.25">
      <c r="A3053" t="s">
        <v>26257</v>
      </c>
      <c r="B3053">
        <v>41032119</v>
      </c>
      <c r="C3053">
        <v>1998</v>
      </c>
      <c r="D3053" t="s">
        <v>4707</v>
      </c>
      <c r="E3053" t="s">
        <v>4710</v>
      </c>
      <c r="F3053" t="s">
        <v>4711</v>
      </c>
      <c r="G3053" t="s">
        <v>27</v>
      </c>
      <c r="H3053">
        <v>12</v>
      </c>
      <c r="I3053">
        <v>65</v>
      </c>
      <c r="J3053">
        <v>2007</v>
      </c>
      <c r="K3053">
        <v>252</v>
      </c>
      <c r="L3053" t="s">
        <v>23184</v>
      </c>
      <c r="M3053" s="15" t="e">
        <f>IF(INDEX(#REF!,MATCH(Padrón!K3053,#REF!,0),MATCH(Padrón!J3053,#REF!,0))=K3053,"Sí","NO")</f>
        <v>#REF!</v>
      </c>
    </row>
    <row r="3054" spans="1:13" x14ac:dyDescent="0.25">
      <c r="A3054" t="s">
        <v>26258</v>
      </c>
      <c r="B3054">
        <v>35454845</v>
      </c>
      <c r="C3054">
        <v>1990</v>
      </c>
      <c r="D3054" t="s">
        <v>4712</v>
      </c>
      <c r="E3054" t="s">
        <v>4713</v>
      </c>
      <c r="F3054" t="s">
        <v>4714</v>
      </c>
      <c r="G3054" t="s">
        <v>3</v>
      </c>
      <c r="H3054">
        <v>12</v>
      </c>
      <c r="I3054">
        <v>65</v>
      </c>
      <c r="J3054">
        <v>2007</v>
      </c>
      <c r="K3054">
        <v>253</v>
      </c>
      <c r="L3054" t="s">
        <v>23184</v>
      </c>
      <c r="M3054" s="15" t="e">
        <f>IF(INDEX(#REF!,MATCH(Padrón!K3054,#REF!,0),MATCH(Padrón!J3054,#REF!,0))=K3054,"Sí","NO")</f>
        <v>#REF!</v>
      </c>
    </row>
    <row r="3055" spans="1:13" x14ac:dyDescent="0.25">
      <c r="A3055" t="s">
        <v>26259</v>
      </c>
      <c r="B3055">
        <v>10673277</v>
      </c>
      <c r="C3055">
        <v>1953</v>
      </c>
      <c r="D3055" t="s">
        <v>4712</v>
      </c>
      <c r="E3055" t="s">
        <v>4715</v>
      </c>
      <c r="F3055" t="s">
        <v>4716</v>
      </c>
      <c r="G3055" t="s">
        <v>3</v>
      </c>
      <c r="H3055">
        <v>12</v>
      </c>
      <c r="I3055">
        <v>65</v>
      </c>
      <c r="J3055">
        <v>2007</v>
      </c>
      <c r="K3055">
        <v>254</v>
      </c>
      <c r="L3055" t="s">
        <v>23184</v>
      </c>
      <c r="M3055" s="15" t="e">
        <f>IF(INDEX(#REF!,MATCH(Padrón!K3055,#REF!,0),MATCH(Padrón!J3055,#REF!,0))=K3055,"Sí","NO")</f>
        <v>#REF!</v>
      </c>
    </row>
    <row r="3056" spans="1:13" x14ac:dyDescent="0.25">
      <c r="A3056" t="s">
        <v>26260</v>
      </c>
      <c r="B3056">
        <v>34018592</v>
      </c>
      <c r="C3056">
        <v>1989</v>
      </c>
      <c r="D3056" t="s">
        <v>4712</v>
      </c>
      <c r="E3056" t="s">
        <v>4717</v>
      </c>
      <c r="F3056" t="s">
        <v>4714</v>
      </c>
      <c r="G3056" t="s">
        <v>3</v>
      </c>
      <c r="H3056">
        <v>12</v>
      </c>
      <c r="I3056">
        <v>65</v>
      </c>
      <c r="J3056">
        <v>2007</v>
      </c>
      <c r="K3056">
        <v>255</v>
      </c>
      <c r="L3056" t="s">
        <v>23184</v>
      </c>
      <c r="M3056" s="15" t="e">
        <f>IF(INDEX(#REF!,MATCH(Padrón!K3056,#REF!,0),MATCH(Padrón!J3056,#REF!,0))=K3056,"Sí","NO")</f>
        <v>#REF!</v>
      </c>
    </row>
    <row r="3057" spans="1:13" x14ac:dyDescent="0.25">
      <c r="A3057" t="s">
        <v>26261</v>
      </c>
      <c r="B3057">
        <v>10474874</v>
      </c>
      <c r="C3057">
        <v>1952</v>
      </c>
      <c r="D3057" t="s">
        <v>4718</v>
      </c>
      <c r="E3057" t="s">
        <v>4719</v>
      </c>
      <c r="F3057" t="s">
        <v>4720</v>
      </c>
      <c r="G3057" t="s">
        <v>3</v>
      </c>
      <c r="H3057">
        <v>12</v>
      </c>
      <c r="I3057">
        <v>65</v>
      </c>
      <c r="J3057">
        <v>2007</v>
      </c>
      <c r="K3057">
        <v>256</v>
      </c>
      <c r="L3057" t="s">
        <v>23184</v>
      </c>
      <c r="M3057" s="15" t="e">
        <f>IF(INDEX(#REF!,MATCH(Padrón!K3057,#REF!,0),MATCH(Padrón!J3057,#REF!,0))=K3057,"Sí","NO")</f>
        <v>#REF!</v>
      </c>
    </row>
    <row r="3058" spans="1:13" x14ac:dyDescent="0.25">
      <c r="A3058" t="s">
        <v>26262</v>
      </c>
      <c r="B3058">
        <v>18684396</v>
      </c>
      <c r="C3058">
        <v>1956</v>
      </c>
      <c r="D3058" t="s">
        <v>4721</v>
      </c>
      <c r="E3058" t="s">
        <v>1517</v>
      </c>
      <c r="F3058" t="s">
        <v>3182</v>
      </c>
      <c r="G3058" t="s">
        <v>3</v>
      </c>
      <c r="H3058">
        <v>12</v>
      </c>
      <c r="I3058">
        <v>65</v>
      </c>
      <c r="J3058">
        <v>2007</v>
      </c>
      <c r="K3058">
        <v>257</v>
      </c>
      <c r="L3058" t="s">
        <v>23184</v>
      </c>
      <c r="M3058" s="15" t="e">
        <f>IF(INDEX(#REF!,MATCH(Padrón!K3058,#REF!,0),MATCH(Padrón!J3058,#REF!,0))=K3058,"Sí","NO")</f>
        <v>#REF!</v>
      </c>
    </row>
    <row r="3059" spans="1:13" x14ac:dyDescent="0.25">
      <c r="A3059" t="s">
        <v>26263</v>
      </c>
      <c r="B3059">
        <v>32355438</v>
      </c>
      <c r="C3059">
        <v>1973</v>
      </c>
      <c r="D3059" t="s">
        <v>4721</v>
      </c>
      <c r="E3059" t="s">
        <v>4504</v>
      </c>
      <c r="F3059" t="s">
        <v>4722</v>
      </c>
      <c r="G3059" t="s">
        <v>27</v>
      </c>
      <c r="H3059">
        <v>12</v>
      </c>
      <c r="I3059">
        <v>65</v>
      </c>
      <c r="J3059">
        <v>2007</v>
      </c>
      <c r="K3059">
        <v>258</v>
      </c>
      <c r="L3059" t="s">
        <v>23184</v>
      </c>
      <c r="M3059" s="15" t="e">
        <f>IF(INDEX(#REF!,MATCH(Padrón!K3059,#REF!,0),MATCH(Padrón!J3059,#REF!,0))=K3059,"Sí","NO")</f>
        <v>#REF!</v>
      </c>
    </row>
    <row r="3060" spans="1:13" x14ac:dyDescent="0.25">
      <c r="A3060" t="s">
        <v>26264</v>
      </c>
      <c r="B3060">
        <v>27596571</v>
      </c>
      <c r="C3060">
        <v>1979</v>
      </c>
      <c r="D3060" t="s">
        <v>4723</v>
      </c>
      <c r="E3060" t="s">
        <v>4093</v>
      </c>
      <c r="F3060" t="s">
        <v>856</v>
      </c>
      <c r="G3060" t="s">
        <v>3</v>
      </c>
      <c r="H3060">
        <v>12</v>
      </c>
      <c r="I3060">
        <v>65</v>
      </c>
      <c r="J3060">
        <v>2007</v>
      </c>
      <c r="K3060">
        <v>259</v>
      </c>
      <c r="L3060" t="s">
        <v>23184</v>
      </c>
      <c r="M3060" s="15" t="e">
        <f>IF(INDEX(#REF!,MATCH(Padrón!K3060,#REF!,0),MATCH(Padrón!J3060,#REF!,0))=K3060,"Sí","NO")</f>
        <v>#REF!</v>
      </c>
    </row>
    <row r="3061" spans="1:13" x14ac:dyDescent="0.25">
      <c r="A3061" t="s">
        <v>26265</v>
      </c>
      <c r="B3061">
        <v>34463024</v>
      </c>
      <c r="C3061">
        <v>1989</v>
      </c>
      <c r="D3061" t="s">
        <v>4724</v>
      </c>
      <c r="E3061" t="s">
        <v>1559</v>
      </c>
      <c r="F3061" t="s">
        <v>4611</v>
      </c>
      <c r="G3061" t="s">
        <v>10</v>
      </c>
      <c r="H3061">
        <v>12</v>
      </c>
      <c r="I3061">
        <v>65</v>
      </c>
      <c r="J3061">
        <v>2007</v>
      </c>
      <c r="K3061">
        <v>260</v>
      </c>
      <c r="L3061" t="s">
        <v>23184</v>
      </c>
      <c r="M3061" s="15" t="e">
        <f>IF(INDEX(#REF!,MATCH(Padrón!K3061,#REF!,0),MATCH(Padrón!J3061,#REF!,0))=K3061,"Sí","NO")</f>
        <v>#REF!</v>
      </c>
    </row>
    <row r="3062" spans="1:13" x14ac:dyDescent="0.25">
      <c r="A3062" t="s">
        <v>26266</v>
      </c>
      <c r="B3062">
        <v>30488715</v>
      </c>
      <c r="C3062">
        <v>1983</v>
      </c>
      <c r="D3062" t="s">
        <v>4724</v>
      </c>
      <c r="E3062" t="s">
        <v>4692</v>
      </c>
      <c r="F3062" t="s">
        <v>4384</v>
      </c>
      <c r="G3062" t="s">
        <v>27</v>
      </c>
      <c r="H3062">
        <v>12</v>
      </c>
      <c r="I3062">
        <v>65</v>
      </c>
      <c r="J3062">
        <v>2007</v>
      </c>
      <c r="K3062">
        <v>261</v>
      </c>
      <c r="L3062" t="s">
        <v>23184</v>
      </c>
      <c r="M3062" s="15" t="e">
        <f>IF(INDEX(#REF!,MATCH(Padrón!K3062,#REF!,0),MATCH(Padrón!J3062,#REF!,0))=K3062,"Sí","NO")</f>
        <v>#REF!</v>
      </c>
    </row>
    <row r="3063" spans="1:13" x14ac:dyDescent="0.25">
      <c r="A3063" t="s">
        <v>26267</v>
      </c>
      <c r="B3063">
        <v>33652414</v>
      </c>
      <c r="C3063">
        <v>1988</v>
      </c>
      <c r="D3063" t="s">
        <v>4724</v>
      </c>
      <c r="E3063" t="s">
        <v>2992</v>
      </c>
      <c r="F3063" t="s">
        <v>3499</v>
      </c>
      <c r="G3063" t="s">
        <v>10</v>
      </c>
      <c r="H3063">
        <v>12</v>
      </c>
      <c r="I3063">
        <v>65</v>
      </c>
      <c r="J3063">
        <v>2007</v>
      </c>
      <c r="K3063">
        <v>262</v>
      </c>
      <c r="L3063" t="s">
        <v>23184</v>
      </c>
      <c r="M3063" s="15" t="e">
        <f>IF(INDEX(#REF!,MATCH(Padrón!K3063,#REF!,0),MATCH(Padrón!J3063,#REF!,0))=K3063,"Sí","NO")</f>
        <v>#REF!</v>
      </c>
    </row>
    <row r="3064" spans="1:13" x14ac:dyDescent="0.25">
      <c r="A3064" t="s">
        <v>26268</v>
      </c>
      <c r="B3064">
        <v>8561031</v>
      </c>
      <c r="C3064">
        <v>1951</v>
      </c>
      <c r="D3064" t="s">
        <v>4724</v>
      </c>
      <c r="E3064" t="s">
        <v>4725</v>
      </c>
      <c r="F3064" t="s">
        <v>4726</v>
      </c>
      <c r="G3064" t="s">
        <v>3</v>
      </c>
      <c r="H3064">
        <v>12</v>
      </c>
      <c r="I3064">
        <v>65</v>
      </c>
      <c r="J3064">
        <v>2007</v>
      </c>
      <c r="K3064">
        <v>263</v>
      </c>
      <c r="L3064" t="s">
        <v>23184</v>
      </c>
      <c r="M3064" s="15" t="e">
        <f>IF(INDEX(#REF!,MATCH(Padrón!K3064,#REF!,0),MATCH(Padrón!J3064,#REF!,0))=K3064,"Sí","NO")</f>
        <v>#REF!</v>
      </c>
    </row>
    <row r="3065" spans="1:13" x14ac:dyDescent="0.25">
      <c r="A3065" t="s">
        <v>26269</v>
      </c>
      <c r="B3065">
        <v>34284810</v>
      </c>
      <c r="C3065">
        <v>1989</v>
      </c>
      <c r="D3065" t="s">
        <v>4724</v>
      </c>
      <c r="E3065" t="s">
        <v>4727</v>
      </c>
      <c r="F3065" t="s">
        <v>4728</v>
      </c>
      <c r="G3065" t="s">
        <v>3</v>
      </c>
      <c r="H3065">
        <v>12</v>
      </c>
      <c r="I3065">
        <v>65</v>
      </c>
      <c r="J3065">
        <v>2007</v>
      </c>
      <c r="K3065">
        <v>264</v>
      </c>
      <c r="L3065" t="s">
        <v>23184</v>
      </c>
      <c r="M3065" s="15" t="e">
        <f>IF(INDEX(#REF!,MATCH(Padrón!K3065,#REF!,0),MATCH(Padrón!J3065,#REF!,0))=K3065,"Sí","NO")</f>
        <v>#REF!</v>
      </c>
    </row>
    <row r="3066" spans="1:13" x14ac:dyDescent="0.25">
      <c r="A3066" t="s">
        <v>26270</v>
      </c>
      <c r="B3066">
        <v>25017109</v>
      </c>
      <c r="C3066">
        <v>1975</v>
      </c>
      <c r="D3066" t="s">
        <v>4724</v>
      </c>
      <c r="E3066" t="s">
        <v>4729</v>
      </c>
      <c r="F3066" t="s">
        <v>4730</v>
      </c>
      <c r="G3066" t="s">
        <v>3</v>
      </c>
      <c r="H3066">
        <v>12</v>
      </c>
      <c r="I3066">
        <v>65</v>
      </c>
      <c r="J3066">
        <v>2007</v>
      </c>
      <c r="K3066">
        <v>265</v>
      </c>
      <c r="L3066" t="s">
        <v>23184</v>
      </c>
      <c r="M3066" s="15" t="e">
        <f>IF(INDEX(#REF!,MATCH(Padrón!K3066,#REF!,0),MATCH(Padrón!J3066,#REF!,0))=K3066,"Sí","NO")</f>
        <v>#REF!</v>
      </c>
    </row>
    <row r="3067" spans="1:13" x14ac:dyDescent="0.25">
      <c r="A3067" t="s">
        <v>26271</v>
      </c>
      <c r="B3067">
        <v>36457888</v>
      </c>
      <c r="C3067">
        <v>1992</v>
      </c>
      <c r="D3067" t="s">
        <v>4724</v>
      </c>
      <c r="E3067" t="s">
        <v>4731</v>
      </c>
      <c r="F3067" t="s">
        <v>61</v>
      </c>
      <c r="G3067" t="s">
        <v>10</v>
      </c>
      <c r="H3067">
        <v>12</v>
      </c>
      <c r="I3067">
        <v>65</v>
      </c>
      <c r="J3067">
        <v>2007</v>
      </c>
      <c r="K3067">
        <v>266</v>
      </c>
      <c r="L3067" t="s">
        <v>23184</v>
      </c>
      <c r="M3067" s="15" t="e">
        <f>IF(INDEX(#REF!,MATCH(Padrón!K3067,#REF!,0),MATCH(Padrón!J3067,#REF!,0))=K3067,"Sí","NO")</f>
        <v>#REF!</v>
      </c>
    </row>
    <row r="3068" spans="1:13" x14ac:dyDescent="0.25">
      <c r="A3068" t="s">
        <v>26272</v>
      </c>
      <c r="B3068">
        <v>25017101</v>
      </c>
      <c r="C3068">
        <v>1975</v>
      </c>
      <c r="D3068" t="s">
        <v>4724</v>
      </c>
      <c r="E3068" t="s">
        <v>130</v>
      </c>
      <c r="F3068" t="s">
        <v>4732</v>
      </c>
      <c r="G3068" t="s">
        <v>10</v>
      </c>
      <c r="H3068">
        <v>12</v>
      </c>
      <c r="I3068">
        <v>65</v>
      </c>
      <c r="J3068">
        <v>2007</v>
      </c>
      <c r="K3068">
        <v>267</v>
      </c>
      <c r="L3068" t="s">
        <v>23184</v>
      </c>
      <c r="M3068" s="15" t="e">
        <f>IF(INDEX(#REF!,MATCH(Padrón!K3068,#REF!,0),MATCH(Padrón!J3068,#REF!,0))=K3068,"Sí","NO")</f>
        <v>#REF!</v>
      </c>
    </row>
    <row r="3069" spans="1:13" x14ac:dyDescent="0.25">
      <c r="A3069" t="s">
        <v>26273</v>
      </c>
      <c r="B3069">
        <v>20459279</v>
      </c>
      <c r="C3069">
        <v>1968</v>
      </c>
      <c r="D3069" t="s">
        <v>4724</v>
      </c>
      <c r="E3069" t="s">
        <v>4733</v>
      </c>
      <c r="F3069" t="s">
        <v>4734</v>
      </c>
      <c r="G3069" t="s">
        <v>3</v>
      </c>
      <c r="H3069">
        <v>12</v>
      </c>
      <c r="I3069">
        <v>65</v>
      </c>
      <c r="J3069">
        <v>2007</v>
      </c>
      <c r="K3069">
        <v>268</v>
      </c>
      <c r="L3069" t="s">
        <v>23184</v>
      </c>
      <c r="M3069" s="15" t="e">
        <f>IF(INDEX(#REF!,MATCH(Padrón!K3069,#REF!,0),MATCH(Padrón!J3069,#REF!,0))=K3069,"Sí","NO")</f>
        <v>#REF!</v>
      </c>
    </row>
    <row r="3070" spans="1:13" x14ac:dyDescent="0.25">
      <c r="A3070" t="s">
        <v>26274</v>
      </c>
      <c r="B3070">
        <v>24123089</v>
      </c>
      <c r="C3070">
        <v>1974</v>
      </c>
      <c r="D3070" t="s">
        <v>4724</v>
      </c>
      <c r="E3070" t="s">
        <v>4735</v>
      </c>
      <c r="F3070" t="s">
        <v>901</v>
      </c>
      <c r="G3070" t="s">
        <v>10</v>
      </c>
      <c r="H3070">
        <v>12</v>
      </c>
      <c r="I3070">
        <v>65</v>
      </c>
      <c r="J3070">
        <v>2007</v>
      </c>
      <c r="K3070">
        <v>269</v>
      </c>
      <c r="L3070" t="s">
        <v>23184</v>
      </c>
      <c r="M3070" s="15" t="e">
        <f>IF(INDEX(#REF!,MATCH(Padrón!K3070,#REF!,0),MATCH(Padrón!J3070,#REF!,0))=K3070,"Sí","NO")</f>
        <v>#REF!</v>
      </c>
    </row>
    <row r="3071" spans="1:13" x14ac:dyDescent="0.25">
      <c r="A3071" t="s">
        <v>26275</v>
      </c>
      <c r="B3071">
        <v>34462801</v>
      </c>
      <c r="C3071">
        <v>1988</v>
      </c>
      <c r="D3071" t="s">
        <v>4724</v>
      </c>
      <c r="E3071" t="s">
        <v>4736</v>
      </c>
      <c r="F3071" t="s">
        <v>552</v>
      </c>
      <c r="G3071" t="s">
        <v>3</v>
      </c>
      <c r="H3071">
        <v>12</v>
      </c>
      <c r="I3071">
        <v>65</v>
      </c>
      <c r="J3071">
        <v>2007</v>
      </c>
      <c r="K3071">
        <v>270</v>
      </c>
      <c r="L3071" t="s">
        <v>23184</v>
      </c>
      <c r="M3071" s="15" t="e">
        <f>IF(INDEX(#REF!,MATCH(Padrón!K3071,#REF!,0),MATCH(Padrón!J3071,#REF!,0))=K3071,"Sí","NO")</f>
        <v>#REF!</v>
      </c>
    </row>
    <row r="3072" spans="1:13" x14ac:dyDescent="0.25">
      <c r="A3072" t="s">
        <v>26276</v>
      </c>
      <c r="B3072">
        <v>32304898</v>
      </c>
      <c r="C3072">
        <v>1986</v>
      </c>
      <c r="D3072" t="s">
        <v>4724</v>
      </c>
      <c r="E3072" t="s">
        <v>4737</v>
      </c>
      <c r="F3072" t="s">
        <v>4738</v>
      </c>
      <c r="G3072" t="s">
        <v>10</v>
      </c>
      <c r="H3072">
        <v>12</v>
      </c>
      <c r="I3072">
        <v>65</v>
      </c>
      <c r="J3072">
        <v>2007</v>
      </c>
      <c r="K3072">
        <v>271</v>
      </c>
      <c r="L3072" t="s">
        <v>23184</v>
      </c>
      <c r="M3072" s="15" t="e">
        <f>IF(INDEX(#REF!,MATCH(Padrón!K3072,#REF!,0),MATCH(Padrón!J3072,#REF!,0))=K3072,"Sí","NO")</f>
        <v>#REF!</v>
      </c>
    </row>
    <row r="3073" spans="1:13" x14ac:dyDescent="0.25">
      <c r="A3073" t="s">
        <v>26277</v>
      </c>
      <c r="B3073">
        <v>17663472</v>
      </c>
      <c r="C3073">
        <v>1966</v>
      </c>
      <c r="D3073" t="s">
        <v>4724</v>
      </c>
      <c r="E3073" t="s">
        <v>235</v>
      </c>
      <c r="F3073" t="s">
        <v>4739</v>
      </c>
      <c r="G3073" t="s">
        <v>3</v>
      </c>
      <c r="H3073">
        <v>12</v>
      </c>
      <c r="I3073">
        <v>65</v>
      </c>
      <c r="J3073">
        <v>2007</v>
      </c>
      <c r="K3073">
        <v>272</v>
      </c>
      <c r="L3073" t="s">
        <v>23184</v>
      </c>
      <c r="M3073" s="15" t="e">
        <f>IF(INDEX(#REF!,MATCH(Padrón!K3073,#REF!,0),MATCH(Padrón!J3073,#REF!,0))=K3073,"Sí","NO")</f>
        <v>#REF!</v>
      </c>
    </row>
    <row r="3074" spans="1:13" x14ac:dyDescent="0.25">
      <c r="A3074" t="s">
        <v>26278</v>
      </c>
      <c r="B3074">
        <v>29840138</v>
      </c>
      <c r="C3074">
        <v>1983</v>
      </c>
      <c r="D3074" t="s">
        <v>4724</v>
      </c>
      <c r="E3074" t="s">
        <v>943</v>
      </c>
      <c r="F3074" t="s">
        <v>755</v>
      </c>
      <c r="G3074" t="s">
        <v>3</v>
      </c>
      <c r="H3074">
        <v>12</v>
      </c>
      <c r="I3074">
        <v>65</v>
      </c>
      <c r="J3074">
        <v>2007</v>
      </c>
      <c r="K3074">
        <v>273</v>
      </c>
      <c r="L3074" t="s">
        <v>23184</v>
      </c>
      <c r="M3074" s="15" t="e">
        <f>IF(INDEX(#REF!,MATCH(Padrón!K3074,#REF!,0),MATCH(Padrón!J3074,#REF!,0))=K3074,"Sí","NO")</f>
        <v>#REF!</v>
      </c>
    </row>
    <row r="3075" spans="1:13" x14ac:dyDescent="0.25">
      <c r="A3075" t="s">
        <v>26279</v>
      </c>
      <c r="B3075">
        <v>33073573</v>
      </c>
      <c r="C3075">
        <v>1987</v>
      </c>
      <c r="D3075" t="s">
        <v>4724</v>
      </c>
      <c r="E3075" t="s">
        <v>2507</v>
      </c>
      <c r="F3075" t="s">
        <v>552</v>
      </c>
      <c r="G3075" t="s">
        <v>3</v>
      </c>
      <c r="H3075">
        <v>12</v>
      </c>
      <c r="I3075">
        <v>65</v>
      </c>
      <c r="J3075">
        <v>2007</v>
      </c>
      <c r="K3075">
        <v>274</v>
      </c>
      <c r="L3075" t="s">
        <v>23184</v>
      </c>
      <c r="M3075" s="15" t="e">
        <f>IF(INDEX(#REF!,MATCH(Padrón!K3075,#REF!,0),MATCH(Padrón!J3075,#REF!,0))=K3075,"Sí","NO")</f>
        <v>#REF!</v>
      </c>
    </row>
    <row r="3076" spans="1:13" x14ac:dyDescent="0.25">
      <c r="A3076" t="s">
        <v>26280</v>
      </c>
      <c r="B3076">
        <v>6182995</v>
      </c>
      <c r="C3076">
        <v>1950</v>
      </c>
      <c r="D3076" t="s">
        <v>4724</v>
      </c>
      <c r="E3076" t="s">
        <v>4740</v>
      </c>
      <c r="F3076" t="s">
        <v>4741</v>
      </c>
      <c r="G3076" t="s">
        <v>117</v>
      </c>
      <c r="H3076">
        <v>12</v>
      </c>
      <c r="I3076">
        <v>65</v>
      </c>
      <c r="J3076">
        <v>2007</v>
      </c>
      <c r="K3076">
        <v>275</v>
      </c>
      <c r="L3076" t="s">
        <v>23184</v>
      </c>
      <c r="M3076" s="15" t="e">
        <f>IF(INDEX(#REF!,MATCH(Padrón!K3076,#REF!,0),MATCH(Padrón!J3076,#REF!,0))=K3076,"Sí","NO")</f>
        <v>#REF!</v>
      </c>
    </row>
    <row r="3077" spans="1:13" x14ac:dyDescent="0.25">
      <c r="A3077" t="s">
        <v>26281</v>
      </c>
      <c r="B3077">
        <v>27993170</v>
      </c>
      <c r="C3077">
        <v>1980</v>
      </c>
      <c r="D3077" t="s">
        <v>4724</v>
      </c>
      <c r="E3077" t="s">
        <v>1049</v>
      </c>
      <c r="F3077" t="s">
        <v>1213</v>
      </c>
      <c r="G3077" t="s">
        <v>3</v>
      </c>
      <c r="H3077">
        <v>12</v>
      </c>
      <c r="I3077">
        <v>65</v>
      </c>
      <c r="J3077">
        <v>2007</v>
      </c>
      <c r="K3077">
        <v>276</v>
      </c>
      <c r="L3077" t="s">
        <v>23184</v>
      </c>
      <c r="M3077" s="15" t="e">
        <f>IF(INDEX(#REF!,MATCH(Padrón!K3077,#REF!,0),MATCH(Padrón!J3077,#REF!,0))=K3077,"Sí","NO")</f>
        <v>#REF!</v>
      </c>
    </row>
    <row r="3078" spans="1:13" x14ac:dyDescent="0.25">
      <c r="A3078" t="s">
        <v>26282</v>
      </c>
      <c r="B3078">
        <v>11370343</v>
      </c>
      <c r="C3078">
        <v>1954</v>
      </c>
      <c r="D3078" t="s">
        <v>4724</v>
      </c>
      <c r="E3078" t="s">
        <v>4742</v>
      </c>
      <c r="F3078" t="s">
        <v>4743</v>
      </c>
      <c r="G3078" t="s">
        <v>3</v>
      </c>
      <c r="H3078">
        <v>12</v>
      </c>
      <c r="I3078">
        <v>65</v>
      </c>
      <c r="J3078">
        <v>2007</v>
      </c>
      <c r="K3078">
        <v>277</v>
      </c>
      <c r="L3078" t="s">
        <v>23184</v>
      </c>
      <c r="M3078" s="15" t="e">
        <f>IF(INDEX(#REF!,MATCH(Padrón!K3078,#REF!,0),MATCH(Padrón!J3078,#REF!,0))=K3078,"Sí","NO")</f>
        <v>#REF!</v>
      </c>
    </row>
    <row r="3079" spans="1:13" x14ac:dyDescent="0.25">
      <c r="A3079" t="s">
        <v>26283</v>
      </c>
      <c r="B3079">
        <v>48544521</v>
      </c>
      <c r="C3079">
        <v>2007</v>
      </c>
      <c r="D3079" t="s">
        <v>4724</v>
      </c>
      <c r="E3079" t="s">
        <v>4744</v>
      </c>
      <c r="F3079" t="s">
        <v>4745</v>
      </c>
      <c r="G3079" t="s">
        <v>3</v>
      </c>
      <c r="H3079">
        <v>12</v>
      </c>
      <c r="I3079">
        <v>65</v>
      </c>
      <c r="J3079">
        <v>2007</v>
      </c>
      <c r="K3079">
        <v>278</v>
      </c>
      <c r="L3079" t="s">
        <v>23184</v>
      </c>
      <c r="M3079" s="15" t="e">
        <f>IF(INDEX(#REF!,MATCH(Padrón!K3079,#REF!,0),MATCH(Padrón!J3079,#REF!,0))=K3079,"Sí","NO")</f>
        <v>#REF!</v>
      </c>
    </row>
    <row r="3080" spans="1:13" x14ac:dyDescent="0.25">
      <c r="A3080" t="s">
        <v>26284</v>
      </c>
      <c r="B3080">
        <v>41871612</v>
      </c>
      <c r="C3080">
        <v>1999</v>
      </c>
      <c r="D3080" t="s">
        <v>4724</v>
      </c>
      <c r="E3080" t="s">
        <v>4746</v>
      </c>
      <c r="F3080" t="s">
        <v>4650</v>
      </c>
      <c r="G3080" t="s">
        <v>10</v>
      </c>
      <c r="H3080">
        <v>12</v>
      </c>
      <c r="I3080">
        <v>65</v>
      </c>
      <c r="J3080">
        <v>2007</v>
      </c>
      <c r="K3080">
        <v>279</v>
      </c>
      <c r="L3080" t="s">
        <v>23184</v>
      </c>
      <c r="M3080" s="15" t="e">
        <f>IF(INDEX(#REF!,MATCH(Padrón!K3080,#REF!,0),MATCH(Padrón!J3080,#REF!,0))=K3080,"Sí","NO")</f>
        <v>#REF!</v>
      </c>
    </row>
    <row r="3081" spans="1:13" x14ac:dyDescent="0.25">
      <c r="A3081" t="s">
        <v>26285</v>
      </c>
      <c r="B3081">
        <v>10001128</v>
      </c>
      <c r="C3081">
        <v>1952</v>
      </c>
      <c r="D3081" t="s">
        <v>4724</v>
      </c>
      <c r="E3081" t="s">
        <v>4747</v>
      </c>
      <c r="F3081" t="s">
        <v>4748</v>
      </c>
      <c r="G3081" t="s">
        <v>3</v>
      </c>
      <c r="H3081">
        <v>12</v>
      </c>
      <c r="I3081">
        <v>65</v>
      </c>
      <c r="J3081">
        <v>2007</v>
      </c>
      <c r="K3081">
        <v>280</v>
      </c>
      <c r="L3081" t="s">
        <v>23184</v>
      </c>
      <c r="M3081" s="15" t="e">
        <f>IF(INDEX(#REF!,MATCH(Padrón!K3081,#REF!,0),MATCH(Padrón!J3081,#REF!,0))=K3081,"Sí","NO")</f>
        <v>#REF!</v>
      </c>
    </row>
    <row r="3082" spans="1:13" x14ac:dyDescent="0.25">
      <c r="A3082" t="s">
        <v>26286</v>
      </c>
      <c r="B3082">
        <v>46389672</v>
      </c>
      <c r="C3082">
        <v>2005</v>
      </c>
      <c r="D3082" t="s">
        <v>4724</v>
      </c>
      <c r="E3082" t="s">
        <v>4749</v>
      </c>
      <c r="F3082" t="s">
        <v>4750</v>
      </c>
      <c r="G3082" t="s">
        <v>3</v>
      </c>
      <c r="H3082">
        <v>12</v>
      </c>
      <c r="I3082">
        <v>65</v>
      </c>
      <c r="J3082">
        <v>2007</v>
      </c>
      <c r="K3082">
        <v>281</v>
      </c>
      <c r="L3082" t="s">
        <v>23184</v>
      </c>
      <c r="M3082" s="15" t="e">
        <f>IF(INDEX(#REF!,MATCH(Padrón!K3082,#REF!,0),MATCH(Padrón!J3082,#REF!,0))=K3082,"Sí","NO")</f>
        <v>#REF!</v>
      </c>
    </row>
    <row r="3083" spans="1:13" x14ac:dyDescent="0.25">
      <c r="A3083" t="s">
        <v>26287</v>
      </c>
      <c r="B3083">
        <v>10681936</v>
      </c>
      <c r="C3083">
        <v>1953</v>
      </c>
      <c r="D3083" t="s">
        <v>4724</v>
      </c>
      <c r="E3083" t="s">
        <v>4751</v>
      </c>
      <c r="F3083" t="s">
        <v>4752</v>
      </c>
      <c r="G3083" t="s">
        <v>10</v>
      </c>
      <c r="H3083">
        <v>12</v>
      </c>
      <c r="I3083">
        <v>65</v>
      </c>
      <c r="J3083">
        <v>2007</v>
      </c>
      <c r="K3083">
        <v>282</v>
      </c>
      <c r="L3083" t="s">
        <v>23184</v>
      </c>
      <c r="M3083" s="15" t="e">
        <f>IF(INDEX(#REF!,MATCH(Padrón!K3083,#REF!,0),MATCH(Padrón!J3083,#REF!,0))=K3083,"Sí","NO")</f>
        <v>#REF!</v>
      </c>
    </row>
    <row r="3084" spans="1:13" x14ac:dyDescent="0.25">
      <c r="A3084" t="s">
        <v>26288</v>
      </c>
      <c r="B3084">
        <v>27429886</v>
      </c>
      <c r="C3084">
        <v>1979</v>
      </c>
      <c r="D3084" t="s">
        <v>4724</v>
      </c>
      <c r="E3084" t="s">
        <v>810</v>
      </c>
      <c r="F3084" t="s">
        <v>4753</v>
      </c>
      <c r="G3084" t="s">
        <v>3</v>
      </c>
      <c r="H3084">
        <v>12</v>
      </c>
      <c r="I3084">
        <v>65</v>
      </c>
      <c r="J3084">
        <v>2007</v>
      </c>
      <c r="K3084">
        <v>283</v>
      </c>
      <c r="L3084" t="s">
        <v>23184</v>
      </c>
      <c r="M3084" s="15" t="e">
        <f>IF(INDEX(#REF!,MATCH(Padrón!K3084,#REF!,0),MATCH(Padrón!J3084,#REF!,0))=K3084,"Sí","NO")</f>
        <v>#REF!</v>
      </c>
    </row>
    <row r="3085" spans="1:13" x14ac:dyDescent="0.25">
      <c r="A3085" t="s">
        <v>26289</v>
      </c>
      <c r="B3085">
        <v>40708314</v>
      </c>
      <c r="C3085">
        <v>1997</v>
      </c>
      <c r="D3085" t="s">
        <v>4724</v>
      </c>
      <c r="E3085" t="s">
        <v>4754</v>
      </c>
      <c r="F3085" t="s">
        <v>4755</v>
      </c>
      <c r="G3085" t="s">
        <v>3</v>
      </c>
      <c r="H3085">
        <v>12</v>
      </c>
      <c r="I3085">
        <v>65</v>
      </c>
      <c r="J3085">
        <v>2007</v>
      </c>
      <c r="K3085">
        <v>284</v>
      </c>
      <c r="L3085" t="s">
        <v>23184</v>
      </c>
      <c r="M3085" s="15" t="e">
        <f>IF(INDEX(#REF!,MATCH(Padrón!K3085,#REF!,0),MATCH(Padrón!J3085,#REF!,0))=K3085,"Sí","NO")</f>
        <v>#REF!</v>
      </c>
    </row>
    <row r="3086" spans="1:13" x14ac:dyDescent="0.25">
      <c r="A3086" t="s">
        <v>26290</v>
      </c>
      <c r="B3086">
        <v>45137499</v>
      </c>
      <c r="C3086">
        <v>2003</v>
      </c>
      <c r="D3086" t="s">
        <v>4724</v>
      </c>
      <c r="E3086" t="s">
        <v>4756</v>
      </c>
      <c r="F3086" t="s">
        <v>4757</v>
      </c>
      <c r="G3086" t="s">
        <v>3</v>
      </c>
      <c r="H3086">
        <v>12</v>
      </c>
      <c r="I3086">
        <v>65</v>
      </c>
      <c r="J3086">
        <v>2007</v>
      </c>
      <c r="K3086">
        <v>285</v>
      </c>
      <c r="L3086" t="s">
        <v>23184</v>
      </c>
      <c r="M3086" s="15" t="e">
        <f>IF(INDEX(#REF!,MATCH(Padrón!K3086,#REF!,0),MATCH(Padrón!J3086,#REF!,0))=K3086,"Sí","NO")</f>
        <v>#REF!</v>
      </c>
    </row>
    <row r="3087" spans="1:13" x14ac:dyDescent="0.25">
      <c r="A3087" t="s">
        <v>26291</v>
      </c>
      <c r="B3087">
        <v>46085560</v>
      </c>
      <c r="C3087">
        <v>2004</v>
      </c>
      <c r="D3087" t="s">
        <v>4758</v>
      </c>
      <c r="E3087" t="s">
        <v>2828</v>
      </c>
      <c r="F3087" t="s">
        <v>1184</v>
      </c>
      <c r="G3087" t="s">
        <v>10</v>
      </c>
      <c r="H3087">
        <v>12</v>
      </c>
      <c r="I3087">
        <v>65</v>
      </c>
      <c r="J3087">
        <v>2007</v>
      </c>
      <c r="K3087">
        <v>286</v>
      </c>
      <c r="L3087" t="s">
        <v>23184</v>
      </c>
      <c r="M3087" s="15" t="e">
        <f>IF(INDEX(#REF!,MATCH(Padrón!K3087,#REF!,0),MATCH(Padrón!J3087,#REF!,0))=K3087,"Sí","NO")</f>
        <v>#REF!</v>
      </c>
    </row>
    <row r="3088" spans="1:13" x14ac:dyDescent="0.25">
      <c r="A3088" t="s">
        <v>26292</v>
      </c>
      <c r="B3088">
        <v>33406153</v>
      </c>
      <c r="C3088">
        <v>1987</v>
      </c>
      <c r="D3088" t="s">
        <v>4759</v>
      </c>
      <c r="E3088" t="s">
        <v>1224</v>
      </c>
      <c r="F3088" t="s">
        <v>4760</v>
      </c>
      <c r="G3088" t="s">
        <v>3</v>
      </c>
      <c r="H3088">
        <v>12</v>
      </c>
      <c r="I3088">
        <v>65</v>
      </c>
      <c r="J3088">
        <v>2007</v>
      </c>
      <c r="K3088">
        <v>287</v>
      </c>
      <c r="L3088" t="s">
        <v>23184</v>
      </c>
      <c r="M3088" s="15" t="e">
        <f>IF(INDEX(#REF!,MATCH(Padrón!K3088,#REF!,0),MATCH(Padrón!J3088,#REF!,0))=K3088,"Sí","NO")</f>
        <v>#REF!</v>
      </c>
    </row>
    <row r="3089" spans="1:13" x14ac:dyDescent="0.25">
      <c r="A3089" t="s">
        <v>26293</v>
      </c>
      <c r="B3089">
        <v>46830699</v>
      </c>
      <c r="C3089">
        <v>2005</v>
      </c>
      <c r="D3089" t="s">
        <v>4759</v>
      </c>
      <c r="E3089" t="s">
        <v>4761</v>
      </c>
      <c r="F3089" t="s">
        <v>4762</v>
      </c>
      <c r="G3089" t="s">
        <v>3</v>
      </c>
      <c r="H3089">
        <v>12</v>
      </c>
      <c r="I3089">
        <v>65</v>
      </c>
      <c r="J3089">
        <v>2007</v>
      </c>
      <c r="K3089">
        <v>288</v>
      </c>
      <c r="L3089" t="s">
        <v>23184</v>
      </c>
      <c r="M3089" s="15" t="e">
        <f>IF(INDEX(#REF!,MATCH(Padrón!K3089,#REF!,0),MATCH(Padrón!J3089,#REF!,0))=K3089,"Sí","NO")</f>
        <v>#REF!</v>
      </c>
    </row>
    <row r="3090" spans="1:13" x14ac:dyDescent="0.25">
      <c r="A3090" t="s">
        <v>26294</v>
      </c>
      <c r="B3090">
        <v>13590026</v>
      </c>
      <c r="C3090">
        <v>1957</v>
      </c>
      <c r="D3090" t="s">
        <v>4759</v>
      </c>
      <c r="E3090" t="s">
        <v>4763</v>
      </c>
      <c r="F3090" t="s">
        <v>4764</v>
      </c>
      <c r="G3090" t="s">
        <v>3</v>
      </c>
      <c r="H3090">
        <v>12</v>
      </c>
      <c r="I3090">
        <v>65</v>
      </c>
      <c r="J3090">
        <v>2007</v>
      </c>
      <c r="K3090">
        <v>289</v>
      </c>
      <c r="L3090" t="s">
        <v>23184</v>
      </c>
      <c r="M3090" s="15" t="e">
        <f>IF(INDEX(#REF!,MATCH(Padrón!K3090,#REF!,0),MATCH(Padrón!J3090,#REF!,0))=K3090,"Sí","NO")</f>
        <v>#REF!</v>
      </c>
    </row>
    <row r="3091" spans="1:13" x14ac:dyDescent="0.25">
      <c r="A3091" t="s">
        <v>26295</v>
      </c>
      <c r="B3091">
        <v>16457827</v>
      </c>
      <c r="C3091">
        <v>1963</v>
      </c>
      <c r="D3091" t="s">
        <v>4759</v>
      </c>
      <c r="E3091" t="s">
        <v>4765</v>
      </c>
      <c r="F3091" t="s">
        <v>4766</v>
      </c>
      <c r="G3091" t="s">
        <v>27</v>
      </c>
      <c r="H3091">
        <v>12</v>
      </c>
      <c r="I3091">
        <v>65</v>
      </c>
      <c r="J3091">
        <v>2007</v>
      </c>
      <c r="K3091">
        <v>290</v>
      </c>
      <c r="L3091" t="s">
        <v>23184</v>
      </c>
      <c r="M3091" s="15" t="e">
        <f>IF(INDEX(#REF!,MATCH(Padrón!K3091,#REF!,0),MATCH(Padrón!J3091,#REF!,0))=K3091,"Sí","NO")</f>
        <v>#REF!</v>
      </c>
    </row>
    <row r="3092" spans="1:13" x14ac:dyDescent="0.25">
      <c r="A3092" t="s">
        <v>26296</v>
      </c>
      <c r="B3092">
        <v>39638006</v>
      </c>
      <c r="C3092">
        <v>1996</v>
      </c>
      <c r="D3092" t="s">
        <v>4759</v>
      </c>
      <c r="E3092" t="s">
        <v>4767</v>
      </c>
      <c r="F3092" t="s">
        <v>4768</v>
      </c>
      <c r="G3092" t="s">
        <v>10</v>
      </c>
      <c r="H3092">
        <v>12</v>
      </c>
      <c r="I3092">
        <v>65</v>
      </c>
      <c r="J3092">
        <v>2007</v>
      </c>
      <c r="K3092">
        <v>291</v>
      </c>
      <c r="L3092" t="s">
        <v>23184</v>
      </c>
      <c r="M3092" s="15" t="e">
        <f>IF(INDEX(#REF!,MATCH(Padrón!K3092,#REF!,0),MATCH(Padrón!J3092,#REF!,0))=K3092,"Sí","NO")</f>
        <v>#REF!</v>
      </c>
    </row>
    <row r="3093" spans="1:13" x14ac:dyDescent="0.25">
      <c r="A3093" t="s">
        <v>26297</v>
      </c>
      <c r="B3093">
        <v>6277828</v>
      </c>
      <c r="C3093">
        <v>1951</v>
      </c>
      <c r="D3093" t="s">
        <v>4759</v>
      </c>
      <c r="E3093" t="s">
        <v>4769</v>
      </c>
      <c r="F3093" t="s">
        <v>4770</v>
      </c>
      <c r="G3093" t="s">
        <v>27</v>
      </c>
      <c r="H3093">
        <v>12</v>
      </c>
      <c r="I3093">
        <v>65</v>
      </c>
      <c r="J3093">
        <v>2007</v>
      </c>
      <c r="K3093">
        <v>292</v>
      </c>
      <c r="L3093" t="s">
        <v>23184</v>
      </c>
      <c r="M3093" s="15" t="e">
        <f>IF(INDEX(#REF!,MATCH(Padrón!K3093,#REF!,0),MATCH(Padrón!J3093,#REF!,0))=K3093,"Sí","NO")</f>
        <v>#REF!</v>
      </c>
    </row>
    <row r="3094" spans="1:13" x14ac:dyDescent="0.25">
      <c r="A3094" t="s">
        <v>26298</v>
      </c>
      <c r="B3094">
        <v>14030333</v>
      </c>
      <c r="C3094">
        <v>1960</v>
      </c>
      <c r="D3094" t="s">
        <v>4759</v>
      </c>
      <c r="E3094" t="s">
        <v>4771</v>
      </c>
      <c r="F3094" t="s">
        <v>4760</v>
      </c>
      <c r="G3094" t="s">
        <v>10</v>
      </c>
      <c r="H3094">
        <v>12</v>
      </c>
      <c r="I3094">
        <v>65</v>
      </c>
      <c r="J3094">
        <v>2007</v>
      </c>
      <c r="K3094">
        <v>293</v>
      </c>
      <c r="L3094" t="s">
        <v>23184</v>
      </c>
      <c r="M3094" s="15" t="e">
        <f>IF(INDEX(#REF!,MATCH(Padrón!K3094,#REF!,0),MATCH(Padrón!J3094,#REF!,0))=K3094,"Sí","NO")</f>
        <v>#REF!</v>
      </c>
    </row>
    <row r="3095" spans="1:13" x14ac:dyDescent="0.25">
      <c r="A3095" t="s">
        <v>26299</v>
      </c>
      <c r="B3095">
        <v>35007178</v>
      </c>
      <c r="C3095">
        <v>1990</v>
      </c>
      <c r="D3095" t="s">
        <v>4759</v>
      </c>
      <c r="E3095" t="s">
        <v>4772</v>
      </c>
      <c r="F3095" t="s">
        <v>4773</v>
      </c>
      <c r="G3095" t="s">
        <v>3</v>
      </c>
      <c r="H3095">
        <v>12</v>
      </c>
      <c r="I3095">
        <v>65</v>
      </c>
      <c r="J3095">
        <v>2007</v>
      </c>
      <c r="K3095">
        <v>294</v>
      </c>
      <c r="L3095" t="s">
        <v>23184</v>
      </c>
      <c r="M3095" s="15" t="e">
        <f>IF(INDEX(#REF!,MATCH(Padrón!K3095,#REF!,0),MATCH(Padrón!J3095,#REF!,0))=K3095,"Sí","NO")</f>
        <v>#REF!</v>
      </c>
    </row>
    <row r="3096" spans="1:13" x14ac:dyDescent="0.25">
      <c r="A3096" t="s">
        <v>26300</v>
      </c>
      <c r="B3096">
        <v>40897765</v>
      </c>
      <c r="C3096">
        <v>1998</v>
      </c>
      <c r="D3096" t="s">
        <v>4759</v>
      </c>
      <c r="E3096" t="s">
        <v>4774</v>
      </c>
      <c r="F3096" t="s">
        <v>4775</v>
      </c>
      <c r="G3096" t="s">
        <v>3</v>
      </c>
      <c r="H3096">
        <v>12</v>
      </c>
      <c r="I3096">
        <v>65</v>
      </c>
      <c r="J3096">
        <v>2007</v>
      </c>
      <c r="K3096">
        <v>295</v>
      </c>
      <c r="L3096" t="s">
        <v>23184</v>
      </c>
      <c r="M3096" s="15" t="e">
        <f>IF(INDEX(#REF!,MATCH(Padrón!K3096,#REF!,0),MATCH(Padrón!J3096,#REF!,0))=K3096,"Sí","NO")</f>
        <v>#REF!</v>
      </c>
    </row>
    <row r="3097" spans="1:13" x14ac:dyDescent="0.25">
      <c r="A3097" t="s">
        <v>26301</v>
      </c>
      <c r="B3097">
        <v>13160963</v>
      </c>
      <c r="C3097">
        <v>1956</v>
      </c>
      <c r="D3097" t="s">
        <v>4759</v>
      </c>
      <c r="E3097" t="s">
        <v>1115</v>
      </c>
      <c r="F3097" t="s">
        <v>238</v>
      </c>
      <c r="G3097" t="s">
        <v>3</v>
      </c>
      <c r="H3097">
        <v>12</v>
      </c>
      <c r="I3097">
        <v>65</v>
      </c>
      <c r="J3097">
        <v>2007</v>
      </c>
      <c r="K3097">
        <v>296</v>
      </c>
      <c r="L3097" t="s">
        <v>23184</v>
      </c>
      <c r="M3097" s="15" t="e">
        <f>IF(INDEX(#REF!,MATCH(Padrón!K3097,#REF!,0),MATCH(Padrón!J3097,#REF!,0))=K3097,"Sí","NO")</f>
        <v>#REF!</v>
      </c>
    </row>
    <row r="3098" spans="1:13" x14ac:dyDescent="0.25">
      <c r="A3098" t="s">
        <v>26302</v>
      </c>
      <c r="B3098">
        <v>20644750</v>
      </c>
      <c r="C3098">
        <v>1969</v>
      </c>
      <c r="D3098" t="s">
        <v>4759</v>
      </c>
      <c r="E3098" t="s">
        <v>4776</v>
      </c>
      <c r="F3098" t="s">
        <v>4777</v>
      </c>
      <c r="G3098" t="s">
        <v>3</v>
      </c>
      <c r="H3098">
        <v>12</v>
      </c>
      <c r="I3098">
        <v>65</v>
      </c>
      <c r="J3098">
        <v>2007</v>
      </c>
      <c r="K3098">
        <v>297</v>
      </c>
      <c r="L3098" t="s">
        <v>23184</v>
      </c>
      <c r="M3098" s="15" t="e">
        <f>IF(INDEX(#REF!,MATCH(Padrón!K3098,#REF!,0),MATCH(Padrón!J3098,#REF!,0))=K3098,"Sí","NO")</f>
        <v>#REF!</v>
      </c>
    </row>
    <row r="3099" spans="1:13" x14ac:dyDescent="0.25">
      <c r="A3099" t="s">
        <v>26303</v>
      </c>
      <c r="B3099">
        <v>41302672</v>
      </c>
      <c r="C3099">
        <v>1998</v>
      </c>
      <c r="D3099" t="s">
        <v>4778</v>
      </c>
      <c r="E3099" t="s">
        <v>4779</v>
      </c>
      <c r="F3099" t="s">
        <v>4780</v>
      </c>
      <c r="G3099" t="s">
        <v>3</v>
      </c>
      <c r="H3099">
        <v>12</v>
      </c>
      <c r="I3099">
        <v>65</v>
      </c>
      <c r="J3099">
        <v>2007</v>
      </c>
      <c r="K3099">
        <v>298</v>
      </c>
      <c r="L3099" t="s">
        <v>23184</v>
      </c>
      <c r="M3099" s="15" t="e">
        <f>IF(INDEX(#REF!,MATCH(Padrón!K3099,#REF!,0),MATCH(Padrón!J3099,#REF!,0))=K3099,"Sí","NO")</f>
        <v>#REF!</v>
      </c>
    </row>
    <row r="3100" spans="1:13" x14ac:dyDescent="0.25">
      <c r="A3100" t="s">
        <v>26304</v>
      </c>
      <c r="B3100">
        <v>18801136</v>
      </c>
      <c r="C3100">
        <v>1972</v>
      </c>
      <c r="D3100" t="s">
        <v>4781</v>
      </c>
      <c r="E3100" t="s">
        <v>51</v>
      </c>
      <c r="F3100" t="s">
        <v>804</v>
      </c>
      <c r="G3100" t="s">
        <v>88</v>
      </c>
      <c r="H3100">
        <v>12</v>
      </c>
      <c r="I3100">
        <v>65</v>
      </c>
      <c r="J3100">
        <v>2007</v>
      </c>
      <c r="K3100">
        <v>299</v>
      </c>
      <c r="L3100" t="s">
        <v>23184</v>
      </c>
      <c r="M3100" s="15" t="e">
        <f>IF(INDEX(#REF!,MATCH(Padrón!K3100,#REF!,0),MATCH(Padrón!J3100,#REF!,0))=K3100,"Sí","NO")</f>
        <v>#REF!</v>
      </c>
    </row>
    <row r="3101" spans="1:13" x14ac:dyDescent="0.25">
      <c r="A3101" t="s">
        <v>26305</v>
      </c>
      <c r="B3101">
        <v>33190386</v>
      </c>
      <c r="C3101">
        <v>1987</v>
      </c>
      <c r="D3101" t="s">
        <v>4782</v>
      </c>
      <c r="E3101" t="s">
        <v>1842</v>
      </c>
      <c r="F3101" t="s">
        <v>4783</v>
      </c>
      <c r="G3101" t="s">
        <v>3</v>
      </c>
      <c r="H3101">
        <v>12</v>
      </c>
      <c r="I3101">
        <v>65</v>
      </c>
      <c r="J3101">
        <v>2007</v>
      </c>
      <c r="K3101">
        <v>300</v>
      </c>
      <c r="L3101" t="s">
        <v>23184</v>
      </c>
      <c r="M3101" s="15" t="e">
        <f>IF(INDEX(#REF!,MATCH(Padrón!K3101,#REF!,0),MATCH(Padrón!J3101,#REF!,0))=K3101,"Sí","NO")</f>
        <v>#REF!</v>
      </c>
    </row>
    <row r="3102" spans="1:13" x14ac:dyDescent="0.25">
      <c r="A3102" t="s">
        <v>26306</v>
      </c>
      <c r="B3102">
        <v>13144237</v>
      </c>
      <c r="C3102">
        <v>1957</v>
      </c>
      <c r="D3102" t="s">
        <v>4782</v>
      </c>
      <c r="E3102" t="s">
        <v>1274</v>
      </c>
      <c r="F3102" t="s">
        <v>2514</v>
      </c>
      <c r="G3102" t="s">
        <v>3</v>
      </c>
      <c r="H3102">
        <v>12</v>
      </c>
      <c r="I3102">
        <v>65</v>
      </c>
      <c r="J3102">
        <v>2007</v>
      </c>
      <c r="K3102">
        <v>301</v>
      </c>
      <c r="L3102" t="s">
        <v>23184</v>
      </c>
      <c r="M3102" s="15" t="e">
        <f>IF(INDEX(#REF!,MATCH(Padrón!K3102,#REF!,0),MATCH(Padrón!J3102,#REF!,0))=K3102,"Sí","NO")</f>
        <v>#REF!</v>
      </c>
    </row>
    <row r="3103" spans="1:13" x14ac:dyDescent="0.25">
      <c r="A3103" t="s">
        <v>26307</v>
      </c>
      <c r="B3103">
        <v>46830660</v>
      </c>
      <c r="C3103">
        <v>2005</v>
      </c>
      <c r="D3103" t="s">
        <v>4782</v>
      </c>
      <c r="E3103" t="s">
        <v>4784</v>
      </c>
      <c r="F3103" t="s">
        <v>3255</v>
      </c>
      <c r="G3103" t="s">
        <v>3</v>
      </c>
      <c r="H3103">
        <v>12</v>
      </c>
      <c r="I3103">
        <v>65</v>
      </c>
      <c r="J3103">
        <v>2007</v>
      </c>
      <c r="K3103">
        <v>302</v>
      </c>
      <c r="L3103" t="s">
        <v>23184</v>
      </c>
      <c r="M3103" s="15" t="e">
        <f>IF(INDEX(#REF!,MATCH(Padrón!K3103,#REF!,0),MATCH(Padrón!J3103,#REF!,0))=K3103,"Sí","NO")</f>
        <v>#REF!</v>
      </c>
    </row>
    <row r="3104" spans="1:13" x14ac:dyDescent="0.25">
      <c r="A3104" t="s">
        <v>26308</v>
      </c>
      <c r="B3104">
        <v>13376654</v>
      </c>
      <c r="C3104">
        <v>1957</v>
      </c>
      <c r="D3104" t="s">
        <v>4782</v>
      </c>
      <c r="E3104" t="s">
        <v>1519</v>
      </c>
      <c r="F3104" t="s">
        <v>1028</v>
      </c>
      <c r="G3104" t="s">
        <v>3</v>
      </c>
      <c r="H3104">
        <v>12</v>
      </c>
      <c r="I3104">
        <v>65</v>
      </c>
      <c r="J3104">
        <v>2007</v>
      </c>
      <c r="K3104">
        <v>303</v>
      </c>
      <c r="L3104" t="s">
        <v>23184</v>
      </c>
      <c r="M3104" s="15" t="e">
        <f>IF(INDEX(#REF!,MATCH(Padrón!K3104,#REF!,0),MATCH(Padrón!J3104,#REF!,0))=K3104,"Sí","NO")</f>
        <v>#REF!</v>
      </c>
    </row>
    <row r="3105" spans="1:13" x14ac:dyDescent="0.25">
      <c r="A3105" t="s">
        <v>26309</v>
      </c>
      <c r="B3105">
        <v>37220594</v>
      </c>
      <c r="C3105">
        <v>1993</v>
      </c>
      <c r="D3105" t="s">
        <v>4782</v>
      </c>
      <c r="E3105" t="s">
        <v>4785</v>
      </c>
      <c r="F3105" t="s">
        <v>50</v>
      </c>
      <c r="G3105" t="s">
        <v>3</v>
      </c>
      <c r="H3105">
        <v>12</v>
      </c>
      <c r="I3105">
        <v>65</v>
      </c>
      <c r="J3105">
        <v>2007</v>
      </c>
      <c r="K3105">
        <v>304</v>
      </c>
      <c r="L3105" t="s">
        <v>23184</v>
      </c>
      <c r="M3105" s="15" t="e">
        <f>IF(INDEX(#REF!,MATCH(Padrón!K3105,#REF!,0),MATCH(Padrón!J3105,#REF!,0))=K3105,"Sí","NO")</f>
        <v>#REF!</v>
      </c>
    </row>
    <row r="3106" spans="1:13" x14ac:dyDescent="0.25">
      <c r="A3106" t="s">
        <v>26310</v>
      </c>
      <c r="B3106">
        <v>32558711</v>
      </c>
      <c r="C3106">
        <v>1986</v>
      </c>
      <c r="D3106" t="s">
        <v>4782</v>
      </c>
      <c r="E3106" t="s">
        <v>4786</v>
      </c>
      <c r="F3106" t="s">
        <v>4787</v>
      </c>
      <c r="G3106" t="s">
        <v>117</v>
      </c>
      <c r="H3106">
        <v>12</v>
      </c>
      <c r="I3106">
        <v>65</v>
      </c>
      <c r="J3106">
        <v>2007</v>
      </c>
      <c r="K3106">
        <v>305</v>
      </c>
      <c r="L3106" t="s">
        <v>23184</v>
      </c>
      <c r="M3106" s="15" t="e">
        <f>IF(INDEX(#REF!,MATCH(Padrón!K3106,#REF!,0),MATCH(Padrón!J3106,#REF!,0))=K3106,"Sí","NO")</f>
        <v>#REF!</v>
      </c>
    </row>
    <row r="3107" spans="1:13" x14ac:dyDescent="0.25">
      <c r="A3107" t="s">
        <v>26311</v>
      </c>
      <c r="B3107">
        <v>16707220</v>
      </c>
      <c r="C3107">
        <v>1964</v>
      </c>
      <c r="D3107" t="s">
        <v>4782</v>
      </c>
      <c r="E3107" t="s">
        <v>4788</v>
      </c>
      <c r="F3107" t="s">
        <v>841</v>
      </c>
      <c r="G3107" t="s">
        <v>3</v>
      </c>
      <c r="H3107">
        <v>12</v>
      </c>
      <c r="I3107">
        <v>65</v>
      </c>
      <c r="J3107">
        <v>2007</v>
      </c>
      <c r="K3107">
        <v>306</v>
      </c>
      <c r="L3107" t="s">
        <v>23184</v>
      </c>
      <c r="M3107" s="15" t="e">
        <f>IF(INDEX(#REF!,MATCH(Padrón!K3107,#REF!,0),MATCH(Padrón!J3107,#REF!,0))=K3107,"Sí","NO")</f>
        <v>#REF!</v>
      </c>
    </row>
    <row r="3108" spans="1:13" x14ac:dyDescent="0.25">
      <c r="A3108" t="s">
        <v>26312</v>
      </c>
      <c r="B3108">
        <v>35694285</v>
      </c>
      <c r="C3108">
        <v>1991</v>
      </c>
      <c r="D3108" t="s">
        <v>4782</v>
      </c>
      <c r="E3108" t="s">
        <v>4789</v>
      </c>
      <c r="F3108" t="s">
        <v>1028</v>
      </c>
      <c r="G3108" t="s">
        <v>117</v>
      </c>
      <c r="H3108">
        <v>12</v>
      </c>
      <c r="I3108">
        <v>65</v>
      </c>
      <c r="J3108">
        <v>2007</v>
      </c>
      <c r="K3108">
        <v>307</v>
      </c>
      <c r="L3108" t="s">
        <v>23184</v>
      </c>
      <c r="M3108" s="15" t="e">
        <f>IF(INDEX(#REF!,MATCH(Padrón!K3108,#REF!,0),MATCH(Padrón!J3108,#REF!,0))=K3108,"Sí","NO")</f>
        <v>#REF!</v>
      </c>
    </row>
    <row r="3109" spans="1:13" x14ac:dyDescent="0.25">
      <c r="A3109" t="s">
        <v>26313</v>
      </c>
      <c r="B3109">
        <v>40198178</v>
      </c>
      <c r="C3109">
        <v>1997</v>
      </c>
      <c r="D3109" t="s">
        <v>4782</v>
      </c>
      <c r="E3109" t="s">
        <v>4790</v>
      </c>
      <c r="F3109" t="s">
        <v>4051</v>
      </c>
      <c r="G3109" t="s">
        <v>117</v>
      </c>
      <c r="H3109">
        <v>12</v>
      </c>
      <c r="I3109">
        <v>65</v>
      </c>
      <c r="J3109">
        <v>2007</v>
      </c>
      <c r="K3109">
        <v>308</v>
      </c>
      <c r="L3109" t="s">
        <v>23184</v>
      </c>
      <c r="M3109" s="15" t="e">
        <f>IF(INDEX(#REF!,MATCH(Padrón!K3109,#REF!,0),MATCH(Padrón!J3109,#REF!,0))=K3109,"Sí","NO")</f>
        <v>#REF!</v>
      </c>
    </row>
    <row r="3110" spans="1:13" x14ac:dyDescent="0.25">
      <c r="A3110" t="s">
        <v>26314</v>
      </c>
      <c r="B3110">
        <v>34743564</v>
      </c>
      <c r="C3110">
        <v>1989</v>
      </c>
      <c r="D3110" t="s">
        <v>4782</v>
      </c>
      <c r="E3110" t="s">
        <v>3988</v>
      </c>
      <c r="F3110" t="s">
        <v>4791</v>
      </c>
      <c r="G3110" t="s">
        <v>3</v>
      </c>
      <c r="H3110">
        <v>12</v>
      </c>
      <c r="I3110">
        <v>65</v>
      </c>
      <c r="J3110">
        <v>2007</v>
      </c>
      <c r="K3110">
        <v>309</v>
      </c>
      <c r="L3110" t="s">
        <v>23184</v>
      </c>
      <c r="M3110" s="15" t="e">
        <f>IF(INDEX(#REF!,MATCH(Padrón!K3110,#REF!,0),MATCH(Padrón!J3110,#REF!,0))=K3110,"Sí","NO")</f>
        <v>#REF!</v>
      </c>
    </row>
    <row r="3111" spans="1:13" x14ac:dyDescent="0.25">
      <c r="A3111" t="s">
        <v>26315</v>
      </c>
      <c r="B3111">
        <v>14423805</v>
      </c>
      <c r="C3111">
        <v>1957</v>
      </c>
      <c r="D3111" t="s">
        <v>4782</v>
      </c>
      <c r="E3111" t="s">
        <v>163</v>
      </c>
      <c r="F3111" t="s">
        <v>2498</v>
      </c>
      <c r="G3111" t="s">
        <v>3</v>
      </c>
      <c r="H3111">
        <v>12</v>
      </c>
      <c r="I3111">
        <v>65</v>
      </c>
      <c r="J3111">
        <v>2007</v>
      </c>
      <c r="K3111">
        <v>310</v>
      </c>
      <c r="L3111" t="s">
        <v>23184</v>
      </c>
      <c r="M3111" s="15" t="e">
        <f>IF(INDEX(#REF!,MATCH(Padrón!K3111,#REF!,0),MATCH(Padrón!J3111,#REF!,0))=K3111,"Sí","NO")</f>
        <v>#REF!</v>
      </c>
    </row>
    <row r="3112" spans="1:13" x14ac:dyDescent="0.25">
      <c r="A3112" t="s">
        <v>26316</v>
      </c>
      <c r="B3112">
        <v>32085944</v>
      </c>
      <c r="C3112">
        <v>1986</v>
      </c>
      <c r="D3112" t="s">
        <v>4782</v>
      </c>
      <c r="E3112" t="s">
        <v>4792</v>
      </c>
      <c r="F3112" t="s">
        <v>4793</v>
      </c>
      <c r="G3112" t="s">
        <v>3</v>
      </c>
      <c r="H3112">
        <v>12</v>
      </c>
      <c r="I3112">
        <v>65</v>
      </c>
      <c r="J3112">
        <v>2007</v>
      </c>
      <c r="K3112">
        <v>311</v>
      </c>
      <c r="L3112" t="s">
        <v>23184</v>
      </c>
      <c r="M3112" s="15" t="e">
        <f>IF(INDEX(#REF!,MATCH(Padrón!K3112,#REF!,0),MATCH(Padrón!J3112,#REF!,0))=K3112,"Sí","NO")</f>
        <v>#REF!</v>
      </c>
    </row>
    <row r="3113" spans="1:13" x14ac:dyDescent="0.25">
      <c r="A3113" t="s">
        <v>26317</v>
      </c>
      <c r="B3113">
        <v>32085945</v>
      </c>
      <c r="C3113">
        <v>1986</v>
      </c>
      <c r="D3113" t="s">
        <v>4782</v>
      </c>
      <c r="E3113" t="s">
        <v>4794</v>
      </c>
      <c r="F3113" t="s">
        <v>889</v>
      </c>
      <c r="G3113" t="s">
        <v>10</v>
      </c>
      <c r="H3113">
        <v>12</v>
      </c>
      <c r="I3113">
        <v>65</v>
      </c>
      <c r="J3113">
        <v>2007</v>
      </c>
      <c r="K3113">
        <v>312</v>
      </c>
      <c r="L3113" t="s">
        <v>23184</v>
      </c>
      <c r="M3113" s="15" t="e">
        <f>IF(INDEX(#REF!,MATCH(Padrón!K3113,#REF!,0),MATCH(Padrón!J3113,#REF!,0))=K3113,"Sí","NO")</f>
        <v>#REF!</v>
      </c>
    </row>
    <row r="3114" spans="1:13" x14ac:dyDescent="0.25">
      <c r="A3114" t="s">
        <v>26318</v>
      </c>
      <c r="B3114">
        <v>13376653</v>
      </c>
      <c r="C3114">
        <v>1959</v>
      </c>
      <c r="D3114" t="s">
        <v>4782</v>
      </c>
      <c r="E3114" t="s">
        <v>184</v>
      </c>
      <c r="F3114" t="s">
        <v>2177</v>
      </c>
      <c r="G3114" t="s">
        <v>3</v>
      </c>
      <c r="H3114">
        <v>12</v>
      </c>
      <c r="I3114">
        <v>65</v>
      </c>
      <c r="J3114">
        <v>2007</v>
      </c>
      <c r="K3114">
        <v>313</v>
      </c>
      <c r="L3114" t="s">
        <v>23184</v>
      </c>
      <c r="M3114" s="15" t="e">
        <f>IF(INDEX(#REF!,MATCH(Padrón!K3114,#REF!,0),MATCH(Padrón!J3114,#REF!,0))=K3114,"Sí","NO")</f>
        <v>#REF!</v>
      </c>
    </row>
    <row r="3115" spans="1:13" x14ac:dyDescent="0.25">
      <c r="A3115" t="s">
        <v>26319</v>
      </c>
      <c r="B3115">
        <v>31122671</v>
      </c>
      <c r="C3115">
        <v>1984</v>
      </c>
      <c r="D3115" t="s">
        <v>4782</v>
      </c>
      <c r="E3115" t="s">
        <v>4795</v>
      </c>
      <c r="F3115" t="s">
        <v>2596</v>
      </c>
      <c r="G3115" t="s">
        <v>10</v>
      </c>
      <c r="H3115">
        <v>12</v>
      </c>
      <c r="I3115">
        <v>65</v>
      </c>
      <c r="J3115">
        <v>2007</v>
      </c>
      <c r="K3115">
        <v>314</v>
      </c>
      <c r="L3115" t="s">
        <v>23184</v>
      </c>
      <c r="M3115" s="15" t="e">
        <f>IF(INDEX(#REF!,MATCH(Padrón!K3115,#REF!,0),MATCH(Padrón!J3115,#REF!,0))=K3115,"Sí","NO")</f>
        <v>#REF!</v>
      </c>
    </row>
    <row r="3116" spans="1:13" x14ac:dyDescent="0.25">
      <c r="A3116" t="s">
        <v>26320</v>
      </c>
      <c r="B3116">
        <v>42667236</v>
      </c>
      <c r="C3116">
        <v>1999</v>
      </c>
      <c r="D3116" t="s">
        <v>4782</v>
      </c>
      <c r="E3116" t="s">
        <v>4796</v>
      </c>
      <c r="F3116" t="s">
        <v>2880</v>
      </c>
      <c r="G3116" t="s">
        <v>3</v>
      </c>
      <c r="H3116">
        <v>12</v>
      </c>
      <c r="I3116">
        <v>65</v>
      </c>
      <c r="J3116">
        <v>2007</v>
      </c>
      <c r="K3116">
        <v>315</v>
      </c>
      <c r="L3116" t="s">
        <v>23184</v>
      </c>
      <c r="M3116" s="15" t="e">
        <f>IF(INDEX(#REF!,MATCH(Padrón!K3116,#REF!,0),MATCH(Padrón!J3116,#REF!,0))=K3116,"Sí","NO")</f>
        <v>#REF!</v>
      </c>
    </row>
    <row r="3117" spans="1:13" x14ac:dyDescent="0.25">
      <c r="A3117" t="s">
        <v>26321</v>
      </c>
      <c r="B3117">
        <v>12233805</v>
      </c>
      <c r="C3117">
        <v>1955</v>
      </c>
      <c r="D3117" t="s">
        <v>4782</v>
      </c>
      <c r="E3117" t="s">
        <v>1102</v>
      </c>
      <c r="F3117" t="s">
        <v>2498</v>
      </c>
      <c r="G3117" t="s">
        <v>3</v>
      </c>
      <c r="H3117">
        <v>12</v>
      </c>
      <c r="I3117">
        <v>65</v>
      </c>
      <c r="J3117">
        <v>2007</v>
      </c>
      <c r="K3117">
        <v>316</v>
      </c>
      <c r="L3117" t="s">
        <v>23184</v>
      </c>
      <c r="M3117" s="15" t="e">
        <f>IF(INDEX(#REF!,MATCH(Padrón!K3117,#REF!,0),MATCH(Padrón!J3117,#REF!,0))=K3117,"Sí","NO")</f>
        <v>#REF!</v>
      </c>
    </row>
    <row r="3118" spans="1:13" x14ac:dyDescent="0.25">
      <c r="A3118" t="s">
        <v>26322</v>
      </c>
      <c r="B3118">
        <v>33189634</v>
      </c>
      <c r="C3118">
        <v>1987</v>
      </c>
      <c r="D3118" t="s">
        <v>4782</v>
      </c>
      <c r="E3118" t="s">
        <v>4797</v>
      </c>
      <c r="F3118" t="s">
        <v>37</v>
      </c>
      <c r="G3118" t="s">
        <v>3</v>
      </c>
      <c r="H3118">
        <v>12</v>
      </c>
      <c r="I3118">
        <v>65</v>
      </c>
      <c r="J3118">
        <v>2007</v>
      </c>
      <c r="K3118">
        <v>317</v>
      </c>
      <c r="L3118" t="s">
        <v>23184</v>
      </c>
      <c r="M3118" s="15" t="e">
        <f>IF(INDEX(#REF!,MATCH(Padrón!K3118,#REF!,0),MATCH(Padrón!J3118,#REF!,0))=K3118,"Sí","NO")</f>
        <v>#REF!</v>
      </c>
    </row>
    <row r="3119" spans="1:13" x14ac:dyDescent="0.25">
      <c r="A3119" t="s">
        <v>26323</v>
      </c>
      <c r="B3119">
        <v>13160803</v>
      </c>
      <c r="C3119">
        <v>1958</v>
      </c>
      <c r="D3119" t="s">
        <v>4782</v>
      </c>
      <c r="E3119" t="s">
        <v>4798</v>
      </c>
      <c r="F3119" t="s">
        <v>1341</v>
      </c>
      <c r="G3119" t="s">
        <v>88</v>
      </c>
      <c r="H3119">
        <v>12</v>
      </c>
      <c r="I3119">
        <v>65</v>
      </c>
      <c r="J3119">
        <v>2007</v>
      </c>
      <c r="K3119">
        <v>318</v>
      </c>
      <c r="L3119" t="s">
        <v>23184</v>
      </c>
      <c r="M3119" s="15" t="e">
        <f>IF(INDEX(#REF!,MATCH(Padrón!K3119,#REF!,0),MATCH(Padrón!J3119,#REF!,0))=K3119,"Sí","NO")</f>
        <v>#REF!</v>
      </c>
    </row>
    <row r="3120" spans="1:13" x14ac:dyDescent="0.25">
      <c r="A3120" t="s">
        <v>26324</v>
      </c>
      <c r="B3120">
        <v>5071936</v>
      </c>
      <c r="C3120">
        <v>1945</v>
      </c>
      <c r="D3120" t="s">
        <v>4782</v>
      </c>
      <c r="E3120" t="s">
        <v>4799</v>
      </c>
      <c r="F3120" t="s">
        <v>4800</v>
      </c>
      <c r="G3120" t="s">
        <v>3</v>
      </c>
      <c r="H3120">
        <v>12</v>
      </c>
      <c r="I3120">
        <v>65</v>
      </c>
      <c r="J3120">
        <v>2007</v>
      </c>
      <c r="K3120">
        <v>319</v>
      </c>
      <c r="L3120" t="s">
        <v>23184</v>
      </c>
      <c r="M3120" s="15" t="e">
        <f>IF(INDEX(#REF!,MATCH(Padrón!K3120,#REF!,0),MATCH(Padrón!J3120,#REF!,0))=K3120,"Sí","NO")</f>
        <v>#REF!</v>
      </c>
    </row>
    <row r="3121" spans="1:13" x14ac:dyDescent="0.25">
      <c r="A3121" t="s">
        <v>26325</v>
      </c>
      <c r="B3121">
        <v>43547234</v>
      </c>
      <c r="C3121">
        <v>2001</v>
      </c>
      <c r="D3121" t="s">
        <v>4782</v>
      </c>
      <c r="E3121" t="s">
        <v>4801</v>
      </c>
      <c r="F3121" t="s">
        <v>2072</v>
      </c>
      <c r="G3121" t="s">
        <v>3</v>
      </c>
      <c r="H3121">
        <v>12</v>
      </c>
      <c r="I3121">
        <v>65</v>
      </c>
      <c r="J3121">
        <v>2007</v>
      </c>
      <c r="K3121">
        <v>320</v>
      </c>
      <c r="L3121" t="s">
        <v>23184</v>
      </c>
      <c r="M3121" s="15" t="e">
        <f>IF(INDEX(#REF!,MATCH(Padrón!K3121,#REF!,0),MATCH(Padrón!J3121,#REF!,0))=K3121,"Sí","NO")</f>
        <v>#REF!</v>
      </c>
    </row>
    <row r="3122" spans="1:13" x14ac:dyDescent="0.25">
      <c r="A3122" t="s">
        <v>26326</v>
      </c>
      <c r="B3122">
        <v>27265472</v>
      </c>
      <c r="C3122">
        <v>1979</v>
      </c>
      <c r="D3122" t="s">
        <v>4782</v>
      </c>
      <c r="E3122" t="s">
        <v>273</v>
      </c>
      <c r="F3122" t="s">
        <v>4802</v>
      </c>
      <c r="G3122" t="s">
        <v>27</v>
      </c>
      <c r="H3122">
        <v>12</v>
      </c>
      <c r="I3122">
        <v>65</v>
      </c>
      <c r="J3122">
        <v>2007</v>
      </c>
      <c r="K3122">
        <v>321</v>
      </c>
      <c r="L3122" t="s">
        <v>23184</v>
      </c>
      <c r="M3122" s="15" t="e">
        <f>IF(INDEX(#REF!,MATCH(Padrón!K3122,#REF!,0),MATCH(Padrón!J3122,#REF!,0))=K3122,"Sí","NO")</f>
        <v>#REF!</v>
      </c>
    </row>
    <row r="3123" spans="1:13" x14ac:dyDescent="0.25">
      <c r="A3123" t="s">
        <v>26327</v>
      </c>
      <c r="B3123">
        <v>3361351</v>
      </c>
      <c r="C3123">
        <v>1924</v>
      </c>
      <c r="D3123" t="s">
        <v>4782</v>
      </c>
      <c r="E3123" t="s">
        <v>4803</v>
      </c>
      <c r="F3123" t="s">
        <v>4804</v>
      </c>
      <c r="G3123" t="s">
        <v>14</v>
      </c>
      <c r="H3123">
        <v>12</v>
      </c>
      <c r="I3123">
        <v>65</v>
      </c>
      <c r="J3123">
        <v>2007</v>
      </c>
      <c r="K3123">
        <v>322</v>
      </c>
      <c r="L3123" t="s">
        <v>23184</v>
      </c>
      <c r="M3123" s="15" t="e">
        <f>IF(INDEX(#REF!,MATCH(Padrón!K3123,#REF!,0),MATCH(Padrón!J3123,#REF!,0))=K3123,"Sí","NO")</f>
        <v>#REF!</v>
      </c>
    </row>
    <row r="3124" spans="1:13" x14ac:dyDescent="0.25">
      <c r="A3124" t="s">
        <v>26328</v>
      </c>
      <c r="B3124">
        <v>32599338</v>
      </c>
      <c r="C3124">
        <v>1987</v>
      </c>
      <c r="D3124" t="s">
        <v>4782</v>
      </c>
      <c r="E3124" t="s">
        <v>4805</v>
      </c>
      <c r="F3124" t="s">
        <v>4806</v>
      </c>
      <c r="G3124" t="s">
        <v>3</v>
      </c>
      <c r="H3124">
        <v>12</v>
      </c>
      <c r="I3124">
        <v>65</v>
      </c>
      <c r="J3124">
        <v>2007</v>
      </c>
      <c r="K3124">
        <v>323</v>
      </c>
      <c r="L3124" t="s">
        <v>23184</v>
      </c>
      <c r="M3124" s="15" t="e">
        <f>IF(INDEX(#REF!,MATCH(Padrón!K3124,#REF!,0),MATCH(Padrón!J3124,#REF!,0))=K3124,"Sí","NO")</f>
        <v>#REF!</v>
      </c>
    </row>
    <row r="3125" spans="1:13" x14ac:dyDescent="0.25">
      <c r="A3125" t="s">
        <v>26329</v>
      </c>
      <c r="B3125">
        <v>18902496</v>
      </c>
      <c r="C3125">
        <v>1989</v>
      </c>
      <c r="D3125" t="s">
        <v>4782</v>
      </c>
      <c r="E3125" t="s">
        <v>4807</v>
      </c>
      <c r="F3125" t="s">
        <v>4808</v>
      </c>
      <c r="G3125" t="s">
        <v>3</v>
      </c>
      <c r="H3125">
        <v>12</v>
      </c>
      <c r="I3125">
        <v>65</v>
      </c>
      <c r="J3125">
        <v>2007</v>
      </c>
      <c r="K3125">
        <v>324</v>
      </c>
      <c r="L3125" t="s">
        <v>23184</v>
      </c>
      <c r="M3125" s="15" t="e">
        <f>IF(INDEX(#REF!,MATCH(Padrón!K3125,#REF!,0),MATCH(Padrón!J3125,#REF!,0))=K3125,"Sí","NO")</f>
        <v>#REF!</v>
      </c>
    </row>
    <row r="3126" spans="1:13" x14ac:dyDescent="0.25">
      <c r="A3126" t="s">
        <v>26330</v>
      </c>
      <c r="B3126">
        <v>13160912</v>
      </c>
      <c r="C3126">
        <v>1956</v>
      </c>
      <c r="D3126" t="s">
        <v>4782</v>
      </c>
      <c r="E3126" t="s">
        <v>334</v>
      </c>
      <c r="F3126" t="s">
        <v>4809</v>
      </c>
      <c r="G3126" t="s">
        <v>10</v>
      </c>
      <c r="H3126">
        <v>12</v>
      </c>
      <c r="I3126">
        <v>65</v>
      </c>
      <c r="J3126">
        <v>2007</v>
      </c>
      <c r="K3126">
        <v>325</v>
      </c>
      <c r="L3126" t="s">
        <v>23184</v>
      </c>
      <c r="M3126" s="15" t="e">
        <f>IF(INDEX(#REF!,MATCH(Padrón!K3126,#REF!,0),MATCH(Padrón!J3126,#REF!,0))=K3126,"Sí","NO")</f>
        <v>#REF!</v>
      </c>
    </row>
    <row r="3127" spans="1:13" x14ac:dyDescent="0.25">
      <c r="A3127" t="s">
        <v>26331</v>
      </c>
      <c r="B3127">
        <v>18097090</v>
      </c>
      <c r="C3127">
        <v>1967</v>
      </c>
      <c r="D3127" t="s">
        <v>4782</v>
      </c>
      <c r="E3127" t="s">
        <v>4810</v>
      </c>
      <c r="F3127" t="s">
        <v>4811</v>
      </c>
      <c r="G3127" t="s">
        <v>10</v>
      </c>
      <c r="H3127">
        <v>12</v>
      </c>
      <c r="I3127">
        <v>65</v>
      </c>
      <c r="J3127">
        <v>2007</v>
      </c>
      <c r="K3127">
        <v>326</v>
      </c>
      <c r="L3127" t="s">
        <v>23184</v>
      </c>
      <c r="M3127" s="15" t="e">
        <f>IF(INDEX(#REF!,MATCH(Padrón!K3127,#REF!,0),MATCH(Padrón!J3127,#REF!,0))=K3127,"Sí","NO")</f>
        <v>#REF!</v>
      </c>
    </row>
    <row r="3128" spans="1:13" x14ac:dyDescent="0.25">
      <c r="A3128" t="s">
        <v>26332</v>
      </c>
      <c r="B3128">
        <v>7485152</v>
      </c>
      <c r="C3128">
        <v>1935</v>
      </c>
      <c r="D3128" t="s">
        <v>4782</v>
      </c>
      <c r="E3128" t="s">
        <v>4812</v>
      </c>
      <c r="F3128" t="s">
        <v>1028</v>
      </c>
      <c r="G3128" t="s">
        <v>417</v>
      </c>
      <c r="H3128">
        <v>12</v>
      </c>
      <c r="I3128">
        <v>65</v>
      </c>
      <c r="J3128">
        <v>2007</v>
      </c>
      <c r="K3128">
        <v>327</v>
      </c>
      <c r="L3128" t="s">
        <v>23184</v>
      </c>
      <c r="M3128" s="15" t="e">
        <f>IF(INDEX(#REF!,MATCH(Padrón!K3128,#REF!,0),MATCH(Padrón!J3128,#REF!,0))=K3128,"Sí","NO")</f>
        <v>#REF!</v>
      </c>
    </row>
    <row r="3129" spans="1:13" x14ac:dyDescent="0.25">
      <c r="A3129" t="s">
        <v>26333</v>
      </c>
      <c r="B3129">
        <v>38382567</v>
      </c>
      <c r="C3129">
        <v>1995</v>
      </c>
      <c r="D3129" t="s">
        <v>4782</v>
      </c>
      <c r="E3129" t="s">
        <v>4813</v>
      </c>
      <c r="F3129" t="s">
        <v>440</v>
      </c>
      <c r="G3129" t="s">
        <v>110</v>
      </c>
      <c r="H3129">
        <v>12</v>
      </c>
      <c r="I3129">
        <v>65</v>
      </c>
      <c r="J3129">
        <v>2007</v>
      </c>
      <c r="K3129">
        <v>328</v>
      </c>
      <c r="L3129" t="s">
        <v>23184</v>
      </c>
      <c r="M3129" s="15" t="e">
        <f>IF(INDEX(#REF!,MATCH(Padrón!K3129,#REF!,0),MATCH(Padrón!J3129,#REF!,0))=K3129,"Sí","NO")</f>
        <v>#REF!</v>
      </c>
    </row>
    <row r="3130" spans="1:13" x14ac:dyDescent="0.25">
      <c r="A3130" t="s">
        <v>26334</v>
      </c>
      <c r="B3130">
        <v>32608000</v>
      </c>
      <c r="C3130">
        <v>1987</v>
      </c>
      <c r="D3130" t="s">
        <v>4814</v>
      </c>
      <c r="E3130" t="s">
        <v>4815</v>
      </c>
      <c r="F3130" t="s">
        <v>689</v>
      </c>
      <c r="G3130" t="s">
        <v>88</v>
      </c>
      <c r="H3130">
        <v>12</v>
      </c>
      <c r="I3130">
        <v>65</v>
      </c>
      <c r="J3130">
        <v>2007</v>
      </c>
      <c r="K3130">
        <v>329</v>
      </c>
      <c r="L3130" t="s">
        <v>23184</v>
      </c>
      <c r="M3130" s="15" t="e">
        <f>IF(INDEX(#REF!,MATCH(Padrón!K3130,#REF!,0),MATCH(Padrón!J3130,#REF!,0))=K3130,"Sí","NO")</f>
        <v>#REF!</v>
      </c>
    </row>
    <row r="3131" spans="1:13" x14ac:dyDescent="0.25">
      <c r="A3131" t="s">
        <v>26335</v>
      </c>
      <c r="B3131">
        <v>29572641</v>
      </c>
      <c r="C3131">
        <v>1982</v>
      </c>
      <c r="D3131" t="s">
        <v>4816</v>
      </c>
      <c r="E3131" t="s">
        <v>4817</v>
      </c>
      <c r="F3131" t="s">
        <v>4818</v>
      </c>
      <c r="G3131" t="s">
        <v>3</v>
      </c>
      <c r="H3131">
        <v>12</v>
      </c>
      <c r="I3131">
        <v>65</v>
      </c>
      <c r="J3131">
        <v>2007</v>
      </c>
      <c r="K3131">
        <v>330</v>
      </c>
      <c r="L3131" t="s">
        <v>23184</v>
      </c>
      <c r="M3131" s="15" t="e">
        <f>IF(INDEX(#REF!,MATCH(Padrón!K3131,#REF!,0),MATCH(Padrón!J3131,#REF!,0))=K3131,"Sí","NO")</f>
        <v>#REF!</v>
      </c>
    </row>
    <row r="3132" spans="1:13" x14ac:dyDescent="0.25">
      <c r="A3132" t="s">
        <v>26336</v>
      </c>
      <c r="B3132">
        <v>24615141</v>
      </c>
      <c r="C3132">
        <v>1975</v>
      </c>
      <c r="D3132" t="s">
        <v>4816</v>
      </c>
      <c r="E3132" t="s">
        <v>4819</v>
      </c>
      <c r="F3132" t="s">
        <v>4820</v>
      </c>
      <c r="G3132" t="s">
        <v>10</v>
      </c>
      <c r="H3132">
        <v>12</v>
      </c>
      <c r="I3132">
        <v>65</v>
      </c>
      <c r="J3132">
        <v>2007</v>
      </c>
      <c r="K3132">
        <v>331</v>
      </c>
      <c r="L3132" t="s">
        <v>23184</v>
      </c>
      <c r="M3132" s="15" t="e">
        <f>IF(INDEX(#REF!,MATCH(Padrón!K3132,#REF!,0),MATCH(Padrón!J3132,#REF!,0))=K3132,"Sí","NO")</f>
        <v>#REF!</v>
      </c>
    </row>
    <row r="3133" spans="1:13" x14ac:dyDescent="0.25">
      <c r="A3133" t="s">
        <v>26337</v>
      </c>
      <c r="B3133">
        <v>26994591</v>
      </c>
      <c r="C3133">
        <v>1978</v>
      </c>
      <c r="D3133" t="s">
        <v>4816</v>
      </c>
      <c r="E3133" t="s">
        <v>4821</v>
      </c>
      <c r="F3133" t="s">
        <v>4621</v>
      </c>
      <c r="G3133" t="s">
        <v>3</v>
      </c>
      <c r="H3133">
        <v>12</v>
      </c>
      <c r="I3133">
        <v>65</v>
      </c>
      <c r="J3133">
        <v>2007</v>
      </c>
      <c r="K3133">
        <v>332</v>
      </c>
      <c r="L3133" t="s">
        <v>23184</v>
      </c>
      <c r="M3133" s="15" t="e">
        <f>IF(INDEX(#REF!,MATCH(Padrón!K3133,#REF!,0),MATCH(Padrón!J3133,#REF!,0))=K3133,"Sí","NO")</f>
        <v>#REF!</v>
      </c>
    </row>
    <row r="3134" spans="1:13" x14ac:dyDescent="0.25">
      <c r="A3134" t="s">
        <v>26338</v>
      </c>
      <c r="B3134">
        <v>43300159</v>
      </c>
      <c r="C3134">
        <v>2001</v>
      </c>
      <c r="D3134" t="s">
        <v>4822</v>
      </c>
      <c r="E3134" t="s">
        <v>4823</v>
      </c>
      <c r="F3134" t="s">
        <v>4824</v>
      </c>
      <c r="G3134" t="s">
        <v>3</v>
      </c>
      <c r="H3134">
        <v>12</v>
      </c>
      <c r="I3134">
        <v>65</v>
      </c>
      <c r="J3134">
        <v>2007</v>
      </c>
      <c r="K3134">
        <v>333</v>
      </c>
      <c r="L3134" t="s">
        <v>23184</v>
      </c>
      <c r="M3134" s="15" t="e">
        <f>IF(INDEX(#REF!,MATCH(Padrón!K3134,#REF!,0),MATCH(Padrón!J3134,#REF!,0))=K3134,"Sí","NO")</f>
        <v>#REF!</v>
      </c>
    </row>
    <row r="3135" spans="1:13" x14ac:dyDescent="0.25">
      <c r="A3135" t="s">
        <v>26339</v>
      </c>
      <c r="B3135">
        <v>11219219</v>
      </c>
      <c r="C3135">
        <v>1954</v>
      </c>
      <c r="D3135" t="s">
        <v>4822</v>
      </c>
      <c r="E3135" t="s">
        <v>4825</v>
      </c>
      <c r="F3135" t="s">
        <v>1060</v>
      </c>
      <c r="G3135" t="s">
        <v>3</v>
      </c>
      <c r="H3135">
        <v>12</v>
      </c>
      <c r="I3135">
        <v>65</v>
      </c>
      <c r="J3135">
        <v>2007</v>
      </c>
      <c r="K3135">
        <v>334</v>
      </c>
      <c r="L3135" t="s">
        <v>23184</v>
      </c>
      <c r="M3135" s="15" t="e">
        <f>IF(INDEX(#REF!,MATCH(Padrón!K3135,#REF!,0),MATCH(Padrón!J3135,#REF!,0))=K3135,"Sí","NO")</f>
        <v>#REF!</v>
      </c>
    </row>
    <row r="3136" spans="1:13" x14ac:dyDescent="0.25">
      <c r="A3136" t="s">
        <v>26340</v>
      </c>
      <c r="B3136">
        <v>24775295</v>
      </c>
      <c r="C3136">
        <v>1976</v>
      </c>
      <c r="D3136" t="s">
        <v>4822</v>
      </c>
      <c r="E3136" t="s">
        <v>3531</v>
      </c>
      <c r="F3136" t="s">
        <v>318</v>
      </c>
      <c r="G3136" t="s">
        <v>3</v>
      </c>
      <c r="H3136">
        <v>12</v>
      </c>
      <c r="I3136">
        <v>65</v>
      </c>
      <c r="J3136">
        <v>2007</v>
      </c>
      <c r="K3136">
        <v>335</v>
      </c>
      <c r="L3136" t="s">
        <v>23184</v>
      </c>
      <c r="M3136" s="15" t="e">
        <f>IF(INDEX(#REF!,MATCH(Padrón!K3136,#REF!,0),MATCH(Padrón!J3136,#REF!,0))=K3136,"Sí","NO")</f>
        <v>#REF!</v>
      </c>
    </row>
    <row r="3137" spans="1:13" x14ac:dyDescent="0.25">
      <c r="A3137" t="s">
        <v>26341</v>
      </c>
      <c r="B3137">
        <v>40952552</v>
      </c>
      <c r="C3137">
        <v>1998</v>
      </c>
      <c r="D3137" t="s">
        <v>4822</v>
      </c>
      <c r="E3137" t="s">
        <v>4826</v>
      </c>
      <c r="F3137" t="s">
        <v>626</v>
      </c>
      <c r="G3137" t="s">
        <v>3</v>
      </c>
      <c r="H3137">
        <v>12</v>
      </c>
      <c r="I3137">
        <v>65</v>
      </c>
      <c r="J3137">
        <v>2007</v>
      </c>
      <c r="K3137">
        <v>336</v>
      </c>
      <c r="L3137" t="s">
        <v>23184</v>
      </c>
      <c r="M3137" s="15" t="e">
        <f>IF(INDEX(#REF!,MATCH(Padrón!K3137,#REF!,0),MATCH(Padrón!J3137,#REF!,0))=K3137,"Sí","NO")</f>
        <v>#REF!</v>
      </c>
    </row>
    <row r="3138" spans="1:13" x14ac:dyDescent="0.25">
      <c r="A3138" t="s">
        <v>26342</v>
      </c>
      <c r="B3138">
        <v>34463012</v>
      </c>
      <c r="C3138">
        <v>1989</v>
      </c>
      <c r="D3138" t="s">
        <v>4822</v>
      </c>
      <c r="E3138" t="s">
        <v>4827</v>
      </c>
      <c r="F3138" t="s">
        <v>4828</v>
      </c>
      <c r="G3138" t="s">
        <v>10</v>
      </c>
      <c r="H3138">
        <v>12</v>
      </c>
      <c r="I3138">
        <v>65</v>
      </c>
      <c r="J3138">
        <v>2007</v>
      </c>
      <c r="K3138">
        <v>337</v>
      </c>
      <c r="L3138" t="s">
        <v>23184</v>
      </c>
      <c r="M3138" s="15" t="e">
        <f>IF(INDEX(#REF!,MATCH(Padrón!K3138,#REF!,0),MATCH(Padrón!J3138,#REF!,0))=K3138,"Sí","NO")</f>
        <v>#REF!</v>
      </c>
    </row>
    <row r="3139" spans="1:13" x14ac:dyDescent="0.25">
      <c r="A3139" t="s">
        <v>26343</v>
      </c>
      <c r="B3139">
        <v>44227977</v>
      </c>
      <c r="C3139">
        <v>2002</v>
      </c>
      <c r="D3139" t="s">
        <v>4822</v>
      </c>
      <c r="E3139" t="s">
        <v>4829</v>
      </c>
      <c r="F3139" t="s">
        <v>3091</v>
      </c>
      <c r="G3139" t="s">
        <v>3</v>
      </c>
      <c r="H3139">
        <v>12</v>
      </c>
      <c r="I3139">
        <v>65</v>
      </c>
      <c r="J3139">
        <v>2007</v>
      </c>
      <c r="K3139">
        <v>338</v>
      </c>
      <c r="L3139" t="s">
        <v>23184</v>
      </c>
      <c r="M3139" s="15" t="e">
        <f>IF(INDEX(#REF!,MATCH(Padrón!K3139,#REF!,0),MATCH(Padrón!J3139,#REF!,0))=K3139,"Sí","NO")</f>
        <v>#REF!</v>
      </c>
    </row>
    <row r="3140" spans="1:13" x14ac:dyDescent="0.25">
      <c r="A3140" t="s">
        <v>26344</v>
      </c>
      <c r="B3140">
        <v>7544945</v>
      </c>
      <c r="C3140">
        <v>1938</v>
      </c>
      <c r="D3140" t="s">
        <v>4830</v>
      </c>
      <c r="E3140" t="s">
        <v>3892</v>
      </c>
      <c r="F3140" t="s">
        <v>4831</v>
      </c>
      <c r="G3140" t="s">
        <v>3</v>
      </c>
      <c r="H3140">
        <v>12</v>
      </c>
      <c r="I3140">
        <v>65</v>
      </c>
      <c r="J3140">
        <v>2007</v>
      </c>
      <c r="K3140">
        <v>339</v>
      </c>
      <c r="L3140" t="s">
        <v>23184</v>
      </c>
      <c r="M3140" s="15" t="e">
        <f>IF(INDEX(#REF!,MATCH(Padrón!K3140,#REF!,0),MATCH(Padrón!J3140,#REF!,0))=K3140,"Sí","NO")</f>
        <v>#REF!</v>
      </c>
    </row>
    <row r="3141" spans="1:13" x14ac:dyDescent="0.25">
      <c r="A3141" t="s">
        <v>26345</v>
      </c>
      <c r="B3141">
        <v>5646837</v>
      </c>
      <c r="C3141">
        <v>1948</v>
      </c>
      <c r="D3141" t="s">
        <v>4830</v>
      </c>
      <c r="E3141" t="s">
        <v>4832</v>
      </c>
      <c r="F3141" t="s">
        <v>4833</v>
      </c>
      <c r="G3141" t="s">
        <v>3</v>
      </c>
      <c r="H3141">
        <v>12</v>
      </c>
      <c r="I3141">
        <v>65</v>
      </c>
      <c r="J3141">
        <v>2007</v>
      </c>
      <c r="K3141">
        <v>340</v>
      </c>
      <c r="L3141" t="s">
        <v>23184</v>
      </c>
      <c r="M3141" s="15" t="e">
        <f>IF(INDEX(#REF!,MATCH(Padrón!K3141,#REF!,0),MATCH(Padrón!J3141,#REF!,0))=K3141,"Sí","NO")</f>
        <v>#REF!</v>
      </c>
    </row>
    <row r="3142" spans="1:13" x14ac:dyDescent="0.25">
      <c r="A3142" t="s">
        <v>26346</v>
      </c>
      <c r="B3142">
        <v>20459259</v>
      </c>
      <c r="C3142">
        <v>1968</v>
      </c>
      <c r="D3142" t="s">
        <v>4830</v>
      </c>
      <c r="E3142" t="s">
        <v>977</v>
      </c>
      <c r="F3142" t="s">
        <v>4834</v>
      </c>
      <c r="G3142" t="s">
        <v>3</v>
      </c>
      <c r="H3142">
        <v>12</v>
      </c>
      <c r="I3142">
        <v>65</v>
      </c>
      <c r="J3142">
        <v>2007</v>
      </c>
      <c r="K3142">
        <v>341</v>
      </c>
      <c r="L3142" t="s">
        <v>23184</v>
      </c>
      <c r="M3142" s="15" t="e">
        <f>IF(INDEX(#REF!,MATCH(Padrón!K3142,#REF!,0),MATCH(Padrón!J3142,#REF!,0))=K3142,"Sí","NO")</f>
        <v>#REF!</v>
      </c>
    </row>
    <row r="3143" spans="1:13" x14ac:dyDescent="0.25">
      <c r="A3143" t="s">
        <v>26347</v>
      </c>
      <c r="B3143">
        <v>28313054</v>
      </c>
      <c r="C3143">
        <v>1980</v>
      </c>
      <c r="D3143" t="s">
        <v>4830</v>
      </c>
      <c r="E3143" t="s">
        <v>4835</v>
      </c>
      <c r="F3143" t="s">
        <v>1425</v>
      </c>
      <c r="G3143" t="s">
        <v>3</v>
      </c>
      <c r="H3143">
        <v>12</v>
      </c>
      <c r="I3143">
        <v>65</v>
      </c>
      <c r="J3143">
        <v>2007</v>
      </c>
      <c r="K3143">
        <v>342</v>
      </c>
      <c r="L3143" t="s">
        <v>23184</v>
      </c>
      <c r="M3143" s="15" t="e">
        <f>IF(INDEX(#REF!,MATCH(Padrón!K3143,#REF!,0),MATCH(Padrón!J3143,#REF!,0))=K3143,"Sí","NO")</f>
        <v>#REF!</v>
      </c>
    </row>
    <row r="3144" spans="1:13" x14ac:dyDescent="0.25">
      <c r="A3144" t="s">
        <v>26348</v>
      </c>
      <c r="B3144">
        <v>46830615</v>
      </c>
      <c r="C3144">
        <v>2005</v>
      </c>
      <c r="D3144" t="s">
        <v>4830</v>
      </c>
      <c r="E3144" t="s">
        <v>4836</v>
      </c>
      <c r="F3144" t="s">
        <v>4837</v>
      </c>
      <c r="G3144" t="s">
        <v>3</v>
      </c>
      <c r="H3144">
        <v>12</v>
      </c>
      <c r="I3144">
        <v>65</v>
      </c>
      <c r="J3144">
        <v>2007</v>
      </c>
      <c r="K3144">
        <v>343</v>
      </c>
      <c r="L3144" t="s">
        <v>23184</v>
      </c>
      <c r="M3144" s="15" t="e">
        <f>IF(INDEX(#REF!,MATCH(Padrón!K3144,#REF!,0),MATCH(Padrón!J3144,#REF!,0))=K3144,"Sí","NO")</f>
        <v>#REF!</v>
      </c>
    </row>
    <row r="3145" spans="1:13" x14ac:dyDescent="0.25">
      <c r="A3145" t="s">
        <v>26349</v>
      </c>
      <c r="B3145">
        <v>20119459</v>
      </c>
      <c r="C3145">
        <v>1968</v>
      </c>
      <c r="D3145" t="s">
        <v>4830</v>
      </c>
      <c r="E3145" t="s">
        <v>4838</v>
      </c>
      <c r="F3145" t="s">
        <v>4839</v>
      </c>
      <c r="G3145" t="s">
        <v>3</v>
      </c>
      <c r="H3145">
        <v>12</v>
      </c>
      <c r="I3145">
        <v>65</v>
      </c>
      <c r="J3145">
        <v>2007</v>
      </c>
      <c r="K3145">
        <v>344</v>
      </c>
      <c r="L3145" t="s">
        <v>23184</v>
      </c>
      <c r="M3145" s="15" t="e">
        <f>IF(INDEX(#REF!,MATCH(Padrón!K3145,#REF!,0),MATCH(Padrón!J3145,#REF!,0))=K3145,"Sí","NO")</f>
        <v>#REF!</v>
      </c>
    </row>
    <row r="3146" spans="1:13" x14ac:dyDescent="0.25">
      <c r="A3146" t="s">
        <v>26350</v>
      </c>
      <c r="B3146">
        <v>5141250</v>
      </c>
      <c r="C3146">
        <v>1946</v>
      </c>
      <c r="D3146" t="s">
        <v>4830</v>
      </c>
      <c r="E3146" t="s">
        <v>3742</v>
      </c>
      <c r="F3146" t="s">
        <v>1341</v>
      </c>
      <c r="G3146" t="s">
        <v>14</v>
      </c>
      <c r="H3146">
        <v>12</v>
      </c>
      <c r="I3146">
        <v>65</v>
      </c>
      <c r="J3146">
        <v>2007</v>
      </c>
      <c r="K3146">
        <v>345</v>
      </c>
      <c r="L3146" t="s">
        <v>23184</v>
      </c>
      <c r="M3146" s="15" t="e">
        <f>IF(INDEX(#REF!,MATCH(Padrón!K3146,#REF!,0),MATCH(Padrón!J3146,#REF!,0))=K3146,"Sí","NO")</f>
        <v>#REF!</v>
      </c>
    </row>
    <row r="3147" spans="1:13" x14ac:dyDescent="0.25">
      <c r="A3147" t="s">
        <v>26351</v>
      </c>
      <c r="B3147">
        <v>39228826</v>
      </c>
      <c r="C3147">
        <v>1995</v>
      </c>
      <c r="D3147" t="s">
        <v>4830</v>
      </c>
      <c r="E3147" t="s">
        <v>4840</v>
      </c>
      <c r="F3147" t="s">
        <v>4841</v>
      </c>
      <c r="G3147" t="s">
        <v>3</v>
      </c>
      <c r="H3147">
        <v>12</v>
      </c>
      <c r="I3147">
        <v>65</v>
      </c>
      <c r="J3147">
        <v>2007</v>
      </c>
      <c r="K3147">
        <v>346</v>
      </c>
      <c r="L3147" t="s">
        <v>23184</v>
      </c>
      <c r="M3147" s="15" t="e">
        <f>IF(INDEX(#REF!,MATCH(Padrón!K3147,#REF!,0),MATCH(Padrón!J3147,#REF!,0))=K3147,"Sí","NO")</f>
        <v>#REF!</v>
      </c>
    </row>
    <row r="3148" spans="1:13" x14ac:dyDescent="0.25">
      <c r="A3148" t="s">
        <v>26352</v>
      </c>
      <c r="B3148">
        <v>41617631</v>
      </c>
      <c r="C3148">
        <v>1999</v>
      </c>
      <c r="D3148" t="s">
        <v>4830</v>
      </c>
      <c r="E3148" t="s">
        <v>4842</v>
      </c>
      <c r="F3148" t="s">
        <v>4843</v>
      </c>
      <c r="G3148" t="s">
        <v>3</v>
      </c>
      <c r="H3148">
        <v>12</v>
      </c>
      <c r="I3148">
        <v>65</v>
      </c>
      <c r="J3148">
        <v>2007</v>
      </c>
      <c r="K3148">
        <v>347</v>
      </c>
      <c r="L3148" t="s">
        <v>23184</v>
      </c>
      <c r="M3148" s="15" t="e">
        <f>IF(INDEX(#REF!,MATCH(Padrón!K3148,#REF!,0),MATCH(Padrón!J3148,#REF!,0))=K3148,"Sí","NO")</f>
        <v>#REF!</v>
      </c>
    </row>
    <row r="3149" spans="1:13" x14ac:dyDescent="0.25">
      <c r="A3149" t="s">
        <v>26353</v>
      </c>
      <c r="B3149">
        <v>4184298</v>
      </c>
      <c r="C3149">
        <v>1942</v>
      </c>
      <c r="D3149" t="s">
        <v>4830</v>
      </c>
      <c r="E3149" t="s">
        <v>4844</v>
      </c>
      <c r="F3149" t="s">
        <v>1341</v>
      </c>
      <c r="G3149" t="s">
        <v>14</v>
      </c>
      <c r="H3149">
        <v>12</v>
      </c>
      <c r="I3149">
        <v>65</v>
      </c>
      <c r="J3149">
        <v>2007</v>
      </c>
      <c r="K3149">
        <v>348</v>
      </c>
      <c r="L3149" t="s">
        <v>23184</v>
      </c>
      <c r="M3149" s="15" t="e">
        <f>IF(INDEX(#REF!,MATCH(Padrón!K3149,#REF!,0),MATCH(Padrón!J3149,#REF!,0))=K3149,"Sí","NO")</f>
        <v>#REF!</v>
      </c>
    </row>
    <row r="3150" spans="1:13" x14ac:dyDescent="0.25">
      <c r="A3150" t="s">
        <v>26354</v>
      </c>
      <c r="B3150">
        <v>47108469</v>
      </c>
      <c r="C3150">
        <v>2006</v>
      </c>
      <c r="D3150" t="s">
        <v>4830</v>
      </c>
      <c r="E3150" t="s">
        <v>4845</v>
      </c>
      <c r="F3150" t="s">
        <v>4846</v>
      </c>
      <c r="G3150" t="s">
        <v>3</v>
      </c>
      <c r="H3150">
        <v>12</v>
      </c>
      <c r="I3150">
        <v>65</v>
      </c>
      <c r="J3150">
        <v>2007</v>
      </c>
      <c r="K3150">
        <v>349</v>
      </c>
      <c r="L3150" t="s">
        <v>23184</v>
      </c>
      <c r="M3150" s="15" t="e">
        <f>IF(INDEX(#REF!,MATCH(Padrón!K3150,#REF!,0),MATCH(Padrón!J3150,#REF!,0))=K3150,"Sí","NO")</f>
        <v>#REF!</v>
      </c>
    </row>
    <row r="3151" spans="1:13" x14ac:dyDescent="0.25">
      <c r="A3151" t="s">
        <v>26355</v>
      </c>
      <c r="B3151">
        <v>21684299</v>
      </c>
      <c r="C3151">
        <v>1971</v>
      </c>
      <c r="D3151" t="s">
        <v>4830</v>
      </c>
      <c r="E3151" t="s">
        <v>1747</v>
      </c>
      <c r="F3151" t="s">
        <v>3251</v>
      </c>
      <c r="G3151" t="s">
        <v>3</v>
      </c>
      <c r="H3151">
        <v>12</v>
      </c>
      <c r="I3151">
        <v>65</v>
      </c>
      <c r="J3151">
        <v>2007</v>
      </c>
      <c r="K3151">
        <v>350</v>
      </c>
      <c r="L3151" t="s">
        <v>23184</v>
      </c>
      <c r="M3151" s="15" t="e">
        <f>IF(INDEX(#REF!,MATCH(Padrón!K3151,#REF!,0),MATCH(Padrón!J3151,#REF!,0))=K3151,"Sí","NO")</f>
        <v>#REF!</v>
      </c>
    </row>
    <row r="3152" spans="1:13" x14ac:dyDescent="0.25">
      <c r="A3152" t="s">
        <v>26356</v>
      </c>
      <c r="B3152">
        <v>27186262</v>
      </c>
      <c r="C3152">
        <v>1979</v>
      </c>
      <c r="D3152" t="s">
        <v>4830</v>
      </c>
      <c r="E3152" t="s">
        <v>931</v>
      </c>
      <c r="F3152" t="s">
        <v>4847</v>
      </c>
      <c r="G3152" t="s">
        <v>3</v>
      </c>
      <c r="H3152">
        <v>12</v>
      </c>
      <c r="I3152">
        <v>65</v>
      </c>
      <c r="J3152">
        <v>2008</v>
      </c>
      <c r="K3152">
        <v>1</v>
      </c>
      <c r="L3152" t="s">
        <v>23184</v>
      </c>
      <c r="M3152" s="15" t="e">
        <f>IF(INDEX(#REF!,MATCH(Padrón!K3152,#REF!,0),MATCH(Padrón!J3152,#REF!,0))=K3152,"Sí","NO")</f>
        <v>#REF!</v>
      </c>
    </row>
    <row r="3153" spans="1:13" x14ac:dyDescent="0.25">
      <c r="A3153" t="s">
        <v>26357</v>
      </c>
      <c r="B3153">
        <v>4743521</v>
      </c>
      <c r="C3153">
        <v>1944</v>
      </c>
      <c r="D3153" t="s">
        <v>4830</v>
      </c>
      <c r="E3153" t="s">
        <v>4848</v>
      </c>
      <c r="F3153" t="s">
        <v>395</v>
      </c>
      <c r="G3153" t="s">
        <v>3</v>
      </c>
      <c r="H3153">
        <v>12</v>
      </c>
      <c r="I3153">
        <v>65</v>
      </c>
      <c r="J3153">
        <v>2008</v>
      </c>
      <c r="K3153">
        <v>2</v>
      </c>
      <c r="L3153" t="s">
        <v>23184</v>
      </c>
      <c r="M3153" s="15" t="e">
        <f>IF(INDEX(#REF!,MATCH(Padrón!K3153,#REF!,0),MATCH(Padrón!J3153,#REF!,0))=K3153,"Sí","NO")</f>
        <v>#REF!</v>
      </c>
    </row>
    <row r="3154" spans="1:13" x14ac:dyDescent="0.25">
      <c r="A3154" t="s">
        <v>26358</v>
      </c>
      <c r="B3154">
        <v>22587173</v>
      </c>
      <c r="C3154">
        <v>1972</v>
      </c>
      <c r="D3154" t="s">
        <v>4830</v>
      </c>
      <c r="E3154" t="s">
        <v>4849</v>
      </c>
      <c r="F3154" t="s">
        <v>4850</v>
      </c>
      <c r="G3154" t="s">
        <v>3</v>
      </c>
      <c r="H3154">
        <v>12</v>
      </c>
      <c r="I3154">
        <v>65</v>
      </c>
      <c r="J3154">
        <v>2008</v>
      </c>
      <c r="K3154">
        <v>3</v>
      </c>
      <c r="L3154" t="s">
        <v>23184</v>
      </c>
      <c r="M3154" s="15" t="e">
        <f>IF(INDEX(#REF!,MATCH(Padrón!K3154,#REF!,0),MATCH(Padrón!J3154,#REF!,0))=K3154,"Sí","NO")</f>
        <v>#REF!</v>
      </c>
    </row>
    <row r="3155" spans="1:13" x14ac:dyDescent="0.25">
      <c r="A3155" t="s">
        <v>26359</v>
      </c>
      <c r="B3155">
        <v>10681996</v>
      </c>
      <c r="C3155">
        <v>1953</v>
      </c>
      <c r="D3155" t="s">
        <v>4830</v>
      </c>
      <c r="E3155" t="s">
        <v>2955</v>
      </c>
      <c r="F3155" t="s">
        <v>1560</v>
      </c>
      <c r="G3155" t="s">
        <v>88</v>
      </c>
      <c r="H3155">
        <v>12</v>
      </c>
      <c r="I3155">
        <v>65</v>
      </c>
      <c r="J3155">
        <v>2008</v>
      </c>
      <c r="K3155">
        <v>4</v>
      </c>
      <c r="L3155" t="s">
        <v>23184</v>
      </c>
      <c r="M3155" s="15" t="e">
        <f>IF(INDEX(#REF!,MATCH(Padrón!K3155,#REF!,0),MATCH(Padrón!J3155,#REF!,0))=K3155,"Sí","NO")</f>
        <v>#REF!</v>
      </c>
    </row>
    <row r="3156" spans="1:13" x14ac:dyDescent="0.25">
      <c r="A3156" t="s">
        <v>26360</v>
      </c>
      <c r="B3156">
        <v>17089877</v>
      </c>
      <c r="C3156">
        <v>1965</v>
      </c>
      <c r="D3156" t="s">
        <v>4830</v>
      </c>
      <c r="E3156" t="s">
        <v>4851</v>
      </c>
      <c r="F3156" t="s">
        <v>4852</v>
      </c>
      <c r="G3156" t="s">
        <v>3</v>
      </c>
      <c r="H3156">
        <v>12</v>
      </c>
      <c r="I3156">
        <v>65</v>
      </c>
      <c r="J3156">
        <v>2008</v>
      </c>
      <c r="K3156">
        <v>5</v>
      </c>
      <c r="L3156" t="s">
        <v>23184</v>
      </c>
      <c r="M3156" s="15" t="e">
        <f>IF(INDEX(#REF!,MATCH(Padrón!K3156,#REF!,0),MATCH(Padrón!J3156,#REF!,0))=K3156,"Sí","NO")</f>
        <v>#REF!</v>
      </c>
    </row>
    <row r="3157" spans="1:13" x14ac:dyDescent="0.25">
      <c r="A3157" t="s">
        <v>26361</v>
      </c>
      <c r="B3157">
        <v>16933866</v>
      </c>
      <c r="C3157">
        <v>1965</v>
      </c>
      <c r="D3157" t="s">
        <v>4830</v>
      </c>
      <c r="E3157" t="s">
        <v>4853</v>
      </c>
      <c r="F3157" t="s">
        <v>4854</v>
      </c>
      <c r="G3157" t="s">
        <v>3</v>
      </c>
      <c r="H3157">
        <v>12</v>
      </c>
      <c r="I3157">
        <v>65</v>
      </c>
      <c r="J3157">
        <v>2008</v>
      </c>
      <c r="K3157">
        <v>6</v>
      </c>
      <c r="L3157" t="s">
        <v>23184</v>
      </c>
      <c r="M3157" s="15" t="e">
        <f>IF(INDEX(#REF!,MATCH(Padrón!K3157,#REF!,0),MATCH(Padrón!J3157,#REF!,0))=K3157,"Sí","NO")</f>
        <v>#REF!</v>
      </c>
    </row>
    <row r="3158" spans="1:13" x14ac:dyDescent="0.25">
      <c r="A3158" t="s">
        <v>26362</v>
      </c>
      <c r="B3158">
        <v>16457882</v>
      </c>
      <c r="C3158">
        <v>1963</v>
      </c>
      <c r="D3158" t="s">
        <v>4830</v>
      </c>
      <c r="E3158" t="s">
        <v>4855</v>
      </c>
      <c r="F3158" t="s">
        <v>4856</v>
      </c>
      <c r="G3158" t="s">
        <v>3</v>
      </c>
      <c r="H3158">
        <v>12</v>
      </c>
      <c r="I3158">
        <v>65</v>
      </c>
      <c r="J3158">
        <v>2008</v>
      </c>
      <c r="K3158">
        <v>7</v>
      </c>
      <c r="L3158" t="s">
        <v>23184</v>
      </c>
      <c r="M3158" s="15" t="e">
        <f>IF(INDEX(#REF!,MATCH(Padrón!K3158,#REF!,0),MATCH(Padrón!J3158,#REF!,0))=K3158,"Sí","NO")</f>
        <v>#REF!</v>
      </c>
    </row>
    <row r="3159" spans="1:13" x14ac:dyDescent="0.25">
      <c r="A3159" t="s">
        <v>26363</v>
      </c>
      <c r="B3159">
        <v>47533777</v>
      </c>
      <c r="C3159">
        <v>2006</v>
      </c>
      <c r="D3159" t="s">
        <v>4830</v>
      </c>
      <c r="E3159" t="s">
        <v>4857</v>
      </c>
      <c r="F3159" t="s">
        <v>4858</v>
      </c>
      <c r="G3159" t="s">
        <v>3</v>
      </c>
      <c r="H3159">
        <v>12</v>
      </c>
      <c r="I3159">
        <v>65</v>
      </c>
      <c r="J3159">
        <v>2008</v>
      </c>
      <c r="K3159">
        <v>8</v>
      </c>
      <c r="L3159" t="s">
        <v>23184</v>
      </c>
      <c r="M3159" s="15" t="e">
        <f>IF(INDEX(#REF!,MATCH(Padrón!K3159,#REF!,0),MATCH(Padrón!J3159,#REF!,0))=K3159,"Sí","NO")</f>
        <v>#REF!</v>
      </c>
    </row>
    <row r="3160" spans="1:13" x14ac:dyDescent="0.25">
      <c r="A3160" t="s">
        <v>26364</v>
      </c>
      <c r="B3160">
        <v>46854113</v>
      </c>
      <c r="C3160">
        <v>2006</v>
      </c>
      <c r="D3160" t="s">
        <v>4830</v>
      </c>
      <c r="E3160" t="s">
        <v>4859</v>
      </c>
      <c r="F3160" t="s">
        <v>4860</v>
      </c>
      <c r="G3160" t="s">
        <v>3</v>
      </c>
      <c r="H3160">
        <v>12</v>
      </c>
      <c r="I3160">
        <v>65</v>
      </c>
      <c r="J3160">
        <v>2008</v>
      </c>
      <c r="K3160">
        <v>9</v>
      </c>
      <c r="L3160" t="s">
        <v>23184</v>
      </c>
      <c r="M3160" s="15" t="e">
        <f>IF(INDEX(#REF!,MATCH(Padrón!K3160,#REF!,0),MATCH(Padrón!J3160,#REF!,0))=K3160,"Sí","NO")</f>
        <v>#REF!</v>
      </c>
    </row>
    <row r="3161" spans="1:13" x14ac:dyDescent="0.25">
      <c r="A3161" t="s">
        <v>26365</v>
      </c>
      <c r="B3161">
        <v>47593279</v>
      </c>
      <c r="C3161">
        <v>2006</v>
      </c>
      <c r="D3161" t="s">
        <v>4830</v>
      </c>
      <c r="E3161" t="s">
        <v>4861</v>
      </c>
      <c r="F3161" t="s">
        <v>4862</v>
      </c>
      <c r="G3161" t="s">
        <v>3</v>
      </c>
      <c r="H3161">
        <v>12</v>
      </c>
      <c r="I3161">
        <v>65</v>
      </c>
      <c r="J3161">
        <v>2008</v>
      </c>
      <c r="K3161">
        <v>10</v>
      </c>
      <c r="L3161" t="s">
        <v>23184</v>
      </c>
      <c r="M3161" s="15" t="e">
        <f>IF(INDEX(#REF!,MATCH(Padrón!K3161,#REF!,0),MATCH(Padrón!J3161,#REF!,0))=K3161,"Sí","NO")</f>
        <v>#REF!</v>
      </c>
    </row>
    <row r="3162" spans="1:13" x14ac:dyDescent="0.25">
      <c r="A3162" t="s">
        <v>26366</v>
      </c>
      <c r="B3162">
        <v>22383434</v>
      </c>
      <c r="C3162">
        <v>1971</v>
      </c>
      <c r="D3162" t="s">
        <v>4830</v>
      </c>
      <c r="E3162" t="s">
        <v>758</v>
      </c>
      <c r="F3162" t="s">
        <v>4863</v>
      </c>
      <c r="G3162" t="s">
        <v>3</v>
      </c>
      <c r="H3162">
        <v>12</v>
      </c>
      <c r="I3162">
        <v>65</v>
      </c>
      <c r="J3162">
        <v>2008</v>
      </c>
      <c r="K3162">
        <v>11</v>
      </c>
      <c r="L3162" t="s">
        <v>23184</v>
      </c>
      <c r="M3162" s="15" t="e">
        <f>IF(INDEX(#REF!,MATCH(Padrón!K3162,#REF!,0),MATCH(Padrón!J3162,#REF!,0))=K3162,"Sí","NO")</f>
        <v>#REF!</v>
      </c>
    </row>
    <row r="3163" spans="1:13" x14ac:dyDescent="0.25">
      <c r="A3163" t="s">
        <v>26367</v>
      </c>
      <c r="B3163">
        <v>13160939</v>
      </c>
      <c r="C3163">
        <v>1959</v>
      </c>
      <c r="D3163" t="s">
        <v>4864</v>
      </c>
      <c r="E3163" t="s">
        <v>4865</v>
      </c>
      <c r="F3163" t="s">
        <v>13</v>
      </c>
      <c r="G3163" t="s">
        <v>88</v>
      </c>
      <c r="H3163">
        <v>12</v>
      </c>
      <c r="I3163">
        <v>65</v>
      </c>
      <c r="J3163">
        <v>2008</v>
      </c>
      <c r="K3163">
        <v>12</v>
      </c>
      <c r="L3163" t="s">
        <v>23184</v>
      </c>
      <c r="M3163" s="15" t="e">
        <f>IF(INDEX(#REF!,MATCH(Padrón!K3163,#REF!,0),MATCH(Padrón!J3163,#REF!,0))=K3163,"Sí","NO")</f>
        <v>#REF!</v>
      </c>
    </row>
    <row r="3164" spans="1:13" x14ac:dyDescent="0.25">
      <c r="A3164" t="s">
        <v>26368</v>
      </c>
      <c r="B3164">
        <v>16141967</v>
      </c>
      <c r="C3164">
        <v>1962</v>
      </c>
      <c r="D3164" t="s">
        <v>4864</v>
      </c>
      <c r="E3164" t="s">
        <v>4866</v>
      </c>
      <c r="F3164" t="s">
        <v>4709</v>
      </c>
      <c r="G3164" t="s">
        <v>3</v>
      </c>
      <c r="H3164">
        <v>12</v>
      </c>
      <c r="I3164">
        <v>65</v>
      </c>
      <c r="J3164">
        <v>2008</v>
      </c>
      <c r="K3164">
        <v>13</v>
      </c>
      <c r="L3164" t="s">
        <v>23184</v>
      </c>
      <c r="M3164" s="15" t="e">
        <f>IF(INDEX(#REF!,MATCH(Padrón!K3164,#REF!,0),MATCH(Padrón!J3164,#REF!,0))=K3164,"Sí","NO")</f>
        <v>#REF!</v>
      </c>
    </row>
    <row r="3165" spans="1:13" x14ac:dyDescent="0.25">
      <c r="A3165" t="s">
        <v>26369</v>
      </c>
      <c r="B3165">
        <v>32607870</v>
      </c>
      <c r="C3165">
        <v>1987</v>
      </c>
      <c r="D3165" t="s">
        <v>4864</v>
      </c>
      <c r="E3165" t="s">
        <v>2549</v>
      </c>
      <c r="F3165" t="s">
        <v>393</v>
      </c>
      <c r="G3165" t="s">
        <v>10</v>
      </c>
      <c r="H3165">
        <v>12</v>
      </c>
      <c r="I3165">
        <v>65</v>
      </c>
      <c r="J3165">
        <v>2008</v>
      </c>
      <c r="K3165">
        <v>14</v>
      </c>
      <c r="L3165" t="s">
        <v>23184</v>
      </c>
      <c r="M3165" s="15" t="e">
        <f>IF(INDEX(#REF!,MATCH(Padrón!K3165,#REF!,0),MATCH(Padrón!J3165,#REF!,0))=K3165,"Sí","NO")</f>
        <v>#REF!</v>
      </c>
    </row>
    <row r="3166" spans="1:13" x14ac:dyDescent="0.25">
      <c r="A3166" t="s">
        <v>26370</v>
      </c>
      <c r="B3166">
        <v>33406308</v>
      </c>
      <c r="C3166">
        <v>1988</v>
      </c>
      <c r="D3166" t="s">
        <v>4864</v>
      </c>
      <c r="E3166" t="s">
        <v>4867</v>
      </c>
      <c r="F3166" t="s">
        <v>4868</v>
      </c>
      <c r="G3166" t="s">
        <v>3</v>
      </c>
      <c r="H3166">
        <v>12</v>
      </c>
      <c r="I3166">
        <v>65</v>
      </c>
      <c r="J3166">
        <v>2008</v>
      </c>
      <c r="K3166">
        <v>15</v>
      </c>
      <c r="L3166" t="s">
        <v>23184</v>
      </c>
      <c r="M3166" s="15" t="e">
        <f>IF(INDEX(#REF!,MATCH(Padrón!K3166,#REF!,0),MATCH(Padrón!J3166,#REF!,0))=K3166,"Sí","NO")</f>
        <v>#REF!</v>
      </c>
    </row>
    <row r="3167" spans="1:13" x14ac:dyDescent="0.25">
      <c r="A3167" t="s">
        <v>26371</v>
      </c>
      <c r="B3167">
        <v>13590052</v>
      </c>
      <c r="C3167">
        <v>1957</v>
      </c>
      <c r="D3167" t="s">
        <v>4864</v>
      </c>
      <c r="E3167" t="s">
        <v>4869</v>
      </c>
      <c r="F3167" t="s">
        <v>2050</v>
      </c>
      <c r="G3167" t="s">
        <v>3</v>
      </c>
      <c r="H3167">
        <v>12</v>
      </c>
      <c r="I3167">
        <v>65</v>
      </c>
      <c r="J3167">
        <v>2008</v>
      </c>
      <c r="K3167">
        <v>16</v>
      </c>
      <c r="L3167" t="s">
        <v>23184</v>
      </c>
      <c r="M3167" s="15" t="e">
        <f>IF(INDEX(#REF!,MATCH(Padrón!K3167,#REF!,0),MATCH(Padrón!J3167,#REF!,0))=K3167,"Sí","NO")</f>
        <v>#REF!</v>
      </c>
    </row>
    <row r="3168" spans="1:13" x14ac:dyDescent="0.25">
      <c r="A3168" t="s">
        <v>26372</v>
      </c>
      <c r="B3168">
        <v>38569205</v>
      </c>
      <c r="C3168">
        <v>1995</v>
      </c>
      <c r="D3168" t="s">
        <v>4864</v>
      </c>
      <c r="E3168" t="s">
        <v>4870</v>
      </c>
      <c r="F3168" t="s">
        <v>4871</v>
      </c>
      <c r="G3168" t="s">
        <v>27</v>
      </c>
      <c r="H3168">
        <v>12</v>
      </c>
      <c r="I3168">
        <v>65</v>
      </c>
      <c r="J3168">
        <v>2008</v>
      </c>
      <c r="K3168">
        <v>17</v>
      </c>
      <c r="L3168" t="s">
        <v>23184</v>
      </c>
      <c r="M3168" s="15" t="e">
        <f>IF(INDEX(#REF!,MATCH(Padrón!K3168,#REF!,0),MATCH(Padrón!J3168,#REF!,0))=K3168,"Sí","NO")</f>
        <v>#REF!</v>
      </c>
    </row>
    <row r="3169" spans="1:13" x14ac:dyDescent="0.25">
      <c r="A3169" t="s">
        <v>26373</v>
      </c>
      <c r="B3169">
        <v>12233758</v>
      </c>
      <c r="C3169">
        <v>1956</v>
      </c>
      <c r="D3169" t="s">
        <v>4864</v>
      </c>
      <c r="E3169" t="s">
        <v>4872</v>
      </c>
      <c r="F3169" t="s">
        <v>4873</v>
      </c>
      <c r="G3169" t="s">
        <v>10</v>
      </c>
      <c r="H3169">
        <v>12</v>
      </c>
      <c r="I3169">
        <v>65</v>
      </c>
      <c r="J3169">
        <v>2008</v>
      </c>
      <c r="K3169">
        <v>18</v>
      </c>
      <c r="L3169" t="s">
        <v>23184</v>
      </c>
      <c r="M3169" s="15" t="e">
        <f>IF(INDEX(#REF!,MATCH(Padrón!K3169,#REF!,0),MATCH(Padrón!J3169,#REF!,0))=K3169,"Sí","NO")</f>
        <v>#REF!</v>
      </c>
    </row>
    <row r="3170" spans="1:13" x14ac:dyDescent="0.25">
      <c r="A3170" t="s">
        <v>26374</v>
      </c>
      <c r="B3170">
        <v>34734930</v>
      </c>
      <c r="C3170">
        <v>1989</v>
      </c>
      <c r="D3170" t="s">
        <v>4864</v>
      </c>
      <c r="E3170" t="s">
        <v>4874</v>
      </c>
      <c r="F3170" t="s">
        <v>393</v>
      </c>
      <c r="G3170" t="s">
        <v>27</v>
      </c>
      <c r="H3170">
        <v>12</v>
      </c>
      <c r="I3170">
        <v>65</v>
      </c>
      <c r="J3170">
        <v>2008</v>
      </c>
      <c r="K3170">
        <v>19</v>
      </c>
      <c r="L3170" t="s">
        <v>23184</v>
      </c>
      <c r="M3170" s="15" t="e">
        <f>IF(INDEX(#REF!,MATCH(Padrón!K3170,#REF!,0),MATCH(Padrón!J3170,#REF!,0))=K3170,"Sí","NO")</f>
        <v>#REF!</v>
      </c>
    </row>
    <row r="3171" spans="1:13" x14ac:dyDescent="0.25">
      <c r="A3171" t="s">
        <v>26375</v>
      </c>
      <c r="B3171">
        <v>11854415</v>
      </c>
      <c r="C3171">
        <v>1956</v>
      </c>
      <c r="D3171" t="s">
        <v>4864</v>
      </c>
      <c r="E3171" t="s">
        <v>4875</v>
      </c>
      <c r="F3171" t="s">
        <v>4876</v>
      </c>
      <c r="G3171" t="s">
        <v>10</v>
      </c>
      <c r="H3171">
        <v>12</v>
      </c>
      <c r="I3171">
        <v>65</v>
      </c>
      <c r="J3171">
        <v>2008</v>
      </c>
      <c r="K3171">
        <v>20</v>
      </c>
      <c r="L3171" t="s">
        <v>23184</v>
      </c>
      <c r="M3171" s="15" t="e">
        <f>IF(INDEX(#REF!,MATCH(Padrón!K3171,#REF!,0),MATCH(Padrón!J3171,#REF!,0))=K3171,"Sí","NO")</f>
        <v>#REF!</v>
      </c>
    </row>
    <row r="3172" spans="1:13" x14ac:dyDescent="0.25">
      <c r="A3172" t="s">
        <v>26376</v>
      </c>
      <c r="B3172">
        <v>35454722</v>
      </c>
      <c r="C3172">
        <v>1990</v>
      </c>
      <c r="D3172" t="s">
        <v>4864</v>
      </c>
      <c r="E3172" t="s">
        <v>4877</v>
      </c>
      <c r="F3172" t="s">
        <v>4878</v>
      </c>
      <c r="G3172" t="s">
        <v>3</v>
      </c>
      <c r="H3172">
        <v>12</v>
      </c>
      <c r="I3172">
        <v>65</v>
      </c>
      <c r="J3172">
        <v>2008</v>
      </c>
      <c r="K3172">
        <v>21</v>
      </c>
      <c r="L3172" t="s">
        <v>23184</v>
      </c>
      <c r="M3172" s="15" t="e">
        <f>IF(INDEX(#REF!,MATCH(Padrón!K3172,#REF!,0),MATCH(Padrón!J3172,#REF!,0))=K3172,"Sí","NO")</f>
        <v>#REF!</v>
      </c>
    </row>
    <row r="3173" spans="1:13" x14ac:dyDescent="0.25">
      <c r="A3173" t="s">
        <v>26377</v>
      </c>
      <c r="B3173">
        <v>44071859</v>
      </c>
      <c r="C3173">
        <v>2002</v>
      </c>
      <c r="D3173" t="s">
        <v>4879</v>
      </c>
      <c r="E3173" t="s">
        <v>4880</v>
      </c>
      <c r="F3173" t="s">
        <v>4881</v>
      </c>
      <c r="G3173" t="s">
        <v>3</v>
      </c>
      <c r="H3173">
        <v>12</v>
      </c>
      <c r="I3173">
        <v>65</v>
      </c>
      <c r="J3173">
        <v>2008</v>
      </c>
      <c r="K3173">
        <v>22</v>
      </c>
      <c r="L3173" t="s">
        <v>23184</v>
      </c>
      <c r="M3173" s="15" t="e">
        <f>IF(INDEX(#REF!,MATCH(Padrón!K3173,#REF!,0),MATCH(Padrón!J3173,#REF!,0))=K3173,"Sí","NO")</f>
        <v>#REF!</v>
      </c>
    </row>
    <row r="3174" spans="1:13" x14ac:dyDescent="0.25">
      <c r="A3174" t="s">
        <v>26378</v>
      </c>
      <c r="B3174">
        <v>45841441</v>
      </c>
      <c r="C3174">
        <v>2004</v>
      </c>
      <c r="D3174" t="s">
        <v>4879</v>
      </c>
      <c r="E3174" t="s">
        <v>4882</v>
      </c>
      <c r="F3174" t="s">
        <v>4883</v>
      </c>
      <c r="G3174" t="s">
        <v>3</v>
      </c>
      <c r="H3174">
        <v>12</v>
      </c>
      <c r="I3174">
        <v>65</v>
      </c>
      <c r="J3174">
        <v>2008</v>
      </c>
      <c r="K3174">
        <v>23</v>
      </c>
      <c r="L3174" t="s">
        <v>23184</v>
      </c>
      <c r="M3174" s="15" t="e">
        <f>IF(INDEX(#REF!,MATCH(Padrón!K3174,#REF!,0),MATCH(Padrón!J3174,#REF!,0))=K3174,"Sí","NO")</f>
        <v>#REF!</v>
      </c>
    </row>
    <row r="3175" spans="1:13" x14ac:dyDescent="0.25">
      <c r="A3175" t="s">
        <v>26379</v>
      </c>
      <c r="B3175">
        <v>42967375</v>
      </c>
      <c r="C3175">
        <v>2000</v>
      </c>
      <c r="D3175" t="s">
        <v>4879</v>
      </c>
      <c r="E3175" t="s">
        <v>4884</v>
      </c>
      <c r="F3175" t="s">
        <v>4885</v>
      </c>
      <c r="G3175" t="s">
        <v>3</v>
      </c>
      <c r="H3175">
        <v>12</v>
      </c>
      <c r="I3175">
        <v>65</v>
      </c>
      <c r="J3175">
        <v>2008</v>
      </c>
      <c r="K3175">
        <v>24</v>
      </c>
      <c r="L3175" t="s">
        <v>23184</v>
      </c>
      <c r="M3175" s="15" t="e">
        <f>IF(INDEX(#REF!,MATCH(Padrón!K3175,#REF!,0),MATCH(Padrón!J3175,#REF!,0))=K3175,"Sí","NO")</f>
        <v>#REF!</v>
      </c>
    </row>
    <row r="3176" spans="1:13" x14ac:dyDescent="0.25">
      <c r="A3176" t="s">
        <v>26380</v>
      </c>
      <c r="B3176">
        <v>43071333</v>
      </c>
      <c r="C3176">
        <v>2000</v>
      </c>
      <c r="D3176" t="s">
        <v>4886</v>
      </c>
      <c r="E3176" t="s">
        <v>1394</v>
      </c>
      <c r="F3176" t="s">
        <v>393</v>
      </c>
      <c r="G3176" t="s">
        <v>3</v>
      </c>
      <c r="H3176">
        <v>12</v>
      </c>
      <c r="I3176">
        <v>65</v>
      </c>
      <c r="J3176">
        <v>2008</v>
      </c>
      <c r="K3176">
        <v>25</v>
      </c>
      <c r="L3176" t="s">
        <v>23184</v>
      </c>
      <c r="M3176" s="15" t="e">
        <f>IF(INDEX(#REF!,MATCH(Padrón!K3176,#REF!,0),MATCH(Padrón!J3176,#REF!,0))=K3176,"Sí","NO")</f>
        <v>#REF!</v>
      </c>
    </row>
    <row r="3177" spans="1:13" x14ac:dyDescent="0.25">
      <c r="A3177" t="s">
        <v>26381</v>
      </c>
      <c r="B3177">
        <v>33079051</v>
      </c>
      <c r="C3177">
        <v>1973</v>
      </c>
      <c r="D3177" t="s">
        <v>4886</v>
      </c>
      <c r="E3177" t="s">
        <v>4887</v>
      </c>
      <c r="F3177" t="s">
        <v>4888</v>
      </c>
      <c r="G3177" t="s">
        <v>10</v>
      </c>
      <c r="H3177">
        <v>12</v>
      </c>
      <c r="I3177">
        <v>65</v>
      </c>
      <c r="J3177">
        <v>2008</v>
      </c>
      <c r="K3177">
        <v>26</v>
      </c>
      <c r="L3177" t="s">
        <v>23184</v>
      </c>
      <c r="M3177" s="15" t="e">
        <f>IF(INDEX(#REF!,MATCH(Padrón!K3177,#REF!,0),MATCH(Padrón!J3177,#REF!,0))=K3177,"Sí","NO")</f>
        <v>#REF!</v>
      </c>
    </row>
    <row r="3178" spans="1:13" x14ac:dyDescent="0.25">
      <c r="A3178" t="s">
        <v>26382</v>
      </c>
      <c r="B3178">
        <v>36457848</v>
      </c>
      <c r="C3178">
        <v>1992</v>
      </c>
      <c r="D3178" t="s">
        <v>4889</v>
      </c>
      <c r="E3178" t="s">
        <v>4890</v>
      </c>
      <c r="F3178" t="s">
        <v>310</v>
      </c>
      <c r="G3178" t="s">
        <v>3</v>
      </c>
      <c r="H3178">
        <v>12</v>
      </c>
      <c r="I3178">
        <v>65</v>
      </c>
      <c r="J3178">
        <v>2008</v>
      </c>
      <c r="K3178">
        <v>27</v>
      </c>
      <c r="L3178" t="s">
        <v>23184</v>
      </c>
      <c r="M3178" s="15" t="e">
        <f>IF(INDEX(#REF!,MATCH(Padrón!K3178,#REF!,0),MATCH(Padrón!J3178,#REF!,0))=K3178,"Sí","NO")</f>
        <v>#REF!</v>
      </c>
    </row>
    <row r="3179" spans="1:13" x14ac:dyDescent="0.25">
      <c r="A3179" t="s">
        <v>26383</v>
      </c>
      <c r="B3179">
        <v>21301527</v>
      </c>
      <c r="C3179">
        <v>1970</v>
      </c>
      <c r="D3179" t="s">
        <v>4886</v>
      </c>
      <c r="E3179" t="s">
        <v>4891</v>
      </c>
      <c r="F3179" t="s">
        <v>3575</v>
      </c>
      <c r="G3179" t="s">
        <v>3</v>
      </c>
      <c r="H3179">
        <v>12</v>
      </c>
      <c r="I3179">
        <v>65</v>
      </c>
      <c r="J3179">
        <v>2008</v>
      </c>
      <c r="K3179">
        <v>28</v>
      </c>
      <c r="L3179" t="s">
        <v>23184</v>
      </c>
      <c r="M3179" s="15" t="e">
        <f>IF(INDEX(#REF!,MATCH(Padrón!K3179,#REF!,0),MATCH(Padrón!J3179,#REF!,0))=K3179,"Sí","NO")</f>
        <v>#REF!</v>
      </c>
    </row>
    <row r="3180" spans="1:13" x14ac:dyDescent="0.25">
      <c r="A3180" t="s">
        <v>26384</v>
      </c>
      <c r="B3180">
        <v>34734933</v>
      </c>
      <c r="C3180">
        <v>1989</v>
      </c>
      <c r="D3180" t="s">
        <v>4886</v>
      </c>
      <c r="E3180" t="s">
        <v>2332</v>
      </c>
      <c r="F3180" t="s">
        <v>393</v>
      </c>
      <c r="G3180" t="s">
        <v>10</v>
      </c>
      <c r="H3180">
        <v>12</v>
      </c>
      <c r="I3180">
        <v>65</v>
      </c>
      <c r="J3180">
        <v>2008</v>
      </c>
      <c r="K3180">
        <v>29</v>
      </c>
      <c r="L3180" t="s">
        <v>23184</v>
      </c>
      <c r="M3180" s="15" t="e">
        <f>IF(INDEX(#REF!,MATCH(Padrón!K3180,#REF!,0),MATCH(Padrón!J3180,#REF!,0))=K3180,"Sí","NO")</f>
        <v>#REF!</v>
      </c>
    </row>
    <row r="3181" spans="1:13" x14ac:dyDescent="0.25">
      <c r="A3181" t="s">
        <v>26385</v>
      </c>
      <c r="B3181">
        <v>31811262</v>
      </c>
      <c r="C3181">
        <v>1985</v>
      </c>
      <c r="D3181" t="s">
        <v>4886</v>
      </c>
      <c r="E3181" t="s">
        <v>4892</v>
      </c>
      <c r="F3181" t="s">
        <v>4893</v>
      </c>
      <c r="G3181" t="s">
        <v>10</v>
      </c>
      <c r="H3181">
        <v>12</v>
      </c>
      <c r="I3181">
        <v>65</v>
      </c>
      <c r="J3181">
        <v>2008</v>
      </c>
      <c r="K3181">
        <v>30</v>
      </c>
      <c r="L3181" t="s">
        <v>23184</v>
      </c>
      <c r="M3181" s="15" t="e">
        <f>IF(INDEX(#REF!,MATCH(Padrón!K3181,#REF!,0),MATCH(Padrón!J3181,#REF!,0))=K3181,"Sí","NO")</f>
        <v>#REF!</v>
      </c>
    </row>
    <row r="3182" spans="1:13" x14ac:dyDescent="0.25">
      <c r="A3182" t="s">
        <v>26386</v>
      </c>
      <c r="B3182">
        <v>47109410</v>
      </c>
      <c r="C3182">
        <v>2006</v>
      </c>
      <c r="D3182" t="s">
        <v>4894</v>
      </c>
      <c r="E3182" t="s">
        <v>4895</v>
      </c>
      <c r="F3182" t="s">
        <v>297</v>
      </c>
      <c r="G3182" t="s">
        <v>3</v>
      </c>
      <c r="H3182">
        <v>12</v>
      </c>
      <c r="I3182">
        <v>65</v>
      </c>
      <c r="J3182">
        <v>2008</v>
      </c>
      <c r="K3182">
        <v>31</v>
      </c>
      <c r="L3182" t="s">
        <v>23184</v>
      </c>
      <c r="M3182" s="15" t="e">
        <f>IF(INDEX(#REF!,MATCH(Padrón!K3182,#REF!,0),MATCH(Padrón!J3182,#REF!,0))=K3182,"Sí","NO")</f>
        <v>#REF!</v>
      </c>
    </row>
    <row r="3183" spans="1:13" x14ac:dyDescent="0.25">
      <c r="A3183" t="s">
        <v>26387</v>
      </c>
      <c r="B3183">
        <v>7550246</v>
      </c>
      <c r="C3183">
        <v>1940</v>
      </c>
      <c r="D3183" t="s">
        <v>4894</v>
      </c>
      <c r="E3183" t="s">
        <v>4896</v>
      </c>
      <c r="F3183" t="s">
        <v>4897</v>
      </c>
      <c r="G3183" t="s">
        <v>14</v>
      </c>
      <c r="H3183">
        <v>12</v>
      </c>
      <c r="I3183">
        <v>65</v>
      </c>
      <c r="J3183">
        <v>2008</v>
      </c>
      <c r="K3183">
        <v>32</v>
      </c>
      <c r="L3183" t="s">
        <v>23184</v>
      </c>
      <c r="M3183" s="15" t="e">
        <f>IF(INDEX(#REF!,MATCH(Padrón!K3183,#REF!,0),MATCH(Padrón!J3183,#REF!,0))=K3183,"Sí","NO")</f>
        <v>#REF!</v>
      </c>
    </row>
    <row r="3184" spans="1:13" x14ac:dyDescent="0.25">
      <c r="A3184" t="s">
        <v>26388</v>
      </c>
      <c r="B3184">
        <v>45841488</v>
      </c>
      <c r="C3184">
        <v>1996</v>
      </c>
      <c r="D3184" t="s">
        <v>4894</v>
      </c>
      <c r="E3184" t="s">
        <v>1923</v>
      </c>
      <c r="F3184" t="s">
        <v>4898</v>
      </c>
      <c r="G3184" t="s">
        <v>3</v>
      </c>
      <c r="H3184">
        <v>12</v>
      </c>
      <c r="I3184">
        <v>65</v>
      </c>
      <c r="J3184">
        <v>2008</v>
      </c>
      <c r="K3184">
        <v>33</v>
      </c>
      <c r="L3184" t="s">
        <v>23184</v>
      </c>
      <c r="M3184" s="15" t="e">
        <f>IF(INDEX(#REF!,MATCH(Padrón!K3184,#REF!,0),MATCH(Padrón!J3184,#REF!,0))=K3184,"Sí","NO")</f>
        <v>#REF!</v>
      </c>
    </row>
    <row r="3185" spans="1:13" x14ac:dyDescent="0.25">
      <c r="A3185" t="s">
        <v>26389</v>
      </c>
      <c r="B3185">
        <v>39946428</v>
      </c>
      <c r="C3185">
        <v>1996</v>
      </c>
      <c r="D3185" t="s">
        <v>4894</v>
      </c>
      <c r="E3185" t="s">
        <v>4899</v>
      </c>
      <c r="F3185" t="s">
        <v>4900</v>
      </c>
      <c r="G3185" t="s">
        <v>10</v>
      </c>
      <c r="H3185">
        <v>12</v>
      </c>
      <c r="I3185">
        <v>65</v>
      </c>
      <c r="J3185">
        <v>2008</v>
      </c>
      <c r="K3185">
        <v>34</v>
      </c>
      <c r="L3185" t="s">
        <v>23184</v>
      </c>
      <c r="M3185" s="15" t="e">
        <f>IF(INDEX(#REF!,MATCH(Padrón!K3185,#REF!,0),MATCH(Padrón!J3185,#REF!,0))=K3185,"Sí","NO")</f>
        <v>#REF!</v>
      </c>
    </row>
    <row r="3186" spans="1:13" x14ac:dyDescent="0.25">
      <c r="A3186" t="s">
        <v>26390</v>
      </c>
      <c r="B3186">
        <v>35454877</v>
      </c>
      <c r="C3186">
        <v>1990</v>
      </c>
      <c r="D3186" t="s">
        <v>4894</v>
      </c>
      <c r="E3186" t="s">
        <v>4901</v>
      </c>
      <c r="F3186" t="s">
        <v>4902</v>
      </c>
      <c r="G3186" t="s">
        <v>10</v>
      </c>
      <c r="H3186">
        <v>12</v>
      </c>
      <c r="I3186">
        <v>65</v>
      </c>
      <c r="J3186">
        <v>2008</v>
      </c>
      <c r="K3186">
        <v>35</v>
      </c>
      <c r="L3186" t="s">
        <v>23184</v>
      </c>
      <c r="M3186" s="15" t="e">
        <f>IF(INDEX(#REF!,MATCH(Padrón!K3186,#REF!,0),MATCH(Padrón!J3186,#REF!,0))=K3186,"Sí","NO")</f>
        <v>#REF!</v>
      </c>
    </row>
    <row r="3187" spans="1:13" x14ac:dyDescent="0.25">
      <c r="A3187" t="s">
        <v>26391</v>
      </c>
      <c r="B3187">
        <v>4184297</v>
      </c>
      <c r="C3187">
        <v>1937</v>
      </c>
      <c r="D3187" t="s">
        <v>4894</v>
      </c>
      <c r="E3187" t="s">
        <v>1185</v>
      </c>
      <c r="F3187" t="s">
        <v>4903</v>
      </c>
      <c r="G3187" t="s">
        <v>3</v>
      </c>
      <c r="H3187">
        <v>12</v>
      </c>
      <c r="I3187">
        <v>65</v>
      </c>
      <c r="J3187">
        <v>2008</v>
      </c>
      <c r="K3187">
        <v>36</v>
      </c>
      <c r="L3187" t="s">
        <v>23184</v>
      </c>
      <c r="M3187" s="15" t="e">
        <f>IF(INDEX(#REF!,MATCH(Padrón!K3187,#REF!,0),MATCH(Padrón!J3187,#REF!,0))=K3187,"Sí","NO")</f>
        <v>#REF!</v>
      </c>
    </row>
    <row r="3188" spans="1:13" x14ac:dyDescent="0.25">
      <c r="A3188" t="s">
        <v>26392</v>
      </c>
      <c r="B3188">
        <v>45841478</v>
      </c>
      <c r="C3188">
        <v>2002</v>
      </c>
      <c r="D3188" t="s">
        <v>4894</v>
      </c>
      <c r="E3188" t="s">
        <v>2690</v>
      </c>
      <c r="F3188" t="s">
        <v>2160</v>
      </c>
      <c r="G3188" t="s">
        <v>3</v>
      </c>
      <c r="H3188">
        <v>12</v>
      </c>
      <c r="I3188">
        <v>65</v>
      </c>
      <c r="J3188">
        <v>2008</v>
      </c>
      <c r="K3188">
        <v>37</v>
      </c>
      <c r="L3188" t="s">
        <v>23184</v>
      </c>
      <c r="M3188" s="15" t="e">
        <f>IF(INDEX(#REF!,MATCH(Padrón!K3188,#REF!,0),MATCH(Padrón!J3188,#REF!,0))=K3188,"Sí","NO")</f>
        <v>#REF!</v>
      </c>
    </row>
    <row r="3189" spans="1:13" x14ac:dyDescent="0.25">
      <c r="A3189" t="s">
        <v>26393</v>
      </c>
      <c r="B3189">
        <v>35454764</v>
      </c>
      <c r="C3189">
        <v>1990</v>
      </c>
      <c r="D3189" t="s">
        <v>4894</v>
      </c>
      <c r="E3189" t="s">
        <v>2992</v>
      </c>
      <c r="F3189" t="s">
        <v>4904</v>
      </c>
      <c r="G3189" t="s">
        <v>3</v>
      </c>
      <c r="H3189">
        <v>12</v>
      </c>
      <c r="I3189">
        <v>65</v>
      </c>
      <c r="J3189">
        <v>2008</v>
      </c>
      <c r="K3189">
        <v>38</v>
      </c>
      <c r="L3189" t="s">
        <v>23184</v>
      </c>
      <c r="M3189" s="15" t="e">
        <f>IF(INDEX(#REF!,MATCH(Padrón!K3189,#REF!,0),MATCH(Padrón!J3189,#REF!,0))=K3189,"Sí","NO")</f>
        <v>#REF!</v>
      </c>
    </row>
    <row r="3190" spans="1:13" x14ac:dyDescent="0.25">
      <c r="A3190" t="s">
        <v>26394</v>
      </c>
      <c r="B3190">
        <v>45841489</v>
      </c>
      <c r="C3190">
        <v>1996</v>
      </c>
      <c r="D3190" t="s">
        <v>4894</v>
      </c>
      <c r="E3190" t="s">
        <v>660</v>
      </c>
      <c r="F3190" t="s">
        <v>4905</v>
      </c>
      <c r="G3190" t="s">
        <v>3</v>
      </c>
      <c r="H3190">
        <v>12</v>
      </c>
      <c r="I3190">
        <v>65</v>
      </c>
      <c r="J3190">
        <v>2008</v>
      </c>
      <c r="K3190">
        <v>39</v>
      </c>
      <c r="L3190" t="s">
        <v>23184</v>
      </c>
      <c r="M3190" s="15" t="e">
        <f>IF(INDEX(#REF!,MATCH(Padrón!K3190,#REF!,0),MATCH(Padrón!J3190,#REF!,0))=K3190,"Sí","NO")</f>
        <v>#REF!</v>
      </c>
    </row>
    <row r="3191" spans="1:13" x14ac:dyDescent="0.25">
      <c r="A3191" t="s">
        <v>26395</v>
      </c>
      <c r="B3191">
        <v>17293393</v>
      </c>
      <c r="C3191">
        <v>1966</v>
      </c>
      <c r="D3191" t="s">
        <v>4894</v>
      </c>
      <c r="E3191" t="s">
        <v>4906</v>
      </c>
      <c r="F3191" t="s">
        <v>770</v>
      </c>
      <c r="G3191" t="s">
        <v>3</v>
      </c>
      <c r="H3191">
        <v>12</v>
      </c>
      <c r="I3191">
        <v>65</v>
      </c>
      <c r="J3191">
        <v>2008</v>
      </c>
      <c r="K3191">
        <v>40</v>
      </c>
      <c r="L3191" t="s">
        <v>23184</v>
      </c>
      <c r="M3191" s="15" t="e">
        <f>IF(INDEX(#REF!,MATCH(Padrón!K3191,#REF!,0),MATCH(Padrón!J3191,#REF!,0))=K3191,"Sí","NO")</f>
        <v>#REF!</v>
      </c>
    </row>
    <row r="3192" spans="1:13" x14ac:dyDescent="0.25">
      <c r="A3192" t="s">
        <v>26396</v>
      </c>
      <c r="B3192">
        <v>16457758</v>
      </c>
      <c r="C3192">
        <v>1963</v>
      </c>
      <c r="D3192" t="s">
        <v>4894</v>
      </c>
      <c r="E3192" t="s">
        <v>4907</v>
      </c>
      <c r="F3192" t="s">
        <v>4908</v>
      </c>
      <c r="G3192" t="s">
        <v>3</v>
      </c>
      <c r="H3192">
        <v>12</v>
      </c>
      <c r="I3192">
        <v>65</v>
      </c>
      <c r="J3192">
        <v>2008</v>
      </c>
      <c r="K3192">
        <v>41</v>
      </c>
      <c r="L3192" t="s">
        <v>23184</v>
      </c>
      <c r="M3192" s="15" t="e">
        <f>IF(INDEX(#REF!,MATCH(Padrón!K3192,#REF!,0),MATCH(Padrón!J3192,#REF!,0))=K3192,"Sí","NO")</f>
        <v>#REF!</v>
      </c>
    </row>
    <row r="3193" spans="1:13" x14ac:dyDescent="0.25">
      <c r="A3193" t="s">
        <v>26397</v>
      </c>
      <c r="B3193">
        <v>14705155</v>
      </c>
      <c r="C3193">
        <v>1962</v>
      </c>
      <c r="D3193" t="s">
        <v>4894</v>
      </c>
      <c r="E3193" t="s">
        <v>4909</v>
      </c>
      <c r="F3193" t="s">
        <v>770</v>
      </c>
      <c r="G3193" t="s">
        <v>3</v>
      </c>
      <c r="H3193">
        <v>12</v>
      </c>
      <c r="I3193">
        <v>65</v>
      </c>
      <c r="J3193">
        <v>2008</v>
      </c>
      <c r="K3193">
        <v>42</v>
      </c>
      <c r="L3193" t="s">
        <v>23184</v>
      </c>
      <c r="M3193" s="15" t="e">
        <f>IF(INDEX(#REF!,MATCH(Padrón!K3193,#REF!,0),MATCH(Padrón!J3193,#REF!,0))=K3193,"Sí","NO")</f>
        <v>#REF!</v>
      </c>
    </row>
    <row r="3194" spans="1:13" x14ac:dyDescent="0.25">
      <c r="A3194" t="s">
        <v>26398</v>
      </c>
      <c r="B3194">
        <v>39946461</v>
      </c>
      <c r="C3194">
        <v>1996</v>
      </c>
      <c r="D3194" t="s">
        <v>4894</v>
      </c>
      <c r="E3194" t="s">
        <v>4910</v>
      </c>
      <c r="F3194" t="s">
        <v>4911</v>
      </c>
      <c r="G3194" t="s">
        <v>3</v>
      </c>
      <c r="H3194">
        <v>12</v>
      </c>
      <c r="I3194">
        <v>65</v>
      </c>
      <c r="J3194">
        <v>2008</v>
      </c>
      <c r="K3194">
        <v>43</v>
      </c>
      <c r="L3194" t="s">
        <v>23184</v>
      </c>
      <c r="M3194" s="15" t="e">
        <f>IF(INDEX(#REF!,MATCH(Padrón!K3194,#REF!,0),MATCH(Padrón!J3194,#REF!,0))=K3194,"Sí","NO")</f>
        <v>#REF!</v>
      </c>
    </row>
    <row r="3195" spans="1:13" x14ac:dyDescent="0.25">
      <c r="A3195" t="s">
        <v>26399</v>
      </c>
      <c r="B3195">
        <v>44227469</v>
      </c>
      <c r="C3195">
        <v>2002</v>
      </c>
      <c r="D3195" t="s">
        <v>4894</v>
      </c>
      <c r="E3195" t="s">
        <v>1394</v>
      </c>
      <c r="F3195" t="s">
        <v>1969</v>
      </c>
      <c r="G3195" t="s">
        <v>3</v>
      </c>
      <c r="H3195">
        <v>12</v>
      </c>
      <c r="I3195">
        <v>65</v>
      </c>
      <c r="J3195">
        <v>2008</v>
      </c>
      <c r="K3195">
        <v>44</v>
      </c>
      <c r="L3195" t="s">
        <v>23184</v>
      </c>
      <c r="M3195" s="15" t="e">
        <f>IF(INDEX(#REF!,MATCH(Padrón!K3195,#REF!,0),MATCH(Padrón!J3195,#REF!,0))=K3195,"Sí","NO")</f>
        <v>#REF!</v>
      </c>
    </row>
    <row r="3196" spans="1:13" x14ac:dyDescent="0.25">
      <c r="A3196" t="s">
        <v>26400</v>
      </c>
      <c r="B3196">
        <v>40334534</v>
      </c>
      <c r="C3196">
        <v>1997</v>
      </c>
      <c r="D3196" t="s">
        <v>4894</v>
      </c>
      <c r="E3196" t="s">
        <v>4912</v>
      </c>
      <c r="F3196" t="s">
        <v>1064</v>
      </c>
      <c r="G3196" t="s">
        <v>10</v>
      </c>
      <c r="H3196">
        <v>12</v>
      </c>
      <c r="I3196">
        <v>65</v>
      </c>
      <c r="J3196">
        <v>2008</v>
      </c>
      <c r="K3196">
        <v>45</v>
      </c>
      <c r="L3196" t="s">
        <v>23184</v>
      </c>
      <c r="M3196" s="15" t="e">
        <f>IF(INDEX(#REF!,MATCH(Padrón!K3196,#REF!,0),MATCH(Padrón!J3196,#REF!,0))=K3196,"Sí","NO")</f>
        <v>#REF!</v>
      </c>
    </row>
    <row r="3197" spans="1:13" x14ac:dyDescent="0.25">
      <c r="A3197" t="s">
        <v>26401</v>
      </c>
      <c r="B3197">
        <v>42967400</v>
      </c>
      <c r="C3197">
        <v>2000</v>
      </c>
      <c r="D3197" t="s">
        <v>4894</v>
      </c>
      <c r="E3197" t="s">
        <v>4913</v>
      </c>
      <c r="F3197" t="s">
        <v>1099</v>
      </c>
      <c r="G3197" t="s">
        <v>3</v>
      </c>
      <c r="H3197">
        <v>12</v>
      </c>
      <c r="I3197">
        <v>65</v>
      </c>
      <c r="J3197">
        <v>2008</v>
      </c>
      <c r="K3197">
        <v>46</v>
      </c>
      <c r="L3197" t="s">
        <v>23184</v>
      </c>
      <c r="M3197" s="15" t="e">
        <f>IF(INDEX(#REF!,MATCH(Padrón!K3197,#REF!,0),MATCH(Padrón!J3197,#REF!,0))=K3197,"Sí","NO")</f>
        <v>#REF!</v>
      </c>
    </row>
    <row r="3198" spans="1:13" x14ac:dyDescent="0.25">
      <c r="A3198" t="s">
        <v>26402</v>
      </c>
      <c r="B3198">
        <v>20375915</v>
      </c>
      <c r="C3198">
        <v>1968</v>
      </c>
      <c r="D3198" t="s">
        <v>4894</v>
      </c>
      <c r="E3198" t="s">
        <v>4914</v>
      </c>
      <c r="F3198" t="s">
        <v>4915</v>
      </c>
      <c r="G3198" t="s">
        <v>10</v>
      </c>
      <c r="H3198">
        <v>12</v>
      </c>
      <c r="I3198">
        <v>65</v>
      </c>
      <c r="J3198">
        <v>2008</v>
      </c>
      <c r="K3198">
        <v>47</v>
      </c>
      <c r="L3198" t="s">
        <v>23184</v>
      </c>
      <c r="M3198" s="15" t="e">
        <f>IF(INDEX(#REF!,MATCH(Padrón!K3198,#REF!,0),MATCH(Padrón!J3198,#REF!,0))=K3198,"Sí","NO")</f>
        <v>#REF!</v>
      </c>
    </row>
    <row r="3199" spans="1:13" x14ac:dyDescent="0.25">
      <c r="A3199" t="s">
        <v>26403</v>
      </c>
      <c r="B3199">
        <v>27098016</v>
      </c>
      <c r="C3199">
        <v>1979</v>
      </c>
      <c r="D3199" t="s">
        <v>4894</v>
      </c>
      <c r="E3199" t="s">
        <v>4916</v>
      </c>
      <c r="F3199" t="s">
        <v>2594</v>
      </c>
      <c r="G3199" t="s">
        <v>10</v>
      </c>
      <c r="H3199">
        <v>12</v>
      </c>
      <c r="I3199">
        <v>65</v>
      </c>
      <c r="J3199">
        <v>2008</v>
      </c>
      <c r="K3199">
        <v>48</v>
      </c>
      <c r="L3199" t="s">
        <v>23184</v>
      </c>
      <c r="M3199" s="15" t="e">
        <f>IF(INDEX(#REF!,MATCH(Padrón!K3199,#REF!,0),MATCH(Padrón!J3199,#REF!,0))=K3199,"Sí","NO")</f>
        <v>#REF!</v>
      </c>
    </row>
    <row r="3200" spans="1:13" x14ac:dyDescent="0.25">
      <c r="A3200" t="s">
        <v>26404</v>
      </c>
      <c r="B3200">
        <v>32040843</v>
      </c>
      <c r="C3200">
        <v>1986</v>
      </c>
      <c r="D3200" t="s">
        <v>4894</v>
      </c>
      <c r="E3200" t="s">
        <v>4917</v>
      </c>
      <c r="F3200" t="s">
        <v>4918</v>
      </c>
      <c r="G3200" t="s">
        <v>10</v>
      </c>
      <c r="H3200">
        <v>12</v>
      </c>
      <c r="I3200">
        <v>65</v>
      </c>
      <c r="J3200">
        <v>2008</v>
      </c>
      <c r="K3200">
        <v>49</v>
      </c>
      <c r="L3200" t="s">
        <v>23184</v>
      </c>
      <c r="M3200" s="15" t="e">
        <f>IF(INDEX(#REF!,MATCH(Padrón!K3200,#REF!,0),MATCH(Padrón!J3200,#REF!,0))=K3200,"Sí","NO")</f>
        <v>#REF!</v>
      </c>
    </row>
    <row r="3201" spans="1:13" x14ac:dyDescent="0.25">
      <c r="A3201" t="s">
        <v>26405</v>
      </c>
      <c r="B3201">
        <v>30785442</v>
      </c>
      <c r="C3201">
        <v>1984</v>
      </c>
      <c r="D3201" t="s">
        <v>4894</v>
      </c>
      <c r="E3201" t="s">
        <v>4919</v>
      </c>
      <c r="F3201" t="s">
        <v>1969</v>
      </c>
      <c r="G3201" t="s">
        <v>10</v>
      </c>
      <c r="H3201">
        <v>12</v>
      </c>
      <c r="I3201">
        <v>65</v>
      </c>
      <c r="J3201">
        <v>2008</v>
      </c>
      <c r="K3201">
        <v>50</v>
      </c>
      <c r="L3201" t="s">
        <v>23184</v>
      </c>
      <c r="M3201" s="15" t="e">
        <f>IF(INDEX(#REF!,MATCH(Padrón!K3201,#REF!,0),MATCH(Padrón!J3201,#REF!,0))=K3201,"Sí","NO")</f>
        <v>#REF!</v>
      </c>
    </row>
    <row r="3202" spans="1:13" x14ac:dyDescent="0.25">
      <c r="A3202" t="s">
        <v>26406</v>
      </c>
      <c r="B3202">
        <v>28313131</v>
      </c>
      <c r="C3202">
        <v>1968</v>
      </c>
      <c r="D3202" t="s">
        <v>4894</v>
      </c>
      <c r="E3202" t="s">
        <v>1866</v>
      </c>
      <c r="F3202" t="s">
        <v>4920</v>
      </c>
      <c r="G3202" t="s">
        <v>27</v>
      </c>
      <c r="H3202">
        <v>12</v>
      </c>
      <c r="I3202">
        <v>65</v>
      </c>
      <c r="J3202">
        <v>2008</v>
      </c>
      <c r="K3202">
        <v>51</v>
      </c>
      <c r="L3202" t="s">
        <v>23184</v>
      </c>
      <c r="M3202" s="15" t="e">
        <f>IF(INDEX(#REF!,MATCH(Padrón!K3202,#REF!,0),MATCH(Padrón!J3202,#REF!,0))=K3202,"Sí","NO")</f>
        <v>#REF!</v>
      </c>
    </row>
    <row r="3203" spans="1:13" x14ac:dyDescent="0.25">
      <c r="A3203" t="s">
        <v>26407</v>
      </c>
      <c r="B3203">
        <v>17878535</v>
      </c>
      <c r="C3203">
        <v>1966</v>
      </c>
      <c r="D3203" t="s">
        <v>4894</v>
      </c>
      <c r="E3203" t="s">
        <v>4921</v>
      </c>
      <c r="F3203" t="s">
        <v>4922</v>
      </c>
      <c r="G3203" t="s">
        <v>57</v>
      </c>
      <c r="H3203">
        <v>12</v>
      </c>
      <c r="I3203">
        <v>65</v>
      </c>
      <c r="J3203">
        <v>2008</v>
      </c>
      <c r="K3203">
        <v>52</v>
      </c>
      <c r="L3203" t="s">
        <v>23184</v>
      </c>
      <c r="M3203" s="15" t="e">
        <f>IF(INDEX(#REF!,MATCH(Padrón!K3203,#REF!,0),MATCH(Padrón!J3203,#REF!,0))=K3203,"Sí","NO")</f>
        <v>#REF!</v>
      </c>
    </row>
    <row r="3204" spans="1:13" x14ac:dyDescent="0.25">
      <c r="A3204" t="s">
        <v>26408</v>
      </c>
      <c r="B3204">
        <v>38382528</v>
      </c>
      <c r="C3204">
        <v>1994</v>
      </c>
      <c r="D3204" t="s">
        <v>4894</v>
      </c>
      <c r="E3204" t="s">
        <v>4923</v>
      </c>
      <c r="F3204" t="s">
        <v>1728</v>
      </c>
      <c r="G3204" t="s">
        <v>3</v>
      </c>
      <c r="H3204">
        <v>12</v>
      </c>
      <c r="I3204">
        <v>65</v>
      </c>
      <c r="J3204">
        <v>2008</v>
      </c>
      <c r="K3204">
        <v>53</v>
      </c>
      <c r="L3204" t="s">
        <v>23184</v>
      </c>
      <c r="M3204" s="15" t="e">
        <f>IF(INDEX(#REF!,MATCH(Padrón!K3204,#REF!,0),MATCH(Padrón!J3204,#REF!,0))=K3204,"Sí","NO")</f>
        <v>#REF!</v>
      </c>
    </row>
    <row r="3205" spans="1:13" x14ac:dyDescent="0.25">
      <c r="A3205" t="s">
        <v>26409</v>
      </c>
      <c r="B3205">
        <v>45026975</v>
      </c>
      <c r="C3205">
        <v>2002</v>
      </c>
      <c r="D3205" t="s">
        <v>4894</v>
      </c>
      <c r="E3205" t="s">
        <v>4924</v>
      </c>
      <c r="F3205" t="s">
        <v>221</v>
      </c>
      <c r="G3205" t="s">
        <v>3</v>
      </c>
      <c r="H3205">
        <v>12</v>
      </c>
      <c r="I3205">
        <v>65</v>
      </c>
      <c r="J3205">
        <v>2008</v>
      </c>
      <c r="K3205">
        <v>54</v>
      </c>
      <c r="L3205" t="s">
        <v>23184</v>
      </c>
      <c r="M3205" s="15" t="e">
        <f>IF(INDEX(#REF!,MATCH(Padrón!K3205,#REF!,0),MATCH(Padrón!J3205,#REF!,0))=K3205,"Sí","NO")</f>
        <v>#REF!</v>
      </c>
    </row>
    <row r="3206" spans="1:13" x14ac:dyDescent="0.25">
      <c r="A3206" t="s">
        <v>26410</v>
      </c>
      <c r="B3206">
        <v>38382452</v>
      </c>
      <c r="C3206">
        <v>1994</v>
      </c>
      <c r="D3206" t="s">
        <v>4894</v>
      </c>
      <c r="E3206" t="s">
        <v>1452</v>
      </c>
      <c r="F3206" t="s">
        <v>1002</v>
      </c>
      <c r="G3206" t="s">
        <v>57</v>
      </c>
      <c r="H3206">
        <v>12</v>
      </c>
      <c r="I3206">
        <v>65</v>
      </c>
      <c r="J3206">
        <v>2008</v>
      </c>
      <c r="K3206">
        <v>55</v>
      </c>
      <c r="L3206" t="s">
        <v>23184</v>
      </c>
      <c r="M3206" s="15" t="e">
        <f>IF(INDEX(#REF!,MATCH(Padrón!K3206,#REF!,0),MATCH(Padrón!J3206,#REF!,0))=K3206,"Sí","NO")</f>
        <v>#REF!</v>
      </c>
    </row>
    <row r="3207" spans="1:13" x14ac:dyDescent="0.25">
      <c r="A3207" t="s">
        <v>26411</v>
      </c>
      <c r="B3207">
        <v>17878615</v>
      </c>
      <c r="C3207">
        <v>1966</v>
      </c>
      <c r="D3207" t="s">
        <v>4894</v>
      </c>
      <c r="E3207" t="s">
        <v>410</v>
      </c>
      <c r="F3207" t="s">
        <v>2596</v>
      </c>
      <c r="G3207" t="s">
        <v>10</v>
      </c>
      <c r="H3207">
        <v>12</v>
      </c>
      <c r="I3207">
        <v>65</v>
      </c>
      <c r="J3207">
        <v>2008</v>
      </c>
      <c r="K3207">
        <v>56</v>
      </c>
      <c r="L3207" t="s">
        <v>23184</v>
      </c>
      <c r="M3207" s="15" t="e">
        <f>IF(INDEX(#REF!,MATCH(Padrón!K3207,#REF!,0),MATCH(Padrón!J3207,#REF!,0))=K3207,"Sí","NO")</f>
        <v>#REF!</v>
      </c>
    </row>
    <row r="3208" spans="1:13" x14ac:dyDescent="0.25">
      <c r="A3208" t="s">
        <v>26412</v>
      </c>
      <c r="B3208">
        <v>32310693</v>
      </c>
      <c r="C3208">
        <v>1986</v>
      </c>
      <c r="D3208" t="s">
        <v>4894</v>
      </c>
      <c r="E3208" t="s">
        <v>53</v>
      </c>
      <c r="F3208" t="s">
        <v>770</v>
      </c>
      <c r="G3208" t="s">
        <v>3</v>
      </c>
      <c r="H3208">
        <v>12</v>
      </c>
      <c r="I3208">
        <v>65</v>
      </c>
      <c r="J3208">
        <v>2008</v>
      </c>
      <c r="K3208">
        <v>57</v>
      </c>
      <c r="L3208" t="s">
        <v>23184</v>
      </c>
      <c r="M3208" s="15" t="e">
        <f>IF(INDEX(#REF!,MATCH(Padrón!K3208,#REF!,0),MATCH(Padrón!J3208,#REF!,0))=K3208,"Sí","NO")</f>
        <v>#REF!</v>
      </c>
    </row>
    <row r="3209" spans="1:13" x14ac:dyDescent="0.25">
      <c r="A3209" t="s">
        <v>26413</v>
      </c>
      <c r="B3209">
        <v>44072225</v>
      </c>
      <c r="C3209">
        <v>2002</v>
      </c>
      <c r="D3209" t="s">
        <v>4894</v>
      </c>
      <c r="E3209" t="s">
        <v>4925</v>
      </c>
      <c r="F3209" t="s">
        <v>4926</v>
      </c>
      <c r="G3209" t="s">
        <v>3</v>
      </c>
      <c r="H3209">
        <v>12</v>
      </c>
      <c r="I3209">
        <v>65</v>
      </c>
      <c r="J3209">
        <v>2008</v>
      </c>
      <c r="K3209">
        <v>58</v>
      </c>
      <c r="L3209" t="s">
        <v>23184</v>
      </c>
      <c r="M3209" s="15" t="e">
        <f>IF(INDEX(#REF!,MATCH(Padrón!K3209,#REF!,0),MATCH(Padrón!J3209,#REF!,0))=K3209,"Sí","NO")</f>
        <v>#REF!</v>
      </c>
    </row>
    <row r="3210" spans="1:13" x14ac:dyDescent="0.25">
      <c r="A3210" t="s">
        <v>26414</v>
      </c>
      <c r="B3210">
        <v>40334548</v>
      </c>
      <c r="C3210">
        <v>1997</v>
      </c>
      <c r="D3210" t="s">
        <v>4894</v>
      </c>
      <c r="E3210" t="s">
        <v>2525</v>
      </c>
      <c r="F3210" t="s">
        <v>1002</v>
      </c>
      <c r="G3210" t="s">
        <v>10</v>
      </c>
      <c r="H3210">
        <v>12</v>
      </c>
      <c r="I3210">
        <v>65</v>
      </c>
      <c r="J3210">
        <v>2008</v>
      </c>
      <c r="K3210">
        <v>59</v>
      </c>
      <c r="L3210" t="s">
        <v>23184</v>
      </c>
      <c r="M3210" s="15" t="e">
        <f>IF(INDEX(#REF!,MATCH(Padrón!K3210,#REF!,0),MATCH(Padrón!J3210,#REF!,0))=K3210,"Sí","NO")</f>
        <v>#REF!</v>
      </c>
    </row>
    <row r="3211" spans="1:13" x14ac:dyDescent="0.25">
      <c r="A3211" t="s">
        <v>26415</v>
      </c>
      <c r="B3211">
        <v>45451261</v>
      </c>
      <c r="C3211">
        <v>2004</v>
      </c>
      <c r="D3211" t="s">
        <v>4894</v>
      </c>
      <c r="E3211" t="s">
        <v>4927</v>
      </c>
      <c r="F3211" t="s">
        <v>4928</v>
      </c>
      <c r="G3211" t="s">
        <v>3</v>
      </c>
      <c r="H3211">
        <v>12</v>
      </c>
      <c r="I3211">
        <v>65</v>
      </c>
      <c r="J3211">
        <v>2008</v>
      </c>
      <c r="K3211">
        <v>60</v>
      </c>
      <c r="L3211" t="s">
        <v>23184</v>
      </c>
      <c r="M3211" s="15" t="e">
        <f>IF(INDEX(#REF!,MATCH(Padrón!K3211,#REF!,0),MATCH(Padrón!J3211,#REF!,0))=K3211,"Sí","NO")</f>
        <v>#REF!</v>
      </c>
    </row>
    <row r="3212" spans="1:13" x14ac:dyDescent="0.25">
      <c r="A3212" t="s">
        <v>26416</v>
      </c>
      <c r="B3212">
        <v>36457790</v>
      </c>
      <c r="C3212">
        <v>1992</v>
      </c>
      <c r="D3212" t="s">
        <v>4894</v>
      </c>
      <c r="E3212" t="s">
        <v>4929</v>
      </c>
      <c r="F3212" t="s">
        <v>343</v>
      </c>
      <c r="G3212" t="s">
        <v>3</v>
      </c>
      <c r="H3212">
        <v>12</v>
      </c>
      <c r="I3212">
        <v>65</v>
      </c>
      <c r="J3212">
        <v>2008</v>
      </c>
      <c r="K3212">
        <v>61</v>
      </c>
      <c r="L3212" t="s">
        <v>23184</v>
      </c>
      <c r="M3212" s="15" t="e">
        <f>IF(INDEX(#REF!,MATCH(Padrón!K3212,#REF!,0),MATCH(Padrón!J3212,#REF!,0))=K3212,"Sí","NO")</f>
        <v>#REF!</v>
      </c>
    </row>
    <row r="3213" spans="1:13" x14ac:dyDescent="0.25">
      <c r="A3213" t="s">
        <v>26417</v>
      </c>
      <c r="B3213">
        <v>35129025</v>
      </c>
      <c r="C3213">
        <v>1990</v>
      </c>
      <c r="D3213" t="s">
        <v>4894</v>
      </c>
      <c r="E3213" t="s">
        <v>4930</v>
      </c>
      <c r="F3213" t="s">
        <v>1999</v>
      </c>
      <c r="G3213" t="s">
        <v>27</v>
      </c>
      <c r="H3213">
        <v>12</v>
      </c>
      <c r="I3213">
        <v>65</v>
      </c>
      <c r="J3213">
        <v>2008</v>
      </c>
      <c r="K3213">
        <v>62</v>
      </c>
      <c r="L3213" t="s">
        <v>23184</v>
      </c>
      <c r="M3213" s="15" t="e">
        <f>IF(INDEX(#REF!,MATCH(Padrón!K3213,#REF!,0),MATCH(Padrón!J3213,#REF!,0))=K3213,"Sí","NO")</f>
        <v>#REF!</v>
      </c>
    </row>
    <row r="3214" spans="1:13" x14ac:dyDescent="0.25">
      <c r="A3214" t="s">
        <v>26418</v>
      </c>
      <c r="B3214">
        <v>38989773</v>
      </c>
      <c r="C3214">
        <v>1995</v>
      </c>
      <c r="D3214" t="s">
        <v>4894</v>
      </c>
      <c r="E3214" t="s">
        <v>4931</v>
      </c>
      <c r="F3214" t="s">
        <v>2461</v>
      </c>
      <c r="G3214" t="s">
        <v>10</v>
      </c>
      <c r="H3214">
        <v>12</v>
      </c>
      <c r="I3214">
        <v>65</v>
      </c>
      <c r="J3214">
        <v>2008</v>
      </c>
      <c r="K3214">
        <v>63</v>
      </c>
      <c r="L3214" t="s">
        <v>23184</v>
      </c>
      <c r="M3214" s="15" t="e">
        <f>IF(INDEX(#REF!,MATCH(Padrón!K3214,#REF!,0),MATCH(Padrón!J3214,#REF!,0))=K3214,"Sí","NO")</f>
        <v>#REF!</v>
      </c>
    </row>
    <row r="3215" spans="1:13" x14ac:dyDescent="0.25">
      <c r="A3215" t="s">
        <v>26419</v>
      </c>
      <c r="B3215">
        <v>24545299</v>
      </c>
      <c r="C3215">
        <v>1972</v>
      </c>
      <c r="D3215" t="s">
        <v>4894</v>
      </c>
      <c r="E3215" t="s">
        <v>1248</v>
      </c>
      <c r="F3215" t="s">
        <v>1728</v>
      </c>
      <c r="G3215" t="s">
        <v>3</v>
      </c>
      <c r="H3215">
        <v>12</v>
      </c>
      <c r="I3215">
        <v>65</v>
      </c>
      <c r="J3215">
        <v>2008</v>
      </c>
      <c r="K3215">
        <v>64</v>
      </c>
      <c r="L3215" t="s">
        <v>23184</v>
      </c>
      <c r="M3215" s="15" t="e">
        <f>IF(INDEX(#REF!,MATCH(Padrón!K3215,#REF!,0),MATCH(Padrón!J3215,#REF!,0))=K3215,"Sí","NO")</f>
        <v>#REF!</v>
      </c>
    </row>
    <row r="3216" spans="1:13" x14ac:dyDescent="0.25">
      <c r="A3216" t="s">
        <v>26420</v>
      </c>
      <c r="B3216">
        <v>46477714</v>
      </c>
      <c r="C3216">
        <v>2005</v>
      </c>
      <c r="D3216" t="s">
        <v>4894</v>
      </c>
      <c r="E3216" t="s">
        <v>4932</v>
      </c>
      <c r="F3216" t="s">
        <v>4933</v>
      </c>
      <c r="G3216" t="s">
        <v>3</v>
      </c>
      <c r="H3216">
        <v>12</v>
      </c>
      <c r="I3216">
        <v>65</v>
      </c>
      <c r="J3216">
        <v>2008</v>
      </c>
      <c r="K3216">
        <v>65</v>
      </c>
      <c r="L3216" t="s">
        <v>23184</v>
      </c>
      <c r="M3216" s="15" t="e">
        <f>IF(INDEX(#REF!,MATCH(Padrón!K3216,#REF!,0),MATCH(Padrón!J3216,#REF!,0))=K3216,"Sí","NO")</f>
        <v>#REF!</v>
      </c>
    </row>
    <row r="3217" spans="1:13" x14ac:dyDescent="0.25">
      <c r="A3217" t="s">
        <v>26421</v>
      </c>
      <c r="B3217">
        <v>17554069</v>
      </c>
      <c r="C3217">
        <v>1966</v>
      </c>
      <c r="D3217" t="s">
        <v>4894</v>
      </c>
      <c r="E3217" t="s">
        <v>4934</v>
      </c>
      <c r="F3217" t="s">
        <v>1728</v>
      </c>
      <c r="G3217" t="s">
        <v>3</v>
      </c>
      <c r="H3217">
        <v>12</v>
      </c>
      <c r="I3217">
        <v>65</v>
      </c>
      <c r="J3217">
        <v>2008</v>
      </c>
      <c r="K3217">
        <v>66</v>
      </c>
      <c r="L3217" t="s">
        <v>23184</v>
      </c>
      <c r="M3217" s="15" t="e">
        <f>IF(INDEX(#REF!,MATCH(Padrón!K3217,#REF!,0),MATCH(Padrón!J3217,#REF!,0))=K3217,"Sí","NO")</f>
        <v>#REF!</v>
      </c>
    </row>
    <row r="3218" spans="1:13" x14ac:dyDescent="0.25">
      <c r="A3218" t="s">
        <v>26422</v>
      </c>
      <c r="B3218">
        <v>40708327</v>
      </c>
      <c r="C3218">
        <v>1997</v>
      </c>
      <c r="D3218" t="s">
        <v>4894</v>
      </c>
      <c r="E3218" t="s">
        <v>4935</v>
      </c>
      <c r="F3218" t="s">
        <v>4936</v>
      </c>
      <c r="G3218" t="s">
        <v>27</v>
      </c>
      <c r="H3218">
        <v>12</v>
      </c>
      <c r="I3218">
        <v>65</v>
      </c>
      <c r="J3218">
        <v>2008</v>
      </c>
      <c r="K3218">
        <v>67</v>
      </c>
      <c r="L3218" t="s">
        <v>23184</v>
      </c>
      <c r="M3218" s="15" t="e">
        <f>IF(INDEX(#REF!,MATCH(Padrón!K3218,#REF!,0),MATCH(Padrón!J3218,#REF!,0))=K3218,"Sí","NO")</f>
        <v>#REF!</v>
      </c>
    </row>
    <row r="3219" spans="1:13" x14ac:dyDescent="0.25">
      <c r="A3219" t="s">
        <v>26423</v>
      </c>
      <c r="B3219">
        <v>45339880</v>
      </c>
      <c r="C3219">
        <v>2003</v>
      </c>
      <c r="D3219" t="s">
        <v>4894</v>
      </c>
      <c r="E3219" t="s">
        <v>4937</v>
      </c>
      <c r="F3219" t="s">
        <v>533</v>
      </c>
      <c r="G3219" t="s">
        <v>3</v>
      </c>
      <c r="H3219">
        <v>12</v>
      </c>
      <c r="I3219">
        <v>65</v>
      </c>
      <c r="J3219">
        <v>2008</v>
      </c>
      <c r="K3219">
        <v>68</v>
      </c>
      <c r="L3219" t="s">
        <v>23184</v>
      </c>
      <c r="M3219" s="15" t="e">
        <f>IF(INDEX(#REF!,MATCH(Padrón!K3219,#REF!,0),MATCH(Padrón!J3219,#REF!,0))=K3219,"Sí","NO")</f>
        <v>#REF!</v>
      </c>
    </row>
    <row r="3220" spans="1:13" x14ac:dyDescent="0.25">
      <c r="A3220" t="s">
        <v>26424</v>
      </c>
      <c r="B3220">
        <v>16933740</v>
      </c>
      <c r="C3220">
        <v>1964</v>
      </c>
      <c r="D3220" t="s">
        <v>4894</v>
      </c>
      <c r="E3220" t="s">
        <v>184</v>
      </c>
      <c r="F3220" t="s">
        <v>4938</v>
      </c>
      <c r="G3220" t="s">
        <v>3</v>
      </c>
      <c r="H3220">
        <v>12</v>
      </c>
      <c r="I3220">
        <v>65</v>
      </c>
      <c r="J3220">
        <v>2008</v>
      </c>
      <c r="K3220">
        <v>69</v>
      </c>
      <c r="L3220" t="s">
        <v>23184</v>
      </c>
      <c r="M3220" s="15" t="e">
        <f>IF(INDEX(#REF!,MATCH(Padrón!K3220,#REF!,0),MATCH(Padrón!J3220,#REF!,0))=K3220,"Sí","NO")</f>
        <v>#REF!</v>
      </c>
    </row>
    <row r="3221" spans="1:13" x14ac:dyDescent="0.25">
      <c r="A3221" t="s">
        <v>26425</v>
      </c>
      <c r="B3221">
        <v>21936646</v>
      </c>
      <c r="C3221">
        <v>1971</v>
      </c>
      <c r="D3221" t="s">
        <v>4894</v>
      </c>
      <c r="E3221" t="s">
        <v>4939</v>
      </c>
      <c r="F3221" t="s">
        <v>4940</v>
      </c>
      <c r="G3221" t="s">
        <v>3</v>
      </c>
      <c r="H3221">
        <v>12</v>
      </c>
      <c r="I3221">
        <v>65</v>
      </c>
      <c r="J3221">
        <v>2008</v>
      </c>
      <c r="K3221">
        <v>70</v>
      </c>
      <c r="L3221" t="s">
        <v>23184</v>
      </c>
      <c r="M3221" s="15" t="e">
        <f>IF(INDEX(#REF!,MATCH(Padrón!K3221,#REF!,0),MATCH(Padrón!J3221,#REF!,0))=K3221,"Sí","NO")</f>
        <v>#REF!</v>
      </c>
    </row>
    <row r="3222" spans="1:13" x14ac:dyDescent="0.25">
      <c r="A3222" t="s">
        <v>26426</v>
      </c>
      <c r="B3222">
        <v>41386242</v>
      </c>
      <c r="C3222">
        <v>1998</v>
      </c>
      <c r="D3222" t="s">
        <v>4894</v>
      </c>
      <c r="E3222" t="s">
        <v>4941</v>
      </c>
      <c r="F3222" t="s">
        <v>1404</v>
      </c>
      <c r="G3222" t="s">
        <v>27</v>
      </c>
      <c r="H3222">
        <v>12</v>
      </c>
      <c r="I3222">
        <v>65</v>
      </c>
      <c r="J3222">
        <v>2008</v>
      </c>
      <c r="K3222">
        <v>71</v>
      </c>
      <c r="L3222" t="s">
        <v>23184</v>
      </c>
      <c r="M3222" s="15" t="e">
        <f>IF(INDEX(#REF!,MATCH(Padrón!K3222,#REF!,0),MATCH(Padrón!J3222,#REF!,0))=K3222,"Sí","NO")</f>
        <v>#REF!</v>
      </c>
    </row>
    <row r="3223" spans="1:13" x14ac:dyDescent="0.25">
      <c r="A3223" t="s">
        <v>26427</v>
      </c>
      <c r="B3223">
        <v>24506736</v>
      </c>
      <c r="C3223">
        <v>1975</v>
      </c>
      <c r="D3223" t="s">
        <v>4894</v>
      </c>
      <c r="E3223" t="s">
        <v>4942</v>
      </c>
      <c r="F3223" t="s">
        <v>4943</v>
      </c>
      <c r="G3223" t="s">
        <v>3</v>
      </c>
      <c r="H3223">
        <v>12</v>
      </c>
      <c r="I3223">
        <v>65</v>
      </c>
      <c r="J3223">
        <v>2008</v>
      </c>
      <c r="K3223">
        <v>72</v>
      </c>
      <c r="L3223" t="s">
        <v>23184</v>
      </c>
      <c r="M3223" s="15" t="e">
        <f>IF(INDEX(#REF!,MATCH(Padrón!K3223,#REF!,0),MATCH(Padrón!J3223,#REF!,0))=K3223,"Sí","NO")</f>
        <v>#REF!</v>
      </c>
    </row>
    <row r="3224" spans="1:13" x14ac:dyDescent="0.25">
      <c r="A3224" t="s">
        <v>26428</v>
      </c>
      <c r="B3224">
        <v>24713427</v>
      </c>
      <c r="C3224">
        <v>1975</v>
      </c>
      <c r="D3224" t="s">
        <v>4894</v>
      </c>
      <c r="E3224" t="s">
        <v>4944</v>
      </c>
      <c r="F3224" t="s">
        <v>3723</v>
      </c>
      <c r="G3224" t="s">
        <v>27</v>
      </c>
      <c r="H3224">
        <v>12</v>
      </c>
      <c r="I3224">
        <v>65</v>
      </c>
      <c r="J3224">
        <v>2008</v>
      </c>
      <c r="K3224">
        <v>73</v>
      </c>
      <c r="L3224" t="s">
        <v>23184</v>
      </c>
      <c r="M3224" s="15" t="e">
        <f>IF(INDEX(#REF!,MATCH(Padrón!K3224,#REF!,0),MATCH(Padrón!J3224,#REF!,0))=K3224,"Sí","NO")</f>
        <v>#REF!</v>
      </c>
    </row>
    <row r="3225" spans="1:13" x14ac:dyDescent="0.25">
      <c r="A3225" t="s">
        <v>26429</v>
      </c>
      <c r="B3225">
        <v>41302659</v>
      </c>
      <c r="C3225">
        <v>1998</v>
      </c>
      <c r="D3225" t="s">
        <v>4894</v>
      </c>
      <c r="E3225" t="s">
        <v>4945</v>
      </c>
      <c r="F3225" t="s">
        <v>782</v>
      </c>
      <c r="G3225" t="s">
        <v>10</v>
      </c>
      <c r="H3225">
        <v>12</v>
      </c>
      <c r="I3225">
        <v>65</v>
      </c>
      <c r="J3225">
        <v>2008</v>
      </c>
      <c r="K3225">
        <v>74</v>
      </c>
      <c r="L3225" t="s">
        <v>23184</v>
      </c>
      <c r="M3225" s="15" t="e">
        <f>IF(INDEX(#REF!,MATCH(Padrón!K3225,#REF!,0),MATCH(Padrón!J3225,#REF!,0))=K3225,"Sí","NO")</f>
        <v>#REF!</v>
      </c>
    </row>
    <row r="3226" spans="1:13" x14ac:dyDescent="0.25">
      <c r="A3226" t="s">
        <v>26430</v>
      </c>
      <c r="B3226">
        <v>33736215</v>
      </c>
      <c r="C3226">
        <v>1989</v>
      </c>
      <c r="D3226" t="s">
        <v>4894</v>
      </c>
      <c r="E3226" t="s">
        <v>4946</v>
      </c>
      <c r="F3226" t="s">
        <v>4947</v>
      </c>
      <c r="G3226" t="s">
        <v>10</v>
      </c>
      <c r="H3226">
        <v>12</v>
      </c>
      <c r="I3226">
        <v>65</v>
      </c>
      <c r="J3226">
        <v>2008</v>
      </c>
      <c r="K3226">
        <v>75</v>
      </c>
      <c r="L3226" t="s">
        <v>23184</v>
      </c>
      <c r="M3226" s="15" t="e">
        <f>IF(INDEX(#REF!,MATCH(Padrón!K3226,#REF!,0),MATCH(Padrón!J3226,#REF!,0))=K3226,"Sí","NO")</f>
        <v>#REF!</v>
      </c>
    </row>
    <row r="3227" spans="1:13" x14ac:dyDescent="0.25">
      <c r="A3227" t="s">
        <v>26431</v>
      </c>
      <c r="B3227">
        <v>28313118</v>
      </c>
      <c r="C3227">
        <v>1980</v>
      </c>
      <c r="D3227" t="s">
        <v>4894</v>
      </c>
      <c r="E3227" t="s">
        <v>3279</v>
      </c>
      <c r="F3227" t="s">
        <v>755</v>
      </c>
      <c r="G3227" t="s">
        <v>3</v>
      </c>
      <c r="H3227">
        <v>12</v>
      </c>
      <c r="I3227">
        <v>65</v>
      </c>
      <c r="J3227">
        <v>2008</v>
      </c>
      <c r="K3227">
        <v>76</v>
      </c>
      <c r="L3227" t="s">
        <v>23184</v>
      </c>
      <c r="M3227" s="15" t="e">
        <f>IF(INDEX(#REF!,MATCH(Padrón!K3227,#REF!,0),MATCH(Padrón!J3227,#REF!,0))=K3227,"Sí","NO")</f>
        <v>#REF!</v>
      </c>
    </row>
    <row r="3228" spans="1:13" x14ac:dyDescent="0.25">
      <c r="A3228" t="s">
        <v>26432</v>
      </c>
      <c r="B3228">
        <v>21804515</v>
      </c>
      <c r="C3228">
        <v>1970</v>
      </c>
      <c r="D3228" t="s">
        <v>4894</v>
      </c>
      <c r="E3228" t="s">
        <v>2232</v>
      </c>
      <c r="F3228" t="s">
        <v>4948</v>
      </c>
      <c r="G3228" t="s">
        <v>3</v>
      </c>
      <c r="H3228">
        <v>12</v>
      </c>
      <c r="I3228">
        <v>65</v>
      </c>
      <c r="J3228">
        <v>2008</v>
      </c>
      <c r="K3228">
        <v>77</v>
      </c>
      <c r="L3228" t="s">
        <v>23184</v>
      </c>
      <c r="M3228" s="15" t="e">
        <f>IF(INDEX(#REF!,MATCH(Padrón!K3228,#REF!,0),MATCH(Padrón!J3228,#REF!,0))=K3228,"Sí","NO")</f>
        <v>#REF!</v>
      </c>
    </row>
    <row r="3229" spans="1:13" x14ac:dyDescent="0.25">
      <c r="A3229" t="s">
        <v>26433</v>
      </c>
      <c r="B3229">
        <v>45841479</v>
      </c>
      <c r="C3229">
        <v>2004</v>
      </c>
      <c r="D3229" t="s">
        <v>4894</v>
      </c>
      <c r="E3229" t="s">
        <v>4949</v>
      </c>
      <c r="F3229" t="s">
        <v>4950</v>
      </c>
      <c r="G3229" t="s">
        <v>3</v>
      </c>
      <c r="H3229">
        <v>12</v>
      </c>
      <c r="I3229">
        <v>65</v>
      </c>
      <c r="J3229">
        <v>2008</v>
      </c>
      <c r="K3229">
        <v>78</v>
      </c>
      <c r="L3229" t="s">
        <v>23184</v>
      </c>
      <c r="M3229" s="15" t="e">
        <f>IF(INDEX(#REF!,MATCH(Padrón!K3229,#REF!,0),MATCH(Padrón!J3229,#REF!,0))=K3229,"Sí","NO")</f>
        <v>#REF!</v>
      </c>
    </row>
    <row r="3230" spans="1:13" x14ac:dyDescent="0.25">
      <c r="A3230" t="s">
        <v>26434</v>
      </c>
      <c r="B3230">
        <v>47997374</v>
      </c>
      <c r="C3230">
        <v>2007</v>
      </c>
      <c r="D3230" t="s">
        <v>4894</v>
      </c>
      <c r="E3230" t="s">
        <v>4951</v>
      </c>
      <c r="F3230" t="s">
        <v>4952</v>
      </c>
      <c r="G3230" t="s">
        <v>3</v>
      </c>
      <c r="H3230">
        <v>12</v>
      </c>
      <c r="I3230">
        <v>65</v>
      </c>
      <c r="J3230">
        <v>2008</v>
      </c>
      <c r="K3230">
        <v>79</v>
      </c>
      <c r="L3230" t="s">
        <v>23184</v>
      </c>
      <c r="M3230" s="15" t="e">
        <f>IF(INDEX(#REF!,MATCH(Padrón!K3230,#REF!,0),MATCH(Padrón!J3230,#REF!,0))=K3230,"Sí","NO")</f>
        <v>#REF!</v>
      </c>
    </row>
    <row r="3231" spans="1:13" x14ac:dyDescent="0.25">
      <c r="A3231" t="s">
        <v>26435</v>
      </c>
      <c r="B3231">
        <v>18340638</v>
      </c>
      <c r="C3231">
        <v>1947</v>
      </c>
      <c r="D3231" t="s">
        <v>4894</v>
      </c>
      <c r="E3231" t="s">
        <v>609</v>
      </c>
      <c r="F3231" t="s">
        <v>4953</v>
      </c>
      <c r="G3231" t="s">
        <v>3</v>
      </c>
      <c r="H3231">
        <v>12</v>
      </c>
      <c r="I3231">
        <v>65</v>
      </c>
      <c r="J3231">
        <v>2008</v>
      </c>
      <c r="K3231">
        <v>80</v>
      </c>
      <c r="L3231" t="s">
        <v>23184</v>
      </c>
      <c r="M3231" s="15" t="e">
        <f>IF(INDEX(#REF!,MATCH(Padrón!K3231,#REF!,0),MATCH(Padrón!J3231,#REF!,0))=K3231,"Sí","NO")</f>
        <v>#REF!</v>
      </c>
    </row>
    <row r="3232" spans="1:13" x14ac:dyDescent="0.25">
      <c r="A3232" t="s">
        <v>26436</v>
      </c>
      <c r="B3232">
        <v>41049186</v>
      </c>
      <c r="C3232">
        <v>1997</v>
      </c>
      <c r="D3232" t="s">
        <v>4894</v>
      </c>
      <c r="E3232" t="s">
        <v>3103</v>
      </c>
      <c r="F3232" t="s">
        <v>1153</v>
      </c>
      <c r="G3232" t="s">
        <v>3</v>
      </c>
      <c r="H3232">
        <v>12</v>
      </c>
      <c r="I3232">
        <v>65</v>
      </c>
      <c r="J3232">
        <v>2008</v>
      </c>
      <c r="K3232">
        <v>81</v>
      </c>
      <c r="L3232" t="s">
        <v>23184</v>
      </c>
      <c r="M3232" s="15" t="e">
        <f>IF(INDEX(#REF!,MATCH(Padrón!K3232,#REF!,0),MATCH(Padrón!J3232,#REF!,0))=K3232,"Sí","NO")</f>
        <v>#REF!</v>
      </c>
    </row>
    <row r="3233" spans="1:13" x14ac:dyDescent="0.25">
      <c r="A3233" t="s">
        <v>26437</v>
      </c>
      <c r="B3233">
        <v>19041982</v>
      </c>
      <c r="C3233">
        <v>1978</v>
      </c>
      <c r="D3233" t="s">
        <v>4894</v>
      </c>
      <c r="E3233" t="s">
        <v>224</v>
      </c>
      <c r="F3233" t="s">
        <v>4954</v>
      </c>
      <c r="G3233" t="s">
        <v>3</v>
      </c>
      <c r="H3233">
        <v>12</v>
      </c>
      <c r="I3233">
        <v>65</v>
      </c>
      <c r="J3233">
        <v>2008</v>
      </c>
      <c r="K3233">
        <v>82</v>
      </c>
      <c r="L3233" t="s">
        <v>23184</v>
      </c>
      <c r="M3233" s="15" t="e">
        <f>IF(INDEX(#REF!,MATCH(Padrón!K3233,#REF!,0),MATCH(Padrón!J3233,#REF!,0))=K3233,"Sí","NO")</f>
        <v>#REF!</v>
      </c>
    </row>
    <row r="3234" spans="1:13" x14ac:dyDescent="0.25">
      <c r="A3234" t="s">
        <v>26438</v>
      </c>
      <c r="B3234">
        <v>30250128</v>
      </c>
      <c r="C3234">
        <v>1983</v>
      </c>
      <c r="D3234" t="s">
        <v>4894</v>
      </c>
      <c r="E3234" t="s">
        <v>559</v>
      </c>
      <c r="F3234" t="s">
        <v>4376</v>
      </c>
      <c r="G3234" t="s">
        <v>117</v>
      </c>
      <c r="H3234">
        <v>12</v>
      </c>
      <c r="I3234">
        <v>65</v>
      </c>
      <c r="J3234">
        <v>2008</v>
      </c>
      <c r="K3234">
        <v>83</v>
      </c>
      <c r="L3234" t="s">
        <v>23184</v>
      </c>
      <c r="M3234" s="15" t="e">
        <f>IF(INDEX(#REF!,MATCH(Padrón!K3234,#REF!,0),MATCH(Padrón!J3234,#REF!,0))=K3234,"Sí","NO")</f>
        <v>#REF!</v>
      </c>
    </row>
    <row r="3235" spans="1:13" x14ac:dyDescent="0.25">
      <c r="A3235" t="s">
        <v>26439</v>
      </c>
      <c r="B3235">
        <v>20644612</v>
      </c>
      <c r="C3235">
        <v>1969</v>
      </c>
      <c r="D3235" t="s">
        <v>4894</v>
      </c>
      <c r="E3235" t="s">
        <v>4955</v>
      </c>
      <c r="F3235" t="s">
        <v>4956</v>
      </c>
      <c r="G3235" t="s">
        <v>3</v>
      </c>
      <c r="H3235">
        <v>12</v>
      </c>
      <c r="I3235">
        <v>65</v>
      </c>
      <c r="J3235">
        <v>2008</v>
      </c>
      <c r="K3235">
        <v>84</v>
      </c>
      <c r="L3235" t="s">
        <v>23184</v>
      </c>
      <c r="M3235" s="15" t="e">
        <f>IF(INDEX(#REF!,MATCH(Padrón!K3235,#REF!,0),MATCH(Padrón!J3235,#REF!,0))=K3235,"Sí","NO")</f>
        <v>#REF!</v>
      </c>
    </row>
    <row r="3236" spans="1:13" x14ac:dyDescent="0.25">
      <c r="A3236" t="s">
        <v>26440</v>
      </c>
      <c r="B3236">
        <v>12842279</v>
      </c>
      <c r="C3236">
        <v>1957</v>
      </c>
      <c r="D3236" t="s">
        <v>4894</v>
      </c>
      <c r="E3236" t="s">
        <v>4957</v>
      </c>
      <c r="F3236" t="s">
        <v>4958</v>
      </c>
      <c r="G3236" t="s">
        <v>3</v>
      </c>
      <c r="H3236">
        <v>12</v>
      </c>
      <c r="I3236">
        <v>65</v>
      </c>
      <c r="J3236">
        <v>2008</v>
      </c>
      <c r="K3236">
        <v>85</v>
      </c>
      <c r="L3236" t="s">
        <v>23184</v>
      </c>
      <c r="M3236" s="15" t="e">
        <f>IF(INDEX(#REF!,MATCH(Padrón!K3236,#REF!,0),MATCH(Padrón!J3236,#REF!,0))=K3236,"Sí","NO")</f>
        <v>#REF!</v>
      </c>
    </row>
    <row r="3237" spans="1:13" x14ac:dyDescent="0.25">
      <c r="A3237" t="s">
        <v>26441</v>
      </c>
      <c r="B3237">
        <v>47425443</v>
      </c>
      <c r="C3237">
        <v>2006</v>
      </c>
      <c r="D3237" t="s">
        <v>4894</v>
      </c>
      <c r="E3237" t="s">
        <v>4959</v>
      </c>
      <c r="F3237" t="s">
        <v>4960</v>
      </c>
      <c r="G3237" t="s">
        <v>3</v>
      </c>
      <c r="H3237">
        <v>12</v>
      </c>
      <c r="I3237">
        <v>65</v>
      </c>
      <c r="J3237">
        <v>2008</v>
      </c>
      <c r="K3237">
        <v>86</v>
      </c>
      <c r="L3237" t="s">
        <v>23184</v>
      </c>
      <c r="M3237" s="15" t="e">
        <f>IF(INDEX(#REF!,MATCH(Padrón!K3237,#REF!,0),MATCH(Padrón!J3237,#REF!,0))=K3237,"Sí","NO")</f>
        <v>#REF!</v>
      </c>
    </row>
    <row r="3238" spans="1:13" x14ac:dyDescent="0.25">
      <c r="A3238" t="s">
        <v>26442</v>
      </c>
      <c r="B3238">
        <v>39820870</v>
      </c>
      <c r="C3238">
        <v>1997</v>
      </c>
      <c r="D3238" t="s">
        <v>4894</v>
      </c>
      <c r="E3238" t="s">
        <v>4961</v>
      </c>
      <c r="F3238" t="s">
        <v>4962</v>
      </c>
      <c r="G3238" t="s">
        <v>3</v>
      </c>
      <c r="H3238">
        <v>12</v>
      </c>
      <c r="I3238">
        <v>65</v>
      </c>
      <c r="J3238">
        <v>2008</v>
      </c>
      <c r="K3238">
        <v>87</v>
      </c>
      <c r="L3238" t="s">
        <v>23184</v>
      </c>
      <c r="M3238" s="15" t="e">
        <f>IF(INDEX(#REF!,MATCH(Padrón!K3238,#REF!,0),MATCH(Padrón!J3238,#REF!,0))=K3238,"Sí","NO")</f>
        <v>#REF!</v>
      </c>
    </row>
    <row r="3239" spans="1:13" x14ac:dyDescent="0.25">
      <c r="A3239" t="s">
        <v>26443</v>
      </c>
      <c r="B3239">
        <v>4512039</v>
      </c>
      <c r="C3239">
        <v>1943</v>
      </c>
      <c r="D3239" t="s">
        <v>4894</v>
      </c>
      <c r="E3239" t="s">
        <v>4963</v>
      </c>
      <c r="F3239" t="s">
        <v>9</v>
      </c>
      <c r="G3239" t="s">
        <v>3</v>
      </c>
      <c r="H3239">
        <v>12</v>
      </c>
      <c r="I3239">
        <v>65</v>
      </c>
      <c r="J3239">
        <v>2008</v>
      </c>
      <c r="K3239">
        <v>88</v>
      </c>
      <c r="L3239" t="s">
        <v>23184</v>
      </c>
      <c r="M3239" s="15" t="e">
        <f>IF(INDEX(#REF!,MATCH(Padrón!K3239,#REF!,0),MATCH(Padrón!J3239,#REF!,0))=K3239,"Sí","NO")</f>
        <v>#REF!</v>
      </c>
    </row>
    <row r="3240" spans="1:13" x14ac:dyDescent="0.25">
      <c r="A3240" t="s">
        <v>26444</v>
      </c>
      <c r="B3240">
        <v>34010025</v>
      </c>
      <c r="C3240">
        <v>1990</v>
      </c>
      <c r="D3240" t="s">
        <v>4894</v>
      </c>
      <c r="E3240" t="s">
        <v>4964</v>
      </c>
      <c r="F3240" t="s">
        <v>1064</v>
      </c>
      <c r="G3240" t="s">
        <v>10</v>
      </c>
      <c r="H3240">
        <v>12</v>
      </c>
      <c r="I3240">
        <v>65</v>
      </c>
      <c r="J3240">
        <v>2008</v>
      </c>
      <c r="K3240">
        <v>89</v>
      </c>
      <c r="L3240" t="s">
        <v>23184</v>
      </c>
      <c r="M3240" s="15" t="e">
        <f>IF(INDEX(#REF!,MATCH(Padrón!K3240,#REF!,0),MATCH(Padrón!J3240,#REF!,0))=K3240,"Sí","NO")</f>
        <v>#REF!</v>
      </c>
    </row>
    <row r="3241" spans="1:13" x14ac:dyDescent="0.25">
      <c r="A3241" t="s">
        <v>26445</v>
      </c>
      <c r="B3241">
        <v>45339851</v>
      </c>
      <c r="C3241">
        <v>2003</v>
      </c>
      <c r="D3241" t="s">
        <v>4894</v>
      </c>
      <c r="E3241" t="s">
        <v>2382</v>
      </c>
      <c r="F3241" t="s">
        <v>547</v>
      </c>
      <c r="G3241" t="s">
        <v>3</v>
      </c>
      <c r="H3241">
        <v>12</v>
      </c>
      <c r="I3241">
        <v>65</v>
      </c>
      <c r="J3241">
        <v>2008</v>
      </c>
      <c r="K3241">
        <v>90</v>
      </c>
      <c r="L3241" t="s">
        <v>23184</v>
      </c>
      <c r="M3241" s="15" t="e">
        <f>IF(INDEX(#REF!,MATCH(Padrón!K3241,#REF!,0),MATCH(Padrón!J3241,#REF!,0))=K3241,"Sí","NO")</f>
        <v>#REF!</v>
      </c>
    </row>
    <row r="3242" spans="1:13" x14ac:dyDescent="0.25">
      <c r="A3242" t="s">
        <v>26446</v>
      </c>
      <c r="B3242">
        <v>18799413</v>
      </c>
      <c r="C3242">
        <v>1975</v>
      </c>
      <c r="D3242" t="s">
        <v>4894</v>
      </c>
      <c r="E3242" t="s">
        <v>3385</v>
      </c>
      <c r="F3242" t="s">
        <v>4965</v>
      </c>
      <c r="G3242" t="s">
        <v>3</v>
      </c>
      <c r="H3242">
        <v>12</v>
      </c>
      <c r="I3242">
        <v>65</v>
      </c>
      <c r="J3242">
        <v>2008</v>
      </c>
      <c r="K3242">
        <v>91</v>
      </c>
      <c r="L3242" t="s">
        <v>23184</v>
      </c>
      <c r="M3242" s="15" t="e">
        <f>IF(INDEX(#REF!,MATCH(Padrón!K3242,#REF!,0),MATCH(Padrón!J3242,#REF!,0))=K3242,"Sí","NO")</f>
        <v>#REF!</v>
      </c>
    </row>
    <row r="3243" spans="1:13" x14ac:dyDescent="0.25">
      <c r="A3243" t="s">
        <v>26447</v>
      </c>
      <c r="B3243">
        <v>48827821</v>
      </c>
      <c r="C3243">
        <v>2007</v>
      </c>
      <c r="D3243" t="s">
        <v>4894</v>
      </c>
      <c r="E3243" t="s">
        <v>4966</v>
      </c>
      <c r="F3243" t="s">
        <v>4967</v>
      </c>
      <c r="G3243" t="s">
        <v>3</v>
      </c>
      <c r="H3243">
        <v>12</v>
      </c>
      <c r="I3243">
        <v>65</v>
      </c>
      <c r="J3243">
        <v>2008</v>
      </c>
      <c r="K3243">
        <v>92</v>
      </c>
      <c r="L3243" t="s">
        <v>23184</v>
      </c>
      <c r="M3243" s="15" t="e">
        <f>IF(INDEX(#REF!,MATCH(Padrón!K3243,#REF!,0),MATCH(Padrón!J3243,#REF!,0))=K3243,"Sí","NO")</f>
        <v>#REF!</v>
      </c>
    </row>
    <row r="3244" spans="1:13" x14ac:dyDescent="0.25">
      <c r="A3244" t="s">
        <v>26448</v>
      </c>
      <c r="B3244">
        <v>46830698</v>
      </c>
      <c r="C3244">
        <v>2005</v>
      </c>
      <c r="D3244" t="s">
        <v>4894</v>
      </c>
      <c r="E3244" t="s">
        <v>931</v>
      </c>
      <c r="F3244" t="s">
        <v>4968</v>
      </c>
      <c r="G3244" t="s">
        <v>3</v>
      </c>
      <c r="H3244">
        <v>12</v>
      </c>
      <c r="I3244">
        <v>65</v>
      </c>
      <c r="J3244">
        <v>2008</v>
      </c>
      <c r="K3244">
        <v>93</v>
      </c>
      <c r="L3244" t="s">
        <v>23184</v>
      </c>
      <c r="M3244" s="15" t="e">
        <f>IF(INDEX(#REF!,MATCH(Padrón!K3244,#REF!,0),MATCH(Padrón!J3244,#REF!,0))=K3244,"Sí","NO")</f>
        <v>#REF!</v>
      </c>
    </row>
    <row r="3245" spans="1:13" x14ac:dyDescent="0.25">
      <c r="A3245" t="s">
        <v>26449</v>
      </c>
      <c r="B3245">
        <v>1557780</v>
      </c>
      <c r="C3245">
        <v>1934</v>
      </c>
      <c r="D3245" t="s">
        <v>4894</v>
      </c>
      <c r="E3245" t="s">
        <v>4969</v>
      </c>
      <c r="F3245" t="s">
        <v>433</v>
      </c>
      <c r="G3245" t="s">
        <v>3</v>
      </c>
      <c r="H3245">
        <v>12</v>
      </c>
      <c r="I3245">
        <v>65</v>
      </c>
      <c r="J3245">
        <v>2008</v>
      </c>
      <c r="K3245">
        <v>94</v>
      </c>
      <c r="L3245" t="s">
        <v>23184</v>
      </c>
      <c r="M3245" s="15" t="e">
        <f>IF(INDEX(#REF!,MATCH(Padrón!K3245,#REF!,0),MATCH(Padrón!J3245,#REF!,0))=K3245,"Sí","NO")</f>
        <v>#REF!</v>
      </c>
    </row>
    <row r="3246" spans="1:13" x14ac:dyDescent="0.25">
      <c r="A3246" t="s">
        <v>26450</v>
      </c>
      <c r="B3246">
        <v>29840196</v>
      </c>
      <c r="C3246">
        <v>1975</v>
      </c>
      <c r="D3246" t="s">
        <v>4894</v>
      </c>
      <c r="E3246" t="s">
        <v>1049</v>
      </c>
      <c r="F3246" t="s">
        <v>738</v>
      </c>
      <c r="G3246" t="s">
        <v>3</v>
      </c>
      <c r="H3246">
        <v>12</v>
      </c>
      <c r="I3246">
        <v>65</v>
      </c>
      <c r="J3246">
        <v>2008</v>
      </c>
      <c r="K3246">
        <v>95</v>
      </c>
      <c r="L3246" t="s">
        <v>23184</v>
      </c>
      <c r="M3246" s="15" t="e">
        <f>IF(INDEX(#REF!,MATCH(Padrón!K3246,#REF!,0),MATCH(Padrón!J3246,#REF!,0))=K3246,"Sí","NO")</f>
        <v>#REF!</v>
      </c>
    </row>
    <row r="3247" spans="1:13" x14ac:dyDescent="0.25">
      <c r="A3247" t="s">
        <v>26451</v>
      </c>
      <c r="B3247">
        <v>13503809</v>
      </c>
      <c r="C3247">
        <v>1959</v>
      </c>
      <c r="D3247" t="s">
        <v>4894</v>
      </c>
      <c r="E3247" t="s">
        <v>2087</v>
      </c>
      <c r="F3247" t="s">
        <v>4970</v>
      </c>
      <c r="G3247" t="s">
        <v>3</v>
      </c>
      <c r="H3247">
        <v>12</v>
      </c>
      <c r="I3247">
        <v>65</v>
      </c>
      <c r="J3247">
        <v>2008</v>
      </c>
      <c r="K3247">
        <v>96</v>
      </c>
      <c r="L3247" t="s">
        <v>23184</v>
      </c>
      <c r="M3247" s="15" t="e">
        <f>IF(INDEX(#REF!,MATCH(Padrón!K3247,#REF!,0),MATCH(Padrón!J3247,#REF!,0))=K3247,"Sí","NO")</f>
        <v>#REF!</v>
      </c>
    </row>
    <row r="3248" spans="1:13" x14ac:dyDescent="0.25">
      <c r="A3248" t="s">
        <v>26452</v>
      </c>
      <c r="B3248">
        <v>6417505</v>
      </c>
      <c r="C3248">
        <v>1942</v>
      </c>
      <c r="D3248" t="s">
        <v>4894</v>
      </c>
      <c r="E3248" t="s">
        <v>4239</v>
      </c>
      <c r="F3248" t="s">
        <v>4971</v>
      </c>
      <c r="G3248" t="s">
        <v>3</v>
      </c>
      <c r="H3248">
        <v>12</v>
      </c>
      <c r="I3248">
        <v>65</v>
      </c>
      <c r="J3248">
        <v>2008</v>
      </c>
      <c r="K3248">
        <v>97</v>
      </c>
      <c r="L3248" t="s">
        <v>23184</v>
      </c>
      <c r="M3248" s="15" t="e">
        <f>IF(INDEX(#REF!,MATCH(Padrón!K3248,#REF!,0),MATCH(Padrón!J3248,#REF!,0))=K3248,"Sí","NO")</f>
        <v>#REF!</v>
      </c>
    </row>
    <row r="3249" spans="1:13" x14ac:dyDescent="0.25">
      <c r="A3249" t="s">
        <v>26453</v>
      </c>
      <c r="B3249">
        <v>51425580</v>
      </c>
      <c r="C3249">
        <v>2000</v>
      </c>
      <c r="D3249" t="s">
        <v>4894</v>
      </c>
      <c r="E3249" t="s">
        <v>3346</v>
      </c>
      <c r="F3249" t="s">
        <v>4972</v>
      </c>
      <c r="G3249" t="s">
        <v>3</v>
      </c>
      <c r="H3249">
        <v>12</v>
      </c>
      <c r="I3249">
        <v>65</v>
      </c>
      <c r="J3249">
        <v>2008</v>
      </c>
      <c r="K3249">
        <v>98</v>
      </c>
      <c r="L3249" t="s">
        <v>23184</v>
      </c>
      <c r="M3249" s="15" t="e">
        <f>IF(INDEX(#REF!,MATCH(Padrón!K3249,#REF!,0),MATCH(Padrón!J3249,#REF!,0))=K3249,"Sí","NO")</f>
        <v>#REF!</v>
      </c>
    </row>
    <row r="3250" spans="1:13" x14ac:dyDescent="0.25">
      <c r="A3250" t="s">
        <v>26454</v>
      </c>
      <c r="B3250">
        <v>16707632</v>
      </c>
      <c r="C3250">
        <v>1964</v>
      </c>
      <c r="D3250" t="s">
        <v>4894</v>
      </c>
      <c r="E3250" t="s">
        <v>4973</v>
      </c>
      <c r="F3250" t="s">
        <v>4974</v>
      </c>
      <c r="G3250" t="s">
        <v>3</v>
      </c>
      <c r="H3250">
        <v>12</v>
      </c>
      <c r="I3250">
        <v>65</v>
      </c>
      <c r="J3250">
        <v>2008</v>
      </c>
      <c r="K3250">
        <v>99</v>
      </c>
      <c r="L3250" t="s">
        <v>23184</v>
      </c>
      <c r="M3250" s="15" t="e">
        <f>IF(INDEX(#REF!,MATCH(Padrón!K3250,#REF!,0),MATCH(Padrón!J3250,#REF!,0))=K3250,"Sí","NO")</f>
        <v>#REF!</v>
      </c>
    </row>
    <row r="3251" spans="1:13" x14ac:dyDescent="0.25">
      <c r="A3251" t="s">
        <v>26455</v>
      </c>
      <c r="B3251">
        <v>43701530</v>
      </c>
      <c r="C3251">
        <v>2001</v>
      </c>
      <c r="D3251" t="s">
        <v>4894</v>
      </c>
      <c r="E3251" t="s">
        <v>625</v>
      </c>
      <c r="F3251" t="s">
        <v>2695</v>
      </c>
      <c r="G3251" t="s">
        <v>3</v>
      </c>
      <c r="H3251">
        <v>12</v>
      </c>
      <c r="I3251">
        <v>65</v>
      </c>
      <c r="J3251">
        <v>2008</v>
      </c>
      <c r="K3251">
        <v>100</v>
      </c>
      <c r="L3251" t="s">
        <v>23184</v>
      </c>
      <c r="M3251" s="15" t="e">
        <f>IF(INDEX(#REF!,MATCH(Padrón!K3251,#REF!,0),MATCH(Padrón!J3251,#REF!,0))=K3251,"Sí","NO")</f>
        <v>#REF!</v>
      </c>
    </row>
    <row r="3252" spans="1:13" x14ac:dyDescent="0.25">
      <c r="A3252" t="s">
        <v>26456</v>
      </c>
      <c r="B3252">
        <v>27194213</v>
      </c>
      <c r="C3252">
        <v>1979</v>
      </c>
      <c r="D3252" t="s">
        <v>4894</v>
      </c>
      <c r="E3252" t="s">
        <v>273</v>
      </c>
      <c r="F3252" t="s">
        <v>4975</v>
      </c>
      <c r="G3252" t="s">
        <v>27</v>
      </c>
      <c r="H3252">
        <v>12</v>
      </c>
      <c r="I3252">
        <v>65</v>
      </c>
      <c r="J3252">
        <v>2008</v>
      </c>
      <c r="K3252">
        <v>101</v>
      </c>
      <c r="L3252" t="s">
        <v>23184</v>
      </c>
      <c r="M3252" s="15" t="e">
        <f>IF(INDEX(#REF!,MATCH(Padrón!K3252,#REF!,0),MATCH(Padrón!J3252,#REF!,0))=K3252,"Sí","NO")</f>
        <v>#REF!</v>
      </c>
    </row>
    <row r="3253" spans="1:13" x14ac:dyDescent="0.25">
      <c r="A3253" t="s">
        <v>26457</v>
      </c>
      <c r="B3253">
        <v>46238845</v>
      </c>
      <c r="C3253">
        <v>2004</v>
      </c>
      <c r="D3253" t="s">
        <v>4894</v>
      </c>
      <c r="E3253" t="s">
        <v>4309</v>
      </c>
      <c r="F3253" t="s">
        <v>1244</v>
      </c>
      <c r="G3253" t="s">
        <v>3</v>
      </c>
      <c r="H3253">
        <v>12</v>
      </c>
      <c r="I3253">
        <v>65</v>
      </c>
      <c r="J3253">
        <v>2008</v>
      </c>
      <c r="K3253">
        <v>102</v>
      </c>
      <c r="L3253" t="s">
        <v>23184</v>
      </c>
      <c r="M3253" s="15" t="e">
        <f>IF(INDEX(#REF!,MATCH(Padrón!K3253,#REF!,0),MATCH(Padrón!J3253,#REF!,0))=K3253,"Sí","NO")</f>
        <v>#REF!</v>
      </c>
    </row>
    <row r="3254" spans="1:13" x14ac:dyDescent="0.25">
      <c r="A3254" t="s">
        <v>26458</v>
      </c>
      <c r="B3254">
        <v>38063497</v>
      </c>
      <c r="C3254">
        <v>1993</v>
      </c>
      <c r="D3254" t="s">
        <v>4894</v>
      </c>
      <c r="E3254" t="s">
        <v>4976</v>
      </c>
      <c r="F3254" t="s">
        <v>4224</v>
      </c>
      <c r="G3254" t="s">
        <v>117</v>
      </c>
      <c r="H3254">
        <v>12</v>
      </c>
      <c r="I3254">
        <v>65</v>
      </c>
      <c r="J3254">
        <v>2008</v>
      </c>
      <c r="K3254">
        <v>103</v>
      </c>
      <c r="L3254" t="s">
        <v>23184</v>
      </c>
      <c r="M3254" s="15" t="e">
        <f>IF(INDEX(#REF!,MATCH(Padrón!K3254,#REF!,0),MATCH(Padrón!J3254,#REF!,0))=K3254,"Sí","NO")</f>
        <v>#REF!</v>
      </c>
    </row>
    <row r="3255" spans="1:13" x14ac:dyDescent="0.25">
      <c r="A3255" t="s">
        <v>26459</v>
      </c>
      <c r="B3255">
        <v>33740967</v>
      </c>
      <c r="C3255">
        <v>1988</v>
      </c>
      <c r="D3255" t="s">
        <v>4894</v>
      </c>
      <c r="E3255" t="s">
        <v>1481</v>
      </c>
      <c r="F3255" t="s">
        <v>4977</v>
      </c>
      <c r="G3255" t="s">
        <v>10</v>
      </c>
      <c r="H3255">
        <v>12</v>
      </c>
      <c r="I3255">
        <v>65</v>
      </c>
      <c r="J3255">
        <v>2008</v>
      </c>
      <c r="K3255">
        <v>104</v>
      </c>
      <c r="L3255" t="s">
        <v>23184</v>
      </c>
      <c r="M3255" s="15" t="e">
        <f>IF(INDEX(#REF!,MATCH(Padrón!K3255,#REF!,0),MATCH(Padrón!J3255,#REF!,0))=K3255,"Sí","NO")</f>
        <v>#REF!</v>
      </c>
    </row>
    <row r="3256" spans="1:13" x14ac:dyDescent="0.25">
      <c r="A3256" t="s">
        <v>26460</v>
      </c>
      <c r="B3256">
        <v>25657668</v>
      </c>
      <c r="C3256">
        <v>1977</v>
      </c>
      <c r="D3256" t="s">
        <v>4894</v>
      </c>
      <c r="E3256" t="s">
        <v>4891</v>
      </c>
      <c r="F3256" t="s">
        <v>4978</v>
      </c>
      <c r="G3256" t="s">
        <v>3</v>
      </c>
      <c r="H3256">
        <v>12</v>
      </c>
      <c r="I3256">
        <v>65</v>
      </c>
      <c r="J3256">
        <v>2008</v>
      </c>
      <c r="K3256">
        <v>105</v>
      </c>
      <c r="L3256" t="s">
        <v>23184</v>
      </c>
      <c r="M3256" s="15" t="e">
        <f>IF(INDEX(#REF!,MATCH(Padrón!K3256,#REF!,0),MATCH(Padrón!J3256,#REF!,0))=K3256,"Sí","NO")</f>
        <v>#REF!</v>
      </c>
    </row>
    <row r="3257" spans="1:13" x14ac:dyDescent="0.25">
      <c r="A3257" t="s">
        <v>26461</v>
      </c>
      <c r="B3257">
        <v>22383480</v>
      </c>
      <c r="C3257">
        <v>1971</v>
      </c>
      <c r="D3257" t="s">
        <v>4894</v>
      </c>
      <c r="E3257" t="s">
        <v>4361</v>
      </c>
      <c r="F3257" t="s">
        <v>2887</v>
      </c>
      <c r="G3257" t="s">
        <v>10</v>
      </c>
      <c r="H3257">
        <v>12</v>
      </c>
      <c r="I3257">
        <v>65</v>
      </c>
      <c r="J3257">
        <v>2008</v>
      </c>
      <c r="K3257">
        <v>106</v>
      </c>
      <c r="L3257" t="s">
        <v>23184</v>
      </c>
      <c r="M3257" s="15" t="e">
        <f>IF(INDEX(#REF!,MATCH(Padrón!K3257,#REF!,0),MATCH(Padrón!J3257,#REF!,0))=K3257,"Sí","NO")</f>
        <v>#REF!</v>
      </c>
    </row>
    <row r="3258" spans="1:13" x14ac:dyDescent="0.25">
      <c r="A3258" t="s">
        <v>26462</v>
      </c>
      <c r="B3258">
        <v>24906677</v>
      </c>
      <c r="C3258">
        <v>1975</v>
      </c>
      <c r="D3258" t="s">
        <v>4894</v>
      </c>
      <c r="E3258" t="s">
        <v>4361</v>
      </c>
      <c r="F3258" t="s">
        <v>4979</v>
      </c>
      <c r="G3258" t="s">
        <v>27</v>
      </c>
      <c r="H3258">
        <v>12</v>
      </c>
      <c r="I3258">
        <v>65</v>
      </c>
      <c r="J3258">
        <v>2008</v>
      </c>
      <c r="K3258">
        <v>107</v>
      </c>
      <c r="L3258" t="s">
        <v>23184</v>
      </c>
      <c r="M3258" s="15" t="e">
        <f>IF(INDEX(#REF!,MATCH(Padrón!K3258,#REF!,0),MATCH(Padrón!J3258,#REF!,0))=K3258,"Sí","NO")</f>
        <v>#REF!</v>
      </c>
    </row>
    <row r="3259" spans="1:13" x14ac:dyDescent="0.25">
      <c r="A3259" t="s">
        <v>26463</v>
      </c>
      <c r="B3259">
        <v>41878069</v>
      </c>
      <c r="C3259">
        <v>1999</v>
      </c>
      <c r="D3259" t="s">
        <v>4894</v>
      </c>
      <c r="E3259" t="s">
        <v>4980</v>
      </c>
      <c r="F3259" t="s">
        <v>4981</v>
      </c>
      <c r="G3259" t="s">
        <v>10</v>
      </c>
      <c r="H3259">
        <v>12</v>
      </c>
      <c r="I3259">
        <v>65</v>
      </c>
      <c r="J3259">
        <v>2008</v>
      </c>
      <c r="K3259">
        <v>108</v>
      </c>
      <c r="L3259" t="s">
        <v>23184</v>
      </c>
      <c r="M3259" s="15" t="e">
        <f>IF(INDEX(#REF!,MATCH(Padrón!K3259,#REF!,0),MATCH(Padrón!J3259,#REF!,0))=K3259,"Sí","NO")</f>
        <v>#REF!</v>
      </c>
    </row>
    <row r="3260" spans="1:13" x14ac:dyDescent="0.25">
      <c r="A3260" t="s">
        <v>26464</v>
      </c>
      <c r="B3260">
        <v>38138258</v>
      </c>
      <c r="C3260">
        <v>1994</v>
      </c>
      <c r="D3260" t="s">
        <v>4894</v>
      </c>
      <c r="E3260" t="s">
        <v>4982</v>
      </c>
      <c r="F3260" t="s">
        <v>1999</v>
      </c>
      <c r="G3260" t="s">
        <v>10</v>
      </c>
      <c r="H3260">
        <v>12</v>
      </c>
      <c r="I3260">
        <v>65</v>
      </c>
      <c r="J3260">
        <v>2008</v>
      </c>
      <c r="K3260">
        <v>109</v>
      </c>
      <c r="L3260" t="s">
        <v>23184</v>
      </c>
      <c r="M3260" s="15" t="e">
        <f>IF(INDEX(#REF!,MATCH(Padrón!K3260,#REF!,0),MATCH(Padrón!J3260,#REF!,0))=K3260,"Sí","NO")</f>
        <v>#REF!</v>
      </c>
    </row>
    <row r="3261" spans="1:13" x14ac:dyDescent="0.25">
      <c r="A3261" t="s">
        <v>26465</v>
      </c>
      <c r="B3261">
        <v>18248421</v>
      </c>
      <c r="C3261">
        <v>1950</v>
      </c>
      <c r="D3261" t="s">
        <v>4894</v>
      </c>
      <c r="E3261" t="s">
        <v>4983</v>
      </c>
      <c r="F3261" t="s">
        <v>3563</v>
      </c>
      <c r="G3261" t="s">
        <v>27</v>
      </c>
      <c r="H3261">
        <v>12</v>
      </c>
      <c r="I3261">
        <v>65</v>
      </c>
      <c r="J3261">
        <v>2008</v>
      </c>
      <c r="K3261">
        <v>110</v>
      </c>
      <c r="L3261" t="s">
        <v>23184</v>
      </c>
      <c r="M3261" s="15" t="e">
        <f>IF(INDEX(#REF!,MATCH(Padrón!K3261,#REF!,0),MATCH(Padrón!J3261,#REF!,0))=K3261,"Sí","NO")</f>
        <v>#REF!</v>
      </c>
    </row>
    <row r="3262" spans="1:13" x14ac:dyDescent="0.25">
      <c r="A3262" t="s">
        <v>26466</v>
      </c>
      <c r="B3262">
        <v>44071881</v>
      </c>
      <c r="C3262">
        <v>2001</v>
      </c>
      <c r="D3262" t="s">
        <v>4894</v>
      </c>
      <c r="E3262" t="s">
        <v>4984</v>
      </c>
      <c r="F3262" t="s">
        <v>4985</v>
      </c>
      <c r="G3262" t="s">
        <v>10</v>
      </c>
      <c r="H3262">
        <v>12</v>
      </c>
      <c r="I3262">
        <v>65</v>
      </c>
      <c r="J3262">
        <v>2008</v>
      </c>
      <c r="K3262">
        <v>111</v>
      </c>
      <c r="L3262" t="s">
        <v>23184</v>
      </c>
      <c r="M3262" s="15" t="e">
        <f>IF(INDEX(#REF!,MATCH(Padrón!K3262,#REF!,0),MATCH(Padrón!J3262,#REF!,0))=K3262,"Sí","NO")</f>
        <v>#REF!</v>
      </c>
    </row>
    <row r="3263" spans="1:13" x14ac:dyDescent="0.25">
      <c r="A3263" t="s">
        <v>26467</v>
      </c>
      <c r="B3263">
        <v>29572732</v>
      </c>
      <c r="C3263">
        <v>1982</v>
      </c>
      <c r="D3263" t="s">
        <v>4894</v>
      </c>
      <c r="E3263" t="s">
        <v>4986</v>
      </c>
      <c r="F3263" t="s">
        <v>738</v>
      </c>
      <c r="G3263" t="s">
        <v>3</v>
      </c>
      <c r="H3263">
        <v>12</v>
      </c>
      <c r="I3263">
        <v>65</v>
      </c>
      <c r="J3263">
        <v>2008</v>
      </c>
      <c r="K3263">
        <v>112</v>
      </c>
      <c r="L3263" t="s">
        <v>23184</v>
      </c>
      <c r="M3263" s="15" t="e">
        <f>IF(INDEX(#REF!,MATCH(Padrón!K3263,#REF!,0),MATCH(Padrón!J3263,#REF!,0))=K3263,"Sí","NO")</f>
        <v>#REF!</v>
      </c>
    </row>
    <row r="3264" spans="1:13" x14ac:dyDescent="0.25">
      <c r="A3264" t="s">
        <v>26468</v>
      </c>
      <c r="B3264">
        <v>38382467</v>
      </c>
      <c r="C3264">
        <v>1995</v>
      </c>
      <c r="D3264" t="s">
        <v>4894</v>
      </c>
      <c r="E3264" t="s">
        <v>4987</v>
      </c>
      <c r="F3264" t="s">
        <v>770</v>
      </c>
      <c r="G3264" t="s">
        <v>10</v>
      </c>
      <c r="H3264">
        <v>12</v>
      </c>
      <c r="I3264">
        <v>65</v>
      </c>
      <c r="J3264">
        <v>2008</v>
      </c>
      <c r="K3264">
        <v>113</v>
      </c>
      <c r="L3264" t="s">
        <v>23184</v>
      </c>
      <c r="M3264" s="15" t="e">
        <f>IF(INDEX(#REF!,MATCH(Padrón!K3264,#REF!,0),MATCH(Padrón!J3264,#REF!,0))=K3264,"Sí","NO")</f>
        <v>#REF!</v>
      </c>
    </row>
    <row r="3265" spans="1:13" x14ac:dyDescent="0.25">
      <c r="A3265" t="s">
        <v>26469</v>
      </c>
      <c r="B3265">
        <v>36199716</v>
      </c>
      <c r="C3265">
        <v>1991</v>
      </c>
      <c r="D3265" t="s">
        <v>4894</v>
      </c>
      <c r="E3265" t="s">
        <v>4988</v>
      </c>
      <c r="F3265" t="s">
        <v>4922</v>
      </c>
      <c r="G3265" t="s">
        <v>110</v>
      </c>
      <c r="H3265">
        <v>12</v>
      </c>
      <c r="I3265">
        <v>65</v>
      </c>
      <c r="J3265">
        <v>2008</v>
      </c>
      <c r="K3265">
        <v>114</v>
      </c>
      <c r="L3265" t="s">
        <v>23184</v>
      </c>
      <c r="M3265" s="15" t="e">
        <f>IF(INDEX(#REF!,MATCH(Padrón!K3265,#REF!,0),MATCH(Padrón!J3265,#REF!,0))=K3265,"Sí","NO")</f>
        <v>#REF!</v>
      </c>
    </row>
    <row r="3266" spans="1:13" x14ac:dyDescent="0.25">
      <c r="A3266" t="s">
        <v>26470</v>
      </c>
      <c r="B3266">
        <v>48827849</v>
      </c>
      <c r="C3266">
        <v>2007</v>
      </c>
      <c r="D3266" t="s">
        <v>4894</v>
      </c>
      <c r="E3266" t="s">
        <v>4989</v>
      </c>
      <c r="F3266" t="s">
        <v>1022</v>
      </c>
      <c r="G3266" t="s">
        <v>3</v>
      </c>
      <c r="H3266">
        <v>12</v>
      </c>
      <c r="I3266">
        <v>65</v>
      </c>
      <c r="J3266">
        <v>2008</v>
      </c>
      <c r="K3266">
        <v>115</v>
      </c>
      <c r="L3266" t="s">
        <v>23184</v>
      </c>
      <c r="M3266" s="15" t="e">
        <f>IF(INDEX(#REF!,MATCH(Padrón!K3266,#REF!,0),MATCH(Padrón!J3266,#REF!,0))=K3266,"Sí","NO")</f>
        <v>#REF!</v>
      </c>
    </row>
    <row r="3267" spans="1:13" x14ac:dyDescent="0.25">
      <c r="A3267" t="s">
        <v>26471</v>
      </c>
      <c r="B3267">
        <v>32418001</v>
      </c>
      <c r="C3267">
        <v>1978</v>
      </c>
      <c r="D3267" t="s">
        <v>4894</v>
      </c>
      <c r="E3267" t="s">
        <v>2808</v>
      </c>
      <c r="F3267" t="s">
        <v>4990</v>
      </c>
      <c r="G3267" t="s">
        <v>3</v>
      </c>
      <c r="H3267">
        <v>12</v>
      </c>
      <c r="I3267">
        <v>65</v>
      </c>
      <c r="J3267">
        <v>2008</v>
      </c>
      <c r="K3267">
        <v>116</v>
      </c>
      <c r="L3267" t="s">
        <v>23184</v>
      </c>
      <c r="M3267" s="15" t="e">
        <f>IF(INDEX(#REF!,MATCH(Padrón!K3267,#REF!,0),MATCH(Padrón!J3267,#REF!,0))=K3267,"Sí","NO")</f>
        <v>#REF!</v>
      </c>
    </row>
    <row r="3268" spans="1:13" x14ac:dyDescent="0.25">
      <c r="A3268" t="s">
        <v>26472</v>
      </c>
      <c r="B3268">
        <v>39228888</v>
      </c>
      <c r="C3268">
        <v>1996</v>
      </c>
      <c r="D3268" t="s">
        <v>4894</v>
      </c>
      <c r="E3268" t="s">
        <v>4991</v>
      </c>
      <c r="F3268" t="s">
        <v>4621</v>
      </c>
      <c r="G3268" t="s">
        <v>10</v>
      </c>
      <c r="H3268">
        <v>12</v>
      </c>
      <c r="I3268">
        <v>65</v>
      </c>
      <c r="J3268">
        <v>2008</v>
      </c>
      <c r="K3268">
        <v>117</v>
      </c>
      <c r="L3268" t="s">
        <v>23184</v>
      </c>
      <c r="M3268" s="15" t="e">
        <f>IF(INDEX(#REF!,MATCH(Padrón!K3268,#REF!,0),MATCH(Padrón!J3268,#REF!,0))=K3268,"Sí","NO")</f>
        <v>#REF!</v>
      </c>
    </row>
    <row r="3269" spans="1:13" x14ac:dyDescent="0.25">
      <c r="A3269" t="s">
        <v>26473</v>
      </c>
      <c r="B3269">
        <v>38063379</v>
      </c>
      <c r="C3269">
        <v>1993</v>
      </c>
      <c r="D3269" t="s">
        <v>4894</v>
      </c>
      <c r="E3269" t="s">
        <v>4992</v>
      </c>
      <c r="F3269" t="s">
        <v>200</v>
      </c>
      <c r="G3269" t="s">
        <v>3</v>
      </c>
      <c r="H3269">
        <v>12</v>
      </c>
      <c r="I3269">
        <v>65</v>
      </c>
      <c r="J3269">
        <v>2008</v>
      </c>
      <c r="K3269">
        <v>118</v>
      </c>
      <c r="L3269" t="s">
        <v>23184</v>
      </c>
      <c r="M3269" s="15" t="e">
        <f>IF(INDEX(#REF!,MATCH(Padrón!K3269,#REF!,0),MATCH(Padrón!J3269,#REF!,0))=K3269,"Sí","NO")</f>
        <v>#REF!</v>
      </c>
    </row>
    <row r="3270" spans="1:13" x14ac:dyDescent="0.25">
      <c r="A3270" t="s">
        <v>26474</v>
      </c>
      <c r="B3270">
        <v>25775019</v>
      </c>
      <c r="C3270">
        <v>1977</v>
      </c>
      <c r="D3270" t="s">
        <v>4894</v>
      </c>
      <c r="E3270" t="s">
        <v>4993</v>
      </c>
      <c r="F3270" t="s">
        <v>4994</v>
      </c>
      <c r="G3270" t="s">
        <v>3</v>
      </c>
      <c r="H3270">
        <v>12</v>
      </c>
      <c r="I3270">
        <v>65</v>
      </c>
      <c r="J3270">
        <v>2008</v>
      </c>
      <c r="K3270">
        <v>119</v>
      </c>
      <c r="L3270" t="s">
        <v>23184</v>
      </c>
      <c r="M3270" s="15" t="e">
        <f>IF(INDEX(#REF!,MATCH(Padrón!K3270,#REF!,0),MATCH(Padrón!J3270,#REF!,0))=K3270,"Sí","NO")</f>
        <v>#REF!</v>
      </c>
    </row>
    <row r="3271" spans="1:13" x14ac:dyDescent="0.25">
      <c r="A3271" t="s">
        <v>26475</v>
      </c>
      <c r="B3271">
        <v>42466990</v>
      </c>
      <c r="C3271">
        <v>1999</v>
      </c>
      <c r="D3271" t="s">
        <v>4894</v>
      </c>
      <c r="E3271" t="s">
        <v>4995</v>
      </c>
      <c r="F3271" t="s">
        <v>2980</v>
      </c>
      <c r="G3271" t="s">
        <v>3</v>
      </c>
      <c r="H3271">
        <v>12</v>
      </c>
      <c r="I3271">
        <v>65</v>
      </c>
      <c r="J3271">
        <v>2008</v>
      </c>
      <c r="K3271">
        <v>120</v>
      </c>
      <c r="L3271" t="s">
        <v>23184</v>
      </c>
      <c r="M3271" s="15" t="e">
        <f>IF(INDEX(#REF!,MATCH(Padrón!K3271,#REF!,0),MATCH(Padrón!J3271,#REF!,0))=K3271,"Sí","NO")</f>
        <v>#REF!</v>
      </c>
    </row>
    <row r="3272" spans="1:13" x14ac:dyDescent="0.25">
      <c r="A3272" t="s">
        <v>26476</v>
      </c>
      <c r="B3272">
        <v>42760438</v>
      </c>
      <c r="C3272">
        <v>2000</v>
      </c>
      <c r="D3272" t="s">
        <v>4996</v>
      </c>
      <c r="E3272" t="s">
        <v>4997</v>
      </c>
      <c r="F3272" t="s">
        <v>4998</v>
      </c>
      <c r="G3272" t="s">
        <v>27</v>
      </c>
      <c r="H3272">
        <v>12</v>
      </c>
      <c r="I3272">
        <v>65</v>
      </c>
      <c r="J3272">
        <v>2008</v>
      </c>
      <c r="K3272">
        <v>121</v>
      </c>
      <c r="L3272" t="s">
        <v>23184</v>
      </c>
      <c r="M3272" s="15" t="e">
        <f>IF(INDEX(#REF!,MATCH(Padrón!K3272,#REF!,0),MATCH(Padrón!J3272,#REF!,0))=K3272,"Sí","NO")</f>
        <v>#REF!</v>
      </c>
    </row>
    <row r="3273" spans="1:13" x14ac:dyDescent="0.25">
      <c r="A3273" t="s">
        <v>26477</v>
      </c>
      <c r="B3273">
        <v>18671069</v>
      </c>
      <c r="C3273">
        <v>1957</v>
      </c>
      <c r="D3273" t="s">
        <v>4999</v>
      </c>
      <c r="E3273" t="s">
        <v>3098</v>
      </c>
      <c r="F3273" t="s">
        <v>5000</v>
      </c>
      <c r="G3273" t="s">
        <v>117</v>
      </c>
      <c r="H3273">
        <v>12</v>
      </c>
      <c r="I3273">
        <v>65</v>
      </c>
      <c r="J3273">
        <v>2008</v>
      </c>
      <c r="K3273">
        <v>122</v>
      </c>
      <c r="L3273" t="s">
        <v>23184</v>
      </c>
      <c r="M3273" s="15" t="e">
        <f>IF(INDEX(#REF!,MATCH(Padrón!K3273,#REF!,0),MATCH(Padrón!J3273,#REF!,0))=K3273,"Sí","NO")</f>
        <v>#REF!</v>
      </c>
    </row>
    <row r="3274" spans="1:13" x14ac:dyDescent="0.25">
      <c r="A3274" t="s">
        <v>26478</v>
      </c>
      <c r="B3274">
        <v>18832876</v>
      </c>
      <c r="C3274">
        <v>1982</v>
      </c>
      <c r="D3274" t="s">
        <v>5001</v>
      </c>
      <c r="E3274" t="s">
        <v>4326</v>
      </c>
      <c r="F3274" t="s">
        <v>1315</v>
      </c>
      <c r="G3274" t="s">
        <v>10</v>
      </c>
      <c r="H3274">
        <v>12</v>
      </c>
      <c r="I3274">
        <v>65</v>
      </c>
      <c r="J3274">
        <v>2008</v>
      </c>
      <c r="K3274">
        <v>123</v>
      </c>
      <c r="L3274" t="s">
        <v>23184</v>
      </c>
      <c r="M3274" s="15" t="e">
        <f>IF(INDEX(#REF!,MATCH(Padrón!K3274,#REF!,0),MATCH(Padrón!J3274,#REF!,0))=K3274,"Sí","NO")</f>
        <v>#REF!</v>
      </c>
    </row>
    <row r="3275" spans="1:13" x14ac:dyDescent="0.25">
      <c r="A3275" t="s">
        <v>26479</v>
      </c>
      <c r="B3275">
        <v>42085409</v>
      </c>
      <c r="C3275">
        <v>1999</v>
      </c>
      <c r="D3275" t="s">
        <v>5002</v>
      </c>
      <c r="E3275" t="s">
        <v>99</v>
      </c>
      <c r="F3275" t="s">
        <v>5003</v>
      </c>
      <c r="G3275" t="s">
        <v>10</v>
      </c>
      <c r="H3275">
        <v>12</v>
      </c>
      <c r="I3275">
        <v>65</v>
      </c>
      <c r="J3275">
        <v>2008</v>
      </c>
      <c r="K3275">
        <v>124</v>
      </c>
      <c r="L3275" t="s">
        <v>23184</v>
      </c>
      <c r="M3275" s="15" t="e">
        <f>IF(INDEX(#REF!,MATCH(Padrón!K3275,#REF!,0),MATCH(Padrón!J3275,#REF!,0))=K3275,"Sí","NO")</f>
        <v>#REF!</v>
      </c>
    </row>
    <row r="3276" spans="1:13" x14ac:dyDescent="0.25">
      <c r="A3276" t="s">
        <v>26480</v>
      </c>
      <c r="B3276">
        <v>4184256</v>
      </c>
      <c r="C3276">
        <v>1942</v>
      </c>
      <c r="D3276" t="s">
        <v>5002</v>
      </c>
      <c r="E3276" t="s">
        <v>4017</v>
      </c>
      <c r="F3276" t="s">
        <v>1048</v>
      </c>
      <c r="G3276" t="s">
        <v>3</v>
      </c>
      <c r="H3276">
        <v>12</v>
      </c>
      <c r="I3276">
        <v>65</v>
      </c>
      <c r="J3276">
        <v>2008</v>
      </c>
      <c r="K3276">
        <v>125</v>
      </c>
      <c r="L3276" t="s">
        <v>23184</v>
      </c>
      <c r="M3276" s="15" t="e">
        <f>IF(INDEX(#REF!,MATCH(Padrón!K3276,#REF!,0),MATCH(Padrón!J3276,#REF!,0))=K3276,"Sí","NO")</f>
        <v>#REF!</v>
      </c>
    </row>
    <row r="3277" spans="1:13" x14ac:dyDescent="0.25">
      <c r="A3277" t="s">
        <v>26481</v>
      </c>
      <c r="B3277">
        <v>11996698</v>
      </c>
      <c r="C3277">
        <v>1956</v>
      </c>
      <c r="D3277" t="s">
        <v>5002</v>
      </c>
      <c r="E3277" t="s">
        <v>5004</v>
      </c>
      <c r="F3277" t="s">
        <v>109</v>
      </c>
      <c r="G3277" t="s">
        <v>27</v>
      </c>
      <c r="H3277">
        <v>12</v>
      </c>
      <c r="I3277">
        <v>65</v>
      </c>
      <c r="J3277">
        <v>2008</v>
      </c>
      <c r="K3277">
        <v>126</v>
      </c>
      <c r="L3277" t="s">
        <v>23184</v>
      </c>
      <c r="M3277" s="15" t="e">
        <f>IF(INDEX(#REF!,MATCH(Padrón!K3277,#REF!,0),MATCH(Padrón!J3277,#REF!,0))=K3277,"Sí","NO")</f>
        <v>#REF!</v>
      </c>
    </row>
    <row r="3278" spans="1:13" x14ac:dyDescent="0.25">
      <c r="A3278" t="s">
        <v>26482</v>
      </c>
      <c r="B3278">
        <v>30323239</v>
      </c>
      <c r="C3278">
        <v>1968</v>
      </c>
      <c r="D3278" t="s">
        <v>5002</v>
      </c>
      <c r="E3278" t="s">
        <v>5005</v>
      </c>
      <c r="F3278" t="s">
        <v>1733</v>
      </c>
      <c r="G3278" t="s">
        <v>10</v>
      </c>
      <c r="H3278">
        <v>12</v>
      </c>
      <c r="I3278">
        <v>65</v>
      </c>
      <c r="J3278">
        <v>2008</v>
      </c>
      <c r="K3278">
        <v>127</v>
      </c>
      <c r="L3278" t="s">
        <v>23184</v>
      </c>
      <c r="M3278" s="15" t="e">
        <f>IF(INDEX(#REF!,MATCH(Padrón!K3278,#REF!,0),MATCH(Padrón!J3278,#REF!,0))=K3278,"Sí","NO")</f>
        <v>#REF!</v>
      </c>
    </row>
    <row r="3279" spans="1:13" x14ac:dyDescent="0.25">
      <c r="A3279" t="s">
        <v>26483</v>
      </c>
      <c r="B3279">
        <v>25617536</v>
      </c>
      <c r="C3279">
        <v>1976</v>
      </c>
      <c r="D3279" t="s">
        <v>5002</v>
      </c>
      <c r="E3279" t="s">
        <v>5006</v>
      </c>
      <c r="F3279" t="s">
        <v>5007</v>
      </c>
      <c r="G3279" t="s">
        <v>10</v>
      </c>
      <c r="H3279">
        <v>12</v>
      </c>
      <c r="I3279">
        <v>65</v>
      </c>
      <c r="J3279">
        <v>2008</v>
      </c>
      <c r="K3279">
        <v>128</v>
      </c>
      <c r="L3279" t="s">
        <v>23184</v>
      </c>
      <c r="M3279" s="15" t="e">
        <f>IF(INDEX(#REF!,MATCH(Padrón!K3279,#REF!,0),MATCH(Padrón!J3279,#REF!,0))=K3279,"Sí","NO")</f>
        <v>#REF!</v>
      </c>
    </row>
    <row r="3280" spans="1:13" x14ac:dyDescent="0.25">
      <c r="A3280" t="s">
        <v>26484</v>
      </c>
      <c r="B3280">
        <v>41285633</v>
      </c>
      <c r="C3280">
        <v>1998</v>
      </c>
      <c r="D3280" t="s">
        <v>5002</v>
      </c>
      <c r="E3280" t="s">
        <v>5008</v>
      </c>
      <c r="F3280" t="s">
        <v>612</v>
      </c>
      <c r="G3280" t="s">
        <v>3</v>
      </c>
      <c r="H3280">
        <v>12</v>
      </c>
      <c r="I3280">
        <v>65</v>
      </c>
      <c r="J3280">
        <v>2008</v>
      </c>
      <c r="K3280">
        <v>129</v>
      </c>
      <c r="L3280" t="s">
        <v>23184</v>
      </c>
      <c r="M3280" s="15" t="e">
        <f>IF(INDEX(#REF!,MATCH(Padrón!K3280,#REF!,0),MATCH(Padrón!J3280,#REF!,0))=K3280,"Sí","NO")</f>
        <v>#REF!</v>
      </c>
    </row>
    <row r="3281" spans="1:13" x14ac:dyDescent="0.25">
      <c r="A3281" t="s">
        <v>26485</v>
      </c>
      <c r="B3281">
        <v>46389624</v>
      </c>
      <c r="C3281">
        <v>2005</v>
      </c>
      <c r="D3281" t="s">
        <v>5002</v>
      </c>
      <c r="E3281" t="s">
        <v>5009</v>
      </c>
      <c r="F3281" t="s">
        <v>5010</v>
      </c>
      <c r="G3281" t="s">
        <v>3</v>
      </c>
      <c r="H3281">
        <v>12</v>
      </c>
      <c r="I3281">
        <v>65</v>
      </c>
      <c r="J3281">
        <v>2008</v>
      </c>
      <c r="K3281">
        <v>130</v>
      </c>
      <c r="L3281" t="s">
        <v>23184</v>
      </c>
      <c r="M3281" s="15" t="e">
        <f>IF(INDEX(#REF!,MATCH(Padrón!K3281,#REF!,0),MATCH(Padrón!J3281,#REF!,0))=K3281,"Sí","NO")</f>
        <v>#REF!</v>
      </c>
    </row>
    <row r="3282" spans="1:13" x14ac:dyDescent="0.25">
      <c r="A3282" t="s">
        <v>26486</v>
      </c>
      <c r="B3282">
        <v>33853796</v>
      </c>
      <c r="C3282">
        <v>1984</v>
      </c>
      <c r="D3282" t="s">
        <v>5002</v>
      </c>
      <c r="E3282" t="s">
        <v>4485</v>
      </c>
      <c r="F3282" t="s">
        <v>41</v>
      </c>
      <c r="G3282" t="s">
        <v>3</v>
      </c>
      <c r="H3282">
        <v>12</v>
      </c>
      <c r="I3282">
        <v>65</v>
      </c>
      <c r="J3282">
        <v>2008</v>
      </c>
      <c r="K3282">
        <v>131</v>
      </c>
      <c r="L3282" t="s">
        <v>23184</v>
      </c>
      <c r="M3282" s="15" t="e">
        <f>IF(INDEX(#REF!,MATCH(Padrón!K3282,#REF!,0),MATCH(Padrón!J3282,#REF!,0))=K3282,"Sí","NO")</f>
        <v>#REF!</v>
      </c>
    </row>
    <row r="3283" spans="1:13" x14ac:dyDescent="0.25">
      <c r="A3283" t="s">
        <v>26487</v>
      </c>
      <c r="B3283">
        <v>35840170</v>
      </c>
      <c r="C3283">
        <v>1991</v>
      </c>
      <c r="D3283" t="s">
        <v>5011</v>
      </c>
      <c r="E3283" t="s">
        <v>5012</v>
      </c>
      <c r="F3283" t="s">
        <v>3473</v>
      </c>
      <c r="G3283" t="s">
        <v>117</v>
      </c>
      <c r="H3283">
        <v>12</v>
      </c>
      <c r="I3283">
        <v>65</v>
      </c>
      <c r="J3283">
        <v>2008</v>
      </c>
      <c r="K3283">
        <v>132</v>
      </c>
      <c r="L3283" t="s">
        <v>23184</v>
      </c>
      <c r="M3283" s="15" t="e">
        <f>IF(INDEX(#REF!,MATCH(Padrón!K3283,#REF!,0),MATCH(Padrón!J3283,#REF!,0))=K3283,"Sí","NO")</f>
        <v>#REF!</v>
      </c>
    </row>
    <row r="3284" spans="1:13" x14ac:dyDescent="0.25">
      <c r="A3284" t="s">
        <v>26488</v>
      </c>
      <c r="B3284">
        <v>20829858</v>
      </c>
      <c r="C3284">
        <v>1969</v>
      </c>
      <c r="D3284" t="s">
        <v>5013</v>
      </c>
      <c r="E3284" t="s">
        <v>5014</v>
      </c>
      <c r="F3284" t="s">
        <v>5015</v>
      </c>
      <c r="G3284" t="s">
        <v>3</v>
      </c>
      <c r="H3284">
        <v>12</v>
      </c>
      <c r="I3284">
        <v>65</v>
      </c>
      <c r="J3284">
        <v>2008</v>
      </c>
      <c r="K3284">
        <v>133</v>
      </c>
      <c r="L3284" t="s">
        <v>23184</v>
      </c>
      <c r="M3284" s="15" t="e">
        <f>IF(INDEX(#REF!,MATCH(Padrón!K3284,#REF!,0),MATCH(Padrón!J3284,#REF!,0))=K3284,"Sí","NO")</f>
        <v>#REF!</v>
      </c>
    </row>
    <row r="3285" spans="1:13" x14ac:dyDescent="0.25">
      <c r="A3285" t="s">
        <v>26489</v>
      </c>
      <c r="B3285">
        <v>37116003</v>
      </c>
      <c r="C3285">
        <v>1992</v>
      </c>
      <c r="D3285" t="s">
        <v>5013</v>
      </c>
      <c r="E3285" t="s">
        <v>224</v>
      </c>
      <c r="F3285" t="s">
        <v>5015</v>
      </c>
      <c r="G3285" t="s">
        <v>10</v>
      </c>
      <c r="H3285">
        <v>12</v>
      </c>
      <c r="I3285">
        <v>65</v>
      </c>
      <c r="J3285">
        <v>2008</v>
      </c>
      <c r="K3285">
        <v>134</v>
      </c>
      <c r="L3285" t="s">
        <v>23184</v>
      </c>
      <c r="M3285" s="15" t="e">
        <f>IF(INDEX(#REF!,MATCH(Padrón!K3285,#REF!,0),MATCH(Padrón!J3285,#REF!,0))=K3285,"Sí","NO")</f>
        <v>#REF!</v>
      </c>
    </row>
    <row r="3286" spans="1:13" x14ac:dyDescent="0.25">
      <c r="A3286" t="s">
        <v>26490</v>
      </c>
      <c r="B3286">
        <v>6417501</v>
      </c>
      <c r="C3286">
        <v>1950</v>
      </c>
      <c r="D3286" t="s">
        <v>5013</v>
      </c>
      <c r="E3286" t="s">
        <v>255</v>
      </c>
      <c r="F3286" t="s">
        <v>5016</v>
      </c>
      <c r="G3286" t="s">
        <v>3</v>
      </c>
      <c r="H3286">
        <v>12</v>
      </c>
      <c r="I3286">
        <v>65</v>
      </c>
      <c r="J3286">
        <v>2008</v>
      </c>
      <c r="K3286">
        <v>135</v>
      </c>
      <c r="L3286" t="s">
        <v>23184</v>
      </c>
      <c r="M3286" s="15" t="e">
        <f>IF(INDEX(#REF!,MATCH(Padrón!K3286,#REF!,0),MATCH(Padrón!J3286,#REF!,0))=K3286,"Sí","NO")</f>
        <v>#REF!</v>
      </c>
    </row>
    <row r="3287" spans="1:13" x14ac:dyDescent="0.25">
      <c r="A3287" t="s">
        <v>26491</v>
      </c>
      <c r="B3287">
        <v>1053726</v>
      </c>
      <c r="C3287">
        <v>1938</v>
      </c>
      <c r="D3287" t="s">
        <v>5017</v>
      </c>
      <c r="E3287" t="s">
        <v>5018</v>
      </c>
      <c r="F3287" t="s">
        <v>5019</v>
      </c>
      <c r="G3287" t="s">
        <v>3</v>
      </c>
      <c r="H3287">
        <v>12</v>
      </c>
      <c r="I3287">
        <v>65</v>
      </c>
      <c r="J3287">
        <v>2008</v>
      </c>
      <c r="K3287">
        <v>136</v>
      </c>
      <c r="L3287" t="s">
        <v>23184</v>
      </c>
      <c r="M3287" s="15" t="e">
        <f>IF(INDEX(#REF!,MATCH(Padrón!K3287,#REF!,0),MATCH(Padrón!J3287,#REF!,0))=K3287,"Sí","NO")</f>
        <v>#REF!</v>
      </c>
    </row>
    <row r="3288" spans="1:13" x14ac:dyDescent="0.25">
      <c r="A3288" t="s">
        <v>26492</v>
      </c>
      <c r="B3288">
        <v>31871669</v>
      </c>
      <c r="C3288">
        <v>1985</v>
      </c>
      <c r="D3288" t="s">
        <v>5020</v>
      </c>
      <c r="E3288" t="s">
        <v>5021</v>
      </c>
      <c r="F3288" t="s">
        <v>5022</v>
      </c>
      <c r="G3288" t="s">
        <v>117</v>
      </c>
      <c r="H3288">
        <v>12</v>
      </c>
      <c r="I3288">
        <v>65</v>
      </c>
      <c r="J3288">
        <v>2008</v>
      </c>
      <c r="K3288">
        <v>137</v>
      </c>
      <c r="L3288" t="s">
        <v>23184</v>
      </c>
      <c r="M3288" s="15" t="e">
        <f>IF(INDEX(#REF!,MATCH(Padrón!K3288,#REF!,0),MATCH(Padrón!J3288,#REF!,0))=K3288,"Sí","NO")</f>
        <v>#REF!</v>
      </c>
    </row>
    <row r="3289" spans="1:13" x14ac:dyDescent="0.25">
      <c r="A3289" t="s">
        <v>26493</v>
      </c>
      <c r="B3289">
        <v>27860529</v>
      </c>
      <c r="C3289">
        <v>1979</v>
      </c>
      <c r="D3289" t="s">
        <v>5023</v>
      </c>
      <c r="E3289" t="s">
        <v>5024</v>
      </c>
      <c r="F3289" t="s">
        <v>5025</v>
      </c>
      <c r="G3289" t="s">
        <v>3</v>
      </c>
      <c r="H3289">
        <v>12</v>
      </c>
      <c r="I3289">
        <v>65</v>
      </c>
      <c r="J3289">
        <v>2008</v>
      </c>
      <c r="K3289">
        <v>138</v>
      </c>
      <c r="L3289" t="s">
        <v>23184</v>
      </c>
      <c r="M3289" s="15" t="e">
        <f>IF(INDEX(#REF!,MATCH(Padrón!K3289,#REF!,0),MATCH(Padrón!J3289,#REF!,0))=K3289,"Sí","NO")</f>
        <v>#REF!</v>
      </c>
    </row>
    <row r="3290" spans="1:13" x14ac:dyDescent="0.25">
      <c r="A3290" t="s">
        <v>26494</v>
      </c>
      <c r="B3290">
        <v>47533759</v>
      </c>
      <c r="C3290">
        <v>2006</v>
      </c>
      <c r="D3290" t="s">
        <v>5026</v>
      </c>
      <c r="E3290" t="s">
        <v>5027</v>
      </c>
      <c r="F3290" t="s">
        <v>5028</v>
      </c>
      <c r="G3290" t="s">
        <v>3</v>
      </c>
      <c r="H3290">
        <v>12</v>
      </c>
      <c r="I3290">
        <v>65</v>
      </c>
      <c r="J3290">
        <v>2008</v>
      </c>
      <c r="K3290">
        <v>139</v>
      </c>
      <c r="L3290" t="s">
        <v>23184</v>
      </c>
      <c r="M3290" s="15" t="e">
        <f>IF(INDEX(#REF!,MATCH(Padrón!K3290,#REF!,0),MATCH(Padrón!J3290,#REF!,0))=K3290,"Sí","NO")</f>
        <v>#REF!</v>
      </c>
    </row>
    <row r="3291" spans="1:13" x14ac:dyDescent="0.25">
      <c r="A3291" t="s">
        <v>26495</v>
      </c>
      <c r="B3291">
        <v>25017154</v>
      </c>
      <c r="C3291">
        <v>1976</v>
      </c>
      <c r="D3291" t="s">
        <v>5026</v>
      </c>
      <c r="E3291" t="s">
        <v>1680</v>
      </c>
      <c r="F3291" t="s">
        <v>5029</v>
      </c>
      <c r="G3291" t="s">
        <v>3</v>
      </c>
      <c r="H3291">
        <v>12</v>
      </c>
      <c r="I3291">
        <v>65</v>
      </c>
      <c r="J3291">
        <v>2008</v>
      </c>
      <c r="K3291">
        <v>140</v>
      </c>
      <c r="L3291" t="s">
        <v>23184</v>
      </c>
      <c r="M3291" s="15" t="e">
        <f>IF(INDEX(#REF!,MATCH(Padrón!K3291,#REF!,0),MATCH(Padrón!J3291,#REF!,0))=K3291,"Sí","NO")</f>
        <v>#REF!</v>
      </c>
    </row>
    <row r="3292" spans="1:13" x14ac:dyDescent="0.25">
      <c r="A3292" t="s">
        <v>26496</v>
      </c>
      <c r="B3292">
        <v>27993280</v>
      </c>
      <c r="C3292">
        <v>1980</v>
      </c>
      <c r="D3292" t="s">
        <v>5030</v>
      </c>
      <c r="E3292" t="s">
        <v>5031</v>
      </c>
      <c r="F3292" t="s">
        <v>2548</v>
      </c>
      <c r="G3292" t="s">
        <v>3</v>
      </c>
      <c r="H3292">
        <v>12</v>
      </c>
      <c r="I3292">
        <v>65</v>
      </c>
      <c r="J3292">
        <v>2008</v>
      </c>
      <c r="K3292">
        <v>141</v>
      </c>
      <c r="L3292" t="s">
        <v>23184</v>
      </c>
      <c r="M3292" s="15" t="e">
        <f>IF(INDEX(#REF!,MATCH(Padrón!K3292,#REF!,0),MATCH(Padrón!J3292,#REF!,0))=K3292,"Sí","NO")</f>
        <v>#REF!</v>
      </c>
    </row>
    <row r="3293" spans="1:13" x14ac:dyDescent="0.25">
      <c r="A3293" t="s">
        <v>26497</v>
      </c>
      <c r="B3293">
        <v>26660381</v>
      </c>
      <c r="C3293">
        <v>1978</v>
      </c>
      <c r="D3293" t="s">
        <v>5030</v>
      </c>
      <c r="E3293" t="s">
        <v>5032</v>
      </c>
      <c r="F3293" t="s">
        <v>5033</v>
      </c>
      <c r="G3293" t="s">
        <v>3</v>
      </c>
      <c r="H3293">
        <v>12</v>
      </c>
      <c r="I3293">
        <v>65</v>
      </c>
      <c r="J3293">
        <v>2008</v>
      </c>
      <c r="K3293">
        <v>142</v>
      </c>
      <c r="L3293" t="s">
        <v>23184</v>
      </c>
      <c r="M3293" s="15" t="e">
        <f>IF(INDEX(#REF!,MATCH(Padrón!K3293,#REF!,0),MATCH(Padrón!J3293,#REF!,0))=K3293,"Sí","NO")</f>
        <v>#REF!</v>
      </c>
    </row>
    <row r="3294" spans="1:13" x14ac:dyDescent="0.25">
      <c r="A3294" t="s">
        <v>26498</v>
      </c>
      <c r="B3294">
        <v>12273246</v>
      </c>
      <c r="C3294">
        <v>1956</v>
      </c>
      <c r="D3294" t="s">
        <v>5030</v>
      </c>
      <c r="E3294" t="s">
        <v>5034</v>
      </c>
      <c r="F3294" t="s">
        <v>2548</v>
      </c>
      <c r="G3294" t="s">
        <v>3</v>
      </c>
      <c r="H3294">
        <v>12</v>
      </c>
      <c r="I3294">
        <v>65</v>
      </c>
      <c r="J3294">
        <v>2008</v>
      </c>
      <c r="K3294">
        <v>143</v>
      </c>
      <c r="L3294" t="s">
        <v>23184</v>
      </c>
      <c r="M3294" s="15" t="e">
        <f>IF(INDEX(#REF!,MATCH(Padrón!K3294,#REF!,0),MATCH(Padrón!J3294,#REF!,0))=K3294,"Sí","NO")</f>
        <v>#REF!</v>
      </c>
    </row>
    <row r="3295" spans="1:13" x14ac:dyDescent="0.25">
      <c r="A3295" t="s">
        <v>26499</v>
      </c>
      <c r="B3295">
        <v>52219964</v>
      </c>
      <c r="C3295">
        <v>2004</v>
      </c>
      <c r="D3295" t="s">
        <v>5035</v>
      </c>
      <c r="E3295" t="s">
        <v>5036</v>
      </c>
      <c r="F3295" t="s">
        <v>5037</v>
      </c>
      <c r="G3295" t="s">
        <v>3</v>
      </c>
      <c r="H3295">
        <v>12</v>
      </c>
      <c r="I3295">
        <v>65</v>
      </c>
      <c r="J3295">
        <v>2008</v>
      </c>
      <c r="K3295">
        <v>144</v>
      </c>
      <c r="L3295" t="s">
        <v>23184</v>
      </c>
      <c r="M3295" s="15" t="e">
        <f>IF(INDEX(#REF!,MATCH(Padrón!K3295,#REF!,0),MATCH(Padrón!J3295,#REF!,0))=K3295,"Sí","NO")</f>
        <v>#REF!</v>
      </c>
    </row>
    <row r="3296" spans="1:13" x14ac:dyDescent="0.25">
      <c r="A3296" t="s">
        <v>26500</v>
      </c>
      <c r="B3296">
        <v>20996879</v>
      </c>
      <c r="C3296">
        <v>1969</v>
      </c>
      <c r="D3296" t="s">
        <v>5035</v>
      </c>
      <c r="E3296" t="s">
        <v>5038</v>
      </c>
      <c r="F3296" t="s">
        <v>5039</v>
      </c>
      <c r="G3296" t="s">
        <v>3</v>
      </c>
      <c r="H3296">
        <v>12</v>
      </c>
      <c r="I3296">
        <v>65</v>
      </c>
      <c r="J3296">
        <v>2008</v>
      </c>
      <c r="K3296">
        <v>145</v>
      </c>
      <c r="L3296" t="s">
        <v>23184</v>
      </c>
      <c r="M3296" s="15" t="e">
        <f>IF(INDEX(#REF!,MATCH(Padrón!K3296,#REF!,0),MATCH(Padrón!J3296,#REF!,0))=K3296,"Sí","NO")</f>
        <v>#REF!</v>
      </c>
    </row>
    <row r="3297" spans="1:13" x14ac:dyDescent="0.25">
      <c r="A3297" t="s">
        <v>26501</v>
      </c>
      <c r="B3297">
        <v>27012416</v>
      </c>
      <c r="C3297">
        <v>1978</v>
      </c>
      <c r="D3297" t="s">
        <v>5035</v>
      </c>
      <c r="E3297" t="s">
        <v>228</v>
      </c>
      <c r="F3297" t="s">
        <v>5040</v>
      </c>
      <c r="G3297" t="s">
        <v>3</v>
      </c>
      <c r="H3297">
        <v>12</v>
      </c>
      <c r="I3297">
        <v>65</v>
      </c>
      <c r="J3297">
        <v>2008</v>
      </c>
      <c r="K3297">
        <v>146</v>
      </c>
      <c r="L3297" t="s">
        <v>23184</v>
      </c>
      <c r="M3297" s="15" t="e">
        <f>IF(INDEX(#REF!,MATCH(Padrón!K3297,#REF!,0),MATCH(Padrón!J3297,#REF!,0))=K3297,"Sí","NO")</f>
        <v>#REF!</v>
      </c>
    </row>
    <row r="3298" spans="1:13" x14ac:dyDescent="0.25">
      <c r="A3298" t="s">
        <v>26502</v>
      </c>
      <c r="B3298">
        <v>28268612</v>
      </c>
      <c r="C3298">
        <v>1980</v>
      </c>
      <c r="D3298" t="s">
        <v>5035</v>
      </c>
      <c r="E3298" t="s">
        <v>5041</v>
      </c>
      <c r="F3298" t="s">
        <v>5042</v>
      </c>
      <c r="G3298" t="s">
        <v>3</v>
      </c>
      <c r="H3298">
        <v>12</v>
      </c>
      <c r="I3298">
        <v>65</v>
      </c>
      <c r="J3298">
        <v>2008</v>
      </c>
      <c r="K3298">
        <v>147</v>
      </c>
      <c r="L3298" t="s">
        <v>23184</v>
      </c>
      <c r="M3298" s="15" t="e">
        <f>IF(INDEX(#REF!,MATCH(Padrón!K3298,#REF!,0),MATCH(Padrón!J3298,#REF!,0))=K3298,"Sí","NO")</f>
        <v>#REF!</v>
      </c>
    </row>
    <row r="3299" spans="1:13" x14ac:dyDescent="0.25">
      <c r="A3299" t="s">
        <v>26503</v>
      </c>
      <c r="B3299">
        <v>22796532</v>
      </c>
      <c r="C3299">
        <v>1972</v>
      </c>
      <c r="D3299" t="s">
        <v>5035</v>
      </c>
      <c r="E3299" t="s">
        <v>5043</v>
      </c>
      <c r="F3299" t="s">
        <v>5037</v>
      </c>
      <c r="G3299" t="s">
        <v>3</v>
      </c>
      <c r="H3299">
        <v>12</v>
      </c>
      <c r="I3299">
        <v>65</v>
      </c>
      <c r="J3299">
        <v>2008</v>
      </c>
      <c r="K3299">
        <v>148</v>
      </c>
      <c r="L3299" t="s">
        <v>23184</v>
      </c>
      <c r="M3299" s="15" t="e">
        <f>IF(INDEX(#REF!,MATCH(Padrón!K3299,#REF!,0),MATCH(Padrón!J3299,#REF!,0))=K3299,"Sí","NO")</f>
        <v>#REF!</v>
      </c>
    </row>
    <row r="3300" spans="1:13" x14ac:dyDescent="0.25">
      <c r="A3300" t="s">
        <v>26504</v>
      </c>
      <c r="B3300">
        <v>4743516</v>
      </c>
      <c r="C3300">
        <v>1943</v>
      </c>
      <c r="D3300" t="s">
        <v>5044</v>
      </c>
      <c r="E3300" t="s">
        <v>5045</v>
      </c>
      <c r="F3300" t="s">
        <v>5046</v>
      </c>
      <c r="G3300" t="s">
        <v>3</v>
      </c>
      <c r="H3300">
        <v>12</v>
      </c>
      <c r="I3300">
        <v>65</v>
      </c>
      <c r="J3300">
        <v>2008</v>
      </c>
      <c r="K3300">
        <v>149</v>
      </c>
      <c r="L3300" t="s">
        <v>23184</v>
      </c>
      <c r="M3300" s="15" t="e">
        <f>IF(INDEX(#REF!,MATCH(Padrón!K3300,#REF!,0),MATCH(Padrón!J3300,#REF!,0))=K3300,"Sí","NO")</f>
        <v>#REF!</v>
      </c>
    </row>
    <row r="3301" spans="1:13" x14ac:dyDescent="0.25">
      <c r="A3301" t="s">
        <v>26505</v>
      </c>
      <c r="B3301">
        <v>22383312</v>
      </c>
      <c r="C3301">
        <v>1972</v>
      </c>
      <c r="D3301" t="s">
        <v>5044</v>
      </c>
      <c r="E3301" t="s">
        <v>224</v>
      </c>
      <c r="F3301" t="s">
        <v>5047</v>
      </c>
      <c r="G3301" t="s">
        <v>10</v>
      </c>
      <c r="H3301">
        <v>12</v>
      </c>
      <c r="I3301">
        <v>65</v>
      </c>
      <c r="J3301">
        <v>2008</v>
      </c>
      <c r="K3301">
        <v>150</v>
      </c>
      <c r="L3301" t="s">
        <v>23184</v>
      </c>
      <c r="M3301" s="15" t="e">
        <f>IF(INDEX(#REF!,MATCH(Padrón!K3301,#REF!,0),MATCH(Padrón!J3301,#REF!,0))=K3301,"Sí","NO")</f>
        <v>#REF!</v>
      </c>
    </row>
    <row r="3302" spans="1:13" x14ac:dyDescent="0.25">
      <c r="A3302" t="s">
        <v>26506</v>
      </c>
      <c r="B3302">
        <v>5141263</v>
      </c>
      <c r="C3302">
        <v>1946</v>
      </c>
      <c r="D3302" t="s">
        <v>5044</v>
      </c>
      <c r="E3302" t="s">
        <v>5048</v>
      </c>
      <c r="F3302" t="s">
        <v>5049</v>
      </c>
      <c r="G3302" t="s">
        <v>3</v>
      </c>
      <c r="H3302">
        <v>12</v>
      </c>
      <c r="I3302">
        <v>65</v>
      </c>
      <c r="J3302">
        <v>2008</v>
      </c>
      <c r="K3302">
        <v>151</v>
      </c>
      <c r="L3302" t="s">
        <v>23184</v>
      </c>
      <c r="M3302" s="15" t="e">
        <f>IF(INDEX(#REF!,MATCH(Padrón!K3302,#REF!,0),MATCH(Padrón!J3302,#REF!,0))=K3302,"Sí","NO")</f>
        <v>#REF!</v>
      </c>
    </row>
    <row r="3303" spans="1:13" x14ac:dyDescent="0.25">
      <c r="A3303" t="s">
        <v>26507</v>
      </c>
      <c r="B3303">
        <v>12233901</v>
      </c>
      <c r="C3303">
        <v>1956</v>
      </c>
      <c r="D3303" t="s">
        <v>5044</v>
      </c>
      <c r="E3303" t="s">
        <v>5050</v>
      </c>
      <c r="F3303" t="s">
        <v>5051</v>
      </c>
      <c r="G3303" t="s">
        <v>3</v>
      </c>
      <c r="H3303">
        <v>12</v>
      </c>
      <c r="I3303">
        <v>65</v>
      </c>
      <c r="J3303">
        <v>2008</v>
      </c>
      <c r="K3303">
        <v>152</v>
      </c>
      <c r="L3303" t="s">
        <v>23184</v>
      </c>
      <c r="M3303" s="15" t="e">
        <f>IF(INDEX(#REF!,MATCH(Padrón!K3303,#REF!,0),MATCH(Padrón!J3303,#REF!,0))=K3303,"Sí","NO")</f>
        <v>#REF!</v>
      </c>
    </row>
    <row r="3304" spans="1:13" x14ac:dyDescent="0.25">
      <c r="A3304" t="s">
        <v>26508</v>
      </c>
      <c r="B3304">
        <v>24123228</v>
      </c>
      <c r="C3304">
        <v>1974</v>
      </c>
      <c r="D3304" t="s">
        <v>5044</v>
      </c>
      <c r="E3304" t="s">
        <v>5052</v>
      </c>
      <c r="F3304" t="s">
        <v>5053</v>
      </c>
      <c r="G3304" t="s">
        <v>10</v>
      </c>
      <c r="H3304">
        <v>12</v>
      </c>
      <c r="I3304">
        <v>65</v>
      </c>
      <c r="J3304">
        <v>2008</v>
      </c>
      <c r="K3304">
        <v>153</v>
      </c>
      <c r="L3304" t="s">
        <v>23184</v>
      </c>
      <c r="M3304" s="15" t="e">
        <f>IF(INDEX(#REF!,MATCH(Padrón!K3304,#REF!,0),MATCH(Padrón!J3304,#REF!,0))=K3304,"Sí","NO")</f>
        <v>#REF!</v>
      </c>
    </row>
    <row r="3305" spans="1:13" x14ac:dyDescent="0.25">
      <c r="A3305" t="s">
        <v>26509</v>
      </c>
      <c r="B3305">
        <v>43702514</v>
      </c>
      <c r="C3305">
        <v>2001</v>
      </c>
      <c r="D3305" t="s">
        <v>5044</v>
      </c>
      <c r="E3305" t="s">
        <v>5054</v>
      </c>
      <c r="F3305" t="s">
        <v>5047</v>
      </c>
      <c r="G3305" t="s">
        <v>3</v>
      </c>
      <c r="H3305">
        <v>12</v>
      </c>
      <c r="I3305">
        <v>65</v>
      </c>
      <c r="J3305">
        <v>2008</v>
      </c>
      <c r="K3305">
        <v>154</v>
      </c>
      <c r="L3305" t="s">
        <v>23184</v>
      </c>
      <c r="M3305" s="15" t="e">
        <f>IF(INDEX(#REF!,MATCH(Padrón!K3305,#REF!,0),MATCH(Padrón!J3305,#REF!,0))=K3305,"Sí","NO")</f>
        <v>#REF!</v>
      </c>
    </row>
    <row r="3306" spans="1:13" x14ac:dyDescent="0.25">
      <c r="A3306" t="s">
        <v>26510</v>
      </c>
      <c r="B3306">
        <v>23287188</v>
      </c>
      <c r="C3306">
        <v>1973</v>
      </c>
      <c r="D3306" t="s">
        <v>5055</v>
      </c>
      <c r="E3306" t="s">
        <v>5056</v>
      </c>
      <c r="F3306" t="s">
        <v>5057</v>
      </c>
      <c r="G3306" t="s">
        <v>10</v>
      </c>
      <c r="H3306">
        <v>12</v>
      </c>
      <c r="I3306">
        <v>65</v>
      </c>
      <c r="J3306">
        <v>2008</v>
      </c>
      <c r="K3306">
        <v>155</v>
      </c>
      <c r="L3306" t="s">
        <v>23184</v>
      </c>
      <c r="M3306" s="15" t="e">
        <f>IF(INDEX(#REF!,MATCH(Padrón!K3306,#REF!,0),MATCH(Padrón!J3306,#REF!,0))=K3306,"Sí","NO")</f>
        <v>#REF!</v>
      </c>
    </row>
    <row r="3307" spans="1:13" x14ac:dyDescent="0.25">
      <c r="A3307" t="s">
        <v>26511</v>
      </c>
      <c r="B3307">
        <v>45340228</v>
      </c>
      <c r="C3307">
        <v>2003</v>
      </c>
      <c r="D3307" t="s">
        <v>5058</v>
      </c>
      <c r="E3307" t="s">
        <v>5059</v>
      </c>
      <c r="F3307" t="s">
        <v>5060</v>
      </c>
      <c r="G3307" t="s">
        <v>10</v>
      </c>
      <c r="H3307">
        <v>12</v>
      </c>
      <c r="I3307">
        <v>65</v>
      </c>
      <c r="J3307">
        <v>2008</v>
      </c>
      <c r="K3307">
        <v>156</v>
      </c>
      <c r="L3307" t="s">
        <v>23184</v>
      </c>
      <c r="M3307" s="15" t="e">
        <f>IF(INDEX(#REF!,MATCH(Padrón!K3307,#REF!,0),MATCH(Padrón!J3307,#REF!,0))=K3307,"Sí","NO")</f>
        <v>#REF!</v>
      </c>
    </row>
    <row r="3308" spans="1:13" x14ac:dyDescent="0.25">
      <c r="A3308" t="s">
        <v>26512</v>
      </c>
      <c r="B3308">
        <v>39946403</v>
      </c>
      <c r="C3308">
        <v>1996</v>
      </c>
      <c r="D3308" t="s">
        <v>5058</v>
      </c>
      <c r="E3308" t="s">
        <v>5061</v>
      </c>
      <c r="F3308" t="s">
        <v>1883</v>
      </c>
      <c r="G3308" t="s">
        <v>3</v>
      </c>
      <c r="H3308">
        <v>12</v>
      </c>
      <c r="I3308">
        <v>65</v>
      </c>
      <c r="J3308">
        <v>2008</v>
      </c>
      <c r="K3308">
        <v>157</v>
      </c>
      <c r="L3308" t="s">
        <v>23184</v>
      </c>
      <c r="M3308" s="15" t="e">
        <f>IF(INDEX(#REF!,MATCH(Padrón!K3308,#REF!,0),MATCH(Padrón!J3308,#REF!,0))=K3308,"Sí","NO")</f>
        <v>#REF!</v>
      </c>
    </row>
    <row r="3309" spans="1:13" x14ac:dyDescent="0.25">
      <c r="A3309" t="s">
        <v>26513</v>
      </c>
      <c r="B3309">
        <v>45137470</v>
      </c>
      <c r="C3309">
        <v>2003</v>
      </c>
      <c r="D3309" t="s">
        <v>5058</v>
      </c>
      <c r="E3309" t="s">
        <v>5062</v>
      </c>
      <c r="F3309" t="s">
        <v>5063</v>
      </c>
      <c r="G3309" t="s">
        <v>3</v>
      </c>
      <c r="H3309">
        <v>12</v>
      </c>
      <c r="I3309">
        <v>65</v>
      </c>
      <c r="J3309">
        <v>2008</v>
      </c>
      <c r="K3309">
        <v>158</v>
      </c>
      <c r="L3309" t="s">
        <v>23184</v>
      </c>
      <c r="M3309" s="15" t="e">
        <f>IF(INDEX(#REF!,MATCH(Padrón!K3309,#REF!,0),MATCH(Padrón!J3309,#REF!,0))=K3309,"Sí","NO")</f>
        <v>#REF!</v>
      </c>
    </row>
    <row r="3310" spans="1:13" x14ac:dyDescent="0.25">
      <c r="A3310" t="s">
        <v>26514</v>
      </c>
      <c r="B3310">
        <v>11519676</v>
      </c>
      <c r="C3310">
        <v>1954</v>
      </c>
      <c r="D3310" t="s">
        <v>5058</v>
      </c>
      <c r="E3310" t="s">
        <v>5064</v>
      </c>
      <c r="F3310" t="s">
        <v>5065</v>
      </c>
      <c r="G3310" t="s">
        <v>417</v>
      </c>
      <c r="H3310">
        <v>12</v>
      </c>
      <c r="I3310">
        <v>65</v>
      </c>
      <c r="J3310">
        <v>2008</v>
      </c>
      <c r="K3310">
        <v>159</v>
      </c>
      <c r="L3310" t="s">
        <v>23184</v>
      </c>
      <c r="M3310" s="15" t="e">
        <f>IF(INDEX(#REF!,MATCH(Padrón!K3310,#REF!,0),MATCH(Padrón!J3310,#REF!,0))=K3310,"Sí","NO")</f>
        <v>#REF!</v>
      </c>
    </row>
    <row r="3311" spans="1:13" x14ac:dyDescent="0.25">
      <c r="A3311" t="s">
        <v>26515</v>
      </c>
      <c r="B3311">
        <v>21302092</v>
      </c>
      <c r="C3311">
        <v>1970</v>
      </c>
      <c r="D3311" t="s">
        <v>5058</v>
      </c>
      <c r="E3311" t="s">
        <v>5066</v>
      </c>
      <c r="F3311" t="s">
        <v>5067</v>
      </c>
      <c r="G3311" t="s">
        <v>3</v>
      </c>
      <c r="H3311">
        <v>12</v>
      </c>
      <c r="I3311">
        <v>65</v>
      </c>
      <c r="J3311">
        <v>2008</v>
      </c>
      <c r="K3311">
        <v>160</v>
      </c>
      <c r="L3311" t="s">
        <v>23184</v>
      </c>
      <c r="M3311" s="15" t="e">
        <f>IF(INDEX(#REF!,MATCH(Padrón!K3311,#REF!,0),MATCH(Padrón!J3311,#REF!,0))=K3311,"Sí","NO")</f>
        <v>#REF!</v>
      </c>
    </row>
    <row r="3312" spans="1:13" x14ac:dyDescent="0.25">
      <c r="A3312" t="s">
        <v>26516</v>
      </c>
      <c r="B3312">
        <v>46167704</v>
      </c>
      <c r="C3312">
        <v>2004</v>
      </c>
      <c r="D3312" t="s">
        <v>5058</v>
      </c>
      <c r="E3312" t="s">
        <v>5068</v>
      </c>
      <c r="F3312" t="s">
        <v>5069</v>
      </c>
      <c r="G3312" t="s">
        <v>3</v>
      </c>
      <c r="H3312">
        <v>12</v>
      </c>
      <c r="I3312">
        <v>65</v>
      </c>
      <c r="J3312">
        <v>2008</v>
      </c>
      <c r="K3312">
        <v>161</v>
      </c>
      <c r="L3312" t="s">
        <v>23184</v>
      </c>
      <c r="M3312" s="15" t="e">
        <f>IF(INDEX(#REF!,MATCH(Padrón!K3312,#REF!,0),MATCH(Padrón!J3312,#REF!,0))=K3312,"Sí","NO")</f>
        <v>#REF!</v>
      </c>
    </row>
    <row r="3313" spans="1:13" x14ac:dyDescent="0.25">
      <c r="A3313" t="s">
        <v>26517</v>
      </c>
      <c r="B3313">
        <v>35454703</v>
      </c>
      <c r="C3313">
        <v>1990</v>
      </c>
      <c r="D3313" t="s">
        <v>5058</v>
      </c>
      <c r="E3313" t="s">
        <v>457</v>
      </c>
      <c r="F3313" t="s">
        <v>1967</v>
      </c>
      <c r="G3313" t="s">
        <v>3</v>
      </c>
      <c r="H3313">
        <v>12</v>
      </c>
      <c r="I3313">
        <v>65</v>
      </c>
      <c r="J3313">
        <v>2008</v>
      </c>
      <c r="K3313">
        <v>162</v>
      </c>
      <c r="L3313" t="s">
        <v>23184</v>
      </c>
      <c r="M3313" s="15" t="e">
        <f>IF(INDEX(#REF!,MATCH(Padrón!K3313,#REF!,0),MATCH(Padrón!J3313,#REF!,0))=K3313,"Sí","NO")</f>
        <v>#REF!</v>
      </c>
    </row>
    <row r="3314" spans="1:13" x14ac:dyDescent="0.25">
      <c r="A3314" t="s">
        <v>26518</v>
      </c>
      <c r="B3314">
        <v>23526863</v>
      </c>
      <c r="C3314">
        <v>1974</v>
      </c>
      <c r="D3314" t="s">
        <v>5058</v>
      </c>
      <c r="E3314" t="s">
        <v>4381</v>
      </c>
      <c r="F3314" t="s">
        <v>13</v>
      </c>
      <c r="G3314" t="s">
        <v>88</v>
      </c>
      <c r="H3314">
        <v>12</v>
      </c>
      <c r="I3314">
        <v>65</v>
      </c>
      <c r="J3314">
        <v>2008</v>
      </c>
      <c r="K3314">
        <v>163</v>
      </c>
      <c r="L3314" t="s">
        <v>23184</v>
      </c>
      <c r="M3314" s="15" t="e">
        <f>IF(INDEX(#REF!,MATCH(Padrón!K3314,#REF!,0),MATCH(Padrón!J3314,#REF!,0))=K3314,"Sí","NO")</f>
        <v>#REF!</v>
      </c>
    </row>
    <row r="3315" spans="1:13" x14ac:dyDescent="0.25">
      <c r="A3315" t="s">
        <v>26519</v>
      </c>
      <c r="B3315">
        <v>17089802</v>
      </c>
      <c r="C3315">
        <v>1965</v>
      </c>
      <c r="D3315" t="s">
        <v>5058</v>
      </c>
      <c r="E3315" t="s">
        <v>741</v>
      </c>
      <c r="F3315" t="s">
        <v>5070</v>
      </c>
      <c r="G3315" t="s">
        <v>3</v>
      </c>
      <c r="H3315">
        <v>12</v>
      </c>
      <c r="I3315">
        <v>65</v>
      </c>
      <c r="J3315">
        <v>2008</v>
      </c>
      <c r="K3315">
        <v>164</v>
      </c>
      <c r="L3315" t="s">
        <v>23184</v>
      </c>
      <c r="M3315" s="15" t="e">
        <f>IF(INDEX(#REF!,MATCH(Padrón!K3315,#REF!,0),MATCH(Padrón!J3315,#REF!,0))=K3315,"Sí","NO")</f>
        <v>#REF!</v>
      </c>
    </row>
    <row r="3316" spans="1:13" x14ac:dyDescent="0.25">
      <c r="A3316" t="s">
        <v>26520</v>
      </c>
      <c r="B3316">
        <v>36199833</v>
      </c>
      <c r="C3316">
        <v>1991</v>
      </c>
      <c r="D3316" t="s">
        <v>5058</v>
      </c>
      <c r="E3316" t="s">
        <v>1768</v>
      </c>
      <c r="F3316" t="s">
        <v>2373</v>
      </c>
      <c r="G3316" t="s">
        <v>3</v>
      </c>
      <c r="H3316">
        <v>12</v>
      </c>
      <c r="I3316">
        <v>65</v>
      </c>
      <c r="J3316">
        <v>2008</v>
      </c>
      <c r="K3316">
        <v>165</v>
      </c>
      <c r="L3316" t="s">
        <v>23184</v>
      </c>
      <c r="M3316" s="15" t="e">
        <f>IF(INDEX(#REF!,MATCH(Padrón!K3316,#REF!,0),MATCH(Padrón!J3316,#REF!,0))=K3316,"Sí","NO")</f>
        <v>#REF!</v>
      </c>
    </row>
    <row r="3317" spans="1:13" x14ac:dyDescent="0.25">
      <c r="A3317" t="s">
        <v>26521</v>
      </c>
      <c r="B3317">
        <v>38138402</v>
      </c>
      <c r="C3317">
        <v>1994</v>
      </c>
      <c r="D3317" t="s">
        <v>5058</v>
      </c>
      <c r="E3317" t="s">
        <v>5071</v>
      </c>
      <c r="F3317" t="s">
        <v>858</v>
      </c>
      <c r="G3317" t="s">
        <v>3</v>
      </c>
      <c r="H3317">
        <v>12</v>
      </c>
      <c r="I3317">
        <v>65</v>
      </c>
      <c r="J3317">
        <v>2008</v>
      </c>
      <c r="K3317">
        <v>166</v>
      </c>
      <c r="L3317" t="s">
        <v>23184</v>
      </c>
      <c r="M3317" s="15" t="e">
        <f>IF(INDEX(#REF!,MATCH(Padrón!K3317,#REF!,0),MATCH(Padrón!J3317,#REF!,0))=K3317,"Sí","NO")</f>
        <v>#REF!</v>
      </c>
    </row>
    <row r="3318" spans="1:13" x14ac:dyDescent="0.25">
      <c r="A3318" t="s">
        <v>26522</v>
      </c>
      <c r="B3318">
        <v>34462892</v>
      </c>
      <c r="C3318">
        <v>1989</v>
      </c>
      <c r="D3318" t="s">
        <v>5058</v>
      </c>
      <c r="E3318" t="s">
        <v>5072</v>
      </c>
      <c r="F3318" t="s">
        <v>5073</v>
      </c>
      <c r="G3318" t="s">
        <v>10</v>
      </c>
      <c r="H3318">
        <v>12</v>
      </c>
      <c r="I3318">
        <v>65</v>
      </c>
      <c r="J3318">
        <v>2008</v>
      </c>
      <c r="K3318">
        <v>167</v>
      </c>
      <c r="L3318" t="s">
        <v>23184</v>
      </c>
      <c r="M3318" s="15" t="e">
        <f>IF(INDEX(#REF!,MATCH(Padrón!K3318,#REF!,0),MATCH(Padrón!J3318,#REF!,0))=K3318,"Sí","NO")</f>
        <v>#REF!</v>
      </c>
    </row>
    <row r="3319" spans="1:13" x14ac:dyDescent="0.25">
      <c r="A3319" t="s">
        <v>26523</v>
      </c>
      <c r="B3319">
        <v>14133407</v>
      </c>
      <c r="C3319">
        <v>1961</v>
      </c>
      <c r="D3319" t="s">
        <v>5074</v>
      </c>
      <c r="E3319" t="s">
        <v>5075</v>
      </c>
      <c r="F3319" t="s">
        <v>5076</v>
      </c>
      <c r="G3319" t="s">
        <v>27</v>
      </c>
      <c r="H3319">
        <v>12</v>
      </c>
      <c r="I3319">
        <v>65</v>
      </c>
      <c r="J3319">
        <v>2008</v>
      </c>
      <c r="K3319">
        <v>168</v>
      </c>
      <c r="L3319" t="s">
        <v>23184</v>
      </c>
      <c r="M3319" s="15" t="e">
        <f>IF(INDEX(#REF!,MATCH(Padrón!K3319,#REF!,0),MATCH(Padrón!J3319,#REF!,0))=K3319,"Sí","NO")</f>
        <v>#REF!</v>
      </c>
    </row>
    <row r="3320" spans="1:13" x14ac:dyDescent="0.25">
      <c r="A3320" t="s">
        <v>26524</v>
      </c>
      <c r="B3320">
        <v>25017185</v>
      </c>
      <c r="C3320">
        <v>1976</v>
      </c>
      <c r="D3320" t="s">
        <v>5077</v>
      </c>
      <c r="E3320" t="s">
        <v>5078</v>
      </c>
      <c r="F3320" t="s">
        <v>64</v>
      </c>
      <c r="G3320" t="s">
        <v>10</v>
      </c>
      <c r="H3320">
        <v>12</v>
      </c>
      <c r="I3320">
        <v>65</v>
      </c>
      <c r="J3320">
        <v>2008</v>
      </c>
      <c r="K3320">
        <v>169</v>
      </c>
      <c r="L3320" t="s">
        <v>23184</v>
      </c>
      <c r="M3320" s="15" t="e">
        <f>IF(INDEX(#REF!,MATCH(Padrón!K3320,#REF!,0),MATCH(Padrón!J3320,#REF!,0))=K3320,"Sí","NO")</f>
        <v>#REF!</v>
      </c>
    </row>
    <row r="3321" spans="1:13" x14ac:dyDescent="0.25">
      <c r="A3321" t="s">
        <v>26525</v>
      </c>
      <c r="B3321">
        <v>41502159</v>
      </c>
      <c r="C3321">
        <v>1998</v>
      </c>
      <c r="D3321" t="s">
        <v>5077</v>
      </c>
      <c r="E3321" t="s">
        <v>428</v>
      </c>
      <c r="F3321" t="s">
        <v>52</v>
      </c>
      <c r="G3321" t="s">
        <v>10</v>
      </c>
      <c r="H3321">
        <v>12</v>
      </c>
      <c r="I3321">
        <v>65</v>
      </c>
      <c r="J3321">
        <v>2008</v>
      </c>
      <c r="K3321">
        <v>170</v>
      </c>
      <c r="L3321" t="s">
        <v>23184</v>
      </c>
      <c r="M3321" s="15" t="e">
        <f>IF(INDEX(#REF!,MATCH(Padrón!K3321,#REF!,0),MATCH(Padrón!J3321,#REF!,0))=K3321,"Sí","NO")</f>
        <v>#REF!</v>
      </c>
    </row>
    <row r="3322" spans="1:13" x14ac:dyDescent="0.25">
      <c r="A3322" t="s">
        <v>26526</v>
      </c>
      <c r="B3322">
        <v>46786557</v>
      </c>
      <c r="C3322">
        <v>2005</v>
      </c>
      <c r="D3322" t="s">
        <v>5077</v>
      </c>
      <c r="E3322" t="s">
        <v>5079</v>
      </c>
      <c r="F3322" t="s">
        <v>1109</v>
      </c>
      <c r="G3322" t="s">
        <v>3</v>
      </c>
      <c r="H3322">
        <v>12</v>
      </c>
      <c r="I3322">
        <v>65</v>
      </c>
      <c r="J3322">
        <v>2008</v>
      </c>
      <c r="K3322">
        <v>171</v>
      </c>
      <c r="L3322" t="s">
        <v>23184</v>
      </c>
      <c r="M3322" s="15" t="e">
        <f>IF(INDEX(#REF!,MATCH(Padrón!K3322,#REF!,0),MATCH(Padrón!J3322,#REF!,0))=K3322,"Sí","NO")</f>
        <v>#REF!</v>
      </c>
    </row>
    <row r="3323" spans="1:13" x14ac:dyDescent="0.25">
      <c r="A3323" t="s">
        <v>26527</v>
      </c>
      <c r="B3323">
        <v>37748088</v>
      </c>
      <c r="C3323">
        <v>1994</v>
      </c>
      <c r="D3323" t="s">
        <v>5077</v>
      </c>
      <c r="E3323" t="s">
        <v>5080</v>
      </c>
      <c r="F3323" t="s">
        <v>64</v>
      </c>
      <c r="G3323" t="s">
        <v>10</v>
      </c>
      <c r="H3323">
        <v>12</v>
      </c>
      <c r="I3323">
        <v>65</v>
      </c>
      <c r="J3323">
        <v>2008</v>
      </c>
      <c r="K3323">
        <v>172</v>
      </c>
      <c r="L3323" t="s">
        <v>23184</v>
      </c>
      <c r="M3323" s="15" t="e">
        <f>IF(INDEX(#REF!,MATCH(Padrón!K3323,#REF!,0),MATCH(Padrón!J3323,#REF!,0))=K3323,"Sí","NO")</f>
        <v>#REF!</v>
      </c>
    </row>
    <row r="3324" spans="1:13" x14ac:dyDescent="0.25">
      <c r="A3324" t="s">
        <v>26528</v>
      </c>
      <c r="B3324">
        <v>26544627</v>
      </c>
      <c r="C3324">
        <v>1978</v>
      </c>
      <c r="D3324" t="s">
        <v>5081</v>
      </c>
      <c r="E3324" t="s">
        <v>5082</v>
      </c>
      <c r="F3324" t="s">
        <v>5083</v>
      </c>
      <c r="G3324" t="s">
        <v>3</v>
      </c>
      <c r="H3324">
        <v>12</v>
      </c>
      <c r="I3324">
        <v>65</v>
      </c>
      <c r="J3324">
        <v>2008</v>
      </c>
      <c r="K3324">
        <v>173</v>
      </c>
      <c r="L3324" t="s">
        <v>23184</v>
      </c>
      <c r="M3324" s="15" t="e">
        <f>IF(INDEX(#REF!,MATCH(Padrón!K3324,#REF!,0),MATCH(Padrón!J3324,#REF!,0))=K3324,"Sí","NO")</f>
        <v>#REF!</v>
      </c>
    </row>
    <row r="3325" spans="1:13" x14ac:dyDescent="0.25">
      <c r="A3325" t="s">
        <v>26529</v>
      </c>
      <c r="B3325">
        <v>28554445</v>
      </c>
      <c r="C3325">
        <v>1981</v>
      </c>
      <c r="D3325" t="s">
        <v>5084</v>
      </c>
      <c r="E3325" t="s">
        <v>3797</v>
      </c>
      <c r="F3325" t="s">
        <v>983</v>
      </c>
      <c r="G3325" t="s">
        <v>3</v>
      </c>
      <c r="H3325">
        <v>12</v>
      </c>
      <c r="I3325">
        <v>65</v>
      </c>
      <c r="J3325">
        <v>2008</v>
      </c>
      <c r="K3325">
        <v>174</v>
      </c>
      <c r="L3325" t="s">
        <v>23184</v>
      </c>
      <c r="M3325" s="15" t="e">
        <f>IF(INDEX(#REF!,MATCH(Padrón!K3325,#REF!,0),MATCH(Padrón!J3325,#REF!,0))=K3325,"Sí","NO")</f>
        <v>#REF!</v>
      </c>
    </row>
    <row r="3326" spans="1:13" x14ac:dyDescent="0.25">
      <c r="A3326" t="s">
        <v>26530</v>
      </c>
      <c r="B3326">
        <v>28553922</v>
      </c>
      <c r="C3326">
        <v>1981</v>
      </c>
      <c r="D3326" t="s">
        <v>5085</v>
      </c>
      <c r="E3326" t="s">
        <v>5086</v>
      </c>
      <c r="F3326" t="s">
        <v>5087</v>
      </c>
      <c r="G3326" t="s">
        <v>3</v>
      </c>
      <c r="H3326">
        <v>12</v>
      </c>
      <c r="I3326">
        <v>65</v>
      </c>
      <c r="J3326">
        <v>2008</v>
      </c>
      <c r="K3326">
        <v>175</v>
      </c>
      <c r="L3326" t="s">
        <v>23184</v>
      </c>
      <c r="M3326" s="15" t="e">
        <f>IF(INDEX(#REF!,MATCH(Padrón!K3326,#REF!,0),MATCH(Padrón!J3326,#REF!,0))=K3326,"Sí","NO")</f>
        <v>#REF!</v>
      </c>
    </row>
    <row r="3327" spans="1:13" x14ac:dyDescent="0.25">
      <c r="A3327" t="s">
        <v>26531</v>
      </c>
      <c r="B3327">
        <v>32085902</v>
      </c>
      <c r="C3327">
        <v>1986</v>
      </c>
      <c r="D3327" t="s">
        <v>5085</v>
      </c>
      <c r="E3327" t="s">
        <v>1720</v>
      </c>
      <c r="F3327" t="s">
        <v>4257</v>
      </c>
      <c r="G3327" t="s">
        <v>3</v>
      </c>
      <c r="H3327">
        <v>12</v>
      </c>
      <c r="I3327">
        <v>65</v>
      </c>
      <c r="J3327">
        <v>2008</v>
      </c>
      <c r="K3327">
        <v>176</v>
      </c>
      <c r="L3327" t="s">
        <v>23184</v>
      </c>
      <c r="M3327" s="15" t="e">
        <f>IF(INDEX(#REF!,MATCH(Padrón!K3327,#REF!,0),MATCH(Padrón!J3327,#REF!,0))=K3327,"Sí","NO")</f>
        <v>#REF!</v>
      </c>
    </row>
    <row r="3328" spans="1:13" x14ac:dyDescent="0.25">
      <c r="A3328" t="s">
        <v>26532</v>
      </c>
      <c r="B3328">
        <v>26869284</v>
      </c>
      <c r="C3328">
        <v>1979</v>
      </c>
      <c r="D3328" t="s">
        <v>5088</v>
      </c>
      <c r="E3328" t="s">
        <v>5089</v>
      </c>
      <c r="F3328" t="s">
        <v>31</v>
      </c>
      <c r="G3328" t="s">
        <v>3</v>
      </c>
      <c r="H3328">
        <v>12</v>
      </c>
      <c r="I3328">
        <v>65</v>
      </c>
      <c r="J3328">
        <v>2008</v>
      </c>
      <c r="K3328">
        <v>177</v>
      </c>
      <c r="L3328" t="s">
        <v>23184</v>
      </c>
      <c r="M3328" s="15" t="e">
        <f>IF(INDEX(#REF!,MATCH(Padrón!K3328,#REF!,0),MATCH(Padrón!J3328,#REF!,0))=K3328,"Sí","NO")</f>
        <v>#REF!</v>
      </c>
    </row>
    <row r="3329" spans="1:13" x14ac:dyDescent="0.25">
      <c r="A3329" t="s">
        <v>26533</v>
      </c>
      <c r="B3329">
        <v>32085884</v>
      </c>
      <c r="C3329">
        <v>1986</v>
      </c>
      <c r="D3329" t="s">
        <v>5090</v>
      </c>
      <c r="E3329" t="s">
        <v>5091</v>
      </c>
      <c r="F3329" t="s">
        <v>2503</v>
      </c>
      <c r="G3329" t="s">
        <v>3</v>
      </c>
      <c r="H3329">
        <v>12</v>
      </c>
      <c r="I3329">
        <v>65</v>
      </c>
      <c r="J3329">
        <v>2008</v>
      </c>
      <c r="K3329">
        <v>178</v>
      </c>
      <c r="L3329" t="s">
        <v>23184</v>
      </c>
      <c r="M3329" s="15" t="e">
        <f>IF(INDEX(#REF!,MATCH(Padrón!K3329,#REF!,0),MATCH(Padrón!J3329,#REF!,0))=K3329,"Sí","NO")</f>
        <v>#REF!</v>
      </c>
    </row>
    <row r="3330" spans="1:13" x14ac:dyDescent="0.25">
      <c r="A3330" t="s">
        <v>26534</v>
      </c>
      <c r="B3330">
        <v>35007215</v>
      </c>
      <c r="C3330">
        <v>1990</v>
      </c>
      <c r="D3330" t="s">
        <v>5090</v>
      </c>
      <c r="E3330" t="s">
        <v>5092</v>
      </c>
      <c r="F3330" t="s">
        <v>5093</v>
      </c>
      <c r="G3330" t="s">
        <v>10</v>
      </c>
      <c r="H3330">
        <v>12</v>
      </c>
      <c r="I3330">
        <v>65</v>
      </c>
      <c r="J3330">
        <v>2008</v>
      </c>
      <c r="K3330">
        <v>179</v>
      </c>
      <c r="L3330" t="s">
        <v>23184</v>
      </c>
      <c r="M3330" s="15" t="e">
        <f>IF(INDEX(#REF!,MATCH(Padrón!K3330,#REF!,0),MATCH(Padrón!J3330,#REF!,0))=K3330,"Sí","NO")</f>
        <v>#REF!</v>
      </c>
    </row>
    <row r="3331" spans="1:13" x14ac:dyDescent="0.25">
      <c r="A3331" t="s">
        <v>26535</v>
      </c>
      <c r="B3331">
        <v>36457931</v>
      </c>
      <c r="C3331">
        <v>1992</v>
      </c>
      <c r="D3331" t="s">
        <v>5094</v>
      </c>
      <c r="E3331" t="s">
        <v>4255</v>
      </c>
      <c r="F3331" t="s">
        <v>5095</v>
      </c>
      <c r="G3331" t="s">
        <v>27</v>
      </c>
      <c r="H3331">
        <v>12</v>
      </c>
      <c r="I3331">
        <v>65</v>
      </c>
      <c r="J3331">
        <v>2008</v>
      </c>
      <c r="K3331">
        <v>180</v>
      </c>
      <c r="L3331" t="s">
        <v>23184</v>
      </c>
      <c r="M3331" s="15" t="e">
        <f>IF(INDEX(#REF!,MATCH(Padrón!K3331,#REF!,0),MATCH(Padrón!J3331,#REF!,0))=K3331,"Sí","NO")</f>
        <v>#REF!</v>
      </c>
    </row>
    <row r="3332" spans="1:13" x14ac:dyDescent="0.25">
      <c r="A3332" t="s">
        <v>26536</v>
      </c>
      <c r="B3332">
        <v>13423187</v>
      </c>
      <c r="C3332">
        <v>1959</v>
      </c>
      <c r="D3332" t="s">
        <v>5094</v>
      </c>
      <c r="E3332" t="s">
        <v>2914</v>
      </c>
      <c r="F3332" t="s">
        <v>1854</v>
      </c>
      <c r="G3332" t="s">
        <v>3</v>
      </c>
      <c r="H3332">
        <v>12</v>
      </c>
      <c r="I3332">
        <v>65</v>
      </c>
      <c r="J3332">
        <v>2008</v>
      </c>
      <c r="K3332">
        <v>181</v>
      </c>
      <c r="L3332" t="s">
        <v>23184</v>
      </c>
      <c r="M3332" s="15" t="e">
        <f>IF(INDEX(#REF!,MATCH(Padrón!K3332,#REF!,0),MATCH(Padrón!J3332,#REF!,0))=K3332,"Sí","NO")</f>
        <v>#REF!</v>
      </c>
    </row>
    <row r="3333" spans="1:13" x14ac:dyDescent="0.25">
      <c r="A3333" t="s">
        <v>26537</v>
      </c>
      <c r="B3333">
        <v>18466277</v>
      </c>
      <c r="C3333">
        <v>1967</v>
      </c>
      <c r="D3333" t="s">
        <v>5096</v>
      </c>
      <c r="E3333" t="s">
        <v>5097</v>
      </c>
      <c r="F3333" t="s">
        <v>5098</v>
      </c>
      <c r="G3333" t="s">
        <v>3</v>
      </c>
      <c r="H3333">
        <v>12</v>
      </c>
      <c r="I3333">
        <v>65</v>
      </c>
      <c r="J3333">
        <v>2008</v>
      </c>
      <c r="K3333">
        <v>182</v>
      </c>
      <c r="L3333" t="s">
        <v>23184</v>
      </c>
      <c r="M3333" s="15" t="e">
        <f>IF(INDEX(#REF!,MATCH(Padrón!K3333,#REF!,0),MATCH(Padrón!J3333,#REF!,0))=K3333,"Sí","NO")</f>
        <v>#REF!</v>
      </c>
    </row>
    <row r="3334" spans="1:13" x14ac:dyDescent="0.25">
      <c r="A3334" t="s">
        <v>26538</v>
      </c>
      <c r="B3334">
        <v>46301935</v>
      </c>
      <c r="C3334">
        <v>2004</v>
      </c>
      <c r="D3334" t="s">
        <v>5099</v>
      </c>
      <c r="E3334" t="s">
        <v>5100</v>
      </c>
      <c r="F3334" t="s">
        <v>5101</v>
      </c>
      <c r="G3334" t="s">
        <v>3</v>
      </c>
      <c r="H3334">
        <v>12</v>
      </c>
      <c r="I3334">
        <v>65</v>
      </c>
      <c r="J3334">
        <v>2008</v>
      </c>
      <c r="K3334">
        <v>183</v>
      </c>
      <c r="L3334" t="s">
        <v>23184</v>
      </c>
      <c r="M3334" s="15" t="e">
        <f>IF(INDEX(#REF!,MATCH(Padrón!K3334,#REF!,0),MATCH(Padrón!J3334,#REF!,0))=K3334,"Sí","NO")</f>
        <v>#REF!</v>
      </c>
    </row>
    <row r="3335" spans="1:13" x14ac:dyDescent="0.25">
      <c r="A3335" t="s">
        <v>26539</v>
      </c>
      <c r="B3335">
        <v>42666290</v>
      </c>
      <c r="C3335">
        <v>2000</v>
      </c>
      <c r="D3335" t="s">
        <v>5099</v>
      </c>
      <c r="E3335" t="s">
        <v>5102</v>
      </c>
      <c r="F3335" t="s">
        <v>5103</v>
      </c>
      <c r="G3335" t="s">
        <v>3</v>
      </c>
      <c r="H3335">
        <v>12</v>
      </c>
      <c r="I3335">
        <v>65</v>
      </c>
      <c r="J3335">
        <v>2008</v>
      </c>
      <c r="K3335">
        <v>184</v>
      </c>
      <c r="L3335" t="s">
        <v>23184</v>
      </c>
      <c r="M3335" s="15" t="e">
        <f>IF(INDEX(#REF!,MATCH(Padrón!K3335,#REF!,0),MATCH(Padrón!J3335,#REF!,0))=K3335,"Sí","NO")</f>
        <v>#REF!</v>
      </c>
    </row>
    <row r="3336" spans="1:13" x14ac:dyDescent="0.25">
      <c r="A3336" t="s">
        <v>26540</v>
      </c>
      <c r="B3336">
        <v>41419198</v>
      </c>
      <c r="C3336">
        <v>1998</v>
      </c>
      <c r="D3336" t="s">
        <v>5099</v>
      </c>
      <c r="E3336" t="s">
        <v>3565</v>
      </c>
      <c r="F3336" t="s">
        <v>5104</v>
      </c>
      <c r="G3336" t="s">
        <v>3</v>
      </c>
      <c r="H3336">
        <v>12</v>
      </c>
      <c r="I3336">
        <v>65</v>
      </c>
      <c r="J3336">
        <v>2008</v>
      </c>
      <c r="K3336">
        <v>185</v>
      </c>
      <c r="L3336" t="s">
        <v>23184</v>
      </c>
      <c r="M3336" s="15" t="e">
        <f>IF(INDEX(#REF!,MATCH(Padrón!K3336,#REF!,0),MATCH(Padrón!J3336,#REF!,0))=K3336,"Sí","NO")</f>
        <v>#REF!</v>
      </c>
    </row>
    <row r="3337" spans="1:13" x14ac:dyDescent="0.25">
      <c r="A3337" t="s">
        <v>26541</v>
      </c>
      <c r="B3337">
        <v>12429457</v>
      </c>
      <c r="C3337">
        <v>1958</v>
      </c>
      <c r="D3337" t="s">
        <v>5105</v>
      </c>
      <c r="E3337" t="s">
        <v>5106</v>
      </c>
      <c r="F3337" t="s">
        <v>35</v>
      </c>
      <c r="G3337" t="s">
        <v>3</v>
      </c>
      <c r="H3337">
        <v>12</v>
      </c>
      <c r="I3337">
        <v>65</v>
      </c>
      <c r="J3337">
        <v>2008</v>
      </c>
      <c r="K3337">
        <v>186</v>
      </c>
      <c r="L3337" t="s">
        <v>23184</v>
      </c>
      <c r="M3337" s="15" t="e">
        <f>IF(INDEX(#REF!,MATCH(Padrón!K3337,#REF!,0),MATCH(Padrón!J3337,#REF!,0))=K3337,"Sí","NO")</f>
        <v>#REF!</v>
      </c>
    </row>
    <row r="3338" spans="1:13" x14ac:dyDescent="0.25">
      <c r="A3338" t="s">
        <v>26542</v>
      </c>
      <c r="B3338">
        <v>47110629</v>
      </c>
      <c r="C3338">
        <v>2006</v>
      </c>
      <c r="D3338" t="s">
        <v>5107</v>
      </c>
      <c r="E3338" t="s">
        <v>5108</v>
      </c>
      <c r="F3338" t="s">
        <v>5109</v>
      </c>
      <c r="G3338" t="s">
        <v>3</v>
      </c>
      <c r="H3338">
        <v>12</v>
      </c>
      <c r="I3338">
        <v>65</v>
      </c>
      <c r="J3338">
        <v>2008</v>
      </c>
      <c r="K3338">
        <v>187</v>
      </c>
      <c r="L3338" t="s">
        <v>23184</v>
      </c>
      <c r="M3338" s="15" t="e">
        <f>IF(INDEX(#REF!,MATCH(Padrón!K3338,#REF!,0),MATCH(Padrón!J3338,#REF!,0))=K3338,"Sí","NO")</f>
        <v>#REF!</v>
      </c>
    </row>
    <row r="3339" spans="1:13" x14ac:dyDescent="0.25">
      <c r="A3339" t="s">
        <v>26543</v>
      </c>
      <c r="B3339">
        <v>46389628</v>
      </c>
      <c r="C3339">
        <v>2005</v>
      </c>
      <c r="D3339" t="s">
        <v>5107</v>
      </c>
      <c r="E3339" t="s">
        <v>1842</v>
      </c>
      <c r="F3339" t="s">
        <v>2216</v>
      </c>
      <c r="G3339" t="s">
        <v>10</v>
      </c>
      <c r="H3339">
        <v>12</v>
      </c>
      <c r="I3339">
        <v>65</v>
      </c>
      <c r="J3339">
        <v>2008</v>
      </c>
      <c r="K3339">
        <v>188</v>
      </c>
      <c r="L3339" t="s">
        <v>23184</v>
      </c>
      <c r="M3339" s="15" t="e">
        <f>IF(INDEX(#REF!,MATCH(Padrón!K3339,#REF!,0),MATCH(Padrón!J3339,#REF!,0))=K3339,"Sí","NO")</f>
        <v>#REF!</v>
      </c>
    </row>
    <row r="3340" spans="1:13" x14ac:dyDescent="0.25">
      <c r="A3340" t="s">
        <v>26544</v>
      </c>
      <c r="B3340">
        <v>13747495</v>
      </c>
      <c r="C3340">
        <v>1960</v>
      </c>
      <c r="D3340" t="s">
        <v>5107</v>
      </c>
      <c r="E3340" t="s">
        <v>5110</v>
      </c>
      <c r="F3340" t="s">
        <v>395</v>
      </c>
      <c r="G3340" t="s">
        <v>3</v>
      </c>
      <c r="H3340">
        <v>12</v>
      </c>
      <c r="I3340">
        <v>65</v>
      </c>
      <c r="J3340">
        <v>2008</v>
      </c>
      <c r="K3340">
        <v>189</v>
      </c>
      <c r="L3340" t="s">
        <v>23184</v>
      </c>
      <c r="M3340" s="15" t="e">
        <f>IF(INDEX(#REF!,MATCH(Padrón!K3340,#REF!,0),MATCH(Padrón!J3340,#REF!,0))=K3340,"Sí","NO")</f>
        <v>#REF!</v>
      </c>
    </row>
    <row r="3341" spans="1:13" x14ac:dyDescent="0.25">
      <c r="A3341" t="s">
        <v>26545</v>
      </c>
      <c r="B3341">
        <v>12273221</v>
      </c>
      <c r="C3341">
        <v>1956</v>
      </c>
      <c r="D3341" t="s">
        <v>5107</v>
      </c>
      <c r="E3341" t="s">
        <v>5111</v>
      </c>
      <c r="F3341" t="s">
        <v>5112</v>
      </c>
      <c r="G3341" t="s">
        <v>10</v>
      </c>
      <c r="H3341">
        <v>12</v>
      </c>
      <c r="I3341">
        <v>65</v>
      </c>
      <c r="J3341">
        <v>2008</v>
      </c>
      <c r="K3341">
        <v>190</v>
      </c>
      <c r="L3341" t="s">
        <v>23184</v>
      </c>
      <c r="M3341" s="15" t="e">
        <f>IF(INDEX(#REF!,MATCH(Padrón!K3341,#REF!,0),MATCH(Padrón!J3341,#REF!,0))=K3341,"Sí","NO")</f>
        <v>#REF!</v>
      </c>
    </row>
    <row r="3342" spans="1:13" x14ac:dyDescent="0.25">
      <c r="A3342" t="s">
        <v>26546</v>
      </c>
      <c r="B3342">
        <v>47108466</v>
      </c>
      <c r="C3342">
        <v>2006</v>
      </c>
      <c r="D3342" t="s">
        <v>5107</v>
      </c>
      <c r="E3342" t="s">
        <v>1844</v>
      </c>
      <c r="F3342" t="s">
        <v>5113</v>
      </c>
      <c r="G3342" t="s">
        <v>3</v>
      </c>
      <c r="H3342">
        <v>12</v>
      </c>
      <c r="I3342">
        <v>65</v>
      </c>
      <c r="J3342">
        <v>2008</v>
      </c>
      <c r="K3342">
        <v>191</v>
      </c>
      <c r="L3342" t="s">
        <v>23184</v>
      </c>
      <c r="M3342" s="15" t="e">
        <f>IF(INDEX(#REF!,MATCH(Padrón!K3342,#REF!,0),MATCH(Padrón!J3342,#REF!,0))=K3342,"Sí","NO")</f>
        <v>#REF!</v>
      </c>
    </row>
    <row r="3343" spans="1:13" x14ac:dyDescent="0.25">
      <c r="A3343" t="s">
        <v>26547</v>
      </c>
      <c r="B3343">
        <v>39638261</v>
      </c>
      <c r="C3343">
        <v>1996</v>
      </c>
      <c r="D3343" t="s">
        <v>5107</v>
      </c>
      <c r="E3343" t="s">
        <v>5114</v>
      </c>
      <c r="F3343" t="s">
        <v>5115</v>
      </c>
      <c r="G3343" t="s">
        <v>3</v>
      </c>
      <c r="H3343">
        <v>12</v>
      </c>
      <c r="I3343">
        <v>65</v>
      </c>
      <c r="J3343">
        <v>2008</v>
      </c>
      <c r="K3343">
        <v>192</v>
      </c>
      <c r="L3343" t="s">
        <v>23184</v>
      </c>
      <c r="M3343" s="15" t="e">
        <f>IF(INDEX(#REF!,MATCH(Padrón!K3343,#REF!,0),MATCH(Padrón!J3343,#REF!,0))=K3343,"Sí","NO")</f>
        <v>#REF!</v>
      </c>
    </row>
    <row r="3344" spans="1:13" x14ac:dyDescent="0.25">
      <c r="A3344" t="s">
        <v>26548</v>
      </c>
      <c r="B3344">
        <v>31808721</v>
      </c>
      <c r="C3344">
        <v>1985</v>
      </c>
      <c r="D3344" t="s">
        <v>5107</v>
      </c>
      <c r="E3344" t="s">
        <v>5116</v>
      </c>
      <c r="F3344" t="s">
        <v>5117</v>
      </c>
      <c r="G3344" t="s">
        <v>3</v>
      </c>
      <c r="H3344">
        <v>12</v>
      </c>
      <c r="I3344">
        <v>65</v>
      </c>
      <c r="J3344">
        <v>2008</v>
      </c>
      <c r="K3344">
        <v>193</v>
      </c>
      <c r="L3344" t="s">
        <v>23184</v>
      </c>
      <c r="M3344" s="15" t="e">
        <f>IF(INDEX(#REF!,MATCH(Padrón!K3344,#REF!,0),MATCH(Padrón!J3344,#REF!,0))=K3344,"Sí","NO")</f>
        <v>#REF!</v>
      </c>
    </row>
    <row r="3345" spans="1:13" x14ac:dyDescent="0.25">
      <c r="A3345" t="s">
        <v>26549</v>
      </c>
      <c r="B3345">
        <v>40708320</v>
      </c>
      <c r="C3345">
        <v>1997</v>
      </c>
      <c r="D3345" t="s">
        <v>5107</v>
      </c>
      <c r="E3345" t="s">
        <v>5118</v>
      </c>
      <c r="F3345" t="s">
        <v>6</v>
      </c>
      <c r="G3345" t="s">
        <v>10</v>
      </c>
      <c r="H3345">
        <v>12</v>
      </c>
      <c r="I3345">
        <v>65</v>
      </c>
      <c r="J3345">
        <v>2008</v>
      </c>
      <c r="K3345">
        <v>194</v>
      </c>
      <c r="L3345" t="s">
        <v>23184</v>
      </c>
      <c r="M3345" s="15" t="e">
        <f>IF(INDEX(#REF!,MATCH(Padrón!K3345,#REF!,0),MATCH(Padrón!J3345,#REF!,0))=K3345,"Sí","NO")</f>
        <v>#REF!</v>
      </c>
    </row>
    <row r="3346" spans="1:13" x14ac:dyDescent="0.25">
      <c r="A3346" t="s">
        <v>26550</v>
      </c>
      <c r="B3346">
        <v>16105719</v>
      </c>
      <c r="C3346">
        <v>1963</v>
      </c>
      <c r="D3346" t="s">
        <v>5107</v>
      </c>
      <c r="E3346" t="s">
        <v>5119</v>
      </c>
      <c r="F3346" t="s">
        <v>4599</v>
      </c>
      <c r="G3346" t="s">
        <v>10</v>
      </c>
      <c r="H3346">
        <v>12</v>
      </c>
      <c r="I3346">
        <v>65</v>
      </c>
      <c r="J3346">
        <v>2008</v>
      </c>
      <c r="K3346">
        <v>195</v>
      </c>
      <c r="L3346" t="s">
        <v>23184</v>
      </c>
      <c r="M3346" s="15" t="e">
        <f>IF(INDEX(#REF!,MATCH(Padrón!K3346,#REF!,0),MATCH(Padrón!J3346,#REF!,0))=K3346,"Sí","NO")</f>
        <v>#REF!</v>
      </c>
    </row>
    <row r="3347" spans="1:13" x14ac:dyDescent="0.25">
      <c r="A3347" t="s">
        <v>26551</v>
      </c>
      <c r="B3347">
        <v>14705119</v>
      </c>
      <c r="C3347">
        <v>1962</v>
      </c>
      <c r="D3347" t="s">
        <v>5107</v>
      </c>
      <c r="E3347" t="s">
        <v>165</v>
      </c>
      <c r="F3347" t="s">
        <v>2624</v>
      </c>
      <c r="G3347" t="s">
        <v>10</v>
      </c>
      <c r="H3347">
        <v>12</v>
      </c>
      <c r="I3347">
        <v>65</v>
      </c>
      <c r="J3347">
        <v>2008</v>
      </c>
      <c r="K3347">
        <v>196</v>
      </c>
      <c r="L3347" t="s">
        <v>23184</v>
      </c>
      <c r="M3347" s="15" t="e">
        <f>IF(INDEX(#REF!,MATCH(Padrón!K3347,#REF!,0),MATCH(Padrón!J3347,#REF!,0))=K3347,"Sí","NO")</f>
        <v>#REF!</v>
      </c>
    </row>
    <row r="3348" spans="1:13" x14ac:dyDescent="0.25">
      <c r="A3348" t="s">
        <v>26552</v>
      </c>
      <c r="B3348">
        <v>42966610</v>
      </c>
      <c r="C3348">
        <v>2000</v>
      </c>
      <c r="D3348" t="s">
        <v>5107</v>
      </c>
      <c r="E3348" t="s">
        <v>1458</v>
      </c>
      <c r="F3348" t="s">
        <v>1164</v>
      </c>
      <c r="G3348" t="s">
        <v>3</v>
      </c>
      <c r="H3348">
        <v>12</v>
      </c>
      <c r="I3348">
        <v>65</v>
      </c>
      <c r="J3348">
        <v>2008</v>
      </c>
      <c r="K3348">
        <v>197</v>
      </c>
      <c r="L3348" t="s">
        <v>23184</v>
      </c>
      <c r="M3348" s="15" t="e">
        <f>IF(INDEX(#REF!,MATCH(Padrón!K3348,#REF!,0),MATCH(Padrón!J3348,#REF!,0))=K3348,"Sí","NO")</f>
        <v>#REF!</v>
      </c>
    </row>
    <row r="3349" spans="1:13" x14ac:dyDescent="0.25">
      <c r="A3349" t="s">
        <v>26553</v>
      </c>
      <c r="B3349">
        <v>36199859</v>
      </c>
      <c r="C3349">
        <v>1991</v>
      </c>
      <c r="D3349" t="s">
        <v>5107</v>
      </c>
      <c r="E3349" t="s">
        <v>3220</v>
      </c>
      <c r="F3349" t="s">
        <v>395</v>
      </c>
      <c r="G3349" t="s">
        <v>3</v>
      </c>
      <c r="H3349">
        <v>12</v>
      </c>
      <c r="I3349">
        <v>65</v>
      </c>
      <c r="J3349">
        <v>2008</v>
      </c>
      <c r="K3349">
        <v>198</v>
      </c>
      <c r="L3349" t="s">
        <v>23184</v>
      </c>
      <c r="M3349" s="15" t="e">
        <f>IF(INDEX(#REF!,MATCH(Padrón!K3349,#REF!,0),MATCH(Padrón!J3349,#REF!,0))=K3349,"Sí","NO")</f>
        <v>#REF!</v>
      </c>
    </row>
    <row r="3350" spans="1:13" x14ac:dyDescent="0.25">
      <c r="A3350" t="s">
        <v>26554</v>
      </c>
      <c r="B3350">
        <v>39045954</v>
      </c>
      <c r="C3350">
        <v>1995</v>
      </c>
      <c r="D3350" t="s">
        <v>5107</v>
      </c>
      <c r="E3350" t="s">
        <v>5120</v>
      </c>
      <c r="F3350" t="s">
        <v>4580</v>
      </c>
      <c r="G3350" t="s">
        <v>10</v>
      </c>
      <c r="H3350">
        <v>12</v>
      </c>
      <c r="I3350">
        <v>65</v>
      </c>
      <c r="J3350">
        <v>2008</v>
      </c>
      <c r="K3350">
        <v>199</v>
      </c>
      <c r="L3350" t="s">
        <v>23184</v>
      </c>
      <c r="M3350" s="15" t="e">
        <f>IF(INDEX(#REF!,MATCH(Padrón!K3350,#REF!,0),MATCH(Padrón!J3350,#REF!,0))=K3350,"Sí","NO")</f>
        <v>#REF!</v>
      </c>
    </row>
    <row r="3351" spans="1:13" x14ac:dyDescent="0.25">
      <c r="A3351" t="s">
        <v>26555</v>
      </c>
      <c r="B3351">
        <v>44280198</v>
      </c>
      <c r="C3351">
        <v>2002</v>
      </c>
      <c r="D3351" t="s">
        <v>5107</v>
      </c>
      <c r="E3351" t="s">
        <v>5121</v>
      </c>
      <c r="F3351" t="s">
        <v>5122</v>
      </c>
      <c r="G3351" t="s">
        <v>3</v>
      </c>
      <c r="H3351">
        <v>12</v>
      </c>
      <c r="I3351">
        <v>65</v>
      </c>
      <c r="J3351">
        <v>2008</v>
      </c>
      <c r="K3351">
        <v>200</v>
      </c>
      <c r="L3351" t="s">
        <v>23184</v>
      </c>
      <c r="M3351" s="15" t="e">
        <f>IF(INDEX(#REF!,MATCH(Padrón!K3351,#REF!,0),MATCH(Padrón!J3351,#REF!,0))=K3351,"Sí","NO")</f>
        <v>#REF!</v>
      </c>
    </row>
    <row r="3352" spans="1:13" x14ac:dyDescent="0.25">
      <c r="A3352" t="s">
        <v>26556</v>
      </c>
      <c r="B3352">
        <v>13293531</v>
      </c>
      <c r="C3352">
        <v>1957</v>
      </c>
      <c r="D3352" t="s">
        <v>5107</v>
      </c>
      <c r="E3352" t="s">
        <v>931</v>
      </c>
      <c r="F3352" t="s">
        <v>1139</v>
      </c>
      <c r="G3352" t="s">
        <v>3</v>
      </c>
      <c r="H3352">
        <v>12</v>
      </c>
      <c r="I3352">
        <v>65</v>
      </c>
      <c r="J3352">
        <v>2008</v>
      </c>
      <c r="K3352">
        <v>201</v>
      </c>
      <c r="L3352" t="s">
        <v>23184</v>
      </c>
      <c r="M3352" s="15" t="e">
        <f>IF(INDEX(#REF!,MATCH(Padrón!K3352,#REF!,0),MATCH(Padrón!J3352,#REF!,0))=K3352,"Sí","NO")</f>
        <v>#REF!</v>
      </c>
    </row>
    <row r="3353" spans="1:13" x14ac:dyDescent="0.25">
      <c r="A3353" t="s">
        <v>26557</v>
      </c>
      <c r="B3353">
        <v>44540878</v>
      </c>
      <c r="C3353">
        <v>2003</v>
      </c>
      <c r="D3353" t="s">
        <v>5107</v>
      </c>
      <c r="E3353" t="s">
        <v>628</v>
      </c>
      <c r="F3353" t="s">
        <v>1099</v>
      </c>
      <c r="G3353" t="s">
        <v>3</v>
      </c>
      <c r="H3353">
        <v>12</v>
      </c>
      <c r="I3353">
        <v>65</v>
      </c>
      <c r="J3353">
        <v>2008</v>
      </c>
      <c r="K3353">
        <v>202</v>
      </c>
      <c r="L3353" t="s">
        <v>23184</v>
      </c>
      <c r="M3353" s="15" t="e">
        <f>IF(INDEX(#REF!,MATCH(Padrón!K3353,#REF!,0),MATCH(Padrón!J3353,#REF!,0))=K3353,"Sí","NO")</f>
        <v>#REF!</v>
      </c>
    </row>
    <row r="3354" spans="1:13" x14ac:dyDescent="0.25">
      <c r="A3354" t="s">
        <v>26558</v>
      </c>
      <c r="B3354">
        <v>35007230</v>
      </c>
      <c r="C3354">
        <v>1990</v>
      </c>
      <c r="D3354" t="s">
        <v>5107</v>
      </c>
      <c r="E3354" t="s">
        <v>4392</v>
      </c>
      <c r="F3354" t="s">
        <v>5123</v>
      </c>
      <c r="G3354" t="s">
        <v>27</v>
      </c>
      <c r="H3354">
        <v>12</v>
      </c>
      <c r="I3354">
        <v>65</v>
      </c>
      <c r="J3354">
        <v>2008</v>
      </c>
      <c r="K3354">
        <v>203</v>
      </c>
      <c r="L3354" t="s">
        <v>23184</v>
      </c>
      <c r="M3354" s="15" t="e">
        <f>IF(INDEX(#REF!,MATCH(Padrón!K3354,#REF!,0),MATCH(Padrón!J3354,#REF!,0))=K3354,"Sí","NO")</f>
        <v>#REF!</v>
      </c>
    </row>
    <row r="3355" spans="1:13" x14ac:dyDescent="0.25">
      <c r="A3355" t="s">
        <v>26559</v>
      </c>
      <c r="B3355">
        <v>23267291</v>
      </c>
      <c r="C3355">
        <v>1973</v>
      </c>
      <c r="D3355" t="s">
        <v>5107</v>
      </c>
      <c r="E3355" t="s">
        <v>5124</v>
      </c>
      <c r="F3355" t="s">
        <v>3322</v>
      </c>
      <c r="G3355" t="s">
        <v>3</v>
      </c>
      <c r="H3355">
        <v>12</v>
      </c>
      <c r="I3355">
        <v>65</v>
      </c>
      <c r="J3355">
        <v>2008</v>
      </c>
      <c r="K3355">
        <v>204</v>
      </c>
      <c r="L3355" t="s">
        <v>23184</v>
      </c>
      <c r="M3355" s="15" t="e">
        <f>IF(INDEX(#REF!,MATCH(Padrón!K3355,#REF!,0),MATCH(Padrón!J3355,#REF!,0))=K3355,"Sí","NO")</f>
        <v>#REF!</v>
      </c>
    </row>
    <row r="3356" spans="1:13" x14ac:dyDescent="0.25">
      <c r="A3356" t="s">
        <v>26560</v>
      </c>
      <c r="B3356">
        <v>18281028</v>
      </c>
      <c r="C3356">
        <v>1967</v>
      </c>
      <c r="D3356" t="s">
        <v>5107</v>
      </c>
      <c r="E3356" t="s">
        <v>5125</v>
      </c>
      <c r="F3356" t="s">
        <v>5126</v>
      </c>
      <c r="G3356" t="s">
        <v>10</v>
      </c>
      <c r="H3356">
        <v>12</v>
      </c>
      <c r="I3356">
        <v>65</v>
      </c>
      <c r="J3356">
        <v>2008</v>
      </c>
      <c r="K3356">
        <v>205</v>
      </c>
      <c r="L3356" t="s">
        <v>23184</v>
      </c>
      <c r="M3356" s="15" t="e">
        <f>IF(INDEX(#REF!,MATCH(Padrón!K3356,#REF!,0),MATCH(Padrón!J3356,#REF!,0))=K3356,"Sí","NO")</f>
        <v>#REF!</v>
      </c>
    </row>
    <row r="3357" spans="1:13" x14ac:dyDescent="0.25">
      <c r="A3357" t="s">
        <v>26561</v>
      </c>
      <c r="B3357">
        <v>37110989</v>
      </c>
      <c r="C3357">
        <v>1993</v>
      </c>
      <c r="D3357" t="s">
        <v>5107</v>
      </c>
      <c r="E3357" t="s">
        <v>5127</v>
      </c>
      <c r="F3357" t="s">
        <v>5128</v>
      </c>
      <c r="G3357" t="s">
        <v>27</v>
      </c>
      <c r="H3357">
        <v>12</v>
      </c>
      <c r="I3357">
        <v>65</v>
      </c>
      <c r="J3357">
        <v>2008</v>
      </c>
      <c r="K3357">
        <v>206</v>
      </c>
      <c r="L3357" t="s">
        <v>23184</v>
      </c>
      <c r="M3357" s="15" t="e">
        <f>IF(INDEX(#REF!,MATCH(Padrón!K3357,#REF!,0),MATCH(Padrón!J3357,#REF!,0))=K3357,"Sí","NO")</f>
        <v>#REF!</v>
      </c>
    </row>
    <row r="3358" spans="1:13" x14ac:dyDescent="0.25">
      <c r="A3358" t="s">
        <v>26562</v>
      </c>
      <c r="B3358">
        <v>36095908</v>
      </c>
      <c r="C3358">
        <v>1992</v>
      </c>
      <c r="D3358" t="s">
        <v>5129</v>
      </c>
      <c r="E3358" t="s">
        <v>2549</v>
      </c>
      <c r="F3358" t="s">
        <v>5130</v>
      </c>
      <c r="G3358" t="s">
        <v>10</v>
      </c>
      <c r="H3358">
        <v>12</v>
      </c>
      <c r="I3358">
        <v>65</v>
      </c>
      <c r="J3358">
        <v>2008</v>
      </c>
      <c r="K3358">
        <v>207</v>
      </c>
      <c r="L3358" t="s">
        <v>23184</v>
      </c>
      <c r="M3358" s="15" t="e">
        <f>IF(INDEX(#REF!,MATCH(Padrón!K3358,#REF!,0),MATCH(Padrón!J3358,#REF!,0))=K3358,"Sí","NO")</f>
        <v>#REF!</v>
      </c>
    </row>
    <row r="3359" spans="1:13" x14ac:dyDescent="0.25">
      <c r="A3359" t="s">
        <v>26563</v>
      </c>
      <c r="B3359">
        <v>11370371</v>
      </c>
      <c r="C3359">
        <v>1955</v>
      </c>
      <c r="D3359" t="s">
        <v>5131</v>
      </c>
      <c r="E3359" t="s">
        <v>5132</v>
      </c>
      <c r="F3359" t="s">
        <v>5133</v>
      </c>
      <c r="G3359" t="s">
        <v>3</v>
      </c>
      <c r="H3359">
        <v>12</v>
      </c>
      <c r="I3359">
        <v>65</v>
      </c>
      <c r="J3359">
        <v>2008</v>
      </c>
      <c r="K3359">
        <v>208</v>
      </c>
      <c r="L3359" t="s">
        <v>23184</v>
      </c>
      <c r="M3359" s="15" t="e">
        <f>IF(INDEX(#REF!,MATCH(Padrón!K3359,#REF!,0),MATCH(Padrón!J3359,#REF!,0))=K3359,"Sí","NO")</f>
        <v>#REF!</v>
      </c>
    </row>
    <row r="3360" spans="1:13" x14ac:dyDescent="0.25">
      <c r="A3360" t="s">
        <v>26564</v>
      </c>
      <c r="B3360">
        <v>12233923</v>
      </c>
      <c r="C3360">
        <v>1958</v>
      </c>
      <c r="D3360" t="s">
        <v>5131</v>
      </c>
      <c r="E3360" t="s">
        <v>3015</v>
      </c>
      <c r="F3360" t="s">
        <v>5134</v>
      </c>
      <c r="G3360" t="s">
        <v>3</v>
      </c>
      <c r="H3360">
        <v>12</v>
      </c>
      <c r="I3360">
        <v>65</v>
      </c>
      <c r="J3360">
        <v>2008</v>
      </c>
      <c r="K3360">
        <v>209</v>
      </c>
      <c r="L3360" t="s">
        <v>23184</v>
      </c>
      <c r="M3360" s="15" t="e">
        <f>IF(INDEX(#REF!,MATCH(Padrón!K3360,#REF!,0),MATCH(Padrón!J3360,#REF!,0))=K3360,"Sí","NO")</f>
        <v>#REF!</v>
      </c>
    </row>
    <row r="3361" spans="1:13" x14ac:dyDescent="0.25">
      <c r="A3361" t="s">
        <v>26565</v>
      </c>
      <c r="B3361">
        <v>37582519</v>
      </c>
      <c r="C3361">
        <v>1993</v>
      </c>
      <c r="D3361" t="s">
        <v>5131</v>
      </c>
      <c r="E3361" t="s">
        <v>4867</v>
      </c>
      <c r="F3361" t="s">
        <v>1030</v>
      </c>
      <c r="G3361" t="s">
        <v>10</v>
      </c>
      <c r="H3361">
        <v>12</v>
      </c>
      <c r="I3361">
        <v>65</v>
      </c>
      <c r="J3361">
        <v>2008</v>
      </c>
      <c r="K3361">
        <v>210</v>
      </c>
      <c r="L3361" t="s">
        <v>23184</v>
      </c>
      <c r="M3361" s="15" t="e">
        <f>IF(INDEX(#REF!,MATCH(Padrón!K3361,#REF!,0),MATCH(Padrón!J3361,#REF!,0))=K3361,"Sí","NO")</f>
        <v>#REF!</v>
      </c>
    </row>
    <row r="3362" spans="1:13" x14ac:dyDescent="0.25">
      <c r="A3362" t="s">
        <v>26566</v>
      </c>
      <c r="B3362">
        <v>35007270</v>
      </c>
      <c r="C3362">
        <v>1990</v>
      </c>
      <c r="D3362" t="s">
        <v>5131</v>
      </c>
      <c r="E3362" t="s">
        <v>5135</v>
      </c>
      <c r="F3362" t="s">
        <v>459</v>
      </c>
      <c r="G3362" t="s">
        <v>3</v>
      </c>
      <c r="H3362">
        <v>12</v>
      </c>
      <c r="I3362">
        <v>65</v>
      </c>
      <c r="J3362">
        <v>2008</v>
      </c>
      <c r="K3362">
        <v>211</v>
      </c>
      <c r="L3362" t="s">
        <v>23184</v>
      </c>
      <c r="M3362" s="15" t="e">
        <f>IF(INDEX(#REF!,MATCH(Padrón!K3362,#REF!,0),MATCH(Padrón!J3362,#REF!,0))=K3362,"Sí","NO")</f>
        <v>#REF!</v>
      </c>
    </row>
    <row r="3363" spans="1:13" x14ac:dyDescent="0.25">
      <c r="A3363" t="s">
        <v>26567</v>
      </c>
      <c r="B3363">
        <v>16933884</v>
      </c>
      <c r="C3363">
        <v>1965</v>
      </c>
      <c r="D3363" t="s">
        <v>5131</v>
      </c>
      <c r="E3363" t="s">
        <v>1049</v>
      </c>
      <c r="F3363" t="s">
        <v>5136</v>
      </c>
      <c r="G3363" t="s">
        <v>27</v>
      </c>
      <c r="H3363">
        <v>12</v>
      </c>
      <c r="I3363">
        <v>65</v>
      </c>
      <c r="J3363">
        <v>2008</v>
      </c>
      <c r="K3363">
        <v>212</v>
      </c>
      <c r="L3363" t="s">
        <v>23184</v>
      </c>
      <c r="M3363" s="15" t="e">
        <f>IF(INDEX(#REF!,MATCH(Padrón!K3363,#REF!,0),MATCH(Padrón!J3363,#REF!,0))=K3363,"Sí","NO")</f>
        <v>#REF!</v>
      </c>
    </row>
    <row r="3364" spans="1:13" x14ac:dyDescent="0.25">
      <c r="A3364" t="s">
        <v>26568</v>
      </c>
      <c r="B3364">
        <v>13590046</v>
      </c>
      <c r="C3364">
        <v>1957</v>
      </c>
      <c r="D3364" t="s">
        <v>5131</v>
      </c>
      <c r="E3364" t="s">
        <v>5137</v>
      </c>
      <c r="F3364" t="s">
        <v>5093</v>
      </c>
      <c r="G3364" t="s">
        <v>3</v>
      </c>
      <c r="H3364">
        <v>12</v>
      </c>
      <c r="I3364">
        <v>65</v>
      </c>
      <c r="J3364">
        <v>2008</v>
      </c>
      <c r="K3364">
        <v>213</v>
      </c>
      <c r="L3364" t="s">
        <v>23184</v>
      </c>
      <c r="M3364" s="15" t="e">
        <f>IF(INDEX(#REF!,MATCH(Padrón!K3364,#REF!,0),MATCH(Padrón!J3364,#REF!,0))=K3364,"Sí","NO")</f>
        <v>#REF!</v>
      </c>
    </row>
    <row r="3365" spans="1:13" x14ac:dyDescent="0.25">
      <c r="A3365" t="s">
        <v>26569</v>
      </c>
      <c r="B3365">
        <v>34718636</v>
      </c>
      <c r="C3365">
        <v>1989</v>
      </c>
      <c r="D3365" t="s">
        <v>5138</v>
      </c>
      <c r="E3365" t="s">
        <v>5139</v>
      </c>
      <c r="F3365" t="s">
        <v>5140</v>
      </c>
      <c r="G3365" t="s">
        <v>1319</v>
      </c>
      <c r="H3365">
        <v>12</v>
      </c>
      <c r="I3365">
        <v>65</v>
      </c>
      <c r="J3365">
        <v>2008</v>
      </c>
      <c r="K3365">
        <v>214</v>
      </c>
      <c r="L3365" t="s">
        <v>23184</v>
      </c>
      <c r="M3365" s="15" t="e">
        <f>IF(INDEX(#REF!,MATCH(Padrón!K3365,#REF!,0),MATCH(Padrón!J3365,#REF!,0))=K3365,"Sí","NO")</f>
        <v>#REF!</v>
      </c>
    </row>
    <row r="3366" spans="1:13" x14ac:dyDescent="0.25">
      <c r="A3366" t="s">
        <v>26570</v>
      </c>
      <c r="B3366">
        <v>37394139</v>
      </c>
      <c r="C3366">
        <v>1993</v>
      </c>
      <c r="D3366" t="s">
        <v>5138</v>
      </c>
      <c r="E3366" t="s">
        <v>5141</v>
      </c>
      <c r="F3366" t="s">
        <v>5142</v>
      </c>
      <c r="G3366" t="s">
        <v>27</v>
      </c>
      <c r="H3366">
        <v>12</v>
      </c>
      <c r="I3366">
        <v>65</v>
      </c>
      <c r="J3366">
        <v>2008</v>
      </c>
      <c r="K3366">
        <v>215</v>
      </c>
      <c r="L3366" t="s">
        <v>23184</v>
      </c>
      <c r="M3366" s="15" t="e">
        <f>IF(INDEX(#REF!,MATCH(Padrón!K3366,#REF!,0),MATCH(Padrón!J3366,#REF!,0))=K3366,"Sí","NO")</f>
        <v>#REF!</v>
      </c>
    </row>
    <row r="3367" spans="1:13" x14ac:dyDescent="0.25">
      <c r="A3367" t="s">
        <v>26571</v>
      </c>
      <c r="B3367">
        <v>33243428</v>
      </c>
      <c r="C3367">
        <v>1987</v>
      </c>
      <c r="D3367" t="s">
        <v>5138</v>
      </c>
      <c r="E3367" t="s">
        <v>5143</v>
      </c>
      <c r="F3367" t="s">
        <v>2714</v>
      </c>
      <c r="G3367" t="s">
        <v>10</v>
      </c>
      <c r="H3367">
        <v>12</v>
      </c>
      <c r="I3367">
        <v>65</v>
      </c>
      <c r="J3367">
        <v>2008</v>
      </c>
      <c r="K3367">
        <v>216</v>
      </c>
      <c r="L3367" t="s">
        <v>23184</v>
      </c>
      <c r="M3367" s="15" t="e">
        <f>IF(INDEX(#REF!,MATCH(Padrón!K3367,#REF!,0),MATCH(Padrón!J3367,#REF!,0))=K3367,"Sí","NO")</f>
        <v>#REF!</v>
      </c>
    </row>
    <row r="3368" spans="1:13" x14ac:dyDescent="0.25">
      <c r="A3368" t="s">
        <v>26572</v>
      </c>
      <c r="B3368">
        <v>38063357</v>
      </c>
      <c r="C3368">
        <v>1993</v>
      </c>
      <c r="D3368" t="s">
        <v>5144</v>
      </c>
      <c r="E3368" t="s">
        <v>5145</v>
      </c>
      <c r="F3368" t="s">
        <v>2050</v>
      </c>
      <c r="G3368" t="s">
        <v>27</v>
      </c>
      <c r="H3368">
        <v>12</v>
      </c>
      <c r="I3368">
        <v>65</v>
      </c>
      <c r="J3368">
        <v>2008</v>
      </c>
      <c r="K3368">
        <v>217</v>
      </c>
      <c r="L3368" t="s">
        <v>23184</v>
      </c>
      <c r="M3368" s="15" t="e">
        <f>IF(INDEX(#REF!,MATCH(Padrón!K3368,#REF!,0),MATCH(Padrón!J3368,#REF!,0))=K3368,"Sí","NO")</f>
        <v>#REF!</v>
      </c>
    </row>
    <row r="3369" spans="1:13" x14ac:dyDescent="0.25">
      <c r="A3369" t="s">
        <v>26573</v>
      </c>
      <c r="B3369">
        <v>46854172</v>
      </c>
      <c r="C3369">
        <v>2006</v>
      </c>
      <c r="D3369" t="s">
        <v>5144</v>
      </c>
      <c r="E3369" t="s">
        <v>5146</v>
      </c>
      <c r="F3369" t="s">
        <v>5147</v>
      </c>
      <c r="G3369" t="s">
        <v>3</v>
      </c>
      <c r="H3369">
        <v>12</v>
      </c>
      <c r="I3369">
        <v>65</v>
      </c>
      <c r="J3369">
        <v>2008</v>
      </c>
      <c r="K3369">
        <v>218</v>
      </c>
      <c r="L3369" t="s">
        <v>23184</v>
      </c>
      <c r="M3369" s="15" t="e">
        <f>IF(INDEX(#REF!,MATCH(Padrón!K3369,#REF!,0),MATCH(Padrón!J3369,#REF!,0))=K3369,"Sí","NO")</f>
        <v>#REF!</v>
      </c>
    </row>
    <row r="3370" spans="1:13" x14ac:dyDescent="0.25">
      <c r="A3370" t="s">
        <v>26574</v>
      </c>
      <c r="B3370">
        <v>38138265</v>
      </c>
      <c r="C3370">
        <v>1994</v>
      </c>
      <c r="D3370" t="s">
        <v>5144</v>
      </c>
      <c r="E3370" t="s">
        <v>5148</v>
      </c>
      <c r="F3370" t="s">
        <v>858</v>
      </c>
      <c r="G3370" t="s">
        <v>3</v>
      </c>
      <c r="H3370">
        <v>12</v>
      </c>
      <c r="I3370">
        <v>65</v>
      </c>
      <c r="J3370">
        <v>2008</v>
      </c>
      <c r="K3370">
        <v>219</v>
      </c>
      <c r="L3370" t="s">
        <v>23184</v>
      </c>
      <c r="M3370" s="15" t="e">
        <f>IF(INDEX(#REF!,MATCH(Padrón!K3370,#REF!,0),MATCH(Padrón!J3370,#REF!,0))=K3370,"Sí","NO")</f>
        <v>#REF!</v>
      </c>
    </row>
    <row r="3371" spans="1:13" x14ac:dyDescent="0.25">
      <c r="A3371" t="s">
        <v>26575</v>
      </c>
      <c r="B3371">
        <v>33073640</v>
      </c>
      <c r="C3371">
        <v>1987</v>
      </c>
      <c r="D3371" t="s">
        <v>5144</v>
      </c>
      <c r="E3371" t="s">
        <v>5149</v>
      </c>
      <c r="F3371" t="s">
        <v>2050</v>
      </c>
      <c r="G3371" t="s">
        <v>3</v>
      </c>
      <c r="H3371">
        <v>12</v>
      </c>
      <c r="I3371">
        <v>65</v>
      </c>
      <c r="J3371">
        <v>2008</v>
      </c>
      <c r="K3371">
        <v>220</v>
      </c>
      <c r="L3371" t="s">
        <v>23184</v>
      </c>
      <c r="M3371" s="15" t="e">
        <f>IF(INDEX(#REF!,MATCH(Padrón!K3371,#REF!,0),MATCH(Padrón!J3371,#REF!,0))=K3371,"Sí","NO")</f>
        <v>#REF!</v>
      </c>
    </row>
    <row r="3372" spans="1:13" x14ac:dyDescent="0.25">
      <c r="A3372" t="s">
        <v>26576</v>
      </c>
      <c r="B3372">
        <v>47596329</v>
      </c>
      <c r="C3372">
        <v>2007</v>
      </c>
      <c r="D3372" t="s">
        <v>5144</v>
      </c>
      <c r="E3372" t="s">
        <v>3021</v>
      </c>
      <c r="F3372" t="s">
        <v>2262</v>
      </c>
      <c r="G3372" t="s">
        <v>3</v>
      </c>
      <c r="H3372">
        <v>12</v>
      </c>
      <c r="I3372">
        <v>65</v>
      </c>
      <c r="J3372">
        <v>2008</v>
      </c>
      <c r="K3372">
        <v>221</v>
      </c>
      <c r="L3372" t="s">
        <v>23184</v>
      </c>
      <c r="M3372" s="15" t="e">
        <f>IF(INDEX(#REF!,MATCH(Padrón!K3372,#REF!,0),MATCH(Padrón!J3372,#REF!,0))=K3372,"Sí","NO")</f>
        <v>#REF!</v>
      </c>
    </row>
    <row r="3373" spans="1:13" x14ac:dyDescent="0.25">
      <c r="A3373" t="s">
        <v>26577</v>
      </c>
      <c r="B3373">
        <v>27879832</v>
      </c>
      <c r="C3373">
        <v>1980</v>
      </c>
      <c r="D3373" t="s">
        <v>5144</v>
      </c>
      <c r="E3373" t="s">
        <v>5150</v>
      </c>
      <c r="F3373" t="s">
        <v>1967</v>
      </c>
      <c r="G3373" t="s">
        <v>10</v>
      </c>
      <c r="H3373">
        <v>12</v>
      </c>
      <c r="I3373">
        <v>65</v>
      </c>
      <c r="J3373">
        <v>2008</v>
      </c>
      <c r="K3373">
        <v>222</v>
      </c>
      <c r="L3373" t="s">
        <v>23184</v>
      </c>
      <c r="M3373" s="15" t="e">
        <f>IF(INDEX(#REF!,MATCH(Padrón!K3373,#REF!,0),MATCH(Padrón!J3373,#REF!,0))=K3373,"Sí","NO")</f>
        <v>#REF!</v>
      </c>
    </row>
    <row r="3374" spans="1:13" x14ac:dyDescent="0.25">
      <c r="A3374" t="s">
        <v>26578</v>
      </c>
      <c r="B3374">
        <v>32193868</v>
      </c>
      <c r="C3374">
        <v>1986</v>
      </c>
      <c r="D3374" t="s">
        <v>5144</v>
      </c>
      <c r="E3374" t="s">
        <v>5151</v>
      </c>
      <c r="F3374" t="s">
        <v>5152</v>
      </c>
      <c r="G3374" t="s">
        <v>117</v>
      </c>
      <c r="H3374">
        <v>12</v>
      </c>
      <c r="I3374">
        <v>65</v>
      </c>
      <c r="J3374">
        <v>2008</v>
      </c>
      <c r="K3374">
        <v>223</v>
      </c>
      <c r="L3374" t="s">
        <v>23184</v>
      </c>
      <c r="M3374" s="15" t="e">
        <f>IF(INDEX(#REF!,MATCH(Padrón!K3374,#REF!,0),MATCH(Padrón!J3374,#REF!,0))=K3374,"Sí","NO")</f>
        <v>#REF!</v>
      </c>
    </row>
    <row r="3375" spans="1:13" x14ac:dyDescent="0.25">
      <c r="A3375" t="s">
        <v>26579</v>
      </c>
      <c r="B3375">
        <v>40897737</v>
      </c>
      <c r="C3375">
        <v>1997</v>
      </c>
      <c r="D3375" t="s">
        <v>5144</v>
      </c>
      <c r="E3375" t="s">
        <v>5153</v>
      </c>
      <c r="F3375" t="s">
        <v>5154</v>
      </c>
      <c r="G3375" t="s">
        <v>3</v>
      </c>
      <c r="H3375">
        <v>12</v>
      </c>
      <c r="I3375">
        <v>65</v>
      </c>
      <c r="J3375">
        <v>2008</v>
      </c>
      <c r="K3375">
        <v>224</v>
      </c>
      <c r="L3375" t="s">
        <v>23184</v>
      </c>
      <c r="M3375" s="15" t="e">
        <f>IF(INDEX(#REF!,MATCH(Padrón!K3375,#REF!,0),MATCH(Padrón!J3375,#REF!,0))=K3375,"Sí","NO")</f>
        <v>#REF!</v>
      </c>
    </row>
    <row r="3376" spans="1:13" x14ac:dyDescent="0.25">
      <c r="A3376" t="s">
        <v>26580</v>
      </c>
      <c r="B3376">
        <v>33853819</v>
      </c>
      <c r="C3376">
        <v>1988</v>
      </c>
      <c r="D3376" t="s">
        <v>5144</v>
      </c>
      <c r="E3376" t="s">
        <v>1534</v>
      </c>
      <c r="F3376" t="s">
        <v>5155</v>
      </c>
      <c r="G3376" t="s">
        <v>3</v>
      </c>
      <c r="H3376">
        <v>12</v>
      </c>
      <c r="I3376">
        <v>65</v>
      </c>
      <c r="J3376">
        <v>2008</v>
      </c>
      <c r="K3376">
        <v>225</v>
      </c>
      <c r="L3376" t="s">
        <v>23184</v>
      </c>
      <c r="M3376" s="15" t="e">
        <f>IF(INDEX(#REF!,MATCH(Padrón!K3376,#REF!,0),MATCH(Padrón!J3376,#REF!,0))=K3376,"Sí","NO")</f>
        <v>#REF!</v>
      </c>
    </row>
    <row r="3377" spans="1:13" x14ac:dyDescent="0.25">
      <c r="A3377" t="s">
        <v>26581</v>
      </c>
      <c r="B3377">
        <v>40411167</v>
      </c>
      <c r="C3377">
        <v>1997</v>
      </c>
      <c r="D3377" t="s">
        <v>5144</v>
      </c>
      <c r="E3377" t="s">
        <v>5156</v>
      </c>
      <c r="F3377" t="s">
        <v>5157</v>
      </c>
      <c r="G3377" t="s">
        <v>10</v>
      </c>
      <c r="H3377">
        <v>12</v>
      </c>
      <c r="I3377">
        <v>65</v>
      </c>
      <c r="J3377">
        <v>2008</v>
      </c>
      <c r="K3377">
        <v>226</v>
      </c>
      <c r="L3377" t="s">
        <v>23184</v>
      </c>
      <c r="M3377" s="15" t="e">
        <f>IF(INDEX(#REF!,MATCH(Padrón!K3377,#REF!,0),MATCH(Padrón!J3377,#REF!,0))=K3377,"Sí","NO")</f>
        <v>#REF!</v>
      </c>
    </row>
    <row r="3378" spans="1:13" x14ac:dyDescent="0.25">
      <c r="A3378" t="s">
        <v>26582</v>
      </c>
      <c r="B3378">
        <v>20644798</v>
      </c>
      <c r="C3378">
        <v>1969</v>
      </c>
      <c r="D3378" t="s">
        <v>5144</v>
      </c>
      <c r="E3378" t="s">
        <v>5158</v>
      </c>
      <c r="F3378" t="s">
        <v>5159</v>
      </c>
      <c r="G3378" t="s">
        <v>3</v>
      </c>
      <c r="H3378">
        <v>12</v>
      </c>
      <c r="I3378">
        <v>65</v>
      </c>
      <c r="J3378">
        <v>2008</v>
      </c>
      <c r="K3378">
        <v>227</v>
      </c>
      <c r="L3378" t="s">
        <v>23184</v>
      </c>
      <c r="M3378" s="15" t="e">
        <f>IF(INDEX(#REF!,MATCH(Padrón!K3378,#REF!,0),MATCH(Padrón!J3378,#REF!,0))=K3378,"Sí","NO")</f>
        <v>#REF!</v>
      </c>
    </row>
    <row r="3379" spans="1:13" x14ac:dyDescent="0.25">
      <c r="A3379" t="s">
        <v>26583</v>
      </c>
      <c r="B3379">
        <v>14030194</v>
      </c>
      <c r="C3379">
        <v>1960</v>
      </c>
      <c r="D3379" t="s">
        <v>5144</v>
      </c>
      <c r="E3379" t="s">
        <v>5160</v>
      </c>
      <c r="F3379" t="s">
        <v>31</v>
      </c>
      <c r="G3379" t="s">
        <v>3</v>
      </c>
      <c r="H3379">
        <v>12</v>
      </c>
      <c r="I3379">
        <v>65</v>
      </c>
      <c r="J3379">
        <v>2008</v>
      </c>
      <c r="K3379">
        <v>228</v>
      </c>
      <c r="L3379" t="s">
        <v>23184</v>
      </c>
      <c r="M3379" s="15" t="e">
        <f>IF(INDEX(#REF!,MATCH(Padrón!K3379,#REF!,0),MATCH(Padrón!J3379,#REF!,0))=K3379,"Sí","NO")</f>
        <v>#REF!</v>
      </c>
    </row>
    <row r="3380" spans="1:13" x14ac:dyDescent="0.25">
      <c r="A3380" t="s">
        <v>26584</v>
      </c>
      <c r="B3380">
        <v>28553607</v>
      </c>
      <c r="C3380">
        <v>1981</v>
      </c>
      <c r="D3380" t="s">
        <v>5144</v>
      </c>
      <c r="E3380" t="s">
        <v>5161</v>
      </c>
      <c r="F3380" t="s">
        <v>2106</v>
      </c>
      <c r="G3380" t="s">
        <v>10</v>
      </c>
      <c r="H3380">
        <v>12</v>
      </c>
      <c r="I3380">
        <v>65</v>
      </c>
      <c r="J3380">
        <v>2008</v>
      </c>
      <c r="K3380">
        <v>229</v>
      </c>
      <c r="L3380" t="s">
        <v>23184</v>
      </c>
      <c r="M3380" s="15" t="e">
        <f>IF(INDEX(#REF!,MATCH(Padrón!K3380,#REF!,0),MATCH(Padrón!J3380,#REF!,0))=K3380,"Sí","NO")</f>
        <v>#REF!</v>
      </c>
    </row>
    <row r="3381" spans="1:13" x14ac:dyDescent="0.25">
      <c r="A3381" t="s">
        <v>26585</v>
      </c>
      <c r="B3381">
        <v>44652056</v>
      </c>
      <c r="C3381">
        <v>2003</v>
      </c>
      <c r="D3381" t="s">
        <v>5144</v>
      </c>
      <c r="E3381" t="s">
        <v>5162</v>
      </c>
      <c r="F3381" t="s">
        <v>2400</v>
      </c>
      <c r="G3381" t="s">
        <v>3</v>
      </c>
      <c r="H3381">
        <v>12</v>
      </c>
      <c r="I3381">
        <v>65</v>
      </c>
      <c r="J3381">
        <v>2008</v>
      </c>
      <c r="K3381">
        <v>230</v>
      </c>
      <c r="L3381" t="s">
        <v>23184</v>
      </c>
      <c r="M3381" s="15" t="e">
        <f>IF(INDEX(#REF!,MATCH(Padrón!K3381,#REF!,0),MATCH(Padrón!J3381,#REF!,0))=K3381,"Sí","NO")</f>
        <v>#REF!</v>
      </c>
    </row>
    <row r="3382" spans="1:13" x14ac:dyDescent="0.25">
      <c r="A3382" t="s">
        <v>26586</v>
      </c>
      <c r="B3382">
        <v>16194761</v>
      </c>
      <c r="C3382">
        <v>1963</v>
      </c>
      <c r="D3382" t="s">
        <v>5144</v>
      </c>
      <c r="E3382" t="s">
        <v>5163</v>
      </c>
      <c r="F3382" t="s">
        <v>4350</v>
      </c>
      <c r="G3382" t="s">
        <v>3</v>
      </c>
      <c r="H3382">
        <v>12</v>
      </c>
      <c r="I3382">
        <v>65</v>
      </c>
      <c r="J3382">
        <v>2008</v>
      </c>
      <c r="K3382">
        <v>231</v>
      </c>
      <c r="L3382" t="s">
        <v>23184</v>
      </c>
      <c r="M3382" s="15" t="e">
        <f>IF(INDEX(#REF!,MATCH(Padrón!K3382,#REF!,0),MATCH(Padrón!J3382,#REF!,0))=K3382,"Sí","NO")</f>
        <v>#REF!</v>
      </c>
    </row>
    <row r="3383" spans="1:13" x14ac:dyDescent="0.25">
      <c r="A3383" t="s">
        <v>26587</v>
      </c>
      <c r="B3383">
        <v>40411166</v>
      </c>
      <c r="C3383">
        <v>1997</v>
      </c>
      <c r="D3383" t="s">
        <v>5144</v>
      </c>
      <c r="E3383" t="s">
        <v>5164</v>
      </c>
      <c r="F3383" t="s">
        <v>858</v>
      </c>
      <c r="G3383" t="s">
        <v>3</v>
      </c>
      <c r="H3383">
        <v>12</v>
      </c>
      <c r="I3383">
        <v>65</v>
      </c>
      <c r="J3383">
        <v>2008</v>
      </c>
      <c r="K3383">
        <v>232</v>
      </c>
      <c r="L3383" t="s">
        <v>23184</v>
      </c>
      <c r="M3383" s="15" t="e">
        <f>IF(INDEX(#REF!,MATCH(Padrón!K3383,#REF!,0),MATCH(Padrón!J3383,#REF!,0))=K3383,"Sí","NO")</f>
        <v>#REF!</v>
      </c>
    </row>
    <row r="3384" spans="1:13" x14ac:dyDescent="0.25">
      <c r="A3384" t="s">
        <v>26588</v>
      </c>
      <c r="B3384">
        <v>45789393</v>
      </c>
      <c r="C3384">
        <v>2004</v>
      </c>
      <c r="D3384" t="s">
        <v>5144</v>
      </c>
      <c r="E3384" t="s">
        <v>5165</v>
      </c>
      <c r="F3384" t="s">
        <v>1345</v>
      </c>
      <c r="G3384" t="s">
        <v>3</v>
      </c>
      <c r="H3384">
        <v>12</v>
      </c>
      <c r="I3384">
        <v>65</v>
      </c>
      <c r="J3384">
        <v>2008</v>
      </c>
      <c r="K3384">
        <v>233</v>
      </c>
      <c r="L3384" t="s">
        <v>23184</v>
      </c>
      <c r="M3384" s="15" t="e">
        <f>IF(INDEX(#REF!,MATCH(Padrón!K3384,#REF!,0),MATCH(Padrón!J3384,#REF!,0))=K3384,"Sí","NO")</f>
        <v>#REF!</v>
      </c>
    </row>
    <row r="3385" spans="1:13" x14ac:dyDescent="0.25">
      <c r="A3385" t="s">
        <v>26589</v>
      </c>
      <c r="B3385">
        <v>34463099</v>
      </c>
      <c r="C3385">
        <v>1989</v>
      </c>
      <c r="D3385" t="s">
        <v>5144</v>
      </c>
      <c r="E3385" t="s">
        <v>5166</v>
      </c>
      <c r="F3385" t="s">
        <v>1404</v>
      </c>
      <c r="G3385" t="s">
        <v>57</v>
      </c>
      <c r="H3385">
        <v>12</v>
      </c>
      <c r="I3385">
        <v>65</v>
      </c>
      <c r="J3385">
        <v>2008</v>
      </c>
      <c r="K3385">
        <v>234</v>
      </c>
      <c r="L3385" t="s">
        <v>23184</v>
      </c>
      <c r="M3385" s="15" t="e">
        <f>IF(INDEX(#REF!,MATCH(Padrón!K3385,#REF!,0),MATCH(Padrón!J3385,#REF!,0))=K3385,"Sí","NO")</f>
        <v>#REF!</v>
      </c>
    </row>
    <row r="3386" spans="1:13" x14ac:dyDescent="0.25">
      <c r="A3386" t="s">
        <v>26590</v>
      </c>
      <c r="B3386">
        <v>36457961</v>
      </c>
      <c r="C3386">
        <v>1992</v>
      </c>
      <c r="D3386" t="s">
        <v>5144</v>
      </c>
      <c r="E3386" t="s">
        <v>5167</v>
      </c>
      <c r="F3386" t="s">
        <v>5168</v>
      </c>
      <c r="G3386" t="s">
        <v>3</v>
      </c>
      <c r="H3386">
        <v>12</v>
      </c>
      <c r="I3386">
        <v>65</v>
      </c>
      <c r="J3386">
        <v>2008</v>
      </c>
      <c r="K3386">
        <v>235</v>
      </c>
      <c r="L3386" t="s">
        <v>23184</v>
      </c>
      <c r="M3386" s="15" t="e">
        <f>IF(INDEX(#REF!,MATCH(Padrón!K3386,#REF!,0),MATCH(Padrón!J3386,#REF!,0))=K3386,"Sí","NO")</f>
        <v>#REF!</v>
      </c>
    </row>
    <row r="3387" spans="1:13" x14ac:dyDescent="0.25">
      <c r="A3387" t="s">
        <v>26591</v>
      </c>
      <c r="B3387">
        <v>17685125</v>
      </c>
      <c r="C3387">
        <v>1965</v>
      </c>
      <c r="D3387" t="s">
        <v>5144</v>
      </c>
      <c r="E3387" t="s">
        <v>5169</v>
      </c>
      <c r="F3387" t="s">
        <v>5170</v>
      </c>
      <c r="G3387" t="s">
        <v>3</v>
      </c>
      <c r="H3387">
        <v>12</v>
      </c>
      <c r="I3387">
        <v>65</v>
      </c>
      <c r="J3387">
        <v>2008</v>
      </c>
      <c r="K3387">
        <v>236</v>
      </c>
      <c r="L3387" t="s">
        <v>23184</v>
      </c>
      <c r="M3387" s="15" t="e">
        <f>IF(INDEX(#REF!,MATCH(Padrón!K3387,#REF!,0),MATCH(Padrón!J3387,#REF!,0))=K3387,"Sí","NO")</f>
        <v>#REF!</v>
      </c>
    </row>
    <row r="3388" spans="1:13" x14ac:dyDescent="0.25">
      <c r="A3388" t="s">
        <v>26592</v>
      </c>
      <c r="B3388">
        <v>13160724</v>
      </c>
      <c r="C3388">
        <v>1958</v>
      </c>
      <c r="D3388" t="s">
        <v>5144</v>
      </c>
      <c r="E3388" t="s">
        <v>5171</v>
      </c>
      <c r="F3388" t="s">
        <v>5172</v>
      </c>
      <c r="G3388" t="s">
        <v>10</v>
      </c>
      <c r="H3388">
        <v>12</v>
      </c>
      <c r="I3388">
        <v>65</v>
      </c>
      <c r="J3388">
        <v>2008</v>
      </c>
      <c r="K3388">
        <v>237</v>
      </c>
      <c r="L3388" t="s">
        <v>23184</v>
      </c>
      <c r="M3388" s="15" t="e">
        <f>IF(INDEX(#REF!,MATCH(Padrón!K3388,#REF!,0),MATCH(Padrón!J3388,#REF!,0))=K3388,"Sí","NO")</f>
        <v>#REF!</v>
      </c>
    </row>
    <row r="3389" spans="1:13" x14ac:dyDescent="0.25">
      <c r="A3389" t="s">
        <v>26593</v>
      </c>
      <c r="B3389">
        <v>39228872</v>
      </c>
      <c r="C3389">
        <v>1996</v>
      </c>
      <c r="D3389" t="s">
        <v>5144</v>
      </c>
      <c r="E3389" t="s">
        <v>5173</v>
      </c>
      <c r="F3389" t="s">
        <v>5174</v>
      </c>
      <c r="G3389" t="s">
        <v>10</v>
      </c>
      <c r="H3389">
        <v>12</v>
      </c>
      <c r="I3389">
        <v>65</v>
      </c>
      <c r="J3389">
        <v>2008</v>
      </c>
      <c r="K3389">
        <v>238</v>
      </c>
      <c r="L3389" t="s">
        <v>23184</v>
      </c>
      <c r="M3389" s="15" t="e">
        <f>IF(INDEX(#REF!,MATCH(Padrón!K3389,#REF!,0),MATCH(Padrón!J3389,#REF!,0))=K3389,"Sí","NO")</f>
        <v>#REF!</v>
      </c>
    </row>
    <row r="3390" spans="1:13" x14ac:dyDescent="0.25">
      <c r="A3390" t="s">
        <v>26594</v>
      </c>
      <c r="B3390">
        <v>30488841</v>
      </c>
      <c r="C3390">
        <v>1983</v>
      </c>
      <c r="D3390" t="s">
        <v>5144</v>
      </c>
      <c r="E3390" t="s">
        <v>5175</v>
      </c>
      <c r="F3390" t="s">
        <v>738</v>
      </c>
      <c r="G3390" t="s">
        <v>3</v>
      </c>
      <c r="H3390">
        <v>12</v>
      </c>
      <c r="I3390">
        <v>65</v>
      </c>
      <c r="J3390">
        <v>2008</v>
      </c>
      <c r="K3390">
        <v>239</v>
      </c>
      <c r="L3390" t="s">
        <v>23184</v>
      </c>
      <c r="M3390" s="15" t="e">
        <f>IF(INDEX(#REF!,MATCH(Padrón!K3390,#REF!,0),MATCH(Padrón!J3390,#REF!,0))=K3390,"Sí","NO")</f>
        <v>#REF!</v>
      </c>
    </row>
    <row r="3391" spans="1:13" x14ac:dyDescent="0.25">
      <c r="A3391" t="s">
        <v>26595</v>
      </c>
      <c r="B3391">
        <v>35007048</v>
      </c>
      <c r="C3391">
        <v>1990</v>
      </c>
      <c r="D3391" t="s">
        <v>5144</v>
      </c>
      <c r="E3391" t="s">
        <v>5176</v>
      </c>
      <c r="F3391" t="s">
        <v>5177</v>
      </c>
      <c r="G3391" t="s">
        <v>10</v>
      </c>
      <c r="H3391">
        <v>12</v>
      </c>
      <c r="I3391">
        <v>65</v>
      </c>
      <c r="J3391">
        <v>2008</v>
      </c>
      <c r="K3391">
        <v>240</v>
      </c>
      <c r="L3391" t="s">
        <v>23184</v>
      </c>
      <c r="M3391" s="15" t="e">
        <f>IF(INDEX(#REF!,MATCH(Padrón!K3391,#REF!,0),MATCH(Padrón!J3391,#REF!,0))=K3391,"Sí","NO")</f>
        <v>#REF!</v>
      </c>
    </row>
    <row r="3392" spans="1:13" x14ac:dyDescent="0.25">
      <c r="A3392" t="s">
        <v>26596</v>
      </c>
      <c r="B3392">
        <v>12469114</v>
      </c>
      <c r="C3392">
        <v>1958</v>
      </c>
      <c r="D3392" t="s">
        <v>5178</v>
      </c>
      <c r="E3392" t="s">
        <v>5179</v>
      </c>
      <c r="F3392" t="s">
        <v>5180</v>
      </c>
      <c r="G3392" t="s">
        <v>10</v>
      </c>
      <c r="H3392">
        <v>12</v>
      </c>
      <c r="I3392">
        <v>65</v>
      </c>
      <c r="J3392">
        <v>2008</v>
      </c>
      <c r="K3392">
        <v>241</v>
      </c>
      <c r="L3392" t="s">
        <v>23184</v>
      </c>
      <c r="M3392" s="15" t="e">
        <f>IF(INDEX(#REF!,MATCH(Padrón!K3392,#REF!,0),MATCH(Padrón!J3392,#REF!,0))=K3392,"Sí","NO")</f>
        <v>#REF!</v>
      </c>
    </row>
    <row r="3393" spans="1:13" x14ac:dyDescent="0.25">
      <c r="A3393" t="s">
        <v>26597</v>
      </c>
      <c r="B3393">
        <v>34736757</v>
      </c>
      <c r="C3393">
        <v>1989</v>
      </c>
      <c r="D3393" t="s">
        <v>5181</v>
      </c>
      <c r="E3393" t="s">
        <v>5182</v>
      </c>
      <c r="F3393" t="s">
        <v>5183</v>
      </c>
      <c r="G3393" t="s">
        <v>10</v>
      </c>
      <c r="H3393">
        <v>12</v>
      </c>
      <c r="I3393">
        <v>65</v>
      </c>
      <c r="J3393">
        <v>2008</v>
      </c>
      <c r="K3393">
        <v>242</v>
      </c>
      <c r="L3393" t="s">
        <v>23184</v>
      </c>
      <c r="M3393" s="15" t="e">
        <f>IF(INDEX(#REF!,MATCH(Padrón!K3393,#REF!,0),MATCH(Padrón!J3393,#REF!,0))=K3393,"Sí","NO")</f>
        <v>#REF!</v>
      </c>
    </row>
    <row r="3394" spans="1:13" x14ac:dyDescent="0.25">
      <c r="A3394" t="s">
        <v>26598</v>
      </c>
      <c r="B3394">
        <v>33217456</v>
      </c>
      <c r="C3394">
        <v>1987</v>
      </c>
      <c r="D3394" t="s">
        <v>5181</v>
      </c>
      <c r="E3394" t="s">
        <v>3098</v>
      </c>
      <c r="F3394" t="s">
        <v>154</v>
      </c>
      <c r="G3394" t="s">
        <v>3</v>
      </c>
      <c r="H3394">
        <v>12</v>
      </c>
      <c r="I3394">
        <v>65</v>
      </c>
      <c r="J3394">
        <v>2008</v>
      </c>
      <c r="K3394">
        <v>243</v>
      </c>
      <c r="L3394" t="s">
        <v>23184</v>
      </c>
      <c r="M3394" s="15" t="e">
        <f>IF(INDEX(#REF!,MATCH(Padrón!K3394,#REF!,0),MATCH(Padrón!J3394,#REF!,0))=K3394,"Sí","NO")</f>
        <v>#REF!</v>
      </c>
    </row>
    <row r="3395" spans="1:13" x14ac:dyDescent="0.25">
      <c r="A3395" t="s">
        <v>26599</v>
      </c>
      <c r="B3395">
        <v>11407497</v>
      </c>
      <c r="C3395">
        <v>1954</v>
      </c>
      <c r="D3395" t="s">
        <v>5181</v>
      </c>
      <c r="E3395" t="s">
        <v>5184</v>
      </c>
      <c r="F3395" t="s">
        <v>5185</v>
      </c>
      <c r="G3395" t="s">
        <v>3</v>
      </c>
      <c r="H3395">
        <v>12</v>
      </c>
      <c r="I3395">
        <v>65</v>
      </c>
      <c r="J3395">
        <v>2008</v>
      </c>
      <c r="K3395">
        <v>244</v>
      </c>
      <c r="L3395" t="s">
        <v>23184</v>
      </c>
      <c r="M3395" s="15" t="e">
        <f>IF(INDEX(#REF!,MATCH(Padrón!K3395,#REF!,0),MATCH(Padrón!J3395,#REF!,0))=K3395,"Sí","NO")</f>
        <v>#REF!</v>
      </c>
    </row>
    <row r="3396" spans="1:13" x14ac:dyDescent="0.25">
      <c r="A3396" t="s">
        <v>26600</v>
      </c>
      <c r="B3396">
        <v>28313219</v>
      </c>
      <c r="C3396">
        <v>1980</v>
      </c>
      <c r="D3396" t="s">
        <v>5181</v>
      </c>
      <c r="E3396" t="s">
        <v>2203</v>
      </c>
      <c r="F3396" t="s">
        <v>9</v>
      </c>
      <c r="G3396" t="s">
        <v>27</v>
      </c>
      <c r="H3396">
        <v>12</v>
      </c>
      <c r="I3396">
        <v>65</v>
      </c>
      <c r="J3396">
        <v>2008</v>
      </c>
      <c r="K3396">
        <v>245</v>
      </c>
      <c r="L3396" t="s">
        <v>23184</v>
      </c>
      <c r="M3396" s="15" t="e">
        <f>IF(INDEX(#REF!,MATCH(Padrón!K3396,#REF!,0),MATCH(Padrón!J3396,#REF!,0))=K3396,"Sí","NO")</f>
        <v>#REF!</v>
      </c>
    </row>
    <row r="3397" spans="1:13" x14ac:dyDescent="0.25">
      <c r="A3397" t="s">
        <v>26601</v>
      </c>
      <c r="B3397">
        <v>40428450</v>
      </c>
      <c r="C3397">
        <v>1997</v>
      </c>
      <c r="D3397" t="s">
        <v>5186</v>
      </c>
      <c r="E3397" t="s">
        <v>5187</v>
      </c>
      <c r="F3397" t="s">
        <v>5188</v>
      </c>
      <c r="G3397" t="s">
        <v>10</v>
      </c>
      <c r="H3397">
        <v>12</v>
      </c>
      <c r="I3397">
        <v>65</v>
      </c>
      <c r="J3397">
        <v>2008</v>
      </c>
      <c r="K3397">
        <v>246</v>
      </c>
      <c r="L3397" t="s">
        <v>23184</v>
      </c>
      <c r="M3397" s="15" t="e">
        <f>IF(INDEX(#REF!,MATCH(Padrón!K3397,#REF!,0),MATCH(Padrón!J3397,#REF!,0))=K3397,"Sí","NO")</f>
        <v>#REF!</v>
      </c>
    </row>
    <row r="3398" spans="1:13" x14ac:dyDescent="0.25">
      <c r="A3398" t="s">
        <v>26602</v>
      </c>
      <c r="B3398">
        <v>41245250</v>
      </c>
      <c r="C3398">
        <v>1998</v>
      </c>
      <c r="D3398" t="s">
        <v>5186</v>
      </c>
      <c r="E3398" t="s">
        <v>5189</v>
      </c>
      <c r="F3398" t="s">
        <v>5190</v>
      </c>
      <c r="G3398" t="s">
        <v>10</v>
      </c>
      <c r="H3398">
        <v>12</v>
      </c>
      <c r="I3398">
        <v>65</v>
      </c>
      <c r="J3398">
        <v>2008</v>
      </c>
      <c r="K3398">
        <v>247</v>
      </c>
      <c r="L3398" t="s">
        <v>23184</v>
      </c>
      <c r="M3398" s="15" t="e">
        <f>IF(INDEX(#REF!,MATCH(Padrón!K3398,#REF!,0),MATCH(Padrón!J3398,#REF!,0))=K3398,"Sí","NO")</f>
        <v>#REF!</v>
      </c>
    </row>
    <row r="3399" spans="1:13" x14ac:dyDescent="0.25">
      <c r="A3399" t="s">
        <v>26603</v>
      </c>
      <c r="B3399">
        <v>46731027</v>
      </c>
      <c r="C3399">
        <v>2002</v>
      </c>
      <c r="D3399" t="s">
        <v>5191</v>
      </c>
      <c r="E3399" t="s">
        <v>5192</v>
      </c>
      <c r="F3399" t="s">
        <v>5193</v>
      </c>
      <c r="G3399" t="s">
        <v>3</v>
      </c>
      <c r="H3399">
        <v>12</v>
      </c>
      <c r="I3399">
        <v>65</v>
      </c>
      <c r="J3399">
        <v>2008</v>
      </c>
      <c r="K3399">
        <v>248</v>
      </c>
      <c r="L3399" t="s">
        <v>23184</v>
      </c>
      <c r="M3399" s="15" t="e">
        <f>IF(INDEX(#REF!,MATCH(Padrón!K3399,#REF!,0),MATCH(Padrón!J3399,#REF!,0))=K3399,"Sí","NO")</f>
        <v>#REF!</v>
      </c>
    </row>
    <row r="3400" spans="1:13" x14ac:dyDescent="0.25">
      <c r="A3400" t="s">
        <v>26604</v>
      </c>
      <c r="B3400">
        <v>22233585</v>
      </c>
      <c r="C3400">
        <v>1972</v>
      </c>
      <c r="D3400" t="s">
        <v>5191</v>
      </c>
      <c r="E3400" t="s">
        <v>3836</v>
      </c>
      <c r="F3400" t="s">
        <v>5194</v>
      </c>
      <c r="G3400" t="s">
        <v>3</v>
      </c>
      <c r="H3400">
        <v>12</v>
      </c>
      <c r="I3400">
        <v>65</v>
      </c>
      <c r="J3400">
        <v>2008</v>
      </c>
      <c r="K3400">
        <v>249</v>
      </c>
      <c r="L3400" t="s">
        <v>23184</v>
      </c>
      <c r="M3400" s="15" t="e">
        <f>IF(INDEX(#REF!,MATCH(Padrón!K3400,#REF!,0),MATCH(Padrón!J3400,#REF!,0))=K3400,"Sí","NO")</f>
        <v>#REF!</v>
      </c>
    </row>
    <row r="3401" spans="1:13" x14ac:dyDescent="0.25">
      <c r="A3401" t="s">
        <v>26605</v>
      </c>
      <c r="B3401">
        <v>8561052</v>
      </c>
      <c r="C3401">
        <v>1951</v>
      </c>
      <c r="D3401" t="s">
        <v>5191</v>
      </c>
      <c r="E3401" t="s">
        <v>5195</v>
      </c>
      <c r="F3401" t="s">
        <v>5196</v>
      </c>
      <c r="G3401" t="s">
        <v>10</v>
      </c>
      <c r="H3401">
        <v>12</v>
      </c>
      <c r="I3401">
        <v>65</v>
      </c>
      <c r="J3401">
        <v>2008</v>
      </c>
      <c r="K3401">
        <v>250</v>
      </c>
      <c r="L3401" t="s">
        <v>23184</v>
      </c>
      <c r="M3401" s="15" t="e">
        <f>IF(INDEX(#REF!,MATCH(Padrón!K3401,#REF!,0),MATCH(Padrón!J3401,#REF!,0))=K3401,"Sí","NO")</f>
        <v>#REF!</v>
      </c>
    </row>
    <row r="3402" spans="1:13" x14ac:dyDescent="0.25">
      <c r="A3402" t="s">
        <v>26606</v>
      </c>
      <c r="B3402">
        <v>10481278</v>
      </c>
      <c r="C3402">
        <v>1953</v>
      </c>
      <c r="D3402" t="s">
        <v>5191</v>
      </c>
      <c r="E3402" t="s">
        <v>5197</v>
      </c>
      <c r="F3402" t="s">
        <v>323</v>
      </c>
      <c r="G3402" t="s">
        <v>3</v>
      </c>
      <c r="H3402">
        <v>12</v>
      </c>
      <c r="I3402">
        <v>65</v>
      </c>
      <c r="J3402">
        <v>2008</v>
      </c>
      <c r="K3402">
        <v>251</v>
      </c>
      <c r="L3402" t="s">
        <v>23184</v>
      </c>
      <c r="M3402" s="15" t="e">
        <f>IF(INDEX(#REF!,MATCH(Padrón!K3402,#REF!,0),MATCH(Padrón!J3402,#REF!,0))=K3402,"Sí","NO")</f>
        <v>#REF!</v>
      </c>
    </row>
    <row r="3403" spans="1:13" x14ac:dyDescent="0.25">
      <c r="A3403" t="s">
        <v>26607</v>
      </c>
      <c r="B3403">
        <v>38382317</v>
      </c>
      <c r="C3403">
        <v>1994</v>
      </c>
      <c r="D3403" t="s">
        <v>5191</v>
      </c>
      <c r="E3403" t="s">
        <v>2690</v>
      </c>
      <c r="F3403" t="s">
        <v>2880</v>
      </c>
      <c r="G3403" t="s">
        <v>27</v>
      </c>
      <c r="H3403">
        <v>12</v>
      </c>
      <c r="I3403">
        <v>65</v>
      </c>
      <c r="J3403">
        <v>2008</v>
      </c>
      <c r="K3403">
        <v>252</v>
      </c>
      <c r="L3403" t="s">
        <v>23184</v>
      </c>
      <c r="M3403" s="15" t="e">
        <f>IF(INDEX(#REF!,MATCH(Padrón!K3403,#REF!,0),MATCH(Padrón!J3403,#REF!,0))=K3403,"Sí","NO")</f>
        <v>#REF!</v>
      </c>
    </row>
    <row r="3404" spans="1:13" x14ac:dyDescent="0.25">
      <c r="A3404" t="s">
        <v>26608</v>
      </c>
      <c r="B3404">
        <v>24746554</v>
      </c>
      <c r="C3404">
        <v>1973</v>
      </c>
      <c r="D3404" t="s">
        <v>5191</v>
      </c>
      <c r="E3404" t="s">
        <v>587</v>
      </c>
      <c r="F3404" t="s">
        <v>5198</v>
      </c>
      <c r="G3404" t="s">
        <v>3</v>
      </c>
      <c r="H3404">
        <v>12</v>
      </c>
      <c r="I3404">
        <v>65</v>
      </c>
      <c r="J3404">
        <v>2008</v>
      </c>
      <c r="K3404">
        <v>253</v>
      </c>
      <c r="L3404" t="s">
        <v>23184</v>
      </c>
      <c r="M3404" s="15" t="e">
        <f>IF(INDEX(#REF!,MATCH(Padrón!K3404,#REF!,0),MATCH(Padrón!J3404,#REF!,0))=K3404,"Sí","NO")</f>
        <v>#REF!</v>
      </c>
    </row>
    <row r="3405" spans="1:13" x14ac:dyDescent="0.25">
      <c r="A3405" t="s">
        <v>26609</v>
      </c>
      <c r="B3405">
        <v>43070402</v>
      </c>
      <c r="C3405">
        <v>1999</v>
      </c>
      <c r="D3405" t="s">
        <v>5191</v>
      </c>
      <c r="E3405" t="s">
        <v>5199</v>
      </c>
      <c r="F3405" t="s">
        <v>3723</v>
      </c>
      <c r="G3405" t="s">
        <v>10</v>
      </c>
      <c r="H3405">
        <v>12</v>
      </c>
      <c r="I3405">
        <v>65</v>
      </c>
      <c r="J3405">
        <v>2008</v>
      </c>
      <c r="K3405">
        <v>254</v>
      </c>
      <c r="L3405" t="s">
        <v>23184</v>
      </c>
      <c r="M3405" s="15" t="e">
        <f>IF(INDEX(#REF!,MATCH(Padrón!K3405,#REF!,0),MATCH(Padrón!J3405,#REF!,0))=K3405,"Sí","NO")</f>
        <v>#REF!</v>
      </c>
    </row>
    <row r="3406" spans="1:13" x14ac:dyDescent="0.25">
      <c r="A3406" t="s">
        <v>26610</v>
      </c>
      <c r="B3406">
        <v>32736782</v>
      </c>
      <c r="C3406">
        <v>1982</v>
      </c>
      <c r="D3406" t="s">
        <v>5191</v>
      </c>
      <c r="E3406" t="s">
        <v>49</v>
      </c>
      <c r="F3406" t="s">
        <v>5200</v>
      </c>
      <c r="G3406" t="s">
        <v>10</v>
      </c>
      <c r="H3406">
        <v>12</v>
      </c>
      <c r="I3406">
        <v>65</v>
      </c>
      <c r="J3406">
        <v>2008</v>
      </c>
      <c r="K3406">
        <v>255</v>
      </c>
      <c r="L3406" t="s">
        <v>23184</v>
      </c>
      <c r="M3406" s="15" t="e">
        <f>IF(INDEX(#REF!,MATCH(Padrón!K3406,#REF!,0),MATCH(Padrón!J3406,#REF!,0))=K3406,"Sí","NO")</f>
        <v>#REF!</v>
      </c>
    </row>
    <row r="3407" spans="1:13" x14ac:dyDescent="0.25">
      <c r="A3407" t="s">
        <v>26611</v>
      </c>
      <c r="B3407">
        <v>17089994</v>
      </c>
      <c r="C3407">
        <v>1965</v>
      </c>
      <c r="D3407" t="s">
        <v>5191</v>
      </c>
      <c r="E3407" t="s">
        <v>1226</v>
      </c>
      <c r="F3407" t="s">
        <v>2359</v>
      </c>
      <c r="G3407" t="s">
        <v>10</v>
      </c>
      <c r="H3407">
        <v>12</v>
      </c>
      <c r="I3407">
        <v>65</v>
      </c>
      <c r="J3407">
        <v>2008</v>
      </c>
      <c r="K3407">
        <v>256</v>
      </c>
      <c r="L3407" t="s">
        <v>23184</v>
      </c>
      <c r="M3407" s="15" t="e">
        <f>IF(INDEX(#REF!,MATCH(Padrón!K3407,#REF!,0),MATCH(Padrón!J3407,#REF!,0))=K3407,"Sí","NO")</f>
        <v>#REF!</v>
      </c>
    </row>
    <row r="3408" spans="1:13" x14ac:dyDescent="0.25">
      <c r="A3408" t="s">
        <v>26612</v>
      </c>
      <c r="B3408">
        <v>42811160</v>
      </c>
      <c r="C3408">
        <v>1999</v>
      </c>
      <c r="D3408" t="s">
        <v>5191</v>
      </c>
      <c r="E3408" t="s">
        <v>5201</v>
      </c>
      <c r="F3408" t="s">
        <v>1669</v>
      </c>
      <c r="G3408" t="s">
        <v>3</v>
      </c>
      <c r="H3408">
        <v>12</v>
      </c>
      <c r="I3408">
        <v>65</v>
      </c>
      <c r="J3408">
        <v>2008</v>
      </c>
      <c r="K3408">
        <v>257</v>
      </c>
      <c r="L3408" t="s">
        <v>23184</v>
      </c>
      <c r="M3408" s="15" t="e">
        <f>IF(INDEX(#REF!,MATCH(Padrón!K3408,#REF!,0),MATCH(Padrón!J3408,#REF!,0))=K3408,"Sí","NO")</f>
        <v>#REF!</v>
      </c>
    </row>
    <row r="3409" spans="1:13" x14ac:dyDescent="0.25">
      <c r="A3409" t="s">
        <v>26613</v>
      </c>
      <c r="B3409">
        <v>6417531</v>
      </c>
      <c r="C3409">
        <v>1934</v>
      </c>
      <c r="D3409" t="s">
        <v>5191</v>
      </c>
      <c r="E3409" t="s">
        <v>5202</v>
      </c>
      <c r="F3409" t="s">
        <v>4313</v>
      </c>
      <c r="G3409" t="s">
        <v>3</v>
      </c>
      <c r="H3409">
        <v>12</v>
      </c>
      <c r="I3409">
        <v>65</v>
      </c>
      <c r="J3409">
        <v>2008</v>
      </c>
      <c r="K3409">
        <v>258</v>
      </c>
      <c r="L3409" t="s">
        <v>23184</v>
      </c>
      <c r="M3409" s="15" t="e">
        <f>IF(INDEX(#REF!,MATCH(Padrón!K3409,#REF!,0),MATCH(Padrón!J3409,#REF!,0))=K3409,"Sí","NO")</f>
        <v>#REF!</v>
      </c>
    </row>
    <row r="3410" spans="1:13" x14ac:dyDescent="0.25">
      <c r="A3410" t="s">
        <v>26614</v>
      </c>
      <c r="B3410">
        <v>42466952</v>
      </c>
      <c r="C3410">
        <v>1999</v>
      </c>
      <c r="D3410" t="s">
        <v>5191</v>
      </c>
      <c r="E3410" t="s">
        <v>5203</v>
      </c>
      <c r="F3410" t="s">
        <v>755</v>
      </c>
      <c r="G3410" t="s">
        <v>3</v>
      </c>
      <c r="H3410">
        <v>12</v>
      </c>
      <c r="I3410">
        <v>65</v>
      </c>
      <c r="J3410">
        <v>2008</v>
      </c>
      <c r="K3410">
        <v>259</v>
      </c>
      <c r="L3410" t="s">
        <v>23184</v>
      </c>
      <c r="M3410" s="15" t="e">
        <f>IF(INDEX(#REF!,MATCH(Padrón!K3410,#REF!,0),MATCH(Padrón!J3410,#REF!,0))=K3410,"Sí","NO")</f>
        <v>#REF!</v>
      </c>
    </row>
    <row r="3411" spans="1:13" x14ac:dyDescent="0.25">
      <c r="A3411" t="s">
        <v>26615</v>
      </c>
      <c r="B3411">
        <v>25450584</v>
      </c>
      <c r="C3411">
        <v>1976</v>
      </c>
      <c r="D3411" t="s">
        <v>5191</v>
      </c>
      <c r="E3411" t="s">
        <v>5204</v>
      </c>
      <c r="F3411" t="s">
        <v>5205</v>
      </c>
      <c r="G3411" t="s">
        <v>3</v>
      </c>
      <c r="H3411">
        <v>12</v>
      </c>
      <c r="I3411">
        <v>65</v>
      </c>
      <c r="J3411">
        <v>2008</v>
      </c>
      <c r="K3411">
        <v>260</v>
      </c>
      <c r="L3411" t="s">
        <v>23184</v>
      </c>
      <c r="M3411" s="15" t="e">
        <f>IF(INDEX(#REF!,MATCH(Padrón!K3411,#REF!,0),MATCH(Padrón!J3411,#REF!,0))=K3411,"Sí","NO")</f>
        <v>#REF!</v>
      </c>
    </row>
    <row r="3412" spans="1:13" x14ac:dyDescent="0.25">
      <c r="A3412" t="s">
        <v>26616</v>
      </c>
      <c r="B3412">
        <v>46165819</v>
      </c>
      <c r="C3412">
        <v>2001</v>
      </c>
      <c r="D3412" t="s">
        <v>5191</v>
      </c>
      <c r="E3412" t="s">
        <v>5206</v>
      </c>
      <c r="F3412" t="s">
        <v>552</v>
      </c>
      <c r="G3412" t="s">
        <v>3</v>
      </c>
      <c r="H3412">
        <v>12</v>
      </c>
      <c r="I3412">
        <v>65</v>
      </c>
      <c r="J3412">
        <v>2008</v>
      </c>
      <c r="K3412">
        <v>261</v>
      </c>
      <c r="L3412" t="s">
        <v>23184</v>
      </c>
      <c r="M3412" s="15" t="e">
        <f>IF(INDEX(#REF!,MATCH(Padrón!K3412,#REF!,0),MATCH(Padrón!J3412,#REF!,0))=K3412,"Sí","NO")</f>
        <v>#REF!</v>
      </c>
    </row>
    <row r="3413" spans="1:13" x14ac:dyDescent="0.25">
      <c r="A3413" t="s">
        <v>26617</v>
      </c>
      <c r="B3413">
        <v>13590091</v>
      </c>
      <c r="C3413">
        <v>1957</v>
      </c>
      <c r="D3413" t="s">
        <v>5191</v>
      </c>
      <c r="E3413" t="s">
        <v>5207</v>
      </c>
      <c r="F3413" t="s">
        <v>2954</v>
      </c>
      <c r="G3413" t="s">
        <v>3</v>
      </c>
      <c r="H3413">
        <v>12</v>
      </c>
      <c r="I3413">
        <v>65</v>
      </c>
      <c r="J3413">
        <v>2008</v>
      </c>
      <c r="K3413">
        <v>262</v>
      </c>
      <c r="L3413" t="s">
        <v>23184</v>
      </c>
      <c r="M3413" s="15" t="e">
        <f>IF(INDEX(#REF!,MATCH(Padrón!K3413,#REF!,0),MATCH(Padrón!J3413,#REF!,0))=K3413,"Sí","NO")</f>
        <v>#REF!</v>
      </c>
    </row>
    <row r="3414" spans="1:13" x14ac:dyDescent="0.25">
      <c r="A3414" t="s">
        <v>26618</v>
      </c>
      <c r="B3414">
        <v>24865480</v>
      </c>
      <c r="C3414">
        <v>1976</v>
      </c>
      <c r="D3414" t="s">
        <v>5191</v>
      </c>
      <c r="E3414" t="s">
        <v>3015</v>
      </c>
      <c r="F3414" t="s">
        <v>463</v>
      </c>
      <c r="G3414" t="s">
        <v>10</v>
      </c>
      <c r="H3414">
        <v>12</v>
      </c>
      <c r="I3414">
        <v>65</v>
      </c>
      <c r="J3414">
        <v>2008</v>
      </c>
      <c r="K3414">
        <v>263</v>
      </c>
      <c r="L3414" t="s">
        <v>23184</v>
      </c>
      <c r="M3414" s="15" t="e">
        <f>IF(INDEX(#REF!,MATCH(Padrón!K3414,#REF!,0),MATCH(Padrón!J3414,#REF!,0))=K3414,"Sí","NO")</f>
        <v>#REF!</v>
      </c>
    </row>
    <row r="3415" spans="1:13" x14ac:dyDescent="0.25">
      <c r="A3415" t="s">
        <v>26619</v>
      </c>
      <c r="B3415">
        <v>23305185</v>
      </c>
      <c r="C3415">
        <v>1973</v>
      </c>
      <c r="D3415" t="s">
        <v>5191</v>
      </c>
      <c r="E3415" t="s">
        <v>551</v>
      </c>
      <c r="F3415" t="s">
        <v>896</v>
      </c>
      <c r="G3415" t="s">
        <v>10</v>
      </c>
      <c r="H3415">
        <v>12</v>
      </c>
      <c r="I3415">
        <v>65</v>
      </c>
      <c r="J3415">
        <v>2008</v>
      </c>
      <c r="K3415">
        <v>264</v>
      </c>
      <c r="L3415" t="s">
        <v>23184</v>
      </c>
      <c r="M3415" s="15" t="e">
        <f>IF(INDEX(#REF!,MATCH(Padrón!K3415,#REF!,0),MATCH(Padrón!J3415,#REF!,0))=K3415,"Sí","NO")</f>
        <v>#REF!</v>
      </c>
    </row>
    <row r="3416" spans="1:13" x14ac:dyDescent="0.25">
      <c r="A3416" t="s">
        <v>26620</v>
      </c>
      <c r="B3416">
        <v>18578842</v>
      </c>
      <c r="C3416">
        <v>1967</v>
      </c>
      <c r="D3416" t="s">
        <v>5191</v>
      </c>
      <c r="E3416" t="s">
        <v>5208</v>
      </c>
      <c r="F3416" t="s">
        <v>5209</v>
      </c>
      <c r="G3416" t="s">
        <v>10</v>
      </c>
      <c r="H3416">
        <v>12</v>
      </c>
      <c r="I3416">
        <v>65</v>
      </c>
      <c r="J3416">
        <v>2008</v>
      </c>
      <c r="K3416">
        <v>265</v>
      </c>
      <c r="L3416" t="s">
        <v>23184</v>
      </c>
      <c r="M3416" s="15" t="e">
        <f>IF(INDEX(#REF!,MATCH(Padrón!K3416,#REF!,0),MATCH(Padrón!J3416,#REF!,0))=K3416,"Sí","NO")</f>
        <v>#REF!</v>
      </c>
    </row>
    <row r="3417" spans="1:13" x14ac:dyDescent="0.25">
      <c r="A3417" t="s">
        <v>26621</v>
      </c>
      <c r="B3417">
        <v>46730546</v>
      </c>
      <c r="C3417">
        <v>2005</v>
      </c>
      <c r="D3417" t="s">
        <v>5191</v>
      </c>
      <c r="E3417" t="s">
        <v>5210</v>
      </c>
      <c r="F3417" t="s">
        <v>4954</v>
      </c>
      <c r="G3417" t="s">
        <v>3</v>
      </c>
      <c r="H3417">
        <v>12</v>
      </c>
      <c r="I3417">
        <v>65</v>
      </c>
      <c r="J3417">
        <v>2008</v>
      </c>
      <c r="K3417">
        <v>266</v>
      </c>
      <c r="L3417" t="s">
        <v>23184</v>
      </c>
      <c r="M3417" s="15" t="e">
        <f>IF(INDEX(#REF!,MATCH(Padrón!K3417,#REF!,0),MATCH(Padrón!J3417,#REF!,0))=K3417,"Sí","NO")</f>
        <v>#REF!</v>
      </c>
    </row>
    <row r="3418" spans="1:13" x14ac:dyDescent="0.25">
      <c r="A3418" t="s">
        <v>26622</v>
      </c>
      <c r="B3418">
        <v>46085430</v>
      </c>
      <c r="C3418">
        <v>2004</v>
      </c>
      <c r="D3418" t="s">
        <v>5191</v>
      </c>
      <c r="E3418" t="s">
        <v>5211</v>
      </c>
      <c r="F3418" t="s">
        <v>5212</v>
      </c>
      <c r="G3418" t="s">
        <v>3</v>
      </c>
      <c r="H3418">
        <v>12</v>
      </c>
      <c r="I3418">
        <v>65</v>
      </c>
      <c r="J3418">
        <v>2008</v>
      </c>
      <c r="K3418">
        <v>267</v>
      </c>
      <c r="L3418" t="s">
        <v>23184</v>
      </c>
      <c r="M3418" s="15" t="e">
        <f>IF(INDEX(#REF!,MATCH(Padrón!K3418,#REF!,0),MATCH(Padrón!J3418,#REF!,0))=K3418,"Sí","NO")</f>
        <v>#REF!</v>
      </c>
    </row>
    <row r="3419" spans="1:13" x14ac:dyDescent="0.25">
      <c r="A3419" t="s">
        <v>26623</v>
      </c>
      <c r="B3419">
        <v>46834035</v>
      </c>
      <c r="C3419">
        <v>2005</v>
      </c>
      <c r="D3419" t="s">
        <v>5191</v>
      </c>
      <c r="E3419" t="s">
        <v>5213</v>
      </c>
      <c r="F3419" t="s">
        <v>5214</v>
      </c>
      <c r="G3419" t="s">
        <v>3</v>
      </c>
      <c r="H3419">
        <v>12</v>
      </c>
      <c r="I3419">
        <v>65</v>
      </c>
      <c r="J3419">
        <v>2008</v>
      </c>
      <c r="K3419">
        <v>268</v>
      </c>
      <c r="L3419" t="s">
        <v>23184</v>
      </c>
      <c r="M3419" s="15" t="e">
        <f>IF(INDEX(#REF!,MATCH(Padrón!K3419,#REF!,0),MATCH(Padrón!J3419,#REF!,0))=K3419,"Sí","NO")</f>
        <v>#REF!</v>
      </c>
    </row>
    <row r="3420" spans="1:13" x14ac:dyDescent="0.25">
      <c r="A3420" t="s">
        <v>26624</v>
      </c>
      <c r="B3420">
        <v>40411143</v>
      </c>
      <c r="C3420">
        <v>1993</v>
      </c>
      <c r="D3420" t="s">
        <v>5191</v>
      </c>
      <c r="E3420" t="s">
        <v>5215</v>
      </c>
      <c r="F3420" t="s">
        <v>1533</v>
      </c>
      <c r="G3420" t="s">
        <v>3</v>
      </c>
      <c r="H3420">
        <v>12</v>
      </c>
      <c r="I3420">
        <v>65</v>
      </c>
      <c r="J3420">
        <v>2008</v>
      </c>
      <c r="K3420">
        <v>269</v>
      </c>
      <c r="L3420" t="s">
        <v>23184</v>
      </c>
      <c r="M3420" s="15" t="e">
        <f>IF(INDEX(#REF!,MATCH(Padrón!K3420,#REF!,0),MATCH(Padrón!J3420,#REF!,0))=K3420,"Sí","NO")</f>
        <v>#REF!</v>
      </c>
    </row>
    <row r="3421" spans="1:13" x14ac:dyDescent="0.25">
      <c r="A3421" t="s">
        <v>26625</v>
      </c>
      <c r="B3421">
        <v>38138420</v>
      </c>
      <c r="C3421">
        <v>1994</v>
      </c>
      <c r="D3421" t="s">
        <v>5191</v>
      </c>
      <c r="E3421" t="s">
        <v>5216</v>
      </c>
      <c r="F3421" t="s">
        <v>5217</v>
      </c>
      <c r="G3421" t="s">
        <v>3</v>
      </c>
      <c r="H3421">
        <v>12</v>
      </c>
      <c r="I3421">
        <v>65</v>
      </c>
      <c r="J3421">
        <v>2008</v>
      </c>
      <c r="K3421">
        <v>270</v>
      </c>
      <c r="L3421" t="s">
        <v>23184</v>
      </c>
      <c r="M3421" s="15" t="e">
        <f>IF(INDEX(#REF!,MATCH(Padrón!K3421,#REF!,0),MATCH(Padrón!J3421,#REF!,0))=K3421,"Sí","NO")</f>
        <v>#REF!</v>
      </c>
    </row>
    <row r="3422" spans="1:13" x14ac:dyDescent="0.25">
      <c r="A3422" t="s">
        <v>26626</v>
      </c>
      <c r="B3422">
        <v>28313159</v>
      </c>
      <c r="C3422">
        <v>1980</v>
      </c>
      <c r="D3422" t="s">
        <v>5191</v>
      </c>
      <c r="E3422" t="s">
        <v>5218</v>
      </c>
      <c r="F3422" t="s">
        <v>2624</v>
      </c>
      <c r="G3422" t="s">
        <v>3</v>
      </c>
      <c r="H3422">
        <v>12</v>
      </c>
      <c r="I3422">
        <v>65</v>
      </c>
      <c r="J3422">
        <v>2008</v>
      </c>
      <c r="K3422">
        <v>271</v>
      </c>
      <c r="L3422" t="s">
        <v>23184</v>
      </c>
      <c r="M3422" s="15" t="e">
        <f>IF(INDEX(#REF!,MATCH(Padrón!K3422,#REF!,0),MATCH(Padrón!J3422,#REF!,0))=K3422,"Sí","NO")</f>
        <v>#REF!</v>
      </c>
    </row>
    <row r="3423" spans="1:13" x14ac:dyDescent="0.25">
      <c r="A3423" t="s">
        <v>26627</v>
      </c>
      <c r="B3423">
        <v>41502170</v>
      </c>
      <c r="C3423">
        <v>1997</v>
      </c>
      <c r="D3423" t="s">
        <v>5191</v>
      </c>
      <c r="E3423" t="s">
        <v>5219</v>
      </c>
      <c r="F3423" t="s">
        <v>419</v>
      </c>
      <c r="G3423" t="s">
        <v>3</v>
      </c>
      <c r="H3423">
        <v>12</v>
      </c>
      <c r="I3423">
        <v>65</v>
      </c>
      <c r="J3423">
        <v>2008</v>
      </c>
      <c r="K3423">
        <v>272</v>
      </c>
      <c r="L3423" t="s">
        <v>23184</v>
      </c>
      <c r="M3423" s="15" t="e">
        <f>IF(INDEX(#REF!,MATCH(Padrón!K3423,#REF!,0),MATCH(Padrón!J3423,#REF!,0))=K3423,"Sí","NO")</f>
        <v>#REF!</v>
      </c>
    </row>
    <row r="3424" spans="1:13" x14ac:dyDescent="0.25">
      <c r="A3424" t="s">
        <v>26628</v>
      </c>
      <c r="B3424">
        <v>43071340</v>
      </c>
      <c r="C3424">
        <v>2000</v>
      </c>
      <c r="D3424" t="s">
        <v>5191</v>
      </c>
      <c r="E3424" t="s">
        <v>5220</v>
      </c>
      <c r="F3424" t="s">
        <v>1751</v>
      </c>
      <c r="G3424" t="s">
        <v>10</v>
      </c>
      <c r="H3424">
        <v>12</v>
      </c>
      <c r="I3424">
        <v>65</v>
      </c>
      <c r="J3424">
        <v>2008</v>
      </c>
      <c r="K3424">
        <v>273</v>
      </c>
      <c r="L3424" t="s">
        <v>23184</v>
      </c>
      <c r="M3424" s="15" t="e">
        <f>IF(INDEX(#REF!,MATCH(Padrón!K3424,#REF!,0),MATCH(Padrón!J3424,#REF!,0))=K3424,"Sí","NO")</f>
        <v>#REF!</v>
      </c>
    </row>
    <row r="3425" spans="1:13" x14ac:dyDescent="0.25">
      <c r="A3425" t="s">
        <v>26629</v>
      </c>
      <c r="B3425">
        <v>18854205</v>
      </c>
      <c r="C3425">
        <v>1976</v>
      </c>
      <c r="D3425" t="s">
        <v>5191</v>
      </c>
      <c r="E3425" t="s">
        <v>2713</v>
      </c>
      <c r="F3425" t="s">
        <v>52</v>
      </c>
      <c r="G3425" t="s">
        <v>10</v>
      </c>
      <c r="H3425">
        <v>12</v>
      </c>
      <c r="I3425">
        <v>65</v>
      </c>
      <c r="J3425">
        <v>2008</v>
      </c>
      <c r="K3425">
        <v>274</v>
      </c>
      <c r="L3425" t="s">
        <v>23184</v>
      </c>
      <c r="M3425" s="15" t="e">
        <f>IF(INDEX(#REF!,MATCH(Padrón!K3425,#REF!,0),MATCH(Padrón!J3425,#REF!,0))=K3425,"Sí","NO")</f>
        <v>#REF!</v>
      </c>
    </row>
    <row r="3426" spans="1:13" x14ac:dyDescent="0.25">
      <c r="A3426" t="s">
        <v>26630</v>
      </c>
      <c r="B3426">
        <v>27993112</v>
      </c>
      <c r="C3426">
        <v>1980</v>
      </c>
      <c r="D3426" t="s">
        <v>5191</v>
      </c>
      <c r="E3426" t="s">
        <v>5221</v>
      </c>
      <c r="F3426" t="s">
        <v>37</v>
      </c>
      <c r="G3426" t="s">
        <v>3</v>
      </c>
      <c r="H3426">
        <v>12</v>
      </c>
      <c r="I3426">
        <v>65</v>
      </c>
      <c r="J3426">
        <v>2008</v>
      </c>
      <c r="K3426">
        <v>275</v>
      </c>
      <c r="L3426" t="s">
        <v>23184</v>
      </c>
      <c r="M3426" s="15" t="e">
        <f>IF(INDEX(#REF!,MATCH(Padrón!K3426,#REF!,0),MATCH(Padrón!J3426,#REF!,0))=K3426,"Sí","NO")</f>
        <v>#REF!</v>
      </c>
    </row>
    <row r="3427" spans="1:13" x14ac:dyDescent="0.25">
      <c r="A3427" t="s">
        <v>26631</v>
      </c>
      <c r="B3427">
        <v>39640134</v>
      </c>
      <c r="C3427">
        <v>1996</v>
      </c>
      <c r="D3427" t="s">
        <v>5191</v>
      </c>
      <c r="E3427" t="s">
        <v>2841</v>
      </c>
      <c r="F3427" t="s">
        <v>98</v>
      </c>
      <c r="G3427" t="s">
        <v>10</v>
      </c>
      <c r="H3427">
        <v>12</v>
      </c>
      <c r="I3427">
        <v>65</v>
      </c>
      <c r="J3427">
        <v>2008</v>
      </c>
      <c r="K3427">
        <v>276</v>
      </c>
      <c r="L3427" t="s">
        <v>23184</v>
      </c>
      <c r="M3427" s="15" t="e">
        <f>IF(INDEX(#REF!,MATCH(Padrón!K3427,#REF!,0),MATCH(Padrón!J3427,#REF!,0))=K3427,"Sí","NO")</f>
        <v>#REF!</v>
      </c>
    </row>
    <row r="3428" spans="1:13" x14ac:dyDescent="0.25">
      <c r="A3428" t="s">
        <v>26632</v>
      </c>
      <c r="B3428">
        <v>16504940</v>
      </c>
      <c r="C3428">
        <v>1962</v>
      </c>
      <c r="D3428" t="s">
        <v>5191</v>
      </c>
      <c r="E3428" t="s">
        <v>5222</v>
      </c>
      <c r="F3428" t="s">
        <v>1153</v>
      </c>
      <c r="G3428" t="s">
        <v>3</v>
      </c>
      <c r="H3428">
        <v>12</v>
      </c>
      <c r="I3428">
        <v>65</v>
      </c>
      <c r="J3428">
        <v>2008</v>
      </c>
      <c r="K3428">
        <v>277</v>
      </c>
      <c r="L3428" t="s">
        <v>23184</v>
      </c>
      <c r="M3428" s="15" t="e">
        <f>IF(INDEX(#REF!,MATCH(Padrón!K3428,#REF!,0),MATCH(Padrón!J3428,#REF!,0))=K3428,"Sí","NO")</f>
        <v>#REF!</v>
      </c>
    </row>
    <row r="3429" spans="1:13" x14ac:dyDescent="0.25">
      <c r="A3429" t="s">
        <v>26633</v>
      </c>
      <c r="B3429">
        <v>20644610</v>
      </c>
      <c r="C3429">
        <v>1969</v>
      </c>
      <c r="D3429" t="s">
        <v>5191</v>
      </c>
      <c r="E3429" t="s">
        <v>5223</v>
      </c>
      <c r="F3429" t="s">
        <v>5224</v>
      </c>
      <c r="G3429" t="s">
        <v>3</v>
      </c>
      <c r="H3429">
        <v>12</v>
      </c>
      <c r="I3429">
        <v>65</v>
      </c>
      <c r="J3429">
        <v>2008</v>
      </c>
      <c r="K3429">
        <v>278</v>
      </c>
      <c r="L3429" t="s">
        <v>23184</v>
      </c>
      <c r="M3429" s="15" t="e">
        <f>IF(INDEX(#REF!,MATCH(Padrón!K3429,#REF!,0),MATCH(Padrón!J3429,#REF!,0))=K3429,"Sí","NO")</f>
        <v>#REF!</v>
      </c>
    </row>
    <row r="3430" spans="1:13" x14ac:dyDescent="0.25">
      <c r="A3430" t="s">
        <v>26634</v>
      </c>
      <c r="B3430">
        <v>25367687</v>
      </c>
      <c r="C3430">
        <v>1976</v>
      </c>
      <c r="D3430" t="s">
        <v>5191</v>
      </c>
      <c r="E3430" t="s">
        <v>5225</v>
      </c>
      <c r="F3430" t="s">
        <v>5226</v>
      </c>
      <c r="G3430" t="s">
        <v>3</v>
      </c>
      <c r="H3430">
        <v>12</v>
      </c>
      <c r="I3430">
        <v>65</v>
      </c>
      <c r="J3430">
        <v>2008</v>
      </c>
      <c r="K3430">
        <v>279</v>
      </c>
      <c r="L3430" t="s">
        <v>23184</v>
      </c>
      <c r="M3430" s="15" t="e">
        <f>IF(INDEX(#REF!,MATCH(Padrón!K3430,#REF!,0),MATCH(Padrón!J3430,#REF!,0))=K3430,"Sí","NO")</f>
        <v>#REF!</v>
      </c>
    </row>
    <row r="3431" spans="1:13" x14ac:dyDescent="0.25">
      <c r="A3431" t="s">
        <v>26635</v>
      </c>
      <c r="B3431">
        <v>41617698</v>
      </c>
      <c r="C3431">
        <v>1999</v>
      </c>
      <c r="D3431" t="s">
        <v>5191</v>
      </c>
      <c r="E3431" t="s">
        <v>5227</v>
      </c>
      <c r="F3431" t="s">
        <v>5228</v>
      </c>
      <c r="G3431" t="s">
        <v>27</v>
      </c>
      <c r="H3431">
        <v>12</v>
      </c>
      <c r="I3431">
        <v>65</v>
      </c>
      <c r="J3431">
        <v>2008</v>
      </c>
      <c r="K3431">
        <v>280</v>
      </c>
      <c r="L3431" t="s">
        <v>23184</v>
      </c>
      <c r="M3431" s="15" t="e">
        <f>IF(INDEX(#REF!,MATCH(Padrón!K3431,#REF!,0),MATCH(Padrón!J3431,#REF!,0))=K3431,"Sí","NO")</f>
        <v>#REF!</v>
      </c>
    </row>
    <row r="3432" spans="1:13" x14ac:dyDescent="0.25">
      <c r="A3432" t="s">
        <v>26636</v>
      </c>
      <c r="B3432">
        <v>29534719</v>
      </c>
      <c r="C3432">
        <v>1982</v>
      </c>
      <c r="D3432" t="s">
        <v>5191</v>
      </c>
      <c r="E3432" t="s">
        <v>5229</v>
      </c>
      <c r="F3432" t="s">
        <v>352</v>
      </c>
      <c r="G3432" t="s">
        <v>3</v>
      </c>
      <c r="H3432">
        <v>12</v>
      </c>
      <c r="I3432">
        <v>65</v>
      </c>
      <c r="J3432">
        <v>2008</v>
      </c>
      <c r="K3432">
        <v>281</v>
      </c>
      <c r="L3432" t="s">
        <v>23184</v>
      </c>
      <c r="M3432" s="15" t="e">
        <f>IF(INDEX(#REF!,MATCH(Padrón!K3432,#REF!,0),MATCH(Padrón!J3432,#REF!,0))=K3432,"Sí","NO")</f>
        <v>#REF!</v>
      </c>
    </row>
    <row r="3433" spans="1:13" x14ac:dyDescent="0.25">
      <c r="A3433" t="s">
        <v>26637</v>
      </c>
      <c r="B3433">
        <v>7558239</v>
      </c>
      <c r="C3433">
        <v>1942</v>
      </c>
      <c r="D3433" t="s">
        <v>5191</v>
      </c>
      <c r="E3433" t="s">
        <v>5230</v>
      </c>
      <c r="F3433" t="s">
        <v>5231</v>
      </c>
      <c r="G3433" t="s">
        <v>3</v>
      </c>
      <c r="H3433">
        <v>12</v>
      </c>
      <c r="I3433">
        <v>65</v>
      </c>
      <c r="J3433">
        <v>2008</v>
      </c>
      <c r="K3433">
        <v>282</v>
      </c>
      <c r="L3433" t="s">
        <v>23184</v>
      </c>
      <c r="M3433" s="15" t="e">
        <f>IF(INDEX(#REF!,MATCH(Padrón!K3433,#REF!,0),MATCH(Padrón!J3433,#REF!,0))=K3433,"Sí","NO")</f>
        <v>#REF!</v>
      </c>
    </row>
    <row r="3434" spans="1:13" x14ac:dyDescent="0.25">
      <c r="A3434" t="s">
        <v>26638</v>
      </c>
      <c r="B3434">
        <v>39045825</v>
      </c>
      <c r="C3434">
        <v>1995</v>
      </c>
      <c r="D3434" t="s">
        <v>5191</v>
      </c>
      <c r="E3434" t="s">
        <v>5232</v>
      </c>
      <c r="F3434" t="s">
        <v>5233</v>
      </c>
      <c r="G3434" t="s">
        <v>57</v>
      </c>
      <c r="H3434">
        <v>12</v>
      </c>
      <c r="I3434">
        <v>65</v>
      </c>
      <c r="J3434">
        <v>2008</v>
      </c>
      <c r="K3434">
        <v>283</v>
      </c>
      <c r="L3434" t="s">
        <v>23184</v>
      </c>
      <c r="M3434" s="15" t="e">
        <f>IF(INDEX(#REF!,MATCH(Padrón!K3434,#REF!,0),MATCH(Padrón!J3434,#REF!,0))=K3434,"Sí","NO")</f>
        <v>#REF!</v>
      </c>
    </row>
    <row r="3435" spans="1:13" x14ac:dyDescent="0.25">
      <c r="A3435" t="s">
        <v>26639</v>
      </c>
      <c r="B3435">
        <v>21684164</v>
      </c>
      <c r="C3435">
        <v>1970</v>
      </c>
      <c r="D3435" t="s">
        <v>5191</v>
      </c>
      <c r="E3435" t="s">
        <v>5234</v>
      </c>
      <c r="F3435" t="s">
        <v>5235</v>
      </c>
      <c r="G3435" t="s">
        <v>10</v>
      </c>
      <c r="H3435">
        <v>12</v>
      </c>
      <c r="I3435">
        <v>65</v>
      </c>
      <c r="J3435">
        <v>2008</v>
      </c>
      <c r="K3435">
        <v>284</v>
      </c>
      <c r="L3435" t="s">
        <v>23184</v>
      </c>
      <c r="M3435" s="15" t="e">
        <f>IF(INDEX(#REF!,MATCH(Padrón!K3435,#REF!,0),MATCH(Padrón!J3435,#REF!,0))=K3435,"Sí","NO")</f>
        <v>#REF!</v>
      </c>
    </row>
    <row r="3436" spans="1:13" x14ac:dyDescent="0.25">
      <c r="A3436" t="s">
        <v>26640</v>
      </c>
      <c r="B3436">
        <v>45025898</v>
      </c>
      <c r="C3436">
        <v>2003</v>
      </c>
      <c r="D3436" t="s">
        <v>5191</v>
      </c>
      <c r="E3436" t="s">
        <v>5236</v>
      </c>
      <c r="F3436" t="s">
        <v>1069</v>
      </c>
      <c r="G3436" t="s">
        <v>3</v>
      </c>
      <c r="H3436">
        <v>12</v>
      </c>
      <c r="I3436">
        <v>65</v>
      </c>
      <c r="J3436">
        <v>2008</v>
      </c>
      <c r="K3436">
        <v>285</v>
      </c>
      <c r="L3436" t="s">
        <v>23184</v>
      </c>
      <c r="M3436" s="15" t="e">
        <f>IF(INDEX(#REF!,MATCH(Padrón!K3436,#REF!,0),MATCH(Padrón!J3436,#REF!,0))=K3436,"Sí","NO")</f>
        <v>#REF!</v>
      </c>
    </row>
    <row r="3437" spans="1:13" x14ac:dyDescent="0.25">
      <c r="A3437" t="s">
        <v>26641</v>
      </c>
      <c r="B3437">
        <v>30785360</v>
      </c>
      <c r="C3437">
        <v>1984</v>
      </c>
      <c r="D3437" t="s">
        <v>5191</v>
      </c>
      <c r="E3437" t="s">
        <v>5237</v>
      </c>
      <c r="F3437" t="s">
        <v>200</v>
      </c>
      <c r="G3437" t="s">
        <v>3</v>
      </c>
      <c r="H3437">
        <v>12</v>
      </c>
      <c r="I3437">
        <v>65</v>
      </c>
      <c r="J3437">
        <v>2008</v>
      </c>
      <c r="K3437">
        <v>286</v>
      </c>
      <c r="L3437" t="s">
        <v>23184</v>
      </c>
      <c r="M3437" s="15" t="e">
        <f>IF(INDEX(#REF!,MATCH(Padrón!K3437,#REF!,0),MATCH(Padrón!J3437,#REF!,0))=K3437,"Sí","NO")</f>
        <v>#REF!</v>
      </c>
    </row>
    <row r="3438" spans="1:13" x14ac:dyDescent="0.25">
      <c r="A3438" t="s">
        <v>26642</v>
      </c>
      <c r="B3438">
        <v>32085805</v>
      </c>
      <c r="C3438">
        <v>1985</v>
      </c>
      <c r="D3438" t="s">
        <v>5191</v>
      </c>
      <c r="E3438" t="s">
        <v>3297</v>
      </c>
      <c r="F3438" t="s">
        <v>770</v>
      </c>
      <c r="G3438" t="s">
        <v>3</v>
      </c>
      <c r="H3438">
        <v>12</v>
      </c>
      <c r="I3438">
        <v>65</v>
      </c>
      <c r="J3438">
        <v>2008</v>
      </c>
      <c r="K3438">
        <v>287</v>
      </c>
      <c r="L3438" t="s">
        <v>23184</v>
      </c>
      <c r="M3438" s="15" t="e">
        <f>IF(INDEX(#REF!,MATCH(Padrón!K3438,#REF!,0),MATCH(Padrón!J3438,#REF!,0))=K3438,"Sí","NO")</f>
        <v>#REF!</v>
      </c>
    </row>
    <row r="3439" spans="1:13" x14ac:dyDescent="0.25">
      <c r="A3439" t="s">
        <v>26643</v>
      </c>
      <c r="B3439">
        <v>21684119</v>
      </c>
      <c r="C3439">
        <v>1970</v>
      </c>
      <c r="D3439" t="s">
        <v>5191</v>
      </c>
      <c r="E3439" t="s">
        <v>3261</v>
      </c>
      <c r="F3439" t="s">
        <v>5238</v>
      </c>
      <c r="G3439" t="s">
        <v>3</v>
      </c>
      <c r="H3439">
        <v>12</v>
      </c>
      <c r="I3439">
        <v>65</v>
      </c>
      <c r="J3439">
        <v>2008</v>
      </c>
      <c r="K3439">
        <v>288</v>
      </c>
      <c r="L3439" t="s">
        <v>23184</v>
      </c>
      <c r="M3439" s="15" t="e">
        <f>IF(INDEX(#REF!,MATCH(Padrón!K3439,#REF!,0),MATCH(Padrón!J3439,#REF!,0))=K3439,"Sí","NO")</f>
        <v>#REF!</v>
      </c>
    </row>
    <row r="3440" spans="1:13" x14ac:dyDescent="0.25">
      <c r="A3440" t="s">
        <v>26644</v>
      </c>
      <c r="B3440">
        <v>24746555</v>
      </c>
      <c r="C3440">
        <v>1974</v>
      </c>
      <c r="D3440" t="s">
        <v>5191</v>
      </c>
      <c r="E3440" t="s">
        <v>3261</v>
      </c>
      <c r="F3440" t="s">
        <v>5239</v>
      </c>
      <c r="G3440" t="s">
        <v>10</v>
      </c>
      <c r="H3440">
        <v>12</v>
      </c>
      <c r="I3440">
        <v>65</v>
      </c>
      <c r="J3440">
        <v>2008</v>
      </c>
      <c r="K3440">
        <v>289</v>
      </c>
      <c r="L3440" t="s">
        <v>23184</v>
      </c>
      <c r="M3440" s="15" t="e">
        <f>IF(INDEX(#REF!,MATCH(Padrón!K3440,#REF!,0),MATCH(Padrón!J3440,#REF!,0))=K3440,"Sí","NO")</f>
        <v>#REF!</v>
      </c>
    </row>
    <row r="3441" spans="1:13" x14ac:dyDescent="0.25">
      <c r="A3441" t="s">
        <v>26645</v>
      </c>
      <c r="B3441">
        <v>11370369</v>
      </c>
      <c r="C3441">
        <v>1954</v>
      </c>
      <c r="D3441" t="s">
        <v>5191</v>
      </c>
      <c r="E3441" t="s">
        <v>4026</v>
      </c>
      <c r="F3441" t="s">
        <v>5240</v>
      </c>
      <c r="G3441" t="s">
        <v>10</v>
      </c>
      <c r="H3441">
        <v>12</v>
      </c>
      <c r="I3441">
        <v>65</v>
      </c>
      <c r="J3441">
        <v>2008</v>
      </c>
      <c r="K3441">
        <v>290</v>
      </c>
      <c r="L3441" t="s">
        <v>23184</v>
      </c>
      <c r="M3441" s="15" t="e">
        <f>IF(INDEX(#REF!,MATCH(Padrón!K3441,#REF!,0),MATCH(Padrón!J3441,#REF!,0))=K3441,"Sí","NO")</f>
        <v>#REF!</v>
      </c>
    </row>
    <row r="3442" spans="1:13" x14ac:dyDescent="0.25">
      <c r="A3442" t="s">
        <v>26646</v>
      </c>
      <c r="B3442">
        <v>25066585</v>
      </c>
      <c r="C3442">
        <v>1975</v>
      </c>
      <c r="D3442" t="s">
        <v>5191</v>
      </c>
      <c r="E3442" t="s">
        <v>5241</v>
      </c>
      <c r="F3442" t="s">
        <v>4627</v>
      </c>
      <c r="G3442" t="s">
        <v>10</v>
      </c>
      <c r="H3442">
        <v>12</v>
      </c>
      <c r="I3442">
        <v>65</v>
      </c>
      <c r="J3442">
        <v>2008</v>
      </c>
      <c r="K3442">
        <v>291</v>
      </c>
      <c r="L3442" t="s">
        <v>23184</v>
      </c>
      <c r="M3442" s="15" t="e">
        <f>IF(INDEX(#REF!,MATCH(Padrón!K3442,#REF!,0),MATCH(Padrón!J3442,#REF!,0))=K3442,"Sí","NO")</f>
        <v>#REF!</v>
      </c>
    </row>
    <row r="3443" spans="1:13" x14ac:dyDescent="0.25">
      <c r="A3443" t="s">
        <v>26647</v>
      </c>
      <c r="B3443">
        <v>47108446</v>
      </c>
      <c r="C3443">
        <v>2006</v>
      </c>
      <c r="D3443" t="s">
        <v>5191</v>
      </c>
      <c r="E3443" t="s">
        <v>5242</v>
      </c>
      <c r="F3443" t="s">
        <v>5243</v>
      </c>
      <c r="G3443" t="s">
        <v>3</v>
      </c>
      <c r="H3443">
        <v>12</v>
      </c>
      <c r="I3443">
        <v>65</v>
      </c>
      <c r="J3443">
        <v>2008</v>
      </c>
      <c r="K3443">
        <v>292</v>
      </c>
      <c r="L3443" t="s">
        <v>23184</v>
      </c>
      <c r="M3443" s="15" t="e">
        <f>IF(INDEX(#REF!,MATCH(Padrón!K3443,#REF!,0),MATCH(Padrón!J3443,#REF!,0))=K3443,"Sí","NO")</f>
        <v>#REF!</v>
      </c>
    </row>
    <row r="3444" spans="1:13" x14ac:dyDescent="0.25">
      <c r="A3444" t="s">
        <v>26648</v>
      </c>
      <c r="B3444">
        <v>47800003</v>
      </c>
      <c r="C3444">
        <v>2007</v>
      </c>
      <c r="D3444" t="s">
        <v>5191</v>
      </c>
      <c r="E3444" t="s">
        <v>5244</v>
      </c>
      <c r="F3444" t="s">
        <v>5245</v>
      </c>
      <c r="G3444" t="s">
        <v>3</v>
      </c>
      <c r="H3444">
        <v>12</v>
      </c>
      <c r="I3444">
        <v>65</v>
      </c>
      <c r="J3444">
        <v>2008</v>
      </c>
      <c r="K3444">
        <v>293</v>
      </c>
      <c r="L3444" t="s">
        <v>23184</v>
      </c>
      <c r="M3444" s="15" t="e">
        <f>IF(INDEX(#REF!,MATCH(Padrón!K3444,#REF!,0),MATCH(Padrón!J3444,#REF!,0))=K3444,"Sí","NO")</f>
        <v>#REF!</v>
      </c>
    </row>
    <row r="3445" spans="1:13" x14ac:dyDescent="0.25">
      <c r="A3445" t="s">
        <v>26649</v>
      </c>
      <c r="B3445">
        <v>49390686</v>
      </c>
      <c r="C3445">
        <v>2007</v>
      </c>
      <c r="D3445" t="s">
        <v>5191</v>
      </c>
      <c r="E3445" t="s">
        <v>1998</v>
      </c>
      <c r="F3445" t="s">
        <v>5246</v>
      </c>
      <c r="G3445" t="s">
        <v>3</v>
      </c>
      <c r="H3445">
        <v>12</v>
      </c>
      <c r="I3445">
        <v>65</v>
      </c>
      <c r="J3445">
        <v>2008</v>
      </c>
      <c r="K3445">
        <v>294</v>
      </c>
      <c r="L3445" t="s">
        <v>23184</v>
      </c>
      <c r="M3445" s="15" t="e">
        <f>IF(INDEX(#REF!,MATCH(Padrón!K3445,#REF!,0),MATCH(Padrón!J3445,#REF!,0))=K3445,"Sí","NO")</f>
        <v>#REF!</v>
      </c>
    </row>
    <row r="3446" spans="1:13" x14ac:dyDescent="0.25">
      <c r="A3446" t="s">
        <v>26650</v>
      </c>
      <c r="B3446">
        <v>42760425</v>
      </c>
      <c r="C3446">
        <v>2000</v>
      </c>
      <c r="D3446" t="s">
        <v>5191</v>
      </c>
      <c r="E3446" t="s">
        <v>5247</v>
      </c>
      <c r="F3446" t="s">
        <v>5015</v>
      </c>
      <c r="G3446" t="s">
        <v>3</v>
      </c>
      <c r="H3446">
        <v>12</v>
      </c>
      <c r="I3446">
        <v>65</v>
      </c>
      <c r="J3446">
        <v>2008</v>
      </c>
      <c r="K3446">
        <v>295</v>
      </c>
      <c r="L3446" t="s">
        <v>23184</v>
      </c>
      <c r="M3446" s="15" t="e">
        <f>IF(INDEX(#REF!,MATCH(Padrón!K3446,#REF!,0),MATCH(Padrón!J3446,#REF!,0))=K3446,"Sí","NO")</f>
        <v>#REF!</v>
      </c>
    </row>
    <row r="3447" spans="1:13" x14ac:dyDescent="0.25">
      <c r="A3447" t="s">
        <v>26651</v>
      </c>
      <c r="B3447">
        <v>47889935</v>
      </c>
      <c r="C3447">
        <v>2007</v>
      </c>
      <c r="D3447" t="s">
        <v>5191</v>
      </c>
      <c r="E3447" t="s">
        <v>5248</v>
      </c>
      <c r="F3447" t="s">
        <v>5249</v>
      </c>
      <c r="G3447" t="s">
        <v>3</v>
      </c>
      <c r="H3447">
        <v>12</v>
      </c>
      <c r="I3447">
        <v>65</v>
      </c>
      <c r="J3447">
        <v>2008</v>
      </c>
      <c r="K3447">
        <v>296</v>
      </c>
      <c r="L3447" t="s">
        <v>23184</v>
      </c>
      <c r="M3447" s="15" t="e">
        <f>IF(INDEX(#REF!,MATCH(Padrón!K3447,#REF!,0),MATCH(Padrón!J3447,#REF!,0))=K3447,"Sí","NO")</f>
        <v>#REF!</v>
      </c>
    </row>
    <row r="3448" spans="1:13" x14ac:dyDescent="0.25">
      <c r="A3448" t="s">
        <v>26652</v>
      </c>
      <c r="B3448">
        <v>20578784</v>
      </c>
      <c r="C3448">
        <v>1969</v>
      </c>
      <c r="D3448" t="s">
        <v>5191</v>
      </c>
      <c r="E3448" t="s">
        <v>1460</v>
      </c>
      <c r="F3448" t="s">
        <v>3460</v>
      </c>
      <c r="G3448" t="s">
        <v>3</v>
      </c>
      <c r="H3448">
        <v>12</v>
      </c>
      <c r="I3448">
        <v>65</v>
      </c>
      <c r="J3448">
        <v>2008</v>
      </c>
      <c r="K3448">
        <v>297</v>
      </c>
      <c r="L3448" t="s">
        <v>23184</v>
      </c>
      <c r="M3448" s="15" t="e">
        <f>IF(INDEX(#REF!,MATCH(Padrón!K3448,#REF!,0),MATCH(Padrón!J3448,#REF!,0))=K3448,"Sí","NO")</f>
        <v>#REF!</v>
      </c>
    </row>
    <row r="3449" spans="1:13" x14ac:dyDescent="0.25">
      <c r="A3449" t="s">
        <v>26653</v>
      </c>
      <c r="B3449">
        <v>46551601</v>
      </c>
      <c r="C3449">
        <v>2005</v>
      </c>
      <c r="D3449" t="s">
        <v>5191</v>
      </c>
      <c r="E3449" t="s">
        <v>5250</v>
      </c>
      <c r="F3449" t="s">
        <v>5251</v>
      </c>
      <c r="G3449" t="s">
        <v>3</v>
      </c>
      <c r="H3449">
        <v>12</v>
      </c>
      <c r="I3449">
        <v>65</v>
      </c>
      <c r="J3449">
        <v>2008</v>
      </c>
      <c r="K3449">
        <v>298</v>
      </c>
      <c r="L3449" t="s">
        <v>23184</v>
      </c>
      <c r="M3449" s="15" t="e">
        <f>IF(INDEX(#REF!,MATCH(Padrón!K3449,#REF!,0),MATCH(Padrón!J3449,#REF!,0))=K3449,"Sí","NO")</f>
        <v>#REF!</v>
      </c>
    </row>
    <row r="3450" spans="1:13" x14ac:dyDescent="0.25">
      <c r="A3450" t="s">
        <v>26654</v>
      </c>
      <c r="B3450">
        <v>24746553</v>
      </c>
      <c r="C3450">
        <v>1972</v>
      </c>
      <c r="D3450" t="s">
        <v>5191</v>
      </c>
      <c r="E3450" t="s">
        <v>5252</v>
      </c>
      <c r="F3450" t="s">
        <v>4940</v>
      </c>
      <c r="G3450" t="s">
        <v>3</v>
      </c>
      <c r="H3450">
        <v>12</v>
      </c>
      <c r="I3450">
        <v>65</v>
      </c>
      <c r="J3450">
        <v>2008</v>
      </c>
      <c r="K3450">
        <v>299</v>
      </c>
      <c r="L3450" t="s">
        <v>23184</v>
      </c>
      <c r="M3450" s="15" t="e">
        <f>IF(INDEX(#REF!,MATCH(Padrón!K3450,#REF!,0),MATCH(Padrón!J3450,#REF!,0))=K3450,"Sí","NO")</f>
        <v>#REF!</v>
      </c>
    </row>
    <row r="3451" spans="1:13" x14ac:dyDescent="0.25">
      <c r="A3451" t="s">
        <v>26655</v>
      </c>
      <c r="B3451">
        <v>45025909</v>
      </c>
      <c r="C3451">
        <v>2003</v>
      </c>
      <c r="D3451" t="s">
        <v>5191</v>
      </c>
      <c r="E3451" t="s">
        <v>5253</v>
      </c>
      <c r="F3451" t="s">
        <v>5254</v>
      </c>
      <c r="G3451" t="s">
        <v>3</v>
      </c>
      <c r="H3451">
        <v>12</v>
      </c>
      <c r="I3451">
        <v>65</v>
      </c>
      <c r="J3451">
        <v>2008</v>
      </c>
      <c r="K3451">
        <v>300</v>
      </c>
      <c r="L3451" t="s">
        <v>23184</v>
      </c>
      <c r="M3451" s="15" t="e">
        <f>IF(INDEX(#REF!,MATCH(Padrón!K3451,#REF!,0),MATCH(Padrón!J3451,#REF!,0))=K3451,"Sí","NO")</f>
        <v>#REF!</v>
      </c>
    </row>
    <row r="3452" spans="1:13" x14ac:dyDescent="0.25">
      <c r="A3452" t="s">
        <v>26656</v>
      </c>
      <c r="B3452">
        <v>29840388</v>
      </c>
      <c r="C3452">
        <v>1968</v>
      </c>
      <c r="D3452" t="s">
        <v>5191</v>
      </c>
      <c r="E3452" t="s">
        <v>5255</v>
      </c>
      <c r="F3452" t="s">
        <v>98</v>
      </c>
      <c r="G3452" t="s">
        <v>3</v>
      </c>
      <c r="H3452">
        <v>12</v>
      </c>
      <c r="I3452">
        <v>65</v>
      </c>
      <c r="J3452">
        <v>2008</v>
      </c>
      <c r="K3452">
        <v>301</v>
      </c>
      <c r="L3452" t="s">
        <v>23184</v>
      </c>
      <c r="M3452" s="15" t="e">
        <f>IF(INDEX(#REF!,MATCH(Padrón!K3452,#REF!,0),MATCH(Padrón!J3452,#REF!,0))=K3452,"Sí","NO")</f>
        <v>#REF!</v>
      </c>
    </row>
    <row r="3453" spans="1:13" x14ac:dyDescent="0.25">
      <c r="A3453" t="s">
        <v>26657</v>
      </c>
      <c r="B3453">
        <v>37582569</v>
      </c>
      <c r="C3453">
        <v>1993</v>
      </c>
      <c r="D3453" t="s">
        <v>5191</v>
      </c>
      <c r="E3453" t="s">
        <v>5256</v>
      </c>
      <c r="F3453" t="s">
        <v>5257</v>
      </c>
      <c r="G3453" t="s">
        <v>27</v>
      </c>
      <c r="H3453">
        <v>12</v>
      </c>
      <c r="I3453">
        <v>65</v>
      </c>
      <c r="J3453">
        <v>2008</v>
      </c>
      <c r="K3453">
        <v>302</v>
      </c>
      <c r="L3453" t="s">
        <v>23184</v>
      </c>
      <c r="M3453" s="15" t="e">
        <f>IF(INDEX(#REF!,MATCH(Padrón!K3453,#REF!,0),MATCH(Padrón!J3453,#REF!,0))=K3453,"Sí","NO")</f>
        <v>#REF!</v>
      </c>
    </row>
    <row r="3454" spans="1:13" x14ac:dyDescent="0.25">
      <c r="A3454" t="s">
        <v>26658</v>
      </c>
      <c r="B3454">
        <v>41617556</v>
      </c>
      <c r="C3454">
        <v>1998</v>
      </c>
      <c r="D3454" t="s">
        <v>5191</v>
      </c>
      <c r="E3454" t="s">
        <v>5258</v>
      </c>
      <c r="F3454" t="s">
        <v>5259</v>
      </c>
      <c r="G3454" t="s">
        <v>3</v>
      </c>
      <c r="H3454">
        <v>12</v>
      </c>
      <c r="I3454">
        <v>65</v>
      </c>
      <c r="J3454">
        <v>2008</v>
      </c>
      <c r="K3454">
        <v>303</v>
      </c>
      <c r="L3454" t="s">
        <v>23184</v>
      </c>
      <c r="M3454" s="15" t="e">
        <f>IF(INDEX(#REF!,MATCH(Padrón!K3454,#REF!,0),MATCH(Padrón!J3454,#REF!,0))=K3454,"Sí","NO")</f>
        <v>#REF!</v>
      </c>
    </row>
    <row r="3455" spans="1:13" x14ac:dyDescent="0.25">
      <c r="A3455" t="s">
        <v>26659</v>
      </c>
      <c r="B3455">
        <v>26552778</v>
      </c>
      <c r="C3455">
        <v>1978</v>
      </c>
      <c r="D3455" t="s">
        <v>5191</v>
      </c>
      <c r="E3455" t="s">
        <v>2818</v>
      </c>
      <c r="F3455" t="s">
        <v>5260</v>
      </c>
      <c r="G3455" t="s">
        <v>10</v>
      </c>
      <c r="H3455">
        <v>12</v>
      </c>
      <c r="I3455">
        <v>65</v>
      </c>
      <c r="J3455">
        <v>2008</v>
      </c>
      <c r="K3455">
        <v>304</v>
      </c>
      <c r="L3455" t="s">
        <v>23184</v>
      </c>
      <c r="M3455" s="15" t="e">
        <f>IF(INDEX(#REF!,MATCH(Padrón!K3455,#REF!,0),MATCH(Padrón!J3455,#REF!,0))=K3455,"Sí","NO")</f>
        <v>#REF!</v>
      </c>
    </row>
    <row r="3456" spans="1:13" x14ac:dyDescent="0.25">
      <c r="A3456" t="s">
        <v>26660</v>
      </c>
      <c r="B3456">
        <v>13160881</v>
      </c>
      <c r="C3456">
        <v>1959</v>
      </c>
      <c r="D3456" t="s">
        <v>5191</v>
      </c>
      <c r="E3456" t="s">
        <v>5261</v>
      </c>
      <c r="F3456" t="s">
        <v>323</v>
      </c>
      <c r="G3456" t="s">
        <v>10</v>
      </c>
      <c r="H3456">
        <v>12</v>
      </c>
      <c r="I3456">
        <v>65</v>
      </c>
      <c r="J3456">
        <v>2008</v>
      </c>
      <c r="K3456">
        <v>305</v>
      </c>
      <c r="L3456" t="s">
        <v>23184</v>
      </c>
      <c r="M3456" s="15" t="e">
        <f>IF(INDEX(#REF!,MATCH(Padrón!K3456,#REF!,0),MATCH(Padrón!J3456,#REF!,0))=K3456,"Sí","NO")</f>
        <v>#REF!</v>
      </c>
    </row>
    <row r="3457" spans="1:13" x14ac:dyDescent="0.25">
      <c r="A3457" t="s">
        <v>26661</v>
      </c>
      <c r="B3457">
        <v>25955649</v>
      </c>
      <c r="C3457">
        <v>1977</v>
      </c>
      <c r="D3457" t="s">
        <v>5191</v>
      </c>
      <c r="E3457" t="s">
        <v>852</v>
      </c>
      <c r="F3457" t="s">
        <v>5262</v>
      </c>
      <c r="G3457" t="s">
        <v>10</v>
      </c>
      <c r="H3457">
        <v>12</v>
      </c>
      <c r="I3457">
        <v>65</v>
      </c>
      <c r="J3457">
        <v>2008</v>
      </c>
      <c r="K3457">
        <v>306</v>
      </c>
      <c r="L3457" t="s">
        <v>23184</v>
      </c>
      <c r="M3457" s="15" t="e">
        <f>IF(INDEX(#REF!,MATCH(Padrón!K3457,#REF!,0),MATCH(Padrón!J3457,#REF!,0))=K3457,"Sí","NO")</f>
        <v>#REF!</v>
      </c>
    </row>
    <row r="3458" spans="1:13" x14ac:dyDescent="0.25">
      <c r="A3458" t="s">
        <v>26662</v>
      </c>
      <c r="B3458">
        <v>29572510</v>
      </c>
      <c r="C3458">
        <v>1982</v>
      </c>
      <c r="D3458" t="s">
        <v>5191</v>
      </c>
      <c r="E3458" t="s">
        <v>5263</v>
      </c>
      <c r="F3458" t="s">
        <v>5264</v>
      </c>
      <c r="G3458" t="s">
        <v>10</v>
      </c>
      <c r="H3458">
        <v>12</v>
      </c>
      <c r="I3458">
        <v>65</v>
      </c>
      <c r="J3458">
        <v>2008</v>
      </c>
      <c r="K3458">
        <v>307</v>
      </c>
      <c r="L3458" t="s">
        <v>23184</v>
      </c>
      <c r="M3458" s="15" t="e">
        <f>IF(INDEX(#REF!,MATCH(Padrón!K3458,#REF!,0),MATCH(Padrón!J3458,#REF!,0))=K3458,"Sí","NO")</f>
        <v>#REF!</v>
      </c>
    </row>
    <row r="3459" spans="1:13" x14ac:dyDescent="0.25">
      <c r="A3459" t="s">
        <v>26663</v>
      </c>
      <c r="B3459">
        <v>44278742</v>
      </c>
      <c r="C3459">
        <v>2002</v>
      </c>
      <c r="D3459" t="s">
        <v>5191</v>
      </c>
      <c r="E3459" t="s">
        <v>5265</v>
      </c>
      <c r="F3459" t="s">
        <v>5198</v>
      </c>
      <c r="G3459" t="s">
        <v>3</v>
      </c>
      <c r="H3459">
        <v>12</v>
      </c>
      <c r="I3459">
        <v>65</v>
      </c>
      <c r="J3459">
        <v>2008</v>
      </c>
      <c r="K3459">
        <v>308</v>
      </c>
      <c r="L3459" t="s">
        <v>23184</v>
      </c>
      <c r="M3459" s="15" t="e">
        <f>IF(INDEX(#REF!,MATCH(Padrón!K3459,#REF!,0),MATCH(Padrón!J3459,#REF!,0))=K3459,"Sí","NO")</f>
        <v>#REF!</v>
      </c>
    </row>
    <row r="3460" spans="1:13" x14ac:dyDescent="0.25">
      <c r="A3460" t="s">
        <v>26664</v>
      </c>
      <c r="B3460">
        <v>52527533</v>
      </c>
      <c r="C3460">
        <v>2003</v>
      </c>
      <c r="D3460" t="s">
        <v>5191</v>
      </c>
      <c r="E3460" t="s">
        <v>5266</v>
      </c>
      <c r="F3460" t="s">
        <v>2272</v>
      </c>
      <c r="G3460" t="s">
        <v>3</v>
      </c>
      <c r="H3460">
        <v>12</v>
      </c>
      <c r="I3460">
        <v>65</v>
      </c>
      <c r="J3460">
        <v>2008</v>
      </c>
      <c r="K3460">
        <v>309</v>
      </c>
      <c r="L3460" t="s">
        <v>23184</v>
      </c>
      <c r="M3460" s="15" t="e">
        <f>IF(INDEX(#REF!,MATCH(Padrón!K3460,#REF!,0),MATCH(Padrón!J3460,#REF!,0))=K3460,"Sí","NO")</f>
        <v>#REF!</v>
      </c>
    </row>
    <row r="3461" spans="1:13" x14ac:dyDescent="0.25">
      <c r="A3461" t="s">
        <v>26665</v>
      </c>
      <c r="B3461">
        <v>49186186</v>
      </c>
      <c r="C3461">
        <v>2005</v>
      </c>
      <c r="D3461" t="s">
        <v>5191</v>
      </c>
      <c r="E3461" t="s">
        <v>1091</v>
      </c>
      <c r="F3461" t="s">
        <v>2072</v>
      </c>
      <c r="G3461" t="s">
        <v>3</v>
      </c>
      <c r="H3461">
        <v>12</v>
      </c>
      <c r="I3461">
        <v>65</v>
      </c>
      <c r="J3461">
        <v>2008</v>
      </c>
      <c r="K3461">
        <v>310</v>
      </c>
      <c r="L3461" t="s">
        <v>23184</v>
      </c>
      <c r="M3461" s="15" t="e">
        <f>IF(INDEX(#REF!,MATCH(Padrón!K3461,#REF!,0),MATCH(Padrón!J3461,#REF!,0))=K3461,"Sí","NO")</f>
        <v>#REF!</v>
      </c>
    </row>
    <row r="3462" spans="1:13" x14ac:dyDescent="0.25">
      <c r="A3462" t="s">
        <v>26666</v>
      </c>
      <c r="B3462">
        <v>46165820</v>
      </c>
      <c r="C3462">
        <v>2003</v>
      </c>
      <c r="D3462" t="s">
        <v>5191</v>
      </c>
      <c r="E3462" t="s">
        <v>217</v>
      </c>
      <c r="F3462" t="s">
        <v>552</v>
      </c>
      <c r="G3462" t="s">
        <v>3</v>
      </c>
      <c r="H3462">
        <v>12</v>
      </c>
      <c r="I3462">
        <v>65</v>
      </c>
      <c r="J3462">
        <v>2008</v>
      </c>
      <c r="K3462">
        <v>311</v>
      </c>
      <c r="L3462" t="s">
        <v>23184</v>
      </c>
      <c r="M3462" s="15" t="e">
        <f>IF(INDEX(#REF!,MATCH(Padrón!K3462,#REF!,0),MATCH(Padrón!J3462,#REF!,0))=K3462,"Sí","NO")</f>
        <v>#REF!</v>
      </c>
    </row>
    <row r="3463" spans="1:13" x14ac:dyDescent="0.25">
      <c r="A3463" t="s">
        <v>26667</v>
      </c>
      <c r="B3463">
        <v>27999561</v>
      </c>
      <c r="C3463">
        <v>1980</v>
      </c>
      <c r="D3463" t="s">
        <v>5191</v>
      </c>
      <c r="E3463" t="s">
        <v>5267</v>
      </c>
      <c r="F3463" t="s">
        <v>5268</v>
      </c>
      <c r="G3463" t="s">
        <v>27</v>
      </c>
      <c r="H3463">
        <v>12</v>
      </c>
      <c r="I3463">
        <v>65</v>
      </c>
      <c r="J3463">
        <v>2008</v>
      </c>
      <c r="K3463">
        <v>312</v>
      </c>
      <c r="L3463" t="s">
        <v>23184</v>
      </c>
      <c r="M3463" s="15" t="e">
        <f>IF(INDEX(#REF!,MATCH(Padrón!K3463,#REF!,0),MATCH(Padrón!J3463,#REF!,0))=K3463,"Sí","NO")</f>
        <v>#REF!</v>
      </c>
    </row>
    <row r="3464" spans="1:13" x14ac:dyDescent="0.25">
      <c r="A3464" t="s">
        <v>26668</v>
      </c>
      <c r="B3464">
        <v>38382526</v>
      </c>
      <c r="C3464">
        <v>1994</v>
      </c>
      <c r="D3464" t="s">
        <v>5191</v>
      </c>
      <c r="E3464" t="s">
        <v>5269</v>
      </c>
      <c r="F3464" t="s">
        <v>1533</v>
      </c>
      <c r="G3464" t="s">
        <v>10</v>
      </c>
      <c r="H3464">
        <v>12</v>
      </c>
      <c r="I3464">
        <v>65</v>
      </c>
      <c r="J3464">
        <v>2008</v>
      </c>
      <c r="K3464">
        <v>313</v>
      </c>
      <c r="L3464" t="s">
        <v>23184</v>
      </c>
      <c r="M3464" s="15" t="e">
        <f>IF(INDEX(#REF!,MATCH(Padrón!K3464,#REF!,0),MATCH(Padrón!J3464,#REF!,0))=K3464,"Sí","NO")</f>
        <v>#REF!</v>
      </c>
    </row>
    <row r="3465" spans="1:13" x14ac:dyDescent="0.25">
      <c r="A3465" t="s">
        <v>26669</v>
      </c>
      <c r="B3465">
        <v>28313136</v>
      </c>
      <c r="C3465">
        <v>1980</v>
      </c>
      <c r="D3465" t="s">
        <v>5191</v>
      </c>
      <c r="E3465" t="s">
        <v>5270</v>
      </c>
      <c r="F3465" t="s">
        <v>5271</v>
      </c>
      <c r="G3465" t="s">
        <v>3</v>
      </c>
      <c r="H3465">
        <v>12</v>
      </c>
      <c r="I3465">
        <v>65</v>
      </c>
      <c r="J3465">
        <v>2008</v>
      </c>
      <c r="K3465">
        <v>314</v>
      </c>
      <c r="L3465" t="s">
        <v>23184</v>
      </c>
      <c r="M3465" s="15" t="e">
        <f>IF(INDEX(#REF!,MATCH(Padrón!K3465,#REF!,0),MATCH(Padrón!J3465,#REF!,0))=K3465,"Sí","NO")</f>
        <v>#REF!</v>
      </c>
    </row>
    <row r="3466" spans="1:13" x14ac:dyDescent="0.25">
      <c r="A3466" t="s">
        <v>26670</v>
      </c>
      <c r="B3466">
        <v>8540663</v>
      </c>
      <c r="C3466">
        <v>1946</v>
      </c>
      <c r="D3466" t="s">
        <v>5191</v>
      </c>
      <c r="E3466" t="s">
        <v>5272</v>
      </c>
      <c r="F3466" t="s">
        <v>5273</v>
      </c>
      <c r="G3466" t="s">
        <v>10</v>
      </c>
      <c r="H3466">
        <v>12</v>
      </c>
      <c r="I3466">
        <v>65</v>
      </c>
      <c r="J3466">
        <v>2008</v>
      </c>
      <c r="K3466">
        <v>315</v>
      </c>
      <c r="L3466" t="s">
        <v>23184</v>
      </c>
      <c r="M3466" s="15" t="e">
        <f>IF(INDEX(#REF!,MATCH(Padrón!K3466,#REF!,0),MATCH(Padrón!J3466,#REF!,0))=K3466,"Sí","NO")</f>
        <v>#REF!</v>
      </c>
    </row>
    <row r="3467" spans="1:13" x14ac:dyDescent="0.25">
      <c r="A3467" t="s">
        <v>26671</v>
      </c>
      <c r="B3467">
        <v>33406118</v>
      </c>
      <c r="C3467">
        <v>1987</v>
      </c>
      <c r="D3467" t="s">
        <v>5191</v>
      </c>
      <c r="E3467" t="s">
        <v>559</v>
      </c>
      <c r="F3467" t="s">
        <v>5274</v>
      </c>
      <c r="G3467" t="s">
        <v>27</v>
      </c>
      <c r="H3467">
        <v>12</v>
      </c>
      <c r="I3467">
        <v>65</v>
      </c>
      <c r="J3467">
        <v>2008</v>
      </c>
      <c r="K3467">
        <v>316</v>
      </c>
      <c r="L3467" t="s">
        <v>23184</v>
      </c>
      <c r="M3467" s="15" t="e">
        <f>IF(INDEX(#REF!,MATCH(Padrón!K3467,#REF!,0),MATCH(Padrón!J3467,#REF!,0))=K3467,"Sí","NO")</f>
        <v>#REF!</v>
      </c>
    </row>
    <row r="3468" spans="1:13" x14ac:dyDescent="0.25">
      <c r="A3468" t="s">
        <v>26672</v>
      </c>
      <c r="B3468">
        <v>46731028</v>
      </c>
      <c r="C3468">
        <v>2005</v>
      </c>
      <c r="D3468" t="s">
        <v>5191</v>
      </c>
      <c r="E3468" t="s">
        <v>5275</v>
      </c>
      <c r="F3468" t="s">
        <v>5276</v>
      </c>
      <c r="G3468" t="s">
        <v>3</v>
      </c>
      <c r="H3468">
        <v>12</v>
      </c>
      <c r="I3468">
        <v>65</v>
      </c>
      <c r="J3468">
        <v>2008</v>
      </c>
      <c r="K3468">
        <v>317</v>
      </c>
      <c r="L3468" t="s">
        <v>23184</v>
      </c>
      <c r="M3468" s="15" t="e">
        <f>IF(INDEX(#REF!,MATCH(Padrón!K3468,#REF!,0),MATCH(Padrón!J3468,#REF!,0))=K3468,"Sí","NO")</f>
        <v>#REF!</v>
      </c>
    </row>
    <row r="3469" spans="1:13" x14ac:dyDescent="0.25">
      <c r="A3469" t="s">
        <v>26673</v>
      </c>
      <c r="B3469">
        <v>48355821</v>
      </c>
      <c r="C3469">
        <v>2007</v>
      </c>
      <c r="D3469" t="s">
        <v>5191</v>
      </c>
      <c r="E3469" t="s">
        <v>5277</v>
      </c>
      <c r="F3469" t="s">
        <v>241</v>
      </c>
      <c r="G3469" t="s">
        <v>3</v>
      </c>
      <c r="H3469">
        <v>12</v>
      </c>
      <c r="I3469">
        <v>65</v>
      </c>
      <c r="J3469">
        <v>2008</v>
      </c>
      <c r="K3469">
        <v>318</v>
      </c>
      <c r="L3469" t="s">
        <v>23184</v>
      </c>
      <c r="M3469" s="15" t="e">
        <f>IF(INDEX(#REF!,MATCH(Padrón!K3469,#REF!,0),MATCH(Padrón!J3469,#REF!,0))=K3469,"Sí","NO")</f>
        <v>#REF!</v>
      </c>
    </row>
    <row r="3470" spans="1:13" x14ac:dyDescent="0.25">
      <c r="A3470" t="s">
        <v>26674</v>
      </c>
      <c r="B3470">
        <v>20459202</v>
      </c>
      <c r="C3470">
        <v>1968</v>
      </c>
      <c r="D3470" t="s">
        <v>5191</v>
      </c>
      <c r="E3470" t="s">
        <v>5278</v>
      </c>
      <c r="F3470" t="s">
        <v>5279</v>
      </c>
      <c r="G3470" t="s">
        <v>3</v>
      </c>
      <c r="H3470">
        <v>12</v>
      </c>
      <c r="I3470">
        <v>65</v>
      </c>
      <c r="J3470">
        <v>2008</v>
      </c>
      <c r="K3470">
        <v>319</v>
      </c>
      <c r="L3470" t="s">
        <v>23184</v>
      </c>
      <c r="M3470" s="15" t="e">
        <f>IF(INDEX(#REF!,MATCH(Padrón!K3470,#REF!,0),MATCH(Padrón!J3470,#REF!,0))=K3470,"Sí","NO")</f>
        <v>#REF!</v>
      </c>
    </row>
    <row r="3471" spans="1:13" x14ac:dyDescent="0.25">
      <c r="A3471" t="s">
        <v>26675</v>
      </c>
      <c r="B3471">
        <v>17381776</v>
      </c>
      <c r="C3471">
        <v>1965</v>
      </c>
      <c r="D3471" t="s">
        <v>5191</v>
      </c>
      <c r="E3471" t="s">
        <v>5280</v>
      </c>
      <c r="F3471" t="s">
        <v>5281</v>
      </c>
      <c r="G3471" t="s">
        <v>3</v>
      </c>
      <c r="H3471">
        <v>12</v>
      </c>
      <c r="I3471">
        <v>65</v>
      </c>
      <c r="J3471">
        <v>2008</v>
      </c>
      <c r="K3471">
        <v>320</v>
      </c>
      <c r="L3471" t="s">
        <v>23184</v>
      </c>
      <c r="M3471" s="15" t="e">
        <f>IF(INDEX(#REF!,MATCH(Padrón!K3471,#REF!,0),MATCH(Padrón!J3471,#REF!,0))=K3471,"Sí","NO")</f>
        <v>#REF!</v>
      </c>
    </row>
    <row r="3472" spans="1:13" x14ac:dyDescent="0.25">
      <c r="A3472" t="s">
        <v>26676</v>
      </c>
      <c r="B3472">
        <v>17089958</v>
      </c>
      <c r="C3472">
        <v>1966</v>
      </c>
      <c r="D3472" t="s">
        <v>5191</v>
      </c>
      <c r="E3472" t="s">
        <v>5282</v>
      </c>
      <c r="F3472" t="s">
        <v>618</v>
      </c>
      <c r="G3472" t="s">
        <v>10</v>
      </c>
      <c r="H3472">
        <v>12</v>
      </c>
      <c r="I3472">
        <v>65</v>
      </c>
      <c r="J3472">
        <v>2008</v>
      </c>
      <c r="K3472">
        <v>321</v>
      </c>
      <c r="L3472" t="s">
        <v>23184</v>
      </c>
      <c r="M3472" s="15" t="e">
        <f>IF(INDEX(#REF!,MATCH(Padrón!K3472,#REF!,0),MATCH(Padrón!J3472,#REF!,0))=K3472,"Sí","NO")</f>
        <v>#REF!</v>
      </c>
    </row>
    <row r="3473" spans="1:13" x14ac:dyDescent="0.25">
      <c r="A3473" t="s">
        <v>26677</v>
      </c>
      <c r="B3473">
        <v>52527578</v>
      </c>
      <c r="C3473">
        <v>2002</v>
      </c>
      <c r="D3473" t="s">
        <v>5191</v>
      </c>
      <c r="E3473" t="s">
        <v>5283</v>
      </c>
      <c r="F3473" t="s">
        <v>2695</v>
      </c>
      <c r="G3473" t="s">
        <v>10</v>
      </c>
      <c r="H3473">
        <v>12</v>
      </c>
      <c r="I3473">
        <v>65</v>
      </c>
      <c r="J3473">
        <v>2008</v>
      </c>
      <c r="K3473">
        <v>322</v>
      </c>
      <c r="L3473" t="s">
        <v>23184</v>
      </c>
      <c r="M3473" s="15" t="e">
        <f>IF(INDEX(#REF!,MATCH(Padrón!K3473,#REF!,0),MATCH(Padrón!J3473,#REF!,0))=K3473,"Sí","NO")</f>
        <v>#REF!</v>
      </c>
    </row>
    <row r="3474" spans="1:13" x14ac:dyDescent="0.25">
      <c r="A3474" t="s">
        <v>26678</v>
      </c>
      <c r="B3474">
        <v>14030310</v>
      </c>
      <c r="C3474">
        <v>1960</v>
      </c>
      <c r="D3474" t="s">
        <v>5191</v>
      </c>
      <c r="E3474" t="s">
        <v>2527</v>
      </c>
      <c r="F3474" t="s">
        <v>5284</v>
      </c>
      <c r="G3474" t="s">
        <v>10</v>
      </c>
      <c r="H3474">
        <v>12</v>
      </c>
      <c r="I3474">
        <v>65</v>
      </c>
      <c r="J3474">
        <v>2008</v>
      </c>
      <c r="K3474">
        <v>323</v>
      </c>
      <c r="L3474" t="s">
        <v>23184</v>
      </c>
      <c r="M3474" s="15" t="e">
        <f>IF(INDEX(#REF!,MATCH(Padrón!K3474,#REF!,0),MATCH(Padrón!J3474,#REF!,0))=K3474,"Sí","NO")</f>
        <v>#REF!</v>
      </c>
    </row>
    <row r="3475" spans="1:13" x14ac:dyDescent="0.25">
      <c r="A3475" t="s">
        <v>26679</v>
      </c>
      <c r="B3475">
        <v>29326194</v>
      </c>
      <c r="C3475">
        <v>1982</v>
      </c>
      <c r="D3475" t="s">
        <v>5191</v>
      </c>
      <c r="E3475" t="s">
        <v>5285</v>
      </c>
      <c r="F3475" t="s">
        <v>770</v>
      </c>
      <c r="G3475" t="s">
        <v>3</v>
      </c>
      <c r="H3475">
        <v>12</v>
      </c>
      <c r="I3475">
        <v>65</v>
      </c>
      <c r="J3475">
        <v>2008</v>
      </c>
      <c r="K3475">
        <v>324</v>
      </c>
      <c r="L3475" t="s">
        <v>23184</v>
      </c>
      <c r="M3475" s="15" t="e">
        <f>IF(INDEX(#REF!,MATCH(Padrón!K3475,#REF!,0),MATCH(Padrón!J3475,#REF!,0))=K3475,"Sí","NO")</f>
        <v>#REF!</v>
      </c>
    </row>
    <row r="3476" spans="1:13" x14ac:dyDescent="0.25">
      <c r="A3476" t="s">
        <v>26680</v>
      </c>
      <c r="B3476">
        <v>26660317</v>
      </c>
      <c r="C3476">
        <v>1978</v>
      </c>
      <c r="D3476" t="s">
        <v>5191</v>
      </c>
      <c r="E3476" t="s">
        <v>5286</v>
      </c>
      <c r="F3476" t="s">
        <v>31</v>
      </c>
      <c r="G3476" t="s">
        <v>3</v>
      </c>
      <c r="H3476">
        <v>12</v>
      </c>
      <c r="I3476">
        <v>65</v>
      </c>
      <c r="J3476">
        <v>2008</v>
      </c>
      <c r="K3476">
        <v>325</v>
      </c>
      <c r="L3476" t="s">
        <v>23184</v>
      </c>
      <c r="M3476" s="15" t="e">
        <f>IF(INDEX(#REF!,MATCH(Padrón!K3476,#REF!,0),MATCH(Padrón!J3476,#REF!,0))=K3476,"Sí","NO")</f>
        <v>#REF!</v>
      </c>
    </row>
    <row r="3477" spans="1:13" x14ac:dyDescent="0.25">
      <c r="A3477" t="s">
        <v>26681</v>
      </c>
      <c r="B3477">
        <v>43702525</v>
      </c>
      <c r="C3477">
        <v>2001</v>
      </c>
      <c r="D3477" t="s">
        <v>5191</v>
      </c>
      <c r="E3477" t="s">
        <v>5287</v>
      </c>
      <c r="F3477" t="s">
        <v>5288</v>
      </c>
      <c r="G3477" t="s">
        <v>3</v>
      </c>
      <c r="H3477">
        <v>12</v>
      </c>
      <c r="I3477">
        <v>65</v>
      </c>
      <c r="J3477">
        <v>2008</v>
      </c>
      <c r="K3477">
        <v>326</v>
      </c>
      <c r="L3477" t="s">
        <v>23184</v>
      </c>
      <c r="M3477" s="15" t="e">
        <f>IF(INDEX(#REF!,MATCH(Padrón!K3477,#REF!,0),MATCH(Padrón!J3477,#REF!,0))=K3477,"Sí","NO")</f>
        <v>#REF!</v>
      </c>
    </row>
    <row r="3478" spans="1:13" x14ac:dyDescent="0.25">
      <c r="A3478" t="s">
        <v>26682</v>
      </c>
      <c r="B3478">
        <v>40411168</v>
      </c>
      <c r="C3478">
        <v>1983</v>
      </c>
      <c r="D3478" t="s">
        <v>5191</v>
      </c>
      <c r="E3478" t="s">
        <v>247</v>
      </c>
      <c r="F3478" t="s">
        <v>318</v>
      </c>
      <c r="G3478" t="s">
        <v>3</v>
      </c>
      <c r="H3478">
        <v>12</v>
      </c>
      <c r="I3478">
        <v>65</v>
      </c>
      <c r="J3478">
        <v>2008</v>
      </c>
      <c r="K3478">
        <v>327</v>
      </c>
      <c r="L3478" t="s">
        <v>23184</v>
      </c>
      <c r="M3478" s="15" t="e">
        <f>IF(INDEX(#REF!,MATCH(Padrón!K3478,#REF!,0),MATCH(Padrón!J3478,#REF!,0))=K3478,"Sí","NO")</f>
        <v>#REF!</v>
      </c>
    </row>
    <row r="3479" spans="1:13" x14ac:dyDescent="0.25">
      <c r="A3479" t="s">
        <v>26683</v>
      </c>
      <c r="B3479">
        <v>25450401</v>
      </c>
      <c r="C3479">
        <v>1976</v>
      </c>
      <c r="D3479" t="s">
        <v>5191</v>
      </c>
      <c r="E3479" t="s">
        <v>2746</v>
      </c>
      <c r="F3479" t="s">
        <v>200</v>
      </c>
      <c r="G3479" t="s">
        <v>3</v>
      </c>
      <c r="H3479">
        <v>12</v>
      </c>
      <c r="I3479">
        <v>65</v>
      </c>
      <c r="J3479">
        <v>2008</v>
      </c>
      <c r="K3479">
        <v>328</v>
      </c>
      <c r="L3479" t="s">
        <v>23184</v>
      </c>
      <c r="M3479" s="15" t="e">
        <f>IF(INDEX(#REF!,MATCH(Padrón!K3479,#REF!,0),MATCH(Padrón!J3479,#REF!,0))=K3479,"Sí","NO")</f>
        <v>#REF!</v>
      </c>
    </row>
    <row r="3480" spans="1:13" x14ac:dyDescent="0.25">
      <c r="A3480" t="s">
        <v>26684</v>
      </c>
      <c r="B3480">
        <v>23882591</v>
      </c>
      <c r="C3480">
        <v>1974</v>
      </c>
      <c r="D3480" t="s">
        <v>5191</v>
      </c>
      <c r="E3480" t="s">
        <v>1161</v>
      </c>
      <c r="F3480" t="s">
        <v>5289</v>
      </c>
      <c r="G3480" t="s">
        <v>3</v>
      </c>
      <c r="H3480">
        <v>12</v>
      </c>
      <c r="I3480">
        <v>65</v>
      </c>
      <c r="J3480">
        <v>2008</v>
      </c>
      <c r="K3480">
        <v>329</v>
      </c>
      <c r="L3480" t="s">
        <v>23184</v>
      </c>
      <c r="M3480" s="15" t="e">
        <f>IF(INDEX(#REF!,MATCH(Padrón!K3480,#REF!,0),MATCH(Padrón!J3480,#REF!,0))=K3480,"Sí","NO")</f>
        <v>#REF!</v>
      </c>
    </row>
    <row r="3481" spans="1:13" x14ac:dyDescent="0.25">
      <c r="A3481" t="s">
        <v>26685</v>
      </c>
      <c r="B3481">
        <v>25017153</v>
      </c>
      <c r="C3481">
        <v>1975</v>
      </c>
      <c r="D3481" t="s">
        <v>5191</v>
      </c>
      <c r="E3481" t="s">
        <v>1161</v>
      </c>
      <c r="F3481" t="s">
        <v>4811</v>
      </c>
      <c r="G3481" t="s">
        <v>27</v>
      </c>
      <c r="H3481">
        <v>12</v>
      </c>
      <c r="I3481">
        <v>65</v>
      </c>
      <c r="J3481">
        <v>2008</v>
      </c>
      <c r="K3481">
        <v>330</v>
      </c>
      <c r="L3481" t="s">
        <v>23184</v>
      </c>
      <c r="M3481" s="15" t="e">
        <f>IF(INDEX(#REF!,MATCH(Padrón!K3481,#REF!,0),MATCH(Padrón!J3481,#REF!,0))=K3481,"Sí","NO")</f>
        <v>#REF!</v>
      </c>
    </row>
    <row r="3482" spans="1:13" x14ac:dyDescent="0.25">
      <c r="A3482" t="s">
        <v>26686</v>
      </c>
      <c r="B3482">
        <v>37110940</v>
      </c>
      <c r="C3482">
        <v>1992</v>
      </c>
      <c r="D3482" t="s">
        <v>5191</v>
      </c>
      <c r="E3482" t="s">
        <v>5290</v>
      </c>
      <c r="F3482" t="s">
        <v>2980</v>
      </c>
      <c r="G3482" t="s">
        <v>3</v>
      </c>
      <c r="H3482">
        <v>12</v>
      </c>
      <c r="I3482">
        <v>65</v>
      </c>
      <c r="J3482">
        <v>2008</v>
      </c>
      <c r="K3482">
        <v>331</v>
      </c>
      <c r="L3482" t="s">
        <v>23184</v>
      </c>
      <c r="M3482" s="15" t="e">
        <f>IF(INDEX(#REF!,MATCH(Padrón!K3482,#REF!,0),MATCH(Padrón!J3482,#REF!,0))=K3482,"Sí","NO")</f>
        <v>#REF!</v>
      </c>
    </row>
    <row r="3483" spans="1:13" x14ac:dyDescent="0.25">
      <c r="A3483" t="s">
        <v>26687</v>
      </c>
      <c r="B3483">
        <v>18807736</v>
      </c>
      <c r="C3483">
        <v>1981</v>
      </c>
      <c r="D3483" t="s">
        <v>5191</v>
      </c>
      <c r="E3483" t="s">
        <v>5291</v>
      </c>
      <c r="F3483" t="s">
        <v>35</v>
      </c>
      <c r="G3483" t="s">
        <v>10</v>
      </c>
      <c r="H3483">
        <v>12</v>
      </c>
      <c r="I3483">
        <v>65</v>
      </c>
      <c r="J3483">
        <v>2008</v>
      </c>
      <c r="K3483">
        <v>332</v>
      </c>
      <c r="L3483" t="s">
        <v>23184</v>
      </c>
      <c r="M3483" s="15" t="e">
        <f>IF(INDEX(#REF!,MATCH(Padrón!K3483,#REF!,0),MATCH(Padrón!J3483,#REF!,0))=K3483,"Sí","NO")</f>
        <v>#REF!</v>
      </c>
    </row>
    <row r="3484" spans="1:13" x14ac:dyDescent="0.25">
      <c r="A3484" t="s">
        <v>26688</v>
      </c>
      <c r="B3484">
        <v>21306671</v>
      </c>
      <c r="C3484">
        <v>1970</v>
      </c>
      <c r="D3484" t="s">
        <v>5191</v>
      </c>
      <c r="E3484" t="s">
        <v>715</v>
      </c>
      <c r="F3484" t="s">
        <v>1064</v>
      </c>
      <c r="G3484" t="s">
        <v>3</v>
      </c>
      <c r="H3484">
        <v>12</v>
      </c>
      <c r="I3484">
        <v>65</v>
      </c>
      <c r="J3484">
        <v>2008</v>
      </c>
      <c r="K3484">
        <v>333</v>
      </c>
      <c r="L3484" t="s">
        <v>23184</v>
      </c>
      <c r="M3484" s="15" t="e">
        <f>IF(INDEX(#REF!,MATCH(Padrón!K3484,#REF!,0),MATCH(Padrón!J3484,#REF!,0))=K3484,"Sí","NO")</f>
        <v>#REF!</v>
      </c>
    </row>
    <row r="3485" spans="1:13" x14ac:dyDescent="0.25">
      <c r="A3485" t="s">
        <v>26689</v>
      </c>
      <c r="B3485">
        <v>40198185</v>
      </c>
      <c r="C3485">
        <v>1994</v>
      </c>
      <c r="D3485" t="s">
        <v>5191</v>
      </c>
      <c r="E3485" t="s">
        <v>5292</v>
      </c>
      <c r="F3485" t="s">
        <v>1640</v>
      </c>
      <c r="G3485" t="s">
        <v>3</v>
      </c>
      <c r="H3485">
        <v>12</v>
      </c>
      <c r="I3485">
        <v>65</v>
      </c>
      <c r="J3485">
        <v>2008</v>
      </c>
      <c r="K3485">
        <v>334</v>
      </c>
      <c r="L3485" t="s">
        <v>23184</v>
      </c>
      <c r="M3485" s="15" t="e">
        <f>IF(INDEX(#REF!,MATCH(Padrón!K3485,#REF!,0),MATCH(Padrón!J3485,#REF!,0))=K3485,"Sí","NO")</f>
        <v>#REF!</v>
      </c>
    </row>
    <row r="3486" spans="1:13" x14ac:dyDescent="0.25">
      <c r="A3486" t="s">
        <v>26690</v>
      </c>
      <c r="B3486">
        <v>39228803</v>
      </c>
      <c r="C3486">
        <v>1995</v>
      </c>
      <c r="D3486" t="s">
        <v>5191</v>
      </c>
      <c r="E3486" t="s">
        <v>5293</v>
      </c>
      <c r="F3486" t="s">
        <v>5294</v>
      </c>
      <c r="G3486" t="s">
        <v>27</v>
      </c>
      <c r="H3486">
        <v>12</v>
      </c>
      <c r="I3486">
        <v>65</v>
      </c>
      <c r="J3486">
        <v>2008</v>
      </c>
      <c r="K3486">
        <v>335</v>
      </c>
      <c r="L3486" t="s">
        <v>23184</v>
      </c>
      <c r="M3486" s="15" t="e">
        <f>IF(INDEX(#REF!,MATCH(Padrón!K3486,#REF!,0),MATCH(Padrón!J3486,#REF!,0))=K3486,"Sí","NO")</f>
        <v>#REF!</v>
      </c>
    </row>
    <row r="3487" spans="1:13" x14ac:dyDescent="0.25">
      <c r="A3487" t="s">
        <v>26691</v>
      </c>
      <c r="B3487">
        <v>45451260</v>
      </c>
      <c r="C3487">
        <v>2004</v>
      </c>
      <c r="D3487" t="s">
        <v>5191</v>
      </c>
      <c r="E3487" t="s">
        <v>5295</v>
      </c>
      <c r="F3487" t="s">
        <v>2708</v>
      </c>
      <c r="G3487" t="s">
        <v>3</v>
      </c>
      <c r="H3487">
        <v>12</v>
      </c>
      <c r="I3487">
        <v>65</v>
      </c>
      <c r="J3487">
        <v>2008</v>
      </c>
      <c r="K3487">
        <v>336</v>
      </c>
      <c r="L3487" t="s">
        <v>23184</v>
      </c>
      <c r="M3487" s="15" t="e">
        <f>IF(INDEX(#REF!,MATCH(Padrón!K3487,#REF!,0),MATCH(Padrón!J3487,#REF!,0))=K3487,"Sí","NO")</f>
        <v>#REF!</v>
      </c>
    </row>
    <row r="3488" spans="1:13" x14ac:dyDescent="0.25">
      <c r="A3488" t="s">
        <v>26692</v>
      </c>
      <c r="B3488">
        <v>46854161</v>
      </c>
      <c r="C3488">
        <v>2006</v>
      </c>
      <c r="D3488" t="s">
        <v>5191</v>
      </c>
      <c r="E3488" t="s">
        <v>5296</v>
      </c>
      <c r="F3488" t="s">
        <v>5297</v>
      </c>
      <c r="G3488" t="s">
        <v>3</v>
      </c>
      <c r="H3488">
        <v>12</v>
      </c>
      <c r="I3488">
        <v>65</v>
      </c>
      <c r="J3488">
        <v>2008</v>
      </c>
      <c r="K3488">
        <v>337</v>
      </c>
      <c r="L3488" t="s">
        <v>23184</v>
      </c>
      <c r="M3488" s="15" t="e">
        <f>IF(INDEX(#REF!,MATCH(Padrón!K3488,#REF!,0),MATCH(Padrón!J3488,#REF!,0))=K3488,"Sí","NO")</f>
        <v>#REF!</v>
      </c>
    </row>
    <row r="3489" spans="1:13" x14ac:dyDescent="0.25">
      <c r="A3489" t="s">
        <v>26693</v>
      </c>
      <c r="B3489">
        <v>17374806</v>
      </c>
      <c r="C3489">
        <v>1965</v>
      </c>
      <c r="D3489" t="s">
        <v>5191</v>
      </c>
      <c r="E3489" t="s">
        <v>273</v>
      </c>
      <c r="F3489" t="s">
        <v>2021</v>
      </c>
      <c r="G3489" t="s">
        <v>10</v>
      </c>
      <c r="H3489">
        <v>12</v>
      </c>
      <c r="I3489">
        <v>65</v>
      </c>
      <c r="J3489">
        <v>2008</v>
      </c>
      <c r="K3489">
        <v>338</v>
      </c>
      <c r="L3489" t="s">
        <v>23184</v>
      </c>
      <c r="M3489" s="15" t="e">
        <f>IF(INDEX(#REF!,MATCH(Padrón!K3489,#REF!,0),MATCH(Padrón!J3489,#REF!,0))=K3489,"Sí","NO")</f>
        <v>#REF!</v>
      </c>
    </row>
    <row r="3490" spans="1:13" x14ac:dyDescent="0.25">
      <c r="A3490" t="s">
        <v>26694</v>
      </c>
      <c r="B3490">
        <v>27429676</v>
      </c>
      <c r="C3490">
        <v>1978</v>
      </c>
      <c r="D3490" t="s">
        <v>5191</v>
      </c>
      <c r="E3490" t="s">
        <v>5298</v>
      </c>
      <c r="F3490" t="s">
        <v>5299</v>
      </c>
      <c r="G3490" t="s">
        <v>3</v>
      </c>
      <c r="H3490">
        <v>12</v>
      </c>
      <c r="I3490">
        <v>65</v>
      </c>
      <c r="J3490">
        <v>2008</v>
      </c>
      <c r="K3490">
        <v>339</v>
      </c>
      <c r="L3490" t="s">
        <v>23184</v>
      </c>
      <c r="M3490" s="15" t="e">
        <f>IF(INDEX(#REF!,MATCH(Padrón!K3490,#REF!,0),MATCH(Padrón!J3490,#REF!,0))=K3490,"Sí","NO")</f>
        <v>#REF!</v>
      </c>
    </row>
    <row r="3491" spans="1:13" x14ac:dyDescent="0.25">
      <c r="A3491" t="s">
        <v>26695</v>
      </c>
      <c r="B3491">
        <v>27429713</v>
      </c>
      <c r="C3491">
        <v>1979</v>
      </c>
      <c r="D3491" t="s">
        <v>5191</v>
      </c>
      <c r="E3491" t="s">
        <v>5300</v>
      </c>
      <c r="F3491" t="s">
        <v>5301</v>
      </c>
      <c r="G3491" t="s">
        <v>10</v>
      </c>
      <c r="H3491">
        <v>12</v>
      </c>
      <c r="I3491">
        <v>65</v>
      </c>
      <c r="J3491">
        <v>2008</v>
      </c>
      <c r="K3491">
        <v>340</v>
      </c>
      <c r="L3491" t="s">
        <v>23184</v>
      </c>
      <c r="M3491" s="15" t="e">
        <f>IF(INDEX(#REF!,MATCH(Padrón!K3491,#REF!,0),MATCH(Padrón!J3491,#REF!,0))=K3491,"Sí","NO")</f>
        <v>#REF!</v>
      </c>
    </row>
    <row r="3492" spans="1:13" x14ac:dyDescent="0.25">
      <c r="A3492" t="s">
        <v>26696</v>
      </c>
      <c r="B3492">
        <v>27429694</v>
      </c>
      <c r="C3492">
        <v>1979</v>
      </c>
      <c r="D3492" t="s">
        <v>5191</v>
      </c>
      <c r="E3492" t="s">
        <v>5302</v>
      </c>
      <c r="F3492" t="s">
        <v>5303</v>
      </c>
      <c r="G3492" t="s">
        <v>417</v>
      </c>
      <c r="H3492">
        <v>12</v>
      </c>
      <c r="I3492">
        <v>65</v>
      </c>
      <c r="J3492">
        <v>2008</v>
      </c>
      <c r="K3492">
        <v>341</v>
      </c>
      <c r="L3492" t="s">
        <v>23184</v>
      </c>
      <c r="M3492" s="15" t="e">
        <f>IF(INDEX(#REF!,MATCH(Padrón!K3492,#REF!,0),MATCH(Padrón!J3492,#REF!,0))=K3492,"Sí","NO")</f>
        <v>#REF!</v>
      </c>
    </row>
    <row r="3493" spans="1:13" x14ac:dyDescent="0.25">
      <c r="A3493" t="s">
        <v>26697</v>
      </c>
      <c r="B3493">
        <v>41231785</v>
      </c>
      <c r="C3493">
        <v>1997</v>
      </c>
      <c r="D3493" t="s">
        <v>5191</v>
      </c>
      <c r="E3493" t="s">
        <v>5304</v>
      </c>
      <c r="F3493" t="s">
        <v>3984</v>
      </c>
      <c r="G3493" t="s">
        <v>117</v>
      </c>
      <c r="H3493">
        <v>12</v>
      </c>
      <c r="I3493">
        <v>65</v>
      </c>
      <c r="J3493">
        <v>2008</v>
      </c>
      <c r="K3493">
        <v>342</v>
      </c>
      <c r="L3493" t="s">
        <v>23184</v>
      </c>
      <c r="M3493" s="15" t="e">
        <f>IF(INDEX(#REF!,MATCH(Padrón!K3493,#REF!,0),MATCH(Padrón!J3493,#REF!,0))=K3493,"Sí","NO")</f>
        <v>#REF!</v>
      </c>
    </row>
    <row r="3494" spans="1:13" x14ac:dyDescent="0.25">
      <c r="A3494" t="s">
        <v>26698</v>
      </c>
      <c r="B3494">
        <v>26994521</v>
      </c>
      <c r="C3494">
        <v>1978</v>
      </c>
      <c r="D3494" t="s">
        <v>5191</v>
      </c>
      <c r="E3494" t="s">
        <v>5305</v>
      </c>
      <c r="F3494" t="s">
        <v>5306</v>
      </c>
      <c r="G3494" t="s">
        <v>3</v>
      </c>
      <c r="H3494">
        <v>12</v>
      </c>
      <c r="I3494">
        <v>65</v>
      </c>
      <c r="J3494">
        <v>2008</v>
      </c>
      <c r="K3494">
        <v>343</v>
      </c>
      <c r="L3494" t="s">
        <v>23184</v>
      </c>
      <c r="M3494" s="15" t="e">
        <f>IF(INDEX(#REF!,MATCH(Padrón!K3494,#REF!,0),MATCH(Padrón!J3494,#REF!,0))=K3494,"Sí","NO")</f>
        <v>#REF!</v>
      </c>
    </row>
    <row r="3495" spans="1:13" x14ac:dyDescent="0.25">
      <c r="A3495" t="s">
        <v>26699</v>
      </c>
      <c r="B3495">
        <v>42466981</v>
      </c>
      <c r="C3495">
        <v>2000</v>
      </c>
      <c r="D3495" t="s">
        <v>5191</v>
      </c>
      <c r="E3495" t="s">
        <v>5307</v>
      </c>
      <c r="F3495" t="s">
        <v>448</v>
      </c>
      <c r="G3495" t="s">
        <v>3</v>
      </c>
      <c r="H3495">
        <v>12</v>
      </c>
      <c r="I3495">
        <v>65</v>
      </c>
      <c r="J3495">
        <v>2008</v>
      </c>
      <c r="K3495">
        <v>344</v>
      </c>
      <c r="L3495" t="s">
        <v>23184</v>
      </c>
      <c r="M3495" s="15" t="e">
        <f>IF(INDEX(#REF!,MATCH(Padrón!K3495,#REF!,0),MATCH(Padrón!J3495,#REF!,0))=K3495,"Sí","NO")</f>
        <v>#REF!</v>
      </c>
    </row>
    <row r="3496" spans="1:13" x14ac:dyDescent="0.25">
      <c r="A3496" t="s">
        <v>26700</v>
      </c>
      <c r="B3496">
        <v>26528454</v>
      </c>
      <c r="C3496">
        <v>1978</v>
      </c>
      <c r="D3496" t="s">
        <v>5191</v>
      </c>
      <c r="E3496" t="s">
        <v>569</v>
      </c>
      <c r="F3496" t="s">
        <v>2498</v>
      </c>
      <c r="G3496" t="s">
        <v>3</v>
      </c>
      <c r="H3496">
        <v>12</v>
      </c>
      <c r="I3496">
        <v>65</v>
      </c>
      <c r="J3496">
        <v>2008</v>
      </c>
      <c r="K3496">
        <v>345</v>
      </c>
      <c r="L3496" t="s">
        <v>23184</v>
      </c>
      <c r="M3496" s="15" t="e">
        <f>IF(INDEX(#REF!,MATCH(Padrón!K3496,#REF!,0),MATCH(Padrón!J3496,#REF!,0))=K3496,"Sí","NO")</f>
        <v>#REF!</v>
      </c>
    </row>
    <row r="3497" spans="1:13" x14ac:dyDescent="0.25">
      <c r="A3497" t="s">
        <v>26701</v>
      </c>
      <c r="B3497">
        <v>17089949</v>
      </c>
      <c r="C3497">
        <v>1965</v>
      </c>
      <c r="D3497" t="s">
        <v>5191</v>
      </c>
      <c r="E3497" t="s">
        <v>5308</v>
      </c>
      <c r="F3497" t="s">
        <v>1064</v>
      </c>
      <c r="G3497" t="s">
        <v>3</v>
      </c>
      <c r="H3497">
        <v>12</v>
      </c>
      <c r="I3497">
        <v>65</v>
      </c>
      <c r="J3497">
        <v>2008</v>
      </c>
      <c r="K3497">
        <v>346</v>
      </c>
      <c r="L3497" t="s">
        <v>23184</v>
      </c>
      <c r="M3497" s="15" t="e">
        <f>IF(INDEX(#REF!,MATCH(Padrón!K3497,#REF!,0),MATCH(Padrón!J3497,#REF!,0))=K3497,"Sí","NO")</f>
        <v>#REF!</v>
      </c>
    </row>
    <row r="3498" spans="1:13" x14ac:dyDescent="0.25">
      <c r="A3498" t="s">
        <v>26702</v>
      </c>
      <c r="B3498">
        <v>40952543</v>
      </c>
      <c r="C3498">
        <v>1998</v>
      </c>
      <c r="D3498" t="s">
        <v>5191</v>
      </c>
      <c r="E3498" t="s">
        <v>5309</v>
      </c>
      <c r="F3498" t="s">
        <v>5310</v>
      </c>
      <c r="G3498" t="s">
        <v>3</v>
      </c>
      <c r="H3498">
        <v>12</v>
      </c>
      <c r="I3498">
        <v>65</v>
      </c>
      <c r="J3498">
        <v>2008</v>
      </c>
      <c r="K3498">
        <v>347</v>
      </c>
      <c r="L3498" t="s">
        <v>23184</v>
      </c>
      <c r="M3498" s="15" t="e">
        <f>IF(INDEX(#REF!,MATCH(Padrón!K3498,#REF!,0),MATCH(Padrón!J3498,#REF!,0))=K3498,"Sí","NO")</f>
        <v>#REF!</v>
      </c>
    </row>
    <row r="3499" spans="1:13" x14ac:dyDescent="0.25">
      <c r="A3499" t="s">
        <v>26703</v>
      </c>
      <c r="B3499">
        <v>27186249</v>
      </c>
      <c r="C3499">
        <v>1979</v>
      </c>
      <c r="D3499" t="s">
        <v>5191</v>
      </c>
      <c r="E3499" t="s">
        <v>5311</v>
      </c>
      <c r="F3499" t="s">
        <v>5312</v>
      </c>
      <c r="G3499" t="s">
        <v>10</v>
      </c>
      <c r="H3499">
        <v>12</v>
      </c>
      <c r="I3499">
        <v>65</v>
      </c>
      <c r="J3499">
        <v>2008</v>
      </c>
      <c r="K3499">
        <v>348</v>
      </c>
      <c r="L3499" t="s">
        <v>23184</v>
      </c>
      <c r="M3499" s="15" t="e">
        <f>IF(INDEX(#REF!,MATCH(Padrón!K3499,#REF!,0),MATCH(Padrón!J3499,#REF!,0))=K3499,"Sí","NO")</f>
        <v>#REF!</v>
      </c>
    </row>
    <row r="3500" spans="1:13" x14ac:dyDescent="0.25">
      <c r="A3500" t="s">
        <v>26704</v>
      </c>
      <c r="B3500">
        <v>25955562</v>
      </c>
      <c r="C3500">
        <v>1977</v>
      </c>
      <c r="D3500" t="s">
        <v>5191</v>
      </c>
      <c r="E3500" t="s">
        <v>5313</v>
      </c>
      <c r="F3500" t="s">
        <v>5314</v>
      </c>
      <c r="G3500" t="s">
        <v>3</v>
      </c>
      <c r="H3500">
        <v>12</v>
      </c>
      <c r="I3500">
        <v>65</v>
      </c>
      <c r="J3500">
        <v>2008</v>
      </c>
      <c r="K3500">
        <v>349</v>
      </c>
      <c r="L3500" t="s">
        <v>23184</v>
      </c>
      <c r="M3500" s="15" t="e">
        <f>IF(INDEX(#REF!,MATCH(Padrón!K3500,#REF!,0),MATCH(Padrón!J3500,#REF!,0))=K3500,"Sí","NO")</f>
        <v>#REF!</v>
      </c>
    </row>
    <row r="3501" spans="1:13" x14ac:dyDescent="0.25">
      <c r="A3501" t="s">
        <v>26705</v>
      </c>
      <c r="B3501">
        <v>24932220</v>
      </c>
      <c r="C3501">
        <v>1976</v>
      </c>
      <c r="D3501" t="s">
        <v>5191</v>
      </c>
      <c r="E3501" t="s">
        <v>5315</v>
      </c>
      <c r="F3501" t="s">
        <v>5316</v>
      </c>
      <c r="G3501" t="s">
        <v>3</v>
      </c>
      <c r="H3501">
        <v>12</v>
      </c>
      <c r="I3501">
        <v>65</v>
      </c>
      <c r="J3501">
        <v>2008</v>
      </c>
      <c r="K3501">
        <v>350</v>
      </c>
      <c r="L3501" t="s">
        <v>23184</v>
      </c>
      <c r="M3501" s="15" t="e">
        <f>IF(INDEX(#REF!,MATCH(Padrón!K3501,#REF!,0),MATCH(Padrón!J3501,#REF!,0))=K3501,"Sí","NO")</f>
        <v>#REF!</v>
      </c>
    </row>
    <row r="3502" spans="1:13" x14ac:dyDescent="0.25">
      <c r="A3502" t="s">
        <v>26706</v>
      </c>
      <c r="B3502">
        <v>23347299</v>
      </c>
      <c r="C3502">
        <v>1973</v>
      </c>
      <c r="D3502" t="s">
        <v>5191</v>
      </c>
      <c r="E3502" t="s">
        <v>5317</v>
      </c>
      <c r="F3502" t="s">
        <v>770</v>
      </c>
      <c r="G3502" t="s">
        <v>10</v>
      </c>
      <c r="H3502">
        <v>12</v>
      </c>
      <c r="I3502">
        <v>65</v>
      </c>
      <c r="J3502">
        <v>2009</v>
      </c>
      <c r="K3502">
        <v>1</v>
      </c>
      <c r="L3502" t="s">
        <v>23184</v>
      </c>
      <c r="M3502" s="15" t="e">
        <f>IF(INDEX(#REF!,MATCH(Padrón!K3502,#REF!,0),MATCH(Padrón!J3502,#REF!,0))=K3502,"Sí","NO")</f>
        <v>#REF!</v>
      </c>
    </row>
    <row r="3503" spans="1:13" x14ac:dyDescent="0.25">
      <c r="A3503" t="s">
        <v>26707</v>
      </c>
      <c r="B3503">
        <v>34894509</v>
      </c>
      <c r="C3503">
        <v>1991</v>
      </c>
      <c r="D3503" t="s">
        <v>5191</v>
      </c>
      <c r="E3503" t="s">
        <v>5318</v>
      </c>
      <c r="F3503" t="s">
        <v>409</v>
      </c>
      <c r="G3503" t="s">
        <v>27</v>
      </c>
      <c r="H3503">
        <v>12</v>
      </c>
      <c r="I3503">
        <v>65</v>
      </c>
      <c r="J3503">
        <v>2009</v>
      </c>
      <c r="K3503">
        <v>2</v>
      </c>
      <c r="L3503" t="s">
        <v>23184</v>
      </c>
      <c r="M3503" s="15" t="e">
        <f>IF(INDEX(#REF!,MATCH(Padrón!K3503,#REF!,0),MATCH(Padrón!J3503,#REF!,0))=K3503,"Sí","NO")</f>
        <v>#REF!</v>
      </c>
    </row>
    <row r="3504" spans="1:13" x14ac:dyDescent="0.25">
      <c r="A3504" t="s">
        <v>26708</v>
      </c>
      <c r="B3504">
        <v>34149109</v>
      </c>
      <c r="C3504">
        <v>1989</v>
      </c>
      <c r="D3504" t="s">
        <v>5191</v>
      </c>
      <c r="E3504" t="s">
        <v>1216</v>
      </c>
      <c r="F3504" t="s">
        <v>5319</v>
      </c>
      <c r="G3504" t="s">
        <v>3</v>
      </c>
      <c r="H3504">
        <v>12</v>
      </c>
      <c r="I3504">
        <v>65</v>
      </c>
      <c r="J3504">
        <v>2009</v>
      </c>
      <c r="K3504">
        <v>3</v>
      </c>
      <c r="L3504" t="s">
        <v>23184</v>
      </c>
      <c r="M3504" s="15" t="e">
        <f>IF(INDEX(#REF!,MATCH(Padrón!K3504,#REF!,0),MATCH(Padrón!J3504,#REF!,0))=K3504,"Sí","NO")</f>
        <v>#REF!</v>
      </c>
    </row>
    <row r="3505" spans="1:13" x14ac:dyDescent="0.25">
      <c r="A3505" t="s">
        <v>26709</v>
      </c>
      <c r="B3505">
        <v>14719417</v>
      </c>
      <c r="C3505">
        <v>1961</v>
      </c>
      <c r="D3505" t="s">
        <v>5191</v>
      </c>
      <c r="E3505" t="s">
        <v>1218</v>
      </c>
      <c r="F3505" t="s">
        <v>5320</v>
      </c>
      <c r="G3505" t="s">
        <v>10</v>
      </c>
      <c r="H3505">
        <v>12</v>
      </c>
      <c r="I3505">
        <v>65</v>
      </c>
      <c r="J3505">
        <v>2009</v>
      </c>
      <c r="K3505">
        <v>4</v>
      </c>
      <c r="L3505" t="s">
        <v>23184</v>
      </c>
      <c r="M3505" s="15" t="e">
        <f>IF(INDEX(#REF!,MATCH(Padrón!K3505,#REF!,0),MATCH(Padrón!J3505,#REF!,0))=K3505,"Sí","NO")</f>
        <v>#REF!</v>
      </c>
    </row>
    <row r="3506" spans="1:13" x14ac:dyDescent="0.25">
      <c r="A3506" t="s">
        <v>26710</v>
      </c>
      <c r="B3506">
        <v>26192857</v>
      </c>
      <c r="C3506">
        <v>1977</v>
      </c>
      <c r="D3506" t="s">
        <v>5191</v>
      </c>
      <c r="E3506" t="s">
        <v>5321</v>
      </c>
      <c r="F3506" t="s">
        <v>5322</v>
      </c>
      <c r="G3506" t="s">
        <v>117</v>
      </c>
      <c r="H3506">
        <v>12</v>
      </c>
      <c r="I3506">
        <v>65</v>
      </c>
      <c r="J3506">
        <v>2009</v>
      </c>
      <c r="K3506">
        <v>5</v>
      </c>
      <c r="L3506" t="s">
        <v>23184</v>
      </c>
      <c r="M3506" s="15" t="e">
        <f>IF(INDEX(#REF!,MATCH(Padrón!K3506,#REF!,0),MATCH(Padrón!J3506,#REF!,0))=K3506,"Sí","NO")</f>
        <v>#REF!</v>
      </c>
    </row>
    <row r="3507" spans="1:13" x14ac:dyDescent="0.25">
      <c r="A3507" t="s">
        <v>26711</v>
      </c>
      <c r="B3507">
        <v>24746551</v>
      </c>
      <c r="C3507">
        <v>1968</v>
      </c>
      <c r="D3507" t="s">
        <v>5191</v>
      </c>
      <c r="E3507" t="s">
        <v>5323</v>
      </c>
      <c r="F3507" t="s">
        <v>1099</v>
      </c>
      <c r="G3507" t="s">
        <v>3</v>
      </c>
      <c r="H3507">
        <v>12</v>
      </c>
      <c r="I3507">
        <v>65</v>
      </c>
      <c r="J3507">
        <v>2009</v>
      </c>
      <c r="K3507">
        <v>6</v>
      </c>
      <c r="L3507" t="s">
        <v>23184</v>
      </c>
      <c r="M3507" s="15" t="e">
        <f>IF(INDEX(#REF!,MATCH(Padrón!K3507,#REF!,0),MATCH(Padrón!J3507,#REF!,0))=K3507,"Sí","NO")</f>
        <v>#REF!</v>
      </c>
    </row>
    <row r="3508" spans="1:13" x14ac:dyDescent="0.25">
      <c r="A3508" t="s">
        <v>26712</v>
      </c>
      <c r="B3508">
        <v>18379571</v>
      </c>
      <c r="C3508">
        <v>1967</v>
      </c>
      <c r="D3508" t="s">
        <v>5191</v>
      </c>
      <c r="E3508" t="s">
        <v>5324</v>
      </c>
      <c r="F3508" t="s">
        <v>5325</v>
      </c>
      <c r="G3508" t="s">
        <v>10</v>
      </c>
      <c r="H3508">
        <v>12</v>
      </c>
      <c r="I3508">
        <v>65</v>
      </c>
      <c r="J3508">
        <v>2009</v>
      </c>
      <c r="K3508">
        <v>7</v>
      </c>
      <c r="L3508" t="s">
        <v>23184</v>
      </c>
      <c r="M3508" s="15" t="e">
        <f>IF(INDEX(#REF!,MATCH(Padrón!K3508,#REF!,0),MATCH(Padrón!J3508,#REF!,0))=K3508,"Sí","NO")</f>
        <v>#REF!</v>
      </c>
    </row>
    <row r="3509" spans="1:13" x14ac:dyDescent="0.25">
      <c r="A3509" t="s">
        <v>26713</v>
      </c>
      <c r="B3509">
        <v>28553617</v>
      </c>
      <c r="C3509">
        <v>1981</v>
      </c>
      <c r="D3509" t="s">
        <v>5191</v>
      </c>
      <c r="E3509" t="s">
        <v>5326</v>
      </c>
      <c r="F3509" t="s">
        <v>5327</v>
      </c>
      <c r="G3509" t="s">
        <v>3</v>
      </c>
      <c r="H3509">
        <v>12</v>
      </c>
      <c r="I3509">
        <v>65</v>
      </c>
      <c r="J3509">
        <v>2009</v>
      </c>
      <c r="K3509">
        <v>8</v>
      </c>
      <c r="L3509" t="s">
        <v>23184</v>
      </c>
      <c r="M3509" s="15" t="e">
        <f>IF(INDEX(#REF!,MATCH(Padrón!K3509,#REF!,0),MATCH(Padrón!J3509,#REF!,0))=K3509,"Sí","NO")</f>
        <v>#REF!</v>
      </c>
    </row>
    <row r="3510" spans="1:13" x14ac:dyDescent="0.25">
      <c r="A3510" t="s">
        <v>26714</v>
      </c>
      <c r="B3510">
        <v>46854133</v>
      </c>
      <c r="C3510">
        <v>2006</v>
      </c>
      <c r="D3510" t="s">
        <v>5191</v>
      </c>
      <c r="E3510" t="s">
        <v>5328</v>
      </c>
      <c r="F3510" t="s">
        <v>5329</v>
      </c>
      <c r="G3510" t="s">
        <v>3</v>
      </c>
      <c r="H3510">
        <v>12</v>
      </c>
      <c r="I3510">
        <v>65</v>
      </c>
      <c r="J3510">
        <v>2009</v>
      </c>
      <c r="K3510">
        <v>9</v>
      </c>
      <c r="L3510" t="s">
        <v>23184</v>
      </c>
      <c r="M3510" s="15" t="e">
        <f>IF(INDEX(#REF!,MATCH(Padrón!K3510,#REF!,0),MATCH(Padrón!J3510,#REF!,0))=K3510,"Sí","NO")</f>
        <v>#REF!</v>
      </c>
    </row>
    <row r="3511" spans="1:13" x14ac:dyDescent="0.25">
      <c r="A3511" t="s">
        <v>26715</v>
      </c>
      <c r="B3511">
        <v>34463036</v>
      </c>
      <c r="C3511">
        <v>1989</v>
      </c>
      <c r="D3511" t="s">
        <v>5191</v>
      </c>
      <c r="E3511" t="s">
        <v>5330</v>
      </c>
      <c r="F3511" t="s">
        <v>5331</v>
      </c>
      <c r="G3511" t="s">
        <v>3</v>
      </c>
      <c r="H3511">
        <v>12</v>
      </c>
      <c r="I3511">
        <v>65</v>
      </c>
      <c r="J3511">
        <v>2009</v>
      </c>
      <c r="K3511">
        <v>10</v>
      </c>
      <c r="L3511" t="s">
        <v>23184</v>
      </c>
      <c r="M3511" s="15" t="e">
        <f>IF(INDEX(#REF!,MATCH(Padrón!K3511,#REF!,0),MATCH(Padrón!J3511,#REF!,0))=K3511,"Sí","NO")</f>
        <v>#REF!</v>
      </c>
    </row>
    <row r="3512" spans="1:13" x14ac:dyDescent="0.25">
      <c r="A3512" t="s">
        <v>26716</v>
      </c>
      <c r="B3512">
        <v>29212837</v>
      </c>
      <c r="C3512">
        <v>1982</v>
      </c>
      <c r="D3512" t="s">
        <v>5191</v>
      </c>
      <c r="E3512" t="s">
        <v>5332</v>
      </c>
      <c r="F3512" t="s">
        <v>3251</v>
      </c>
      <c r="G3512" t="s">
        <v>27</v>
      </c>
      <c r="H3512">
        <v>12</v>
      </c>
      <c r="I3512">
        <v>65</v>
      </c>
      <c r="J3512">
        <v>2009</v>
      </c>
      <c r="K3512">
        <v>11</v>
      </c>
      <c r="L3512" t="s">
        <v>23184</v>
      </c>
      <c r="M3512" s="15" t="e">
        <f>IF(INDEX(#REF!,MATCH(Padrón!K3512,#REF!,0),MATCH(Padrón!J3512,#REF!,0))=K3512,"Sí","NO")</f>
        <v>#REF!</v>
      </c>
    </row>
    <row r="3513" spans="1:13" x14ac:dyDescent="0.25">
      <c r="A3513" t="s">
        <v>26717</v>
      </c>
      <c r="B3513">
        <v>30785353</v>
      </c>
      <c r="C3513">
        <v>1984</v>
      </c>
      <c r="D3513" t="s">
        <v>5191</v>
      </c>
      <c r="E3513" t="s">
        <v>317</v>
      </c>
      <c r="F3513" t="s">
        <v>5333</v>
      </c>
      <c r="G3513" t="s">
        <v>10</v>
      </c>
      <c r="H3513">
        <v>12</v>
      </c>
      <c r="I3513">
        <v>65</v>
      </c>
      <c r="J3513">
        <v>2009</v>
      </c>
      <c r="K3513">
        <v>12</v>
      </c>
      <c r="L3513" t="s">
        <v>23184</v>
      </c>
      <c r="M3513" s="15" t="e">
        <f>IF(INDEX(#REF!,MATCH(Padrón!K3513,#REF!,0),MATCH(Padrón!J3513,#REF!,0))=K3513,"Sí","NO")</f>
        <v>#REF!</v>
      </c>
    </row>
    <row r="3514" spans="1:13" x14ac:dyDescent="0.25">
      <c r="A3514" t="s">
        <v>26718</v>
      </c>
      <c r="B3514">
        <v>32085946</v>
      </c>
      <c r="C3514">
        <v>1985</v>
      </c>
      <c r="D3514" t="s">
        <v>5191</v>
      </c>
      <c r="E3514" t="s">
        <v>5334</v>
      </c>
      <c r="F3514" t="s">
        <v>5335</v>
      </c>
      <c r="G3514" t="s">
        <v>3</v>
      </c>
      <c r="H3514">
        <v>12</v>
      </c>
      <c r="I3514">
        <v>65</v>
      </c>
      <c r="J3514">
        <v>2009</v>
      </c>
      <c r="K3514">
        <v>13</v>
      </c>
      <c r="L3514" t="s">
        <v>23184</v>
      </c>
      <c r="M3514" s="15" t="e">
        <f>IF(INDEX(#REF!,MATCH(Padrón!K3514,#REF!,0),MATCH(Padrón!J3514,#REF!,0))=K3514,"Sí","NO")</f>
        <v>#REF!</v>
      </c>
    </row>
    <row r="3515" spans="1:13" x14ac:dyDescent="0.25">
      <c r="A3515" t="s">
        <v>26719</v>
      </c>
      <c r="B3515">
        <v>24123044</v>
      </c>
      <c r="C3515">
        <v>1974</v>
      </c>
      <c r="D3515" t="s">
        <v>5191</v>
      </c>
      <c r="E3515" t="s">
        <v>4387</v>
      </c>
      <c r="F3515" t="s">
        <v>238</v>
      </c>
      <c r="G3515" t="s">
        <v>3</v>
      </c>
      <c r="H3515">
        <v>12</v>
      </c>
      <c r="I3515">
        <v>65</v>
      </c>
      <c r="J3515">
        <v>2009</v>
      </c>
      <c r="K3515">
        <v>14</v>
      </c>
      <c r="L3515" t="s">
        <v>23184</v>
      </c>
      <c r="M3515" s="15" t="e">
        <f>IF(INDEX(#REF!,MATCH(Padrón!K3515,#REF!,0),MATCH(Padrón!J3515,#REF!,0))=K3515,"Sí","NO")</f>
        <v>#REF!</v>
      </c>
    </row>
    <row r="3516" spans="1:13" x14ac:dyDescent="0.25">
      <c r="A3516" t="s">
        <v>26720</v>
      </c>
      <c r="B3516">
        <v>13160737</v>
      </c>
      <c r="C3516">
        <v>1957</v>
      </c>
      <c r="D3516" t="s">
        <v>5191</v>
      </c>
      <c r="E3516" t="s">
        <v>5336</v>
      </c>
      <c r="F3516" t="s">
        <v>2617</v>
      </c>
      <c r="G3516" t="s">
        <v>10</v>
      </c>
      <c r="H3516">
        <v>12</v>
      </c>
      <c r="I3516">
        <v>65</v>
      </c>
      <c r="J3516">
        <v>2009</v>
      </c>
      <c r="K3516">
        <v>15</v>
      </c>
      <c r="L3516" t="s">
        <v>23184</v>
      </c>
      <c r="M3516" s="15" t="e">
        <f>IF(INDEX(#REF!,MATCH(Padrón!K3516,#REF!,0),MATCH(Padrón!J3516,#REF!,0))=K3516,"Sí","NO")</f>
        <v>#REF!</v>
      </c>
    </row>
    <row r="3517" spans="1:13" x14ac:dyDescent="0.25">
      <c r="A3517" t="s">
        <v>26721</v>
      </c>
      <c r="B3517">
        <v>46300652</v>
      </c>
      <c r="C3517">
        <v>2004</v>
      </c>
      <c r="D3517" t="s">
        <v>5191</v>
      </c>
      <c r="E3517" t="s">
        <v>5337</v>
      </c>
      <c r="F3517" t="s">
        <v>1141</v>
      </c>
      <c r="G3517" t="s">
        <v>3</v>
      </c>
      <c r="H3517">
        <v>12</v>
      </c>
      <c r="I3517">
        <v>65</v>
      </c>
      <c r="J3517">
        <v>2009</v>
      </c>
      <c r="K3517">
        <v>16</v>
      </c>
      <c r="L3517" t="s">
        <v>23184</v>
      </c>
      <c r="M3517" s="15" t="e">
        <f>IF(INDEX(#REF!,MATCH(Padrón!K3517,#REF!,0),MATCH(Padrón!J3517,#REF!,0))=K3517,"Sí","NO")</f>
        <v>#REF!</v>
      </c>
    </row>
    <row r="3518" spans="1:13" x14ac:dyDescent="0.25">
      <c r="A3518" t="s">
        <v>26722</v>
      </c>
      <c r="B3518">
        <v>24746552</v>
      </c>
      <c r="C3518">
        <v>1971</v>
      </c>
      <c r="D3518" t="s">
        <v>5191</v>
      </c>
      <c r="E3518" t="s">
        <v>808</v>
      </c>
      <c r="F3518" t="s">
        <v>5338</v>
      </c>
      <c r="G3518" t="s">
        <v>3</v>
      </c>
      <c r="H3518">
        <v>12</v>
      </c>
      <c r="I3518">
        <v>65</v>
      </c>
      <c r="J3518">
        <v>2009</v>
      </c>
      <c r="K3518">
        <v>17</v>
      </c>
      <c r="L3518" t="s">
        <v>23184</v>
      </c>
      <c r="M3518" s="15" t="e">
        <f>IF(INDEX(#REF!,MATCH(Padrón!K3518,#REF!,0),MATCH(Padrón!J3518,#REF!,0))=K3518,"Sí","NO")</f>
        <v>#REF!</v>
      </c>
    </row>
    <row r="3519" spans="1:13" x14ac:dyDescent="0.25">
      <c r="A3519" t="s">
        <v>26723</v>
      </c>
      <c r="B3519">
        <v>28001046</v>
      </c>
      <c r="C3519">
        <v>1980</v>
      </c>
      <c r="D3519" t="s">
        <v>5191</v>
      </c>
      <c r="E3519" t="s">
        <v>5339</v>
      </c>
      <c r="F3519" t="s">
        <v>770</v>
      </c>
      <c r="G3519" t="s">
        <v>3</v>
      </c>
      <c r="H3519">
        <v>12</v>
      </c>
      <c r="I3519">
        <v>65</v>
      </c>
      <c r="J3519">
        <v>2009</v>
      </c>
      <c r="K3519">
        <v>18</v>
      </c>
      <c r="L3519" t="s">
        <v>23184</v>
      </c>
      <c r="M3519" s="15" t="e">
        <f>IF(INDEX(#REF!,MATCH(Padrón!K3519,#REF!,0),MATCH(Padrón!J3519,#REF!,0))=K3519,"Sí","NO")</f>
        <v>#REF!</v>
      </c>
    </row>
    <row r="3520" spans="1:13" x14ac:dyDescent="0.25">
      <c r="A3520" t="s">
        <v>26724</v>
      </c>
      <c r="B3520">
        <v>46301969</v>
      </c>
      <c r="C3520">
        <v>2004</v>
      </c>
      <c r="D3520" t="s">
        <v>5191</v>
      </c>
      <c r="E3520" t="s">
        <v>5340</v>
      </c>
      <c r="F3520" t="s">
        <v>1109</v>
      </c>
      <c r="G3520" t="s">
        <v>10</v>
      </c>
      <c r="H3520">
        <v>12</v>
      </c>
      <c r="I3520">
        <v>65</v>
      </c>
      <c r="J3520">
        <v>2009</v>
      </c>
      <c r="K3520">
        <v>19</v>
      </c>
      <c r="L3520" t="s">
        <v>23184</v>
      </c>
      <c r="M3520" s="15" t="e">
        <f>IF(INDEX(#REF!,MATCH(Padrón!K3520,#REF!,0),MATCH(Padrón!J3520,#REF!,0))=K3520,"Sí","NO")</f>
        <v>#REF!</v>
      </c>
    </row>
    <row r="3521" spans="1:13" x14ac:dyDescent="0.25">
      <c r="A3521" t="s">
        <v>26725</v>
      </c>
      <c r="B3521">
        <v>34462949</v>
      </c>
      <c r="C3521">
        <v>1989</v>
      </c>
      <c r="D3521" t="s">
        <v>5191</v>
      </c>
      <c r="E3521" t="s">
        <v>5341</v>
      </c>
      <c r="F3521" t="s">
        <v>2162</v>
      </c>
      <c r="G3521" t="s">
        <v>10</v>
      </c>
      <c r="H3521">
        <v>12</v>
      </c>
      <c r="I3521">
        <v>65</v>
      </c>
      <c r="J3521">
        <v>2009</v>
      </c>
      <c r="K3521">
        <v>20</v>
      </c>
      <c r="L3521" t="s">
        <v>23184</v>
      </c>
      <c r="M3521" s="15" t="e">
        <f>IF(INDEX(#REF!,MATCH(Padrón!K3521,#REF!,0),MATCH(Padrón!J3521,#REF!,0))=K3521,"Sí","NO")</f>
        <v>#REF!</v>
      </c>
    </row>
    <row r="3522" spans="1:13" x14ac:dyDescent="0.25">
      <c r="A3522" t="s">
        <v>26726</v>
      </c>
      <c r="B3522">
        <v>25450496</v>
      </c>
      <c r="C3522">
        <v>1976</v>
      </c>
      <c r="D3522" t="s">
        <v>5191</v>
      </c>
      <c r="E3522" t="s">
        <v>5342</v>
      </c>
      <c r="F3522" t="s">
        <v>1533</v>
      </c>
      <c r="G3522" t="s">
        <v>3</v>
      </c>
      <c r="H3522">
        <v>12</v>
      </c>
      <c r="I3522">
        <v>65</v>
      </c>
      <c r="J3522">
        <v>2009</v>
      </c>
      <c r="K3522">
        <v>21</v>
      </c>
      <c r="L3522" t="s">
        <v>23184</v>
      </c>
      <c r="M3522" s="15" t="e">
        <f>IF(INDEX(#REF!,MATCH(Padrón!K3522,#REF!,0),MATCH(Padrón!J3522,#REF!,0))=K3522,"Sí","NO")</f>
        <v>#REF!</v>
      </c>
    </row>
    <row r="3523" spans="1:13" x14ac:dyDescent="0.25">
      <c r="A3523" t="s">
        <v>26727</v>
      </c>
      <c r="B3523">
        <v>25657686</v>
      </c>
      <c r="C3523">
        <v>1977</v>
      </c>
      <c r="D3523" t="s">
        <v>5191</v>
      </c>
      <c r="E3523" t="s">
        <v>5343</v>
      </c>
      <c r="F3523" t="s">
        <v>5344</v>
      </c>
      <c r="G3523" t="s">
        <v>3</v>
      </c>
      <c r="H3523">
        <v>12</v>
      </c>
      <c r="I3523">
        <v>65</v>
      </c>
      <c r="J3523">
        <v>2009</v>
      </c>
      <c r="K3523">
        <v>22</v>
      </c>
      <c r="L3523" t="s">
        <v>23184</v>
      </c>
      <c r="M3523" s="15" t="e">
        <f>IF(INDEX(#REF!,MATCH(Padrón!K3523,#REF!,0),MATCH(Padrón!J3523,#REF!,0))=K3523,"Sí","NO")</f>
        <v>#REF!</v>
      </c>
    </row>
    <row r="3524" spans="1:13" x14ac:dyDescent="0.25">
      <c r="A3524" t="s">
        <v>26728</v>
      </c>
      <c r="B3524">
        <v>21684175</v>
      </c>
      <c r="C3524">
        <v>1970</v>
      </c>
      <c r="D3524" t="s">
        <v>5191</v>
      </c>
      <c r="E3524" t="s">
        <v>2914</v>
      </c>
      <c r="F3524" t="s">
        <v>5345</v>
      </c>
      <c r="G3524" t="s">
        <v>10</v>
      </c>
      <c r="H3524">
        <v>12</v>
      </c>
      <c r="I3524">
        <v>65</v>
      </c>
      <c r="J3524">
        <v>2009</v>
      </c>
      <c r="K3524">
        <v>23</v>
      </c>
      <c r="L3524" t="s">
        <v>23184</v>
      </c>
      <c r="M3524" s="15" t="e">
        <f>IF(INDEX(#REF!,MATCH(Padrón!K3524,#REF!,0),MATCH(Padrón!J3524,#REF!,0))=K3524,"Sí","NO")</f>
        <v>#REF!</v>
      </c>
    </row>
    <row r="3525" spans="1:13" x14ac:dyDescent="0.25">
      <c r="A3525" t="s">
        <v>26729</v>
      </c>
      <c r="B3525">
        <v>14423924</v>
      </c>
      <c r="C3525">
        <v>1960</v>
      </c>
      <c r="D3525" t="s">
        <v>5191</v>
      </c>
      <c r="E3525" t="s">
        <v>5346</v>
      </c>
      <c r="F3525" t="s">
        <v>425</v>
      </c>
      <c r="G3525" t="s">
        <v>3</v>
      </c>
      <c r="H3525">
        <v>12</v>
      </c>
      <c r="I3525">
        <v>65</v>
      </c>
      <c r="J3525">
        <v>2009</v>
      </c>
      <c r="K3525">
        <v>24</v>
      </c>
      <c r="L3525" t="s">
        <v>23184</v>
      </c>
      <c r="M3525" s="15" t="e">
        <f>IF(INDEX(#REF!,MATCH(Padrón!K3525,#REF!,0),MATCH(Padrón!J3525,#REF!,0))=K3525,"Sí","NO")</f>
        <v>#REF!</v>
      </c>
    </row>
    <row r="3526" spans="1:13" x14ac:dyDescent="0.25">
      <c r="A3526" t="s">
        <v>26730</v>
      </c>
      <c r="B3526">
        <v>24465301</v>
      </c>
      <c r="C3526">
        <v>1975</v>
      </c>
      <c r="D3526" t="s">
        <v>5191</v>
      </c>
      <c r="E3526" t="s">
        <v>5347</v>
      </c>
      <c r="F3526" t="s">
        <v>2197</v>
      </c>
      <c r="G3526" t="s">
        <v>3</v>
      </c>
      <c r="H3526">
        <v>12</v>
      </c>
      <c r="I3526">
        <v>65</v>
      </c>
      <c r="J3526">
        <v>2009</v>
      </c>
      <c r="K3526">
        <v>25</v>
      </c>
      <c r="L3526" t="s">
        <v>23184</v>
      </c>
      <c r="M3526" s="15" t="e">
        <f>IF(INDEX(#REF!,MATCH(Padrón!K3526,#REF!,0),MATCH(Padrón!J3526,#REF!,0))=K3526,"Sí","NO")</f>
        <v>#REF!</v>
      </c>
    </row>
    <row r="3527" spans="1:13" x14ac:dyDescent="0.25">
      <c r="A3527" t="s">
        <v>26731</v>
      </c>
      <c r="B3527">
        <v>37110974</v>
      </c>
      <c r="C3527">
        <v>1992</v>
      </c>
      <c r="D3527" t="s">
        <v>5191</v>
      </c>
      <c r="E3527" t="s">
        <v>5348</v>
      </c>
      <c r="F3527" t="s">
        <v>419</v>
      </c>
      <c r="G3527" t="s">
        <v>10</v>
      </c>
      <c r="H3527">
        <v>12</v>
      </c>
      <c r="I3527">
        <v>65</v>
      </c>
      <c r="J3527">
        <v>2009</v>
      </c>
      <c r="K3527">
        <v>26</v>
      </c>
      <c r="L3527" t="s">
        <v>23184</v>
      </c>
      <c r="M3527" s="15" t="e">
        <f>IF(INDEX(#REF!,MATCH(Padrón!K3527,#REF!,0),MATCH(Padrón!J3527,#REF!,0))=K3527,"Sí","NO")</f>
        <v>#REF!</v>
      </c>
    </row>
    <row r="3528" spans="1:13" x14ac:dyDescent="0.25">
      <c r="A3528" t="s">
        <v>26732</v>
      </c>
      <c r="B3528">
        <v>39159531</v>
      </c>
      <c r="C3528">
        <v>1996</v>
      </c>
      <c r="D3528" t="s">
        <v>5191</v>
      </c>
      <c r="E3528" t="s">
        <v>5349</v>
      </c>
      <c r="F3528" t="s">
        <v>5319</v>
      </c>
      <c r="G3528" t="s">
        <v>3</v>
      </c>
      <c r="H3528">
        <v>12</v>
      </c>
      <c r="I3528">
        <v>65</v>
      </c>
      <c r="J3528">
        <v>2009</v>
      </c>
      <c r="K3528">
        <v>27</v>
      </c>
      <c r="L3528" t="s">
        <v>23184</v>
      </c>
      <c r="M3528" s="15" t="e">
        <f>IF(INDEX(#REF!,MATCH(Padrón!K3528,#REF!,0),MATCH(Padrón!J3528,#REF!,0))=K3528,"Sí","NO")</f>
        <v>#REF!</v>
      </c>
    </row>
    <row r="3529" spans="1:13" x14ac:dyDescent="0.25">
      <c r="A3529" t="s">
        <v>26733</v>
      </c>
      <c r="B3529">
        <v>39946406</v>
      </c>
      <c r="C3529">
        <v>1995</v>
      </c>
      <c r="D3529" t="s">
        <v>5191</v>
      </c>
      <c r="E3529" t="s">
        <v>5350</v>
      </c>
      <c r="F3529" t="s">
        <v>689</v>
      </c>
      <c r="G3529" t="s">
        <v>10</v>
      </c>
      <c r="H3529">
        <v>12</v>
      </c>
      <c r="I3529">
        <v>65</v>
      </c>
      <c r="J3529">
        <v>2009</v>
      </c>
      <c r="K3529">
        <v>28</v>
      </c>
      <c r="L3529" t="s">
        <v>23184</v>
      </c>
      <c r="M3529" s="15" t="e">
        <f>IF(INDEX(#REF!,MATCH(Padrón!K3529,#REF!,0),MATCH(Padrón!J3529,#REF!,0))=K3529,"Sí","NO")</f>
        <v>#REF!</v>
      </c>
    </row>
    <row r="3530" spans="1:13" x14ac:dyDescent="0.25">
      <c r="A3530" t="s">
        <v>26734</v>
      </c>
      <c r="B3530">
        <v>18443266</v>
      </c>
      <c r="C3530">
        <v>1967</v>
      </c>
      <c r="D3530" t="s">
        <v>5191</v>
      </c>
      <c r="E3530" t="s">
        <v>2182</v>
      </c>
      <c r="F3530" t="s">
        <v>689</v>
      </c>
      <c r="G3530" t="s">
        <v>3</v>
      </c>
      <c r="H3530">
        <v>12</v>
      </c>
      <c r="I3530">
        <v>65</v>
      </c>
      <c r="J3530">
        <v>2009</v>
      </c>
      <c r="K3530">
        <v>29</v>
      </c>
      <c r="L3530" t="s">
        <v>23184</v>
      </c>
      <c r="M3530" s="15" t="e">
        <f>IF(INDEX(#REF!,MATCH(Padrón!K3530,#REF!,0),MATCH(Padrón!J3530,#REF!,0))=K3530,"Sí","NO")</f>
        <v>#REF!</v>
      </c>
    </row>
    <row r="3531" spans="1:13" x14ac:dyDescent="0.25">
      <c r="A3531" t="s">
        <v>26735</v>
      </c>
      <c r="B3531">
        <v>5885326</v>
      </c>
      <c r="C3531">
        <v>1949</v>
      </c>
      <c r="D3531" t="s">
        <v>5191</v>
      </c>
      <c r="E3531" t="s">
        <v>5351</v>
      </c>
      <c r="F3531" t="s">
        <v>4818</v>
      </c>
      <c r="G3531" t="s">
        <v>3</v>
      </c>
      <c r="H3531">
        <v>12</v>
      </c>
      <c r="I3531">
        <v>65</v>
      </c>
      <c r="J3531">
        <v>2009</v>
      </c>
      <c r="K3531">
        <v>30</v>
      </c>
      <c r="L3531" t="s">
        <v>23184</v>
      </c>
      <c r="M3531" s="15" t="e">
        <f>IF(INDEX(#REF!,MATCH(Padrón!K3531,#REF!,0),MATCH(Padrón!J3531,#REF!,0))=K3531,"Sí","NO")</f>
        <v>#REF!</v>
      </c>
    </row>
    <row r="3532" spans="1:13" x14ac:dyDescent="0.25">
      <c r="A3532" t="s">
        <v>26736</v>
      </c>
      <c r="B3532">
        <v>43121648</v>
      </c>
      <c r="C3532">
        <v>2000</v>
      </c>
      <c r="D3532" t="s">
        <v>5191</v>
      </c>
      <c r="E3532" t="s">
        <v>5352</v>
      </c>
      <c r="F3532" t="s">
        <v>4531</v>
      </c>
      <c r="G3532" t="s">
        <v>3</v>
      </c>
      <c r="H3532">
        <v>12</v>
      </c>
      <c r="I3532">
        <v>65</v>
      </c>
      <c r="J3532">
        <v>2009</v>
      </c>
      <c r="K3532">
        <v>31</v>
      </c>
      <c r="L3532" t="s">
        <v>23184</v>
      </c>
      <c r="M3532" s="15" t="e">
        <f>IF(INDEX(#REF!,MATCH(Padrón!K3532,#REF!,0),MATCH(Padrón!J3532,#REF!,0))=K3532,"Sí","NO")</f>
        <v>#REF!</v>
      </c>
    </row>
    <row r="3533" spans="1:13" x14ac:dyDescent="0.25">
      <c r="A3533" t="s">
        <v>26737</v>
      </c>
      <c r="B3533">
        <v>26994560</v>
      </c>
      <c r="C3533">
        <v>1978</v>
      </c>
      <c r="D3533" t="s">
        <v>5191</v>
      </c>
      <c r="E3533" t="s">
        <v>645</v>
      </c>
      <c r="F3533" t="s">
        <v>5353</v>
      </c>
      <c r="G3533" t="s">
        <v>10</v>
      </c>
      <c r="H3533">
        <v>12</v>
      </c>
      <c r="I3533">
        <v>65</v>
      </c>
      <c r="J3533">
        <v>2009</v>
      </c>
      <c r="K3533">
        <v>32</v>
      </c>
      <c r="L3533" t="s">
        <v>23184</v>
      </c>
      <c r="M3533" s="15" t="e">
        <f>IF(INDEX(#REF!,MATCH(Padrón!K3533,#REF!,0),MATCH(Padrón!J3533,#REF!,0))=K3533,"Sí","NO")</f>
        <v>#REF!</v>
      </c>
    </row>
    <row r="3534" spans="1:13" x14ac:dyDescent="0.25">
      <c r="A3534" t="s">
        <v>26738</v>
      </c>
      <c r="B3534">
        <v>41617567</v>
      </c>
      <c r="C3534">
        <v>1999</v>
      </c>
      <c r="D3534" t="s">
        <v>5191</v>
      </c>
      <c r="E3534" t="s">
        <v>4813</v>
      </c>
      <c r="F3534" t="s">
        <v>884</v>
      </c>
      <c r="G3534" t="s">
        <v>10</v>
      </c>
      <c r="H3534">
        <v>12</v>
      </c>
      <c r="I3534">
        <v>65</v>
      </c>
      <c r="J3534">
        <v>2009</v>
      </c>
      <c r="K3534">
        <v>33</v>
      </c>
      <c r="L3534" t="s">
        <v>23184</v>
      </c>
      <c r="M3534" s="15" t="e">
        <f>IF(INDEX(#REF!,MATCH(Padrón!K3534,#REF!,0),MATCH(Padrón!J3534,#REF!,0))=K3534,"Sí","NO")</f>
        <v>#REF!</v>
      </c>
    </row>
    <row r="3535" spans="1:13" x14ac:dyDescent="0.25">
      <c r="A3535" t="s">
        <v>26739</v>
      </c>
      <c r="B3535">
        <v>42717390</v>
      </c>
      <c r="C3535">
        <v>2000</v>
      </c>
      <c r="D3535" t="s">
        <v>5191</v>
      </c>
      <c r="E3535" t="s">
        <v>647</v>
      </c>
      <c r="F3535" t="s">
        <v>5240</v>
      </c>
      <c r="G3535" t="s">
        <v>3</v>
      </c>
      <c r="H3535">
        <v>12</v>
      </c>
      <c r="I3535">
        <v>65</v>
      </c>
      <c r="J3535">
        <v>2009</v>
      </c>
      <c r="K3535">
        <v>34</v>
      </c>
      <c r="L3535" t="s">
        <v>23184</v>
      </c>
      <c r="M3535" s="15" t="e">
        <f>IF(INDEX(#REF!,MATCH(Padrón!K3535,#REF!,0),MATCH(Padrón!J3535,#REF!,0))=K3535,"Sí","NO")</f>
        <v>#REF!</v>
      </c>
    </row>
    <row r="3536" spans="1:13" x14ac:dyDescent="0.25">
      <c r="A3536" t="s">
        <v>26740</v>
      </c>
      <c r="B3536">
        <v>40043021</v>
      </c>
      <c r="C3536">
        <v>1997</v>
      </c>
      <c r="D3536" t="s">
        <v>5191</v>
      </c>
      <c r="E3536" t="s">
        <v>5354</v>
      </c>
      <c r="F3536" t="s">
        <v>5355</v>
      </c>
      <c r="G3536" t="s">
        <v>3</v>
      </c>
      <c r="H3536">
        <v>12</v>
      </c>
      <c r="I3536">
        <v>65</v>
      </c>
      <c r="J3536">
        <v>2009</v>
      </c>
      <c r="K3536">
        <v>35</v>
      </c>
      <c r="L3536" t="s">
        <v>23184</v>
      </c>
      <c r="M3536" s="15" t="e">
        <f>IF(INDEX(#REF!,MATCH(Padrón!K3536,#REF!,0),MATCH(Padrón!J3536,#REF!,0))=K3536,"Sí","NO")</f>
        <v>#REF!</v>
      </c>
    </row>
    <row r="3537" spans="1:13" x14ac:dyDescent="0.25">
      <c r="A3537" t="s">
        <v>26741</v>
      </c>
      <c r="B3537">
        <v>44227471</v>
      </c>
      <c r="C3537">
        <v>2002</v>
      </c>
      <c r="D3537" t="s">
        <v>5191</v>
      </c>
      <c r="E3537" t="s">
        <v>5356</v>
      </c>
      <c r="F3537" t="s">
        <v>1256</v>
      </c>
      <c r="G3537" t="s">
        <v>3</v>
      </c>
      <c r="H3537">
        <v>12</v>
      </c>
      <c r="I3537">
        <v>65</v>
      </c>
      <c r="J3537">
        <v>2009</v>
      </c>
      <c r="K3537">
        <v>36</v>
      </c>
      <c r="L3537" t="s">
        <v>23184</v>
      </c>
      <c r="M3537" s="15" t="e">
        <f>IF(INDEX(#REF!,MATCH(Padrón!K3537,#REF!,0),MATCH(Padrón!J3537,#REF!,0))=K3537,"Sí","NO")</f>
        <v>#REF!</v>
      </c>
    </row>
    <row r="3538" spans="1:13" x14ac:dyDescent="0.25">
      <c r="A3538" t="s">
        <v>26742</v>
      </c>
      <c r="B3538">
        <v>46731026</v>
      </c>
      <c r="C3538">
        <v>2001</v>
      </c>
      <c r="D3538" t="s">
        <v>5191</v>
      </c>
      <c r="E3538" t="s">
        <v>5357</v>
      </c>
      <c r="F3538" t="s">
        <v>5358</v>
      </c>
      <c r="G3538" t="s">
        <v>3</v>
      </c>
      <c r="H3538">
        <v>12</v>
      </c>
      <c r="I3538">
        <v>65</v>
      </c>
      <c r="J3538">
        <v>2009</v>
      </c>
      <c r="K3538">
        <v>37</v>
      </c>
      <c r="L3538" t="s">
        <v>23184</v>
      </c>
      <c r="M3538" s="15" t="e">
        <f>IF(INDEX(#REF!,MATCH(Padrón!K3538,#REF!,0),MATCH(Padrón!J3538,#REF!,0))=K3538,"Sí","NO")</f>
        <v>#REF!</v>
      </c>
    </row>
    <row r="3539" spans="1:13" x14ac:dyDescent="0.25">
      <c r="A3539" t="s">
        <v>26743</v>
      </c>
      <c r="B3539">
        <v>37767290</v>
      </c>
      <c r="C3539">
        <v>1993</v>
      </c>
      <c r="D3539" t="s">
        <v>5191</v>
      </c>
      <c r="E3539" t="s">
        <v>5359</v>
      </c>
      <c r="F3539" t="s">
        <v>5360</v>
      </c>
      <c r="G3539" t="s">
        <v>3</v>
      </c>
      <c r="H3539">
        <v>12</v>
      </c>
      <c r="I3539">
        <v>65</v>
      </c>
      <c r="J3539">
        <v>2009</v>
      </c>
      <c r="K3539">
        <v>38</v>
      </c>
      <c r="L3539" t="s">
        <v>23184</v>
      </c>
      <c r="M3539" s="15" t="e">
        <f>IF(INDEX(#REF!,MATCH(Padrón!K3539,#REF!,0),MATCH(Padrón!J3539,#REF!,0))=K3539,"Sí","NO")</f>
        <v>#REF!</v>
      </c>
    </row>
    <row r="3540" spans="1:13" x14ac:dyDescent="0.25">
      <c r="A3540" t="s">
        <v>26744</v>
      </c>
      <c r="B3540">
        <v>18097059</v>
      </c>
      <c r="C3540">
        <v>1967</v>
      </c>
      <c r="D3540" t="s">
        <v>5191</v>
      </c>
      <c r="E3540" t="s">
        <v>4485</v>
      </c>
      <c r="F3540" t="s">
        <v>5361</v>
      </c>
      <c r="G3540" t="s">
        <v>27</v>
      </c>
      <c r="H3540">
        <v>12</v>
      </c>
      <c r="I3540">
        <v>65</v>
      </c>
      <c r="J3540">
        <v>2009</v>
      </c>
      <c r="K3540">
        <v>39</v>
      </c>
      <c r="L3540" t="s">
        <v>23184</v>
      </c>
      <c r="M3540" s="15" t="e">
        <f>IF(INDEX(#REF!,MATCH(Padrón!K3540,#REF!,0),MATCH(Padrón!J3540,#REF!,0))=K3540,"Sí","NO")</f>
        <v>#REF!</v>
      </c>
    </row>
    <row r="3541" spans="1:13" x14ac:dyDescent="0.25">
      <c r="A3541" t="s">
        <v>26745</v>
      </c>
      <c r="B3541">
        <v>42088456</v>
      </c>
      <c r="C3541">
        <v>1999</v>
      </c>
      <c r="D3541" t="s">
        <v>5362</v>
      </c>
      <c r="E3541" t="s">
        <v>5363</v>
      </c>
      <c r="F3541" t="s">
        <v>2272</v>
      </c>
      <c r="G3541" t="s">
        <v>3</v>
      </c>
      <c r="H3541">
        <v>12</v>
      </c>
      <c r="I3541">
        <v>65</v>
      </c>
      <c r="J3541">
        <v>2009</v>
      </c>
      <c r="K3541">
        <v>40</v>
      </c>
      <c r="L3541" t="s">
        <v>23184</v>
      </c>
      <c r="M3541" s="15" t="e">
        <f>IF(INDEX(#REF!,MATCH(Padrón!K3541,#REF!,0),MATCH(Padrón!J3541,#REF!,0))=K3541,"Sí","NO")</f>
        <v>#REF!</v>
      </c>
    </row>
    <row r="3542" spans="1:13" x14ac:dyDescent="0.25">
      <c r="A3542" t="s">
        <v>26746</v>
      </c>
      <c r="B3542">
        <v>47014815</v>
      </c>
      <c r="C3542">
        <v>2005</v>
      </c>
      <c r="D3542" t="s">
        <v>5364</v>
      </c>
      <c r="E3542" t="s">
        <v>5365</v>
      </c>
      <c r="F3542" t="s">
        <v>5366</v>
      </c>
      <c r="G3542" t="s">
        <v>3</v>
      </c>
      <c r="H3542">
        <v>12</v>
      </c>
      <c r="I3542">
        <v>65</v>
      </c>
      <c r="J3542">
        <v>2009</v>
      </c>
      <c r="K3542">
        <v>41</v>
      </c>
      <c r="L3542" t="s">
        <v>23184</v>
      </c>
      <c r="M3542" s="15" t="e">
        <f>IF(INDEX(#REF!,MATCH(Padrón!K3542,#REF!,0),MATCH(Padrón!J3542,#REF!,0))=K3542,"Sí","NO")</f>
        <v>#REF!</v>
      </c>
    </row>
    <row r="3543" spans="1:13" x14ac:dyDescent="0.25">
      <c r="A3543" t="s">
        <v>26747</v>
      </c>
      <c r="B3543">
        <v>30422012</v>
      </c>
      <c r="C3543">
        <v>1983</v>
      </c>
      <c r="D3543" t="s">
        <v>5367</v>
      </c>
      <c r="E3543" t="s">
        <v>5368</v>
      </c>
      <c r="F3543" t="s">
        <v>5369</v>
      </c>
      <c r="G3543" t="s">
        <v>10</v>
      </c>
      <c r="H3543">
        <v>12</v>
      </c>
      <c r="I3543">
        <v>65</v>
      </c>
      <c r="J3543">
        <v>2009</v>
      </c>
      <c r="K3543">
        <v>42</v>
      </c>
      <c r="L3543" t="s">
        <v>23184</v>
      </c>
      <c r="M3543" s="15" t="e">
        <f>IF(INDEX(#REF!,MATCH(Padrón!K3543,#REF!,0),MATCH(Padrón!J3543,#REF!,0))=K3543,"Sí","NO")</f>
        <v>#REF!</v>
      </c>
    </row>
    <row r="3544" spans="1:13" x14ac:dyDescent="0.25">
      <c r="A3544" t="s">
        <v>26748</v>
      </c>
      <c r="B3544">
        <v>36948899</v>
      </c>
      <c r="C3544">
        <v>1992</v>
      </c>
      <c r="D3544" t="s">
        <v>5370</v>
      </c>
      <c r="E3544" t="s">
        <v>5371</v>
      </c>
      <c r="F3544" t="s">
        <v>481</v>
      </c>
      <c r="G3544" t="s">
        <v>10</v>
      </c>
      <c r="H3544">
        <v>12</v>
      </c>
      <c r="I3544">
        <v>65</v>
      </c>
      <c r="J3544">
        <v>2009</v>
      </c>
      <c r="K3544">
        <v>43</v>
      </c>
      <c r="L3544" t="s">
        <v>23184</v>
      </c>
      <c r="M3544" s="15" t="e">
        <f>IF(INDEX(#REF!,MATCH(Padrón!K3544,#REF!,0),MATCH(Padrón!J3544,#REF!,0))=K3544,"Sí","NO")</f>
        <v>#REF!</v>
      </c>
    </row>
    <row r="3545" spans="1:13" x14ac:dyDescent="0.25">
      <c r="A3545" t="s">
        <v>26749</v>
      </c>
      <c r="B3545">
        <v>42273253</v>
      </c>
      <c r="C3545">
        <v>1999</v>
      </c>
      <c r="D3545" t="s">
        <v>5370</v>
      </c>
      <c r="E3545" t="s">
        <v>5372</v>
      </c>
      <c r="F3545" t="s">
        <v>5373</v>
      </c>
      <c r="G3545" t="s">
        <v>27</v>
      </c>
      <c r="H3545">
        <v>12</v>
      </c>
      <c r="I3545">
        <v>65</v>
      </c>
      <c r="J3545">
        <v>2009</v>
      </c>
      <c r="K3545">
        <v>44</v>
      </c>
      <c r="L3545" t="s">
        <v>23184</v>
      </c>
      <c r="M3545" s="15" t="e">
        <f>IF(INDEX(#REF!,MATCH(Padrón!K3545,#REF!,0),MATCH(Padrón!J3545,#REF!,0))=K3545,"Sí","NO")</f>
        <v>#REF!</v>
      </c>
    </row>
    <row r="3546" spans="1:13" x14ac:dyDescent="0.25">
      <c r="A3546" t="s">
        <v>26750</v>
      </c>
      <c r="B3546">
        <v>14719500</v>
      </c>
      <c r="C3546">
        <v>1957</v>
      </c>
      <c r="D3546" t="s">
        <v>5374</v>
      </c>
      <c r="E3546" t="s">
        <v>5375</v>
      </c>
      <c r="F3546" t="s">
        <v>5376</v>
      </c>
      <c r="G3546" t="s">
        <v>3</v>
      </c>
      <c r="H3546">
        <v>12</v>
      </c>
      <c r="I3546">
        <v>65</v>
      </c>
      <c r="J3546">
        <v>2009</v>
      </c>
      <c r="K3546">
        <v>45</v>
      </c>
      <c r="L3546" t="s">
        <v>23184</v>
      </c>
      <c r="M3546" s="15" t="e">
        <f>IF(INDEX(#REF!,MATCH(Padrón!K3546,#REF!,0),MATCH(Padrón!J3546,#REF!,0))=K3546,"Sí","NO")</f>
        <v>#REF!</v>
      </c>
    </row>
    <row r="3547" spans="1:13" x14ac:dyDescent="0.25">
      <c r="A3547" t="s">
        <v>26751</v>
      </c>
      <c r="B3547">
        <v>18789493</v>
      </c>
      <c r="C3547">
        <v>1981</v>
      </c>
      <c r="D3547" t="s">
        <v>5377</v>
      </c>
      <c r="E3547" t="s">
        <v>5378</v>
      </c>
      <c r="F3547" t="s">
        <v>463</v>
      </c>
      <c r="G3547" t="s">
        <v>27</v>
      </c>
      <c r="H3547">
        <v>12</v>
      </c>
      <c r="I3547">
        <v>65</v>
      </c>
      <c r="J3547">
        <v>2009</v>
      </c>
      <c r="K3547">
        <v>46</v>
      </c>
      <c r="L3547" t="s">
        <v>23184</v>
      </c>
      <c r="M3547" s="15" t="e">
        <f>IF(INDEX(#REF!,MATCH(Padrón!K3547,#REF!,0),MATCH(Padrón!J3547,#REF!,0))=K3547,"Sí","NO")</f>
        <v>#REF!</v>
      </c>
    </row>
    <row r="3548" spans="1:13" x14ac:dyDescent="0.25">
      <c r="A3548" t="s">
        <v>26752</v>
      </c>
      <c r="B3548">
        <v>44388539</v>
      </c>
      <c r="C3548">
        <v>2002</v>
      </c>
      <c r="D3548" t="s">
        <v>5377</v>
      </c>
      <c r="E3548" t="s">
        <v>5379</v>
      </c>
      <c r="F3548" t="s">
        <v>5380</v>
      </c>
      <c r="G3548" t="s">
        <v>3</v>
      </c>
      <c r="H3548">
        <v>12</v>
      </c>
      <c r="I3548">
        <v>65</v>
      </c>
      <c r="J3548">
        <v>2009</v>
      </c>
      <c r="K3548">
        <v>47</v>
      </c>
      <c r="L3548" t="s">
        <v>23184</v>
      </c>
      <c r="M3548" s="15" t="e">
        <f>IF(INDEX(#REF!,MATCH(Padrón!K3548,#REF!,0),MATCH(Padrón!J3548,#REF!,0))=K3548,"Sí","NO")</f>
        <v>#REF!</v>
      </c>
    </row>
    <row r="3549" spans="1:13" x14ac:dyDescent="0.25">
      <c r="A3549" t="s">
        <v>26753</v>
      </c>
      <c r="B3549">
        <v>46085479</v>
      </c>
      <c r="C3549">
        <v>2004</v>
      </c>
      <c r="D3549" t="s">
        <v>5377</v>
      </c>
      <c r="E3549" t="s">
        <v>5381</v>
      </c>
      <c r="F3549" t="s">
        <v>5382</v>
      </c>
      <c r="G3549" t="s">
        <v>3</v>
      </c>
      <c r="H3549">
        <v>12</v>
      </c>
      <c r="I3549">
        <v>65</v>
      </c>
      <c r="J3549">
        <v>2009</v>
      </c>
      <c r="K3549">
        <v>48</v>
      </c>
      <c r="L3549" t="s">
        <v>23184</v>
      </c>
      <c r="M3549" s="15" t="e">
        <f>IF(INDEX(#REF!,MATCH(Padrón!K3549,#REF!,0),MATCH(Padrón!J3549,#REF!,0))=K3549,"Sí","NO")</f>
        <v>#REF!</v>
      </c>
    </row>
    <row r="3550" spans="1:13" x14ac:dyDescent="0.25">
      <c r="A3550" t="s">
        <v>26754</v>
      </c>
      <c r="B3550">
        <v>31121673</v>
      </c>
      <c r="C3550">
        <v>1984</v>
      </c>
      <c r="D3550" t="s">
        <v>5377</v>
      </c>
      <c r="E3550" t="s">
        <v>5383</v>
      </c>
      <c r="F3550" t="s">
        <v>5384</v>
      </c>
      <c r="G3550" t="s">
        <v>10</v>
      </c>
      <c r="H3550">
        <v>12</v>
      </c>
      <c r="I3550">
        <v>65</v>
      </c>
      <c r="J3550">
        <v>2009</v>
      </c>
      <c r="K3550">
        <v>49</v>
      </c>
      <c r="L3550" t="s">
        <v>23184</v>
      </c>
      <c r="M3550" s="15" t="e">
        <f>IF(INDEX(#REF!,MATCH(Padrón!K3550,#REF!,0),MATCH(Padrón!J3550,#REF!,0))=K3550,"Sí","NO")</f>
        <v>#REF!</v>
      </c>
    </row>
    <row r="3551" spans="1:13" x14ac:dyDescent="0.25">
      <c r="A3551" t="s">
        <v>26755</v>
      </c>
      <c r="B3551">
        <v>41285646</v>
      </c>
      <c r="C3551">
        <v>1998</v>
      </c>
      <c r="D3551" t="s">
        <v>5377</v>
      </c>
      <c r="E3551" t="s">
        <v>5385</v>
      </c>
      <c r="F3551" t="s">
        <v>3575</v>
      </c>
      <c r="G3551" t="s">
        <v>3</v>
      </c>
      <c r="H3551">
        <v>12</v>
      </c>
      <c r="I3551">
        <v>65</v>
      </c>
      <c r="J3551">
        <v>2009</v>
      </c>
      <c r="K3551">
        <v>50</v>
      </c>
      <c r="L3551" t="s">
        <v>23184</v>
      </c>
      <c r="M3551" s="15" t="e">
        <f>IF(INDEX(#REF!,MATCH(Padrón!K3551,#REF!,0),MATCH(Padrón!J3551,#REF!,0))=K3551,"Sí","NO")</f>
        <v>#REF!</v>
      </c>
    </row>
    <row r="3552" spans="1:13" x14ac:dyDescent="0.25">
      <c r="A3552" t="s">
        <v>26756</v>
      </c>
      <c r="B3552">
        <v>18758865</v>
      </c>
      <c r="C3552">
        <v>1960</v>
      </c>
      <c r="D3552" t="s">
        <v>5377</v>
      </c>
      <c r="E3552" t="s">
        <v>5386</v>
      </c>
      <c r="F3552" t="s">
        <v>3575</v>
      </c>
      <c r="G3552" t="s">
        <v>3</v>
      </c>
      <c r="H3552">
        <v>12</v>
      </c>
      <c r="I3552">
        <v>65</v>
      </c>
      <c r="J3552">
        <v>2009</v>
      </c>
      <c r="K3552">
        <v>51</v>
      </c>
      <c r="L3552" t="s">
        <v>23184</v>
      </c>
      <c r="M3552" s="15" t="e">
        <f>IF(INDEX(#REF!,MATCH(Padrón!K3552,#REF!,0),MATCH(Padrón!J3552,#REF!,0))=K3552,"Sí","NO")</f>
        <v>#REF!</v>
      </c>
    </row>
    <row r="3553" spans="1:13" x14ac:dyDescent="0.25">
      <c r="A3553" t="s">
        <v>26757</v>
      </c>
      <c r="B3553">
        <v>39228958</v>
      </c>
      <c r="C3553">
        <v>1996</v>
      </c>
      <c r="D3553" t="s">
        <v>5377</v>
      </c>
      <c r="E3553" t="s">
        <v>5387</v>
      </c>
      <c r="F3553" t="s">
        <v>3499</v>
      </c>
      <c r="G3553" t="s">
        <v>10</v>
      </c>
      <c r="H3553">
        <v>12</v>
      </c>
      <c r="I3553">
        <v>65</v>
      </c>
      <c r="J3553">
        <v>2009</v>
      </c>
      <c r="K3553">
        <v>52</v>
      </c>
      <c r="L3553" t="s">
        <v>23184</v>
      </c>
      <c r="M3553" s="15" t="e">
        <f>IF(INDEX(#REF!,MATCH(Padrón!K3553,#REF!,0),MATCH(Padrón!J3553,#REF!,0))=K3553,"Sí","NO")</f>
        <v>#REF!</v>
      </c>
    </row>
    <row r="3554" spans="1:13" x14ac:dyDescent="0.25">
      <c r="A3554" t="s">
        <v>26758</v>
      </c>
      <c r="B3554">
        <v>24123169</v>
      </c>
      <c r="C3554">
        <v>1974</v>
      </c>
      <c r="D3554" t="s">
        <v>5388</v>
      </c>
      <c r="E3554" t="s">
        <v>5389</v>
      </c>
      <c r="F3554" t="s">
        <v>164</v>
      </c>
      <c r="G3554" t="s">
        <v>3</v>
      </c>
      <c r="H3554">
        <v>12</v>
      </c>
      <c r="I3554">
        <v>65</v>
      </c>
      <c r="J3554">
        <v>2009</v>
      </c>
      <c r="K3554">
        <v>53</v>
      </c>
      <c r="L3554" t="s">
        <v>23184</v>
      </c>
      <c r="M3554" s="15" t="e">
        <f>IF(INDEX(#REF!,MATCH(Padrón!K3554,#REF!,0),MATCH(Padrón!J3554,#REF!,0))=K3554,"Sí","NO")</f>
        <v>#REF!</v>
      </c>
    </row>
    <row r="3555" spans="1:13" x14ac:dyDescent="0.25">
      <c r="A3555" t="s">
        <v>26759</v>
      </c>
      <c r="B3555">
        <v>31122628</v>
      </c>
      <c r="C3555">
        <v>1985</v>
      </c>
      <c r="D3555" t="s">
        <v>5388</v>
      </c>
      <c r="E3555" t="s">
        <v>1185</v>
      </c>
      <c r="F3555" t="s">
        <v>31</v>
      </c>
      <c r="G3555" t="s">
        <v>3</v>
      </c>
      <c r="H3555">
        <v>12</v>
      </c>
      <c r="I3555">
        <v>65</v>
      </c>
      <c r="J3555">
        <v>2009</v>
      </c>
      <c r="K3555">
        <v>54</v>
      </c>
      <c r="L3555" t="s">
        <v>23184</v>
      </c>
      <c r="M3555" s="15" t="e">
        <f>IF(INDEX(#REF!,MATCH(Padrón!K3555,#REF!,0),MATCH(Padrón!J3555,#REF!,0))=K3555,"Sí","NO")</f>
        <v>#REF!</v>
      </c>
    </row>
    <row r="3556" spans="1:13" x14ac:dyDescent="0.25">
      <c r="A3556" t="s">
        <v>26760</v>
      </c>
      <c r="B3556">
        <v>47108477</v>
      </c>
      <c r="C3556">
        <v>2006</v>
      </c>
      <c r="D3556" t="s">
        <v>5388</v>
      </c>
      <c r="E3556" t="s">
        <v>5390</v>
      </c>
      <c r="F3556" t="s">
        <v>5391</v>
      </c>
      <c r="G3556" t="s">
        <v>3</v>
      </c>
      <c r="H3556">
        <v>12</v>
      </c>
      <c r="I3556">
        <v>65</v>
      </c>
      <c r="J3556">
        <v>2009</v>
      </c>
      <c r="K3556">
        <v>55</v>
      </c>
      <c r="L3556" t="s">
        <v>23184</v>
      </c>
      <c r="M3556" s="15" t="e">
        <f>IF(INDEX(#REF!,MATCH(Padrón!K3556,#REF!,0),MATCH(Padrón!J3556,#REF!,0))=K3556,"Sí","NO")</f>
        <v>#REF!</v>
      </c>
    </row>
    <row r="3557" spans="1:13" x14ac:dyDescent="0.25">
      <c r="A3557" t="s">
        <v>26761</v>
      </c>
      <c r="B3557">
        <v>37582770</v>
      </c>
      <c r="C3557">
        <v>1993</v>
      </c>
      <c r="D3557" t="s">
        <v>5388</v>
      </c>
      <c r="E3557" t="s">
        <v>5392</v>
      </c>
      <c r="F3557" t="s">
        <v>5393</v>
      </c>
      <c r="G3557" t="s">
        <v>3</v>
      </c>
      <c r="H3557">
        <v>12</v>
      </c>
      <c r="I3557">
        <v>65</v>
      </c>
      <c r="J3557">
        <v>2009</v>
      </c>
      <c r="K3557">
        <v>56</v>
      </c>
      <c r="L3557" t="s">
        <v>23184</v>
      </c>
      <c r="M3557" s="15" t="e">
        <f>IF(INDEX(#REF!,MATCH(Padrón!K3557,#REF!,0),MATCH(Padrón!J3557,#REF!,0))=K3557,"Sí","NO")</f>
        <v>#REF!</v>
      </c>
    </row>
    <row r="3558" spans="1:13" x14ac:dyDescent="0.25">
      <c r="A3558" t="s">
        <v>26762</v>
      </c>
      <c r="B3558">
        <v>22125093</v>
      </c>
      <c r="C3558">
        <v>1971</v>
      </c>
      <c r="D3558" t="s">
        <v>5388</v>
      </c>
      <c r="E3558" t="s">
        <v>551</v>
      </c>
      <c r="F3558" t="s">
        <v>5394</v>
      </c>
      <c r="G3558" t="s">
        <v>3</v>
      </c>
      <c r="H3558">
        <v>12</v>
      </c>
      <c r="I3558">
        <v>65</v>
      </c>
      <c r="J3558">
        <v>2009</v>
      </c>
      <c r="K3558">
        <v>57</v>
      </c>
      <c r="L3558" t="s">
        <v>23184</v>
      </c>
      <c r="M3558" s="15" t="e">
        <f>IF(INDEX(#REF!,MATCH(Padrón!K3558,#REF!,0),MATCH(Padrón!J3558,#REF!,0))=K3558,"Sí","NO")</f>
        <v>#REF!</v>
      </c>
    </row>
    <row r="3559" spans="1:13" x14ac:dyDescent="0.25">
      <c r="A3559" t="s">
        <v>26763</v>
      </c>
      <c r="B3559">
        <v>25017117</v>
      </c>
      <c r="C3559">
        <v>1975</v>
      </c>
      <c r="D3559" t="s">
        <v>5388</v>
      </c>
      <c r="E3559" t="s">
        <v>5395</v>
      </c>
      <c r="F3559" t="s">
        <v>31</v>
      </c>
      <c r="G3559" t="s">
        <v>3</v>
      </c>
      <c r="H3559">
        <v>12</v>
      </c>
      <c r="I3559">
        <v>65</v>
      </c>
      <c r="J3559">
        <v>2009</v>
      </c>
      <c r="K3559">
        <v>58</v>
      </c>
      <c r="L3559" t="s">
        <v>23184</v>
      </c>
      <c r="M3559" s="15" t="e">
        <f>IF(INDEX(#REF!,MATCH(Padrón!K3559,#REF!,0),MATCH(Padrón!J3559,#REF!,0))=K3559,"Sí","NO")</f>
        <v>#REF!</v>
      </c>
    </row>
    <row r="3560" spans="1:13" x14ac:dyDescent="0.25">
      <c r="A3560" t="s">
        <v>26764</v>
      </c>
      <c r="B3560">
        <v>31122652</v>
      </c>
      <c r="C3560">
        <v>1985</v>
      </c>
      <c r="D3560" t="s">
        <v>5388</v>
      </c>
      <c r="E3560" t="s">
        <v>5396</v>
      </c>
      <c r="F3560" t="s">
        <v>5397</v>
      </c>
      <c r="G3560" t="s">
        <v>27</v>
      </c>
      <c r="H3560">
        <v>12</v>
      </c>
      <c r="I3560">
        <v>65</v>
      </c>
      <c r="J3560">
        <v>2009</v>
      </c>
      <c r="K3560">
        <v>59</v>
      </c>
      <c r="L3560" t="s">
        <v>23184</v>
      </c>
      <c r="M3560" s="15" t="e">
        <f>IF(INDEX(#REF!,MATCH(Padrón!K3560,#REF!,0),MATCH(Padrón!J3560,#REF!,0))=K3560,"Sí","NO")</f>
        <v>#REF!</v>
      </c>
    </row>
    <row r="3561" spans="1:13" x14ac:dyDescent="0.25">
      <c r="A3561" t="s">
        <v>26765</v>
      </c>
      <c r="B3561">
        <v>11770493</v>
      </c>
      <c r="C3561">
        <v>1955</v>
      </c>
      <c r="D3561" t="s">
        <v>5388</v>
      </c>
      <c r="E3561" t="s">
        <v>5398</v>
      </c>
      <c r="F3561" t="s">
        <v>5399</v>
      </c>
      <c r="G3561" t="s">
        <v>3</v>
      </c>
      <c r="H3561">
        <v>12</v>
      </c>
      <c r="I3561">
        <v>65</v>
      </c>
      <c r="J3561">
        <v>2009</v>
      </c>
      <c r="K3561">
        <v>60</v>
      </c>
      <c r="L3561" t="s">
        <v>23184</v>
      </c>
      <c r="M3561" s="15" t="e">
        <f>IF(INDEX(#REF!,MATCH(Padrón!K3561,#REF!,0),MATCH(Padrón!J3561,#REF!,0))=K3561,"Sí","NO")</f>
        <v>#REF!</v>
      </c>
    </row>
    <row r="3562" spans="1:13" x14ac:dyDescent="0.25">
      <c r="A3562" t="s">
        <v>26766</v>
      </c>
      <c r="B3562">
        <v>13160987</v>
      </c>
      <c r="C3562">
        <v>1957</v>
      </c>
      <c r="D3562" t="s">
        <v>5388</v>
      </c>
      <c r="E3562" t="s">
        <v>5400</v>
      </c>
      <c r="F3562" t="s">
        <v>5401</v>
      </c>
      <c r="G3562" t="s">
        <v>3</v>
      </c>
      <c r="H3562">
        <v>12</v>
      </c>
      <c r="I3562">
        <v>65</v>
      </c>
      <c r="J3562">
        <v>2009</v>
      </c>
      <c r="K3562">
        <v>61</v>
      </c>
      <c r="L3562" t="s">
        <v>23184</v>
      </c>
      <c r="M3562" s="15" t="e">
        <f>IF(INDEX(#REF!,MATCH(Padrón!K3562,#REF!,0),MATCH(Padrón!J3562,#REF!,0))=K3562,"Sí","NO")</f>
        <v>#REF!</v>
      </c>
    </row>
    <row r="3563" spans="1:13" x14ac:dyDescent="0.25">
      <c r="A3563" t="s">
        <v>26767</v>
      </c>
      <c r="B3563">
        <v>4743550</v>
      </c>
      <c r="C3563">
        <v>1945</v>
      </c>
      <c r="D3563" t="s">
        <v>5388</v>
      </c>
      <c r="E3563" t="s">
        <v>5402</v>
      </c>
      <c r="F3563" t="s">
        <v>5403</v>
      </c>
      <c r="G3563" t="s">
        <v>3</v>
      </c>
      <c r="H3563">
        <v>12</v>
      </c>
      <c r="I3563">
        <v>65</v>
      </c>
      <c r="J3563">
        <v>2009</v>
      </c>
      <c r="K3563">
        <v>62</v>
      </c>
      <c r="L3563" t="s">
        <v>23184</v>
      </c>
      <c r="M3563" s="15" t="e">
        <f>IF(INDEX(#REF!,MATCH(Padrón!K3563,#REF!,0),MATCH(Padrón!J3563,#REF!,0))=K3563,"Sí","NO")</f>
        <v>#REF!</v>
      </c>
    </row>
    <row r="3564" spans="1:13" x14ac:dyDescent="0.25">
      <c r="A3564" t="s">
        <v>26768</v>
      </c>
      <c r="B3564">
        <v>17878553</v>
      </c>
      <c r="C3564">
        <v>1966</v>
      </c>
      <c r="D3564" t="s">
        <v>5388</v>
      </c>
      <c r="E3564" t="s">
        <v>5404</v>
      </c>
      <c r="F3564" t="s">
        <v>5405</v>
      </c>
      <c r="G3564" t="s">
        <v>3</v>
      </c>
      <c r="H3564">
        <v>12</v>
      </c>
      <c r="I3564">
        <v>65</v>
      </c>
      <c r="J3564">
        <v>2009</v>
      </c>
      <c r="K3564">
        <v>63</v>
      </c>
      <c r="L3564" t="s">
        <v>23184</v>
      </c>
      <c r="M3564" s="15" t="e">
        <f>IF(INDEX(#REF!,MATCH(Padrón!K3564,#REF!,0),MATCH(Padrón!J3564,#REF!,0))=K3564,"Sí","NO")</f>
        <v>#REF!</v>
      </c>
    </row>
    <row r="3565" spans="1:13" x14ac:dyDescent="0.25">
      <c r="A3565" t="s">
        <v>26769</v>
      </c>
      <c r="B3565">
        <v>33853838</v>
      </c>
      <c r="C3565">
        <v>1988</v>
      </c>
      <c r="D3565" t="s">
        <v>5388</v>
      </c>
      <c r="E3565" t="s">
        <v>5406</v>
      </c>
      <c r="F3565" t="s">
        <v>178</v>
      </c>
      <c r="G3565" t="s">
        <v>10</v>
      </c>
      <c r="H3565">
        <v>12</v>
      </c>
      <c r="I3565">
        <v>65</v>
      </c>
      <c r="J3565">
        <v>2009</v>
      </c>
      <c r="K3565">
        <v>64</v>
      </c>
      <c r="L3565" t="s">
        <v>23184</v>
      </c>
      <c r="M3565" s="15" t="e">
        <f>IF(INDEX(#REF!,MATCH(Padrón!K3565,#REF!,0),MATCH(Padrón!J3565,#REF!,0))=K3565,"Sí","NO")</f>
        <v>#REF!</v>
      </c>
    </row>
    <row r="3566" spans="1:13" x14ac:dyDescent="0.25">
      <c r="A3566" t="s">
        <v>26770</v>
      </c>
      <c r="B3566">
        <v>39946424</v>
      </c>
      <c r="C3566">
        <v>1996</v>
      </c>
      <c r="D3566" t="s">
        <v>5388</v>
      </c>
      <c r="E3566" t="s">
        <v>5407</v>
      </c>
      <c r="F3566" t="s">
        <v>5408</v>
      </c>
      <c r="G3566" t="s">
        <v>10</v>
      </c>
      <c r="H3566">
        <v>12</v>
      </c>
      <c r="I3566">
        <v>65</v>
      </c>
      <c r="J3566">
        <v>2009</v>
      </c>
      <c r="K3566">
        <v>65</v>
      </c>
      <c r="L3566" t="s">
        <v>23184</v>
      </c>
      <c r="M3566" s="15" t="e">
        <f>IF(INDEX(#REF!,MATCH(Padrón!K3566,#REF!,0),MATCH(Padrón!J3566,#REF!,0))=K3566,"Sí","NO")</f>
        <v>#REF!</v>
      </c>
    </row>
    <row r="3567" spans="1:13" x14ac:dyDescent="0.25">
      <c r="A3567" t="s">
        <v>26771</v>
      </c>
      <c r="B3567">
        <v>31122755</v>
      </c>
      <c r="C3567">
        <v>1985</v>
      </c>
      <c r="D3567" t="s">
        <v>5388</v>
      </c>
      <c r="E3567" t="s">
        <v>209</v>
      </c>
      <c r="F3567" t="s">
        <v>5409</v>
      </c>
      <c r="G3567" t="s">
        <v>3</v>
      </c>
      <c r="H3567">
        <v>12</v>
      </c>
      <c r="I3567">
        <v>65</v>
      </c>
      <c r="J3567">
        <v>2009</v>
      </c>
      <c r="K3567">
        <v>66</v>
      </c>
      <c r="L3567" t="s">
        <v>23184</v>
      </c>
      <c r="M3567" s="15" t="e">
        <f>IF(INDEX(#REF!,MATCH(Padrón!K3567,#REF!,0),MATCH(Padrón!J3567,#REF!,0))=K3567,"Sí","NO")</f>
        <v>#REF!</v>
      </c>
    </row>
    <row r="3568" spans="1:13" x14ac:dyDescent="0.25">
      <c r="A3568" t="s">
        <v>26772</v>
      </c>
      <c r="B3568">
        <v>20644619</v>
      </c>
      <c r="C3568">
        <v>1969</v>
      </c>
      <c r="D3568" t="s">
        <v>5388</v>
      </c>
      <c r="E3568" t="s">
        <v>5410</v>
      </c>
      <c r="F3568" t="s">
        <v>4183</v>
      </c>
      <c r="G3568" t="s">
        <v>3</v>
      </c>
      <c r="H3568">
        <v>12</v>
      </c>
      <c r="I3568">
        <v>65</v>
      </c>
      <c r="J3568">
        <v>2009</v>
      </c>
      <c r="K3568">
        <v>67</v>
      </c>
      <c r="L3568" t="s">
        <v>23184</v>
      </c>
      <c r="M3568" s="15" t="e">
        <f>IF(INDEX(#REF!,MATCH(Padrón!K3568,#REF!,0),MATCH(Padrón!J3568,#REF!,0))=K3568,"Sí","NO")</f>
        <v>#REF!</v>
      </c>
    </row>
    <row r="3569" spans="1:13" x14ac:dyDescent="0.25">
      <c r="A3569" t="s">
        <v>26773</v>
      </c>
      <c r="B3569">
        <v>27596604</v>
      </c>
      <c r="C3569">
        <v>1979</v>
      </c>
      <c r="D3569" t="s">
        <v>5388</v>
      </c>
      <c r="E3569" t="s">
        <v>5411</v>
      </c>
      <c r="F3569" t="s">
        <v>5412</v>
      </c>
      <c r="G3569" t="s">
        <v>10</v>
      </c>
      <c r="H3569">
        <v>12</v>
      </c>
      <c r="I3569">
        <v>65</v>
      </c>
      <c r="J3569">
        <v>2009</v>
      </c>
      <c r="K3569">
        <v>68</v>
      </c>
      <c r="L3569" t="s">
        <v>23184</v>
      </c>
      <c r="M3569" s="15" t="e">
        <f>IF(INDEX(#REF!,MATCH(Padrón!K3569,#REF!,0),MATCH(Padrón!J3569,#REF!,0))=K3569,"Sí","NO")</f>
        <v>#REF!</v>
      </c>
    </row>
    <row r="3570" spans="1:13" x14ac:dyDescent="0.25">
      <c r="A3570" t="s">
        <v>26774</v>
      </c>
      <c r="B3570">
        <v>43702507</v>
      </c>
      <c r="C3570">
        <v>2001</v>
      </c>
      <c r="D3570" t="s">
        <v>5388</v>
      </c>
      <c r="E3570" t="s">
        <v>5413</v>
      </c>
      <c r="F3570" t="s">
        <v>5414</v>
      </c>
      <c r="G3570" t="s">
        <v>110</v>
      </c>
      <c r="H3570">
        <v>12</v>
      </c>
      <c r="I3570">
        <v>65</v>
      </c>
      <c r="J3570">
        <v>2009</v>
      </c>
      <c r="K3570">
        <v>69</v>
      </c>
      <c r="L3570" t="s">
        <v>23184</v>
      </c>
      <c r="M3570" s="15" t="e">
        <f>IF(INDEX(#REF!,MATCH(Padrón!K3570,#REF!,0),MATCH(Padrón!J3570,#REF!,0))=K3570,"Sí","NO")</f>
        <v>#REF!</v>
      </c>
    </row>
    <row r="3571" spans="1:13" x14ac:dyDescent="0.25">
      <c r="A3571" t="s">
        <v>26775</v>
      </c>
      <c r="B3571">
        <v>20644650</v>
      </c>
      <c r="C3571">
        <v>1969</v>
      </c>
      <c r="D3571" t="s">
        <v>5388</v>
      </c>
      <c r="E3571" t="s">
        <v>5415</v>
      </c>
      <c r="F3571" t="s">
        <v>2518</v>
      </c>
      <c r="G3571" t="s">
        <v>3</v>
      </c>
      <c r="H3571">
        <v>12</v>
      </c>
      <c r="I3571">
        <v>65</v>
      </c>
      <c r="J3571">
        <v>2009</v>
      </c>
      <c r="K3571">
        <v>70</v>
      </c>
      <c r="L3571" t="s">
        <v>23184</v>
      </c>
      <c r="M3571" s="15" t="e">
        <f>IF(INDEX(#REF!,MATCH(Padrón!K3571,#REF!,0),MATCH(Padrón!J3571,#REF!,0))=K3571,"Sí","NO")</f>
        <v>#REF!</v>
      </c>
    </row>
    <row r="3572" spans="1:13" x14ac:dyDescent="0.25">
      <c r="A3572" t="s">
        <v>26776</v>
      </c>
      <c r="B3572">
        <v>41304019</v>
      </c>
      <c r="C3572">
        <v>1998</v>
      </c>
      <c r="D3572" t="s">
        <v>5388</v>
      </c>
      <c r="E3572" t="s">
        <v>5416</v>
      </c>
      <c r="F3572" t="s">
        <v>9</v>
      </c>
      <c r="G3572" t="s">
        <v>27</v>
      </c>
      <c r="H3572">
        <v>12</v>
      </c>
      <c r="I3572">
        <v>65</v>
      </c>
      <c r="J3572">
        <v>2009</v>
      </c>
      <c r="K3572">
        <v>71</v>
      </c>
      <c r="L3572" t="s">
        <v>23184</v>
      </c>
      <c r="M3572" s="15" t="e">
        <f>IF(INDEX(#REF!,MATCH(Padrón!K3572,#REF!,0),MATCH(Padrón!J3572,#REF!,0))=K3572,"Sí","NO")</f>
        <v>#REF!</v>
      </c>
    </row>
    <row r="3573" spans="1:13" x14ac:dyDescent="0.25">
      <c r="A3573" t="s">
        <v>26777</v>
      </c>
      <c r="B3573">
        <v>30488764</v>
      </c>
      <c r="C3573">
        <v>1983</v>
      </c>
      <c r="D3573" t="s">
        <v>5388</v>
      </c>
      <c r="E3573" t="s">
        <v>1477</v>
      </c>
      <c r="F3573" t="s">
        <v>31</v>
      </c>
      <c r="G3573" t="s">
        <v>3</v>
      </c>
      <c r="H3573">
        <v>12</v>
      </c>
      <c r="I3573">
        <v>65</v>
      </c>
      <c r="J3573">
        <v>2009</v>
      </c>
      <c r="K3573">
        <v>72</v>
      </c>
      <c r="L3573" t="s">
        <v>23184</v>
      </c>
      <c r="M3573" s="15" t="e">
        <f>IF(INDEX(#REF!,MATCH(Padrón!K3573,#REF!,0),MATCH(Padrón!J3573,#REF!,0))=K3573,"Sí","NO")</f>
        <v>#REF!</v>
      </c>
    </row>
    <row r="3574" spans="1:13" x14ac:dyDescent="0.25">
      <c r="A3574" t="s">
        <v>26778</v>
      </c>
      <c r="B3574">
        <v>24123304</v>
      </c>
      <c r="C3574">
        <v>1975</v>
      </c>
      <c r="D3574" t="s">
        <v>5388</v>
      </c>
      <c r="E3574" t="s">
        <v>1260</v>
      </c>
      <c r="F3574" t="s">
        <v>3751</v>
      </c>
      <c r="G3574" t="s">
        <v>10</v>
      </c>
      <c r="H3574">
        <v>12</v>
      </c>
      <c r="I3574">
        <v>65</v>
      </c>
      <c r="J3574">
        <v>2009</v>
      </c>
      <c r="K3574">
        <v>73</v>
      </c>
      <c r="L3574" t="s">
        <v>23184</v>
      </c>
      <c r="M3574" s="15" t="e">
        <f>IF(INDEX(#REF!,MATCH(Padrón!K3574,#REF!,0),MATCH(Padrón!J3574,#REF!,0))=K3574,"Sí","NO")</f>
        <v>#REF!</v>
      </c>
    </row>
    <row r="3575" spans="1:13" x14ac:dyDescent="0.25">
      <c r="A3575" t="s">
        <v>26779</v>
      </c>
      <c r="B3575">
        <v>7580937</v>
      </c>
      <c r="C3575">
        <v>1939</v>
      </c>
      <c r="D3575" t="s">
        <v>5388</v>
      </c>
      <c r="E3575" t="s">
        <v>2129</v>
      </c>
      <c r="F3575" t="s">
        <v>5417</v>
      </c>
      <c r="G3575" t="s">
        <v>3</v>
      </c>
      <c r="H3575">
        <v>12</v>
      </c>
      <c r="I3575">
        <v>65</v>
      </c>
      <c r="J3575">
        <v>2009</v>
      </c>
      <c r="K3575">
        <v>74</v>
      </c>
      <c r="L3575" t="s">
        <v>23184</v>
      </c>
      <c r="M3575" s="15" t="e">
        <f>IF(INDEX(#REF!,MATCH(Padrón!K3575,#REF!,0),MATCH(Padrón!J3575,#REF!,0))=K3575,"Sí","NO")</f>
        <v>#REF!</v>
      </c>
    </row>
    <row r="3576" spans="1:13" x14ac:dyDescent="0.25">
      <c r="A3576" t="s">
        <v>26780</v>
      </c>
      <c r="B3576">
        <v>7542563</v>
      </c>
      <c r="C3576">
        <v>1937</v>
      </c>
      <c r="D3576" t="s">
        <v>5388</v>
      </c>
      <c r="E3576" t="s">
        <v>5418</v>
      </c>
      <c r="F3576" t="s">
        <v>5419</v>
      </c>
      <c r="G3576" t="s">
        <v>3</v>
      </c>
      <c r="H3576">
        <v>12</v>
      </c>
      <c r="I3576">
        <v>65</v>
      </c>
      <c r="J3576">
        <v>2009</v>
      </c>
      <c r="K3576">
        <v>75</v>
      </c>
      <c r="L3576" t="s">
        <v>23184</v>
      </c>
      <c r="M3576" s="15" t="e">
        <f>IF(INDEX(#REF!,MATCH(Padrón!K3576,#REF!,0),MATCH(Padrón!J3576,#REF!,0))=K3576,"Sí","NO")</f>
        <v>#REF!</v>
      </c>
    </row>
    <row r="3577" spans="1:13" x14ac:dyDescent="0.25">
      <c r="A3577" t="s">
        <v>26781</v>
      </c>
      <c r="B3577">
        <v>13160986</v>
      </c>
      <c r="C3577">
        <v>1957</v>
      </c>
      <c r="D3577" t="s">
        <v>5388</v>
      </c>
      <c r="E3577" t="s">
        <v>5420</v>
      </c>
      <c r="F3577" t="s">
        <v>5421</v>
      </c>
      <c r="G3577" t="s">
        <v>3</v>
      </c>
      <c r="H3577">
        <v>12</v>
      </c>
      <c r="I3577">
        <v>65</v>
      </c>
      <c r="J3577">
        <v>2009</v>
      </c>
      <c r="K3577">
        <v>76</v>
      </c>
      <c r="L3577" t="s">
        <v>23184</v>
      </c>
      <c r="M3577" s="15" t="e">
        <f>IF(INDEX(#REF!,MATCH(Padrón!K3577,#REF!,0),MATCH(Padrón!J3577,#REF!,0))=K3577,"Sí","NO")</f>
        <v>#REF!</v>
      </c>
    </row>
    <row r="3578" spans="1:13" x14ac:dyDescent="0.25">
      <c r="A3578" t="s">
        <v>26782</v>
      </c>
      <c r="B3578">
        <v>17089750</v>
      </c>
      <c r="C3578">
        <v>1965</v>
      </c>
      <c r="D3578" t="s">
        <v>5388</v>
      </c>
      <c r="E3578" t="s">
        <v>5422</v>
      </c>
      <c r="F3578" t="s">
        <v>5423</v>
      </c>
      <c r="G3578" t="s">
        <v>3</v>
      </c>
      <c r="H3578">
        <v>12</v>
      </c>
      <c r="I3578">
        <v>65</v>
      </c>
      <c r="J3578">
        <v>2009</v>
      </c>
      <c r="K3578">
        <v>77</v>
      </c>
      <c r="L3578" t="s">
        <v>23184</v>
      </c>
      <c r="M3578" s="15" t="e">
        <f>IF(INDEX(#REF!,MATCH(Padrón!K3578,#REF!,0),MATCH(Padrón!J3578,#REF!,0))=K3578,"Sí","NO")</f>
        <v>#REF!</v>
      </c>
    </row>
    <row r="3579" spans="1:13" x14ac:dyDescent="0.25">
      <c r="A3579" t="s">
        <v>26783</v>
      </c>
      <c r="B3579">
        <v>36062063</v>
      </c>
      <c r="C3579">
        <v>1991</v>
      </c>
      <c r="D3579" t="s">
        <v>5388</v>
      </c>
      <c r="E3579" t="s">
        <v>5424</v>
      </c>
      <c r="F3579" t="s">
        <v>5421</v>
      </c>
      <c r="G3579" t="s">
        <v>10</v>
      </c>
      <c r="H3579">
        <v>12</v>
      </c>
      <c r="I3579">
        <v>65</v>
      </c>
      <c r="J3579">
        <v>2009</v>
      </c>
      <c r="K3579">
        <v>78</v>
      </c>
      <c r="L3579" t="s">
        <v>23184</v>
      </c>
      <c r="M3579" s="15" t="e">
        <f>IF(INDEX(#REF!,MATCH(Padrón!K3579,#REF!,0),MATCH(Padrón!J3579,#REF!,0))=K3579,"Sí","NO")</f>
        <v>#REF!</v>
      </c>
    </row>
    <row r="3580" spans="1:13" x14ac:dyDescent="0.25">
      <c r="A3580" t="s">
        <v>26784</v>
      </c>
      <c r="B3580">
        <v>43121603</v>
      </c>
      <c r="C3580">
        <v>2001</v>
      </c>
      <c r="D3580" t="s">
        <v>5388</v>
      </c>
      <c r="E3580" t="s">
        <v>5425</v>
      </c>
      <c r="F3580" t="s">
        <v>5426</v>
      </c>
      <c r="G3580" t="s">
        <v>3</v>
      </c>
      <c r="H3580">
        <v>12</v>
      </c>
      <c r="I3580">
        <v>65</v>
      </c>
      <c r="J3580">
        <v>2009</v>
      </c>
      <c r="K3580">
        <v>79</v>
      </c>
      <c r="L3580" t="s">
        <v>23184</v>
      </c>
      <c r="M3580" s="15" t="e">
        <f>IF(INDEX(#REF!,MATCH(Padrón!K3580,#REF!,0),MATCH(Padrón!J3580,#REF!,0))=K3580,"Sí","NO")</f>
        <v>#REF!</v>
      </c>
    </row>
    <row r="3581" spans="1:13" x14ac:dyDescent="0.25">
      <c r="A3581" t="s">
        <v>26785</v>
      </c>
      <c r="B3581">
        <v>26528359</v>
      </c>
      <c r="C3581">
        <v>1978</v>
      </c>
      <c r="D3581" t="s">
        <v>5388</v>
      </c>
      <c r="E3581" t="s">
        <v>5427</v>
      </c>
      <c r="F3581" t="s">
        <v>5428</v>
      </c>
      <c r="G3581" t="s">
        <v>3</v>
      </c>
      <c r="H3581">
        <v>12</v>
      </c>
      <c r="I3581">
        <v>65</v>
      </c>
      <c r="J3581">
        <v>2009</v>
      </c>
      <c r="K3581">
        <v>80</v>
      </c>
      <c r="L3581" t="s">
        <v>23184</v>
      </c>
      <c r="M3581" s="15" t="e">
        <f>IF(INDEX(#REF!,MATCH(Padrón!K3581,#REF!,0),MATCH(Padrón!J3581,#REF!,0))=K3581,"Sí","NO")</f>
        <v>#REF!</v>
      </c>
    </row>
    <row r="3582" spans="1:13" x14ac:dyDescent="0.25">
      <c r="A3582" t="s">
        <v>26786</v>
      </c>
      <c r="B3582">
        <v>32607854</v>
      </c>
      <c r="C3582">
        <v>1986</v>
      </c>
      <c r="D3582" t="s">
        <v>5388</v>
      </c>
      <c r="E3582" t="s">
        <v>5429</v>
      </c>
      <c r="F3582" t="s">
        <v>941</v>
      </c>
      <c r="G3582" t="s">
        <v>3</v>
      </c>
      <c r="H3582">
        <v>12</v>
      </c>
      <c r="I3582">
        <v>65</v>
      </c>
      <c r="J3582">
        <v>2009</v>
      </c>
      <c r="K3582">
        <v>81</v>
      </c>
      <c r="L3582" t="s">
        <v>23184</v>
      </c>
      <c r="M3582" s="15" t="e">
        <f>IF(INDEX(#REF!,MATCH(Padrón!K3582,#REF!,0),MATCH(Padrón!J3582,#REF!,0))=K3582,"Sí","NO")</f>
        <v>#REF!</v>
      </c>
    </row>
    <row r="3583" spans="1:13" x14ac:dyDescent="0.25">
      <c r="A3583" t="s">
        <v>26787</v>
      </c>
      <c r="B3583">
        <v>43528187</v>
      </c>
      <c r="C3583">
        <v>2001</v>
      </c>
      <c r="D3583" t="s">
        <v>5388</v>
      </c>
      <c r="E3583" t="s">
        <v>5430</v>
      </c>
      <c r="F3583" t="s">
        <v>5431</v>
      </c>
      <c r="G3583" t="s">
        <v>3</v>
      </c>
      <c r="H3583">
        <v>12</v>
      </c>
      <c r="I3583">
        <v>65</v>
      </c>
      <c r="J3583">
        <v>2009</v>
      </c>
      <c r="K3583">
        <v>82</v>
      </c>
      <c r="L3583" t="s">
        <v>23184</v>
      </c>
      <c r="M3583" s="15" t="e">
        <f>IF(INDEX(#REF!,MATCH(Padrón!K3583,#REF!,0),MATCH(Padrón!J3583,#REF!,0))=K3583,"Sí","NO")</f>
        <v>#REF!</v>
      </c>
    </row>
    <row r="3584" spans="1:13" x14ac:dyDescent="0.25">
      <c r="A3584" t="s">
        <v>26788</v>
      </c>
      <c r="B3584">
        <v>39946425</v>
      </c>
      <c r="C3584">
        <v>1996</v>
      </c>
      <c r="D3584" t="s">
        <v>5388</v>
      </c>
      <c r="E3584" t="s">
        <v>5432</v>
      </c>
      <c r="F3584" t="s">
        <v>5433</v>
      </c>
      <c r="G3584" t="s">
        <v>3</v>
      </c>
      <c r="H3584">
        <v>12</v>
      </c>
      <c r="I3584">
        <v>65</v>
      </c>
      <c r="J3584">
        <v>2009</v>
      </c>
      <c r="K3584">
        <v>83</v>
      </c>
      <c r="L3584" t="s">
        <v>23184</v>
      </c>
      <c r="M3584" s="15" t="e">
        <f>IF(INDEX(#REF!,MATCH(Padrón!K3584,#REF!,0),MATCH(Padrón!J3584,#REF!,0))=K3584,"Sí","NO")</f>
        <v>#REF!</v>
      </c>
    </row>
    <row r="3585" spans="1:13" x14ac:dyDescent="0.25">
      <c r="A3585" t="s">
        <v>26789</v>
      </c>
      <c r="B3585">
        <v>18878899</v>
      </c>
      <c r="C3585">
        <v>1991</v>
      </c>
      <c r="D3585" t="s">
        <v>5434</v>
      </c>
      <c r="E3585" t="s">
        <v>5435</v>
      </c>
      <c r="F3585" t="s">
        <v>5436</v>
      </c>
      <c r="G3585" t="s">
        <v>117</v>
      </c>
      <c r="H3585">
        <v>12</v>
      </c>
      <c r="I3585">
        <v>65</v>
      </c>
      <c r="J3585">
        <v>2009</v>
      </c>
      <c r="K3585">
        <v>84</v>
      </c>
      <c r="L3585" t="s">
        <v>23184</v>
      </c>
      <c r="M3585" s="15" t="e">
        <f>IF(INDEX(#REF!,MATCH(Padrón!K3585,#REF!,0),MATCH(Padrón!J3585,#REF!,0))=K3585,"Sí","NO")</f>
        <v>#REF!</v>
      </c>
    </row>
    <row r="3586" spans="1:13" x14ac:dyDescent="0.25">
      <c r="A3586" t="s">
        <v>26790</v>
      </c>
      <c r="B3586">
        <v>16194706</v>
      </c>
      <c r="C3586">
        <v>1962</v>
      </c>
      <c r="D3586" t="s">
        <v>5437</v>
      </c>
      <c r="E3586" t="s">
        <v>5438</v>
      </c>
      <c r="F3586" t="s">
        <v>5439</v>
      </c>
      <c r="G3586" t="s">
        <v>10</v>
      </c>
      <c r="H3586">
        <v>12</v>
      </c>
      <c r="I3586">
        <v>65</v>
      </c>
      <c r="J3586">
        <v>2009</v>
      </c>
      <c r="K3586">
        <v>85</v>
      </c>
      <c r="L3586" t="s">
        <v>23184</v>
      </c>
      <c r="M3586" s="15" t="e">
        <f>IF(INDEX(#REF!,MATCH(Padrón!K3586,#REF!,0),MATCH(Padrón!J3586,#REF!,0))=K3586,"Sí","NO")</f>
        <v>#REF!</v>
      </c>
    </row>
    <row r="3587" spans="1:13" x14ac:dyDescent="0.25">
      <c r="A3587" t="s">
        <v>26791</v>
      </c>
      <c r="B3587">
        <v>45451208</v>
      </c>
      <c r="C3587">
        <v>2003</v>
      </c>
      <c r="D3587" t="s">
        <v>5437</v>
      </c>
      <c r="E3587" t="s">
        <v>5440</v>
      </c>
      <c r="F3587" t="s">
        <v>5441</v>
      </c>
      <c r="G3587" t="s">
        <v>3</v>
      </c>
      <c r="H3587">
        <v>12</v>
      </c>
      <c r="I3587">
        <v>65</v>
      </c>
      <c r="J3587">
        <v>2009</v>
      </c>
      <c r="K3587">
        <v>86</v>
      </c>
      <c r="L3587" t="s">
        <v>23184</v>
      </c>
      <c r="M3587" s="15" t="e">
        <f>IF(INDEX(#REF!,MATCH(Padrón!K3587,#REF!,0),MATCH(Padrón!J3587,#REF!,0))=K3587,"Sí","NO")</f>
        <v>#REF!</v>
      </c>
    </row>
    <row r="3588" spans="1:13" x14ac:dyDescent="0.25">
      <c r="A3588" t="s">
        <v>26792</v>
      </c>
      <c r="B3588">
        <v>49186149</v>
      </c>
      <c r="C3588">
        <v>2006</v>
      </c>
      <c r="D3588" t="s">
        <v>5437</v>
      </c>
      <c r="E3588" t="s">
        <v>1931</v>
      </c>
      <c r="F3588" t="s">
        <v>5442</v>
      </c>
      <c r="G3588" t="s">
        <v>3</v>
      </c>
      <c r="H3588">
        <v>12</v>
      </c>
      <c r="I3588">
        <v>65</v>
      </c>
      <c r="J3588">
        <v>2009</v>
      </c>
      <c r="K3588">
        <v>87</v>
      </c>
      <c r="L3588" t="s">
        <v>23184</v>
      </c>
      <c r="M3588" s="15" t="e">
        <f>IF(INDEX(#REF!,MATCH(Padrón!K3588,#REF!,0),MATCH(Padrón!J3588,#REF!,0))=K3588,"Sí","NO")</f>
        <v>#REF!</v>
      </c>
    </row>
    <row r="3589" spans="1:13" x14ac:dyDescent="0.25">
      <c r="A3589" t="s">
        <v>26793</v>
      </c>
      <c r="B3589">
        <v>31572693</v>
      </c>
      <c r="C3589">
        <v>1986</v>
      </c>
      <c r="D3589" t="s">
        <v>5437</v>
      </c>
      <c r="E3589" t="s">
        <v>5443</v>
      </c>
      <c r="F3589" t="s">
        <v>5444</v>
      </c>
      <c r="G3589" t="s">
        <v>3</v>
      </c>
      <c r="H3589">
        <v>12</v>
      </c>
      <c r="I3589">
        <v>65</v>
      </c>
      <c r="J3589">
        <v>2009</v>
      </c>
      <c r="K3589">
        <v>88</v>
      </c>
      <c r="L3589" t="s">
        <v>23184</v>
      </c>
      <c r="M3589" s="15" t="e">
        <f>IF(INDEX(#REF!,MATCH(Padrón!K3589,#REF!,0),MATCH(Padrón!J3589,#REF!,0))=K3589,"Sí","NO")</f>
        <v>#REF!</v>
      </c>
    </row>
    <row r="3590" spans="1:13" x14ac:dyDescent="0.25">
      <c r="A3590" t="s">
        <v>26794</v>
      </c>
      <c r="B3590">
        <v>29840180</v>
      </c>
      <c r="C3590">
        <v>1969</v>
      </c>
      <c r="D3590" t="s">
        <v>5437</v>
      </c>
      <c r="E3590" t="s">
        <v>5445</v>
      </c>
      <c r="F3590" t="s">
        <v>804</v>
      </c>
      <c r="G3590" t="s">
        <v>3</v>
      </c>
      <c r="H3590">
        <v>12</v>
      </c>
      <c r="I3590">
        <v>65</v>
      </c>
      <c r="J3590">
        <v>2009</v>
      </c>
      <c r="K3590">
        <v>89</v>
      </c>
      <c r="L3590" t="s">
        <v>23184</v>
      </c>
      <c r="M3590" s="15" t="e">
        <f>IF(INDEX(#REF!,MATCH(Padrón!K3590,#REF!,0),MATCH(Padrón!J3590,#REF!,0))=K3590,"Sí","NO")</f>
        <v>#REF!</v>
      </c>
    </row>
    <row r="3591" spans="1:13" x14ac:dyDescent="0.25">
      <c r="A3591" t="s">
        <v>26795</v>
      </c>
      <c r="B3591">
        <v>42967325</v>
      </c>
      <c r="C3591">
        <v>2000</v>
      </c>
      <c r="D3591" t="s">
        <v>5437</v>
      </c>
      <c r="E3591" t="s">
        <v>5446</v>
      </c>
      <c r="F3591" t="s">
        <v>3137</v>
      </c>
      <c r="G3591" t="s">
        <v>3</v>
      </c>
      <c r="H3591">
        <v>12</v>
      </c>
      <c r="I3591">
        <v>65</v>
      </c>
      <c r="J3591">
        <v>2009</v>
      </c>
      <c r="K3591">
        <v>90</v>
      </c>
      <c r="L3591" t="s">
        <v>23184</v>
      </c>
      <c r="M3591" s="15" t="e">
        <f>IF(INDEX(#REF!,MATCH(Padrón!K3591,#REF!,0),MATCH(Padrón!J3591,#REF!,0))=K3591,"Sí","NO")</f>
        <v>#REF!</v>
      </c>
    </row>
    <row r="3592" spans="1:13" x14ac:dyDescent="0.25">
      <c r="A3592" t="s">
        <v>26796</v>
      </c>
      <c r="B3592">
        <v>42615109</v>
      </c>
      <c r="C3592">
        <v>1998</v>
      </c>
      <c r="D3592" t="s">
        <v>5437</v>
      </c>
      <c r="E3592" t="s">
        <v>5447</v>
      </c>
      <c r="F3592" t="s">
        <v>1953</v>
      </c>
      <c r="G3592" t="s">
        <v>3</v>
      </c>
      <c r="H3592">
        <v>12</v>
      </c>
      <c r="I3592">
        <v>65</v>
      </c>
      <c r="J3592">
        <v>2009</v>
      </c>
      <c r="K3592">
        <v>91</v>
      </c>
      <c r="L3592" t="s">
        <v>23184</v>
      </c>
      <c r="M3592" s="15" t="e">
        <f>IF(INDEX(#REF!,MATCH(Padrón!K3592,#REF!,0),MATCH(Padrón!J3592,#REF!,0))=K3592,"Sí","NO")</f>
        <v>#REF!</v>
      </c>
    </row>
    <row r="3593" spans="1:13" x14ac:dyDescent="0.25">
      <c r="A3593" t="s">
        <v>26797</v>
      </c>
      <c r="B3593">
        <v>40337714</v>
      </c>
      <c r="C3593">
        <v>1997</v>
      </c>
      <c r="D3593" t="s">
        <v>5437</v>
      </c>
      <c r="E3593" t="s">
        <v>496</v>
      </c>
      <c r="F3593" t="s">
        <v>31</v>
      </c>
      <c r="G3593" t="s">
        <v>3</v>
      </c>
      <c r="H3593">
        <v>12</v>
      </c>
      <c r="I3593">
        <v>65</v>
      </c>
      <c r="J3593">
        <v>2009</v>
      </c>
      <c r="K3593">
        <v>92</v>
      </c>
      <c r="L3593" t="s">
        <v>23184</v>
      </c>
      <c r="M3593" s="15" t="e">
        <f>IF(INDEX(#REF!,MATCH(Padrón!K3593,#REF!,0),MATCH(Padrón!J3593,#REF!,0))=K3593,"Sí","NO")</f>
        <v>#REF!</v>
      </c>
    </row>
    <row r="3594" spans="1:13" x14ac:dyDescent="0.25">
      <c r="A3594" t="s">
        <v>26798</v>
      </c>
      <c r="B3594">
        <v>35007287</v>
      </c>
      <c r="C3594">
        <v>1990</v>
      </c>
      <c r="D3594" t="s">
        <v>5437</v>
      </c>
      <c r="E3594" t="s">
        <v>5448</v>
      </c>
      <c r="F3594" t="s">
        <v>31</v>
      </c>
      <c r="G3594" t="s">
        <v>3</v>
      </c>
      <c r="H3594">
        <v>12</v>
      </c>
      <c r="I3594">
        <v>65</v>
      </c>
      <c r="J3594">
        <v>2009</v>
      </c>
      <c r="K3594">
        <v>93</v>
      </c>
      <c r="L3594" t="s">
        <v>23184</v>
      </c>
      <c r="M3594" s="15" t="e">
        <f>IF(INDEX(#REF!,MATCH(Padrón!K3594,#REF!,0),MATCH(Padrón!J3594,#REF!,0))=K3594,"Sí","NO")</f>
        <v>#REF!</v>
      </c>
    </row>
    <row r="3595" spans="1:13" x14ac:dyDescent="0.25">
      <c r="A3595" t="s">
        <v>26799</v>
      </c>
      <c r="B3595">
        <v>33406155</v>
      </c>
      <c r="C3595">
        <v>1987</v>
      </c>
      <c r="D3595" t="s">
        <v>5437</v>
      </c>
      <c r="E3595" t="s">
        <v>1194</v>
      </c>
      <c r="F3595" t="s">
        <v>1698</v>
      </c>
      <c r="G3595" t="s">
        <v>3</v>
      </c>
      <c r="H3595">
        <v>12</v>
      </c>
      <c r="I3595">
        <v>65</v>
      </c>
      <c r="J3595">
        <v>2009</v>
      </c>
      <c r="K3595">
        <v>94</v>
      </c>
      <c r="L3595" t="s">
        <v>23184</v>
      </c>
      <c r="M3595" s="15" t="e">
        <f>IF(INDEX(#REF!,MATCH(Padrón!K3595,#REF!,0),MATCH(Padrón!J3595,#REF!,0))=K3595,"Sí","NO")</f>
        <v>#REF!</v>
      </c>
    </row>
    <row r="3596" spans="1:13" x14ac:dyDescent="0.25">
      <c r="A3596" t="s">
        <v>26800</v>
      </c>
      <c r="B3596">
        <v>42405347</v>
      </c>
      <c r="C3596">
        <v>2000</v>
      </c>
      <c r="D3596" t="s">
        <v>5437</v>
      </c>
      <c r="E3596" t="s">
        <v>5449</v>
      </c>
      <c r="F3596" t="s">
        <v>31</v>
      </c>
      <c r="G3596" t="s">
        <v>3</v>
      </c>
      <c r="H3596">
        <v>12</v>
      </c>
      <c r="I3596">
        <v>65</v>
      </c>
      <c r="J3596">
        <v>2009</v>
      </c>
      <c r="K3596">
        <v>95</v>
      </c>
      <c r="L3596" t="s">
        <v>23184</v>
      </c>
      <c r="M3596" s="15" t="e">
        <f>IF(INDEX(#REF!,MATCH(Padrón!K3596,#REF!,0),MATCH(Padrón!J3596,#REF!,0))=K3596,"Sí","NO")</f>
        <v>#REF!</v>
      </c>
    </row>
    <row r="3597" spans="1:13" x14ac:dyDescent="0.25">
      <c r="A3597" t="s">
        <v>26801</v>
      </c>
      <c r="B3597">
        <v>38138394</v>
      </c>
      <c r="C3597">
        <v>1993</v>
      </c>
      <c r="D3597" t="s">
        <v>5437</v>
      </c>
      <c r="E3597" t="s">
        <v>1818</v>
      </c>
      <c r="F3597" t="s">
        <v>3405</v>
      </c>
      <c r="G3597" t="s">
        <v>10</v>
      </c>
      <c r="H3597">
        <v>12</v>
      </c>
      <c r="I3597">
        <v>65</v>
      </c>
      <c r="J3597">
        <v>2009</v>
      </c>
      <c r="K3597">
        <v>96</v>
      </c>
      <c r="L3597" t="s">
        <v>23184</v>
      </c>
      <c r="M3597" s="15" t="e">
        <f>IF(INDEX(#REF!,MATCH(Padrón!K3597,#REF!,0),MATCH(Padrón!J3597,#REF!,0))=K3597,"Sí","NO")</f>
        <v>#REF!</v>
      </c>
    </row>
    <row r="3598" spans="1:13" x14ac:dyDescent="0.25">
      <c r="A3598" t="s">
        <v>26802</v>
      </c>
      <c r="B3598">
        <v>18684529</v>
      </c>
      <c r="C3598">
        <v>1950</v>
      </c>
      <c r="D3598" t="s">
        <v>5437</v>
      </c>
      <c r="E3598" t="s">
        <v>2549</v>
      </c>
      <c r="F3598" t="s">
        <v>668</v>
      </c>
      <c r="G3598" t="s">
        <v>3</v>
      </c>
      <c r="H3598">
        <v>12</v>
      </c>
      <c r="I3598">
        <v>65</v>
      </c>
      <c r="J3598">
        <v>2009</v>
      </c>
      <c r="K3598">
        <v>97</v>
      </c>
      <c r="L3598" t="s">
        <v>23184</v>
      </c>
      <c r="M3598" s="15" t="e">
        <f>IF(INDEX(#REF!,MATCH(Padrón!K3598,#REF!,0),MATCH(Padrón!J3598,#REF!,0))=K3598,"Sí","NO")</f>
        <v>#REF!</v>
      </c>
    </row>
    <row r="3599" spans="1:13" x14ac:dyDescent="0.25">
      <c r="A3599" t="s">
        <v>26803</v>
      </c>
      <c r="B3599">
        <v>38382357</v>
      </c>
      <c r="C3599">
        <v>1994</v>
      </c>
      <c r="D3599" t="s">
        <v>5437</v>
      </c>
      <c r="E3599" t="s">
        <v>1243</v>
      </c>
      <c r="F3599" t="s">
        <v>37</v>
      </c>
      <c r="G3599" t="s">
        <v>3</v>
      </c>
      <c r="H3599">
        <v>12</v>
      </c>
      <c r="I3599">
        <v>65</v>
      </c>
      <c r="J3599">
        <v>2009</v>
      </c>
      <c r="K3599">
        <v>98</v>
      </c>
      <c r="L3599" t="s">
        <v>23184</v>
      </c>
      <c r="M3599" s="15" t="e">
        <f>IF(INDEX(#REF!,MATCH(Padrón!K3599,#REF!,0),MATCH(Padrón!J3599,#REF!,0))=K3599,"Sí","NO")</f>
        <v>#REF!</v>
      </c>
    </row>
    <row r="3600" spans="1:13" x14ac:dyDescent="0.25">
      <c r="A3600" t="s">
        <v>26804</v>
      </c>
      <c r="B3600">
        <v>42615128</v>
      </c>
      <c r="C3600">
        <v>2000</v>
      </c>
      <c r="D3600" t="s">
        <v>5437</v>
      </c>
      <c r="E3600" t="s">
        <v>5450</v>
      </c>
      <c r="F3600" t="s">
        <v>5451</v>
      </c>
      <c r="G3600" t="s">
        <v>3</v>
      </c>
      <c r="H3600">
        <v>12</v>
      </c>
      <c r="I3600">
        <v>65</v>
      </c>
      <c r="J3600">
        <v>2009</v>
      </c>
      <c r="K3600">
        <v>99</v>
      </c>
      <c r="L3600" t="s">
        <v>23184</v>
      </c>
      <c r="M3600" s="15" t="e">
        <f>IF(INDEX(#REF!,MATCH(Padrón!K3600,#REF!,0),MATCH(Padrón!J3600,#REF!,0))=K3600,"Sí","NO")</f>
        <v>#REF!</v>
      </c>
    </row>
    <row r="3601" spans="1:13" x14ac:dyDescent="0.25">
      <c r="A3601" t="s">
        <v>26805</v>
      </c>
      <c r="B3601">
        <v>26957953</v>
      </c>
      <c r="C3601">
        <v>1979</v>
      </c>
      <c r="D3601" t="s">
        <v>5437</v>
      </c>
      <c r="E3601" t="s">
        <v>5452</v>
      </c>
      <c r="F3601" t="s">
        <v>1307</v>
      </c>
      <c r="G3601" t="s">
        <v>3</v>
      </c>
      <c r="H3601">
        <v>12</v>
      </c>
      <c r="I3601">
        <v>65</v>
      </c>
      <c r="J3601">
        <v>2009</v>
      </c>
      <c r="K3601">
        <v>100</v>
      </c>
      <c r="L3601" t="s">
        <v>23184</v>
      </c>
      <c r="M3601" s="15" t="e">
        <f>IF(INDEX(#REF!,MATCH(Padrón!K3601,#REF!,0),MATCH(Padrón!J3601,#REF!,0))=K3601,"Sí","NO")</f>
        <v>#REF!</v>
      </c>
    </row>
    <row r="3602" spans="1:13" x14ac:dyDescent="0.25">
      <c r="A3602" t="s">
        <v>26806</v>
      </c>
      <c r="B3602">
        <v>10434926</v>
      </c>
      <c r="C3602">
        <v>1953</v>
      </c>
      <c r="D3602" t="s">
        <v>5437</v>
      </c>
      <c r="E3602" t="s">
        <v>165</v>
      </c>
      <c r="F3602" t="s">
        <v>5453</v>
      </c>
      <c r="G3602" t="s">
        <v>10</v>
      </c>
      <c r="H3602">
        <v>12</v>
      </c>
      <c r="I3602">
        <v>65</v>
      </c>
      <c r="J3602">
        <v>2009</v>
      </c>
      <c r="K3602">
        <v>101</v>
      </c>
      <c r="L3602" t="s">
        <v>23184</v>
      </c>
      <c r="M3602" s="15" t="e">
        <f>IF(INDEX(#REF!,MATCH(Padrón!K3602,#REF!,0),MATCH(Padrón!J3602,#REF!,0))=K3602,"Sí","NO")</f>
        <v>#REF!</v>
      </c>
    </row>
    <row r="3603" spans="1:13" x14ac:dyDescent="0.25">
      <c r="A3603" t="s">
        <v>26807</v>
      </c>
      <c r="B3603">
        <v>46830646</v>
      </c>
      <c r="C3603">
        <v>2005</v>
      </c>
      <c r="D3603" t="s">
        <v>5437</v>
      </c>
      <c r="E3603" t="s">
        <v>5454</v>
      </c>
      <c r="F3603" t="s">
        <v>2267</v>
      </c>
      <c r="G3603" t="s">
        <v>3</v>
      </c>
      <c r="H3603">
        <v>12</v>
      </c>
      <c r="I3603">
        <v>65</v>
      </c>
      <c r="J3603">
        <v>2009</v>
      </c>
      <c r="K3603">
        <v>102</v>
      </c>
      <c r="L3603" t="s">
        <v>23184</v>
      </c>
      <c r="M3603" s="15" t="e">
        <f>IF(INDEX(#REF!,MATCH(Padrón!K3603,#REF!,0),MATCH(Padrón!J3603,#REF!,0))=K3603,"Sí","NO")</f>
        <v>#REF!</v>
      </c>
    </row>
    <row r="3604" spans="1:13" x14ac:dyDescent="0.25">
      <c r="A3604" t="s">
        <v>26808</v>
      </c>
      <c r="B3604">
        <v>42085487</v>
      </c>
      <c r="C3604">
        <v>1999</v>
      </c>
      <c r="D3604" t="s">
        <v>5437</v>
      </c>
      <c r="E3604" t="s">
        <v>5455</v>
      </c>
      <c r="F3604" t="s">
        <v>5456</v>
      </c>
      <c r="G3604" t="s">
        <v>27</v>
      </c>
      <c r="H3604">
        <v>12</v>
      </c>
      <c r="I3604">
        <v>65</v>
      </c>
      <c r="J3604">
        <v>2009</v>
      </c>
      <c r="K3604">
        <v>103</v>
      </c>
      <c r="L3604" t="s">
        <v>23184</v>
      </c>
      <c r="M3604" s="15" t="e">
        <f>IF(INDEX(#REF!,MATCH(Padrón!K3604,#REF!,0),MATCH(Padrón!J3604,#REF!,0))=K3604,"Sí","NO")</f>
        <v>#REF!</v>
      </c>
    </row>
    <row r="3605" spans="1:13" x14ac:dyDescent="0.25">
      <c r="A3605" t="s">
        <v>26809</v>
      </c>
      <c r="B3605">
        <v>40152142</v>
      </c>
      <c r="C3605">
        <v>1996</v>
      </c>
      <c r="D3605" t="s">
        <v>5437</v>
      </c>
      <c r="E3605" t="s">
        <v>5457</v>
      </c>
      <c r="F3605" t="s">
        <v>1953</v>
      </c>
      <c r="G3605" t="s">
        <v>3</v>
      </c>
      <c r="H3605">
        <v>12</v>
      </c>
      <c r="I3605">
        <v>65</v>
      </c>
      <c r="J3605">
        <v>2009</v>
      </c>
      <c r="K3605">
        <v>104</v>
      </c>
      <c r="L3605" t="s">
        <v>23184</v>
      </c>
      <c r="M3605" s="15" t="e">
        <f>IF(INDEX(#REF!,MATCH(Padrón!K3605,#REF!,0),MATCH(Padrón!J3605,#REF!,0))=K3605,"Sí","NO")</f>
        <v>#REF!</v>
      </c>
    </row>
    <row r="3606" spans="1:13" x14ac:dyDescent="0.25">
      <c r="A3606" t="s">
        <v>26810</v>
      </c>
      <c r="B3606">
        <v>40152141</v>
      </c>
      <c r="C3606">
        <v>1996</v>
      </c>
      <c r="D3606" t="s">
        <v>5437</v>
      </c>
      <c r="E3606" t="s">
        <v>5458</v>
      </c>
      <c r="F3606" t="s">
        <v>1953</v>
      </c>
      <c r="G3606" t="s">
        <v>3</v>
      </c>
      <c r="H3606">
        <v>12</v>
      </c>
      <c r="I3606">
        <v>65</v>
      </c>
      <c r="J3606">
        <v>2009</v>
      </c>
      <c r="K3606">
        <v>105</v>
      </c>
      <c r="L3606" t="s">
        <v>23184</v>
      </c>
      <c r="M3606" s="15" t="e">
        <f>IF(INDEX(#REF!,MATCH(Padrón!K3606,#REF!,0),MATCH(Padrón!J3606,#REF!,0))=K3606,"Sí","NO")</f>
        <v>#REF!</v>
      </c>
    </row>
    <row r="3607" spans="1:13" x14ac:dyDescent="0.25">
      <c r="A3607" t="s">
        <v>26811</v>
      </c>
      <c r="B3607">
        <v>43758135</v>
      </c>
      <c r="C3607">
        <v>2001</v>
      </c>
      <c r="D3607" t="s">
        <v>5437</v>
      </c>
      <c r="E3607" t="s">
        <v>5459</v>
      </c>
      <c r="F3607" t="s">
        <v>5460</v>
      </c>
      <c r="G3607" t="s">
        <v>10</v>
      </c>
      <c r="H3607">
        <v>12</v>
      </c>
      <c r="I3607">
        <v>65</v>
      </c>
      <c r="J3607">
        <v>2009</v>
      </c>
      <c r="K3607">
        <v>106</v>
      </c>
      <c r="L3607" t="s">
        <v>23184</v>
      </c>
      <c r="M3607" s="15" t="e">
        <f>IF(INDEX(#REF!,MATCH(Padrón!K3607,#REF!,0),MATCH(Padrón!J3607,#REF!,0))=K3607,"Sí","NO")</f>
        <v>#REF!</v>
      </c>
    </row>
    <row r="3608" spans="1:13" x14ac:dyDescent="0.25">
      <c r="A3608" t="s">
        <v>26812</v>
      </c>
      <c r="B3608">
        <v>11854348</v>
      </c>
      <c r="C3608">
        <v>1955</v>
      </c>
      <c r="D3608" t="s">
        <v>5437</v>
      </c>
      <c r="E3608" t="s">
        <v>5461</v>
      </c>
      <c r="F3608" t="s">
        <v>5462</v>
      </c>
      <c r="G3608" t="s">
        <v>10</v>
      </c>
      <c r="H3608">
        <v>12</v>
      </c>
      <c r="I3608">
        <v>65</v>
      </c>
      <c r="J3608">
        <v>2009</v>
      </c>
      <c r="K3608">
        <v>107</v>
      </c>
      <c r="L3608" t="s">
        <v>23184</v>
      </c>
      <c r="M3608" s="15" t="e">
        <f>IF(INDEX(#REF!,MATCH(Padrón!K3608,#REF!,0),MATCH(Padrón!J3608,#REF!,0))=K3608,"Sí","NO")</f>
        <v>#REF!</v>
      </c>
    </row>
    <row r="3609" spans="1:13" x14ac:dyDescent="0.25">
      <c r="A3609" t="s">
        <v>26813</v>
      </c>
      <c r="B3609">
        <v>41285625</v>
      </c>
      <c r="C3609">
        <v>1997</v>
      </c>
      <c r="D3609" t="s">
        <v>5437</v>
      </c>
      <c r="E3609" t="s">
        <v>5463</v>
      </c>
      <c r="F3609" t="s">
        <v>908</v>
      </c>
      <c r="G3609" t="s">
        <v>3</v>
      </c>
      <c r="H3609">
        <v>12</v>
      </c>
      <c r="I3609">
        <v>65</v>
      </c>
      <c r="J3609">
        <v>2009</v>
      </c>
      <c r="K3609">
        <v>108</v>
      </c>
      <c r="L3609" t="s">
        <v>23184</v>
      </c>
      <c r="M3609" s="15" t="e">
        <f>IF(INDEX(#REF!,MATCH(Padrón!K3609,#REF!,0),MATCH(Padrón!J3609,#REF!,0))=K3609,"Sí","NO")</f>
        <v>#REF!</v>
      </c>
    </row>
    <row r="3610" spans="1:13" x14ac:dyDescent="0.25">
      <c r="A3610" t="s">
        <v>26814</v>
      </c>
      <c r="B3610">
        <v>28001030</v>
      </c>
      <c r="C3610">
        <v>1980</v>
      </c>
      <c r="D3610" t="s">
        <v>5437</v>
      </c>
      <c r="E3610" t="s">
        <v>2271</v>
      </c>
      <c r="F3610" t="s">
        <v>5464</v>
      </c>
      <c r="G3610" t="s">
        <v>3</v>
      </c>
      <c r="H3610">
        <v>12</v>
      </c>
      <c r="I3610">
        <v>65</v>
      </c>
      <c r="J3610">
        <v>2009</v>
      </c>
      <c r="K3610">
        <v>109</v>
      </c>
      <c r="L3610" t="s">
        <v>23184</v>
      </c>
      <c r="M3610" s="15" t="e">
        <f>IF(INDEX(#REF!,MATCH(Padrón!K3610,#REF!,0),MATCH(Padrón!J3610,#REF!,0))=K3610,"Sí","NO")</f>
        <v>#REF!</v>
      </c>
    </row>
    <row r="3611" spans="1:13" x14ac:dyDescent="0.25">
      <c r="A3611" t="s">
        <v>26815</v>
      </c>
      <c r="B3611">
        <v>18248416</v>
      </c>
      <c r="C3611">
        <v>1960</v>
      </c>
      <c r="D3611" t="s">
        <v>5437</v>
      </c>
      <c r="E3611" t="s">
        <v>5465</v>
      </c>
      <c r="F3611" t="s">
        <v>5466</v>
      </c>
      <c r="G3611" t="s">
        <v>3</v>
      </c>
      <c r="H3611">
        <v>12</v>
      </c>
      <c r="I3611">
        <v>65</v>
      </c>
      <c r="J3611">
        <v>2009</v>
      </c>
      <c r="K3611">
        <v>110</v>
      </c>
      <c r="L3611" t="s">
        <v>23184</v>
      </c>
      <c r="M3611" s="15" t="e">
        <f>IF(INDEX(#REF!,MATCH(Padrón!K3611,#REF!,0),MATCH(Padrón!J3611,#REF!,0))=K3611,"Sí","NO")</f>
        <v>#REF!</v>
      </c>
    </row>
    <row r="3612" spans="1:13" x14ac:dyDescent="0.25">
      <c r="A3612" t="s">
        <v>26816</v>
      </c>
      <c r="B3612">
        <v>18691544</v>
      </c>
      <c r="C3612">
        <v>1950</v>
      </c>
      <c r="D3612" t="s">
        <v>5437</v>
      </c>
      <c r="E3612" t="s">
        <v>852</v>
      </c>
      <c r="F3612" t="s">
        <v>748</v>
      </c>
      <c r="G3612" t="s">
        <v>3</v>
      </c>
      <c r="H3612">
        <v>12</v>
      </c>
      <c r="I3612">
        <v>65</v>
      </c>
      <c r="J3612">
        <v>2009</v>
      </c>
      <c r="K3612">
        <v>111</v>
      </c>
      <c r="L3612" t="s">
        <v>23184</v>
      </c>
      <c r="M3612" s="15" t="e">
        <f>IF(INDEX(#REF!,MATCH(Padrón!K3612,#REF!,0),MATCH(Padrón!J3612,#REF!,0))=K3612,"Sí","NO")</f>
        <v>#REF!</v>
      </c>
    </row>
    <row r="3613" spans="1:13" x14ac:dyDescent="0.25">
      <c r="A3613" t="s">
        <v>26817</v>
      </c>
      <c r="B3613">
        <v>51113126</v>
      </c>
      <c r="C3613">
        <v>2004</v>
      </c>
      <c r="D3613" t="s">
        <v>5437</v>
      </c>
      <c r="E3613" t="s">
        <v>5467</v>
      </c>
      <c r="F3613" t="s">
        <v>238</v>
      </c>
      <c r="G3613" t="s">
        <v>3</v>
      </c>
      <c r="H3613">
        <v>12</v>
      </c>
      <c r="I3613">
        <v>65</v>
      </c>
      <c r="J3613">
        <v>2009</v>
      </c>
      <c r="K3613">
        <v>112</v>
      </c>
      <c r="L3613" t="s">
        <v>23184</v>
      </c>
      <c r="M3613" s="15" t="e">
        <f>IF(INDEX(#REF!,MATCH(Padrón!K3613,#REF!,0),MATCH(Padrón!J3613,#REF!,0))=K3613,"Sí","NO")</f>
        <v>#REF!</v>
      </c>
    </row>
    <row r="3614" spans="1:13" x14ac:dyDescent="0.25">
      <c r="A3614" t="s">
        <v>26818</v>
      </c>
      <c r="B3614">
        <v>39228827</v>
      </c>
      <c r="C3614">
        <v>1995</v>
      </c>
      <c r="D3614" t="s">
        <v>5437</v>
      </c>
      <c r="E3614" t="s">
        <v>5468</v>
      </c>
      <c r="F3614" t="s">
        <v>3137</v>
      </c>
      <c r="G3614" t="s">
        <v>3</v>
      </c>
      <c r="H3614">
        <v>12</v>
      </c>
      <c r="I3614">
        <v>65</v>
      </c>
      <c r="J3614">
        <v>2009</v>
      </c>
      <c r="K3614">
        <v>113</v>
      </c>
      <c r="L3614" t="s">
        <v>23184</v>
      </c>
      <c r="M3614" s="15" t="e">
        <f>IF(INDEX(#REF!,MATCH(Padrón!K3614,#REF!,0),MATCH(Padrón!J3614,#REF!,0))=K3614,"Sí","NO")</f>
        <v>#REF!</v>
      </c>
    </row>
    <row r="3615" spans="1:13" x14ac:dyDescent="0.25">
      <c r="A3615" t="s">
        <v>26819</v>
      </c>
      <c r="B3615">
        <v>37582768</v>
      </c>
      <c r="C3615">
        <v>1993</v>
      </c>
      <c r="D3615" t="s">
        <v>5437</v>
      </c>
      <c r="E3615" t="s">
        <v>5469</v>
      </c>
      <c r="F3615" t="s">
        <v>5470</v>
      </c>
      <c r="G3615" t="s">
        <v>3</v>
      </c>
      <c r="H3615">
        <v>12</v>
      </c>
      <c r="I3615">
        <v>65</v>
      </c>
      <c r="J3615">
        <v>2009</v>
      </c>
      <c r="K3615">
        <v>114</v>
      </c>
      <c r="L3615" t="s">
        <v>23184</v>
      </c>
      <c r="M3615" s="15" t="e">
        <f>IF(INDEX(#REF!,MATCH(Padrón!K3615,#REF!,0),MATCH(Padrón!J3615,#REF!,0))=K3615,"Sí","NO")</f>
        <v>#REF!</v>
      </c>
    </row>
    <row r="3616" spans="1:13" x14ac:dyDescent="0.25">
      <c r="A3616" t="s">
        <v>26820</v>
      </c>
      <c r="B3616">
        <v>27596525</v>
      </c>
      <c r="C3616">
        <v>1979</v>
      </c>
      <c r="D3616" t="s">
        <v>5437</v>
      </c>
      <c r="E3616" t="s">
        <v>224</v>
      </c>
      <c r="F3616" t="s">
        <v>3961</v>
      </c>
      <c r="G3616" t="s">
        <v>10</v>
      </c>
      <c r="H3616">
        <v>12</v>
      </c>
      <c r="I3616">
        <v>65</v>
      </c>
      <c r="J3616">
        <v>2009</v>
      </c>
      <c r="K3616">
        <v>115</v>
      </c>
      <c r="L3616" t="s">
        <v>23184</v>
      </c>
      <c r="M3616" s="15" t="e">
        <f>IF(INDEX(#REF!,MATCH(Padrón!K3616,#REF!,0),MATCH(Padrón!J3616,#REF!,0))=K3616,"Sí","NO")</f>
        <v>#REF!</v>
      </c>
    </row>
    <row r="3617" spans="1:13" x14ac:dyDescent="0.25">
      <c r="A3617" t="s">
        <v>26821</v>
      </c>
      <c r="B3617">
        <v>46731071</v>
      </c>
      <c r="C3617">
        <v>2005</v>
      </c>
      <c r="D3617" t="s">
        <v>5437</v>
      </c>
      <c r="E3617" t="s">
        <v>5471</v>
      </c>
      <c r="F3617" t="s">
        <v>3961</v>
      </c>
      <c r="G3617" t="s">
        <v>3</v>
      </c>
      <c r="H3617">
        <v>12</v>
      </c>
      <c r="I3617">
        <v>65</v>
      </c>
      <c r="J3617">
        <v>2009</v>
      </c>
      <c r="K3617">
        <v>116</v>
      </c>
      <c r="L3617" t="s">
        <v>23184</v>
      </c>
      <c r="M3617" s="15" t="e">
        <f>IF(INDEX(#REF!,MATCH(Padrón!K3617,#REF!,0),MATCH(Padrón!J3617,#REF!,0))=K3617,"Sí","NO")</f>
        <v>#REF!</v>
      </c>
    </row>
    <row r="3618" spans="1:13" x14ac:dyDescent="0.25">
      <c r="A3618" t="s">
        <v>26822</v>
      </c>
      <c r="B3618">
        <v>18695203</v>
      </c>
      <c r="C3618">
        <v>1971</v>
      </c>
      <c r="D3618" t="s">
        <v>5437</v>
      </c>
      <c r="E3618" t="s">
        <v>5472</v>
      </c>
      <c r="F3618" t="s">
        <v>5473</v>
      </c>
      <c r="G3618" t="s">
        <v>3</v>
      </c>
      <c r="H3618">
        <v>12</v>
      </c>
      <c r="I3618">
        <v>65</v>
      </c>
      <c r="J3618">
        <v>2009</v>
      </c>
      <c r="K3618">
        <v>117</v>
      </c>
      <c r="L3618" t="s">
        <v>23184</v>
      </c>
      <c r="M3618" s="15" t="e">
        <f>IF(INDEX(#REF!,MATCH(Padrón!K3618,#REF!,0),MATCH(Padrón!J3618,#REF!,0))=K3618,"Sí","NO")</f>
        <v>#REF!</v>
      </c>
    </row>
    <row r="3619" spans="1:13" x14ac:dyDescent="0.25">
      <c r="A3619" t="s">
        <v>26823</v>
      </c>
      <c r="B3619">
        <v>39946464</v>
      </c>
      <c r="C3619">
        <v>1996</v>
      </c>
      <c r="D3619" t="s">
        <v>5437</v>
      </c>
      <c r="E3619" t="s">
        <v>5474</v>
      </c>
      <c r="F3619" t="s">
        <v>1953</v>
      </c>
      <c r="G3619" t="s">
        <v>10</v>
      </c>
      <c r="H3619">
        <v>12</v>
      </c>
      <c r="I3619">
        <v>65</v>
      </c>
      <c r="J3619">
        <v>2009</v>
      </c>
      <c r="K3619">
        <v>118</v>
      </c>
      <c r="L3619" t="s">
        <v>23184</v>
      </c>
      <c r="M3619" s="15" t="e">
        <f>IF(INDEX(#REF!,MATCH(Padrón!K3619,#REF!,0),MATCH(Padrón!J3619,#REF!,0))=K3619,"Sí","NO")</f>
        <v>#REF!</v>
      </c>
    </row>
    <row r="3620" spans="1:13" x14ac:dyDescent="0.25">
      <c r="A3620" t="s">
        <v>26824</v>
      </c>
      <c r="B3620">
        <v>24067818</v>
      </c>
      <c r="C3620">
        <v>1974</v>
      </c>
      <c r="D3620" t="s">
        <v>5437</v>
      </c>
      <c r="E3620" t="s">
        <v>1583</v>
      </c>
      <c r="F3620" t="s">
        <v>61</v>
      </c>
      <c r="G3620" t="s">
        <v>10</v>
      </c>
      <c r="H3620">
        <v>12</v>
      </c>
      <c r="I3620">
        <v>65</v>
      </c>
      <c r="J3620">
        <v>2009</v>
      </c>
      <c r="K3620">
        <v>119</v>
      </c>
      <c r="L3620" t="s">
        <v>23184</v>
      </c>
      <c r="M3620" s="15" t="e">
        <f>IF(INDEX(#REF!,MATCH(Padrón!K3620,#REF!,0),MATCH(Padrón!J3620,#REF!,0))=K3620,"Sí","NO")</f>
        <v>#REF!</v>
      </c>
    </row>
    <row r="3621" spans="1:13" x14ac:dyDescent="0.25">
      <c r="A3621" t="s">
        <v>26825</v>
      </c>
      <c r="B3621">
        <v>13590229</v>
      </c>
      <c r="C3621">
        <v>1957</v>
      </c>
      <c r="D3621" t="s">
        <v>5437</v>
      </c>
      <c r="E3621" t="s">
        <v>247</v>
      </c>
      <c r="F3621" t="s">
        <v>5475</v>
      </c>
      <c r="G3621" t="s">
        <v>3</v>
      </c>
      <c r="H3621">
        <v>12</v>
      </c>
      <c r="I3621">
        <v>65</v>
      </c>
      <c r="J3621">
        <v>2009</v>
      </c>
      <c r="K3621">
        <v>120</v>
      </c>
      <c r="L3621" t="s">
        <v>23184</v>
      </c>
      <c r="M3621" s="15" t="e">
        <f>IF(INDEX(#REF!,MATCH(Padrón!K3621,#REF!,0),MATCH(Padrón!J3621,#REF!,0))=K3621,"Sí","NO")</f>
        <v>#REF!</v>
      </c>
    </row>
    <row r="3622" spans="1:13" x14ac:dyDescent="0.25">
      <c r="A3622" t="s">
        <v>26826</v>
      </c>
      <c r="B3622">
        <v>40411149</v>
      </c>
      <c r="C3622">
        <v>1985</v>
      </c>
      <c r="D3622" t="s">
        <v>5437</v>
      </c>
      <c r="E3622" t="s">
        <v>5476</v>
      </c>
      <c r="F3622" t="s">
        <v>5477</v>
      </c>
      <c r="G3622" t="s">
        <v>3</v>
      </c>
      <c r="H3622">
        <v>12</v>
      </c>
      <c r="I3622">
        <v>65</v>
      </c>
      <c r="J3622">
        <v>2009</v>
      </c>
      <c r="K3622">
        <v>121</v>
      </c>
      <c r="L3622" t="s">
        <v>23184</v>
      </c>
      <c r="M3622" s="15" t="e">
        <f>IF(INDEX(#REF!,MATCH(Padrón!K3622,#REF!,0),MATCH(Padrón!J3622,#REF!,0))=K3622,"Sí","NO")</f>
        <v>#REF!</v>
      </c>
    </row>
    <row r="3623" spans="1:13" x14ac:dyDescent="0.25">
      <c r="A3623" t="s">
        <v>26827</v>
      </c>
      <c r="B3623">
        <v>30785242</v>
      </c>
      <c r="C3623">
        <v>1984</v>
      </c>
      <c r="D3623" t="s">
        <v>5437</v>
      </c>
      <c r="E3623" t="s">
        <v>453</v>
      </c>
      <c r="F3623" t="s">
        <v>306</v>
      </c>
      <c r="G3623" t="s">
        <v>3</v>
      </c>
      <c r="H3623">
        <v>12</v>
      </c>
      <c r="I3623">
        <v>65</v>
      </c>
      <c r="J3623">
        <v>2009</v>
      </c>
      <c r="K3623">
        <v>122</v>
      </c>
      <c r="L3623" t="s">
        <v>23184</v>
      </c>
      <c r="M3623" s="15" t="e">
        <f>IF(INDEX(#REF!,MATCH(Padrón!K3623,#REF!,0),MATCH(Padrón!J3623,#REF!,0))=K3623,"Sí","NO")</f>
        <v>#REF!</v>
      </c>
    </row>
    <row r="3624" spans="1:13" x14ac:dyDescent="0.25">
      <c r="A3624" t="s">
        <v>26828</v>
      </c>
      <c r="B3624">
        <v>49390697</v>
      </c>
      <c r="C3624">
        <v>2000</v>
      </c>
      <c r="D3624" t="s">
        <v>5437</v>
      </c>
      <c r="E3624" t="s">
        <v>2098</v>
      </c>
      <c r="F3624" t="s">
        <v>3273</v>
      </c>
      <c r="G3624" t="s">
        <v>10</v>
      </c>
      <c r="H3624">
        <v>12</v>
      </c>
      <c r="I3624">
        <v>65</v>
      </c>
      <c r="J3624">
        <v>2009</v>
      </c>
      <c r="K3624">
        <v>123</v>
      </c>
      <c r="L3624" t="s">
        <v>23184</v>
      </c>
      <c r="M3624" s="15" t="e">
        <f>IF(INDEX(#REF!,MATCH(Padrón!K3624,#REF!,0),MATCH(Padrón!J3624,#REF!,0))=K3624,"Sí","NO")</f>
        <v>#REF!</v>
      </c>
    </row>
    <row r="3625" spans="1:13" x14ac:dyDescent="0.25">
      <c r="A3625" t="s">
        <v>26829</v>
      </c>
      <c r="B3625">
        <v>40340439</v>
      </c>
      <c r="C3625">
        <v>1989</v>
      </c>
      <c r="D3625" t="s">
        <v>5437</v>
      </c>
      <c r="E3625" t="s">
        <v>5478</v>
      </c>
      <c r="F3625" t="s">
        <v>5479</v>
      </c>
      <c r="G3625" t="s">
        <v>3</v>
      </c>
      <c r="H3625">
        <v>12</v>
      </c>
      <c r="I3625">
        <v>65</v>
      </c>
      <c r="J3625">
        <v>2009</v>
      </c>
      <c r="K3625">
        <v>124</v>
      </c>
      <c r="L3625" t="s">
        <v>23184</v>
      </c>
      <c r="M3625" s="15" t="e">
        <f>IF(INDEX(#REF!,MATCH(Padrón!K3625,#REF!,0),MATCH(Padrón!J3625,#REF!,0))=K3625,"Sí","NO")</f>
        <v>#REF!</v>
      </c>
    </row>
    <row r="3626" spans="1:13" x14ac:dyDescent="0.25">
      <c r="A3626" t="s">
        <v>26830</v>
      </c>
      <c r="B3626">
        <v>12192780</v>
      </c>
      <c r="C3626">
        <v>1956</v>
      </c>
      <c r="D3626" t="s">
        <v>5437</v>
      </c>
      <c r="E3626" t="s">
        <v>5480</v>
      </c>
      <c r="F3626" t="s">
        <v>5481</v>
      </c>
      <c r="G3626" t="s">
        <v>3</v>
      </c>
      <c r="H3626">
        <v>12</v>
      </c>
      <c r="I3626">
        <v>65</v>
      </c>
      <c r="J3626">
        <v>2009</v>
      </c>
      <c r="K3626">
        <v>125</v>
      </c>
      <c r="L3626" t="s">
        <v>23184</v>
      </c>
      <c r="M3626" s="15" t="e">
        <f>IF(INDEX(#REF!,MATCH(Padrón!K3626,#REF!,0),MATCH(Padrón!J3626,#REF!,0))=K3626,"Sí","NO")</f>
        <v>#REF!</v>
      </c>
    </row>
    <row r="3627" spans="1:13" x14ac:dyDescent="0.25">
      <c r="A3627" t="s">
        <v>26831</v>
      </c>
      <c r="B3627">
        <v>48196557</v>
      </c>
      <c r="C3627">
        <v>2007</v>
      </c>
      <c r="D3627" t="s">
        <v>5437</v>
      </c>
      <c r="E3627" t="s">
        <v>5482</v>
      </c>
      <c r="F3627" t="s">
        <v>5483</v>
      </c>
      <c r="G3627" t="s">
        <v>3</v>
      </c>
      <c r="H3627">
        <v>12</v>
      </c>
      <c r="I3627">
        <v>65</v>
      </c>
      <c r="J3627">
        <v>2009</v>
      </c>
      <c r="K3627">
        <v>126</v>
      </c>
      <c r="L3627" t="s">
        <v>23184</v>
      </c>
      <c r="M3627" s="15" t="e">
        <f>IF(INDEX(#REF!,MATCH(Padrón!K3627,#REF!,0),MATCH(Padrón!J3627,#REF!,0))=K3627,"Sí","NO")</f>
        <v>#REF!</v>
      </c>
    </row>
    <row r="3628" spans="1:13" x14ac:dyDescent="0.25">
      <c r="A3628" t="s">
        <v>26832</v>
      </c>
      <c r="B3628">
        <v>41231800</v>
      </c>
      <c r="C3628">
        <v>1997</v>
      </c>
      <c r="D3628" t="s">
        <v>5437</v>
      </c>
      <c r="E3628" t="s">
        <v>5484</v>
      </c>
      <c r="F3628" t="s">
        <v>5485</v>
      </c>
      <c r="G3628" t="s">
        <v>10</v>
      </c>
      <c r="H3628">
        <v>12</v>
      </c>
      <c r="I3628">
        <v>65</v>
      </c>
      <c r="J3628">
        <v>2009</v>
      </c>
      <c r="K3628">
        <v>127</v>
      </c>
      <c r="L3628" t="s">
        <v>23184</v>
      </c>
      <c r="M3628" s="15" t="e">
        <f>IF(INDEX(#REF!,MATCH(Padrón!K3628,#REF!,0),MATCH(Padrón!J3628,#REF!,0))=K3628,"Sí","NO")</f>
        <v>#REF!</v>
      </c>
    </row>
    <row r="3629" spans="1:13" x14ac:dyDescent="0.25">
      <c r="A3629" t="s">
        <v>26833</v>
      </c>
      <c r="B3629">
        <v>28001006</v>
      </c>
      <c r="C3629">
        <v>1979</v>
      </c>
      <c r="D3629" t="s">
        <v>5437</v>
      </c>
      <c r="E3629" t="s">
        <v>2658</v>
      </c>
      <c r="F3629" t="s">
        <v>5486</v>
      </c>
      <c r="G3629" t="s">
        <v>10</v>
      </c>
      <c r="H3629">
        <v>12</v>
      </c>
      <c r="I3629">
        <v>65</v>
      </c>
      <c r="J3629">
        <v>2009</v>
      </c>
      <c r="K3629">
        <v>128</v>
      </c>
      <c r="L3629" t="s">
        <v>23184</v>
      </c>
      <c r="M3629" s="15" t="e">
        <f>IF(INDEX(#REF!,MATCH(Padrón!K3629,#REF!,0),MATCH(Padrón!J3629,#REF!,0))=K3629,"Sí","NO")</f>
        <v>#REF!</v>
      </c>
    </row>
    <row r="3630" spans="1:13" x14ac:dyDescent="0.25">
      <c r="A3630" t="s">
        <v>26834</v>
      </c>
      <c r="B3630">
        <v>18807738</v>
      </c>
      <c r="C3630">
        <v>1976</v>
      </c>
      <c r="D3630" t="s">
        <v>5437</v>
      </c>
      <c r="E3630" t="s">
        <v>2118</v>
      </c>
      <c r="F3630" t="s">
        <v>757</v>
      </c>
      <c r="G3630" t="s">
        <v>3</v>
      </c>
      <c r="H3630">
        <v>12</v>
      </c>
      <c r="I3630">
        <v>65</v>
      </c>
      <c r="J3630">
        <v>2009</v>
      </c>
      <c r="K3630">
        <v>129</v>
      </c>
      <c r="L3630" t="s">
        <v>23184</v>
      </c>
      <c r="M3630" s="15" t="e">
        <f>IF(INDEX(#REF!,MATCH(Padrón!K3630,#REF!,0),MATCH(Padrón!J3630,#REF!,0))=K3630,"Sí","NO")</f>
        <v>#REF!</v>
      </c>
    </row>
    <row r="3631" spans="1:13" x14ac:dyDescent="0.25">
      <c r="A3631" t="s">
        <v>26835</v>
      </c>
      <c r="B3631">
        <v>45025917</v>
      </c>
      <c r="C3631">
        <v>2002</v>
      </c>
      <c r="D3631" t="s">
        <v>5437</v>
      </c>
      <c r="E3631" t="s">
        <v>5487</v>
      </c>
      <c r="F3631" t="s">
        <v>5488</v>
      </c>
      <c r="G3631" t="s">
        <v>3</v>
      </c>
      <c r="H3631">
        <v>12</v>
      </c>
      <c r="I3631">
        <v>65</v>
      </c>
      <c r="J3631">
        <v>2009</v>
      </c>
      <c r="K3631">
        <v>130</v>
      </c>
      <c r="L3631" t="s">
        <v>23184</v>
      </c>
      <c r="M3631" s="15" t="e">
        <f>IF(INDEX(#REF!,MATCH(Padrón!K3631,#REF!,0),MATCH(Padrón!J3631,#REF!,0))=K3631,"Sí","NO")</f>
        <v>#REF!</v>
      </c>
    </row>
    <row r="3632" spans="1:13" x14ac:dyDescent="0.25">
      <c r="A3632" t="s">
        <v>26836</v>
      </c>
      <c r="B3632">
        <v>13600576</v>
      </c>
      <c r="C3632">
        <v>1960</v>
      </c>
      <c r="D3632" t="s">
        <v>5437</v>
      </c>
      <c r="E3632" t="s">
        <v>5489</v>
      </c>
      <c r="F3632" t="s">
        <v>5490</v>
      </c>
      <c r="G3632" t="s">
        <v>10</v>
      </c>
      <c r="H3632">
        <v>12</v>
      </c>
      <c r="I3632">
        <v>65</v>
      </c>
      <c r="J3632">
        <v>2009</v>
      </c>
      <c r="K3632">
        <v>131</v>
      </c>
      <c r="L3632" t="s">
        <v>23184</v>
      </c>
      <c r="M3632" s="15" t="e">
        <f>IF(INDEX(#REF!,MATCH(Padrón!K3632,#REF!,0),MATCH(Padrón!J3632,#REF!,0))=K3632,"Sí","NO")</f>
        <v>#REF!</v>
      </c>
    </row>
    <row r="3633" spans="1:13" x14ac:dyDescent="0.25">
      <c r="A3633" t="s">
        <v>26837</v>
      </c>
      <c r="B3633">
        <v>49871308</v>
      </c>
      <c r="C3633">
        <v>2006</v>
      </c>
      <c r="D3633" t="s">
        <v>5437</v>
      </c>
      <c r="E3633" t="s">
        <v>5491</v>
      </c>
      <c r="F3633" t="s">
        <v>3961</v>
      </c>
      <c r="G3633" t="s">
        <v>3</v>
      </c>
      <c r="H3633">
        <v>12</v>
      </c>
      <c r="I3633">
        <v>65</v>
      </c>
      <c r="J3633">
        <v>2009</v>
      </c>
      <c r="K3633">
        <v>132</v>
      </c>
      <c r="L3633" t="s">
        <v>23184</v>
      </c>
      <c r="M3633" s="15" t="e">
        <f>IF(INDEX(#REF!,MATCH(Padrón!K3633,#REF!,0),MATCH(Padrón!J3633,#REF!,0))=K3633,"Sí","NO")</f>
        <v>#REF!</v>
      </c>
    </row>
    <row r="3634" spans="1:13" x14ac:dyDescent="0.25">
      <c r="A3634" t="s">
        <v>26838</v>
      </c>
      <c r="B3634">
        <v>49390699</v>
      </c>
      <c r="C3634">
        <v>2006</v>
      </c>
      <c r="D3634" t="s">
        <v>5437</v>
      </c>
      <c r="E3634" t="s">
        <v>1361</v>
      </c>
      <c r="F3634" t="s">
        <v>2114</v>
      </c>
      <c r="G3634" t="s">
        <v>3</v>
      </c>
      <c r="H3634">
        <v>12</v>
      </c>
      <c r="I3634">
        <v>65</v>
      </c>
      <c r="J3634">
        <v>2009</v>
      </c>
      <c r="K3634">
        <v>133</v>
      </c>
      <c r="L3634" t="s">
        <v>23184</v>
      </c>
      <c r="M3634" s="15" t="e">
        <f>IF(INDEX(#REF!,MATCH(Padrón!K3634,#REF!,0),MATCH(Padrón!J3634,#REF!,0))=K3634,"Sí","NO")</f>
        <v>#REF!</v>
      </c>
    </row>
    <row r="3635" spans="1:13" x14ac:dyDescent="0.25">
      <c r="A3635" t="s">
        <v>26839</v>
      </c>
      <c r="B3635">
        <v>40411148</v>
      </c>
      <c r="C3635">
        <v>1984</v>
      </c>
      <c r="D3635" t="s">
        <v>5437</v>
      </c>
      <c r="E3635" t="s">
        <v>3712</v>
      </c>
      <c r="F3635" t="s">
        <v>5492</v>
      </c>
      <c r="G3635" t="s">
        <v>10</v>
      </c>
      <c r="H3635">
        <v>12</v>
      </c>
      <c r="I3635">
        <v>65</v>
      </c>
      <c r="J3635">
        <v>2009</v>
      </c>
      <c r="K3635">
        <v>134</v>
      </c>
      <c r="L3635" t="s">
        <v>23184</v>
      </c>
      <c r="M3635" s="15" t="e">
        <f>IF(INDEX(#REF!,MATCH(Padrón!K3635,#REF!,0),MATCH(Padrón!J3635,#REF!,0))=K3635,"Sí","NO")</f>
        <v>#REF!</v>
      </c>
    </row>
    <row r="3636" spans="1:13" x14ac:dyDescent="0.25">
      <c r="A3636" t="s">
        <v>26840</v>
      </c>
      <c r="B3636">
        <v>36457913</v>
      </c>
      <c r="C3636">
        <v>1992</v>
      </c>
      <c r="D3636" t="s">
        <v>5437</v>
      </c>
      <c r="E3636" t="s">
        <v>5363</v>
      </c>
      <c r="F3636" t="s">
        <v>5493</v>
      </c>
      <c r="G3636" t="s">
        <v>10</v>
      </c>
      <c r="H3636">
        <v>12</v>
      </c>
      <c r="I3636">
        <v>65</v>
      </c>
      <c r="J3636">
        <v>2009</v>
      </c>
      <c r="K3636">
        <v>135</v>
      </c>
      <c r="L3636" t="s">
        <v>23184</v>
      </c>
      <c r="M3636" s="15" t="e">
        <f>IF(INDEX(#REF!,MATCH(Padrón!K3636,#REF!,0),MATCH(Padrón!J3636,#REF!,0))=K3636,"Sí","NO")</f>
        <v>#REF!</v>
      </c>
    </row>
    <row r="3637" spans="1:13" x14ac:dyDescent="0.25">
      <c r="A3637" t="s">
        <v>26841</v>
      </c>
      <c r="B3637">
        <v>40708319</v>
      </c>
      <c r="C3637">
        <v>1997</v>
      </c>
      <c r="D3637" t="s">
        <v>5437</v>
      </c>
      <c r="E3637" t="s">
        <v>1772</v>
      </c>
      <c r="F3637" t="s">
        <v>1953</v>
      </c>
      <c r="G3637" t="s">
        <v>10</v>
      </c>
      <c r="H3637">
        <v>12</v>
      </c>
      <c r="I3637">
        <v>65</v>
      </c>
      <c r="J3637">
        <v>2009</v>
      </c>
      <c r="K3637">
        <v>136</v>
      </c>
      <c r="L3637" t="s">
        <v>23184</v>
      </c>
      <c r="M3637" s="15" t="e">
        <f>IF(INDEX(#REF!,MATCH(Padrón!K3637,#REF!,0),MATCH(Padrón!J3637,#REF!,0))=K3637,"Sí","NO")</f>
        <v>#REF!</v>
      </c>
    </row>
    <row r="3638" spans="1:13" x14ac:dyDescent="0.25">
      <c r="A3638" t="s">
        <v>26842</v>
      </c>
      <c r="B3638">
        <v>49390698</v>
      </c>
      <c r="C3638">
        <v>2001</v>
      </c>
      <c r="D3638" t="s">
        <v>5437</v>
      </c>
      <c r="E3638" t="s">
        <v>2808</v>
      </c>
      <c r="F3638" t="s">
        <v>552</v>
      </c>
      <c r="G3638" t="s">
        <v>3</v>
      </c>
      <c r="H3638">
        <v>12</v>
      </c>
      <c r="I3638">
        <v>65</v>
      </c>
      <c r="J3638">
        <v>2009</v>
      </c>
      <c r="K3638">
        <v>137</v>
      </c>
      <c r="L3638" t="s">
        <v>23184</v>
      </c>
      <c r="M3638" s="15" t="e">
        <f>IF(INDEX(#REF!,MATCH(Padrón!K3638,#REF!,0),MATCH(Padrón!J3638,#REF!,0))=K3638,"Sí","NO")</f>
        <v>#REF!</v>
      </c>
    </row>
    <row r="3639" spans="1:13" x14ac:dyDescent="0.25">
      <c r="A3639" t="s">
        <v>26843</v>
      </c>
      <c r="B3639">
        <v>18097080</v>
      </c>
      <c r="C3639">
        <v>1967</v>
      </c>
      <c r="D3639" t="s">
        <v>5437</v>
      </c>
      <c r="E3639" t="s">
        <v>4439</v>
      </c>
      <c r="F3639" t="s">
        <v>1953</v>
      </c>
      <c r="G3639" t="s">
        <v>3</v>
      </c>
      <c r="H3639">
        <v>12</v>
      </c>
      <c r="I3639">
        <v>65</v>
      </c>
      <c r="J3639">
        <v>2009</v>
      </c>
      <c r="K3639">
        <v>138</v>
      </c>
      <c r="L3639" t="s">
        <v>23184</v>
      </c>
      <c r="M3639" s="15" t="e">
        <f>IF(INDEX(#REF!,MATCH(Padrón!K3639,#REF!,0),MATCH(Padrón!J3639,#REF!,0))=K3639,"Sí","NO")</f>
        <v>#REF!</v>
      </c>
    </row>
    <row r="3640" spans="1:13" x14ac:dyDescent="0.25">
      <c r="A3640" t="s">
        <v>26844</v>
      </c>
      <c r="B3640">
        <v>18807949</v>
      </c>
      <c r="C3640">
        <v>1971</v>
      </c>
      <c r="D3640" t="s">
        <v>5437</v>
      </c>
      <c r="E3640" t="s">
        <v>367</v>
      </c>
      <c r="F3640" t="s">
        <v>5494</v>
      </c>
      <c r="G3640" t="s">
        <v>3</v>
      </c>
      <c r="H3640">
        <v>12</v>
      </c>
      <c r="I3640">
        <v>65</v>
      </c>
      <c r="J3640">
        <v>2009</v>
      </c>
      <c r="K3640">
        <v>139</v>
      </c>
      <c r="L3640" t="s">
        <v>23184</v>
      </c>
      <c r="M3640" s="15" t="e">
        <f>IF(INDEX(#REF!,MATCH(Padrón!K3640,#REF!,0),MATCH(Padrón!J3640,#REF!,0))=K3640,"Sí","NO")</f>
        <v>#REF!</v>
      </c>
    </row>
    <row r="3641" spans="1:13" x14ac:dyDescent="0.25">
      <c r="A3641" t="s">
        <v>26845</v>
      </c>
      <c r="B3641">
        <v>18691346</v>
      </c>
      <c r="C3641">
        <v>1968</v>
      </c>
      <c r="D3641" t="s">
        <v>5437</v>
      </c>
      <c r="E3641" t="s">
        <v>5495</v>
      </c>
      <c r="F3641" t="s">
        <v>3751</v>
      </c>
      <c r="G3641" t="s">
        <v>88</v>
      </c>
      <c r="H3641">
        <v>12</v>
      </c>
      <c r="I3641">
        <v>65</v>
      </c>
      <c r="J3641">
        <v>2009</v>
      </c>
      <c r="K3641">
        <v>140</v>
      </c>
      <c r="L3641" t="s">
        <v>23184</v>
      </c>
      <c r="M3641" s="15" t="e">
        <f>IF(INDEX(#REF!,MATCH(Padrón!K3641,#REF!,0),MATCH(Padrón!J3641,#REF!,0))=K3641,"Sí","NO")</f>
        <v>#REF!</v>
      </c>
    </row>
    <row r="3642" spans="1:13" x14ac:dyDescent="0.25">
      <c r="A3642" t="s">
        <v>26846</v>
      </c>
      <c r="B3642">
        <v>35007140</v>
      </c>
      <c r="C3642">
        <v>1990</v>
      </c>
      <c r="D3642" t="s">
        <v>5437</v>
      </c>
      <c r="E3642" t="s">
        <v>5496</v>
      </c>
      <c r="F3642" t="s">
        <v>908</v>
      </c>
      <c r="G3642" t="s">
        <v>3</v>
      </c>
      <c r="H3642">
        <v>12</v>
      </c>
      <c r="I3642">
        <v>65</v>
      </c>
      <c r="J3642">
        <v>2009</v>
      </c>
      <c r="K3642">
        <v>141</v>
      </c>
      <c r="L3642" t="s">
        <v>23184</v>
      </c>
      <c r="M3642" s="15" t="e">
        <f>IF(INDEX(#REF!,MATCH(Padrón!K3642,#REF!,0),MATCH(Padrón!J3642,#REF!,0))=K3642,"Sí","NO")</f>
        <v>#REF!</v>
      </c>
    </row>
    <row r="3643" spans="1:13" x14ac:dyDescent="0.25">
      <c r="A3643" t="s">
        <v>26847</v>
      </c>
      <c r="B3643">
        <v>33853776</v>
      </c>
      <c r="C3643">
        <v>1988</v>
      </c>
      <c r="D3643" t="s">
        <v>5437</v>
      </c>
      <c r="E3643" t="s">
        <v>5497</v>
      </c>
      <c r="F3643" t="s">
        <v>5498</v>
      </c>
      <c r="G3643" t="s">
        <v>110</v>
      </c>
      <c r="H3643">
        <v>12</v>
      </c>
      <c r="I3643">
        <v>65</v>
      </c>
      <c r="J3643">
        <v>2009</v>
      </c>
      <c r="K3643">
        <v>142</v>
      </c>
      <c r="L3643" t="s">
        <v>23184</v>
      </c>
      <c r="M3643" s="15" t="e">
        <f>IF(INDEX(#REF!,MATCH(Padrón!K3643,#REF!,0),MATCH(Padrón!J3643,#REF!,0))=K3643,"Sí","NO")</f>
        <v>#REF!</v>
      </c>
    </row>
    <row r="3644" spans="1:13" x14ac:dyDescent="0.25">
      <c r="A3644" t="s">
        <v>26848</v>
      </c>
      <c r="B3644">
        <v>39045854</v>
      </c>
      <c r="C3644">
        <v>1995</v>
      </c>
      <c r="D3644" t="s">
        <v>5437</v>
      </c>
      <c r="E3644" t="s">
        <v>4813</v>
      </c>
      <c r="F3644" t="s">
        <v>1698</v>
      </c>
      <c r="G3644" t="s">
        <v>3</v>
      </c>
      <c r="H3644">
        <v>12</v>
      </c>
      <c r="I3644">
        <v>65</v>
      </c>
      <c r="J3644">
        <v>2009</v>
      </c>
      <c r="K3644">
        <v>143</v>
      </c>
      <c r="L3644" t="s">
        <v>23184</v>
      </c>
      <c r="M3644" s="15" t="e">
        <f>IF(INDEX(#REF!,MATCH(Padrón!K3644,#REF!,0),MATCH(Padrón!J3644,#REF!,0))=K3644,"Sí","NO")</f>
        <v>#REF!</v>
      </c>
    </row>
    <row r="3645" spans="1:13" x14ac:dyDescent="0.25">
      <c r="A3645" t="s">
        <v>26849</v>
      </c>
      <c r="B3645">
        <v>28553846</v>
      </c>
      <c r="C3645">
        <v>1981</v>
      </c>
      <c r="D3645" t="s">
        <v>5437</v>
      </c>
      <c r="E3645" t="s">
        <v>1175</v>
      </c>
      <c r="F3645" t="s">
        <v>5499</v>
      </c>
      <c r="G3645" t="s">
        <v>10</v>
      </c>
      <c r="H3645">
        <v>12</v>
      </c>
      <c r="I3645">
        <v>65</v>
      </c>
      <c r="J3645">
        <v>2009</v>
      </c>
      <c r="K3645">
        <v>144</v>
      </c>
      <c r="L3645" t="s">
        <v>23184</v>
      </c>
      <c r="M3645" s="15" t="e">
        <f>IF(INDEX(#REF!,MATCH(Padrón!K3645,#REF!,0),MATCH(Padrón!J3645,#REF!,0))=K3645,"Sí","NO")</f>
        <v>#REF!</v>
      </c>
    </row>
    <row r="3646" spans="1:13" x14ac:dyDescent="0.25">
      <c r="A3646" t="s">
        <v>26850</v>
      </c>
      <c r="B3646">
        <v>42667246</v>
      </c>
      <c r="C3646">
        <v>1999</v>
      </c>
      <c r="D3646" t="s">
        <v>5437</v>
      </c>
      <c r="E3646" t="s">
        <v>2205</v>
      </c>
      <c r="F3646" t="s">
        <v>5500</v>
      </c>
      <c r="G3646" t="s">
        <v>3</v>
      </c>
      <c r="H3646">
        <v>12</v>
      </c>
      <c r="I3646">
        <v>65</v>
      </c>
      <c r="J3646">
        <v>2009</v>
      </c>
      <c r="K3646">
        <v>145</v>
      </c>
      <c r="L3646" t="s">
        <v>23184</v>
      </c>
      <c r="M3646" s="15" t="e">
        <f>IF(INDEX(#REF!,MATCH(Padrón!K3646,#REF!,0),MATCH(Padrón!J3646,#REF!,0))=K3646,"Sí","NO")</f>
        <v>#REF!</v>
      </c>
    </row>
    <row r="3647" spans="1:13" x14ac:dyDescent="0.25">
      <c r="A3647" t="s">
        <v>26851</v>
      </c>
      <c r="B3647">
        <v>45451234</v>
      </c>
      <c r="C3647">
        <v>2004</v>
      </c>
      <c r="D3647" t="s">
        <v>5437</v>
      </c>
      <c r="E3647" t="s">
        <v>5501</v>
      </c>
      <c r="F3647" t="s">
        <v>5502</v>
      </c>
      <c r="G3647" t="s">
        <v>3</v>
      </c>
      <c r="H3647">
        <v>12</v>
      </c>
      <c r="I3647">
        <v>65</v>
      </c>
      <c r="J3647">
        <v>2009</v>
      </c>
      <c r="K3647">
        <v>146</v>
      </c>
      <c r="L3647" t="s">
        <v>23184</v>
      </c>
      <c r="M3647" s="15" t="e">
        <f>IF(INDEX(#REF!,MATCH(Padrón!K3647,#REF!,0),MATCH(Padrón!J3647,#REF!,0))=K3647,"Sí","NO")</f>
        <v>#REF!</v>
      </c>
    </row>
    <row r="3648" spans="1:13" x14ac:dyDescent="0.25">
      <c r="A3648" t="s">
        <v>26852</v>
      </c>
      <c r="B3648">
        <v>25017008</v>
      </c>
      <c r="C3648">
        <v>1975</v>
      </c>
      <c r="D3648" t="s">
        <v>980</v>
      </c>
      <c r="E3648" t="s">
        <v>4197</v>
      </c>
      <c r="F3648" t="s">
        <v>5503</v>
      </c>
      <c r="G3648" t="s">
        <v>3</v>
      </c>
      <c r="H3648">
        <v>12</v>
      </c>
      <c r="I3648">
        <v>65</v>
      </c>
      <c r="J3648">
        <v>2009</v>
      </c>
      <c r="K3648">
        <v>147</v>
      </c>
      <c r="L3648" t="s">
        <v>23184</v>
      </c>
      <c r="M3648" s="15" t="e">
        <f>IF(INDEX(#REF!,MATCH(Padrón!K3648,#REF!,0),MATCH(Padrón!J3648,#REF!,0))=K3648,"Sí","NO")</f>
        <v>#REF!</v>
      </c>
    </row>
    <row r="3649" spans="1:13" x14ac:dyDescent="0.25">
      <c r="A3649" t="s">
        <v>26853</v>
      </c>
      <c r="B3649">
        <v>27429670</v>
      </c>
      <c r="C3649">
        <v>1979</v>
      </c>
      <c r="D3649" t="s">
        <v>980</v>
      </c>
      <c r="E3649" t="s">
        <v>5504</v>
      </c>
      <c r="F3649" t="s">
        <v>2896</v>
      </c>
      <c r="G3649" t="s">
        <v>10</v>
      </c>
      <c r="H3649">
        <v>12</v>
      </c>
      <c r="I3649">
        <v>65</v>
      </c>
      <c r="J3649">
        <v>2009</v>
      </c>
      <c r="K3649">
        <v>148</v>
      </c>
      <c r="L3649" t="s">
        <v>23184</v>
      </c>
      <c r="M3649" s="15" t="e">
        <f>IF(INDEX(#REF!,MATCH(Padrón!K3649,#REF!,0),MATCH(Padrón!J3649,#REF!,0))=K3649,"Sí","NO")</f>
        <v>#REF!</v>
      </c>
    </row>
    <row r="3650" spans="1:13" x14ac:dyDescent="0.25">
      <c r="A3650" t="s">
        <v>26854</v>
      </c>
      <c r="B3650">
        <v>46389254</v>
      </c>
      <c r="C3650">
        <v>2005</v>
      </c>
      <c r="D3650" t="s">
        <v>5505</v>
      </c>
      <c r="E3650" t="s">
        <v>1986</v>
      </c>
      <c r="F3650" t="s">
        <v>5506</v>
      </c>
      <c r="G3650" t="s">
        <v>10</v>
      </c>
      <c r="H3650">
        <v>12</v>
      </c>
      <c r="I3650">
        <v>65</v>
      </c>
      <c r="J3650">
        <v>2009</v>
      </c>
      <c r="K3650">
        <v>149</v>
      </c>
      <c r="L3650" t="s">
        <v>23184</v>
      </c>
      <c r="M3650" s="15" t="e">
        <f>IF(INDEX(#REF!,MATCH(Padrón!K3650,#REF!,0),MATCH(Padrón!J3650,#REF!,0))=K3650,"Sí","NO")</f>
        <v>#REF!</v>
      </c>
    </row>
    <row r="3651" spans="1:13" x14ac:dyDescent="0.25">
      <c r="A3651" t="s">
        <v>26855</v>
      </c>
      <c r="B3651">
        <v>30298654</v>
      </c>
      <c r="C3651">
        <v>1983</v>
      </c>
      <c r="D3651" t="s">
        <v>5507</v>
      </c>
      <c r="E3651" t="s">
        <v>5508</v>
      </c>
      <c r="F3651" t="s">
        <v>1899</v>
      </c>
      <c r="G3651" t="s">
        <v>10</v>
      </c>
      <c r="H3651">
        <v>12</v>
      </c>
      <c r="I3651">
        <v>65</v>
      </c>
      <c r="J3651">
        <v>2009</v>
      </c>
      <c r="K3651">
        <v>150</v>
      </c>
      <c r="L3651" t="s">
        <v>23184</v>
      </c>
      <c r="M3651" s="15" t="e">
        <f>IF(INDEX(#REF!,MATCH(Padrón!K3651,#REF!,0),MATCH(Padrón!J3651,#REF!,0))=K3651,"Sí","NO")</f>
        <v>#REF!</v>
      </c>
    </row>
    <row r="3652" spans="1:13" x14ac:dyDescent="0.25">
      <c r="A3652" t="s">
        <v>26856</v>
      </c>
      <c r="B3652">
        <v>36199794</v>
      </c>
      <c r="C3652">
        <v>1991</v>
      </c>
      <c r="D3652" t="s">
        <v>5507</v>
      </c>
      <c r="E3652" t="s">
        <v>5509</v>
      </c>
      <c r="F3652" t="s">
        <v>5264</v>
      </c>
      <c r="G3652" t="s">
        <v>27</v>
      </c>
      <c r="H3652">
        <v>12</v>
      </c>
      <c r="I3652">
        <v>65</v>
      </c>
      <c r="J3652">
        <v>2009</v>
      </c>
      <c r="K3652">
        <v>151</v>
      </c>
      <c r="L3652" t="s">
        <v>23184</v>
      </c>
      <c r="M3652" s="15" t="e">
        <f>IF(INDEX(#REF!,MATCH(Padrón!K3652,#REF!,0),MATCH(Padrón!J3652,#REF!,0))=K3652,"Sí","NO")</f>
        <v>#REF!</v>
      </c>
    </row>
    <row r="3653" spans="1:13" x14ac:dyDescent="0.25">
      <c r="A3653" t="s">
        <v>26857</v>
      </c>
      <c r="B3653">
        <v>13376701</v>
      </c>
      <c r="C3653">
        <v>1959</v>
      </c>
      <c r="D3653" t="s">
        <v>5507</v>
      </c>
      <c r="E3653" t="s">
        <v>5510</v>
      </c>
      <c r="F3653" t="s">
        <v>841</v>
      </c>
      <c r="G3653" t="s">
        <v>3</v>
      </c>
      <c r="H3653">
        <v>12</v>
      </c>
      <c r="I3653">
        <v>65</v>
      </c>
      <c r="J3653">
        <v>2009</v>
      </c>
      <c r="K3653">
        <v>152</v>
      </c>
      <c r="L3653" t="s">
        <v>23184</v>
      </c>
      <c r="M3653" s="15" t="e">
        <f>IF(INDEX(#REF!,MATCH(Padrón!K3653,#REF!,0),MATCH(Padrón!J3653,#REF!,0))=K3653,"Sí","NO")</f>
        <v>#REF!</v>
      </c>
    </row>
    <row r="3654" spans="1:13" x14ac:dyDescent="0.25">
      <c r="A3654" t="s">
        <v>26858</v>
      </c>
      <c r="B3654">
        <v>39624559</v>
      </c>
      <c r="C3654">
        <v>1996</v>
      </c>
      <c r="D3654" t="s">
        <v>5511</v>
      </c>
      <c r="E3654" t="s">
        <v>5512</v>
      </c>
      <c r="F3654" t="s">
        <v>5513</v>
      </c>
      <c r="G3654" t="s">
        <v>27</v>
      </c>
      <c r="H3654">
        <v>12</v>
      </c>
      <c r="I3654">
        <v>65</v>
      </c>
      <c r="J3654">
        <v>2009</v>
      </c>
      <c r="K3654">
        <v>153</v>
      </c>
      <c r="L3654" t="s">
        <v>23184</v>
      </c>
      <c r="M3654" s="15" t="e">
        <f>IF(INDEX(#REF!,MATCH(Padrón!K3654,#REF!,0),MATCH(Padrón!J3654,#REF!,0))=K3654,"Sí","NO")</f>
        <v>#REF!</v>
      </c>
    </row>
    <row r="3655" spans="1:13" x14ac:dyDescent="0.25">
      <c r="A3655" t="s">
        <v>26859</v>
      </c>
      <c r="B3655">
        <v>39638221</v>
      </c>
      <c r="C3655">
        <v>1996</v>
      </c>
      <c r="D3655" t="s">
        <v>5514</v>
      </c>
      <c r="E3655" t="s">
        <v>5515</v>
      </c>
      <c r="F3655" t="s">
        <v>5516</v>
      </c>
      <c r="G3655" t="s">
        <v>3</v>
      </c>
      <c r="H3655">
        <v>12</v>
      </c>
      <c r="I3655">
        <v>65</v>
      </c>
      <c r="J3655">
        <v>2009</v>
      </c>
      <c r="K3655">
        <v>154</v>
      </c>
      <c r="L3655" t="s">
        <v>23184</v>
      </c>
      <c r="M3655" s="15" t="e">
        <f>IF(INDEX(#REF!,MATCH(Padrón!K3655,#REF!,0),MATCH(Padrón!J3655,#REF!,0))=K3655,"Sí","NO")</f>
        <v>#REF!</v>
      </c>
    </row>
    <row r="3656" spans="1:13" x14ac:dyDescent="0.25">
      <c r="A3656" t="s">
        <v>26860</v>
      </c>
      <c r="B3656">
        <v>16933757</v>
      </c>
      <c r="C3656">
        <v>1964</v>
      </c>
      <c r="D3656" t="s">
        <v>5514</v>
      </c>
      <c r="E3656" t="s">
        <v>5517</v>
      </c>
      <c r="F3656" t="s">
        <v>1030</v>
      </c>
      <c r="G3656" t="s">
        <v>10</v>
      </c>
      <c r="H3656">
        <v>12</v>
      </c>
      <c r="I3656">
        <v>65</v>
      </c>
      <c r="J3656">
        <v>2009</v>
      </c>
      <c r="K3656">
        <v>155</v>
      </c>
      <c r="L3656" t="s">
        <v>23184</v>
      </c>
      <c r="M3656" s="15" t="e">
        <f>IF(INDEX(#REF!,MATCH(Padrón!K3656,#REF!,0),MATCH(Padrón!J3656,#REF!,0))=K3656,"Sí","NO")</f>
        <v>#REF!</v>
      </c>
    </row>
    <row r="3657" spans="1:13" x14ac:dyDescent="0.25">
      <c r="A3657" t="s">
        <v>26861</v>
      </c>
      <c r="B3657">
        <v>11370466</v>
      </c>
      <c r="C3657">
        <v>1955</v>
      </c>
      <c r="D3657" t="s">
        <v>5514</v>
      </c>
      <c r="E3657" t="s">
        <v>2873</v>
      </c>
      <c r="F3657" t="s">
        <v>5518</v>
      </c>
      <c r="G3657" t="s">
        <v>3</v>
      </c>
      <c r="H3657">
        <v>12</v>
      </c>
      <c r="I3657">
        <v>65</v>
      </c>
      <c r="J3657">
        <v>2009</v>
      </c>
      <c r="K3657">
        <v>156</v>
      </c>
      <c r="L3657" t="s">
        <v>23184</v>
      </c>
      <c r="M3657" s="15" t="e">
        <f>IF(INDEX(#REF!,MATCH(Padrón!K3657,#REF!,0),MATCH(Padrón!J3657,#REF!,0))=K3657,"Sí","NO")</f>
        <v>#REF!</v>
      </c>
    </row>
    <row r="3658" spans="1:13" x14ac:dyDescent="0.25">
      <c r="A3658" t="s">
        <v>26862</v>
      </c>
      <c r="B3658">
        <v>16933644</v>
      </c>
      <c r="C3658">
        <v>1963</v>
      </c>
      <c r="D3658" t="s">
        <v>5514</v>
      </c>
      <c r="E3658" t="s">
        <v>5519</v>
      </c>
      <c r="F3658" t="s">
        <v>770</v>
      </c>
      <c r="G3658" t="s">
        <v>10</v>
      </c>
      <c r="H3658">
        <v>12</v>
      </c>
      <c r="I3658">
        <v>65</v>
      </c>
      <c r="J3658">
        <v>2009</v>
      </c>
      <c r="K3658">
        <v>157</v>
      </c>
      <c r="L3658" t="s">
        <v>23184</v>
      </c>
      <c r="M3658" s="15" t="e">
        <f>IF(INDEX(#REF!,MATCH(Padrón!K3658,#REF!,0),MATCH(Padrón!J3658,#REF!,0))=K3658,"Sí","NO")</f>
        <v>#REF!</v>
      </c>
    </row>
    <row r="3659" spans="1:13" x14ac:dyDescent="0.25">
      <c r="A3659" t="s">
        <v>26863</v>
      </c>
      <c r="B3659">
        <v>46748282</v>
      </c>
      <c r="C3659">
        <v>2005</v>
      </c>
      <c r="D3659" t="s">
        <v>5514</v>
      </c>
      <c r="E3659" t="s">
        <v>5520</v>
      </c>
      <c r="F3659" t="s">
        <v>5521</v>
      </c>
      <c r="G3659" t="s">
        <v>3</v>
      </c>
      <c r="H3659">
        <v>12</v>
      </c>
      <c r="I3659">
        <v>65</v>
      </c>
      <c r="J3659">
        <v>2009</v>
      </c>
      <c r="K3659">
        <v>158</v>
      </c>
      <c r="L3659" t="s">
        <v>23184</v>
      </c>
      <c r="M3659" s="15" t="e">
        <f>IF(INDEX(#REF!,MATCH(Padrón!K3659,#REF!,0),MATCH(Padrón!J3659,#REF!,0))=K3659,"Sí","NO")</f>
        <v>#REF!</v>
      </c>
    </row>
    <row r="3660" spans="1:13" x14ac:dyDescent="0.25">
      <c r="A3660" t="s">
        <v>26864</v>
      </c>
      <c r="B3660">
        <v>16701924</v>
      </c>
      <c r="C3660">
        <v>1963</v>
      </c>
      <c r="D3660" t="s">
        <v>5514</v>
      </c>
      <c r="E3660" t="s">
        <v>5522</v>
      </c>
      <c r="F3660" t="s">
        <v>5523</v>
      </c>
      <c r="G3660" t="s">
        <v>10</v>
      </c>
      <c r="H3660">
        <v>12</v>
      </c>
      <c r="I3660">
        <v>65</v>
      </c>
      <c r="J3660">
        <v>2009</v>
      </c>
      <c r="K3660">
        <v>159</v>
      </c>
      <c r="L3660" t="s">
        <v>23184</v>
      </c>
      <c r="M3660" s="15" t="e">
        <f>IF(INDEX(#REF!,MATCH(Padrón!K3660,#REF!,0),MATCH(Padrón!J3660,#REF!,0))=K3660,"Sí","NO")</f>
        <v>#REF!</v>
      </c>
    </row>
    <row r="3661" spans="1:13" x14ac:dyDescent="0.25">
      <c r="A3661" t="s">
        <v>26865</v>
      </c>
      <c r="B3661">
        <v>29416918</v>
      </c>
      <c r="C3661">
        <v>1982</v>
      </c>
      <c r="D3661" t="s">
        <v>5514</v>
      </c>
      <c r="E3661" t="s">
        <v>5524</v>
      </c>
      <c r="F3661" t="s">
        <v>5525</v>
      </c>
      <c r="G3661" t="s">
        <v>10</v>
      </c>
      <c r="H3661">
        <v>12</v>
      </c>
      <c r="I3661">
        <v>65</v>
      </c>
      <c r="J3661">
        <v>2009</v>
      </c>
      <c r="K3661">
        <v>160</v>
      </c>
      <c r="L3661" t="s">
        <v>23184</v>
      </c>
      <c r="M3661" s="15" t="e">
        <f>IF(INDEX(#REF!,MATCH(Padrón!K3661,#REF!,0),MATCH(Padrón!J3661,#REF!,0))=K3661,"Sí","NO")</f>
        <v>#REF!</v>
      </c>
    </row>
    <row r="3662" spans="1:13" x14ac:dyDescent="0.25">
      <c r="A3662" t="s">
        <v>26866</v>
      </c>
      <c r="B3662">
        <v>33721368</v>
      </c>
      <c r="C3662">
        <v>1988</v>
      </c>
      <c r="D3662" t="s">
        <v>5514</v>
      </c>
      <c r="E3662" t="s">
        <v>5526</v>
      </c>
      <c r="F3662" t="s">
        <v>1162</v>
      </c>
      <c r="G3662" t="s">
        <v>3</v>
      </c>
      <c r="H3662">
        <v>12</v>
      </c>
      <c r="I3662">
        <v>65</v>
      </c>
      <c r="J3662">
        <v>2009</v>
      </c>
      <c r="K3662">
        <v>161</v>
      </c>
      <c r="L3662" t="s">
        <v>23184</v>
      </c>
      <c r="M3662" s="15" t="e">
        <f>IF(INDEX(#REF!,MATCH(Padrón!K3662,#REF!,0),MATCH(Padrón!J3662,#REF!,0))=K3662,"Sí","NO")</f>
        <v>#REF!</v>
      </c>
    </row>
    <row r="3663" spans="1:13" x14ac:dyDescent="0.25">
      <c r="A3663" t="s">
        <v>26867</v>
      </c>
      <c r="B3663">
        <v>27186206</v>
      </c>
      <c r="C3663">
        <v>1979</v>
      </c>
      <c r="D3663" t="s">
        <v>5514</v>
      </c>
      <c r="E3663" t="s">
        <v>5527</v>
      </c>
      <c r="F3663" t="s">
        <v>5528</v>
      </c>
      <c r="G3663" t="s">
        <v>3</v>
      </c>
      <c r="H3663">
        <v>12</v>
      </c>
      <c r="I3663">
        <v>65</v>
      </c>
      <c r="J3663">
        <v>2009</v>
      </c>
      <c r="K3663">
        <v>162</v>
      </c>
      <c r="L3663" t="s">
        <v>23184</v>
      </c>
      <c r="M3663" s="15" t="e">
        <f>IF(INDEX(#REF!,MATCH(Padrón!K3663,#REF!,0),MATCH(Padrón!J3663,#REF!,0))=K3663,"Sí","NO")</f>
        <v>#REF!</v>
      </c>
    </row>
    <row r="3664" spans="1:13" x14ac:dyDescent="0.25">
      <c r="A3664" t="s">
        <v>26868</v>
      </c>
      <c r="B3664">
        <v>18805233</v>
      </c>
      <c r="C3664">
        <v>1977</v>
      </c>
      <c r="D3664" t="s">
        <v>5514</v>
      </c>
      <c r="E3664" t="s">
        <v>5529</v>
      </c>
      <c r="F3664" t="s">
        <v>5530</v>
      </c>
      <c r="G3664" t="s">
        <v>10</v>
      </c>
      <c r="H3664">
        <v>12</v>
      </c>
      <c r="I3664">
        <v>65</v>
      </c>
      <c r="J3664">
        <v>2009</v>
      </c>
      <c r="K3664">
        <v>163</v>
      </c>
      <c r="L3664" t="s">
        <v>23184</v>
      </c>
      <c r="M3664" s="15" t="e">
        <f>IF(INDEX(#REF!,MATCH(Padrón!K3664,#REF!,0),MATCH(Padrón!J3664,#REF!,0))=K3664,"Sí","NO")</f>
        <v>#REF!</v>
      </c>
    </row>
    <row r="3665" spans="1:13" x14ac:dyDescent="0.25">
      <c r="A3665" t="s">
        <v>26869</v>
      </c>
      <c r="B3665">
        <v>30488797</v>
      </c>
      <c r="C3665">
        <v>1983</v>
      </c>
      <c r="D3665" t="s">
        <v>5514</v>
      </c>
      <c r="E3665" t="s">
        <v>5531</v>
      </c>
      <c r="F3665" t="s">
        <v>5532</v>
      </c>
      <c r="G3665" t="s">
        <v>27</v>
      </c>
      <c r="H3665">
        <v>12</v>
      </c>
      <c r="I3665">
        <v>65</v>
      </c>
      <c r="J3665">
        <v>2009</v>
      </c>
      <c r="K3665">
        <v>164</v>
      </c>
      <c r="L3665" t="s">
        <v>23184</v>
      </c>
      <c r="M3665" s="15" t="e">
        <f>IF(INDEX(#REF!,MATCH(Padrón!K3665,#REF!,0),MATCH(Padrón!J3665,#REF!,0))=K3665,"Sí","NO")</f>
        <v>#REF!</v>
      </c>
    </row>
    <row r="3666" spans="1:13" x14ac:dyDescent="0.25">
      <c r="A3666" t="s">
        <v>26870</v>
      </c>
      <c r="B3666">
        <v>22383337</v>
      </c>
      <c r="C3666">
        <v>1971</v>
      </c>
      <c r="D3666" t="s">
        <v>5533</v>
      </c>
      <c r="E3666" t="s">
        <v>5534</v>
      </c>
      <c r="F3666" t="s">
        <v>5535</v>
      </c>
      <c r="G3666" t="s">
        <v>3</v>
      </c>
      <c r="H3666">
        <v>12</v>
      </c>
      <c r="I3666">
        <v>65</v>
      </c>
      <c r="J3666">
        <v>2009</v>
      </c>
      <c r="K3666">
        <v>165</v>
      </c>
      <c r="L3666" t="s">
        <v>23184</v>
      </c>
      <c r="M3666" s="15" t="e">
        <f>IF(INDEX(#REF!,MATCH(Padrón!K3666,#REF!,0),MATCH(Padrón!J3666,#REF!,0))=K3666,"Sí","NO")</f>
        <v>#REF!</v>
      </c>
    </row>
    <row r="3667" spans="1:13" x14ac:dyDescent="0.25">
      <c r="A3667" t="s">
        <v>26871</v>
      </c>
      <c r="B3667">
        <v>29572550</v>
      </c>
      <c r="C3667">
        <v>1982</v>
      </c>
      <c r="D3667" t="s">
        <v>5533</v>
      </c>
      <c r="E3667" t="s">
        <v>4910</v>
      </c>
      <c r="F3667" t="s">
        <v>5536</v>
      </c>
      <c r="G3667" t="s">
        <v>10</v>
      </c>
      <c r="H3667">
        <v>12</v>
      </c>
      <c r="I3667">
        <v>65</v>
      </c>
      <c r="J3667">
        <v>2009</v>
      </c>
      <c r="K3667">
        <v>166</v>
      </c>
      <c r="L3667" t="s">
        <v>23184</v>
      </c>
      <c r="M3667" s="15" t="e">
        <f>IF(INDEX(#REF!,MATCH(Padrón!K3667,#REF!,0),MATCH(Padrón!J3667,#REF!,0))=K3667,"Sí","NO")</f>
        <v>#REF!</v>
      </c>
    </row>
    <row r="3668" spans="1:13" x14ac:dyDescent="0.25">
      <c r="A3668" t="s">
        <v>26872</v>
      </c>
      <c r="B3668">
        <v>29840178</v>
      </c>
      <c r="C3668">
        <v>1983</v>
      </c>
      <c r="D3668" t="s">
        <v>5533</v>
      </c>
      <c r="E3668" t="s">
        <v>5537</v>
      </c>
      <c r="F3668" t="s">
        <v>5538</v>
      </c>
      <c r="G3668" t="s">
        <v>10</v>
      </c>
      <c r="H3668">
        <v>12</v>
      </c>
      <c r="I3668">
        <v>65</v>
      </c>
      <c r="J3668">
        <v>2009</v>
      </c>
      <c r="K3668">
        <v>167</v>
      </c>
      <c r="L3668" t="s">
        <v>23184</v>
      </c>
      <c r="M3668" s="15" t="e">
        <f>IF(INDEX(#REF!,MATCH(Padrón!K3668,#REF!,0),MATCH(Padrón!J3668,#REF!,0))=K3668,"Sí","NO")</f>
        <v>#REF!</v>
      </c>
    </row>
    <row r="3669" spans="1:13" x14ac:dyDescent="0.25">
      <c r="A3669" t="s">
        <v>26873</v>
      </c>
      <c r="B3669">
        <v>43944957</v>
      </c>
      <c r="C3669">
        <v>2002</v>
      </c>
      <c r="D3669" t="s">
        <v>5533</v>
      </c>
      <c r="E3669" t="s">
        <v>5062</v>
      </c>
      <c r="F3669" t="s">
        <v>5539</v>
      </c>
      <c r="G3669" t="s">
        <v>3</v>
      </c>
      <c r="H3669">
        <v>12</v>
      </c>
      <c r="I3669">
        <v>65</v>
      </c>
      <c r="J3669">
        <v>2009</v>
      </c>
      <c r="K3669">
        <v>168</v>
      </c>
      <c r="L3669" t="s">
        <v>23184</v>
      </c>
      <c r="M3669" s="15" t="e">
        <f>IF(INDEX(#REF!,MATCH(Padrón!K3669,#REF!,0),MATCH(Padrón!J3669,#REF!,0))=K3669,"Sí","NO")</f>
        <v>#REF!</v>
      </c>
    </row>
    <row r="3670" spans="1:13" x14ac:dyDescent="0.25">
      <c r="A3670" t="s">
        <v>26874</v>
      </c>
      <c r="B3670">
        <v>6417554</v>
      </c>
      <c r="C3670">
        <v>1950</v>
      </c>
      <c r="D3670" t="s">
        <v>5533</v>
      </c>
      <c r="E3670" t="s">
        <v>1049</v>
      </c>
      <c r="F3670" t="s">
        <v>2751</v>
      </c>
      <c r="G3670" t="s">
        <v>10</v>
      </c>
      <c r="H3670">
        <v>12</v>
      </c>
      <c r="I3670">
        <v>65</v>
      </c>
      <c r="J3670">
        <v>2009</v>
      </c>
      <c r="K3670">
        <v>169</v>
      </c>
      <c r="L3670" t="s">
        <v>23184</v>
      </c>
      <c r="M3670" s="15" t="e">
        <f>IF(INDEX(#REF!,MATCH(Padrón!K3670,#REF!,0),MATCH(Padrón!J3670,#REF!,0))=K3670,"Sí","NO")</f>
        <v>#REF!</v>
      </c>
    </row>
    <row r="3671" spans="1:13" x14ac:dyDescent="0.25">
      <c r="A3671" t="s">
        <v>26875</v>
      </c>
      <c r="B3671">
        <v>18340611</v>
      </c>
      <c r="C3671">
        <v>1967</v>
      </c>
      <c r="D3671" t="s">
        <v>5533</v>
      </c>
      <c r="E3671" t="s">
        <v>5540</v>
      </c>
      <c r="F3671" t="s">
        <v>5541</v>
      </c>
      <c r="G3671" t="s">
        <v>10</v>
      </c>
      <c r="H3671">
        <v>12</v>
      </c>
      <c r="I3671">
        <v>65</v>
      </c>
      <c r="J3671">
        <v>2009</v>
      </c>
      <c r="K3671">
        <v>170</v>
      </c>
      <c r="L3671" t="s">
        <v>23184</v>
      </c>
      <c r="M3671" s="15" t="e">
        <f>IF(INDEX(#REF!,MATCH(Padrón!K3671,#REF!,0),MATCH(Padrón!J3671,#REF!,0))=K3671,"Sí","NO")</f>
        <v>#REF!</v>
      </c>
    </row>
    <row r="3672" spans="1:13" x14ac:dyDescent="0.25">
      <c r="A3672" t="s">
        <v>26876</v>
      </c>
      <c r="B3672">
        <v>24123292</v>
      </c>
      <c r="C3672">
        <v>1975</v>
      </c>
      <c r="D3672" t="s">
        <v>5533</v>
      </c>
      <c r="E3672" t="s">
        <v>5542</v>
      </c>
      <c r="F3672" t="s">
        <v>5543</v>
      </c>
      <c r="G3672" t="s">
        <v>3</v>
      </c>
      <c r="H3672">
        <v>12</v>
      </c>
      <c r="I3672">
        <v>65</v>
      </c>
      <c r="J3672">
        <v>2009</v>
      </c>
      <c r="K3672">
        <v>171</v>
      </c>
      <c r="L3672" t="s">
        <v>23184</v>
      </c>
      <c r="M3672" s="15" t="e">
        <f>IF(INDEX(#REF!,MATCH(Padrón!K3672,#REF!,0),MATCH(Padrón!J3672,#REF!,0))=K3672,"Sí","NO")</f>
        <v>#REF!</v>
      </c>
    </row>
    <row r="3673" spans="1:13" x14ac:dyDescent="0.25">
      <c r="A3673" t="s">
        <v>26877</v>
      </c>
      <c r="B3673">
        <v>5093814</v>
      </c>
      <c r="C3673">
        <v>1948</v>
      </c>
      <c r="D3673" t="s">
        <v>5533</v>
      </c>
      <c r="E3673" t="s">
        <v>4853</v>
      </c>
      <c r="F3673" t="s">
        <v>5543</v>
      </c>
      <c r="G3673" t="s">
        <v>10</v>
      </c>
      <c r="H3673">
        <v>12</v>
      </c>
      <c r="I3673">
        <v>65</v>
      </c>
      <c r="J3673">
        <v>2009</v>
      </c>
      <c r="K3673">
        <v>172</v>
      </c>
      <c r="L3673" t="s">
        <v>23184</v>
      </c>
      <c r="M3673" s="15" t="e">
        <f>IF(INDEX(#REF!,MATCH(Padrón!K3673,#REF!,0),MATCH(Padrón!J3673,#REF!,0))=K3673,"Sí","NO")</f>
        <v>#REF!</v>
      </c>
    </row>
    <row r="3674" spans="1:13" x14ac:dyDescent="0.25">
      <c r="A3674" t="s">
        <v>26878</v>
      </c>
      <c r="B3674">
        <v>27429836</v>
      </c>
      <c r="C3674">
        <v>1979</v>
      </c>
      <c r="D3674" t="s">
        <v>5533</v>
      </c>
      <c r="E3674" t="s">
        <v>5544</v>
      </c>
      <c r="F3674" t="s">
        <v>5543</v>
      </c>
      <c r="G3674" t="s">
        <v>3</v>
      </c>
      <c r="H3674">
        <v>12</v>
      </c>
      <c r="I3674">
        <v>65</v>
      </c>
      <c r="J3674">
        <v>2009</v>
      </c>
      <c r="K3674">
        <v>173</v>
      </c>
      <c r="L3674" t="s">
        <v>23184</v>
      </c>
      <c r="M3674" s="15" t="e">
        <f>IF(INDEX(#REF!,MATCH(Padrón!K3674,#REF!,0),MATCH(Padrón!J3674,#REF!,0))=K3674,"Sí","NO")</f>
        <v>#REF!</v>
      </c>
    </row>
    <row r="3675" spans="1:13" x14ac:dyDescent="0.25">
      <c r="A3675" t="s">
        <v>26879</v>
      </c>
      <c r="B3675">
        <v>23882477</v>
      </c>
      <c r="C3675">
        <v>1969</v>
      </c>
      <c r="D3675" t="s">
        <v>5545</v>
      </c>
      <c r="E3675" t="s">
        <v>5546</v>
      </c>
      <c r="F3675" t="s">
        <v>618</v>
      </c>
      <c r="G3675" t="s">
        <v>3</v>
      </c>
      <c r="H3675">
        <v>12</v>
      </c>
      <c r="I3675">
        <v>65</v>
      </c>
      <c r="J3675">
        <v>2009</v>
      </c>
      <c r="K3675">
        <v>174</v>
      </c>
      <c r="L3675" t="s">
        <v>23184</v>
      </c>
      <c r="M3675" s="15" t="e">
        <f>IF(INDEX(#REF!,MATCH(Padrón!K3675,#REF!,0),MATCH(Padrón!J3675,#REF!,0))=K3675,"Sí","NO")</f>
        <v>#REF!</v>
      </c>
    </row>
    <row r="3676" spans="1:13" x14ac:dyDescent="0.25">
      <c r="A3676" t="s">
        <v>26880</v>
      </c>
      <c r="B3676">
        <v>18589047</v>
      </c>
      <c r="C3676">
        <v>1967</v>
      </c>
      <c r="D3676" t="s">
        <v>5545</v>
      </c>
      <c r="E3676" t="s">
        <v>5547</v>
      </c>
      <c r="F3676" t="s">
        <v>252</v>
      </c>
      <c r="G3676" t="s">
        <v>3</v>
      </c>
      <c r="H3676">
        <v>12</v>
      </c>
      <c r="I3676">
        <v>65</v>
      </c>
      <c r="J3676">
        <v>2009</v>
      </c>
      <c r="K3676">
        <v>175</v>
      </c>
      <c r="L3676" t="s">
        <v>23184</v>
      </c>
      <c r="M3676" s="15" t="e">
        <f>IF(INDEX(#REF!,MATCH(Padrón!K3676,#REF!,0),MATCH(Padrón!J3676,#REF!,0))=K3676,"Sí","NO")</f>
        <v>#REF!</v>
      </c>
    </row>
    <row r="3677" spans="1:13" x14ac:dyDescent="0.25">
      <c r="A3677" t="s">
        <v>26881</v>
      </c>
      <c r="B3677">
        <v>38382433</v>
      </c>
      <c r="C3677">
        <v>1995</v>
      </c>
      <c r="D3677" t="s">
        <v>5545</v>
      </c>
      <c r="E3677" t="s">
        <v>5548</v>
      </c>
      <c r="F3677" t="s">
        <v>3723</v>
      </c>
      <c r="G3677" t="s">
        <v>10</v>
      </c>
      <c r="H3677">
        <v>12</v>
      </c>
      <c r="I3677">
        <v>65</v>
      </c>
      <c r="J3677">
        <v>2009</v>
      </c>
      <c r="K3677">
        <v>176</v>
      </c>
      <c r="L3677" t="s">
        <v>23184</v>
      </c>
      <c r="M3677" s="15" t="e">
        <f>IF(INDEX(#REF!,MATCH(Padrón!K3677,#REF!,0),MATCH(Padrón!J3677,#REF!,0))=K3677,"Sí","NO")</f>
        <v>#REF!</v>
      </c>
    </row>
    <row r="3678" spans="1:13" x14ac:dyDescent="0.25">
      <c r="A3678" t="s">
        <v>26882</v>
      </c>
      <c r="B3678">
        <v>34762249</v>
      </c>
      <c r="C3678">
        <v>1989</v>
      </c>
      <c r="D3678" t="s">
        <v>5549</v>
      </c>
      <c r="E3678" t="s">
        <v>2392</v>
      </c>
      <c r="F3678" t="s">
        <v>5550</v>
      </c>
      <c r="G3678" t="s">
        <v>10</v>
      </c>
      <c r="H3678">
        <v>12</v>
      </c>
      <c r="I3678">
        <v>65</v>
      </c>
      <c r="J3678">
        <v>2009</v>
      </c>
      <c r="K3678">
        <v>177</v>
      </c>
      <c r="L3678" t="s">
        <v>23184</v>
      </c>
      <c r="M3678" s="15" t="e">
        <f>IF(INDEX(#REF!,MATCH(Padrón!K3678,#REF!,0),MATCH(Padrón!J3678,#REF!,0))=K3678,"Sí","NO")</f>
        <v>#REF!</v>
      </c>
    </row>
    <row r="3679" spans="1:13" x14ac:dyDescent="0.25">
      <c r="A3679" t="s">
        <v>26883</v>
      </c>
      <c r="B3679">
        <v>6218063</v>
      </c>
      <c r="C3679">
        <v>1950</v>
      </c>
      <c r="D3679" t="s">
        <v>5551</v>
      </c>
      <c r="E3679" t="s">
        <v>5552</v>
      </c>
      <c r="F3679" t="s">
        <v>3417</v>
      </c>
      <c r="G3679" t="s">
        <v>3</v>
      </c>
      <c r="H3679">
        <v>12</v>
      </c>
      <c r="I3679">
        <v>65</v>
      </c>
      <c r="J3679">
        <v>2009</v>
      </c>
      <c r="K3679">
        <v>178</v>
      </c>
      <c r="L3679" t="s">
        <v>23184</v>
      </c>
      <c r="M3679" s="15" t="e">
        <f>IF(INDEX(#REF!,MATCH(Padrón!K3679,#REF!,0),MATCH(Padrón!J3679,#REF!,0))=K3679,"Sí","NO")</f>
        <v>#REF!</v>
      </c>
    </row>
    <row r="3680" spans="1:13" x14ac:dyDescent="0.25">
      <c r="A3680" t="s">
        <v>26884</v>
      </c>
      <c r="B3680">
        <v>12067110</v>
      </c>
      <c r="C3680">
        <v>1956</v>
      </c>
      <c r="D3680" t="s">
        <v>5553</v>
      </c>
      <c r="E3680" t="s">
        <v>5554</v>
      </c>
      <c r="F3680" t="s">
        <v>5555</v>
      </c>
      <c r="G3680" t="s">
        <v>3</v>
      </c>
      <c r="H3680">
        <v>12</v>
      </c>
      <c r="I3680">
        <v>65</v>
      </c>
      <c r="J3680">
        <v>2009</v>
      </c>
      <c r="K3680">
        <v>179</v>
      </c>
      <c r="L3680" t="s">
        <v>23184</v>
      </c>
      <c r="M3680" s="15" t="e">
        <f>IF(INDEX(#REF!,MATCH(Padrón!K3680,#REF!,0),MATCH(Padrón!J3680,#REF!,0))=K3680,"Sí","NO")</f>
        <v>#REF!</v>
      </c>
    </row>
    <row r="3681" spans="1:13" x14ac:dyDescent="0.25">
      <c r="A3681" t="s">
        <v>26885</v>
      </c>
      <c r="B3681">
        <v>32304840</v>
      </c>
      <c r="C3681">
        <v>1986</v>
      </c>
      <c r="D3681" t="s">
        <v>5553</v>
      </c>
      <c r="E3681" t="s">
        <v>5556</v>
      </c>
      <c r="F3681" t="s">
        <v>858</v>
      </c>
      <c r="G3681" t="s">
        <v>10</v>
      </c>
      <c r="H3681">
        <v>12</v>
      </c>
      <c r="I3681">
        <v>65</v>
      </c>
      <c r="J3681">
        <v>2009</v>
      </c>
      <c r="K3681">
        <v>180</v>
      </c>
      <c r="L3681" t="s">
        <v>23184</v>
      </c>
      <c r="M3681" s="15" t="e">
        <f>IF(INDEX(#REF!,MATCH(Padrón!K3681,#REF!,0),MATCH(Padrón!J3681,#REF!,0))=K3681,"Sí","NO")</f>
        <v>#REF!</v>
      </c>
    </row>
    <row r="3682" spans="1:13" x14ac:dyDescent="0.25">
      <c r="A3682" t="s">
        <v>26886</v>
      </c>
      <c r="B3682">
        <v>39045926</v>
      </c>
      <c r="C3682">
        <v>1995</v>
      </c>
      <c r="D3682" t="s">
        <v>5553</v>
      </c>
      <c r="E3682" t="s">
        <v>403</v>
      </c>
      <c r="F3682" t="s">
        <v>1951</v>
      </c>
      <c r="G3682" t="s">
        <v>3</v>
      </c>
      <c r="H3682">
        <v>12</v>
      </c>
      <c r="I3682">
        <v>65</v>
      </c>
      <c r="J3682">
        <v>2009</v>
      </c>
      <c r="K3682">
        <v>181</v>
      </c>
      <c r="L3682" t="s">
        <v>23184</v>
      </c>
      <c r="M3682" s="15" t="e">
        <f>IF(INDEX(#REF!,MATCH(Padrón!K3682,#REF!,0),MATCH(Padrón!J3682,#REF!,0))=K3682,"Sí","NO")</f>
        <v>#REF!</v>
      </c>
    </row>
    <row r="3683" spans="1:13" x14ac:dyDescent="0.25">
      <c r="A3683" t="s">
        <v>26887</v>
      </c>
      <c r="B3683">
        <v>30884811</v>
      </c>
      <c r="C3683">
        <v>1984</v>
      </c>
      <c r="D3683" t="s">
        <v>5553</v>
      </c>
      <c r="E3683" t="s">
        <v>5557</v>
      </c>
      <c r="F3683" t="s">
        <v>17</v>
      </c>
      <c r="G3683" t="s">
        <v>3</v>
      </c>
      <c r="H3683">
        <v>12</v>
      </c>
      <c r="I3683">
        <v>65</v>
      </c>
      <c r="J3683">
        <v>2009</v>
      </c>
      <c r="K3683">
        <v>182</v>
      </c>
      <c r="L3683" t="s">
        <v>23184</v>
      </c>
      <c r="M3683" s="15" t="e">
        <f>IF(INDEX(#REF!,MATCH(Padrón!K3683,#REF!,0),MATCH(Padrón!J3683,#REF!,0))=K3683,"Sí","NO")</f>
        <v>#REF!</v>
      </c>
    </row>
    <row r="3684" spans="1:13" x14ac:dyDescent="0.25">
      <c r="A3684" t="s">
        <v>26888</v>
      </c>
      <c r="B3684">
        <v>36465217</v>
      </c>
      <c r="C3684">
        <v>1993</v>
      </c>
      <c r="D3684" t="s">
        <v>5553</v>
      </c>
      <c r="E3684" t="s">
        <v>5558</v>
      </c>
      <c r="F3684" t="s">
        <v>5559</v>
      </c>
      <c r="G3684" t="s">
        <v>3</v>
      </c>
      <c r="H3684">
        <v>12</v>
      </c>
      <c r="I3684">
        <v>65</v>
      </c>
      <c r="J3684">
        <v>2009</v>
      </c>
      <c r="K3684">
        <v>183</v>
      </c>
      <c r="L3684" t="s">
        <v>23184</v>
      </c>
      <c r="M3684" s="15" t="e">
        <f>IF(INDEX(#REF!,MATCH(Padrón!K3684,#REF!,0),MATCH(Padrón!J3684,#REF!,0))=K3684,"Sí","NO")</f>
        <v>#REF!</v>
      </c>
    </row>
    <row r="3685" spans="1:13" x14ac:dyDescent="0.25">
      <c r="A3685" t="s">
        <v>26889</v>
      </c>
      <c r="B3685">
        <v>33853779</v>
      </c>
      <c r="C3685">
        <v>1988</v>
      </c>
      <c r="D3685" t="s">
        <v>5553</v>
      </c>
      <c r="E3685" t="s">
        <v>5560</v>
      </c>
      <c r="F3685" t="s">
        <v>858</v>
      </c>
      <c r="G3685" t="s">
        <v>3</v>
      </c>
      <c r="H3685">
        <v>12</v>
      </c>
      <c r="I3685">
        <v>65</v>
      </c>
      <c r="J3685">
        <v>2009</v>
      </c>
      <c r="K3685">
        <v>184</v>
      </c>
      <c r="L3685" t="s">
        <v>23184</v>
      </c>
      <c r="M3685" s="15" t="e">
        <f>IF(INDEX(#REF!,MATCH(Padrón!K3685,#REF!,0),MATCH(Padrón!J3685,#REF!,0))=K3685,"Sí","NO")</f>
        <v>#REF!</v>
      </c>
    </row>
    <row r="3686" spans="1:13" x14ac:dyDescent="0.25">
      <c r="A3686" t="s">
        <v>26890</v>
      </c>
      <c r="B3686">
        <v>7549086</v>
      </c>
      <c r="C3686">
        <v>1939</v>
      </c>
      <c r="D3686" t="s">
        <v>5561</v>
      </c>
      <c r="E3686" t="s">
        <v>5562</v>
      </c>
      <c r="F3686" t="s">
        <v>5563</v>
      </c>
      <c r="G3686" t="s">
        <v>3</v>
      </c>
      <c r="H3686">
        <v>12</v>
      </c>
      <c r="I3686">
        <v>65</v>
      </c>
      <c r="J3686">
        <v>2009</v>
      </c>
      <c r="K3686">
        <v>185</v>
      </c>
      <c r="L3686" t="s">
        <v>23184</v>
      </c>
      <c r="M3686" s="15" t="e">
        <f>IF(INDEX(#REF!,MATCH(Padrón!K3686,#REF!,0),MATCH(Padrón!J3686,#REF!,0))=K3686,"Sí","NO")</f>
        <v>#REF!</v>
      </c>
    </row>
    <row r="3687" spans="1:13" x14ac:dyDescent="0.25">
      <c r="A3687" t="s">
        <v>26891</v>
      </c>
      <c r="B3687">
        <v>23444358</v>
      </c>
      <c r="C3687">
        <v>1973</v>
      </c>
      <c r="D3687" t="s">
        <v>5561</v>
      </c>
      <c r="E3687" t="s">
        <v>480</v>
      </c>
      <c r="F3687" t="s">
        <v>5564</v>
      </c>
      <c r="G3687" t="s">
        <v>10</v>
      </c>
      <c r="H3687">
        <v>12</v>
      </c>
      <c r="I3687">
        <v>65</v>
      </c>
      <c r="J3687">
        <v>2009</v>
      </c>
      <c r="K3687">
        <v>186</v>
      </c>
      <c r="L3687" t="s">
        <v>23184</v>
      </c>
      <c r="M3687" s="15" t="e">
        <f>IF(INDEX(#REF!,MATCH(Padrón!K3687,#REF!,0),MATCH(Padrón!J3687,#REF!,0))=K3687,"Sí","NO")</f>
        <v>#REF!</v>
      </c>
    </row>
    <row r="3688" spans="1:13" x14ac:dyDescent="0.25">
      <c r="A3688" t="s">
        <v>26892</v>
      </c>
      <c r="B3688">
        <v>23373419</v>
      </c>
      <c r="C3688">
        <v>1973</v>
      </c>
      <c r="D3688" t="s">
        <v>5565</v>
      </c>
      <c r="E3688" t="s">
        <v>5566</v>
      </c>
      <c r="F3688" t="s">
        <v>5567</v>
      </c>
      <c r="G3688" t="s">
        <v>3</v>
      </c>
      <c r="H3688">
        <v>12</v>
      </c>
      <c r="I3688">
        <v>65</v>
      </c>
      <c r="J3688">
        <v>2009</v>
      </c>
      <c r="K3688">
        <v>187</v>
      </c>
      <c r="L3688" t="s">
        <v>23184</v>
      </c>
      <c r="M3688" s="15" t="e">
        <f>IF(INDEX(#REF!,MATCH(Padrón!K3688,#REF!,0),MATCH(Padrón!J3688,#REF!,0))=K3688,"Sí","NO")</f>
        <v>#REF!</v>
      </c>
    </row>
    <row r="3689" spans="1:13" x14ac:dyDescent="0.25">
      <c r="A3689" t="s">
        <v>26893</v>
      </c>
      <c r="B3689">
        <v>43547228</v>
      </c>
      <c r="C3689">
        <v>2001</v>
      </c>
      <c r="D3689" t="s">
        <v>5565</v>
      </c>
      <c r="E3689" t="s">
        <v>886</v>
      </c>
      <c r="F3689" t="s">
        <v>5568</v>
      </c>
      <c r="G3689" t="s">
        <v>3</v>
      </c>
      <c r="H3689">
        <v>12</v>
      </c>
      <c r="I3689">
        <v>65</v>
      </c>
      <c r="J3689">
        <v>2009</v>
      </c>
      <c r="K3689">
        <v>188</v>
      </c>
      <c r="L3689" t="s">
        <v>23184</v>
      </c>
      <c r="M3689" s="15" t="e">
        <f>IF(INDEX(#REF!,MATCH(Padrón!K3689,#REF!,0),MATCH(Padrón!J3689,#REF!,0))=K3689,"Sí","NO")</f>
        <v>#REF!</v>
      </c>
    </row>
    <row r="3690" spans="1:13" x14ac:dyDescent="0.25">
      <c r="A3690" t="s">
        <v>26894</v>
      </c>
      <c r="B3690">
        <v>47108488</v>
      </c>
      <c r="C3690">
        <v>2006</v>
      </c>
      <c r="D3690" t="s">
        <v>5565</v>
      </c>
      <c r="E3690" t="s">
        <v>5569</v>
      </c>
      <c r="F3690" t="s">
        <v>5570</v>
      </c>
      <c r="G3690" t="s">
        <v>3</v>
      </c>
      <c r="H3690">
        <v>12</v>
      </c>
      <c r="I3690">
        <v>65</v>
      </c>
      <c r="J3690">
        <v>2009</v>
      </c>
      <c r="K3690">
        <v>189</v>
      </c>
      <c r="L3690" t="s">
        <v>23184</v>
      </c>
      <c r="M3690" s="15" t="e">
        <f>IF(INDEX(#REF!,MATCH(Padrón!K3690,#REF!,0),MATCH(Padrón!J3690,#REF!,0))=K3690,"Sí","NO")</f>
        <v>#REF!</v>
      </c>
    </row>
    <row r="3691" spans="1:13" x14ac:dyDescent="0.25">
      <c r="A3691" t="s">
        <v>26895</v>
      </c>
      <c r="B3691">
        <v>4423560</v>
      </c>
      <c r="C3691">
        <v>1942</v>
      </c>
      <c r="D3691" t="s">
        <v>5571</v>
      </c>
      <c r="E3691" t="s">
        <v>931</v>
      </c>
      <c r="F3691" t="s">
        <v>5572</v>
      </c>
      <c r="G3691" t="s">
        <v>3</v>
      </c>
      <c r="H3691">
        <v>12</v>
      </c>
      <c r="I3691">
        <v>65</v>
      </c>
      <c r="J3691">
        <v>2009</v>
      </c>
      <c r="K3691">
        <v>190</v>
      </c>
      <c r="L3691" t="s">
        <v>23184</v>
      </c>
      <c r="M3691" s="15" t="e">
        <f>IF(INDEX(#REF!,MATCH(Padrón!K3691,#REF!,0),MATCH(Padrón!J3691,#REF!,0))=K3691,"Sí","NO")</f>
        <v>#REF!</v>
      </c>
    </row>
    <row r="3692" spans="1:13" x14ac:dyDescent="0.25">
      <c r="A3692" t="s">
        <v>26896</v>
      </c>
      <c r="B3692">
        <v>51304741</v>
      </c>
      <c r="C3692">
        <v>2004</v>
      </c>
      <c r="D3692" t="s">
        <v>5573</v>
      </c>
      <c r="E3692" t="s">
        <v>4986</v>
      </c>
      <c r="F3692" t="s">
        <v>3693</v>
      </c>
      <c r="G3692" t="s">
        <v>3</v>
      </c>
      <c r="H3692">
        <v>12</v>
      </c>
      <c r="I3692">
        <v>65</v>
      </c>
      <c r="J3692">
        <v>2009</v>
      </c>
      <c r="K3692">
        <v>191</v>
      </c>
      <c r="L3692" t="s">
        <v>23184</v>
      </c>
      <c r="M3692" s="15" t="e">
        <f>IF(INDEX(#REF!,MATCH(Padrón!K3692,#REF!,0),MATCH(Padrón!J3692,#REF!,0))=K3692,"Sí","NO")</f>
        <v>#REF!</v>
      </c>
    </row>
    <row r="3693" spans="1:13" x14ac:dyDescent="0.25">
      <c r="A3693" t="s">
        <v>26897</v>
      </c>
      <c r="B3693">
        <v>25771092</v>
      </c>
      <c r="C3693">
        <v>1977</v>
      </c>
      <c r="D3693" t="s">
        <v>5573</v>
      </c>
      <c r="E3693" t="s">
        <v>5574</v>
      </c>
      <c r="F3693" t="s">
        <v>5575</v>
      </c>
      <c r="G3693" t="s">
        <v>10</v>
      </c>
      <c r="H3693">
        <v>12</v>
      </c>
      <c r="I3693">
        <v>65</v>
      </c>
      <c r="J3693">
        <v>2009</v>
      </c>
      <c r="K3693">
        <v>192</v>
      </c>
      <c r="L3693" t="s">
        <v>23184</v>
      </c>
      <c r="M3693" s="15" t="e">
        <f>IF(INDEX(#REF!,MATCH(Padrón!K3693,#REF!,0),MATCH(Padrón!J3693,#REF!,0))=K3693,"Sí","NO")</f>
        <v>#REF!</v>
      </c>
    </row>
    <row r="3694" spans="1:13" x14ac:dyDescent="0.25">
      <c r="A3694" t="s">
        <v>26898</v>
      </c>
      <c r="B3694">
        <v>51304740</v>
      </c>
      <c r="C3694">
        <v>2001</v>
      </c>
      <c r="D3694" t="s">
        <v>5573</v>
      </c>
      <c r="E3694" t="s">
        <v>644</v>
      </c>
      <c r="F3694" t="s">
        <v>2160</v>
      </c>
      <c r="G3694" t="s">
        <v>3</v>
      </c>
      <c r="H3694">
        <v>12</v>
      </c>
      <c r="I3694">
        <v>65</v>
      </c>
      <c r="J3694">
        <v>2009</v>
      </c>
      <c r="K3694">
        <v>193</v>
      </c>
      <c r="L3694" t="s">
        <v>23184</v>
      </c>
      <c r="M3694" s="15" t="e">
        <f>IF(INDEX(#REF!,MATCH(Padrón!K3694,#REF!,0),MATCH(Padrón!J3694,#REF!,0))=K3694,"Sí","NO")</f>
        <v>#REF!</v>
      </c>
    </row>
    <row r="3695" spans="1:13" x14ac:dyDescent="0.25">
      <c r="A3695" t="s">
        <v>26899</v>
      </c>
      <c r="B3695">
        <v>21149848</v>
      </c>
      <c r="C3695">
        <v>1969</v>
      </c>
      <c r="D3695" t="s">
        <v>5576</v>
      </c>
      <c r="E3695" t="s">
        <v>5577</v>
      </c>
      <c r="F3695" t="s">
        <v>5578</v>
      </c>
      <c r="G3695" t="s">
        <v>3</v>
      </c>
      <c r="H3695">
        <v>12</v>
      </c>
      <c r="I3695">
        <v>65</v>
      </c>
      <c r="J3695">
        <v>2009</v>
      </c>
      <c r="K3695">
        <v>194</v>
      </c>
      <c r="L3695" t="s">
        <v>23184</v>
      </c>
      <c r="M3695" s="15" t="e">
        <f>IF(INDEX(#REF!,MATCH(Padrón!K3695,#REF!,0),MATCH(Padrón!J3695,#REF!,0))=K3695,"Sí","NO")</f>
        <v>#REF!</v>
      </c>
    </row>
    <row r="3696" spans="1:13" x14ac:dyDescent="0.25">
      <c r="A3696" t="s">
        <v>26900</v>
      </c>
      <c r="B3696">
        <v>20243453</v>
      </c>
      <c r="C3696">
        <v>1968</v>
      </c>
      <c r="D3696" t="s">
        <v>5579</v>
      </c>
      <c r="E3696" t="s">
        <v>3279</v>
      </c>
      <c r="F3696" t="s">
        <v>5580</v>
      </c>
      <c r="G3696" t="s">
        <v>27</v>
      </c>
      <c r="H3696">
        <v>12</v>
      </c>
      <c r="I3696">
        <v>65</v>
      </c>
      <c r="J3696">
        <v>2009</v>
      </c>
      <c r="K3696">
        <v>195</v>
      </c>
      <c r="L3696" t="s">
        <v>23184</v>
      </c>
      <c r="M3696" s="15" t="e">
        <f>IF(INDEX(#REF!,MATCH(Padrón!K3696,#REF!,0),MATCH(Padrón!J3696,#REF!,0))=K3696,"Sí","NO")</f>
        <v>#REF!</v>
      </c>
    </row>
    <row r="3697" spans="1:13" x14ac:dyDescent="0.25">
      <c r="A3697" t="s">
        <v>26901</v>
      </c>
      <c r="B3697">
        <v>47900602</v>
      </c>
      <c r="C3697">
        <v>2007</v>
      </c>
      <c r="D3697" t="s">
        <v>5581</v>
      </c>
      <c r="E3697" t="s">
        <v>5582</v>
      </c>
      <c r="F3697" t="s">
        <v>5583</v>
      </c>
      <c r="G3697" t="s">
        <v>27</v>
      </c>
      <c r="H3697">
        <v>12</v>
      </c>
      <c r="I3697">
        <v>65</v>
      </c>
      <c r="J3697">
        <v>2009</v>
      </c>
      <c r="K3697">
        <v>196</v>
      </c>
      <c r="L3697" t="s">
        <v>23184</v>
      </c>
      <c r="M3697" s="15" t="e">
        <f>IF(INDEX(#REF!,MATCH(Padrón!K3697,#REF!,0),MATCH(Padrón!J3697,#REF!,0))=K3697,"Sí","NO")</f>
        <v>#REF!</v>
      </c>
    </row>
    <row r="3698" spans="1:13" x14ac:dyDescent="0.25">
      <c r="A3698" t="s">
        <v>26902</v>
      </c>
      <c r="B3698">
        <v>31698975</v>
      </c>
      <c r="C3698">
        <v>1985</v>
      </c>
      <c r="D3698" t="s">
        <v>5584</v>
      </c>
      <c r="E3698" t="s">
        <v>4703</v>
      </c>
      <c r="F3698" t="s">
        <v>5585</v>
      </c>
      <c r="G3698" t="s">
        <v>110</v>
      </c>
      <c r="H3698">
        <v>12</v>
      </c>
      <c r="I3698">
        <v>65</v>
      </c>
      <c r="J3698">
        <v>2009</v>
      </c>
      <c r="K3698">
        <v>197</v>
      </c>
      <c r="L3698" t="s">
        <v>23184</v>
      </c>
      <c r="M3698" s="15" t="e">
        <f>IF(INDEX(#REF!,MATCH(Padrón!K3698,#REF!,0),MATCH(Padrón!J3698,#REF!,0))=K3698,"Sí","NO")</f>
        <v>#REF!</v>
      </c>
    </row>
    <row r="3699" spans="1:13" x14ac:dyDescent="0.25">
      <c r="A3699" t="s">
        <v>26903</v>
      </c>
      <c r="B3699">
        <v>18097181</v>
      </c>
      <c r="C3699">
        <v>1967</v>
      </c>
      <c r="D3699" t="s">
        <v>5586</v>
      </c>
      <c r="E3699" t="s">
        <v>3334</v>
      </c>
      <c r="F3699" t="s">
        <v>481</v>
      </c>
      <c r="G3699" t="s">
        <v>3</v>
      </c>
      <c r="H3699">
        <v>12</v>
      </c>
      <c r="I3699">
        <v>65</v>
      </c>
      <c r="J3699">
        <v>2009</v>
      </c>
      <c r="K3699">
        <v>198</v>
      </c>
      <c r="L3699" t="s">
        <v>23184</v>
      </c>
      <c r="M3699" s="15" t="e">
        <f>IF(INDEX(#REF!,MATCH(Padrón!K3699,#REF!,0),MATCH(Padrón!J3699,#REF!,0))=K3699,"Sí","NO")</f>
        <v>#REF!</v>
      </c>
    </row>
    <row r="3700" spans="1:13" x14ac:dyDescent="0.25">
      <c r="A3700" t="s">
        <v>26904</v>
      </c>
      <c r="B3700">
        <v>17089890</v>
      </c>
      <c r="C3700">
        <v>1965</v>
      </c>
      <c r="D3700" t="s">
        <v>5586</v>
      </c>
      <c r="E3700" t="s">
        <v>124</v>
      </c>
      <c r="F3700" t="s">
        <v>5587</v>
      </c>
      <c r="G3700" t="s">
        <v>88</v>
      </c>
      <c r="H3700">
        <v>12</v>
      </c>
      <c r="I3700">
        <v>65</v>
      </c>
      <c r="J3700">
        <v>2009</v>
      </c>
      <c r="K3700">
        <v>199</v>
      </c>
      <c r="L3700" t="s">
        <v>23184</v>
      </c>
      <c r="M3700" s="15" t="e">
        <f>IF(INDEX(#REF!,MATCH(Padrón!K3700,#REF!,0),MATCH(Padrón!J3700,#REF!,0))=K3700,"Sí","NO")</f>
        <v>#REF!</v>
      </c>
    </row>
    <row r="3701" spans="1:13" x14ac:dyDescent="0.25">
      <c r="A3701" t="s">
        <v>26905</v>
      </c>
      <c r="B3701">
        <v>10268154</v>
      </c>
      <c r="C3701">
        <v>1952</v>
      </c>
      <c r="D3701" t="s">
        <v>5586</v>
      </c>
      <c r="E3701" t="s">
        <v>5588</v>
      </c>
      <c r="F3701" t="s">
        <v>509</v>
      </c>
      <c r="G3701" t="s">
        <v>3</v>
      </c>
      <c r="H3701">
        <v>12</v>
      </c>
      <c r="I3701">
        <v>65</v>
      </c>
      <c r="J3701">
        <v>2009</v>
      </c>
      <c r="K3701">
        <v>200</v>
      </c>
      <c r="L3701" t="s">
        <v>23184</v>
      </c>
      <c r="M3701" s="15" t="e">
        <f>IF(INDEX(#REF!,MATCH(Padrón!K3701,#REF!,0),MATCH(Padrón!J3701,#REF!,0))=K3701,"Sí","NO")</f>
        <v>#REF!</v>
      </c>
    </row>
    <row r="3702" spans="1:13" x14ac:dyDescent="0.25">
      <c r="A3702" t="s">
        <v>26906</v>
      </c>
      <c r="B3702">
        <v>16933613</v>
      </c>
      <c r="C3702">
        <v>1964</v>
      </c>
      <c r="D3702" t="s">
        <v>5586</v>
      </c>
      <c r="E3702" t="s">
        <v>136</v>
      </c>
      <c r="F3702" t="s">
        <v>90</v>
      </c>
      <c r="G3702" t="s">
        <v>3</v>
      </c>
      <c r="H3702">
        <v>12</v>
      </c>
      <c r="I3702">
        <v>65</v>
      </c>
      <c r="J3702">
        <v>2009</v>
      </c>
      <c r="K3702">
        <v>201</v>
      </c>
      <c r="L3702" t="s">
        <v>23184</v>
      </c>
      <c r="M3702" s="15" t="e">
        <f>IF(INDEX(#REF!,MATCH(Padrón!K3702,#REF!,0),MATCH(Padrón!J3702,#REF!,0))=K3702,"Sí","NO")</f>
        <v>#REF!</v>
      </c>
    </row>
    <row r="3703" spans="1:13" x14ac:dyDescent="0.25">
      <c r="A3703" t="s">
        <v>26907</v>
      </c>
      <c r="B3703">
        <v>43528153</v>
      </c>
      <c r="C3703">
        <v>2001</v>
      </c>
      <c r="D3703" t="s">
        <v>5586</v>
      </c>
      <c r="E3703" t="s">
        <v>5589</v>
      </c>
      <c r="F3703" t="s">
        <v>3844</v>
      </c>
      <c r="G3703" t="s">
        <v>10</v>
      </c>
      <c r="H3703">
        <v>12</v>
      </c>
      <c r="I3703">
        <v>65</v>
      </c>
      <c r="J3703">
        <v>2009</v>
      </c>
      <c r="K3703">
        <v>202</v>
      </c>
      <c r="L3703" t="s">
        <v>23184</v>
      </c>
      <c r="M3703" s="15" t="e">
        <f>IF(INDEX(#REF!,MATCH(Padrón!K3703,#REF!,0),MATCH(Padrón!J3703,#REF!,0))=K3703,"Sí","NO")</f>
        <v>#REF!</v>
      </c>
    </row>
    <row r="3704" spans="1:13" x14ac:dyDescent="0.25">
      <c r="A3704" t="s">
        <v>26908</v>
      </c>
      <c r="B3704">
        <v>41285925</v>
      </c>
      <c r="C3704">
        <v>1998</v>
      </c>
      <c r="D3704" t="s">
        <v>5586</v>
      </c>
      <c r="E3704" t="s">
        <v>5590</v>
      </c>
      <c r="F3704" t="s">
        <v>5591</v>
      </c>
      <c r="G3704" t="s">
        <v>10</v>
      </c>
      <c r="H3704">
        <v>12</v>
      </c>
      <c r="I3704">
        <v>65</v>
      </c>
      <c r="J3704">
        <v>2009</v>
      </c>
      <c r="K3704">
        <v>203</v>
      </c>
      <c r="L3704" t="s">
        <v>23184</v>
      </c>
      <c r="M3704" s="15" t="e">
        <f>IF(INDEX(#REF!,MATCH(Padrón!K3704,#REF!,0),MATCH(Padrón!J3704,#REF!,0))=K3704,"Sí","NO")</f>
        <v>#REF!</v>
      </c>
    </row>
    <row r="3705" spans="1:13" x14ac:dyDescent="0.25">
      <c r="A3705" t="s">
        <v>26909</v>
      </c>
      <c r="B3705">
        <v>13123418</v>
      </c>
      <c r="C3705">
        <v>1959</v>
      </c>
      <c r="D3705" t="s">
        <v>5586</v>
      </c>
      <c r="E3705" t="s">
        <v>2020</v>
      </c>
      <c r="F3705" t="s">
        <v>5592</v>
      </c>
      <c r="G3705" t="s">
        <v>3</v>
      </c>
      <c r="H3705">
        <v>12</v>
      </c>
      <c r="I3705">
        <v>65</v>
      </c>
      <c r="J3705">
        <v>2009</v>
      </c>
      <c r="K3705">
        <v>204</v>
      </c>
      <c r="L3705" t="s">
        <v>23184</v>
      </c>
      <c r="M3705" s="15" t="e">
        <f>IF(INDEX(#REF!,MATCH(Padrón!K3705,#REF!,0),MATCH(Padrón!J3705,#REF!,0))=K3705,"Sí","NO")</f>
        <v>#REF!</v>
      </c>
    </row>
    <row r="3706" spans="1:13" x14ac:dyDescent="0.25">
      <c r="A3706" t="s">
        <v>26910</v>
      </c>
      <c r="B3706">
        <v>34018550</v>
      </c>
      <c r="C3706">
        <v>1988</v>
      </c>
      <c r="D3706" t="s">
        <v>5586</v>
      </c>
      <c r="E3706" t="s">
        <v>5593</v>
      </c>
      <c r="F3706" t="s">
        <v>5594</v>
      </c>
      <c r="G3706" t="s">
        <v>3</v>
      </c>
      <c r="H3706">
        <v>12</v>
      </c>
      <c r="I3706">
        <v>65</v>
      </c>
      <c r="J3706">
        <v>2009</v>
      </c>
      <c r="K3706">
        <v>205</v>
      </c>
      <c r="L3706" t="s">
        <v>23184</v>
      </c>
      <c r="M3706" s="15" t="e">
        <f>IF(INDEX(#REF!,MATCH(Padrón!K3706,#REF!,0),MATCH(Padrón!J3706,#REF!,0))=K3706,"Sí","NO")</f>
        <v>#REF!</v>
      </c>
    </row>
    <row r="3707" spans="1:13" x14ac:dyDescent="0.25">
      <c r="A3707" t="s">
        <v>26911</v>
      </c>
      <c r="B3707">
        <v>37582533</v>
      </c>
      <c r="C3707">
        <v>1992</v>
      </c>
      <c r="D3707" t="s">
        <v>5586</v>
      </c>
      <c r="E3707" t="s">
        <v>5595</v>
      </c>
      <c r="F3707" t="s">
        <v>5596</v>
      </c>
      <c r="G3707" t="s">
        <v>3</v>
      </c>
      <c r="H3707">
        <v>12</v>
      </c>
      <c r="I3707">
        <v>65</v>
      </c>
      <c r="J3707">
        <v>2009</v>
      </c>
      <c r="K3707">
        <v>206</v>
      </c>
      <c r="L3707" t="s">
        <v>23184</v>
      </c>
      <c r="M3707" s="15" t="e">
        <f>IF(INDEX(#REF!,MATCH(Padrón!K3707,#REF!,0),MATCH(Padrón!J3707,#REF!,0))=K3707,"Sí","NO")</f>
        <v>#REF!</v>
      </c>
    </row>
    <row r="3708" spans="1:13" x14ac:dyDescent="0.25">
      <c r="A3708" t="s">
        <v>26912</v>
      </c>
      <c r="B3708">
        <v>33217414</v>
      </c>
      <c r="C3708">
        <v>1987</v>
      </c>
      <c r="D3708" t="s">
        <v>5586</v>
      </c>
      <c r="E3708" t="s">
        <v>5597</v>
      </c>
      <c r="F3708" t="s">
        <v>5598</v>
      </c>
      <c r="G3708" t="s">
        <v>3</v>
      </c>
      <c r="H3708">
        <v>12</v>
      </c>
      <c r="I3708">
        <v>65</v>
      </c>
      <c r="J3708">
        <v>2009</v>
      </c>
      <c r="K3708">
        <v>207</v>
      </c>
      <c r="L3708" t="s">
        <v>23184</v>
      </c>
      <c r="M3708" s="15" t="e">
        <f>IF(INDEX(#REF!,MATCH(Padrón!K3708,#REF!,0),MATCH(Padrón!J3708,#REF!,0))=K3708,"Sí","NO")</f>
        <v>#REF!</v>
      </c>
    </row>
    <row r="3709" spans="1:13" x14ac:dyDescent="0.25">
      <c r="A3709" t="s">
        <v>26913</v>
      </c>
      <c r="B3709">
        <v>14960462</v>
      </c>
      <c r="C3709">
        <v>1962</v>
      </c>
      <c r="D3709" t="s">
        <v>5586</v>
      </c>
      <c r="E3709" t="s">
        <v>1093</v>
      </c>
      <c r="F3709" t="s">
        <v>5599</v>
      </c>
      <c r="G3709" t="s">
        <v>3</v>
      </c>
      <c r="H3709">
        <v>12</v>
      </c>
      <c r="I3709">
        <v>65</v>
      </c>
      <c r="J3709">
        <v>2009</v>
      </c>
      <c r="K3709">
        <v>208</v>
      </c>
      <c r="L3709" t="s">
        <v>23184</v>
      </c>
      <c r="M3709" s="15" t="e">
        <f>IF(INDEX(#REF!,MATCH(Padrón!K3709,#REF!,0),MATCH(Padrón!J3709,#REF!,0))=K3709,"Sí","NO")</f>
        <v>#REF!</v>
      </c>
    </row>
    <row r="3710" spans="1:13" x14ac:dyDescent="0.25">
      <c r="A3710" t="s">
        <v>26914</v>
      </c>
      <c r="B3710">
        <v>8543382</v>
      </c>
      <c r="C3710">
        <v>1946</v>
      </c>
      <c r="D3710" t="s">
        <v>5586</v>
      </c>
      <c r="E3710" t="s">
        <v>559</v>
      </c>
      <c r="F3710" t="s">
        <v>37</v>
      </c>
      <c r="G3710" t="s">
        <v>3</v>
      </c>
      <c r="H3710">
        <v>12</v>
      </c>
      <c r="I3710">
        <v>65</v>
      </c>
      <c r="J3710">
        <v>2009</v>
      </c>
      <c r="K3710">
        <v>209</v>
      </c>
      <c r="L3710" t="s">
        <v>23184</v>
      </c>
      <c r="M3710" s="15" t="e">
        <f>IF(INDEX(#REF!,MATCH(Padrón!K3710,#REF!,0),MATCH(Padrón!J3710,#REF!,0))=K3710,"Sí","NO")</f>
        <v>#REF!</v>
      </c>
    </row>
    <row r="3711" spans="1:13" x14ac:dyDescent="0.25">
      <c r="A3711" t="s">
        <v>26915</v>
      </c>
      <c r="B3711">
        <v>38138089</v>
      </c>
      <c r="C3711">
        <v>1994</v>
      </c>
      <c r="D3711" t="s">
        <v>5586</v>
      </c>
      <c r="E3711" t="s">
        <v>5600</v>
      </c>
      <c r="F3711" t="s">
        <v>5601</v>
      </c>
      <c r="G3711" t="s">
        <v>27</v>
      </c>
      <c r="H3711">
        <v>12</v>
      </c>
      <c r="I3711">
        <v>65</v>
      </c>
      <c r="J3711">
        <v>2009</v>
      </c>
      <c r="K3711">
        <v>210</v>
      </c>
      <c r="L3711" t="s">
        <v>23184</v>
      </c>
      <c r="M3711" s="15" t="e">
        <f>IF(INDEX(#REF!,MATCH(Padrón!K3711,#REF!,0),MATCH(Padrón!J3711,#REF!,0))=K3711,"Sí","NO")</f>
        <v>#REF!</v>
      </c>
    </row>
    <row r="3712" spans="1:13" x14ac:dyDescent="0.25">
      <c r="A3712" t="s">
        <v>26916</v>
      </c>
      <c r="B3712">
        <v>26264868</v>
      </c>
      <c r="C3712">
        <v>1978</v>
      </c>
      <c r="D3712" t="s">
        <v>5586</v>
      </c>
      <c r="E3712" t="s">
        <v>5602</v>
      </c>
      <c r="F3712" t="s">
        <v>31</v>
      </c>
      <c r="G3712" t="s">
        <v>3</v>
      </c>
      <c r="H3712">
        <v>12</v>
      </c>
      <c r="I3712">
        <v>65</v>
      </c>
      <c r="J3712">
        <v>2009</v>
      </c>
      <c r="K3712">
        <v>211</v>
      </c>
      <c r="L3712" t="s">
        <v>23184</v>
      </c>
      <c r="M3712" s="15" t="e">
        <f>IF(INDEX(#REF!,MATCH(Padrón!K3712,#REF!,0),MATCH(Padrón!J3712,#REF!,0))=K3712,"Sí","NO")</f>
        <v>#REF!</v>
      </c>
    </row>
    <row r="3713" spans="1:13" x14ac:dyDescent="0.25">
      <c r="A3713" t="s">
        <v>26917</v>
      </c>
      <c r="B3713">
        <v>47596371</v>
      </c>
      <c r="C3713">
        <v>2007</v>
      </c>
      <c r="D3713" t="s">
        <v>5586</v>
      </c>
      <c r="E3713" t="s">
        <v>5603</v>
      </c>
      <c r="F3713" t="s">
        <v>826</v>
      </c>
      <c r="G3713" t="s">
        <v>3</v>
      </c>
      <c r="H3713">
        <v>12</v>
      </c>
      <c r="I3713">
        <v>65</v>
      </c>
      <c r="J3713">
        <v>2009</v>
      </c>
      <c r="K3713">
        <v>212</v>
      </c>
      <c r="L3713" t="s">
        <v>23184</v>
      </c>
      <c r="M3713" s="15" t="e">
        <f>IF(INDEX(#REF!,MATCH(Padrón!K3713,#REF!,0),MATCH(Padrón!J3713,#REF!,0))=K3713,"Sí","NO")</f>
        <v>#REF!</v>
      </c>
    </row>
    <row r="3714" spans="1:13" x14ac:dyDescent="0.25">
      <c r="A3714" t="s">
        <v>26918</v>
      </c>
      <c r="B3714">
        <v>33073524</v>
      </c>
      <c r="C3714">
        <v>1987</v>
      </c>
      <c r="D3714" t="s">
        <v>5586</v>
      </c>
      <c r="E3714" t="s">
        <v>394</v>
      </c>
      <c r="F3714" t="s">
        <v>5604</v>
      </c>
      <c r="G3714" t="s">
        <v>10</v>
      </c>
      <c r="H3714">
        <v>12</v>
      </c>
      <c r="I3714">
        <v>65</v>
      </c>
      <c r="J3714">
        <v>2009</v>
      </c>
      <c r="K3714">
        <v>213</v>
      </c>
      <c r="L3714" t="s">
        <v>23184</v>
      </c>
      <c r="M3714" s="15" t="e">
        <f>IF(INDEX(#REF!,MATCH(Padrón!K3714,#REF!,0),MATCH(Padrón!J3714,#REF!,0))=K3714,"Sí","NO")</f>
        <v>#REF!</v>
      </c>
    </row>
    <row r="3715" spans="1:13" x14ac:dyDescent="0.25">
      <c r="A3715" t="s">
        <v>26919</v>
      </c>
      <c r="B3715">
        <v>11996685</v>
      </c>
      <c r="C3715">
        <v>1956</v>
      </c>
      <c r="D3715" t="s">
        <v>5586</v>
      </c>
      <c r="E3715" t="s">
        <v>5605</v>
      </c>
      <c r="F3715" t="s">
        <v>5606</v>
      </c>
      <c r="G3715" t="s">
        <v>10</v>
      </c>
      <c r="H3715">
        <v>12</v>
      </c>
      <c r="I3715">
        <v>65</v>
      </c>
      <c r="J3715">
        <v>2009</v>
      </c>
      <c r="K3715">
        <v>214</v>
      </c>
      <c r="L3715" t="s">
        <v>23184</v>
      </c>
      <c r="M3715" s="15" t="e">
        <f>IF(INDEX(#REF!,MATCH(Padrón!K3715,#REF!,0),MATCH(Padrón!J3715,#REF!,0))=K3715,"Sí","NO")</f>
        <v>#REF!</v>
      </c>
    </row>
    <row r="3716" spans="1:13" x14ac:dyDescent="0.25">
      <c r="A3716" t="s">
        <v>26920</v>
      </c>
      <c r="B3716">
        <v>39638232</v>
      </c>
      <c r="C3716">
        <v>1995</v>
      </c>
      <c r="D3716" t="s">
        <v>5586</v>
      </c>
      <c r="E3716" t="s">
        <v>5607</v>
      </c>
      <c r="F3716" t="s">
        <v>178</v>
      </c>
      <c r="G3716" t="s">
        <v>3</v>
      </c>
      <c r="H3716">
        <v>12</v>
      </c>
      <c r="I3716">
        <v>65</v>
      </c>
      <c r="J3716">
        <v>2009</v>
      </c>
      <c r="K3716">
        <v>215</v>
      </c>
      <c r="L3716" t="s">
        <v>23184</v>
      </c>
      <c r="M3716" s="15" t="e">
        <f>IF(INDEX(#REF!,MATCH(Padrón!K3716,#REF!,0),MATCH(Padrón!J3716,#REF!,0))=K3716,"Sí","NO")</f>
        <v>#REF!</v>
      </c>
    </row>
    <row r="3717" spans="1:13" x14ac:dyDescent="0.25">
      <c r="A3717" t="s">
        <v>26921</v>
      </c>
      <c r="B3717">
        <v>5741528</v>
      </c>
      <c r="C3717">
        <v>1950</v>
      </c>
      <c r="D3717" t="s">
        <v>5586</v>
      </c>
      <c r="E3717" t="s">
        <v>5608</v>
      </c>
      <c r="F3717" t="s">
        <v>5609</v>
      </c>
      <c r="G3717" t="s">
        <v>3</v>
      </c>
      <c r="H3717">
        <v>12</v>
      </c>
      <c r="I3717">
        <v>65</v>
      </c>
      <c r="J3717">
        <v>2009</v>
      </c>
      <c r="K3717">
        <v>216</v>
      </c>
      <c r="L3717" t="s">
        <v>23184</v>
      </c>
      <c r="M3717" s="15" t="e">
        <f>IF(INDEX(#REF!,MATCH(Padrón!K3717,#REF!,0),MATCH(Padrón!J3717,#REF!,0))=K3717,"Sí","NO")</f>
        <v>#REF!</v>
      </c>
    </row>
    <row r="3718" spans="1:13" x14ac:dyDescent="0.25">
      <c r="A3718" t="s">
        <v>26922</v>
      </c>
      <c r="B3718">
        <v>17878554</v>
      </c>
      <c r="C3718">
        <v>1965</v>
      </c>
      <c r="D3718" t="s">
        <v>5586</v>
      </c>
      <c r="E3718" t="s">
        <v>5610</v>
      </c>
      <c r="F3718" t="s">
        <v>3273</v>
      </c>
      <c r="G3718" t="s">
        <v>110</v>
      </c>
      <c r="H3718">
        <v>12</v>
      </c>
      <c r="I3718">
        <v>65</v>
      </c>
      <c r="J3718">
        <v>2009</v>
      </c>
      <c r="K3718">
        <v>217</v>
      </c>
      <c r="L3718" t="s">
        <v>23184</v>
      </c>
      <c r="M3718" s="15" t="e">
        <f>IF(INDEX(#REF!,MATCH(Padrón!K3718,#REF!,0),MATCH(Padrón!J3718,#REF!,0))=K3718,"Sí","NO")</f>
        <v>#REF!</v>
      </c>
    </row>
    <row r="3719" spans="1:13" x14ac:dyDescent="0.25">
      <c r="A3719" t="s">
        <v>26923</v>
      </c>
      <c r="B3719">
        <v>22340125</v>
      </c>
      <c r="C3719">
        <v>1971</v>
      </c>
      <c r="D3719" t="s">
        <v>5586</v>
      </c>
      <c r="E3719" t="s">
        <v>5611</v>
      </c>
      <c r="F3719" t="s">
        <v>815</v>
      </c>
      <c r="G3719" t="s">
        <v>3</v>
      </c>
      <c r="H3719">
        <v>12</v>
      </c>
      <c r="I3719">
        <v>65</v>
      </c>
      <c r="J3719">
        <v>2009</v>
      </c>
      <c r="K3719">
        <v>218</v>
      </c>
      <c r="L3719" t="s">
        <v>23184</v>
      </c>
      <c r="M3719" s="15" t="e">
        <f>IF(INDEX(#REF!,MATCH(Padrón!K3719,#REF!,0),MATCH(Padrón!J3719,#REF!,0))=K3719,"Sí","NO")</f>
        <v>#REF!</v>
      </c>
    </row>
    <row r="3720" spans="1:13" x14ac:dyDescent="0.25">
      <c r="A3720" t="s">
        <v>26924</v>
      </c>
      <c r="B3720">
        <v>34734978</v>
      </c>
      <c r="C3720">
        <v>1989</v>
      </c>
      <c r="D3720" t="s">
        <v>5586</v>
      </c>
      <c r="E3720" t="s">
        <v>5612</v>
      </c>
      <c r="F3720" t="s">
        <v>17</v>
      </c>
      <c r="G3720" t="s">
        <v>3</v>
      </c>
      <c r="H3720">
        <v>12</v>
      </c>
      <c r="I3720">
        <v>65</v>
      </c>
      <c r="J3720">
        <v>2009</v>
      </c>
      <c r="K3720">
        <v>219</v>
      </c>
      <c r="L3720" t="s">
        <v>23184</v>
      </c>
      <c r="M3720" s="15" t="e">
        <f>IF(INDEX(#REF!,MATCH(Padrón!K3720,#REF!,0),MATCH(Padrón!J3720,#REF!,0))=K3720,"Sí","NO")</f>
        <v>#REF!</v>
      </c>
    </row>
    <row r="3721" spans="1:13" x14ac:dyDescent="0.25">
      <c r="A3721" t="s">
        <v>26925</v>
      </c>
      <c r="B3721">
        <v>41878003</v>
      </c>
      <c r="C3721">
        <v>1999</v>
      </c>
      <c r="D3721" t="s">
        <v>5586</v>
      </c>
      <c r="E3721" t="s">
        <v>5613</v>
      </c>
      <c r="F3721" t="s">
        <v>141</v>
      </c>
      <c r="G3721" t="s">
        <v>3</v>
      </c>
      <c r="H3721">
        <v>12</v>
      </c>
      <c r="I3721">
        <v>65</v>
      </c>
      <c r="J3721">
        <v>2009</v>
      </c>
      <c r="K3721">
        <v>220</v>
      </c>
      <c r="L3721" t="s">
        <v>23184</v>
      </c>
      <c r="M3721" s="15" t="e">
        <f>IF(INDEX(#REF!,MATCH(Padrón!K3721,#REF!,0),MATCH(Padrón!J3721,#REF!,0))=K3721,"Sí","NO")</f>
        <v>#REF!</v>
      </c>
    </row>
    <row r="3722" spans="1:13" x14ac:dyDescent="0.25">
      <c r="A3722" t="s">
        <v>26926</v>
      </c>
      <c r="B3722">
        <v>45789322</v>
      </c>
      <c r="C3722">
        <v>2004</v>
      </c>
      <c r="D3722" t="s">
        <v>5586</v>
      </c>
      <c r="E3722" t="s">
        <v>1378</v>
      </c>
      <c r="F3722" t="s">
        <v>1796</v>
      </c>
      <c r="G3722" t="s">
        <v>3</v>
      </c>
      <c r="H3722">
        <v>12</v>
      </c>
      <c r="I3722">
        <v>65</v>
      </c>
      <c r="J3722">
        <v>2009</v>
      </c>
      <c r="K3722">
        <v>221</v>
      </c>
      <c r="L3722" t="s">
        <v>23184</v>
      </c>
      <c r="M3722" s="15" t="e">
        <f>IF(INDEX(#REF!,MATCH(Padrón!K3722,#REF!,0),MATCH(Padrón!J3722,#REF!,0))=K3722,"Sí","NO")</f>
        <v>#REF!</v>
      </c>
    </row>
    <row r="3723" spans="1:13" x14ac:dyDescent="0.25">
      <c r="A3723" t="s">
        <v>26927</v>
      </c>
      <c r="B3723">
        <v>44390408</v>
      </c>
      <c r="C3723">
        <v>2002</v>
      </c>
      <c r="D3723" t="s">
        <v>5586</v>
      </c>
      <c r="E3723" t="s">
        <v>5614</v>
      </c>
      <c r="F3723" t="s">
        <v>1629</v>
      </c>
      <c r="G3723" t="s">
        <v>3</v>
      </c>
      <c r="H3723">
        <v>12</v>
      </c>
      <c r="I3723">
        <v>65</v>
      </c>
      <c r="J3723">
        <v>2009</v>
      </c>
      <c r="K3723">
        <v>222</v>
      </c>
      <c r="L3723" t="s">
        <v>23184</v>
      </c>
      <c r="M3723" s="15" t="e">
        <f>IF(INDEX(#REF!,MATCH(Padrón!K3723,#REF!,0),MATCH(Padrón!J3723,#REF!,0))=K3723,"Sí","NO")</f>
        <v>#REF!</v>
      </c>
    </row>
    <row r="3724" spans="1:13" x14ac:dyDescent="0.25">
      <c r="A3724" t="s">
        <v>26928</v>
      </c>
      <c r="B3724">
        <v>16457743</v>
      </c>
      <c r="C3724">
        <v>1963</v>
      </c>
      <c r="D3724" t="s">
        <v>5586</v>
      </c>
      <c r="E3724" t="s">
        <v>484</v>
      </c>
      <c r="F3724" t="s">
        <v>5615</v>
      </c>
      <c r="G3724" t="s">
        <v>10</v>
      </c>
      <c r="H3724">
        <v>12</v>
      </c>
      <c r="I3724">
        <v>65</v>
      </c>
      <c r="J3724">
        <v>2009</v>
      </c>
      <c r="K3724">
        <v>223</v>
      </c>
      <c r="L3724" t="s">
        <v>23184</v>
      </c>
      <c r="M3724" s="15" t="e">
        <f>IF(INDEX(#REF!,MATCH(Padrón!K3724,#REF!,0),MATCH(Padrón!J3724,#REF!,0))=K3724,"Sí","NO")</f>
        <v>#REF!</v>
      </c>
    </row>
    <row r="3725" spans="1:13" x14ac:dyDescent="0.25">
      <c r="A3725" t="s">
        <v>26929</v>
      </c>
      <c r="B3725">
        <v>10934682</v>
      </c>
      <c r="C3725">
        <v>1954</v>
      </c>
      <c r="D3725" t="s">
        <v>5586</v>
      </c>
      <c r="E3725" t="s">
        <v>645</v>
      </c>
      <c r="F3725" t="s">
        <v>5594</v>
      </c>
      <c r="G3725" t="s">
        <v>3</v>
      </c>
      <c r="H3725">
        <v>12</v>
      </c>
      <c r="I3725">
        <v>65</v>
      </c>
      <c r="J3725">
        <v>2009</v>
      </c>
      <c r="K3725">
        <v>224</v>
      </c>
      <c r="L3725" t="s">
        <v>23184</v>
      </c>
      <c r="M3725" s="15" t="e">
        <f>IF(INDEX(#REF!,MATCH(Padrón!K3725,#REF!,0),MATCH(Padrón!J3725,#REF!,0))=K3725,"Sí","NO")</f>
        <v>#REF!</v>
      </c>
    </row>
    <row r="3726" spans="1:13" x14ac:dyDescent="0.25">
      <c r="A3726" t="s">
        <v>26930</v>
      </c>
      <c r="B3726">
        <v>35129020</v>
      </c>
      <c r="C3726">
        <v>1990</v>
      </c>
      <c r="D3726" t="s">
        <v>5586</v>
      </c>
      <c r="E3726" t="s">
        <v>5616</v>
      </c>
      <c r="F3726" t="s">
        <v>5617</v>
      </c>
      <c r="G3726" t="s">
        <v>3</v>
      </c>
      <c r="H3726">
        <v>12</v>
      </c>
      <c r="I3726">
        <v>65</v>
      </c>
      <c r="J3726">
        <v>2009</v>
      </c>
      <c r="K3726">
        <v>225</v>
      </c>
      <c r="L3726" t="s">
        <v>23184</v>
      </c>
      <c r="M3726" s="15" t="e">
        <f>IF(INDEX(#REF!,MATCH(Padrón!K3726,#REF!,0),MATCH(Padrón!J3726,#REF!,0))=K3726,"Sí","NO")</f>
        <v>#REF!</v>
      </c>
    </row>
    <row r="3727" spans="1:13" x14ac:dyDescent="0.25">
      <c r="A3727" t="s">
        <v>26931</v>
      </c>
      <c r="B3727">
        <v>38849311</v>
      </c>
      <c r="C3727">
        <v>1995</v>
      </c>
      <c r="D3727" t="s">
        <v>5618</v>
      </c>
      <c r="E3727" t="s">
        <v>1346</v>
      </c>
      <c r="F3727" t="s">
        <v>5619</v>
      </c>
      <c r="G3727" t="s">
        <v>27</v>
      </c>
      <c r="H3727">
        <v>12</v>
      </c>
      <c r="I3727">
        <v>65</v>
      </c>
      <c r="J3727">
        <v>2009</v>
      </c>
      <c r="K3727">
        <v>226</v>
      </c>
      <c r="L3727" t="s">
        <v>23184</v>
      </c>
      <c r="M3727" s="15" t="e">
        <f>IF(INDEX(#REF!,MATCH(Padrón!K3727,#REF!,0),MATCH(Padrón!J3727,#REF!,0))=K3727,"Sí","NO")</f>
        <v>#REF!</v>
      </c>
    </row>
    <row r="3728" spans="1:13" x14ac:dyDescent="0.25">
      <c r="A3728" t="s">
        <v>26932</v>
      </c>
      <c r="B3728">
        <v>31122787</v>
      </c>
      <c r="C3728">
        <v>1985</v>
      </c>
      <c r="D3728" t="s">
        <v>5620</v>
      </c>
      <c r="E3728" t="s">
        <v>5621</v>
      </c>
      <c r="F3728" t="s">
        <v>5622</v>
      </c>
      <c r="G3728" t="s">
        <v>10</v>
      </c>
      <c r="H3728">
        <v>12</v>
      </c>
      <c r="I3728">
        <v>65</v>
      </c>
      <c r="J3728">
        <v>2009</v>
      </c>
      <c r="K3728">
        <v>227</v>
      </c>
      <c r="L3728" t="s">
        <v>23184</v>
      </c>
      <c r="M3728" s="15" t="e">
        <f>IF(INDEX(#REF!,MATCH(Padrón!K3728,#REF!,0),MATCH(Padrón!J3728,#REF!,0))=K3728,"Sí","NO")</f>
        <v>#REF!</v>
      </c>
    </row>
    <row r="3729" spans="1:13" x14ac:dyDescent="0.25">
      <c r="A3729" t="s">
        <v>26933</v>
      </c>
      <c r="B3729">
        <v>27186225</v>
      </c>
      <c r="C3729">
        <v>1979</v>
      </c>
      <c r="D3729" t="s">
        <v>5623</v>
      </c>
      <c r="E3729" t="s">
        <v>5624</v>
      </c>
      <c r="F3729" t="s">
        <v>5625</v>
      </c>
      <c r="G3729" t="s">
        <v>3</v>
      </c>
      <c r="H3729">
        <v>12</v>
      </c>
      <c r="I3729">
        <v>65</v>
      </c>
      <c r="J3729">
        <v>2009</v>
      </c>
      <c r="K3729">
        <v>228</v>
      </c>
      <c r="L3729" t="s">
        <v>23184</v>
      </c>
      <c r="M3729" s="15" t="e">
        <f>IF(INDEX(#REF!,MATCH(Padrón!K3729,#REF!,0),MATCH(Padrón!J3729,#REF!,0))=K3729,"Sí","NO")</f>
        <v>#REF!</v>
      </c>
    </row>
    <row r="3730" spans="1:13" x14ac:dyDescent="0.25">
      <c r="A3730" t="s">
        <v>26934</v>
      </c>
      <c r="B3730">
        <v>33853772</v>
      </c>
      <c r="C3730">
        <v>1986</v>
      </c>
      <c r="D3730" t="s">
        <v>5623</v>
      </c>
      <c r="E3730" t="s">
        <v>4220</v>
      </c>
      <c r="F3730" t="s">
        <v>5626</v>
      </c>
      <c r="G3730" t="s">
        <v>3</v>
      </c>
      <c r="H3730">
        <v>12</v>
      </c>
      <c r="I3730">
        <v>65</v>
      </c>
      <c r="J3730">
        <v>2009</v>
      </c>
      <c r="K3730">
        <v>229</v>
      </c>
      <c r="L3730" t="s">
        <v>23184</v>
      </c>
      <c r="M3730" s="15" t="e">
        <f>IF(INDEX(#REF!,MATCH(Padrón!K3730,#REF!,0),MATCH(Padrón!J3730,#REF!,0))=K3730,"Sí","NO")</f>
        <v>#REF!</v>
      </c>
    </row>
    <row r="3731" spans="1:13" x14ac:dyDescent="0.25">
      <c r="A3731" t="s">
        <v>26935</v>
      </c>
      <c r="B3731">
        <v>35454920</v>
      </c>
      <c r="C3731">
        <v>1990</v>
      </c>
      <c r="D3731" t="s">
        <v>5627</v>
      </c>
      <c r="E3731" t="s">
        <v>5628</v>
      </c>
      <c r="F3731" t="s">
        <v>5629</v>
      </c>
      <c r="G3731" t="s">
        <v>117</v>
      </c>
      <c r="H3731">
        <v>12</v>
      </c>
      <c r="I3731">
        <v>65</v>
      </c>
      <c r="J3731">
        <v>2009</v>
      </c>
      <c r="K3731">
        <v>230</v>
      </c>
      <c r="L3731" t="s">
        <v>23184</v>
      </c>
      <c r="M3731" s="15" t="e">
        <f>IF(INDEX(#REF!,MATCH(Padrón!K3731,#REF!,0),MATCH(Padrón!J3731,#REF!,0))=K3731,"Sí","NO")</f>
        <v>#REF!</v>
      </c>
    </row>
    <row r="3732" spans="1:13" x14ac:dyDescent="0.25">
      <c r="A3732" t="s">
        <v>26936</v>
      </c>
      <c r="B3732">
        <v>36199796</v>
      </c>
      <c r="C3732">
        <v>1991</v>
      </c>
      <c r="D3732" t="s">
        <v>5627</v>
      </c>
      <c r="E3732" t="s">
        <v>3845</v>
      </c>
      <c r="F3732" t="s">
        <v>1064</v>
      </c>
      <c r="G3732" t="s">
        <v>10</v>
      </c>
      <c r="H3732">
        <v>12</v>
      </c>
      <c r="I3732">
        <v>65</v>
      </c>
      <c r="J3732">
        <v>2009</v>
      </c>
      <c r="K3732">
        <v>231</v>
      </c>
      <c r="L3732" t="s">
        <v>23184</v>
      </c>
      <c r="M3732" s="15" t="e">
        <f>IF(INDEX(#REF!,MATCH(Padrón!K3732,#REF!,0),MATCH(Padrón!J3732,#REF!,0))=K3732,"Sí","NO")</f>
        <v>#REF!</v>
      </c>
    </row>
    <row r="3733" spans="1:13" x14ac:dyDescent="0.25">
      <c r="A3733" t="s">
        <v>26937</v>
      </c>
      <c r="B3733">
        <v>43944979</v>
      </c>
      <c r="C3733">
        <v>2002</v>
      </c>
      <c r="D3733" t="s">
        <v>5627</v>
      </c>
      <c r="E3733" t="s">
        <v>5630</v>
      </c>
      <c r="F3733" t="s">
        <v>52</v>
      </c>
      <c r="G3733" t="s">
        <v>3</v>
      </c>
      <c r="H3733">
        <v>12</v>
      </c>
      <c r="I3733">
        <v>65</v>
      </c>
      <c r="J3733">
        <v>2009</v>
      </c>
      <c r="K3733">
        <v>232</v>
      </c>
      <c r="L3733" t="s">
        <v>23184</v>
      </c>
      <c r="M3733" s="15" t="e">
        <f>IF(INDEX(#REF!,MATCH(Padrón!K3733,#REF!,0),MATCH(Padrón!J3733,#REF!,0))=K3733,"Sí","NO")</f>
        <v>#REF!</v>
      </c>
    </row>
    <row r="3734" spans="1:13" x14ac:dyDescent="0.25">
      <c r="A3734" t="s">
        <v>26938</v>
      </c>
      <c r="B3734">
        <v>25955650</v>
      </c>
      <c r="C3734">
        <v>1977</v>
      </c>
      <c r="D3734" t="s">
        <v>5627</v>
      </c>
      <c r="E3734" t="s">
        <v>5631</v>
      </c>
      <c r="F3734" t="s">
        <v>481</v>
      </c>
      <c r="G3734" t="s">
        <v>3</v>
      </c>
      <c r="H3734">
        <v>12</v>
      </c>
      <c r="I3734">
        <v>65</v>
      </c>
      <c r="J3734">
        <v>2009</v>
      </c>
      <c r="K3734">
        <v>233</v>
      </c>
      <c r="L3734" t="s">
        <v>23184</v>
      </c>
      <c r="M3734" s="15" t="e">
        <f>IF(INDEX(#REF!,MATCH(Padrón!K3734,#REF!,0),MATCH(Padrón!J3734,#REF!,0))=K3734,"Sí","NO")</f>
        <v>#REF!</v>
      </c>
    </row>
    <row r="3735" spans="1:13" x14ac:dyDescent="0.25">
      <c r="A3735" t="s">
        <v>26939</v>
      </c>
      <c r="B3735">
        <v>37582522</v>
      </c>
      <c r="C3735">
        <v>1992</v>
      </c>
      <c r="D3735" t="s">
        <v>5627</v>
      </c>
      <c r="E3735" t="s">
        <v>5632</v>
      </c>
      <c r="F3735" t="s">
        <v>2498</v>
      </c>
      <c r="G3735" t="s">
        <v>3</v>
      </c>
      <c r="H3735">
        <v>12</v>
      </c>
      <c r="I3735">
        <v>65</v>
      </c>
      <c r="J3735">
        <v>2009</v>
      </c>
      <c r="K3735">
        <v>234</v>
      </c>
      <c r="L3735" t="s">
        <v>23184</v>
      </c>
      <c r="M3735" s="15" t="e">
        <f>IF(INDEX(#REF!,MATCH(Padrón!K3735,#REF!,0),MATCH(Padrón!J3735,#REF!,0))=K3735,"Sí","NO")</f>
        <v>#REF!</v>
      </c>
    </row>
    <row r="3736" spans="1:13" x14ac:dyDescent="0.25">
      <c r="A3736" t="s">
        <v>26940</v>
      </c>
      <c r="B3736">
        <v>38063404</v>
      </c>
      <c r="C3736">
        <v>1993</v>
      </c>
      <c r="D3736" t="s">
        <v>5627</v>
      </c>
      <c r="E3736" t="s">
        <v>5633</v>
      </c>
      <c r="F3736" t="s">
        <v>5634</v>
      </c>
      <c r="G3736" t="s">
        <v>110</v>
      </c>
      <c r="H3736">
        <v>12</v>
      </c>
      <c r="I3736">
        <v>65</v>
      </c>
      <c r="J3736">
        <v>2009</v>
      </c>
      <c r="K3736">
        <v>235</v>
      </c>
      <c r="L3736" t="s">
        <v>23184</v>
      </c>
      <c r="M3736" s="15" t="e">
        <f>IF(INDEX(#REF!,MATCH(Padrón!K3736,#REF!,0),MATCH(Padrón!J3736,#REF!,0))=K3736,"Sí","NO")</f>
        <v>#REF!</v>
      </c>
    </row>
    <row r="3737" spans="1:13" x14ac:dyDescent="0.25">
      <c r="A3737" t="s">
        <v>26941</v>
      </c>
      <c r="B3737">
        <v>10474805</v>
      </c>
      <c r="C3737">
        <v>1952</v>
      </c>
      <c r="D3737" t="s">
        <v>5627</v>
      </c>
      <c r="E3737" t="s">
        <v>2696</v>
      </c>
      <c r="F3737" t="s">
        <v>5635</v>
      </c>
      <c r="G3737" t="s">
        <v>3</v>
      </c>
      <c r="H3737">
        <v>12</v>
      </c>
      <c r="I3737">
        <v>65</v>
      </c>
      <c r="J3737">
        <v>2009</v>
      </c>
      <c r="K3737">
        <v>236</v>
      </c>
      <c r="L3737" t="s">
        <v>23184</v>
      </c>
      <c r="M3737" s="15" t="e">
        <f>IF(INDEX(#REF!,MATCH(Padrón!K3737,#REF!,0),MATCH(Padrón!J3737,#REF!,0))=K3737,"Sí","NO")</f>
        <v>#REF!</v>
      </c>
    </row>
    <row r="3738" spans="1:13" x14ac:dyDescent="0.25">
      <c r="A3738" t="s">
        <v>26942</v>
      </c>
      <c r="B3738">
        <v>11854327</v>
      </c>
      <c r="C3738">
        <v>1951</v>
      </c>
      <c r="D3738" t="s">
        <v>5627</v>
      </c>
      <c r="E3738" t="s">
        <v>5636</v>
      </c>
      <c r="F3738" t="s">
        <v>1522</v>
      </c>
      <c r="G3738" t="s">
        <v>3</v>
      </c>
      <c r="H3738">
        <v>12</v>
      </c>
      <c r="I3738">
        <v>65</v>
      </c>
      <c r="J3738">
        <v>2009</v>
      </c>
      <c r="K3738">
        <v>237</v>
      </c>
      <c r="L3738" t="s">
        <v>23184</v>
      </c>
      <c r="M3738" s="15" t="e">
        <f>IF(INDEX(#REF!,MATCH(Padrón!K3738,#REF!,0),MATCH(Padrón!J3738,#REF!,0))=K3738,"Sí","NO")</f>
        <v>#REF!</v>
      </c>
    </row>
    <row r="3739" spans="1:13" x14ac:dyDescent="0.25">
      <c r="A3739" t="s">
        <v>26943</v>
      </c>
      <c r="B3739">
        <v>26856809</v>
      </c>
      <c r="C3739">
        <v>1978</v>
      </c>
      <c r="D3739" t="s">
        <v>5627</v>
      </c>
      <c r="E3739" t="s">
        <v>5637</v>
      </c>
      <c r="F3739" t="s">
        <v>4783</v>
      </c>
      <c r="G3739" t="s">
        <v>3</v>
      </c>
      <c r="H3739">
        <v>12</v>
      </c>
      <c r="I3739">
        <v>65</v>
      </c>
      <c r="J3739">
        <v>2009</v>
      </c>
      <c r="K3739">
        <v>238</v>
      </c>
      <c r="L3739" t="s">
        <v>23184</v>
      </c>
      <c r="M3739" s="15" t="e">
        <f>IF(INDEX(#REF!,MATCH(Padrón!K3739,#REF!,0),MATCH(Padrón!J3739,#REF!,0))=K3739,"Sí","NO")</f>
        <v>#REF!</v>
      </c>
    </row>
    <row r="3740" spans="1:13" x14ac:dyDescent="0.25">
      <c r="A3740" t="s">
        <v>26944</v>
      </c>
      <c r="B3740">
        <v>22692688</v>
      </c>
      <c r="C3740">
        <v>1972</v>
      </c>
      <c r="D3740" t="s">
        <v>5627</v>
      </c>
      <c r="E3740" t="s">
        <v>5638</v>
      </c>
      <c r="F3740" t="s">
        <v>1409</v>
      </c>
      <c r="G3740" t="s">
        <v>3</v>
      </c>
      <c r="H3740">
        <v>12</v>
      </c>
      <c r="I3740">
        <v>65</v>
      </c>
      <c r="J3740">
        <v>2009</v>
      </c>
      <c r="K3740">
        <v>239</v>
      </c>
      <c r="L3740" t="s">
        <v>23184</v>
      </c>
      <c r="M3740" s="15" t="e">
        <f>IF(INDEX(#REF!,MATCH(Padrón!K3740,#REF!,0),MATCH(Padrón!J3740,#REF!,0))=K3740,"Sí","NO")</f>
        <v>#REF!</v>
      </c>
    </row>
    <row r="3741" spans="1:13" x14ac:dyDescent="0.25">
      <c r="A3741" t="s">
        <v>26945</v>
      </c>
      <c r="B3741">
        <v>43121602</v>
      </c>
      <c r="C3741">
        <v>2001</v>
      </c>
      <c r="D3741" t="s">
        <v>5627</v>
      </c>
      <c r="E3741" t="s">
        <v>5639</v>
      </c>
      <c r="F3741" t="s">
        <v>5640</v>
      </c>
      <c r="G3741" t="s">
        <v>3</v>
      </c>
      <c r="H3741">
        <v>12</v>
      </c>
      <c r="I3741">
        <v>65</v>
      </c>
      <c r="J3741">
        <v>2009</v>
      </c>
      <c r="K3741">
        <v>240</v>
      </c>
      <c r="L3741" t="s">
        <v>23184</v>
      </c>
      <c r="M3741" s="15" t="e">
        <f>IF(INDEX(#REF!,MATCH(Padrón!K3741,#REF!,0),MATCH(Padrón!J3741,#REF!,0))=K3741,"Sí","NO")</f>
        <v>#REF!</v>
      </c>
    </row>
    <row r="3742" spans="1:13" x14ac:dyDescent="0.25">
      <c r="A3742" t="s">
        <v>26946</v>
      </c>
      <c r="B3742">
        <v>44148918</v>
      </c>
      <c r="C3742">
        <v>2002</v>
      </c>
      <c r="D3742" t="s">
        <v>5627</v>
      </c>
      <c r="E3742" t="s">
        <v>5641</v>
      </c>
      <c r="F3742" t="s">
        <v>5642</v>
      </c>
      <c r="G3742" t="s">
        <v>3</v>
      </c>
      <c r="H3742">
        <v>12</v>
      </c>
      <c r="I3742">
        <v>65</v>
      </c>
      <c r="J3742">
        <v>2009</v>
      </c>
      <c r="K3742">
        <v>241</v>
      </c>
      <c r="L3742" t="s">
        <v>23184</v>
      </c>
      <c r="M3742" s="15" t="e">
        <f>IF(INDEX(#REF!,MATCH(Padrón!K3742,#REF!,0),MATCH(Padrón!J3742,#REF!,0))=K3742,"Sí","NO")</f>
        <v>#REF!</v>
      </c>
    </row>
    <row r="3743" spans="1:13" x14ac:dyDescent="0.25">
      <c r="A3743" t="s">
        <v>26947</v>
      </c>
      <c r="B3743">
        <v>43357001</v>
      </c>
      <c r="C3743">
        <v>2000</v>
      </c>
      <c r="D3743" t="s">
        <v>5627</v>
      </c>
      <c r="E3743" t="s">
        <v>5643</v>
      </c>
      <c r="F3743" t="s">
        <v>3684</v>
      </c>
      <c r="G3743" t="s">
        <v>3</v>
      </c>
      <c r="H3743">
        <v>12</v>
      </c>
      <c r="I3743">
        <v>65</v>
      </c>
      <c r="J3743">
        <v>2009</v>
      </c>
      <c r="K3743">
        <v>242</v>
      </c>
      <c r="L3743" t="s">
        <v>23184</v>
      </c>
      <c r="M3743" s="15" t="e">
        <f>IF(INDEX(#REF!,MATCH(Padrón!K3743,#REF!,0),MATCH(Padrón!J3743,#REF!,0))=K3743,"Sí","NO")</f>
        <v>#REF!</v>
      </c>
    </row>
    <row r="3744" spans="1:13" x14ac:dyDescent="0.25">
      <c r="A3744" t="s">
        <v>26948</v>
      </c>
      <c r="B3744">
        <v>24507241</v>
      </c>
      <c r="C3744">
        <v>1975</v>
      </c>
      <c r="D3744" t="s">
        <v>5627</v>
      </c>
      <c r="E3744" t="s">
        <v>5644</v>
      </c>
      <c r="F3744" t="s">
        <v>318</v>
      </c>
      <c r="G3744" t="s">
        <v>10</v>
      </c>
      <c r="H3744">
        <v>12</v>
      </c>
      <c r="I3744">
        <v>65</v>
      </c>
      <c r="J3744">
        <v>2009</v>
      </c>
      <c r="K3744">
        <v>243</v>
      </c>
      <c r="L3744" t="s">
        <v>23184</v>
      </c>
      <c r="M3744" s="15" t="e">
        <f>IF(INDEX(#REF!,MATCH(Padrón!K3744,#REF!,0),MATCH(Padrón!J3744,#REF!,0))=K3744,"Sí","NO")</f>
        <v>#REF!</v>
      </c>
    </row>
    <row r="3745" spans="1:13" x14ac:dyDescent="0.25">
      <c r="A3745" t="s">
        <v>26949</v>
      </c>
      <c r="B3745">
        <v>27492724</v>
      </c>
      <c r="C3745">
        <v>1979</v>
      </c>
      <c r="D3745" t="s">
        <v>5627</v>
      </c>
      <c r="E3745" t="s">
        <v>5645</v>
      </c>
      <c r="F3745" t="s">
        <v>549</v>
      </c>
      <c r="G3745" t="s">
        <v>27</v>
      </c>
      <c r="H3745">
        <v>12</v>
      </c>
      <c r="I3745">
        <v>65</v>
      </c>
      <c r="J3745">
        <v>2009</v>
      </c>
      <c r="K3745">
        <v>244</v>
      </c>
      <c r="L3745" t="s">
        <v>23184</v>
      </c>
      <c r="M3745" s="15" t="e">
        <f>IF(INDEX(#REF!,MATCH(Padrón!K3745,#REF!,0),MATCH(Padrón!J3745,#REF!,0))=K3745,"Sí","NO")</f>
        <v>#REF!</v>
      </c>
    </row>
    <row r="3746" spans="1:13" x14ac:dyDescent="0.25">
      <c r="A3746" t="s">
        <v>26950</v>
      </c>
      <c r="B3746">
        <v>8541450</v>
      </c>
      <c r="C3746">
        <v>1947</v>
      </c>
      <c r="D3746" t="s">
        <v>5627</v>
      </c>
      <c r="E3746" t="s">
        <v>865</v>
      </c>
      <c r="F3746" t="s">
        <v>35</v>
      </c>
      <c r="G3746" t="s">
        <v>3</v>
      </c>
      <c r="H3746">
        <v>12</v>
      </c>
      <c r="I3746">
        <v>65</v>
      </c>
      <c r="J3746">
        <v>2009</v>
      </c>
      <c r="K3746">
        <v>245</v>
      </c>
      <c r="L3746" t="s">
        <v>23184</v>
      </c>
      <c r="M3746" s="15" t="e">
        <f>IF(INDEX(#REF!,MATCH(Padrón!K3746,#REF!,0),MATCH(Padrón!J3746,#REF!,0))=K3746,"Sí","NO")</f>
        <v>#REF!</v>
      </c>
    </row>
    <row r="3747" spans="1:13" x14ac:dyDescent="0.25">
      <c r="A3747" t="s">
        <v>26951</v>
      </c>
      <c r="B3747">
        <v>43121049</v>
      </c>
      <c r="C3747">
        <v>2001</v>
      </c>
      <c r="D3747" t="s">
        <v>5627</v>
      </c>
      <c r="E3747" t="s">
        <v>5646</v>
      </c>
      <c r="F3747" t="s">
        <v>889</v>
      </c>
      <c r="G3747" t="s">
        <v>3</v>
      </c>
      <c r="H3747">
        <v>12</v>
      </c>
      <c r="I3747">
        <v>65</v>
      </c>
      <c r="J3747">
        <v>2009</v>
      </c>
      <c r="K3747">
        <v>246</v>
      </c>
      <c r="L3747" t="s">
        <v>23184</v>
      </c>
      <c r="M3747" s="15" t="e">
        <f>IF(INDEX(#REF!,MATCH(Padrón!K3747,#REF!,0),MATCH(Padrón!J3747,#REF!,0))=K3747,"Sí","NO")</f>
        <v>#REF!</v>
      </c>
    </row>
    <row r="3748" spans="1:13" x14ac:dyDescent="0.25">
      <c r="A3748" t="s">
        <v>26952</v>
      </c>
      <c r="B3748">
        <v>31122794</v>
      </c>
      <c r="C3748">
        <v>1985</v>
      </c>
      <c r="D3748" t="s">
        <v>5627</v>
      </c>
      <c r="E3748" t="s">
        <v>5647</v>
      </c>
      <c r="F3748" t="s">
        <v>5648</v>
      </c>
      <c r="G3748" t="s">
        <v>10</v>
      </c>
      <c r="H3748">
        <v>12</v>
      </c>
      <c r="I3748">
        <v>65</v>
      </c>
      <c r="J3748">
        <v>2009</v>
      </c>
      <c r="K3748">
        <v>247</v>
      </c>
      <c r="L3748" t="s">
        <v>23184</v>
      </c>
      <c r="M3748" s="15" t="e">
        <f>IF(INDEX(#REF!,MATCH(Padrón!K3748,#REF!,0),MATCH(Padrón!J3748,#REF!,0))=K3748,"Sí","NO")</f>
        <v>#REF!</v>
      </c>
    </row>
    <row r="3749" spans="1:13" x14ac:dyDescent="0.25">
      <c r="A3749" t="s">
        <v>26953</v>
      </c>
      <c r="B3749">
        <v>27993103</v>
      </c>
      <c r="C3749">
        <v>1980</v>
      </c>
      <c r="D3749" t="s">
        <v>5627</v>
      </c>
      <c r="E3749" t="s">
        <v>5649</v>
      </c>
      <c r="F3749" t="s">
        <v>889</v>
      </c>
      <c r="G3749" t="s">
        <v>3</v>
      </c>
      <c r="H3749">
        <v>12</v>
      </c>
      <c r="I3749">
        <v>65</v>
      </c>
      <c r="J3749">
        <v>2009</v>
      </c>
      <c r="K3749">
        <v>248</v>
      </c>
      <c r="L3749" t="s">
        <v>23184</v>
      </c>
      <c r="M3749" s="15" t="e">
        <f>IF(INDEX(#REF!,MATCH(Padrón!K3749,#REF!,0),MATCH(Padrón!J3749,#REF!,0))=K3749,"Sí","NO")</f>
        <v>#REF!</v>
      </c>
    </row>
    <row r="3750" spans="1:13" x14ac:dyDescent="0.25">
      <c r="A3750" t="s">
        <v>26954</v>
      </c>
      <c r="B3750">
        <v>38382581</v>
      </c>
      <c r="C3750">
        <v>1995</v>
      </c>
      <c r="D3750" t="s">
        <v>5627</v>
      </c>
      <c r="E3750" t="s">
        <v>2709</v>
      </c>
      <c r="F3750" t="s">
        <v>5650</v>
      </c>
      <c r="G3750" t="s">
        <v>10</v>
      </c>
      <c r="H3750">
        <v>12</v>
      </c>
      <c r="I3750">
        <v>65</v>
      </c>
      <c r="J3750">
        <v>2009</v>
      </c>
      <c r="K3750">
        <v>249</v>
      </c>
      <c r="L3750" t="s">
        <v>23184</v>
      </c>
      <c r="M3750" s="15" t="e">
        <f>IF(INDEX(#REF!,MATCH(Padrón!K3750,#REF!,0),MATCH(Padrón!J3750,#REF!,0))=K3750,"Sí","NO")</f>
        <v>#REF!</v>
      </c>
    </row>
    <row r="3751" spans="1:13" x14ac:dyDescent="0.25">
      <c r="A3751" t="s">
        <v>26955</v>
      </c>
      <c r="B3751">
        <v>40337721</v>
      </c>
      <c r="C3751">
        <v>1996</v>
      </c>
      <c r="D3751" t="s">
        <v>5627</v>
      </c>
      <c r="E3751" t="s">
        <v>866</v>
      </c>
      <c r="F3751" t="s">
        <v>1733</v>
      </c>
      <c r="G3751" t="s">
        <v>3</v>
      </c>
      <c r="H3751">
        <v>12</v>
      </c>
      <c r="I3751">
        <v>65</v>
      </c>
      <c r="J3751">
        <v>2009</v>
      </c>
      <c r="K3751">
        <v>250</v>
      </c>
      <c r="L3751" t="s">
        <v>23184</v>
      </c>
      <c r="M3751" s="15" t="e">
        <f>IF(INDEX(#REF!,MATCH(Padrón!K3751,#REF!,0),MATCH(Padrón!J3751,#REF!,0))=K3751,"Sí","NO")</f>
        <v>#REF!</v>
      </c>
    </row>
    <row r="3752" spans="1:13" x14ac:dyDescent="0.25">
      <c r="A3752" t="s">
        <v>26956</v>
      </c>
      <c r="B3752">
        <v>38138434</v>
      </c>
      <c r="C3752">
        <v>1994</v>
      </c>
      <c r="D3752" t="s">
        <v>5627</v>
      </c>
      <c r="E3752" t="s">
        <v>985</v>
      </c>
      <c r="F3752" t="s">
        <v>858</v>
      </c>
      <c r="G3752" t="s">
        <v>27</v>
      </c>
      <c r="H3752">
        <v>12</v>
      </c>
      <c r="I3752">
        <v>65</v>
      </c>
      <c r="J3752">
        <v>2009</v>
      </c>
      <c r="K3752">
        <v>251</v>
      </c>
      <c r="L3752" t="s">
        <v>23184</v>
      </c>
      <c r="M3752" s="15" t="e">
        <f>IF(INDEX(#REF!,MATCH(Padrón!K3752,#REF!,0),MATCH(Padrón!J3752,#REF!,0))=K3752,"Sí","NO")</f>
        <v>#REF!</v>
      </c>
    </row>
    <row r="3753" spans="1:13" x14ac:dyDescent="0.25">
      <c r="A3753" t="s">
        <v>26957</v>
      </c>
      <c r="B3753">
        <v>32850784</v>
      </c>
      <c r="C3753">
        <v>1987</v>
      </c>
      <c r="D3753" t="s">
        <v>5627</v>
      </c>
      <c r="E3753" t="s">
        <v>5651</v>
      </c>
      <c r="F3753" t="s">
        <v>5652</v>
      </c>
      <c r="G3753" t="s">
        <v>3</v>
      </c>
      <c r="H3753">
        <v>12</v>
      </c>
      <c r="I3753">
        <v>65</v>
      </c>
      <c r="J3753">
        <v>2009</v>
      </c>
      <c r="K3753">
        <v>252</v>
      </c>
      <c r="L3753" t="s">
        <v>23184</v>
      </c>
      <c r="M3753" s="15" t="e">
        <f>IF(INDEX(#REF!,MATCH(Padrón!K3753,#REF!,0),MATCH(Padrón!J3753,#REF!,0))=K3753,"Sí","NO")</f>
        <v>#REF!</v>
      </c>
    </row>
    <row r="3754" spans="1:13" x14ac:dyDescent="0.25">
      <c r="A3754" t="s">
        <v>26958</v>
      </c>
      <c r="B3754">
        <v>22125027</v>
      </c>
      <c r="C3754">
        <v>1971</v>
      </c>
      <c r="D3754" t="s">
        <v>5627</v>
      </c>
      <c r="E3754" t="s">
        <v>920</v>
      </c>
      <c r="F3754" t="s">
        <v>5653</v>
      </c>
      <c r="G3754" t="s">
        <v>10</v>
      </c>
      <c r="H3754">
        <v>12</v>
      </c>
      <c r="I3754">
        <v>65</v>
      </c>
      <c r="J3754">
        <v>2009</v>
      </c>
      <c r="K3754">
        <v>253</v>
      </c>
      <c r="L3754" t="s">
        <v>23184</v>
      </c>
      <c r="M3754" s="15" t="e">
        <f>IF(INDEX(#REF!,MATCH(Padrón!K3754,#REF!,0),MATCH(Padrón!J3754,#REF!,0))=K3754,"Sí","NO")</f>
        <v>#REF!</v>
      </c>
    </row>
    <row r="3755" spans="1:13" x14ac:dyDescent="0.25">
      <c r="A3755" t="s">
        <v>26959</v>
      </c>
      <c r="B3755">
        <v>32086093</v>
      </c>
      <c r="C3755">
        <v>1986</v>
      </c>
      <c r="D3755" t="s">
        <v>5627</v>
      </c>
      <c r="E3755" t="s">
        <v>1793</v>
      </c>
      <c r="F3755" t="s">
        <v>5654</v>
      </c>
      <c r="G3755" t="s">
        <v>3</v>
      </c>
      <c r="H3755">
        <v>12</v>
      </c>
      <c r="I3755">
        <v>65</v>
      </c>
      <c r="J3755">
        <v>2009</v>
      </c>
      <c r="K3755">
        <v>254</v>
      </c>
      <c r="L3755" t="s">
        <v>23184</v>
      </c>
      <c r="M3755" s="15" t="e">
        <f>IF(INDEX(#REF!,MATCH(Padrón!K3755,#REF!,0),MATCH(Padrón!J3755,#REF!,0))=K3755,"Sí","NO")</f>
        <v>#REF!</v>
      </c>
    </row>
    <row r="3756" spans="1:13" x14ac:dyDescent="0.25">
      <c r="A3756" t="s">
        <v>26960</v>
      </c>
      <c r="B3756">
        <v>41871610</v>
      </c>
      <c r="C3756">
        <v>1999</v>
      </c>
      <c r="D3756" t="s">
        <v>5627</v>
      </c>
      <c r="E3756" t="s">
        <v>3696</v>
      </c>
      <c r="F3756" t="s">
        <v>1307</v>
      </c>
      <c r="G3756" t="s">
        <v>3</v>
      </c>
      <c r="H3756">
        <v>12</v>
      </c>
      <c r="I3756">
        <v>65</v>
      </c>
      <c r="J3756">
        <v>2009</v>
      </c>
      <c r="K3756">
        <v>255</v>
      </c>
      <c r="L3756" t="s">
        <v>23184</v>
      </c>
      <c r="M3756" s="15" t="e">
        <f>IF(INDEX(#REF!,MATCH(Padrón!K3756,#REF!,0),MATCH(Padrón!J3756,#REF!,0))=K3756,"Sí","NO")</f>
        <v>#REF!</v>
      </c>
    </row>
    <row r="3757" spans="1:13" x14ac:dyDescent="0.25">
      <c r="A3757" t="s">
        <v>26961</v>
      </c>
      <c r="B3757">
        <v>18733203</v>
      </c>
      <c r="C3757">
        <v>1956</v>
      </c>
      <c r="D3757" t="s">
        <v>5627</v>
      </c>
      <c r="E3757" t="s">
        <v>5655</v>
      </c>
      <c r="F3757" t="s">
        <v>5656</v>
      </c>
      <c r="G3757" t="s">
        <v>3</v>
      </c>
      <c r="H3757">
        <v>12</v>
      </c>
      <c r="I3757">
        <v>65</v>
      </c>
      <c r="J3757">
        <v>2009</v>
      </c>
      <c r="K3757">
        <v>256</v>
      </c>
      <c r="L3757" t="s">
        <v>23184</v>
      </c>
      <c r="M3757" s="15" t="e">
        <f>IF(INDEX(#REF!,MATCH(Padrón!K3757,#REF!,0),MATCH(Padrón!J3757,#REF!,0))=K3757,"Sí","NO")</f>
        <v>#REF!</v>
      </c>
    </row>
    <row r="3758" spans="1:13" x14ac:dyDescent="0.25">
      <c r="A3758" t="s">
        <v>26962</v>
      </c>
      <c r="B3758">
        <v>38382524</v>
      </c>
      <c r="C3758">
        <v>1995</v>
      </c>
      <c r="D3758" t="s">
        <v>5627</v>
      </c>
      <c r="E3758" t="s">
        <v>5657</v>
      </c>
      <c r="F3758" t="s">
        <v>5658</v>
      </c>
      <c r="G3758" t="s">
        <v>3</v>
      </c>
      <c r="H3758">
        <v>12</v>
      </c>
      <c r="I3758">
        <v>65</v>
      </c>
      <c r="J3758">
        <v>2009</v>
      </c>
      <c r="K3758">
        <v>257</v>
      </c>
      <c r="L3758" t="s">
        <v>23184</v>
      </c>
      <c r="M3758" s="15" t="e">
        <f>IF(INDEX(#REF!,MATCH(Padrón!K3758,#REF!,0),MATCH(Padrón!J3758,#REF!,0))=K3758,"Sí","NO")</f>
        <v>#REF!</v>
      </c>
    </row>
    <row r="3759" spans="1:13" x14ac:dyDescent="0.25">
      <c r="A3759" t="s">
        <v>26963</v>
      </c>
      <c r="B3759">
        <v>46389602</v>
      </c>
      <c r="C3759">
        <v>2004</v>
      </c>
      <c r="D3759" t="s">
        <v>5627</v>
      </c>
      <c r="E3759" t="s">
        <v>5659</v>
      </c>
      <c r="F3759" t="s">
        <v>5660</v>
      </c>
      <c r="G3759" t="s">
        <v>3</v>
      </c>
      <c r="H3759">
        <v>12</v>
      </c>
      <c r="I3759">
        <v>65</v>
      </c>
      <c r="J3759">
        <v>2009</v>
      </c>
      <c r="K3759">
        <v>258</v>
      </c>
      <c r="L3759" t="s">
        <v>23184</v>
      </c>
      <c r="M3759" s="15" t="e">
        <f>IF(INDEX(#REF!,MATCH(Padrón!K3759,#REF!,0),MATCH(Padrón!J3759,#REF!,0))=K3759,"Sí","NO")</f>
        <v>#REF!</v>
      </c>
    </row>
    <row r="3760" spans="1:13" x14ac:dyDescent="0.25">
      <c r="A3760" t="s">
        <v>26964</v>
      </c>
      <c r="B3760">
        <v>34734802</v>
      </c>
      <c r="C3760">
        <v>1989</v>
      </c>
      <c r="D3760" t="s">
        <v>5627</v>
      </c>
      <c r="E3760" t="s">
        <v>5661</v>
      </c>
      <c r="F3760" t="s">
        <v>5662</v>
      </c>
      <c r="G3760" t="s">
        <v>3</v>
      </c>
      <c r="H3760">
        <v>12</v>
      </c>
      <c r="I3760">
        <v>65</v>
      </c>
      <c r="J3760">
        <v>2009</v>
      </c>
      <c r="K3760">
        <v>259</v>
      </c>
      <c r="L3760" t="s">
        <v>23184</v>
      </c>
      <c r="M3760" s="15" t="e">
        <f>IF(INDEX(#REF!,MATCH(Padrón!K3760,#REF!,0),MATCH(Padrón!J3760,#REF!,0))=K3760,"Sí","NO")</f>
        <v>#REF!</v>
      </c>
    </row>
    <row r="3761" spans="1:13" x14ac:dyDescent="0.25">
      <c r="A3761" t="s">
        <v>26965</v>
      </c>
      <c r="B3761">
        <v>34141729</v>
      </c>
      <c r="C3761">
        <v>1989</v>
      </c>
      <c r="D3761" t="s">
        <v>5627</v>
      </c>
      <c r="E3761" t="s">
        <v>3297</v>
      </c>
      <c r="F3761" t="s">
        <v>5663</v>
      </c>
      <c r="G3761" t="s">
        <v>3</v>
      </c>
      <c r="H3761">
        <v>12</v>
      </c>
      <c r="I3761">
        <v>65</v>
      </c>
      <c r="J3761">
        <v>2009</v>
      </c>
      <c r="K3761">
        <v>260</v>
      </c>
      <c r="L3761" t="s">
        <v>23184</v>
      </c>
      <c r="M3761" s="15" t="e">
        <f>IF(INDEX(#REF!,MATCH(Padrón!K3761,#REF!,0),MATCH(Padrón!J3761,#REF!,0))=K3761,"Sí","NO")</f>
        <v>#REF!</v>
      </c>
    </row>
    <row r="3762" spans="1:13" x14ac:dyDescent="0.25">
      <c r="A3762" t="s">
        <v>26966</v>
      </c>
      <c r="B3762">
        <v>41510738</v>
      </c>
      <c r="C3762">
        <v>1998</v>
      </c>
      <c r="D3762" t="s">
        <v>5627</v>
      </c>
      <c r="E3762" t="s">
        <v>5664</v>
      </c>
      <c r="F3762" t="s">
        <v>5665</v>
      </c>
      <c r="G3762" t="s">
        <v>3</v>
      </c>
      <c r="H3762">
        <v>12</v>
      </c>
      <c r="I3762">
        <v>65</v>
      </c>
      <c r="J3762">
        <v>2009</v>
      </c>
      <c r="K3762">
        <v>261</v>
      </c>
      <c r="L3762" t="s">
        <v>23184</v>
      </c>
      <c r="M3762" s="15" t="e">
        <f>IF(INDEX(#REF!,MATCH(Padrón!K3762,#REF!,0),MATCH(Padrón!J3762,#REF!,0))=K3762,"Sí","NO")</f>
        <v>#REF!</v>
      </c>
    </row>
    <row r="3763" spans="1:13" x14ac:dyDescent="0.25">
      <c r="A3763" t="s">
        <v>26967</v>
      </c>
      <c r="B3763">
        <v>33406233</v>
      </c>
      <c r="C3763">
        <v>1988</v>
      </c>
      <c r="D3763" t="s">
        <v>5627</v>
      </c>
      <c r="E3763" t="s">
        <v>5666</v>
      </c>
      <c r="F3763" t="s">
        <v>983</v>
      </c>
      <c r="G3763" t="s">
        <v>3</v>
      </c>
      <c r="H3763">
        <v>12</v>
      </c>
      <c r="I3763">
        <v>65</v>
      </c>
      <c r="J3763">
        <v>2009</v>
      </c>
      <c r="K3763">
        <v>262</v>
      </c>
      <c r="L3763" t="s">
        <v>23184</v>
      </c>
      <c r="M3763" s="15" t="e">
        <f>IF(INDEX(#REF!,MATCH(Padrón!K3763,#REF!,0),MATCH(Padrón!J3763,#REF!,0))=K3763,"Sí","NO")</f>
        <v>#REF!</v>
      </c>
    </row>
    <row r="3764" spans="1:13" x14ac:dyDescent="0.25">
      <c r="A3764" t="s">
        <v>26968</v>
      </c>
      <c r="B3764">
        <v>16086959</v>
      </c>
      <c r="C3764">
        <v>1962</v>
      </c>
      <c r="D3764" t="s">
        <v>5627</v>
      </c>
      <c r="E3764" t="s">
        <v>5667</v>
      </c>
      <c r="F3764" t="s">
        <v>2230</v>
      </c>
      <c r="G3764" t="s">
        <v>27</v>
      </c>
      <c r="H3764">
        <v>12</v>
      </c>
      <c r="I3764">
        <v>65</v>
      </c>
      <c r="J3764">
        <v>2009</v>
      </c>
      <c r="K3764">
        <v>263</v>
      </c>
      <c r="L3764" t="s">
        <v>23184</v>
      </c>
      <c r="M3764" s="15" t="e">
        <f>IF(INDEX(#REF!,MATCH(Padrón!K3764,#REF!,0),MATCH(Padrón!J3764,#REF!,0))=K3764,"Sí","NO")</f>
        <v>#REF!</v>
      </c>
    </row>
    <row r="3765" spans="1:13" x14ac:dyDescent="0.25">
      <c r="A3765" t="s">
        <v>26969</v>
      </c>
      <c r="B3765">
        <v>42811131</v>
      </c>
      <c r="C3765">
        <v>2000</v>
      </c>
      <c r="D3765" t="s">
        <v>5627</v>
      </c>
      <c r="E3765" t="s">
        <v>5668</v>
      </c>
      <c r="F3765" t="s">
        <v>4967</v>
      </c>
      <c r="G3765" t="s">
        <v>10</v>
      </c>
      <c r="H3765">
        <v>12</v>
      </c>
      <c r="I3765">
        <v>65</v>
      </c>
      <c r="J3765">
        <v>2009</v>
      </c>
      <c r="K3765">
        <v>264</v>
      </c>
      <c r="L3765" t="s">
        <v>23184</v>
      </c>
      <c r="M3765" s="15" t="e">
        <f>IF(INDEX(#REF!,MATCH(Padrón!K3765,#REF!,0),MATCH(Padrón!J3765,#REF!,0))=K3765,"Sí","NO")</f>
        <v>#REF!</v>
      </c>
    </row>
    <row r="3766" spans="1:13" x14ac:dyDescent="0.25">
      <c r="A3766" t="s">
        <v>26970</v>
      </c>
      <c r="B3766">
        <v>39638050</v>
      </c>
      <c r="C3766">
        <v>1996</v>
      </c>
      <c r="D3766" t="s">
        <v>5627</v>
      </c>
      <c r="E3766" t="s">
        <v>5669</v>
      </c>
      <c r="F3766" t="s">
        <v>5670</v>
      </c>
      <c r="G3766" t="s">
        <v>3</v>
      </c>
      <c r="H3766">
        <v>12</v>
      </c>
      <c r="I3766">
        <v>65</v>
      </c>
      <c r="J3766">
        <v>2009</v>
      </c>
      <c r="K3766">
        <v>265</v>
      </c>
      <c r="L3766" t="s">
        <v>23184</v>
      </c>
      <c r="M3766" s="15" t="e">
        <f>IF(INDEX(#REF!,MATCH(Padrón!K3766,#REF!,0),MATCH(Padrón!J3766,#REF!,0))=K3766,"Sí","NO")</f>
        <v>#REF!</v>
      </c>
    </row>
    <row r="3767" spans="1:13" x14ac:dyDescent="0.25">
      <c r="A3767" t="s">
        <v>26971</v>
      </c>
      <c r="B3767">
        <v>32736634</v>
      </c>
      <c r="C3767">
        <v>1977</v>
      </c>
      <c r="D3767" t="s">
        <v>5627</v>
      </c>
      <c r="E3767" t="s">
        <v>5671</v>
      </c>
      <c r="F3767" t="s">
        <v>5672</v>
      </c>
      <c r="G3767" t="s">
        <v>3</v>
      </c>
      <c r="H3767">
        <v>12</v>
      </c>
      <c r="I3767">
        <v>65</v>
      </c>
      <c r="J3767">
        <v>2009</v>
      </c>
      <c r="K3767">
        <v>266</v>
      </c>
      <c r="L3767" t="s">
        <v>23184</v>
      </c>
      <c r="M3767" s="15" t="e">
        <f>IF(INDEX(#REF!,MATCH(Padrón!K3767,#REF!,0),MATCH(Padrón!J3767,#REF!,0))=K3767,"Sí","NO")</f>
        <v>#REF!</v>
      </c>
    </row>
    <row r="3768" spans="1:13" x14ac:dyDescent="0.25">
      <c r="A3768" t="s">
        <v>26972</v>
      </c>
      <c r="B3768">
        <v>29572581</v>
      </c>
      <c r="C3768">
        <v>1982</v>
      </c>
      <c r="D3768" t="s">
        <v>5627</v>
      </c>
      <c r="E3768" t="s">
        <v>5673</v>
      </c>
      <c r="F3768" t="s">
        <v>2498</v>
      </c>
      <c r="G3768" t="s">
        <v>3</v>
      </c>
      <c r="H3768">
        <v>12</v>
      </c>
      <c r="I3768">
        <v>65</v>
      </c>
      <c r="J3768">
        <v>2009</v>
      </c>
      <c r="K3768">
        <v>267</v>
      </c>
      <c r="L3768" t="s">
        <v>23184</v>
      </c>
      <c r="M3768" s="15" t="e">
        <f>IF(INDEX(#REF!,MATCH(Padrón!K3768,#REF!,0),MATCH(Padrón!J3768,#REF!,0))=K3768,"Sí","NO")</f>
        <v>#REF!</v>
      </c>
    </row>
    <row r="3769" spans="1:13" x14ac:dyDescent="0.25">
      <c r="A3769" t="s">
        <v>26973</v>
      </c>
      <c r="B3769">
        <v>39222249</v>
      </c>
      <c r="C3769">
        <v>1995</v>
      </c>
      <c r="D3769" t="s">
        <v>5627</v>
      </c>
      <c r="E3769" t="s">
        <v>5674</v>
      </c>
      <c r="F3769" t="s">
        <v>5675</v>
      </c>
      <c r="G3769" t="s">
        <v>3</v>
      </c>
      <c r="H3769">
        <v>12</v>
      </c>
      <c r="I3769">
        <v>65</v>
      </c>
      <c r="J3769">
        <v>2009</v>
      </c>
      <c r="K3769">
        <v>268</v>
      </c>
      <c r="L3769" t="s">
        <v>23184</v>
      </c>
      <c r="M3769" s="15" t="e">
        <f>IF(INDEX(#REF!,MATCH(Padrón!K3769,#REF!,0),MATCH(Padrón!J3769,#REF!,0))=K3769,"Sí","NO")</f>
        <v>#REF!</v>
      </c>
    </row>
    <row r="3770" spans="1:13" x14ac:dyDescent="0.25">
      <c r="A3770" t="s">
        <v>26974</v>
      </c>
      <c r="B3770">
        <v>46167790</v>
      </c>
      <c r="C3770">
        <v>2004</v>
      </c>
      <c r="D3770" t="s">
        <v>5627</v>
      </c>
      <c r="E3770" t="s">
        <v>5676</v>
      </c>
      <c r="F3770" t="s">
        <v>491</v>
      </c>
      <c r="G3770" t="s">
        <v>3</v>
      </c>
      <c r="H3770">
        <v>12</v>
      </c>
      <c r="I3770">
        <v>65</v>
      </c>
      <c r="J3770">
        <v>2009</v>
      </c>
      <c r="K3770">
        <v>269</v>
      </c>
      <c r="L3770" t="s">
        <v>23184</v>
      </c>
      <c r="M3770" s="15" t="e">
        <f>IF(INDEX(#REF!,MATCH(Padrón!K3770,#REF!,0),MATCH(Padrón!J3770,#REF!,0))=K3770,"Sí","NO")</f>
        <v>#REF!</v>
      </c>
    </row>
    <row r="3771" spans="1:13" x14ac:dyDescent="0.25">
      <c r="A3771" t="s">
        <v>26975</v>
      </c>
      <c r="B3771">
        <v>7558294</v>
      </c>
      <c r="C3771">
        <v>1943</v>
      </c>
      <c r="D3771" t="s">
        <v>5627</v>
      </c>
      <c r="E3771" t="s">
        <v>5677</v>
      </c>
      <c r="F3771" t="s">
        <v>923</v>
      </c>
      <c r="G3771" t="s">
        <v>3</v>
      </c>
      <c r="H3771">
        <v>12</v>
      </c>
      <c r="I3771">
        <v>65</v>
      </c>
      <c r="J3771">
        <v>2009</v>
      </c>
      <c r="K3771">
        <v>270</v>
      </c>
      <c r="L3771" t="s">
        <v>23184</v>
      </c>
      <c r="M3771" s="15" t="e">
        <f>IF(INDEX(#REF!,MATCH(Padrón!K3771,#REF!,0),MATCH(Padrón!J3771,#REF!,0))=K3771,"Sí","NO")</f>
        <v>#REF!</v>
      </c>
    </row>
    <row r="3772" spans="1:13" x14ac:dyDescent="0.25">
      <c r="A3772" t="s">
        <v>26976</v>
      </c>
      <c r="B3772">
        <v>42405330</v>
      </c>
      <c r="C3772">
        <v>2000</v>
      </c>
      <c r="D3772" t="s">
        <v>5627</v>
      </c>
      <c r="E3772" t="s">
        <v>5678</v>
      </c>
      <c r="F3772" t="s">
        <v>3064</v>
      </c>
      <c r="G3772" t="s">
        <v>10</v>
      </c>
      <c r="H3772">
        <v>12</v>
      </c>
      <c r="I3772">
        <v>65</v>
      </c>
      <c r="J3772">
        <v>2009</v>
      </c>
      <c r="K3772">
        <v>271</v>
      </c>
      <c r="L3772" t="s">
        <v>23184</v>
      </c>
      <c r="M3772" s="15" t="e">
        <f>IF(INDEX(#REF!,MATCH(Padrón!K3772,#REF!,0),MATCH(Padrón!J3772,#REF!,0))=K3772,"Sí","NO")</f>
        <v>#REF!</v>
      </c>
    </row>
    <row r="3773" spans="1:13" x14ac:dyDescent="0.25">
      <c r="A3773" t="s">
        <v>26977</v>
      </c>
      <c r="B3773">
        <v>24845548</v>
      </c>
      <c r="C3773">
        <v>1975</v>
      </c>
      <c r="D3773" t="s">
        <v>5627</v>
      </c>
      <c r="E3773" t="s">
        <v>5679</v>
      </c>
      <c r="F3773" t="s">
        <v>166</v>
      </c>
      <c r="G3773" t="s">
        <v>10</v>
      </c>
      <c r="H3773">
        <v>12</v>
      </c>
      <c r="I3773">
        <v>65</v>
      </c>
      <c r="J3773">
        <v>2009</v>
      </c>
      <c r="K3773">
        <v>272</v>
      </c>
      <c r="L3773" t="s">
        <v>23184</v>
      </c>
      <c r="M3773" s="15" t="e">
        <f>IF(INDEX(#REF!,MATCH(Padrón!K3773,#REF!,0),MATCH(Padrón!J3773,#REF!,0))=K3773,"Sí","NO")</f>
        <v>#REF!</v>
      </c>
    </row>
    <row r="3774" spans="1:13" x14ac:dyDescent="0.25">
      <c r="A3774" t="s">
        <v>26978</v>
      </c>
      <c r="B3774">
        <v>26264865</v>
      </c>
      <c r="C3774">
        <v>1978</v>
      </c>
      <c r="D3774" t="s">
        <v>5627</v>
      </c>
      <c r="E3774" t="s">
        <v>1316</v>
      </c>
      <c r="F3774" t="s">
        <v>3249</v>
      </c>
      <c r="G3774" t="s">
        <v>3</v>
      </c>
      <c r="H3774">
        <v>12</v>
      </c>
      <c r="I3774">
        <v>65</v>
      </c>
      <c r="J3774">
        <v>2009</v>
      </c>
      <c r="K3774">
        <v>273</v>
      </c>
      <c r="L3774" t="s">
        <v>23184</v>
      </c>
      <c r="M3774" s="15" t="e">
        <f>IF(INDEX(#REF!,MATCH(Padrón!K3774,#REF!,0),MATCH(Padrón!J3774,#REF!,0))=K3774,"Sí","NO")</f>
        <v>#REF!</v>
      </c>
    </row>
    <row r="3775" spans="1:13" x14ac:dyDescent="0.25">
      <c r="A3775" t="s">
        <v>26979</v>
      </c>
      <c r="B3775">
        <v>39045881</v>
      </c>
      <c r="C3775">
        <v>1995</v>
      </c>
      <c r="D3775" t="s">
        <v>5627</v>
      </c>
      <c r="E3775" t="s">
        <v>5680</v>
      </c>
      <c r="F3775" t="s">
        <v>5681</v>
      </c>
      <c r="G3775" t="s">
        <v>3</v>
      </c>
      <c r="H3775">
        <v>12</v>
      </c>
      <c r="I3775">
        <v>65</v>
      </c>
      <c r="J3775">
        <v>2009</v>
      </c>
      <c r="K3775">
        <v>274</v>
      </c>
      <c r="L3775" t="s">
        <v>23184</v>
      </c>
      <c r="M3775" s="15" t="e">
        <f>IF(INDEX(#REF!,MATCH(Padrón!K3775,#REF!,0),MATCH(Padrón!J3775,#REF!,0))=K3775,"Sí","NO")</f>
        <v>#REF!</v>
      </c>
    </row>
    <row r="3776" spans="1:13" x14ac:dyDescent="0.25">
      <c r="A3776" t="s">
        <v>26980</v>
      </c>
      <c r="B3776">
        <v>32736636</v>
      </c>
      <c r="C3776">
        <v>1982</v>
      </c>
      <c r="D3776" t="s">
        <v>5627</v>
      </c>
      <c r="E3776" t="s">
        <v>5682</v>
      </c>
      <c r="F3776" t="s">
        <v>5683</v>
      </c>
      <c r="G3776" t="s">
        <v>27</v>
      </c>
      <c r="H3776">
        <v>12</v>
      </c>
      <c r="I3776">
        <v>65</v>
      </c>
      <c r="J3776">
        <v>2009</v>
      </c>
      <c r="K3776">
        <v>275</v>
      </c>
      <c r="L3776" t="s">
        <v>23184</v>
      </c>
      <c r="M3776" s="15" t="e">
        <f>IF(INDEX(#REF!,MATCH(Padrón!K3776,#REF!,0),MATCH(Padrón!J3776,#REF!,0))=K3776,"Sí","NO")</f>
        <v>#REF!</v>
      </c>
    </row>
    <row r="3777" spans="1:13" x14ac:dyDescent="0.25">
      <c r="A3777" t="s">
        <v>26981</v>
      </c>
      <c r="B3777">
        <v>45451141</v>
      </c>
      <c r="C3777">
        <v>2003</v>
      </c>
      <c r="D3777" t="s">
        <v>5627</v>
      </c>
      <c r="E3777" t="s">
        <v>5684</v>
      </c>
      <c r="F3777" t="s">
        <v>5685</v>
      </c>
      <c r="G3777" t="s">
        <v>27</v>
      </c>
      <c r="H3777">
        <v>12</v>
      </c>
      <c r="I3777">
        <v>65</v>
      </c>
      <c r="J3777">
        <v>2009</v>
      </c>
      <c r="K3777">
        <v>276</v>
      </c>
      <c r="L3777" t="s">
        <v>23184</v>
      </c>
      <c r="M3777" s="15" t="e">
        <f>IF(INDEX(#REF!,MATCH(Padrón!K3777,#REF!,0),MATCH(Padrón!J3777,#REF!,0))=K3777,"Sí","NO")</f>
        <v>#REF!</v>
      </c>
    </row>
    <row r="3778" spans="1:13" x14ac:dyDescent="0.25">
      <c r="A3778" t="s">
        <v>26982</v>
      </c>
      <c r="B3778">
        <v>39045943</v>
      </c>
      <c r="C3778">
        <v>1995</v>
      </c>
      <c r="D3778" t="s">
        <v>5627</v>
      </c>
      <c r="E3778" t="s">
        <v>5686</v>
      </c>
      <c r="F3778" t="s">
        <v>5312</v>
      </c>
      <c r="G3778" t="s">
        <v>10</v>
      </c>
      <c r="H3778">
        <v>12</v>
      </c>
      <c r="I3778">
        <v>65</v>
      </c>
      <c r="J3778">
        <v>2009</v>
      </c>
      <c r="K3778">
        <v>277</v>
      </c>
      <c r="L3778" t="s">
        <v>23184</v>
      </c>
      <c r="M3778" s="15" t="e">
        <f>IF(INDEX(#REF!,MATCH(Padrón!K3778,#REF!,0),MATCH(Padrón!J3778,#REF!,0))=K3778,"Sí","NO")</f>
        <v>#REF!</v>
      </c>
    </row>
    <row r="3779" spans="1:13" x14ac:dyDescent="0.25">
      <c r="A3779" t="s">
        <v>26983</v>
      </c>
      <c r="B3779">
        <v>34734795</v>
      </c>
      <c r="C3779">
        <v>1989</v>
      </c>
      <c r="D3779" t="s">
        <v>5627</v>
      </c>
      <c r="E3779" t="s">
        <v>5687</v>
      </c>
      <c r="F3779" t="s">
        <v>3885</v>
      </c>
      <c r="G3779" t="s">
        <v>88</v>
      </c>
      <c r="H3779">
        <v>12</v>
      </c>
      <c r="I3779">
        <v>65</v>
      </c>
      <c r="J3779">
        <v>2009</v>
      </c>
      <c r="K3779">
        <v>278</v>
      </c>
      <c r="L3779" t="s">
        <v>23184</v>
      </c>
      <c r="M3779" s="15" t="e">
        <f>IF(INDEX(#REF!,MATCH(Padrón!K3779,#REF!,0),MATCH(Padrón!J3779,#REF!,0))=K3779,"Sí","NO")</f>
        <v>#REF!</v>
      </c>
    </row>
    <row r="3780" spans="1:13" x14ac:dyDescent="0.25">
      <c r="A3780" t="s">
        <v>26984</v>
      </c>
      <c r="B3780">
        <v>38138454</v>
      </c>
      <c r="C3780">
        <v>1994</v>
      </c>
      <c r="D3780" t="s">
        <v>5627</v>
      </c>
      <c r="E3780" t="s">
        <v>5688</v>
      </c>
      <c r="F3780" t="s">
        <v>440</v>
      </c>
      <c r="G3780" t="s">
        <v>10</v>
      </c>
      <c r="H3780">
        <v>12</v>
      </c>
      <c r="I3780">
        <v>65</v>
      </c>
      <c r="J3780">
        <v>2009</v>
      </c>
      <c r="K3780">
        <v>279</v>
      </c>
      <c r="L3780" t="s">
        <v>23184</v>
      </c>
      <c r="M3780" s="15" t="e">
        <f>IF(INDEX(#REF!,MATCH(Padrón!K3780,#REF!,0),MATCH(Padrón!J3780,#REF!,0))=K3780,"Sí","NO")</f>
        <v>#REF!</v>
      </c>
    </row>
    <row r="3781" spans="1:13" x14ac:dyDescent="0.25">
      <c r="A3781" t="s">
        <v>26985</v>
      </c>
      <c r="B3781">
        <v>18216513</v>
      </c>
      <c r="C3781">
        <v>1957</v>
      </c>
      <c r="D3781" t="s">
        <v>5627</v>
      </c>
      <c r="E3781" t="s">
        <v>2873</v>
      </c>
      <c r="F3781" t="s">
        <v>552</v>
      </c>
      <c r="G3781" t="s">
        <v>5689</v>
      </c>
      <c r="H3781">
        <v>12</v>
      </c>
      <c r="I3781">
        <v>65</v>
      </c>
      <c r="J3781">
        <v>2009</v>
      </c>
      <c r="K3781">
        <v>280</v>
      </c>
      <c r="L3781" t="s">
        <v>23184</v>
      </c>
      <c r="M3781" s="15" t="e">
        <f>IF(INDEX(#REF!,MATCH(Padrón!K3781,#REF!,0),MATCH(Padrón!J3781,#REF!,0))=K3781,"Sí","NO")</f>
        <v>#REF!</v>
      </c>
    </row>
    <row r="3782" spans="1:13" x14ac:dyDescent="0.25">
      <c r="A3782" t="s">
        <v>26986</v>
      </c>
      <c r="B3782">
        <v>27993174</v>
      </c>
      <c r="C3782">
        <v>1980</v>
      </c>
      <c r="D3782" t="s">
        <v>5627</v>
      </c>
      <c r="E3782" t="s">
        <v>5690</v>
      </c>
      <c r="F3782" t="s">
        <v>5691</v>
      </c>
      <c r="G3782" t="s">
        <v>10</v>
      </c>
      <c r="H3782">
        <v>12</v>
      </c>
      <c r="I3782">
        <v>65</v>
      </c>
      <c r="J3782">
        <v>2009</v>
      </c>
      <c r="K3782">
        <v>281</v>
      </c>
      <c r="L3782" t="s">
        <v>23184</v>
      </c>
      <c r="M3782" s="15" t="e">
        <f>IF(INDEX(#REF!,MATCH(Padrón!K3782,#REF!,0),MATCH(Padrón!J3782,#REF!,0))=K3782,"Sí","NO")</f>
        <v>#REF!</v>
      </c>
    </row>
    <row r="3783" spans="1:13" x14ac:dyDescent="0.25">
      <c r="A3783" t="s">
        <v>26987</v>
      </c>
      <c r="B3783">
        <v>37582521</v>
      </c>
      <c r="C3783">
        <v>1993</v>
      </c>
      <c r="D3783" t="s">
        <v>5627</v>
      </c>
      <c r="E3783" t="s">
        <v>5692</v>
      </c>
      <c r="F3783" t="s">
        <v>2408</v>
      </c>
      <c r="G3783" t="s">
        <v>27</v>
      </c>
      <c r="H3783">
        <v>12</v>
      </c>
      <c r="I3783">
        <v>65</v>
      </c>
      <c r="J3783">
        <v>2009</v>
      </c>
      <c r="K3783">
        <v>282</v>
      </c>
      <c r="L3783" t="s">
        <v>23184</v>
      </c>
      <c r="M3783" s="15" t="e">
        <f>IF(INDEX(#REF!,MATCH(Padrón!K3783,#REF!,0),MATCH(Padrón!J3783,#REF!,0))=K3783,"Sí","NO")</f>
        <v>#REF!</v>
      </c>
    </row>
    <row r="3784" spans="1:13" x14ac:dyDescent="0.25">
      <c r="A3784" t="s">
        <v>26988</v>
      </c>
      <c r="B3784">
        <v>8561046</v>
      </c>
      <c r="C3784">
        <v>1951</v>
      </c>
      <c r="D3784" t="s">
        <v>5627</v>
      </c>
      <c r="E3784" t="s">
        <v>525</v>
      </c>
      <c r="F3784" t="s">
        <v>112</v>
      </c>
      <c r="G3784" t="s">
        <v>3</v>
      </c>
      <c r="H3784">
        <v>12</v>
      </c>
      <c r="I3784">
        <v>65</v>
      </c>
      <c r="J3784">
        <v>2009</v>
      </c>
      <c r="K3784">
        <v>283</v>
      </c>
      <c r="L3784" t="s">
        <v>23184</v>
      </c>
      <c r="M3784" s="15" t="e">
        <f>IF(INDEX(#REF!,MATCH(Padrón!K3784,#REF!,0),MATCH(Padrón!J3784,#REF!,0))=K3784,"Sí","NO")</f>
        <v>#REF!</v>
      </c>
    </row>
    <row r="3785" spans="1:13" x14ac:dyDescent="0.25">
      <c r="A3785" t="s">
        <v>26989</v>
      </c>
      <c r="B3785">
        <v>30488994</v>
      </c>
      <c r="C3785">
        <v>1984</v>
      </c>
      <c r="D3785" t="s">
        <v>5627</v>
      </c>
      <c r="E3785" t="s">
        <v>5693</v>
      </c>
      <c r="F3785" t="s">
        <v>200</v>
      </c>
      <c r="G3785" t="s">
        <v>3</v>
      </c>
      <c r="H3785">
        <v>12</v>
      </c>
      <c r="I3785">
        <v>65</v>
      </c>
      <c r="J3785">
        <v>2009</v>
      </c>
      <c r="K3785">
        <v>284</v>
      </c>
      <c r="L3785" t="s">
        <v>23184</v>
      </c>
      <c r="M3785" s="15" t="e">
        <f>IF(INDEX(#REF!,MATCH(Padrón!K3785,#REF!,0),MATCH(Padrón!J3785,#REF!,0))=K3785,"Sí","NO")</f>
        <v>#REF!</v>
      </c>
    </row>
    <row r="3786" spans="1:13" x14ac:dyDescent="0.25">
      <c r="A3786" t="s">
        <v>26990</v>
      </c>
      <c r="B3786">
        <v>46301963</v>
      </c>
      <c r="C3786">
        <v>2005</v>
      </c>
      <c r="D3786" t="s">
        <v>5627</v>
      </c>
      <c r="E3786" t="s">
        <v>5694</v>
      </c>
      <c r="F3786" t="s">
        <v>337</v>
      </c>
      <c r="G3786" t="s">
        <v>3</v>
      </c>
      <c r="H3786">
        <v>12</v>
      </c>
      <c r="I3786">
        <v>65</v>
      </c>
      <c r="J3786">
        <v>2009</v>
      </c>
      <c r="K3786">
        <v>285</v>
      </c>
      <c r="L3786" t="s">
        <v>23184</v>
      </c>
      <c r="M3786" s="15" t="e">
        <f>IF(INDEX(#REF!,MATCH(Padrón!K3786,#REF!,0),MATCH(Padrón!J3786,#REF!,0))=K3786,"Sí","NO")</f>
        <v>#REF!</v>
      </c>
    </row>
    <row r="3787" spans="1:13" x14ac:dyDescent="0.25">
      <c r="A3787" t="s">
        <v>26991</v>
      </c>
      <c r="B3787">
        <v>29067055</v>
      </c>
      <c r="C3787">
        <v>1982</v>
      </c>
      <c r="D3787" t="s">
        <v>5627</v>
      </c>
      <c r="E3787" t="s">
        <v>436</v>
      </c>
      <c r="F3787" t="s">
        <v>5695</v>
      </c>
      <c r="G3787" t="s">
        <v>3</v>
      </c>
      <c r="H3787">
        <v>12</v>
      </c>
      <c r="I3787">
        <v>65</v>
      </c>
      <c r="J3787">
        <v>2009</v>
      </c>
      <c r="K3787">
        <v>286</v>
      </c>
      <c r="L3787" t="s">
        <v>23184</v>
      </c>
      <c r="M3787" s="15" t="e">
        <f>IF(INDEX(#REF!,MATCH(Padrón!K3787,#REF!,0),MATCH(Padrón!J3787,#REF!,0))=K3787,"Sí","NO")</f>
        <v>#REF!</v>
      </c>
    </row>
    <row r="3788" spans="1:13" x14ac:dyDescent="0.25">
      <c r="A3788" t="s">
        <v>26992</v>
      </c>
      <c r="B3788">
        <v>37082297</v>
      </c>
      <c r="C3788">
        <v>1993</v>
      </c>
      <c r="D3788" t="s">
        <v>5627</v>
      </c>
      <c r="E3788" t="s">
        <v>5696</v>
      </c>
      <c r="F3788" t="s">
        <v>5697</v>
      </c>
      <c r="G3788" t="s">
        <v>10</v>
      </c>
      <c r="H3788">
        <v>12</v>
      </c>
      <c r="I3788">
        <v>65</v>
      </c>
      <c r="J3788">
        <v>2009</v>
      </c>
      <c r="K3788">
        <v>287</v>
      </c>
      <c r="L3788" t="s">
        <v>23184</v>
      </c>
      <c r="M3788" s="15" t="e">
        <f>IF(INDEX(#REF!,MATCH(Padrón!K3788,#REF!,0),MATCH(Padrón!J3788,#REF!,0))=K3788,"Sí","NO")</f>
        <v>#REF!</v>
      </c>
    </row>
    <row r="3789" spans="1:13" x14ac:dyDescent="0.25">
      <c r="A3789" t="s">
        <v>26993</v>
      </c>
      <c r="B3789">
        <v>27492725</v>
      </c>
      <c r="C3789">
        <v>1979</v>
      </c>
      <c r="D3789" t="s">
        <v>5627</v>
      </c>
      <c r="E3789" t="s">
        <v>5698</v>
      </c>
      <c r="F3789" t="s">
        <v>5699</v>
      </c>
      <c r="G3789" t="s">
        <v>3</v>
      </c>
      <c r="H3789">
        <v>12</v>
      </c>
      <c r="I3789">
        <v>65</v>
      </c>
      <c r="J3789">
        <v>2009</v>
      </c>
      <c r="K3789">
        <v>288</v>
      </c>
      <c r="L3789" t="s">
        <v>23184</v>
      </c>
      <c r="M3789" s="15" t="e">
        <f>IF(INDEX(#REF!,MATCH(Padrón!K3789,#REF!,0),MATCH(Padrón!J3789,#REF!,0))=K3789,"Sí","NO")</f>
        <v>#REF!</v>
      </c>
    </row>
    <row r="3790" spans="1:13" x14ac:dyDescent="0.25">
      <c r="A3790" t="s">
        <v>26994</v>
      </c>
      <c r="B3790">
        <v>17878692</v>
      </c>
      <c r="C3790">
        <v>1960</v>
      </c>
      <c r="D3790" t="s">
        <v>5627</v>
      </c>
      <c r="E3790" t="s">
        <v>5700</v>
      </c>
      <c r="F3790" t="s">
        <v>889</v>
      </c>
      <c r="G3790" t="s">
        <v>3</v>
      </c>
      <c r="H3790">
        <v>12</v>
      </c>
      <c r="I3790">
        <v>65</v>
      </c>
      <c r="J3790">
        <v>2009</v>
      </c>
      <c r="K3790">
        <v>289</v>
      </c>
      <c r="L3790" t="s">
        <v>23184</v>
      </c>
      <c r="M3790" s="15" t="e">
        <f>IF(INDEX(#REF!,MATCH(Padrón!K3790,#REF!,0),MATCH(Padrón!J3790,#REF!,0))=K3790,"Sí","NO")</f>
        <v>#REF!</v>
      </c>
    </row>
    <row r="3791" spans="1:13" x14ac:dyDescent="0.25">
      <c r="A3791" t="s">
        <v>26995</v>
      </c>
      <c r="B3791">
        <v>18097063</v>
      </c>
      <c r="C3791">
        <v>1951</v>
      </c>
      <c r="D3791" t="s">
        <v>5627</v>
      </c>
      <c r="E3791" t="s">
        <v>5701</v>
      </c>
      <c r="F3791" t="s">
        <v>858</v>
      </c>
      <c r="G3791" t="s">
        <v>3</v>
      </c>
      <c r="H3791">
        <v>12</v>
      </c>
      <c r="I3791">
        <v>65</v>
      </c>
      <c r="J3791">
        <v>2009</v>
      </c>
      <c r="K3791">
        <v>290</v>
      </c>
      <c r="L3791" t="s">
        <v>23184</v>
      </c>
      <c r="M3791" s="15" t="e">
        <f>IF(INDEX(#REF!,MATCH(Padrón!K3791,#REF!,0),MATCH(Padrón!J3791,#REF!,0))=K3791,"Sí","NO")</f>
        <v>#REF!</v>
      </c>
    </row>
    <row r="3792" spans="1:13" x14ac:dyDescent="0.25">
      <c r="A3792" t="s">
        <v>26996</v>
      </c>
      <c r="B3792">
        <v>24079873</v>
      </c>
      <c r="C3792">
        <v>1974</v>
      </c>
      <c r="D3792" t="s">
        <v>5627</v>
      </c>
      <c r="E3792" t="s">
        <v>5510</v>
      </c>
      <c r="F3792" t="s">
        <v>552</v>
      </c>
      <c r="G3792" t="s">
        <v>27</v>
      </c>
      <c r="H3792">
        <v>12</v>
      </c>
      <c r="I3792">
        <v>65</v>
      </c>
      <c r="J3792">
        <v>2009</v>
      </c>
      <c r="K3792">
        <v>291</v>
      </c>
      <c r="L3792" t="s">
        <v>23184</v>
      </c>
      <c r="M3792" s="15" t="e">
        <f>IF(INDEX(#REF!,MATCH(Padrón!K3792,#REF!,0),MATCH(Padrón!J3792,#REF!,0))=K3792,"Sí","NO")</f>
        <v>#REF!</v>
      </c>
    </row>
    <row r="3793" spans="1:13" x14ac:dyDescent="0.25">
      <c r="A3793" t="s">
        <v>26997</v>
      </c>
      <c r="B3793">
        <v>47997316</v>
      </c>
      <c r="C3793">
        <v>2007</v>
      </c>
      <c r="D3793" t="s">
        <v>5627</v>
      </c>
      <c r="E3793" t="s">
        <v>5702</v>
      </c>
      <c r="F3793" t="s">
        <v>2267</v>
      </c>
      <c r="G3793" t="s">
        <v>3</v>
      </c>
      <c r="H3793">
        <v>12</v>
      </c>
      <c r="I3793">
        <v>65</v>
      </c>
      <c r="J3793">
        <v>2009</v>
      </c>
      <c r="K3793">
        <v>292</v>
      </c>
      <c r="L3793" t="s">
        <v>23184</v>
      </c>
      <c r="M3793" s="15" t="e">
        <f>IF(INDEX(#REF!,MATCH(Padrón!K3793,#REF!,0),MATCH(Padrón!J3793,#REF!,0))=K3793,"Sí","NO")</f>
        <v>#REF!</v>
      </c>
    </row>
    <row r="3794" spans="1:13" x14ac:dyDescent="0.25">
      <c r="A3794" t="s">
        <v>26998</v>
      </c>
      <c r="B3794">
        <v>11004924</v>
      </c>
      <c r="C3794">
        <v>1953</v>
      </c>
      <c r="D3794" t="s">
        <v>5627</v>
      </c>
      <c r="E3794" t="s">
        <v>5703</v>
      </c>
      <c r="F3794" t="s">
        <v>5704</v>
      </c>
      <c r="G3794" t="s">
        <v>3</v>
      </c>
      <c r="H3794">
        <v>12</v>
      </c>
      <c r="I3794">
        <v>65</v>
      </c>
      <c r="J3794">
        <v>2009</v>
      </c>
      <c r="K3794">
        <v>293</v>
      </c>
      <c r="L3794" t="s">
        <v>23184</v>
      </c>
      <c r="M3794" s="15" t="e">
        <f>IF(INDEX(#REF!,MATCH(Padrón!K3794,#REF!,0),MATCH(Padrón!J3794,#REF!,0))=K3794,"Sí","NO")</f>
        <v>#REF!</v>
      </c>
    </row>
    <row r="3795" spans="1:13" x14ac:dyDescent="0.25">
      <c r="A3795" t="s">
        <v>26999</v>
      </c>
      <c r="B3795">
        <v>23399053</v>
      </c>
      <c r="C3795">
        <v>1973</v>
      </c>
      <c r="D3795" t="s">
        <v>5627</v>
      </c>
      <c r="E3795" t="s">
        <v>3133</v>
      </c>
      <c r="F3795" t="s">
        <v>1957</v>
      </c>
      <c r="G3795" t="s">
        <v>27</v>
      </c>
      <c r="H3795">
        <v>12</v>
      </c>
      <c r="I3795">
        <v>65</v>
      </c>
      <c r="J3795">
        <v>2009</v>
      </c>
      <c r="K3795">
        <v>294</v>
      </c>
      <c r="L3795" t="s">
        <v>23184</v>
      </c>
      <c r="M3795" s="15" t="e">
        <f>IF(INDEX(#REF!,MATCH(Padrón!K3795,#REF!,0),MATCH(Padrón!J3795,#REF!,0))=K3795,"Sí","NO")</f>
        <v>#REF!</v>
      </c>
    </row>
    <row r="3796" spans="1:13" x14ac:dyDescent="0.25">
      <c r="A3796" t="s">
        <v>27000</v>
      </c>
      <c r="B3796">
        <v>42667219</v>
      </c>
      <c r="C3796">
        <v>2000</v>
      </c>
      <c r="D3796" t="s">
        <v>5627</v>
      </c>
      <c r="E3796" t="s">
        <v>2240</v>
      </c>
      <c r="F3796" t="s">
        <v>5705</v>
      </c>
      <c r="G3796" t="s">
        <v>3</v>
      </c>
      <c r="H3796">
        <v>12</v>
      </c>
      <c r="I3796">
        <v>65</v>
      </c>
      <c r="J3796">
        <v>2009</v>
      </c>
      <c r="K3796">
        <v>295</v>
      </c>
      <c r="L3796" t="s">
        <v>23184</v>
      </c>
      <c r="M3796" s="15" t="e">
        <f>IF(INDEX(#REF!,MATCH(Padrón!K3796,#REF!,0),MATCH(Padrón!J3796,#REF!,0))=K3796,"Sí","NO")</f>
        <v>#REF!</v>
      </c>
    </row>
    <row r="3797" spans="1:13" x14ac:dyDescent="0.25">
      <c r="A3797" t="s">
        <v>27001</v>
      </c>
      <c r="B3797">
        <v>29840027</v>
      </c>
      <c r="C3797">
        <v>1982</v>
      </c>
      <c r="D3797" t="s">
        <v>5627</v>
      </c>
      <c r="E3797" t="s">
        <v>2888</v>
      </c>
      <c r="F3797" t="s">
        <v>1540</v>
      </c>
      <c r="G3797" t="s">
        <v>3</v>
      </c>
      <c r="H3797">
        <v>12</v>
      </c>
      <c r="I3797">
        <v>65</v>
      </c>
      <c r="J3797">
        <v>2009</v>
      </c>
      <c r="K3797">
        <v>296</v>
      </c>
      <c r="L3797" t="s">
        <v>23184</v>
      </c>
      <c r="M3797" s="15" t="e">
        <f>IF(INDEX(#REF!,MATCH(Padrón!K3797,#REF!,0),MATCH(Padrón!J3797,#REF!,0))=K3797,"Sí","NO")</f>
        <v>#REF!</v>
      </c>
    </row>
    <row r="3798" spans="1:13" x14ac:dyDescent="0.25">
      <c r="A3798" t="s">
        <v>27002</v>
      </c>
      <c r="B3798">
        <v>33853833</v>
      </c>
      <c r="C3798">
        <v>1988</v>
      </c>
      <c r="D3798" t="s">
        <v>5627</v>
      </c>
      <c r="E3798" t="s">
        <v>5706</v>
      </c>
      <c r="F3798" t="s">
        <v>5707</v>
      </c>
      <c r="G3798" t="s">
        <v>10</v>
      </c>
      <c r="H3798">
        <v>12</v>
      </c>
      <c r="I3798">
        <v>65</v>
      </c>
      <c r="J3798">
        <v>2009</v>
      </c>
      <c r="K3798">
        <v>297</v>
      </c>
      <c r="L3798" t="s">
        <v>23184</v>
      </c>
      <c r="M3798" s="15" t="e">
        <f>IF(INDEX(#REF!,MATCH(Padrón!K3798,#REF!,0),MATCH(Padrón!J3798,#REF!,0))=K3798,"Sí","NO")</f>
        <v>#REF!</v>
      </c>
    </row>
    <row r="3799" spans="1:13" x14ac:dyDescent="0.25">
      <c r="A3799" t="s">
        <v>27003</v>
      </c>
      <c r="B3799">
        <v>29572566</v>
      </c>
      <c r="C3799">
        <v>1982</v>
      </c>
      <c r="D3799" t="s">
        <v>5627</v>
      </c>
      <c r="E3799" t="s">
        <v>5708</v>
      </c>
      <c r="F3799" t="s">
        <v>5709</v>
      </c>
      <c r="G3799" t="s">
        <v>10</v>
      </c>
      <c r="H3799">
        <v>12</v>
      </c>
      <c r="I3799">
        <v>65</v>
      </c>
      <c r="J3799">
        <v>2009</v>
      </c>
      <c r="K3799">
        <v>298</v>
      </c>
      <c r="L3799" t="s">
        <v>23184</v>
      </c>
      <c r="M3799" s="15" t="e">
        <f>IF(INDEX(#REF!,MATCH(Padrón!K3799,#REF!,0),MATCH(Padrón!J3799,#REF!,0))=K3799,"Sí","NO")</f>
        <v>#REF!</v>
      </c>
    </row>
    <row r="3800" spans="1:13" x14ac:dyDescent="0.25">
      <c r="A3800" t="s">
        <v>27004</v>
      </c>
      <c r="B3800">
        <v>31122517</v>
      </c>
      <c r="C3800">
        <v>1984</v>
      </c>
      <c r="D3800" t="s">
        <v>5627</v>
      </c>
      <c r="E3800" t="s">
        <v>2386</v>
      </c>
      <c r="F3800" t="s">
        <v>409</v>
      </c>
      <c r="G3800" t="s">
        <v>3</v>
      </c>
      <c r="H3800">
        <v>12</v>
      </c>
      <c r="I3800">
        <v>65</v>
      </c>
      <c r="J3800">
        <v>2009</v>
      </c>
      <c r="K3800">
        <v>299</v>
      </c>
      <c r="L3800" t="s">
        <v>23184</v>
      </c>
      <c r="M3800" s="15" t="e">
        <f>IF(INDEX(#REF!,MATCH(Padrón!K3800,#REF!,0),MATCH(Padrón!J3800,#REF!,0))=K3800,"Sí","NO")</f>
        <v>#REF!</v>
      </c>
    </row>
    <row r="3801" spans="1:13" x14ac:dyDescent="0.25">
      <c r="A3801" t="s">
        <v>27005</v>
      </c>
      <c r="B3801">
        <v>40198136</v>
      </c>
      <c r="C3801">
        <v>1997</v>
      </c>
      <c r="D3801" t="s">
        <v>5627</v>
      </c>
      <c r="E3801" t="s">
        <v>3676</v>
      </c>
      <c r="F3801" t="s">
        <v>910</v>
      </c>
      <c r="G3801" t="s">
        <v>117</v>
      </c>
      <c r="H3801">
        <v>12</v>
      </c>
      <c r="I3801">
        <v>65</v>
      </c>
      <c r="J3801">
        <v>2009</v>
      </c>
      <c r="K3801">
        <v>300</v>
      </c>
      <c r="L3801" t="s">
        <v>23184</v>
      </c>
      <c r="M3801" s="15" t="e">
        <f>IF(INDEX(#REF!,MATCH(Padrón!K3801,#REF!,0),MATCH(Padrón!J3801,#REF!,0))=K3801,"Sí","NO")</f>
        <v>#REF!</v>
      </c>
    </row>
    <row r="3802" spans="1:13" x14ac:dyDescent="0.25">
      <c r="A3802" t="s">
        <v>27006</v>
      </c>
      <c r="B3802">
        <v>40198167</v>
      </c>
      <c r="C3802">
        <v>1996</v>
      </c>
      <c r="D3802" t="s">
        <v>5627</v>
      </c>
      <c r="E3802" t="s">
        <v>5710</v>
      </c>
      <c r="F3802" t="s">
        <v>5711</v>
      </c>
      <c r="G3802" t="s">
        <v>3</v>
      </c>
      <c r="H3802">
        <v>12</v>
      </c>
      <c r="I3802">
        <v>65</v>
      </c>
      <c r="J3802">
        <v>2009</v>
      </c>
      <c r="K3802">
        <v>301</v>
      </c>
      <c r="L3802" t="s">
        <v>23184</v>
      </c>
      <c r="M3802" s="15" t="e">
        <f>IF(INDEX(#REF!,MATCH(Padrón!K3802,#REF!,0),MATCH(Padrón!J3802,#REF!,0))=K3802,"Sí","NO")</f>
        <v>#REF!</v>
      </c>
    </row>
    <row r="3803" spans="1:13" x14ac:dyDescent="0.25">
      <c r="A3803" t="s">
        <v>27007</v>
      </c>
      <c r="B3803">
        <v>44388520</v>
      </c>
      <c r="C3803">
        <v>2002</v>
      </c>
      <c r="D3803" t="s">
        <v>5627</v>
      </c>
      <c r="E3803" t="s">
        <v>5712</v>
      </c>
      <c r="F3803" t="s">
        <v>5713</v>
      </c>
      <c r="G3803" t="s">
        <v>3</v>
      </c>
      <c r="H3803">
        <v>12</v>
      </c>
      <c r="I3803">
        <v>65</v>
      </c>
      <c r="J3803">
        <v>2009</v>
      </c>
      <c r="K3803">
        <v>302</v>
      </c>
      <c r="L3803" t="s">
        <v>23184</v>
      </c>
      <c r="M3803" s="15" t="e">
        <f>IF(INDEX(#REF!,MATCH(Padrón!K3803,#REF!,0),MATCH(Padrón!J3803,#REF!,0))=K3803,"Sí","NO")</f>
        <v>#REF!</v>
      </c>
    </row>
    <row r="3804" spans="1:13" x14ac:dyDescent="0.25">
      <c r="A3804" t="s">
        <v>27008</v>
      </c>
      <c r="B3804">
        <v>17422087</v>
      </c>
      <c r="C3804">
        <v>1966</v>
      </c>
      <c r="D3804" t="s">
        <v>5627</v>
      </c>
      <c r="E3804" t="s">
        <v>273</v>
      </c>
      <c r="F3804" t="s">
        <v>5714</v>
      </c>
      <c r="G3804" t="s">
        <v>10</v>
      </c>
      <c r="H3804">
        <v>12</v>
      </c>
      <c r="I3804">
        <v>65</v>
      </c>
      <c r="J3804">
        <v>2009</v>
      </c>
      <c r="K3804">
        <v>303</v>
      </c>
      <c r="L3804" t="s">
        <v>23184</v>
      </c>
      <c r="M3804" s="15" t="e">
        <f>IF(INDEX(#REF!,MATCH(Padrón!K3804,#REF!,0),MATCH(Padrón!J3804,#REF!,0))=K3804,"Sí","NO")</f>
        <v>#REF!</v>
      </c>
    </row>
    <row r="3805" spans="1:13" x14ac:dyDescent="0.25">
      <c r="A3805" t="s">
        <v>27009</v>
      </c>
      <c r="B3805">
        <v>33487440</v>
      </c>
      <c r="C3805">
        <v>1988</v>
      </c>
      <c r="D3805" t="s">
        <v>5627</v>
      </c>
      <c r="E3805" t="s">
        <v>630</v>
      </c>
      <c r="F3805" t="s">
        <v>5715</v>
      </c>
      <c r="G3805" t="s">
        <v>10</v>
      </c>
      <c r="H3805">
        <v>12</v>
      </c>
      <c r="I3805">
        <v>65</v>
      </c>
      <c r="J3805">
        <v>2009</v>
      </c>
      <c r="K3805">
        <v>304</v>
      </c>
      <c r="L3805" t="s">
        <v>23184</v>
      </c>
      <c r="M3805" s="15" t="e">
        <f>IF(INDEX(#REF!,MATCH(Padrón!K3805,#REF!,0),MATCH(Padrón!J3805,#REF!,0))=K3805,"Sí","NO")</f>
        <v>#REF!</v>
      </c>
    </row>
    <row r="3806" spans="1:13" x14ac:dyDescent="0.25">
      <c r="A3806" t="s">
        <v>27010</v>
      </c>
      <c r="B3806">
        <v>32736633</v>
      </c>
      <c r="C3806">
        <v>1975</v>
      </c>
      <c r="D3806" t="s">
        <v>5627</v>
      </c>
      <c r="E3806" t="s">
        <v>5716</v>
      </c>
      <c r="F3806" t="s">
        <v>614</v>
      </c>
      <c r="G3806" t="s">
        <v>3</v>
      </c>
      <c r="H3806">
        <v>12</v>
      </c>
      <c r="I3806">
        <v>65</v>
      </c>
      <c r="J3806">
        <v>2009</v>
      </c>
      <c r="K3806">
        <v>305</v>
      </c>
      <c r="L3806" t="s">
        <v>23184</v>
      </c>
      <c r="M3806" s="15" t="e">
        <f>IF(INDEX(#REF!,MATCH(Padrón!K3806,#REF!,0),MATCH(Padrón!J3806,#REF!,0))=K3806,"Sí","NO")</f>
        <v>#REF!</v>
      </c>
    </row>
    <row r="3807" spans="1:13" x14ac:dyDescent="0.25">
      <c r="A3807" t="s">
        <v>27011</v>
      </c>
      <c r="B3807">
        <v>28313081</v>
      </c>
      <c r="C3807">
        <v>1980</v>
      </c>
      <c r="D3807" t="s">
        <v>5627</v>
      </c>
      <c r="E3807" t="s">
        <v>5717</v>
      </c>
      <c r="F3807" t="s">
        <v>4202</v>
      </c>
      <c r="G3807" t="s">
        <v>117</v>
      </c>
      <c r="H3807">
        <v>12</v>
      </c>
      <c r="I3807">
        <v>65</v>
      </c>
      <c r="J3807">
        <v>2009</v>
      </c>
      <c r="K3807">
        <v>306</v>
      </c>
      <c r="L3807" t="s">
        <v>23184</v>
      </c>
      <c r="M3807" s="15" t="e">
        <f>IF(INDEX(#REF!,MATCH(Padrón!K3807,#REF!,0),MATCH(Padrón!J3807,#REF!,0))=K3807,"Sí","NO")</f>
        <v>#REF!</v>
      </c>
    </row>
    <row r="3808" spans="1:13" x14ac:dyDescent="0.25">
      <c r="A3808" t="s">
        <v>27012</v>
      </c>
      <c r="B3808">
        <v>41285667</v>
      </c>
      <c r="C3808">
        <v>1998</v>
      </c>
      <c r="D3808" t="s">
        <v>5627</v>
      </c>
      <c r="E3808" t="s">
        <v>5718</v>
      </c>
      <c r="F3808" t="s">
        <v>5715</v>
      </c>
      <c r="G3808" t="s">
        <v>3</v>
      </c>
      <c r="H3808">
        <v>12</v>
      </c>
      <c r="I3808">
        <v>65</v>
      </c>
      <c r="J3808">
        <v>2009</v>
      </c>
      <c r="K3808">
        <v>307</v>
      </c>
      <c r="L3808" t="s">
        <v>23184</v>
      </c>
      <c r="M3808" s="15" t="e">
        <f>IF(INDEX(#REF!,MATCH(Padrón!K3808,#REF!,0),MATCH(Padrón!J3808,#REF!,0))=K3808,"Sí","NO")</f>
        <v>#REF!</v>
      </c>
    </row>
    <row r="3809" spans="1:13" x14ac:dyDescent="0.25">
      <c r="A3809" t="s">
        <v>27013</v>
      </c>
      <c r="B3809">
        <v>45025887</v>
      </c>
      <c r="C3809">
        <v>2003</v>
      </c>
      <c r="D3809" t="s">
        <v>5627</v>
      </c>
      <c r="E3809" t="s">
        <v>5719</v>
      </c>
      <c r="F3809" t="s">
        <v>5720</v>
      </c>
      <c r="G3809" t="s">
        <v>3</v>
      </c>
      <c r="H3809">
        <v>12</v>
      </c>
      <c r="I3809">
        <v>65</v>
      </c>
      <c r="J3809">
        <v>2009</v>
      </c>
      <c r="K3809">
        <v>308</v>
      </c>
      <c r="L3809" t="s">
        <v>23184</v>
      </c>
      <c r="M3809" s="15" t="e">
        <f>IF(INDEX(#REF!,MATCH(Padrón!K3809,#REF!,0),MATCH(Padrón!J3809,#REF!,0))=K3809,"Sí","NO")</f>
        <v>#REF!</v>
      </c>
    </row>
    <row r="3810" spans="1:13" x14ac:dyDescent="0.25">
      <c r="A3810" t="s">
        <v>27014</v>
      </c>
      <c r="B3810">
        <v>11854488</v>
      </c>
      <c r="C3810">
        <v>1955</v>
      </c>
      <c r="D3810" t="s">
        <v>5627</v>
      </c>
      <c r="E3810" t="s">
        <v>5721</v>
      </c>
      <c r="F3810" t="s">
        <v>5722</v>
      </c>
      <c r="G3810" t="s">
        <v>3</v>
      </c>
      <c r="H3810">
        <v>12</v>
      </c>
      <c r="I3810">
        <v>65</v>
      </c>
      <c r="J3810">
        <v>2009</v>
      </c>
      <c r="K3810">
        <v>309</v>
      </c>
      <c r="L3810" t="s">
        <v>23184</v>
      </c>
      <c r="M3810" s="15" t="e">
        <f>IF(INDEX(#REF!,MATCH(Padrón!K3810,#REF!,0),MATCH(Padrón!J3810,#REF!,0))=K3810,"Sí","NO")</f>
        <v>#REF!</v>
      </c>
    </row>
    <row r="3811" spans="1:13" x14ac:dyDescent="0.25">
      <c r="A3811" t="s">
        <v>27015</v>
      </c>
      <c r="B3811">
        <v>32736635</v>
      </c>
      <c r="C3811">
        <v>1978</v>
      </c>
      <c r="D3811" t="s">
        <v>5627</v>
      </c>
      <c r="E3811" t="s">
        <v>5723</v>
      </c>
      <c r="F3811" t="s">
        <v>5724</v>
      </c>
      <c r="G3811" t="s">
        <v>10</v>
      </c>
      <c r="H3811">
        <v>12</v>
      </c>
      <c r="I3811">
        <v>65</v>
      </c>
      <c r="J3811">
        <v>2009</v>
      </c>
      <c r="K3811">
        <v>310</v>
      </c>
      <c r="L3811" t="s">
        <v>23184</v>
      </c>
      <c r="M3811" s="15" t="e">
        <f>IF(INDEX(#REF!,MATCH(Padrón!K3811,#REF!,0),MATCH(Padrón!J3811,#REF!,0))=K3811,"Sí","NO")</f>
        <v>#REF!</v>
      </c>
    </row>
    <row r="3812" spans="1:13" x14ac:dyDescent="0.25">
      <c r="A3812" t="s">
        <v>27016</v>
      </c>
      <c r="B3812">
        <v>14030235</v>
      </c>
      <c r="C3812">
        <v>1959</v>
      </c>
      <c r="D3812" t="s">
        <v>5627</v>
      </c>
      <c r="E3812" t="s">
        <v>2129</v>
      </c>
      <c r="F3812" t="s">
        <v>5725</v>
      </c>
      <c r="G3812" t="s">
        <v>3</v>
      </c>
      <c r="H3812">
        <v>12</v>
      </c>
      <c r="I3812">
        <v>65</v>
      </c>
      <c r="J3812">
        <v>2009</v>
      </c>
      <c r="K3812">
        <v>311</v>
      </c>
      <c r="L3812" t="s">
        <v>23184</v>
      </c>
      <c r="M3812" s="15" t="e">
        <f>IF(INDEX(#REF!,MATCH(Padrón!K3812,#REF!,0),MATCH(Padrón!J3812,#REF!,0))=K3812,"Sí","NO")</f>
        <v>#REF!</v>
      </c>
    </row>
    <row r="3813" spans="1:13" x14ac:dyDescent="0.25">
      <c r="A3813" t="s">
        <v>27017</v>
      </c>
      <c r="B3813">
        <v>45026882</v>
      </c>
      <c r="C3813">
        <v>2003</v>
      </c>
      <c r="D3813" t="s">
        <v>5627</v>
      </c>
      <c r="E3813" t="s">
        <v>3569</v>
      </c>
      <c r="F3813" t="s">
        <v>5726</v>
      </c>
      <c r="G3813" t="s">
        <v>3</v>
      </c>
      <c r="H3813">
        <v>12</v>
      </c>
      <c r="I3813">
        <v>65</v>
      </c>
      <c r="J3813">
        <v>2009</v>
      </c>
      <c r="K3813">
        <v>312</v>
      </c>
      <c r="L3813" t="s">
        <v>23184</v>
      </c>
      <c r="M3813" s="15" t="e">
        <f>IF(INDEX(#REF!,MATCH(Padrón!K3813,#REF!,0),MATCH(Padrón!J3813,#REF!,0))=K3813,"Sí","NO")</f>
        <v>#REF!</v>
      </c>
    </row>
    <row r="3814" spans="1:13" x14ac:dyDescent="0.25">
      <c r="A3814" t="s">
        <v>27018</v>
      </c>
      <c r="B3814">
        <v>32086090</v>
      </c>
      <c r="C3814">
        <v>1986</v>
      </c>
      <c r="D3814" t="s">
        <v>5627</v>
      </c>
      <c r="E3814" t="s">
        <v>4356</v>
      </c>
      <c r="F3814" t="s">
        <v>1028</v>
      </c>
      <c r="G3814" t="s">
        <v>117</v>
      </c>
      <c r="H3814">
        <v>12</v>
      </c>
      <c r="I3814">
        <v>65</v>
      </c>
      <c r="J3814">
        <v>2009</v>
      </c>
      <c r="K3814">
        <v>313</v>
      </c>
      <c r="L3814" t="s">
        <v>23184</v>
      </c>
      <c r="M3814" s="15" t="e">
        <f>IF(INDEX(#REF!,MATCH(Padrón!K3814,#REF!,0),MATCH(Padrón!J3814,#REF!,0))=K3814,"Sí","NO")</f>
        <v>#REF!</v>
      </c>
    </row>
    <row r="3815" spans="1:13" x14ac:dyDescent="0.25">
      <c r="A3815" t="s">
        <v>27019</v>
      </c>
      <c r="B3815">
        <v>33853984</v>
      </c>
      <c r="C3815">
        <v>1988</v>
      </c>
      <c r="D3815" t="s">
        <v>5627</v>
      </c>
      <c r="E3815" t="s">
        <v>5727</v>
      </c>
      <c r="F3815" t="s">
        <v>5728</v>
      </c>
      <c r="G3815" t="s">
        <v>10</v>
      </c>
      <c r="H3815">
        <v>12</v>
      </c>
      <c r="I3815">
        <v>65</v>
      </c>
      <c r="J3815">
        <v>2009</v>
      </c>
      <c r="K3815">
        <v>314</v>
      </c>
      <c r="L3815" t="s">
        <v>23184</v>
      </c>
      <c r="M3815" s="15" t="e">
        <f>IF(INDEX(#REF!,MATCH(Padrón!K3815,#REF!,0),MATCH(Padrón!J3815,#REF!,0))=K3815,"Sí","NO")</f>
        <v>#REF!</v>
      </c>
    </row>
    <row r="3816" spans="1:13" x14ac:dyDescent="0.25">
      <c r="A3816" t="s">
        <v>27020</v>
      </c>
      <c r="B3816">
        <v>5093004</v>
      </c>
      <c r="C3816">
        <v>1948</v>
      </c>
      <c r="D3816" t="s">
        <v>5627</v>
      </c>
      <c r="E3816" t="s">
        <v>2955</v>
      </c>
      <c r="F3816" t="s">
        <v>6</v>
      </c>
      <c r="G3816" t="s">
        <v>3</v>
      </c>
      <c r="H3816">
        <v>12</v>
      </c>
      <c r="I3816">
        <v>65</v>
      </c>
      <c r="J3816">
        <v>2009</v>
      </c>
      <c r="K3816">
        <v>315</v>
      </c>
      <c r="L3816" t="s">
        <v>23184</v>
      </c>
      <c r="M3816" s="15" t="e">
        <f>IF(INDEX(#REF!,MATCH(Padrón!K3816,#REF!,0),MATCH(Padrón!J3816,#REF!,0))=K3816,"Sí","NO")</f>
        <v>#REF!</v>
      </c>
    </row>
    <row r="3817" spans="1:13" x14ac:dyDescent="0.25">
      <c r="A3817" t="s">
        <v>27021</v>
      </c>
      <c r="B3817">
        <v>28313183</v>
      </c>
      <c r="C3817">
        <v>1980</v>
      </c>
      <c r="D3817" t="s">
        <v>5627</v>
      </c>
      <c r="E3817" t="s">
        <v>5729</v>
      </c>
      <c r="F3817" t="s">
        <v>5730</v>
      </c>
      <c r="G3817" t="s">
        <v>3</v>
      </c>
      <c r="H3817">
        <v>12</v>
      </c>
      <c r="I3817">
        <v>65</v>
      </c>
      <c r="J3817">
        <v>2009</v>
      </c>
      <c r="K3817">
        <v>316</v>
      </c>
      <c r="L3817" t="s">
        <v>23184</v>
      </c>
      <c r="M3817" s="15" t="e">
        <f>IF(INDEX(#REF!,MATCH(Padrón!K3817,#REF!,0),MATCH(Padrón!J3817,#REF!,0))=K3817,"Sí","NO")</f>
        <v>#REF!</v>
      </c>
    </row>
    <row r="3818" spans="1:13" x14ac:dyDescent="0.25">
      <c r="A3818" t="s">
        <v>27022</v>
      </c>
      <c r="B3818">
        <v>34462980</v>
      </c>
      <c r="C3818">
        <v>1989</v>
      </c>
      <c r="D3818" t="s">
        <v>5627</v>
      </c>
      <c r="E3818" t="s">
        <v>1378</v>
      </c>
      <c r="F3818" t="s">
        <v>1064</v>
      </c>
      <c r="G3818" t="s">
        <v>27</v>
      </c>
      <c r="H3818">
        <v>12</v>
      </c>
      <c r="I3818">
        <v>65</v>
      </c>
      <c r="J3818">
        <v>2009</v>
      </c>
      <c r="K3818">
        <v>317</v>
      </c>
      <c r="L3818" t="s">
        <v>23184</v>
      </c>
      <c r="M3818" s="15" t="e">
        <f>IF(INDEX(#REF!,MATCH(Padrón!K3818,#REF!,0),MATCH(Padrón!J3818,#REF!,0))=K3818,"Sí","NO")</f>
        <v>#REF!</v>
      </c>
    </row>
    <row r="3819" spans="1:13" x14ac:dyDescent="0.25">
      <c r="A3819" t="s">
        <v>27023</v>
      </c>
      <c r="B3819">
        <v>39222240</v>
      </c>
      <c r="C3819">
        <v>1995</v>
      </c>
      <c r="D3819" t="s">
        <v>5627</v>
      </c>
      <c r="E3819" t="s">
        <v>4375</v>
      </c>
      <c r="F3819" t="s">
        <v>1064</v>
      </c>
      <c r="G3819" t="s">
        <v>3</v>
      </c>
      <c r="H3819">
        <v>12</v>
      </c>
      <c r="I3819">
        <v>65</v>
      </c>
      <c r="J3819">
        <v>2009</v>
      </c>
      <c r="K3819">
        <v>318</v>
      </c>
      <c r="L3819" t="s">
        <v>23184</v>
      </c>
      <c r="M3819" s="15" t="e">
        <f>IF(INDEX(#REF!,MATCH(Padrón!K3819,#REF!,0),MATCH(Padrón!J3819,#REF!,0))=K3819,"Sí","NO")</f>
        <v>#REF!</v>
      </c>
    </row>
    <row r="3820" spans="1:13" x14ac:dyDescent="0.25">
      <c r="A3820" t="s">
        <v>27024</v>
      </c>
      <c r="B3820">
        <v>28553722</v>
      </c>
      <c r="C3820">
        <v>1981</v>
      </c>
      <c r="D3820" t="s">
        <v>5627</v>
      </c>
      <c r="E3820" t="s">
        <v>5731</v>
      </c>
      <c r="F3820" t="s">
        <v>1064</v>
      </c>
      <c r="G3820" t="s">
        <v>3</v>
      </c>
      <c r="H3820">
        <v>12</v>
      </c>
      <c r="I3820">
        <v>65</v>
      </c>
      <c r="J3820">
        <v>2009</v>
      </c>
      <c r="K3820">
        <v>319</v>
      </c>
      <c r="L3820" t="s">
        <v>23184</v>
      </c>
      <c r="M3820" s="15" t="e">
        <f>IF(INDEX(#REF!,MATCH(Padrón!K3820,#REF!,0),MATCH(Padrón!J3820,#REF!,0))=K3820,"Sí","NO")</f>
        <v>#REF!</v>
      </c>
    </row>
    <row r="3821" spans="1:13" x14ac:dyDescent="0.25">
      <c r="A3821" t="s">
        <v>27025</v>
      </c>
      <c r="B3821">
        <v>29840198</v>
      </c>
      <c r="C3821">
        <v>1983</v>
      </c>
      <c r="D3821" t="s">
        <v>5627</v>
      </c>
      <c r="E3821" t="s">
        <v>5732</v>
      </c>
      <c r="F3821" t="s">
        <v>90</v>
      </c>
      <c r="G3821" t="s">
        <v>3</v>
      </c>
      <c r="H3821">
        <v>12</v>
      </c>
      <c r="I3821">
        <v>65</v>
      </c>
      <c r="J3821">
        <v>2009</v>
      </c>
      <c r="K3821">
        <v>320</v>
      </c>
      <c r="L3821" t="s">
        <v>23184</v>
      </c>
      <c r="M3821" s="15" t="e">
        <f>IF(INDEX(#REF!,MATCH(Padrón!K3821,#REF!,0),MATCH(Padrón!J3821,#REF!,0))=K3821,"Sí","NO")</f>
        <v>#REF!</v>
      </c>
    </row>
    <row r="3822" spans="1:13" x14ac:dyDescent="0.25">
      <c r="A3822" t="s">
        <v>27026</v>
      </c>
      <c r="B3822">
        <v>46389661</v>
      </c>
      <c r="C3822">
        <v>2005</v>
      </c>
      <c r="D3822" t="s">
        <v>5627</v>
      </c>
      <c r="E3822" t="s">
        <v>5733</v>
      </c>
      <c r="F3822" t="s">
        <v>5734</v>
      </c>
      <c r="G3822" t="s">
        <v>3</v>
      </c>
      <c r="H3822">
        <v>12</v>
      </c>
      <c r="I3822">
        <v>65</v>
      </c>
      <c r="J3822">
        <v>2009</v>
      </c>
      <c r="K3822">
        <v>321</v>
      </c>
      <c r="L3822" t="s">
        <v>23184</v>
      </c>
      <c r="M3822" s="15" t="e">
        <f>IF(INDEX(#REF!,MATCH(Padrón!K3822,#REF!,0),MATCH(Padrón!J3822,#REF!,0))=K3822,"Sí","NO")</f>
        <v>#REF!</v>
      </c>
    </row>
    <row r="3823" spans="1:13" x14ac:dyDescent="0.25">
      <c r="A3823" t="s">
        <v>27027</v>
      </c>
      <c r="B3823">
        <v>38063348</v>
      </c>
      <c r="C3823">
        <v>1993</v>
      </c>
      <c r="D3823" t="s">
        <v>5627</v>
      </c>
      <c r="E3823" t="s">
        <v>4381</v>
      </c>
      <c r="F3823" t="s">
        <v>1064</v>
      </c>
      <c r="G3823" t="s">
        <v>10</v>
      </c>
      <c r="H3823">
        <v>12</v>
      </c>
      <c r="I3823">
        <v>65</v>
      </c>
      <c r="J3823">
        <v>2009</v>
      </c>
      <c r="K3823">
        <v>322</v>
      </c>
      <c r="L3823" t="s">
        <v>23184</v>
      </c>
      <c r="M3823" s="15" t="e">
        <f>IF(INDEX(#REF!,MATCH(Padrón!K3823,#REF!,0),MATCH(Padrón!J3823,#REF!,0))=K3823,"Sí","NO")</f>
        <v>#REF!</v>
      </c>
    </row>
    <row r="3824" spans="1:13" x14ac:dyDescent="0.25">
      <c r="A3824" t="s">
        <v>27028</v>
      </c>
      <c r="B3824">
        <v>41871647</v>
      </c>
      <c r="C3824">
        <v>1998</v>
      </c>
      <c r="D3824" t="s">
        <v>5627</v>
      </c>
      <c r="E3824" t="s">
        <v>3187</v>
      </c>
      <c r="F3824" t="s">
        <v>112</v>
      </c>
      <c r="G3824" t="s">
        <v>3</v>
      </c>
      <c r="H3824">
        <v>12</v>
      </c>
      <c r="I3824">
        <v>65</v>
      </c>
      <c r="J3824">
        <v>2009</v>
      </c>
      <c r="K3824">
        <v>323</v>
      </c>
      <c r="L3824" t="s">
        <v>23184</v>
      </c>
      <c r="M3824" s="15" t="e">
        <f>IF(INDEX(#REF!,MATCH(Padrón!K3824,#REF!,0),MATCH(Padrón!J3824,#REF!,0))=K3824,"Sí","NO")</f>
        <v>#REF!</v>
      </c>
    </row>
    <row r="3825" spans="1:13" x14ac:dyDescent="0.25">
      <c r="A3825" t="s">
        <v>27029</v>
      </c>
      <c r="B3825">
        <v>41871618</v>
      </c>
      <c r="C3825">
        <v>1998</v>
      </c>
      <c r="D3825" t="s">
        <v>5627</v>
      </c>
      <c r="E3825" t="s">
        <v>5735</v>
      </c>
      <c r="F3825" t="s">
        <v>5736</v>
      </c>
      <c r="G3825" t="s">
        <v>10</v>
      </c>
      <c r="H3825">
        <v>12</v>
      </c>
      <c r="I3825">
        <v>65</v>
      </c>
      <c r="J3825">
        <v>2009</v>
      </c>
      <c r="K3825">
        <v>324</v>
      </c>
      <c r="L3825" t="s">
        <v>23184</v>
      </c>
      <c r="M3825" s="15" t="e">
        <f>IF(INDEX(#REF!,MATCH(Padrón!K3825,#REF!,0),MATCH(Padrón!J3825,#REF!,0))=K3825,"Sí","NO")</f>
        <v>#REF!</v>
      </c>
    </row>
    <row r="3826" spans="1:13" x14ac:dyDescent="0.25">
      <c r="A3826" t="s">
        <v>27030</v>
      </c>
      <c r="B3826">
        <v>36062015</v>
      </c>
      <c r="C3826">
        <v>1991</v>
      </c>
      <c r="D3826" t="s">
        <v>5627</v>
      </c>
      <c r="E3826" t="s">
        <v>5737</v>
      </c>
      <c r="F3826" t="s">
        <v>5738</v>
      </c>
      <c r="G3826" t="s">
        <v>10</v>
      </c>
      <c r="H3826">
        <v>12</v>
      </c>
      <c r="I3826">
        <v>65</v>
      </c>
      <c r="J3826">
        <v>2009</v>
      </c>
      <c r="K3826">
        <v>325</v>
      </c>
      <c r="L3826" t="s">
        <v>23184</v>
      </c>
      <c r="M3826" s="15" t="e">
        <f>IF(INDEX(#REF!,MATCH(Padrón!K3826,#REF!,0),MATCH(Padrón!J3826,#REF!,0))=K3826,"Sí","NO")</f>
        <v>#REF!</v>
      </c>
    </row>
    <row r="3827" spans="1:13" x14ac:dyDescent="0.25">
      <c r="A3827" t="s">
        <v>27031</v>
      </c>
      <c r="B3827">
        <v>41231753</v>
      </c>
      <c r="C3827">
        <v>1998</v>
      </c>
      <c r="D3827" t="s">
        <v>5627</v>
      </c>
      <c r="E3827" t="s">
        <v>2395</v>
      </c>
      <c r="F3827" t="s">
        <v>5251</v>
      </c>
      <c r="G3827" t="s">
        <v>10</v>
      </c>
      <c r="H3827">
        <v>12</v>
      </c>
      <c r="I3827">
        <v>65</v>
      </c>
      <c r="J3827">
        <v>2009</v>
      </c>
      <c r="K3827">
        <v>326</v>
      </c>
      <c r="L3827" t="s">
        <v>23184</v>
      </c>
      <c r="M3827" s="15" t="e">
        <f>IF(INDEX(#REF!,MATCH(Padrón!K3827,#REF!,0),MATCH(Padrón!J3827,#REF!,0))=K3827,"Sí","NO")</f>
        <v>#REF!</v>
      </c>
    </row>
    <row r="3828" spans="1:13" x14ac:dyDescent="0.25">
      <c r="A3828" t="s">
        <v>27032</v>
      </c>
      <c r="B3828">
        <v>38063538</v>
      </c>
      <c r="C3828">
        <v>1994</v>
      </c>
      <c r="D3828" t="s">
        <v>5627</v>
      </c>
      <c r="E3828" t="s">
        <v>5739</v>
      </c>
      <c r="F3828" t="s">
        <v>605</v>
      </c>
      <c r="G3828" t="s">
        <v>3</v>
      </c>
      <c r="H3828">
        <v>12</v>
      </c>
      <c r="I3828">
        <v>65</v>
      </c>
      <c r="J3828">
        <v>2009</v>
      </c>
      <c r="K3828">
        <v>327</v>
      </c>
      <c r="L3828" t="s">
        <v>23184</v>
      </c>
      <c r="M3828" s="15" t="e">
        <f>IF(INDEX(#REF!,MATCH(Padrón!K3828,#REF!,0),MATCH(Padrón!J3828,#REF!,0))=K3828,"Sí","NO")</f>
        <v>#REF!</v>
      </c>
    </row>
    <row r="3829" spans="1:13" x14ac:dyDescent="0.25">
      <c r="A3829" t="s">
        <v>27033</v>
      </c>
      <c r="B3829">
        <v>47999759</v>
      </c>
      <c r="C3829">
        <v>2007</v>
      </c>
      <c r="D3829" t="s">
        <v>5627</v>
      </c>
      <c r="E3829" t="s">
        <v>5740</v>
      </c>
      <c r="F3829" t="s">
        <v>5741</v>
      </c>
      <c r="G3829" t="s">
        <v>3</v>
      </c>
      <c r="H3829">
        <v>12</v>
      </c>
      <c r="I3829">
        <v>65</v>
      </c>
      <c r="J3829">
        <v>2009</v>
      </c>
      <c r="K3829">
        <v>328</v>
      </c>
      <c r="L3829" t="s">
        <v>23184</v>
      </c>
      <c r="M3829" s="15" t="e">
        <f>IF(INDEX(#REF!,MATCH(Padrón!K3829,#REF!,0),MATCH(Padrón!J3829,#REF!,0))=K3829,"Sí","NO")</f>
        <v>#REF!</v>
      </c>
    </row>
    <row r="3830" spans="1:13" x14ac:dyDescent="0.25">
      <c r="A3830" t="s">
        <v>27034</v>
      </c>
      <c r="B3830">
        <v>34463047</v>
      </c>
      <c r="C3830">
        <v>1989</v>
      </c>
      <c r="D3830" t="s">
        <v>5627</v>
      </c>
      <c r="E3830" t="s">
        <v>5742</v>
      </c>
      <c r="F3830" t="s">
        <v>889</v>
      </c>
      <c r="G3830" t="s">
        <v>3</v>
      </c>
      <c r="H3830">
        <v>12</v>
      </c>
      <c r="I3830">
        <v>65</v>
      </c>
      <c r="J3830">
        <v>2009</v>
      </c>
      <c r="K3830">
        <v>329</v>
      </c>
      <c r="L3830" t="s">
        <v>23184</v>
      </c>
      <c r="M3830" s="15" t="e">
        <f>IF(INDEX(#REF!,MATCH(Padrón!K3830,#REF!,0),MATCH(Padrón!J3830,#REF!,0))=K3830,"Sí","NO")</f>
        <v>#REF!</v>
      </c>
    </row>
    <row r="3831" spans="1:13" x14ac:dyDescent="0.25">
      <c r="A3831" t="s">
        <v>27035</v>
      </c>
      <c r="B3831">
        <v>35454947</v>
      </c>
      <c r="C3831">
        <v>1991</v>
      </c>
      <c r="D3831" t="s">
        <v>5627</v>
      </c>
      <c r="E3831" t="s">
        <v>5743</v>
      </c>
      <c r="F3831" t="s">
        <v>5744</v>
      </c>
      <c r="G3831" t="s">
        <v>10</v>
      </c>
      <c r="H3831">
        <v>12</v>
      </c>
      <c r="I3831">
        <v>65</v>
      </c>
      <c r="J3831">
        <v>2009</v>
      </c>
      <c r="K3831">
        <v>330</v>
      </c>
      <c r="L3831" t="s">
        <v>23184</v>
      </c>
      <c r="M3831" s="15" t="e">
        <f>IF(INDEX(#REF!,MATCH(Padrón!K3831,#REF!,0),MATCH(Padrón!J3831,#REF!,0))=K3831,"Sí","NO")</f>
        <v>#REF!</v>
      </c>
    </row>
    <row r="3832" spans="1:13" x14ac:dyDescent="0.25">
      <c r="A3832" t="s">
        <v>27036</v>
      </c>
      <c r="B3832">
        <v>25955592</v>
      </c>
      <c r="C3832">
        <v>1977</v>
      </c>
      <c r="D3832" t="s">
        <v>5627</v>
      </c>
      <c r="E3832" t="s">
        <v>5745</v>
      </c>
      <c r="F3832" t="s">
        <v>166</v>
      </c>
      <c r="G3832" t="s">
        <v>3</v>
      </c>
      <c r="H3832">
        <v>12</v>
      </c>
      <c r="I3832">
        <v>65</v>
      </c>
      <c r="J3832">
        <v>2009</v>
      </c>
      <c r="K3832">
        <v>331</v>
      </c>
      <c r="L3832" t="s">
        <v>23184</v>
      </c>
      <c r="M3832" s="15" t="e">
        <f>IF(INDEX(#REF!,MATCH(Padrón!K3832,#REF!,0),MATCH(Padrón!J3832,#REF!,0))=K3832,"Sí","NO")</f>
        <v>#REF!</v>
      </c>
    </row>
    <row r="3833" spans="1:13" x14ac:dyDescent="0.25">
      <c r="A3833" t="s">
        <v>27037</v>
      </c>
      <c r="B3833">
        <v>29840222</v>
      </c>
      <c r="C3833">
        <v>1983</v>
      </c>
      <c r="D3833" t="s">
        <v>5627</v>
      </c>
      <c r="E3833" t="s">
        <v>5746</v>
      </c>
      <c r="F3833" t="s">
        <v>770</v>
      </c>
      <c r="G3833" t="s">
        <v>10</v>
      </c>
      <c r="H3833">
        <v>12</v>
      </c>
      <c r="I3833">
        <v>65</v>
      </c>
      <c r="J3833">
        <v>2009</v>
      </c>
      <c r="K3833">
        <v>332</v>
      </c>
      <c r="L3833" t="s">
        <v>23184</v>
      </c>
      <c r="M3833" s="15" t="e">
        <f>IF(INDEX(#REF!,MATCH(Padrón!K3833,#REF!,0),MATCH(Padrón!J3833,#REF!,0))=K3833,"Sí","NO")</f>
        <v>#REF!</v>
      </c>
    </row>
    <row r="3834" spans="1:13" x14ac:dyDescent="0.25">
      <c r="A3834" t="s">
        <v>27038</v>
      </c>
      <c r="B3834">
        <v>41285634</v>
      </c>
      <c r="C3834">
        <v>1998</v>
      </c>
      <c r="D3834" t="s">
        <v>5747</v>
      </c>
      <c r="E3834" t="s">
        <v>5748</v>
      </c>
      <c r="F3834" t="s">
        <v>318</v>
      </c>
      <c r="G3834" t="s">
        <v>27</v>
      </c>
      <c r="H3834">
        <v>12</v>
      </c>
      <c r="I3834">
        <v>65</v>
      </c>
      <c r="J3834">
        <v>2009</v>
      </c>
      <c r="K3834">
        <v>333</v>
      </c>
      <c r="L3834" t="s">
        <v>23184</v>
      </c>
      <c r="M3834" s="15" t="e">
        <f>IF(INDEX(#REF!,MATCH(Padrón!K3834,#REF!,0),MATCH(Padrón!J3834,#REF!,0))=K3834,"Sí","NO")</f>
        <v>#REF!</v>
      </c>
    </row>
    <row r="3835" spans="1:13" x14ac:dyDescent="0.25">
      <c r="A3835" t="s">
        <v>27039</v>
      </c>
      <c r="B3835">
        <v>39229109</v>
      </c>
      <c r="C3835">
        <v>1995</v>
      </c>
      <c r="D3835" t="s">
        <v>5749</v>
      </c>
      <c r="E3835" t="s">
        <v>5750</v>
      </c>
      <c r="F3835" t="s">
        <v>5751</v>
      </c>
      <c r="G3835" t="s">
        <v>10</v>
      </c>
      <c r="H3835">
        <v>12</v>
      </c>
      <c r="I3835">
        <v>65</v>
      </c>
      <c r="J3835">
        <v>2009</v>
      </c>
      <c r="K3835">
        <v>334</v>
      </c>
      <c r="L3835" t="s">
        <v>23184</v>
      </c>
      <c r="M3835" s="15" t="e">
        <f>IF(INDEX(#REF!,MATCH(Padrón!K3835,#REF!,0),MATCH(Padrón!J3835,#REF!,0))=K3835,"Sí","NO")</f>
        <v>#REF!</v>
      </c>
    </row>
    <row r="3836" spans="1:13" x14ac:dyDescent="0.25">
      <c r="A3836" t="s">
        <v>27040</v>
      </c>
      <c r="B3836">
        <v>45841458</v>
      </c>
      <c r="C3836">
        <v>1993</v>
      </c>
      <c r="D3836" t="s">
        <v>5749</v>
      </c>
      <c r="E3836" t="s">
        <v>5752</v>
      </c>
      <c r="F3836" t="s">
        <v>5753</v>
      </c>
      <c r="G3836" t="s">
        <v>3</v>
      </c>
      <c r="H3836">
        <v>12</v>
      </c>
      <c r="I3836">
        <v>65</v>
      </c>
      <c r="J3836">
        <v>2009</v>
      </c>
      <c r="K3836">
        <v>335</v>
      </c>
      <c r="L3836" t="s">
        <v>23184</v>
      </c>
      <c r="M3836" s="15" t="e">
        <f>IF(INDEX(#REF!,MATCH(Padrón!K3836,#REF!,0),MATCH(Padrón!J3836,#REF!,0))=K3836,"Sí","NO")</f>
        <v>#REF!</v>
      </c>
    </row>
    <row r="3837" spans="1:13" x14ac:dyDescent="0.25">
      <c r="A3837" t="s">
        <v>27041</v>
      </c>
      <c r="B3837">
        <v>35871654</v>
      </c>
      <c r="C3837">
        <v>1991</v>
      </c>
      <c r="D3837" t="s">
        <v>5749</v>
      </c>
      <c r="E3837" t="s">
        <v>5754</v>
      </c>
      <c r="F3837" t="s">
        <v>5755</v>
      </c>
      <c r="G3837" t="s">
        <v>3</v>
      </c>
      <c r="H3837">
        <v>12</v>
      </c>
      <c r="I3837">
        <v>65</v>
      </c>
      <c r="J3837">
        <v>2009</v>
      </c>
      <c r="K3837">
        <v>336</v>
      </c>
      <c r="L3837" t="s">
        <v>23184</v>
      </c>
      <c r="M3837" s="15" t="e">
        <f>IF(INDEX(#REF!,MATCH(Padrón!K3837,#REF!,0),MATCH(Padrón!J3837,#REF!,0))=K3837,"Sí","NO")</f>
        <v>#REF!</v>
      </c>
    </row>
    <row r="3838" spans="1:13" x14ac:dyDescent="0.25">
      <c r="A3838" t="s">
        <v>27042</v>
      </c>
      <c r="B3838">
        <v>18584382</v>
      </c>
      <c r="C3838">
        <v>1967</v>
      </c>
      <c r="D3838" t="s">
        <v>5749</v>
      </c>
      <c r="E3838" t="s">
        <v>5756</v>
      </c>
      <c r="F3838" t="s">
        <v>5757</v>
      </c>
      <c r="G3838" t="s">
        <v>3</v>
      </c>
      <c r="H3838">
        <v>12</v>
      </c>
      <c r="I3838">
        <v>65</v>
      </c>
      <c r="J3838">
        <v>2009</v>
      </c>
      <c r="K3838">
        <v>337</v>
      </c>
      <c r="L3838" t="s">
        <v>23184</v>
      </c>
      <c r="M3838" s="15" t="e">
        <f>IF(INDEX(#REF!,MATCH(Padrón!K3838,#REF!,0),MATCH(Padrón!J3838,#REF!,0))=K3838,"Sí","NO")</f>
        <v>#REF!</v>
      </c>
    </row>
    <row r="3839" spans="1:13" x14ac:dyDescent="0.25">
      <c r="A3839" t="s">
        <v>27043</v>
      </c>
      <c r="B3839">
        <v>32086000</v>
      </c>
      <c r="C3839">
        <v>1985</v>
      </c>
      <c r="D3839" t="s">
        <v>5749</v>
      </c>
      <c r="E3839" t="s">
        <v>5758</v>
      </c>
      <c r="F3839" t="s">
        <v>1885</v>
      </c>
      <c r="G3839" t="s">
        <v>3</v>
      </c>
      <c r="H3839">
        <v>12</v>
      </c>
      <c r="I3839">
        <v>65</v>
      </c>
      <c r="J3839">
        <v>2009</v>
      </c>
      <c r="K3839">
        <v>338</v>
      </c>
      <c r="L3839" t="s">
        <v>23184</v>
      </c>
      <c r="M3839" s="15" t="e">
        <f>IF(INDEX(#REF!,MATCH(Padrón!K3839,#REF!,0),MATCH(Padrón!J3839,#REF!,0))=K3839,"Sí","NO")</f>
        <v>#REF!</v>
      </c>
    </row>
    <row r="3840" spans="1:13" x14ac:dyDescent="0.25">
      <c r="A3840" t="s">
        <v>27044</v>
      </c>
      <c r="B3840">
        <v>39229110</v>
      </c>
      <c r="C3840">
        <v>1996</v>
      </c>
      <c r="D3840" t="s">
        <v>5749</v>
      </c>
      <c r="E3840" t="s">
        <v>5759</v>
      </c>
      <c r="F3840" t="s">
        <v>3002</v>
      </c>
      <c r="G3840" t="s">
        <v>10</v>
      </c>
      <c r="H3840">
        <v>12</v>
      </c>
      <c r="I3840">
        <v>65</v>
      </c>
      <c r="J3840">
        <v>2009</v>
      </c>
      <c r="K3840">
        <v>339</v>
      </c>
      <c r="L3840" t="s">
        <v>23184</v>
      </c>
      <c r="M3840" s="15" t="e">
        <f>IF(INDEX(#REF!,MATCH(Padrón!K3840,#REF!,0),MATCH(Padrón!J3840,#REF!,0))=K3840,"Sí","NO")</f>
        <v>#REF!</v>
      </c>
    </row>
    <row r="3841" spans="1:13" x14ac:dyDescent="0.25">
      <c r="A3841" t="s">
        <v>27045</v>
      </c>
      <c r="B3841">
        <v>22125037</v>
      </c>
      <c r="C3841">
        <v>1971</v>
      </c>
      <c r="D3841" t="s">
        <v>5749</v>
      </c>
      <c r="E3841" t="s">
        <v>5760</v>
      </c>
      <c r="F3841" t="s">
        <v>5761</v>
      </c>
      <c r="G3841" t="s">
        <v>3</v>
      </c>
      <c r="H3841">
        <v>12</v>
      </c>
      <c r="I3841">
        <v>65</v>
      </c>
      <c r="J3841">
        <v>2009</v>
      </c>
      <c r="K3841">
        <v>340</v>
      </c>
      <c r="L3841" t="s">
        <v>23184</v>
      </c>
      <c r="M3841" s="15" t="e">
        <f>IF(INDEX(#REF!,MATCH(Padrón!K3841,#REF!,0),MATCH(Padrón!J3841,#REF!,0))=K3841,"Sí","NO")</f>
        <v>#REF!</v>
      </c>
    </row>
    <row r="3842" spans="1:13" x14ac:dyDescent="0.25">
      <c r="A3842" t="s">
        <v>27046</v>
      </c>
      <c r="B3842">
        <v>45025900</v>
      </c>
      <c r="C3842">
        <v>2003</v>
      </c>
      <c r="D3842" t="s">
        <v>5749</v>
      </c>
      <c r="E3842" t="s">
        <v>5762</v>
      </c>
      <c r="F3842" t="s">
        <v>5763</v>
      </c>
      <c r="G3842" t="s">
        <v>3</v>
      </c>
      <c r="H3842">
        <v>12</v>
      </c>
      <c r="I3842">
        <v>65</v>
      </c>
      <c r="J3842">
        <v>2009</v>
      </c>
      <c r="K3842">
        <v>341</v>
      </c>
      <c r="L3842" t="s">
        <v>23184</v>
      </c>
      <c r="M3842" s="15" t="e">
        <f>IF(INDEX(#REF!,MATCH(Padrón!K3842,#REF!,0),MATCH(Padrón!J3842,#REF!,0))=K3842,"Sí","NO")</f>
        <v>#REF!</v>
      </c>
    </row>
    <row r="3843" spans="1:13" x14ac:dyDescent="0.25">
      <c r="A3843" t="s">
        <v>27047</v>
      </c>
      <c r="B3843">
        <v>4512086</v>
      </c>
      <c r="C3843">
        <v>1944</v>
      </c>
      <c r="D3843" t="s">
        <v>5749</v>
      </c>
      <c r="E3843" t="s">
        <v>163</v>
      </c>
      <c r="F3843" t="s">
        <v>1109</v>
      </c>
      <c r="G3843" t="s">
        <v>57</v>
      </c>
      <c r="H3843">
        <v>12</v>
      </c>
      <c r="I3843">
        <v>65</v>
      </c>
      <c r="J3843">
        <v>2009</v>
      </c>
      <c r="K3843">
        <v>342</v>
      </c>
      <c r="L3843" t="s">
        <v>23184</v>
      </c>
      <c r="M3843" s="15" t="e">
        <f>IF(INDEX(#REF!,MATCH(Padrón!K3843,#REF!,0),MATCH(Padrón!J3843,#REF!,0))=K3843,"Sí","NO")</f>
        <v>#REF!</v>
      </c>
    </row>
    <row r="3844" spans="1:13" x14ac:dyDescent="0.25">
      <c r="A3844" t="s">
        <v>27048</v>
      </c>
      <c r="B3844">
        <v>36457994</v>
      </c>
      <c r="C3844">
        <v>1991</v>
      </c>
      <c r="D3844" t="s">
        <v>5749</v>
      </c>
      <c r="E3844" t="s">
        <v>5764</v>
      </c>
      <c r="F3844" t="s">
        <v>5765</v>
      </c>
      <c r="G3844" t="s">
        <v>10</v>
      </c>
      <c r="H3844">
        <v>12</v>
      </c>
      <c r="I3844">
        <v>65</v>
      </c>
      <c r="J3844">
        <v>2009</v>
      </c>
      <c r="K3844">
        <v>343</v>
      </c>
      <c r="L3844" t="s">
        <v>23184</v>
      </c>
      <c r="M3844" s="15" t="e">
        <f>IF(INDEX(#REF!,MATCH(Padrón!K3844,#REF!,0),MATCH(Padrón!J3844,#REF!,0))=K3844,"Sí","NO")</f>
        <v>#REF!</v>
      </c>
    </row>
    <row r="3845" spans="1:13" x14ac:dyDescent="0.25">
      <c r="A3845" t="s">
        <v>27049</v>
      </c>
      <c r="B3845">
        <v>39045873</v>
      </c>
      <c r="C3845">
        <v>1995</v>
      </c>
      <c r="D3845" t="s">
        <v>5749</v>
      </c>
      <c r="E3845" t="s">
        <v>5766</v>
      </c>
      <c r="F3845" t="s">
        <v>1870</v>
      </c>
      <c r="G3845" t="s">
        <v>3</v>
      </c>
      <c r="H3845">
        <v>12</v>
      </c>
      <c r="I3845">
        <v>65</v>
      </c>
      <c r="J3845">
        <v>2009</v>
      </c>
      <c r="K3845">
        <v>344</v>
      </c>
      <c r="L3845" t="s">
        <v>23184</v>
      </c>
      <c r="M3845" s="15" t="e">
        <f>IF(INDEX(#REF!,MATCH(Padrón!K3845,#REF!,0),MATCH(Padrón!J3845,#REF!,0))=K3845,"Sí","NO")</f>
        <v>#REF!</v>
      </c>
    </row>
    <row r="3846" spans="1:13" x14ac:dyDescent="0.25">
      <c r="A3846" t="s">
        <v>27050</v>
      </c>
      <c r="B3846">
        <v>33527868</v>
      </c>
      <c r="C3846">
        <v>1988</v>
      </c>
      <c r="D3846" t="s">
        <v>5749</v>
      </c>
      <c r="E3846" t="s">
        <v>5767</v>
      </c>
      <c r="F3846" t="s">
        <v>9</v>
      </c>
      <c r="G3846" t="s">
        <v>3</v>
      </c>
      <c r="H3846">
        <v>12</v>
      </c>
      <c r="I3846">
        <v>65</v>
      </c>
      <c r="J3846">
        <v>2009</v>
      </c>
      <c r="K3846">
        <v>345</v>
      </c>
      <c r="L3846" t="s">
        <v>23184</v>
      </c>
      <c r="M3846" s="15" t="e">
        <f>IF(INDEX(#REF!,MATCH(Padrón!K3846,#REF!,0),MATCH(Padrón!J3846,#REF!,0))=K3846,"Sí","NO")</f>
        <v>#REF!</v>
      </c>
    </row>
    <row r="3847" spans="1:13" x14ac:dyDescent="0.25">
      <c r="A3847" t="s">
        <v>27051</v>
      </c>
      <c r="B3847">
        <v>33406225</v>
      </c>
      <c r="C3847">
        <v>1988</v>
      </c>
      <c r="D3847" t="s">
        <v>5749</v>
      </c>
      <c r="E3847" t="s">
        <v>5768</v>
      </c>
      <c r="F3847" t="s">
        <v>5769</v>
      </c>
      <c r="G3847" t="s">
        <v>27</v>
      </c>
      <c r="H3847">
        <v>12</v>
      </c>
      <c r="I3847">
        <v>65</v>
      </c>
      <c r="J3847">
        <v>2009</v>
      </c>
      <c r="K3847">
        <v>346</v>
      </c>
      <c r="L3847" t="s">
        <v>23184</v>
      </c>
      <c r="M3847" s="15" t="e">
        <f>IF(INDEX(#REF!,MATCH(Padrón!K3847,#REF!,0),MATCH(Padrón!J3847,#REF!,0))=K3847,"Sí","NO")</f>
        <v>#REF!</v>
      </c>
    </row>
    <row r="3848" spans="1:13" x14ac:dyDescent="0.25">
      <c r="A3848" t="s">
        <v>27052</v>
      </c>
      <c r="B3848">
        <v>20644676</v>
      </c>
      <c r="C3848">
        <v>1969</v>
      </c>
      <c r="D3848" t="s">
        <v>5749</v>
      </c>
      <c r="E3848" t="s">
        <v>5770</v>
      </c>
      <c r="F3848" t="s">
        <v>35</v>
      </c>
      <c r="G3848" t="s">
        <v>3</v>
      </c>
      <c r="H3848">
        <v>12</v>
      </c>
      <c r="I3848">
        <v>65</v>
      </c>
      <c r="J3848">
        <v>2009</v>
      </c>
      <c r="K3848">
        <v>347</v>
      </c>
      <c r="L3848" t="s">
        <v>23184</v>
      </c>
      <c r="M3848" s="15" t="e">
        <f>IF(INDEX(#REF!,MATCH(Padrón!K3848,#REF!,0),MATCH(Padrón!J3848,#REF!,0))=K3848,"Sí","NO")</f>
        <v>#REF!</v>
      </c>
    </row>
    <row r="3849" spans="1:13" x14ac:dyDescent="0.25">
      <c r="A3849" t="s">
        <v>27053</v>
      </c>
      <c r="B3849">
        <v>39638185</v>
      </c>
      <c r="C3849">
        <v>1995</v>
      </c>
      <c r="D3849" t="s">
        <v>5749</v>
      </c>
      <c r="E3849" t="s">
        <v>5771</v>
      </c>
      <c r="F3849" t="s">
        <v>5772</v>
      </c>
      <c r="G3849" t="s">
        <v>3</v>
      </c>
      <c r="H3849">
        <v>12</v>
      </c>
      <c r="I3849">
        <v>65</v>
      </c>
      <c r="J3849">
        <v>2009</v>
      </c>
      <c r="K3849">
        <v>348</v>
      </c>
      <c r="L3849" t="s">
        <v>23184</v>
      </c>
      <c r="M3849" s="15" t="e">
        <f>IF(INDEX(#REF!,MATCH(Padrón!K3849,#REF!,0),MATCH(Padrón!J3849,#REF!,0))=K3849,"Sí","NO")</f>
        <v>#REF!</v>
      </c>
    </row>
    <row r="3850" spans="1:13" x14ac:dyDescent="0.25">
      <c r="A3850" t="s">
        <v>27054</v>
      </c>
      <c r="B3850">
        <v>46730577</v>
      </c>
      <c r="C3850">
        <v>2005</v>
      </c>
      <c r="D3850" t="s">
        <v>5749</v>
      </c>
      <c r="E3850" t="s">
        <v>5773</v>
      </c>
      <c r="F3850" t="s">
        <v>533</v>
      </c>
      <c r="G3850" t="s">
        <v>3</v>
      </c>
      <c r="H3850">
        <v>12</v>
      </c>
      <c r="I3850">
        <v>65</v>
      </c>
      <c r="J3850">
        <v>2009</v>
      </c>
      <c r="K3850">
        <v>349</v>
      </c>
      <c r="L3850" t="s">
        <v>23184</v>
      </c>
      <c r="M3850" s="15" t="e">
        <f>IF(INDEX(#REF!,MATCH(Padrón!K3850,#REF!,0),MATCH(Padrón!J3850,#REF!,0))=K3850,"Sí","NO")</f>
        <v>#REF!</v>
      </c>
    </row>
    <row r="3851" spans="1:13" x14ac:dyDescent="0.25">
      <c r="A3851" t="s">
        <v>27055</v>
      </c>
      <c r="B3851">
        <v>44529037</v>
      </c>
      <c r="C3851">
        <v>2002</v>
      </c>
      <c r="D3851" t="s">
        <v>5749</v>
      </c>
      <c r="E3851" t="s">
        <v>5774</v>
      </c>
      <c r="F3851" t="s">
        <v>2287</v>
      </c>
      <c r="G3851" t="s">
        <v>3</v>
      </c>
      <c r="H3851">
        <v>12</v>
      </c>
      <c r="I3851">
        <v>65</v>
      </c>
      <c r="J3851">
        <v>2009</v>
      </c>
      <c r="K3851">
        <v>350</v>
      </c>
      <c r="L3851" t="s">
        <v>23184</v>
      </c>
      <c r="M3851" s="15" t="e">
        <f>IF(INDEX(#REF!,MATCH(Padrón!K3851,#REF!,0),MATCH(Padrón!J3851,#REF!,0))=K3851,"Sí","NO")</f>
        <v>#REF!</v>
      </c>
    </row>
    <row r="3852" spans="1:13" x14ac:dyDescent="0.25">
      <c r="A3852" t="s">
        <v>27056</v>
      </c>
      <c r="B3852">
        <v>45026827</v>
      </c>
      <c r="C3852">
        <v>2003</v>
      </c>
      <c r="D3852" t="s">
        <v>5749</v>
      </c>
      <c r="E3852" t="s">
        <v>5775</v>
      </c>
      <c r="F3852" t="s">
        <v>4922</v>
      </c>
      <c r="G3852" t="s">
        <v>3</v>
      </c>
      <c r="H3852">
        <v>12</v>
      </c>
      <c r="I3852">
        <v>65</v>
      </c>
      <c r="J3852">
        <v>2010</v>
      </c>
      <c r="K3852">
        <v>1</v>
      </c>
      <c r="L3852" t="s">
        <v>23184</v>
      </c>
      <c r="M3852" s="15" t="e">
        <f>IF(INDEX(#REF!,MATCH(Padrón!K3852,#REF!,0),MATCH(Padrón!J3852,#REF!,0))=K3852,"Sí","NO")</f>
        <v>#REF!</v>
      </c>
    </row>
    <row r="3853" spans="1:13" x14ac:dyDescent="0.25">
      <c r="A3853" t="s">
        <v>27057</v>
      </c>
      <c r="B3853">
        <v>47533733</v>
      </c>
      <c r="C3853">
        <v>2006</v>
      </c>
      <c r="D3853" t="s">
        <v>5749</v>
      </c>
      <c r="E3853" t="s">
        <v>5776</v>
      </c>
      <c r="F3853" t="s">
        <v>5777</v>
      </c>
      <c r="G3853" t="s">
        <v>3</v>
      </c>
      <c r="H3853">
        <v>12</v>
      </c>
      <c r="I3853">
        <v>65</v>
      </c>
      <c r="J3853">
        <v>2010</v>
      </c>
      <c r="K3853">
        <v>2</v>
      </c>
      <c r="L3853" t="s">
        <v>23184</v>
      </c>
      <c r="M3853" s="15" t="e">
        <f>IF(INDEX(#REF!,MATCH(Padrón!K3853,#REF!,0),MATCH(Padrón!J3853,#REF!,0))=K3853,"Sí","NO")</f>
        <v>#REF!</v>
      </c>
    </row>
    <row r="3854" spans="1:13" x14ac:dyDescent="0.25">
      <c r="A3854" t="s">
        <v>27058</v>
      </c>
      <c r="B3854">
        <v>36457756</v>
      </c>
      <c r="C3854">
        <v>1992</v>
      </c>
      <c r="D3854" t="s">
        <v>5749</v>
      </c>
      <c r="E3854" t="s">
        <v>5778</v>
      </c>
      <c r="F3854" t="s">
        <v>5779</v>
      </c>
      <c r="G3854" t="s">
        <v>10</v>
      </c>
      <c r="H3854">
        <v>12</v>
      </c>
      <c r="I3854">
        <v>65</v>
      </c>
      <c r="J3854">
        <v>2010</v>
      </c>
      <c r="K3854">
        <v>3</v>
      </c>
      <c r="L3854" t="s">
        <v>23184</v>
      </c>
      <c r="M3854" s="15" t="e">
        <f>IF(INDEX(#REF!,MATCH(Padrón!K3854,#REF!,0),MATCH(Padrón!J3854,#REF!,0))=K3854,"Sí","NO")</f>
        <v>#REF!</v>
      </c>
    </row>
    <row r="3855" spans="1:13" x14ac:dyDescent="0.25">
      <c r="A3855" t="s">
        <v>27059</v>
      </c>
      <c r="B3855">
        <v>23339543</v>
      </c>
      <c r="C3855">
        <v>1973</v>
      </c>
      <c r="D3855" t="s">
        <v>5749</v>
      </c>
      <c r="E3855" t="s">
        <v>5780</v>
      </c>
      <c r="F3855" t="s">
        <v>5781</v>
      </c>
      <c r="G3855" t="s">
        <v>3</v>
      </c>
      <c r="H3855">
        <v>12</v>
      </c>
      <c r="I3855">
        <v>65</v>
      </c>
      <c r="J3855">
        <v>2010</v>
      </c>
      <c r="K3855">
        <v>4</v>
      </c>
      <c r="L3855" t="s">
        <v>23184</v>
      </c>
      <c r="M3855" s="15" t="e">
        <f>IF(INDEX(#REF!,MATCH(Padrón!K3855,#REF!,0),MATCH(Padrón!J3855,#REF!,0))=K3855,"Sí","NO")</f>
        <v>#REF!</v>
      </c>
    </row>
    <row r="3856" spans="1:13" x14ac:dyDescent="0.25">
      <c r="A3856" t="s">
        <v>27060</v>
      </c>
      <c r="B3856">
        <v>40337742</v>
      </c>
      <c r="C3856">
        <v>1997</v>
      </c>
      <c r="D3856" t="s">
        <v>5749</v>
      </c>
      <c r="E3856" t="s">
        <v>5607</v>
      </c>
      <c r="F3856" t="s">
        <v>5782</v>
      </c>
      <c r="G3856" t="s">
        <v>3</v>
      </c>
      <c r="H3856">
        <v>12</v>
      </c>
      <c r="I3856">
        <v>65</v>
      </c>
      <c r="J3856">
        <v>2010</v>
      </c>
      <c r="K3856">
        <v>5</v>
      </c>
      <c r="L3856" t="s">
        <v>23184</v>
      </c>
      <c r="M3856" s="15" t="e">
        <f>IF(INDEX(#REF!,MATCH(Padrón!K3856,#REF!,0),MATCH(Padrón!J3856,#REF!,0))=K3856,"Sí","NO")</f>
        <v>#REF!</v>
      </c>
    </row>
    <row r="3857" spans="1:13" x14ac:dyDescent="0.25">
      <c r="A3857" t="s">
        <v>27061</v>
      </c>
      <c r="B3857">
        <v>37582737</v>
      </c>
      <c r="C3857">
        <v>1993</v>
      </c>
      <c r="D3857" t="s">
        <v>5749</v>
      </c>
      <c r="E3857" t="s">
        <v>5783</v>
      </c>
      <c r="F3857" t="s">
        <v>318</v>
      </c>
      <c r="G3857" t="s">
        <v>10</v>
      </c>
      <c r="H3857">
        <v>12</v>
      </c>
      <c r="I3857">
        <v>65</v>
      </c>
      <c r="J3857">
        <v>2010</v>
      </c>
      <c r="K3857">
        <v>6</v>
      </c>
      <c r="L3857" t="s">
        <v>23184</v>
      </c>
      <c r="M3857" s="15" t="e">
        <f>IF(INDEX(#REF!,MATCH(Padrón!K3857,#REF!,0),MATCH(Padrón!J3857,#REF!,0))=K3857,"Sí","NO")</f>
        <v>#REF!</v>
      </c>
    </row>
    <row r="3858" spans="1:13" x14ac:dyDescent="0.25">
      <c r="A3858" t="s">
        <v>27062</v>
      </c>
      <c r="B3858">
        <v>17878520</v>
      </c>
      <c r="C3858">
        <v>1965</v>
      </c>
      <c r="D3858" t="s">
        <v>5749</v>
      </c>
      <c r="E3858" t="s">
        <v>273</v>
      </c>
      <c r="F3858" t="s">
        <v>5784</v>
      </c>
      <c r="G3858" t="s">
        <v>3</v>
      </c>
      <c r="H3858">
        <v>12</v>
      </c>
      <c r="I3858">
        <v>65</v>
      </c>
      <c r="J3858">
        <v>2010</v>
      </c>
      <c r="K3858">
        <v>7</v>
      </c>
      <c r="L3858" t="s">
        <v>23184</v>
      </c>
      <c r="M3858" s="15" t="e">
        <f>IF(INDEX(#REF!,MATCH(Padrón!K3858,#REF!,0),MATCH(Padrón!J3858,#REF!,0))=K3858,"Sí","NO")</f>
        <v>#REF!</v>
      </c>
    </row>
    <row r="3859" spans="1:13" x14ac:dyDescent="0.25">
      <c r="A3859" t="s">
        <v>27063</v>
      </c>
      <c r="B3859">
        <v>43419560</v>
      </c>
      <c r="C3859">
        <v>2000</v>
      </c>
      <c r="D3859" t="s">
        <v>5749</v>
      </c>
      <c r="E3859" t="s">
        <v>5785</v>
      </c>
      <c r="F3859" t="s">
        <v>1242</v>
      </c>
      <c r="G3859" t="s">
        <v>3</v>
      </c>
      <c r="H3859">
        <v>12</v>
      </c>
      <c r="I3859">
        <v>65</v>
      </c>
      <c r="J3859">
        <v>2010</v>
      </c>
      <c r="K3859">
        <v>8</v>
      </c>
      <c r="L3859" t="s">
        <v>23184</v>
      </c>
      <c r="M3859" s="15" t="e">
        <f>IF(INDEX(#REF!,MATCH(Padrón!K3859,#REF!,0),MATCH(Padrón!J3859,#REF!,0))=K3859,"Sí","NO")</f>
        <v>#REF!</v>
      </c>
    </row>
    <row r="3860" spans="1:13" x14ac:dyDescent="0.25">
      <c r="A3860" t="s">
        <v>27064</v>
      </c>
      <c r="B3860">
        <v>30785435</v>
      </c>
      <c r="C3860">
        <v>1984</v>
      </c>
      <c r="D3860" t="s">
        <v>5749</v>
      </c>
      <c r="E3860" t="s">
        <v>5786</v>
      </c>
      <c r="F3860" t="s">
        <v>5787</v>
      </c>
      <c r="G3860" t="s">
        <v>10</v>
      </c>
      <c r="H3860">
        <v>12</v>
      </c>
      <c r="I3860">
        <v>65</v>
      </c>
      <c r="J3860">
        <v>2010</v>
      </c>
      <c r="K3860">
        <v>9</v>
      </c>
      <c r="L3860" t="s">
        <v>23184</v>
      </c>
      <c r="M3860" s="15" t="e">
        <f>IF(INDEX(#REF!,MATCH(Padrón!K3860,#REF!,0),MATCH(Padrón!J3860,#REF!,0))=K3860,"Sí","NO")</f>
        <v>#REF!</v>
      </c>
    </row>
    <row r="3861" spans="1:13" x14ac:dyDescent="0.25">
      <c r="A3861" t="s">
        <v>27065</v>
      </c>
      <c r="B3861">
        <v>35454767</v>
      </c>
      <c r="C3861">
        <v>1990</v>
      </c>
      <c r="D3861" t="s">
        <v>5749</v>
      </c>
      <c r="E3861" t="s">
        <v>5788</v>
      </c>
      <c r="F3861" t="s">
        <v>5789</v>
      </c>
      <c r="G3861" t="s">
        <v>3</v>
      </c>
      <c r="H3861">
        <v>12</v>
      </c>
      <c r="I3861">
        <v>65</v>
      </c>
      <c r="J3861">
        <v>2010</v>
      </c>
      <c r="K3861">
        <v>10</v>
      </c>
      <c r="L3861" t="s">
        <v>23184</v>
      </c>
      <c r="M3861" s="15" t="e">
        <f>IF(INDEX(#REF!,MATCH(Padrón!K3861,#REF!,0),MATCH(Padrón!J3861,#REF!,0))=K3861,"Sí","NO")</f>
        <v>#REF!</v>
      </c>
    </row>
    <row r="3862" spans="1:13" x14ac:dyDescent="0.25">
      <c r="A3862" t="s">
        <v>27066</v>
      </c>
      <c r="B3862">
        <v>48355808</v>
      </c>
      <c r="C3862">
        <v>2007</v>
      </c>
      <c r="D3862" t="s">
        <v>5749</v>
      </c>
      <c r="E3862" t="s">
        <v>5790</v>
      </c>
      <c r="F3862" t="s">
        <v>5791</v>
      </c>
      <c r="G3862" t="s">
        <v>3</v>
      </c>
      <c r="H3862">
        <v>12</v>
      </c>
      <c r="I3862">
        <v>65</v>
      </c>
      <c r="J3862">
        <v>2010</v>
      </c>
      <c r="K3862">
        <v>11</v>
      </c>
      <c r="L3862" t="s">
        <v>23184</v>
      </c>
      <c r="M3862" s="15" t="e">
        <f>IF(INDEX(#REF!,MATCH(Padrón!K3862,#REF!,0),MATCH(Padrón!J3862,#REF!,0))=K3862,"Sí","NO")</f>
        <v>#REF!</v>
      </c>
    </row>
    <row r="3863" spans="1:13" x14ac:dyDescent="0.25">
      <c r="A3863" t="s">
        <v>27067</v>
      </c>
      <c r="B3863">
        <v>25198269</v>
      </c>
      <c r="C3863">
        <v>1977</v>
      </c>
      <c r="D3863" t="s">
        <v>5749</v>
      </c>
      <c r="E3863" t="s">
        <v>569</v>
      </c>
      <c r="F3863" t="s">
        <v>5791</v>
      </c>
      <c r="G3863" t="s">
        <v>10</v>
      </c>
      <c r="H3863">
        <v>12</v>
      </c>
      <c r="I3863">
        <v>65</v>
      </c>
      <c r="J3863">
        <v>2010</v>
      </c>
      <c r="K3863">
        <v>12</v>
      </c>
      <c r="L3863" t="s">
        <v>23184</v>
      </c>
      <c r="M3863" s="15" t="e">
        <f>IF(INDEX(#REF!,MATCH(Padrón!K3863,#REF!,0),MATCH(Padrón!J3863,#REF!,0))=K3863,"Sí","NO")</f>
        <v>#REF!</v>
      </c>
    </row>
    <row r="3864" spans="1:13" x14ac:dyDescent="0.25">
      <c r="A3864" t="s">
        <v>27068</v>
      </c>
      <c r="B3864">
        <v>26406480</v>
      </c>
      <c r="C3864">
        <v>1978</v>
      </c>
      <c r="D3864" t="s">
        <v>5749</v>
      </c>
      <c r="E3864" t="s">
        <v>5792</v>
      </c>
      <c r="F3864" t="s">
        <v>5793</v>
      </c>
      <c r="G3864" t="s">
        <v>3</v>
      </c>
      <c r="H3864">
        <v>12</v>
      </c>
      <c r="I3864">
        <v>65</v>
      </c>
      <c r="J3864">
        <v>2010</v>
      </c>
      <c r="K3864">
        <v>13</v>
      </c>
      <c r="L3864" t="s">
        <v>23184</v>
      </c>
      <c r="M3864" s="15" t="e">
        <f>IF(INDEX(#REF!,MATCH(Padrón!K3864,#REF!,0),MATCH(Padrón!J3864,#REF!,0))=K3864,"Sí","NO")</f>
        <v>#REF!</v>
      </c>
    </row>
    <row r="3865" spans="1:13" x14ac:dyDescent="0.25">
      <c r="A3865" t="s">
        <v>27069</v>
      </c>
      <c r="B3865">
        <v>34736745</v>
      </c>
      <c r="C3865">
        <v>1989</v>
      </c>
      <c r="D3865" t="s">
        <v>5749</v>
      </c>
      <c r="E3865" t="s">
        <v>5794</v>
      </c>
      <c r="F3865" t="s">
        <v>5795</v>
      </c>
      <c r="G3865" t="s">
        <v>3</v>
      </c>
      <c r="H3865">
        <v>12</v>
      </c>
      <c r="I3865">
        <v>65</v>
      </c>
      <c r="J3865">
        <v>2010</v>
      </c>
      <c r="K3865">
        <v>14</v>
      </c>
      <c r="L3865" t="s">
        <v>23184</v>
      </c>
      <c r="M3865" s="15" t="e">
        <f>IF(INDEX(#REF!,MATCH(Padrón!K3865,#REF!,0),MATCH(Padrón!J3865,#REF!,0))=K3865,"Sí","NO")</f>
        <v>#REF!</v>
      </c>
    </row>
    <row r="3866" spans="1:13" x14ac:dyDescent="0.25">
      <c r="A3866" t="s">
        <v>27070</v>
      </c>
      <c r="B3866">
        <v>26660396</v>
      </c>
      <c r="C3866">
        <v>1978</v>
      </c>
      <c r="D3866" t="s">
        <v>5749</v>
      </c>
      <c r="E3866" t="s">
        <v>5796</v>
      </c>
      <c r="F3866" t="s">
        <v>1447</v>
      </c>
      <c r="G3866" t="s">
        <v>10</v>
      </c>
      <c r="H3866">
        <v>12</v>
      </c>
      <c r="I3866">
        <v>65</v>
      </c>
      <c r="J3866">
        <v>2010</v>
      </c>
      <c r="K3866">
        <v>15</v>
      </c>
      <c r="L3866" t="s">
        <v>23184</v>
      </c>
      <c r="M3866" s="15" t="e">
        <f>IF(INDEX(#REF!,MATCH(Padrón!K3866,#REF!,0),MATCH(Padrón!J3866,#REF!,0))=K3866,"Sí","NO")</f>
        <v>#REF!</v>
      </c>
    </row>
    <row r="3867" spans="1:13" x14ac:dyDescent="0.25">
      <c r="A3867" t="s">
        <v>27071</v>
      </c>
      <c r="B3867">
        <v>42205154</v>
      </c>
      <c r="C3867">
        <v>1999</v>
      </c>
      <c r="D3867" t="s">
        <v>5749</v>
      </c>
      <c r="E3867" t="s">
        <v>353</v>
      </c>
      <c r="F3867" t="s">
        <v>5797</v>
      </c>
      <c r="G3867" t="s">
        <v>3</v>
      </c>
      <c r="H3867">
        <v>12</v>
      </c>
      <c r="I3867">
        <v>65</v>
      </c>
      <c r="J3867">
        <v>2010</v>
      </c>
      <c r="K3867">
        <v>16</v>
      </c>
      <c r="L3867" t="s">
        <v>23184</v>
      </c>
      <c r="M3867" s="15" t="e">
        <f>IF(INDEX(#REF!,MATCH(Padrón!K3867,#REF!,0),MATCH(Padrón!J3867,#REF!,0))=K3867,"Sí","NO")</f>
        <v>#REF!</v>
      </c>
    </row>
    <row r="3868" spans="1:13" x14ac:dyDescent="0.25">
      <c r="A3868" t="s">
        <v>27072</v>
      </c>
      <c r="B3868">
        <v>41285930</v>
      </c>
      <c r="C3868">
        <v>1998</v>
      </c>
      <c r="D3868" t="s">
        <v>5749</v>
      </c>
      <c r="E3868" t="s">
        <v>5798</v>
      </c>
      <c r="F3868" t="s">
        <v>1242</v>
      </c>
      <c r="G3868" t="s">
        <v>3</v>
      </c>
      <c r="H3868">
        <v>12</v>
      </c>
      <c r="I3868">
        <v>65</v>
      </c>
      <c r="J3868">
        <v>2010</v>
      </c>
      <c r="K3868">
        <v>17</v>
      </c>
      <c r="L3868" t="s">
        <v>23184</v>
      </c>
      <c r="M3868" s="15" t="e">
        <f>IF(INDEX(#REF!,MATCH(Padrón!K3868,#REF!,0),MATCH(Padrón!J3868,#REF!,0))=K3868,"Sí","NO")</f>
        <v>#REF!</v>
      </c>
    </row>
    <row r="3869" spans="1:13" x14ac:dyDescent="0.25">
      <c r="A3869" t="s">
        <v>27073</v>
      </c>
      <c r="B3869">
        <v>46551643</v>
      </c>
      <c r="C3869">
        <v>2005</v>
      </c>
      <c r="D3869" t="s">
        <v>5799</v>
      </c>
      <c r="E3869" t="s">
        <v>5800</v>
      </c>
      <c r="F3869" t="s">
        <v>5801</v>
      </c>
      <c r="G3869" t="s">
        <v>3</v>
      </c>
      <c r="H3869">
        <v>12</v>
      </c>
      <c r="I3869">
        <v>65</v>
      </c>
      <c r="J3869">
        <v>2010</v>
      </c>
      <c r="K3869">
        <v>18</v>
      </c>
      <c r="L3869" t="s">
        <v>23184</v>
      </c>
      <c r="M3869" s="15" t="e">
        <f>IF(INDEX(#REF!,MATCH(Padrón!K3869,#REF!,0),MATCH(Padrón!J3869,#REF!,0))=K3869,"Sí","NO")</f>
        <v>#REF!</v>
      </c>
    </row>
    <row r="3870" spans="1:13" x14ac:dyDescent="0.25">
      <c r="A3870" t="s">
        <v>27074</v>
      </c>
      <c r="B3870">
        <v>32607725</v>
      </c>
      <c r="C3870">
        <v>1986</v>
      </c>
      <c r="D3870" t="s">
        <v>5799</v>
      </c>
      <c r="E3870" t="s">
        <v>5802</v>
      </c>
      <c r="F3870" t="s">
        <v>5803</v>
      </c>
      <c r="G3870" t="s">
        <v>3</v>
      </c>
      <c r="H3870">
        <v>12</v>
      </c>
      <c r="I3870">
        <v>65</v>
      </c>
      <c r="J3870">
        <v>2010</v>
      </c>
      <c r="K3870">
        <v>19</v>
      </c>
      <c r="L3870" t="s">
        <v>23184</v>
      </c>
      <c r="M3870" s="15" t="e">
        <f>IF(INDEX(#REF!,MATCH(Padrón!K3870,#REF!,0),MATCH(Padrón!J3870,#REF!,0))=K3870,"Sí","NO")</f>
        <v>#REF!</v>
      </c>
    </row>
    <row r="3871" spans="1:13" x14ac:dyDescent="0.25">
      <c r="A3871" t="s">
        <v>27075</v>
      </c>
      <c r="B3871">
        <v>18097002</v>
      </c>
      <c r="C3871">
        <v>1966</v>
      </c>
      <c r="D3871" t="s">
        <v>5799</v>
      </c>
      <c r="E3871" t="s">
        <v>5804</v>
      </c>
      <c r="F3871" t="s">
        <v>5805</v>
      </c>
      <c r="G3871" t="s">
        <v>3</v>
      </c>
      <c r="H3871">
        <v>12</v>
      </c>
      <c r="I3871">
        <v>65</v>
      </c>
      <c r="J3871">
        <v>2010</v>
      </c>
      <c r="K3871">
        <v>20</v>
      </c>
      <c r="L3871" t="s">
        <v>23184</v>
      </c>
      <c r="M3871" s="15" t="e">
        <f>IF(INDEX(#REF!,MATCH(Padrón!K3871,#REF!,0),MATCH(Padrón!J3871,#REF!,0))=K3871,"Sí","NO")</f>
        <v>#REF!</v>
      </c>
    </row>
    <row r="3872" spans="1:13" x14ac:dyDescent="0.25">
      <c r="A3872" t="s">
        <v>27076</v>
      </c>
      <c r="B3872">
        <v>27106460</v>
      </c>
      <c r="C3872">
        <v>1979</v>
      </c>
      <c r="D3872" t="s">
        <v>5799</v>
      </c>
      <c r="E3872" t="s">
        <v>5806</v>
      </c>
      <c r="F3872" t="s">
        <v>5807</v>
      </c>
      <c r="G3872" t="s">
        <v>3</v>
      </c>
      <c r="H3872">
        <v>12</v>
      </c>
      <c r="I3872">
        <v>65</v>
      </c>
      <c r="J3872">
        <v>2010</v>
      </c>
      <c r="K3872">
        <v>21</v>
      </c>
      <c r="L3872" t="s">
        <v>23184</v>
      </c>
      <c r="M3872" s="15" t="e">
        <f>IF(INDEX(#REF!,MATCH(Padrón!K3872,#REF!,0),MATCH(Padrón!J3872,#REF!,0))=K3872,"Sí","NO")</f>
        <v>#REF!</v>
      </c>
    </row>
    <row r="3873" spans="1:13" x14ac:dyDescent="0.25">
      <c r="A3873" t="s">
        <v>27077</v>
      </c>
      <c r="B3873">
        <v>12933254</v>
      </c>
      <c r="C3873">
        <v>1956</v>
      </c>
      <c r="D3873" t="s">
        <v>5799</v>
      </c>
      <c r="E3873" t="s">
        <v>5808</v>
      </c>
      <c r="F3873" t="s">
        <v>2371</v>
      </c>
      <c r="G3873" t="s">
        <v>3</v>
      </c>
      <c r="H3873">
        <v>12</v>
      </c>
      <c r="I3873">
        <v>65</v>
      </c>
      <c r="J3873">
        <v>2010</v>
      </c>
      <c r="K3873">
        <v>22</v>
      </c>
      <c r="L3873" t="s">
        <v>23184</v>
      </c>
      <c r="M3873" s="15" t="e">
        <f>IF(INDEX(#REF!,MATCH(Padrón!K3873,#REF!,0),MATCH(Padrón!J3873,#REF!,0))=K3873,"Sí","NO")</f>
        <v>#REF!</v>
      </c>
    </row>
    <row r="3874" spans="1:13" x14ac:dyDescent="0.25">
      <c r="A3874" t="s">
        <v>27078</v>
      </c>
      <c r="B3874">
        <v>25450481</v>
      </c>
      <c r="C3874">
        <v>1976</v>
      </c>
      <c r="D3874" t="s">
        <v>5799</v>
      </c>
      <c r="E3874" t="s">
        <v>2125</v>
      </c>
      <c r="F3874" t="s">
        <v>9</v>
      </c>
      <c r="G3874" t="s">
        <v>10</v>
      </c>
      <c r="H3874">
        <v>12</v>
      </c>
      <c r="I3874">
        <v>65</v>
      </c>
      <c r="J3874">
        <v>2010</v>
      </c>
      <c r="K3874">
        <v>23</v>
      </c>
      <c r="L3874" t="s">
        <v>23184</v>
      </c>
      <c r="M3874" s="15" t="e">
        <f>IF(INDEX(#REF!,MATCH(Padrón!K3874,#REF!,0),MATCH(Padrón!J3874,#REF!,0))=K3874,"Sí","NO")</f>
        <v>#REF!</v>
      </c>
    </row>
    <row r="3875" spans="1:13" x14ac:dyDescent="0.25">
      <c r="A3875" t="s">
        <v>27079</v>
      </c>
      <c r="B3875">
        <v>38063535</v>
      </c>
      <c r="C3875">
        <v>1993</v>
      </c>
      <c r="D3875" t="s">
        <v>5799</v>
      </c>
      <c r="E3875" t="s">
        <v>5809</v>
      </c>
      <c r="F3875" t="s">
        <v>1366</v>
      </c>
      <c r="G3875" t="s">
        <v>117</v>
      </c>
      <c r="H3875">
        <v>12</v>
      </c>
      <c r="I3875">
        <v>65</v>
      </c>
      <c r="J3875">
        <v>2010</v>
      </c>
      <c r="K3875">
        <v>24</v>
      </c>
      <c r="L3875" t="s">
        <v>23184</v>
      </c>
      <c r="M3875" s="15" t="e">
        <f>IF(INDEX(#REF!,MATCH(Padrón!K3875,#REF!,0),MATCH(Padrón!J3875,#REF!,0))=K3875,"Sí","NO")</f>
        <v>#REF!</v>
      </c>
    </row>
    <row r="3876" spans="1:13" x14ac:dyDescent="0.25">
      <c r="A3876" t="s">
        <v>27080</v>
      </c>
      <c r="B3876">
        <v>47425439</v>
      </c>
      <c r="C3876">
        <v>2006</v>
      </c>
      <c r="D3876" t="s">
        <v>5810</v>
      </c>
      <c r="E3876" t="s">
        <v>5811</v>
      </c>
      <c r="F3876" t="s">
        <v>5812</v>
      </c>
      <c r="G3876" t="s">
        <v>3</v>
      </c>
      <c r="H3876">
        <v>12</v>
      </c>
      <c r="I3876">
        <v>65</v>
      </c>
      <c r="J3876">
        <v>2010</v>
      </c>
      <c r="K3876">
        <v>25</v>
      </c>
      <c r="L3876" t="s">
        <v>23184</v>
      </c>
      <c r="M3876" s="15" t="e">
        <f>IF(INDEX(#REF!,MATCH(Padrón!K3876,#REF!,0),MATCH(Padrón!J3876,#REF!,0))=K3876,"Sí","NO")</f>
        <v>#REF!</v>
      </c>
    </row>
    <row r="3877" spans="1:13" x14ac:dyDescent="0.25">
      <c r="A3877" t="s">
        <v>27081</v>
      </c>
      <c r="B3877">
        <v>39149673</v>
      </c>
      <c r="C3877">
        <v>1995</v>
      </c>
      <c r="D3877" t="s">
        <v>5810</v>
      </c>
      <c r="E3877" t="s">
        <v>5813</v>
      </c>
      <c r="F3877" t="s">
        <v>5814</v>
      </c>
      <c r="G3877" t="s">
        <v>3</v>
      </c>
      <c r="H3877">
        <v>12</v>
      </c>
      <c r="I3877">
        <v>65</v>
      </c>
      <c r="J3877">
        <v>2010</v>
      </c>
      <c r="K3877">
        <v>26</v>
      </c>
      <c r="L3877" t="s">
        <v>23184</v>
      </c>
      <c r="M3877" s="15" t="e">
        <f>IF(INDEX(#REF!,MATCH(Padrón!K3877,#REF!,0),MATCH(Padrón!J3877,#REF!,0))=K3877,"Sí","NO")</f>
        <v>#REF!</v>
      </c>
    </row>
    <row r="3878" spans="1:13" x14ac:dyDescent="0.25">
      <c r="A3878" t="s">
        <v>27082</v>
      </c>
      <c r="B3878">
        <v>16701918</v>
      </c>
      <c r="C3878">
        <v>1964</v>
      </c>
      <c r="D3878" t="s">
        <v>5810</v>
      </c>
      <c r="E3878" t="s">
        <v>5815</v>
      </c>
      <c r="F3878" t="s">
        <v>5816</v>
      </c>
      <c r="G3878" t="s">
        <v>10</v>
      </c>
      <c r="H3878">
        <v>12</v>
      </c>
      <c r="I3878">
        <v>65</v>
      </c>
      <c r="J3878">
        <v>2010</v>
      </c>
      <c r="K3878">
        <v>27</v>
      </c>
      <c r="L3878" t="s">
        <v>23184</v>
      </c>
      <c r="M3878" s="15" t="e">
        <f>IF(INDEX(#REF!,MATCH(Padrón!K3878,#REF!,0),MATCH(Padrón!J3878,#REF!,0))=K3878,"Sí","NO")</f>
        <v>#REF!</v>
      </c>
    </row>
    <row r="3879" spans="1:13" x14ac:dyDescent="0.25">
      <c r="A3879" t="s">
        <v>27083</v>
      </c>
      <c r="B3879">
        <v>34736796</v>
      </c>
      <c r="C3879">
        <v>1990</v>
      </c>
      <c r="D3879" t="s">
        <v>5810</v>
      </c>
      <c r="E3879" t="s">
        <v>5817</v>
      </c>
      <c r="F3879" t="s">
        <v>5818</v>
      </c>
      <c r="G3879" t="s">
        <v>10</v>
      </c>
      <c r="H3879">
        <v>12</v>
      </c>
      <c r="I3879">
        <v>65</v>
      </c>
      <c r="J3879">
        <v>2010</v>
      </c>
      <c r="K3879">
        <v>28</v>
      </c>
      <c r="L3879" t="s">
        <v>23184</v>
      </c>
      <c r="M3879" s="15" t="e">
        <f>IF(INDEX(#REF!,MATCH(Padrón!K3879,#REF!,0),MATCH(Padrón!J3879,#REF!,0))=K3879,"Sí","NO")</f>
        <v>#REF!</v>
      </c>
    </row>
    <row r="3880" spans="1:13" x14ac:dyDescent="0.25">
      <c r="A3880" t="s">
        <v>27084</v>
      </c>
      <c r="B3880">
        <v>24845565</v>
      </c>
      <c r="C3880">
        <v>1975</v>
      </c>
      <c r="D3880" t="s">
        <v>5810</v>
      </c>
      <c r="E3880" t="s">
        <v>5819</v>
      </c>
      <c r="F3880" t="s">
        <v>5820</v>
      </c>
      <c r="G3880" t="s">
        <v>10</v>
      </c>
      <c r="H3880">
        <v>12</v>
      </c>
      <c r="I3880">
        <v>65</v>
      </c>
      <c r="J3880">
        <v>2010</v>
      </c>
      <c r="K3880">
        <v>29</v>
      </c>
      <c r="L3880" t="s">
        <v>23184</v>
      </c>
      <c r="M3880" s="15" t="e">
        <f>IF(INDEX(#REF!,MATCH(Padrón!K3880,#REF!,0),MATCH(Padrón!J3880,#REF!,0))=K3880,"Sí","NO")</f>
        <v>#REF!</v>
      </c>
    </row>
    <row r="3881" spans="1:13" x14ac:dyDescent="0.25">
      <c r="A3881" t="s">
        <v>27085</v>
      </c>
      <c r="B3881">
        <v>11219205</v>
      </c>
      <c r="C3881">
        <v>1954</v>
      </c>
      <c r="D3881" t="s">
        <v>5810</v>
      </c>
      <c r="E3881" t="s">
        <v>5821</v>
      </c>
      <c r="F3881" t="s">
        <v>811</v>
      </c>
      <c r="G3881" t="s">
        <v>88</v>
      </c>
      <c r="H3881">
        <v>12</v>
      </c>
      <c r="I3881">
        <v>65</v>
      </c>
      <c r="J3881">
        <v>2010</v>
      </c>
      <c r="K3881">
        <v>30</v>
      </c>
      <c r="L3881" t="s">
        <v>23184</v>
      </c>
      <c r="M3881" s="15" t="e">
        <f>IF(INDEX(#REF!,MATCH(Padrón!K3881,#REF!,0),MATCH(Padrón!J3881,#REF!,0))=K3881,"Sí","NO")</f>
        <v>#REF!</v>
      </c>
    </row>
    <row r="3882" spans="1:13" x14ac:dyDescent="0.25">
      <c r="A3882" t="s">
        <v>27086</v>
      </c>
      <c r="B3882">
        <v>31508114</v>
      </c>
      <c r="C3882">
        <v>1978</v>
      </c>
      <c r="D3882" t="s">
        <v>5810</v>
      </c>
      <c r="E3882" t="s">
        <v>1517</v>
      </c>
      <c r="F3882" t="s">
        <v>5822</v>
      </c>
      <c r="G3882" t="s">
        <v>10</v>
      </c>
      <c r="H3882">
        <v>12</v>
      </c>
      <c r="I3882">
        <v>65</v>
      </c>
      <c r="J3882">
        <v>2010</v>
      </c>
      <c r="K3882">
        <v>31</v>
      </c>
      <c r="L3882" t="s">
        <v>23184</v>
      </c>
      <c r="M3882" s="15" t="e">
        <f>IF(INDEX(#REF!,MATCH(Padrón!K3882,#REF!,0),MATCH(Padrón!J3882,#REF!,0))=K3882,"Sí","NO")</f>
        <v>#REF!</v>
      </c>
    </row>
    <row r="3883" spans="1:13" x14ac:dyDescent="0.25">
      <c r="A3883" t="s">
        <v>27087</v>
      </c>
      <c r="B3883">
        <v>32607785</v>
      </c>
      <c r="C3883">
        <v>1986</v>
      </c>
      <c r="D3883" t="s">
        <v>5810</v>
      </c>
      <c r="E3883" t="s">
        <v>5823</v>
      </c>
      <c r="F3883" t="s">
        <v>5369</v>
      </c>
      <c r="G3883" t="s">
        <v>10</v>
      </c>
      <c r="H3883">
        <v>12</v>
      </c>
      <c r="I3883">
        <v>65</v>
      </c>
      <c r="J3883">
        <v>2010</v>
      </c>
      <c r="K3883">
        <v>32</v>
      </c>
      <c r="L3883" t="s">
        <v>23184</v>
      </c>
      <c r="M3883" s="15" t="e">
        <f>IF(INDEX(#REF!,MATCH(Padrón!K3883,#REF!,0),MATCH(Padrón!J3883,#REF!,0))=K3883,"Sí","NO")</f>
        <v>#REF!</v>
      </c>
    </row>
    <row r="3884" spans="1:13" x14ac:dyDescent="0.25">
      <c r="A3884" t="s">
        <v>27088</v>
      </c>
      <c r="B3884">
        <v>17667683</v>
      </c>
      <c r="C3884">
        <v>1966</v>
      </c>
      <c r="D3884" t="s">
        <v>5810</v>
      </c>
      <c r="E3884" t="s">
        <v>5824</v>
      </c>
      <c r="F3884" t="s">
        <v>5825</v>
      </c>
      <c r="G3884" t="s">
        <v>10</v>
      </c>
      <c r="H3884">
        <v>12</v>
      </c>
      <c r="I3884">
        <v>65</v>
      </c>
      <c r="J3884">
        <v>2010</v>
      </c>
      <c r="K3884">
        <v>33</v>
      </c>
      <c r="L3884" t="s">
        <v>23184</v>
      </c>
      <c r="M3884" s="15" t="e">
        <f>IF(INDEX(#REF!,MATCH(Padrón!K3884,#REF!,0),MATCH(Padrón!J3884,#REF!,0))=K3884,"Sí","NO")</f>
        <v>#REF!</v>
      </c>
    </row>
    <row r="3885" spans="1:13" x14ac:dyDescent="0.25">
      <c r="A3885" t="s">
        <v>27089</v>
      </c>
      <c r="B3885">
        <v>40708351</v>
      </c>
      <c r="C3885">
        <v>1997</v>
      </c>
      <c r="D3885" t="s">
        <v>5810</v>
      </c>
      <c r="E3885" t="s">
        <v>5826</v>
      </c>
      <c r="F3885" t="s">
        <v>5827</v>
      </c>
      <c r="G3885" t="s">
        <v>3</v>
      </c>
      <c r="H3885">
        <v>12</v>
      </c>
      <c r="I3885">
        <v>65</v>
      </c>
      <c r="J3885">
        <v>2010</v>
      </c>
      <c r="K3885">
        <v>34</v>
      </c>
      <c r="L3885" t="s">
        <v>23184</v>
      </c>
      <c r="M3885" s="15" t="e">
        <f>IF(INDEX(#REF!,MATCH(Padrón!K3885,#REF!,0),MATCH(Padrón!J3885,#REF!,0))=K3885,"Sí","NO")</f>
        <v>#REF!</v>
      </c>
    </row>
    <row r="3886" spans="1:13" x14ac:dyDescent="0.25">
      <c r="A3886" t="s">
        <v>27090</v>
      </c>
      <c r="B3886">
        <v>43547264</v>
      </c>
      <c r="C3886">
        <v>2001</v>
      </c>
      <c r="D3886" t="s">
        <v>5810</v>
      </c>
      <c r="E3886" t="s">
        <v>5828</v>
      </c>
      <c r="F3886" t="s">
        <v>133</v>
      </c>
      <c r="G3886" t="s">
        <v>3</v>
      </c>
      <c r="H3886">
        <v>12</v>
      </c>
      <c r="I3886">
        <v>65</v>
      </c>
      <c r="J3886">
        <v>2010</v>
      </c>
      <c r="K3886">
        <v>35</v>
      </c>
      <c r="L3886" t="s">
        <v>23184</v>
      </c>
      <c r="M3886" s="15" t="e">
        <f>IF(INDEX(#REF!,MATCH(Padrón!K3886,#REF!,0),MATCH(Padrón!J3886,#REF!,0))=K3886,"Sí","NO")</f>
        <v>#REF!</v>
      </c>
    </row>
    <row r="3887" spans="1:13" x14ac:dyDescent="0.25">
      <c r="A3887" t="s">
        <v>27091</v>
      </c>
      <c r="B3887">
        <v>42967310</v>
      </c>
      <c r="C3887">
        <v>2000</v>
      </c>
      <c r="D3887" t="s">
        <v>5810</v>
      </c>
      <c r="E3887" t="s">
        <v>5829</v>
      </c>
      <c r="F3887" t="s">
        <v>5830</v>
      </c>
      <c r="G3887" t="s">
        <v>3</v>
      </c>
      <c r="H3887">
        <v>12</v>
      </c>
      <c r="I3887">
        <v>65</v>
      </c>
      <c r="J3887">
        <v>2010</v>
      </c>
      <c r="K3887">
        <v>36</v>
      </c>
      <c r="L3887" t="s">
        <v>23184</v>
      </c>
      <c r="M3887" s="15" t="e">
        <f>IF(INDEX(#REF!,MATCH(Padrón!K3887,#REF!,0),MATCH(Padrón!J3887,#REF!,0))=K3887,"Sí","NO")</f>
        <v>#REF!</v>
      </c>
    </row>
    <row r="3888" spans="1:13" x14ac:dyDescent="0.25">
      <c r="A3888" t="s">
        <v>27092</v>
      </c>
      <c r="B3888">
        <v>40339261</v>
      </c>
      <c r="C3888">
        <v>1997</v>
      </c>
      <c r="D3888" t="s">
        <v>5810</v>
      </c>
      <c r="E3888" t="s">
        <v>1576</v>
      </c>
      <c r="F3888" t="s">
        <v>5831</v>
      </c>
      <c r="G3888" t="s">
        <v>117</v>
      </c>
      <c r="H3888">
        <v>12</v>
      </c>
      <c r="I3888">
        <v>65</v>
      </c>
      <c r="J3888">
        <v>2010</v>
      </c>
      <c r="K3888">
        <v>37</v>
      </c>
      <c r="L3888" t="s">
        <v>23184</v>
      </c>
      <c r="M3888" s="15" t="e">
        <f>IF(INDEX(#REF!,MATCH(Padrón!K3888,#REF!,0),MATCH(Padrón!J3888,#REF!,0))=K3888,"Sí","NO")</f>
        <v>#REF!</v>
      </c>
    </row>
    <row r="3889" spans="1:13" x14ac:dyDescent="0.25">
      <c r="A3889" t="s">
        <v>27093</v>
      </c>
      <c r="B3889">
        <v>34462812</v>
      </c>
      <c r="C3889">
        <v>1988</v>
      </c>
      <c r="D3889" t="s">
        <v>5810</v>
      </c>
      <c r="E3889" t="s">
        <v>5832</v>
      </c>
      <c r="F3889" t="s">
        <v>5833</v>
      </c>
      <c r="G3889" t="s">
        <v>10</v>
      </c>
      <c r="H3889">
        <v>12</v>
      </c>
      <c r="I3889">
        <v>65</v>
      </c>
      <c r="J3889">
        <v>2010</v>
      </c>
      <c r="K3889">
        <v>38</v>
      </c>
      <c r="L3889" t="s">
        <v>23184</v>
      </c>
      <c r="M3889" s="15" t="e">
        <f>IF(INDEX(#REF!,MATCH(Padrón!K3889,#REF!,0),MATCH(Padrón!J3889,#REF!,0))=K3889,"Sí","NO")</f>
        <v>#REF!</v>
      </c>
    </row>
    <row r="3890" spans="1:13" x14ac:dyDescent="0.25">
      <c r="A3890" t="s">
        <v>27094</v>
      </c>
      <c r="B3890">
        <v>12642445</v>
      </c>
      <c r="C3890">
        <v>1956</v>
      </c>
      <c r="D3890" t="s">
        <v>5810</v>
      </c>
      <c r="E3890" t="s">
        <v>5834</v>
      </c>
      <c r="F3890" t="s">
        <v>37</v>
      </c>
      <c r="G3890" t="s">
        <v>3</v>
      </c>
      <c r="H3890">
        <v>12</v>
      </c>
      <c r="I3890">
        <v>65</v>
      </c>
      <c r="J3890">
        <v>2010</v>
      </c>
      <c r="K3890">
        <v>39</v>
      </c>
      <c r="L3890" t="s">
        <v>23184</v>
      </c>
      <c r="M3890" s="15" t="e">
        <f>IF(INDEX(#REF!,MATCH(Padrón!K3890,#REF!,0),MATCH(Padrón!J3890,#REF!,0))=K3890,"Sí","NO")</f>
        <v>#REF!</v>
      </c>
    </row>
    <row r="3891" spans="1:13" x14ac:dyDescent="0.25">
      <c r="A3891" t="s">
        <v>27095</v>
      </c>
      <c r="B3891">
        <v>44529029</v>
      </c>
      <c r="C3891">
        <v>2002</v>
      </c>
      <c r="D3891" t="s">
        <v>5810</v>
      </c>
      <c r="E3891" t="s">
        <v>5835</v>
      </c>
      <c r="F3891" t="s">
        <v>5836</v>
      </c>
      <c r="G3891" t="s">
        <v>3</v>
      </c>
      <c r="H3891">
        <v>12</v>
      </c>
      <c r="I3891">
        <v>65</v>
      </c>
      <c r="J3891">
        <v>2010</v>
      </c>
      <c r="K3891">
        <v>40</v>
      </c>
      <c r="L3891" t="s">
        <v>23184</v>
      </c>
      <c r="M3891" s="15" t="e">
        <f>IF(INDEX(#REF!,MATCH(Padrón!K3891,#REF!,0),MATCH(Padrón!J3891,#REF!,0))=K3891,"Sí","NO")</f>
        <v>#REF!</v>
      </c>
    </row>
    <row r="3892" spans="1:13" x14ac:dyDescent="0.25">
      <c r="A3892" t="s">
        <v>27096</v>
      </c>
      <c r="B3892">
        <v>43986725</v>
      </c>
      <c r="C3892">
        <v>2002</v>
      </c>
      <c r="D3892" t="s">
        <v>5810</v>
      </c>
      <c r="E3892" t="s">
        <v>5837</v>
      </c>
      <c r="F3892" t="s">
        <v>474</v>
      </c>
      <c r="G3892" t="s">
        <v>3</v>
      </c>
      <c r="H3892">
        <v>12</v>
      </c>
      <c r="I3892">
        <v>65</v>
      </c>
      <c r="J3892">
        <v>2010</v>
      </c>
      <c r="K3892">
        <v>41</v>
      </c>
      <c r="L3892" t="s">
        <v>23184</v>
      </c>
      <c r="M3892" s="15" t="e">
        <f>IF(INDEX(#REF!,MATCH(Padrón!K3892,#REF!,0),MATCH(Padrón!J3892,#REF!,0))=K3892,"Sí","NO")</f>
        <v>#REF!</v>
      </c>
    </row>
    <row r="3893" spans="1:13" x14ac:dyDescent="0.25">
      <c r="A3893" t="s">
        <v>27097</v>
      </c>
      <c r="B3893">
        <v>31811258</v>
      </c>
      <c r="C3893">
        <v>1985</v>
      </c>
      <c r="D3893" t="s">
        <v>5810</v>
      </c>
      <c r="E3893" t="s">
        <v>5838</v>
      </c>
      <c r="F3893" t="s">
        <v>431</v>
      </c>
      <c r="G3893" t="s">
        <v>3</v>
      </c>
      <c r="H3893">
        <v>12</v>
      </c>
      <c r="I3893">
        <v>65</v>
      </c>
      <c r="J3893">
        <v>2010</v>
      </c>
      <c r="K3893">
        <v>42</v>
      </c>
      <c r="L3893" t="s">
        <v>23184</v>
      </c>
      <c r="M3893" s="15" t="e">
        <f>IF(INDEX(#REF!,MATCH(Padrón!K3893,#REF!,0),MATCH(Padrón!J3893,#REF!,0))=K3893,"Sí","NO")</f>
        <v>#REF!</v>
      </c>
    </row>
    <row r="3894" spans="1:13" x14ac:dyDescent="0.25">
      <c r="A3894" t="s">
        <v>27098</v>
      </c>
      <c r="B3894">
        <v>42715315</v>
      </c>
      <c r="C3894">
        <v>2000</v>
      </c>
      <c r="D3894" t="s">
        <v>5810</v>
      </c>
      <c r="E3894" t="s">
        <v>4674</v>
      </c>
      <c r="F3894" t="s">
        <v>141</v>
      </c>
      <c r="G3894" t="s">
        <v>3</v>
      </c>
      <c r="H3894">
        <v>12</v>
      </c>
      <c r="I3894">
        <v>65</v>
      </c>
      <c r="J3894">
        <v>2010</v>
      </c>
      <c r="K3894">
        <v>43</v>
      </c>
      <c r="L3894" t="s">
        <v>23184</v>
      </c>
      <c r="M3894" s="15" t="e">
        <f>IF(INDEX(#REF!,MATCH(Padrón!K3894,#REF!,0),MATCH(Padrón!J3894,#REF!,0))=K3894,"Sí","NO")</f>
        <v>#REF!</v>
      </c>
    </row>
    <row r="3895" spans="1:13" x14ac:dyDescent="0.25">
      <c r="A3895" t="s">
        <v>27099</v>
      </c>
      <c r="B3895">
        <v>39045979</v>
      </c>
      <c r="C3895">
        <v>1995</v>
      </c>
      <c r="D3895" t="s">
        <v>5810</v>
      </c>
      <c r="E3895" t="s">
        <v>5839</v>
      </c>
      <c r="F3895" t="s">
        <v>5840</v>
      </c>
      <c r="G3895" t="s">
        <v>3</v>
      </c>
      <c r="H3895">
        <v>12</v>
      </c>
      <c r="I3895">
        <v>65</v>
      </c>
      <c r="J3895">
        <v>2010</v>
      </c>
      <c r="K3895">
        <v>44</v>
      </c>
      <c r="L3895" t="s">
        <v>23184</v>
      </c>
      <c r="M3895" s="15" t="e">
        <f>IF(INDEX(#REF!,MATCH(Padrón!K3895,#REF!,0),MATCH(Padrón!J3895,#REF!,0))=K3895,"Sí","NO")</f>
        <v>#REF!</v>
      </c>
    </row>
    <row r="3896" spans="1:13" x14ac:dyDescent="0.25">
      <c r="A3896" t="s">
        <v>27100</v>
      </c>
      <c r="B3896">
        <v>43546180</v>
      </c>
      <c r="C3896">
        <v>2001</v>
      </c>
      <c r="D3896" t="s">
        <v>5810</v>
      </c>
      <c r="E3896" t="s">
        <v>5841</v>
      </c>
      <c r="F3896" t="s">
        <v>5842</v>
      </c>
      <c r="G3896" t="s">
        <v>3</v>
      </c>
      <c r="H3896">
        <v>12</v>
      </c>
      <c r="I3896">
        <v>65</v>
      </c>
      <c r="J3896">
        <v>2010</v>
      </c>
      <c r="K3896">
        <v>45</v>
      </c>
      <c r="L3896" t="s">
        <v>23184</v>
      </c>
      <c r="M3896" s="15" t="e">
        <f>IF(INDEX(#REF!,MATCH(Padrón!K3896,#REF!,0),MATCH(Padrón!J3896,#REF!,0))=K3896,"Sí","NO")</f>
        <v>#REF!</v>
      </c>
    </row>
    <row r="3897" spans="1:13" x14ac:dyDescent="0.25">
      <c r="A3897" t="s">
        <v>27101</v>
      </c>
      <c r="B3897">
        <v>12233935</v>
      </c>
      <c r="C3897">
        <v>1958</v>
      </c>
      <c r="D3897" t="s">
        <v>5810</v>
      </c>
      <c r="E3897" t="s">
        <v>273</v>
      </c>
      <c r="F3897" t="s">
        <v>13</v>
      </c>
      <c r="G3897" t="s">
        <v>88</v>
      </c>
      <c r="H3897">
        <v>12</v>
      </c>
      <c r="I3897">
        <v>65</v>
      </c>
      <c r="J3897">
        <v>2010</v>
      </c>
      <c r="K3897">
        <v>46</v>
      </c>
      <c r="L3897" t="s">
        <v>23184</v>
      </c>
      <c r="M3897" s="15" t="e">
        <f>IF(INDEX(#REF!,MATCH(Padrón!K3897,#REF!,0),MATCH(Padrón!J3897,#REF!,0))=K3897,"Sí","NO")</f>
        <v>#REF!</v>
      </c>
    </row>
    <row r="3898" spans="1:13" x14ac:dyDescent="0.25">
      <c r="A3898" t="s">
        <v>27102</v>
      </c>
      <c r="B3898">
        <v>20745738</v>
      </c>
      <c r="C3898">
        <v>1969</v>
      </c>
      <c r="D3898" t="s">
        <v>5810</v>
      </c>
      <c r="E3898" t="s">
        <v>5843</v>
      </c>
      <c r="F3898" t="s">
        <v>5844</v>
      </c>
      <c r="G3898" t="s">
        <v>10</v>
      </c>
      <c r="H3898">
        <v>12</v>
      </c>
      <c r="I3898">
        <v>65</v>
      </c>
      <c r="J3898">
        <v>2010</v>
      </c>
      <c r="K3898">
        <v>47</v>
      </c>
      <c r="L3898" t="s">
        <v>23184</v>
      </c>
      <c r="M3898" s="15" t="e">
        <f>IF(INDEX(#REF!,MATCH(Padrón!K3898,#REF!,0),MATCH(Padrón!J3898,#REF!,0))=K3898,"Sí","NO")</f>
        <v>#REF!</v>
      </c>
    </row>
    <row r="3899" spans="1:13" x14ac:dyDescent="0.25">
      <c r="A3899" t="s">
        <v>27103</v>
      </c>
      <c r="B3899">
        <v>39638150</v>
      </c>
      <c r="C3899">
        <v>1996</v>
      </c>
      <c r="D3899" t="s">
        <v>5810</v>
      </c>
      <c r="E3899" t="s">
        <v>289</v>
      </c>
      <c r="F3899" t="s">
        <v>87</v>
      </c>
      <c r="G3899" t="s">
        <v>27</v>
      </c>
      <c r="H3899">
        <v>12</v>
      </c>
      <c r="I3899">
        <v>65</v>
      </c>
      <c r="J3899">
        <v>2010</v>
      </c>
      <c r="K3899">
        <v>48</v>
      </c>
      <c r="L3899" t="s">
        <v>23184</v>
      </c>
      <c r="M3899" s="15" t="e">
        <f>IF(INDEX(#REF!,MATCH(Padrón!K3899,#REF!,0),MATCH(Padrón!J3899,#REF!,0))=K3899,"Sí","NO")</f>
        <v>#REF!</v>
      </c>
    </row>
    <row r="3900" spans="1:13" x14ac:dyDescent="0.25">
      <c r="A3900" t="s">
        <v>27104</v>
      </c>
      <c r="B3900">
        <v>27596660</v>
      </c>
      <c r="C3900">
        <v>1979</v>
      </c>
      <c r="D3900" t="s">
        <v>5810</v>
      </c>
      <c r="E3900" t="s">
        <v>5845</v>
      </c>
      <c r="F3900" t="s">
        <v>1409</v>
      </c>
      <c r="G3900" t="s">
        <v>3</v>
      </c>
      <c r="H3900">
        <v>12</v>
      </c>
      <c r="I3900">
        <v>65</v>
      </c>
      <c r="J3900">
        <v>2010</v>
      </c>
      <c r="K3900">
        <v>49</v>
      </c>
      <c r="L3900" t="s">
        <v>23184</v>
      </c>
      <c r="M3900" s="15" t="e">
        <f>IF(INDEX(#REF!,MATCH(Padrón!K3900,#REF!,0),MATCH(Padrón!J3900,#REF!,0))=K3900,"Sí","NO")</f>
        <v>#REF!</v>
      </c>
    </row>
    <row r="3901" spans="1:13" x14ac:dyDescent="0.25">
      <c r="A3901" t="s">
        <v>27105</v>
      </c>
      <c r="B3901">
        <v>23305011</v>
      </c>
      <c r="C3901">
        <v>1973</v>
      </c>
      <c r="D3901" t="s">
        <v>5810</v>
      </c>
      <c r="E3901" t="s">
        <v>5846</v>
      </c>
      <c r="F3901" t="s">
        <v>1796</v>
      </c>
      <c r="G3901" t="s">
        <v>10</v>
      </c>
      <c r="H3901">
        <v>12</v>
      </c>
      <c r="I3901">
        <v>65</v>
      </c>
      <c r="J3901">
        <v>2010</v>
      </c>
      <c r="K3901">
        <v>50</v>
      </c>
      <c r="L3901" t="s">
        <v>23184</v>
      </c>
      <c r="M3901" s="15" t="e">
        <f>IF(INDEX(#REF!,MATCH(Padrón!K3901,#REF!,0),MATCH(Padrón!J3901,#REF!,0))=K3901,"Sí","NO")</f>
        <v>#REF!</v>
      </c>
    </row>
    <row r="3902" spans="1:13" x14ac:dyDescent="0.25">
      <c r="A3902" t="s">
        <v>27106</v>
      </c>
      <c r="B3902">
        <v>37747802</v>
      </c>
      <c r="C3902">
        <v>1993</v>
      </c>
      <c r="D3902" t="s">
        <v>5810</v>
      </c>
      <c r="E3902" t="s">
        <v>5847</v>
      </c>
      <c r="F3902" t="s">
        <v>1341</v>
      </c>
      <c r="G3902" t="s">
        <v>3</v>
      </c>
      <c r="H3902">
        <v>12</v>
      </c>
      <c r="I3902">
        <v>65</v>
      </c>
      <c r="J3902">
        <v>2010</v>
      </c>
      <c r="K3902">
        <v>51</v>
      </c>
      <c r="L3902" t="s">
        <v>23184</v>
      </c>
      <c r="M3902" s="15" t="e">
        <f>IF(INDEX(#REF!,MATCH(Padrón!K3902,#REF!,0),MATCH(Padrón!J3902,#REF!,0))=K3902,"Sí","NO")</f>
        <v>#REF!</v>
      </c>
    </row>
    <row r="3903" spans="1:13" x14ac:dyDescent="0.25">
      <c r="A3903" t="s">
        <v>27107</v>
      </c>
      <c r="B3903">
        <v>18027682</v>
      </c>
      <c r="C3903">
        <v>1967</v>
      </c>
      <c r="D3903" t="s">
        <v>5810</v>
      </c>
      <c r="E3903" t="s">
        <v>5848</v>
      </c>
      <c r="F3903" t="s">
        <v>425</v>
      </c>
      <c r="G3903" t="s">
        <v>10</v>
      </c>
      <c r="H3903">
        <v>12</v>
      </c>
      <c r="I3903">
        <v>65</v>
      </c>
      <c r="J3903">
        <v>2010</v>
      </c>
      <c r="K3903">
        <v>52</v>
      </c>
      <c r="L3903" t="s">
        <v>23184</v>
      </c>
      <c r="M3903" s="15" t="e">
        <f>IF(INDEX(#REF!,MATCH(Padrón!K3903,#REF!,0),MATCH(Padrón!J3903,#REF!,0))=K3903,"Sí","NO")</f>
        <v>#REF!</v>
      </c>
    </row>
    <row r="3904" spans="1:13" x14ac:dyDescent="0.25">
      <c r="A3904" t="s">
        <v>27108</v>
      </c>
      <c r="B3904">
        <v>49789117</v>
      </c>
      <c r="C3904">
        <v>2002</v>
      </c>
      <c r="D3904" t="s">
        <v>5810</v>
      </c>
      <c r="E3904" t="s">
        <v>63</v>
      </c>
      <c r="F3904" t="s">
        <v>552</v>
      </c>
      <c r="G3904" t="s">
        <v>3</v>
      </c>
      <c r="H3904">
        <v>12</v>
      </c>
      <c r="I3904">
        <v>65</v>
      </c>
      <c r="J3904">
        <v>2010</v>
      </c>
      <c r="K3904">
        <v>53</v>
      </c>
      <c r="L3904" t="s">
        <v>23184</v>
      </c>
      <c r="M3904" s="15" t="e">
        <f>IF(INDEX(#REF!,MATCH(Padrón!K3904,#REF!,0),MATCH(Padrón!J3904,#REF!,0))=K3904,"Sí","NO")</f>
        <v>#REF!</v>
      </c>
    </row>
    <row r="3905" spans="1:13" x14ac:dyDescent="0.25">
      <c r="A3905" t="s">
        <v>27109</v>
      </c>
      <c r="B3905">
        <v>40337795</v>
      </c>
      <c r="C3905">
        <v>1997</v>
      </c>
      <c r="D3905" t="s">
        <v>5810</v>
      </c>
      <c r="E3905" t="s">
        <v>5849</v>
      </c>
      <c r="F3905" t="s">
        <v>983</v>
      </c>
      <c r="G3905" t="s">
        <v>3</v>
      </c>
      <c r="H3905">
        <v>12</v>
      </c>
      <c r="I3905">
        <v>65</v>
      </c>
      <c r="J3905">
        <v>2010</v>
      </c>
      <c r="K3905">
        <v>54</v>
      </c>
      <c r="L3905" t="s">
        <v>23184</v>
      </c>
      <c r="M3905" s="15" t="e">
        <f>IF(INDEX(#REF!,MATCH(Padrón!K3905,#REF!,0),MATCH(Padrón!J3905,#REF!,0))=K3905,"Sí","NO")</f>
        <v>#REF!</v>
      </c>
    </row>
    <row r="3906" spans="1:13" x14ac:dyDescent="0.25">
      <c r="A3906" t="s">
        <v>27110</v>
      </c>
      <c r="B3906">
        <v>25450478</v>
      </c>
      <c r="C3906">
        <v>1976</v>
      </c>
      <c r="D3906" t="s">
        <v>5810</v>
      </c>
      <c r="E3906" t="s">
        <v>5850</v>
      </c>
      <c r="F3906" t="s">
        <v>180</v>
      </c>
      <c r="G3906" t="s">
        <v>3</v>
      </c>
      <c r="H3906">
        <v>12</v>
      </c>
      <c r="I3906">
        <v>65</v>
      </c>
      <c r="J3906">
        <v>2010</v>
      </c>
      <c r="K3906">
        <v>55</v>
      </c>
      <c r="L3906" t="s">
        <v>23184</v>
      </c>
      <c r="M3906" s="15" t="e">
        <f>IF(INDEX(#REF!,MATCH(Padrón!K3906,#REF!,0),MATCH(Padrón!J3906,#REF!,0))=K3906,"Sí","NO")</f>
        <v>#REF!</v>
      </c>
    </row>
    <row r="3907" spans="1:13" x14ac:dyDescent="0.25">
      <c r="A3907" t="s">
        <v>27111</v>
      </c>
      <c r="B3907">
        <v>25450477</v>
      </c>
      <c r="C3907">
        <v>1976</v>
      </c>
      <c r="D3907" t="s">
        <v>5810</v>
      </c>
      <c r="E3907" t="s">
        <v>5851</v>
      </c>
      <c r="F3907" t="s">
        <v>5852</v>
      </c>
      <c r="G3907" t="s">
        <v>10</v>
      </c>
      <c r="H3907">
        <v>12</v>
      </c>
      <c r="I3907">
        <v>65</v>
      </c>
      <c r="J3907">
        <v>2010</v>
      </c>
      <c r="K3907">
        <v>56</v>
      </c>
      <c r="L3907" t="s">
        <v>23184</v>
      </c>
      <c r="M3907" s="15" t="e">
        <f>IF(INDEX(#REF!,MATCH(Padrón!K3907,#REF!,0),MATCH(Padrón!J3907,#REF!,0))=K3907,"Sí","NO")</f>
        <v>#REF!</v>
      </c>
    </row>
    <row r="3908" spans="1:13" x14ac:dyDescent="0.25">
      <c r="A3908" t="s">
        <v>27112</v>
      </c>
      <c r="B3908">
        <v>21520372</v>
      </c>
      <c r="C3908">
        <v>1970</v>
      </c>
      <c r="D3908" t="s">
        <v>5810</v>
      </c>
      <c r="E3908" t="s">
        <v>810</v>
      </c>
      <c r="F3908" t="s">
        <v>141</v>
      </c>
      <c r="G3908" t="s">
        <v>3</v>
      </c>
      <c r="H3908">
        <v>12</v>
      </c>
      <c r="I3908">
        <v>65</v>
      </c>
      <c r="J3908">
        <v>2010</v>
      </c>
      <c r="K3908">
        <v>57</v>
      </c>
      <c r="L3908" t="s">
        <v>23184</v>
      </c>
      <c r="M3908" s="15" t="e">
        <f>IF(INDEX(#REF!,MATCH(Padrón!K3908,#REF!,0),MATCH(Padrón!J3908,#REF!,0))=K3908,"Sí","NO")</f>
        <v>#REF!</v>
      </c>
    </row>
    <row r="3909" spans="1:13" x14ac:dyDescent="0.25">
      <c r="A3909" t="s">
        <v>27113</v>
      </c>
      <c r="B3909">
        <v>18707237</v>
      </c>
      <c r="C3909">
        <v>1964</v>
      </c>
      <c r="D3909" t="s">
        <v>5810</v>
      </c>
      <c r="E3909" t="s">
        <v>482</v>
      </c>
      <c r="F3909" t="s">
        <v>61</v>
      </c>
      <c r="G3909" t="s">
        <v>3</v>
      </c>
      <c r="H3909">
        <v>12</v>
      </c>
      <c r="I3909">
        <v>65</v>
      </c>
      <c r="J3909">
        <v>2010</v>
      </c>
      <c r="K3909">
        <v>58</v>
      </c>
      <c r="L3909" t="s">
        <v>23184</v>
      </c>
      <c r="M3909" s="15" t="e">
        <f>IF(INDEX(#REF!,MATCH(Padrón!K3909,#REF!,0),MATCH(Padrón!J3909,#REF!,0))=K3909,"Sí","NO")</f>
        <v>#REF!</v>
      </c>
    </row>
    <row r="3910" spans="1:13" x14ac:dyDescent="0.25">
      <c r="A3910" t="s">
        <v>27114</v>
      </c>
      <c r="B3910">
        <v>46167751</v>
      </c>
      <c r="C3910">
        <v>2004</v>
      </c>
      <c r="D3910" t="s">
        <v>5810</v>
      </c>
      <c r="E3910" t="s">
        <v>5853</v>
      </c>
      <c r="F3910" t="s">
        <v>1796</v>
      </c>
      <c r="G3910" t="s">
        <v>3</v>
      </c>
      <c r="H3910">
        <v>12</v>
      </c>
      <c r="I3910">
        <v>65</v>
      </c>
      <c r="J3910">
        <v>2010</v>
      </c>
      <c r="K3910">
        <v>59</v>
      </c>
      <c r="L3910" t="s">
        <v>23184</v>
      </c>
      <c r="M3910" s="15" t="e">
        <f>IF(INDEX(#REF!,MATCH(Padrón!K3910,#REF!,0),MATCH(Padrón!J3910,#REF!,0))=K3910,"Sí","NO")</f>
        <v>#REF!</v>
      </c>
    </row>
    <row r="3911" spans="1:13" x14ac:dyDescent="0.25">
      <c r="A3911" t="s">
        <v>27115</v>
      </c>
      <c r="B3911">
        <v>39759750</v>
      </c>
      <c r="C3911">
        <v>1996</v>
      </c>
      <c r="D3911" t="s">
        <v>5854</v>
      </c>
      <c r="E3911" t="s">
        <v>5855</v>
      </c>
      <c r="F3911" t="s">
        <v>141</v>
      </c>
      <c r="G3911" t="s">
        <v>3</v>
      </c>
      <c r="H3911">
        <v>12</v>
      </c>
      <c r="I3911">
        <v>65</v>
      </c>
      <c r="J3911">
        <v>2010</v>
      </c>
      <c r="K3911">
        <v>60</v>
      </c>
      <c r="L3911" t="s">
        <v>23184</v>
      </c>
      <c r="M3911" s="15" t="e">
        <f>IF(INDEX(#REF!,MATCH(Padrón!K3911,#REF!,0),MATCH(Padrón!J3911,#REF!,0))=K3911,"Sí","NO")</f>
        <v>#REF!</v>
      </c>
    </row>
    <row r="3912" spans="1:13" x14ac:dyDescent="0.25">
      <c r="A3912" t="s">
        <v>27116</v>
      </c>
      <c r="B3912">
        <v>8547833</v>
      </c>
      <c r="C3912">
        <v>1948</v>
      </c>
      <c r="D3912" t="s">
        <v>5856</v>
      </c>
      <c r="E3912" t="s">
        <v>492</v>
      </c>
      <c r="F3912" t="s">
        <v>61</v>
      </c>
      <c r="G3912" t="s">
        <v>3</v>
      </c>
      <c r="H3912">
        <v>12</v>
      </c>
      <c r="I3912">
        <v>65</v>
      </c>
      <c r="J3912">
        <v>2010</v>
      </c>
      <c r="K3912">
        <v>61</v>
      </c>
      <c r="L3912" t="s">
        <v>23184</v>
      </c>
      <c r="M3912" s="15" t="e">
        <f>IF(INDEX(#REF!,MATCH(Padrón!K3912,#REF!,0),MATCH(Padrón!J3912,#REF!,0))=K3912,"Sí","NO")</f>
        <v>#REF!</v>
      </c>
    </row>
    <row r="3913" spans="1:13" x14ac:dyDescent="0.25">
      <c r="A3913" t="s">
        <v>27117</v>
      </c>
      <c r="B3913">
        <v>41617580</v>
      </c>
      <c r="C3913">
        <v>1998</v>
      </c>
      <c r="D3913" t="s">
        <v>5856</v>
      </c>
      <c r="E3913" t="s">
        <v>5857</v>
      </c>
      <c r="F3913" t="s">
        <v>5858</v>
      </c>
      <c r="G3913" t="s">
        <v>117</v>
      </c>
      <c r="H3913">
        <v>12</v>
      </c>
      <c r="I3913">
        <v>65</v>
      </c>
      <c r="J3913">
        <v>2010</v>
      </c>
      <c r="K3913">
        <v>62</v>
      </c>
      <c r="L3913" t="s">
        <v>23184</v>
      </c>
      <c r="M3913" s="15" t="e">
        <f>IF(INDEX(#REF!,MATCH(Padrón!K3913,#REF!,0),MATCH(Padrón!J3913,#REF!,0))=K3913,"Sí","NO")</f>
        <v>#REF!</v>
      </c>
    </row>
    <row r="3914" spans="1:13" x14ac:dyDescent="0.25">
      <c r="A3914" t="s">
        <v>27118</v>
      </c>
      <c r="B3914">
        <v>33406134</v>
      </c>
      <c r="C3914">
        <v>1987</v>
      </c>
      <c r="D3914" t="s">
        <v>5856</v>
      </c>
      <c r="E3914" t="s">
        <v>5859</v>
      </c>
      <c r="F3914" t="s">
        <v>411</v>
      </c>
      <c r="G3914" t="s">
        <v>3</v>
      </c>
      <c r="H3914">
        <v>12</v>
      </c>
      <c r="I3914">
        <v>65</v>
      </c>
      <c r="J3914">
        <v>2010</v>
      </c>
      <c r="K3914">
        <v>63</v>
      </c>
      <c r="L3914" t="s">
        <v>23184</v>
      </c>
      <c r="M3914" s="15" t="e">
        <f>IF(INDEX(#REF!,MATCH(Padrón!K3914,#REF!,0),MATCH(Padrón!J3914,#REF!,0))=K3914,"Sí","NO")</f>
        <v>#REF!</v>
      </c>
    </row>
    <row r="3915" spans="1:13" x14ac:dyDescent="0.25">
      <c r="A3915" t="s">
        <v>27119</v>
      </c>
      <c r="B3915">
        <v>27492743</v>
      </c>
      <c r="C3915">
        <v>1979</v>
      </c>
      <c r="D3915" t="s">
        <v>5856</v>
      </c>
      <c r="E3915" t="s">
        <v>5860</v>
      </c>
      <c r="F3915" t="s">
        <v>2057</v>
      </c>
      <c r="G3915" t="s">
        <v>3</v>
      </c>
      <c r="H3915">
        <v>12</v>
      </c>
      <c r="I3915">
        <v>65</v>
      </c>
      <c r="J3915">
        <v>2010</v>
      </c>
      <c r="K3915">
        <v>64</v>
      </c>
      <c r="L3915" t="s">
        <v>23184</v>
      </c>
      <c r="M3915" s="15" t="e">
        <f>IF(INDEX(#REF!,MATCH(Padrón!K3915,#REF!,0),MATCH(Padrón!J3915,#REF!,0))=K3915,"Sí","NO")</f>
        <v>#REF!</v>
      </c>
    </row>
    <row r="3916" spans="1:13" x14ac:dyDescent="0.25">
      <c r="A3916" t="s">
        <v>27120</v>
      </c>
      <c r="B3916">
        <v>42715298</v>
      </c>
      <c r="C3916">
        <v>1995</v>
      </c>
      <c r="D3916" t="s">
        <v>5856</v>
      </c>
      <c r="E3916" t="s">
        <v>5861</v>
      </c>
      <c r="F3916" t="s">
        <v>889</v>
      </c>
      <c r="G3916" t="s">
        <v>3</v>
      </c>
      <c r="H3916">
        <v>12</v>
      </c>
      <c r="I3916">
        <v>65</v>
      </c>
      <c r="J3916">
        <v>2010</v>
      </c>
      <c r="K3916">
        <v>65</v>
      </c>
      <c r="L3916" t="s">
        <v>23184</v>
      </c>
      <c r="M3916" s="15" t="e">
        <f>IF(INDEX(#REF!,MATCH(Padrón!K3916,#REF!,0),MATCH(Padrón!J3916,#REF!,0))=K3916,"Sí","NO")</f>
        <v>#REF!</v>
      </c>
    </row>
    <row r="3917" spans="1:13" x14ac:dyDescent="0.25">
      <c r="A3917" t="s">
        <v>27121</v>
      </c>
      <c r="B3917">
        <v>14960477</v>
      </c>
      <c r="C3917">
        <v>1962</v>
      </c>
      <c r="D3917" t="s">
        <v>5856</v>
      </c>
      <c r="E3917" t="s">
        <v>5862</v>
      </c>
      <c r="F3917" t="s">
        <v>1099</v>
      </c>
      <c r="G3917" t="s">
        <v>3</v>
      </c>
      <c r="H3917">
        <v>12</v>
      </c>
      <c r="I3917">
        <v>65</v>
      </c>
      <c r="J3917">
        <v>2010</v>
      </c>
      <c r="K3917">
        <v>66</v>
      </c>
      <c r="L3917" t="s">
        <v>23184</v>
      </c>
      <c r="M3917" s="15" t="e">
        <f>IF(INDEX(#REF!,MATCH(Padrón!K3917,#REF!,0),MATCH(Padrón!J3917,#REF!,0))=K3917,"Sí","NO")</f>
        <v>#REF!</v>
      </c>
    </row>
    <row r="3918" spans="1:13" x14ac:dyDescent="0.25">
      <c r="A3918" t="s">
        <v>27122</v>
      </c>
      <c r="B3918">
        <v>45452008</v>
      </c>
      <c r="C3918">
        <v>2003</v>
      </c>
      <c r="D3918" t="s">
        <v>5856</v>
      </c>
      <c r="E3918" t="s">
        <v>89</v>
      </c>
      <c r="F3918" t="s">
        <v>4110</v>
      </c>
      <c r="G3918" t="s">
        <v>3</v>
      </c>
      <c r="H3918">
        <v>12</v>
      </c>
      <c r="I3918">
        <v>65</v>
      </c>
      <c r="J3918">
        <v>2010</v>
      </c>
      <c r="K3918">
        <v>67</v>
      </c>
      <c r="L3918" t="s">
        <v>23184</v>
      </c>
      <c r="M3918" s="15" t="e">
        <f>IF(INDEX(#REF!,MATCH(Padrón!K3918,#REF!,0),MATCH(Padrón!J3918,#REF!,0))=K3918,"Sí","NO")</f>
        <v>#REF!</v>
      </c>
    </row>
    <row r="3919" spans="1:13" x14ac:dyDescent="0.25">
      <c r="A3919" t="s">
        <v>27123</v>
      </c>
      <c r="B3919">
        <v>16933611</v>
      </c>
      <c r="C3919">
        <v>1964</v>
      </c>
      <c r="D3919" t="s">
        <v>5856</v>
      </c>
      <c r="E3919" t="s">
        <v>1226</v>
      </c>
      <c r="F3919" t="s">
        <v>2664</v>
      </c>
      <c r="G3919" t="s">
        <v>3</v>
      </c>
      <c r="H3919">
        <v>12</v>
      </c>
      <c r="I3919">
        <v>65</v>
      </c>
      <c r="J3919">
        <v>2010</v>
      </c>
      <c r="K3919">
        <v>68</v>
      </c>
      <c r="L3919" t="s">
        <v>23184</v>
      </c>
      <c r="M3919" s="15" t="e">
        <f>IF(INDEX(#REF!,MATCH(Padrón!K3919,#REF!,0),MATCH(Padrón!J3919,#REF!,0))=K3919,"Sí","NO")</f>
        <v>#REF!</v>
      </c>
    </row>
    <row r="3920" spans="1:13" x14ac:dyDescent="0.25">
      <c r="A3920" t="s">
        <v>27124</v>
      </c>
      <c r="B3920">
        <v>45026939</v>
      </c>
      <c r="C3920">
        <v>2003</v>
      </c>
      <c r="D3920" t="s">
        <v>5856</v>
      </c>
      <c r="E3920" t="s">
        <v>5863</v>
      </c>
      <c r="F3920" t="s">
        <v>109</v>
      </c>
      <c r="G3920" t="s">
        <v>3</v>
      </c>
      <c r="H3920">
        <v>12</v>
      </c>
      <c r="I3920">
        <v>65</v>
      </c>
      <c r="J3920">
        <v>2010</v>
      </c>
      <c r="K3920">
        <v>69</v>
      </c>
      <c r="L3920" t="s">
        <v>23184</v>
      </c>
      <c r="M3920" s="15" t="e">
        <f>IF(INDEX(#REF!,MATCH(Padrón!K3920,#REF!,0),MATCH(Padrón!J3920,#REF!,0))=K3920,"Sí","NO")</f>
        <v>#REF!</v>
      </c>
    </row>
    <row r="3921" spans="1:13" x14ac:dyDescent="0.25">
      <c r="A3921" t="s">
        <v>27125</v>
      </c>
      <c r="B3921">
        <v>30012656</v>
      </c>
      <c r="C3921">
        <v>1976</v>
      </c>
      <c r="D3921" t="s">
        <v>5856</v>
      </c>
      <c r="E3921" t="s">
        <v>106</v>
      </c>
      <c r="F3921" t="s">
        <v>2177</v>
      </c>
      <c r="G3921" t="s">
        <v>10</v>
      </c>
      <c r="H3921">
        <v>12</v>
      </c>
      <c r="I3921">
        <v>65</v>
      </c>
      <c r="J3921">
        <v>2010</v>
      </c>
      <c r="K3921">
        <v>70</v>
      </c>
      <c r="L3921" t="s">
        <v>23184</v>
      </c>
      <c r="M3921" s="15" t="e">
        <f>IF(INDEX(#REF!,MATCH(Padrón!K3921,#REF!,0),MATCH(Padrón!J3921,#REF!,0))=K3921,"Sí","NO")</f>
        <v>#REF!</v>
      </c>
    </row>
    <row r="3922" spans="1:13" x14ac:dyDescent="0.25">
      <c r="A3922" t="s">
        <v>27126</v>
      </c>
      <c r="B3922">
        <v>27596629</v>
      </c>
      <c r="C3922">
        <v>1979</v>
      </c>
      <c r="D3922" t="s">
        <v>5856</v>
      </c>
      <c r="E3922" t="s">
        <v>5864</v>
      </c>
      <c r="F3922" t="s">
        <v>889</v>
      </c>
      <c r="G3922" t="s">
        <v>3</v>
      </c>
      <c r="H3922">
        <v>12</v>
      </c>
      <c r="I3922">
        <v>65</v>
      </c>
      <c r="J3922">
        <v>2010</v>
      </c>
      <c r="K3922">
        <v>71</v>
      </c>
      <c r="L3922" t="s">
        <v>23184</v>
      </c>
      <c r="M3922" s="15" t="e">
        <f>IF(INDEX(#REF!,MATCH(Padrón!K3922,#REF!,0),MATCH(Padrón!J3922,#REF!,0))=K3922,"Sí","NO")</f>
        <v>#REF!</v>
      </c>
    </row>
    <row r="3923" spans="1:13" x14ac:dyDescent="0.25">
      <c r="A3923" t="s">
        <v>27127</v>
      </c>
      <c r="B3923">
        <v>39222256</v>
      </c>
      <c r="C3923">
        <v>1995</v>
      </c>
      <c r="D3923" t="s">
        <v>5856</v>
      </c>
      <c r="E3923" t="s">
        <v>5865</v>
      </c>
      <c r="F3923" t="s">
        <v>5866</v>
      </c>
      <c r="G3923" t="s">
        <v>10</v>
      </c>
      <c r="H3923">
        <v>12</v>
      </c>
      <c r="I3923">
        <v>65</v>
      </c>
      <c r="J3923">
        <v>2010</v>
      </c>
      <c r="K3923">
        <v>72</v>
      </c>
      <c r="L3923" t="s">
        <v>23184</v>
      </c>
      <c r="M3923" s="15" t="e">
        <f>IF(INDEX(#REF!,MATCH(Padrón!K3923,#REF!,0),MATCH(Padrón!J3923,#REF!,0))=K3923,"Sí","NO")</f>
        <v>#REF!</v>
      </c>
    </row>
    <row r="3924" spans="1:13" x14ac:dyDescent="0.25">
      <c r="A3924" t="s">
        <v>27128</v>
      </c>
      <c r="B3924">
        <v>41617659</v>
      </c>
      <c r="C3924">
        <v>1999</v>
      </c>
      <c r="D3924" t="s">
        <v>5856</v>
      </c>
      <c r="E3924" t="s">
        <v>5867</v>
      </c>
      <c r="F3924" t="s">
        <v>3002</v>
      </c>
      <c r="G3924" t="s">
        <v>3</v>
      </c>
      <c r="H3924">
        <v>12</v>
      </c>
      <c r="I3924">
        <v>65</v>
      </c>
      <c r="J3924">
        <v>2010</v>
      </c>
      <c r="K3924">
        <v>73</v>
      </c>
      <c r="L3924" t="s">
        <v>23184</v>
      </c>
      <c r="M3924" s="15" t="e">
        <f>IF(INDEX(#REF!,MATCH(Padrón!K3924,#REF!,0),MATCH(Padrón!J3924,#REF!,0))=K3924,"Sí","NO")</f>
        <v>#REF!</v>
      </c>
    </row>
    <row r="3925" spans="1:13" x14ac:dyDescent="0.25">
      <c r="A3925" t="s">
        <v>27129</v>
      </c>
      <c r="B3925">
        <v>46084458</v>
      </c>
      <c r="C3925">
        <v>2003</v>
      </c>
      <c r="D3925" t="s">
        <v>5856</v>
      </c>
      <c r="E3925" t="s">
        <v>5868</v>
      </c>
      <c r="F3925" t="s">
        <v>889</v>
      </c>
      <c r="G3925" t="s">
        <v>3</v>
      </c>
      <c r="H3925">
        <v>12</v>
      </c>
      <c r="I3925">
        <v>65</v>
      </c>
      <c r="J3925">
        <v>2010</v>
      </c>
      <c r="K3925">
        <v>74</v>
      </c>
      <c r="L3925" t="s">
        <v>23184</v>
      </c>
      <c r="M3925" s="15" t="e">
        <f>IF(INDEX(#REF!,MATCH(Padrón!K3925,#REF!,0),MATCH(Padrón!J3925,#REF!,0))=K3925,"Sí","NO")</f>
        <v>#REF!</v>
      </c>
    </row>
    <row r="3926" spans="1:13" x14ac:dyDescent="0.25">
      <c r="A3926" t="s">
        <v>27130</v>
      </c>
      <c r="B3926">
        <v>12828622</v>
      </c>
      <c r="C3926">
        <v>1958</v>
      </c>
      <c r="D3926" t="s">
        <v>5856</v>
      </c>
      <c r="E3926" t="s">
        <v>5869</v>
      </c>
      <c r="F3926" t="s">
        <v>5870</v>
      </c>
      <c r="G3926" t="s">
        <v>27</v>
      </c>
      <c r="H3926">
        <v>12</v>
      </c>
      <c r="I3926">
        <v>65</v>
      </c>
      <c r="J3926">
        <v>2010</v>
      </c>
      <c r="K3926">
        <v>75</v>
      </c>
      <c r="L3926" t="s">
        <v>23184</v>
      </c>
      <c r="M3926" s="15" t="e">
        <f>IF(INDEX(#REF!,MATCH(Padrón!K3926,#REF!,0),MATCH(Padrón!J3926,#REF!,0))=K3926,"Sí","NO")</f>
        <v>#REF!</v>
      </c>
    </row>
    <row r="3927" spans="1:13" x14ac:dyDescent="0.25">
      <c r="A3927" t="s">
        <v>27131</v>
      </c>
      <c r="B3927">
        <v>41901356</v>
      </c>
      <c r="C3927">
        <v>1998</v>
      </c>
      <c r="D3927" t="s">
        <v>5856</v>
      </c>
      <c r="E3927" t="s">
        <v>122</v>
      </c>
      <c r="F3927" t="s">
        <v>5871</v>
      </c>
      <c r="G3927" t="s">
        <v>3</v>
      </c>
      <c r="H3927">
        <v>12</v>
      </c>
      <c r="I3927">
        <v>65</v>
      </c>
      <c r="J3927">
        <v>2010</v>
      </c>
      <c r="K3927">
        <v>76</v>
      </c>
      <c r="L3927" t="s">
        <v>23184</v>
      </c>
      <c r="M3927" s="15" t="e">
        <f>IF(INDEX(#REF!,MATCH(Padrón!K3927,#REF!,0),MATCH(Padrón!J3927,#REF!,0))=K3927,"Sí","NO")</f>
        <v>#REF!</v>
      </c>
    </row>
    <row r="3928" spans="1:13" x14ac:dyDescent="0.25">
      <c r="A3928" t="s">
        <v>27132</v>
      </c>
      <c r="B3928">
        <v>39228831</v>
      </c>
      <c r="C3928">
        <v>1996</v>
      </c>
      <c r="D3928" t="s">
        <v>5856</v>
      </c>
      <c r="E3928" t="s">
        <v>5872</v>
      </c>
      <c r="F3928" t="s">
        <v>448</v>
      </c>
      <c r="G3928" t="s">
        <v>10</v>
      </c>
      <c r="H3928">
        <v>12</v>
      </c>
      <c r="I3928">
        <v>65</v>
      </c>
      <c r="J3928">
        <v>2010</v>
      </c>
      <c r="K3928">
        <v>77</v>
      </c>
      <c r="L3928" t="s">
        <v>23184</v>
      </c>
      <c r="M3928" s="15" t="e">
        <f>IF(INDEX(#REF!,MATCH(Padrón!K3928,#REF!,0),MATCH(Padrón!J3928,#REF!,0))=K3928,"Sí","NO")</f>
        <v>#REF!</v>
      </c>
    </row>
    <row r="3929" spans="1:13" x14ac:dyDescent="0.25">
      <c r="A3929" t="s">
        <v>27133</v>
      </c>
      <c r="B3929">
        <v>24387658</v>
      </c>
      <c r="C3929">
        <v>1975</v>
      </c>
      <c r="D3929" t="s">
        <v>5856</v>
      </c>
      <c r="E3929" t="s">
        <v>5873</v>
      </c>
      <c r="F3929" t="s">
        <v>1651</v>
      </c>
      <c r="G3929" t="s">
        <v>10</v>
      </c>
      <c r="H3929">
        <v>12</v>
      </c>
      <c r="I3929">
        <v>65</v>
      </c>
      <c r="J3929">
        <v>2010</v>
      </c>
      <c r="K3929">
        <v>78</v>
      </c>
      <c r="L3929" t="s">
        <v>23184</v>
      </c>
      <c r="M3929" s="15" t="e">
        <f>IF(INDEX(#REF!,MATCH(Padrón!K3929,#REF!,0),MATCH(Padrón!J3929,#REF!,0))=K3929,"Sí","NO")</f>
        <v>#REF!</v>
      </c>
    </row>
    <row r="3930" spans="1:13" x14ac:dyDescent="0.25">
      <c r="A3930" t="s">
        <v>27134</v>
      </c>
      <c r="B3930">
        <v>23030435</v>
      </c>
      <c r="C3930">
        <v>1972</v>
      </c>
      <c r="D3930" t="s">
        <v>5856</v>
      </c>
      <c r="E3930" t="s">
        <v>5874</v>
      </c>
      <c r="F3930" t="s">
        <v>5875</v>
      </c>
      <c r="G3930" t="s">
        <v>3</v>
      </c>
      <c r="H3930">
        <v>12</v>
      </c>
      <c r="I3930">
        <v>65</v>
      </c>
      <c r="J3930">
        <v>2010</v>
      </c>
      <c r="K3930">
        <v>79</v>
      </c>
      <c r="L3930" t="s">
        <v>23184</v>
      </c>
      <c r="M3930" s="15" t="e">
        <f>IF(INDEX(#REF!,MATCH(Padrón!K3930,#REF!,0),MATCH(Padrón!J3930,#REF!,0))=K3930,"Sí","NO")</f>
        <v>#REF!</v>
      </c>
    </row>
    <row r="3931" spans="1:13" x14ac:dyDescent="0.25">
      <c r="A3931" t="s">
        <v>27135</v>
      </c>
      <c r="B3931">
        <v>43071375</v>
      </c>
      <c r="C3931">
        <v>2001</v>
      </c>
      <c r="D3931" t="s">
        <v>5856</v>
      </c>
      <c r="E3931" t="s">
        <v>5876</v>
      </c>
      <c r="F3931" t="s">
        <v>3137</v>
      </c>
      <c r="G3931" t="s">
        <v>3</v>
      </c>
      <c r="H3931">
        <v>12</v>
      </c>
      <c r="I3931">
        <v>65</v>
      </c>
      <c r="J3931">
        <v>2010</v>
      </c>
      <c r="K3931">
        <v>80</v>
      </c>
      <c r="L3931" t="s">
        <v>23184</v>
      </c>
      <c r="M3931" s="15" t="e">
        <f>IF(INDEX(#REF!,MATCH(Padrón!K3931,#REF!,0),MATCH(Padrón!J3931,#REF!,0))=K3931,"Sí","NO")</f>
        <v>#REF!</v>
      </c>
    </row>
    <row r="3932" spans="1:13" x14ac:dyDescent="0.25">
      <c r="A3932" t="s">
        <v>27136</v>
      </c>
      <c r="B3932">
        <v>46551675</v>
      </c>
      <c r="C3932">
        <v>2003</v>
      </c>
      <c r="D3932" t="s">
        <v>5856</v>
      </c>
      <c r="E3932" t="s">
        <v>5877</v>
      </c>
      <c r="F3932" t="s">
        <v>5878</v>
      </c>
      <c r="G3932" t="s">
        <v>3</v>
      </c>
      <c r="H3932">
        <v>12</v>
      </c>
      <c r="I3932">
        <v>65</v>
      </c>
      <c r="J3932">
        <v>2010</v>
      </c>
      <c r="K3932">
        <v>81</v>
      </c>
      <c r="L3932" t="s">
        <v>23184</v>
      </c>
      <c r="M3932" s="15" t="e">
        <f>IF(INDEX(#REF!,MATCH(Padrón!K3932,#REF!,0),MATCH(Padrón!J3932,#REF!,0))=K3932,"Sí","NO")</f>
        <v>#REF!</v>
      </c>
    </row>
    <row r="3933" spans="1:13" x14ac:dyDescent="0.25">
      <c r="A3933" t="s">
        <v>27137</v>
      </c>
      <c r="B3933">
        <v>45025873</v>
      </c>
      <c r="C3933">
        <v>2003</v>
      </c>
      <c r="D3933" t="s">
        <v>5856</v>
      </c>
      <c r="E3933" t="s">
        <v>5879</v>
      </c>
      <c r="F3933" t="s">
        <v>2662</v>
      </c>
      <c r="G3933" t="s">
        <v>3</v>
      </c>
      <c r="H3933">
        <v>12</v>
      </c>
      <c r="I3933">
        <v>65</v>
      </c>
      <c r="J3933">
        <v>2010</v>
      </c>
      <c r="K3933">
        <v>82</v>
      </c>
      <c r="L3933" t="s">
        <v>23184</v>
      </c>
      <c r="M3933" s="15" t="e">
        <f>IF(INDEX(#REF!,MATCH(Padrón!K3933,#REF!,0),MATCH(Padrón!J3933,#REF!,0))=K3933,"Sí","NO")</f>
        <v>#REF!</v>
      </c>
    </row>
    <row r="3934" spans="1:13" x14ac:dyDescent="0.25">
      <c r="A3934" t="s">
        <v>27138</v>
      </c>
      <c r="B3934">
        <v>35454948</v>
      </c>
      <c r="C3934">
        <v>1990</v>
      </c>
      <c r="D3934" t="s">
        <v>5856</v>
      </c>
      <c r="E3934" t="s">
        <v>5880</v>
      </c>
      <c r="F3934" t="s">
        <v>5881</v>
      </c>
      <c r="G3934" t="s">
        <v>117</v>
      </c>
      <c r="H3934">
        <v>12</v>
      </c>
      <c r="I3934">
        <v>65</v>
      </c>
      <c r="J3934">
        <v>2010</v>
      </c>
      <c r="K3934">
        <v>83</v>
      </c>
      <c r="L3934" t="s">
        <v>23184</v>
      </c>
      <c r="M3934" s="15" t="e">
        <f>IF(INDEX(#REF!,MATCH(Padrón!K3934,#REF!,0),MATCH(Padrón!J3934,#REF!,0))=K3934,"Sí","NO")</f>
        <v>#REF!</v>
      </c>
    </row>
    <row r="3935" spans="1:13" x14ac:dyDescent="0.25">
      <c r="A3935" t="s">
        <v>27139</v>
      </c>
      <c r="B3935">
        <v>32736792</v>
      </c>
      <c r="C3935">
        <v>1972</v>
      </c>
      <c r="D3935" t="s">
        <v>5856</v>
      </c>
      <c r="E3935" t="s">
        <v>136</v>
      </c>
      <c r="F3935" t="s">
        <v>3137</v>
      </c>
      <c r="G3935" t="s">
        <v>3</v>
      </c>
      <c r="H3935">
        <v>12</v>
      </c>
      <c r="I3935">
        <v>65</v>
      </c>
      <c r="J3935">
        <v>2010</v>
      </c>
      <c r="K3935">
        <v>84</v>
      </c>
      <c r="L3935" t="s">
        <v>23184</v>
      </c>
      <c r="M3935" s="15" t="e">
        <f>IF(INDEX(#REF!,MATCH(Padrón!K3935,#REF!,0),MATCH(Padrón!J3935,#REF!,0))=K3935,"Sí","NO")</f>
        <v>#REF!</v>
      </c>
    </row>
    <row r="3936" spans="1:13" x14ac:dyDescent="0.25">
      <c r="A3936" t="s">
        <v>27140</v>
      </c>
      <c r="B3936">
        <v>41871655</v>
      </c>
      <c r="C3936">
        <v>1999</v>
      </c>
      <c r="D3936" t="s">
        <v>5856</v>
      </c>
      <c r="E3936" t="s">
        <v>5882</v>
      </c>
      <c r="F3936" t="s">
        <v>425</v>
      </c>
      <c r="G3936" t="s">
        <v>3</v>
      </c>
      <c r="H3936">
        <v>12</v>
      </c>
      <c r="I3936">
        <v>65</v>
      </c>
      <c r="J3936">
        <v>2010</v>
      </c>
      <c r="K3936">
        <v>85</v>
      </c>
      <c r="L3936" t="s">
        <v>23184</v>
      </c>
      <c r="M3936" s="15" t="e">
        <f>IF(INDEX(#REF!,MATCH(Padrón!K3936,#REF!,0),MATCH(Padrón!J3936,#REF!,0))=K3936,"Sí","NO")</f>
        <v>#REF!</v>
      </c>
    </row>
    <row r="3937" spans="1:13" x14ac:dyDescent="0.25">
      <c r="A3937" t="s">
        <v>27141</v>
      </c>
      <c r="B3937">
        <v>38138408</v>
      </c>
      <c r="C3937">
        <v>1994</v>
      </c>
      <c r="D3937" t="s">
        <v>5856</v>
      </c>
      <c r="E3937" t="s">
        <v>5883</v>
      </c>
      <c r="F3937" t="s">
        <v>2267</v>
      </c>
      <c r="G3937" t="s">
        <v>117</v>
      </c>
      <c r="H3937">
        <v>12</v>
      </c>
      <c r="I3937">
        <v>65</v>
      </c>
      <c r="J3937">
        <v>2010</v>
      </c>
      <c r="K3937">
        <v>86</v>
      </c>
      <c r="L3937" t="s">
        <v>23184</v>
      </c>
      <c r="M3937" s="15" t="e">
        <f>IF(INDEX(#REF!,MATCH(Padrón!K3937,#REF!,0),MATCH(Padrón!J3937,#REF!,0))=K3937,"Sí","NO")</f>
        <v>#REF!</v>
      </c>
    </row>
    <row r="3938" spans="1:13" x14ac:dyDescent="0.25">
      <c r="A3938" t="s">
        <v>27142</v>
      </c>
      <c r="B3938">
        <v>29067032</v>
      </c>
      <c r="C3938">
        <v>1981</v>
      </c>
      <c r="D3938" t="s">
        <v>5856</v>
      </c>
      <c r="E3938" t="s">
        <v>5884</v>
      </c>
      <c r="F3938" t="s">
        <v>5885</v>
      </c>
      <c r="G3938" t="s">
        <v>117</v>
      </c>
      <c r="H3938">
        <v>12</v>
      </c>
      <c r="I3938">
        <v>65</v>
      </c>
      <c r="J3938">
        <v>2010</v>
      </c>
      <c r="K3938">
        <v>87</v>
      </c>
      <c r="L3938" t="s">
        <v>23184</v>
      </c>
      <c r="M3938" s="15" t="e">
        <f>IF(INDEX(#REF!,MATCH(Padrón!K3938,#REF!,0),MATCH(Padrón!J3938,#REF!,0))=K3938,"Sí","NO")</f>
        <v>#REF!</v>
      </c>
    </row>
    <row r="3939" spans="1:13" x14ac:dyDescent="0.25">
      <c r="A3939" t="s">
        <v>27143</v>
      </c>
      <c r="B3939">
        <v>26264875</v>
      </c>
      <c r="C3939">
        <v>1978</v>
      </c>
      <c r="D3939" t="s">
        <v>5856</v>
      </c>
      <c r="E3939" t="s">
        <v>5886</v>
      </c>
      <c r="F3939" t="s">
        <v>570</v>
      </c>
      <c r="G3939" t="s">
        <v>3</v>
      </c>
      <c r="H3939">
        <v>12</v>
      </c>
      <c r="I3939">
        <v>65</v>
      </c>
      <c r="J3939">
        <v>2010</v>
      </c>
      <c r="K3939">
        <v>88</v>
      </c>
      <c r="L3939" t="s">
        <v>23184</v>
      </c>
      <c r="M3939" s="15" t="e">
        <f>IF(INDEX(#REF!,MATCH(Padrón!K3939,#REF!,0),MATCH(Padrón!J3939,#REF!,0))=K3939,"Sí","NO")</f>
        <v>#REF!</v>
      </c>
    </row>
    <row r="3940" spans="1:13" x14ac:dyDescent="0.25">
      <c r="A3940" t="s">
        <v>27144</v>
      </c>
      <c r="B3940">
        <v>17663495</v>
      </c>
      <c r="C3940">
        <v>1966</v>
      </c>
      <c r="D3940" t="s">
        <v>5856</v>
      </c>
      <c r="E3940" t="s">
        <v>5887</v>
      </c>
      <c r="F3940" t="s">
        <v>5888</v>
      </c>
      <c r="G3940" t="s">
        <v>10</v>
      </c>
      <c r="H3940">
        <v>12</v>
      </c>
      <c r="I3940">
        <v>65</v>
      </c>
      <c r="J3940">
        <v>2010</v>
      </c>
      <c r="K3940">
        <v>89</v>
      </c>
      <c r="L3940" t="s">
        <v>23184</v>
      </c>
      <c r="M3940" s="15" t="e">
        <f>IF(INDEX(#REF!,MATCH(Padrón!K3940,#REF!,0),MATCH(Padrón!J3940,#REF!,0))=K3940,"Sí","NO")</f>
        <v>#REF!</v>
      </c>
    </row>
    <row r="3941" spans="1:13" x14ac:dyDescent="0.25">
      <c r="A3941" t="s">
        <v>27145</v>
      </c>
      <c r="B3941">
        <v>46834026</v>
      </c>
      <c r="C3941">
        <v>2002</v>
      </c>
      <c r="D3941" t="s">
        <v>5856</v>
      </c>
      <c r="E3941" t="s">
        <v>5889</v>
      </c>
      <c r="F3941" t="s">
        <v>1109</v>
      </c>
      <c r="G3941" t="s">
        <v>10</v>
      </c>
      <c r="H3941">
        <v>12</v>
      </c>
      <c r="I3941">
        <v>65</v>
      </c>
      <c r="J3941">
        <v>2010</v>
      </c>
      <c r="K3941">
        <v>90</v>
      </c>
      <c r="L3941" t="s">
        <v>23184</v>
      </c>
      <c r="M3941" s="15" t="e">
        <f>IF(INDEX(#REF!,MATCH(Padrón!K3941,#REF!,0),MATCH(Padrón!J3941,#REF!,0))=K3941,"Sí","NO")</f>
        <v>#REF!</v>
      </c>
    </row>
    <row r="3942" spans="1:13" x14ac:dyDescent="0.25">
      <c r="A3942" t="s">
        <v>27146</v>
      </c>
      <c r="B3942">
        <v>46304403</v>
      </c>
      <c r="C3942">
        <v>2004</v>
      </c>
      <c r="D3942" t="s">
        <v>5856</v>
      </c>
      <c r="E3942" t="s">
        <v>5890</v>
      </c>
      <c r="F3942" t="s">
        <v>4954</v>
      </c>
      <c r="G3942" t="s">
        <v>3</v>
      </c>
      <c r="H3942">
        <v>12</v>
      </c>
      <c r="I3942">
        <v>65</v>
      </c>
      <c r="J3942">
        <v>2010</v>
      </c>
      <c r="K3942">
        <v>91</v>
      </c>
      <c r="L3942" t="s">
        <v>23184</v>
      </c>
      <c r="M3942" s="15" t="e">
        <f>IF(INDEX(#REF!,MATCH(Padrón!K3942,#REF!,0),MATCH(Padrón!J3942,#REF!,0))=K3942,"Sí","NO")</f>
        <v>#REF!</v>
      </c>
    </row>
    <row r="3943" spans="1:13" x14ac:dyDescent="0.25">
      <c r="A3943" t="s">
        <v>27147</v>
      </c>
      <c r="B3943">
        <v>47999731</v>
      </c>
      <c r="C3943">
        <v>2007</v>
      </c>
      <c r="D3943" t="s">
        <v>5856</v>
      </c>
      <c r="E3943" t="s">
        <v>5891</v>
      </c>
      <c r="F3943" t="s">
        <v>5892</v>
      </c>
      <c r="G3943" t="s">
        <v>3</v>
      </c>
      <c r="H3943">
        <v>12</v>
      </c>
      <c r="I3943">
        <v>65</v>
      </c>
      <c r="J3943">
        <v>2010</v>
      </c>
      <c r="K3943">
        <v>92</v>
      </c>
      <c r="L3943" t="s">
        <v>23184</v>
      </c>
      <c r="M3943" s="15" t="e">
        <f>IF(INDEX(#REF!,MATCH(Padrón!K3943,#REF!,0),MATCH(Padrón!J3943,#REF!,0))=K3943,"Sí","NO")</f>
        <v>#REF!</v>
      </c>
    </row>
    <row r="3944" spans="1:13" x14ac:dyDescent="0.25">
      <c r="A3944" t="s">
        <v>27148</v>
      </c>
      <c r="B3944">
        <v>25796507</v>
      </c>
      <c r="C3944">
        <v>1977</v>
      </c>
      <c r="D3944" t="s">
        <v>5856</v>
      </c>
      <c r="E3944" t="s">
        <v>5655</v>
      </c>
      <c r="F3944" t="s">
        <v>3074</v>
      </c>
      <c r="G3944" t="s">
        <v>10</v>
      </c>
      <c r="H3944">
        <v>12</v>
      </c>
      <c r="I3944">
        <v>65</v>
      </c>
      <c r="J3944">
        <v>2010</v>
      </c>
      <c r="K3944">
        <v>93</v>
      </c>
      <c r="L3944" t="s">
        <v>23184</v>
      </c>
      <c r="M3944" s="15" t="e">
        <f>IF(INDEX(#REF!,MATCH(Padrón!K3944,#REF!,0),MATCH(Padrón!J3944,#REF!,0))=K3944,"Sí","NO")</f>
        <v>#REF!</v>
      </c>
    </row>
    <row r="3945" spans="1:13" x14ac:dyDescent="0.25">
      <c r="A3945" t="s">
        <v>27149</v>
      </c>
      <c r="B3945">
        <v>52527595</v>
      </c>
      <c r="C3945">
        <v>2007</v>
      </c>
      <c r="D3945" t="s">
        <v>5856</v>
      </c>
      <c r="E3945" t="s">
        <v>5893</v>
      </c>
      <c r="F3945" t="s">
        <v>5894</v>
      </c>
      <c r="G3945" t="s">
        <v>3</v>
      </c>
      <c r="H3945">
        <v>12</v>
      </c>
      <c r="I3945">
        <v>65</v>
      </c>
      <c r="J3945">
        <v>2010</v>
      </c>
      <c r="K3945">
        <v>94</v>
      </c>
      <c r="L3945" t="s">
        <v>23184</v>
      </c>
      <c r="M3945" s="15" t="e">
        <f>IF(INDEX(#REF!,MATCH(Padrón!K3945,#REF!,0),MATCH(Padrón!J3945,#REF!,0))=K3945,"Sí","NO")</f>
        <v>#REF!</v>
      </c>
    </row>
    <row r="3946" spans="1:13" x14ac:dyDescent="0.25">
      <c r="A3946" t="s">
        <v>27150</v>
      </c>
      <c r="B3946">
        <v>23030418</v>
      </c>
      <c r="C3946">
        <v>1972</v>
      </c>
      <c r="D3946" t="s">
        <v>5856</v>
      </c>
      <c r="E3946" t="s">
        <v>5895</v>
      </c>
      <c r="F3946" t="s">
        <v>5896</v>
      </c>
      <c r="G3946" t="s">
        <v>3</v>
      </c>
      <c r="H3946">
        <v>12</v>
      </c>
      <c r="I3946">
        <v>65</v>
      </c>
      <c r="J3946">
        <v>2010</v>
      </c>
      <c r="K3946">
        <v>95</v>
      </c>
      <c r="L3946" t="s">
        <v>23184</v>
      </c>
      <c r="M3946" s="15" t="e">
        <f>IF(INDEX(#REF!,MATCH(Padrón!K3946,#REF!,0),MATCH(Padrón!J3946,#REF!,0))=K3946,"Sí","NO")</f>
        <v>#REF!</v>
      </c>
    </row>
    <row r="3947" spans="1:13" x14ac:dyDescent="0.25">
      <c r="A3947" t="s">
        <v>27151</v>
      </c>
      <c r="B3947">
        <v>36741677</v>
      </c>
      <c r="C3947">
        <v>1992</v>
      </c>
      <c r="D3947" t="s">
        <v>5856</v>
      </c>
      <c r="E3947" t="s">
        <v>5897</v>
      </c>
      <c r="F3947" t="s">
        <v>2498</v>
      </c>
      <c r="G3947" t="s">
        <v>3</v>
      </c>
      <c r="H3947">
        <v>12</v>
      </c>
      <c r="I3947">
        <v>65</v>
      </c>
      <c r="J3947">
        <v>2010</v>
      </c>
      <c r="K3947">
        <v>96</v>
      </c>
      <c r="L3947" t="s">
        <v>23184</v>
      </c>
      <c r="M3947" s="15" t="e">
        <f>IF(INDEX(#REF!,MATCH(Padrón!K3947,#REF!,0),MATCH(Padrón!J3947,#REF!,0))=K3947,"Sí","NO")</f>
        <v>#REF!</v>
      </c>
    </row>
    <row r="3948" spans="1:13" x14ac:dyDescent="0.25">
      <c r="A3948" t="s">
        <v>27152</v>
      </c>
      <c r="B3948">
        <v>14030352</v>
      </c>
      <c r="C3948">
        <v>1958</v>
      </c>
      <c r="D3948" t="s">
        <v>5856</v>
      </c>
      <c r="E3948" t="s">
        <v>2311</v>
      </c>
      <c r="F3948" t="s">
        <v>5898</v>
      </c>
      <c r="G3948" t="s">
        <v>27</v>
      </c>
      <c r="H3948">
        <v>12</v>
      </c>
      <c r="I3948">
        <v>65</v>
      </c>
      <c r="J3948">
        <v>2010</v>
      </c>
      <c r="K3948">
        <v>97</v>
      </c>
      <c r="L3948" t="s">
        <v>23184</v>
      </c>
      <c r="M3948" s="15" t="e">
        <f>IF(INDEX(#REF!,MATCH(Padrón!K3948,#REF!,0),MATCH(Padrón!J3948,#REF!,0))=K3948,"Sí","NO")</f>
        <v>#REF!</v>
      </c>
    </row>
    <row r="3949" spans="1:13" x14ac:dyDescent="0.25">
      <c r="A3949" t="s">
        <v>27153</v>
      </c>
      <c r="B3949">
        <v>42405187</v>
      </c>
      <c r="C3949">
        <v>1999</v>
      </c>
      <c r="D3949" t="s">
        <v>5856</v>
      </c>
      <c r="E3949" t="s">
        <v>5899</v>
      </c>
      <c r="F3949" t="s">
        <v>5900</v>
      </c>
      <c r="G3949" t="s">
        <v>10</v>
      </c>
      <c r="H3949">
        <v>12</v>
      </c>
      <c r="I3949">
        <v>65</v>
      </c>
      <c r="J3949">
        <v>2010</v>
      </c>
      <c r="K3949">
        <v>98</v>
      </c>
      <c r="L3949" t="s">
        <v>23184</v>
      </c>
      <c r="M3949" s="15" t="e">
        <f>IF(INDEX(#REF!,MATCH(Padrón!K3949,#REF!,0),MATCH(Padrón!J3949,#REF!,0))=K3949,"Sí","NO")</f>
        <v>#REF!</v>
      </c>
    </row>
    <row r="3950" spans="1:13" x14ac:dyDescent="0.25">
      <c r="A3950" t="s">
        <v>27154</v>
      </c>
      <c r="B3950">
        <v>46854187</v>
      </c>
      <c r="C3950">
        <v>2006</v>
      </c>
      <c r="D3950" t="s">
        <v>5856</v>
      </c>
      <c r="E3950" t="s">
        <v>5901</v>
      </c>
      <c r="F3950" t="s">
        <v>5902</v>
      </c>
      <c r="G3950" t="s">
        <v>3</v>
      </c>
      <c r="H3950">
        <v>12</v>
      </c>
      <c r="I3950">
        <v>65</v>
      </c>
      <c r="J3950">
        <v>2010</v>
      </c>
      <c r="K3950">
        <v>99</v>
      </c>
      <c r="L3950" t="s">
        <v>23184</v>
      </c>
      <c r="M3950" s="15" t="e">
        <f>IF(INDEX(#REF!,MATCH(Padrón!K3950,#REF!,0),MATCH(Padrón!J3950,#REF!,0))=K3950,"Sí","NO")</f>
        <v>#REF!</v>
      </c>
    </row>
    <row r="3951" spans="1:13" x14ac:dyDescent="0.25">
      <c r="A3951" t="s">
        <v>27155</v>
      </c>
      <c r="B3951">
        <v>42967349</v>
      </c>
      <c r="C3951">
        <v>2000</v>
      </c>
      <c r="D3951" t="s">
        <v>5856</v>
      </c>
      <c r="E3951" t="s">
        <v>5903</v>
      </c>
      <c r="F3951" t="s">
        <v>1640</v>
      </c>
      <c r="G3951" t="s">
        <v>3</v>
      </c>
      <c r="H3951">
        <v>12</v>
      </c>
      <c r="I3951">
        <v>65</v>
      </c>
      <c r="J3951">
        <v>2010</v>
      </c>
      <c r="K3951">
        <v>100</v>
      </c>
      <c r="L3951" t="s">
        <v>23184</v>
      </c>
      <c r="M3951" s="15" t="e">
        <f>IF(INDEX(#REF!,MATCH(Padrón!K3951,#REF!,0),MATCH(Padrón!J3951,#REF!,0))=K3951,"Sí","NO")</f>
        <v>#REF!</v>
      </c>
    </row>
    <row r="3952" spans="1:13" x14ac:dyDescent="0.25">
      <c r="A3952" t="s">
        <v>27156</v>
      </c>
      <c r="B3952">
        <v>11370388</v>
      </c>
      <c r="C3952">
        <v>1954</v>
      </c>
      <c r="D3952" t="s">
        <v>5856</v>
      </c>
      <c r="E3952" t="s">
        <v>4019</v>
      </c>
      <c r="F3952" t="s">
        <v>5904</v>
      </c>
      <c r="G3952" t="s">
        <v>3</v>
      </c>
      <c r="H3952">
        <v>12</v>
      </c>
      <c r="I3952">
        <v>65</v>
      </c>
      <c r="J3952">
        <v>2010</v>
      </c>
      <c r="K3952">
        <v>101</v>
      </c>
      <c r="L3952" t="s">
        <v>23184</v>
      </c>
      <c r="M3952" s="15" t="e">
        <f>IF(INDEX(#REF!,MATCH(Padrón!K3952,#REF!,0),MATCH(Padrón!J3952,#REF!,0))=K3952,"Sí","NO")</f>
        <v>#REF!</v>
      </c>
    </row>
    <row r="3953" spans="1:13" x14ac:dyDescent="0.25">
      <c r="A3953" t="s">
        <v>27157</v>
      </c>
      <c r="B3953">
        <v>42967320</v>
      </c>
      <c r="C3953">
        <v>2000</v>
      </c>
      <c r="D3953" t="s">
        <v>5856</v>
      </c>
      <c r="E3953" t="s">
        <v>1302</v>
      </c>
      <c r="F3953" t="s">
        <v>2423</v>
      </c>
      <c r="G3953" t="s">
        <v>10</v>
      </c>
      <c r="H3953">
        <v>12</v>
      </c>
      <c r="I3953">
        <v>65</v>
      </c>
      <c r="J3953">
        <v>2010</v>
      </c>
      <c r="K3953">
        <v>102</v>
      </c>
      <c r="L3953" t="s">
        <v>23184</v>
      </c>
      <c r="M3953" s="15" t="e">
        <f>IF(INDEX(#REF!,MATCH(Padrón!K3953,#REF!,0),MATCH(Padrón!J3953,#REF!,0))=K3953,"Sí","NO")</f>
        <v>#REF!</v>
      </c>
    </row>
    <row r="3954" spans="1:13" x14ac:dyDescent="0.25">
      <c r="A3954" t="s">
        <v>27158</v>
      </c>
      <c r="B3954">
        <v>8407893</v>
      </c>
      <c r="C3954">
        <v>1950</v>
      </c>
      <c r="D3954" t="s">
        <v>5856</v>
      </c>
      <c r="E3954" t="s">
        <v>5905</v>
      </c>
      <c r="F3954" t="s">
        <v>5906</v>
      </c>
      <c r="G3954" t="s">
        <v>3</v>
      </c>
      <c r="H3954">
        <v>12</v>
      </c>
      <c r="I3954">
        <v>65</v>
      </c>
      <c r="J3954">
        <v>2010</v>
      </c>
      <c r="K3954">
        <v>103</v>
      </c>
      <c r="L3954" t="s">
        <v>23184</v>
      </c>
      <c r="M3954" s="15" t="e">
        <f>IF(INDEX(#REF!,MATCH(Padrón!K3954,#REF!,0),MATCH(Padrón!J3954,#REF!,0))=K3954,"Sí","NO")</f>
        <v>#REF!</v>
      </c>
    </row>
    <row r="3955" spans="1:13" x14ac:dyDescent="0.25">
      <c r="A3955" t="s">
        <v>27159</v>
      </c>
      <c r="B3955">
        <v>38138153</v>
      </c>
      <c r="C3955">
        <v>1994</v>
      </c>
      <c r="D3955" t="s">
        <v>5856</v>
      </c>
      <c r="E3955" t="s">
        <v>5907</v>
      </c>
      <c r="F3955" t="s">
        <v>1698</v>
      </c>
      <c r="G3955" t="s">
        <v>10</v>
      </c>
      <c r="H3955">
        <v>12</v>
      </c>
      <c r="I3955">
        <v>65</v>
      </c>
      <c r="J3955">
        <v>2010</v>
      </c>
      <c r="K3955">
        <v>104</v>
      </c>
      <c r="L3955" t="s">
        <v>23184</v>
      </c>
      <c r="M3955" s="15" t="e">
        <f>IF(INDEX(#REF!,MATCH(Padrón!K3955,#REF!,0),MATCH(Padrón!J3955,#REF!,0))=K3955,"Sí","NO")</f>
        <v>#REF!</v>
      </c>
    </row>
    <row r="3956" spans="1:13" x14ac:dyDescent="0.25">
      <c r="A3956" t="s">
        <v>27160</v>
      </c>
      <c r="B3956">
        <v>46551676</v>
      </c>
      <c r="C3956">
        <v>2005</v>
      </c>
      <c r="D3956" t="s">
        <v>5856</v>
      </c>
      <c r="E3956" t="s">
        <v>5908</v>
      </c>
      <c r="F3956" t="s">
        <v>5243</v>
      </c>
      <c r="G3956" t="s">
        <v>3</v>
      </c>
      <c r="H3956">
        <v>12</v>
      </c>
      <c r="I3956">
        <v>65</v>
      </c>
      <c r="J3956">
        <v>2010</v>
      </c>
      <c r="K3956">
        <v>105</v>
      </c>
      <c r="L3956" t="s">
        <v>23184</v>
      </c>
      <c r="M3956" s="15" t="e">
        <f>IF(INDEX(#REF!,MATCH(Padrón!K3956,#REF!,0),MATCH(Padrón!J3956,#REF!,0))=K3956,"Sí","NO")</f>
        <v>#REF!</v>
      </c>
    </row>
    <row r="3957" spans="1:13" x14ac:dyDescent="0.25">
      <c r="A3957" t="s">
        <v>27161</v>
      </c>
      <c r="B3957">
        <v>18812612</v>
      </c>
      <c r="C3957">
        <v>1961</v>
      </c>
      <c r="D3957" t="s">
        <v>5856</v>
      </c>
      <c r="E3957" t="s">
        <v>2008</v>
      </c>
      <c r="F3957" t="s">
        <v>4806</v>
      </c>
      <c r="G3957" t="s">
        <v>10</v>
      </c>
      <c r="H3957">
        <v>12</v>
      </c>
      <c r="I3957">
        <v>65</v>
      </c>
      <c r="J3957">
        <v>2010</v>
      </c>
      <c r="K3957">
        <v>106</v>
      </c>
      <c r="L3957" t="s">
        <v>23184</v>
      </c>
      <c r="M3957" s="15" t="e">
        <f>IF(INDEX(#REF!,MATCH(Padrón!K3957,#REF!,0),MATCH(Padrón!J3957,#REF!,0))=K3957,"Sí","NO")</f>
        <v>#REF!</v>
      </c>
    </row>
    <row r="3958" spans="1:13" x14ac:dyDescent="0.25">
      <c r="A3958" t="s">
        <v>27162</v>
      </c>
      <c r="B3958">
        <v>5741548</v>
      </c>
      <c r="C3958">
        <v>1950</v>
      </c>
      <c r="D3958" t="s">
        <v>5856</v>
      </c>
      <c r="E3958" t="s">
        <v>5909</v>
      </c>
      <c r="F3958" t="s">
        <v>678</v>
      </c>
      <c r="G3958" t="s">
        <v>3</v>
      </c>
      <c r="H3958">
        <v>12</v>
      </c>
      <c r="I3958">
        <v>65</v>
      </c>
      <c r="J3958">
        <v>2010</v>
      </c>
      <c r="K3958">
        <v>107</v>
      </c>
      <c r="L3958" t="s">
        <v>23184</v>
      </c>
      <c r="M3958" s="15" t="e">
        <f>IF(INDEX(#REF!,MATCH(Padrón!K3958,#REF!,0),MATCH(Padrón!J3958,#REF!,0))=K3958,"Sí","NO")</f>
        <v>#REF!</v>
      </c>
    </row>
    <row r="3959" spans="1:13" x14ac:dyDescent="0.25">
      <c r="A3959" t="s">
        <v>27163</v>
      </c>
      <c r="B3959">
        <v>45451242</v>
      </c>
      <c r="C3959">
        <v>2004</v>
      </c>
      <c r="D3959" t="s">
        <v>5856</v>
      </c>
      <c r="E3959" t="s">
        <v>5910</v>
      </c>
      <c r="F3959" t="s">
        <v>5911</v>
      </c>
      <c r="G3959" t="s">
        <v>3</v>
      </c>
      <c r="H3959">
        <v>12</v>
      </c>
      <c r="I3959">
        <v>65</v>
      </c>
      <c r="J3959">
        <v>2010</v>
      </c>
      <c r="K3959">
        <v>108</v>
      </c>
      <c r="L3959" t="s">
        <v>23184</v>
      </c>
      <c r="M3959" s="15" t="e">
        <f>IF(INDEX(#REF!,MATCH(Padrón!K3959,#REF!,0),MATCH(Padrón!J3959,#REF!,0))=K3959,"Sí","NO")</f>
        <v>#REF!</v>
      </c>
    </row>
    <row r="3960" spans="1:13" x14ac:dyDescent="0.25">
      <c r="A3960" t="s">
        <v>27164</v>
      </c>
      <c r="B3960">
        <v>34734906</v>
      </c>
      <c r="C3960">
        <v>1989</v>
      </c>
      <c r="D3960" t="s">
        <v>5856</v>
      </c>
      <c r="E3960" t="s">
        <v>5912</v>
      </c>
      <c r="F3960" t="s">
        <v>5913</v>
      </c>
      <c r="G3960" t="s">
        <v>10</v>
      </c>
      <c r="H3960">
        <v>12</v>
      </c>
      <c r="I3960">
        <v>65</v>
      </c>
      <c r="J3960">
        <v>2010</v>
      </c>
      <c r="K3960">
        <v>109</v>
      </c>
      <c r="L3960" t="s">
        <v>23184</v>
      </c>
      <c r="M3960" s="15" t="e">
        <f>IF(INDEX(#REF!,MATCH(Padrón!K3960,#REF!,0),MATCH(Padrón!J3960,#REF!,0))=K3960,"Sí","NO")</f>
        <v>#REF!</v>
      </c>
    </row>
    <row r="3961" spans="1:13" x14ac:dyDescent="0.25">
      <c r="A3961" t="s">
        <v>27165</v>
      </c>
      <c r="B3961">
        <v>24506836</v>
      </c>
      <c r="C3961">
        <v>1975</v>
      </c>
      <c r="D3961" t="s">
        <v>5856</v>
      </c>
      <c r="E3961" t="s">
        <v>5914</v>
      </c>
      <c r="F3961" t="s">
        <v>5915</v>
      </c>
      <c r="G3961" t="s">
        <v>3</v>
      </c>
      <c r="H3961">
        <v>12</v>
      </c>
      <c r="I3961">
        <v>65</v>
      </c>
      <c r="J3961">
        <v>2010</v>
      </c>
      <c r="K3961">
        <v>110</v>
      </c>
      <c r="L3961" t="s">
        <v>23184</v>
      </c>
      <c r="M3961" s="15" t="e">
        <f>IF(INDEX(#REF!,MATCH(Padrón!K3961,#REF!,0),MATCH(Padrón!J3961,#REF!,0))=K3961,"Sí","NO")</f>
        <v>#REF!</v>
      </c>
    </row>
    <row r="3962" spans="1:13" x14ac:dyDescent="0.25">
      <c r="A3962" t="s">
        <v>27166</v>
      </c>
      <c r="B3962">
        <v>41761500</v>
      </c>
      <c r="C3962">
        <v>1999</v>
      </c>
      <c r="D3962" t="s">
        <v>5856</v>
      </c>
      <c r="E3962" t="s">
        <v>5916</v>
      </c>
      <c r="F3962" t="s">
        <v>82</v>
      </c>
      <c r="G3962" t="s">
        <v>3</v>
      </c>
      <c r="H3962">
        <v>12</v>
      </c>
      <c r="I3962">
        <v>65</v>
      </c>
      <c r="J3962">
        <v>2010</v>
      </c>
      <c r="K3962">
        <v>111</v>
      </c>
      <c r="L3962" t="s">
        <v>23184</v>
      </c>
      <c r="M3962" s="15" t="e">
        <f>IF(INDEX(#REF!,MATCH(Padrón!K3962,#REF!,0),MATCH(Padrón!J3962,#REF!,0))=K3962,"Sí","NO")</f>
        <v>#REF!</v>
      </c>
    </row>
    <row r="3963" spans="1:13" x14ac:dyDescent="0.25">
      <c r="A3963" t="s">
        <v>27167</v>
      </c>
      <c r="B3963">
        <v>44435089</v>
      </c>
      <c r="C3963">
        <v>2002</v>
      </c>
      <c r="D3963" t="s">
        <v>5856</v>
      </c>
      <c r="E3963" t="s">
        <v>5917</v>
      </c>
      <c r="F3963" t="s">
        <v>5918</v>
      </c>
      <c r="G3963" t="s">
        <v>10</v>
      </c>
      <c r="H3963">
        <v>12</v>
      </c>
      <c r="I3963">
        <v>65</v>
      </c>
      <c r="J3963">
        <v>2010</v>
      </c>
      <c r="K3963">
        <v>112</v>
      </c>
      <c r="L3963" t="s">
        <v>23184</v>
      </c>
      <c r="M3963" s="15" t="e">
        <f>IF(INDEX(#REF!,MATCH(Padrón!K3963,#REF!,0),MATCH(Padrón!J3963,#REF!,0))=K3963,"Sí","NO")</f>
        <v>#REF!</v>
      </c>
    </row>
    <row r="3964" spans="1:13" x14ac:dyDescent="0.25">
      <c r="A3964" t="s">
        <v>27168</v>
      </c>
      <c r="B3964">
        <v>43071361</v>
      </c>
      <c r="C3964">
        <v>2000</v>
      </c>
      <c r="D3964" t="s">
        <v>5856</v>
      </c>
      <c r="E3964" t="s">
        <v>5919</v>
      </c>
      <c r="F3964" t="s">
        <v>5920</v>
      </c>
      <c r="G3964" t="s">
        <v>10</v>
      </c>
      <c r="H3964">
        <v>12</v>
      </c>
      <c r="I3964">
        <v>65</v>
      </c>
      <c r="J3964">
        <v>2010</v>
      </c>
      <c r="K3964">
        <v>113</v>
      </c>
      <c r="L3964" t="s">
        <v>23184</v>
      </c>
      <c r="M3964" s="15" t="e">
        <f>IF(INDEX(#REF!,MATCH(Padrón!K3964,#REF!,0),MATCH(Padrón!J3964,#REF!,0))=K3964,"Sí","NO")</f>
        <v>#REF!</v>
      </c>
    </row>
    <row r="3965" spans="1:13" x14ac:dyDescent="0.25">
      <c r="A3965" t="s">
        <v>27169</v>
      </c>
      <c r="B3965">
        <v>10681959</v>
      </c>
      <c r="C3965">
        <v>1953</v>
      </c>
      <c r="D3965" t="s">
        <v>5856</v>
      </c>
      <c r="E3965" t="s">
        <v>600</v>
      </c>
      <c r="F3965" t="s">
        <v>5921</v>
      </c>
      <c r="G3965" t="s">
        <v>3</v>
      </c>
      <c r="H3965">
        <v>12</v>
      </c>
      <c r="I3965">
        <v>65</v>
      </c>
      <c r="J3965">
        <v>2010</v>
      </c>
      <c r="K3965">
        <v>114</v>
      </c>
      <c r="L3965" t="s">
        <v>23184</v>
      </c>
      <c r="M3965" s="15" t="e">
        <f>IF(INDEX(#REF!,MATCH(Padrón!K3965,#REF!,0),MATCH(Padrón!J3965,#REF!,0))=K3965,"Sí","NO")</f>
        <v>#REF!</v>
      </c>
    </row>
    <row r="3966" spans="1:13" x14ac:dyDescent="0.25">
      <c r="A3966" t="s">
        <v>27170</v>
      </c>
      <c r="B3966">
        <v>39046463</v>
      </c>
      <c r="C3966">
        <v>1995</v>
      </c>
      <c r="D3966" t="s">
        <v>5856</v>
      </c>
      <c r="E3966" t="s">
        <v>5922</v>
      </c>
      <c r="F3966" t="s">
        <v>178</v>
      </c>
      <c r="G3966" t="s">
        <v>10</v>
      </c>
      <c r="H3966">
        <v>12</v>
      </c>
      <c r="I3966">
        <v>65</v>
      </c>
      <c r="J3966">
        <v>2010</v>
      </c>
      <c r="K3966">
        <v>115</v>
      </c>
      <c r="L3966" t="s">
        <v>23184</v>
      </c>
      <c r="M3966" s="15" t="e">
        <f>IF(INDEX(#REF!,MATCH(Padrón!K3966,#REF!,0),MATCH(Padrón!J3966,#REF!,0))=K3966,"Sí","NO")</f>
        <v>#REF!</v>
      </c>
    </row>
    <row r="3967" spans="1:13" x14ac:dyDescent="0.25">
      <c r="A3967" t="s">
        <v>27171</v>
      </c>
      <c r="B3967">
        <v>29840133</v>
      </c>
      <c r="C3967">
        <v>1983</v>
      </c>
      <c r="D3967" t="s">
        <v>5856</v>
      </c>
      <c r="E3967" t="s">
        <v>5923</v>
      </c>
      <c r="F3967" t="s">
        <v>101</v>
      </c>
      <c r="G3967" t="s">
        <v>10</v>
      </c>
      <c r="H3967">
        <v>12</v>
      </c>
      <c r="I3967">
        <v>65</v>
      </c>
      <c r="J3967">
        <v>2010</v>
      </c>
      <c r="K3967">
        <v>116</v>
      </c>
      <c r="L3967" t="s">
        <v>23184</v>
      </c>
      <c r="M3967" s="15" t="e">
        <f>IF(INDEX(#REF!,MATCH(Padrón!K3967,#REF!,0),MATCH(Padrón!J3967,#REF!,0))=K3967,"Sí","NO")</f>
        <v>#REF!</v>
      </c>
    </row>
    <row r="3968" spans="1:13" x14ac:dyDescent="0.25">
      <c r="A3968" t="s">
        <v>27172</v>
      </c>
      <c r="B3968">
        <v>45137458</v>
      </c>
      <c r="C3968">
        <v>2003</v>
      </c>
      <c r="D3968" t="s">
        <v>5856</v>
      </c>
      <c r="E3968" t="s">
        <v>5924</v>
      </c>
      <c r="F3968" t="s">
        <v>5925</v>
      </c>
      <c r="G3968" t="s">
        <v>3</v>
      </c>
      <c r="H3968">
        <v>12</v>
      </c>
      <c r="I3968">
        <v>65</v>
      </c>
      <c r="J3968">
        <v>2010</v>
      </c>
      <c r="K3968">
        <v>117</v>
      </c>
      <c r="L3968" t="s">
        <v>23184</v>
      </c>
      <c r="M3968" s="15" t="e">
        <f>IF(INDEX(#REF!,MATCH(Padrón!K3968,#REF!,0),MATCH(Padrón!J3968,#REF!,0))=K3968,"Sí","NO")</f>
        <v>#REF!</v>
      </c>
    </row>
    <row r="3969" spans="1:13" x14ac:dyDescent="0.25">
      <c r="A3969" t="s">
        <v>27173</v>
      </c>
      <c r="B3969">
        <v>18340680</v>
      </c>
      <c r="C3969">
        <v>1965</v>
      </c>
      <c r="D3969" t="s">
        <v>5856</v>
      </c>
      <c r="E3969" t="s">
        <v>5926</v>
      </c>
      <c r="F3969" t="s">
        <v>541</v>
      </c>
      <c r="G3969" t="s">
        <v>3</v>
      </c>
      <c r="H3969">
        <v>12</v>
      </c>
      <c r="I3969">
        <v>65</v>
      </c>
      <c r="J3969">
        <v>2010</v>
      </c>
      <c r="K3969">
        <v>118</v>
      </c>
      <c r="L3969" t="s">
        <v>23184</v>
      </c>
      <c r="M3969" s="15" t="e">
        <f>IF(INDEX(#REF!,MATCH(Padrón!K3969,#REF!,0),MATCH(Padrón!J3969,#REF!,0))=K3969,"Sí","NO")</f>
        <v>#REF!</v>
      </c>
    </row>
    <row r="3970" spans="1:13" x14ac:dyDescent="0.25">
      <c r="A3970" t="s">
        <v>27174</v>
      </c>
      <c r="B3970">
        <v>21804557</v>
      </c>
      <c r="C3970">
        <v>1971</v>
      </c>
      <c r="D3970" t="s">
        <v>5856</v>
      </c>
      <c r="E3970" t="s">
        <v>5926</v>
      </c>
      <c r="F3970" t="s">
        <v>5927</v>
      </c>
      <c r="G3970" t="s">
        <v>3</v>
      </c>
      <c r="H3970">
        <v>12</v>
      </c>
      <c r="I3970">
        <v>65</v>
      </c>
      <c r="J3970">
        <v>2010</v>
      </c>
      <c r="K3970">
        <v>119</v>
      </c>
      <c r="L3970" t="s">
        <v>23184</v>
      </c>
      <c r="M3970" s="15" t="e">
        <f>IF(INDEX(#REF!,MATCH(Padrón!K3970,#REF!,0),MATCH(Padrón!J3970,#REF!,0))=K3970,"Sí","NO")</f>
        <v>#REF!</v>
      </c>
    </row>
    <row r="3971" spans="1:13" x14ac:dyDescent="0.25">
      <c r="A3971" t="s">
        <v>27175</v>
      </c>
      <c r="B3971">
        <v>41617573</v>
      </c>
      <c r="C3971">
        <v>1998</v>
      </c>
      <c r="D3971" t="s">
        <v>5856</v>
      </c>
      <c r="E3971" t="s">
        <v>5928</v>
      </c>
      <c r="F3971" t="s">
        <v>5929</v>
      </c>
      <c r="G3971" t="s">
        <v>3</v>
      </c>
      <c r="H3971">
        <v>12</v>
      </c>
      <c r="I3971">
        <v>65</v>
      </c>
      <c r="J3971">
        <v>2010</v>
      </c>
      <c r="K3971">
        <v>120</v>
      </c>
      <c r="L3971" t="s">
        <v>23184</v>
      </c>
      <c r="M3971" s="15" t="e">
        <f>IF(INDEX(#REF!,MATCH(Padrón!K3971,#REF!,0),MATCH(Padrón!J3971,#REF!,0))=K3971,"Sí","NO")</f>
        <v>#REF!</v>
      </c>
    </row>
    <row r="3972" spans="1:13" x14ac:dyDescent="0.25">
      <c r="A3972" t="s">
        <v>27176</v>
      </c>
      <c r="B3972">
        <v>27429846</v>
      </c>
      <c r="C3972">
        <v>1979</v>
      </c>
      <c r="D3972" t="s">
        <v>5856</v>
      </c>
      <c r="E3972" t="s">
        <v>5930</v>
      </c>
      <c r="F3972" t="s">
        <v>5931</v>
      </c>
      <c r="G3972" t="s">
        <v>3</v>
      </c>
      <c r="H3972">
        <v>12</v>
      </c>
      <c r="I3972">
        <v>65</v>
      </c>
      <c r="J3972">
        <v>2010</v>
      </c>
      <c r="K3972">
        <v>121</v>
      </c>
      <c r="L3972" t="s">
        <v>23184</v>
      </c>
      <c r="M3972" s="15" t="e">
        <f>IF(INDEX(#REF!,MATCH(Padrón!K3972,#REF!,0),MATCH(Padrón!J3972,#REF!,0))=K3972,"Sí","NO")</f>
        <v>#REF!</v>
      </c>
    </row>
    <row r="3973" spans="1:13" x14ac:dyDescent="0.25">
      <c r="A3973" t="s">
        <v>27177</v>
      </c>
      <c r="B3973">
        <v>22125006</v>
      </c>
      <c r="C3973">
        <v>1971</v>
      </c>
      <c r="D3973" t="s">
        <v>5856</v>
      </c>
      <c r="E3973" t="s">
        <v>5932</v>
      </c>
      <c r="F3973" t="s">
        <v>5933</v>
      </c>
      <c r="G3973" t="s">
        <v>10</v>
      </c>
      <c r="H3973">
        <v>12</v>
      </c>
      <c r="I3973">
        <v>65</v>
      </c>
      <c r="J3973">
        <v>2010</v>
      </c>
      <c r="K3973">
        <v>122</v>
      </c>
      <c r="L3973" t="s">
        <v>23184</v>
      </c>
      <c r="M3973" s="15" t="e">
        <f>IF(INDEX(#REF!,MATCH(Padrón!K3973,#REF!,0),MATCH(Padrón!J3973,#REF!,0))=K3973,"Sí","NO")</f>
        <v>#REF!</v>
      </c>
    </row>
    <row r="3974" spans="1:13" x14ac:dyDescent="0.25">
      <c r="A3974" t="s">
        <v>27178</v>
      </c>
      <c r="B3974">
        <v>47533703</v>
      </c>
      <c r="C3974">
        <v>2006</v>
      </c>
      <c r="D3974" t="s">
        <v>5856</v>
      </c>
      <c r="E3974" t="s">
        <v>5934</v>
      </c>
      <c r="F3974" t="s">
        <v>2114</v>
      </c>
      <c r="G3974" t="s">
        <v>3</v>
      </c>
      <c r="H3974">
        <v>12</v>
      </c>
      <c r="I3974">
        <v>65</v>
      </c>
      <c r="J3974">
        <v>2010</v>
      </c>
      <c r="K3974">
        <v>123</v>
      </c>
      <c r="L3974" t="s">
        <v>23184</v>
      </c>
      <c r="M3974" s="15" t="e">
        <f>IF(INDEX(#REF!,MATCH(Padrón!K3974,#REF!,0),MATCH(Padrón!J3974,#REF!,0))=K3974,"Sí","NO")</f>
        <v>#REF!</v>
      </c>
    </row>
    <row r="3975" spans="1:13" x14ac:dyDescent="0.25">
      <c r="A3975" t="s">
        <v>27179</v>
      </c>
      <c r="B3975">
        <v>18097117</v>
      </c>
      <c r="C3975">
        <v>1967</v>
      </c>
      <c r="D3975" t="s">
        <v>5856</v>
      </c>
      <c r="E3975" t="s">
        <v>2818</v>
      </c>
      <c r="F3975" t="s">
        <v>910</v>
      </c>
      <c r="G3975" t="s">
        <v>117</v>
      </c>
      <c r="H3975">
        <v>12</v>
      </c>
      <c r="I3975">
        <v>65</v>
      </c>
      <c r="J3975">
        <v>2010</v>
      </c>
      <c r="K3975">
        <v>124</v>
      </c>
      <c r="L3975" t="s">
        <v>23184</v>
      </c>
      <c r="M3975" s="15" t="e">
        <f>IF(INDEX(#REF!,MATCH(Padrón!K3975,#REF!,0),MATCH(Padrón!J3975,#REF!,0))=K3975,"Sí","NO")</f>
        <v>#REF!</v>
      </c>
    </row>
    <row r="3976" spans="1:13" x14ac:dyDescent="0.25">
      <c r="A3976" t="s">
        <v>27180</v>
      </c>
      <c r="B3976">
        <v>36199717</v>
      </c>
      <c r="C3976">
        <v>1991</v>
      </c>
      <c r="D3976" t="s">
        <v>5856</v>
      </c>
      <c r="E3976" t="s">
        <v>5935</v>
      </c>
      <c r="F3976" t="s">
        <v>3002</v>
      </c>
      <c r="G3976" t="s">
        <v>3</v>
      </c>
      <c r="H3976">
        <v>12</v>
      </c>
      <c r="I3976">
        <v>65</v>
      </c>
      <c r="J3976">
        <v>2010</v>
      </c>
      <c r="K3976">
        <v>125</v>
      </c>
      <c r="L3976" t="s">
        <v>23184</v>
      </c>
      <c r="M3976" s="15" t="e">
        <f>IF(INDEX(#REF!,MATCH(Padrón!K3976,#REF!,0),MATCH(Padrón!J3976,#REF!,0))=K3976,"Sí","NO")</f>
        <v>#REF!</v>
      </c>
    </row>
    <row r="3977" spans="1:13" x14ac:dyDescent="0.25">
      <c r="A3977" t="s">
        <v>27181</v>
      </c>
      <c r="B3977">
        <v>45555754</v>
      </c>
      <c r="C3977">
        <v>1994</v>
      </c>
      <c r="D3977" t="s">
        <v>5856</v>
      </c>
      <c r="E3977" t="s">
        <v>5936</v>
      </c>
      <c r="F3977" t="s">
        <v>2924</v>
      </c>
      <c r="G3977" t="s">
        <v>10</v>
      </c>
      <c r="H3977">
        <v>12</v>
      </c>
      <c r="I3977">
        <v>65</v>
      </c>
      <c r="J3977">
        <v>2010</v>
      </c>
      <c r="K3977">
        <v>126</v>
      </c>
      <c r="L3977" t="s">
        <v>23184</v>
      </c>
      <c r="M3977" s="15" t="e">
        <f>IF(INDEX(#REF!,MATCH(Padrón!K3977,#REF!,0),MATCH(Padrón!J3977,#REF!,0))=K3977,"Sí","NO")</f>
        <v>#REF!</v>
      </c>
    </row>
    <row r="3978" spans="1:13" x14ac:dyDescent="0.25">
      <c r="A3978" t="s">
        <v>27182</v>
      </c>
      <c r="B3978">
        <v>43702521</v>
      </c>
      <c r="C3978">
        <v>2001</v>
      </c>
      <c r="D3978" t="s">
        <v>5856</v>
      </c>
      <c r="E3978" t="s">
        <v>5937</v>
      </c>
      <c r="F3978" t="s">
        <v>1360</v>
      </c>
      <c r="G3978" t="s">
        <v>10</v>
      </c>
      <c r="H3978">
        <v>12</v>
      </c>
      <c r="I3978">
        <v>65</v>
      </c>
      <c r="J3978">
        <v>2010</v>
      </c>
      <c r="K3978">
        <v>127</v>
      </c>
      <c r="L3978" t="s">
        <v>23184</v>
      </c>
      <c r="M3978" s="15" t="e">
        <f>IF(INDEX(#REF!,MATCH(Padrón!K3978,#REF!,0),MATCH(Padrón!J3978,#REF!,0))=K3978,"Sí","NO")</f>
        <v>#REF!</v>
      </c>
    </row>
    <row r="3979" spans="1:13" x14ac:dyDescent="0.25">
      <c r="A3979" t="s">
        <v>27183</v>
      </c>
      <c r="B3979">
        <v>38138385</v>
      </c>
      <c r="C3979">
        <v>1994</v>
      </c>
      <c r="D3979" t="s">
        <v>5856</v>
      </c>
      <c r="E3979" t="s">
        <v>1643</v>
      </c>
      <c r="F3979" t="s">
        <v>2498</v>
      </c>
      <c r="G3979" t="s">
        <v>10</v>
      </c>
      <c r="H3979">
        <v>12</v>
      </c>
      <c r="I3979">
        <v>65</v>
      </c>
      <c r="J3979">
        <v>2010</v>
      </c>
      <c r="K3979">
        <v>128</v>
      </c>
      <c r="L3979" t="s">
        <v>23184</v>
      </c>
      <c r="M3979" s="15" t="e">
        <f>IF(INDEX(#REF!,MATCH(Padrón!K3979,#REF!,0),MATCH(Padrón!J3979,#REF!,0))=K3979,"Sí","NO")</f>
        <v>#REF!</v>
      </c>
    </row>
    <row r="3980" spans="1:13" x14ac:dyDescent="0.25">
      <c r="A3980" t="s">
        <v>27184</v>
      </c>
      <c r="B3980">
        <v>39471117</v>
      </c>
      <c r="C3980">
        <v>1996</v>
      </c>
      <c r="D3980" t="s">
        <v>5856</v>
      </c>
      <c r="E3980" t="s">
        <v>5938</v>
      </c>
      <c r="F3980" t="s">
        <v>5939</v>
      </c>
      <c r="G3980" t="s">
        <v>10</v>
      </c>
      <c r="H3980">
        <v>12</v>
      </c>
      <c r="I3980">
        <v>65</v>
      </c>
      <c r="J3980">
        <v>2010</v>
      </c>
      <c r="K3980">
        <v>129</v>
      </c>
      <c r="L3980" t="s">
        <v>23184</v>
      </c>
      <c r="M3980" s="15" t="e">
        <f>IF(INDEX(#REF!,MATCH(Padrón!K3980,#REF!,0),MATCH(Padrón!J3980,#REF!,0))=K3980,"Sí","NO")</f>
        <v>#REF!</v>
      </c>
    </row>
    <row r="3981" spans="1:13" x14ac:dyDescent="0.25">
      <c r="A3981" t="s">
        <v>27185</v>
      </c>
      <c r="B3981">
        <v>35454733</v>
      </c>
      <c r="C3981">
        <v>1990</v>
      </c>
      <c r="D3981" t="s">
        <v>5856</v>
      </c>
      <c r="E3981" t="s">
        <v>218</v>
      </c>
      <c r="F3981" t="s">
        <v>1356</v>
      </c>
      <c r="G3981" t="s">
        <v>3</v>
      </c>
      <c r="H3981">
        <v>12</v>
      </c>
      <c r="I3981">
        <v>65</v>
      </c>
      <c r="J3981">
        <v>2010</v>
      </c>
      <c r="K3981">
        <v>130</v>
      </c>
      <c r="L3981" t="s">
        <v>23184</v>
      </c>
      <c r="M3981" s="15" t="e">
        <f>IF(INDEX(#REF!,MATCH(Padrón!K3981,#REF!,0),MATCH(Padrón!J3981,#REF!,0))=K3981,"Sí","NO")</f>
        <v>#REF!</v>
      </c>
    </row>
    <row r="3982" spans="1:13" x14ac:dyDescent="0.25">
      <c r="A3982" t="s">
        <v>27186</v>
      </c>
      <c r="B3982">
        <v>30488728</v>
      </c>
      <c r="C3982">
        <v>1983</v>
      </c>
      <c r="D3982" t="s">
        <v>5856</v>
      </c>
      <c r="E3982" t="s">
        <v>5940</v>
      </c>
      <c r="F3982" t="s">
        <v>5941</v>
      </c>
      <c r="G3982" t="s">
        <v>3</v>
      </c>
      <c r="H3982">
        <v>12</v>
      </c>
      <c r="I3982">
        <v>65</v>
      </c>
      <c r="J3982">
        <v>2010</v>
      </c>
      <c r="K3982">
        <v>131</v>
      </c>
      <c r="L3982" t="s">
        <v>23184</v>
      </c>
      <c r="M3982" s="15" t="e">
        <f>IF(INDEX(#REF!,MATCH(Padrón!K3982,#REF!,0),MATCH(Padrón!J3982,#REF!,0))=K3982,"Sí","NO")</f>
        <v>#REF!</v>
      </c>
    </row>
    <row r="3983" spans="1:13" x14ac:dyDescent="0.25">
      <c r="A3983" t="s">
        <v>27187</v>
      </c>
      <c r="B3983">
        <v>16701922</v>
      </c>
      <c r="C3983">
        <v>1964</v>
      </c>
      <c r="D3983" t="s">
        <v>5856</v>
      </c>
      <c r="E3983" t="s">
        <v>5942</v>
      </c>
      <c r="F3983" t="s">
        <v>1307</v>
      </c>
      <c r="G3983" t="s">
        <v>3</v>
      </c>
      <c r="H3983">
        <v>12</v>
      </c>
      <c r="I3983">
        <v>65</v>
      </c>
      <c r="J3983">
        <v>2010</v>
      </c>
      <c r="K3983">
        <v>132</v>
      </c>
      <c r="L3983" t="s">
        <v>23184</v>
      </c>
      <c r="M3983" s="15" t="e">
        <f>IF(INDEX(#REF!,MATCH(Padrón!K3983,#REF!,0),MATCH(Padrón!J3983,#REF!,0))=K3983,"Sí","NO")</f>
        <v>#REF!</v>
      </c>
    </row>
    <row r="3984" spans="1:13" x14ac:dyDescent="0.25">
      <c r="A3984" t="s">
        <v>27188</v>
      </c>
      <c r="B3984">
        <v>16457835</v>
      </c>
      <c r="C3984">
        <v>1963</v>
      </c>
      <c r="D3984" t="s">
        <v>5856</v>
      </c>
      <c r="E3984" t="s">
        <v>224</v>
      </c>
      <c r="F3984" t="s">
        <v>5943</v>
      </c>
      <c r="G3984" t="s">
        <v>3</v>
      </c>
      <c r="H3984">
        <v>12</v>
      </c>
      <c r="I3984">
        <v>65</v>
      </c>
      <c r="J3984">
        <v>2010</v>
      </c>
      <c r="K3984">
        <v>133</v>
      </c>
      <c r="L3984" t="s">
        <v>23184</v>
      </c>
      <c r="M3984" s="15" t="e">
        <f>IF(INDEX(#REF!,MATCH(Padrón!K3984,#REF!,0),MATCH(Padrón!J3984,#REF!,0))=K3984,"Sí","NO")</f>
        <v>#REF!</v>
      </c>
    </row>
    <row r="3985" spans="1:13" x14ac:dyDescent="0.25">
      <c r="A3985" t="s">
        <v>27189</v>
      </c>
      <c r="B3985">
        <v>13747499</v>
      </c>
      <c r="C3985">
        <v>1960</v>
      </c>
      <c r="D3985" t="s">
        <v>5856</v>
      </c>
      <c r="E3985" t="s">
        <v>929</v>
      </c>
      <c r="F3985" t="s">
        <v>5944</v>
      </c>
      <c r="G3985" t="s">
        <v>3</v>
      </c>
      <c r="H3985">
        <v>12</v>
      </c>
      <c r="I3985">
        <v>65</v>
      </c>
      <c r="J3985">
        <v>2010</v>
      </c>
      <c r="K3985">
        <v>134</v>
      </c>
      <c r="L3985" t="s">
        <v>23184</v>
      </c>
      <c r="M3985" s="15" t="e">
        <f>IF(INDEX(#REF!,MATCH(Padrón!K3985,#REF!,0),MATCH(Padrón!J3985,#REF!,0))=K3985,"Sí","NO")</f>
        <v>#REF!</v>
      </c>
    </row>
    <row r="3986" spans="1:13" x14ac:dyDescent="0.25">
      <c r="A3986" t="s">
        <v>27190</v>
      </c>
      <c r="B3986">
        <v>49789200</v>
      </c>
      <c r="C3986">
        <v>2007</v>
      </c>
      <c r="D3986" t="s">
        <v>5856</v>
      </c>
      <c r="E3986" t="s">
        <v>5945</v>
      </c>
      <c r="F3986" t="s">
        <v>653</v>
      </c>
      <c r="G3986" t="s">
        <v>3</v>
      </c>
      <c r="H3986">
        <v>12</v>
      </c>
      <c r="I3986">
        <v>65</v>
      </c>
      <c r="J3986">
        <v>2010</v>
      </c>
      <c r="K3986">
        <v>135</v>
      </c>
      <c r="L3986" t="s">
        <v>23184</v>
      </c>
      <c r="M3986" s="15" t="e">
        <f>IF(INDEX(#REF!,MATCH(Padrón!K3986,#REF!,0),MATCH(Padrón!J3986,#REF!,0))=K3986,"Sí","NO")</f>
        <v>#REF!</v>
      </c>
    </row>
    <row r="3987" spans="1:13" x14ac:dyDescent="0.25">
      <c r="A3987" t="s">
        <v>27191</v>
      </c>
      <c r="B3987">
        <v>30785102</v>
      </c>
      <c r="C3987">
        <v>1984</v>
      </c>
      <c r="D3987" t="s">
        <v>5856</v>
      </c>
      <c r="E3987" t="s">
        <v>701</v>
      </c>
      <c r="F3987" t="s">
        <v>5946</v>
      </c>
      <c r="G3987" t="s">
        <v>3</v>
      </c>
      <c r="H3987">
        <v>12</v>
      </c>
      <c r="I3987">
        <v>65</v>
      </c>
      <c r="J3987">
        <v>2010</v>
      </c>
      <c r="K3987">
        <v>136</v>
      </c>
      <c r="L3987" t="s">
        <v>23184</v>
      </c>
      <c r="M3987" s="15" t="e">
        <f>IF(INDEX(#REF!,MATCH(Padrón!K3987,#REF!,0),MATCH(Padrón!J3987,#REF!,0))=K3987,"Sí","NO")</f>
        <v>#REF!</v>
      </c>
    </row>
    <row r="3988" spans="1:13" x14ac:dyDescent="0.25">
      <c r="A3988" t="s">
        <v>27192</v>
      </c>
      <c r="B3988">
        <v>36457988</v>
      </c>
      <c r="C3988">
        <v>1992</v>
      </c>
      <c r="D3988" t="s">
        <v>5856</v>
      </c>
      <c r="E3988" t="s">
        <v>701</v>
      </c>
      <c r="F3988" t="s">
        <v>5947</v>
      </c>
      <c r="G3988" t="s">
        <v>3</v>
      </c>
      <c r="H3988">
        <v>12</v>
      </c>
      <c r="I3988">
        <v>65</v>
      </c>
      <c r="J3988">
        <v>2010</v>
      </c>
      <c r="K3988">
        <v>137</v>
      </c>
      <c r="L3988" t="s">
        <v>23184</v>
      </c>
      <c r="M3988" s="15" t="e">
        <f>IF(INDEX(#REF!,MATCH(Padrón!K3988,#REF!,0),MATCH(Padrón!J3988,#REF!,0))=K3988,"Sí","NO")</f>
        <v>#REF!</v>
      </c>
    </row>
    <row r="3989" spans="1:13" x14ac:dyDescent="0.25">
      <c r="A3989" t="s">
        <v>27193</v>
      </c>
      <c r="B3989">
        <v>14066654</v>
      </c>
      <c r="C3989">
        <v>1960</v>
      </c>
      <c r="D3989" t="s">
        <v>5856</v>
      </c>
      <c r="E3989" t="s">
        <v>5948</v>
      </c>
      <c r="F3989" t="s">
        <v>5949</v>
      </c>
      <c r="G3989" t="s">
        <v>27</v>
      </c>
      <c r="H3989">
        <v>12</v>
      </c>
      <c r="I3989">
        <v>65</v>
      </c>
      <c r="J3989">
        <v>2010</v>
      </c>
      <c r="K3989">
        <v>138</v>
      </c>
      <c r="L3989" t="s">
        <v>23184</v>
      </c>
      <c r="M3989" s="15" t="e">
        <f>IF(INDEX(#REF!,MATCH(Padrón!K3989,#REF!,0),MATCH(Padrón!J3989,#REF!,0))=K3989,"Sí","NO")</f>
        <v>#REF!</v>
      </c>
    </row>
    <row r="3990" spans="1:13" x14ac:dyDescent="0.25">
      <c r="A3990" t="s">
        <v>27194</v>
      </c>
      <c r="B3990">
        <v>46854103</v>
      </c>
      <c r="C3990">
        <v>2005</v>
      </c>
      <c r="D3990" t="s">
        <v>5856</v>
      </c>
      <c r="E3990" t="s">
        <v>4563</v>
      </c>
      <c r="F3990" t="s">
        <v>5950</v>
      </c>
      <c r="G3990" t="s">
        <v>3</v>
      </c>
      <c r="H3990">
        <v>12</v>
      </c>
      <c r="I3990">
        <v>65</v>
      </c>
      <c r="J3990">
        <v>2010</v>
      </c>
      <c r="K3990">
        <v>139</v>
      </c>
      <c r="L3990" t="s">
        <v>23184</v>
      </c>
      <c r="M3990" s="15" t="e">
        <f>IF(INDEX(#REF!,MATCH(Padrón!K3990,#REF!,0),MATCH(Padrón!J3990,#REF!,0))=K3990,"Sí","NO")</f>
        <v>#REF!</v>
      </c>
    </row>
    <row r="3991" spans="1:13" x14ac:dyDescent="0.25">
      <c r="A3991" t="s">
        <v>27195</v>
      </c>
      <c r="B3991">
        <v>18097101</v>
      </c>
      <c r="C3991">
        <v>1966</v>
      </c>
      <c r="D3991" t="s">
        <v>5856</v>
      </c>
      <c r="E3991" t="s">
        <v>4193</v>
      </c>
      <c r="F3991" t="s">
        <v>5951</v>
      </c>
      <c r="G3991" t="s">
        <v>3</v>
      </c>
      <c r="H3991">
        <v>12</v>
      </c>
      <c r="I3991">
        <v>65</v>
      </c>
      <c r="J3991">
        <v>2010</v>
      </c>
      <c r="K3991">
        <v>140</v>
      </c>
      <c r="L3991" t="s">
        <v>23184</v>
      </c>
      <c r="M3991" s="15" t="e">
        <f>IF(INDEX(#REF!,MATCH(Padrón!K3991,#REF!,0),MATCH(Padrón!J3991,#REF!,0))=K3991,"Sí","NO")</f>
        <v>#REF!</v>
      </c>
    </row>
    <row r="3992" spans="1:13" x14ac:dyDescent="0.25">
      <c r="A3992" t="s">
        <v>27196</v>
      </c>
      <c r="B3992">
        <v>14783661</v>
      </c>
      <c r="C3992">
        <v>1962</v>
      </c>
      <c r="D3992" t="s">
        <v>5856</v>
      </c>
      <c r="E3992" t="s">
        <v>5952</v>
      </c>
      <c r="F3992" t="s">
        <v>5953</v>
      </c>
      <c r="G3992" t="s">
        <v>10</v>
      </c>
      <c r="H3992">
        <v>12</v>
      </c>
      <c r="I3992">
        <v>65</v>
      </c>
      <c r="J3992">
        <v>2010</v>
      </c>
      <c r="K3992">
        <v>141</v>
      </c>
      <c r="L3992" t="s">
        <v>23184</v>
      </c>
      <c r="M3992" s="15" t="e">
        <f>IF(INDEX(#REF!,MATCH(Padrón!K3992,#REF!,0),MATCH(Padrón!J3992,#REF!,0))=K3992,"Sí","NO")</f>
        <v>#REF!</v>
      </c>
    </row>
    <row r="3993" spans="1:13" x14ac:dyDescent="0.25">
      <c r="A3993" t="s">
        <v>27197</v>
      </c>
      <c r="B3993">
        <v>35007263</v>
      </c>
      <c r="C3993">
        <v>1990</v>
      </c>
      <c r="D3993" t="s">
        <v>5856</v>
      </c>
      <c r="E3993" t="s">
        <v>5954</v>
      </c>
      <c r="F3993" t="s">
        <v>5955</v>
      </c>
      <c r="G3993" t="s">
        <v>10</v>
      </c>
      <c r="H3993">
        <v>12</v>
      </c>
      <c r="I3993">
        <v>65</v>
      </c>
      <c r="J3993">
        <v>2010</v>
      </c>
      <c r="K3993">
        <v>142</v>
      </c>
      <c r="L3993" t="s">
        <v>23184</v>
      </c>
      <c r="M3993" s="15" t="e">
        <f>IF(INDEX(#REF!,MATCH(Padrón!K3993,#REF!,0),MATCH(Padrón!J3993,#REF!,0))=K3993,"Sí","NO")</f>
        <v>#REF!</v>
      </c>
    </row>
    <row r="3994" spans="1:13" x14ac:dyDescent="0.25">
      <c r="A3994" t="s">
        <v>27198</v>
      </c>
      <c r="B3994">
        <v>27993010</v>
      </c>
      <c r="C3994">
        <v>1980</v>
      </c>
      <c r="D3994" t="s">
        <v>5856</v>
      </c>
      <c r="E3994" t="s">
        <v>2081</v>
      </c>
      <c r="F3994" t="s">
        <v>131</v>
      </c>
      <c r="G3994" t="s">
        <v>3</v>
      </c>
      <c r="H3994">
        <v>12</v>
      </c>
      <c r="I3994">
        <v>65</v>
      </c>
      <c r="J3994">
        <v>2010</v>
      </c>
      <c r="K3994">
        <v>143</v>
      </c>
      <c r="L3994" t="s">
        <v>23184</v>
      </c>
      <c r="M3994" s="15" t="e">
        <f>IF(INDEX(#REF!,MATCH(Padrón!K3994,#REF!,0),MATCH(Padrón!J3994,#REF!,0))=K3994,"Sí","NO")</f>
        <v>#REF!</v>
      </c>
    </row>
    <row r="3995" spans="1:13" x14ac:dyDescent="0.25">
      <c r="A3995" t="s">
        <v>27199</v>
      </c>
      <c r="B3995">
        <v>14030121</v>
      </c>
      <c r="C3995">
        <v>1959</v>
      </c>
      <c r="D3995" t="s">
        <v>5856</v>
      </c>
      <c r="E3995" t="s">
        <v>4772</v>
      </c>
      <c r="F3995" t="s">
        <v>4438</v>
      </c>
      <c r="G3995" t="s">
        <v>3</v>
      </c>
      <c r="H3995">
        <v>12</v>
      </c>
      <c r="I3995">
        <v>65</v>
      </c>
      <c r="J3995">
        <v>2010</v>
      </c>
      <c r="K3995">
        <v>144</v>
      </c>
      <c r="L3995" t="s">
        <v>23184</v>
      </c>
      <c r="M3995" s="15" t="e">
        <f>IF(INDEX(#REF!,MATCH(Padrón!K3995,#REF!,0),MATCH(Padrón!J3995,#REF!,0))=K3995,"Sí","NO")</f>
        <v>#REF!</v>
      </c>
    </row>
    <row r="3996" spans="1:13" x14ac:dyDescent="0.25">
      <c r="A3996" t="s">
        <v>27200</v>
      </c>
      <c r="B3996">
        <v>34734740</v>
      </c>
      <c r="C3996">
        <v>1989</v>
      </c>
      <c r="D3996" t="s">
        <v>5856</v>
      </c>
      <c r="E3996" t="s">
        <v>5066</v>
      </c>
      <c r="F3996" t="s">
        <v>1250</v>
      </c>
      <c r="G3996" t="s">
        <v>3</v>
      </c>
      <c r="H3996">
        <v>12</v>
      </c>
      <c r="I3996">
        <v>65</v>
      </c>
      <c r="J3996">
        <v>2010</v>
      </c>
      <c r="K3996">
        <v>145</v>
      </c>
      <c r="L3996" t="s">
        <v>23184</v>
      </c>
      <c r="M3996" s="15" t="e">
        <f>IF(INDEX(#REF!,MATCH(Padrón!K3996,#REF!,0),MATCH(Padrón!J3996,#REF!,0))=K3996,"Sí","NO")</f>
        <v>#REF!</v>
      </c>
    </row>
    <row r="3997" spans="1:13" x14ac:dyDescent="0.25">
      <c r="A3997" t="s">
        <v>27201</v>
      </c>
      <c r="B3997">
        <v>45452007</v>
      </c>
      <c r="C3997">
        <v>2001</v>
      </c>
      <c r="D3997" t="s">
        <v>5856</v>
      </c>
      <c r="E3997" t="s">
        <v>5956</v>
      </c>
      <c r="F3997" t="s">
        <v>5957</v>
      </c>
      <c r="G3997" t="s">
        <v>3</v>
      </c>
      <c r="H3997">
        <v>12</v>
      </c>
      <c r="I3997">
        <v>65</v>
      </c>
      <c r="J3997">
        <v>2010</v>
      </c>
      <c r="K3997">
        <v>146</v>
      </c>
      <c r="L3997" t="s">
        <v>23184</v>
      </c>
      <c r="M3997" s="15" t="e">
        <f>IF(INDEX(#REF!,MATCH(Padrón!K3997,#REF!,0),MATCH(Padrón!J3997,#REF!,0))=K3997,"Sí","NO")</f>
        <v>#REF!</v>
      </c>
    </row>
    <row r="3998" spans="1:13" x14ac:dyDescent="0.25">
      <c r="A3998" t="s">
        <v>27202</v>
      </c>
      <c r="B3998">
        <v>16701903</v>
      </c>
      <c r="C3998">
        <v>1963</v>
      </c>
      <c r="D3998" t="s">
        <v>5856</v>
      </c>
      <c r="E3998" t="s">
        <v>931</v>
      </c>
      <c r="F3998" t="s">
        <v>31</v>
      </c>
      <c r="G3998" t="s">
        <v>3</v>
      </c>
      <c r="H3998">
        <v>12</v>
      </c>
      <c r="I3998">
        <v>65</v>
      </c>
      <c r="J3998">
        <v>2010</v>
      </c>
      <c r="K3998">
        <v>147</v>
      </c>
      <c r="L3998" t="s">
        <v>23184</v>
      </c>
      <c r="M3998" s="15" t="e">
        <f>IF(INDEX(#REF!,MATCH(Padrón!K3998,#REF!,0),MATCH(Padrón!J3998,#REF!,0))=K3998,"Sí","NO")</f>
        <v>#REF!</v>
      </c>
    </row>
    <row r="3999" spans="1:13" x14ac:dyDescent="0.25">
      <c r="A3999" t="s">
        <v>27203</v>
      </c>
      <c r="B3999">
        <v>21684240</v>
      </c>
      <c r="C3999">
        <v>1970</v>
      </c>
      <c r="D3999" t="s">
        <v>5856</v>
      </c>
      <c r="E3999" t="s">
        <v>5958</v>
      </c>
      <c r="F3999" t="s">
        <v>425</v>
      </c>
      <c r="G3999" t="s">
        <v>3</v>
      </c>
      <c r="H3999">
        <v>12</v>
      </c>
      <c r="I3999">
        <v>65</v>
      </c>
      <c r="J3999">
        <v>2010</v>
      </c>
      <c r="K3999">
        <v>148</v>
      </c>
      <c r="L3999" t="s">
        <v>23184</v>
      </c>
      <c r="M3999" s="15" t="e">
        <f>IF(INDEX(#REF!,MATCH(Padrón!K3999,#REF!,0),MATCH(Padrón!J3999,#REF!,0))=K3999,"Sí","NO")</f>
        <v>#REF!</v>
      </c>
    </row>
    <row r="4000" spans="1:13" x14ac:dyDescent="0.25">
      <c r="A4000" t="s">
        <v>27204</v>
      </c>
      <c r="B4000">
        <v>39223609</v>
      </c>
      <c r="C4000">
        <v>1995</v>
      </c>
      <c r="D4000" t="s">
        <v>5856</v>
      </c>
      <c r="E4000" t="s">
        <v>68</v>
      </c>
      <c r="F4000" t="s">
        <v>5959</v>
      </c>
      <c r="G4000" t="s">
        <v>3</v>
      </c>
      <c r="H4000">
        <v>12</v>
      </c>
      <c r="I4000">
        <v>65</v>
      </c>
      <c r="J4000">
        <v>2010</v>
      </c>
      <c r="K4000">
        <v>149</v>
      </c>
      <c r="L4000" t="s">
        <v>23184</v>
      </c>
      <c r="M4000" s="15" t="e">
        <f>IF(INDEX(#REF!,MATCH(Padrón!K4000,#REF!,0),MATCH(Padrón!J4000,#REF!,0))=K4000,"Sí","NO")</f>
        <v>#REF!</v>
      </c>
    </row>
    <row r="4001" spans="1:13" x14ac:dyDescent="0.25">
      <c r="A4001" t="s">
        <v>27205</v>
      </c>
      <c r="B4001">
        <v>16141957</v>
      </c>
      <c r="C4001">
        <v>1962</v>
      </c>
      <c r="D4001" t="s">
        <v>5856</v>
      </c>
      <c r="E4001" t="s">
        <v>255</v>
      </c>
      <c r="F4001" t="s">
        <v>1698</v>
      </c>
      <c r="G4001" t="s">
        <v>3</v>
      </c>
      <c r="H4001">
        <v>12</v>
      </c>
      <c r="I4001">
        <v>65</v>
      </c>
      <c r="J4001">
        <v>2010</v>
      </c>
      <c r="K4001">
        <v>150</v>
      </c>
      <c r="L4001" t="s">
        <v>23184</v>
      </c>
      <c r="M4001" s="15" t="e">
        <f>IF(INDEX(#REF!,MATCH(Padrón!K4001,#REF!,0),MATCH(Padrón!J4001,#REF!,0))=K4001,"Sí","NO")</f>
        <v>#REF!</v>
      </c>
    </row>
    <row r="4002" spans="1:13" x14ac:dyDescent="0.25">
      <c r="A4002" t="s">
        <v>27206</v>
      </c>
      <c r="B4002">
        <v>28170169</v>
      </c>
      <c r="C4002">
        <v>1980</v>
      </c>
      <c r="D4002" t="s">
        <v>5856</v>
      </c>
      <c r="E4002" t="s">
        <v>5960</v>
      </c>
      <c r="F4002" t="s">
        <v>605</v>
      </c>
      <c r="G4002" t="s">
        <v>3</v>
      </c>
      <c r="H4002">
        <v>12</v>
      </c>
      <c r="I4002">
        <v>65</v>
      </c>
      <c r="J4002">
        <v>2010</v>
      </c>
      <c r="K4002">
        <v>151</v>
      </c>
      <c r="L4002" t="s">
        <v>23184</v>
      </c>
      <c r="M4002" s="15" t="e">
        <f>IF(INDEX(#REF!,MATCH(Padrón!K4002,#REF!,0),MATCH(Padrón!J4002,#REF!,0))=K4002,"Sí","NO")</f>
        <v>#REF!</v>
      </c>
    </row>
    <row r="4003" spans="1:13" x14ac:dyDescent="0.25">
      <c r="A4003" t="s">
        <v>27207</v>
      </c>
      <c r="B4003">
        <v>42405332</v>
      </c>
      <c r="C4003">
        <v>1993</v>
      </c>
      <c r="D4003" t="s">
        <v>5856</v>
      </c>
      <c r="E4003" t="s">
        <v>3325</v>
      </c>
      <c r="F4003" t="s">
        <v>5961</v>
      </c>
      <c r="G4003" t="s">
        <v>3</v>
      </c>
      <c r="H4003">
        <v>12</v>
      </c>
      <c r="I4003">
        <v>65</v>
      </c>
      <c r="J4003">
        <v>2010</v>
      </c>
      <c r="K4003">
        <v>152</v>
      </c>
      <c r="L4003" t="s">
        <v>23184</v>
      </c>
      <c r="M4003" s="15" t="e">
        <f>IF(INDEX(#REF!,MATCH(Padrón!K4003,#REF!,0),MATCH(Padrón!J4003,#REF!,0))=K4003,"Sí","NO")</f>
        <v>#REF!</v>
      </c>
    </row>
    <row r="4004" spans="1:13" x14ac:dyDescent="0.25">
      <c r="A4004" t="s">
        <v>27208</v>
      </c>
      <c r="B4004">
        <v>40152180</v>
      </c>
      <c r="C4004">
        <v>1997</v>
      </c>
      <c r="D4004" t="s">
        <v>5856</v>
      </c>
      <c r="E4004" t="s">
        <v>5962</v>
      </c>
      <c r="F4004" t="s">
        <v>3137</v>
      </c>
      <c r="G4004" t="s">
        <v>3</v>
      </c>
      <c r="H4004">
        <v>12</v>
      </c>
      <c r="I4004">
        <v>65</v>
      </c>
      <c r="J4004">
        <v>2010</v>
      </c>
      <c r="K4004">
        <v>153</v>
      </c>
      <c r="L4004" t="s">
        <v>23184</v>
      </c>
      <c r="M4004" s="15" t="e">
        <f>IF(INDEX(#REF!,MATCH(Padrón!K4004,#REF!,0),MATCH(Padrón!J4004,#REF!,0))=K4004,"Sí","NO")</f>
        <v>#REF!</v>
      </c>
    </row>
    <row r="4005" spans="1:13" x14ac:dyDescent="0.25">
      <c r="A4005" t="s">
        <v>27209</v>
      </c>
      <c r="B4005">
        <v>8544467</v>
      </c>
      <c r="C4005">
        <v>1947</v>
      </c>
      <c r="D4005" t="s">
        <v>5856</v>
      </c>
      <c r="E4005" t="s">
        <v>2626</v>
      </c>
      <c r="F4005" t="s">
        <v>5599</v>
      </c>
      <c r="G4005" t="s">
        <v>3</v>
      </c>
      <c r="H4005">
        <v>12</v>
      </c>
      <c r="I4005">
        <v>65</v>
      </c>
      <c r="J4005">
        <v>2010</v>
      </c>
      <c r="K4005">
        <v>154</v>
      </c>
      <c r="L4005" t="s">
        <v>23184</v>
      </c>
      <c r="M4005" s="15" t="e">
        <f>IF(INDEX(#REF!,MATCH(Padrón!K4005,#REF!,0),MATCH(Padrón!J4005,#REF!,0))=K4005,"Sí","NO")</f>
        <v>#REF!</v>
      </c>
    </row>
    <row r="4006" spans="1:13" x14ac:dyDescent="0.25">
      <c r="A4006" t="s">
        <v>27210</v>
      </c>
      <c r="B4006">
        <v>36463225</v>
      </c>
      <c r="C4006">
        <v>1994</v>
      </c>
      <c r="D4006" t="s">
        <v>5856</v>
      </c>
      <c r="E4006" t="s">
        <v>5963</v>
      </c>
      <c r="F4006" t="s">
        <v>5599</v>
      </c>
      <c r="G4006" t="s">
        <v>10</v>
      </c>
      <c r="H4006">
        <v>12</v>
      </c>
      <c r="I4006">
        <v>65</v>
      </c>
      <c r="J4006">
        <v>2010</v>
      </c>
      <c r="K4006">
        <v>155</v>
      </c>
      <c r="L4006" t="s">
        <v>23184</v>
      </c>
      <c r="M4006" s="15" t="e">
        <f>IF(INDEX(#REF!,MATCH(Padrón!K4006,#REF!,0),MATCH(Padrón!J4006,#REF!,0))=K4006,"Sí","NO")</f>
        <v>#REF!</v>
      </c>
    </row>
    <row r="4007" spans="1:13" x14ac:dyDescent="0.25">
      <c r="A4007" t="s">
        <v>27211</v>
      </c>
      <c r="B4007">
        <v>38063347</v>
      </c>
      <c r="C4007">
        <v>1993</v>
      </c>
      <c r="D4007" t="s">
        <v>5856</v>
      </c>
      <c r="E4007" t="s">
        <v>5964</v>
      </c>
      <c r="F4007" t="s">
        <v>5965</v>
      </c>
      <c r="G4007" t="s">
        <v>3</v>
      </c>
      <c r="H4007">
        <v>12</v>
      </c>
      <c r="I4007">
        <v>65</v>
      </c>
      <c r="J4007">
        <v>2010</v>
      </c>
      <c r="K4007">
        <v>156</v>
      </c>
      <c r="L4007" t="s">
        <v>23184</v>
      </c>
      <c r="M4007" s="15" t="e">
        <f>IF(INDEX(#REF!,MATCH(Padrón!K4007,#REF!,0),MATCH(Padrón!J4007,#REF!,0))=K4007,"Sí","NO")</f>
        <v>#REF!</v>
      </c>
    </row>
    <row r="4008" spans="1:13" x14ac:dyDescent="0.25">
      <c r="A4008" t="s">
        <v>27212</v>
      </c>
      <c r="B4008">
        <v>44278749</v>
      </c>
      <c r="C4008">
        <v>2002</v>
      </c>
      <c r="D4008" t="s">
        <v>5856</v>
      </c>
      <c r="E4008" t="s">
        <v>3148</v>
      </c>
      <c r="F4008" t="s">
        <v>1043</v>
      </c>
      <c r="G4008" t="s">
        <v>3</v>
      </c>
      <c r="H4008">
        <v>12</v>
      </c>
      <c r="I4008">
        <v>65</v>
      </c>
      <c r="J4008">
        <v>2010</v>
      </c>
      <c r="K4008">
        <v>157</v>
      </c>
      <c r="L4008" t="s">
        <v>23184</v>
      </c>
      <c r="M4008" s="15" t="e">
        <f>IF(INDEX(#REF!,MATCH(Padrón!K4008,#REF!,0),MATCH(Padrón!J4008,#REF!,0))=K4008,"Sí","NO")</f>
        <v>#REF!</v>
      </c>
    </row>
    <row r="4009" spans="1:13" x14ac:dyDescent="0.25">
      <c r="A4009" t="s">
        <v>27213</v>
      </c>
      <c r="B4009">
        <v>33073569</v>
      </c>
      <c r="C4009">
        <v>1983</v>
      </c>
      <c r="D4009" t="s">
        <v>5856</v>
      </c>
      <c r="E4009" t="s">
        <v>5966</v>
      </c>
      <c r="F4009" t="s">
        <v>552</v>
      </c>
      <c r="G4009" t="s">
        <v>3</v>
      </c>
      <c r="H4009">
        <v>12</v>
      </c>
      <c r="I4009">
        <v>65</v>
      </c>
      <c r="J4009">
        <v>2010</v>
      </c>
      <c r="K4009">
        <v>158</v>
      </c>
      <c r="L4009" t="s">
        <v>23184</v>
      </c>
      <c r="M4009" s="15" t="e">
        <f>IF(INDEX(#REF!,MATCH(Padrón!K4009,#REF!,0),MATCH(Padrón!J4009,#REF!,0))=K4009,"Sí","NO")</f>
        <v>#REF!</v>
      </c>
    </row>
    <row r="4010" spans="1:13" x14ac:dyDescent="0.25">
      <c r="A4010" t="s">
        <v>27214</v>
      </c>
      <c r="B4010">
        <v>39638238</v>
      </c>
      <c r="C4010">
        <v>1996</v>
      </c>
      <c r="D4010" t="s">
        <v>5856</v>
      </c>
      <c r="E4010" t="s">
        <v>5967</v>
      </c>
      <c r="F4010" t="s">
        <v>2287</v>
      </c>
      <c r="G4010" t="s">
        <v>3</v>
      </c>
      <c r="H4010">
        <v>12</v>
      </c>
      <c r="I4010">
        <v>65</v>
      </c>
      <c r="J4010">
        <v>2010</v>
      </c>
      <c r="K4010">
        <v>159</v>
      </c>
      <c r="L4010" t="s">
        <v>23184</v>
      </c>
      <c r="M4010" s="15" t="e">
        <f>IF(INDEX(#REF!,MATCH(Padrón!K4010,#REF!,0),MATCH(Padrón!J4010,#REF!,0))=K4010,"Sí","NO")</f>
        <v>#REF!</v>
      </c>
    </row>
    <row r="4011" spans="1:13" x14ac:dyDescent="0.25">
      <c r="A4011" t="s">
        <v>27215</v>
      </c>
      <c r="B4011">
        <v>28553525</v>
      </c>
      <c r="C4011">
        <v>1981</v>
      </c>
      <c r="D4011" t="s">
        <v>5856</v>
      </c>
      <c r="E4011" t="s">
        <v>5968</v>
      </c>
      <c r="F4011" t="s">
        <v>5969</v>
      </c>
      <c r="G4011" t="s">
        <v>3</v>
      </c>
      <c r="H4011">
        <v>12</v>
      </c>
      <c r="I4011">
        <v>65</v>
      </c>
      <c r="J4011">
        <v>2010</v>
      </c>
      <c r="K4011">
        <v>160</v>
      </c>
      <c r="L4011" t="s">
        <v>23184</v>
      </c>
      <c r="M4011" s="15" t="e">
        <f>IF(INDEX(#REF!,MATCH(Padrón!K4011,#REF!,0),MATCH(Padrón!J4011,#REF!,0))=K4011,"Sí","NO")</f>
        <v>#REF!</v>
      </c>
    </row>
    <row r="4012" spans="1:13" x14ac:dyDescent="0.25">
      <c r="A4012" t="s">
        <v>27216</v>
      </c>
      <c r="B4012">
        <v>14136947</v>
      </c>
      <c r="C4012">
        <v>1963</v>
      </c>
      <c r="D4012" t="s">
        <v>5856</v>
      </c>
      <c r="E4012" t="s">
        <v>715</v>
      </c>
      <c r="F4012" t="s">
        <v>513</v>
      </c>
      <c r="G4012" t="s">
        <v>117</v>
      </c>
      <c r="H4012">
        <v>12</v>
      </c>
      <c r="I4012">
        <v>65</v>
      </c>
      <c r="J4012">
        <v>2010</v>
      </c>
      <c r="K4012">
        <v>161</v>
      </c>
      <c r="L4012" t="s">
        <v>23184</v>
      </c>
      <c r="M4012" s="15" t="e">
        <f>IF(INDEX(#REF!,MATCH(Padrón!K4012,#REF!,0),MATCH(Padrón!J4012,#REF!,0))=K4012,"Sí","NO")</f>
        <v>#REF!</v>
      </c>
    </row>
    <row r="4013" spans="1:13" x14ac:dyDescent="0.25">
      <c r="A4013" t="s">
        <v>27217</v>
      </c>
      <c r="B4013">
        <v>14881883</v>
      </c>
      <c r="C4013">
        <v>1961</v>
      </c>
      <c r="D4013" t="s">
        <v>5856</v>
      </c>
      <c r="E4013" t="s">
        <v>5970</v>
      </c>
      <c r="F4013" t="s">
        <v>896</v>
      </c>
      <c r="G4013" t="s">
        <v>3</v>
      </c>
      <c r="H4013">
        <v>12</v>
      </c>
      <c r="I4013">
        <v>65</v>
      </c>
      <c r="J4013">
        <v>2010</v>
      </c>
      <c r="K4013">
        <v>162</v>
      </c>
      <c r="L4013" t="s">
        <v>23184</v>
      </c>
      <c r="M4013" s="15" t="e">
        <f>IF(INDEX(#REF!,MATCH(Padrón!K4013,#REF!,0),MATCH(Padrón!J4013,#REF!,0))=K4013,"Sí","NO")</f>
        <v>#REF!</v>
      </c>
    </row>
    <row r="4014" spans="1:13" x14ac:dyDescent="0.25">
      <c r="A4014" t="s">
        <v>27218</v>
      </c>
      <c r="B4014">
        <v>29212969</v>
      </c>
      <c r="C4014">
        <v>1981</v>
      </c>
      <c r="D4014" t="s">
        <v>5856</v>
      </c>
      <c r="E4014" t="s">
        <v>273</v>
      </c>
      <c r="F4014" t="s">
        <v>5971</v>
      </c>
      <c r="G4014" t="s">
        <v>10</v>
      </c>
      <c r="H4014">
        <v>12</v>
      </c>
      <c r="I4014">
        <v>65</v>
      </c>
      <c r="J4014">
        <v>2010</v>
      </c>
      <c r="K4014">
        <v>163</v>
      </c>
      <c r="L4014" t="s">
        <v>23184</v>
      </c>
      <c r="M4014" s="15" t="e">
        <f>IF(INDEX(#REF!,MATCH(Padrón!K4014,#REF!,0),MATCH(Padrón!J4014,#REF!,0))=K4014,"Sí","NO")</f>
        <v>#REF!</v>
      </c>
    </row>
    <row r="4015" spans="1:13" x14ac:dyDescent="0.25">
      <c r="A4015" t="s">
        <v>27219</v>
      </c>
      <c r="B4015">
        <v>26264855</v>
      </c>
      <c r="C4015">
        <v>1978</v>
      </c>
      <c r="D4015" t="s">
        <v>5856</v>
      </c>
      <c r="E4015" t="s">
        <v>5972</v>
      </c>
      <c r="F4015" t="s">
        <v>154</v>
      </c>
      <c r="G4015" t="s">
        <v>3</v>
      </c>
      <c r="H4015">
        <v>12</v>
      </c>
      <c r="I4015">
        <v>65</v>
      </c>
      <c r="J4015">
        <v>2010</v>
      </c>
      <c r="K4015">
        <v>164</v>
      </c>
      <c r="L4015" t="s">
        <v>23184</v>
      </c>
      <c r="M4015" s="15" t="e">
        <f>IF(INDEX(#REF!,MATCH(Padrón!K4015,#REF!,0),MATCH(Padrón!J4015,#REF!,0))=K4015,"Sí","NO")</f>
        <v>#REF!</v>
      </c>
    </row>
    <row r="4016" spans="1:13" x14ac:dyDescent="0.25">
      <c r="A4016" t="s">
        <v>27220</v>
      </c>
      <c r="B4016">
        <v>45026860</v>
      </c>
      <c r="C4016">
        <v>2003</v>
      </c>
      <c r="D4016" t="s">
        <v>5856</v>
      </c>
      <c r="E4016" t="s">
        <v>5973</v>
      </c>
      <c r="F4016" t="s">
        <v>1002</v>
      </c>
      <c r="G4016" t="s">
        <v>3</v>
      </c>
      <c r="H4016">
        <v>12</v>
      </c>
      <c r="I4016">
        <v>65</v>
      </c>
      <c r="J4016">
        <v>2010</v>
      </c>
      <c r="K4016">
        <v>165</v>
      </c>
      <c r="L4016" t="s">
        <v>23184</v>
      </c>
      <c r="M4016" s="15" t="e">
        <f>IF(INDEX(#REF!,MATCH(Padrón!K4016,#REF!,0),MATCH(Padrón!J4016,#REF!,0))=K4016,"Sí","NO")</f>
        <v>#REF!</v>
      </c>
    </row>
    <row r="4017" spans="1:13" x14ac:dyDescent="0.25">
      <c r="A4017" t="s">
        <v>27221</v>
      </c>
      <c r="B4017">
        <v>22383495</v>
      </c>
      <c r="C4017">
        <v>1971</v>
      </c>
      <c r="D4017" t="s">
        <v>5856</v>
      </c>
      <c r="E4017" t="s">
        <v>5974</v>
      </c>
      <c r="F4017" t="s">
        <v>5975</v>
      </c>
      <c r="G4017" t="s">
        <v>3</v>
      </c>
      <c r="H4017">
        <v>12</v>
      </c>
      <c r="I4017">
        <v>65</v>
      </c>
      <c r="J4017">
        <v>2010</v>
      </c>
      <c r="K4017">
        <v>166</v>
      </c>
      <c r="L4017" t="s">
        <v>23184</v>
      </c>
      <c r="M4017" s="15" t="e">
        <f>IF(INDEX(#REF!,MATCH(Padrón!K4017,#REF!,0),MATCH(Padrón!J4017,#REF!,0))=K4017,"Sí","NO")</f>
        <v>#REF!</v>
      </c>
    </row>
    <row r="4018" spans="1:13" x14ac:dyDescent="0.25">
      <c r="A4018" t="s">
        <v>27222</v>
      </c>
      <c r="B4018">
        <v>24123188</v>
      </c>
      <c r="C4018">
        <v>1974</v>
      </c>
      <c r="D4018" t="s">
        <v>5856</v>
      </c>
      <c r="E4018" t="s">
        <v>280</v>
      </c>
      <c r="F4018" t="s">
        <v>5976</v>
      </c>
      <c r="G4018" t="s">
        <v>3</v>
      </c>
      <c r="H4018">
        <v>12</v>
      </c>
      <c r="I4018">
        <v>65</v>
      </c>
      <c r="J4018">
        <v>2010</v>
      </c>
      <c r="K4018">
        <v>167</v>
      </c>
      <c r="L4018" t="s">
        <v>23184</v>
      </c>
      <c r="M4018" s="15" t="e">
        <f>IF(INDEX(#REF!,MATCH(Padrón!K4018,#REF!,0),MATCH(Padrón!J4018,#REF!,0))=K4018,"Sí","NO")</f>
        <v>#REF!</v>
      </c>
    </row>
    <row r="4019" spans="1:13" x14ac:dyDescent="0.25">
      <c r="A4019" t="s">
        <v>27223</v>
      </c>
      <c r="B4019">
        <v>18701036</v>
      </c>
      <c r="C4019">
        <v>1970</v>
      </c>
      <c r="D4019" t="s">
        <v>5856</v>
      </c>
      <c r="E4019" t="s">
        <v>5977</v>
      </c>
      <c r="F4019" t="s">
        <v>2359</v>
      </c>
      <c r="G4019" t="s">
        <v>3</v>
      </c>
      <c r="H4019">
        <v>12</v>
      </c>
      <c r="I4019">
        <v>65</v>
      </c>
      <c r="J4019">
        <v>2010</v>
      </c>
      <c r="K4019">
        <v>168</v>
      </c>
      <c r="L4019" t="s">
        <v>23184</v>
      </c>
      <c r="M4019" s="15" t="e">
        <f>IF(INDEX(#REF!,MATCH(Padrón!K4019,#REF!,0),MATCH(Padrón!J4019,#REF!,0))=K4019,"Sí","NO")</f>
        <v>#REF!</v>
      </c>
    </row>
    <row r="4020" spans="1:13" x14ac:dyDescent="0.25">
      <c r="A4020" t="s">
        <v>27224</v>
      </c>
      <c r="B4020">
        <v>21684870</v>
      </c>
      <c r="C4020">
        <v>1970</v>
      </c>
      <c r="D4020" t="s">
        <v>5856</v>
      </c>
      <c r="E4020" t="s">
        <v>1036</v>
      </c>
      <c r="F4020" t="s">
        <v>5978</v>
      </c>
      <c r="G4020" t="s">
        <v>27</v>
      </c>
      <c r="H4020">
        <v>12</v>
      </c>
      <c r="I4020">
        <v>65</v>
      </c>
      <c r="J4020">
        <v>2010</v>
      </c>
      <c r="K4020">
        <v>169</v>
      </c>
      <c r="L4020" t="s">
        <v>23184</v>
      </c>
      <c r="M4020" s="15" t="e">
        <f>IF(INDEX(#REF!,MATCH(Padrón!K4020,#REF!,0),MATCH(Padrón!J4020,#REF!,0))=K4020,"Sí","NO")</f>
        <v>#REF!</v>
      </c>
    </row>
    <row r="4021" spans="1:13" x14ac:dyDescent="0.25">
      <c r="A4021" t="s">
        <v>27225</v>
      </c>
      <c r="B4021">
        <v>44540590</v>
      </c>
      <c r="C4021">
        <v>2002</v>
      </c>
      <c r="D4021" t="s">
        <v>5856</v>
      </c>
      <c r="E4021" t="s">
        <v>5979</v>
      </c>
      <c r="F4021" t="s">
        <v>5980</v>
      </c>
      <c r="G4021" t="s">
        <v>3</v>
      </c>
      <c r="H4021">
        <v>12</v>
      </c>
      <c r="I4021">
        <v>65</v>
      </c>
      <c r="J4021">
        <v>2010</v>
      </c>
      <c r="K4021">
        <v>170</v>
      </c>
      <c r="L4021" t="s">
        <v>23184</v>
      </c>
      <c r="M4021" s="15" t="e">
        <f>IF(INDEX(#REF!,MATCH(Padrón!K4021,#REF!,0),MATCH(Padrón!J4021,#REF!,0))=K4021,"Sí","NO")</f>
        <v>#REF!</v>
      </c>
    </row>
    <row r="4022" spans="1:13" x14ac:dyDescent="0.25">
      <c r="A4022" t="s">
        <v>27226</v>
      </c>
      <c r="B4022">
        <v>33194320</v>
      </c>
      <c r="C4022">
        <v>1987</v>
      </c>
      <c r="D4022" t="s">
        <v>5856</v>
      </c>
      <c r="E4022" t="s">
        <v>3666</v>
      </c>
      <c r="F4022" t="s">
        <v>5795</v>
      </c>
      <c r="G4022" t="s">
        <v>3</v>
      </c>
      <c r="H4022">
        <v>12</v>
      </c>
      <c r="I4022">
        <v>65</v>
      </c>
      <c r="J4022">
        <v>2010</v>
      </c>
      <c r="K4022">
        <v>171</v>
      </c>
      <c r="L4022" t="s">
        <v>23184</v>
      </c>
      <c r="M4022" s="15" t="e">
        <f>IF(INDEX(#REF!,MATCH(Padrón!K4022,#REF!,0),MATCH(Padrón!J4022,#REF!,0))=K4022,"Sí","NO")</f>
        <v>#REF!</v>
      </c>
    </row>
    <row r="4023" spans="1:13" x14ac:dyDescent="0.25">
      <c r="A4023" t="s">
        <v>27227</v>
      </c>
      <c r="B4023">
        <v>40340437</v>
      </c>
      <c r="C4023">
        <v>1987</v>
      </c>
      <c r="D4023" t="s">
        <v>5856</v>
      </c>
      <c r="E4023" t="s">
        <v>5981</v>
      </c>
      <c r="F4023" t="s">
        <v>5982</v>
      </c>
      <c r="G4023" t="s">
        <v>27</v>
      </c>
      <c r="H4023">
        <v>12</v>
      </c>
      <c r="I4023">
        <v>65</v>
      </c>
      <c r="J4023">
        <v>2010</v>
      </c>
      <c r="K4023">
        <v>172</v>
      </c>
      <c r="L4023" t="s">
        <v>23184</v>
      </c>
      <c r="M4023" s="15" t="e">
        <f>IF(INDEX(#REF!,MATCH(Padrón!K4023,#REF!,0),MATCH(Padrón!J4023,#REF!,0))=K4023,"Sí","NO")</f>
        <v>#REF!</v>
      </c>
    </row>
    <row r="4024" spans="1:13" x14ac:dyDescent="0.25">
      <c r="A4024" t="s">
        <v>27228</v>
      </c>
      <c r="B4024">
        <v>14423889</v>
      </c>
      <c r="C4024">
        <v>1961</v>
      </c>
      <c r="D4024" t="s">
        <v>5856</v>
      </c>
      <c r="E4024" t="s">
        <v>5792</v>
      </c>
      <c r="F4024" t="s">
        <v>5983</v>
      </c>
      <c r="G4024" t="s">
        <v>3</v>
      </c>
      <c r="H4024">
        <v>12</v>
      </c>
      <c r="I4024">
        <v>65</v>
      </c>
      <c r="J4024">
        <v>2010</v>
      </c>
      <c r="K4024">
        <v>173</v>
      </c>
      <c r="L4024" t="s">
        <v>23184</v>
      </c>
      <c r="M4024" s="15" t="e">
        <f>IF(INDEX(#REF!,MATCH(Padrón!K4024,#REF!,0),MATCH(Padrón!J4024,#REF!,0))=K4024,"Sí","NO")</f>
        <v>#REF!</v>
      </c>
    </row>
    <row r="4025" spans="1:13" x14ac:dyDescent="0.25">
      <c r="A4025" t="s">
        <v>27229</v>
      </c>
      <c r="B4025">
        <v>34734870</v>
      </c>
      <c r="C4025">
        <v>1989</v>
      </c>
      <c r="D4025" t="s">
        <v>5856</v>
      </c>
      <c r="E4025" t="s">
        <v>5984</v>
      </c>
      <c r="F4025" t="s">
        <v>5985</v>
      </c>
      <c r="G4025" t="s">
        <v>10</v>
      </c>
      <c r="H4025">
        <v>12</v>
      </c>
      <c r="I4025">
        <v>65</v>
      </c>
      <c r="J4025">
        <v>2010</v>
      </c>
      <c r="K4025">
        <v>174</v>
      </c>
      <c r="L4025" t="s">
        <v>23184</v>
      </c>
      <c r="M4025" s="15" t="e">
        <f>IF(INDEX(#REF!,MATCH(Padrón!K4025,#REF!,0),MATCH(Padrón!J4025,#REF!,0))=K4025,"Sí","NO")</f>
        <v>#REF!</v>
      </c>
    </row>
    <row r="4026" spans="1:13" x14ac:dyDescent="0.25">
      <c r="A4026" t="s">
        <v>27230</v>
      </c>
      <c r="B4026">
        <v>13117052</v>
      </c>
      <c r="C4026">
        <v>1957</v>
      </c>
      <c r="D4026" t="s">
        <v>5856</v>
      </c>
      <c r="E4026" t="s">
        <v>4655</v>
      </c>
      <c r="F4026" t="s">
        <v>552</v>
      </c>
      <c r="G4026" t="s">
        <v>3</v>
      </c>
      <c r="H4026">
        <v>12</v>
      </c>
      <c r="I4026">
        <v>65</v>
      </c>
      <c r="J4026">
        <v>2010</v>
      </c>
      <c r="K4026">
        <v>175</v>
      </c>
      <c r="L4026" t="s">
        <v>23184</v>
      </c>
      <c r="M4026" s="15" t="e">
        <f>IF(INDEX(#REF!,MATCH(Padrón!K4026,#REF!,0),MATCH(Padrón!J4026,#REF!,0))=K4026,"Sí","NO")</f>
        <v>#REF!</v>
      </c>
    </row>
    <row r="4027" spans="1:13" x14ac:dyDescent="0.25">
      <c r="A4027" t="s">
        <v>27231</v>
      </c>
      <c r="B4027">
        <v>20375885</v>
      </c>
      <c r="C4027">
        <v>1968</v>
      </c>
      <c r="D4027" t="s">
        <v>5856</v>
      </c>
      <c r="E4027" t="s">
        <v>4342</v>
      </c>
      <c r="F4027" t="s">
        <v>5986</v>
      </c>
      <c r="G4027" t="s">
        <v>10</v>
      </c>
      <c r="H4027">
        <v>12</v>
      </c>
      <c r="I4027">
        <v>65</v>
      </c>
      <c r="J4027">
        <v>2010</v>
      </c>
      <c r="K4027">
        <v>176</v>
      </c>
      <c r="L4027" t="s">
        <v>23184</v>
      </c>
      <c r="M4027" s="15" t="e">
        <f>IF(INDEX(#REF!,MATCH(Padrón!K4027,#REF!,0),MATCH(Padrón!J4027,#REF!,0))=K4027,"Sí","NO")</f>
        <v>#REF!</v>
      </c>
    </row>
    <row r="4028" spans="1:13" x14ac:dyDescent="0.25">
      <c r="A4028" t="s">
        <v>27232</v>
      </c>
      <c r="B4028">
        <v>27993051</v>
      </c>
      <c r="C4028">
        <v>1980</v>
      </c>
      <c r="D4028" t="s">
        <v>5856</v>
      </c>
      <c r="E4028" t="s">
        <v>1260</v>
      </c>
      <c r="F4028" t="s">
        <v>1356</v>
      </c>
      <c r="G4028" t="s">
        <v>3</v>
      </c>
      <c r="H4028">
        <v>12</v>
      </c>
      <c r="I4028">
        <v>65</v>
      </c>
      <c r="J4028">
        <v>2010</v>
      </c>
      <c r="K4028">
        <v>177</v>
      </c>
      <c r="L4028" t="s">
        <v>23184</v>
      </c>
      <c r="M4028" s="15" t="e">
        <f>IF(INDEX(#REF!,MATCH(Padrón!K4028,#REF!,0),MATCH(Padrón!J4028,#REF!,0))=K4028,"Sí","NO")</f>
        <v>#REF!</v>
      </c>
    </row>
    <row r="4029" spans="1:13" x14ac:dyDescent="0.25">
      <c r="A4029" t="s">
        <v>27233</v>
      </c>
      <c r="B4029">
        <v>5646901</v>
      </c>
      <c r="C4029">
        <v>1948</v>
      </c>
      <c r="D4029" t="s">
        <v>5856</v>
      </c>
      <c r="E4029" t="s">
        <v>2129</v>
      </c>
      <c r="F4029" t="s">
        <v>5987</v>
      </c>
      <c r="G4029" t="s">
        <v>3</v>
      </c>
      <c r="H4029">
        <v>12</v>
      </c>
      <c r="I4029">
        <v>65</v>
      </c>
      <c r="J4029">
        <v>2010</v>
      </c>
      <c r="K4029">
        <v>178</v>
      </c>
      <c r="L4029" t="s">
        <v>23184</v>
      </c>
      <c r="M4029" s="15" t="e">
        <f>IF(INDEX(#REF!,MATCH(Padrón!K4029,#REF!,0),MATCH(Padrón!J4029,#REF!,0))=K4029,"Sí","NO")</f>
        <v>#REF!</v>
      </c>
    </row>
    <row r="4030" spans="1:13" x14ac:dyDescent="0.25">
      <c r="A4030" t="s">
        <v>27234</v>
      </c>
      <c r="B4030">
        <v>31572763</v>
      </c>
      <c r="C4030">
        <v>1985</v>
      </c>
      <c r="D4030" t="s">
        <v>5856</v>
      </c>
      <c r="E4030" t="s">
        <v>5988</v>
      </c>
      <c r="F4030" t="s">
        <v>5989</v>
      </c>
      <c r="G4030" t="s">
        <v>3</v>
      </c>
      <c r="H4030">
        <v>12</v>
      </c>
      <c r="I4030">
        <v>65</v>
      </c>
      <c r="J4030">
        <v>2010</v>
      </c>
      <c r="K4030">
        <v>179</v>
      </c>
      <c r="L4030" t="s">
        <v>23184</v>
      </c>
      <c r="M4030" s="15" t="e">
        <f>IF(INDEX(#REF!,MATCH(Padrón!K4030,#REF!,0),MATCH(Padrón!J4030,#REF!,0))=K4030,"Sí","NO")</f>
        <v>#REF!</v>
      </c>
    </row>
    <row r="4031" spans="1:13" x14ac:dyDescent="0.25">
      <c r="A4031" t="s">
        <v>27235</v>
      </c>
      <c r="B4031">
        <v>29212888</v>
      </c>
      <c r="C4031">
        <v>1982</v>
      </c>
      <c r="D4031" t="s">
        <v>5856</v>
      </c>
      <c r="E4031" t="s">
        <v>5990</v>
      </c>
      <c r="F4031" t="s">
        <v>5991</v>
      </c>
      <c r="G4031" t="s">
        <v>3</v>
      </c>
      <c r="H4031">
        <v>12</v>
      </c>
      <c r="I4031">
        <v>65</v>
      </c>
      <c r="J4031">
        <v>2010</v>
      </c>
      <c r="K4031">
        <v>180</v>
      </c>
      <c r="L4031" t="s">
        <v>23184</v>
      </c>
      <c r="M4031" s="15" t="e">
        <f>IF(INDEX(#REF!,MATCH(Padrón!K4031,#REF!,0),MATCH(Padrón!J4031,#REF!,0))=K4031,"Sí","NO")</f>
        <v>#REF!</v>
      </c>
    </row>
    <row r="4032" spans="1:13" x14ac:dyDescent="0.25">
      <c r="A4032" t="s">
        <v>27236</v>
      </c>
      <c r="B4032">
        <v>42760450</v>
      </c>
      <c r="C4032">
        <v>2000</v>
      </c>
      <c r="D4032" t="s">
        <v>5856</v>
      </c>
      <c r="E4032" t="s">
        <v>806</v>
      </c>
      <c r="F4032" t="s">
        <v>5992</v>
      </c>
      <c r="G4032" t="s">
        <v>10</v>
      </c>
      <c r="H4032">
        <v>12</v>
      </c>
      <c r="I4032">
        <v>65</v>
      </c>
      <c r="J4032">
        <v>2010</v>
      </c>
      <c r="K4032">
        <v>181</v>
      </c>
      <c r="L4032" t="s">
        <v>23184</v>
      </c>
      <c r="M4032" s="15" t="e">
        <f>IF(INDEX(#REF!,MATCH(Padrón!K4032,#REF!,0),MATCH(Padrón!J4032,#REF!,0))=K4032,"Sí","NO")</f>
        <v>#REF!</v>
      </c>
    </row>
    <row r="4033" spans="1:13" x14ac:dyDescent="0.25">
      <c r="A4033" t="s">
        <v>27237</v>
      </c>
      <c r="B4033">
        <v>13590297</v>
      </c>
      <c r="C4033">
        <v>1959</v>
      </c>
      <c r="D4033" t="s">
        <v>5856</v>
      </c>
      <c r="E4033" t="s">
        <v>5993</v>
      </c>
      <c r="F4033" t="s">
        <v>5994</v>
      </c>
      <c r="G4033" t="s">
        <v>3</v>
      </c>
      <c r="H4033">
        <v>12</v>
      </c>
      <c r="I4033">
        <v>65</v>
      </c>
      <c r="J4033">
        <v>2010</v>
      </c>
      <c r="K4033">
        <v>182</v>
      </c>
      <c r="L4033" t="s">
        <v>23184</v>
      </c>
      <c r="M4033" s="15" t="e">
        <f>IF(INDEX(#REF!,MATCH(Padrón!K4033,#REF!,0),MATCH(Padrón!J4033,#REF!,0))=K4033,"Sí","NO")</f>
        <v>#REF!</v>
      </c>
    </row>
    <row r="4034" spans="1:13" x14ac:dyDescent="0.25">
      <c r="A4034" t="s">
        <v>27238</v>
      </c>
      <c r="B4034">
        <v>24067840</v>
      </c>
      <c r="C4034">
        <v>1975</v>
      </c>
      <c r="D4034" t="s">
        <v>5856</v>
      </c>
      <c r="E4034" t="s">
        <v>5169</v>
      </c>
      <c r="F4034" t="s">
        <v>3137</v>
      </c>
      <c r="G4034" t="s">
        <v>10</v>
      </c>
      <c r="H4034">
        <v>12</v>
      </c>
      <c r="I4034">
        <v>65</v>
      </c>
      <c r="J4034">
        <v>2010</v>
      </c>
      <c r="K4034">
        <v>183</v>
      </c>
      <c r="L4034" t="s">
        <v>23184</v>
      </c>
      <c r="M4034" s="15" t="e">
        <f>IF(INDEX(#REF!,MATCH(Padrón!K4034,#REF!,0),MATCH(Padrón!J4034,#REF!,0))=K4034,"Sí","NO")</f>
        <v>#REF!</v>
      </c>
    </row>
    <row r="4035" spans="1:13" x14ac:dyDescent="0.25">
      <c r="A4035" t="s">
        <v>27239</v>
      </c>
      <c r="B4035">
        <v>46834060</v>
      </c>
      <c r="C4035">
        <v>2005</v>
      </c>
      <c r="D4035" t="s">
        <v>5856</v>
      </c>
      <c r="E4035" t="s">
        <v>5995</v>
      </c>
      <c r="F4035" t="s">
        <v>5996</v>
      </c>
      <c r="G4035" t="s">
        <v>10</v>
      </c>
      <c r="H4035">
        <v>12</v>
      </c>
      <c r="I4035">
        <v>65</v>
      </c>
      <c r="J4035">
        <v>2010</v>
      </c>
      <c r="K4035">
        <v>184</v>
      </c>
      <c r="L4035" t="s">
        <v>23184</v>
      </c>
      <c r="M4035" s="15" t="e">
        <f>IF(INDEX(#REF!,MATCH(Padrón!K4035,#REF!,0),MATCH(Padrón!J4035,#REF!,0))=K4035,"Sí","NO")</f>
        <v>#REF!</v>
      </c>
    </row>
    <row r="4036" spans="1:13" x14ac:dyDescent="0.25">
      <c r="A4036" t="s">
        <v>27240</v>
      </c>
      <c r="B4036">
        <v>46301903</v>
      </c>
      <c r="C4036">
        <v>1998</v>
      </c>
      <c r="D4036" t="s">
        <v>5856</v>
      </c>
      <c r="E4036" t="s">
        <v>744</v>
      </c>
      <c r="F4036" t="s">
        <v>52</v>
      </c>
      <c r="G4036" t="s">
        <v>3</v>
      </c>
      <c r="H4036">
        <v>12</v>
      </c>
      <c r="I4036">
        <v>65</v>
      </c>
      <c r="J4036">
        <v>2010</v>
      </c>
      <c r="K4036">
        <v>185</v>
      </c>
      <c r="L4036" t="s">
        <v>23184</v>
      </c>
      <c r="M4036" s="15" t="e">
        <f>IF(INDEX(#REF!,MATCH(Padrón!K4036,#REF!,0),MATCH(Padrón!J4036,#REF!,0))=K4036,"Sí","NO")</f>
        <v>#REF!</v>
      </c>
    </row>
    <row r="4037" spans="1:13" x14ac:dyDescent="0.25">
      <c r="A4037" t="s">
        <v>27241</v>
      </c>
      <c r="B4037">
        <v>37582565</v>
      </c>
      <c r="C4037">
        <v>1992</v>
      </c>
      <c r="D4037" t="s">
        <v>5856</v>
      </c>
      <c r="E4037" t="s">
        <v>5997</v>
      </c>
      <c r="F4037" t="s">
        <v>2287</v>
      </c>
      <c r="G4037" t="s">
        <v>10</v>
      </c>
      <c r="H4037">
        <v>12</v>
      </c>
      <c r="I4037">
        <v>65</v>
      </c>
      <c r="J4037">
        <v>2010</v>
      </c>
      <c r="K4037">
        <v>186</v>
      </c>
      <c r="L4037" t="s">
        <v>23184</v>
      </c>
      <c r="M4037" s="15" t="e">
        <f>IF(INDEX(#REF!,MATCH(Padrón!K4037,#REF!,0),MATCH(Padrón!J4037,#REF!,0))=K4037,"Sí","NO")</f>
        <v>#REF!</v>
      </c>
    </row>
    <row r="4038" spans="1:13" x14ac:dyDescent="0.25">
      <c r="A4038" t="s">
        <v>27242</v>
      </c>
      <c r="B4038">
        <v>41901355</v>
      </c>
      <c r="C4038">
        <v>1996</v>
      </c>
      <c r="D4038" t="s">
        <v>5856</v>
      </c>
      <c r="E4038" t="s">
        <v>5998</v>
      </c>
      <c r="F4038" t="s">
        <v>5999</v>
      </c>
      <c r="G4038" t="s">
        <v>3</v>
      </c>
      <c r="H4038">
        <v>12</v>
      </c>
      <c r="I4038">
        <v>65</v>
      </c>
      <c r="J4038">
        <v>2010</v>
      </c>
      <c r="K4038">
        <v>187</v>
      </c>
      <c r="L4038" t="s">
        <v>23184</v>
      </c>
      <c r="M4038" s="15" t="e">
        <f>IF(INDEX(#REF!,MATCH(Padrón!K4038,#REF!,0),MATCH(Padrón!J4038,#REF!,0))=K4038,"Sí","NO")</f>
        <v>#REF!</v>
      </c>
    </row>
    <row r="4039" spans="1:13" x14ac:dyDescent="0.25">
      <c r="A4039" t="s">
        <v>27243</v>
      </c>
      <c r="B4039">
        <v>46389684</v>
      </c>
      <c r="C4039">
        <v>2005</v>
      </c>
      <c r="D4039" t="s">
        <v>5856</v>
      </c>
      <c r="E4039" t="s">
        <v>6000</v>
      </c>
      <c r="F4039" t="s">
        <v>6001</v>
      </c>
      <c r="G4039" t="s">
        <v>3</v>
      </c>
      <c r="H4039">
        <v>12</v>
      </c>
      <c r="I4039">
        <v>65</v>
      </c>
      <c r="J4039">
        <v>2010</v>
      </c>
      <c r="K4039">
        <v>188</v>
      </c>
      <c r="L4039" t="s">
        <v>23184</v>
      </c>
      <c r="M4039" s="15" t="e">
        <f>IF(INDEX(#REF!,MATCH(Padrón!K4039,#REF!,0),MATCH(Padrón!J4039,#REF!,0))=K4039,"Sí","NO")</f>
        <v>#REF!</v>
      </c>
    </row>
    <row r="4040" spans="1:13" x14ac:dyDescent="0.25">
      <c r="A4040" t="s">
        <v>27244</v>
      </c>
      <c r="B4040">
        <v>32042302</v>
      </c>
      <c r="C4040">
        <v>1985</v>
      </c>
      <c r="D4040" t="s">
        <v>5856</v>
      </c>
      <c r="E4040" t="s">
        <v>1812</v>
      </c>
      <c r="F4040" t="s">
        <v>6002</v>
      </c>
      <c r="G4040" t="s">
        <v>3</v>
      </c>
      <c r="H4040">
        <v>12</v>
      </c>
      <c r="I4040">
        <v>65</v>
      </c>
      <c r="J4040">
        <v>2010</v>
      </c>
      <c r="K4040">
        <v>189</v>
      </c>
      <c r="L4040" t="s">
        <v>23184</v>
      </c>
      <c r="M4040" s="15" t="e">
        <f>IF(INDEX(#REF!,MATCH(Padrón!K4040,#REF!,0),MATCH(Padrón!J4040,#REF!,0))=K4040,"Sí","NO")</f>
        <v>#REF!</v>
      </c>
    </row>
    <row r="4041" spans="1:13" x14ac:dyDescent="0.25">
      <c r="A4041" t="s">
        <v>27245</v>
      </c>
      <c r="B4041">
        <v>18661393</v>
      </c>
      <c r="C4041">
        <v>1963</v>
      </c>
      <c r="D4041" t="s">
        <v>5856</v>
      </c>
      <c r="E4041" t="s">
        <v>1770</v>
      </c>
      <c r="F4041" t="s">
        <v>61</v>
      </c>
      <c r="G4041" t="s">
        <v>3</v>
      </c>
      <c r="H4041">
        <v>12</v>
      </c>
      <c r="I4041">
        <v>65</v>
      </c>
      <c r="J4041">
        <v>2010</v>
      </c>
      <c r="K4041">
        <v>190</v>
      </c>
      <c r="L4041" t="s">
        <v>23184</v>
      </c>
      <c r="M4041" s="15" t="e">
        <f>IF(INDEX(#REF!,MATCH(Padrón!K4041,#REF!,0),MATCH(Padrón!J4041,#REF!,0))=K4041,"Sí","NO")</f>
        <v>#REF!</v>
      </c>
    </row>
    <row r="4042" spans="1:13" x14ac:dyDescent="0.25">
      <c r="A4042" t="s">
        <v>27246</v>
      </c>
      <c r="B4042">
        <v>45026881</v>
      </c>
      <c r="C4042">
        <v>2003</v>
      </c>
      <c r="D4042" t="s">
        <v>5856</v>
      </c>
      <c r="E4042" t="s">
        <v>6003</v>
      </c>
      <c r="F4042" t="s">
        <v>1283</v>
      </c>
      <c r="G4042" t="s">
        <v>10</v>
      </c>
      <c r="H4042">
        <v>12</v>
      </c>
      <c r="I4042">
        <v>65</v>
      </c>
      <c r="J4042">
        <v>2010</v>
      </c>
      <c r="K4042">
        <v>191</v>
      </c>
      <c r="L4042" t="s">
        <v>23184</v>
      </c>
      <c r="M4042" s="15" t="e">
        <f>IF(INDEX(#REF!,MATCH(Padrón!K4042,#REF!,0),MATCH(Padrón!J4042,#REF!,0))=K4042,"Sí","NO")</f>
        <v>#REF!</v>
      </c>
    </row>
    <row r="4043" spans="1:13" x14ac:dyDescent="0.25">
      <c r="A4043" t="s">
        <v>27247</v>
      </c>
      <c r="B4043">
        <v>18731699</v>
      </c>
      <c r="C4043">
        <v>1969</v>
      </c>
      <c r="D4043" t="s">
        <v>5856</v>
      </c>
      <c r="E4043" t="s">
        <v>355</v>
      </c>
      <c r="F4043" t="s">
        <v>6004</v>
      </c>
      <c r="G4043" t="s">
        <v>27</v>
      </c>
      <c r="H4043">
        <v>12</v>
      </c>
      <c r="I4043">
        <v>65</v>
      </c>
      <c r="J4043">
        <v>2010</v>
      </c>
      <c r="K4043">
        <v>192</v>
      </c>
      <c r="L4043" t="s">
        <v>23184</v>
      </c>
      <c r="M4043" s="15" t="e">
        <f>IF(INDEX(#REF!,MATCH(Padrón!K4043,#REF!,0),MATCH(Padrón!J4043,#REF!,0))=K4043,"Sí","NO")</f>
        <v>#REF!</v>
      </c>
    </row>
    <row r="4044" spans="1:13" x14ac:dyDescent="0.25">
      <c r="A4044" t="s">
        <v>27248</v>
      </c>
      <c r="B4044">
        <v>41502177</v>
      </c>
      <c r="C4044">
        <v>1998</v>
      </c>
      <c r="D4044" t="s">
        <v>5856</v>
      </c>
      <c r="E4044" t="s">
        <v>6005</v>
      </c>
      <c r="F4044" t="s">
        <v>9</v>
      </c>
      <c r="G4044" t="s">
        <v>3</v>
      </c>
      <c r="H4044">
        <v>12</v>
      </c>
      <c r="I4044">
        <v>65</v>
      </c>
      <c r="J4044">
        <v>2010</v>
      </c>
      <c r="K4044">
        <v>193</v>
      </c>
      <c r="L4044" t="s">
        <v>23184</v>
      </c>
      <c r="M4044" s="15" t="e">
        <f>IF(INDEX(#REF!,MATCH(Padrón!K4044,#REF!,0),MATCH(Padrón!J4044,#REF!,0))=K4044,"Sí","NO")</f>
        <v>#REF!</v>
      </c>
    </row>
    <row r="4045" spans="1:13" x14ac:dyDescent="0.25">
      <c r="A4045" t="s">
        <v>27249</v>
      </c>
      <c r="B4045">
        <v>33406161</v>
      </c>
      <c r="C4045">
        <v>1987</v>
      </c>
      <c r="D4045" t="s">
        <v>5856</v>
      </c>
      <c r="E4045" t="s">
        <v>6006</v>
      </c>
      <c r="F4045" t="s">
        <v>618</v>
      </c>
      <c r="G4045" t="s">
        <v>3</v>
      </c>
      <c r="H4045">
        <v>12</v>
      </c>
      <c r="I4045">
        <v>65</v>
      </c>
      <c r="J4045">
        <v>2010</v>
      </c>
      <c r="K4045">
        <v>194</v>
      </c>
      <c r="L4045" t="s">
        <v>23184</v>
      </c>
      <c r="M4045" s="15" t="e">
        <f>IF(INDEX(#REF!,MATCH(Padrón!K4045,#REF!,0),MATCH(Padrón!J4045,#REF!,0))=K4045,"Sí","NO")</f>
        <v>#REF!</v>
      </c>
    </row>
    <row r="4046" spans="1:13" x14ac:dyDescent="0.25">
      <c r="A4046" t="s">
        <v>27250</v>
      </c>
      <c r="B4046">
        <v>32607903</v>
      </c>
      <c r="C4046">
        <v>1987</v>
      </c>
      <c r="D4046" t="s">
        <v>5856</v>
      </c>
      <c r="E4046" t="s">
        <v>6007</v>
      </c>
      <c r="F4046" t="s">
        <v>337</v>
      </c>
      <c r="G4046" t="s">
        <v>10</v>
      </c>
      <c r="H4046">
        <v>12</v>
      </c>
      <c r="I4046">
        <v>65</v>
      </c>
      <c r="J4046">
        <v>2010</v>
      </c>
      <c r="K4046">
        <v>195</v>
      </c>
      <c r="L4046" t="s">
        <v>23184</v>
      </c>
      <c r="M4046" s="15" t="e">
        <f>IF(INDEX(#REF!,MATCH(Padrón!K4046,#REF!,0),MATCH(Padrón!J4046,#REF!,0))=K4046,"Sí","NO")</f>
        <v>#REF!</v>
      </c>
    </row>
    <row r="4047" spans="1:13" x14ac:dyDescent="0.25">
      <c r="A4047" t="s">
        <v>27251</v>
      </c>
      <c r="B4047">
        <v>42085439</v>
      </c>
      <c r="C4047">
        <v>1999</v>
      </c>
      <c r="D4047" t="s">
        <v>5856</v>
      </c>
      <c r="E4047" t="s">
        <v>6008</v>
      </c>
      <c r="F4047" t="s">
        <v>52</v>
      </c>
      <c r="G4047" t="s">
        <v>3</v>
      </c>
      <c r="H4047">
        <v>12</v>
      </c>
      <c r="I4047">
        <v>65</v>
      </c>
      <c r="J4047">
        <v>2010</v>
      </c>
      <c r="K4047">
        <v>196</v>
      </c>
      <c r="L4047" t="s">
        <v>23184</v>
      </c>
      <c r="M4047" s="15" t="e">
        <f>IF(INDEX(#REF!,MATCH(Padrón!K4047,#REF!,0),MATCH(Padrón!J4047,#REF!,0))=K4047,"Sí","NO")</f>
        <v>#REF!</v>
      </c>
    </row>
    <row r="4048" spans="1:13" x14ac:dyDescent="0.25">
      <c r="A4048" t="s">
        <v>27252</v>
      </c>
      <c r="B4048">
        <v>30014465</v>
      </c>
      <c r="C4048">
        <v>1983</v>
      </c>
      <c r="D4048" t="s">
        <v>5856</v>
      </c>
      <c r="E4048" t="s">
        <v>6009</v>
      </c>
      <c r="F4048" t="s">
        <v>1315</v>
      </c>
      <c r="G4048" t="s">
        <v>10</v>
      </c>
      <c r="H4048">
        <v>12</v>
      </c>
      <c r="I4048">
        <v>65</v>
      </c>
      <c r="J4048">
        <v>2010</v>
      </c>
      <c r="K4048">
        <v>197</v>
      </c>
      <c r="L4048" t="s">
        <v>23184</v>
      </c>
      <c r="M4048" s="15" t="e">
        <f>IF(INDEX(#REF!,MATCH(Padrón!K4048,#REF!,0),MATCH(Padrón!J4048,#REF!,0))=K4048,"Sí","NO")</f>
        <v>#REF!</v>
      </c>
    </row>
    <row r="4049" spans="1:13" x14ac:dyDescent="0.25">
      <c r="A4049" t="s">
        <v>27253</v>
      </c>
      <c r="B4049">
        <v>12442502</v>
      </c>
      <c r="C4049">
        <v>1956</v>
      </c>
      <c r="D4049" t="s">
        <v>5856</v>
      </c>
      <c r="E4049" t="s">
        <v>6010</v>
      </c>
      <c r="F4049" t="s">
        <v>6011</v>
      </c>
      <c r="G4049" t="s">
        <v>3</v>
      </c>
      <c r="H4049">
        <v>12</v>
      </c>
      <c r="I4049">
        <v>65</v>
      </c>
      <c r="J4049">
        <v>2010</v>
      </c>
      <c r="K4049">
        <v>198</v>
      </c>
      <c r="L4049" t="s">
        <v>23184</v>
      </c>
      <c r="M4049" s="15" t="e">
        <f>IF(INDEX(#REF!,MATCH(Padrón!K4049,#REF!,0),MATCH(Padrón!J4049,#REF!,0))=K4049,"Sí","NO")</f>
        <v>#REF!</v>
      </c>
    </row>
    <row r="4050" spans="1:13" x14ac:dyDescent="0.25">
      <c r="A4050" t="s">
        <v>27254</v>
      </c>
      <c r="B4050">
        <v>38118250</v>
      </c>
      <c r="C4050">
        <v>1994</v>
      </c>
      <c r="D4050" t="s">
        <v>5856</v>
      </c>
      <c r="E4050" t="s">
        <v>6012</v>
      </c>
      <c r="F4050" t="s">
        <v>5224</v>
      </c>
      <c r="G4050" t="s">
        <v>3</v>
      </c>
      <c r="H4050">
        <v>12</v>
      </c>
      <c r="I4050">
        <v>65</v>
      </c>
      <c r="J4050">
        <v>2010</v>
      </c>
      <c r="K4050">
        <v>199</v>
      </c>
      <c r="L4050" t="s">
        <v>23184</v>
      </c>
      <c r="M4050" s="15" t="e">
        <f>IF(INDEX(#REF!,MATCH(Padrón!K4050,#REF!,0),MATCH(Padrón!J4050,#REF!,0))=K4050,"Sí","NO")</f>
        <v>#REF!</v>
      </c>
    </row>
    <row r="4051" spans="1:13" x14ac:dyDescent="0.25">
      <c r="A4051" t="s">
        <v>27255</v>
      </c>
      <c r="B4051">
        <v>12701438</v>
      </c>
      <c r="C4051">
        <v>1959</v>
      </c>
      <c r="D4051" t="s">
        <v>5856</v>
      </c>
      <c r="E4051" t="s">
        <v>484</v>
      </c>
      <c r="F4051" t="s">
        <v>141</v>
      </c>
      <c r="G4051" t="s">
        <v>3</v>
      </c>
      <c r="H4051">
        <v>12</v>
      </c>
      <c r="I4051">
        <v>65</v>
      </c>
      <c r="J4051">
        <v>2010</v>
      </c>
      <c r="K4051">
        <v>200</v>
      </c>
      <c r="L4051" t="s">
        <v>23184</v>
      </c>
      <c r="M4051" s="15" t="e">
        <f>IF(INDEX(#REF!,MATCH(Padrón!K4051,#REF!,0),MATCH(Padrón!J4051,#REF!,0))=K4051,"Sí","NO")</f>
        <v>#REF!</v>
      </c>
    </row>
    <row r="4052" spans="1:13" x14ac:dyDescent="0.25">
      <c r="A4052" t="s">
        <v>27256</v>
      </c>
      <c r="B4052">
        <v>18479698</v>
      </c>
      <c r="C4052">
        <v>1967</v>
      </c>
      <c r="D4052" t="s">
        <v>5856</v>
      </c>
      <c r="E4052" t="s">
        <v>517</v>
      </c>
      <c r="F4052" t="s">
        <v>4224</v>
      </c>
      <c r="G4052" t="s">
        <v>10</v>
      </c>
      <c r="H4052">
        <v>12</v>
      </c>
      <c r="I4052">
        <v>65</v>
      </c>
      <c r="J4052">
        <v>2010</v>
      </c>
      <c r="K4052">
        <v>201</v>
      </c>
      <c r="L4052" t="s">
        <v>23184</v>
      </c>
      <c r="M4052" s="15" t="e">
        <f>IF(INDEX(#REF!,MATCH(Padrón!K4052,#REF!,0),MATCH(Padrón!J4052,#REF!,0))=K4052,"Sí","NO")</f>
        <v>#REF!</v>
      </c>
    </row>
    <row r="4053" spans="1:13" x14ac:dyDescent="0.25">
      <c r="A4053" t="s">
        <v>27257</v>
      </c>
      <c r="B4053">
        <v>46830665</v>
      </c>
      <c r="C4053">
        <v>2005</v>
      </c>
      <c r="D4053" t="s">
        <v>5856</v>
      </c>
      <c r="E4053" t="s">
        <v>6013</v>
      </c>
      <c r="F4053" t="s">
        <v>6014</v>
      </c>
      <c r="G4053" t="s">
        <v>3</v>
      </c>
      <c r="H4053">
        <v>12</v>
      </c>
      <c r="I4053">
        <v>65</v>
      </c>
      <c r="J4053">
        <v>2010</v>
      </c>
      <c r="K4053">
        <v>202</v>
      </c>
      <c r="L4053" t="s">
        <v>23184</v>
      </c>
      <c r="M4053" s="15" t="e">
        <f>IF(INDEX(#REF!,MATCH(Padrón!K4053,#REF!,0),MATCH(Padrón!J4053,#REF!,0))=K4053,"Sí","NO")</f>
        <v>#REF!</v>
      </c>
    </row>
    <row r="4054" spans="1:13" x14ac:dyDescent="0.25">
      <c r="A4054" t="s">
        <v>27258</v>
      </c>
      <c r="B4054">
        <v>37110979</v>
      </c>
      <c r="C4054">
        <v>1992</v>
      </c>
      <c r="D4054" t="s">
        <v>5856</v>
      </c>
      <c r="E4054" t="s">
        <v>6015</v>
      </c>
      <c r="F4054" t="s">
        <v>6016</v>
      </c>
      <c r="G4054" t="s">
        <v>10</v>
      </c>
      <c r="H4054">
        <v>12</v>
      </c>
      <c r="I4054">
        <v>65</v>
      </c>
      <c r="J4054">
        <v>2010</v>
      </c>
      <c r="K4054">
        <v>203</v>
      </c>
      <c r="L4054" t="s">
        <v>23184</v>
      </c>
      <c r="M4054" s="15" t="e">
        <f>IF(INDEX(#REF!,MATCH(Padrón!K4054,#REF!,0),MATCH(Padrón!J4054,#REF!,0))=K4054,"Sí","NO")</f>
        <v>#REF!</v>
      </c>
    </row>
    <row r="4055" spans="1:13" x14ac:dyDescent="0.25">
      <c r="A4055" t="s">
        <v>27259</v>
      </c>
      <c r="B4055">
        <v>49278917</v>
      </c>
      <c r="C4055">
        <v>2006</v>
      </c>
      <c r="D4055" t="s">
        <v>6017</v>
      </c>
      <c r="E4055" t="s">
        <v>6018</v>
      </c>
      <c r="F4055" t="s">
        <v>6019</v>
      </c>
      <c r="G4055" t="s">
        <v>3</v>
      </c>
      <c r="H4055">
        <v>12</v>
      </c>
      <c r="I4055">
        <v>65</v>
      </c>
      <c r="J4055">
        <v>2010</v>
      </c>
      <c r="K4055">
        <v>204</v>
      </c>
      <c r="L4055" t="s">
        <v>23184</v>
      </c>
      <c r="M4055" s="15" t="e">
        <f>IF(INDEX(#REF!,MATCH(Padrón!K4055,#REF!,0),MATCH(Padrón!J4055,#REF!,0))=K4055,"Sí","NO")</f>
        <v>#REF!</v>
      </c>
    </row>
    <row r="4056" spans="1:13" x14ac:dyDescent="0.25">
      <c r="A4056" t="s">
        <v>27260</v>
      </c>
      <c r="B4056">
        <v>24236740</v>
      </c>
      <c r="C4056">
        <v>1974</v>
      </c>
      <c r="D4056" t="s">
        <v>6020</v>
      </c>
      <c r="E4056" t="s">
        <v>6021</v>
      </c>
      <c r="F4056" t="s">
        <v>6022</v>
      </c>
      <c r="G4056" t="s">
        <v>10</v>
      </c>
      <c r="H4056">
        <v>12</v>
      </c>
      <c r="I4056">
        <v>65</v>
      </c>
      <c r="J4056">
        <v>2010</v>
      </c>
      <c r="K4056">
        <v>205</v>
      </c>
      <c r="L4056" t="s">
        <v>23184</v>
      </c>
      <c r="M4056" s="15" t="e">
        <f>IF(INDEX(#REF!,MATCH(Padrón!K4056,#REF!,0),MATCH(Padrón!J4056,#REF!,0))=K4056,"Sí","NO")</f>
        <v>#REF!</v>
      </c>
    </row>
    <row r="4057" spans="1:13" x14ac:dyDescent="0.25">
      <c r="A4057" t="s">
        <v>27261</v>
      </c>
      <c r="B4057">
        <v>29572521</v>
      </c>
      <c r="C4057">
        <v>1982</v>
      </c>
      <c r="D4057" t="s">
        <v>6023</v>
      </c>
      <c r="E4057" t="s">
        <v>6024</v>
      </c>
      <c r="F4057" t="s">
        <v>6025</v>
      </c>
      <c r="G4057" t="s">
        <v>10</v>
      </c>
      <c r="H4057">
        <v>12</v>
      </c>
      <c r="I4057">
        <v>65</v>
      </c>
      <c r="J4057">
        <v>2010</v>
      </c>
      <c r="K4057">
        <v>206</v>
      </c>
      <c r="L4057" t="s">
        <v>23184</v>
      </c>
      <c r="M4057" s="15" t="e">
        <f>IF(INDEX(#REF!,MATCH(Padrón!K4057,#REF!,0),MATCH(Padrón!J4057,#REF!,0))=K4057,"Sí","NO")</f>
        <v>#REF!</v>
      </c>
    </row>
    <row r="4058" spans="1:13" x14ac:dyDescent="0.25">
      <c r="A4058" t="s">
        <v>27262</v>
      </c>
      <c r="B4058">
        <v>36199956</v>
      </c>
      <c r="C4058">
        <v>1992</v>
      </c>
      <c r="D4058" t="s">
        <v>6023</v>
      </c>
      <c r="E4058" t="s">
        <v>6026</v>
      </c>
      <c r="F4058" t="s">
        <v>6027</v>
      </c>
      <c r="G4058" t="s">
        <v>10</v>
      </c>
      <c r="H4058">
        <v>12</v>
      </c>
      <c r="I4058">
        <v>65</v>
      </c>
      <c r="J4058">
        <v>2010</v>
      </c>
      <c r="K4058">
        <v>207</v>
      </c>
      <c r="L4058" t="s">
        <v>23184</v>
      </c>
      <c r="M4058" s="15" t="e">
        <f>IF(INDEX(#REF!,MATCH(Padrón!K4058,#REF!,0),MATCH(Padrón!J4058,#REF!,0))=K4058,"Sí","NO")</f>
        <v>#REF!</v>
      </c>
    </row>
    <row r="4059" spans="1:13" x14ac:dyDescent="0.25">
      <c r="A4059" t="s">
        <v>27263</v>
      </c>
      <c r="B4059">
        <v>7547909</v>
      </c>
      <c r="C4059">
        <v>1939</v>
      </c>
      <c r="D4059" t="s">
        <v>6023</v>
      </c>
      <c r="E4059" t="s">
        <v>2688</v>
      </c>
      <c r="F4059" t="s">
        <v>6028</v>
      </c>
      <c r="G4059" t="s">
        <v>3</v>
      </c>
      <c r="H4059">
        <v>12</v>
      </c>
      <c r="I4059">
        <v>65</v>
      </c>
      <c r="J4059">
        <v>2010</v>
      </c>
      <c r="K4059">
        <v>208</v>
      </c>
      <c r="L4059" t="s">
        <v>23184</v>
      </c>
      <c r="M4059" s="15" t="e">
        <f>IF(INDEX(#REF!,MATCH(Padrón!K4059,#REF!,0),MATCH(Padrón!J4059,#REF!,0))=K4059,"Sí","NO")</f>
        <v>#REF!</v>
      </c>
    </row>
    <row r="4060" spans="1:13" x14ac:dyDescent="0.25">
      <c r="A4060" t="s">
        <v>27264</v>
      </c>
      <c r="B4060">
        <v>12898208</v>
      </c>
      <c r="C4060">
        <v>1958</v>
      </c>
      <c r="D4060" t="s">
        <v>6023</v>
      </c>
      <c r="E4060" t="s">
        <v>6029</v>
      </c>
      <c r="F4060" t="s">
        <v>1147</v>
      </c>
      <c r="G4060" t="s">
        <v>10</v>
      </c>
      <c r="H4060">
        <v>12</v>
      </c>
      <c r="I4060">
        <v>65</v>
      </c>
      <c r="J4060">
        <v>2010</v>
      </c>
      <c r="K4060">
        <v>209</v>
      </c>
      <c r="L4060" t="s">
        <v>23184</v>
      </c>
      <c r="M4060" s="15" t="e">
        <f>IF(INDEX(#REF!,MATCH(Padrón!K4060,#REF!,0),MATCH(Padrón!J4060,#REF!,0))=K4060,"Sí","NO")</f>
        <v>#REF!</v>
      </c>
    </row>
    <row r="4061" spans="1:13" x14ac:dyDescent="0.25">
      <c r="A4061" t="s">
        <v>27265</v>
      </c>
      <c r="B4061">
        <v>35454812</v>
      </c>
      <c r="C4061">
        <v>1990</v>
      </c>
      <c r="D4061" t="s">
        <v>6023</v>
      </c>
      <c r="E4061" t="s">
        <v>6030</v>
      </c>
      <c r="F4061" t="s">
        <v>689</v>
      </c>
      <c r="G4061" t="s">
        <v>10</v>
      </c>
      <c r="H4061">
        <v>12</v>
      </c>
      <c r="I4061">
        <v>65</v>
      </c>
      <c r="J4061">
        <v>2010</v>
      </c>
      <c r="K4061">
        <v>210</v>
      </c>
      <c r="L4061" t="s">
        <v>23184</v>
      </c>
      <c r="M4061" s="15" t="e">
        <f>IF(INDEX(#REF!,MATCH(Padrón!K4061,#REF!,0),MATCH(Padrón!J4061,#REF!,0))=K4061,"Sí","NO")</f>
        <v>#REF!</v>
      </c>
    </row>
    <row r="4062" spans="1:13" x14ac:dyDescent="0.25">
      <c r="A4062" t="s">
        <v>27266</v>
      </c>
      <c r="B4062">
        <v>11966561</v>
      </c>
      <c r="C4062">
        <v>1938</v>
      </c>
      <c r="D4062" t="s">
        <v>6023</v>
      </c>
      <c r="E4062" t="s">
        <v>6031</v>
      </c>
      <c r="F4062" t="s">
        <v>6032</v>
      </c>
      <c r="G4062" t="s">
        <v>88</v>
      </c>
      <c r="H4062">
        <v>12</v>
      </c>
      <c r="I4062">
        <v>65</v>
      </c>
      <c r="J4062">
        <v>2010</v>
      </c>
      <c r="K4062">
        <v>211</v>
      </c>
      <c r="L4062" t="s">
        <v>23184</v>
      </c>
      <c r="M4062" s="15" t="e">
        <f>IF(INDEX(#REF!,MATCH(Padrón!K4062,#REF!,0),MATCH(Padrón!J4062,#REF!,0))=K4062,"Sí","NO")</f>
        <v>#REF!</v>
      </c>
    </row>
    <row r="4063" spans="1:13" x14ac:dyDescent="0.25">
      <c r="A4063" t="s">
        <v>27267</v>
      </c>
      <c r="B4063">
        <v>17089781</v>
      </c>
      <c r="C4063">
        <v>1965</v>
      </c>
      <c r="D4063" t="s">
        <v>6023</v>
      </c>
      <c r="E4063" t="s">
        <v>1224</v>
      </c>
      <c r="F4063" t="s">
        <v>6033</v>
      </c>
      <c r="G4063" t="s">
        <v>27</v>
      </c>
      <c r="H4063">
        <v>12</v>
      </c>
      <c r="I4063">
        <v>65</v>
      </c>
      <c r="J4063">
        <v>2010</v>
      </c>
      <c r="K4063">
        <v>212</v>
      </c>
      <c r="L4063" t="s">
        <v>23184</v>
      </c>
      <c r="M4063" s="15" t="e">
        <f>IF(INDEX(#REF!,MATCH(Padrón!K4063,#REF!,0),MATCH(Padrón!J4063,#REF!,0))=K4063,"Sí","NO")</f>
        <v>#REF!</v>
      </c>
    </row>
    <row r="4064" spans="1:13" x14ac:dyDescent="0.25">
      <c r="A4064" t="s">
        <v>27268</v>
      </c>
      <c r="B4064">
        <v>30521549</v>
      </c>
      <c r="C4064">
        <v>1980</v>
      </c>
      <c r="D4064" t="s">
        <v>6023</v>
      </c>
      <c r="E4064" t="s">
        <v>6034</v>
      </c>
      <c r="F4064" t="s">
        <v>6035</v>
      </c>
      <c r="G4064" t="s">
        <v>27</v>
      </c>
      <c r="H4064">
        <v>12</v>
      </c>
      <c r="I4064">
        <v>65</v>
      </c>
      <c r="J4064">
        <v>2010</v>
      </c>
      <c r="K4064">
        <v>213</v>
      </c>
      <c r="L4064" t="s">
        <v>23184</v>
      </c>
      <c r="M4064" s="15" t="e">
        <f>IF(INDEX(#REF!,MATCH(Padrón!K4064,#REF!,0),MATCH(Padrón!J4064,#REF!,0))=K4064,"Sí","NO")</f>
        <v>#REF!</v>
      </c>
    </row>
    <row r="4065" spans="1:13" x14ac:dyDescent="0.25">
      <c r="A4065" t="s">
        <v>27269</v>
      </c>
      <c r="B4065">
        <v>14423807</v>
      </c>
      <c r="C4065">
        <v>1961</v>
      </c>
      <c r="D4065" t="s">
        <v>6023</v>
      </c>
      <c r="E4065" t="s">
        <v>6036</v>
      </c>
      <c r="F4065" t="s">
        <v>1307</v>
      </c>
      <c r="G4065" t="s">
        <v>3</v>
      </c>
      <c r="H4065">
        <v>12</v>
      </c>
      <c r="I4065">
        <v>65</v>
      </c>
      <c r="J4065">
        <v>2010</v>
      </c>
      <c r="K4065">
        <v>214</v>
      </c>
      <c r="L4065" t="s">
        <v>23184</v>
      </c>
      <c r="M4065" s="15" t="e">
        <f>IF(INDEX(#REF!,MATCH(Padrón!K4065,#REF!,0),MATCH(Padrón!J4065,#REF!,0))=K4065,"Sí","NO")</f>
        <v>#REF!</v>
      </c>
    </row>
    <row r="4066" spans="1:13" x14ac:dyDescent="0.25">
      <c r="A4066" t="s">
        <v>27270</v>
      </c>
      <c r="B4066">
        <v>16086904</v>
      </c>
      <c r="C4066">
        <v>1962</v>
      </c>
      <c r="D4066" t="s">
        <v>6023</v>
      </c>
      <c r="E4066" t="s">
        <v>1226</v>
      </c>
      <c r="F4066" t="s">
        <v>6037</v>
      </c>
      <c r="G4066" t="s">
        <v>10</v>
      </c>
      <c r="H4066">
        <v>12</v>
      </c>
      <c r="I4066">
        <v>65</v>
      </c>
      <c r="J4066">
        <v>2010</v>
      </c>
      <c r="K4066">
        <v>215</v>
      </c>
      <c r="L4066" t="s">
        <v>23184</v>
      </c>
      <c r="M4066" s="15" t="e">
        <f>IF(INDEX(#REF!,MATCH(Padrón!K4066,#REF!,0),MATCH(Padrón!J4066,#REF!,0))=K4066,"Sí","NO")</f>
        <v>#REF!</v>
      </c>
    </row>
    <row r="4067" spans="1:13" x14ac:dyDescent="0.25">
      <c r="A4067" t="s">
        <v>27271</v>
      </c>
      <c r="B4067">
        <v>27477739</v>
      </c>
      <c r="C4067">
        <v>1979</v>
      </c>
      <c r="D4067" t="s">
        <v>6023</v>
      </c>
      <c r="E4067" t="s">
        <v>6038</v>
      </c>
      <c r="F4067" t="s">
        <v>539</v>
      </c>
      <c r="G4067" t="s">
        <v>117</v>
      </c>
      <c r="H4067">
        <v>12</v>
      </c>
      <c r="I4067">
        <v>65</v>
      </c>
      <c r="J4067">
        <v>2010</v>
      </c>
      <c r="K4067">
        <v>216</v>
      </c>
      <c r="L4067" t="s">
        <v>23184</v>
      </c>
      <c r="M4067" s="15" t="e">
        <f>IF(INDEX(#REF!,MATCH(Padrón!K4067,#REF!,0),MATCH(Padrón!J4067,#REF!,0))=K4067,"Sí","NO")</f>
        <v>#REF!</v>
      </c>
    </row>
    <row r="4068" spans="1:13" x14ac:dyDescent="0.25">
      <c r="A4068" t="s">
        <v>27272</v>
      </c>
      <c r="B4068">
        <v>40926341</v>
      </c>
      <c r="C4068">
        <v>1997</v>
      </c>
      <c r="D4068" t="s">
        <v>6023</v>
      </c>
      <c r="E4068" t="s">
        <v>6039</v>
      </c>
      <c r="F4068" t="s">
        <v>252</v>
      </c>
      <c r="G4068" t="s">
        <v>3</v>
      </c>
      <c r="H4068">
        <v>12</v>
      </c>
      <c r="I4068">
        <v>65</v>
      </c>
      <c r="J4068">
        <v>2010</v>
      </c>
      <c r="K4068">
        <v>217</v>
      </c>
      <c r="L4068" t="s">
        <v>23184</v>
      </c>
      <c r="M4068" s="15" t="e">
        <f>IF(INDEX(#REF!,MATCH(Padrón!K4068,#REF!,0),MATCH(Padrón!J4068,#REF!,0))=K4068,"Sí","NO")</f>
        <v>#REF!</v>
      </c>
    </row>
    <row r="4069" spans="1:13" x14ac:dyDescent="0.25">
      <c r="A4069" t="s">
        <v>27273</v>
      </c>
      <c r="B4069">
        <v>42643945</v>
      </c>
      <c r="C4069">
        <v>2000</v>
      </c>
      <c r="D4069" t="s">
        <v>6023</v>
      </c>
      <c r="E4069" t="s">
        <v>6040</v>
      </c>
      <c r="F4069" t="s">
        <v>6041</v>
      </c>
      <c r="G4069" t="s">
        <v>3</v>
      </c>
      <c r="H4069">
        <v>12</v>
      </c>
      <c r="I4069">
        <v>65</v>
      </c>
      <c r="J4069">
        <v>2010</v>
      </c>
      <c r="K4069">
        <v>218</v>
      </c>
      <c r="L4069" t="s">
        <v>23184</v>
      </c>
      <c r="M4069" s="15" t="e">
        <f>IF(INDEX(#REF!,MATCH(Padrón!K4069,#REF!,0),MATCH(Padrón!J4069,#REF!,0))=K4069,"Sí","NO")</f>
        <v>#REF!</v>
      </c>
    </row>
    <row r="4070" spans="1:13" x14ac:dyDescent="0.25">
      <c r="A4070" t="s">
        <v>27274</v>
      </c>
      <c r="B4070">
        <v>43758130</v>
      </c>
      <c r="C4070">
        <v>2001</v>
      </c>
      <c r="D4070" t="s">
        <v>6023</v>
      </c>
      <c r="E4070" t="s">
        <v>6042</v>
      </c>
      <c r="F4070" t="s">
        <v>2034</v>
      </c>
      <c r="G4070" t="s">
        <v>3</v>
      </c>
      <c r="H4070">
        <v>12</v>
      </c>
      <c r="I4070">
        <v>65</v>
      </c>
      <c r="J4070">
        <v>2010</v>
      </c>
      <c r="K4070">
        <v>219</v>
      </c>
      <c r="L4070" t="s">
        <v>23184</v>
      </c>
      <c r="M4070" s="15" t="e">
        <f>IF(INDEX(#REF!,MATCH(Padrón!K4070,#REF!,0),MATCH(Padrón!J4070,#REF!,0))=K4070,"Sí","NO")</f>
        <v>#REF!</v>
      </c>
    </row>
    <row r="4071" spans="1:13" x14ac:dyDescent="0.25">
      <c r="A4071" t="s">
        <v>27275</v>
      </c>
      <c r="B4071">
        <v>31952960</v>
      </c>
      <c r="C4071">
        <v>1986</v>
      </c>
      <c r="D4071" t="s">
        <v>6023</v>
      </c>
      <c r="E4071" t="s">
        <v>6043</v>
      </c>
      <c r="F4071" t="s">
        <v>6044</v>
      </c>
      <c r="G4071" t="s">
        <v>10</v>
      </c>
      <c r="H4071">
        <v>12</v>
      </c>
      <c r="I4071">
        <v>65</v>
      </c>
      <c r="J4071">
        <v>2010</v>
      </c>
      <c r="K4071">
        <v>220</v>
      </c>
      <c r="L4071" t="s">
        <v>23184</v>
      </c>
      <c r="M4071" s="15" t="e">
        <f>IF(INDEX(#REF!,MATCH(Padrón!K4071,#REF!,0),MATCH(Padrón!J4071,#REF!,0))=K4071,"Sí","NO")</f>
        <v>#REF!</v>
      </c>
    </row>
    <row r="4072" spans="1:13" x14ac:dyDescent="0.25">
      <c r="A4072" t="s">
        <v>27276</v>
      </c>
      <c r="B4072">
        <v>32303893</v>
      </c>
      <c r="C4072">
        <v>1986</v>
      </c>
      <c r="D4072" t="s">
        <v>6023</v>
      </c>
      <c r="E4072" t="s">
        <v>6045</v>
      </c>
      <c r="F4072" t="s">
        <v>6046</v>
      </c>
      <c r="G4072" t="s">
        <v>10</v>
      </c>
      <c r="H4072">
        <v>12</v>
      </c>
      <c r="I4072">
        <v>65</v>
      </c>
      <c r="J4072">
        <v>2010</v>
      </c>
      <c r="K4072">
        <v>221</v>
      </c>
      <c r="L4072" t="s">
        <v>23184</v>
      </c>
      <c r="M4072" s="15" t="e">
        <f>IF(INDEX(#REF!,MATCH(Padrón!K4072,#REF!,0),MATCH(Padrón!J4072,#REF!,0))=K4072,"Sí","NO")</f>
        <v>#REF!</v>
      </c>
    </row>
    <row r="4073" spans="1:13" x14ac:dyDescent="0.25">
      <c r="A4073" t="s">
        <v>27277</v>
      </c>
      <c r="B4073">
        <v>28007576</v>
      </c>
      <c r="C4073">
        <v>1980</v>
      </c>
      <c r="D4073" t="s">
        <v>6023</v>
      </c>
      <c r="E4073" t="s">
        <v>6047</v>
      </c>
      <c r="F4073" t="s">
        <v>6048</v>
      </c>
      <c r="G4073" t="s">
        <v>3</v>
      </c>
      <c r="H4073">
        <v>12</v>
      </c>
      <c r="I4073">
        <v>65</v>
      </c>
      <c r="J4073">
        <v>2010</v>
      </c>
      <c r="K4073">
        <v>222</v>
      </c>
      <c r="L4073" t="s">
        <v>23184</v>
      </c>
      <c r="M4073" s="15" t="e">
        <f>IF(INDEX(#REF!,MATCH(Padrón!K4073,#REF!,0),MATCH(Padrón!J4073,#REF!,0))=K4073,"Sí","NO")</f>
        <v>#REF!</v>
      </c>
    </row>
    <row r="4074" spans="1:13" x14ac:dyDescent="0.25">
      <c r="A4074" t="s">
        <v>27278</v>
      </c>
      <c r="B4074">
        <v>38138363</v>
      </c>
      <c r="C4074">
        <v>1994</v>
      </c>
      <c r="D4074" t="s">
        <v>6023</v>
      </c>
      <c r="E4074" t="s">
        <v>6049</v>
      </c>
      <c r="F4074" t="s">
        <v>6050</v>
      </c>
      <c r="G4074" t="s">
        <v>3</v>
      </c>
      <c r="H4074">
        <v>12</v>
      </c>
      <c r="I4074">
        <v>65</v>
      </c>
      <c r="J4074">
        <v>2010</v>
      </c>
      <c r="K4074">
        <v>223</v>
      </c>
      <c r="L4074" t="s">
        <v>23184</v>
      </c>
      <c r="M4074" s="15" t="e">
        <f>IF(INDEX(#REF!,MATCH(Padrón!K4074,#REF!,0),MATCH(Padrón!J4074,#REF!,0))=K4074,"Sí","NO")</f>
        <v>#REF!</v>
      </c>
    </row>
    <row r="4075" spans="1:13" x14ac:dyDescent="0.25">
      <c r="A4075" t="s">
        <v>27279</v>
      </c>
      <c r="B4075">
        <v>35007236</v>
      </c>
      <c r="C4075">
        <v>1990</v>
      </c>
      <c r="D4075" t="s">
        <v>6023</v>
      </c>
      <c r="E4075" t="s">
        <v>6051</v>
      </c>
      <c r="F4075" t="s">
        <v>9</v>
      </c>
      <c r="G4075" t="s">
        <v>10</v>
      </c>
      <c r="H4075">
        <v>12</v>
      </c>
      <c r="I4075">
        <v>65</v>
      </c>
      <c r="J4075">
        <v>2010</v>
      </c>
      <c r="K4075">
        <v>224</v>
      </c>
      <c r="L4075" t="s">
        <v>23184</v>
      </c>
      <c r="M4075" s="15" t="e">
        <f>IF(INDEX(#REF!,MATCH(Padrón!K4075,#REF!,0),MATCH(Padrón!J4075,#REF!,0))=K4075,"Sí","NO")</f>
        <v>#REF!</v>
      </c>
    </row>
    <row r="4076" spans="1:13" x14ac:dyDescent="0.25">
      <c r="A4076" t="s">
        <v>27280</v>
      </c>
      <c r="B4076">
        <v>10681918</v>
      </c>
      <c r="C4076">
        <v>1953</v>
      </c>
      <c r="D4076" t="s">
        <v>6023</v>
      </c>
      <c r="E4076" t="s">
        <v>6052</v>
      </c>
      <c r="F4076" t="s">
        <v>9</v>
      </c>
      <c r="G4076" t="s">
        <v>10</v>
      </c>
      <c r="H4076">
        <v>12</v>
      </c>
      <c r="I4076">
        <v>65</v>
      </c>
      <c r="J4076">
        <v>2010</v>
      </c>
      <c r="K4076">
        <v>225</v>
      </c>
      <c r="L4076" t="s">
        <v>23184</v>
      </c>
      <c r="M4076" s="15" t="e">
        <f>IF(INDEX(#REF!,MATCH(Padrón!K4076,#REF!,0),MATCH(Padrón!J4076,#REF!,0))=K4076,"Sí","NO")</f>
        <v>#REF!</v>
      </c>
    </row>
    <row r="4077" spans="1:13" x14ac:dyDescent="0.25">
      <c r="A4077" t="s">
        <v>27281</v>
      </c>
      <c r="B4077">
        <v>27098005</v>
      </c>
      <c r="C4077">
        <v>1979</v>
      </c>
      <c r="D4077" t="s">
        <v>6023</v>
      </c>
      <c r="E4077" t="s">
        <v>3954</v>
      </c>
      <c r="F4077" t="s">
        <v>6053</v>
      </c>
      <c r="G4077" t="s">
        <v>10</v>
      </c>
      <c r="H4077">
        <v>12</v>
      </c>
      <c r="I4077">
        <v>65</v>
      </c>
      <c r="J4077">
        <v>2010</v>
      </c>
      <c r="K4077">
        <v>226</v>
      </c>
      <c r="L4077" t="s">
        <v>23184</v>
      </c>
      <c r="M4077" s="15" t="e">
        <f>IF(INDEX(#REF!,MATCH(Padrón!K4077,#REF!,0),MATCH(Padrón!J4077,#REF!,0))=K4077,"Sí","NO")</f>
        <v>#REF!</v>
      </c>
    </row>
    <row r="4078" spans="1:13" x14ac:dyDescent="0.25">
      <c r="A4078" t="s">
        <v>27282</v>
      </c>
      <c r="B4078">
        <v>13376751</v>
      </c>
      <c r="C4078">
        <v>1959</v>
      </c>
      <c r="D4078" t="s">
        <v>6023</v>
      </c>
      <c r="E4078" t="s">
        <v>6054</v>
      </c>
      <c r="F4078" t="s">
        <v>1953</v>
      </c>
      <c r="G4078" t="s">
        <v>3</v>
      </c>
      <c r="H4078">
        <v>12</v>
      </c>
      <c r="I4078">
        <v>65</v>
      </c>
      <c r="J4078">
        <v>2010</v>
      </c>
      <c r="K4078">
        <v>227</v>
      </c>
      <c r="L4078" t="s">
        <v>23184</v>
      </c>
      <c r="M4078" s="15" t="e">
        <f>IF(INDEX(#REF!,MATCH(Padrón!K4078,#REF!,0),MATCH(Padrón!J4078,#REF!,0))=K4078,"Sí","NO")</f>
        <v>#REF!</v>
      </c>
    </row>
    <row r="4079" spans="1:13" x14ac:dyDescent="0.25">
      <c r="A4079" t="s">
        <v>27283</v>
      </c>
      <c r="B4079">
        <v>14881804</v>
      </c>
      <c r="C4079">
        <v>1962</v>
      </c>
      <c r="D4079" t="s">
        <v>6023</v>
      </c>
      <c r="E4079" t="s">
        <v>6055</v>
      </c>
      <c r="F4079" t="s">
        <v>3137</v>
      </c>
      <c r="G4079" t="s">
        <v>3</v>
      </c>
      <c r="H4079">
        <v>12</v>
      </c>
      <c r="I4079">
        <v>65</v>
      </c>
      <c r="J4079">
        <v>2010</v>
      </c>
      <c r="K4079">
        <v>228</v>
      </c>
      <c r="L4079" t="s">
        <v>23184</v>
      </c>
      <c r="M4079" s="15" t="e">
        <f>IF(INDEX(#REF!,MATCH(Padrón!K4079,#REF!,0),MATCH(Padrón!J4079,#REF!,0))=K4079,"Sí","NO")</f>
        <v>#REF!</v>
      </c>
    </row>
    <row r="4080" spans="1:13" x14ac:dyDescent="0.25">
      <c r="A4080" t="s">
        <v>27284</v>
      </c>
      <c r="B4080">
        <v>42811139</v>
      </c>
      <c r="C4080">
        <v>2000</v>
      </c>
      <c r="D4080" t="s">
        <v>6023</v>
      </c>
      <c r="E4080" t="s">
        <v>6056</v>
      </c>
      <c r="F4080" t="s">
        <v>6057</v>
      </c>
      <c r="G4080" t="s">
        <v>3</v>
      </c>
      <c r="H4080">
        <v>12</v>
      </c>
      <c r="I4080">
        <v>65</v>
      </c>
      <c r="J4080">
        <v>2010</v>
      </c>
      <c r="K4080">
        <v>229</v>
      </c>
      <c r="L4080" t="s">
        <v>23184</v>
      </c>
      <c r="M4080" s="15" t="e">
        <f>IF(INDEX(#REF!,MATCH(Padrón!K4080,#REF!,0),MATCH(Padrón!J4080,#REF!,0))=K4080,"Sí","NO")</f>
        <v>#REF!</v>
      </c>
    </row>
    <row r="4081" spans="1:13" x14ac:dyDescent="0.25">
      <c r="A4081" t="s">
        <v>27285</v>
      </c>
      <c r="B4081">
        <v>14881872</v>
      </c>
      <c r="C4081">
        <v>1962</v>
      </c>
      <c r="D4081" t="s">
        <v>6023</v>
      </c>
      <c r="E4081" t="s">
        <v>6058</v>
      </c>
      <c r="F4081" t="s">
        <v>6059</v>
      </c>
      <c r="G4081" t="s">
        <v>10</v>
      </c>
      <c r="H4081">
        <v>12</v>
      </c>
      <c r="I4081">
        <v>65</v>
      </c>
      <c r="J4081">
        <v>2010</v>
      </c>
      <c r="K4081">
        <v>230</v>
      </c>
      <c r="L4081" t="s">
        <v>23184</v>
      </c>
      <c r="M4081" s="15" t="e">
        <f>IF(INDEX(#REF!,MATCH(Padrón!K4081,#REF!,0),MATCH(Padrón!J4081,#REF!,0))=K4081,"Sí","NO")</f>
        <v>#REF!</v>
      </c>
    </row>
    <row r="4082" spans="1:13" x14ac:dyDescent="0.25">
      <c r="A4082" t="s">
        <v>27286</v>
      </c>
      <c r="B4082">
        <v>32085989</v>
      </c>
      <c r="C4082">
        <v>1986</v>
      </c>
      <c r="D4082" t="s">
        <v>6023</v>
      </c>
      <c r="E4082" t="s">
        <v>6060</v>
      </c>
      <c r="F4082" t="s">
        <v>6061</v>
      </c>
      <c r="G4082" t="s">
        <v>3</v>
      </c>
      <c r="H4082">
        <v>12</v>
      </c>
      <c r="I4082">
        <v>65</v>
      </c>
      <c r="J4082">
        <v>2010</v>
      </c>
      <c r="K4082">
        <v>231</v>
      </c>
      <c r="L4082" t="s">
        <v>23184</v>
      </c>
      <c r="M4082" s="15" t="e">
        <f>IF(INDEX(#REF!,MATCH(Padrón!K4082,#REF!,0),MATCH(Padrón!J4082,#REF!,0))=K4082,"Sí","NO")</f>
        <v>#REF!</v>
      </c>
    </row>
    <row r="4083" spans="1:13" x14ac:dyDescent="0.25">
      <c r="A4083" t="s">
        <v>27287</v>
      </c>
      <c r="B4083">
        <v>43357036</v>
      </c>
      <c r="C4083">
        <v>2000</v>
      </c>
      <c r="D4083" t="s">
        <v>6023</v>
      </c>
      <c r="E4083" t="s">
        <v>1987</v>
      </c>
      <c r="F4083" t="s">
        <v>858</v>
      </c>
      <c r="G4083" t="s">
        <v>3</v>
      </c>
      <c r="H4083">
        <v>12</v>
      </c>
      <c r="I4083">
        <v>65</v>
      </c>
      <c r="J4083">
        <v>2010</v>
      </c>
      <c r="K4083">
        <v>232</v>
      </c>
      <c r="L4083" t="s">
        <v>23184</v>
      </c>
      <c r="M4083" s="15" t="e">
        <f>IF(INDEX(#REF!,MATCH(Padrón!K4083,#REF!,0),MATCH(Padrón!J4083,#REF!,0))=K4083,"Sí","NO")</f>
        <v>#REF!</v>
      </c>
    </row>
    <row r="4084" spans="1:13" x14ac:dyDescent="0.25">
      <c r="A4084" t="s">
        <v>27288</v>
      </c>
      <c r="B4084">
        <v>25198288</v>
      </c>
      <c r="C4084">
        <v>1978</v>
      </c>
      <c r="D4084" t="s">
        <v>6023</v>
      </c>
      <c r="E4084" t="s">
        <v>6062</v>
      </c>
      <c r="F4084" t="s">
        <v>6063</v>
      </c>
      <c r="G4084" t="s">
        <v>10</v>
      </c>
      <c r="H4084">
        <v>12</v>
      </c>
      <c r="I4084">
        <v>65</v>
      </c>
      <c r="J4084">
        <v>2010</v>
      </c>
      <c r="K4084">
        <v>233</v>
      </c>
      <c r="L4084" t="s">
        <v>23184</v>
      </c>
      <c r="M4084" s="15" t="e">
        <f>IF(INDEX(#REF!,MATCH(Padrón!K4084,#REF!,0),MATCH(Padrón!J4084,#REF!,0))=K4084,"Sí","NO")</f>
        <v>#REF!</v>
      </c>
    </row>
    <row r="4085" spans="1:13" x14ac:dyDescent="0.25">
      <c r="A4085" t="s">
        <v>27289</v>
      </c>
      <c r="B4085">
        <v>38138494</v>
      </c>
      <c r="C4085">
        <v>1994</v>
      </c>
      <c r="D4085" t="s">
        <v>6023</v>
      </c>
      <c r="E4085" t="s">
        <v>6064</v>
      </c>
      <c r="F4085" t="s">
        <v>6065</v>
      </c>
      <c r="G4085" t="s">
        <v>27</v>
      </c>
      <c r="H4085">
        <v>12</v>
      </c>
      <c r="I4085">
        <v>65</v>
      </c>
      <c r="J4085">
        <v>2010</v>
      </c>
      <c r="K4085">
        <v>234</v>
      </c>
      <c r="L4085" t="s">
        <v>23184</v>
      </c>
      <c r="M4085" s="15" t="e">
        <f>IF(INDEX(#REF!,MATCH(Padrón!K4085,#REF!,0),MATCH(Padrón!J4085,#REF!,0))=K4085,"Sí","NO")</f>
        <v>#REF!</v>
      </c>
    </row>
    <row r="4086" spans="1:13" x14ac:dyDescent="0.25">
      <c r="A4086" t="s">
        <v>27290</v>
      </c>
      <c r="B4086">
        <v>35007060</v>
      </c>
      <c r="C4086">
        <v>1989</v>
      </c>
      <c r="D4086" t="s">
        <v>6023</v>
      </c>
      <c r="E4086" t="s">
        <v>6066</v>
      </c>
      <c r="F4086" t="s">
        <v>6067</v>
      </c>
      <c r="G4086" t="s">
        <v>3</v>
      </c>
      <c r="H4086">
        <v>12</v>
      </c>
      <c r="I4086">
        <v>65</v>
      </c>
      <c r="J4086">
        <v>2010</v>
      </c>
      <c r="K4086">
        <v>235</v>
      </c>
      <c r="L4086" t="s">
        <v>23184</v>
      </c>
      <c r="M4086" s="15" t="e">
        <f>IF(INDEX(#REF!,MATCH(Padrón!K4086,#REF!,0),MATCH(Padrón!J4086,#REF!,0))=K4086,"Sí","NO")</f>
        <v>#REF!</v>
      </c>
    </row>
    <row r="4087" spans="1:13" x14ac:dyDescent="0.25">
      <c r="A4087" t="s">
        <v>27291</v>
      </c>
      <c r="B4087">
        <v>20119444</v>
      </c>
      <c r="C4087">
        <v>1968</v>
      </c>
      <c r="D4087" t="s">
        <v>6023</v>
      </c>
      <c r="E4087" t="s">
        <v>6068</v>
      </c>
      <c r="F4087" t="s">
        <v>6069</v>
      </c>
      <c r="G4087" t="s">
        <v>27</v>
      </c>
      <c r="H4087">
        <v>12</v>
      </c>
      <c r="I4087">
        <v>65</v>
      </c>
      <c r="J4087">
        <v>2010</v>
      </c>
      <c r="K4087">
        <v>236</v>
      </c>
      <c r="L4087" t="s">
        <v>23184</v>
      </c>
      <c r="M4087" s="15" t="e">
        <f>IF(INDEX(#REF!,MATCH(Padrón!K4087,#REF!,0),MATCH(Padrón!J4087,#REF!,0))=K4087,"Sí","NO")</f>
        <v>#REF!</v>
      </c>
    </row>
    <row r="4088" spans="1:13" x14ac:dyDescent="0.25">
      <c r="A4088" t="s">
        <v>27292</v>
      </c>
      <c r="B4088">
        <v>38382593</v>
      </c>
      <c r="C4088">
        <v>1995</v>
      </c>
      <c r="D4088" t="s">
        <v>6023</v>
      </c>
      <c r="E4088" t="s">
        <v>6070</v>
      </c>
      <c r="F4088" t="s">
        <v>6071</v>
      </c>
      <c r="G4088" t="s">
        <v>57</v>
      </c>
      <c r="H4088">
        <v>12</v>
      </c>
      <c r="I4088">
        <v>65</v>
      </c>
      <c r="J4088">
        <v>2010</v>
      </c>
      <c r="K4088">
        <v>237</v>
      </c>
      <c r="L4088" t="s">
        <v>23184</v>
      </c>
      <c r="M4088" s="15" t="e">
        <f>IF(INDEX(#REF!,MATCH(Padrón!K4088,#REF!,0),MATCH(Padrón!J4088,#REF!,0))=K4088,"Sí","NO")</f>
        <v>#REF!</v>
      </c>
    </row>
    <row r="4089" spans="1:13" x14ac:dyDescent="0.25">
      <c r="A4089" t="s">
        <v>27293</v>
      </c>
      <c r="B4089">
        <v>38569215</v>
      </c>
      <c r="C4089">
        <v>1995</v>
      </c>
      <c r="D4089" t="s">
        <v>6023</v>
      </c>
      <c r="E4089" t="s">
        <v>6072</v>
      </c>
      <c r="F4089" t="s">
        <v>6073</v>
      </c>
      <c r="G4089" t="s">
        <v>3</v>
      </c>
      <c r="H4089">
        <v>12</v>
      </c>
      <c r="I4089">
        <v>65</v>
      </c>
      <c r="J4089">
        <v>2010</v>
      </c>
      <c r="K4089">
        <v>238</v>
      </c>
      <c r="L4089" t="s">
        <v>23184</v>
      </c>
      <c r="M4089" s="15" t="e">
        <f>IF(INDEX(#REF!,MATCH(Padrón!K4089,#REF!,0),MATCH(Padrón!J4089,#REF!,0))=K4089,"Sí","NO")</f>
        <v>#REF!</v>
      </c>
    </row>
    <row r="4090" spans="1:13" x14ac:dyDescent="0.25">
      <c r="A4090" t="s">
        <v>27294</v>
      </c>
      <c r="B4090">
        <v>12233949</v>
      </c>
      <c r="C4090">
        <v>1956</v>
      </c>
      <c r="D4090" t="s">
        <v>6023</v>
      </c>
      <c r="E4090" t="s">
        <v>4026</v>
      </c>
      <c r="F4090" t="s">
        <v>748</v>
      </c>
      <c r="G4090" t="s">
        <v>10</v>
      </c>
      <c r="H4090">
        <v>12</v>
      </c>
      <c r="I4090">
        <v>65</v>
      </c>
      <c r="J4090">
        <v>2010</v>
      </c>
      <c r="K4090">
        <v>239</v>
      </c>
      <c r="L4090" t="s">
        <v>23184</v>
      </c>
      <c r="M4090" s="15" t="e">
        <f>IF(INDEX(#REF!,MATCH(Padrón!K4090,#REF!,0),MATCH(Padrón!J4090,#REF!,0))=K4090,"Sí","NO")</f>
        <v>#REF!</v>
      </c>
    </row>
    <row r="4091" spans="1:13" x14ac:dyDescent="0.25">
      <c r="A4091" t="s">
        <v>27295</v>
      </c>
      <c r="B4091">
        <v>40411164</v>
      </c>
      <c r="C4091">
        <v>1997</v>
      </c>
      <c r="D4091" t="s">
        <v>6023</v>
      </c>
      <c r="E4091" t="s">
        <v>6074</v>
      </c>
      <c r="F4091" t="s">
        <v>1547</v>
      </c>
      <c r="G4091" t="s">
        <v>3</v>
      </c>
      <c r="H4091">
        <v>12</v>
      </c>
      <c r="I4091">
        <v>65</v>
      </c>
      <c r="J4091">
        <v>2010</v>
      </c>
      <c r="K4091">
        <v>240</v>
      </c>
      <c r="L4091" t="s">
        <v>23184</v>
      </c>
      <c r="M4091" s="15" t="e">
        <f>IF(INDEX(#REF!,MATCH(Padrón!K4091,#REF!,0),MATCH(Padrón!J4091,#REF!,0))=K4091,"Sí","NO")</f>
        <v>#REF!</v>
      </c>
    </row>
    <row r="4092" spans="1:13" x14ac:dyDescent="0.25">
      <c r="A4092" t="s">
        <v>27296</v>
      </c>
      <c r="B4092">
        <v>47110694</v>
      </c>
      <c r="C4092">
        <v>2006</v>
      </c>
      <c r="D4092" t="s">
        <v>6023</v>
      </c>
      <c r="E4092" t="s">
        <v>6075</v>
      </c>
      <c r="F4092" t="s">
        <v>6076</v>
      </c>
      <c r="G4092" t="s">
        <v>3</v>
      </c>
      <c r="H4092">
        <v>12</v>
      </c>
      <c r="I4092">
        <v>65</v>
      </c>
      <c r="J4092">
        <v>2010</v>
      </c>
      <c r="K4092">
        <v>241</v>
      </c>
      <c r="L4092" t="s">
        <v>23184</v>
      </c>
      <c r="M4092" s="15" t="e">
        <f>IF(INDEX(#REF!,MATCH(Padrón!K4092,#REF!,0),MATCH(Padrón!J4092,#REF!,0))=K4092,"Sí","NO")</f>
        <v>#REF!</v>
      </c>
    </row>
    <row r="4093" spans="1:13" x14ac:dyDescent="0.25">
      <c r="A4093" t="s">
        <v>27297</v>
      </c>
      <c r="B4093">
        <v>49391784</v>
      </c>
      <c r="C4093">
        <v>2000</v>
      </c>
      <c r="D4093" t="s">
        <v>6023</v>
      </c>
      <c r="E4093" t="s">
        <v>6077</v>
      </c>
      <c r="F4093" t="s">
        <v>52</v>
      </c>
      <c r="G4093" t="s">
        <v>3</v>
      </c>
      <c r="H4093">
        <v>12</v>
      </c>
      <c r="I4093">
        <v>65</v>
      </c>
      <c r="J4093">
        <v>2010</v>
      </c>
      <c r="K4093">
        <v>242</v>
      </c>
      <c r="L4093" t="s">
        <v>23184</v>
      </c>
      <c r="M4093" s="15" t="e">
        <f>IF(INDEX(#REF!,MATCH(Padrón!K4093,#REF!,0),MATCH(Padrón!J4093,#REF!,0))=K4093,"Sí","NO")</f>
        <v>#REF!</v>
      </c>
    </row>
    <row r="4094" spans="1:13" x14ac:dyDescent="0.25">
      <c r="A4094" t="s">
        <v>27298</v>
      </c>
      <c r="B4094">
        <v>14030382</v>
      </c>
      <c r="C4094">
        <v>1960</v>
      </c>
      <c r="D4094" t="s">
        <v>6023</v>
      </c>
      <c r="E4094" t="s">
        <v>2008</v>
      </c>
      <c r="F4094" t="s">
        <v>6078</v>
      </c>
      <c r="G4094" t="s">
        <v>3</v>
      </c>
      <c r="H4094">
        <v>12</v>
      </c>
      <c r="I4094">
        <v>65</v>
      </c>
      <c r="J4094">
        <v>2010</v>
      </c>
      <c r="K4094">
        <v>243</v>
      </c>
      <c r="L4094" t="s">
        <v>23184</v>
      </c>
      <c r="M4094" s="15" t="e">
        <f>IF(INDEX(#REF!,MATCH(Padrón!K4094,#REF!,0),MATCH(Padrón!J4094,#REF!,0))=K4094,"Sí","NO")</f>
        <v>#REF!</v>
      </c>
    </row>
    <row r="4095" spans="1:13" x14ac:dyDescent="0.25">
      <c r="A4095" t="s">
        <v>27299</v>
      </c>
      <c r="B4095">
        <v>14066639</v>
      </c>
      <c r="C4095">
        <v>1960</v>
      </c>
      <c r="D4095" t="s">
        <v>6023</v>
      </c>
      <c r="E4095" t="s">
        <v>5004</v>
      </c>
      <c r="F4095" t="s">
        <v>5369</v>
      </c>
      <c r="G4095" t="s">
        <v>3</v>
      </c>
      <c r="H4095">
        <v>12</v>
      </c>
      <c r="I4095">
        <v>65</v>
      </c>
      <c r="J4095">
        <v>2010</v>
      </c>
      <c r="K4095">
        <v>244</v>
      </c>
      <c r="L4095" t="s">
        <v>23184</v>
      </c>
      <c r="M4095" s="15" t="e">
        <f>IF(INDEX(#REF!,MATCH(Padrón!K4095,#REF!,0),MATCH(Padrón!J4095,#REF!,0))=K4095,"Sí","NO")</f>
        <v>#REF!</v>
      </c>
    </row>
    <row r="4096" spans="1:13" x14ac:dyDescent="0.25">
      <c r="A4096" t="s">
        <v>27300</v>
      </c>
      <c r="B4096">
        <v>12233728</v>
      </c>
      <c r="C4096">
        <v>1956</v>
      </c>
      <c r="D4096" t="s">
        <v>6023</v>
      </c>
      <c r="E4096" t="s">
        <v>6079</v>
      </c>
      <c r="F4096" t="s">
        <v>1409</v>
      </c>
      <c r="G4096" t="s">
        <v>3</v>
      </c>
      <c r="H4096">
        <v>12</v>
      </c>
      <c r="I4096">
        <v>65</v>
      </c>
      <c r="J4096">
        <v>2010</v>
      </c>
      <c r="K4096">
        <v>245</v>
      </c>
      <c r="L4096" t="s">
        <v>23184</v>
      </c>
      <c r="M4096" s="15" t="e">
        <f>IF(INDEX(#REF!,MATCH(Padrón!K4096,#REF!,0),MATCH(Padrón!J4096,#REF!,0))=K4096,"Sí","NO")</f>
        <v>#REF!</v>
      </c>
    </row>
    <row r="4097" spans="1:13" x14ac:dyDescent="0.25">
      <c r="A4097" t="s">
        <v>27301</v>
      </c>
      <c r="B4097">
        <v>7666899</v>
      </c>
      <c r="C4097">
        <v>1949</v>
      </c>
      <c r="D4097" t="s">
        <v>6023</v>
      </c>
      <c r="E4097" t="s">
        <v>4046</v>
      </c>
      <c r="F4097" t="s">
        <v>6080</v>
      </c>
      <c r="G4097" t="s">
        <v>14</v>
      </c>
      <c r="H4097">
        <v>12</v>
      </c>
      <c r="I4097">
        <v>65</v>
      </c>
      <c r="J4097">
        <v>2010</v>
      </c>
      <c r="K4097">
        <v>246</v>
      </c>
      <c r="L4097" t="s">
        <v>23184</v>
      </c>
      <c r="M4097" s="15" t="e">
        <f>IF(INDEX(#REF!,MATCH(Padrón!K4097,#REF!,0),MATCH(Padrón!J4097,#REF!,0))=K4097,"Sí","NO")</f>
        <v>#REF!</v>
      </c>
    </row>
    <row r="4098" spans="1:13" x14ac:dyDescent="0.25">
      <c r="A4098" t="s">
        <v>27302</v>
      </c>
      <c r="B4098">
        <v>43619539</v>
      </c>
      <c r="C4098">
        <v>2001</v>
      </c>
      <c r="D4098" t="s">
        <v>6023</v>
      </c>
      <c r="E4098" t="s">
        <v>953</v>
      </c>
      <c r="F4098" t="s">
        <v>6081</v>
      </c>
      <c r="G4098" t="s">
        <v>10</v>
      </c>
      <c r="H4098">
        <v>12</v>
      </c>
      <c r="I4098">
        <v>65</v>
      </c>
      <c r="J4098">
        <v>2010</v>
      </c>
      <c r="K4098">
        <v>247</v>
      </c>
      <c r="L4098" t="s">
        <v>23184</v>
      </c>
      <c r="M4098" s="15" t="e">
        <f>IF(INDEX(#REF!,MATCH(Padrón!K4098,#REF!,0),MATCH(Padrón!J4098,#REF!,0))=K4098,"Sí","NO")</f>
        <v>#REF!</v>
      </c>
    </row>
    <row r="4099" spans="1:13" x14ac:dyDescent="0.25">
      <c r="A4099" t="s">
        <v>27303</v>
      </c>
      <c r="B4099">
        <v>33406141</v>
      </c>
      <c r="C4099">
        <v>1987</v>
      </c>
      <c r="D4099" t="s">
        <v>6023</v>
      </c>
      <c r="E4099" t="s">
        <v>6082</v>
      </c>
      <c r="F4099" t="s">
        <v>6083</v>
      </c>
      <c r="G4099" t="s">
        <v>3</v>
      </c>
      <c r="H4099">
        <v>12</v>
      </c>
      <c r="I4099">
        <v>65</v>
      </c>
      <c r="J4099">
        <v>2010</v>
      </c>
      <c r="K4099">
        <v>248</v>
      </c>
      <c r="L4099" t="s">
        <v>23184</v>
      </c>
      <c r="M4099" s="15" t="e">
        <f>IF(INDEX(#REF!,MATCH(Padrón!K4099,#REF!,0),MATCH(Padrón!J4099,#REF!,0))=K4099,"Sí","NO")</f>
        <v>#REF!</v>
      </c>
    </row>
    <row r="4100" spans="1:13" x14ac:dyDescent="0.25">
      <c r="A4100" t="s">
        <v>27304</v>
      </c>
      <c r="B4100">
        <v>39946450</v>
      </c>
      <c r="C4100">
        <v>1996</v>
      </c>
      <c r="D4100" t="s">
        <v>6023</v>
      </c>
      <c r="E4100" t="s">
        <v>6084</v>
      </c>
      <c r="F4100" t="s">
        <v>154</v>
      </c>
      <c r="G4100" t="s">
        <v>3</v>
      </c>
      <c r="H4100">
        <v>12</v>
      </c>
      <c r="I4100">
        <v>65</v>
      </c>
      <c r="J4100">
        <v>2010</v>
      </c>
      <c r="K4100">
        <v>249</v>
      </c>
      <c r="L4100" t="s">
        <v>23184</v>
      </c>
      <c r="M4100" s="15" t="e">
        <f>IF(INDEX(#REF!,MATCH(Padrón!K4100,#REF!,0),MATCH(Padrón!J4100,#REF!,0))=K4100,"Sí","NO")</f>
        <v>#REF!</v>
      </c>
    </row>
    <row r="4101" spans="1:13" x14ac:dyDescent="0.25">
      <c r="A4101" t="s">
        <v>27305</v>
      </c>
      <c r="B4101">
        <v>44564424</v>
      </c>
      <c r="C4101">
        <v>2003</v>
      </c>
      <c r="D4101" t="s">
        <v>6023</v>
      </c>
      <c r="E4101" t="s">
        <v>6085</v>
      </c>
      <c r="F4101" t="s">
        <v>6086</v>
      </c>
      <c r="G4101" t="s">
        <v>3</v>
      </c>
      <c r="H4101">
        <v>12</v>
      </c>
      <c r="I4101">
        <v>65</v>
      </c>
      <c r="J4101">
        <v>2010</v>
      </c>
      <c r="K4101">
        <v>250</v>
      </c>
      <c r="L4101" t="s">
        <v>23184</v>
      </c>
      <c r="M4101" s="15" t="e">
        <f>IF(INDEX(#REF!,MATCH(Padrón!K4101,#REF!,0),MATCH(Padrón!J4101,#REF!,0))=K4101,"Sí","NO")</f>
        <v>#REF!</v>
      </c>
    </row>
    <row r="4102" spans="1:13" x14ac:dyDescent="0.25">
      <c r="A4102" t="s">
        <v>27306</v>
      </c>
      <c r="B4102">
        <v>18525529</v>
      </c>
      <c r="C4102">
        <v>1967</v>
      </c>
      <c r="D4102" t="s">
        <v>6023</v>
      </c>
      <c r="E4102" t="s">
        <v>6087</v>
      </c>
      <c r="F4102" t="s">
        <v>6088</v>
      </c>
      <c r="G4102" t="s">
        <v>3</v>
      </c>
      <c r="H4102">
        <v>12</v>
      </c>
      <c r="I4102">
        <v>65</v>
      </c>
      <c r="J4102">
        <v>2010</v>
      </c>
      <c r="K4102">
        <v>251</v>
      </c>
      <c r="L4102" t="s">
        <v>23184</v>
      </c>
      <c r="M4102" s="15" t="e">
        <f>IF(INDEX(#REF!,MATCH(Padrón!K4102,#REF!,0),MATCH(Padrón!J4102,#REF!,0))=K4102,"Sí","NO")</f>
        <v>#REF!</v>
      </c>
    </row>
    <row r="4103" spans="1:13" x14ac:dyDescent="0.25">
      <c r="A4103" t="s">
        <v>27307</v>
      </c>
      <c r="B4103">
        <v>21302048</v>
      </c>
      <c r="C4103">
        <v>1970</v>
      </c>
      <c r="D4103" t="s">
        <v>6023</v>
      </c>
      <c r="E4103" t="s">
        <v>5255</v>
      </c>
      <c r="F4103" t="s">
        <v>6037</v>
      </c>
      <c r="G4103" t="s">
        <v>3</v>
      </c>
      <c r="H4103">
        <v>12</v>
      </c>
      <c r="I4103">
        <v>65</v>
      </c>
      <c r="J4103">
        <v>2010</v>
      </c>
      <c r="K4103">
        <v>252</v>
      </c>
      <c r="L4103" t="s">
        <v>23184</v>
      </c>
      <c r="M4103" s="15" t="e">
        <f>IF(INDEX(#REF!,MATCH(Padrón!K4103,#REF!,0),MATCH(Padrón!J4103,#REF!,0))=K4103,"Sí","NO")</f>
        <v>#REF!</v>
      </c>
    </row>
    <row r="4104" spans="1:13" x14ac:dyDescent="0.25">
      <c r="A4104" t="s">
        <v>27308</v>
      </c>
      <c r="B4104">
        <v>27993293</v>
      </c>
      <c r="C4104">
        <v>1980</v>
      </c>
      <c r="D4104" t="s">
        <v>6023</v>
      </c>
      <c r="E4104" t="s">
        <v>5255</v>
      </c>
      <c r="F4104" t="s">
        <v>6089</v>
      </c>
      <c r="G4104" t="s">
        <v>3</v>
      </c>
      <c r="H4104">
        <v>12</v>
      </c>
      <c r="I4104">
        <v>65</v>
      </c>
      <c r="J4104">
        <v>2010</v>
      </c>
      <c r="K4104">
        <v>253</v>
      </c>
      <c r="L4104" t="s">
        <v>23184</v>
      </c>
      <c r="M4104" s="15" t="e">
        <f>IF(INDEX(#REF!,MATCH(Padrón!K4104,#REF!,0),MATCH(Padrón!J4104,#REF!,0))=K4104,"Sí","NO")</f>
        <v>#REF!</v>
      </c>
    </row>
    <row r="4105" spans="1:13" x14ac:dyDescent="0.25">
      <c r="A4105" t="s">
        <v>27309</v>
      </c>
      <c r="B4105">
        <v>31811235</v>
      </c>
      <c r="C4105">
        <v>1985</v>
      </c>
      <c r="D4105" t="s">
        <v>6023</v>
      </c>
      <c r="E4105" t="s">
        <v>6090</v>
      </c>
      <c r="F4105" t="s">
        <v>6091</v>
      </c>
      <c r="G4105" t="s">
        <v>110</v>
      </c>
      <c r="H4105">
        <v>12</v>
      </c>
      <c r="I4105">
        <v>65</v>
      </c>
      <c r="J4105">
        <v>2010</v>
      </c>
      <c r="K4105">
        <v>254</v>
      </c>
      <c r="L4105" t="s">
        <v>23184</v>
      </c>
      <c r="M4105" s="15" t="e">
        <f>IF(INDEX(#REF!,MATCH(Padrón!K4105,#REF!,0),MATCH(Padrón!J4105,#REF!,0))=K4105,"Sí","NO")</f>
        <v>#REF!</v>
      </c>
    </row>
    <row r="4106" spans="1:13" x14ac:dyDescent="0.25">
      <c r="A4106" t="s">
        <v>27310</v>
      </c>
      <c r="B4106">
        <v>30488734</v>
      </c>
      <c r="C4106">
        <v>1983</v>
      </c>
      <c r="D4106" t="s">
        <v>6023</v>
      </c>
      <c r="E4106" t="s">
        <v>1875</v>
      </c>
      <c r="F4106" t="s">
        <v>6092</v>
      </c>
      <c r="G4106" t="s">
        <v>10</v>
      </c>
      <c r="H4106">
        <v>12</v>
      </c>
      <c r="I4106">
        <v>65</v>
      </c>
      <c r="J4106">
        <v>2010</v>
      </c>
      <c r="K4106">
        <v>255</v>
      </c>
      <c r="L4106" t="s">
        <v>23184</v>
      </c>
      <c r="M4106" s="15" t="e">
        <f>IF(INDEX(#REF!,MATCH(Padrón!K4106,#REF!,0),MATCH(Padrón!J4106,#REF!,0))=K4106,"Sí","NO")</f>
        <v>#REF!</v>
      </c>
    </row>
    <row r="4107" spans="1:13" x14ac:dyDescent="0.25">
      <c r="A4107" t="s">
        <v>27311</v>
      </c>
      <c r="B4107">
        <v>12898218</v>
      </c>
      <c r="C4107">
        <v>1958</v>
      </c>
      <c r="D4107" t="s">
        <v>6023</v>
      </c>
      <c r="E4107" t="s">
        <v>3103</v>
      </c>
      <c r="F4107" t="s">
        <v>419</v>
      </c>
      <c r="G4107" t="s">
        <v>3</v>
      </c>
      <c r="H4107">
        <v>12</v>
      </c>
      <c r="I4107">
        <v>65</v>
      </c>
      <c r="J4107">
        <v>2010</v>
      </c>
      <c r="K4107">
        <v>256</v>
      </c>
      <c r="L4107" t="s">
        <v>23184</v>
      </c>
      <c r="M4107" s="15" t="e">
        <f>IF(INDEX(#REF!,MATCH(Padrón!K4107,#REF!,0),MATCH(Padrón!J4107,#REF!,0))=K4107,"Sí","NO")</f>
        <v>#REF!</v>
      </c>
    </row>
    <row r="4108" spans="1:13" x14ac:dyDescent="0.25">
      <c r="A4108" t="s">
        <v>27312</v>
      </c>
      <c r="B4108">
        <v>8561022</v>
      </c>
      <c r="C4108">
        <v>1951</v>
      </c>
      <c r="D4108" t="s">
        <v>6023</v>
      </c>
      <c r="E4108" t="s">
        <v>559</v>
      </c>
      <c r="F4108" t="s">
        <v>4313</v>
      </c>
      <c r="G4108" t="s">
        <v>14</v>
      </c>
      <c r="H4108">
        <v>12</v>
      </c>
      <c r="I4108">
        <v>65</v>
      </c>
      <c r="J4108">
        <v>2010</v>
      </c>
      <c r="K4108">
        <v>257</v>
      </c>
      <c r="L4108" t="s">
        <v>23184</v>
      </c>
      <c r="M4108" s="15" t="e">
        <f>IF(INDEX(#REF!,MATCH(Padrón!K4108,#REF!,0),MATCH(Padrón!J4108,#REF!,0))=K4108,"Sí","NO")</f>
        <v>#REF!</v>
      </c>
    </row>
    <row r="4109" spans="1:13" x14ac:dyDescent="0.25">
      <c r="A4109" t="s">
        <v>27313</v>
      </c>
      <c r="B4109">
        <v>18588812</v>
      </c>
      <c r="C4109">
        <v>1967</v>
      </c>
      <c r="D4109" t="s">
        <v>6023</v>
      </c>
      <c r="E4109" t="s">
        <v>559</v>
      </c>
      <c r="F4109" t="s">
        <v>4562</v>
      </c>
      <c r="G4109" t="s">
        <v>27</v>
      </c>
      <c r="H4109">
        <v>12</v>
      </c>
      <c r="I4109">
        <v>65</v>
      </c>
      <c r="J4109">
        <v>2010</v>
      </c>
      <c r="K4109">
        <v>258</v>
      </c>
      <c r="L4109" t="s">
        <v>23184</v>
      </c>
      <c r="M4109" s="15" t="e">
        <f>IF(INDEX(#REF!,MATCH(Padrón!K4109,#REF!,0),MATCH(Padrón!J4109,#REF!,0))=K4109,"Sí","NO")</f>
        <v>#REF!</v>
      </c>
    </row>
    <row r="4110" spans="1:13" x14ac:dyDescent="0.25">
      <c r="A4110" t="s">
        <v>27314</v>
      </c>
      <c r="B4110">
        <v>29840366</v>
      </c>
      <c r="C4110">
        <v>1983</v>
      </c>
      <c r="D4110" t="s">
        <v>6023</v>
      </c>
      <c r="E4110" t="s">
        <v>6093</v>
      </c>
      <c r="F4110" t="s">
        <v>4257</v>
      </c>
      <c r="G4110" t="s">
        <v>3</v>
      </c>
      <c r="H4110">
        <v>12</v>
      </c>
      <c r="I4110">
        <v>65</v>
      </c>
      <c r="J4110">
        <v>2010</v>
      </c>
      <c r="K4110">
        <v>259</v>
      </c>
      <c r="L4110" t="s">
        <v>23184</v>
      </c>
      <c r="M4110" s="15" t="e">
        <f>IF(INDEX(#REF!,MATCH(Padrón!K4110,#REF!,0),MATCH(Padrón!J4110,#REF!,0))=K4110,"Sí","NO")</f>
        <v>#REF!</v>
      </c>
    </row>
    <row r="4111" spans="1:13" x14ac:dyDescent="0.25">
      <c r="A4111" t="s">
        <v>27315</v>
      </c>
      <c r="B4111">
        <v>45841401</v>
      </c>
      <c r="C4111">
        <v>2004</v>
      </c>
      <c r="D4111" t="s">
        <v>6023</v>
      </c>
      <c r="E4111" t="s">
        <v>6094</v>
      </c>
      <c r="F4111" t="s">
        <v>4967</v>
      </c>
      <c r="G4111" t="s">
        <v>3</v>
      </c>
      <c r="H4111">
        <v>12</v>
      </c>
      <c r="I4111">
        <v>65</v>
      </c>
      <c r="J4111">
        <v>2010</v>
      </c>
      <c r="K4111">
        <v>260</v>
      </c>
      <c r="L4111" t="s">
        <v>23184</v>
      </c>
      <c r="M4111" s="15" t="e">
        <f>IF(INDEX(#REF!,MATCH(Padrón!K4111,#REF!,0),MATCH(Padrón!J4111,#REF!,0))=K4111,"Sí","NO")</f>
        <v>#REF!</v>
      </c>
    </row>
    <row r="4112" spans="1:13" x14ac:dyDescent="0.25">
      <c r="A4112" t="s">
        <v>27316</v>
      </c>
      <c r="B4112">
        <v>42085418</v>
      </c>
      <c r="C4112">
        <v>1999</v>
      </c>
      <c r="D4112" t="s">
        <v>6023</v>
      </c>
      <c r="E4112" t="s">
        <v>6095</v>
      </c>
      <c r="F4112" t="s">
        <v>5494</v>
      </c>
      <c r="G4112" t="s">
        <v>10</v>
      </c>
      <c r="H4112">
        <v>12</v>
      </c>
      <c r="I4112">
        <v>65</v>
      </c>
      <c r="J4112">
        <v>2010</v>
      </c>
      <c r="K4112">
        <v>261</v>
      </c>
      <c r="L4112" t="s">
        <v>23184</v>
      </c>
      <c r="M4112" s="15" t="e">
        <f>IF(INDEX(#REF!,MATCH(Padrón!K4112,#REF!,0),MATCH(Padrón!J4112,#REF!,0))=K4112,"Sí","NO")</f>
        <v>#REF!</v>
      </c>
    </row>
    <row r="4113" spans="1:13" x14ac:dyDescent="0.25">
      <c r="A4113" t="s">
        <v>27317</v>
      </c>
      <c r="B4113">
        <v>20644719</v>
      </c>
      <c r="C4113">
        <v>1969</v>
      </c>
      <c r="D4113" t="s">
        <v>6023</v>
      </c>
      <c r="E4113" t="s">
        <v>701</v>
      </c>
      <c r="F4113" t="s">
        <v>6096</v>
      </c>
      <c r="G4113" t="s">
        <v>3</v>
      </c>
      <c r="H4113">
        <v>12</v>
      </c>
      <c r="I4113">
        <v>65</v>
      </c>
      <c r="J4113">
        <v>2010</v>
      </c>
      <c r="K4113">
        <v>262</v>
      </c>
      <c r="L4113" t="s">
        <v>23184</v>
      </c>
      <c r="M4113" s="15" t="e">
        <f>IF(INDEX(#REF!,MATCH(Padrón!K4113,#REF!,0),MATCH(Padrón!J4113,#REF!,0))=K4113,"Sí","NO")</f>
        <v>#REF!</v>
      </c>
    </row>
    <row r="4114" spans="1:13" x14ac:dyDescent="0.25">
      <c r="A4114" t="s">
        <v>27318</v>
      </c>
      <c r="B4114">
        <v>13197210</v>
      </c>
      <c r="C4114">
        <v>1957</v>
      </c>
      <c r="D4114" t="s">
        <v>6097</v>
      </c>
      <c r="E4114" t="s">
        <v>5161</v>
      </c>
      <c r="F4114" t="s">
        <v>6098</v>
      </c>
      <c r="G4114" t="s">
        <v>117</v>
      </c>
      <c r="H4114">
        <v>12</v>
      </c>
      <c r="I4114">
        <v>65</v>
      </c>
      <c r="J4114">
        <v>2010</v>
      </c>
      <c r="K4114">
        <v>263</v>
      </c>
      <c r="L4114" t="s">
        <v>23184</v>
      </c>
      <c r="M4114" s="15" t="e">
        <f>IF(INDEX(#REF!,MATCH(Padrón!K4114,#REF!,0),MATCH(Padrón!J4114,#REF!,0))=K4114,"Sí","NO")</f>
        <v>#REF!</v>
      </c>
    </row>
    <row r="4115" spans="1:13" x14ac:dyDescent="0.25">
      <c r="A4115" t="s">
        <v>27319</v>
      </c>
      <c r="B4115">
        <v>40340427</v>
      </c>
      <c r="C4115">
        <v>1991</v>
      </c>
      <c r="D4115" t="s">
        <v>6023</v>
      </c>
      <c r="E4115" t="s">
        <v>6099</v>
      </c>
      <c r="F4115" t="s">
        <v>6100</v>
      </c>
      <c r="G4115" t="s">
        <v>10</v>
      </c>
      <c r="H4115">
        <v>12</v>
      </c>
      <c r="I4115">
        <v>65</v>
      </c>
      <c r="J4115">
        <v>2010</v>
      </c>
      <c r="K4115">
        <v>264</v>
      </c>
      <c r="L4115" t="s">
        <v>23184</v>
      </c>
      <c r="M4115" s="15" t="e">
        <f>IF(INDEX(#REF!,MATCH(Padrón!K4115,#REF!,0),MATCH(Padrón!J4115,#REF!,0))=K4115,"Sí","NO")</f>
        <v>#REF!</v>
      </c>
    </row>
    <row r="4116" spans="1:13" x14ac:dyDescent="0.25">
      <c r="A4116" t="s">
        <v>27320</v>
      </c>
      <c r="B4116">
        <v>37156166</v>
      </c>
      <c r="C4116">
        <v>1993</v>
      </c>
      <c r="D4116" t="s">
        <v>6023</v>
      </c>
      <c r="E4116" t="s">
        <v>6101</v>
      </c>
      <c r="F4116" t="s">
        <v>6102</v>
      </c>
      <c r="G4116" t="s">
        <v>117</v>
      </c>
      <c r="H4116">
        <v>12</v>
      </c>
      <c r="I4116">
        <v>65</v>
      </c>
      <c r="J4116">
        <v>2010</v>
      </c>
      <c r="K4116">
        <v>265</v>
      </c>
      <c r="L4116" t="s">
        <v>23184</v>
      </c>
      <c r="M4116" s="15" t="e">
        <f>IF(INDEX(#REF!,MATCH(Padrón!K4116,#REF!,0),MATCH(Padrón!J4116,#REF!,0))=K4116,"Sí","NO")</f>
        <v>#REF!</v>
      </c>
    </row>
    <row r="4117" spans="1:13" x14ac:dyDescent="0.25">
      <c r="A4117" t="s">
        <v>27321</v>
      </c>
      <c r="B4117">
        <v>18097023</v>
      </c>
      <c r="C4117">
        <v>1966</v>
      </c>
      <c r="D4117" t="s">
        <v>6023</v>
      </c>
      <c r="E4117" t="s">
        <v>6103</v>
      </c>
      <c r="F4117" t="s">
        <v>6104</v>
      </c>
      <c r="G4117" t="s">
        <v>3</v>
      </c>
      <c r="H4117">
        <v>12</v>
      </c>
      <c r="I4117">
        <v>65</v>
      </c>
      <c r="J4117">
        <v>2010</v>
      </c>
      <c r="K4117">
        <v>266</v>
      </c>
      <c r="L4117" t="s">
        <v>23184</v>
      </c>
      <c r="M4117" s="15" t="e">
        <f>IF(INDEX(#REF!,MATCH(Padrón!K4117,#REF!,0),MATCH(Padrón!J4117,#REF!,0))=K4117,"Sí","NO")</f>
        <v>#REF!</v>
      </c>
    </row>
    <row r="4118" spans="1:13" x14ac:dyDescent="0.25">
      <c r="A4118" t="s">
        <v>27322</v>
      </c>
      <c r="B4118">
        <v>28613595</v>
      </c>
      <c r="C4118">
        <v>1981</v>
      </c>
      <c r="D4118" t="s">
        <v>6023</v>
      </c>
      <c r="E4118" t="s">
        <v>6105</v>
      </c>
      <c r="F4118" t="s">
        <v>411</v>
      </c>
      <c r="G4118" t="s">
        <v>3</v>
      </c>
      <c r="H4118">
        <v>12</v>
      </c>
      <c r="I4118">
        <v>65</v>
      </c>
      <c r="J4118">
        <v>2010</v>
      </c>
      <c r="K4118">
        <v>267</v>
      </c>
      <c r="L4118" t="s">
        <v>23184</v>
      </c>
      <c r="M4118" s="15" t="e">
        <f>IF(INDEX(#REF!,MATCH(Padrón!K4118,#REF!,0),MATCH(Padrón!J4118,#REF!,0))=K4118,"Sí","NO")</f>
        <v>#REF!</v>
      </c>
    </row>
    <row r="4119" spans="1:13" x14ac:dyDescent="0.25">
      <c r="A4119" t="s">
        <v>27323</v>
      </c>
      <c r="B4119">
        <v>20375912</v>
      </c>
      <c r="C4119">
        <v>1968</v>
      </c>
      <c r="D4119" t="s">
        <v>6023</v>
      </c>
      <c r="E4119" t="s">
        <v>2527</v>
      </c>
      <c r="F4119" t="s">
        <v>6106</v>
      </c>
      <c r="G4119" t="s">
        <v>10</v>
      </c>
      <c r="H4119">
        <v>12</v>
      </c>
      <c r="I4119">
        <v>65</v>
      </c>
      <c r="J4119">
        <v>2010</v>
      </c>
      <c r="K4119">
        <v>268</v>
      </c>
      <c r="L4119" t="s">
        <v>23184</v>
      </c>
      <c r="M4119" s="15" t="e">
        <f>IF(INDEX(#REF!,MATCH(Padrón!K4119,#REF!,0),MATCH(Padrón!J4119,#REF!,0))=K4119,"Sí","NO")</f>
        <v>#REF!</v>
      </c>
    </row>
    <row r="4120" spans="1:13" x14ac:dyDescent="0.25">
      <c r="A4120" t="s">
        <v>27324</v>
      </c>
      <c r="B4120">
        <v>18097053</v>
      </c>
      <c r="C4120">
        <v>1962</v>
      </c>
      <c r="D4120" t="s">
        <v>6023</v>
      </c>
      <c r="E4120" t="s">
        <v>247</v>
      </c>
      <c r="F4120" t="s">
        <v>6107</v>
      </c>
      <c r="G4120" t="s">
        <v>3</v>
      </c>
      <c r="H4120">
        <v>12</v>
      </c>
      <c r="I4120">
        <v>65</v>
      </c>
      <c r="J4120">
        <v>2010</v>
      </c>
      <c r="K4120">
        <v>269</v>
      </c>
      <c r="L4120" t="s">
        <v>23184</v>
      </c>
      <c r="M4120" s="15" t="e">
        <f>IF(INDEX(#REF!,MATCH(Padrón!K4120,#REF!,0),MATCH(Padrón!J4120,#REF!,0))=K4120,"Sí","NO")</f>
        <v>#REF!</v>
      </c>
    </row>
    <row r="4121" spans="1:13" x14ac:dyDescent="0.25">
      <c r="A4121" t="s">
        <v>27325</v>
      </c>
      <c r="B4121">
        <v>42085408</v>
      </c>
      <c r="C4121">
        <v>1999</v>
      </c>
      <c r="D4121" t="s">
        <v>6023</v>
      </c>
      <c r="E4121" t="s">
        <v>6108</v>
      </c>
      <c r="F4121" t="s">
        <v>6109</v>
      </c>
      <c r="G4121" t="s">
        <v>10</v>
      </c>
      <c r="H4121">
        <v>12</v>
      </c>
      <c r="I4121">
        <v>65</v>
      </c>
      <c r="J4121">
        <v>2010</v>
      </c>
      <c r="K4121">
        <v>270</v>
      </c>
      <c r="L4121" t="s">
        <v>23184</v>
      </c>
      <c r="M4121" s="15" t="e">
        <f>IF(INDEX(#REF!,MATCH(Padrón!K4121,#REF!,0),MATCH(Padrón!J4121,#REF!,0))=K4121,"Sí","NO")</f>
        <v>#REF!</v>
      </c>
    </row>
    <row r="4122" spans="1:13" x14ac:dyDescent="0.25">
      <c r="A4122" t="s">
        <v>27326</v>
      </c>
      <c r="B4122">
        <v>37110838</v>
      </c>
      <c r="C4122">
        <v>1992</v>
      </c>
      <c r="D4122" t="s">
        <v>6023</v>
      </c>
      <c r="E4122" t="s">
        <v>6110</v>
      </c>
      <c r="F4122" t="s">
        <v>6050</v>
      </c>
      <c r="G4122" t="s">
        <v>3</v>
      </c>
      <c r="H4122">
        <v>12</v>
      </c>
      <c r="I4122">
        <v>65</v>
      </c>
      <c r="J4122">
        <v>2010</v>
      </c>
      <c r="K4122">
        <v>271</v>
      </c>
      <c r="L4122" t="s">
        <v>23184</v>
      </c>
      <c r="M4122" s="15" t="e">
        <f>IF(INDEX(#REF!,MATCH(Padrón!K4122,#REF!,0),MATCH(Padrón!J4122,#REF!,0))=K4122,"Sí","NO")</f>
        <v>#REF!</v>
      </c>
    </row>
    <row r="4123" spans="1:13" x14ac:dyDescent="0.25">
      <c r="A4123" t="s">
        <v>27327</v>
      </c>
      <c r="B4123">
        <v>43944955</v>
      </c>
      <c r="C4123">
        <v>2002</v>
      </c>
      <c r="D4123" t="s">
        <v>6023</v>
      </c>
      <c r="E4123" t="s">
        <v>6111</v>
      </c>
      <c r="F4123" t="s">
        <v>6112</v>
      </c>
      <c r="G4123" t="s">
        <v>3</v>
      </c>
      <c r="H4123">
        <v>12</v>
      </c>
      <c r="I4123">
        <v>65</v>
      </c>
      <c r="J4123">
        <v>2010</v>
      </c>
      <c r="K4123">
        <v>272</v>
      </c>
      <c r="L4123" t="s">
        <v>23184</v>
      </c>
      <c r="M4123" s="15" t="e">
        <f>IF(INDEX(#REF!,MATCH(Padrón!K4123,#REF!,0),MATCH(Padrón!J4123,#REF!,0))=K4123,"Sí","NO")</f>
        <v>#REF!</v>
      </c>
    </row>
    <row r="4124" spans="1:13" x14ac:dyDescent="0.25">
      <c r="A4124" t="s">
        <v>27328</v>
      </c>
      <c r="B4124">
        <v>41617607</v>
      </c>
      <c r="C4124">
        <v>1999</v>
      </c>
      <c r="D4124" t="s">
        <v>6023</v>
      </c>
      <c r="E4124" t="s">
        <v>6113</v>
      </c>
      <c r="F4124" t="s">
        <v>1064</v>
      </c>
      <c r="G4124" t="s">
        <v>3</v>
      </c>
      <c r="H4124">
        <v>12</v>
      </c>
      <c r="I4124">
        <v>65</v>
      </c>
      <c r="J4124">
        <v>2010</v>
      </c>
      <c r="K4124">
        <v>273</v>
      </c>
      <c r="L4124" t="s">
        <v>23184</v>
      </c>
      <c r="M4124" s="15" t="e">
        <f>IF(INDEX(#REF!,MATCH(Padrón!K4124,#REF!,0),MATCH(Padrón!J4124,#REF!,0))=K4124,"Sí","NO")</f>
        <v>#REF!</v>
      </c>
    </row>
    <row r="4125" spans="1:13" x14ac:dyDescent="0.25">
      <c r="A4125" t="s">
        <v>27329</v>
      </c>
      <c r="B4125">
        <v>45025875</v>
      </c>
      <c r="C4125">
        <v>2003</v>
      </c>
      <c r="D4125" t="s">
        <v>6023</v>
      </c>
      <c r="E4125" t="s">
        <v>6114</v>
      </c>
      <c r="F4125" t="s">
        <v>3723</v>
      </c>
      <c r="G4125" t="s">
        <v>27</v>
      </c>
      <c r="H4125">
        <v>12</v>
      </c>
      <c r="I4125">
        <v>65</v>
      </c>
      <c r="J4125">
        <v>2010</v>
      </c>
      <c r="K4125">
        <v>274</v>
      </c>
      <c r="L4125" t="s">
        <v>23184</v>
      </c>
      <c r="M4125" s="15" t="e">
        <f>IF(INDEX(#REF!,MATCH(Padrón!K4125,#REF!,0),MATCH(Padrón!J4125,#REF!,0))=K4125,"Sí","NO")</f>
        <v>#REF!</v>
      </c>
    </row>
    <row r="4126" spans="1:13" x14ac:dyDescent="0.25">
      <c r="A4126" t="s">
        <v>27330</v>
      </c>
      <c r="B4126">
        <v>29167189</v>
      </c>
      <c r="C4126">
        <v>1982</v>
      </c>
      <c r="D4126" t="s">
        <v>6023</v>
      </c>
      <c r="E4126" t="s">
        <v>6115</v>
      </c>
      <c r="F4126" t="s">
        <v>306</v>
      </c>
      <c r="G4126" t="s">
        <v>10</v>
      </c>
      <c r="H4126">
        <v>12</v>
      </c>
      <c r="I4126">
        <v>65</v>
      </c>
      <c r="J4126">
        <v>2010</v>
      </c>
      <c r="K4126">
        <v>275</v>
      </c>
      <c r="L4126" t="s">
        <v>23184</v>
      </c>
      <c r="M4126" s="15" t="e">
        <f>IF(INDEX(#REF!,MATCH(Padrón!K4126,#REF!,0),MATCH(Padrón!J4126,#REF!,0))=K4126,"Sí","NO")</f>
        <v>#REF!</v>
      </c>
    </row>
    <row r="4127" spans="1:13" x14ac:dyDescent="0.25">
      <c r="A4127" t="s">
        <v>27331</v>
      </c>
      <c r="B4127">
        <v>38138305</v>
      </c>
      <c r="C4127">
        <v>1994</v>
      </c>
      <c r="D4127" t="s">
        <v>6023</v>
      </c>
      <c r="E4127" t="s">
        <v>6116</v>
      </c>
      <c r="F4127" t="s">
        <v>6117</v>
      </c>
      <c r="G4127" t="s">
        <v>117</v>
      </c>
      <c r="H4127">
        <v>12</v>
      </c>
      <c r="I4127">
        <v>65</v>
      </c>
      <c r="J4127">
        <v>2010</v>
      </c>
      <c r="K4127">
        <v>276</v>
      </c>
      <c r="L4127" t="s">
        <v>23184</v>
      </c>
      <c r="M4127" s="15" t="e">
        <f>IF(INDEX(#REF!,MATCH(Padrón!K4127,#REF!,0),MATCH(Padrón!J4127,#REF!,0))=K4127,"Sí","NO")</f>
        <v>#REF!</v>
      </c>
    </row>
    <row r="4128" spans="1:13" x14ac:dyDescent="0.25">
      <c r="A4128" t="s">
        <v>27332</v>
      </c>
      <c r="B4128">
        <v>28969660</v>
      </c>
      <c r="C4128">
        <v>1981</v>
      </c>
      <c r="D4128" t="s">
        <v>6023</v>
      </c>
      <c r="E4128" t="s">
        <v>6118</v>
      </c>
      <c r="F4128" t="s">
        <v>5730</v>
      </c>
      <c r="G4128" t="s">
        <v>3</v>
      </c>
      <c r="H4128">
        <v>12</v>
      </c>
      <c r="I4128">
        <v>65</v>
      </c>
      <c r="J4128">
        <v>2010</v>
      </c>
      <c r="K4128">
        <v>277</v>
      </c>
      <c r="L4128" t="s">
        <v>23184</v>
      </c>
      <c r="M4128" s="15" t="e">
        <f>IF(INDEX(#REF!,MATCH(Padrón!K4128,#REF!,0),MATCH(Padrón!J4128,#REF!,0))=K4128,"Sí","NO")</f>
        <v>#REF!</v>
      </c>
    </row>
    <row r="4129" spans="1:13" x14ac:dyDescent="0.25">
      <c r="A4129" t="s">
        <v>27333</v>
      </c>
      <c r="B4129">
        <v>25955524</v>
      </c>
      <c r="C4129">
        <v>1977</v>
      </c>
      <c r="D4129" t="s">
        <v>6023</v>
      </c>
      <c r="E4129" t="s">
        <v>6119</v>
      </c>
      <c r="F4129" t="s">
        <v>6120</v>
      </c>
      <c r="G4129" t="s">
        <v>3</v>
      </c>
      <c r="H4129">
        <v>12</v>
      </c>
      <c r="I4129">
        <v>65</v>
      </c>
      <c r="J4129">
        <v>2010</v>
      </c>
      <c r="K4129">
        <v>278</v>
      </c>
      <c r="L4129" t="s">
        <v>23184</v>
      </c>
      <c r="M4129" s="15" t="e">
        <f>IF(INDEX(#REF!,MATCH(Padrón!K4129,#REF!,0),MATCH(Padrón!J4129,#REF!,0))=K4129,"Sí","NO")</f>
        <v>#REF!</v>
      </c>
    </row>
    <row r="4130" spans="1:13" x14ac:dyDescent="0.25">
      <c r="A4130" t="s">
        <v>27334</v>
      </c>
      <c r="B4130">
        <v>33406348</v>
      </c>
      <c r="C4130">
        <v>1988</v>
      </c>
      <c r="D4130" t="s">
        <v>6023</v>
      </c>
      <c r="E4130" t="s">
        <v>6121</v>
      </c>
      <c r="F4130" t="s">
        <v>6122</v>
      </c>
      <c r="G4130" t="s">
        <v>27</v>
      </c>
      <c r="H4130">
        <v>12</v>
      </c>
      <c r="I4130">
        <v>65</v>
      </c>
      <c r="J4130">
        <v>2010</v>
      </c>
      <c r="K4130">
        <v>279</v>
      </c>
      <c r="L4130" t="s">
        <v>23184</v>
      </c>
      <c r="M4130" s="15" t="e">
        <f>IF(INDEX(#REF!,MATCH(Padrón!K4130,#REF!,0),MATCH(Padrón!J4130,#REF!,0))=K4130,"Sí","NO")</f>
        <v>#REF!</v>
      </c>
    </row>
    <row r="4131" spans="1:13" x14ac:dyDescent="0.25">
      <c r="A4131" t="s">
        <v>27335</v>
      </c>
      <c r="B4131">
        <v>47593244</v>
      </c>
      <c r="C4131">
        <v>2006</v>
      </c>
      <c r="D4131" t="s">
        <v>6023</v>
      </c>
      <c r="E4131" t="s">
        <v>6123</v>
      </c>
      <c r="F4131" t="s">
        <v>6124</v>
      </c>
      <c r="G4131" t="s">
        <v>3</v>
      </c>
      <c r="H4131">
        <v>12</v>
      </c>
      <c r="I4131">
        <v>65</v>
      </c>
      <c r="J4131">
        <v>2010</v>
      </c>
      <c r="K4131">
        <v>280</v>
      </c>
      <c r="L4131" t="s">
        <v>23184</v>
      </c>
      <c r="M4131" s="15" t="e">
        <f>IF(INDEX(#REF!,MATCH(Padrón!K4131,#REF!,0),MATCH(Padrón!J4131,#REF!,0))=K4131,"Sí","NO")</f>
        <v>#REF!</v>
      </c>
    </row>
    <row r="4132" spans="1:13" x14ac:dyDescent="0.25">
      <c r="A4132" t="s">
        <v>27336</v>
      </c>
      <c r="B4132">
        <v>47997313</v>
      </c>
      <c r="C4132">
        <v>2007</v>
      </c>
      <c r="D4132" t="s">
        <v>6023</v>
      </c>
      <c r="E4132" t="s">
        <v>6125</v>
      </c>
      <c r="F4132" t="s">
        <v>674</v>
      </c>
      <c r="G4132" t="s">
        <v>3</v>
      </c>
      <c r="H4132">
        <v>12</v>
      </c>
      <c r="I4132">
        <v>65</v>
      </c>
      <c r="J4132">
        <v>2010</v>
      </c>
      <c r="K4132">
        <v>281</v>
      </c>
      <c r="L4132" t="s">
        <v>23184</v>
      </c>
      <c r="M4132" s="15" t="e">
        <f>IF(INDEX(#REF!,MATCH(Padrón!K4132,#REF!,0),MATCH(Padrón!J4132,#REF!,0))=K4132,"Sí","NO")</f>
        <v>#REF!</v>
      </c>
    </row>
    <row r="4133" spans="1:13" x14ac:dyDescent="0.25">
      <c r="A4133" t="s">
        <v>27337</v>
      </c>
      <c r="B4133">
        <v>12233833</v>
      </c>
      <c r="C4133">
        <v>1958</v>
      </c>
      <c r="D4133" t="s">
        <v>6023</v>
      </c>
      <c r="E4133" t="s">
        <v>6126</v>
      </c>
      <c r="F4133" t="s">
        <v>35</v>
      </c>
      <c r="G4133" t="s">
        <v>10</v>
      </c>
      <c r="H4133">
        <v>12</v>
      </c>
      <c r="I4133">
        <v>65</v>
      </c>
      <c r="J4133">
        <v>2010</v>
      </c>
      <c r="K4133">
        <v>282</v>
      </c>
      <c r="L4133" t="s">
        <v>23184</v>
      </c>
      <c r="M4133" s="15" t="e">
        <f>IF(INDEX(#REF!,MATCH(Padrón!K4133,#REF!,0),MATCH(Padrón!J4133,#REF!,0))=K4133,"Sí","NO")</f>
        <v>#REF!</v>
      </c>
    </row>
    <row r="4134" spans="1:13" x14ac:dyDescent="0.25">
      <c r="A4134" t="s">
        <v>27338</v>
      </c>
      <c r="B4134">
        <v>7558230</v>
      </c>
      <c r="C4134">
        <v>1942</v>
      </c>
      <c r="D4134" t="s">
        <v>6023</v>
      </c>
      <c r="E4134" t="s">
        <v>294</v>
      </c>
      <c r="F4134" t="s">
        <v>13</v>
      </c>
      <c r="G4134" t="s">
        <v>14</v>
      </c>
      <c r="H4134">
        <v>12</v>
      </c>
      <c r="I4134">
        <v>65</v>
      </c>
      <c r="J4134">
        <v>2010</v>
      </c>
      <c r="K4134">
        <v>283</v>
      </c>
      <c r="L4134" t="s">
        <v>23184</v>
      </c>
      <c r="M4134" s="15" t="e">
        <f>IF(INDEX(#REF!,MATCH(Padrón!K4134,#REF!,0),MATCH(Padrón!J4134,#REF!,0))=K4134,"Sí","NO")</f>
        <v>#REF!</v>
      </c>
    </row>
    <row r="4135" spans="1:13" x14ac:dyDescent="0.25">
      <c r="A4135" t="s">
        <v>27339</v>
      </c>
      <c r="B4135">
        <v>25657550</v>
      </c>
      <c r="C4135">
        <v>1976</v>
      </c>
      <c r="D4135" t="s">
        <v>6023</v>
      </c>
      <c r="E4135" t="s">
        <v>6127</v>
      </c>
      <c r="F4135" t="s">
        <v>2522</v>
      </c>
      <c r="G4135" t="s">
        <v>3</v>
      </c>
      <c r="H4135">
        <v>12</v>
      </c>
      <c r="I4135">
        <v>65</v>
      </c>
      <c r="J4135">
        <v>2010</v>
      </c>
      <c r="K4135">
        <v>284</v>
      </c>
      <c r="L4135" t="s">
        <v>23184</v>
      </c>
      <c r="M4135" s="15" t="e">
        <f>IF(INDEX(#REF!,MATCH(Padrón!K4135,#REF!,0),MATCH(Padrón!J4135,#REF!,0))=K4135,"Sí","NO")</f>
        <v>#REF!</v>
      </c>
    </row>
    <row r="4136" spans="1:13" x14ac:dyDescent="0.25">
      <c r="A4136" t="s">
        <v>27340</v>
      </c>
      <c r="B4136">
        <v>37038320</v>
      </c>
      <c r="C4136">
        <v>1992</v>
      </c>
      <c r="D4136" t="s">
        <v>6023</v>
      </c>
      <c r="E4136" t="s">
        <v>6128</v>
      </c>
      <c r="F4136" t="s">
        <v>799</v>
      </c>
      <c r="G4136" t="s">
        <v>3</v>
      </c>
      <c r="H4136">
        <v>12</v>
      </c>
      <c r="I4136">
        <v>65</v>
      </c>
      <c r="J4136">
        <v>2010</v>
      </c>
      <c r="K4136">
        <v>285</v>
      </c>
      <c r="L4136" t="s">
        <v>23184</v>
      </c>
      <c r="M4136" s="15" t="e">
        <f>IF(INDEX(#REF!,MATCH(Padrón!K4136,#REF!,0),MATCH(Padrón!J4136,#REF!,0))=K4136,"Sí","NO")</f>
        <v>#REF!</v>
      </c>
    </row>
    <row r="4137" spans="1:13" x14ac:dyDescent="0.25">
      <c r="A4137" t="s">
        <v>27341</v>
      </c>
      <c r="B4137">
        <v>23882535</v>
      </c>
      <c r="C4137">
        <v>1973</v>
      </c>
      <c r="D4137" t="s">
        <v>6023</v>
      </c>
      <c r="E4137" t="s">
        <v>2125</v>
      </c>
      <c r="F4137" t="s">
        <v>6129</v>
      </c>
      <c r="G4137" t="s">
        <v>3</v>
      </c>
      <c r="H4137">
        <v>12</v>
      </c>
      <c r="I4137">
        <v>65</v>
      </c>
      <c r="J4137">
        <v>2010</v>
      </c>
      <c r="K4137">
        <v>286</v>
      </c>
      <c r="L4137" t="s">
        <v>23184</v>
      </c>
      <c r="M4137" s="15" t="e">
        <f>IF(INDEX(#REF!,MATCH(Padrón!K4137,#REF!,0),MATCH(Padrón!J4137,#REF!,0))=K4137,"Sí","NO")</f>
        <v>#REF!</v>
      </c>
    </row>
    <row r="4138" spans="1:13" x14ac:dyDescent="0.25">
      <c r="A4138" t="s">
        <v>27342</v>
      </c>
      <c r="B4138">
        <v>20685195</v>
      </c>
      <c r="C4138">
        <v>1969</v>
      </c>
      <c r="D4138" t="s">
        <v>6023</v>
      </c>
      <c r="E4138" t="s">
        <v>1218</v>
      </c>
      <c r="F4138" t="s">
        <v>2481</v>
      </c>
      <c r="G4138" t="s">
        <v>3</v>
      </c>
      <c r="H4138">
        <v>12</v>
      </c>
      <c r="I4138">
        <v>65</v>
      </c>
      <c r="J4138">
        <v>2010</v>
      </c>
      <c r="K4138">
        <v>287</v>
      </c>
      <c r="L4138" t="s">
        <v>23184</v>
      </c>
      <c r="M4138" s="15" t="e">
        <f>IF(INDEX(#REF!,MATCH(Padrón!K4138,#REF!,0),MATCH(Padrón!J4138,#REF!,0))=K4138,"Sí","NO")</f>
        <v>#REF!</v>
      </c>
    </row>
    <row r="4139" spans="1:13" x14ac:dyDescent="0.25">
      <c r="A4139" t="s">
        <v>27343</v>
      </c>
      <c r="B4139">
        <v>46167716</v>
      </c>
      <c r="C4139">
        <v>2004</v>
      </c>
      <c r="D4139" t="s">
        <v>6023</v>
      </c>
      <c r="E4139" t="s">
        <v>6130</v>
      </c>
      <c r="F4139" t="s">
        <v>5441</v>
      </c>
      <c r="G4139" t="s">
        <v>3</v>
      </c>
      <c r="H4139">
        <v>12</v>
      </c>
      <c r="I4139">
        <v>65</v>
      </c>
      <c r="J4139">
        <v>2010</v>
      </c>
      <c r="K4139">
        <v>288</v>
      </c>
      <c r="L4139" t="s">
        <v>23184</v>
      </c>
      <c r="M4139" s="15" t="e">
        <f>IF(INDEX(#REF!,MATCH(Padrón!K4139,#REF!,0),MATCH(Padrón!J4139,#REF!,0))=K4139,"Sí","NO")</f>
        <v>#REF!</v>
      </c>
    </row>
    <row r="4140" spans="1:13" x14ac:dyDescent="0.25">
      <c r="A4140" t="s">
        <v>27344</v>
      </c>
      <c r="B4140">
        <v>29155650</v>
      </c>
      <c r="C4140">
        <v>1981</v>
      </c>
      <c r="D4140" t="s">
        <v>6023</v>
      </c>
      <c r="E4140" t="s">
        <v>6131</v>
      </c>
      <c r="F4140" t="s">
        <v>393</v>
      </c>
      <c r="G4140" t="s">
        <v>3</v>
      </c>
      <c r="H4140">
        <v>12</v>
      </c>
      <c r="I4140">
        <v>65</v>
      </c>
      <c r="J4140">
        <v>2010</v>
      </c>
      <c r="K4140">
        <v>289</v>
      </c>
      <c r="L4140" t="s">
        <v>23184</v>
      </c>
      <c r="M4140" s="15" t="e">
        <f>IF(INDEX(#REF!,MATCH(Padrón!K4140,#REF!,0),MATCH(Padrón!J4140,#REF!,0))=K4140,"Sí","NO")</f>
        <v>#REF!</v>
      </c>
    </row>
    <row r="4141" spans="1:13" x14ac:dyDescent="0.25">
      <c r="A4141" t="s">
        <v>27345</v>
      </c>
      <c r="B4141">
        <v>29437803</v>
      </c>
      <c r="C4141">
        <v>1982</v>
      </c>
      <c r="D4141" t="s">
        <v>6023</v>
      </c>
      <c r="E4141" t="s">
        <v>6132</v>
      </c>
      <c r="F4141" t="s">
        <v>6133</v>
      </c>
      <c r="G4141" t="s">
        <v>10</v>
      </c>
      <c r="H4141">
        <v>12</v>
      </c>
      <c r="I4141">
        <v>65</v>
      </c>
      <c r="J4141">
        <v>2010</v>
      </c>
      <c r="K4141">
        <v>290</v>
      </c>
      <c r="L4141" t="s">
        <v>23184</v>
      </c>
      <c r="M4141" s="15" t="e">
        <f>IF(INDEX(#REF!,MATCH(Padrón!K4141,#REF!,0),MATCH(Padrón!J4141,#REF!,0))=K4141,"Sí","NO")</f>
        <v>#REF!</v>
      </c>
    </row>
    <row r="4142" spans="1:13" x14ac:dyDescent="0.25">
      <c r="A4142" t="s">
        <v>27346</v>
      </c>
      <c r="B4142">
        <v>33853912</v>
      </c>
      <c r="C4142">
        <v>1988</v>
      </c>
      <c r="D4142" t="s">
        <v>6023</v>
      </c>
      <c r="E4142" t="s">
        <v>6134</v>
      </c>
      <c r="F4142" t="s">
        <v>431</v>
      </c>
      <c r="G4142" t="s">
        <v>3</v>
      </c>
      <c r="H4142">
        <v>12</v>
      </c>
      <c r="I4142">
        <v>65</v>
      </c>
      <c r="J4142">
        <v>2010</v>
      </c>
      <c r="K4142">
        <v>291</v>
      </c>
      <c r="L4142" t="s">
        <v>23184</v>
      </c>
      <c r="M4142" s="15" t="e">
        <f>IF(INDEX(#REF!,MATCH(Padrón!K4142,#REF!,0),MATCH(Padrón!J4142,#REF!,0))=K4142,"Sí","NO")</f>
        <v>#REF!</v>
      </c>
    </row>
    <row r="4143" spans="1:13" x14ac:dyDescent="0.25">
      <c r="A4143" t="s">
        <v>27347</v>
      </c>
      <c r="B4143">
        <v>29212815</v>
      </c>
      <c r="C4143">
        <v>1981</v>
      </c>
      <c r="D4143" t="s">
        <v>6023</v>
      </c>
      <c r="E4143" t="s">
        <v>3183</v>
      </c>
      <c r="F4143" t="s">
        <v>6135</v>
      </c>
      <c r="G4143" t="s">
        <v>3</v>
      </c>
      <c r="H4143">
        <v>12</v>
      </c>
      <c r="I4143">
        <v>65</v>
      </c>
      <c r="J4143">
        <v>2010</v>
      </c>
      <c r="K4143">
        <v>292</v>
      </c>
      <c r="L4143" t="s">
        <v>23184</v>
      </c>
      <c r="M4143" s="15" t="e">
        <f>IF(INDEX(#REF!,MATCH(Padrón!K4143,#REF!,0),MATCH(Padrón!J4143,#REF!,0))=K4143,"Sí","NO")</f>
        <v>#REF!</v>
      </c>
    </row>
    <row r="4144" spans="1:13" x14ac:dyDescent="0.25">
      <c r="A4144" t="s">
        <v>27348</v>
      </c>
      <c r="B4144">
        <v>33853894</v>
      </c>
      <c r="C4144">
        <v>1988</v>
      </c>
      <c r="D4144" t="s">
        <v>6023</v>
      </c>
      <c r="E4144" t="s">
        <v>5008</v>
      </c>
      <c r="F4144" t="s">
        <v>87</v>
      </c>
      <c r="G4144" t="s">
        <v>10</v>
      </c>
      <c r="H4144">
        <v>12</v>
      </c>
      <c r="I4144">
        <v>65</v>
      </c>
      <c r="J4144">
        <v>2010</v>
      </c>
      <c r="K4144">
        <v>293</v>
      </c>
      <c r="L4144" t="s">
        <v>23184</v>
      </c>
      <c r="M4144" s="15" t="e">
        <f>IF(INDEX(#REF!,MATCH(Padrón!K4144,#REF!,0),MATCH(Padrón!J4144,#REF!,0))=K4144,"Sí","NO")</f>
        <v>#REF!</v>
      </c>
    </row>
    <row r="4145" spans="1:13" x14ac:dyDescent="0.25">
      <c r="A4145" t="s">
        <v>27349</v>
      </c>
      <c r="B4145">
        <v>19001806</v>
      </c>
      <c r="C4145">
        <v>1994</v>
      </c>
      <c r="D4145" t="s">
        <v>6023</v>
      </c>
      <c r="E4145" t="s">
        <v>6136</v>
      </c>
      <c r="F4145" t="s">
        <v>3107</v>
      </c>
      <c r="G4145" t="s">
        <v>27</v>
      </c>
      <c r="H4145">
        <v>12</v>
      </c>
      <c r="I4145">
        <v>65</v>
      </c>
      <c r="J4145">
        <v>2010</v>
      </c>
      <c r="K4145">
        <v>294</v>
      </c>
      <c r="L4145" t="s">
        <v>23184</v>
      </c>
      <c r="M4145" s="15" t="e">
        <f>IF(INDEX(#REF!,MATCH(Padrón!K4145,#REF!,0),MATCH(Padrón!J4145,#REF!,0))=K4145,"Sí","NO")</f>
        <v>#REF!</v>
      </c>
    </row>
    <row r="4146" spans="1:13" x14ac:dyDescent="0.25">
      <c r="A4146" t="s">
        <v>27350</v>
      </c>
      <c r="B4146">
        <v>30785484</v>
      </c>
      <c r="C4146">
        <v>1984</v>
      </c>
      <c r="D4146" t="s">
        <v>6023</v>
      </c>
      <c r="E4146" t="s">
        <v>6137</v>
      </c>
      <c r="F4146" t="s">
        <v>6138</v>
      </c>
      <c r="G4146" t="s">
        <v>3</v>
      </c>
      <c r="H4146">
        <v>12</v>
      </c>
      <c r="I4146">
        <v>65</v>
      </c>
      <c r="J4146">
        <v>2010</v>
      </c>
      <c r="K4146">
        <v>295</v>
      </c>
      <c r="L4146" t="s">
        <v>23184</v>
      </c>
      <c r="M4146" s="15" t="e">
        <f>IF(INDEX(#REF!,MATCH(Padrón!K4146,#REF!,0),MATCH(Padrón!J4146,#REF!,0))=K4146,"Sí","NO")</f>
        <v>#REF!</v>
      </c>
    </row>
    <row r="4147" spans="1:13" x14ac:dyDescent="0.25">
      <c r="A4147" t="s">
        <v>27351</v>
      </c>
      <c r="B4147">
        <v>46167787</v>
      </c>
      <c r="C4147">
        <v>2004</v>
      </c>
      <c r="D4147" t="s">
        <v>6023</v>
      </c>
      <c r="E4147" t="s">
        <v>6139</v>
      </c>
      <c r="F4147" t="s">
        <v>1459</v>
      </c>
      <c r="G4147" t="s">
        <v>10</v>
      </c>
      <c r="H4147">
        <v>12</v>
      </c>
      <c r="I4147">
        <v>65</v>
      </c>
      <c r="J4147">
        <v>2010</v>
      </c>
      <c r="K4147">
        <v>296</v>
      </c>
      <c r="L4147" t="s">
        <v>23184</v>
      </c>
      <c r="M4147" s="15" t="e">
        <f>IF(INDEX(#REF!,MATCH(Padrón!K4147,#REF!,0),MATCH(Padrón!J4147,#REF!,0))=K4147,"Sí","NO")</f>
        <v>#REF!</v>
      </c>
    </row>
    <row r="4148" spans="1:13" x14ac:dyDescent="0.25">
      <c r="A4148" t="s">
        <v>27352</v>
      </c>
      <c r="B4148">
        <v>36199814</v>
      </c>
      <c r="C4148">
        <v>1991</v>
      </c>
      <c r="D4148" t="s">
        <v>6023</v>
      </c>
      <c r="E4148" t="s">
        <v>6140</v>
      </c>
      <c r="F4148" t="s">
        <v>221</v>
      </c>
      <c r="G4148" t="s">
        <v>27</v>
      </c>
      <c r="H4148">
        <v>12</v>
      </c>
      <c r="I4148">
        <v>65</v>
      </c>
      <c r="J4148">
        <v>2010</v>
      </c>
      <c r="K4148">
        <v>297</v>
      </c>
      <c r="L4148" t="s">
        <v>23184</v>
      </c>
      <c r="M4148" s="15" t="e">
        <f>IF(INDEX(#REF!,MATCH(Padrón!K4148,#REF!,0),MATCH(Padrón!J4148,#REF!,0))=K4148,"Sí","NO")</f>
        <v>#REF!</v>
      </c>
    </row>
    <row r="4149" spans="1:13" x14ac:dyDescent="0.25">
      <c r="A4149" t="s">
        <v>27353</v>
      </c>
      <c r="B4149">
        <v>32736658</v>
      </c>
      <c r="C4149">
        <v>1973</v>
      </c>
      <c r="D4149" t="s">
        <v>6023</v>
      </c>
      <c r="E4149" t="s">
        <v>6141</v>
      </c>
      <c r="F4149" t="s">
        <v>6142</v>
      </c>
      <c r="G4149" t="s">
        <v>3</v>
      </c>
      <c r="H4149">
        <v>12</v>
      </c>
      <c r="I4149">
        <v>65</v>
      </c>
      <c r="J4149">
        <v>2010</v>
      </c>
      <c r="K4149">
        <v>298</v>
      </c>
      <c r="L4149" t="s">
        <v>23184</v>
      </c>
      <c r="M4149" s="15" t="e">
        <f>IF(INDEX(#REF!,MATCH(Padrón!K4149,#REF!,0),MATCH(Padrón!J4149,#REF!,0))=K4149,"Sí","NO")</f>
        <v>#REF!</v>
      </c>
    </row>
    <row r="4150" spans="1:13" x14ac:dyDescent="0.25">
      <c r="A4150" t="s">
        <v>27354</v>
      </c>
      <c r="B4150">
        <v>13658543</v>
      </c>
      <c r="C4150">
        <v>1960</v>
      </c>
      <c r="D4150" t="s">
        <v>6023</v>
      </c>
      <c r="E4150" t="s">
        <v>340</v>
      </c>
      <c r="F4150" t="s">
        <v>6143</v>
      </c>
      <c r="G4150" t="s">
        <v>3</v>
      </c>
      <c r="H4150">
        <v>12</v>
      </c>
      <c r="I4150">
        <v>65</v>
      </c>
      <c r="J4150">
        <v>2010</v>
      </c>
      <c r="K4150">
        <v>299</v>
      </c>
      <c r="L4150" t="s">
        <v>23184</v>
      </c>
      <c r="M4150" s="15" t="e">
        <f>IF(INDEX(#REF!,MATCH(Padrón!K4150,#REF!,0),MATCH(Padrón!J4150,#REF!,0))=K4150,"Sí","NO")</f>
        <v>#REF!</v>
      </c>
    </row>
    <row r="4151" spans="1:13" x14ac:dyDescent="0.25">
      <c r="A4151" t="s">
        <v>27355</v>
      </c>
      <c r="B4151">
        <v>34734763</v>
      </c>
      <c r="C4151">
        <v>1989</v>
      </c>
      <c r="D4151" t="s">
        <v>6023</v>
      </c>
      <c r="E4151" t="s">
        <v>6144</v>
      </c>
      <c r="F4151" t="s">
        <v>830</v>
      </c>
      <c r="G4151" t="s">
        <v>3</v>
      </c>
      <c r="H4151">
        <v>12</v>
      </c>
      <c r="I4151">
        <v>65</v>
      </c>
      <c r="J4151">
        <v>2010</v>
      </c>
      <c r="K4151">
        <v>300</v>
      </c>
      <c r="L4151" t="s">
        <v>23184</v>
      </c>
      <c r="M4151" s="15" t="e">
        <f>IF(INDEX(#REF!,MATCH(Padrón!K4151,#REF!,0),MATCH(Padrón!J4151,#REF!,0))=K4151,"Sí","NO")</f>
        <v>#REF!</v>
      </c>
    </row>
    <row r="4152" spans="1:13" x14ac:dyDescent="0.25">
      <c r="A4152" t="s">
        <v>27356</v>
      </c>
      <c r="B4152">
        <v>14030218</v>
      </c>
      <c r="C4152">
        <v>1960</v>
      </c>
      <c r="D4152" t="s">
        <v>6023</v>
      </c>
      <c r="E4152" t="s">
        <v>6145</v>
      </c>
      <c r="F4152" t="s">
        <v>5183</v>
      </c>
      <c r="G4152" t="s">
        <v>3</v>
      </c>
      <c r="H4152">
        <v>12</v>
      </c>
      <c r="I4152">
        <v>65</v>
      </c>
      <c r="J4152">
        <v>2010</v>
      </c>
      <c r="K4152">
        <v>301</v>
      </c>
      <c r="L4152" t="s">
        <v>23184</v>
      </c>
      <c r="M4152" s="15" t="e">
        <f>IF(INDEX(#REF!,MATCH(Padrón!K4152,#REF!,0),MATCH(Padrón!J4152,#REF!,0))=K4152,"Sí","NO")</f>
        <v>#REF!</v>
      </c>
    </row>
    <row r="4153" spans="1:13" x14ac:dyDescent="0.25">
      <c r="A4153" t="s">
        <v>27357</v>
      </c>
      <c r="B4153">
        <v>11359896</v>
      </c>
      <c r="C4153">
        <v>1955</v>
      </c>
      <c r="D4153" t="s">
        <v>6023</v>
      </c>
      <c r="E4153" t="s">
        <v>482</v>
      </c>
      <c r="F4153" t="s">
        <v>6146</v>
      </c>
      <c r="G4153" t="s">
        <v>10</v>
      </c>
      <c r="H4153">
        <v>12</v>
      </c>
      <c r="I4153">
        <v>65</v>
      </c>
      <c r="J4153">
        <v>2010</v>
      </c>
      <c r="K4153">
        <v>302</v>
      </c>
      <c r="L4153" t="s">
        <v>23184</v>
      </c>
      <c r="M4153" s="15" t="e">
        <f>IF(INDEX(#REF!,MATCH(Padrón!K4153,#REF!,0),MATCH(Padrón!J4153,#REF!,0))=K4153,"Sí","NO")</f>
        <v>#REF!</v>
      </c>
    </row>
    <row r="4154" spans="1:13" x14ac:dyDescent="0.25">
      <c r="A4154" t="s">
        <v>27358</v>
      </c>
      <c r="B4154">
        <v>31122528</v>
      </c>
      <c r="C4154">
        <v>1985</v>
      </c>
      <c r="D4154" t="s">
        <v>6023</v>
      </c>
      <c r="E4154" t="s">
        <v>6147</v>
      </c>
      <c r="F4154" t="s">
        <v>6148</v>
      </c>
      <c r="G4154" t="s">
        <v>3</v>
      </c>
      <c r="H4154">
        <v>12</v>
      </c>
      <c r="I4154">
        <v>65</v>
      </c>
      <c r="J4154">
        <v>2010</v>
      </c>
      <c r="K4154">
        <v>303</v>
      </c>
      <c r="L4154" t="s">
        <v>23184</v>
      </c>
      <c r="M4154" s="15" t="e">
        <f>IF(INDEX(#REF!,MATCH(Padrón!K4154,#REF!,0),MATCH(Padrón!J4154,#REF!,0))=K4154,"Sí","NO")</f>
        <v>#REF!</v>
      </c>
    </row>
    <row r="4155" spans="1:13" x14ac:dyDescent="0.25">
      <c r="A4155" t="s">
        <v>27359</v>
      </c>
      <c r="B4155">
        <v>37082281</v>
      </c>
      <c r="C4155">
        <v>1993</v>
      </c>
      <c r="D4155" t="s">
        <v>6023</v>
      </c>
      <c r="E4155" t="s">
        <v>6149</v>
      </c>
      <c r="F4155" t="s">
        <v>6150</v>
      </c>
      <c r="G4155" t="s">
        <v>57</v>
      </c>
      <c r="H4155">
        <v>12</v>
      </c>
      <c r="I4155">
        <v>65</v>
      </c>
      <c r="J4155">
        <v>2010</v>
      </c>
      <c r="K4155">
        <v>304</v>
      </c>
      <c r="L4155" t="s">
        <v>23184</v>
      </c>
      <c r="M4155" s="15" t="e">
        <f>IF(INDEX(#REF!,MATCH(Padrón!K4155,#REF!,0),MATCH(Padrón!J4155,#REF!,0))=K4155,"Sí","NO")</f>
        <v>#REF!</v>
      </c>
    </row>
    <row r="4156" spans="1:13" x14ac:dyDescent="0.25">
      <c r="A4156" t="s">
        <v>27360</v>
      </c>
      <c r="B4156">
        <v>47594508</v>
      </c>
      <c r="C4156">
        <v>2006</v>
      </c>
      <c r="D4156" t="s">
        <v>6023</v>
      </c>
      <c r="E4156" t="s">
        <v>6151</v>
      </c>
      <c r="F4156" t="s">
        <v>1315</v>
      </c>
      <c r="G4156" t="s">
        <v>3</v>
      </c>
      <c r="H4156">
        <v>12</v>
      </c>
      <c r="I4156">
        <v>65</v>
      </c>
      <c r="J4156">
        <v>2010</v>
      </c>
      <c r="K4156">
        <v>305</v>
      </c>
      <c r="L4156" t="s">
        <v>23184</v>
      </c>
      <c r="M4156" s="15" t="e">
        <f>IF(INDEX(#REF!,MATCH(Padrón!K4156,#REF!,0),MATCH(Padrón!J4156,#REF!,0))=K4156,"Sí","NO")</f>
        <v>#REF!</v>
      </c>
    </row>
    <row r="4157" spans="1:13" x14ac:dyDescent="0.25">
      <c r="A4157" t="s">
        <v>27361</v>
      </c>
      <c r="B4157">
        <v>14030205</v>
      </c>
      <c r="C4157">
        <v>1960</v>
      </c>
      <c r="D4157" t="s">
        <v>6023</v>
      </c>
      <c r="E4157" t="s">
        <v>1173</v>
      </c>
      <c r="F4157" t="s">
        <v>6152</v>
      </c>
      <c r="G4157" t="s">
        <v>10</v>
      </c>
      <c r="H4157">
        <v>12</v>
      </c>
      <c r="I4157">
        <v>65</v>
      </c>
      <c r="J4157">
        <v>2010</v>
      </c>
      <c r="K4157">
        <v>306</v>
      </c>
      <c r="L4157" t="s">
        <v>23184</v>
      </c>
      <c r="M4157" s="15" t="e">
        <f>IF(INDEX(#REF!,MATCH(Padrón!K4157,#REF!,0),MATCH(Padrón!J4157,#REF!,0))=K4157,"Sí","NO")</f>
        <v>#REF!</v>
      </c>
    </row>
    <row r="4158" spans="1:13" x14ac:dyDescent="0.25">
      <c r="A4158" t="s">
        <v>27362</v>
      </c>
      <c r="B4158">
        <v>27429638</v>
      </c>
      <c r="C4158">
        <v>1979</v>
      </c>
      <c r="D4158" t="s">
        <v>6023</v>
      </c>
      <c r="E4158" t="s">
        <v>6153</v>
      </c>
      <c r="F4158" t="s">
        <v>6154</v>
      </c>
      <c r="G4158" t="s">
        <v>10</v>
      </c>
      <c r="H4158">
        <v>12</v>
      </c>
      <c r="I4158">
        <v>65</v>
      </c>
      <c r="J4158">
        <v>2010</v>
      </c>
      <c r="K4158">
        <v>307</v>
      </c>
      <c r="L4158" t="s">
        <v>23184</v>
      </c>
      <c r="M4158" s="15" t="e">
        <f>IF(INDEX(#REF!,MATCH(Padrón!K4158,#REF!,0),MATCH(Padrón!J4158,#REF!,0))=K4158,"Sí","NO")</f>
        <v>#REF!</v>
      </c>
    </row>
    <row r="4159" spans="1:13" x14ac:dyDescent="0.25">
      <c r="A4159" t="s">
        <v>27363</v>
      </c>
      <c r="B4159">
        <v>13590258</v>
      </c>
      <c r="C4159">
        <v>1959</v>
      </c>
      <c r="D4159" t="s">
        <v>6023</v>
      </c>
      <c r="E4159" t="s">
        <v>6155</v>
      </c>
      <c r="F4159" t="s">
        <v>6156</v>
      </c>
      <c r="G4159" t="s">
        <v>3</v>
      </c>
      <c r="H4159">
        <v>12</v>
      </c>
      <c r="I4159">
        <v>65</v>
      </c>
      <c r="J4159">
        <v>2010</v>
      </c>
      <c r="K4159">
        <v>308</v>
      </c>
      <c r="L4159" t="s">
        <v>23184</v>
      </c>
      <c r="M4159" s="15" t="e">
        <f>IF(INDEX(#REF!,MATCH(Padrón!K4159,#REF!,0),MATCH(Padrón!J4159,#REF!,0))=K4159,"Sí","NO")</f>
        <v>#REF!</v>
      </c>
    </row>
    <row r="4160" spans="1:13" x14ac:dyDescent="0.25">
      <c r="A4160" t="s">
        <v>27364</v>
      </c>
      <c r="B4160">
        <v>49186276</v>
      </c>
      <c r="C4160">
        <v>1998</v>
      </c>
      <c r="D4160" t="s">
        <v>6157</v>
      </c>
      <c r="E4160" t="s">
        <v>2713</v>
      </c>
      <c r="F4160" t="s">
        <v>1062</v>
      </c>
      <c r="G4160" t="s">
        <v>3</v>
      </c>
      <c r="H4160">
        <v>12</v>
      </c>
      <c r="I4160">
        <v>65</v>
      </c>
      <c r="J4160">
        <v>2010</v>
      </c>
      <c r="K4160">
        <v>309</v>
      </c>
      <c r="L4160" t="s">
        <v>23184</v>
      </c>
      <c r="M4160" s="15" t="e">
        <f>IF(INDEX(#REF!,MATCH(Padrón!K4160,#REF!,0),MATCH(Padrón!J4160,#REF!,0))=K4160,"Sí","NO")</f>
        <v>#REF!</v>
      </c>
    </row>
    <row r="4161" spans="1:13" x14ac:dyDescent="0.25">
      <c r="A4161" t="s">
        <v>27365</v>
      </c>
      <c r="B4161">
        <v>41510775</v>
      </c>
      <c r="C4161">
        <v>1998</v>
      </c>
      <c r="D4161" t="s">
        <v>6158</v>
      </c>
      <c r="E4161" t="s">
        <v>6159</v>
      </c>
      <c r="F4161" t="s">
        <v>6160</v>
      </c>
      <c r="G4161" t="s">
        <v>10</v>
      </c>
      <c r="H4161">
        <v>12</v>
      </c>
      <c r="I4161">
        <v>65</v>
      </c>
      <c r="J4161">
        <v>2010</v>
      </c>
      <c r="K4161">
        <v>310</v>
      </c>
      <c r="L4161" t="s">
        <v>23184</v>
      </c>
      <c r="M4161" s="15" t="e">
        <f>IF(INDEX(#REF!,MATCH(Padrón!K4161,#REF!,0),MATCH(Padrón!J4161,#REF!,0))=K4161,"Sí","NO")</f>
        <v>#REF!</v>
      </c>
    </row>
    <row r="4162" spans="1:13" x14ac:dyDescent="0.25">
      <c r="A4162" t="s">
        <v>27366</v>
      </c>
      <c r="B4162">
        <v>16933619</v>
      </c>
      <c r="C4162">
        <v>1964</v>
      </c>
      <c r="D4162" t="s">
        <v>6161</v>
      </c>
      <c r="E4162" t="s">
        <v>6162</v>
      </c>
      <c r="F4162" t="s">
        <v>738</v>
      </c>
      <c r="G4162" t="s">
        <v>27</v>
      </c>
      <c r="H4162">
        <v>12</v>
      </c>
      <c r="I4162">
        <v>65</v>
      </c>
      <c r="J4162">
        <v>2010</v>
      </c>
      <c r="K4162">
        <v>311</v>
      </c>
      <c r="L4162" t="s">
        <v>23184</v>
      </c>
      <c r="M4162" s="15" t="e">
        <f>IF(INDEX(#REF!,MATCH(Padrón!K4162,#REF!,0),MATCH(Padrón!J4162,#REF!,0))=K4162,"Sí","NO")</f>
        <v>#REF!</v>
      </c>
    </row>
    <row r="4163" spans="1:13" x14ac:dyDescent="0.25">
      <c r="A4163" t="s">
        <v>27367</v>
      </c>
      <c r="B4163">
        <v>41616047</v>
      </c>
      <c r="C4163">
        <v>1998</v>
      </c>
      <c r="D4163" t="s">
        <v>6161</v>
      </c>
      <c r="E4163" t="s">
        <v>6163</v>
      </c>
      <c r="F4163" t="s">
        <v>738</v>
      </c>
      <c r="G4163" t="s">
        <v>10</v>
      </c>
      <c r="H4163">
        <v>12</v>
      </c>
      <c r="I4163">
        <v>65</v>
      </c>
      <c r="J4163">
        <v>2010</v>
      </c>
      <c r="K4163">
        <v>312</v>
      </c>
      <c r="L4163" t="s">
        <v>23184</v>
      </c>
      <c r="M4163" s="15" t="e">
        <f>IF(INDEX(#REF!,MATCH(Padrón!K4163,#REF!,0),MATCH(Padrón!J4163,#REF!,0))=K4163,"Sí","NO")</f>
        <v>#REF!</v>
      </c>
    </row>
    <row r="4164" spans="1:13" x14ac:dyDescent="0.25">
      <c r="A4164" t="s">
        <v>27368</v>
      </c>
      <c r="B4164">
        <v>22125200</v>
      </c>
      <c r="C4164">
        <v>1971</v>
      </c>
      <c r="D4164" t="s">
        <v>6161</v>
      </c>
      <c r="E4164" t="s">
        <v>6164</v>
      </c>
      <c r="F4164" t="s">
        <v>1064</v>
      </c>
      <c r="G4164" t="s">
        <v>3</v>
      </c>
      <c r="H4164">
        <v>12</v>
      </c>
      <c r="I4164">
        <v>65</v>
      </c>
      <c r="J4164">
        <v>2010</v>
      </c>
      <c r="K4164">
        <v>313</v>
      </c>
      <c r="L4164" t="s">
        <v>23184</v>
      </c>
      <c r="M4164" s="15" t="e">
        <f>IF(INDEX(#REF!,MATCH(Padrón!K4164,#REF!,0),MATCH(Padrón!J4164,#REF!,0))=K4164,"Sí","NO")</f>
        <v>#REF!</v>
      </c>
    </row>
    <row r="4165" spans="1:13" x14ac:dyDescent="0.25">
      <c r="A4165" t="s">
        <v>27369</v>
      </c>
      <c r="B4165">
        <v>38063481</v>
      </c>
      <c r="C4165">
        <v>1993</v>
      </c>
      <c r="D4165" t="s">
        <v>6161</v>
      </c>
      <c r="E4165" t="s">
        <v>6165</v>
      </c>
      <c r="F4165" t="s">
        <v>2528</v>
      </c>
      <c r="G4165" t="s">
        <v>3</v>
      </c>
      <c r="H4165">
        <v>12</v>
      </c>
      <c r="I4165">
        <v>65</v>
      </c>
      <c r="J4165">
        <v>2010</v>
      </c>
      <c r="K4165">
        <v>314</v>
      </c>
      <c r="L4165" t="s">
        <v>23184</v>
      </c>
      <c r="M4165" s="15" t="e">
        <f>IF(INDEX(#REF!,MATCH(Padrón!K4165,#REF!,0),MATCH(Padrón!J4165,#REF!,0))=K4165,"Sí","NO")</f>
        <v>#REF!</v>
      </c>
    </row>
    <row r="4166" spans="1:13" x14ac:dyDescent="0.25">
      <c r="A4166" t="s">
        <v>27370</v>
      </c>
      <c r="B4166">
        <v>16929003</v>
      </c>
      <c r="C4166">
        <v>1964</v>
      </c>
      <c r="D4166" t="s">
        <v>6161</v>
      </c>
      <c r="E4166" t="s">
        <v>625</v>
      </c>
      <c r="F4166" t="s">
        <v>6166</v>
      </c>
      <c r="G4166" t="s">
        <v>117</v>
      </c>
      <c r="H4166">
        <v>12</v>
      </c>
      <c r="I4166">
        <v>65</v>
      </c>
      <c r="J4166">
        <v>2010</v>
      </c>
      <c r="K4166">
        <v>315</v>
      </c>
      <c r="L4166" t="s">
        <v>23184</v>
      </c>
      <c r="M4166" s="15" t="e">
        <f>IF(INDEX(#REF!,MATCH(Padrón!K4166,#REF!,0),MATCH(Padrón!J4166,#REF!,0))=K4166,"Sí","NO")</f>
        <v>#REF!</v>
      </c>
    </row>
    <row r="4167" spans="1:13" x14ac:dyDescent="0.25">
      <c r="A4167" t="s">
        <v>27371</v>
      </c>
      <c r="B4167">
        <v>38138395</v>
      </c>
      <c r="C4167">
        <v>1994</v>
      </c>
      <c r="D4167" t="s">
        <v>6161</v>
      </c>
      <c r="E4167" t="s">
        <v>6167</v>
      </c>
      <c r="F4167" t="s">
        <v>6168</v>
      </c>
      <c r="G4167" t="s">
        <v>3</v>
      </c>
      <c r="H4167">
        <v>12</v>
      </c>
      <c r="I4167">
        <v>65</v>
      </c>
      <c r="J4167">
        <v>2010</v>
      </c>
      <c r="K4167">
        <v>316</v>
      </c>
      <c r="L4167" t="s">
        <v>23184</v>
      </c>
      <c r="M4167" s="15" t="e">
        <f>IF(INDEX(#REF!,MATCH(Padrón!K4167,#REF!,0),MATCH(Padrón!J4167,#REF!,0))=K4167,"Sí","NO")</f>
        <v>#REF!</v>
      </c>
    </row>
    <row r="4168" spans="1:13" x14ac:dyDescent="0.25">
      <c r="A4168" t="s">
        <v>27372</v>
      </c>
      <c r="B4168">
        <v>39228969</v>
      </c>
      <c r="C4168">
        <v>1996</v>
      </c>
      <c r="D4168" t="s">
        <v>6161</v>
      </c>
      <c r="E4168" t="s">
        <v>291</v>
      </c>
      <c r="F4168" t="s">
        <v>6169</v>
      </c>
      <c r="G4168" t="s">
        <v>3</v>
      </c>
      <c r="H4168">
        <v>12</v>
      </c>
      <c r="I4168">
        <v>65</v>
      </c>
      <c r="J4168">
        <v>2010</v>
      </c>
      <c r="K4168">
        <v>317</v>
      </c>
      <c r="L4168" t="s">
        <v>23184</v>
      </c>
      <c r="M4168" s="15" t="e">
        <f>IF(INDEX(#REF!,MATCH(Padrón!K4168,#REF!,0),MATCH(Padrón!J4168,#REF!,0))=K4168,"Sí","NO")</f>
        <v>#REF!</v>
      </c>
    </row>
    <row r="4169" spans="1:13" x14ac:dyDescent="0.25">
      <c r="A4169" t="s">
        <v>27373</v>
      </c>
      <c r="B4169">
        <v>37839251</v>
      </c>
      <c r="C4169">
        <v>1972</v>
      </c>
      <c r="D4169" t="s">
        <v>6161</v>
      </c>
      <c r="E4169" t="s">
        <v>6170</v>
      </c>
      <c r="F4169" t="s">
        <v>348</v>
      </c>
      <c r="G4169" t="s">
        <v>3</v>
      </c>
      <c r="H4169">
        <v>12</v>
      </c>
      <c r="I4169">
        <v>65</v>
      </c>
      <c r="J4169">
        <v>2010</v>
      </c>
      <c r="K4169">
        <v>318</v>
      </c>
      <c r="L4169" t="s">
        <v>23184</v>
      </c>
      <c r="M4169" s="15" t="e">
        <f>IF(INDEX(#REF!,MATCH(Padrón!K4169,#REF!,0),MATCH(Padrón!J4169,#REF!,0))=K4169,"Sí","NO")</f>
        <v>#REF!</v>
      </c>
    </row>
    <row r="4170" spans="1:13" x14ac:dyDescent="0.25">
      <c r="A4170" t="s">
        <v>27374</v>
      </c>
      <c r="B4170">
        <v>44148916</v>
      </c>
      <c r="C4170">
        <v>2000</v>
      </c>
      <c r="D4170" t="s">
        <v>6161</v>
      </c>
      <c r="E4170" t="s">
        <v>6171</v>
      </c>
      <c r="F4170" t="s">
        <v>6172</v>
      </c>
      <c r="G4170" t="s">
        <v>3</v>
      </c>
      <c r="H4170">
        <v>12</v>
      </c>
      <c r="I4170">
        <v>65</v>
      </c>
      <c r="J4170">
        <v>2010</v>
      </c>
      <c r="K4170">
        <v>319</v>
      </c>
      <c r="L4170" t="s">
        <v>23184</v>
      </c>
      <c r="M4170" s="15" t="e">
        <f>IF(INDEX(#REF!,MATCH(Padrón!K4170,#REF!,0),MATCH(Padrón!J4170,#REF!,0))=K4170,"Sí","NO")</f>
        <v>#REF!</v>
      </c>
    </row>
    <row r="4171" spans="1:13" x14ac:dyDescent="0.25">
      <c r="A4171" t="s">
        <v>27375</v>
      </c>
      <c r="B4171">
        <v>36094272</v>
      </c>
      <c r="C4171">
        <v>1991</v>
      </c>
      <c r="D4171" t="s">
        <v>6173</v>
      </c>
      <c r="E4171" t="s">
        <v>6174</v>
      </c>
      <c r="F4171" t="s">
        <v>6175</v>
      </c>
      <c r="G4171" t="s">
        <v>57</v>
      </c>
      <c r="H4171">
        <v>12</v>
      </c>
      <c r="I4171">
        <v>65</v>
      </c>
      <c r="J4171">
        <v>2010</v>
      </c>
      <c r="K4171">
        <v>320</v>
      </c>
      <c r="L4171" t="s">
        <v>23184</v>
      </c>
      <c r="M4171" s="15" t="e">
        <f>IF(INDEX(#REF!,MATCH(Padrón!K4171,#REF!,0),MATCH(Padrón!J4171,#REF!,0))=K4171,"Sí","NO")</f>
        <v>#REF!</v>
      </c>
    </row>
    <row r="4172" spans="1:13" x14ac:dyDescent="0.25">
      <c r="A4172" t="s">
        <v>27376</v>
      </c>
      <c r="B4172">
        <v>46389604</v>
      </c>
      <c r="C4172">
        <v>2005</v>
      </c>
      <c r="D4172" t="s">
        <v>6173</v>
      </c>
      <c r="E4172" t="s">
        <v>6176</v>
      </c>
      <c r="F4172" t="s">
        <v>6177</v>
      </c>
      <c r="G4172" t="s">
        <v>3</v>
      </c>
      <c r="H4172">
        <v>12</v>
      </c>
      <c r="I4172">
        <v>65</v>
      </c>
      <c r="J4172">
        <v>2010</v>
      </c>
      <c r="K4172">
        <v>321</v>
      </c>
      <c r="L4172" t="s">
        <v>23184</v>
      </c>
      <c r="M4172" s="15" t="e">
        <f>IF(INDEX(#REF!,MATCH(Padrón!K4172,#REF!,0),MATCH(Padrón!J4172,#REF!,0))=K4172,"Sí","NO")</f>
        <v>#REF!</v>
      </c>
    </row>
    <row r="4173" spans="1:13" x14ac:dyDescent="0.25">
      <c r="A4173" t="s">
        <v>27377</v>
      </c>
      <c r="B4173">
        <v>33853848</v>
      </c>
      <c r="C4173">
        <v>1988</v>
      </c>
      <c r="D4173" t="s">
        <v>6173</v>
      </c>
      <c r="E4173" t="s">
        <v>6178</v>
      </c>
      <c r="F4173" t="s">
        <v>9</v>
      </c>
      <c r="G4173" t="s">
        <v>3</v>
      </c>
      <c r="H4173">
        <v>12</v>
      </c>
      <c r="I4173">
        <v>65</v>
      </c>
      <c r="J4173">
        <v>2010</v>
      </c>
      <c r="K4173">
        <v>322</v>
      </c>
      <c r="L4173" t="s">
        <v>23184</v>
      </c>
      <c r="M4173" s="15" t="e">
        <f>IF(INDEX(#REF!,MATCH(Padrón!K4173,#REF!,0),MATCH(Padrón!J4173,#REF!,0))=K4173,"Sí","NO")</f>
        <v>#REF!</v>
      </c>
    </row>
    <row r="4174" spans="1:13" x14ac:dyDescent="0.25">
      <c r="A4174" t="s">
        <v>27378</v>
      </c>
      <c r="B4174">
        <v>33406320</v>
      </c>
      <c r="C4174">
        <v>1988</v>
      </c>
      <c r="D4174" t="s">
        <v>6173</v>
      </c>
      <c r="E4174" t="s">
        <v>2706</v>
      </c>
      <c r="F4174" t="s">
        <v>862</v>
      </c>
      <c r="G4174" t="s">
        <v>10</v>
      </c>
      <c r="H4174">
        <v>12</v>
      </c>
      <c r="I4174">
        <v>65</v>
      </c>
      <c r="J4174">
        <v>2010</v>
      </c>
      <c r="K4174">
        <v>323</v>
      </c>
      <c r="L4174" t="s">
        <v>23184</v>
      </c>
      <c r="M4174" s="15" t="e">
        <f>IF(INDEX(#REF!,MATCH(Padrón!K4174,#REF!,0),MATCH(Padrón!J4174,#REF!,0))=K4174,"Sí","NO")</f>
        <v>#REF!</v>
      </c>
    </row>
    <row r="4175" spans="1:13" x14ac:dyDescent="0.25">
      <c r="A4175" t="s">
        <v>27379</v>
      </c>
      <c r="B4175">
        <v>40984306</v>
      </c>
      <c r="C4175">
        <v>1997</v>
      </c>
      <c r="D4175" t="s">
        <v>6173</v>
      </c>
      <c r="E4175" t="s">
        <v>6179</v>
      </c>
      <c r="F4175" t="s">
        <v>90</v>
      </c>
      <c r="G4175" t="s">
        <v>3</v>
      </c>
      <c r="H4175">
        <v>12</v>
      </c>
      <c r="I4175">
        <v>65</v>
      </c>
      <c r="J4175">
        <v>2010</v>
      </c>
      <c r="K4175">
        <v>324</v>
      </c>
      <c r="L4175" t="s">
        <v>23184</v>
      </c>
      <c r="M4175" s="15" t="e">
        <f>IF(INDEX(#REF!,MATCH(Padrón!K4175,#REF!,0),MATCH(Padrón!J4175,#REF!,0))=K4175,"Sí","NO")</f>
        <v>#REF!</v>
      </c>
    </row>
    <row r="4176" spans="1:13" x14ac:dyDescent="0.25">
      <c r="A4176" t="s">
        <v>27380</v>
      </c>
      <c r="B4176">
        <v>10782112</v>
      </c>
      <c r="C4176">
        <v>1953</v>
      </c>
      <c r="D4176" t="s">
        <v>6173</v>
      </c>
      <c r="E4176" t="s">
        <v>6180</v>
      </c>
      <c r="F4176" t="s">
        <v>2594</v>
      </c>
      <c r="G4176" t="s">
        <v>10</v>
      </c>
      <c r="H4176">
        <v>12</v>
      </c>
      <c r="I4176">
        <v>65</v>
      </c>
      <c r="J4176">
        <v>2010</v>
      </c>
      <c r="K4176">
        <v>325</v>
      </c>
      <c r="L4176" t="s">
        <v>23184</v>
      </c>
      <c r="M4176" s="15" t="e">
        <f>IF(INDEX(#REF!,MATCH(Padrón!K4176,#REF!,0),MATCH(Padrón!J4176,#REF!,0))=K4176,"Sí","NO")</f>
        <v>#REF!</v>
      </c>
    </row>
    <row r="4177" spans="1:13" x14ac:dyDescent="0.25">
      <c r="A4177" t="s">
        <v>27381</v>
      </c>
      <c r="B4177">
        <v>29357215</v>
      </c>
      <c r="C4177">
        <v>1982</v>
      </c>
      <c r="D4177" t="s">
        <v>6173</v>
      </c>
      <c r="E4177" t="s">
        <v>6181</v>
      </c>
      <c r="F4177" t="s">
        <v>297</v>
      </c>
      <c r="G4177" t="s">
        <v>27</v>
      </c>
      <c r="H4177">
        <v>12</v>
      </c>
      <c r="I4177">
        <v>65</v>
      </c>
      <c r="J4177">
        <v>2010</v>
      </c>
      <c r="K4177">
        <v>326</v>
      </c>
      <c r="L4177" t="s">
        <v>23184</v>
      </c>
      <c r="M4177" s="15" t="e">
        <f>IF(INDEX(#REF!,MATCH(Padrón!K4177,#REF!,0),MATCH(Padrón!J4177,#REF!,0))=K4177,"Sí","NO")</f>
        <v>#REF!</v>
      </c>
    </row>
    <row r="4178" spans="1:13" x14ac:dyDescent="0.25">
      <c r="A4178" t="s">
        <v>27382</v>
      </c>
      <c r="B4178">
        <v>38138352</v>
      </c>
      <c r="C4178">
        <v>1994</v>
      </c>
      <c r="D4178" t="s">
        <v>6173</v>
      </c>
      <c r="E4178" t="s">
        <v>6182</v>
      </c>
      <c r="F4178" t="s">
        <v>90</v>
      </c>
      <c r="G4178" t="s">
        <v>3</v>
      </c>
      <c r="H4178">
        <v>12</v>
      </c>
      <c r="I4178">
        <v>65</v>
      </c>
      <c r="J4178">
        <v>2010</v>
      </c>
      <c r="K4178">
        <v>327</v>
      </c>
      <c r="L4178" t="s">
        <v>23184</v>
      </c>
      <c r="M4178" s="15" t="e">
        <f>IF(INDEX(#REF!,MATCH(Padrón!K4178,#REF!,0),MATCH(Padrón!J4178,#REF!,0))=K4178,"Sí","NO")</f>
        <v>#REF!</v>
      </c>
    </row>
    <row r="4179" spans="1:13" x14ac:dyDescent="0.25">
      <c r="A4179" t="s">
        <v>27383</v>
      </c>
      <c r="B4179">
        <v>34734289</v>
      </c>
      <c r="C4179">
        <v>1990</v>
      </c>
      <c r="D4179" t="s">
        <v>6173</v>
      </c>
      <c r="E4179" t="s">
        <v>6183</v>
      </c>
      <c r="F4179" t="s">
        <v>312</v>
      </c>
      <c r="G4179" t="s">
        <v>3</v>
      </c>
      <c r="H4179">
        <v>12</v>
      </c>
      <c r="I4179">
        <v>65</v>
      </c>
      <c r="J4179">
        <v>2010</v>
      </c>
      <c r="K4179">
        <v>328</v>
      </c>
      <c r="L4179" t="s">
        <v>23184</v>
      </c>
      <c r="M4179" s="15" t="e">
        <f>IF(INDEX(#REF!,MATCH(Padrón!K4179,#REF!,0),MATCH(Padrón!J4179,#REF!,0))=K4179,"Sí","NO")</f>
        <v>#REF!</v>
      </c>
    </row>
    <row r="4180" spans="1:13" x14ac:dyDescent="0.25">
      <c r="A4180" t="s">
        <v>27384</v>
      </c>
      <c r="B4180">
        <v>18340663</v>
      </c>
      <c r="C4180">
        <v>1967</v>
      </c>
      <c r="D4180" t="s">
        <v>6173</v>
      </c>
      <c r="E4180" t="s">
        <v>6184</v>
      </c>
      <c r="F4180" t="s">
        <v>6185</v>
      </c>
      <c r="G4180" t="s">
        <v>3</v>
      </c>
      <c r="H4180">
        <v>12</v>
      </c>
      <c r="I4180">
        <v>65</v>
      </c>
      <c r="J4180">
        <v>2010</v>
      </c>
      <c r="K4180">
        <v>329</v>
      </c>
      <c r="L4180" t="s">
        <v>23184</v>
      </c>
      <c r="M4180" s="15" t="e">
        <f>IF(INDEX(#REF!,MATCH(Padrón!K4180,#REF!,0),MATCH(Padrón!J4180,#REF!,0))=K4180,"Sí","NO")</f>
        <v>#REF!</v>
      </c>
    </row>
    <row r="4181" spans="1:13" x14ac:dyDescent="0.25">
      <c r="A4181" t="s">
        <v>27385</v>
      </c>
      <c r="B4181">
        <v>31122636</v>
      </c>
      <c r="C4181">
        <v>1985</v>
      </c>
      <c r="D4181" t="s">
        <v>6173</v>
      </c>
      <c r="E4181" t="s">
        <v>6186</v>
      </c>
      <c r="F4181" t="s">
        <v>6187</v>
      </c>
      <c r="G4181" t="s">
        <v>3</v>
      </c>
      <c r="H4181">
        <v>12</v>
      </c>
      <c r="I4181">
        <v>65</v>
      </c>
      <c r="J4181">
        <v>2010</v>
      </c>
      <c r="K4181">
        <v>330</v>
      </c>
      <c r="L4181" t="s">
        <v>23184</v>
      </c>
      <c r="M4181" s="15" t="e">
        <f>IF(INDEX(#REF!,MATCH(Padrón!K4181,#REF!,0),MATCH(Padrón!J4181,#REF!,0))=K4181,"Sí","NO")</f>
        <v>#REF!</v>
      </c>
    </row>
    <row r="4182" spans="1:13" x14ac:dyDescent="0.25">
      <c r="A4182" t="s">
        <v>27386</v>
      </c>
      <c r="B4182">
        <v>16194758</v>
      </c>
      <c r="C4182">
        <v>1963</v>
      </c>
      <c r="D4182" t="s">
        <v>6173</v>
      </c>
      <c r="E4182" t="s">
        <v>2955</v>
      </c>
      <c r="F4182" t="s">
        <v>292</v>
      </c>
      <c r="G4182" t="s">
        <v>27</v>
      </c>
      <c r="H4182">
        <v>12</v>
      </c>
      <c r="I4182">
        <v>65</v>
      </c>
      <c r="J4182">
        <v>2010</v>
      </c>
      <c r="K4182">
        <v>331</v>
      </c>
      <c r="L4182" t="s">
        <v>23184</v>
      </c>
      <c r="M4182" s="15" t="e">
        <f>IF(INDEX(#REF!,MATCH(Padrón!K4182,#REF!,0),MATCH(Padrón!J4182,#REF!,0))=K4182,"Sí","NO")</f>
        <v>#REF!</v>
      </c>
    </row>
    <row r="4183" spans="1:13" x14ac:dyDescent="0.25">
      <c r="A4183" t="s">
        <v>27387</v>
      </c>
      <c r="B4183">
        <v>31572781</v>
      </c>
      <c r="C4183">
        <v>1986</v>
      </c>
      <c r="D4183" t="s">
        <v>6173</v>
      </c>
      <c r="E4183" t="s">
        <v>6188</v>
      </c>
      <c r="F4183" t="s">
        <v>5394</v>
      </c>
      <c r="G4183" t="s">
        <v>3</v>
      </c>
      <c r="H4183">
        <v>12</v>
      </c>
      <c r="I4183">
        <v>65</v>
      </c>
      <c r="J4183">
        <v>2010</v>
      </c>
      <c r="K4183">
        <v>332</v>
      </c>
      <c r="L4183" t="s">
        <v>23184</v>
      </c>
      <c r="M4183" s="15" t="e">
        <f>IF(INDEX(#REF!,MATCH(Padrón!K4183,#REF!,0),MATCH(Padrón!J4183,#REF!,0))=K4183,"Sí","NO")</f>
        <v>#REF!</v>
      </c>
    </row>
    <row r="4184" spans="1:13" x14ac:dyDescent="0.25">
      <c r="A4184" t="s">
        <v>27388</v>
      </c>
      <c r="B4184">
        <v>27366405</v>
      </c>
      <c r="C4184">
        <v>1979</v>
      </c>
      <c r="D4184" t="s">
        <v>6173</v>
      </c>
      <c r="E4184" t="s">
        <v>1003</v>
      </c>
      <c r="F4184" t="s">
        <v>90</v>
      </c>
      <c r="G4184" t="s">
        <v>3</v>
      </c>
      <c r="H4184">
        <v>12</v>
      </c>
      <c r="I4184">
        <v>65</v>
      </c>
      <c r="J4184">
        <v>2010</v>
      </c>
      <c r="K4184">
        <v>333</v>
      </c>
      <c r="L4184" t="s">
        <v>23184</v>
      </c>
      <c r="M4184" s="15" t="e">
        <f>IF(INDEX(#REF!,MATCH(Padrón!K4184,#REF!,0),MATCH(Padrón!J4184,#REF!,0))=K4184,"Sí","NO")</f>
        <v>#REF!</v>
      </c>
    </row>
    <row r="4185" spans="1:13" x14ac:dyDescent="0.25">
      <c r="A4185" t="s">
        <v>27389</v>
      </c>
      <c r="B4185">
        <v>32558772</v>
      </c>
      <c r="C4185">
        <v>1986</v>
      </c>
      <c r="D4185" t="s">
        <v>6173</v>
      </c>
      <c r="E4185" t="s">
        <v>6189</v>
      </c>
      <c r="F4185" t="s">
        <v>90</v>
      </c>
      <c r="G4185" t="s">
        <v>3</v>
      </c>
      <c r="H4185">
        <v>12</v>
      </c>
      <c r="I4185">
        <v>65</v>
      </c>
      <c r="J4185">
        <v>2010</v>
      </c>
      <c r="K4185">
        <v>334</v>
      </c>
      <c r="L4185" t="s">
        <v>23184</v>
      </c>
      <c r="M4185" s="15" t="e">
        <f>IF(INDEX(#REF!,MATCH(Padrón!K4185,#REF!,0),MATCH(Padrón!J4185,#REF!,0))=K4185,"Sí","NO")</f>
        <v>#REF!</v>
      </c>
    </row>
    <row r="4186" spans="1:13" x14ac:dyDescent="0.25">
      <c r="A4186" t="s">
        <v>27390</v>
      </c>
      <c r="B4186">
        <v>34734748</v>
      </c>
      <c r="C4186">
        <v>1989</v>
      </c>
      <c r="D4186" t="s">
        <v>6190</v>
      </c>
      <c r="E4186" t="s">
        <v>6191</v>
      </c>
      <c r="F4186" t="s">
        <v>2710</v>
      </c>
      <c r="G4186" t="s">
        <v>3</v>
      </c>
      <c r="H4186">
        <v>12</v>
      </c>
      <c r="I4186">
        <v>65</v>
      </c>
      <c r="J4186">
        <v>2010</v>
      </c>
      <c r="K4186">
        <v>335</v>
      </c>
      <c r="L4186" t="s">
        <v>23184</v>
      </c>
      <c r="M4186" s="15" t="e">
        <f>IF(INDEX(#REF!,MATCH(Padrón!K4186,#REF!,0),MATCH(Padrón!J4186,#REF!,0))=K4186,"Sí","NO")</f>
        <v>#REF!</v>
      </c>
    </row>
    <row r="4187" spans="1:13" x14ac:dyDescent="0.25">
      <c r="A4187" t="s">
        <v>27391</v>
      </c>
      <c r="B4187">
        <v>16746748</v>
      </c>
      <c r="C4187">
        <v>1963</v>
      </c>
      <c r="D4187" t="s">
        <v>6192</v>
      </c>
      <c r="E4187" t="s">
        <v>6193</v>
      </c>
      <c r="F4187" t="s">
        <v>6194</v>
      </c>
      <c r="G4187" t="s">
        <v>3</v>
      </c>
      <c r="H4187">
        <v>12</v>
      </c>
      <c r="I4187">
        <v>65</v>
      </c>
      <c r="J4187">
        <v>2010</v>
      </c>
      <c r="K4187">
        <v>336</v>
      </c>
      <c r="L4187" t="s">
        <v>23184</v>
      </c>
      <c r="M4187" s="15" t="e">
        <f>IF(INDEX(#REF!,MATCH(Padrón!K4187,#REF!,0),MATCH(Padrón!J4187,#REF!,0))=K4187,"Sí","NO")</f>
        <v>#REF!</v>
      </c>
    </row>
    <row r="4188" spans="1:13" x14ac:dyDescent="0.25">
      <c r="A4188" t="s">
        <v>27392</v>
      </c>
      <c r="B4188">
        <v>39553618</v>
      </c>
      <c r="C4188">
        <v>1991</v>
      </c>
      <c r="D4188" t="s">
        <v>6195</v>
      </c>
      <c r="E4188" t="s">
        <v>5269</v>
      </c>
      <c r="F4188" t="s">
        <v>6196</v>
      </c>
      <c r="G4188" t="s">
        <v>27</v>
      </c>
      <c r="H4188">
        <v>12</v>
      </c>
      <c r="I4188">
        <v>65</v>
      </c>
      <c r="J4188">
        <v>2010</v>
      </c>
      <c r="K4188">
        <v>337</v>
      </c>
      <c r="L4188" t="s">
        <v>23184</v>
      </c>
      <c r="M4188" s="15" t="e">
        <f>IF(INDEX(#REF!,MATCH(Padrón!K4188,#REF!,0),MATCH(Padrón!J4188,#REF!,0))=K4188,"Sí","NO")</f>
        <v>#REF!</v>
      </c>
    </row>
    <row r="4189" spans="1:13" x14ac:dyDescent="0.25">
      <c r="A4189" t="s">
        <v>27393</v>
      </c>
      <c r="B4189">
        <v>25996287</v>
      </c>
      <c r="C4189">
        <v>1977</v>
      </c>
      <c r="D4189" t="s">
        <v>6197</v>
      </c>
      <c r="E4189" t="s">
        <v>6198</v>
      </c>
      <c r="F4189" t="s">
        <v>6199</v>
      </c>
      <c r="G4189" t="s">
        <v>27</v>
      </c>
      <c r="H4189">
        <v>12</v>
      </c>
      <c r="I4189">
        <v>65</v>
      </c>
      <c r="J4189">
        <v>2010</v>
      </c>
      <c r="K4189">
        <v>338</v>
      </c>
      <c r="L4189" t="s">
        <v>23184</v>
      </c>
      <c r="M4189" s="15" t="e">
        <f>IF(INDEX(#REF!,MATCH(Padrón!K4189,#REF!,0),MATCH(Padrón!J4189,#REF!,0))=K4189,"Sí","NO")</f>
        <v>#REF!</v>
      </c>
    </row>
    <row r="4190" spans="1:13" x14ac:dyDescent="0.25">
      <c r="A4190" t="s">
        <v>27394</v>
      </c>
      <c r="B4190">
        <v>40952278</v>
      </c>
      <c r="C4190">
        <v>1998</v>
      </c>
      <c r="D4190" t="s">
        <v>6197</v>
      </c>
      <c r="E4190" t="s">
        <v>6200</v>
      </c>
      <c r="F4190" t="s">
        <v>6201</v>
      </c>
      <c r="G4190" t="s">
        <v>27</v>
      </c>
      <c r="H4190">
        <v>12</v>
      </c>
      <c r="I4190">
        <v>65</v>
      </c>
      <c r="J4190">
        <v>2010</v>
      </c>
      <c r="K4190">
        <v>339</v>
      </c>
      <c r="L4190" t="s">
        <v>23184</v>
      </c>
      <c r="M4190" s="15" t="e">
        <f>IF(INDEX(#REF!,MATCH(Padrón!K4190,#REF!,0),MATCH(Padrón!J4190,#REF!,0))=K4190,"Sí","NO")</f>
        <v>#REF!</v>
      </c>
    </row>
    <row r="4191" spans="1:13" x14ac:dyDescent="0.25">
      <c r="A4191" t="s">
        <v>27395</v>
      </c>
      <c r="B4191">
        <v>46713189</v>
      </c>
      <c r="C4191">
        <v>2005</v>
      </c>
      <c r="D4191" t="s">
        <v>6202</v>
      </c>
      <c r="E4191" t="s">
        <v>5201</v>
      </c>
      <c r="F4191" t="s">
        <v>6203</v>
      </c>
      <c r="G4191" t="s">
        <v>3</v>
      </c>
      <c r="H4191">
        <v>12</v>
      </c>
      <c r="I4191">
        <v>65</v>
      </c>
      <c r="J4191">
        <v>2010</v>
      </c>
      <c r="K4191">
        <v>340</v>
      </c>
      <c r="L4191" t="s">
        <v>23184</v>
      </c>
      <c r="M4191" s="15" t="e">
        <f>IF(INDEX(#REF!,MATCH(Padrón!K4191,#REF!,0),MATCH(Padrón!J4191,#REF!,0))=K4191,"Sí","NO")</f>
        <v>#REF!</v>
      </c>
    </row>
    <row r="4192" spans="1:13" x14ac:dyDescent="0.25">
      <c r="A4192" t="s">
        <v>27396</v>
      </c>
      <c r="B4192">
        <v>18801139</v>
      </c>
      <c r="C4192">
        <v>1973</v>
      </c>
      <c r="D4192" t="s">
        <v>6202</v>
      </c>
      <c r="E4192" t="s">
        <v>6204</v>
      </c>
      <c r="F4192" t="s">
        <v>238</v>
      </c>
      <c r="G4192" t="s">
        <v>88</v>
      </c>
      <c r="H4192">
        <v>12</v>
      </c>
      <c r="I4192">
        <v>65</v>
      </c>
      <c r="J4192">
        <v>2010</v>
      </c>
      <c r="K4192">
        <v>341</v>
      </c>
      <c r="L4192" t="s">
        <v>23184</v>
      </c>
      <c r="M4192" s="15" t="e">
        <f>IF(INDEX(#REF!,MATCH(Padrón!K4192,#REF!,0),MATCH(Padrón!J4192,#REF!,0))=K4192,"Sí","NO")</f>
        <v>#REF!</v>
      </c>
    </row>
    <row r="4193" spans="1:13" x14ac:dyDescent="0.25">
      <c r="A4193" t="s">
        <v>27397</v>
      </c>
      <c r="B4193">
        <v>43944993</v>
      </c>
      <c r="C4193">
        <v>2002</v>
      </c>
      <c r="D4193" t="s">
        <v>6202</v>
      </c>
      <c r="E4193" t="s">
        <v>6205</v>
      </c>
      <c r="F4193" t="s">
        <v>6206</v>
      </c>
      <c r="G4193" t="s">
        <v>3</v>
      </c>
      <c r="H4193">
        <v>12</v>
      </c>
      <c r="I4193">
        <v>65</v>
      </c>
      <c r="J4193">
        <v>2010</v>
      </c>
      <c r="K4193">
        <v>342</v>
      </c>
      <c r="L4193" t="s">
        <v>23184</v>
      </c>
      <c r="M4193" s="15" t="e">
        <f>IF(INDEX(#REF!,MATCH(Padrón!K4193,#REF!,0),MATCH(Padrón!J4193,#REF!,0))=K4193,"Sí","NO")</f>
        <v>#REF!</v>
      </c>
    </row>
    <row r="4194" spans="1:13" x14ac:dyDescent="0.25">
      <c r="A4194" t="s">
        <v>27398</v>
      </c>
      <c r="B4194">
        <v>29572592</v>
      </c>
      <c r="C4194">
        <v>1982</v>
      </c>
      <c r="D4194" t="s">
        <v>6202</v>
      </c>
      <c r="E4194" t="s">
        <v>6207</v>
      </c>
      <c r="F4194" t="s">
        <v>5246</v>
      </c>
      <c r="G4194" t="s">
        <v>3</v>
      </c>
      <c r="H4194">
        <v>12</v>
      </c>
      <c r="I4194">
        <v>65</v>
      </c>
      <c r="J4194">
        <v>2010</v>
      </c>
      <c r="K4194">
        <v>343</v>
      </c>
      <c r="L4194" t="s">
        <v>23184</v>
      </c>
      <c r="M4194" s="15" t="e">
        <f>IF(INDEX(#REF!,MATCH(Padrón!K4194,#REF!,0),MATCH(Padrón!J4194,#REF!,0))=K4194,"Sí","NO")</f>
        <v>#REF!</v>
      </c>
    </row>
    <row r="4195" spans="1:13" x14ac:dyDescent="0.25">
      <c r="A4195" t="s">
        <v>27399</v>
      </c>
      <c r="B4195">
        <v>18801392</v>
      </c>
      <c r="C4195">
        <v>1980</v>
      </c>
      <c r="D4195" t="s">
        <v>6202</v>
      </c>
      <c r="E4195" t="s">
        <v>3994</v>
      </c>
      <c r="F4195" t="s">
        <v>552</v>
      </c>
      <c r="G4195" t="s">
        <v>3</v>
      </c>
      <c r="H4195">
        <v>12</v>
      </c>
      <c r="I4195">
        <v>65</v>
      </c>
      <c r="J4195">
        <v>2010</v>
      </c>
      <c r="K4195">
        <v>344</v>
      </c>
      <c r="L4195" t="s">
        <v>23184</v>
      </c>
      <c r="M4195" s="15" t="e">
        <f>IF(INDEX(#REF!,MATCH(Padrón!K4195,#REF!,0),MATCH(Padrón!J4195,#REF!,0))=K4195,"Sí","NO")</f>
        <v>#REF!</v>
      </c>
    </row>
    <row r="4196" spans="1:13" x14ac:dyDescent="0.25">
      <c r="A4196" t="s">
        <v>27400</v>
      </c>
      <c r="B4196">
        <v>30521525</v>
      </c>
      <c r="C4196">
        <v>1968</v>
      </c>
      <c r="D4196" t="s">
        <v>6202</v>
      </c>
      <c r="E4196" t="s">
        <v>6208</v>
      </c>
      <c r="F4196" t="s">
        <v>4956</v>
      </c>
      <c r="G4196" t="s">
        <v>3</v>
      </c>
      <c r="H4196">
        <v>12</v>
      </c>
      <c r="I4196">
        <v>65</v>
      </c>
      <c r="J4196">
        <v>2010</v>
      </c>
      <c r="K4196">
        <v>345</v>
      </c>
      <c r="L4196" t="s">
        <v>23184</v>
      </c>
      <c r="M4196" s="15" t="e">
        <f>IF(INDEX(#REF!,MATCH(Padrón!K4196,#REF!,0),MATCH(Padrón!J4196,#REF!,0))=K4196,"Sí","NO")</f>
        <v>#REF!</v>
      </c>
    </row>
    <row r="4197" spans="1:13" x14ac:dyDescent="0.25">
      <c r="A4197" t="s">
        <v>27401</v>
      </c>
      <c r="B4197">
        <v>39946436</v>
      </c>
      <c r="C4197">
        <v>1996</v>
      </c>
      <c r="D4197" t="s">
        <v>6202</v>
      </c>
      <c r="E4197" t="s">
        <v>6209</v>
      </c>
      <c r="F4197" t="s">
        <v>3474</v>
      </c>
      <c r="G4197" t="s">
        <v>3</v>
      </c>
      <c r="H4197">
        <v>12</v>
      </c>
      <c r="I4197">
        <v>65</v>
      </c>
      <c r="J4197">
        <v>2010</v>
      </c>
      <c r="K4197">
        <v>346</v>
      </c>
      <c r="L4197" t="s">
        <v>23184</v>
      </c>
      <c r="M4197" s="15" t="e">
        <f>IF(INDEX(#REF!,MATCH(Padrón!K4197,#REF!,0),MATCH(Padrón!J4197,#REF!,0))=K4197,"Sí","NO")</f>
        <v>#REF!</v>
      </c>
    </row>
    <row r="4198" spans="1:13" x14ac:dyDescent="0.25">
      <c r="A4198" t="s">
        <v>27402</v>
      </c>
      <c r="B4198">
        <v>14006617</v>
      </c>
      <c r="C4198">
        <v>1950</v>
      </c>
      <c r="D4198" t="s">
        <v>6202</v>
      </c>
      <c r="E4198" t="s">
        <v>2020</v>
      </c>
      <c r="F4198" t="s">
        <v>552</v>
      </c>
      <c r="G4198" t="s">
        <v>3</v>
      </c>
      <c r="H4198">
        <v>12</v>
      </c>
      <c r="I4198">
        <v>65</v>
      </c>
      <c r="J4198">
        <v>2010</v>
      </c>
      <c r="K4198">
        <v>347</v>
      </c>
      <c r="L4198" t="s">
        <v>23184</v>
      </c>
      <c r="M4198" s="15" t="e">
        <f>IF(INDEX(#REF!,MATCH(Padrón!K4198,#REF!,0),MATCH(Padrón!J4198,#REF!,0))=K4198,"Sí","NO")</f>
        <v>#REF!</v>
      </c>
    </row>
    <row r="4199" spans="1:13" x14ac:dyDescent="0.25">
      <c r="A4199" t="s">
        <v>27403</v>
      </c>
      <c r="B4199">
        <v>38382577</v>
      </c>
      <c r="C4199">
        <v>1995</v>
      </c>
      <c r="D4199" t="s">
        <v>6202</v>
      </c>
      <c r="E4199" t="s">
        <v>6210</v>
      </c>
      <c r="F4199" t="s">
        <v>4599</v>
      </c>
      <c r="G4199" t="s">
        <v>10</v>
      </c>
      <c r="H4199">
        <v>12</v>
      </c>
      <c r="I4199">
        <v>65</v>
      </c>
      <c r="J4199">
        <v>2010</v>
      </c>
      <c r="K4199">
        <v>348</v>
      </c>
      <c r="L4199" t="s">
        <v>23184</v>
      </c>
      <c r="M4199" s="15" t="e">
        <f>IF(INDEX(#REF!,MATCH(Padrón!K4199,#REF!,0),MATCH(Padrón!J4199,#REF!,0))=K4199,"Sí","NO")</f>
        <v>#REF!</v>
      </c>
    </row>
    <row r="4200" spans="1:13" x14ac:dyDescent="0.25">
      <c r="A4200" t="s">
        <v>27404</v>
      </c>
      <c r="B4200">
        <v>36062286</v>
      </c>
      <c r="C4200">
        <v>1991</v>
      </c>
      <c r="D4200" t="s">
        <v>6202</v>
      </c>
      <c r="E4200" t="s">
        <v>6211</v>
      </c>
      <c r="F4200" t="s">
        <v>2114</v>
      </c>
      <c r="G4200" t="s">
        <v>110</v>
      </c>
      <c r="H4200">
        <v>12</v>
      </c>
      <c r="I4200">
        <v>65</v>
      </c>
      <c r="J4200">
        <v>2010</v>
      </c>
      <c r="K4200">
        <v>349</v>
      </c>
      <c r="L4200" t="s">
        <v>23184</v>
      </c>
      <c r="M4200" s="15" t="e">
        <f>IF(INDEX(#REF!,MATCH(Padrón!K4200,#REF!,0),MATCH(Padrón!J4200,#REF!,0))=K4200,"Sí","NO")</f>
        <v>#REF!</v>
      </c>
    </row>
    <row r="4201" spans="1:13" x14ac:dyDescent="0.25">
      <c r="A4201" t="s">
        <v>27405</v>
      </c>
      <c r="B4201">
        <v>14006615</v>
      </c>
      <c r="C4201">
        <v>1945</v>
      </c>
      <c r="D4201" t="s">
        <v>6202</v>
      </c>
      <c r="E4201" t="s">
        <v>6212</v>
      </c>
      <c r="F4201" t="s">
        <v>552</v>
      </c>
      <c r="G4201" t="s">
        <v>3</v>
      </c>
      <c r="H4201">
        <v>12</v>
      </c>
      <c r="I4201">
        <v>65</v>
      </c>
      <c r="J4201">
        <v>2010</v>
      </c>
      <c r="K4201">
        <v>350</v>
      </c>
      <c r="L4201" t="s">
        <v>23184</v>
      </c>
      <c r="M4201" s="15" t="e">
        <f>IF(INDEX(#REF!,MATCH(Padrón!K4201,#REF!,0),MATCH(Padrón!J4201,#REF!,0))=K4201,"Sí","NO")</f>
        <v>#REF!</v>
      </c>
    </row>
    <row r="4202" spans="1:13" x14ac:dyDescent="0.25">
      <c r="A4202" t="s">
        <v>27406</v>
      </c>
      <c r="B4202">
        <v>18800003</v>
      </c>
      <c r="C4202">
        <v>1979</v>
      </c>
      <c r="D4202" t="s">
        <v>6202</v>
      </c>
      <c r="E4202" t="s">
        <v>3082</v>
      </c>
      <c r="F4202" t="s">
        <v>463</v>
      </c>
      <c r="G4202" t="s">
        <v>10</v>
      </c>
      <c r="H4202">
        <v>12</v>
      </c>
      <c r="I4202">
        <v>65</v>
      </c>
      <c r="J4202">
        <v>2011</v>
      </c>
      <c r="K4202">
        <v>1</v>
      </c>
      <c r="L4202" t="s">
        <v>23184</v>
      </c>
      <c r="M4202" s="15" t="e">
        <f>IF(INDEX(#REF!,MATCH(Padrón!K4202,#REF!,0),MATCH(Padrón!J4202,#REF!,0))=K4202,"Sí","NO")</f>
        <v>#REF!</v>
      </c>
    </row>
    <row r="4203" spans="1:13" x14ac:dyDescent="0.25">
      <c r="A4203" t="s">
        <v>27407</v>
      </c>
      <c r="B4203">
        <v>48890614</v>
      </c>
      <c r="C4203">
        <v>2006</v>
      </c>
      <c r="D4203" t="s">
        <v>6202</v>
      </c>
      <c r="E4203" t="s">
        <v>6213</v>
      </c>
      <c r="F4203" t="s">
        <v>6214</v>
      </c>
      <c r="G4203" t="s">
        <v>3</v>
      </c>
      <c r="H4203">
        <v>12</v>
      </c>
      <c r="I4203">
        <v>65</v>
      </c>
      <c r="J4203">
        <v>2011</v>
      </c>
      <c r="K4203">
        <v>2</v>
      </c>
      <c r="L4203" t="s">
        <v>23184</v>
      </c>
      <c r="M4203" s="15" t="e">
        <f>IF(INDEX(#REF!,MATCH(Padrón!K4203,#REF!,0),MATCH(Padrón!J4203,#REF!,0))=K4203,"Sí","NO")</f>
        <v>#REF!</v>
      </c>
    </row>
    <row r="4204" spans="1:13" x14ac:dyDescent="0.25">
      <c r="A4204" t="s">
        <v>27408</v>
      </c>
      <c r="B4204">
        <v>38063418</v>
      </c>
      <c r="C4204">
        <v>1993</v>
      </c>
      <c r="D4204" t="s">
        <v>6202</v>
      </c>
      <c r="E4204" t="s">
        <v>1097</v>
      </c>
      <c r="F4204" t="s">
        <v>61</v>
      </c>
      <c r="G4204" t="s">
        <v>3</v>
      </c>
      <c r="H4204">
        <v>12</v>
      </c>
      <c r="I4204">
        <v>65</v>
      </c>
      <c r="J4204">
        <v>2011</v>
      </c>
      <c r="K4204">
        <v>3</v>
      </c>
      <c r="L4204" t="s">
        <v>23184</v>
      </c>
      <c r="M4204" s="15" t="e">
        <f>IF(INDEX(#REF!,MATCH(Padrón!K4204,#REF!,0),MATCH(Padrón!J4204,#REF!,0))=K4204,"Sí","NO")</f>
        <v>#REF!</v>
      </c>
    </row>
    <row r="4205" spans="1:13" x14ac:dyDescent="0.25">
      <c r="A4205" t="s">
        <v>27409</v>
      </c>
      <c r="B4205">
        <v>49391739</v>
      </c>
      <c r="C4205">
        <v>2007</v>
      </c>
      <c r="D4205" t="s">
        <v>6202</v>
      </c>
      <c r="E4205" t="s">
        <v>6215</v>
      </c>
      <c r="F4205" t="s">
        <v>6216</v>
      </c>
      <c r="G4205" t="s">
        <v>3</v>
      </c>
      <c r="H4205">
        <v>12</v>
      </c>
      <c r="I4205">
        <v>65</v>
      </c>
      <c r="J4205">
        <v>2011</v>
      </c>
      <c r="K4205">
        <v>4</v>
      </c>
      <c r="L4205" t="s">
        <v>23184</v>
      </c>
      <c r="M4205" s="15" t="e">
        <f>IF(INDEX(#REF!,MATCH(Padrón!K4205,#REF!,0),MATCH(Padrón!J4205,#REF!,0))=K4205,"Sí","NO")</f>
        <v>#REF!</v>
      </c>
    </row>
    <row r="4206" spans="1:13" x14ac:dyDescent="0.25">
      <c r="A4206" t="s">
        <v>27410</v>
      </c>
      <c r="B4206">
        <v>49391738</v>
      </c>
      <c r="C4206">
        <v>2000</v>
      </c>
      <c r="D4206" t="s">
        <v>6202</v>
      </c>
      <c r="E4206" t="s">
        <v>6217</v>
      </c>
      <c r="F4206" t="s">
        <v>2114</v>
      </c>
      <c r="G4206" t="s">
        <v>27</v>
      </c>
      <c r="H4206">
        <v>12</v>
      </c>
      <c r="I4206">
        <v>65</v>
      </c>
      <c r="J4206">
        <v>2011</v>
      </c>
      <c r="K4206">
        <v>5</v>
      </c>
      <c r="L4206" t="s">
        <v>23184</v>
      </c>
      <c r="M4206" s="15" t="e">
        <f>IF(INDEX(#REF!,MATCH(Padrón!K4206,#REF!,0),MATCH(Padrón!J4206,#REF!,0))=K4206,"Sí","NO")</f>
        <v>#REF!</v>
      </c>
    </row>
    <row r="4207" spans="1:13" x14ac:dyDescent="0.25">
      <c r="A4207" t="s">
        <v>27411</v>
      </c>
      <c r="B4207">
        <v>18692258</v>
      </c>
      <c r="C4207">
        <v>1957</v>
      </c>
      <c r="D4207" t="s">
        <v>6202</v>
      </c>
      <c r="E4207" t="s">
        <v>705</v>
      </c>
      <c r="F4207" t="s">
        <v>52</v>
      </c>
      <c r="G4207" t="s">
        <v>417</v>
      </c>
      <c r="H4207">
        <v>12</v>
      </c>
      <c r="I4207">
        <v>65</v>
      </c>
      <c r="J4207">
        <v>2011</v>
      </c>
      <c r="K4207">
        <v>6</v>
      </c>
      <c r="L4207" t="s">
        <v>23184</v>
      </c>
      <c r="M4207" s="15" t="e">
        <f>IF(INDEX(#REF!,MATCH(Padrón!K4207,#REF!,0),MATCH(Padrón!J4207,#REF!,0))=K4207,"Sí","NO")</f>
        <v>#REF!</v>
      </c>
    </row>
    <row r="4208" spans="1:13" x14ac:dyDescent="0.25">
      <c r="A4208" t="s">
        <v>27412</v>
      </c>
      <c r="B4208">
        <v>22154722</v>
      </c>
      <c r="C4208">
        <v>1971</v>
      </c>
      <c r="D4208" t="s">
        <v>6202</v>
      </c>
      <c r="E4208" t="s">
        <v>6218</v>
      </c>
      <c r="F4208" t="s">
        <v>6219</v>
      </c>
      <c r="G4208" t="s">
        <v>3</v>
      </c>
      <c r="H4208">
        <v>12</v>
      </c>
      <c r="I4208">
        <v>65</v>
      </c>
      <c r="J4208">
        <v>2011</v>
      </c>
      <c r="K4208">
        <v>7</v>
      </c>
      <c r="L4208" t="s">
        <v>23184</v>
      </c>
      <c r="M4208" s="15" t="e">
        <f>IF(INDEX(#REF!,MATCH(Padrón!K4208,#REF!,0),MATCH(Padrón!J4208,#REF!,0))=K4208,"Sí","NO")</f>
        <v>#REF!</v>
      </c>
    </row>
    <row r="4209" spans="1:13" x14ac:dyDescent="0.25">
      <c r="A4209" t="s">
        <v>27413</v>
      </c>
      <c r="B4209">
        <v>25606941</v>
      </c>
      <c r="C4209">
        <v>1976</v>
      </c>
      <c r="D4209" t="s">
        <v>6202</v>
      </c>
      <c r="E4209" t="s">
        <v>6220</v>
      </c>
      <c r="F4209" t="s">
        <v>5431</v>
      </c>
      <c r="G4209" t="s">
        <v>3</v>
      </c>
      <c r="H4209">
        <v>12</v>
      </c>
      <c r="I4209">
        <v>65</v>
      </c>
      <c r="J4209">
        <v>2011</v>
      </c>
      <c r="K4209">
        <v>8</v>
      </c>
      <c r="L4209" t="s">
        <v>23184</v>
      </c>
      <c r="M4209" s="15" t="e">
        <f>IF(INDEX(#REF!,MATCH(Padrón!K4209,#REF!,0),MATCH(Padrón!J4209,#REF!,0))=K4209,"Sí","NO")</f>
        <v>#REF!</v>
      </c>
    </row>
    <row r="4210" spans="1:13" x14ac:dyDescent="0.25">
      <c r="A4210" t="s">
        <v>27414</v>
      </c>
      <c r="B4210">
        <v>18808381</v>
      </c>
      <c r="C4210">
        <v>1976</v>
      </c>
      <c r="D4210" t="s">
        <v>6202</v>
      </c>
      <c r="E4210" t="s">
        <v>294</v>
      </c>
      <c r="F4210" t="s">
        <v>6221</v>
      </c>
      <c r="G4210" t="s">
        <v>6222</v>
      </c>
      <c r="H4210">
        <v>12</v>
      </c>
      <c r="I4210">
        <v>65</v>
      </c>
      <c r="J4210">
        <v>2011</v>
      </c>
      <c r="K4210">
        <v>9</v>
      </c>
      <c r="L4210" t="s">
        <v>23184</v>
      </c>
      <c r="M4210" s="15" t="e">
        <f>IF(INDEX(#REF!,MATCH(Padrón!K4210,#REF!,0),MATCH(Padrón!J4210,#REF!,0))=K4210,"Sí","NO")</f>
        <v>#REF!</v>
      </c>
    </row>
    <row r="4211" spans="1:13" x14ac:dyDescent="0.25">
      <c r="A4211" t="s">
        <v>27415</v>
      </c>
      <c r="B4211">
        <v>49391737</v>
      </c>
      <c r="C4211">
        <v>1997</v>
      </c>
      <c r="D4211" t="s">
        <v>6202</v>
      </c>
      <c r="E4211" t="s">
        <v>6223</v>
      </c>
      <c r="F4211" t="s">
        <v>6224</v>
      </c>
      <c r="G4211" t="s">
        <v>117</v>
      </c>
      <c r="H4211">
        <v>12</v>
      </c>
      <c r="I4211">
        <v>65</v>
      </c>
      <c r="J4211">
        <v>2011</v>
      </c>
      <c r="K4211">
        <v>10</v>
      </c>
      <c r="L4211" t="s">
        <v>23184</v>
      </c>
      <c r="M4211" s="15" t="e">
        <f>IF(INDEX(#REF!,MATCH(Padrón!K4211,#REF!,0),MATCH(Padrón!J4211,#REF!,0))=K4211,"Sí","NO")</f>
        <v>#REF!</v>
      </c>
    </row>
    <row r="4212" spans="1:13" x14ac:dyDescent="0.25">
      <c r="A4212" t="s">
        <v>27416</v>
      </c>
      <c r="B4212">
        <v>38138240</v>
      </c>
      <c r="C4212">
        <v>1994</v>
      </c>
      <c r="D4212" t="s">
        <v>6202</v>
      </c>
      <c r="E4212" t="s">
        <v>6225</v>
      </c>
      <c r="F4212" t="s">
        <v>2774</v>
      </c>
      <c r="G4212" t="s">
        <v>10</v>
      </c>
      <c r="H4212">
        <v>12</v>
      </c>
      <c r="I4212">
        <v>65</v>
      </c>
      <c r="J4212">
        <v>2011</v>
      </c>
      <c r="K4212">
        <v>11</v>
      </c>
      <c r="L4212" t="s">
        <v>23184</v>
      </c>
      <c r="M4212" s="15" t="e">
        <f>IF(INDEX(#REF!,MATCH(Padrón!K4212,#REF!,0),MATCH(Padrón!J4212,#REF!,0))=K4212,"Sí","NO")</f>
        <v>#REF!</v>
      </c>
    </row>
    <row r="4213" spans="1:13" x14ac:dyDescent="0.25">
      <c r="A4213" t="s">
        <v>27417</v>
      </c>
      <c r="B4213">
        <v>27993222</v>
      </c>
      <c r="C4213">
        <v>1980</v>
      </c>
      <c r="D4213" t="s">
        <v>6202</v>
      </c>
      <c r="E4213" t="s">
        <v>6226</v>
      </c>
      <c r="F4213" t="s">
        <v>463</v>
      </c>
      <c r="G4213" t="s">
        <v>3</v>
      </c>
      <c r="H4213">
        <v>12</v>
      </c>
      <c r="I4213">
        <v>65</v>
      </c>
      <c r="J4213">
        <v>2011</v>
      </c>
      <c r="K4213">
        <v>12</v>
      </c>
      <c r="L4213" t="s">
        <v>23184</v>
      </c>
      <c r="M4213" s="15" t="e">
        <f>IF(INDEX(#REF!,MATCH(Padrón!K4213,#REF!,0),MATCH(Padrón!J4213,#REF!,0))=K4213,"Sí","NO")</f>
        <v>#REF!</v>
      </c>
    </row>
    <row r="4214" spans="1:13" x14ac:dyDescent="0.25">
      <c r="A4214" t="s">
        <v>27418</v>
      </c>
      <c r="B4214">
        <v>47593293</v>
      </c>
      <c r="C4214">
        <v>2006</v>
      </c>
      <c r="D4214" t="s">
        <v>6202</v>
      </c>
      <c r="E4214" t="s">
        <v>1490</v>
      </c>
      <c r="F4214" t="s">
        <v>6227</v>
      </c>
      <c r="G4214" t="s">
        <v>3</v>
      </c>
      <c r="H4214">
        <v>12</v>
      </c>
      <c r="I4214">
        <v>65</v>
      </c>
      <c r="J4214">
        <v>2011</v>
      </c>
      <c r="K4214">
        <v>13</v>
      </c>
      <c r="L4214" t="s">
        <v>23184</v>
      </c>
      <c r="M4214" s="15" t="e">
        <f>IF(INDEX(#REF!,MATCH(Padrón!K4214,#REF!,0),MATCH(Padrón!J4214,#REF!,0))=K4214,"Sí","NO")</f>
        <v>#REF!</v>
      </c>
    </row>
    <row r="4215" spans="1:13" x14ac:dyDescent="0.25">
      <c r="A4215" t="s">
        <v>27419</v>
      </c>
      <c r="B4215">
        <v>45026895</v>
      </c>
      <c r="C4215">
        <v>2003</v>
      </c>
      <c r="D4215" t="s">
        <v>6202</v>
      </c>
      <c r="E4215" t="s">
        <v>6228</v>
      </c>
      <c r="F4215" t="s">
        <v>50</v>
      </c>
      <c r="G4215" t="s">
        <v>3</v>
      </c>
      <c r="H4215">
        <v>12</v>
      </c>
      <c r="I4215">
        <v>65</v>
      </c>
      <c r="J4215">
        <v>2011</v>
      </c>
      <c r="K4215">
        <v>14</v>
      </c>
      <c r="L4215" t="s">
        <v>23184</v>
      </c>
      <c r="M4215" s="15" t="e">
        <f>IF(INDEX(#REF!,MATCH(Padrón!K4215,#REF!,0),MATCH(Padrón!J4215,#REF!,0))=K4215,"Sí","NO")</f>
        <v>#REF!</v>
      </c>
    </row>
    <row r="4216" spans="1:13" x14ac:dyDescent="0.25">
      <c r="A4216" t="s">
        <v>27420</v>
      </c>
      <c r="B4216">
        <v>42667225</v>
      </c>
      <c r="C4216">
        <v>1994</v>
      </c>
      <c r="D4216" t="s">
        <v>6202</v>
      </c>
      <c r="E4216" t="s">
        <v>6229</v>
      </c>
      <c r="F4216" t="s">
        <v>6230</v>
      </c>
      <c r="G4216" t="s">
        <v>10</v>
      </c>
      <c r="H4216">
        <v>12</v>
      </c>
      <c r="I4216">
        <v>65</v>
      </c>
      <c r="J4216">
        <v>2011</v>
      </c>
      <c r="K4216">
        <v>15</v>
      </c>
      <c r="L4216" t="s">
        <v>23184</v>
      </c>
      <c r="M4216" s="15" t="e">
        <f>IF(INDEX(#REF!,MATCH(Padrón!K4216,#REF!,0),MATCH(Padrón!J4216,#REF!,0))=K4216,"Sí","NO")</f>
        <v>#REF!</v>
      </c>
    </row>
    <row r="4217" spans="1:13" x14ac:dyDescent="0.25">
      <c r="A4217" t="s">
        <v>27421</v>
      </c>
      <c r="B4217">
        <v>33791183</v>
      </c>
      <c r="C4217">
        <v>1988</v>
      </c>
      <c r="D4217" t="s">
        <v>6202</v>
      </c>
      <c r="E4217" t="s">
        <v>6231</v>
      </c>
      <c r="F4217" t="s">
        <v>6232</v>
      </c>
      <c r="G4217" t="s">
        <v>27</v>
      </c>
      <c r="H4217">
        <v>12</v>
      </c>
      <c r="I4217">
        <v>65</v>
      </c>
      <c r="J4217">
        <v>2011</v>
      </c>
      <c r="K4217">
        <v>16</v>
      </c>
      <c r="L4217" t="s">
        <v>23184</v>
      </c>
      <c r="M4217" s="15" t="e">
        <f>IF(INDEX(#REF!,MATCH(Padrón!K4217,#REF!,0),MATCH(Padrón!J4217,#REF!,0))=K4217,"Sí","NO")</f>
        <v>#REF!</v>
      </c>
    </row>
    <row r="4218" spans="1:13" x14ac:dyDescent="0.25">
      <c r="A4218" t="s">
        <v>27422</v>
      </c>
      <c r="B4218">
        <v>43121030</v>
      </c>
      <c r="C4218">
        <v>2001</v>
      </c>
      <c r="D4218" t="s">
        <v>6233</v>
      </c>
      <c r="E4218" t="s">
        <v>6234</v>
      </c>
      <c r="F4218" t="s">
        <v>6235</v>
      </c>
      <c r="G4218" t="s">
        <v>27</v>
      </c>
      <c r="H4218">
        <v>12</v>
      </c>
      <c r="I4218">
        <v>65</v>
      </c>
      <c r="J4218">
        <v>2011</v>
      </c>
      <c r="K4218">
        <v>17</v>
      </c>
      <c r="L4218" t="s">
        <v>23184</v>
      </c>
      <c r="M4218" s="15" t="e">
        <f>IF(INDEX(#REF!,MATCH(Padrón!K4218,#REF!,0),MATCH(Padrón!J4218,#REF!,0))=K4218,"Sí","NO")</f>
        <v>#REF!</v>
      </c>
    </row>
    <row r="4219" spans="1:13" x14ac:dyDescent="0.25">
      <c r="A4219" t="s">
        <v>27423</v>
      </c>
      <c r="B4219">
        <v>34734955</v>
      </c>
      <c r="C4219">
        <v>1989</v>
      </c>
      <c r="D4219" t="s">
        <v>6233</v>
      </c>
      <c r="E4219" t="s">
        <v>6236</v>
      </c>
      <c r="F4219" t="s">
        <v>6237</v>
      </c>
      <c r="G4219" t="s">
        <v>3</v>
      </c>
      <c r="H4219">
        <v>12</v>
      </c>
      <c r="I4219">
        <v>65</v>
      </c>
      <c r="J4219">
        <v>2011</v>
      </c>
      <c r="K4219">
        <v>18</v>
      </c>
      <c r="L4219" t="s">
        <v>23184</v>
      </c>
      <c r="M4219" s="15" t="e">
        <f>IF(INDEX(#REF!,MATCH(Padrón!K4219,#REF!,0),MATCH(Padrón!J4219,#REF!,0))=K4219,"Sí","NO")</f>
        <v>#REF!</v>
      </c>
    </row>
    <row r="4220" spans="1:13" x14ac:dyDescent="0.25">
      <c r="A4220" t="s">
        <v>27424</v>
      </c>
      <c r="B4220">
        <v>43758106</v>
      </c>
      <c r="C4220">
        <v>2000</v>
      </c>
      <c r="D4220" t="s">
        <v>6233</v>
      </c>
      <c r="E4220" t="s">
        <v>6238</v>
      </c>
      <c r="F4220" t="s">
        <v>6239</v>
      </c>
      <c r="G4220" t="s">
        <v>110</v>
      </c>
      <c r="H4220">
        <v>12</v>
      </c>
      <c r="I4220">
        <v>65</v>
      </c>
      <c r="J4220">
        <v>2011</v>
      </c>
      <c r="K4220">
        <v>19</v>
      </c>
      <c r="L4220" t="s">
        <v>23184</v>
      </c>
      <c r="M4220" s="15" t="e">
        <f>IF(INDEX(#REF!,MATCH(Padrón!K4220,#REF!,0),MATCH(Padrón!J4220,#REF!,0))=K4220,"Sí","NO")</f>
        <v>#REF!</v>
      </c>
    </row>
    <row r="4221" spans="1:13" x14ac:dyDescent="0.25">
      <c r="A4221" t="s">
        <v>27425</v>
      </c>
      <c r="B4221">
        <v>33121923</v>
      </c>
      <c r="C4221">
        <v>1987</v>
      </c>
      <c r="D4221" t="s">
        <v>6233</v>
      </c>
      <c r="E4221" t="s">
        <v>6240</v>
      </c>
      <c r="F4221" t="s">
        <v>90</v>
      </c>
      <c r="G4221" t="s">
        <v>3</v>
      </c>
      <c r="H4221">
        <v>12</v>
      </c>
      <c r="I4221">
        <v>65</v>
      </c>
      <c r="J4221">
        <v>2011</v>
      </c>
      <c r="K4221">
        <v>20</v>
      </c>
      <c r="L4221" t="s">
        <v>23184</v>
      </c>
      <c r="M4221" s="15" t="e">
        <f>IF(INDEX(#REF!,MATCH(Padrón!K4221,#REF!,0),MATCH(Padrón!J4221,#REF!,0))=K4221,"Sí","NO")</f>
        <v>#REF!</v>
      </c>
    </row>
    <row r="4222" spans="1:13" x14ac:dyDescent="0.25">
      <c r="A4222" t="s">
        <v>27426</v>
      </c>
      <c r="B4222">
        <v>39638244</v>
      </c>
      <c r="C4222">
        <v>1995</v>
      </c>
      <c r="D4222" t="s">
        <v>6233</v>
      </c>
      <c r="E4222" t="s">
        <v>6241</v>
      </c>
      <c r="F4222" t="s">
        <v>1153</v>
      </c>
      <c r="G4222" t="s">
        <v>10</v>
      </c>
      <c r="H4222">
        <v>12</v>
      </c>
      <c r="I4222">
        <v>65</v>
      </c>
      <c r="J4222">
        <v>2011</v>
      </c>
      <c r="K4222">
        <v>21</v>
      </c>
      <c r="L4222" t="s">
        <v>23184</v>
      </c>
      <c r="M4222" s="15" t="e">
        <f>IF(INDEX(#REF!,MATCH(Padrón!K4222,#REF!,0),MATCH(Padrón!J4222,#REF!,0))=K4222,"Sí","NO")</f>
        <v>#REF!</v>
      </c>
    </row>
    <row r="4223" spans="1:13" x14ac:dyDescent="0.25">
      <c r="A4223" t="s">
        <v>27427</v>
      </c>
      <c r="B4223">
        <v>45451130</v>
      </c>
      <c r="C4223">
        <v>2003</v>
      </c>
      <c r="D4223" t="s">
        <v>6233</v>
      </c>
      <c r="E4223" t="s">
        <v>6242</v>
      </c>
      <c r="F4223" t="s">
        <v>297</v>
      </c>
      <c r="G4223" t="s">
        <v>3</v>
      </c>
      <c r="H4223">
        <v>12</v>
      </c>
      <c r="I4223">
        <v>65</v>
      </c>
      <c r="J4223">
        <v>2011</v>
      </c>
      <c r="K4223">
        <v>22</v>
      </c>
      <c r="L4223" t="s">
        <v>23184</v>
      </c>
      <c r="M4223" s="15" t="e">
        <f>IF(INDEX(#REF!,MATCH(Padrón!K4223,#REF!,0),MATCH(Padrón!J4223,#REF!,0))=K4223,"Sí","NO")</f>
        <v>#REF!</v>
      </c>
    </row>
    <row r="4224" spans="1:13" x14ac:dyDescent="0.25">
      <c r="A4224" t="s">
        <v>27428</v>
      </c>
      <c r="B4224">
        <v>45451241</v>
      </c>
      <c r="C4224">
        <v>2004</v>
      </c>
      <c r="D4224" t="s">
        <v>6233</v>
      </c>
      <c r="E4224" t="s">
        <v>6243</v>
      </c>
      <c r="F4224" t="s">
        <v>297</v>
      </c>
      <c r="G4224" t="s">
        <v>10</v>
      </c>
      <c r="H4224">
        <v>12</v>
      </c>
      <c r="I4224">
        <v>65</v>
      </c>
      <c r="J4224">
        <v>2011</v>
      </c>
      <c r="K4224">
        <v>23</v>
      </c>
      <c r="L4224" t="s">
        <v>23184</v>
      </c>
      <c r="M4224" s="15" t="e">
        <f>IF(INDEX(#REF!,MATCH(Padrón!K4224,#REF!,0),MATCH(Padrón!J4224,#REF!,0))=K4224,"Sí","NO")</f>
        <v>#REF!</v>
      </c>
    </row>
    <row r="4225" spans="1:13" x14ac:dyDescent="0.25">
      <c r="A4225" t="s">
        <v>27429</v>
      </c>
      <c r="B4225">
        <v>28826112</v>
      </c>
      <c r="C4225">
        <v>1981</v>
      </c>
      <c r="D4225" t="s">
        <v>6233</v>
      </c>
      <c r="E4225" t="s">
        <v>6244</v>
      </c>
      <c r="F4225" t="s">
        <v>3091</v>
      </c>
      <c r="G4225" t="s">
        <v>10</v>
      </c>
      <c r="H4225">
        <v>12</v>
      </c>
      <c r="I4225">
        <v>65</v>
      </c>
      <c r="J4225">
        <v>2011</v>
      </c>
      <c r="K4225">
        <v>24</v>
      </c>
      <c r="L4225" t="s">
        <v>23184</v>
      </c>
      <c r="M4225" s="15" t="e">
        <f>IF(INDEX(#REF!,MATCH(Padrón!K4225,#REF!,0),MATCH(Padrón!J4225,#REF!,0))=K4225,"Sí","NO")</f>
        <v>#REF!</v>
      </c>
    </row>
    <row r="4226" spans="1:13" x14ac:dyDescent="0.25">
      <c r="A4226" t="s">
        <v>27430</v>
      </c>
      <c r="B4226">
        <v>46168274</v>
      </c>
      <c r="C4226">
        <v>2004</v>
      </c>
      <c r="D4226" t="s">
        <v>6233</v>
      </c>
      <c r="E4226" t="s">
        <v>6245</v>
      </c>
      <c r="F4226" t="s">
        <v>1651</v>
      </c>
      <c r="G4226" t="s">
        <v>3</v>
      </c>
      <c r="H4226">
        <v>12</v>
      </c>
      <c r="I4226">
        <v>65</v>
      </c>
      <c r="J4226">
        <v>2011</v>
      </c>
      <c r="K4226">
        <v>25</v>
      </c>
      <c r="L4226" t="s">
        <v>23184</v>
      </c>
      <c r="M4226" s="15" t="e">
        <f>IF(INDEX(#REF!,MATCH(Padrón!K4226,#REF!,0),MATCH(Padrón!J4226,#REF!,0))=K4226,"Sí","NO")</f>
        <v>#REF!</v>
      </c>
    </row>
    <row r="4227" spans="1:13" x14ac:dyDescent="0.25">
      <c r="A4227" t="s">
        <v>27431</v>
      </c>
      <c r="B4227">
        <v>21974517</v>
      </c>
      <c r="C4227">
        <v>1971</v>
      </c>
      <c r="D4227" t="s">
        <v>6233</v>
      </c>
      <c r="E4227" t="s">
        <v>6246</v>
      </c>
      <c r="F4227" t="s">
        <v>6247</v>
      </c>
      <c r="G4227" t="s">
        <v>3</v>
      </c>
      <c r="H4227">
        <v>12</v>
      </c>
      <c r="I4227">
        <v>65</v>
      </c>
      <c r="J4227">
        <v>2011</v>
      </c>
      <c r="K4227">
        <v>26</v>
      </c>
      <c r="L4227" t="s">
        <v>23184</v>
      </c>
      <c r="M4227" s="15" t="e">
        <f>IF(INDEX(#REF!,MATCH(Padrón!K4227,#REF!,0),MATCH(Padrón!J4227,#REF!,0))=K4227,"Sí","NO")</f>
        <v>#REF!</v>
      </c>
    </row>
    <row r="4228" spans="1:13" x14ac:dyDescent="0.25">
      <c r="A4228" t="s">
        <v>27432</v>
      </c>
      <c r="B4228">
        <v>28410485</v>
      </c>
      <c r="C4228">
        <v>1981</v>
      </c>
      <c r="D4228" t="s">
        <v>6233</v>
      </c>
      <c r="E4228" t="s">
        <v>428</v>
      </c>
      <c r="F4228" t="s">
        <v>1064</v>
      </c>
      <c r="G4228" t="s">
        <v>10</v>
      </c>
      <c r="H4228">
        <v>12</v>
      </c>
      <c r="I4228">
        <v>65</v>
      </c>
      <c r="J4228">
        <v>2011</v>
      </c>
      <c r="K4228">
        <v>27</v>
      </c>
      <c r="L4228" t="s">
        <v>23184</v>
      </c>
      <c r="M4228" s="15" t="e">
        <f>IF(INDEX(#REF!,MATCH(Padrón!K4228,#REF!,0),MATCH(Padrón!J4228,#REF!,0))=K4228,"Sí","NO")</f>
        <v>#REF!</v>
      </c>
    </row>
    <row r="4229" spans="1:13" x14ac:dyDescent="0.25">
      <c r="A4229" t="s">
        <v>27433</v>
      </c>
      <c r="B4229">
        <v>22182714</v>
      </c>
      <c r="C4229">
        <v>1971</v>
      </c>
      <c r="D4229" t="s">
        <v>6233</v>
      </c>
      <c r="E4229" t="s">
        <v>6248</v>
      </c>
      <c r="F4229" t="s">
        <v>90</v>
      </c>
      <c r="G4229" t="s">
        <v>3</v>
      </c>
      <c r="H4229">
        <v>12</v>
      </c>
      <c r="I4229">
        <v>65</v>
      </c>
      <c r="J4229">
        <v>2011</v>
      </c>
      <c r="K4229">
        <v>28</v>
      </c>
      <c r="L4229" t="s">
        <v>23184</v>
      </c>
      <c r="M4229" s="15" t="e">
        <f>IF(INDEX(#REF!,MATCH(Padrón!K4229,#REF!,0),MATCH(Padrón!J4229,#REF!,0))=K4229,"Sí","NO")</f>
        <v>#REF!</v>
      </c>
    </row>
    <row r="4230" spans="1:13" x14ac:dyDescent="0.25">
      <c r="A4230" t="s">
        <v>27434</v>
      </c>
      <c r="B4230">
        <v>33075980</v>
      </c>
      <c r="C4230">
        <v>1987</v>
      </c>
      <c r="D4230" t="s">
        <v>6233</v>
      </c>
      <c r="E4230" t="s">
        <v>6249</v>
      </c>
      <c r="F4230" t="s">
        <v>6250</v>
      </c>
      <c r="G4230" t="s">
        <v>10</v>
      </c>
      <c r="H4230">
        <v>12</v>
      </c>
      <c r="I4230">
        <v>65</v>
      </c>
      <c r="J4230">
        <v>2011</v>
      </c>
      <c r="K4230">
        <v>29</v>
      </c>
      <c r="L4230" t="s">
        <v>23184</v>
      </c>
      <c r="M4230" s="15" t="e">
        <f>IF(INDEX(#REF!,MATCH(Padrón!K4230,#REF!,0),MATCH(Padrón!J4230,#REF!,0))=K4230,"Sí","NO")</f>
        <v>#REF!</v>
      </c>
    </row>
    <row r="4231" spans="1:13" x14ac:dyDescent="0.25">
      <c r="A4231" t="s">
        <v>27435</v>
      </c>
      <c r="B4231">
        <v>41871681</v>
      </c>
      <c r="C4231">
        <v>1999</v>
      </c>
      <c r="D4231" t="s">
        <v>6233</v>
      </c>
      <c r="E4231" t="s">
        <v>6251</v>
      </c>
      <c r="F4231" t="s">
        <v>1629</v>
      </c>
      <c r="G4231" t="s">
        <v>117</v>
      </c>
      <c r="H4231">
        <v>12</v>
      </c>
      <c r="I4231">
        <v>65</v>
      </c>
      <c r="J4231">
        <v>2011</v>
      </c>
      <c r="K4231">
        <v>30</v>
      </c>
      <c r="L4231" t="s">
        <v>23184</v>
      </c>
      <c r="M4231" s="15" t="e">
        <f>IF(INDEX(#REF!,MATCH(Padrón!K4231,#REF!,0),MATCH(Padrón!J4231,#REF!,0))=K4231,"Sí","NO")</f>
        <v>#REF!</v>
      </c>
    </row>
    <row r="4232" spans="1:13" x14ac:dyDescent="0.25">
      <c r="A4232" t="s">
        <v>27436</v>
      </c>
      <c r="B4232">
        <v>29572555</v>
      </c>
      <c r="C4232">
        <v>1982</v>
      </c>
      <c r="D4232" t="s">
        <v>6233</v>
      </c>
      <c r="E4232" t="s">
        <v>6252</v>
      </c>
      <c r="F4232" t="s">
        <v>411</v>
      </c>
      <c r="G4232" t="s">
        <v>3</v>
      </c>
      <c r="H4232">
        <v>12</v>
      </c>
      <c r="I4232">
        <v>65</v>
      </c>
      <c r="J4232">
        <v>2011</v>
      </c>
      <c r="K4232">
        <v>31</v>
      </c>
      <c r="L4232" t="s">
        <v>23184</v>
      </c>
      <c r="M4232" s="15" t="e">
        <f>IF(INDEX(#REF!,MATCH(Padrón!K4232,#REF!,0),MATCH(Padrón!J4232,#REF!,0))=K4232,"Sí","NO")</f>
        <v>#REF!</v>
      </c>
    </row>
    <row r="4233" spans="1:13" x14ac:dyDescent="0.25">
      <c r="A4233" t="s">
        <v>27437</v>
      </c>
      <c r="B4233">
        <v>14395845</v>
      </c>
      <c r="C4233">
        <v>1961</v>
      </c>
      <c r="D4233" t="s">
        <v>6233</v>
      </c>
      <c r="E4233" t="s">
        <v>931</v>
      </c>
      <c r="F4233" t="s">
        <v>90</v>
      </c>
      <c r="G4233" t="s">
        <v>3</v>
      </c>
      <c r="H4233">
        <v>12</v>
      </c>
      <c r="I4233">
        <v>65</v>
      </c>
      <c r="J4233">
        <v>2011</v>
      </c>
      <c r="K4233">
        <v>32</v>
      </c>
      <c r="L4233" t="s">
        <v>23184</v>
      </c>
      <c r="M4233" s="15" t="e">
        <f>IF(INDEX(#REF!,MATCH(Padrón!K4233,#REF!,0),MATCH(Padrón!J4233,#REF!,0))=K4233,"Sí","NO")</f>
        <v>#REF!</v>
      </c>
    </row>
    <row r="4234" spans="1:13" x14ac:dyDescent="0.25">
      <c r="A4234" t="s">
        <v>27438</v>
      </c>
      <c r="B4234">
        <v>23348044</v>
      </c>
      <c r="C4234">
        <v>1973</v>
      </c>
      <c r="D4234" t="s">
        <v>6233</v>
      </c>
      <c r="E4234" t="s">
        <v>6253</v>
      </c>
      <c r="F4234" t="s">
        <v>90</v>
      </c>
      <c r="G4234" t="s">
        <v>3</v>
      </c>
      <c r="H4234">
        <v>12</v>
      </c>
      <c r="I4234">
        <v>65</v>
      </c>
      <c r="J4234">
        <v>2011</v>
      </c>
      <c r="K4234">
        <v>33</v>
      </c>
      <c r="L4234" t="s">
        <v>23184</v>
      </c>
      <c r="M4234" s="15" t="e">
        <f>IF(INDEX(#REF!,MATCH(Padrón!K4234,#REF!,0),MATCH(Padrón!J4234,#REF!,0))=K4234,"Sí","NO")</f>
        <v>#REF!</v>
      </c>
    </row>
    <row r="4235" spans="1:13" x14ac:dyDescent="0.25">
      <c r="A4235" t="s">
        <v>27439</v>
      </c>
      <c r="B4235">
        <v>11295708</v>
      </c>
      <c r="C4235">
        <v>1954</v>
      </c>
      <c r="D4235" t="s">
        <v>6233</v>
      </c>
      <c r="E4235" t="s">
        <v>625</v>
      </c>
      <c r="F4235" t="s">
        <v>1153</v>
      </c>
      <c r="G4235" t="s">
        <v>3</v>
      </c>
      <c r="H4235">
        <v>12</v>
      </c>
      <c r="I4235">
        <v>65</v>
      </c>
      <c r="J4235">
        <v>2011</v>
      </c>
      <c r="K4235">
        <v>34</v>
      </c>
      <c r="L4235" t="s">
        <v>23184</v>
      </c>
      <c r="M4235" s="15" t="e">
        <f>IF(INDEX(#REF!,MATCH(Padrón!K4235,#REF!,0),MATCH(Padrón!J4235,#REF!,0))=K4235,"Sí","NO")</f>
        <v>#REF!</v>
      </c>
    </row>
    <row r="4236" spans="1:13" x14ac:dyDescent="0.25">
      <c r="A4236" t="s">
        <v>27440</v>
      </c>
      <c r="B4236">
        <v>38189126</v>
      </c>
      <c r="C4236">
        <v>1994</v>
      </c>
      <c r="D4236" t="s">
        <v>6233</v>
      </c>
      <c r="E4236" t="s">
        <v>6254</v>
      </c>
      <c r="F4236" t="s">
        <v>5777</v>
      </c>
      <c r="G4236" t="s">
        <v>27</v>
      </c>
      <c r="H4236">
        <v>12</v>
      </c>
      <c r="I4236">
        <v>65</v>
      </c>
      <c r="J4236">
        <v>2011</v>
      </c>
      <c r="K4236">
        <v>35</v>
      </c>
      <c r="L4236" t="s">
        <v>23184</v>
      </c>
      <c r="M4236" s="15" t="e">
        <f>IF(INDEX(#REF!,MATCH(Padrón!K4236,#REF!,0),MATCH(Padrón!J4236,#REF!,0))=K4236,"Sí","NO")</f>
        <v>#REF!</v>
      </c>
    </row>
    <row r="4237" spans="1:13" x14ac:dyDescent="0.25">
      <c r="A4237" t="s">
        <v>27441</v>
      </c>
      <c r="B4237">
        <v>13444988</v>
      </c>
      <c r="C4237">
        <v>1959</v>
      </c>
      <c r="D4237" t="s">
        <v>6233</v>
      </c>
      <c r="E4237" t="s">
        <v>6255</v>
      </c>
      <c r="F4237" t="s">
        <v>1153</v>
      </c>
      <c r="G4237" t="s">
        <v>3</v>
      </c>
      <c r="H4237">
        <v>12</v>
      </c>
      <c r="I4237">
        <v>65</v>
      </c>
      <c r="J4237">
        <v>2011</v>
      </c>
      <c r="K4237">
        <v>36</v>
      </c>
      <c r="L4237" t="s">
        <v>23184</v>
      </c>
      <c r="M4237" s="15" t="e">
        <f>IF(INDEX(#REF!,MATCH(Padrón!K4237,#REF!,0),MATCH(Padrón!J4237,#REF!,0))=K4237,"Sí","NO")</f>
        <v>#REF!</v>
      </c>
    </row>
    <row r="4238" spans="1:13" x14ac:dyDescent="0.25">
      <c r="A4238" t="s">
        <v>27442</v>
      </c>
      <c r="B4238">
        <v>41510786</v>
      </c>
      <c r="C4238">
        <v>1998</v>
      </c>
      <c r="D4238" t="s">
        <v>6233</v>
      </c>
      <c r="E4238" t="s">
        <v>4375</v>
      </c>
      <c r="F4238" t="s">
        <v>6256</v>
      </c>
      <c r="G4238" t="s">
        <v>27</v>
      </c>
      <c r="H4238">
        <v>12</v>
      </c>
      <c r="I4238">
        <v>65</v>
      </c>
      <c r="J4238">
        <v>2011</v>
      </c>
      <c r="K4238">
        <v>37</v>
      </c>
      <c r="L4238" t="s">
        <v>23184</v>
      </c>
      <c r="M4238" s="15" t="e">
        <f>IF(INDEX(#REF!,MATCH(Padrón!K4238,#REF!,0),MATCH(Padrón!J4238,#REF!,0))=K4238,"Sí","NO")</f>
        <v>#REF!</v>
      </c>
    </row>
    <row r="4239" spans="1:13" x14ac:dyDescent="0.25">
      <c r="A4239" t="s">
        <v>27443</v>
      </c>
      <c r="B4239">
        <v>31352730</v>
      </c>
      <c r="C4239">
        <v>1985</v>
      </c>
      <c r="D4239" t="s">
        <v>6233</v>
      </c>
      <c r="E4239" t="s">
        <v>6257</v>
      </c>
      <c r="F4239" t="s">
        <v>90</v>
      </c>
      <c r="G4239" t="s">
        <v>3</v>
      </c>
      <c r="H4239">
        <v>12</v>
      </c>
      <c r="I4239">
        <v>65</v>
      </c>
      <c r="J4239">
        <v>2011</v>
      </c>
      <c r="K4239">
        <v>38</v>
      </c>
      <c r="L4239" t="s">
        <v>23184</v>
      </c>
      <c r="M4239" s="15" t="e">
        <f>IF(INDEX(#REF!,MATCH(Padrón!K4239,#REF!,0),MATCH(Padrón!J4239,#REF!,0))=K4239,"Sí","NO")</f>
        <v>#REF!</v>
      </c>
    </row>
    <row r="4240" spans="1:13" x14ac:dyDescent="0.25">
      <c r="A4240" t="s">
        <v>27444</v>
      </c>
      <c r="B4240">
        <v>30785209</v>
      </c>
      <c r="C4240">
        <v>1984</v>
      </c>
      <c r="D4240" t="s">
        <v>6233</v>
      </c>
      <c r="E4240" t="s">
        <v>6258</v>
      </c>
      <c r="F4240" t="s">
        <v>6259</v>
      </c>
      <c r="G4240" t="s">
        <v>3</v>
      </c>
      <c r="H4240">
        <v>12</v>
      </c>
      <c r="I4240">
        <v>65</v>
      </c>
      <c r="J4240">
        <v>2011</v>
      </c>
      <c r="K4240">
        <v>39</v>
      </c>
      <c r="L4240" t="s">
        <v>23184</v>
      </c>
      <c r="M4240" s="15" t="e">
        <f>IF(INDEX(#REF!,MATCH(Padrón!K4240,#REF!,0),MATCH(Padrón!J4240,#REF!,0))=K4240,"Sí","NO")</f>
        <v>#REF!</v>
      </c>
    </row>
    <row r="4241" spans="1:13" x14ac:dyDescent="0.25">
      <c r="A4241" t="s">
        <v>27445</v>
      </c>
      <c r="B4241">
        <v>36199855</v>
      </c>
      <c r="C4241">
        <v>1991</v>
      </c>
      <c r="D4241" t="s">
        <v>6233</v>
      </c>
      <c r="E4241" t="s">
        <v>6260</v>
      </c>
      <c r="F4241" t="s">
        <v>1153</v>
      </c>
      <c r="G4241" t="s">
        <v>3</v>
      </c>
      <c r="H4241">
        <v>12</v>
      </c>
      <c r="I4241">
        <v>65</v>
      </c>
      <c r="J4241">
        <v>2011</v>
      </c>
      <c r="K4241">
        <v>40</v>
      </c>
      <c r="L4241" t="s">
        <v>23184</v>
      </c>
      <c r="M4241" s="15" t="e">
        <f>IF(INDEX(#REF!,MATCH(Padrón!K4241,#REF!,0),MATCH(Padrón!J4241,#REF!,0))=K4241,"Sí","NO")</f>
        <v>#REF!</v>
      </c>
    </row>
    <row r="4242" spans="1:13" x14ac:dyDescent="0.25">
      <c r="A4242" t="s">
        <v>27446</v>
      </c>
      <c r="B4242">
        <v>40708362</v>
      </c>
      <c r="C4242">
        <v>1996</v>
      </c>
      <c r="D4242" t="s">
        <v>6233</v>
      </c>
      <c r="E4242" t="s">
        <v>6261</v>
      </c>
      <c r="F4242" t="s">
        <v>1153</v>
      </c>
      <c r="G4242" t="s">
        <v>3</v>
      </c>
      <c r="H4242">
        <v>12</v>
      </c>
      <c r="I4242">
        <v>65</v>
      </c>
      <c r="J4242">
        <v>2011</v>
      </c>
      <c r="K4242">
        <v>41</v>
      </c>
      <c r="L4242" t="s">
        <v>23184</v>
      </c>
      <c r="M4242" s="15" t="e">
        <f>IF(INDEX(#REF!,MATCH(Padrón!K4242,#REF!,0),MATCH(Padrón!J4242,#REF!,0))=K4242,"Sí","NO")</f>
        <v>#REF!</v>
      </c>
    </row>
    <row r="4243" spans="1:13" x14ac:dyDescent="0.25">
      <c r="A4243" t="s">
        <v>27447</v>
      </c>
      <c r="B4243">
        <v>40198154</v>
      </c>
      <c r="C4243">
        <v>1996</v>
      </c>
      <c r="D4243" t="s">
        <v>6233</v>
      </c>
      <c r="E4243" t="s">
        <v>1012</v>
      </c>
      <c r="F4243" t="s">
        <v>297</v>
      </c>
      <c r="G4243" t="s">
        <v>27</v>
      </c>
      <c r="H4243">
        <v>12</v>
      </c>
      <c r="I4243">
        <v>65</v>
      </c>
      <c r="J4243">
        <v>2011</v>
      </c>
      <c r="K4243">
        <v>42</v>
      </c>
      <c r="L4243" t="s">
        <v>23184</v>
      </c>
      <c r="M4243" s="15" t="e">
        <f>IF(INDEX(#REF!,MATCH(Padrón!K4243,#REF!,0),MATCH(Padrón!J4243,#REF!,0))=K4243,"Sí","NO")</f>
        <v>#REF!</v>
      </c>
    </row>
    <row r="4244" spans="1:13" x14ac:dyDescent="0.25">
      <c r="A4244" t="s">
        <v>27448</v>
      </c>
      <c r="B4244">
        <v>33406215</v>
      </c>
      <c r="C4244">
        <v>1987</v>
      </c>
      <c r="D4244" t="s">
        <v>6233</v>
      </c>
      <c r="E4244" t="s">
        <v>6262</v>
      </c>
      <c r="F4244" t="s">
        <v>1153</v>
      </c>
      <c r="G4244" t="s">
        <v>3</v>
      </c>
      <c r="H4244">
        <v>12</v>
      </c>
      <c r="I4244">
        <v>65</v>
      </c>
      <c r="J4244">
        <v>2011</v>
      </c>
      <c r="K4244">
        <v>43</v>
      </c>
      <c r="L4244" t="s">
        <v>23184</v>
      </c>
      <c r="M4244" s="15" t="e">
        <f>IF(INDEX(#REF!,MATCH(Padrón!K4244,#REF!,0),MATCH(Padrón!J4244,#REF!,0))=K4244,"Sí","NO")</f>
        <v>#REF!</v>
      </c>
    </row>
    <row r="4245" spans="1:13" x14ac:dyDescent="0.25">
      <c r="A4245" t="s">
        <v>27449</v>
      </c>
      <c r="B4245">
        <v>12329486</v>
      </c>
      <c r="C4245">
        <v>1958</v>
      </c>
      <c r="D4245" t="s">
        <v>6263</v>
      </c>
      <c r="E4245" t="s">
        <v>6264</v>
      </c>
      <c r="F4245" t="s">
        <v>3251</v>
      </c>
      <c r="G4245" t="s">
        <v>10</v>
      </c>
      <c r="H4245">
        <v>12</v>
      </c>
      <c r="I4245">
        <v>65</v>
      </c>
      <c r="J4245">
        <v>2011</v>
      </c>
      <c r="K4245">
        <v>44</v>
      </c>
      <c r="L4245" t="s">
        <v>23184</v>
      </c>
      <c r="M4245" s="15" t="e">
        <f>IF(INDEX(#REF!,MATCH(Padrón!K4245,#REF!,0),MATCH(Padrón!J4245,#REF!,0))=K4245,"Sí","NO")</f>
        <v>#REF!</v>
      </c>
    </row>
    <row r="4246" spans="1:13" x14ac:dyDescent="0.25">
      <c r="A4246" t="s">
        <v>27450</v>
      </c>
      <c r="B4246">
        <v>6723469</v>
      </c>
      <c r="C4246">
        <v>1951</v>
      </c>
      <c r="D4246" t="s">
        <v>6263</v>
      </c>
      <c r="E4246" t="s">
        <v>6265</v>
      </c>
      <c r="F4246" t="s">
        <v>3251</v>
      </c>
      <c r="G4246" t="s">
        <v>3</v>
      </c>
      <c r="H4246">
        <v>12</v>
      </c>
      <c r="I4246">
        <v>65</v>
      </c>
      <c r="J4246">
        <v>2011</v>
      </c>
      <c r="K4246">
        <v>45</v>
      </c>
      <c r="L4246" t="s">
        <v>23184</v>
      </c>
      <c r="M4246" s="15" t="e">
        <f>IF(INDEX(#REF!,MATCH(Padrón!K4246,#REF!,0),MATCH(Padrón!J4246,#REF!,0))=K4246,"Sí","NO")</f>
        <v>#REF!</v>
      </c>
    </row>
    <row r="4247" spans="1:13" x14ac:dyDescent="0.25">
      <c r="A4247" t="s">
        <v>27451</v>
      </c>
      <c r="B4247">
        <v>7559238</v>
      </c>
      <c r="C4247">
        <v>1942</v>
      </c>
      <c r="D4247" t="s">
        <v>6266</v>
      </c>
      <c r="E4247" t="s">
        <v>6267</v>
      </c>
      <c r="F4247" t="s">
        <v>1064</v>
      </c>
      <c r="G4247" t="s">
        <v>3</v>
      </c>
      <c r="H4247">
        <v>12</v>
      </c>
      <c r="I4247">
        <v>65</v>
      </c>
      <c r="J4247">
        <v>2011</v>
      </c>
      <c r="K4247">
        <v>46</v>
      </c>
      <c r="L4247" t="s">
        <v>23184</v>
      </c>
      <c r="M4247" s="15" t="e">
        <f>IF(INDEX(#REF!,MATCH(Padrón!K4247,#REF!,0),MATCH(Padrón!J4247,#REF!,0))=K4247,"Sí","NO")</f>
        <v>#REF!</v>
      </c>
    </row>
    <row r="4248" spans="1:13" x14ac:dyDescent="0.25">
      <c r="A4248" t="s">
        <v>27452</v>
      </c>
      <c r="B4248">
        <v>43944998</v>
      </c>
      <c r="C4248">
        <v>2002</v>
      </c>
      <c r="D4248" t="s">
        <v>6268</v>
      </c>
      <c r="E4248" t="s">
        <v>6269</v>
      </c>
      <c r="F4248" t="s">
        <v>2235</v>
      </c>
      <c r="G4248" t="s">
        <v>3</v>
      </c>
      <c r="H4248">
        <v>12</v>
      </c>
      <c r="I4248">
        <v>65</v>
      </c>
      <c r="J4248">
        <v>2011</v>
      </c>
      <c r="K4248">
        <v>47</v>
      </c>
      <c r="L4248" t="s">
        <v>23184</v>
      </c>
      <c r="M4248" s="15" t="e">
        <f>IF(INDEX(#REF!,MATCH(Padrón!K4248,#REF!,0),MATCH(Padrón!J4248,#REF!,0))=K4248,"Sí","NO")</f>
        <v>#REF!</v>
      </c>
    </row>
    <row r="4249" spans="1:13" x14ac:dyDescent="0.25">
      <c r="A4249" t="s">
        <v>27453</v>
      </c>
      <c r="B4249">
        <v>45689073</v>
      </c>
      <c r="C4249">
        <v>2004</v>
      </c>
      <c r="D4249" t="s">
        <v>6270</v>
      </c>
      <c r="E4249" t="s">
        <v>6271</v>
      </c>
      <c r="F4249" t="s">
        <v>6272</v>
      </c>
      <c r="G4249" t="s">
        <v>3</v>
      </c>
      <c r="H4249">
        <v>12</v>
      </c>
      <c r="I4249">
        <v>65</v>
      </c>
      <c r="J4249">
        <v>2011</v>
      </c>
      <c r="K4249">
        <v>48</v>
      </c>
      <c r="L4249" t="s">
        <v>23184</v>
      </c>
      <c r="M4249" s="15" t="e">
        <f>IF(INDEX(#REF!,MATCH(Padrón!K4249,#REF!,0),MATCH(Padrón!J4249,#REF!,0))=K4249,"Sí","NO")</f>
        <v>#REF!</v>
      </c>
    </row>
    <row r="4250" spans="1:13" x14ac:dyDescent="0.25">
      <c r="A4250" t="s">
        <v>27454</v>
      </c>
      <c r="B4250">
        <v>7550503</v>
      </c>
      <c r="C4250">
        <v>1940</v>
      </c>
      <c r="D4250" t="s">
        <v>6273</v>
      </c>
      <c r="E4250" t="s">
        <v>1097</v>
      </c>
      <c r="F4250" t="s">
        <v>31</v>
      </c>
      <c r="G4250" t="s">
        <v>3</v>
      </c>
      <c r="H4250">
        <v>12</v>
      </c>
      <c r="I4250">
        <v>65</v>
      </c>
      <c r="J4250">
        <v>2011</v>
      </c>
      <c r="K4250">
        <v>49</v>
      </c>
      <c r="L4250" t="s">
        <v>23184</v>
      </c>
      <c r="M4250" s="15" t="e">
        <f>IF(INDEX(#REF!,MATCH(Padrón!K4250,#REF!,0),MATCH(Padrón!J4250,#REF!,0))=K4250,"Sí","NO")</f>
        <v>#REF!</v>
      </c>
    </row>
    <row r="4251" spans="1:13" x14ac:dyDescent="0.25">
      <c r="A4251" t="s">
        <v>27455</v>
      </c>
      <c r="B4251">
        <v>41617612</v>
      </c>
      <c r="C4251">
        <v>1998</v>
      </c>
      <c r="D4251" t="s">
        <v>6273</v>
      </c>
      <c r="E4251" t="s">
        <v>6274</v>
      </c>
      <c r="F4251" t="s">
        <v>513</v>
      </c>
      <c r="G4251" t="s">
        <v>10</v>
      </c>
      <c r="H4251">
        <v>12</v>
      </c>
      <c r="I4251">
        <v>65</v>
      </c>
      <c r="J4251">
        <v>2011</v>
      </c>
      <c r="K4251">
        <v>50</v>
      </c>
      <c r="L4251" t="s">
        <v>23184</v>
      </c>
      <c r="M4251" s="15" t="e">
        <f>IF(INDEX(#REF!,MATCH(Padrón!K4251,#REF!,0),MATCH(Padrón!J4251,#REF!,0))=K4251,"Sí","NO")</f>
        <v>#REF!</v>
      </c>
    </row>
    <row r="4252" spans="1:13" x14ac:dyDescent="0.25">
      <c r="A4252" t="s">
        <v>27456</v>
      </c>
      <c r="B4252">
        <v>28738276</v>
      </c>
      <c r="C4252">
        <v>1972</v>
      </c>
      <c r="D4252" t="s">
        <v>6273</v>
      </c>
      <c r="E4252" t="s">
        <v>6275</v>
      </c>
      <c r="F4252" t="s">
        <v>3802</v>
      </c>
      <c r="G4252" t="s">
        <v>3</v>
      </c>
      <c r="H4252">
        <v>12</v>
      </c>
      <c r="I4252">
        <v>65</v>
      </c>
      <c r="J4252">
        <v>2011</v>
      </c>
      <c r="K4252">
        <v>51</v>
      </c>
      <c r="L4252" t="s">
        <v>23184</v>
      </c>
      <c r="M4252" s="15" t="e">
        <f>IF(INDEX(#REF!,MATCH(Padrón!K4252,#REF!,0),MATCH(Padrón!J4252,#REF!,0))=K4252,"Sí","NO")</f>
        <v>#REF!</v>
      </c>
    </row>
    <row r="4253" spans="1:13" x14ac:dyDescent="0.25">
      <c r="A4253" t="s">
        <v>27457</v>
      </c>
      <c r="B4253">
        <v>33073729</v>
      </c>
      <c r="C4253">
        <v>1987</v>
      </c>
      <c r="D4253" t="s">
        <v>6273</v>
      </c>
      <c r="E4253" t="s">
        <v>3448</v>
      </c>
      <c r="F4253" t="s">
        <v>407</v>
      </c>
      <c r="G4253" t="s">
        <v>10</v>
      </c>
      <c r="H4253">
        <v>12</v>
      </c>
      <c r="I4253">
        <v>65</v>
      </c>
      <c r="J4253">
        <v>2011</v>
      </c>
      <c r="K4253">
        <v>52</v>
      </c>
      <c r="L4253" t="s">
        <v>23184</v>
      </c>
      <c r="M4253" s="15" t="e">
        <f>IF(INDEX(#REF!,MATCH(Padrón!K4253,#REF!,0),MATCH(Padrón!J4253,#REF!,0))=K4253,"Sí","NO")</f>
        <v>#REF!</v>
      </c>
    </row>
    <row r="4254" spans="1:13" x14ac:dyDescent="0.25">
      <c r="A4254" t="s">
        <v>27458</v>
      </c>
      <c r="B4254">
        <v>43944992</v>
      </c>
      <c r="C4254">
        <v>2002</v>
      </c>
      <c r="D4254" t="s">
        <v>6273</v>
      </c>
      <c r="E4254" t="s">
        <v>6276</v>
      </c>
      <c r="F4254" t="s">
        <v>6277</v>
      </c>
      <c r="G4254" t="s">
        <v>3</v>
      </c>
      <c r="H4254">
        <v>12</v>
      </c>
      <c r="I4254">
        <v>65</v>
      </c>
      <c r="J4254">
        <v>2011</v>
      </c>
      <c r="K4254">
        <v>53</v>
      </c>
      <c r="L4254" t="s">
        <v>23184</v>
      </c>
      <c r="M4254" s="15" t="e">
        <f>IF(INDEX(#REF!,MATCH(Padrón!K4254,#REF!,0),MATCH(Padrón!J4254,#REF!,0))=K4254,"Sí","NO")</f>
        <v>#REF!</v>
      </c>
    </row>
    <row r="4255" spans="1:13" x14ac:dyDescent="0.25">
      <c r="A4255" t="s">
        <v>27459</v>
      </c>
      <c r="B4255">
        <v>18734960</v>
      </c>
      <c r="C4255">
        <v>1957</v>
      </c>
      <c r="D4255" t="s">
        <v>6273</v>
      </c>
      <c r="E4255" t="s">
        <v>2251</v>
      </c>
      <c r="F4255" t="s">
        <v>1341</v>
      </c>
      <c r="G4255" t="s">
        <v>88</v>
      </c>
      <c r="H4255">
        <v>12</v>
      </c>
      <c r="I4255">
        <v>65</v>
      </c>
      <c r="J4255">
        <v>2011</v>
      </c>
      <c r="K4255">
        <v>54</v>
      </c>
      <c r="L4255" t="s">
        <v>23184</v>
      </c>
      <c r="M4255" s="15" t="e">
        <f>IF(INDEX(#REF!,MATCH(Padrón!K4255,#REF!,0),MATCH(Padrón!J4255,#REF!,0))=K4255,"Sí","NO")</f>
        <v>#REF!</v>
      </c>
    </row>
    <row r="4256" spans="1:13" x14ac:dyDescent="0.25">
      <c r="A4256" t="s">
        <v>27460</v>
      </c>
      <c r="B4256">
        <v>42967370</v>
      </c>
      <c r="C4256">
        <v>2000</v>
      </c>
      <c r="D4256" t="s">
        <v>6273</v>
      </c>
      <c r="E4256" t="s">
        <v>6278</v>
      </c>
      <c r="F4256" t="s">
        <v>4757</v>
      </c>
      <c r="G4256" t="s">
        <v>10</v>
      </c>
      <c r="H4256">
        <v>12</v>
      </c>
      <c r="I4256">
        <v>65</v>
      </c>
      <c r="J4256">
        <v>2011</v>
      </c>
      <c r="K4256">
        <v>55</v>
      </c>
      <c r="L4256" t="s">
        <v>23184</v>
      </c>
      <c r="M4256" s="15" t="e">
        <f>IF(INDEX(#REF!,MATCH(Padrón!K4256,#REF!,0),MATCH(Padrón!J4256,#REF!,0))=K4256,"Sí","NO")</f>
        <v>#REF!</v>
      </c>
    </row>
    <row r="4257" spans="1:13" x14ac:dyDescent="0.25">
      <c r="A4257" t="s">
        <v>27461</v>
      </c>
      <c r="B4257">
        <v>32085908</v>
      </c>
      <c r="C4257">
        <v>1985</v>
      </c>
      <c r="D4257" t="s">
        <v>6273</v>
      </c>
      <c r="E4257" t="s">
        <v>6279</v>
      </c>
      <c r="F4257" t="s">
        <v>6280</v>
      </c>
      <c r="G4257" t="s">
        <v>3</v>
      </c>
      <c r="H4257">
        <v>12</v>
      </c>
      <c r="I4257">
        <v>65</v>
      </c>
      <c r="J4257">
        <v>2011</v>
      </c>
      <c r="K4257">
        <v>56</v>
      </c>
      <c r="L4257" t="s">
        <v>23184</v>
      </c>
      <c r="M4257" s="15" t="e">
        <f>IF(INDEX(#REF!,MATCH(Padrón!K4257,#REF!,0),MATCH(Padrón!J4257,#REF!,0))=K4257,"Sí","NO")</f>
        <v>#REF!</v>
      </c>
    </row>
    <row r="4258" spans="1:13" x14ac:dyDescent="0.25">
      <c r="A4258" t="s">
        <v>27462</v>
      </c>
      <c r="B4258">
        <v>42811137</v>
      </c>
      <c r="C4258">
        <v>2000</v>
      </c>
      <c r="D4258" t="s">
        <v>6281</v>
      </c>
      <c r="E4258" t="s">
        <v>6282</v>
      </c>
      <c r="F4258" t="s">
        <v>6283</v>
      </c>
      <c r="G4258" t="s">
        <v>27</v>
      </c>
      <c r="H4258">
        <v>12</v>
      </c>
      <c r="I4258">
        <v>65</v>
      </c>
      <c r="J4258">
        <v>2011</v>
      </c>
      <c r="K4258">
        <v>57</v>
      </c>
      <c r="L4258" t="s">
        <v>23184</v>
      </c>
      <c r="M4258" s="15" t="e">
        <f>IF(INDEX(#REF!,MATCH(Padrón!K4258,#REF!,0),MATCH(Padrón!J4258,#REF!,0))=K4258,"Sí","NO")</f>
        <v>#REF!</v>
      </c>
    </row>
    <row r="4259" spans="1:13" x14ac:dyDescent="0.25">
      <c r="A4259" t="s">
        <v>27463</v>
      </c>
      <c r="B4259">
        <v>25113333</v>
      </c>
      <c r="C4259">
        <v>1976</v>
      </c>
      <c r="D4259" t="s">
        <v>6284</v>
      </c>
      <c r="E4259" t="s">
        <v>6285</v>
      </c>
      <c r="F4259" t="s">
        <v>6286</v>
      </c>
      <c r="G4259" t="s">
        <v>3</v>
      </c>
      <c r="H4259">
        <v>12</v>
      </c>
      <c r="I4259">
        <v>65</v>
      </c>
      <c r="J4259">
        <v>2011</v>
      </c>
      <c r="K4259">
        <v>58</v>
      </c>
      <c r="L4259" t="s">
        <v>23184</v>
      </c>
      <c r="M4259" s="15" t="e">
        <f>IF(INDEX(#REF!,MATCH(Padrón!K4259,#REF!,0),MATCH(Padrón!J4259,#REF!,0))=K4259,"Sí","NO")</f>
        <v>#REF!</v>
      </c>
    </row>
    <row r="4260" spans="1:13" x14ac:dyDescent="0.25">
      <c r="A4260" t="s">
        <v>27464</v>
      </c>
      <c r="B4260">
        <v>41871676</v>
      </c>
      <c r="C4260">
        <v>1999</v>
      </c>
      <c r="D4260" t="s">
        <v>6287</v>
      </c>
      <c r="E4260" t="s">
        <v>6288</v>
      </c>
      <c r="F4260" t="s">
        <v>3668</v>
      </c>
      <c r="G4260" t="s">
        <v>3</v>
      </c>
      <c r="H4260">
        <v>12</v>
      </c>
      <c r="I4260">
        <v>65</v>
      </c>
      <c r="J4260">
        <v>2011</v>
      </c>
      <c r="K4260">
        <v>59</v>
      </c>
      <c r="L4260" t="s">
        <v>23184</v>
      </c>
      <c r="M4260" s="15" t="e">
        <f>IF(INDEX(#REF!,MATCH(Padrón!K4260,#REF!,0),MATCH(Padrón!J4260,#REF!,0))=K4260,"Sí","NO")</f>
        <v>#REF!</v>
      </c>
    </row>
    <row r="4261" spans="1:13" x14ac:dyDescent="0.25">
      <c r="A4261" t="s">
        <v>27465</v>
      </c>
      <c r="B4261">
        <v>42967323</v>
      </c>
      <c r="C4261">
        <v>2000</v>
      </c>
      <c r="D4261" t="s">
        <v>6287</v>
      </c>
      <c r="E4261" t="s">
        <v>6289</v>
      </c>
      <c r="F4261" t="s">
        <v>3668</v>
      </c>
      <c r="G4261" t="s">
        <v>3</v>
      </c>
      <c r="H4261">
        <v>12</v>
      </c>
      <c r="I4261">
        <v>65</v>
      </c>
      <c r="J4261">
        <v>2011</v>
      </c>
      <c r="K4261">
        <v>60</v>
      </c>
      <c r="L4261" t="s">
        <v>23184</v>
      </c>
      <c r="M4261" s="15" t="e">
        <f>IF(INDEX(#REF!,MATCH(Padrón!K4261,#REF!,0),MATCH(Padrón!J4261,#REF!,0))=K4261,"Sí","NO")</f>
        <v>#REF!</v>
      </c>
    </row>
    <row r="4262" spans="1:13" x14ac:dyDescent="0.25">
      <c r="A4262" t="s">
        <v>27466</v>
      </c>
      <c r="B4262">
        <v>20432532</v>
      </c>
      <c r="C4262">
        <v>1968</v>
      </c>
      <c r="D4262" t="s">
        <v>6287</v>
      </c>
      <c r="E4262" t="s">
        <v>5808</v>
      </c>
      <c r="F4262" t="s">
        <v>6290</v>
      </c>
      <c r="G4262" t="s">
        <v>27</v>
      </c>
      <c r="H4262">
        <v>12</v>
      </c>
      <c r="I4262">
        <v>65</v>
      </c>
      <c r="J4262">
        <v>2011</v>
      </c>
      <c r="K4262">
        <v>61</v>
      </c>
      <c r="L4262" t="s">
        <v>23184</v>
      </c>
      <c r="M4262" s="15" t="e">
        <f>IF(INDEX(#REF!,MATCH(Padrón!K4262,#REF!,0),MATCH(Padrón!J4262,#REF!,0))=K4262,"Sí","NO")</f>
        <v>#REF!</v>
      </c>
    </row>
    <row r="4263" spans="1:13" x14ac:dyDescent="0.25">
      <c r="A4263" t="s">
        <v>27467</v>
      </c>
      <c r="B4263">
        <v>26645402</v>
      </c>
      <c r="C4263">
        <v>1978</v>
      </c>
      <c r="D4263" t="s">
        <v>6287</v>
      </c>
      <c r="E4263" t="s">
        <v>6291</v>
      </c>
      <c r="F4263" t="s">
        <v>6048</v>
      </c>
      <c r="G4263" t="s">
        <v>3</v>
      </c>
      <c r="H4263">
        <v>12</v>
      </c>
      <c r="I4263">
        <v>65</v>
      </c>
      <c r="J4263">
        <v>2011</v>
      </c>
      <c r="K4263">
        <v>62</v>
      </c>
      <c r="L4263" t="s">
        <v>23184</v>
      </c>
      <c r="M4263" s="15" t="e">
        <f>IF(INDEX(#REF!,MATCH(Padrón!K4263,#REF!,0),MATCH(Padrón!J4263,#REF!,0))=K4263,"Sí","NO")</f>
        <v>#REF!</v>
      </c>
    </row>
    <row r="4264" spans="1:13" x14ac:dyDescent="0.25">
      <c r="A4264" t="s">
        <v>27468</v>
      </c>
      <c r="B4264">
        <v>10957127</v>
      </c>
      <c r="C4264">
        <v>1953</v>
      </c>
      <c r="D4264" t="s">
        <v>6292</v>
      </c>
      <c r="E4264" t="s">
        <v>6293</v>
      </c>
      <c r="F4264" t="s">
        <v>6294</v>
      </c>
      <c r="G4264" t="s">
        <v>10</v>
      </c>
      <c r="H4264">
        <v>12</v>
      </c>
      <c r="I4264">
        <v>65</v>
      </c>
      <c r="J4264">
        <v>2011</v>
      </c>
      <c r="K4264">
        <v>63</v>
      </c>
      <c r="L4264" t="s">
        <v>23184</v>
      </c>
      <c r="M4264" s="15" t="e">
        <f>IF(INDEX(#REF!,MATCH(Padrón!K4264,#REF!,0),MATCH(Padrón!J4264,#REF!,0))=K4264,"Sí","NO")</f>
        <v>#REF!</v>
      </c>
    </row>
    <row r="4265" spans="1:13" x14ac:dyDescent="0.25">
      <c r="A4265" t="s">
        <v>27469</v>
      </c>
      <c r="B4265">
        <v>47108468</v>
      </c>
      <c r="C4265">
        <v>2006</v>
      </c>
      <c r="D4265" t="s">
        <v>6295</v>
      </c>
      <c r="E4265" t="s">
        <v>6296</v>
      </c>
      <c r="F4265" t="s">
        <v>1088</v>
      </c>
      <c r="G4265" t="s">
        <v>3</v>
      </c>
      <c r="H4265">
        <v>12</v>
      </c>
      <c r="I4265">
        <v>65</v>
      </c>
      <c r="J4265">
        <v>2011</v>
      </c>
      <c r="K4265">
        <v>64</v>
      </c>
      <c r="L4265" t="s">
        <v>23184</v>
      </c>
      <c r="M4265" s="15" t="e">
        <f>IF(INDEX(#REF!,MATCH(Padrón!K4265,#REF!,0),MATCH(Padrón!J4265,#REF!,0))=K4265,"Sí","NO")</f>
        <v>#REF!</v>
      </c>
    </row>
    <row r="4266" spans="1:13" x14ac:dyDescent="0.25">
      <c r="A4266" t="s">
        <v>27470</v>
      </c>
      <c r="B4266">
        <v>44227628</v>
      </c>
      <c r="C4266">
        <v>2002</v>
      </c>
      <c r="D4266" t="s">
        <v>6295</v>
      </c>
      <c r="E4266" t="s">
        <v>3869</v>
      </c>
      <c r="F4266" t="s">
        <v>90</v>
      </c>
      <c r="G4266" t="s">
        <v>3</v>
      </c>
      <c r="H4266">
        <v>12</v>
      </c>
      <c r="I4266">
        <v>65</v>
      </c>
      <c r="J4266">
        <v>2011</v>
      </c>
      <c r="K4266">
        <v>65</v>
      </c>
      <c r="L4266" t="s">
        <v>23184</v>
      </c>
      <c r="M4266" s="15" t="e">
        <f>IF(INDEX(#REF!,MATCH(Padrón!K4266,#REF!,0),MATCH(Padrón!J4266,#REF!,0))=K4266,"Sí","NO")</f>
        <v>#REF!</v>
      </c>
    </row>
    <row r="4267" spans="1:13" x14ac:dyDescent="0.25">
      <c r="A4267" t="s">
        <v>27471</v>
      </c>
      <c r="B4267">
        <v>11370437</v>
      </c>
      <c r="C4267">
        <v>1954</v>
      </c>
      <c r="D4267" t="s">
        <v>6295</v>
      </c>
      <c r="E4267" t="s">
        <v>6297</v>
      </c>
      <c r="F4267" t="s">
        <v>2461</v>
      </c>
      <c r="G4267" t="s">
        <v>3</v>
      </c>
      <c r="H4267">
        <v>12</v>
      </c>
      <c r="I4267">
        <v>65</v>
      </c>
      <c r="J4267">
        <v>2011</v>
      </c>
      <c r="K4267">
        <v>66</v>
      </c>
      <c r="L4267" t="s">
        <v>23184</v>
      </c>
      <c r="M4267" s="15" t="e">
        <f>IF(INDEX(#REF!,MATCH(Padrón!K4267,#REF!,0),MATCH(Padrón!J4267,#REF!,0))=K4267,"Sí","NO")</f>
        <v>#REF!</v>
      </c>
    </row>
    <row r="4268" spans="1:13" x14ac:dyDescent="0.25">
      <c r="A4268" t="s">
        <v>27472</v>
      </c>
      <c r="B4268">
        <v>14006689</v>
      </c>
      <c r="C4268">
        <v>1960</v>
      </c>
      <c r="D4268" t="s">
        <v>6295</v>
      </c>
      <c r="E4268" t="s">
        <v>124</v>
      </c>
      <c r="F4268" t="s">
        <v>6298</v>
      </c>
      <c r="G4268" t="s">
        <v>10</v>
      </c>
      <c r="H4268">
        <v>12</v>
      </c>
      <c r="I4268">
        <v>65</v>
      </c>
      <c r="J4268">
        <v>2011</v>
      </c>
      <c r="K4268">
        <v>67</v>
      </c>
      <c r="L4268" t="s">
        <v>23184</v>
      </c>
      <c r="M4268" s="15" t="e">
        <f>IF(INDEX(#REF!,MATCH(Padrón!K4268,#REF!,0),MATCH(Padrón!J4268,#REF!,0))=K4268,"Sí","NO")</f>
        <v>#REF!</v>
      </c>
    </row>
    <row r="4269" spans="1:13" x14ac:dyDescent="0.25">
      <c r="A4269" t="s">
        <v>27473</v>
      </c>
      <c r="B4269">
        <v>45841435</v>
      </c>
      <c r="C4269">
        <v>2004</v>
      </c>
      <c r="D4269" t="s">
        <v>6295</v>
      </c>
      <c r="E4269" t="s">
        <v>6299</v>
      </c>
      <c r="F4269" t="s">
        <v>1629</v>
      </c>
      <c r="G4269" t="s">
        <v>3</v>
      </c>
      <c r="H4269">
        <v>12</v>
      </c>
      <c r="I4269">
        <v>65</v>
      </c>
      <c r="J4269">
        <v>2011</v>
      </c>
      <c r="K4269">
        <v>68</v>
      </c>
      <c r="L4269" t="s">
        <v>23184</v>
      </c>
      <c r="M4269" s="15" t="e">
        <f>IF(INDEX(#REF!,MATCH(Padrón!K4269,#REF!,0),MATCH(Padrón!J4269,#REF!,0))=K4269,"Sí","NO")</f>
        <v>#REF!</v>
      </c>
    </row>
    <row r="4270" spans="1:13" x14ac:dyDescent="0.25">
      <c r="A4270" t="s">
        <v>27474</v>
      </c>
      <c r="B4270">
        <v>34462947</v>
      </c>
      <c r="C4270">
        <v>1989</v>
      </c>
      <c r="D4270" t="s">
        <v>6295</v>
      </c>
      <c r="E4270" t="s">
        <v>6300</v>
      </c>
      <c r="F4270" t="s">
        <v>90</v>
      </c>
      <c r="G4270" t="s">
        <v>3</v>
      </c>
      <c r="H4270">
        <v>12</v>
      </c>
      <c r="I4270">
        <v>65</v>
      </c>
      <c r="J4270">
        <v>2011</v>
      </c>
      <c r="K4270">
        <v>69</v>
      </c>
      <c r="L4270" t="s">
        <v>23184</v>
      </c>
      <c r="M4270" s="15" t="e">
        <f>IF(INDEX(#REF!,MATCH(Padrón!K4270,#REF!,0),MATCH(Padrón!J4270,#REF!,0))=K4270,"Sí","NO")</f>
        <v>#REF!</v>
      </c>
    </row>
    <row r="4271" spans="1:13" x14ac:dyDescent="0.25">
      <c r="A4271" t="s">
        <v>27475</v>
      </c>
      <c r="B4271">
        <v>47091617</v>
      </c>
      <c r="C4271">
        <v>2006</v>
      </c>
      <c r="D4271" t="s">
        <v>6295</v>
      </c>
      <c r="E4271" t="s">
        <v>6301</v>
      </c>
      <c r="F4271" t="s">
        <v>297</v>
      </c>
      <c r="G4271" t="s">
        <v>3</v>
      </c>
      <c r="H4271">
        <v>12</v>
      </c>
      <c r="I4271">
        <v>65</v>
      </c>
      <c r="J4271">
        <v>2011</v>
      </c>
      <c r="K4271">
        <v>70</v>
      </c>
      <c r="L4271" t="s">
        <v>23184</v>
      </c>
      <c r="M4271" s="15" t="e">
        <f>IF(INDEX(#REF!,MATCH(Padrón!K4271,#REF!,0),MATCH(Padrón!J4271,#REF!,0))=K4271,"Sí","NO")</f>
        <v>#REF!</v>
      </c>
    </row>
    <row r="4272" spans="1:13" x14ac:dyDescent="0.25">
      <c r="A4272" t="s">
        <v>27476</v>
      </c>
      <c r="B4272">
        <v>35007203</v>
      </c>
      <c r="C4272">
        <v>1990</v>
      </c>
      <c r="D4272" t="s">
        <v>6295</v>
      </c>
      <c r="E4272" t="s">
        <v>1792</v>
      </c>
      <c r="F4272" t="s">
        <v>539</v>
      </c>
      <c r="G4272" t="s">
        <v>27</v>
      </c>
      <c r="H4272">
        <v>12</v>
      </c>
      <c r="I4272">
        <v>65</v>
      </c>
      <c r="J4272">
        <v>2011</v>
      </c>
      <c r="K4272">
        <v>71</v>
      </c>
      <c r="L4272" t="s">
        <v>23184</v>
      </c>
      <c r="M4272" s="15" t="e">
        <f>IF(INDEX(#REF!,MATCH(Padrón!K4272,#REF!,0),MATCH(Padrón!J4272,#REF!,0))=K4272,"Sí","NO")</f>
        <v>#REF!</v>
      </c>
    </row>
    <row r="4273" spans="1:13" x14ac:dyDescent="0.25">
      <c r="A4273" t="s">
        <v>27477</v>
      </c>
      <c r="B4273">
        <v>18584381</v>
      </c>
      <c r="C4273">
        <v>1967</v>
      </c>
      <c r="D4273" t="s">
        <v>6295</v>
      </c>
      <c r="E4273" t="s">
        <v>151</v>
      </c>
      <c r="F4273" t="s">
        <v>90</v>
      </c>
      <c r="G4273" t="s">
        <v>3</v>
      </c>
      <c r="H4273">
        <v>12</v>
      </c>
      <c r="I4273">
        <v>65</v>
      </c>
      <c r="J4273">
        <v>2011</v>
      </c>
      <c r="K4273">
        <v>72</v>
      </c>
      <c r="L4273" t="s">
        <v>23184</v>
      </c>
      <c r="M4273" s="15" t="e">
        <f>IF(INDEX(#REF!,MATCH(Padrón!K4273,#REF!,0),MATCH(Padrón!J4273,#REF!,0))=K4273,"Sí","NO")</f>
        <v>#REF!</v>
      </c>
    </row>
    <row r="4274" spans="1:13" x14ac:dyDescent="0.25">
      <c r="A4274" t="s">
        <v>27478</v>
      </c>
      <c r="B4274">
        <v>22727248</v>
      </c>
      <c r="C4274">
        <v>1972</v>
      </c>
      <c r="D4274" t="s">
        <v>6295</v>
      </c>
      <c r="E4274" t="s">
        <v>6302</v>
      </c>
      <c r="F4274" t="s">
        <v>90</v>
      </c>
      <c r="G4274" t="s">
        <v>10</v>
      </c>
      <c r="H4274">
        <v>12</v>
      </c>
      <c r="I4274">
        <v>65</v>
      </c>
      <c r="J4274">
        <v>2011</v>
      </c>
      <c r="K4274">
        <v>73</v>
      </c>
      <c r="L4274" t="s">
        <v>23184</v>
      </c>
      <c r="M4274" s="15" t="e">
        <f>IF(INDEX(#REF!,MATCH(Padrón!K4274,#REF!,0),MATCH(Padrón!J4274,#REF!,0))=K4274,"Sí","NO")</f>
        <v>#REF!</v>
      </c>
    </row>
    <row r="4275" spans="1:13" x14ac:dyDescent="0.25">
      <c r="A4275" t="s">
        <v>27479</v>
      </c>
      <c r="B4275">
        <v>24514982</v>
      </c>
      <c r="C4275">
        <v>1975</v>
      </c>
      <c r="D4275" t="s">
        <v>6295</v>
      </c>
      <c r="E4275" t="s">
        <v>6303</v>
      </c>
      <c r="F4275" t="s">
        <v>61</v>
      </c>
      <c r="G4275" t="s">
        <v>3</v>
      </c>
      <c r="H4275">
        <v>12</v>
      </c>
      <c r="I4275">
        <v>65</v>
      </c>
      <c r="J4275">
        <v>2011</v>
      </c>
      <c r="K4275">
        <v>74</v>
      </c>
      <c r="L4275" t="s">
        <v>23184</v>
      </c>
      <c r="M4275" s="15" t="e">
        <f>IF(INDEX(#REF!,MATCH(Padrón!K4275,#REF!,0),MATCH(Padrón!J4275,#REF!,0))=K4275,"Sí","NO")</f>
        <v>#REF!</v>
      </c>
    </row>
    <row r="4276" spans="1:13" x14ac:dyDescent="0.25">
      <c r="A4276" t="s">
        <v>27480</v>
      </c>
      <c r="B4276">
        <v>10474834</v>
      </c>
      <c r="C4276">
        <v>1952</v>
      </c>
      <c r="D4276" t="s">
        <v>6295</v>
      </c>
      <c r="E4276" t="s">
        <v>175</v>
      </c>
      <c r="F4276" t="s">
        <v>6304</v>
      </c>
      <c r="G4276" t="s">
        <v>3</v>
      </c>
      <c r="H4276">
        <v>12</v>
      </c>
      <c r="I4276">
        <v>65</v>
      </c>
      <c r="J4276">
        <v>2011</v>
      </c>
      <c r="K4276">
        <v>75</v>
      </c>
      <c r="L4276" t="s">
        <v>23184</v>
      </c>
      <c r="M4276" s="15" t="e">
        <f>IF(INDEX(#REF!,MATCH(Padrón!K4276,#REF!,0),MATCH(Padrón!J4276,#REF!,0))=K4276,"Sí","NO")</f>
        <v>#REF!</v>
      </c>
    </row>
    <row r="4277" spans="1:13" x14ac:dyDescent="0.25">
      <c r="A4277" t="s">
        <v>27481</v>
      </c>
      <c r="B4277">
        <v>41031702</v>
      </c>
      <c r="C4277">
        <v>1997</v>
      </c>
      <c r="D4277" t="s">
        <v>6295</v>
      </c>
      <c r="E4277" t="s">
        <v>4034</v>
      </c>
      <c r="F4277" t="s">
        <v>1041</v>
      </c>
      <c r="G4277" t="s">
        <v>3</v>
      </c>
      <c r="H4277">
        <v>12</v>
      </c>
      <c r="I4277">
        <v>65</v>
      </c>
      <c r="J4277">
        <v>2011</v>
      </c>
      <c r="K4277">
        <v>76</v>
      </c>
      <c r="L4277" t="s">
        <v>23184</v>
      </c>
      <c r="M4277" s="15" t="e">
        <f>IF(INDEX(#REF!,MATCH(Padrón!K4277,#REF!,0),MATCH(Padrón!J4277,#REF!,0))=K4277,"Sí","NO")</f>
        <v>#REF!</v>
      </c>
    </row>
    <row r="4278" spans="1:13" x14ac:dyDescent="0.25">
      <c r="A4278" t="s">
        <v>27482</v>
      </c>
      <c r="B4278">
        <v>8546566</v>
      </c>
      <c r="C4278">
        <v>1947</v>
      </c>
      <c r="D4278" t="s">
        <v>6295</v>
      </c>
      <c r="E4278" t="s">
        <v>1075</v>
      </c>
      <c r="F4278" t="s">
        <v>1675</v>
      </c>
      <c r="G4278" t="s">
        <v>10</v>
      </c>
      <c r="H4278">
        <v>12</v>
      </c>
      <c r="I4278">
        <v>65</v>
      </c>
      <c r="J4278">
        <v>2011</v>
      </c>
      <c r="K4278">
        <v>77</v>
      </c>
      <c r="L4278" t="s">
        <v>23184</v>
      </c>
      <c r="M4278" s="15" t="e">
        <f>IF(INDEX(#REF!,MATCH(Padrón!K4278,#REF!,0),MATCH(Padrón!J4278,#REF!,0))=K4278,"Sí","NO")</f>
        <v>#REF!</v>
      </c>
    </row>
    <row r="4279" spans="1:13" x14ac:dyDescent="0.25">
      <c r="A4279" t="s">
        <v>27483</v>
      </c>
      <c r="B4279">
        <v>26528372</v>
      </c>
      <c r="C4279">
        <v>1978</v>
      </c>
      <c r="D4279" t="s">
        <v>6295</v>
      </c>
      <c r="E4279" t="s">
        <v>184</v>
      </c>
      <c r="F4279" t="s">
        <v>2594</v>
      </c>
      <c r="G4279" t="s">
        <v>3</v>
      </c>
      <c r="H4279">
        <v>12</v>
      </c>
      <c r="I4279">
        <v>65</v>
      </c>
      <c r="J4279">
        <v>2011</v>
      </c>
      <c r="K4279">
        <v>78</v>
      </c>
      <c r="L4279" t="s">
        <v>23184</v>
      </c>
      <c r="M4279" s="15" t="e">
        <f>IF(INDEX(#REF!,MATCH(Padrón!K4279,#REF!,0),MATCH(Padrón!J4279,#REF!,0))=K4279,"Sí","NO")</f>
        <v>#REF!</v>
      </c>
    </row>
    <row r="4280" spans="1:13" x14ac:dyDescent="0.25">
      <c r="A4280" t="s">
        <v>27484</v>
      </c>
      <c r="B4280">
        <v>41822727</v>
      </c>
      <c r="C4280">
        <v>1999</v>
      </c>
      <c r="D4280" t="s">
        <v>6295</v>
      </c>
      <c r="E4280" t="s">
        <v>6305</v>
      </c>
      <c r="F4280" t="s">
        <v>6306</v>
      </c>
      <c r="G4280" t="s">
        <v>3</v>
      </c>
      <c r="H4280">
        <v>12</v>
      </c>
      <c r="I4280">
        <v>65</v>
      </c>
      <c r="J4280">
        <v>2011</v>
      </c>
      <c r="K4280">
        <v>79</v>
      </c>
      <c r="L4280" t="s">
        <v>23184</v>
      </c>
      <c r="M4280" s="15" t="e">
        <f>IF(INDEX(#REF!,MATCH(Padrón!K4280,#REF!,0),MATCH(Padrón!J4280,#REF!,0))=K4280,"Sí","NO")</f>
        <v>#REF!</v>
      </c>
    </row>
    <row r="4281" spans="1:13" x14ac:dyDescent="0.25">
      <c r="A4281" t="s">
        <v>27485</v>
      </c>
      <c r="B4281">
        <v>30488915</v>
      </c>
      <c r="C4281">
        <v>1983</v>
      </c>
      <c r="D4281" t="s">
        <v>6295</v>
      </c>
      <c r="E4281" t="s">
        <v>6307</v>
      </c>
      <c r="F4281" t="s">
        <v>706</v>
      </c>
      <c r="G4281" t="s">
        <v>3</v>
      </c>
      <c r="H4281">
        <v>12</v>
      </c>
      <c r="I4281">
        <v>65</v>
      </c>
      <c r="J4281">
        <v>2011</v>
      </c>
      <c r="K4281">
        <v>80</v>
      </c>
      <c r="L4281" t="s">
        <v>23184</v>
      </c>
      <c r="M4281" s="15" t="e">
        <f>IF(INDEX(#REF!,MATCH(Padrón!K4281,#REF!,0),MATCH(Padrón!J4281,#REF!,0))=K4281,"Sí","NO")</f>
        <v>#REF!</v>
      </c>
    </row>
    <row r="4282" spans="1:13" x14ac:dyDescent="0.25">
      <c r="A4282" t="s">
        <v>27486</v>
      </c>
      <c r="B4282">
        <v>43547277</v>
      </c>
      <c r="C4282">
        <v>2000</v>
      </c>
      <c r="D4282" t="s">
        <v>6295</v>
      </c>
      <c r="E4282" t="s">
        <v>6308</v>
      </c>
      <c r="F4282" t="s">
        <v>98</v>
      </c>
      <c r="G4282" t="s">
        <v>3</v>
      </c>
      <c r="H4282">
        <v>12</v>
      </c>
      <c r="I4282">
        <v>65</v>
      </c>
      <c r="J4282">
        <v>2011</v>
      </c>
      <c r="K4282">
        <v>81</v>
      </c>
      <c r="L4282" t="s">
        <v>23184</v>
      </c>
      <c r="M4282" s="15" t="e">
        <f>IF(INDEX(#REF!,MATCH(Padrón!K4282,#REF!,0),MATCH(Padrón!J4282,#REF!,0))=K4282,"Sí","NO")</f>
        <v>#REF!</v>
      </c>
    </row>
    <row r="4283" spans="1:13" x14ac:dyDescent="0.25">
      <c r="A4283" t="s">
        <v>27487</v>
      </c>
      <c r="B4283">
        <v>16457706</v>
      </c>
      <c r="C4283">
        <v>1963</v>
      </c>
      <c r="D4283" t="s">
        <v>6295</v>
      </c>
      <c r="E4283" t="s">
        <v>6309</v>
      </c>
      <c r="F4283" t="s">
        <v>678</v>
      </c>
      <c r="G4283" t="s">
        <v>10</v>
      </c>
      <c r="H4283">
        <v>12</v>
      </c>
      <c r="I4283">
        <v>65</v>
      </c>
      <c r="J4283">
        <v>2011</v>
      </c>
      <c r="K4283">
        <v>82</v>
      </c>
      <c r="L4283" t="s">
        <v>23184</v>
      </c>
      <c r="M4283" s="15" t="e">
        <f>IF(INDEX(#REF!,MATCH(Padrón!K4283,#REF!,0),MATCH(Padrón!J4283,#REF!,0))=K4283,"Sí","NO")</f>
        <v>#REF!</v>
      </c>
    </row>
    <row r="4284" spans="1:13" x14ac:dyDescent="0.25">
      <c r="A4284" t="s">
        <v>27488</v>
      </c>
      <c r="B4284">
        <v>47533742</v>
      </c>
      <c r="C4284">
        <v>2006</v>
      </c>
      <c r="D4284" t="s">
        <v>6295</v>
      </c>
      <c r="E4284" t="s">
        <v>6310</v>
      </c>
      <c r="F4284" t="s">
        <v>4202</v>
      </c>
      <c r="G4284" t="s">
        <v>3</v>
      </c>
      <c r="H4284">
        <v>12</v>
      </c>
      <c r="I4284">
        <v>65</v>
      </c>
      <c r="J4284">
        <v>2011</v>
      </c>
      <c r="K4284">
        <v>83</v>
      </c>
      <c r="L4284" t="s">
        <v>23184</v>
      </c>
      <c r="M4284" s="15" t="e">
        <f>IF(INDEX(#REF!,MATCH(Padrón!K4284,#REF!,0),MATCH(Padrón!J4284,#REF!,0))=K4284,"Sí","NO")</f>
        <v>#REF!</v>
      </c>
    </row>
    <row r="4285" spans="1:13" x14ac:dyDescent="0.25">
      <c r="A4285" t="s">
        <v>27489</v>
      </c>
      <c r="B4285">
        <v>7554940</v>
      </c>
      <c r="C4285">
        <v>1942</v>
      </c>
      <c r="D4285" t="s">
        <v>6295</v>
      </c>
      <c r="E4285" t="s">
        <v>6311</v>
      </c>
      <c r="F4285" t="s">
        <v>5753</v>
      </c>
      <c r="G4285" t="s">
        <v>3</v>
      </c>
      <c r="H4285">
        <v>12</v>
      </c>
      <c r="I4285">
        <v>65</v>
      </c>
      <c r="J4285">
        <v>2011</v>
      </c>
      <c r="K4285">
        <v>84</v>
      </c>
      <c r="L4285" t="s">
        <v>23184</v>
      </c>
      <c r="M4285" s="15" t="e">
        <f>IF(INDEX(#REF!,MATCH(Padrón!K4285,#REF!,0),MATCH(Padrón!J4285,#REF!,0))=K4285,"Sí","NO")</f>
        <v>#REF!</v>
      </c>
    </row>
    <row r="4286" spans="1:13" x14ac:dyDescent="0.25">
      <c r="A4286" t="s">
        <v>27490</v>
      </c>
      <c r="B4286">
        <v>20119447</v>
      </c>
      <c r="C4286">
        <v>1968</v>
      </c>
      <c r="D4286" t="s">
        <v>6295</v>
      </c>
      <c r="E4286" t="s">
        <v>6312</v>
      </c>
      <c r="F4286" t="s">
        <v>6313</v>
      </c>
      <c r="G4286" t="s">
        <v>27</v>
      </c>
      <c r="H4286">
        <v>12</v>
      </c>
      <c r="I4286">
        <v>65</v>
      </c>
      <c r="J4286">
        <v>2011</v>
      </c>
      <c r="K4286">
        <v>85</v>
      </c>
      <c r="L4286" t="s">
        <v>23184</v>
      </c>
      <c r="M4286" s="15" t="e">
        <f>IF(INDEX(#REF!,MATCH(Padrón!K4286,#REF!,0),MATCH(Padrón!J4286,#REF!,0))=K4286,"Sí","NO")</f>
        <v>#REF!</v>
      </c>
    </row>
    <row r="4287" spans="1:13" x14ac:dyDescent="0.25">
      <c r="A4287" t="s">
        <v>27491</v>
      </c>
      <c r="B4287">
        <v>17089792</v>
      </c>
      <c r="C4287">
        <v>1965</v>
      </c>
      <c r="D4287" t="s">
        <v>6295</v>
      </c>
      <c r="E4287" t="s">
        <v>6314</v>
      </c>
      <c r="F4287" t="s">
        <v>90</v>
      </c>
      <c r="G4287" t="s">
        <v>3</v>
      </c>
      <c r="H4287">
        <v>12</v>
      </c>
      <c r="I4287">
        <v>65</v>
      </c>
      <c r="J4287">
        <v>2011</v>
      </c>
      <c r="K4287">
        <v>86</v>
      </c>
      <c r="L4287" t="s">
        <v>23184</v>
      </c>
      <c r="M4287" s="15" t="e">
        <f>IF(INDEX(#REF!,MATCH(Padrón!K4287,#REF!,0),MATCH(Padrón!J4287,#REF!,0))=K4287,"Sí","NO")</f>
        <v>#REF!</v>
      </c>
    </row>
    <row r="4288" spans="1:13" x14ac:dyDescent="0.25">
      <c r="A4288" t="s">
        <v>27492</v>
      </c>
      <c r="B4288">
        <v>16933712</v>
      </c>
      <c r="C4288">
        <v>1964</v>
      </c>
      <c r="D4288" t="s">
        <v>6295</v>
      </c>
      <c r="E4288" t="s">
        <v>6315</v>
      </c>
      <c r="F4288" t="s">
        <v>121</v>
      </c>
      <c r="G4288" t="s">
        <v>3</v>
      </c>
      <c r="H4288">
        <v>12</v>
      </c>
      <c r="I4288">
        <v>65</v>
      </c>
      <c r="J4288">
        <v>2011</v>
      </c>
      <c r="K4288">
        <v>87</v>
      </c>
      <c r="L4288" t="s">
        <v>23184</v>
      </c>
      <c r="M4288" s="15" t="e">
        <f>IF(INDEX(#REF!,MATCH(Padrón!K4288,#REF!,0),MATCH(Padrón!J4288,#REF!,0))=K4288,"Sí","NO")</f>
        <v>#REF!</v>
      </c>
    </row>
    <row r="4289" spans="1:13" x14ac:dyDescent="0.25">
      <c r="A4289" t="s">
        <v>27493</v>
      </c>
      <c r="B4289">
        <v>20342591</v>
      </c>
      <c r="C4289">
        <v>1968</v>
      </c>
      <c r="D4289" t="s">
        <v>6295</v>
      </c>
      <c r="E4289" t="s">
        <v>6316</v>
      </c>
      <c r="F4289" t="s">
        <v>1069</v>
      </c>
      <c r="G4289" t="s">
        <v>3</v>
      </c>
      <c r="H4289">
        <v>12</v>
      </c>
      <c r="I4289">
        <v>65</v>
      </c>
      <c r="J4289">
        <v>2011</v>
      </c>
      <c r="K4289">
        <v>88</v>
      </c>
      <c r="L4289" t="s">
        <v>23184</v>
      </c>
      <c r="M4289" s="15" t="e">
        <f>IF(INDEX(#REF!,MATCH(Padrón!K4289,#REF!,0),MATCH(Padrón!J4289,#REF!,0))=K4289,"Sí","NO")</f>
        <v>#REF!</v>
      </c>
    </row>
    <row r="4290" spans="1:13" x14ac:dyDescent="0.25">
      <c r="A4290" t="s">
        <v>27494</v>
      </c>
      <c r="B4290">
        <v>38138424</v>
      </c>
      <c r="C4290">
        <v>1994</v>
      </c>
      <c r="D4290" t="s">
        <v>6295</v>
      </c>
      <c r="E4290" t="s">
        <v>6317</v>
      </c>
      <c r="F4290" t="s">
        <v>98</v>
      </c>
      <c r="G4290" t="s">
        <v>10</v>
      </c>
      <c r="H4290">
        <v>12</v>
      </c>
      <c r="I4290">
        <v>65</v>
      </c>
      <c r="J4290">
        <v>2011</v>
      </c>
      <c r="K4290">
        <v>89</v>
      </c>
      <c r="L4290" t="s">
        <v>23184</v>
      </c>
      <c r="M4290" s="15" t="e">
        <f>IF(INDEX(#REF!,MATCH(Padrón!K4290,#REF!,0),MATCH(Padrón!J4290,#REF!,0))=K4290,"Sí","NO")</f>
        <v>#REF!</v>
      </c>
    </row>
    <row r="4291" spans="1:13" x14ac:dyDescent="0.25">
      <c r="A4291" t="s">
        <v>27495</v>
      </c>
      <c r="B4291">
        <v>4267530</v>
      </c>
      <c r="C4291">
        <v>1937</v>
      </c>
      <c r="D4291" t="s">
        <v>6295</v>
      </c>
      <c r="E4291" t="s">
        <v>6318</v>
      </c>
      <c r="F4291" t="s">
        <v>1276</v>
      </c>
      <c r="G4291" t="s">
        <v>117</v>
      </c>
      <c r="H4291">
        <v>12</v>
      </c>
      <c r="I4291">
        <v>65</v>
      </c>
      <c r="J4291">
        <v>2011</v>
      </c>
      <c r="K4291">
        <v>90</v>
      </c>
      <c r="L4291" t="s">
        <v>23184</v>
      </c>
      <c r="M4291" s="15" t="e">
        <f>IF(INDEX(#REF!,MATCH(Padrón!K4291,#REF!,0),MATCH(Padrón!J4291,#REF!,0))=K4291,"Sí","NO")</f>
        <v>#REF!</v>
      </c>
    </row>
    <row r="4292" spans="1:13" x14ac:dyDescent="0.25">
      <c r="A4292" t="s">
        <v>27496</v>
      </c>
      <c r="B4292">
        <v>45026829</v>
      </c>
      <c r="C4292">
        <v>2003</v>
      </c>
      <c r="D4292" t="s">
        <v>6295</v>
      </c>
      <c r="E4292" t="s">
        <v>6319</v>
      </c>
      <c r="F4292" t="s">
        <v>3004</v>
      </c>
      <c r="G4292" t="s">
        <v>3</v>
      </c>
      <c r="H4292">
        <v>12</v>
      </c>
      <c r="I4292">
        <v>65</v>
      </c>
      <c r="J4292">
        <v>2011</v>
      </c>
      <c r="K4292">
        <v>91</v>
      </c>
      <c r="L4292" t="s">
        <v>23184</v>
      </c>
      <c r="M4292" s="15" t="e">
        <f>IF(INDEX(#REF!,MATCH(Padrón!K4292,#REF!,0),MATCH(Padrón!J4292,#REF!,0))=K4292,"Sí","NO")</f>
        <v>#REF!</v>
      </c>
    </row>
    <row r="4293" spans="1:13" x14ac:dyDescent="0.25">
      <c r="A4293" t="s">
        <v>27497</v>
      </c>
      <c r="B4293">
        <v>34449161</v>
      </c>
      <c r="C4293">
        <v>1989</v>
      </c>
      <c r="D4293" t="s">
        <v>6295</v>
      </c>
      <c r="E4293" t="s">
        <v>6320</v>
      </c>
      <c r="F4293" t="s">
        <v>755</v>
      </c>
      <c r="G4293" t="s">
        <v>10</v>
      </c>
      <c r="H4293">
        <v>12</v>
      </c>
      <c r="I4293">
        <v>65</v>
      </c>
      <c r="J4293">
        <v>2011</v>
      </c>
      <c r="K4293">
        <v>92</v>
      </c>
      <c r="L4293" t="s">
        <v>23184</v>
      </c>
      <c r="M4293" s="15" t="e">
        <f>IF(INDEX(#REF!,MATCH(Padrón!K4293,#REF!,0),MATCH(Padrón!J4293,#REF!,0))=K4293,"Sí","NO")</f>
        <v>#REF!</v>
      </c>
    </row>
    <row r="4294" spans="1:13" x14ac:dyDescent="0.25">
      <c r="A4294" t="s">
        <v>27498</v>
      </c>
      <c r="B4294">
        <v>6421651</v>
      </c>
      <c r="C4294">
        <v>1950</v>
      </c>
      <c r="D4294" t="s">
        <v>6295</v>
      </c>
      <c r="E4294" t="s">
        <v>1161</v>
      </c>
      <c r="F4294" t="s">
        <v>6321</v>
      </c>
      <c r="G4294" t="s">
        <v>3</v>
      </c>
      <c r="H4294">
        <v>12</v>
      </c>
      <c r="I4294">
        <v>65</v>
      </c>
      <c r="J4294">
        <v>2011</v>
      </c>
      <c r="K4294">
        <v>93</v>
      </c>
      <c r="L4294" t="s">
        <v>23184</v>
      </c>
      <c r="M4294" s="15" t="e">
        <f>IF(INDEX(#REF!,MATCH(Padrón!K4294,#REF!,0),MATCH(Padrón!J4294,#REF!,0))=K4294,"Sí","NO")</f>
        <v>#REF!</v>
      </c>
    </row>
    <row r="4295" spans="1:13" x14ac:dyDescent="0.25">
      <c r="A4295" t="s">
        <v>27499</v>
      </c>
      <c r="B4295">
        <v>49789134</v>
      </c>
      <c r="C4295">
        <v>2002</v>
      </c>
      <c r="D4295" t="s">
        <v>6295</v>
      </c>
      <c r="E4295" t="s">
        <v>255</v>
      </c>
      <c r="F4295" t="s">
        <v>552</v>
      </c>
      <c r="G4295" t="s">
        <v>3</v>
      </c>
      <c r="H4295">
        <v>12</v>
      </c>
      <c r="I4295">
        <v>65</v>
      </c>
      <c r="J4295">
        <v>2011</v>
      </c>
      <c r="K4295">
        <v>94</v>
      </c>
      <c r="L4295" t="s">
        <v>23184</v>
      </c>
      <c r="M4295" s="15" t="e">
        <f>IF(INDEX(#REF!,MATCH(Padrón!K4295,#REF!,0),MATCH(Padrón!J4295,#REF!,0))=K4295,"Sí","NO")</f>
        <v>#REF!</v>
      </c>
    </row>
    <row r="4296" spans="1:13" x14ac:dyDescent="0.25">
      <c r="A4296" t="s">
        <v>27500</v>
      </c>
      <c r="B4296">
        <v>46085453</v>
      </c>
      <c r="C4296">
        <v>2004</v>
      </c>
      <c r="D4296" t="s">
        <v>6295</v>
      </c>
      <c r="E4296" t="s">
        <v>5962</v>
      </c>
      <c r="F4296" t="s">
        <v>6322</v>
      </c>
      <c r="G4296" t="s">
        <v>3</v>
      </c>
      <c r="H4296">
        <v>12</v>
      </c>
      <c r="I4296">
        <v>65</v>
      </c>
      <c r="J4296">
        <v>2011</v>
      </c>
      <c r="K4296">
        <v>95</v>
      </c>
      <c r="L4296" t="s">
        <v>23184</v>
      </c>
      <c r="M4296" s="15" t="e">
        <f>IF(INDEX(#REF!,MATCH(Padrón!K4296,#REF!,0),MATCH(Padrón!J4296,#REF!,0))=K4296,"Sí","NO")</f>
        <v>#REF!</v>
      </c>
    </row>
    <row r="4297" spans="1:13" x14ac:dyDescent="0.25">
      <c r="A4297" t="s">
        <v>27501</v>
      </c>
      <c r="B4297">
        <v>30785034</v>
      </c>
      <c r="C4297">
        <v>1983</v>
      </c>
      <c r="D4297" t="s">
        <v>6295</v>
      </c>
      <c r="E4297" t="s">
        <v>273</v>
      </c>
      <c r="F4297" t="s">
        <v>297</v>
      </c>
      <c r="G4297" t="s">
        <v>27</v>
      </c>
      <c r="H4297">
        <v>12</v>
      </c>
      <c r="I4297">
        <v>65</v>
      </c>
      <c r="J4297">
        <v>2011</v>
      </c>
      <c r="K4297">
        <v>96</v>
      </c>
      <c r="L4297" t="s">
        <v>23184</v>
      </c>
      <c r="M4297" s="15" t="e">
        <f>IF(INDEX(#REF!,MATCH(Padrón!K4297,#REF!,0),MATCH(Padrón!J4297,#REF!,0))=K4297,"Sí","NO")</f>
        <v>#REF!</v>
      </c>
    </row>
    <row r="4298" spans="1:13" x14ac:dyDescent="0.25">
      <c r="A4298" t="s">
        <v>27502</v>
      </c>
      <c r="B4298">
        <v>33073734</v>
      </c>
      <c r="C4298">
        <v>1987</v>
      </c>
      <c r="D4298" t="s">
        <v>6295</v>
      </c>
      <c r="E4298" t="s">
        <v>6323</v>
      </c>
      <c r="F4298" t="s">
        <v>1153</v>
      </c>
      <c r="G4298" t="s">
        <v>3</v>
      </c>
      <c r="H4298">
        <v>12</v>
      </c>
      <c r="I4298">
        <v>65</v>
      </c>
      <c r="J4298">
        <v>2011</v>
      </c>
      <c r="K4298">
        <v>97</v>
      </c>
      <c r="L4298" t="s">
        <v>23184</v>
      </c>
      <c r="M4298" s="15" t="e">
        <f>IF(INDEX(#REF!,MATCH(Padrón!K4298,#REF!,0),MATCH(Padrón!J4298,#REF!,0))=K4298,"Sí","NO")</f>
        <v>#REF!</v>
      </c>
    </row>
    <row r="4299" spans="1:13" x14ac:dyDescent="0.25">
      <c r="A4299" t="s">
        <v>27503</v>
      </c>
      <c r="B4299">
        <v>46731088</v>
      </c>
      <c r="C4299">
        <v>2005</v>
      </c>
      <c r="D4299" t="s">
        <v>6295</v>
      </c>
      <c r="E4299" t="s">
        <v>6324</v>
      </c>
      <c r="F4299" t="s">
        <v>539</v>
      </c>
      <c r="G4299" t="s">
        <v>3</v>
      </c>
      <c r="H4299">
        <v>12</v>
      </c>
      <c r="I4299">
        <v>65</v>
      </c>
      <c r="J4299">
        <v>2011</v>
      </c>
      <c r="K4299">
        <v>98</v>
      </c>
      <c r="L4299" t="s">
        <v>23184</v>
      </c>
      <c r="M4299" s="15" t="e">
        <f>IF(INDEX(#REF!,MATCH(Padrón!K4299,#REF!,0),MATCH(Padrón!J4299,#REF!,0))=K4299,"Sí","NO")</f>
        <v>#REF!</v>
      </c>
    </row>
    <row r="4300" spans="1:13" x14ac:dyDescent="0.25">
      <c r="A4300" t="s">
        <v>27504</v>
      </c>
      <c r="B4300">
        <v>27953333</v>
      </c>
      <c r="C4300">
        <v>1980</v>
      </c>
      <c r="D4300" t="s">
        <v>6295</v>
      </c>
      <c r="E4300" t="s">
        <v>4982</v>
      </c>
      <c r="F4300" t="s">
        <v>39</v>
      </c>
      <c r="G4300" t="s">
        <v>3</v>
      </c>
      <c r="H4300">
        <v>12</v>
      </c>
      <c r="I4300">
        <v>65</v>
      </c>
      <c r="J4300">
        <v>2011</v>
      </c>
      <c r="K4300">
        <v>99</v>
      </c>
      <c r="L4300" t="s">
        <v>23184</v>
      </c>
      <c r="M4300" s="15" t="e">
        <f>IF(INDEX(#REF!,MATCH(Padrón!K4300,#REF!,0),MATCH(Padrón!J4300,#REF!,0))=K4300,"Sí","NO")</f>
        <v>#REF!</v>
      </c>
    </row>
    <row r="4301" spans="1:13" x14ac:dyDescent="0.25">
      <c r="A4301" t="s">
        <v>27505</v>
      </c>
      <c r="B4301">
        <v>5141289</v>
      </c>
      <c r="C4301">
        <v>1946</v>
      </c>
      <c r="D4301" t="s">
        <v>6295</v>
      </c>
      <c r="E4301" t="s">
        <v>6325</v>
      </c>
      <c r="F4301" t="s">
        <v>6326</v>
      </c>
      <c r="G4301" t="s">
        <v>27</v>
      </c>
      <c r="H4301">
        <v>12</v>
      </c>
      <c r="I4301">
        <v>65</v>
      </c>
      <c r="J4301">
        <v>2011</v>
      </c>
      <c r="K4301">
        <v>100</v>
      </c>
      <c r="L4301" t="s">
        <v>23184</v>
      </c>
      <c r="M4301" s="15" t="e">
        <f>IF(INDEX(#REF!,MATCH(Padrón!K4301,#REF!,0),MATCH(Padrón!J4301,#REF!,0))=K4301,"Sí","NO")</f>
        <v>#REF!</v>
      </c>
    </row>
    <row r="4302" spans="1:13" x14ac:dyDescent="0.25">
      <c r="A4302" t="s">
        <v>27506</v>
      </c>
      <c r="B4302">
        <v>12233950</v>
      </c>
      <c r="C4302">
        <v>1956</v>
      </c>
      <c r="D4302" t="s">
        <v>6295</v>
      </c>
      <c r="E4302" t="s">
        <v>6327</v>
      </c>
      <c r="F4302" t="s">
        <v>1041</v>
      </c>
      <c r="G4302" t="s">
        <v>3</v>
      </c>
      <c r="H4302">
        <v>12</v>
      </c>
      <c r="I4302">
        <v>65</v>
      </c>
      <c r="J4302">
        <v>2011</v>
      </c>
      <c r="K4302">
        <v>101</v>
      </c>
      <c r="L4302" t="s">
        <v>23184</v>
      </c>
      <c r="M4302" s="15" t="e">
        <f>IF(INDEX(#REF!,MATCH(Padrón!K4302,#REF!,0),MATCH(Padrón!J4302,#REF!,0))=K4302,"Sí","NO")</f>
        <v>#REF!</v>
      </c>
    </row>
    <row r="4303" spans="1:13" x14ac:dyDescent="0.25">
      <c r="A4303" t="s">
        <v>27507</v>
      </c>
      <c r="B4303">
        <v>20375864</v>
      </c>
      <c r="C4303">
        <v>1968</v>
      </c>
      <c r="D4303" t="s">
        <v>6295</v>
      </c>
      <c r="E4303" t="s">
        <v>808</v>
      </c>
      <c r="F4303" t="s">
        <v>6328</v>
      </c>
      <c r="G4303" t="s">
        <v>3</v>
      </c>
      <c r="H4303">
        <v>12</v>
      </c>
      <c r="I4303">
        <v>65</v>
      </c>
      <c r="J4303">
        <v>2011</v>
      </c>
      <c r="K4303">
        <v>102</v>
      </c>
      <c r="L4303" t="s">
        <v>23184</v>
      </c>
      <c r="M4303" s="15" t="e">
        <f>IF(INDEX(#REF!,MATCH(Padrón!K4303,#REF!,0),MATCH(Padrón!J4303,#REF!,0))=K4303,"Sí","NO")</f>
        <v>#REF!</v>
      </c>
    </row>
    <row r="4304" spans="1:13" x14ac:dyDescent="0.25">
      <c r="A4304" t="s">
        <v>27508</v>
      </c>
      <c r="B4304">
        <v>7584116</v>
      </c>
      <c r="C4304">
        <v>1944</v>
      </c>
      <c r="D4304" t="s">
        <v>6295</v>
      </c>
      <c r="E4304" t="s">
        <v>6329</v>
      </c>
      <c r="F4304" t="s">
        <v>6330</v>
      </c>
      <c r="G4304" t="s">
        <v>3</v>
      </c>
      <c r="H4304">
        <v>12</v>
      </c>
      <c r="I4304">
        <v>65</v>
      </c>
      <c r="J4304">
        <v>2011</v>
      </c>
      <c r="K4304">
        <v>103</v>
      </c>
      <c r="L4304" t="s">
        <v>23184</v>
      </c>
      <c r="M4304" s="15" t="e">
        <f>IF(INDEX(#REF!,MATCH(Padrón!K4304,#REF!,0),MATCH(Padrón!J4304,#REF!,0))=K4304,"Sí","NO")</f>
        <v>#REF!</v>
      </c>
    </row>
    <row r="4305" spans="1:13" x14ac:dyDescent="0.25">
      <c r="A4305" t="s">
        <v>27509</v>
      </c>
      <c r="B4305">
        <v>27098076</v>
      </c>
      <c r="C4305">
        <v>1979</v>
      </c>
      <c r="D4305" t="s">
        <v>6295</v>
      </c>
      <c r="E4305" t="s">
        <v>6331</v>
      </c>
      <c r="F4305" t="s">
        <v>6332</v>
      </c>
      <c r="G4305" t="s">
        <v>3</v>
      </c>
      <c r="H4305">
        <v>12</v>
      </c>
      <c r="I4305">
        <v>65</v>
      </c>
      <c r="J4305">
        <v>2011</v>
      </c>
      <c r="K4305">
        <v>104</v>
      </c>
      <c r="L4305" t="s">
        <v>23184</v>
      </c>
      <c r="M4305" s="15" t="e">
        <f>IF(INDEX(#REF!,MATCH(Padrón!K4305,#REF!,0),MATCH(Padrón!J4305,#REF!,0))=K4305,"Sí","NO")</f>
        <v>#REF!</v>
      </c>
    </row>
    <row r="4306" spans="1:13" x14ac:dyDescent="0.25">
      <c r="A4306" t="s">
        <v>27510</v>
      </c>
      <c r="B4306">
        <v>18694068</v>
      </c>
      <c r="C4306">
        <v>1966</v>
      </c>
      <c r="D4306" t="s">
        <v>6295</v>
      </c>
      <c r="E4306" t="s">
        <v>810</v>
      </c>
      <c r="F4306" t="s">
        <v>3102</v>
      </c>
      <c r="G4306" t="s">
        <v>417</v>
      </c>
      <c r="H4306">
        <v>12</v>
      </c>
      <c r="I4306">
        <v>65</v>
      </c>
      <c r="J4306">
        <v>2011</v>
      </c>
      <c r="K4306">
        <v>105</v>
      </c>
      <c r="L4306" t="s">
        <v>23184</v>
      </c>
      <c r="M4306" s="15" t="e">
        <f>IF(INDEX(#REF!,MATCH(Padrón!K4306,#REF!,0),MATCH(Padrón!J4306,#REF!,0))=K4306,"Sí","NO")</f>
        <v>#REF!</v>
      </c>
    </row>
    <row r="4307" spans="1:13" x14ac:dyDescent="0.25">
      <c r="A4307" t="s">
        <v>27511</v>
      </c>
      <c r="B4307">
        <v>36457938</v>
      </c>
      <c r="C4307">
        <v>1992</v>
      </c>
      <c r="D4307" t="s">
        <v>6295</v>
      </c>
      <c r="E4307" t="s">
        <v>6333</v>
      </c>
      <c r="F4307" t="s">
        <v>3055</v>
      </c>
      <c r="G4307" t="s">
        <v>27</v>
      </c>
      <c r="H4307">
        <v>12</v>
      </c>
      <c r="I4307">
        <v>65</v>
      </c>
      <c r="J4307">
        <v>2011</v>
      </c>
      <c r="K4307">
        <v>106</v>
      </c>
      <c r="L4307" t="s">
        <v>23184</v>
      </c>
      <c r="M4307" s="15" t="e">
        <f>IF(INDEX(#REF!,MATCH(Padrón!K4307,#REF!,0),MATCH(Padrón!J4307,#REF!,0))=K4307,"Sí","NO")</f>
        <v>#REF!</v>
      </c>
    </row>
    <row r="4308" spans="1:13" x14ac:dyDescent="0.25">
      <c r="A4308" t="s">
        <v>27512</v>
      </c>
      <c r="B4308">
        <v>30956874</v>
      </c>
      <c r="C4308">
        <v>1984</v>
      </c>
      <c r="D4308" t="s">
        <v>6295</v>
      </c>
      <c r="E4308" t="s">
        <v>6334</v>
      </c>
      <c r="F4308" t="s">
        <v>6335</v>
      </c>
      <c r="G4308" t="s">
        <v>10</v>
      </c>
      <c r="H4308">
        <v>12</v>
      </c>
      <c r="I4308">
        <v>65</v>
      </c>
      <c r="J4308">
        <v>2011</v>
      </c>
      <c r="K4308">
        <v>107</v>
      </c>
      <c r="L4308" t="s">
        <v>23184</v>
      </c>
      <c r="M4308" s="15" t="e">
        <f>IF(INDEX(#REF!,MATCH(Padrón!K4308,#REF!,0),MATCH(Padrón!J4308,#REF!,0))=K4308,"Sí","NO")</f>
        <v>#REF!</v>
      </c>
    </row>
    <row r="4309" spans="1:13" x14ac:dyDescent="0.25">
      <c r="A4309" t="s">
        <v>27513</v>
      </c>
      <c r="B4309">
        <v>49789135</v>
      </c>
      <c r="C4309">
        <v>2006</v>
      </c>
      <c r="D4309" t="s">
        <v>6295</v>
      </c>
      <c r="E4309" t="s">
        <v>6336</v>
      </c>
      <c r="F4309" t="s">
        <v>2114</v>
      </c>
      <c r="G4309" t="s">
        <v>3</v>
      </c>
      <c r="H4309">
        <v>12</v>
      </c>
      <c r="I4309">
        <v>65</v>
      </c>
      <c r="J4309">
        <v>2011</v>
      </c>
      <c r="K4309">
        <v>108</v>
      </c>
      <c r="L4309" t="s">
        <v>23184</v>
      </c>
      <c r="M4309" s="15" t="e">
        <f>IF(INDEX(#REF!,MATCH(Padrón!K4309,#REF!,0),MATCH(Padrón!J4309,#REF!,0))=K4309,"Sí","NO")</f>
        <v>#REF!</v>
      </c>
    </row>
    <row r="4310" spans="1:13" x14ac:dyDescent="0.25">
      <c r="A4310" t="s">
        <v>27514</v>
      </c>
      <c r="B4310">
        <v>37110831</v>
      </c>
      <c r="C4310">
        <v>1992</v>
      </c>
      <c r="D4310" t="s">
        <v>6295</v>
      </c>
      <c r="E4310" t="s">
        <v>6337</v>
      </c>
      <c r="F4310" t="s">
        <v>90</v>
      </c>
      <c r="G4310" t="s">
        <v>10</v>
      </c>
      <c r="H4310">
        <v>12</v>
      </c>
      <c r="I4310">
        <v>65</v>
      </c>
      <c r="J4310">
        <v>2011</v>
      </c>
      <c r="K4310">
        <v>109</v>
      </c>
      <c r="L4310" t="s">
        <v>23184</v>
      </c>
      <c r="M4310" s="15" t="e">
        <f>IF(INDEX(#REF!,MATCH(Padrón!K4310,#REF!,0),MATCH(Padrón!J4310,#REF!,0))=K4310,"Sí","NO")</f>
        <v>#REF!</v>
      </c>
    </row>
    <row r="4311" spans="1:13" x14ac:dyDescent="0.25">
      <c r="A4311" t="s">
        <v>27515</v>
      </c>
      <c r="B4311">
        <v>46389685</v>
      </c>
      <c r="C4311">
        <v>2005</v>
      </c>
      <c r="D4311" t="s">
        <v>6295</v>
      </c>
      <c r="E4311" t="s">
        <v>6338</v>
      </c>
      <c r="F4311" t="s">
        <v>297</v>
      </c>
      <c r="G4311" t="s">
        <v>3</v>
      </c>
      <c r="H4311">
        <v>12</v>
      </c>
      <c r="I4311">
        <v>65</v>
      </c>
      <c r="J4311">
        <v>2011</v>
      </c>
      <c r="K4311">
        <v>110</v>
      </c>
      <c r="L4311" t="s">
        <v>23184</v>
      </c>
      <c r="M4311" s="15" t="e">
        <f>IF(INDEX(#REF!,MATCH(Padrón!K4311,#REF!,0),MATCH(Padrón!J4311,#REF!,0))=K4311,"Sí","NO")</f>
        <v>#REF!</v>
      </c>
    </row>
    <row r="4312" spans="1:13" x14ac:dyDescent="0.25">
      <c r="A4312" t="s">
        <v>27516</v>
      </c>
      <c r="B4312">
        <v>45137473</v>
      </c>
      <c r="C4312">
        <v>2001</v>
      </c>
      <c r="D4312" t="s">
        <v>6295</v>
      </c>
      <c r="E4312" t="s">
        <v>6339</v>
      </c>
      <c r="F4312" t="s">
        <v>31</v>
      </c>
      <c r="G4312" t="s">
        <v>3</v>
      </c>
      <c r="H4312">
        <v>12</v>
      </c>
      <c r="I4312">
        <v>65</v>
      </c>
      <c r="J4312">
        <v>2011</v>
      </c>
      <c r="K4312">
        <v>111</v>
      </c>
      <c r="L4312" t="s">
        <v>23184</v>
      </c>
      <c r="M4312" s="15" t="e">
        <f>IF(INDEX(#REF!,MATCH(Padrón!K4312,#REF!,0),MATCH(Padrón!J4312,#REF!,0))=K4312,"Sí","NO")</f>
        <v>#REF!</v>
      </c>
    </row>
    <row r="4313" spans="1:13" x14ac:dyDescent="0.25">
      <c r="A4313" t="s">
        <v>27517</v>
      </c>
      <c r="B4313">
        <v>29840392</v>
      </c>
      <c r="C4313">
        <v>1983</v>
      </c>
      <c r="D4313" t="s">
        <v>6340</v>
      </c>
      <c r="E4313" t="s">
        <v>3061</v>
      </c>
      <c r="F4313" t="s">
        <v>1099</v>
      </c>
      <c r="G4313" t="s">
        <v>27</v>
      </c>
      <c r="H4313">
        <v>12</v>
      </c>
      <c r="I4313">
        <v>65</v>
      </c>
      <c r="J4313">
        <v>2011</v>
      </c>
      <c r="K4313">
        <v>112</v>
      </c>
      <c r="L4313" t="s">
        <v>23184</v>
      </c>
      <c r="M4313" s="15" t="e">
        <f>IF(INDEX(#REF!,MATCH(Padrón!K4313,#REF!,0),MATCH(Padrón!J4313,#REF!,0))=K4313,"Sí","NO")</f>
        <v>#REF!</v>
      </c>
    </row>
    <row r="4314" spans="1:13" x14ac:dyDescent="0.25">
      <c r="A4314" t="s">
        <v>27518</v>
      </c>
      <c r="B4314">
        <v>23305002</v>
      </c>
      <c r="C4314">
        <v>1973</v>
      </c>
      <c r="D4314" t="s">
        <v>6340</v>
      </c>
      <c r="E4314" t="s">
        <v>2020</v>
      </c>
      <c r="F4314" t="s">
        <v>6341</v>
      </c>
      <c r="G4314" t="s">
        <v>3</v>
      </c>
      <c r="H4314">
        <v>12</v>
      </c>
      <c r="I4314">
        <v>65</v>
      </c>
      <c r="J4314">
        <v>2011</v>
      </c>
      <c r="K4314">
        <v>113</v>
      </c>
      <c r="L4314" t="s">
        <v>23184</v>
      </c>
      <c r="M4314" s="15" t="e">
        <f>IF(INDEX(#REF!,MATCH(Padrón!K4314,#REF!,0),MATCH(Padrón!J4314,#REF!,0))=K4314,"Sí","NO")</f>
        <v>#REF!</v>
      </c>
    </row>
    <row r="4315" spans="1:13" x14ac:dyDescent="0.25">
      <c r="A4315" t="s">
        <v>27519</v>
      </c>
      <c r="B4315">
        <v>40337709</v>
      </c>
      <c r="C4315">
        <v>1997</v>
      </c>
      <c r="D4315" t="s">
        <v>6340</v>
      </c>
      <c r="E4315" t="s">
        <v>797</v>
      </c>
      <c r="F4315" t="s">
        <v>4911</v>
      </c>
      <c r="G4315" t="s">
        <v>3</v>
      </c>
      <c r="H4315">
        <v>12</v>
      </c>
      <c r="I4315">
        <v>65</v>
      </c>
      <c r="J4315">
        <v>2011</v>
      </c>
      <c r="K4315">
        <v>114</v>
      </c>
      <c r="L4315" t="s">
        <v>23184</v>
      </c>
      <c r="M4315" s="15" t="e">
        <f>IF(INDEX(#REF!,MATCH(Padrón!K4315,#REF!,0),MATCH(Padrón!J4315,#REF!,0))=K4315,"Sí","NO")</f>
        <v>#REF!</v>
      </c>
    </row>
    <row r="4316" spans="1:13" x14ac:dyDescent="0.25">
      <c r="A4316" t="s">
        <v>27520</v>
      </c>
      <c r="B4316">
        <v>46834001</v>
      </c>
      <c r="C4316">
        <v>2005</v>
      </c>
      <c r="D4316" t="s">
        <v>6340</v>
      </c>
      <c r="E4316" t="s">
        <v>4609</v>
      </c>
      <c r="F4316" t="s">
        <v>748</v>
      </c>
      <c r="G4316" t="s">
        <v>3</v>
      </c>
      <c r="H4316">
        <v>12</v>
      </c>
      <c r="I4316">
        <v>65</v>
      </c>
      <c r="J4316">
        <v>2011</v>
      </c>
      <c r="K4316">
        <v>115</v>
      </c>
      <c r="L4316" t="s">
        <v>23184</v>
      </c>
      <c r="M4316" s="15" t="e">
        <f>IF(INDEX(#REF!,MATCH(Padrón!K4316,#REF!,0),MATCH(Padrón!J4316,#REF!,0))=K4316,"Sí","NO")</f>
        <v>#REF!</v>
      </c>
    </row>
    <row r="4317" spans="1:13" x14ac:dyDescent="0.25">
      <c r="A4317" t="s">
        <v>27521</v>
      </c>
      <c r="B4317">
        <v>43547232</v>
      </c>
      <c r="C4317">
        <v>2001</v>
      </c>
      <c r="D4317" t="s">
        <v>6340</v>
      </c>
      <c r="E4317" t="s">
        <v>6342</v>
      </c>
      <c r="F4317" t="s">
        <v>748</v>
      </c>
      <c r="G4317" t="s">
        <v>3</v>
      </c>
      <c r="H4317">
        <v>12</v>
      </c>
      <c r="I4317">
        <v>65</v>
      </c>
      <c r="J4317">
        <v>2011</v>
      </c>
      <c r="K4317">
        <v>116</v>
      </c>
      <c r="L4317" t="s">
        <v>23184</v>
      </c>
      <c r="M4317" s="15" t="e">
        <f>IF(INDEX(#REF!,MATCH(Padrón!K4317,#REF!,0),MATCH(Padrón!J4317,#REF!,0))=K4317,"Sí","NO")</f>
        <v>#REF!</v>
      </c>
    </row>
    <row r="4318" spans="1:13" x14ac:dyDescent="0.25">
      <c r="A4318" t="s">
        <v>27522</v>
      </c>
      <c r="B4318">
        <v>42273264</v>
      </c>
      <c r="C4318">
        <v>1999</v>
      </c>
      <c r="D4318" t="s">
        <v>6340</v>
      </c>
      <c r="E4318" t="s">
        <v>6343</v>
      </c>
      <c r="F4318" t="s">
        <v>748</v>
      </c>
      <c r="G4318" t="s">
        <v>3</v>
      </c>
      <c r="H4318">
        <v>12</v>
      </c>
      <c r="I4318">
        <v>65</v>
      </c>
      <c r="J4318">
        <v>2011</v>
      </c>
      <c r="K4318">
        <v>117</v>
      </c>
      <c r="L4318" t="s">
        <v>23184</v>
      </c>
      <c r="M4318" s="15" t="e">
        <f>IF(INDEX(#REF!,MATCH(Padrón!K4318,#REF!,0),MATCH(Padrón!J4318,#REF!,0))=K4318,"Sí","NO")</f>
        <v>#REF!</v>
      </c>
    </row>
    <row r="4319" spans="1:13" x14ac:dyDescent="0.25">
      <c r="A4319" t="s">
        <v>27523</v>
      </c>
      <c r="B4319">
        <v>36062046</v>
      </c>
      <c r="C4319">
        <v>1991</v>
      </c>
      <c r="D4319" t="s">
        <v>6340</v>
      </c>
      <c r="E4319" t="s">
        <v>6344</v>
      </c>
      <c r="F4319" t="s">
        <v>1187</v>
      </c>
      <c r="G4319" t="s">
        <v>10</v>
      </c>
      <c r="H4319">
        <v>12</v>
      </c>
      <c r="I4319">
        <v>65</v>
      </c>
      <c r="J4319">
        <v>2011</v>
      </c>
      <c r="K4319">
        <v>118</v>
      </c>
      <c r="L4319" t="s">
        <v>23184</v>
      </c>
      <c r="M4319" s="15" t="e">
        <f>IF(INDEX(#REF!,MATCH(Padrón!K4319,#REF!,0),MATCH(Padrón!J4319,#REF!,0))=K4319,"Sí","NO")</f>
        <v>#REF!</v>
      </c>
    </row>
    <row r="4320" spans="1:13" x14ac:dyDescent="0.25">
      <c r="A4320" t="s">
        <v>27524</v>
      </c>
      <c r="B4320">
        <v>40152161</v>
      </c>
      <c r="C4320">
        <v>1997</v>
      </c>
      <c r="D4320" t="s">
        <v>6340</v>
      </c>
      <c r="E4320" t="s">
        <v>2342</v>
      </c>
      <c r="F4320" t="s">
        <v>6345</v>
      </c>
      <c r="G4320" t="s">
        <v>3</v>
      </c>
      <c r="H4320">
        <v>12</v>
      </c>
      <c r="I4320">
        <v>65</v>
      </c>
      <c r="J4320">
        <v>2011</v>
      </c>
      <c r="K4320">
        <v>119</v>
      </c>
      <c r="L4320" t="s">
        <v>23184</v>
      </c>
      <c r="M4320" s="15" t="e">
        <f>IF(INDEX(#REF!,MATCH(Padrón!K4320,#REF!,0),MATCH(Padrón!J4320,#REF!,0))=K4320,"Sí","NO")</f>
        <v>#REF!</v>
      </c>
    </row>
    <row r="4321" spans="1:13" x14ac:dyDescent="0.25">
      <c r="A4321" t="s">
        <v>27525</v>
      </c>
      <c r="B4321">
        <v>41617575</v>
      </c>
      <c r="C4321">
        <v>1999</v>
      </c>
      <c r="D4321" t="s">
        <v>6346</v>
      </c>
      <c r="E4321" t="s">
        <v>1700</v>
      </c>
      <c r="F4321" t="s">
        <v>312</v>
      </c>
      <c r="G4321" t="s">
        <v>3</v>
      </c>
      <c r="H4321">
        <v>12</v>
      </c>
      <c r="I4321">
        <v>65</v>
      </c>
      <c r="J4321">
        <v>2011</v>
      </c>
      <c r="K4321">
        <v>120</v>
      </c>
      <c r="L4321" t="s">
        <v>23184</v>
      </c>
      <c r="M4321" s="15" t="e">
        <f>IF(INDEX(#REF!,MATCH(Padrón!K4321,#REF!,0),MATCH(Padrón!J4321,#REF!,0))=K4321,"Sí","NO")</f>
        <v>#REF!</v>
      </c>
    </row>
    <row r="4322" spans="1:13" x14ac:dyDescent="0.25">
      <c r="A4322" t="s">
        <v>27526</v>
      </c>
      <c r="B4322">
        <v>28313056</v>
      </c>
      <c r="C4322">
        <v>1980</v>
      </c>
      <c r="D4322" t="s">
        <v>6346</v>
      </c>
      <c r="E4322" t="s">
        <v>6347</v>
      </c>
      <c r="F4322" t="s">
        <v>539</v>
      </c>
      <c r="G4322" t="s">
        <v>27</v>
      </c>
      <c r="H4322">
        <v>12</v>
      </c>
      <c r="I4322">
        <v>65</v>
      </c>
      <c r="J4322">
        <v>2011</v>
      </c>
      <c r="K4322">
        <v>121</v>
      </c>
      <c r="L4322" t="s">
        <v>23184</v>
      </c>
      <c r="M4322" s="15" t="e">
        <f>IF(INDEX(#REF!,MATCH(Padrón!K4322,#REF!,0),MATCH(Padrón!J4322,#REF!,0))=K4322,"Sí","NO")</f>
        <v>#REF!</v>
      </c>
    </row>
    <row r="4323" spans="1:13" x14ac:dyDescent="0.25">
      <c r="A4323" t="s">
        <v>27527</v>
      </c>
      <c r="B4323">
        <v>24123051</v>
      </c>
      <c r="C4323">
        <v>1974</v>
      </c>
      <c r="D4323" t="s">
        <v>6346</v>
      </c>
      <c r="E4323" t="s">
        <v>6348</v>
      </c>
      <c r="F4323" t="s">
        <v>1153</v>
      </c>
      <c r="G4323" t="s">
        <v>3</v>
      </c>
      <c r="H4323">
        <v>12</v>
      </c>
      <c r="I4323">
        <v>65</v>
      </c>
      <c r="J4323">
        <v>2011</v>
      </c>
      <c r="K4323">
        <v>122</v>
      </c>
      <c r="L4323" t="s">
        <v>23184</v>
      </c>
      <c r="M4323" s="15" t="e">
        <f>IF(INDEX(#REF!,MATCH(Padrón!K4323,#REF!,0),MATCH(Padrón!J4323,#REF!,0))=K4323,"Sí","NO")</f>
        <v>#REF!</v>
      </c>
    </row>
    <row r="4324" spans="1:13" x14ac:dyDescent="0.25">
      <c r="A4324" t="s">
        <v>27528</v>
      </c>
      <c r="B4324">
        <v>10876864</v>
      </c>
      <c r="C4324">
        <v>1953</v>
      </c>
      <c r="D4324" t="s">
        <v>6346</v>
      </c>
      <c r="E4324" t="s">
        <v>6349</v>
      </c>
      <c r="F4324" t="s">
        <v>6350</v>
      </c>
      <c r="G4324" t="s">
        <v>3</v>
      </c>
      <c r="H4324">
        <v>12</v>
      </c>
      <c r="I4324">
        <v>65</v>
      </c>
      <c r="J4324">
        <v>2011</v>
      </c>
      <c r="K4324">
        <v>123</v>
      </c>
      <c r="L4324" t="s">
        <v>23184</v>
      </c>
      <c r="M4324" s="15" t="e">
        <f>IF(INDEX(#REF!,MATCH(Padrón!K4324,#REF!,0),MATCH(Padrón!J4324,#REF!,0))=K4324,"Sí","NO")</f>
        <v>#REF!</v>
      </c>
    </row>
    <row r="4325" spans="1:13" x14ac:dyDescent="0.25">
      <c r="A4325" t="s">
        <v>27529</v>
      </c>
      <c r="B4325">
        <v>13590080</v>
      </c>
      <c r="C4325">
        <v>1957</v>
      </c>
      <c r="D4325" t="s">
        <v>6346</v>
      </c>
      <c r="E4325" t="s">
        <v>1519</v>
      </c>
      <c r="F4325" t="s">
        <v>539</v>
      </c>
      <c r="G4325" t="s">
        <v>10</v>
      </c>
      <c r="H4325">
        <v>12</v>
      </c>
      <c r="I4325">
        <v>65</v>
      </c>
      <c r="J4325">
        <v>2011</v>
      </c>
      <c r="K4325">
        <v>124</v>
      </c>
      <c r="L4325" t="s">
        <v>23184</v>
      </c>
      <c r="M4325" s="15" t="e">
        <f>IF(INDEX(#REF!,MATCH(Padrón!K4325,#REF!,0),MATCH(Padrón!J4325,#REF!,0))=K4325,"Sí","NO")</f>
        <v>#REF!</v>
      </c>
    </row>
    <row r="4326" spans="1:13" x14ac:dyDescent="0.25">
      <c r="A4326" t="s">
        <v>27530</v>
      </c>
      <c r="B4326">
        <v>39228981</v>
      </c>
      <c r="C4326">
        <v>1996</v>
      </c>
      <c r="D4326" t="s">
        <v>6346</v>
      </c>
      <c r="E4326" t="s">
        <v>6351</v>
      </c>
      <c r="F4326" t="s">
        <v>668</v>
      </c>
      <c r="G4326" t="s">
        <v>3</v>
      </c>
      <c r="H4326">
        <v>12</v>
      </c>
      <c r="I4326">
        <v>65</v>
      </c>
      <c r="J4326">
        <v>2011</v>
      </c>
      <c r="K4326">
        <v>125</v>
      </c>
      <c r="L4326" t="s">
        <v>23184</v>
      </c>
      <c r="M4326" s="15" t="e">
        <f>IF(INDEX(#REF!,MATCH(Padrón!K4326,#REF!,0),MATCH(Padrón!J4326,#REF!,0))=K4326,"Sí","NO")</f>
        <v>#REF!</v>
      </c>
    </row>
    <row r="4327" spans="1:13" x14ac:dyDescent="0.25">
      <c r="A4327" t="s">
        <v>27531</v>
      </c>
      <c r="B4327">
        <v>25017005</v>
      </c>
      <c r="C4327">
        <v>1975</v>
      </c>
      <c r="D4327" t="s">
        <v>6346</v>
      </c>
      <c r="E4327" t="s">
        <v>6352</v>
      </c>
      <c r="F4327" t="s">
        <v>6353</v>
      </c>
      <c r="G4327" t="s">
        <v>10</v>
      </c>
      <c r="H4327">
        <v>12</v>
      </c>
      <c r="I4327">
        <v>65</v>
      </c>
      <c r="J4327">
        <v>2011</v>
      </c>
      <c r="K4327">
        <v>126</v>
      </c>
      <c r="L4327" t="s">
        <v>23184</v>
      </c>
      <c r="M4327" s="15" t="e">
        <f>IF(INDEX(#REF!,MATCH(Padrón!K4327,#REF!,0),MATCH(Padrón!J4327,#REF!,0))=K4327,"Sí","NO")</f>
        <v>#REF!</v>
      </c>
    </row>
    <row r="4328" spans="1:13" x14ac:dyDescent="0.25">
      <c r="A4328" t="s">
        <v>27532</v>
      </c>
      <c r="B4328">
        <v>26528449</v>
      </c>
      <c r="C4328">
        <v>1978</v>
      </c>
      <c r="D4328" t="s">
        <v>6346</v>
      </c>
      <c r="E4328" t="s">
        <v>6354</v>
      </c>
      <c r="F4328" t="s">
        <v>90</v>
      </c>
      <c r="G4328" t="s">
        <v>3</v>
      </c>
      <c r="H4328">
        <v>12</v>
      </c>
      <c r="I4328">
        <v>65</v>
      </c>
      <c r="J4328">
        <v>2011</v>
      </c>
      <c r="K4328">
        <v>127</v>
      </c>
      <c r="L4328" t="s">
        <v>23184</v>
      </c>
      <c r="M4328" s="15" t="e">
        <f>IF(INDEX(#REF!,MATCH(Padrón!K4328,#REF!,0),MATCH(Padrón!J4328,#REF!,0))=K4328,"Sí","NO")</f>
        <v>#REF!</v>
      </c>
    </row>
    <row r="4329" spans="1:13" x14ac:dyDescent="0.25">
      <c r="A4329" t="s">
        <v>27533</v>
      </c>
      <c r="B4329">
        <v>11370450</v>
      </c>
      <c r="C4329">
        <v>1955</v>
      </c>
      <c r="D4329" t="s">
        <v>6346</v>
      </c>
      <c r="E4329" t="s">
        <v>609</v>
      </c>
      <c r="F4329" t="s">
        <v>1153</v>
      </c>
      <c r="G4329" t="s">
        <v>3</v>
      </c>
      <c r="H4329">
        <v>12</v>
      </c>
      <c r="I4329">
        <v>65</v>
      </c>
      <c r="J4329">
        <v>2011</v>
      </c>
      <c r="K4329">
        <v>128</v>
      </c>
      <c r="L4329" t="s">
        <v>23184</v>
      </c>
      <c r="M4329" s="15" t="e">
        <f>IF(INDEX(#REF!,MATCH(Padrón!K4329,#REF!,0),MATCH(Padrón!J4329,#REF!,0))=K4329,"Sí","NO")</f>
        <v>#REF!</v>
      </c>
    </row>
    <row r="4330" spans="1:13" x14ac:dyDescent="0.25">
      <c r="A4330" t="s">
        <v>27534</v>
      </c>
      <c r="B4330">
        <v>41510726</v>
      </c>
      <c r="C4330">
        <v>1998</v>
      </c>
      <c r="D4330" t="s">
        <v>6346</v>
      </c>
      <c r="E4330" t="s">
        <v>3274</v>
      </c>
      <c r="F4330" t="s">
        <v>90</v>
      </c>
      <c r="G4330" t="s">
        <v>3</v>
      </c>
      <c r="H4330">
        <v>12</v>
      </c>
      <c r="I4330">
        <v>65</v>
      </c>
      <c r="J4330">
        <v>2011</v>
      </c>
      <c r="K4330">
        <v>129</v>
      </c>
      <c r="L4330" t="s">
        <v>23184</v>
      </c>
      <c r="M4330" s="15" t="e">
        <f>IF(INDEX(#REF!,MATCH(Padrón!K4330,#REF!,0),MATCH(Padrón!J4330,#REF!,0))=K4330,"Sí","NO")</f>
        <v>#REF!</v>
      </c>
    </row>
    <row r="4331" spans="1:13" x14ac:dyDescent="0.25">
      <c r="A4331" t="s">
        <v>27535</v>
      </c>
      <c r="B4331">
        <v>17878558</v>
      </c>
      <c r="C4331">
        <v>1966</v>
      </c>
      <c r="D4331" t="s">
        <v>6346</v>
      </c>
      <c r="E4331" t="s">
        <v>2149</v>
      </c>
      <c r="F4331" t="s">
        <v>1153</v>
      </c>
      <c r="G4331" t="s">
        <v>3</v>
      </c>
      <c r="H4331">
        <v>12</v>
      </c>
      <c r="I4331">
        <v>65</v>
      </c>
      <c r="J4331">
        <v>2011</v>
      </c>
      <c r="K4331">
        <v>130</v>
      </c>
      <c r="L4331" t="s">
        <v>23184</v>
      </c>
      <c r="M4331" s="15" t="e">
        <f>IF(INDEX(#REF!,MATCH(Padrón!K4331,#REF!,0),MATCH(Padrón!J4331,#REF!,0))=K4331,"Sí","NO")</f>
        <v>#REF!</v>
      </c>
    </row>
    <row r="4332" spans="1:13" x14ac:dyDescent="0.25">
      <c r="A4332" t="s">
        <v>27536</v>
      </c>
      <c r="B4332">
        <v>20459187</v>
      </c>
      <c r="C4332">
        <v>1968</v>
      </c>
      <c r="D4332" t="s">
        <v>6346</v>
      </c>
      <c r="E4332" t="s">
        <v>6355</v>
      </c>
      <c r="F4332" t="s">
        <v>6356</v>
      </c>
      <c r="G4332" t="s">
        <v>10</v>
      </c>
      <c r="H4332">
        <v>12</v>
      </c>
      <c r="I4332">
        <v>65</v>
      </c>
      <c r="J4332">
        <v>2011</v>
      </c>
      <c r="K4332">
        <v>131</v>
      </c>
      <c r="L4332" t="s">
        <v>23184</v>
      </c>
      <c r="M4332" s="15" t="e">
        <f>IF(INDEX(#REF!,MATCH(Padrón!K4332,#REF!,0),MATCH(Padrón!J4332,#REF!,0))=K4332,"Sí","NO")</f>
        <v>#REF!</v>
      </c>
    </row>
    <row r="4333" spans="1:13" x14ac:dyDescent="0.25">
      <c r="A4333" t="s">
        <v>27537</v>
      </c>
      <c r="B4333">
        <v>12504621</v>
      </c>
      <c r="C4333">
        <v>1958</v>
      </c>
      <c r="D4333" t="s">
        <v>6346</v>
      </c>
      <c r="E4333" t="s">
        <v>2773</v>
      </c>
      <c r="F4333" t="s">
        <v>6357</v>
      </c>
      <c r="G4333" t="s">
        <v>10</v>
      </c>
      <c r="H4333">
        <v>12</v>
      </c>
      <c r="I4333">
        <v>65</v>
      </c>
      <c r="J4333">
        <v>2011</v>
      </c>
      <c r="K4333">
        <v>132</v>
      </c>
      <c r="L4333" t="s">
        <v>23184</v>
      </c>
      <c r="M4333" s="15" t="e">
        <f>IF(INDEX(#REF!,MATCH(Padrón!K4333,#REF!,0),MATCH(Padrón!J4333,#REF!,0))=K4333,"Sí","NO")</f>
        <v>#REF!</v>
      </c>
    </row>
    <row r="4334" spans="1:13" x14ac:dyDescent="0.25">
      <c r="A4334" t="s">
        <v>27538</v>
      </c>
      <c r="B4334">
        <v>42715330</v>
      </c>
      <c r="C4334">
        <v>1999</v>
      </c>
      <c r="D4334" t="s">
        <v>6358</v>
      </c>
      <c r="E4334" t="s">
        <v>6359</v>
      </c>
      <c r="F4334" t="s">
        <v>907</v>
      </c>
      <c r="G4334" t="s">
        <v>10</v>
      </c>
      <c r="H4334">
        <v>12</v>
      </c>
      <c r="I4334">
        <v>65</v>
      </c>
      <c r="J4334">
        <v>2011</v>
      </c>
      <c r="K4334">
        <v>133</v>
      </c>
      <c r="L4334" t="s">
        <v>23184</v>
      </c>
      <c r="M4334" s="15" t="e">
        <f>IF(INDEX(#REF!,MATCH(Padrón!K4334,#REF!,0),MATCH(Padrón!J4334,#REF!,0))=K4334,"Sí","NO")</f>
        <v>#REF!</v>
      </c>
    </row>
    <row r="4335" spans="1:13" x14ac:dyDescent="0.25">
      <c r="A4335" t="s">
        <v>27539</v>
      </c>
      <c r="B4335">
        <v>44540185</v>
      </c>
      <c r="C4335">
        <v>2002</v>
      </c>
      <c r="D4335" t="s">
        <v>6358</v>
      </c>
      <c r="E4335" t="s">
        <v>6360</v>
      </c>
      <c r="F4335" t="s">
        <v>2405</v>
      </c>
      <c r="G4335" t="s">
        <v>3</v>
      </c>
      <c r="H4335">
        <v>12</v>
      </c>
      <c r="I4335">
        <v>65</v>
      </c>
      <c r="J4335">
        <v>2011</v>
      </c>
      <c r="K4335">
        <v>134</v>
      </c>
      <c r="L4335" t="s">
        <v>23184</v>
      </c>
      <c r="M4335" s="15" t="e">
        <f>IF(INDEX(#REF!,MATCH(Padrón!K4335,#REF!,0),MATCH(Padrón!J4335,#REF!,0))=K4335,"Sí","NO")</f>
        <v>#REF!</v>
      </c>
    </row>
    <row r="4336" spans="1:13" x14ac:dyDescent="0.25">
      <c r="A4336" t="s">
        <v>27540</v>
      </c>
      <c r="B4336">
        <v>14030312</v>
      </c>
      <c r="C4336">
        <v>1960</v>
      </c>
      <c r="D4336" t="s">
        <v>6358</v>
      </c>
      <c r="E4336" t="s">
        <v>6361</v>
      </c>
      <c r="F4336" t="s">
        <v>4974</v>
      </c>
      <c r="G4336" t="s">
        <v>3</v>
      </c>
      <c r="H4336">
        <v>12</v>
      </c>
      <c r="I4336">
        <v>65</v>
      </c>
      <c r="J4336">
        <v>2011</v>
      </c>
      <c r="K4336">
        <v>135</v>
      </c>
      <c r="L4336" t="s">
        <v>23184</v>
      </c>
      <c r="M4336" s="15" t="e">
        <f>IF(INDEX(#REF!,MATCH(Padrón!K4336,#REF!,0),MATCH(Padrón!J4336,#REF!,0))=K4336,"Sí","NO")</f>
        <v>#REF!</v>
      </c>
    </row>
    <row r="4337" spans="1:13" x14ac:dyDescent="0.25">
      <c r="A4337" t="s">
        <v>27541</v>
      </c>
      <c r="B4337">
        <v>39228953</v>
      </c>
      <c r="C4337">
        <v>1996</v>
      </c>
      <c r="D4337" t="s">
        <v>6358</v>
      </c>
      <c r="E4337" t="s">
        <v>6362</v>
      </c>
      <c r="F4337" t="s">
        <v>4974</v>
      </c>
      <c r="G4337" t="s">
        <v>3</v>
      </c>
      <c r="H4337">
        <v>12</v>
      </c>
      <c r="I4337">
        <v>65</v>
      </c>
      <c r="J4337">
        <v>2011</v>
      </c>
      <c r="K4337">
        <v>136</v>
      </c>
      <c r="L4337" t="s">
        <v>23184</v>
      </c>
      <c r="M4337" s="15" t="e">
        <f>IF(INDEX(#REF!,MATCH(Padrón!K4337,#REF!,0),MATCH(Padrón!J4337,#REF!,0))=K4337,"Sí","NO")</f>
        <v>#REF!</v>
      </c>
    </row>
    <row r="4338" spans="1:13" x14ac:dyDescent="0.25">
      <c r="A4338" t="s">
        <v>27542</v>
      </c>
      <c r="B4338">
        <v>32963905</v>
      </c>
      <c r="C4338">
        <v>1986</v>
      </c>
      <c r="D4338" t="s">
        <v>6358</v>
      </c>
      <c r="E4338" t="s">
        <v>1058</v>
      </c>
      <c r="F4338" t="s">
        <v>3137</v>
      </c>
      <c r="G4338" t="s">
        <v>10</v>
      </c>
      <c r="H4338">
        <v>12</v>
      </c>
      <c r="I4338">
        <v>65</v>
      </c>
      <c r="J4338">
        <v>2011</v>
      </c>
      <c r="K4338">
        <v>137</v>
      </c>
      <c r="L4338" t="s">
        <v>23184</v>
      </c>
      <c r="M4338" s="15" t="e">
        <f>IF(INDEX(#REF!,MATCH(Padrón!K4338,#REF!,0),MATCH(Padrón!J4338,#REF!,0))=K4338,"Sí","NO")</f>
        <v>#REF!</v>
      </c>
    </row>
    <row r="4339" spans="1:13" x14ac:dyDescent="0.25">
      <c r="A4339" t="s">
        <v>27543</v>
      </c>
      <c r="B4339">
        <v>30574654</v>
      </c>
      <c r="C4339">
        <v>1983</v>
      </c>
      <c r="D4339" t="s">
        <v>6358</v>
      </c>
      <c r="E4339" t="s">
        <v>2698</v>
      </c>
      <c r="F4339" t="s">
        <v>419</v>
      </c>
      <c r="G4339" t="s">
        <v>3</v>
      </c>
      <c r="H4339">
        <v>12</v>
      </c>
      <c r="I4339">
        <v>65</v>
      </c>
      <c r="J4339">
        <v>2011</v>
      </c>
      <c r="K4339">
        <v>138</v>
      </c>
      <c r="L4339" t="s">
        <v>23184</v>
      </c>
      <c r="M4339" s="15" t="e">
        <f>IF(INDEX(#REF!,MATCH(Padrón!K4339,#REF!,0),MATCH(Padrón!J4339,#REF!,0))=K4339,"Sí","NO")</f>
        <v>#REF!</v>
      </c>
    </row>
    <row r="4340" spans="1:13" x14ac:dyDescent="0.25">
      <c r="A4340" t="s">
        <v>27544</v>
      </c>
      <c r="B4340">
        <v>18802776</v>
      </c>
      <c r="C4340">
        <v>1961</v>
      </c>
      <c r="D4340" t="s">
        <v>6358</v>
      </c>
      <c r="E4340" t="s">
        <v>863</v>
      </c>
      <c r="F4340" t="s">
        <v>6363</v>
      </c>
      <c r="G4340" t="s">
        <v>27</v>
      </c>
      <c r="H4340">
        <v>12</v>
      </c>
      <c r="I4340">
        <v>65</v>
      </c>
      <c r="J4340">
        <v>2011</v>
      </c>
      <c r="K4340">
        <v>139</v>
      </c>
      <c r="L4340" t="s">
        <v>23184</v>
      </c>
      <c r="M4340" s="15" t="e">
        <f>IF(INDEX(#REF!,MATCH(Padrón!K4340,#REF!,0),MATCH(Padrón!J4340,#REF!,0))=K4340,"Sí","NO")</f>
        <v>#REF!</v>
      </c>
    </row>
    <row r="4341" spans="1:13" x14ac:dyDescent="0.25">
      <c r="A4341" t="s">
        <v>27545</v>
      </c>
      <c r="B4341">
        <v>31871601</v>
      </c>
      <c r="C4341">
        <v>1985</v>
      </c>
      <c r="D4341" t="s">
        <v>6358</v>
      </c>
      <c r="E4341" t="s">
        <v>6364</v>
      </c>
      <c r="F4341" t="s">
        <v>6365</v>
      </c>
      <c r="G4341" t="s">
        <v>3</v>
      </c>
      <c r="H4341">
        <v>12</v>
      </c>
      <c r="I4341">
        <v>65</v>
      </c>
      <c r="J4341">
        <v>2011</v>
      </c>
      <c r="K4341">
        <v>140</v>
      </c>
      <c r="L4341" t="s">
        <v>23184</v>
      </c>
      <c r="M4341" s="15" t="e">
        <f>IF(INDEX(#REF!,MATCH(Padrón!K4341,#REF!,0),MATCH(Padrón!J4341,#REF!,0))=K4341,"Sí","NO")</f>
        <v>#REF!</v>
      </c>
    </row>
    <row r="4342" spans="1:13" x14ac:dyDescent="0.25">
      <c r="A4342" t="s">
        <v>27546</v>
      </c>
      <c r="B4342">
        <v>32435971</v>
      </c>
      <c r="C4342">
        <v>1986</v>
      </c>
      <c r="D4342" t="s">
        <v>6358</v>
      </c>
      <c r="E4342" t="s">
        <v>136</v>
      </c>
      <c r="F4342" t="s">
        <v>6366</v>
      </c>
      <c r="G4342" t="s">
        <v>3</v>
      </c>
      <c r="H4342">
        <v>12</v>
      </c>
      <c r="I4342">
        <v>65</v>
      </c>
      <c r="J4342">
        <v>2011</v>
      </c>
      <c r="K4342">
        <v>141</v>
      </c>
      <c r="L4342" t="s">
        <v>23184</v>
      </c>
      <c r="M4342" s="15" t="e">
        <f>IF(INDEX(#REF!,MATCH(Padrón!K4342,#REF!,0),MATCH(Padrón!J4342,#REF!,0))=K4342,"Sí","NO")</f>
        <v>#REF!</v>
      </c>
    </row>
    <row r="4343" spans="1:13" x14ac:dyDescent="0.25">
      <c r="A4343" t="s">
        <v>27547</v>
      </c>
      <c r="B4343">
        <v>32611860</v>
      </c>
      <c r="C4343">
        <v>1987</v>
      </c>
      <c r="D4343" t="s">
        <v>6358</v>
      </c>
      <c r="E4343" t="s">
        <v>1574</v>
      </c>
      <c r="F4343" t="s">
        <v>112</v>
      </c>
      <c r="G4343" t="s">
        <v>88</v>
      </c>
      <c r="H4343">
        <v>12</v>
      </c>
      <c r="I4343">
        <v>65</v>
      </c>
      <c r="J4343">
        <v>2011</v>
      </c>
      <c r="K4343">
        <v>142</v>
      </c>
      <c r="L4343" t="s">
        <v>23184</v>
      </c>
      <c r="M4343" s="15" t="e">
        <f>IF(INDEX(#REF!,MATCH(Padrón!K4343,#REF!,0),MATCH(Padrón!J4343,#REF!,0))=K4343,"Sí","NO")</f>
        <v>#REF!</v>
      </c>
    </row>
    <row r="4344" spans="1:13" x14ac:dyDescent="0.25">
      <c r="A4344" t="s">
        <v>27548</v>
      </c>
      <c r="B4344">
        <v>28354656</v>
      </c>
      <c r="C4344">
        <v>1981</v>
      </c>
      <c r="D4344" t="s">
        <v>6358</v>
      </c>
      <c r="E4344" t="s">
        <v>6367</v>
      </c>
      <c r="F4344" t="s">
        <v>6368</v>
      </c>
      <c r="G4344" t="s">
        <v>3</v>
      </c>
      <c r="H4344">
        <v>12</v>
      </c>
      <c r="I4344">
        <v>65</v>
      </c>
      <c r="J4344">
        <v>2011</v>
      </c>
      <c r="K4344">
        <v>143</v>
      </c>
      <c r="L4344" t="s">
        <v>23184</v>
      </c>
      <c r="M4344" s="15" t="e">
        <f>IF(INDEX(#REF!,MATCH(Padrón!K4344,#REF!,0),MATCH(Padrón!J4344,#REF!,0))=K4344,"Sí","NO")</f>
        <v>#REF!</v>
      </c>
    </row>
    <row r="4345" spans="1:13" x14ac:dyDescent="0.25">
      <c r="A4345" t="s">
        <v>27549</v>
      </c>
      <c r="B4345">
        <v>34734825</v>
      </c>
      <c r="C4345">
        <v>1989</v>
      </c>
      <c r="D4345" t="s">
        <v>6358</v>
      </c>
      <c r="E4345" t="s">
        <v>2311</v>
      </c>
      <c r="F4345" t="s">
        <v>2330</v>
      </c>
      <c r="G4345" t="s">
        <v>3</v>
      </c>
      <c r="H4345">
        <v>12</v>
      </c>
      <c r="I4345">
        <v>65</v>
      </c>
      <c r="J4345">
        <v>2011</v>
      </c>
      <c r="K4345">
        <v>144</v>
      </c>
      <c r="L4345" t="s">
        <v>23184</v>
      </c>
      <c r="M4345" s="15" t="e">
        <f>IF(INDEX(#REF!,MATCH(Padrón!K4345,#REF!,0),MATCH(Padrón!J4345,#REF!,0))=K4345,"Sí","NO")</f>
        <v>#REF!</v>
      </c>
    </row>
    <row r="4346" spans="1:13" x14ac:dyDescent="0.25">
      <c r="A4346" t="s">
        <v>27550</v>
      </c>
      <c r="B4346">
        <v>45025937</v>
      </c>
      <c r="C4346">
        <v>2003</v>
      </c>
      <c r="D4346" t="s">
        <v>6358</v>
      </c>
      <c r="E4346" t="s">
        <v>6369</v>
      </c>
      <c r="F4346" t="s">
        <v>556</v>
      </c>
      <c r="G4346" t="s">
        <v>3</v>
      </c>
      <c r="H4346">
        <v>12</v>
      </c>
      <c r="I4346">
        <v>65</v>
      </c>
      <c r="J4346">
        <v>2011</v>
      </c>
      <c r="K4346">
        <v>145</v>
      </c>
      <c r="L4346" t="s">
        <v>23184</v>
      </c>
      <c r="M4346" s="15" t="e">
        <f>IF(INDEX(#REF!,MATCH(Padrón!K4346,#REF!,0),MATCH(Padrón!J4346,#REF!,0))=K4346,"Sí","NO")</f>
        <v>#REF!</v>
      </c>
    </row>
    <row r="4347" spans="1:13" x14ac:dyDescent="0.25">
      <c r="A4347" t="s">
        <v>27551</v>
      </c>
      <c r="B4347">
        <v>38138466</v>
      </c>
      <c r="C4347">
        <v>1994</v>
      </c>
      <c r="D4347" t="s">
        <v>6358</v>
      </c>
      <c r="E4347" t="s">
        <v>6370</v>
      </c>
      <c r="F4347" t="s">
        <v>6368</v>
      </c>
      <c r="G4347" t="s">
        <v>10</v>
      </c>
      <c r="H4347">
        <v>12</v>
      </c>
      <c r="I4347">
        <v>65</v>
      </c>
      <c r="J4347">
        <v>2011</v>
      </c>
      <c r="K4347">
        <v>146</v>
      </c>
      <c r="L4347" t="s">
        <v>23184</v>
      </c>
      <c r="M4347" s="15" t="e">
        <f>IF(INDEX(#REF!,MATCH(Padrón!K4347,#REF!,0),MATCH(Padrón!J4347,#REF!,0))=K4347,"Sí","NO")</f>
        <v>#REF!</v>
      </c>
    </row>
    <row r="4348" spans="1:13" x14ac:dyDescent="0.25">
      <c r="A4348" t="s">
        <v>27552</v>
      </c>
      <c r="B4348">
        <v>41502142</v>
      </c>
      <c r="C4348">
        <v>1997</v>
      </c>
      <c r="D4348" t="s">
        <v>6358</v>
      </c>
      <c r="E4348" t="s">
        <v>6371</v>
      </c>
      <c r="F4348" t="s">
        <v>6372</v>
      </c>
      <c r="G4348" t="s">
        <v>27</v>
      </c>
      <c r="H4348">
        <v>12</v>
      </c>
      <c r="I4348">
        <v>65</v>
      </c>
      <c r="J4348">
        <v>2011</v>
      </c>
      <c r="K4348">
        <v>147</v>
      </c>
      <c r="L4348" t="s">
        <v>23184</v>
      </c>
      <c r="M4348" s="15" t="e">
        <f>IF(INDEX(#REF!,MATCH(Padrón!K4348,#REF!,0),MATCH(Padrón!J4348,#REF!,0))=K4348,"Sí","NO")</f>
        <v>#REF!</v>
      </c>
    </row>
    <row r="4349" spans="1:13" x14ac:dyDescent="0.25">
      <c r="A4349" t="s">
        <v>27553</v>
      </c>
      <c r="B4349">
        <v>18369759</v>
      </c>
      <c r="C4349">
        <v>1959</v>
      </c>
      <c r="D4349" t="s">
        <v>6358</v>
      </c>
      <c r="E4349" t="s">
        <v>2210</v>
      </c>
      <c r="F4349" t="s">
        <v>570</v>
      </c>
      <c r="G4349" t="s">
        <v>3</v>
      </c>
      <c r="H4349">
        <v>12</v>
      </c>
      <c r="I4349">
        <v>65</v>
      </c>
      <c r="J4349">
        <v>2011</v>
      </c>
      <c r="K4349">
        <v>148</v>
      </c>
      <c r="L4349" t="s">
        <v>23184</v>
      </c>
      <c r="M4349" s="15" t="e">
        <f>IF(INDEX(#REF!,MATCH(Padrón!K4349,#REF!,0),MATCH(Padrón!J4349,#REF!,0))=K4349,"Sí","NO")</f>
        <v>#REF!</v>
      </c>
    </row>
    <row r="4350" spans="1:13" x14ac:dyDescent="0.25">
      <c r="A4350" t="s">
        <v>27554</v>
      </c>
      <c r="B4350">
        <v>46977170</v>
      </c>
      <c r="C4350">
        <v>2006</v>
      </c>
      <c r="D4350" t="s">
        <v>6358</v>
      </c>
      <c r="E4350" t="s">
        <v>6373</v>
      </c>
      <c r="F4350" t="s">
        <v>6374</v>
      </c>
      <c r="G4350" t="s">
        <v>3</v>
      </c>
      <c r="H4350">
        <v>12</v>
      </c>
      <c r="I4350">
        <v>65</v>
      </c>
      <c r="J4350">
        <v>2011</v>
      </c>
      <c r="K4350">
        <v>149</v>
      </c>
      <c r="L4350" t="s">
        <v>23184</v>
      </c>
      <c r="M4350" s="15" t="e">
        <f>IF(INDEX(#REF!,MATCH(Padrón!K4350,#REF!,0),MATCH(Padrón!J4350,#REF!,0))=K4350,"Sí","NO")</f>
        <v>#REF!</v>
      </c>
    </row>
    <row r="4351" spans="1:13" x14ac:dyDescent="0.25">
      <c r="A4351" t="s">
        <v>27555</v>
      </c>
      <c r="B4351">
        <v>40192818</v>
      </c>
      <c r="C4351">
        <v>1997</v>
      </c>
      <c r="D4351" t="s">
        <v>6358</v>
      </c>
      <c r="E4351" t="s">
        <v>6375</v>
      </c>
      <c r="F4351" t="s">
        <v>6</v>
      </c>
      <c r="G4351" t="s">
        <v>3</v>
      </c>
      <c r="H4351">
        <v>12</v>
      </c>
      <c r="I4351">
        <v>65</v>
      </c>
      <c r="J4351">
        <v>2011</v>
      </c>
      <c r="K4351">
        <v>150</v>
      </c>
      <c r="L4351" t="s">
        <v>23184</v>
      </c>
      <c r="M4351" s="15" t="e">
        <f>IF(INDEX(#REF!,MATCH(Padrón!K4351,#REF!,0),MATCH(Padrón!J4351,#REF!,0))=K4351,"Sí","NO")</f>
        <v>#REF!</v>
      </c>
    </row>
    <row r="4352" spans="1:13" x14ac:dyDescent="0.25">
      <c r="A4352" t="s">
        <v>27556</v>
      </c>
      <c r="B4352">
        <v>41155502</v>
      </c>
      <c r="C4352">
        <v>1998</v>
      </c>
      <c r="D4352" t="s">
        <v>6358</v>
      </c>
      <c r="E4352" t="s">
        <v>6376</v>
      </c>
      <c r="F4352" t="s">
        <v>6377</v>
      </c>
      <c r="G4352" t="s">
        <v>3</v>
      </c>
      <c r="H4352">
        <v>12</v>
      </c>
      <c r="I4352">
        <v>65</v>
      </c>
      <c r="J4352">
        <v>2011</v>
      </c>
      <c r="K4352">
        <v>151</v>
      </c>
      <c r="L4352" t="s">
        <v>23184</v>
      </c>
      <c r="M4352" s="15" t="e">
        <f>IF(INDEX(#REF!,MATCH(Padrón!K4352,#REF!,0),MATCH(Padrón!J4352,#REF!,0))=K4352,"Sí","NO")</f>
        <v>#REF!</v>
      </c>
    </row>
    <row r="4353" spans="1:13" x14ac:dyDescent="0.25">
      <c r="A4353" t="s">
        <v>27557</v>
      </c>
      <c r="B4353">
        <v>12945723</v>
      </c>
      <c r="C4353">
        <v>1957</v>
      </c>
      <c r="D4353" t="s">
        <v>6358</v>
      </c>
      <c r="E4353" t="s">
        <v>6378</v>
      </c>
      <c r="F4353" t="s">
        <v>6379</v>
      </c>
      <c r="G4353" t="s">
        <v>117</v>
      </c>
      <c r="H4353">
        <v>12</v>
      </c>
      <c r="I4353">
        <v>65</v>
      </c>
      <c r="J4353">
        <v>2011</v>
      </c>
      <c r="K4353">
        <v>152</v>
      </c>
      <c r="L4353" t="s">
        <v>23184</v>
      </c>
      <c r="M4353" s="15" t="e">
        <f>IF(INDEX(#REF!,MATCH(Padrón!K4353,#REF!,0),MATCH(Padrón!J4353,#REF!,0))=K4353,"Sí","NO")</f>
        <v>#REF!</v>
      </c>
    </row>
    <row r="4354" spans="1:13" x14ac:dyDescent="0.25">
      <c r="A4354" t="s">
        <v>27558</v>
      </c>
      <c r="B4354">
        <v>31573378</v>
      </c>
      <c r="C4354">
        <v>1985</v>
      </c>
      <c r="D4354" t="s">
        <v>6358</v>
      </c>
      <c r="E4354" t="s">
        <v>3385</v>
      </c>
      <c r="F4354" t="s">
        <v>2330</v>
      </c>
      <c r="G4354" t="s">
        <v>3</v>
      </c>
      <c r="H4354">
        <v>12</v>
      </c>
      <c r="I4354">
        <v>65</v>
      </c>
      <c r="J4354">
        <v>2011</v>
      </c>
      <c r="K4354">
        <v>153</v>
      </c>
      <c r="L4354" t="s">
        <v>23184</v>
      </c>
      <c r="M4354" s="15" t="e">
        <f>IF(INDEX(#REF!,MATCH(Padrón!K4354,#REF!,0),MATCH(Padrón!J4354,#REF!,0))=K4354,"Sí","NO")</f>
        <v>#REF!</v>
      </c>
    </row>
    <row r="4355" spans="1:13" x14ac:dyDescent="0.25">
      <c r="A4355" t="s">
        <v>27559</v>
      </c>
      <c r="B4355">
        <v>44071884</v>
      </c>
      <c r="C4355">
        <v>2002</v>
      </c>
      <c r="D4355" t="s">
        <v>6358</v>
      </c>
      <c r="E4355" t="s">
        <v>6380</v>
      </c>
      <c r="F4355" t="s">
        <v>6381</v>
      </c>
      <c r="G4355" t="s">
        <v>3</v>
      </c>
      <c r="H4355">
        <v>12</v>
      </c>
      <c r="I4355">
        <v>65</v>
      </c>
      <c r="J4355">
        <v>2011</v>
      </c>
      <c r="K4355">
        <v>154</v>
      </c>
      <c r="L4355" t="s">
        <v>23184</v>
      </c>
      <c r="M4355" s="15" t="e">
        <f>IF(INDEX(#REF!,MATCH(Padrón!K4355,#REF!,0),MATCH(Padrón!J4355,#REF!,0))=K4355,"Sí","NO")</f>
        <v>#REF!</v>
      </c>
    </row>
    <row r="4356" spans="1:13" x14ac:dyDescent="0.25">
      <c r="A4356" t="s">
        <v>27560</v>
      </c>
      <c r="B4356">
        <v>30079719</v>
      </c>
      <c r="C4356">
        <v>1983</v>
      </c>
      <c r="D4356" t="s">
        <v>6358</v>
      </c>
      <c r="E4356" t="s">
        <v>6382</v>
      </c>
      <c r="F4356" t="s">
        <v>6365</v>
      </c>
      <c r="G4356" t="s">
        <v>3</v>
      </c>
      <c r="H4356">
        <v>12</v>
      </c>
      <c r="I4356">
        <v>65</v>
      </c>
      <c r="J4356">
        <v>2011</v>
      </c>
      <c r="K4356">
        <v>155</v>
      </c>
      <c r="L4356" t="s">
        <v>23184</v>
      </c>
      <c r="M4356" s="15" t="e">
        <f>IF(INDEX(#REF!,MATCH(Padrón!K4356,#REF!,0),MATCH(Padrón!J4356,#REF!,0))=K4356,"Sí","NO")</f>
        <v>#REF!</v>
      </c>
    </row>
    <row r="4357" spans="1:13" x14ac:dyDescent="0.25">
      <c r="A4357" t="s">
        <v>27561</v>
      </c>
      <c r="B4357">
        <v>18691542</v>
      </c>
      <c r="C4357">
        <v>1957</v>
      </c>
      <c r="D4357" t="s">
        <v>6358</v>
      </c>
      <c r="E4357" t="s">
        <v>1102</v>
      </c>
      <c r="F4357" t="s">
        <v>572</v>
      </c>
      <c r="G4357" t="s">
        <v>10</v>
      </c>
      <c r="H4357">
        <v>12</v>
      </c>
      <c r="I4357">
        <v>65</v>
      </c>
      <c r="J4357">
        <v>2011</v>
      </c>
      <c r="K4357">
        <v>156</v>
      </c>
      <c r="L4357" t="s">
        <v>23184</v>
      </c>
      <c r="M4357" s="15" t="e">
        <f>IF(INDEX(#REF!,MATCH(Padrón!K4357,#REF!,0),MATCH(Padrón!J4357,#REF!,0))=K4357,"Sí","NO")</f>
        <v>#REF!</v>
      </c>
    </row>
    <row r="4358" spans="1:13" x14ac:dyDescent="0.25">
      <c r="A4358" t="s">
        <v>27562</v>
      </c>
      <c r="B4358">
        <v>30079848</v>
      </c>
      <c r="C4358">
        <v>1977</v>
      </c>
      <c r="D4358" t="s">
        <v>6358</v>
      </c>
      <c r="E4358" t="s">
        <v>6383</v>
      </c>
      <c r="F4358" t="s">
        <v>3105</v>
      </c>
      <c r="G4358" t="s">
        <v>3</v>
      </c>
      <c r="H4358">
        <v>12</v>
      </c>
      <c r="I4358">
        <v>65</v>
      </c>
      <c r="J4358">
        <v>2011</v>
      </c>
      <c r="K4358">
        <v>157</v>
      </c>
      <c r="L4358" t="s">
        <v>23184</v>
      </c>
      <c r="M4358" s="15" t="e">
        <f>IF(INDEX(#REF!,MATCH(Padrón!K4358,#REF!,0),MATCH(Padrón!J4358,#REF!,0))=K4358,"Sí","NO")</f>
        <v>#REF!</v>
      </c>
    </row>
    <row r="4359" spans="1:13" x14ac:dyDescent="0.25">
      <c r="A4359" t="s">
        <v>27563</v>
      </c>
      <c r="B4359">
        <v>43071346</v>
      </c>
      <c r="C4359">
        <v>1999</v>
      </c>
      <c r="D4359" t="s">
        <v>6358</v>
      </c>
      <c r="E4359" t="s">
        <v>6384</v>
      </c>
      <c r="F4359" t="s">
        <v>6385</v>
      </c>
      <c r="G4359" t="s">
        <v>10</v>
      </c>
      <c r="H4359">
        <v>12</v>
      </c>
      <c r="I4359">
        <v>65</v>
      </c>
      <c r="J4359">
        <v>2011</v>
      </c>
      <c r="K4359">
        <v>158</v>
      </c>
      <c r="L4359" t="s">
        <v>23184</v>
      </c>
      <c r="M4359" s="15" t="e">
        <f>IF(INDEX(#REF!,MATCH(Padrón!K4359,#REF!,0),MATCH(Padrón!J4359,#REF!,0))=K4359,"Sí","NO")</f>
        <v>#REF!</v>
      </c>
    </row>
    <row r="4360" spans="1:13" x14ac:dyDescent="0.25">
      <c r="A4360" t="s">
        <v>27564</v>
      </c>
      <c r="B4360">
        <v>41304005</v>
      </c>
      <c r="C4360">
        <v>1997</v>
      </c>
      <c r="D4360" t="s">
        <v>6358</v>
      </c>
      <c r="E4360" t="s">
        <v>6386</v>
      </c>
      <c r="F4360" t="s">
        <v>6387</v>
      </c>
      <c r="G4360" t="s">
        <v>10</v>
      </c>
      <c r="H4360">
        <v>12</v>
      </c>
      <c r="I4360">
        <v>65</v>
      </c>
      <c r="J4360">
        <v>2011</v>
      </c>
      <c r="K4360">
        <v>159</v>
      </c>
      <c r="L4360" t="s">
        <v>23184</v>
      </c>
      <c r="M4360" s="15" t="e">
        <f>IF(INDEX(#REF!,MATCH(Padrón!K4360,#REF!,0),MATCH(Padrón!J4360,#REF!,0))=K4360,"Sí","NO")</f>
        <v>#REF!</v>
      </c>
    </row>
    <row r="4361" spans="1:13" x14ac:dyDescent="0.25">
      <c r="A4361" t="s">
        <v>27565</v>
      </c>
      <c r="B4361">
        <v>35010651</v>
      </c>
      <c r="C4361">
        <v>1990</v>
      </c>
      <c r="D4361" t="s">
        <v>6358</v>
      </c>
      <c r="E4361" t="s">
        <v>6388</v>
      </c>
      <c r="F4361" t="s">
        <v>6389</v>
      </c>
      <c r="G4361" t="s">
        <v>10</v>
      </c>
      <c r="H4361">
        <v>12</v>
      </c>
      <c r="I4361">
        <v>65</v>
      </c>
      <c r="J4361">
        <v>2011</v>
      </c>
      <c r="K4361">
        <v>160</v>
      </c>
      <c r="L4361" t="s">
        <v>23184</v>
      </c>
      <c r="M4361" s="15" t="e">
        <f>IF(INDEX(#REF!,MATCH(Padrón!K4361,#REF!,0),MATCH(Padrón!J4361,#REF!,0))=K4361,"Sí","NO")</f>
        <v>#REF!</v>
      </c>
    </row>
    <row r="4362" spans="1:13" x14ac:dyDescent="0.25">
      <c r="A4362" t="s">
        <v>27566</v>
      </c>
      <c r="B4362">
        <v>18512541</v>
      </c>
      <c r="C4362">
        <v>1957</v>
      </c>
      <c r="D4362" t="s">
        <v>6358</v>
      </c>
      <c r="E4362" t="s">
        <v>1852</v>
      </c>
      <c r="F4362" t="s">
        <v>3137</v>
      </c>
      <c r="G4362" t="s">
        <v>27</v>
      </c>
      <c r="H4362">
        <v>12</v>
      </c>
      <c r="I4362">
        <v>65</v>
      </c>
      <c r="J4362">
        <v>2011</v>
      </c>
      <c r="K4362">
        <v>161</v>
      </c>
      <c r="L4362" t="s">
        <v>23184</v>
      </c>
      <c r="M4362" s="15" t="e">
        <f>IF(INDEX(#REF!,MATCH(Padrón!K4362,#REF!,0),MATCH(Padrón!J4362,#REF!,0))=K4362,"Sí","NO")</f>
        <v>#REF!</v>
      </c>
    </row>
    <row r="4363" spans="1:13" x14ac:dyDescent="0.25">
      <c r="A4363" t="s">
        <v>27567</v>
      </c>
      <c r="B4363">
        <v>33853863</v>
      </c>
      <c r="C4363">
        <v>1988</v>
      </c>
      <c r="D4363" t="s">
        <v>6358</v>
      </c>
      <c r="E4363" t="s">
        <v>6390</v>
      </c>
      <c r="F4363" t="s">
        <v>4974</v>
      </c>
      <c r="G4363" t="s">
        <v>3</v>
      </c>
      <c r="H4363">
        <v>12</v>
      </c>
      <c r="I4363">
        <v>65</v>
      </c>
      <c r="J4363">
        <v>2011</v>
      </c>
      <c r="K4363">
        <v>162</v>
      </c>
      <c r="L4363" t="s">
        <v>23184</v>
      </c>
      <c r="M4363" s="15" t="e">
        <f>IF(INDEX(#REF!,MATCH(Padrón!K4363,#REF!,0),MATCH(Padrón!J4363,#REF!,0))=K4363,"Sí","NO")</f>
        <v>#REF!</v>
      </c>
    </row>
    <row r="4364" spans="1:13" x14ac:dyDescent="0.25">
      <c r="A4364" t="s">
        <v>27568</v>
      </c>
      <c r="B4364">
        <v>20375900</v>
      </c>
      <c r="C4364">
        <v>1968</v>
      </c>
      <c r="D4364" t="s">
        <v>6358</v>
      </c>
      <c r="E4364" t="s">
        <v>810</v>
      </c>
      <c r="F4364" t="s">
        <v>6391</v>
      </c>
      <c r="G4364" t="s">
        <v>3</v>
      </c>
      <c r="H4364">
        <v>12</v>
      </c>
      <c r="I4364">
        <v>65</v>
      </c>
      <c r="J4364">
        <v>2011</v>
      </c>
      <c r="K4364">
        <v>163</v>
      </c>
      <c r="L4364" t="s">
        <v>23184</v>
      </c>
      <c r="M4364" s="15" t="e">
        <f>IF(INDEX(#REF!,MATCH(Padrón!K4364,#REF!,0),MATCH(Padrón!J4364,#REF!,0))=K4364,"Sí","NO")</f>
        <v>#REF!</v>
      </c>
    </row>
    <row r="4365" spans="1:13" x14ac:dyDescent="0.25">
      <c r="A4365" t="s">
        <v>27569</v>
      </c>
      <c r="B4365">
        <v>47997332</v>
      </c>
      <c r="C4365">
        <v>2007</v>
      </c>
      <c r="D4365" t="s">
        <v>6358</v>
      </c>
      <c r="E4365" t="s">
        <v>5348</v>
      </c>
      <c r="F4365" t="s">
        <v>6381</v>
      </c>
      <c r="G4365" t="s">
        <v>3</v>
      </c>
      <c r="H4365">
        <v>12</v>
      </c>
      <c r="I4365">
        <v>65</v>
      </c>
      <c r="J4365">
        <v>2011</v>
      </c>
      <c r="K4365">
        <v>164</v>
      </c>
      <c r="L4365" t="s">
        <v>23184</v>
      </c>
      <c r="M4365" s="15" t="e">
        <f>IF(INDEX(#REF!,MATCH(Padrón!K4365,#REF!,0),MATCH(Padrón!J4365,#REF!,0))=K4365,"Sí","NO")</f>
        <v>#REF!</v>
      </c>
    </row>
    <row r="4366" spans="1:13" x14ac:dyDescent="0.25">
      <c r="A4366" t="s">
        <v>27570</v>
      </c>
      <c r="B4366">
        <v>18698336</v>
      </c>
      <c r="C4366">
        <v>1969</v>
      </c>
      <c r="D4366" t="s">
        <v>6358</v>
      </c>
      <c r="E4366" t="s">
        <v>6392</v>
      </c>
      <c r="F4366" t="s">
        <v>3885</v>
      </c>
      <c r="G4366" t="s">
        <v>88</v>
      </c>
      <c r="H4366">
        <v>12</v>
      </c>
      <c r="I4366">
        <v>65</v>
      </c>
      <c r="J4366">
        <v>2011</v>
      </c>
      <c r="K4366">
        <v>165</v>
      </c>
      <c r="L4366" t="s">
        <v>23184</v>
      </c>
      <c r="M4366" s="15" t="e">
        <f>IF(INDEX(#REF!,MATCH(Padrón!K4366,#REF!,0),MATCH(Padrón!J4366,#REF!,0))=K4366,"Sí","NO")</f>
        <v>#REF!</v>
      </c>
    </row>
    <row r="4367" spans="1:13" x14ac:dyDescent="0.25">
      <c r="A4367" t="s">
        <v>27571</v>
      </c>
      <c r="B4367">
        <v>36288339</v>
      </c>
      <c r="C4367">
        <v>1992</v>
      </c>
      <c r="D4367" t="s">
        <v>6358</v>
      </c>
      <c r="E4367" t="s">
        <v>6393</v>
      </c>
      <c r="F4367" t="s">
        <v>395</v>
      </c>
      <c r="G4367" t="s">
        <v>10</v>
      </c>
      <c r="H4367">
        <v>12</v>
      </c>
      <c r="I4367">
        <v>65</v>
      </c>
      <c r="J4367">
        <v>2011</v>
      </c>
      <c r="K4367">
        <v>166</v>
      </c>
      <c r="L4367" t="s">
        <v>23184</v>
      </c>
      <c r="M4367" s="15" t="e">
        <f>IF(INDEX(#REF!,MATCH(Padrón!K4367,#REF!,0),MATCH(Padrón!J4367,#REF!,0))=K4367,"Sí","NO")</f>
        <v>#REF!</v>
      </c>
    </row>
    <row r="4368" spans="1:13" x14ac:dyDescent="0.25">
      <c r="A4368" t="s">
        <v>27572</v>
      </c>
      <c r="B4368">
        <v>18696016</v>
      </c>
      <c r="C4368">
        <v>1963</v>
      </c>
      <c r="D4368" t="s">
        <v>6358</v>
      </c>
      <c r="E4368" t="s">
        <v>2808</v>
      </c>
      <c r="F4368" t="s">
        <v>6394</v>
      </c>
      <c r="G4368" t="s">
        <v>88</v>
      </c>
      <c r="H4368">
        <v>12</v>
      </c>
      <c r="I4368">
        <v>65</v>
      </c>
      <c r="J4368">
        <v>2011</v>
      </c>
      <c r="K4368">
        <v>167</v>
      </c>
      <c r="L4368" t="s">
        <v>23184</v>
      </c>
      <c r="M4368" s="15" t="e">
        <f>IF(INDEX(#REF!,MATCH(Padrón!K4368,#REF!,0),MATCH(Padrón!J4368,#REF!,0))=K4368,"Sí","NO")</f>
        <v>#REF!</v>
      </c>
    </row>
    <row r="4369" spans="1:13" x14ac:dyDescent="0.25">
      <c r="A4369" t="s">
        <v>27573</v>
      </c>
      <c r="B4369">
        <v>40897740</v>
      </c>
      <c r="C4369">
        <v>1997</v>
      </c>
      <c r="D4369" t="s">
        <v>6358</v>
      </c>
      <c r="E4369" t="s">
        <v>6395</v>
      </c>
      <c r="F4369" t="s">
        <v>6396</v>
      </c>
      <c r="G4369" t="s">
        <v>10</v>
      </c>
      <c r="H4369">
        <v>12</v>
      </c>
      <c r="I4369">
        <v>65</v>
      </c>
      <c r="J4369">
        <v>2011</v>
      </c>
      <c r="K4369">
        <v>168</v>
      </c>
      <c r="L4369" t="s">
        <v>23184</v>
      </c>
      <c r="M4369" s="15" t="e">
        <f>IF(INDEX(#REF!,MATCH(Padrón!K4369,#REF!,0),MATCH(Padrón!J4369,#REF!,0))=K4369,"Sí","NO")</f>
        <v>#REF!</v>
      </c>
    </row>
    <row r="4370" spans="1:13" x14ac:dyDescent="0.25">
      <c r="A4370" t="s">
        <v>27574</v>
      </c>
      <c r="B4370">
        <v>12233921</v>
      </c>
      <c r="C4370">
        <v>1958</v>
      </c>
      <c r="D4370" t="s">
        <v>6358</v>
      </c>
      <c r="E4370" t="s">
        <v>6397</v>
      </c>
      <c r="F4370" t="s">
        <v>6398</v>
      </c>
      <c r="G4370" t="s">
        <v>3</v>
      </c>
      <c r="H4370">
        <v>12</v>
      </c>
      <c r="I4370">
        <v>65</v>
      </c>
      <c r="J4370">
        <v>2011</v>
      </c>
      <c r="K4370">
        <v>169</v>
      </c>
      <c r="L4370" t="s">
        <v>23184</v>
      </c>
      <c r="M4370" s="15" t="e">
        <f>IF(INDEX(#REF!,MATCH(Padrón!K4370,#REF!,0),MATCH(Padrón!J4370,#REF!,0))=K4370,"Sí","NO")</f>
        <v>#REF!</v>
      </c>
    </row>
    <row r="4371" spans="1:13" x14ac:dyDescent="0.25">
      <c r="A4371" t="s">
        <v>27575</v>
      </c>
      <c r="B4371">
        <v>45451219</v>
      </c>
      <c r="C4371">
        <v>2004</v>
      </c>
      <c r="D4371" t="s">
        <v>6358</v>
      </c>
      <c r="E4371" t="s">
        <v>6399</v>
      </c>
      <c r="F4371" t="s">
        <v>6400</v>
      </c>
      <c r="G4371" t="s">
        <v>3</v>
      </c>
      <c r="H4371">
        <v>12</v>
      </c>
      <c r="I4371">
        <v>65</v>
      </c>
      <c r="J4371">
        <v>2011</v>
      </c>
      <c r="K4371">
        <v>170</v>
      </c>
      <c r="L4371" t="s">
        <v>23184</v>
      </c>
      <c r="M4371" s="15" t="e">
        <f>IF(INDEX(#REF!,MATCH(Padrón!K4371,#REF!,0),MATCH(Padrón!J4371,#REF!,0))=K4371,"Sí","NO")</f>
        <v>#REF!</v>
      </c>
    </row>
    <row r="4372" spans="1:13" x14ac:dyDescent="0.25">
      <c r="A4372" t="s">
        <v>27576</v>
      </c>
      <c r="B4372">
        <v>42576295</v>
      </c>
      <c r="C4372">
        <v>2000</v>
      </c>
      <c r="D4372" t="s">
        <v>6358</v>
      </c>
      <c r="E4372" t="s">
        <v>6401</v>
      </c>
      <c r="F4372" t="s">
        <v>395</v>
      </c>
      <c r="G4372" t="s">
        <v>3</v>
      </c>
      <c r="H4372">
        <v>12</v>
      </c>
      <c r="I4372">
        <v>65</v>
      </c>
      <c r="J4372">
        <v>2011</v>
      </c>
      <c r="K4372">
        <v>171</v>
      </c>
      <c r="L4372" t="s">
        <v>23184</v>
      </c>
      <c r="M4372" s="15" t="e">
        <f>IF(INDEX(#REF!,MATCH(Padrón!K4372,#REF!,0),MATCH(Padrón!J4372,#REF!,0))=K4372,"Sí","NO")</f>
        <v>#REF!</v>
      </c>
    </row>
    <row r="4373" spans="1:13" x14ac:dyDescent="0.25">
      <c r="A4373" t="s">
        <v>27577</v>
      </c>
      <c r="B4373">
        <v>47593217</v>
      </c>
      <c r="C4373">
        <v>2006</v>
      </c>
      <c r="D4373" t="s">
        <v>6402</v>
      </c>
      <c r="E4373" t="s">
        <v>2443</v>
      </c>
      <c r="F4373" t="s">
        <v>6403</v>
      </c>
      <c r="G4373" t="s">
        <v>10</v>
      </c>
      <c r="H4373">
        <v>12</v>
      </c>
      <c r="I4373">
        <v>65</v>
      </c>
      <c r="J4373">
        <v>2011</v>
      </c>
      <c r="K4373">
        <v>172</v>
      </c>
      <c r="L4373" t="s">
        <v>23184</v>
      </c>
      <c r="M4373" s="15" t="e">
        <f>IF(INDEX(#REF!,MATCH(Padrón!K4373,#REF!,0),MATCH(Padrón!J4373,#REF!,0))=K4373,"Sí","NO")</f>
        <v>#REF!</v>
      </c>
    </row>
    <row r="4374" spans="1:13" x14ac:dyDescent="0.25">
      <c r="A4374" t="s">
        <v>27578</v>
      </c>
      <c r="B4374">
        <v>25205131</v>
      </c>
      <c r="C4374">
        <v>1976</v>
      </c>
      <c r="D4374" t="s">
        <v>6402</v>
      </c>
      <c r="E4374" t="s">
        <v>6404</v>
      </c>
      <c r="F4374" t="s">
        <v>82</v>
      </c>
      <c r="G4374" t="s">
        <v>3</v>
      </c>
      <c r="H4374">
        <v>12</v>
      </c>
      <c r="I4374">
        <v>65</v>
      </c>
      <c r="J4374">
        <v>2011</v>
      </c>
      <c r="K4374">
        <v>173</v>
      </c>
      <c r="L4374" t="s">
        <v>23184</v>
      </c>
      <c r="M4374" s="15" t="e">
        <f>IF(INDEX(#REF!,MATCH(Padrón!K4374,#REF!,0),MATCH(Padrón!J4374,#REF!,0))=K4374,"Sí","NO")</f>
        <v>#REF!</v>
      </c>
    </row>
    <row r="4375" spans="1:13" x14ac:dyDescent="0.25">
      <c r="A4375" t="s">
        <v>27579</v>
      </c>
      <c r="B4375">
        <v>24123110</v>
      </c>
      <c r="C4375">
        <v>1974</v>
      </c>
      <c r="D4375" t="s">
        <v>6402</v>
      </c>
      <c r="E4375" t="s">
        <v>5597</v>
      </c>
      <c r="F4375" t="s">
        <v>552</v>
      </c>
      <c r="G4375" t="s">
        <v>3</v>
      </c>
      <c r="H4375">
        <v>12</v>
      </c>
      <c r="I4375">
        <v>65</v>
      </c>
      <c r="J4375">
        <v>2011</v>
      </c>
      <c r="K4375">
        <v>174</v>
      </c>
      <c r="L4375" t="s">
        <v>23184</v>
      </c>
      <c r="M4375" s="15" t="e">
        <f>IF(INDEX(#REF!,MATCH(Padrón!K4375,#REF!,0),MATCH(Padrón!J4375,#REF!,0))=K4375,"Sí","NO")</f>
        <v>#REF!</v>
      </c>
    </row>
    <row r="4376" spans="1:13" x14ac:dyDescent="0.25">
      <c r="A4376" t="s">
        <v>27580</v>
      </c>
      <c r="B4376">
        <v>33073610</v>
      </c>
      <c r="C4376">
        <v>1987</v>
      </c>
      <c r="D4376" t="s">
        <v>6402</v>
      </c>
      <c r="E4376" t="s">
        <v>6405</v>
      </c>
      <c r="F4376" t="s">
        <v>755</v>
      </c>
      <c r="G4376" t="s">
        <v>3</v>
      </c>
      <c r="H4376">
        <v>12</v>
      </c>
      <c r="I4376">
        <v>65</v>
      </c>
      <c r="J4376">
        <v>2011</v>
      </c>
      <c r="K4376">
        <v>175</v>
      </c>
      <c r="L4376" t="s">
        <v>23184</v>
      </c>
      <c r="M4376" s="15" t="e">
        <f>IF(INDEX(#REF!,MATCH(Padrón!K4376,#REF!,0),MATCH(Padrón!J4376,#REF!,0))=K4376,"Sí","NO")</f>
        <v>#REF!</v>
      </c>
    </row>
    <row r="4377" spans="1:13" x14ac:dyDescent="0.25">
      <c r="A4377" t="s">
        <v>27581</v>
      </c>
      <c r="B4377">
        <v>45339849</v>
      </c>
      <c r="C4377">
        <v>2003</v>
      </c>
      <c r="D4377" t="s">
        <v>6402</v>
      </c>
      <c r="E4377" t="s">
        <v>6406</v>
      </c>
      <c r="F4377" t="s">
        <v>2114</v>
      </c>
      <c r="G4377" t="s">
        <v>3</v>
      </c>
      <c r="H4377">
        <v>12</v>
      </c>
      <c r="I4377">
        <v>65</v>
      </c>
      <c r="J4377">
        <v>2011</v>
      </c>
      <c r="K4377">
        <v>176</v>
      </c>
      <c r="L4377" t="s">
        <v>23184</v>
      </c>
      <c r="M4377" s="15" t="e">
        <f>IF(INDEX(#REF!,MATCH(Padrón!K4377,#REF!,0),MATCH(Padrón!J4377,#REF!,0))=K4377,"Sí","NO")</f>
        <v>#REF!</v>
      </c>
    </row>
    <row r="4378" spans="1:13" x14ac:dyDescent="0.25">
      <c r="A4378" t="s">
        <v>27582</v>
      </c>
      <c r="B4378">
        <v>22125105</v>
      </c>
      <c r="C4378">
        <v>1971</v>
      </c>
      <c r="D4378" t="s">
        <v>6402</v>
      </c>
      <c r="E4378" t="s">
        <v>6407</v>
      </c>
      <c r="F4378" t="s">
        <v>1533</v>
      </c>
      <c r="G4378" t="s">
        <v>3</v>
      </c>
      <c r="H4378">
        <v>12</v>
      </c>
      <c r="I4378">
        <v>65</v>
      </c>
      <c r="J4378">
        <v>2011</v>
      </c>
      <c r="K4378">
        <v>177</v>
      </c>
      <c r="L4378" t="s">
        <v>23184</v>
      </c>
      <c r="M4378" s="15" t="e">
        <f>IF(INDEX(#REF!,MATCH(Padrón!K4378,#REF!,0),MATCH(Padrón!J4378,#REF!,0))=K4378,"Sí","NO")</f>
        <v>#REF!</v>
      </c>
    </row>
    <row r="4379" spans="1:13" x14ac:dyDescent="0.25">
      <c r="A4379" t="s">
        <v>27583</v>
      </c>
      <c r="B4379">
        <v>26660318</v>
      </c>
      <c r="C4379">
        <v>1978</v>
      </c>
      <c r="D4379" t="s">
        <v>6402</v>
      </c>
      <c r="E4379" t="s">
        <v>6408</v>
      </c>
      <c r="F4379" t="s">
        <v>1064</v>
      </c>
      <c r="G4379" t="s">
        <v>3</v>
      </c>
      <c r="H4379">
        <v>12</v>
      </c>
      <c r="I4379">
        <v>65</v>
      </c>
      <c r="J4379">
        <v>2011</v>
      </c>
      <c r="K4379">
        <v>178</v>
      </c>
      <c r="L4379" t="s">
        <v>23184</v>
      </c>
      <c r="M4379" s="15" t="e">
        <f>IF(INDEX(#REF!,MATCH(Padrón!K4379,#REF!,0),MATCH(Padrón!J4379,#REF!,0))=K4379,"Sí","NO")</f>
        <v>#REF!</v>
      </c>
    </row>
    <row r="4380" spans="1:13" x14ac:dyDescent="0.25">
      <c r="A4380" t="s">
        <v>27584</v>
      </c>
      <c r="B4380">
        <v>23305105</v>
      </c>
      <c r="C4380">
        <v>1973</v>
      </c>
      <c r="D4380" t="s">
        <v>6402</v>
      </c>
      <c r="E4380" t="s">
        <v>6409</v>
      </c>
      <c r="F4380" t="s">
        <v>1094</v>
      </c>
      <c r="G4380" t="s">
        <v>10</v>
      </c>
      <c r="H4380">
        <v>12</v>
      </c>
      <c r="I4380">
        <v>65</v>
      </c>
      <c r="J4380">
        <v>2011</v>
      </c>
      <c r="K4380">
        <v>179</v>
      </c>
      <c r="L4380" t="s">
        <v>23184</v>
      </c>
      <c r="M4380" s="15" t="e">
        <f>IF(INDEX(#REF!,MATCH(Padrón!K4380,#REF!,0),MATCH(Padrón!J4380,#REF!,0))=K4380,"Sí","NO")</f>
        <v>#REF!</v>
      </c>
    </row>
    <row r="4381" spans="1:13" x14ac:dyDescent="0.25">
      <c r="A4381" t="s">
        <v>27585</v>
      </c>
      <c r="B4381">
        <v>42967311</v>
      </c>
      <c r="C4381">
        <v>2000</v>
      </c>
      <c r="D4381" t="s">
        <v>6410</v>
      </c>
      <c r="E4381" t="s">
        <v>6411</v>
      </c>
      <c r="F4381" t="s">
        <v>612</v>
      </c>
      <c r="G4381" t="s">
        <v>3</v>
      </c>
      <c r="H4381">
        <v>12</v>
      </c>
      <c r="I4381">
        <v>65</v>
      </c>
      <c r="J4381">
        <v>2011</v>
      </c>
      <c r="K4381">
        <v>180</v>
      </c>
      <c r="L4381" t="s">
        <v>23184</v>
      </c>
      <c r="M4381" s="15" t="e">
        <f>IF(INDEX(#REF!,MATCH(Padrón!K4381,#REF!,0),MATCH(Padrón!J4381,#REF!,0))=K4381,"Sí","NO")</f>
        <v>#REF!</v>
      </c>
    </row>
    <row r="4382" spans="1:13" x14ac:dyDescent="0.25">
      <c r="A4382" t="s">
        <v>27586</v>
      </c>
      <c r="B4382">
        <v>45451153</v>
      </c>
      <c r="C4382">
        <v>2004</v>
      </c>
      <c r="D4382" t="s">
        <v>6410</v>
      </c>
      <c r="E4382" t="s">
        <v>6412</v>
      </c>
      <c r="F4382" t="s">
        <v>889</v>
      </c>
      <c r="G4382" t="s">
        <v>3</v>
      </c>
      <c r="H4382">
        <v>12</v>
      </c>
      <c r="I4382">
        <v>65</v>
      </c>
      <c r="J4382">
        <v>2011</v>
      </c>
      <c r="K4382">
        <v>181</v>
      </c>
      <c r="L4382" t="s">
        <v>23184</v>
      </c>
      <c r="M4382" s="15" t="e">
        <f>IF(INDEX(#REF!,MATCH(Padrón!K4382,#REF!,0),MATCH(Padrón!J4382,#REF!,0))=K4382,"Sí","NO")</f>
        <v>#REF!</v>
      </c>
    </row>
    <row r="4383" spans="1:13" x14ac:dyDescent="0.25">
      <c r="A4383" t="s">
        <v>27587</v>
      </c>
      <c r="B4383">
        <v>23599075</v>
      </c>
      <c r="C4383">
        <v>1973</v>
      </c>
      <c r="D4383" t="s">
        <v>6410</v>
      </c>
      <c r="E4383" t="s">
        <v>6413</v>
      </c>
      <c r="F4383" t="s">
        <v>5929</v>
      </c>
      <c r="G4383" t="s">
        <v>3</v>
      </c>
      <c r="H4383">
        <v>12</v>
      </c>
      <c r="I4383">
        <v>65</v>
      </c>
      <c r="J4383">
        <v>2011</v>
      </c>
      <c r="K4383">
        <v>182</v>
      </c>
      <c r="L4383" t="s">
        <v>23184</v>
      </c>
      <c r="M4383" s="15" t="e">
        <f>IF(INDEX(#REF!,MATCH(Padrón!K4383,#REF!,0),MATCH(Padrón!J4383,#REF!,0))=K4383,"Sí","NO")</f>
        <v>#REF!</v>
      </c>
    </row>
    <row r="4384" spans="1:13" x14ac:dyDescent="0.25">
      <c r="A4384" t="s">
        <v>27588</v>
      </c>
      <c r="B4384">
        <v>4743536</v>
      </c>
      <c r="C4384">
        <v>1945</v>
      </c>
      <c r="D4384" t="s">
        <v>6410</v>
      </c>
      <c r="E4384" t="s">
        <v>49</v>
      </c>
      <c r="F4384" t="s">
        <v>39</v>
      </c>
      <c r="G4384" t="s">
        <v>3</v>
      </c>
      <c r="H4384">
        <v>12</v>
      </c>
      <c r="I4384">
        <v>65</v>
      </c>
      <c r="J4384">
        <v>2011</v>
      </c>
      <c r="K4384">
        <v>183</v>
      </c>
      <c r="L4384" t="s">
        <v>23184</v>
      </c>
      <c r="M4384" s="15" t="e">
        <f>IF(INDEX(#REF!,MATCH(Padrón!K4384,#REF!,0),MATCH(Padrón!J4384,#REF!,0))=K4384,"Sí","NO")</f>
        <v>#REF!</v>
      </c>
    </row>
    <row r="4385" spans="1:13" x14ac:dyDescent="0.25">
      <c r="A4385" t="s">
        <v>27589</v>
      </c>
      <c r="B4385">
        <v>40337740</v>
      </c>
      <c r="C4385">
        <v>1997</v>
      </c>
      <c r="D4385" t="s">
        <v>6410</v>
      </c>
      <c r="E4385" t="s">
        <v>6414</v>
      </c>
      <c r="F4385" t="s">
        <v>6415</v>
      </c>
      <c r="G4385" t="s">
        <v>10</v>
      </c>
      <c r="H4385">
        <v>12</v>
      </c>
      <c r="I4385">
        <v>65</v>
      </c>
      <c r="J4385">
        <v>2011</v>
      </c>
      <c r="K4385">
        <v>184</v>
      </c>
      <c r="L4385" t="s">
        <v>23184</v>
      </c>
      <c r="M4385" s="15" t="e">
        <f>IF(INDEX(#REF!,MATCH(Padrón!K4385,#REF!,0),MATCH(Padrón!J4385,#REF!,0))=K4385,"Sí","NO")</f>
        <v>#REF!</v>
      </c>
    </row>
    <row r="4386" spans="1:13" x14ac:dyDescent="0.25">
      <c r="A4386" t="s">
        <v>27590</v>
      </c>
      <c r="B4386">
        <v>16086915</v>
      </c>
      <c r="C4386">
        <v>1961</v>
      </c>
      <c r="D4386" t="s">
        <v>6410</v>
      </c>
      <c r="E4386" t="s">
        <v>663</v>
      </c>
      <c r="F4386" t="s">
        <v>889</v>
      </c>
      <c r="G4386" t="s">
        <v>3</v>
      </c>
      <c r="H4386">
        <v>12</v>
      </c>
      <c r="I4386">
        <v>65</v>
      </c>
      <c r="J4386">
        <v>2011</v>
      </c>
      <c r="K4386">
        <v>185</v>
      </c>
      <c r="L4386" t="s">
        <v>23184</v>
      </c>
      <c r="M4386" s="15" t="e">
        <f>IF(INDEX(#REF!,MATCH(Padrón!K4386,#REF!,0),MATCH(Padrón!J4386,#REF!,0))=K4386,"Sí","NO")</f>
        <v>#REF!</v>
      </c>
    </row>
    <row r="4387" spans="1:13" x14ac:dyDescent="0.25">
      <c r="A4387" t="s">
        <v>27591</v>
      </c>
      <c r="B4387">
        <v>47425481</v>
      </c>
      <c r="C4387">
        <v>2006</v>
      </c>
      <c r="D4387" t="s">
        <v>6410</v>
      </c>
      <c r="E4387" t="s">
        <v>865</v>
      </c>
      <c r="F4387" t="s">
        <v>6416</v>
      </c>
      <c r="G4387" t="s">
        <v>3</v>
      </c>
      <c r="H4387">
        <v>12</v>
      </c>
      <c r="I4387">
        <v>65</v>
      </c>
      <c r="J4387">
        <v>2011</v>
      </c>
      <c r="K4387">
        <v>186</v>
      </c>
      <c r="L4387" t="s">
        <v>23184</v>
      </c>
      <c r="M4387" s="15" t="e">
        <f>IF(INDEX(#REF!,MATCH(Padrón!K4387,#REF!,0),MATCH(Padrón!J4387,#REF!,0))=K4387,"Sí","NO")</f>
        <v>#REF!</v>
      </c>
    </row>
    <row r="4388" spans="1:13" x14ac:dyDescent="0.25">
      <c r="A4388" t="s">
        <v>27592</v>
      </c>
      <c r="B4388">
        <v>36199930</v>
      </c>
      <c r="C4388">
        <v>1991</v>
      </c>
      <c r="D4388" t="s">
        <v>6410</v>
      </c>
      <c r="E4388" t="s">
        <v>6417</v>
      </c>
      <c r="F4388" t="s">
        <v>770</v>
      </c>
      <c r="G4388" t="s">
        <v>10</v>
      </c>
      <c r="H4388">
        <v>12</v>
      </c>
      <c r="I4388">
        <v>65</v>
      </c>
      <c r="J4388">
        <v>2011</v>
      </c>
      <c r="K4388">
        <v>187</v>
      </c>
      <c r="L4388" t="s">
        <v>23184</v>
      </c>
      <c r="M4388" s="15" t="e">
        <f>IF(INDEX(#REF!,MATCH(Padrón!K4388,#REF!,0),MATCH(Padrón!J4388,#REF!,0))=K4388,"Sí","NO")</f>
        <v>#REF!</v>
      </c>
    </row>
    <row r="4389" spans="1:13" x14ac:dyDescent="0.25">
      <c r="A4389" t="s">
        <v>27593</v>
      </c>
      <c r="B4389">
        <v>41502156</v>
      </c>
      <c r="C4389">
        <v>1998</v>
      </c>
      <c r="D4389" t="s">
        <v>6410</v>
      </c>
      <c r="E4389" t="s">
        <v>4504</v>
      </c>
      <c r="F4389" t="s">
        <v>2330</v>
      </c>
      <c r="G4389" t="s">
        <v>3</v>
      </c>
      <c r="H4389">
        <v>12</v>
      </c>
      <c r="I4389">
        <v>65</v>
      </c>
      <c r="J4389">
        <v>2011</v>
      </c>
      <c r="K4389">
        <v>188</v>
      </c>
      <c r="L4389" t="s">
        <v>23184</v>
      </c>
      <c r="M4389" s="15" t="e">
        <f>IF(INDEX(#REF!,MATCH(Padrón!K4389,#REF!,0),MATCH(Padrón!J4389,#REF!,0))=K4389,"Sí","NO")</f>
        <v>#REF!</v>
      </c>
    </row>
    <row r="4390" spans="1:13" x14ac:dyDescent="0.25">
      <c r="A4390" t="s">
        <v>27594</v>
      </c>
      <c r="B4390">
        <v>34463019</v>
      </c>
      <c r="C4390">
        <v>1989</v>
      </c>
      <c r="D4390" t="s">
        <v>6410</v>
      </c>
      <c r="E4390" t="s">
        <v>6418</v>
      </c>
      <c r="F4390" t="s">
        <v>5985</v>
      </c>
      <c r="G4390" t="s">
        <v>3</v>
      </c>
      <c r="H4390">
        <v>12</v>
      </c>
      <c r="I4390">
        <v>65</v>
      </c>
      <c r="J4390">
        <v>2011</v>
      </c>
      <c r="K4390">
        <v>189</v>
      </c>
      <c r="L4390" t="s">
        <v>23184</v>
      </c>
      <c r="M4390" s="15" t="e">
        <f>IF(INDEX(#REF!,MATCH(Padrón!K4390,#REF!,0),MATCH(Padrón!J4390,#REF!,0))=K4390,"Sí","NO")</f>
        <v>#REF!</v>
      </c>
    </row>
    <row r="4391" spans="1:13" x14ac:dyDescent="0.25">
      <c r="A4391" t="s">
        <v>27595</v>
      </c>
      <c r="B4391">
        <v>43702511</v>
      </c>
      <c r="C4391">
        <v>1999</v>
      </c>
      <c r="D4391" t="s">
        <v>6410</v>
      </c>
      <c r="E4391" t="s">
        <v>6419</v>
      </c>
      <c r="F4391" t="s">
        <v>6420</v>
      </c>
      <c r="G4391" t="s">
        <v>3</v>
      </c>
      <c r="H4391">
        <v>12</v>
      </c>
      <c r="I4391">
        <v>65</v>
      </c>
      <c r="J4391">
        <v>2011</v>
      </c>
      <c r="K4391">
        <v>190</v>
      </c>
      <c r="L4391" t="s">
        <v>23184</v>
      </c>
      <c r="M4391" s="15" t="e">
        <f>IF(INDEX(#REF!,MATCH(Padrón!K4391,#REF!,0),MATCH(Padrón!J4391,#REF!,0))=K4391,"Sí","NO")</f>
        <v>#REF!</v>
      </c>
    </row>
    <row r="4392" spans="1:13" x14ac:dyDescent="0.25">
      <c r="A4392" t="s">
        <v>27596</v>
      </c>
      <c r="B4392">
        <v>44434608</v>
      </c>
      <c r="C4392">
        <v>2002</v>
      </c>
      <c r="D4392" t="s">
        <v>6410</v>
      </c>
      <c r="E4392" t="s">
        <v>6421</v>
      </c>
      <c r="F4392" t="s">
        <v>6422</v>
      </c>
      <c r="G4392" t="s">
        <v>3</v>
      </c>
      <c r="H4392">
        <v>12</v>
      </c>
      <c r="I4392">
        <v>65</v>
      </c>
      <c r="J4392">
        <v>2011</v>
      </c>
      <c r="K4392">
        <v>191</v>
      </c>
      <c r="L4392" t="s">
        <v>23184</v>
      </c>
      <c r="M4392" s="15" t="e">
        <f>IF(INDEX(#REF!,MATCH(Padrón!K4392,#REF!,0),MATCH(Padrón!J4392,#REF!,0))=K4392,"Sí","NO")</f>
        <v>#REF!</v>
      </c>
    </row>
    <row r="4393" spans="1:13" x14ac:dyDescent="0.25">
      <c r="A4393" t="s">
        <v>27597</v>
      </c>
      <c r="B4393">
        <v>37110987</v>
      </c>
      <c r="C4393">
        <v>1992</v>
      </c>
      <c r="D4393" t="s">
        <v>6410</v>
      </c>
      <c r="E4393" t="s">
        <v>6423</v>
      </c>
      <c r="F4393" t="s">
        <v>6424</v>
      </c>
      <c r="G4393" t="s">
        <v>10</v>
      </c>
      <c r="H4393">
        <v>12</v>
      </c>
      <c r="I4393">
        <v>65</v>
      </c>
      <c r="J4393">
        <v>2011</v>
      </c>
      <c r="K4393">
        <v>192</v>
      </c>
      <c r="L4393" t="s">
        <v>23184</v>
      </c>
      <c r="M4393" s="15" t="e">
        <f>IF(INDEX(#REF!,MATCH(Padrón!K4393,#REF!,0),MATCH(Padrón!J4393,#REF!,0))=K4393,"Sí","NO")</f>
        <v>#REF!</v>
      </c>
    </row>
    <row r="4394" spans="1:13" x14ac:dyDescent="0.25">
      <c r="A4394" t="s">
        <v>27598</v>
      </c>
      <c r="B4394">
        <v>12233811</v>
      </c>
      <c r="C4394">
        <v>1954</v>
      </c>
      <c r="D4394" t="s">
        <v>6410</v>
      </c>
      <c r="E4394" t="s">
        <v>428</v>
      </c>
      <c r="F4394" t="s">
        <v>4562</v>
      </c>
      <c r="G4394" t="s">
        <v>3</v>
      </c>
      <c r="H4394">
        <v>12</v>
      </c>
      <c r="I4394">
        <v>65</v>
      </c>
      <c r="J4394">
        <v>2011</v>
      </c>
      <c r="K4394">
        <v>193</v>
      </c>
      <c r="L4394" t="s">
        <v>23184</v>
      </c>
      <c r="M4394" s="15" t="e">
        <f>IF(INDEX(#REF!,MATCH(Padrón!K4394,#REF!,0),MATCH(Padrón!J4394,#REF!,0))=K4394,"Sí","NO")</f>
        <v>#REF!</v>
      </c>
    </row>
    <row r="4395" spans="1:13" x14ac:dyDescent="0.25">
      <c r="A4395" t="s">
        <v>27599</v>
      </c>
      <c r="B4395">
        <v>32086071</v>
      </c>
      <c r="C4395">
        <v>1986</v>
      </c>
      <c r="D4395" t="s">
        <v>6410</v>
      </c>
      <c r="E4395" t="s">
        <v>6425</v>
      </c>
      <c r="F4395" t="s">
        <v>5284</v>
      </c>
      <c r="G4395" t="s">
        <v>10</v>
      </c>
      <c r="H4395">
        <v>12</v>
      </c>
      <c r="I4395">
        <v>65</v>
      </c>
      <c r="J4395">
        <v>2011</v>
      </c>
      <c r="K4395">
        <v>194</v>
      </c>
      <c r="L4395" t="s">
        <v>23184</v>
      </c>
      <c r="M4395" s="15" t="e">
        <f>IF(INDEX(#REF!,MATCH(Padrón!K4395,#REF!,0),MATCH(Padrón!J4395,#REF!,0))=K4395,"Sí","NO")</f>
        <v>#REF!</v>
      </c>
    </row>
    <row r="4396" spans="1:13" x14ac:dyDescent="0.25">
      <c r="A4396" t="s">
        <v>27600</v>
      </c>
      <c r="B4396">
        <v>18578538</v>
      </c>
      <c r="C4396">
        <v>1967</v>
      </c>
      <c r="D4396" t="s">
        <v>6410</v>
      </c>
      <c r="E4396" t="s">
        <v>1407</v>
      </c>
      <c r="F4396" t="s">
        <v>6426</v>
      </c>
      <c r="G4396" t="s">
        <v>10</v>
      </c>
      <c r="H4396">
        <v>12</v>
      </c>
      <c r="I4396">
        <v>65</v>
      </c>
      <c r="J4396">
        <v>2011</v>
      </c>
      <c r="K4396">
        <v>195</v>
      </c>
      <c r="L4396" t="s">
        <v>23184</v>
      </c>
      <c r="M4396" s="15" t="e">
        <f>IF(INDEX(#REF!,MATCH(Padrón!K4396,#REF!,0),MATCH(Padrón!J4396,#REF!,0))=K4396,"Sí","NO")</f>
        <v>#REF!</v>
      </c>
    </row>
    <row r="4397" spans="1:13" x14ac:dyDescent="0.25">
      <c r="A4397" t="s">
        <v>27601</v>
      </c>
      <c r="B4397">
        <v>24327985</v>
      </c>
      <c r="C4397">
        <v>1974</v>
      </c>
      <c r="D4397" t="s">
        <v>6410</v>
      </c>
      <c r="E4397" t="s">
        <v>6427</v>
      </c>
      <c r="F4397" t="s">
        <v>6428</v>
      </c>
      <c r="G4397" t="s">
        <v>3</v>
      </c>
      <c r="H4397">
        <v>12</v>
      </c>
      <c r="I4397">
        <v>65</v>
      </c>
      <c r="J4397">
        <v>2011</v>
      </c>
      <c r="K4397">
        <v>196</v>
      </c>
      <c r="L4397" t="s">
        <v>23184</v>
      </c>
      <c r="M4397" s="15" t="e">
        <f>IF(INDEX(#REF!,MATCH(Padrón!K4397,#REF!,0),MATCH(Padrón!J4397,#REF!,0))=K4397,"Sí","NO")</f>
        <v>#REF!</v>
      </c>
    </row>
    <row r="4398" spans="1:13" x14ac:dyDescent="0.25">
      <c r="A4398" t="s">
        <v>27602</v>
      </c>
      <c r="B4398">
        <v>17089973</v>
      </c>
      <c r="C4398">
        <v>1966</v>
      </c>
      <c r="D4398" t="s">
        <v>6410</v>
      </c>
      <c r="E4398" t="s">
        <v>6429</v>
      </c>
      <c r="F4398" t="s">
        <v>2330</v>
      </c>
      <c r="G4398" t="s">
        <v>3</v>
      </c>
      <c r="H4398">
        <v>12</v>
      </c>
      <c r="I4398">
        <v>65</v>
      </c>
      <c r="J4398">
        <v>2011</v>
      </c>
      <c r="K4398">
        <v>197</v>
      </c>
      <c r="L4398" t="s">
        <v>23184</v>
      </c>
      <c r="M4398" s="15" t="e">
        <f>IF(INDEX(#REF!,MATCH(Padrón!K4398,#REF!,0),MATCH(Padrón!J4398,#REF!,0))=K4398,"Sí","NO")</f>
        <v>#REF!</v>
      </c>
    </row>
    <row r="4399" spans="1:13" x14ac:dyDescent="0.25">
      <c r="A4399" t="s">
        <v>27603</v>
      </c>
      <c r="B4399">
        <v>45451109</v>
      </c>
      <c r="C4399">
        <v>2003</v>
      </c>
      <c r="D4399" t="s">
        <v>6410</v>
      </c>
      <c r="E4399" t="s">
        <v>6430</v>
      </c>
      <c r="F4399" t="s">
        <v>6431</v>
      </c>
      <c r="G4399" t="s">
        <v>3</v>
      </c>
      <c r="H4399">
        <v>12</v>
      </c>
      <c r="I4399">
        <v>65</v>
      </c>
      <c r="J4399">
        <v>2011</v>
      </c>
      <c r="K4399">
        <v>198</v>
      </c>
      <c r="L4399" t="s">
        <v>23184</v>
      </c>
      <c r="M4399" s="15" t="e">
        <f>IF(INDEX(#REF!,MATCH(Padrón!K4399,#REF!,0),MATCH(Padrón!J4399,#REF!,0))=K4399,"Sí","NO")</f>
        <v>#REF!</v>
      </c>
    </row>
    <row r="4400" spans="1:13" x14ac:dyDescent="0.25">
      <c r="A4400" t="s">
        <v>27604</v>
      </c>
      <c r="B4400">
        <v>28553585</v>
      </c>
      <c r="C4400">
        <v>1981</v>
      </c>
      <c r="D4400" t="s">
        <v>6410</v>
      </c>
      <c r="E4400" t="s">
        <v>3093</v>
      </c>
      <c r="F4400" t="s">
        <v>6432</v>
      </c>
      <c r="G4400" t="s">
        <v>3</v>
      </c>
      <c r="H4400">
        <v>12</v>
      </c>
      <c r="I4400">
        <v>65</v>
      </c>
      <c r="J4400">
        <v>2011</v>
      </c>
      <c r="K4400">
        <v>199</v>
      </c>
      <c r="L4400" t="s">
        <v>23184</v>
      </c>
      <c r="M4400" s="15" t="e">
        <f>IF(INDEX(#REF!,MATCH(Padrón!K4400,#REF!,0),MATCH(Padrón!J4400,#REF!,0))=K4400,"Sí","NO")</f>
        <v>#REF!</v>
      </c>
    </row>
    <row r="4401" spans="1:13" x14ac:dyDescent="0.25">
      <c r="A4401" t="s">
        <v>27605</v>
      </c>
      <c r="B4401">
        <v>26406440</v>
      </c>
      <c r="C4401">
        <v>1978</v>
      </c>
      <c r="D4401" t="s">
        <v>6410</v>
      </c>
      <c r="E4401" t="s">
        <v>5692</v>
      </c>
      <c r="F4401" t="s">
        <v>889</v>
      </c>
      <c r="G4401" t="s">
        <v>10</v>
      </c>
      <c r="H4401">
        <v>12</v>
      </c>
      <c r="I4401">
        <v>65</v>
      </c>
      <c r="J4401">
        <v>2011</v>
      </c>
      <c r="K4401">
        <v>200</v>
      </c>
      <c r="L4401" t="s">
        <v>23184</v>
      </c>
      <c r="M4401" s="15" t="e">
        <f>IF(INDEX(#REF!,MATCH(Padrón!K4401,#REF!,0),MATCH(Padrón!J4401,#REF!,0))=K4401,"Sí","NO")</f>
        <v>#REF!</v>
      </c>
    </row>
    <row r="4402" spans="1:13" x14ac:dyDescent="0.25">
      <c r="A4402" t="s">
        <v>27606</v>
      </c>
      <c r="B4402">
        <v>40337722</v>
      </c>
      <c r="C4402">
        <v>1994</v>
      </c>
      <c r="D4402" t="s">
        <v>6410</v>
      </c>
      <c r="E4402" t="s">
        <v>224</v>
      </c>
      <c r="F4402" t="s">
        <v>6433</v>
      </c>
      <c r="G4402" t="s">
        <v>10</v>
      </c>
      <c r="H4402">
        <v>12</v>
      </c>
      <c r="I4402">
        <v>65</v>
      </c>
      <c r="J4402">
        <v>2011</v>
      </c>
      <c r="K4402">
        <v>201</v>
      </c>
      <c r="L4402" t="s">
        <v>23184</v>
      </c>
      <c r="M4402" s="15" t="e">
        <f>IF(INDEX(#REF!,MATCH(Padrón!K4402,#REF!,0),MATCH(Padrón!J4402,#REF!,0))=K4402,"Sí","NO")</f>
        <v>#REF!</v>
      </c>
    </row>
    <row r="4403" spans="1:13" x14ac:dyDescent="0.25">
      <c r="A4403" t="s">
        <v>27607</v>
      </c>
      <c r="B4403">
        <v>11359875</v>
      </c>
      <c r="C4403">
        <v>1955</v>
      </c>
      <c r="D4403" t="s">
        <v>6410</v>
      </c>
      <c r="E4403" t="s">
        <v>6434</v>
      </c>
      <c r="F4403" t="s">
        <v>3074</v>
      </c>
      <c r="G4403" t="s">
        <v>3</v>
      </c>
      <c r="H4403">
        <v>12</v>
      </c>
      <c r="I4403">
        <v>65</v>
      </c>
      <c r="J4403">
        <v>2011</v>
      </c>
      <c r="K4403">
        <v>202</v>
      </c>
      <c r="L4403" t="s">
        <v>23184</v>
      </c>
      <c r="M4403" s="15" t="e">
        <f>IF(INDEX(#REF!,MATCH(Padrón!K4403,#REF!,0),MATCH(Padrón!J4403,#REF!,0))=K4403,"Sí","NO")</f>
        <v>#REF!</v>
      </c>
    </row>
    <row r="4404" spans="1:13" x14ac:dyDescent="0.25">
      <c r="A4404" t="s">
        <v>27608</v>
      </c>
      <c r="B4404">
        <v>33938690</v>
      </c>
      <c r="C4404">
        <v>1974</v>
      </c>
      <c r="D4404" t="s">
        <v>6410</v>
      </c>
      <c r="E4404" t="s">
        <v>6435</v>
      </c>
      <c r="F4404" t="s">
        <v>2371</v>
      </c>
      <c r="G4404" t="s">
        <v>3</v>
      </c>
      <c r="H4404">
        <v>12</v>
      </c>
      <c r="I4404">
        <v>65</v>
      </c>
      <c r="J4404">
        <v>2011</v>
      </c>
      <c r="K4404">
        <v>203</v>
      </c>
      <c r="L4404" t="s">
        <v>23184</v>
      </c>
      <c r="M4404" s="15" t="e">
        <f>IF(INDEX(#REF!,MATCH(Padrón!K4404,#REF!,0),MATCH(Padrón!J4404,#REF!,0))=K4404,"Sí","NO")</f>
        <v>#REF!</v>
      </c>
    </row>
    <row r="4405" spans="1:13" x14ac:dyDescent="0.25">
      <c r="A4405" t="s">
        <v>27609</v>
      </c>
      <c r="B4405">
        <v>46713121</v>
      </c>
      <c r="C4405">
        <v>2004</v>
      </c>
      <c r="D4405" t="s">
        <v>6410</v>
      </c>
      <c r="E4405" t="s">
        <v>559</v>
      </c>
      <c r="F4405" t="s">
        <v>6436</v>
      </c>
      <c r="G4405" t="s">
        <v>3</v>
      </c>
      <c r="H4405">
        <v>12</v>
      </c>
      <c r="I4405">
        <v>65</v>
      </c>
      <c r="J4405">
        <v>2011</v>
      </c>
      <c r="K4405">
        <v>204</v>
      </c>
      <c r="L4405" t="s">
        <v>23184</v>
      </c>
      <c r="M4405" s="15" t="e">
        <f>IF(INDEX(#REF!,MATCH(Padrón!K4405,#REF!,0),MATCH(Padrón!J4405,#REF!,0))=K4405,"Sí","NO")</f>
        <v>#REF!</v>
      </c>
    </row>
    <row r="4406" spans="1:13" x14ac:dyDescent="0.25">
      <c r="A4406" t="s">
        <v>27610</v>
      </c>
      <c r="B4406">
        <v>25955558</v>
      </c>
      <c r="C4406">
        <v>1977</v>
      </c>
      <c r="D4406" t="s">
        <v>6410</v>
      </c>
      <c r="E4406" t="s">
        <v>273</v>
      </c>
      <c r="F4406" t="s">
        <v>180</v>
      </c>
      <c r="G4406" t="s">
        <v>3</v>
      </c>
      <c r="H4406">
        <v>12</v>
      </c>
      <c r="I4406">
        <v>65</v>
      </c>
      <c r="J4406">
        <v>2011</v>
      </c>
      <c r="K4406">
        <v>205</v>
      </c>
      <c r="L4406" t="s">
        <v>23184</v>
      </c>
      <c r="M4406" s="15" t="e">
        <f>IF(INDEX(#REF!,MATCH(Padrón!K4406,#REF!,0),MATCH(Padrón!J4406,#REF!,0))=K4406,"Sí","NO")</f>
        <v>#REF!</v>
      </c>
    </row>
    <row r="4407" spans="1:13" x14ac:dyDescent="0.25">
      <c r="A4407" t="s">
        <v>27611</v>
      </c>
      <c r="B4407">
        <v>14960460</v>
      </c>
      <c r="C4407">
        <v>1962</v>
      </c>
      <c r="D4407" t="s">
        <v>6410</v>
      </c>
      <c r="E4407" t="s">
        <v>1036</v>
      </c>
      <c r="F4407" t="s">
        <v>6437</v>
      </c>
      <c r="G4407" t="s">
        <v>3</v>
      </c>
      <c r="H4407">
        <v>12</v>
      </c>
      <c r="I4407">
        <v>65</v>
      </c>
      <c r="J4407">
        <v>2011</v>
      </c>
      <c r="K4407">
        <v>206</v>
      </c>
      <c r="L4407" t="s">
        <v>23184</v>
      </c>
      <c r="M4407" s="15" t="e">
        <f>IF(INDEX(#REF!,MATCH(Padrón!K4407,#REF!,0),MATCH(Padrón!J4407,#REF!,0))=K4407,"Sí","NO")</f>
        <v>#REF!</v>
      </c>
    </row>
    <row r="4408" spans="1:13" x14ac:dyDescent="0.25">
      <c r="A4408" t="s">
        <v>27612</v>
      </c>
      <c r="B4408">
        <v>46167712</v>
      </c>
      <c r="C4408">
        <v>2004</v>
      </c>
      <c r="D4408" t="s">
        <v>6410</v>
      </c>
      <c r="E4408" t="s">
        <v>1884</v>
      </c>
      <c r="F4408" t="s">
        <v>6438</v>
      </c>
      <c r="G4408" t="s">
        <v>3</v>
      </c>
      <c r="H4408">
        <v>12</v>
      </c>
      <c r="I4408">
        <v>65</v>
      </c>
      <c r="J4408">
        <v>2011</v>
      </c>
      <c r="K4408">
        <v>207</v>
      </c>
      <c r="L4408" t="s">
        <v>23184</v>
      </c>
      <c r="M4408" s="15" t="e">
        <f>IF(INDEX(#REF!,MATCH(Padrón!K4408,#REF!,0),MATCH(Padrón!J4408,#REF!,0))=K4408,"Sí","NO")</f>
        <v>#REF!</v>
      </c>
    </row>
    <row r="4409" spans="1:13" x14ac:dyDescent="0.25">
      <c r="A4409" t="s">
        <v>27613</v>
      </c>
      <c r="B4409">
        <v>27993124</v>
      </c>
      <c r="C4409">
        <v>1979</v>
      </c>
      <c r="D4409" t="s">
        <v>6410</v>
      </c>
      <c r="E4409" t="s">
        <v>4891</v>
      </c>
      <c r="F4409" t="s">
        <v>6439</v>
      </c>
      <c r="G4409" t="s">
        <v>3</v>
      </c>
      <c r="H4409">
        <v>12</v>
      </c>
      <c r="I4409">
        <v>65</v>
      </c>
      <c r="J4409">
        <v>2011</v>
      </c>
      <c r="K4409">
        <v>208</v>
      </c>
      <c r="L4409" t="s">
        <v>23184</v>
      </c>
      <c r="M4409" s="15" t="e">
        <f>IF(INDEX(#REF!,MATCH(Padrón!K4409,#REF!,0),MATCH(Padrón!J4409,#REF!,0))=K4409,"Sí","NO")</f>
        <v>#REF!</v>
      </c>
    </row>
    <row r="4410" spans="1:13" x14ac:dyDescent="0.25">
      <c r="A4410" t="s">
        <v>27614</v>
      </c>
      <c r="B4410">
        <v>46834084</v>
      </c>
      <c r="C4410">
        <v>2005</v>
      </c>
      <c r="D4410" t="s">
        <v>6410</v>
      </c>
      <c r="E4410" t="s">
        <v>6440</v>
      </c>
      <c r="F4410" t="s">
        <v>910</v>
      </c>
      <c r="G4410" t="s">
        <v>3</v>
      </c>
      <c r="H4410">
        <v>12</v>
      </c>
      <c r="I4410">
        <v>65</v>
      </c>
      <c r="J4410">
        <v>2011</v>
      </c>
      <c r="K4410">
        <v>209</v>
      </c>
      <c r="L4410" t="s">
        <v>23184</v>
      </c>
      <c r="M4410" s="15" t="e">
        <f>IF(INDEX(#REF!,MATCH(Padrón!K4410,#REF!,0),MATCH(Padrón!J4410,#REF!,0))=K4410,"Sí","NO")</f>
        <v>#REF!</v>
      </c>
    </row>
    <row r="4411" spans="1:13" x14ac:dyDescent="0.25">
      <c r="A4411" t="s">
        <v>27615</v>
      </c>
      <c r="B4411">
        <v>40337731</v>
      </c>
      <c r="C4411">
        <v>1997</v>
      </c>
      <c r="D4411" t="s">
        <v>6410</v>
      </c>
      <c r="E4411" t="s">
        <v>3569</v>
      </c>
      <c r="F4411" t="s">
        <v>6441</v>
      </c>
      <c r="G4411" t="s">
        <v>27</v>
      </c>
      <c r="H4411">
        <v>12</v>
      </c>
      <c r="I4411">
        <v>65</v>
      </c>
      <c r="J4411">
        <v>2011</v>
      </c>
      <c r="K4411">
        <v>210</v>
      </c>
      <c r="L4411" t="s">
        <v>23184</v>
      </c>
      <c r="M4411" s="15" t="e">
        <f>IF(INDEX(#REF!,MATCH(Padrón!K4411,#REF!,0),MATCH(Padrón!J4411,#REF!,0))=K4411,"Sí","NO")</f>
        <v>#REF!</v>
      </c>
    </row>
    <row r="4412" spans="1:13" x14ac:dyDescent="0.25">
      <c r="A4412" t="s">
        <v>27616</v>
      </c>
      <c r="B4412">
        <v>45451129</v>
      </c>
      <c r="C4412">
        <v>2003</v>
      </c>
      <c r="D4412" t="s">
        <v>6410</v>
      </c>
      <c r="E4412" t="s">
        <v>6442</v>
      </c>
      <c r="F4412" t="s">
        <v>2064</v>
      </c>
      <c r="G4412" t="s">
        <v>3</v>
      </c>
      <c r="H4412">
        <v>12</v>
      </c>
      <c r="I4412">
        <v>65</v>
      </c>
      <c r="J4412">
        <v>2011</v>
      </c>
      <c r="K4412">
        <v>211</v>
      </c>
      <c r="L4412" t="s">
        <v>23184</v>
      </c>
      <c r="M4412" s="15" t="e">
        <f>IF(INDEX(#REF!,MATCH(Padrón!K4412,#REF!,0),MATCH(Padrón!J4412,#REF!,0))=K4412,"Sí","NO")</f>
        <v>#REF!</v>
      </c>
    </row>
    <row r="4413" spans="1:13" x14ac:dyDescent="0.25">
      <c r="A4413" t="s">
        <v>27617</v>
      </c>
      <c r="B4413">
        <v>23882451</v>
      </c>
      <c r="C4413">
        <v>1972</v>
      </c>
      <c r="D4413" t="s">
        <v>6410</v>
      </c>
      <c r="E4413" t="s">
        <v>6443</v>
      </c>
      <c r="F4413" t="s">
        <v>1141</v>
      </c>
      <c r="G4413" t="s">
        <v>10</v>
      </c>
      <c r="H4413">
        <v>12</v>
      </c>
      <c r="I4413">
        <v>65</v>
      </c>
      <c r="J4413">
        <v>2011</v>
      </c>
      <c r="K4413">
        <v>212</v>
      </c>
      <c r="L4413" t="s">
        <v>23184</v>
      </c>
      <c r="M4413" s="15" t="e">
        <f>IF(INDEX(#REF!,MATCH(Padrón!K4413,#REF!,0),MATCH(Padrón!J4413,#REF!,0))=K4413,"Sí","NO")</f>
        <v>#REF!</v>
      </c>
    </row>
    <row r="4414" spans="1:13" x14ac:dyDescent="0.25">
      <c r="A4414" t="s">
        <v>27618</v>
      </c>
      <c r="B4414">
        <v>16701957</v>
      </c>
      <c r="C4414">
        <v>1963</v>
      </c>
      <c r="D4414" t="s">
        <v>6410</v>
      </c>
      <c r="E4414" t="s">
        <v>334</v>
      </c>
      <c r="F4414" t="s">
        <v>6444</v>
      </c>
      <c r="G4414" t="s">
        <v>57</v>
      </c>
      <c r="H4414">
        <v>12</v>
      </c>
      <c r="I4414">
        <v>65</v>
      </c>
      <c r="J4414">
        <v>2011</v>
      </c>
      <c r="K4414">
        <v>213</v>
      </c>
      <c r="L4414" t="s">
        <v>23184</v>
      </c>
      <c r="M4414" s="15" t="e">
        <f>IF(INDEX(#REF!,MATCH(Padrón!K4414,#REF!,0),MATCH(Padrón!J4414,#REF!,0))=K4414,"Sí","NO")</f>
        <v>#REF!</v>
      </c>
    </row>
    <row r="4415" spans="1:13" x14ac:dyDescent="0.25">
      <c r="A4415" t="s">
        <v>27619</v>
      </c>
      <c r="B4415">
        <v>22974244</v>
      </c>
      <c r="C4415">
        <v>1972</v>
      </c>
      <c r="D4415" t="s">
        <v>6410</v>
      </c>
      <c r="E4415" t="s">
        <v>5427</v>
      </c>
      <c r="F4415" t="s">
        <v>6445</v>
      </c>
      <c r="G4415" t="s">
        <v>3</v>
      </c>
      <c r="H4415">
        <v>12</v>
      </c>
      <c r="I4415">
        <v>65</v>
      </c>
      <c r="J4415">
        <v>2011</v>
      </c>
      <c r="K4415">
        <v>214</v>
      </c>
      <c r="L4415" t="s">
        <v>23184</v>
      </c>
      <c r="M4415" s="15" t="e">
        <f>IF(INDEX(#REF!,MATCH(Padrón!K4415,#REF!,0),MATCH(Padrón!J4415,#REF!,0))=K4415,"Sí","NO")</f>
        <v>#REF!</v>
      </c>
    </row>
    <row r="4416" spans="1:13" x14ac:dyDescent="0.25">
      <c r="A4416" t="s">
        <v>27620</v>
      </c>
      <c r="B4416">
        <v>16933814</v>
      </c>
      <c r="C4416">
        <v>1965</v>
      </c>
      <c r="D4416" t="s">
        <v>6410</v>
      </c>
      <c r="E4416" t="s">
        <v>6446</v>
      </c>
      <c r="F4416" t="s">
        <v>9</v>
      </c>
      <c r="G4416" t="s">
        <v>3</v>
      </c>
      <c r="H4416">
        <v>12</v>
      </c>
      <c r="I4416">
        <v>65</v>
      </c>
      <c r="J4416">
        <v>2011</v>
      </c>
      <c r="K4416">
        <v>215</v>
      </c>
      <c r="L4416" t="s">
        <v>23184</v>
      </c>
      <c r="M4416" s="15" t="e">
        <f>IF(INDEX(#REF!,MATCH(Padrón!K4416,#REF!,0),MATCH(Padrón!J4416,#REF!,0))=K4416,"Sí","NO")</f>
        <v>#REF!</v>
      </c>
    </row>
    <row r="4417" spans="1:13" x14ac:dyDescent="0.25">
      <c r="A4417" t="s">
        <v>27621</v>
      </c>
      <c r="B4417">
        <v>36457727</v>
      </c>
      <c r="C4417">
        <v>1992</v>
      </c>
      <c r="D4417" t="s">
        <v>6410</v>
      </c>
      <c r="E4417" t="s">
        <v>6447</v>
      </c>
      <c r="F4417" t="s">
        <v>6448</v>
      </c>
      <c r="G4417" t="s">
        <v>10</v>
      </c>
      <c r="H4417">
        <v>12</v>
      </c>
      <c r="I4417">
        <v>65</v>
      </c>
      <c r="J4417">
        <v>2011</v>
      </c>
      <c r="K4417">
        <v>216</v>
      </c>
      <c r="L4417" t="s">
        <v>23184</v>
      </c>
      <c r="M4417" s="15" t="e">
        <f>IF(INDEX(#REF!,MATCH(Padrón!K4417,#REF!,0),MATCH(Padrón!J4417,#REF!,0))=K4417,"Sí","NO")</f>
        <v>#REF!</v>
      </c>
    </row>
    <row r="4418" spans="1:13" x14ac:dyDescent="0.25">
      <c r="A4418" t="s">
        <v>27622</v>
      </c>
      <c r="B4418">
        <v>42302773</v>
      </c>
      <c r="C4418">
        <v>2000</v>
      </c>
      <c r="D4418" t="s">
        <v>6410</v>
      </c>
      <c r="E4418" t="s">
        <v>6449</v>
      </c>
      <c r="F4418" t="s">
        <v>889</v>
      </c>
      <c r="G4418" t="s">
        <v>3</v>
      </c>
      <c r="H4418">
        <v>12</v>
      </c>
      <c r="I4418">
        <v>65</v>
      </c>
      <c r="J4418">
        <v>2011</v>
      </c>
      <c r="K4418">
        <v>217</v>
      </c>
      <c r="L4418" t="s">
        <v>23184</v>
      </c>
      <c r="M4418" s="15" t="e">
        <f>IF(INDEX(#REF!,MATCH(Padrón!K4418,#REF!,0),MATCH(Padrón!J4418,#REF!,0))=K4418,"Sí","NO")</f>
        <v>#REF!</v>
      </c>
    </row>
    <row r="4419" spans="1:13" x14ac:dyDescent="0.25">
      <c r="A4419" t="s">
        <v>27623</v>
      </c>
      <c r="B4419">
        <v>38138261</v>
      </c>
      <c r="C4419">
        <v>1993</v>
      </c>
      <c r="D4419" t="s">
        <v>6410</v>
      </c>
      <c r="E4419" t="s">
        <v>6450</v>
      </c>
      <c r="F4419" t="s">
        <v>5881</v>
      </c>
      <c r="G4419" t="s">
        <v>3</v>
      </c>
      <c r="H4419">
        <v>12</v>
      </c>
      <c r="I4419">
        <v>65</v>
      </c>
      <c r="J4419">
        <v>2011</v>
      </c>
      <c r="K4419">
        <v>218</v>
      </c>
      <c r="L4419" t="s">
        <v>23184</v>
      </c>
      <c r="M4419" s="15" t="e">
        <f>IF(INDEX(#REF!,MATCH(Padrón!K4419,#REF!,0),MATCH(Padrón!J4419,#REF!,0))=K4419,"Sí","NO")</f>
        <v>#REF!</v>
      </c>
    </row>
    <row r="4420" spans="1:13" x14ac:dyDescent="0.25">
      <c r="A4420" t="s">
        <v>27624</v>
      </c>
      <c r="B4420">
        <v>22727358</v>
      </c>
      <c r="C4420">
        <v>1972</v>
      </c>
      <c r="D4420" t="s">
        <v>6451</v>
      </c>
      <c r="E4420" t="s">
        <v>6452</v>
      </c>
      <c r="F4420" t="s">
        <v>1537</v>
      </c>
      <c r="G4420" t="s">
        <v>1319</v>
      </c>
      <c r="H4420">
        <v>12</v>
      </c>
      <c r="I4420">
        <v>65</v>
      </c>
      <c r="J4420">
        <v>2011</v>
      </c>
      <c r="K4420">
        <v>219</v>
      </c>
      <c r="L4420" t="s">
        <v>23184</v>
      </c>
      <c r="M4420" s="15" t="e">
        <f>IF(INDEX(#REF!,MATCH(Padrón!K4420,#REF!,0),MATCH(Padrón!J4420,#REF!,0))=K4420,"Sí","NO")</f>
        <v>#REF!</v>
      </c>
    </row>
    <row r="4421" spans="1:13" x14ac:dyDescent="0.25">
      <c r="A4421" t="s">
        <v>27625</v>
      </c>
      <c r="B4421">
        <v>39926142</v>
      </c>
      <c r="C4421">
        <v>1996</v>
      </c>
      <c r="D4421" t="s">
        <v>6453</v>
      </c>
      <c r="E4421" t="s">
        <v>3866</v>
      </c>
      <c r="F4421" t="s">
        <v>31</v>
      </c>
      <c r="G4421" t="s">
        <v>3</v>
      </c>
      <c r="H4421">
        <v>12</v>
      </c>
      <c r="I4421">
        <v>65</v>
      </c>
      <c r="J4421">
        <v>2011</v>
      </c>
      <c r="K4421">
        <v>220</v>
      </c>
      <c r="L4421" t="s">
        <v>23184</v>
      </c>
      <c r="M4421" s="15" t="e">
        <f>IF(INDEX(#REF!,MATCH(Padrón!K4421,#REF!,0),MATCH(Padrón!J4421,#REF!,0))=K4421,"Sí","NO")</f>
        <v>#REF!</v>
      </c>
    </row>
    <row r="4422" spans="1:13" x14ac:dyDescent="0.25">
      <c r="A4422" t="s">
        <v>27626</v>
      </c>
      <c r="B4422">
        <v>23259760</v>
      </c>
      <c r="C4422">
        <v>1973</v>
      </c>
      <c r="D4422" t="s">
        <v>6454</v>
      </c>
      <c r="E4422" t="s">
        <v>3015</v>
      </c>
      <c r="F4422" t="s">
        <v>572</v>
      </c>
      <c r="G4422" t="s">
        <v>117</v>
      </c>
      <c r="H4422">
        <v>12</v>
      </c>
      <c r="I4422">
        <v>65</v>
      </c>
      <c r="J4422">
        <v>2011</v>
      </c>
      <c r="K4422">
        <v>221</v>
      </c>
      <c r="L4422" t="s">
        <v>23184</v>
      </c>
      <c r="M4422" s="15" t="e">
        <f>IF(INDEX(#REF!,MATCH(Padrón!K4422,#REF!,0),MATCH(Padrón!J4422,#REF!,0))=K4422,"Sí","NO")</f>
        <v>#REF!</v>
      </c>
    </row>
    <row r="4423" spans="1:13" x14ac:dyDescent="0.25">
      <c r="A4423" t="s">
        <v>27627</v>
      </c>
      <c r="B4423">
        <v>20119995</v>
      </c>
      <c r="C4423">
        <v>1968</v>
      </c>
      <c r="D4423" t="s">
        <v>6454</v>
      </c>
      <c r="E4423" t="s">
        <v>6455</v>
      </c>
      <c r="F4423" t="s">
        <v>6456</v>
      </c>
      <c r="G4423" t="s">
        <v>3</v>
      </c>
      <c r="H4423">
        <v>12</v>
      </c>
      <c r="I4423">
        <v>65</v>
      </c>
      <c r="J4423">
        <v>2011</v>
      </c>
      <c r="K4423">
        <v>222</v>
      </c>
      <c r="L4423" t="s">
        <v>23184</v>
      </c>
      <c r="M4423" s="15" t="e">
        <f>IF(INDEX(#REF!,MATCH(Padrón!K4423,#REF!,0),MATCH(Padrón!J4423,#REF!,0))=K4423,"Sí","NO")</f>
        <v>#REF!</v>
      </c>
    </row>
    <row r="4424" spans="1:13" x14ac:dyDescent="0.25">
      <c r="A4424" t="s">
        <v>27628</v>
      </c>
      <c r="B4424">
        <v>35454993</v>
      </c>
      <c r="C4424">
        <v>1991</v>
      </c>
      <c r="D4424" t="s">
        <v>6457</v>
      </c>
      <c r="E4424" t="s">
        <v>1935</v>
      </c>
      <c r="F4424" t="s">
        <v>6458</v>
      </c>
      <c r="G4424" t="s">
        <v>10</v>
      </c>
      <c r="H4424">
        <v>12</v>
      </c>
      <c r="I4424">
        <v>65</v>
      </c>
      <c r="J4424">
        <v>2011</v>
      </c>
      <c r="K4424">
        <v>223</v>
      </c>
      <c r="L4424" t="s">
        <v>23184</v>
      </c>
      <c r="M4424" s="15" t="e">
        <f>IF(INDEX(#REF!,MATCH(Padrón!K4424,#REF!,0),MATCH(Padrón!J4424,#REF!,0))=K4424,"Sí","NO")</f>
        <v>#REF!</v>
      </c>
    </row>
    <row r="4425" spans="1:13" x14ac:dyDescent="0.25">
      <c r="A4425" t="s">
        <v>27629</v>
      </c>
      <c r="B4425">
        <v>14960496</v>
      </c>
      <c r="C4425">
        <v>1963</v>
      </c>
      <c r="D4425" t="s">
        <v>6457</v>
      </c>
      <c r="E4425" t="s">
        <v>6459</v>
      </c>
      <c r="F4425" t="s">
        <v>6460</v>
      </c>
      <c r="G4425" t="s">
        <v>10</v>
      </c>
      <c r="H4425">
        <v>12</v>
      </c>
      <c r="I4425">
        <v>65</v>
      </c>
      <c r="J4425">
        <v>2011</v>
      </c>
      <c r="K4425">
        <v>224</v>
      </c>
      <c r="L4425" t="s">
        <v>23184</v>
      </c>
      <c r="M4425" s="15" t="e">
        <f>IF(INDEX(#REF!,MATCH(Padrón!K4425,#REF!,0),MATCH(Padrón!J4425,#REF!,0))=K4425,"Sí","NO")</f>
        <v>#REF!</v>
      </c>
    </row>
    <row r="4426" spans="1:13" x14ac:dyDescent="0.25">
      <c r="A4426" t="s">
        <v>27630</v>
      </c>
      <c r="B4426">
        <v>29212906</v>
      </c>
      <c r="C4426">
        <v>1982</v>
      </c>
      <c r="D4426" t="s">
        <v>6457</v>
      </c>
      <c r="E4426" t="s">
        <v>91</v>
      </c>
      <c r="F4426" t="s">
        <v>5592</v>
      </c>
      <c r="G4426" t="s">
        <v>3</v>
      </c>
      <c r="H4426">
        <v>12</v>
      </c>
      <c r="I4426">
        <v>65</v>
      </c>
      <c r="J4426">
        <v>2011</v>
      </c>
      <c r="K4426">
        <v>225</v>
      </c>
      <c r="L4426" t="s">
        <v>23184</v>
      </c>
      <c r="M4426" s="15" t="e">
        <f>IF(INDEX(#REF!,MATCH(Padrón!K4426,#REF!,0),MATCH(Padrón!J4426,#REF!,0))=K4426,"Sí","NO")</f>
        <v>#REF!</v>
      </c>
    </row>
    <row r="4427" spans="1:13" x14ac:dyDescent="0.25">
      <c r="A4427" t="s">
        <v>27631</v>
      </c>
      <c r="B4427">
        <v>10379349</v>
      </c>
      <c r="C4427">
        <v>1952</v>
      </c>
      <c r="D4427" t="s">
        <v>6457</v>
      </c>
      <c r="E4427" t="s">
        <v>1226</v>
      </c>
      <c r="F4427" t="s">
        <v>31</v>
      </c>
      <c r="G4427" t="s">
        <v>3</v>
      </c>
      <c r="H4427">
        <v>12</v>
      </c>
      <c r="I4427">
        <v>65</v>
      </c>
      <c r="J4427">
        <v>2011</v>
      </c>
      <c r="K4427">
        <v>226</v>
      </c>
      <c r="L4427" t="s">
        <v>23184</v>
      </c>
      <c r="M4427" s="15" t="e">
        <f>IF(INDEX(#REF!,MATCH(Padrón!K4427,#REF!,0),MATCH(Padrón!J4427,#REF!,0))=K4427,"Sí","NO")</f>
        <v>#REF!</v>
      </c>
    </row>
    <row r="4428" spans="1:13" x14ac:dyDescent="0.25">
      <c r="A4428" t="s">
        <v>27632</v>
      </c>
      <c r="B4428">
        <v>42967365</v>
      </c>
      <c r="C4428">
        <v>2000</v>
      </c>
      <c r="D4428" t="s">
        <v>6457</v>
      </c>
      <c r="E4428" t="s">
        <v>6461</v>
      </c>
      <c r="F4428" t="s">
        <v>6462</v>
      </c>
      <c r="G4428" t="s">
        <v>10</v>
      </c>
      <c r="H4428">
        <v>12</v>
      </c>
      <c r="I4428">
        <v>65</v>
      </c>
      <c r="J4428">
        <v>2011</v>
      </c>
      <c r="K4428">
        <v>227</v>
      </c>
      <c r="L4428" t="s">
        <v>23184</v>
      </c>
      <c r="M4428" s="15" t="e">
        <f>IF(INDEX(#REF!,MATCH(Padrón!K4428,#REF!,0),MATCH(Padrón!J4428,#REF!,0))=K4428,"Sí","NO")</f>
        <v>#REF!</v>
      </c>
    </row>
    <row r="4429" spans="1:13" x14ac:dyDescent="0.25">
      <c r="A4429" t="s">
        <v>27633</v>
      </c>
      <c r="B4429">
        <v>14030240</v>
      </c>
      <c r="C4429">
        <v>1960</v>
      </c>
      <c r="D4429" t="s">
        <v>6457</v>
      </c>
      <c r="E4429" t="s">
        <v>6463</v>
      </c>
      <c r="F4429" t="s">
        <v>6464</v>
      </c>
      <c r="G4429" t="s">
        <v>10</v>
      </c>
      <c r="H4429">
        <v>12</v>
      </c>
      <c r="I4429">
        <v>65</v>
      </c>
      <c r="J4429">
        <v>2011</v>
      </c>
      <c r="K4429">
        <v>228</v>
      </c>
      <c r="L4429" t="s">
        <v>23184</v>
      </c>
      <c r="M4429" s="15" t="e">
        <f>IF(INDEX(#REF!,MATCH(Padrón!K4429,#REF!,0),MATCH(Padrón!J4429,#REF!,0))=K4429,"Sí","NO")</f>
        <v>#REF!</v>
      </c>
    </row>
    <row r="4430" spans="1:13" x14ac:dyDescent="0.25">
      <c r="A4430" t="s">
        <v>27634</v>
      </c>
      <c r="B4430">
        <v>47596312</v>
      </c>
      <c r="C4430">
        <v>2006</v>
      </c>
      <c r="D4430" t="s">
        <v>6457</v>
      </c>
      <c r="E4430" t="s">
        <v>6465</v>
      </c>
      <c r="F4430" t="s">
        <v>2184</v>
      </c>
      <c r="G4430" t="s">
        <v>3</v>
      </c>
      <c r="H4430">
        <v>12</v>
      </c>
      <c r="I4430">
        <v>65</v>
      </c>
      <c r="J4430">
        <v>2011</v>
      </c>
      <c r="K4430">
        <v>229</v>
      </c>
      <c r="L4430" t="s">
        <v>23184</v>
      </c>
      <c r="M4430" s="15" t="e">
        <f>IF(INDEX(#REF!,MATCH(Padrón!K4430,#REF!,0),MATCH(Padrón!J4430,#REF!,0))=K4430,"Sí","NO")</f>
        <v>#REF!</v>
      </c>
    </row>
    <row r="4431" spans="1:13" x14ac:dyDescent="0.25">
      <c r="A4431" t="s">
        <v>27635</v>
      </c>
      <c r="B4431">
        <v>41871666</v>
      </c>
      <c r="C4431">
        <v>1999</v>
      </c>
      <c r="D4431" t="s">
        <v>6457</v>
      </c>
      <c r="E4431" t="s">
        <v>6466</v>
      </c>
      <c r="F4431" t="s">
        <v>6467</v>
      </c>
      <c r="G4431" t="s">
        <v>3</v>
      </c>
      <c r="H4431">
        <v>12</v>
      </c>
      <c r="I4431">
        <v>65</v>
      </c>
      <c r="J4431">
        <v>2011</v>
      </c>
      <c r="K4431">
        <v>230</v>
      </c>
      <c r="L4431" t="s">
        <v>23184</v>
      </c>
      <c r="M4431" s="15" t="e">
        <f>IF(INDEX(#REF!,MATCH(Padrón!K4431,#REF!,0),MATCH(Padrón!J4431,#REF!,0))=K4431,"Sí","NO")</f>
        <v>#REF!</v>
      </c>
    </row>
    <row r="4432" spans="1:13" x14ac:dyDescent="0.25">
      <c r="A4432" t="s">
        <v>27636</v>
      </c>
      <c r="B4432">
        <v>41617686</v>
      </c>
      <c r="C4432">
        <v>1999</v>
      </c>
      <c r="D4432" t="s">
        <v>6457</v>
      </c>
      <c r="E4432" t="s">
        <v>6468</v>
      </c>
      <c r="F4432" t="s">
        <v>133</v>
      </c>
      <c r="G4432" t="s">
        <v>3</v>
      </c>
      <c r="H4432">
        <v>12</v>
      </c>
      <c r="I4432">
        <v>65</v>
      </c>
      <c r="J4432">
        <v>2011</v>
      </c>
      <c r="K4432">
        <v>231</v>
      </c>
      <c r="L4432" t="s">
        <v>23184</v>
      </c>
      <c r="M4432" s="15" t="e">
        <f>IF(INDEX(#REF!,MATCH(Padrón!K4432,#REF!,0),MATCH(Padrón!J4432,#REF!,0))=K4432,"Sí","NO")</f>
        <v>#REF!</v>
      </c>
    </row>
    <row r="4433" spans="1:13" x14ac:dyDescent="0.25">
      <c r="A4433" t="s">
        <v>27637</v>
      </c>
      <c r="B4433">
        <v>42923045</v>
      </c>
      <c r="C4433">
        <v>2001</v>
      </c>
      <c r="D4433" t="s">
        <v>6457</v>
      </c>
      <c r="E4433" t="s">
        <v>6469</v>
      </c>
      <c r="F4433" t="s">
        <v>539</v>
      </c>
      <c r="G4433" t="s">
        <v>10</v>
      </c>
      <c r="H4433">
        <v>12</v>
      </c>
      <c r="I4433">
        <v>65</v>
      </c>
      <c r="J4433">
        <v>2011</v>
      </c>
      <c r="K4433">
        <v>232</v>
      </c>
      <c r="L4433" t="s">
        <v>23184</v>
      </c>
      <c r="M4433" s="15" t="e">
        <f>IF(INDEX(#REF!,MATCH(Padrón!K4433,#REF!,0),MATCH(Padrón!J4433,#REF!,0))=K4433,"Sí","NO")</f>
        <v>#REF!</v>
      </c>
    </row>
    <row r="4434" spans="1:13" x14ac:dyDescent="0.25">
      <c r="A4434" t="s">
        <v>27638</v>
      </c>
      <c r="B4434">
        <v>39045933</v>
      </c>
      <c r="C4434">
        <v>1995</v>
      </c>
      <c r="D4434" t="s">
        <v>6457</v>
      </c>
      <c r="E4434" t="s">
        <v>6470</v>
      </c>
      <c r="F4434" t="s">
        <v>592</v>
      </c>
      <c r="G4434" t="s">
        <v>3</v>
      </c>
      <c r="H4434">
        <v>12</v>
      </c>
      <c r="I4434">
        <v>65</v>
      </c>
      <c r="J4434">
        <v>2011</v>
      </c>
      <c r="K4434">
        <v>233</v>
      </c>
      <c r="L4434" t="s">
        <v>23184</v>
      </c>
      <c r="M4434" s="15" t="e">
        <f>IF(INDEX(#REF!,MATCH(Padrón!K4434,#REF!,0),MATCH(Padrón!J4434,#REF!,0))=K4434,"Sí","NO")</f>
        <v>#REF!</v>
      </c>
    </row>
    <row r="4435" spans="1:13" x14ac:dyDescent="0.25">
      <c r="A4435" t="s">
        <v>27639</v>
      </c>
      <c r="B4435">
        <v>29067012</v>
      </c>
      <c r="C4435">
        <v>1980</v>
      </c>
      <c r="D4435" t="s">
        <v>6457</v>
      </c>
      <c r="E4435" t="s">
        <v>6471</v>
      </c>
      <c r="F4435" t="s">
        <v>6472</v>
      </c>
      <c r="G4435" t="s">
        <v>110</v>
      </c>
      <c r="H4435">
        <v>12</v>
      </c>
      <c r="I4435">
        <v>65</v>
      </c>
      <c r="J4435">
        <v>2011</v>
      </c>
      <c r="K4435">
        <v>234</v>
      </c>
      <c r="L4435" t="s">
        <v>23184</v>
      </c>
      <c r="M4435" s="15" t="e">
        <f>IF(INDEX(#REF!,MATCH(Padrón!K4435,#REF!,0),MATCH(Padrón!J4435,#REF!,0))=K4435,"Sí","NO")</f>
        <v>#REF!</v>
      </c>
    </row>
    <row r="4436" spans="1:13" x14ac:dyDescent="0.25">
      <c r="A4436" t="s">
        <v>27640</v>
      </c>
      <c r="B4436">
        <v>31572705</v>
      </c>
      <c r="C4436">
        <v>1986</v>
      </c>
      <c r="D4436" t="s">
        <v>6457</v>
      </c>
      <c r="E4436" t="s">
        <v>6473</v>
      </c>
      <c r="F4436" t="s">
        <v>495</v>
      </c>
      <c r="G4436" t="s">
        <v>3</v>
      </c>
      <c r="H4436">
        <v>12</v>
      </c>
      <c r="I4436">
        <v>65</v>
      </c>
      <c r="J4436">
        <v>2011</v>
      </c>
      <c r="K4436">
        <v>235</v>
      </c>
      <c r="L4436" t="s">
        <v>23184</v>
      </c>
      <c r="M4436" s="15" t="e">
        <f>IF(INDEX(#REF!,MATCH(Padrón!K4436,#REF!,0),MATCH(Padrón!J4436,#REF!,0))=K4436,"Sí","NO")</f>
        <v>#REF!</v>
      </c>
    </row>
    <row r="4437" spans="1:13" x14ac:dyDescent="0.25">
      <c r="A4437" t="s">
        <v>27641</v>
      </c>
      <c r="B4437">
        <v>26192895</v>
      </c>
      <c r="C4437">
        <v>1977</v>
      </c>
      <c r="D4437" t="s">
        <v>6457</v>
      </c>
      <c r="E4437" t="s">
        <v>3730</v>
      </c>
      <c r="F4437" t="s">
        <v>185</v>
      </c>
      <c r="G4437" t="s">
        <v>3</v>
      </c>
      <c r="H4437">
        <v>12</v>
      </c>
      <c r="I4437">
        <v>65</v>
      </c>
      <c r="J4437">
        <v>2011</v>
      </c>
      <c r="K4437">
        <v>236</v>
      </c>
      <c r="L4437" t="s">
        <v>23184</v>
      </c>
      <c r="M4437" s="15" t="e">
        <f>IF(INDEX(#REF!,MATCH(Padrón!K4437,#REF!,0),MATCH(Padrón!J4437,#REF!,0))=K4437,"Sí","NO")</f>
        <v>#REF!</v>
      </c>
    </row>
    <row r="4438" spans="1:13" x14ac:dyDescent="0.25">
      <c r="A4438" t="s">
        <v>27642</v>
      </c>
      <c r="B4438">
        <v>28553024</v>
      </c>
      <c r="C4438">
        <v>1981</v>
      </c>
      <c r="D4438" t="s">
        <v>6457</v>
      </c>
      <c r="E4438" t="s">
        <v>6474</v>
      </c>
      <c r="F4438" t="s">
        <v>6475</v>
      </c>
      <c r="G4438" t="s">
        <v>27</v>
      </c>
      <c r="H4438">
        <v>12</v>
      </c>
      <c r="I4438">
        <v>65</v>
      </c>
      <c r="J4438">
        <v>2011</v>
      </c>
      <c r="K4438">
        <v>237</v>
      </c>
      <c r="L4438" t="s">
        <v>23184</v>
      </c>
      <c r="M4438" s="15" t="e">
        <f>IF(INDEX(#REF!,MATCH(Padrón!K4438,#REF!,0),MATCH(Padrón!J4438,#REF!,0))=K4438,"Sí","NO")</f>
        <v>#REF!</v>
      </c>
    </row>
    <row r="4439" spans="1:13" x14ac:dyDescent="0.25">
      <c r="A4439" t="s">
        <v>27643</v>
      </c>
      <c r="B4439">
        <v>43071378</v>
      </c>
      <c r="C4439">
        <v>2001</v>
      </c>
      <c r="D4439" t="s">
        <v>6457</v>
      </c>
      <c r="E4439" t="s">
        <v>2709</v>
      </c>
      <c r="F4439" t="s">
        <v>6476</v>
      </c>
      <c r="G4439" t="s">
        <v>27</v>
      </c>
      <c r="H4439">
        <v>12</v>
      </c>
      <c r="I4439">
        <v>65</v>
      </c>
      <c r="J4439">
        <v>2011</v>
      </c>
      <c r="K4439">
        <v>238</v>
      </c>
      <c r="L4439" t="s">
        <v>23184</v>
      </c>
      <c r="M4439" s="15" t="e">
        <f>IF(INDEX(#REF!,MATCH(Padrón!K4439,#REF!,0),MATCH(Padrón!J4439,#REF!,0))=K4439,"Sí","NO")</f>
        <v>#REF!</v>
      </c>
    </row>
    <row r="4440" spans="1:13" x14ac:dyDescent="0.25">
      <c r="A4440" t="s">
        <v>27644</v>
      </c>
      <c r="B4440">
        <v>32041487</v>
      </c>
      <c r="C4440">
        <v>1986</v>
      </c>
      <c r="D4440" t="s">
        <v>6457</v>
      </c>
      <c r="E4440" t="s">
        <v>1979</v>
      </c>
      <c r="F4440" t="s">
        <v>856</v>
      </c>
      <c r="G4440" t="s">
        <v>10</v>
      </c>
      <c r="H4440">
        <v>12</v>
      </c>
      <c r="I4440">
        <v>65</v>
      </c>
      <c r="J4440">
        <v>2011</v>
      </c>
      <c r="K4440">
        <v>239</v>
      </c>
      <c r="L4440" t="s">
        <v>23184</v>
      </c>
      <c r="M4440" s="15" t="e">
        <f>IF(INDEX(#REF!,MATCH(Padrón!K4440,#REF!,0),MATCH(Padrón!J4440,#REF!,0))=K4440,"Sí","NO")</f>
        <v>#REF!</v>
      </c>
    </row>
    <row r="4441" spans="1:13" x14ac:dyDescent="0.25">
      <c r="A4441" t="s">
        <v>27645</v>
      </c>
      <c r="B4441">
        <v>39046453</v>
      </c>
      <c r="C4441">
        <v>1995</v>
      </c>
      <c r="D4441" t="s">
        <v>6457</v>
      </c>
      <c r="E4441" t="s">
        <v>1979</v>
      </c>
      <c r="F4441" t="s">
        <v>6477</v>
      </c>
      <c r="G4441" t="s">
        <v>3</v>
      </c>
      <c r="H4441">
        <v>12</v>
      </c>
      <c r="I4441">
        <v>65</v>
      </c>
      <c r="J4441">
        <v>2011</v>
      </c>
      <c r="K4441">
        <v>240</v>
      </c>
      <c r="L4441" t="s">
        <v>23184</v>
      </c>
      <c r="M4441" s="15" t="e">
        <f>IF(INDEX(#REF!,MATCH(Padrón!K4441,#REF!,0),MATCH(Padrón!J4441,#REF!,0))=K4441,"Sí","NO")</f>
        <v>#REF!</v>
      </c>
    </row>
    <row r="4442" spans="1:13" x14ac:dyDescent="0.25">
      <c r="A4442" t="s">
        <v>27646</v>
      </c>
      <c r="B4442">
        <v>12233729</v>
      </c>
      <c r="C4442">
        <v>1956</v>
      </c>
      <c r="D4442" t="s">
        <v>6457</v>
      </c>
      <c r="E4442" t="s">
        <v>6478</v>
      </c>
      <c r="F4442" t="s">
        <v>200</v>
      </c>
      <c r="G4442" t="s">
        <v>3</v>
      </c>
      <c r="H4442">
        <v>12</v>
      </c>
      <c r="I4442">
        <v>65</v>
      </c>
      <c r="J4442">
        <v>2011</v>
      </c>
      <c r="K4442">
        <v>241</v>
      </c>
      <c r="L4442" t="s">
        <v>23184</v>
      </c>
      <c r="M4442" s="15" t="e">
        <f>IF(INDEX(#REF!,MATCH(Padrón!K4442,#REF!,0),MATCH(Padrón!J4442,#REF!,0))=K4442,"Sí","NO")</f>
        <v>#REF!</v>
      </c>
    </row>
    <row r="4443" spans="1:13" x14ac:dyDescent="0.25">
      <c r="A4443" t="s">
        <v>27647</v>
      </c>
      <c r="B4443">
        <v>16457798</v>
      </c>
      <c r="C4443">
        <v>1959</v>
      </c>
      <c r="D4443" t="s">
        <v>6457</v>
      </c>
      <c r="E4443" t="s">
        <v>6479</v>
      </c>
      <c r="F4443" t="s">
        <v>31</v>
      </c>
      <c r="G4443" t="s">
        <v>3</v>
      </c>
      <c r="H4443">
        <v>12</v>
      </c>
      <c r="I4443">
        <v>65</v>
      </c>
      <c r="J4443">
        <v>2011</v>
      </c>
      <c r="K4443">
        <v>242</v>
      </c>
      <c r="L4443" t="s">
        <v>23184</v>
      </c>
      <c r="M4443" s="15" t="e">
        <f>IF(INDEX(#REF!,MATCH(Padrón!K4443,#REF!,0),MATCH(Padrón!J4443,#REF!,0))=K4443,"Sí","NO")</f>
        <v>#REF!</v>
      </c>
    </row>
    <row r="4444" spans="1:13" x14ac:dyDescent="0.25">
      <c r="A4444" t="s">
        <v>27648</v>
      </c>
      <c r="B4444">
        <v>11659321</v>
      </c>
      <c r="C4444">
        <v>1955</v>
      </c>
      <c r="D4444" t="s">
        <v>6457</v>
      </c>
      <c r="E4444" t="s">
        <v>6480</v>
      </c>
      <c r="F4444" t="s">
        <v>6481</v>
      </c>
      <c r="G4444" t="s">
        <v>3</v>
      </c>
      <c r="H4444">
        <v>12</v>
      </c>
      <c r="I4444">
        <v>65</v>
      </c>
      <c r="J4444">
        <v>2011</v>
      </c>
      <c r="K4444">
        <v>243</v>
      </c>
      <c r="L4444" t="s">
        <v>23184</v>
      </c>
      <c r="M4444" s="15" t="e">
        <f>IF(INDEX(#REF!,MATCH(Padrón!K4444,#REF!,0),MATCH(Padrón!J4444,#REF!,0))=K4444,"Sí","NO")</f>
        <v>#REF!</v>
      </c>
    </row>
    <row r="4445" spans="1:13" x14ac:dyDescent="0.25">
      <c r="A4445" t="s">
        <v>27649</v>
      </c>
      <c r="B4445">
        <v>39638040</v>
      </c>
      <c r="C4445">
        <v>1996</v>
      </c>
      <c r="D4445" t="s">
        <v>6457</v>
      </c>
      <c r="E4445" t="s">
        <v>953</v>
      </c>
      <c r="F4445" t="s">
        <v>6482</v>
      </c>
      <c r="G4445" t="s">
        <v>27</v>
      </c>
      <c r="H4445">
        <v>12</v>
      </c>
      <c r="I4445">
        <v>65</v>
      </c>
      <c r="J4445">
        <v>2011</v>
      </c>
      <c r="K4445">
        <v>244</v>
      </c>
      <c r="L4445" t="s">
        <v>23184</v>
      </c>
      <c r="M4445" s="15" t="e">
        <f>IF(INDEX(#REF!,MATCH(Padrón!K4445,#REF!,0),MATCH(Padrón!J4445,#REF!,0))=K4445,"Sí","NO")</f>
        <v>#REF!</v>
      </c>
    </row>
    <row r="4446" spans="1:13" x14ac:dyDescent="0.25">
      <c r="A4446" t="s">
        <v>27650</v>
      </c>
      <c r="B4446">
        <v>41617693</v>
      </c>
      <c r="C4446">
        <v>1999</v>
      </c>
      <c r="D4446" t="s">
        <v>6457</v>
      </c>
      <c r="E4446" t="s">
        <v>6483</v>
      </c>
      <c r="F4446" t="s">
        <v>6484</v>
      </c>
      <c r="G4446" t="s">
        <v>3</v>
      </c>
      <c r="H4446">
        <v>12</v>
      </c>
      <c r="I4446">
        <v>65</v>
      </c>
      <c r="J4446">
        <v>2011</v>
      </c>
      <c r="K4446">
        <v>245</v>
      </c>
      <c r="L4446" t="s">
        <v>23184</v>
      </c>
      <c r="M4446" s="15" t="e">
        <f>IF(INDEX(#REF!,MATCH(Padrón!K4446,#REF!,0),MATCH(Padrón!J4446,#REF!,0))=K4446,"Sí","NO")</f>
        <v>#REF!</v>
      </c>
    </row>
    <row r="4447" spans="1:13" x14ac:dyDescent="0.25">
      <c r="A4447" t="s">
        <v>27651</v>
      </c>
      <c r="B4447">
        <v>46238811</v>
      </c>
      <c r="C4447">
        <v>2004</v>
      </c>
      <c r="D4447" t="s">
        <v>6457</v>
      </c>
      <c r="E4447" t="s">
        <v>6485</v>
      </c>
      <c r="F4447" t="s">
        <v>6486</v>
      </c>
      <c r="G4447" t="s">
        <v>3</v>
      </c>
      <c r="H4447">
        <v>12</v>
      </c>
      <c r="I4447">
        <v>65</v>
      </c>
      <c r="J4447">
        <v>2011</v>
      </c>
      <c r="K4447">
        <v>246</v>
      </c>
      <c r="L4447" t="s">
        <v>23184</v>
      </c>
      <c r="M4447" s="15" t="e">
        <f>IF(INDEX(#REF!,MATCH(Padrón!K4447,#REF!,0),MATCH(Padrón!J4447,#REF!,0))=K4447,"Sí","NO")</f>
        <v>#REF!</v>
      </c>
    </row>
    <row r="4448" spans="1:13" x14ac:dyDescent="0.25">
      <c r="A4448" t="s">
        <v>27652</v>
      </c>
      <c r="B4448">
        <v>28553515</v>
      </c>
      <c r="C4448">
        <v>1981</v>
      </c>
      <c r="D4448" t="s">
        <v>6457</v>
      </c>
      <c r="E4448" t="s">
        <v>6487</v>
      </c>
      <c r="F4448" t="s">
        <v>419</v>
      </c>
      <c r="G4448" t="s">
        <v>3</v>
      </c>
      <c r="H4448">
        <v>12</v>
      </c>
      <c r="I4448">
        <v>65</v>
      </c>
      <c r="J4448">
        <v>2011</v>
      </c>
      <c r="K4448">
        <v>247</v>
      </c>
      <c r="L4448" t="s">
        <v>23184</v>
      </c>
      <c r="M4448" s="15" t="e">
        <f>IF(INDEX(#REF!,MATCH(Padrón!K4448,#REF!,0),MATCH(Padrón!J4448,#REF!,0))=K4448,"Sí","NO")</f>
        <v>#REF!</v>
      </c>
    </row>
    <row r="4449" spans="1:13" x14ac:dyDescent="0.25">
      <c r="A4449" t="s">
        <v>27653</v>
      </c>
      <c r="B4449">
        <v>41509911</v>
      </c>
      <c r="C4449">
        <v>1998</v>
      </c>
      <c r="D4449" t="s">
        <v>6457</v>
      </c>
      <c r="E4449" t="s">
        <v>6488</v>
      </c>
      <c r="F4449" t="s">
        <v>6489</v>
      </c>
      <c r="G4449" t="s">
        <v>3</v>
      </c>
      <c r="H4449">
        <v>12</v>
      </c>
      <c r="I4449">
        <v>65</v>
      </c>
      <c r="J4449">
        <v>2011</v>
      </c>
      <c r="K4449">
        <v>248</v>
      </c>
      <c r="L4449" t="s">
        <v>23184</v>
      </c>
      <c r="M4449" s="15" t="e">
        <f>IF(INDEX(#REF!,MATCH(Padrón!K4449,#REF!,0),MATCH(Padrón!J4449,#REF!,0))=K4449,"Sí","NO")</f>
        <v>#REF!</v>
      </c>
    </row>
    <row r="4450" spans="1:13" x14ac:dyDescent="0.25">
      <c r="A4450" t="s">
        <v>27654</v>
      </c>
      <c r="B4450">
        <v>44950197</v>
      </c>
      <c r="C4450">
        <v>2003</v>
      </c>
      <c r="D4450" t="s">
        <v>6457</v>
      </c>
      <c r="E4450" t="s">
        <v>6490</v>
      </c>
      <c r="F4450" t="s">
        <v>6491</v>
      </c>
      <c r="G4450" t="s">
        <v>3</v>
      </c>
      <c r="H4450">
        <v>12</v>
      </c>
      <c r="I4450">
        <v>65</v>
      </c>
      <c r="J4450">
        <v>2011</v>
      </c>
      <c r="K4450">
        <v>249</v>
      </c>
      <c r="L4450" t="s">
        <v>23184</v>
      </c>
      <c r="M4450" s="15" t="e">
        <f>IF(INDEX(#REF!,MATCH(Padrón!K4450,#REF!,0),MATCH(Padrón!J4450,#REF!,0))=K4450,"Sí","NO")</f>
        <v>#REF!</v>
      </c>
    </row>
    <row r="4451" spans="1:13" x14ac:dyDescent="0.25">
      <c r="A4451" t="s">
        <v>27655</v>
      </c>
      <c r="B4451">
        <v>38063551</v>
      </c>
      <c r="C4451">
        <v>1994</v>
      </c>
      <c r="D4451" t="s">
        <v>6457</v>
      </c>
      <c r="E4451" t="s">
        <v>6492</v>
      </c>
      <c r="F4451" t="s">
        <v>6493</v>
      </c>
      <c r="G4451" t="s">
        <v>10</v>
      </c>
      <c r="H4451">
        <v>12</v>
      </c>
      <c r="I4451">
        <v>65</v>
      </c>
      <c r="J4451">
        <v>2011</v>
      </c>
      <c r="K4451">
        <v>250</v>
      </c>
      <c r="L4451" t="s">
        <v>23184</v>
      </c>
      <c r="M4451" s="15" t="e">
        <f>IF(INDEX(#REF!,MATCH(Padrón!K4451,#REF!,0),MATCH(Padrón!J4451,#REF!,0))=K4451,"Sí","NO")</f>
        <v>#REF!</v>
      </c>
    </row>
    <row r="4452" spans="1:13" x14ac:dyDescent="0.25">
      <c r="A4452" t="s">
        <v>27656</v>
      </c>
      <c r="B4452">
        <v>14881894</v>
      </c>
      <c r="C4452">
        <v>1962</v>
      </c>
      <c r="D4452" t="s">
        <v>6457</v>
      </c>
      <c r="E4452" t="s">
        <v>6494</v>
      </c>
      <c r="F4452" t="s">
        <v>5730</v>
      </c>
      <c r="G4452" t="s">
        <v>3</v>
      </c>
      <c r="H4452">
        <v>12</v>
      </c>
      <c r="I4452">
        <v>65</v>
      </c>
      <c r="J4452">
        <v>2011</v>
      </c>
      <c r="K4452">
        <v>251</v>
      </c>
      <c r="L4452" t="s">
        <v>23184</v>
      </c>
      <c r="M4452" s="15" t="e">
        <f>IF(INDEX(#REF!,MATCH(Padrón!K4452,#REF!,0),MATCH(Padrón!J4452,#REF!,0))=K4452,"Sí","NO")</f>
        <v>#REF!</v>
      </c>
    </row>
    <row r="4453" spans="1:13" x14ac:dyDescent="0.25">
      <c r="A4453" t="s">
        <v>27657</v>
      </c>
      <c r="B4453">
        <v>35129064</v>
      </c>
      <c r="C4453">
        <v>1990</v>
      </c>
      <c r="D4453" t="s">
        <v>6457</v>
      </c>
      <c r="E4453" t="s">
        <v>6495</v>
      </c>
      <c r="F4453" t="s">
        <v>858</v>
      </c>
      <c r="G4453" t="s">
        <v>3</v>
      </c>
      <c r="H4453">
        <v>12</v>
      </c>
      <c r="I4453">
        <v>65</v>
      </c>
      <c r="J4453">
        <v>2011</v>
      </c>
      <c r="K4453">
        <v>252</v>
      </c>
      <c r="L4453" t="s">
        <v>23184</v>
      </c>
      <c r="M4453" s="15" t="e">
        <f>IF(INDEX(#REF!,MATCH(Padrón!K4453,#REF!,0),MATCH(Padrón!J4453,#REF!,0))=K4453,"Sí","NO")</f>
        <v>#REF!</v>
      </c>
    </row>
    <row r="4454" spans="1:13" x14ac:dyDescent="0.25">
      <c r="A4454" t="s">
        <v>27658</v>
      </c>
      <c r="B4454">
        <v>34736703</v>
      </c>
      <c r="C4454">
        <v>1989</v>
      </c>
      <c r="D4454" t="s">
        <v>6457</v>
      </c>
      <c r="E4454" t="s">
        <v>6496</v>
      </c>
      <c r="F4454" t="s">
        <v>2405</v>
      </c>
      <c r="G4454" t="s">
        <v>117</v>
      </c>
      <c r="H4454">
        <v>12</v>
      </c>
      <c r="I4454">
        <v>65</v>
      </c>
      <c r="J4454">
        <v>2011</v>
      </c>
      <c r="K4454">
        <v>253</v>
      </c>
      <c r="L4454" t="s">
        <v>23184</v>
      </c>
      <c r="M4454" s="15" t="e">
        <f>IF(INDEX(#REF!,MATCH(Padrón!K4454,#REF!,0),MATCH(Padrón!J4454,#REF!,0))=K4454,"Sí","NO")</f>
        <v>#REF!</v>
      </c>
    </row>
    <row r="4455" spans="1:13" x14ac:dyDescent="0.25">
      <c r="A4455" t="s">
        <v>27659</v>
      </c>
      <c r="B4455">
        <v>14633154</v>
      </c>
      <c r="C4455">
        <v>1962</v>
      </c>
      <c r="D4455" t="s">
        <v>6457</v>
      </c>
      <c r="E4455" t="s">
        <v>3093</v>
      </c>
      <c r="F4455" t="s">
        <v>6497</v>
      </c>
      <c r="G4455" t="s">
        <v>3</v>
      </c>
      <c r="H4455">
        <v>12</v>
      </c>
      <c r="I4455">
        <v>65</v>
      </c>
      <c r="J4455">
        <v>2011</v>
      </c>
      <c r="K4455">
        <v>254</v>
      </c>
      <c r="L4455" t="s">
        <v>23184</v>
      </c>
      <c r="M4455" s="15" t="e">
        <f>IF(INDEX(#REF!,MATCH(Padrón!K4455,#REF!,0),MATCH(Padrón!J4455,#REF!,0))=K4455,"Sí","NO")</f>
        <v>#REF!</v>
      </c>
    </row>
    <row r="4456" spans="1:13" x14ac:dyDescent="0.25">
      <c r="A4456" t="s">
        <v>27660</v>
      </c>
      <c r="B4456">
        <v>28313089</v>
      </c>
      <c r="C4456">
        <v>1979</v>
      </c>
      <c r="D4456" t="s">
        <v>6457</v>
      </c>
      <c r="E4456" t="s">
        <v>224</v>
      </c>
      <c r="F4456" t="s">
        <v>552</v>
      </c>
      <c r="G4456" t="s">
        <v>3</v>
      </c>
      <c r="H4456">
        <v>12</v>
      </c>
      <c r="I4456">
        <v>65</v>
      </c>
      <c r="J4456">
        <v>2011</v>
      </c>
      <c r="K4456">
        <v>255</v>
      </c>
      <c r="L4456" t="s">
        <v>23184</v>
      </c>
      <c r="M4456" s="15" t="e">
        <f>IF(INDEX(#REF!,MATCH(Padrón!K4456,#REF!,0),MATCH(Padrón!J4456,#REF!,0))=K4456,"Sí","NO")</f>
        <v>#REF!</v>
      </c>
    </row>
    <row r="4457" spans="1:13" x14ac:dyDescent="0.25">
      <c r="A4457" t="s">
        <v>27661</v>
      </c>
      <c r="B4457">
        <v>36199912</v>
      </c>
      <c r="C4457">
        <v>1991</v>
      </c>
      <c r="D4457" t="s">
        <v>6457</v>
      </c>
      <c r="E4457" t="s">
        <v>701</v>
      </c>
      <c r="F4457" t="s">
        <v>6498</v>
      </c>
      <c r="G4457" t="s">
        <v>3</v>
      </c>
      <c r="H4457">
        <v>12</v>
      </c>
      <c r="I4457">
        <v>65</v>
      </c>
      <c r="J4457">
        <v>2011</v>
      </c>
      <c r="K4457">
        <v>256</v>
      </c>
      <c r="L4457" t="s">
        <v>23184</v>
      </c>
      <c r="M4457" s="15" t="e">
        <f>IF(INDEX(#REF!,MATCH(Padrón!K4457,#REF!,0),MATCH(Padrón!J4457,#REF!,0))=K4457,"Sí","NO")</f>
        <v>#REF!</v>
      </c>
    </row>
    <row r="4458" spans="1:13" x14ac:dyDescent="0.25">
      <c r="A4458" t="s">
        <v>27662</v>
      </c>
      <c r="B4458">
        <v>44278736</v>
      </c>
      <c r="C4458">
        <v>2002</v>
      </c>
      <c r="D4458" t="s">
        <v>6457</v>
      </c>
      <c r="E4458" t="s">
        <v>6499</v>
      </c>
      <c r="F4458" t="s">
        <v>141</v>
      </c>
      <c r="G4458" t="s">
        <v>3</v>
      </c>
      <c r="H4458">
        <v>12</v>
      </c>
      <c r="I4458">
        <v>65</v>
      </c>
      <c r="J4458">
        <v>2011</v>
      </c>
      <c r="K4458">
        <v>257</v>
      </c>
      <c r="L4458" t="s">
        <v>23184</v>
      </c>
      <c r="M4458" s="15" t="e">
        <f>IF(INDEX(#REF!,MATCH(Padrón!K4458,#REF!,0),MATCH(Padrón!J4458,#REF!,0))=K4458,"Sí","NO")</f>
        <v>#REF!</v>
      </c>
    </row>
    <row r="4459" spans="1:13" x14ac:dyDescent="0.25">
      <c r="A4459" t="s">
        <v>27663</v>
      </c>
      <c r="B4459">
        <v>40340489</v>
      </c>
      <c r="C4459">
        <v>1997</v>
      </c>
      <c r="D4459" t="s">
        <v>6457</v>
      </c>
      <c r="E4459" t="s">
        <v>6500</v>
      </c>
      <c r="F4459" t="s">
        <v>6484</v>
      </c>
      <c r="G4459" t="s">
        <v>3</v>
      </c>
      <c r="H4459">
        <v>12</v>
      </c>
      <c r="I4459">
        <v>65</v>
      </c>
      <c r="J4459">
        <v>2011</v>
      </c>
      <c r="K4459">
        <v>258</v>
      </c>
      <c r="L4459" t="s">
        <v>23184</v>
      </c>
      <c r="M4459" s="15" t="e">
        <f>IF(INDEX(#REF!,MATCH(Padrón!K4459,#REF!,0),MATCH(Padrón!J4459,#REF!,0))=K4459,"Sí","NO")</f>
        <v>#REF!</v>
      </c>
    </row>
    <row r="4460" spans="1:13" x14ac:dyDescent="0.25">
      <c r="A4460" t="s">
        <v>27664</v>
      </c>
      <c r="B4460">
        <v>45025915</v>
      </c>
      <c r="C4460">
        <v>2003</v>
      </c>
      <c r="D4460" t="s">
        <v>6457</v>
      </c>
      <c r="E4460" t="s">
        <v>6501</v>
      </c>
      <c r="F4460" t="s">
        <v>6502</v>
      </c>
      <c r="G4460" t="s">
        <v>3</v>
      </c>
      <c r="H4460">
        <v>12</v>
      </c>
      <c r="I4460">
        <v>65</v>
      </c>
      <c r="J4460">
        <v>2011</v>
      </c>
      <c r="K4460">
        <v>259</v>
      </c>
      <c r="L4460" t="s">
        <v>23184</v>
      </c>
      <c r="M4460" s="15" t="e">
        <f>IF(INDEX(#REF!,MATCH(Padrón!K4460,#REF!,0),MATCH(Padrón!J4460,#REF!,0))=K4460,"Sí","NO")</f>
        <v>#REF!</v>
      </c>
    </row>
    <row r="4461" spans="1:13" x14ac:dyDescent="0.25">
      <c r="A4461" t="s">
        <v>27665</v>
      </c>
      <c r="B4461">
        <v>29212992</v>
      </c>
      <c r="C4461">
        <v>1982</v>
      </c>
      <c r="D4461" t="s">
        <v>6457</v>
      </c>
      <c r="E4461" t="s">
        <v>439</v>
      </c>
      <c r="F4461" t="s">
        <v>6503</v>
      </c>
      <c r="G4461" t="s">
        <v>10</v>
      </c>
      <c r="H4461">
        <v>12</v>
      </c>
      <c r="I4461">
        <v>65</v>
      </c>
      <c r="J4461">
        <v>2011</v>
      </c>
      <c r="K4461">
        <v>260</v>
      </c>
      <c r="L4461" t="s">
        <v>23184</v>
      </c>
      <c r="M4461" s="15" t="e">
        <f>IF(INDEX(#REF!,MATCH(Padrón!K4461,#REF!,0),MATCH(Padrón!J4461,#REF!,0))=K4461,"Sí","NO")</f>
        <v>#REF!</v>
      </c>
    </row>
    <row r="4462" spans="1:13" x14ac:dyDescent="0.25">
      <c r="A4462" t="s">
        <v>27666</v>
      </c>
      <c r="B4462">
        <v>32086091</v>
      </c>
      <c r="C4462">
        <v>1986</v>
      </c>
      <c r="D4462" t="s">
        <v>6457</v>
      </c>
      <c r="E4462" t="s">
        <v>6504</v>
      </c>
      <c r="F4462" t="s">
        <v>6505</v>
      </c>
      <c r="G4462" t="s">
        <v>117</v>
      </c>
      <c r="H4462">
        <v>12</v>
      </c>
      <c r="I4462">
        <v>65</v>
      </c>
      <c r="J4462">
        <v>2011</v>
      </c>
      <c r="K4462">
        <v>261</v>
      </c>
      <c r="L4462" t="s">
        <v>23184</v>
      </c>
      <c r="M4462" s="15" t="e">
        <f>IF(INDEX(#REF!,MATCH(Padrón!K4462,#REF!,0),MATCH(Padrón!J4462,#REF!,0))=K4462,"Sí","NO")</f>
        <v>#REF!</v>
      </c>
    </row>
    <row r="4463" spans="1:13" x14ac:dyDescent="0.25">
      <c r="A4463" t="s">
        <v>27667</v>
      </c>
      <c r="B4463">
        <v>29840139</v>
      </c>
      <c r="C4463">
        <v>1983</v>
      </c>
      <c r="D4463" t="s">
        <v>6457</v>
      </c>
      <c r="E4463" t="s">
        <v>6506</v>
      </c>
      <c r="F4463" t="s">
        <v>6458</v>
      </c>
      <c r="G4463" t="s">
        <v>3</v>
      </c>
      <c r="H4463">
        <v>12</v>
      </c>
      <c r="I4463">
        <v>65</v>
      </c>
      <c r="J4463">
        <v>2011</v>
      </c>
      <c r="K4463">
        <v>262</v>
      </c>
      <c r="L4463" t="s">
        <v>23184</v>
      </c>
      <c r="M4463" s="15" t="e">
        <f>IF(INDEX(#REF!,MATCH(Padrón!K4463,#REF!,0),MATCH(Padrón!J4463,#REF!,0))=K4463,"Sí","NO")</f>
        <v>#REF!</v>
      </c>
    </row>
    <row r="4464" spans="1:13" x14ac:dyDescent="0.25">
      <c r="A4464" t="s">
        <v>27668</v>
      </c>
      <c r="B4464">
        <v>36463272</v>
      </c>
      <c r="C4464">
        <v>1994</v>
      </c>
      <c r="D4464" t="s">
        <v>6457</v>
      </c>
      <c r="E4464" t="s">
        <v>6507</v>
      </c>
      <c r="F4464" t="s">
        <v>6508</v>
      </c>
      <c r="G4464" t="s">
        <v>10</v>
      </c>
      <c r="H4464">
        <v>12</v>
      </c>
      <c r="I4464">
        <v>65</v>
      </c>
      <c r="J4464">
        <v>2011</v>
      </c>
      <c r="K4464">
        <v>263</v>
      </c>
      <c r="L4464" t="s">
        <v>23184</v>
      </c>
      <c r="M4464" s="15" t="e">
        <f>IF(INDEX(#REF!,MATCH(Padrón!K4464,#REF!,0),MATCH(Padrón!J4464,#REF!,0))=K4464,"Sí","NO")</f>
        <v>#REF!</v>
      </c>
    </row>
    <row r="4465" spans="1:13" x14ac:dyDescent="0.25">
      <c r="A4465" t="s">
        <v>27669</v>
      </c>
      <c r="B4465">
        <v>4540221</v>
      </c>
      <c r="C4465">
        <v>1944</v>
      </c>
      <c r="D4465" t="s">
        <v>6457</v>
      </c>
      <c r="E4465" t="s">
        <v>6509</v>
      </c>
      <c r="F4465" t="s">
        <v>6510</v>
      </c>
      <c r="G4465" t="s">
        <v>3</v>
      </c>
      <c r="H4465">
        <v>12</v>
      </c>
      <c r="I4465">
        <v>65</v>
      </c>
      <c r="J4465">
        <v>2011</v>
      </c>
      <c r="K4465">
        <v>264</v>
      </c>
      <c r="L4465" t="s">
        <v>23184</v>
      </c>
      <c r="M4465" s="15" t="e">
        <f>IF(INDEX(#REF!,MATCH(Padrón!K4465,#REF!,0),MATCH(Padrón!J4465,#REF!,0))=K4465,"Sí","NO")</f>
        <v>#REF!</v>
      </c>
    </row>
    <row r="4466" spans="1:13" x14ac:dyDescent="0.25">
      <c r="A4466" t="s">
        <v>27670</v>
      </c>
      <c r="B4466">
        <v>39222290</v>
      </c>
      <c r="C4466">
        <v>1995</v>
      </c>
      <c r="D4466" t="s">
        <v>6457</v>
      </c>
      <c r="E4466" t="s">
        <v>6511</v>
      </c>
      <c r="F4466" t="s">
        <v>6464</v>
      </c>
      <c r="G4466" t="s">
        <v>10</v>
      </c>
      <c r="H4466">
        <v>12</v>
      </c>
      <c r="I4466">
        <v>65</v>
      </c>
      <c r="J4466">
        <v>2011</v>
      </c>
      <c r="K4466">
        <v>265</v>
      </c>
      <c r="L4466" t="s">
        <v>23184</v>
      </c>
      <c r="M4466" s="15" t="e">
        <f>IF(INDEX(#REF!,MATCH(Padrón!K4466,#REF!,0),MATCH(Padrón!J4466,#REF!,0))=K4466,"Sí","NO")</f>
        <v>#REF!</v>
      </c>
    </row>
    <row r="4467" spans="1:13" x14ac:dyDescent="0.25">
      <c r="A4467" t="s">
        <v>27671</v>
      </c>
      <c r="B4467">
        <v>25955557</v>
      </c>
      <c r="C4467">
        <v>1977</v>
      </c>
      <c r="D4467" t="s">
        <v>6457</v>
      </c>
      <c r="E4467" t="s">
        <v>2328</v>
      </c>
      <c r="F4467" t="s">
        <v>3251</v>
      </c>
      <c r="G4467" t="s">
        <v>3</v>
      </c>
      <c r="H4467">
        <v>12</v>
      </c>
      <c r="I4467">
        <v>65</v>
      </c>
      <c r="J4467">
        <v>2011</v>
      </c>
      <c r="K4467">
        <v>266</v>
      </c>
      <c r="L4467" t="s">
        <v>23184</v>
      </c>
      <c r="M4467" s="15" t="e">
        <f>IF(INDEX(#REF!,MATCH(Padrón!K4467,#REF!,0),MATCH(Padrón!J4467,#REF!,0))=K4467,"Sí","NO")</f>
        <v>#REF!</v>
      </c>
    </row>
    <row r="4468" spans="1:13" x14ac:dyDescent="0.25">
      <c r="A4468" t="s">
        <v>27672</v>
      </c>
      <c r="B4468">
        <v>46834079</v>
      </c>
      <c r="C4468">
        <v>2005</v>
      </c>
      <c r="D4468" t="s">
        <v>6457</v>
      </c>
      <c r="E4468" t="s">
        <v>6512</v>
      </c>
      <c r="F4468" t="s">
        <v>2230</v>
      </c>
      <c r="G4468" t="s">
        <v>3</v>
      </c>
      <c r="H4468">
        <v>12</v>
      </c>
      <c r="I4468">
        <v>65</v>
      </c>
      <c r="J4468">
        <v>2011</v>
      </c>
      <c r="K4468">
        <v>267</v>
      </c>
      <c r="L4468" t="s">
        <v>23184</v>
      </c>
      <c r="M4468" s="15" t="e">
        <f>IF(INDEX(#REF!,MATCH(Padrón!K4468,#REF!,0),MATCH(Padrón!J4468,#REF!,0))=K4468,"Sí","NO")</f>
        <v>#REF!</v>
      </c>
    </row>
    <row r="4469" spans="1:13" x14ac:dyDescent="0.25">
      <c r="A4469" t="s">
        <v>27673</v>
      </c>
      <c r="B4469">
        <v>26994581</v>
      </c>
      <c r="C4469">
        <v>1978</v>
      </c>
      <c r="D4469" t="s">
        <v>6457</v>
      </c>
      <c r="E4469" t="s">
        <v>6513</v>
      </c>
      <c r="F4469" t="s">
        <v>141</v>
      </c>
      <c r="G4469" t="s">
        <v>10</v>
      </c>
      <c r="H4469">
        <v>12</v>
      </c>
      <c r="I4469">
        <v>65</v>
      </c>
      <c r="J4469">
        <v>2011</v>
      </c>
      <c r="K4469">
        <v>268</v>
      </c>
      <c r="L4469" t="s">
        <v>23184</v>
      </c>
      <c r="M4469" s="15" t="e">
        <f>IF(INDEX(#REF!,MATCH(Padrón!K4469,#REF!,0),MATCH(Padrón!J4469,#REF!,0))=K4469,"Sí","NO")</f>
        <v>#REF!</v>
      </c>
    </row>
    <row r="4470" spans="1:13" x14ac:dyDescent="0.25">
      <c r="A4470" t="s">
        <v>27674</v>
      </c>
      <c r="B4470">
        <v>31572710</v>
      </c>
      <c r="C4470">
        <v>1986</v>
      </c>
      <c r="D4470" t="s">
        <v>6457</v>
      </c>
      <c r="E4470" t="s">
        <v>6514</v>
      </c>
      <c r="F4470" t="s">
        <v>3251</v>
      </c>
      <c r="G4470" t="s">
        <v>3</v>
      </c>
      <c r="H4470">
        <v>12</v>
      </c>
      <c r="I4470">
        <v>65</v>
      </c>
      <c r="J4470">
        <v>2011</v>
      </c>
      <c r="K4470">
        <v>269</v>
      </c>
      <c r="L4470" t="s">
        <v>23184</v>
      </c>
      <c r="M4470" s="15" t="e">
        <f>IF(INDEX(#REF!,MATCH(Padrón!K4470,#REF!,0),MATCH(Padrón!J4470,#REF!,0))=K4470,"Sí","NO")</f>
        <v>#REF!</v>
      </c>
    </row>
    <row r="4471" spans="1:13" x14ac:dyDescent="0.25">
      <c r="A4471" t="s">
        <v>27675</v>
      </c>
      <c r="B4471">
        <v>29840323</v>
      </c>
      <c r="C4471">
        <v>1983</v>
      </c>
      <c r="D4471" t="s">
        <v>6457</v>
      </c>
      <c r="E4471" t="s">
        <v>6515</v>
      </c>
      <c r="F4471" t="s">
        <v>133</v>
      </c>
      <c r="G4471" t="s">
        <v>3</v>
      </c>
      <c r="H4471">
        <v>12</v>
      </c>
      <c r="I4471">
        <v>65</v>
      </c>
      <c r="J4471">
        <v>2011</v>
      </c>
      <c r="K4471">
        <v>270</v>
      </c>
      <c r="L4471" t="s">
        <v>23184</v>
      </c>
      <c r="M4471" s="15" t="e">
        <f>IF(INDEX(#REF!,MATCH(Padrón!K4471,#REF!,0),MATCH(Padrón!J4471,#REF!,0))=K4471,"Sí","NO")</f>
        <v>#REF!</v>
      </c>
    </row>
    <row r="4472" spans="1:13" x14ac:dyDescent="0.25">
      <c r="A4472" t="s">
        <v>27676</v>
      </c>
      <c r="B4472">
        <v>14423888</v>
      </c>
      <c r="C4472">
        <v>1961</v>
      </c>
      <c r="D4472" t="s">
        <v>6457</v>
      </c>
      <c r="E4472" t="s">
        <v>6516</v>
      </c>
      <c r="F4472" t="s">
        <v>6517</v>
      </c>
      <c r="G4472" t="s">
        <v>117</v>
      </c>
      <c r="H4472">
        <v>12</v>
      </c>
      <c r="I4472">
        <v>65</v>
      </c>
      <c r="J4472">
        <v>2011</v>
      </c>
      <c r="K4472">
        <v>271</v>
      </c>
      <c r="L4472" t="s">
        <v>23184</v>
      </c>
      <c r="M4472" s="15" t="e">
        <f>IF(INDEX(#REF!,MATCH(Padrón!K4472,#REF!,0),MATCH(Padrón!J4472,#REF!,0))=K4472,"Sí","NO")</f>
        <v>#REF!</v>
      </c>
    </row>
    <row r="4473" spans="1:13" x14ac:dyDescent="0.25">
      <c r="A4473" t="s">
        <v>27677</v>
      </c>
      <c r="B4473">
        <v>17317763</v>
      </c>
      <c r="C4473">
        <v>1965</v>
      </c>
      <c r="D4473" t="s">
        <v>6457</v>
      </c>
      <c r="E4473" t="s">
        <v>6518</v>
      </c>
      <c r="F4473" t="s">
        <v>6519</v>
      </c>
      <c r="G4473" t="s">
        <v>3</v>
      </c>
      <c r="H4473">
        <v>12</v>
      </c>
      <c r="I4473">
        <v>65</v>
      </c>
      <c r="J4473">
        <v>2011</v>
      </c>
      <c r="K4473">
        <v>272</v>
      </c>
      <c r="L4473" t="s">
        <v>23184</v>
      </c>
      <c r="M4473" s="15" t="e">
        <f>IF(INDEX(#REF!,MATCH(Padrón!K4473,#REF!,0),MATCH(Padrón!J4473,#REF!,0))=K4473,"Sí","NO")</f>
        <v>#REF!</v>
      </c>
    </row>
    <row r="4474" spans="1:13" x14ac:dyDescent="0.25">
      <c r="A4474" t="s">
        <v>27678</v>
      </c>
      <c r="B4474">
        <v>28313169</v>
      </c>
      <c r="C4474">
        <v>1980</v>
      </c>
      <c r="D4474" t="s">
        <v>6457</v>
      </c>
      <c r="E4474" t="s">
        <v>6520</v>
      </c>
      <c r="F4474" t="s">
        <v>1064</v>
      </c>
      <c r="G4474" t="s">
        <v>3</v>
      </c>
      <c r="H4474">
        <v>12</v>
      </c>
      <c r="I4474">
        <v>65</v>
      </c>
      <c r="J4474">
        <v>2011</v>
      </c>
      <c r="K4474">
        <v>273</v>
      </c>
      <c r="L4474" t="s">
        <v>23184</v>
      </c>
      <c r="M4474" s="15" t="e">
        <f>IF(INDEX(#REF!,MATCH(Padrón!K4474,#REF!,0),MATCH(Padrón!J4474,#REF!,0))=K4474,"Sí","NO")</f>
        <v>#REF!</v>
      </c>
    </row>
    <row r="4475" spans="1:13" x14ac:dyDescent="0.25">
      <c r="A4475" t="s">
        <v>27679</v>
      </c>
      <c r="B4475">
        <v>25450494</v>
      </c>
      <c r="C4475">
        <v>1976</v>
      </c>
      <c r="D4475" t="s">
        <v>6457</v>
      </c>
      <c r="E4475" t="s">
        <v>1852</v>
      </c>
      <c r="F4475" t="s">
        <v>6521</v>
      </c>
      <c r="G4475" t="s">
        <v>3</v>
      </c>
      <c r="H4475">
        <v>12</v>
      </c>
      <c r="I4475">
        <v>65</v>
      </c>
      <c r="J4475">
        <v>2011</v>
      </c>
      <c r="K4475">
        <v>274</v>
      </c>
      <c r="L4475" t="s">
        <v>23184</v>
      </c>
      <c r="M4475" s="15" t="e">
        <f>IF(INDEX(#REF!,MATCH(Padrón!K4475,#REF!,0),MATCH(Padrón!J4475,#REF!,0))=K4475,"Sí","NO")</f>
        <v>#REF!</v>
      </c>
    </row>
    <row r="4476" spans="1:13" x14ac:dyDescent="0.25">
      <c r="A4476" t="s">
        <v>27680</v>
      </c>
      <c r="B4476">
        <v>22340111</v>
      </c>
      <c r="C4476">
        <v>1971</v>
      </c>
      <c r="D4476" t="s">
        <v>6457</v>
      </c>
      <c r="E4476" t="s">
        <v>6522</v>
      </c>
      <c r="F4476" t="s">
        <v>6523</v>
      </c>
      <c r="G4476" t="s">
        <v>27</v>
      </c>
      <c r="H4476">
        <v>12</v>
      </c>
      <c r="I4476">
        <v>65</v>
      </c>
      <c r="J4476">
        <v>2011</v>
      </c>
      <c r="K4476">
        <v>275</v>
      </c>
      <c r="L4476" t="s">
        <v>23184</v>
      </c>
      <c r="M4476" s="15" t="e">
        <f>IF(INDEX(#REF!,MATCH(Padrón!K4476,#REF!,0),MATCH(Padrón!J4476,#REF!,0))=K4476,"Sí","NO")</f>
        <v>#REF!</v>
      </c>
    </row>
    <row r="4477" spans="1:13" x14ac:dyDescent="0.25">
      <c r="A4477" t="s">
        <v>27681</v>
      </c>
      <c r="B4477">
        <v>27168039</v>
      </c>
      <c r="C4477">
        <v>1979</v>
      </c>
      <c r="D4477" t="s">
        <v>6457</v>
      </c>
      <c r="E4477" t="s">
        <v>1361</v>
      </c>
      <c r="F4477" t="s">
        <v>6524</v>
      </c>
      <c r="G4477" t="s">
        <v>10</v>
      </c>
      <c r="H4477">
        <v>12</v>
      </c>
      <c r="I4477">
        <v>65</v>
      </c>
      <c r="J4477">
        <v>2011</v>
      </c>
      <c r="K4477">
        <v>276</v>
      </c>
      <c r="L4477" t="s">
        <v>23184</v>
      </c>
      <c r="M4477" s="15" t="e">
        <f>IF(INDEX(#REF!,MATCH(Padrón!K4477,#REF!,0),MATCH(Padrón!J4477,#REF!,0))=K4477,"Sí","NO")</f>
        <v>#REF!</v>
      </c>
    </row>
    <row r="4478" spans="1:13" x14ac:dyDescent="0.25">
      <c r="A4478" t="s">
        <v>27682</v>
      </c>
      <c r="B4478">
        <v>44951965</v>
      </c>
      <c r="C4478">
        <v>2003</v>
      </c>
      <c r="D4478" t="s">
        <v>6457</v>
      </c>
      <c r="E4478" t="s">
        <v>6525</v>
      </c>
      <c r="F4478" t="s">
        <v>6526</v>
      </c>
      <c r="G4478" t="s">
        <v>3</v>
      </c>
      <c r="H4478">
        <v>12</v>
      </c>
      <c r="I4478">
        <v>65</v>
      </c>
      <c r="J4478">
        <v>2011</v>
      </c>
      <c r="K4478">
        <v>277</v>
      </c>
      <c r="L4478" t="s">
        <v>23184</v>
      </c>
      <c r="M4478" s="15" t="e">
        <f>IF(INDEX(#REF!,MATCH(Padrón!K4478,#REF!,0),MATCH(Padrón!J4478,#REF!,0))=K4478,"Sí","NO")</f>
        <v>#REF!</v>
      </c>
    </row>
    <row r="4479" spans="1:13" x14ac:dyDescent="0.25">
      <c r="A4479" t="s">
        <v>27683</v>
      </c>
      <c r="B4479">
        <v>40414778</v>
      </c>
      <c r="C4479">
        <v>1995</v>
      </c>
      <c r="D4479" t="s">
        <v>6457</v>
      </c>
      <c r="E4479" t="s">
        <v>6527</v>
      </c>
      <c r="F4479" t="s">
        <v>6528</v>
      </c>
      <c r="G4479" t="s">
        <v>3</v>
      </c>
      <c r="H4479">
        <v>12</v>
      </c>
      <c r="I4479">
        <v>65</v>
      </c>
      <c r="J4479">
        <v>2011</v>
      </c>
      <c r="K4479">
        <v>278</v>
      </c>
      <c r="L4479" t="s">
        <v>23184</v>
      </c>
      <c r="M4479" s="15" t="e">
        <f>IF(INDEX(#REF!,MATCH(Padrón!K4479,#REF!,0),MATCH(Padrón!J4479,#REF!,0))=K4479,"Sí","NO")</f>
        <v>#REF!</v>
      </c>
    </row>
    <row r="4480" spans="1:13" x14ac:dyDescent="0.25">
      <c r="A4480" t="s">
        <v>27684</v>
      </c>
      <c r="B4480">
        <v>11370440</v>
      </c>
      <c r="C4480">
        <v>1953</v>
      </c>
      <c r="D4480" t="s">
        <v>6457</v>
      </c>
      <c r="E4480" t="s">
        <v>6529</v>
      </c>
      <c r="F4480" t="s">
        <v>858</v>
      </c>
      <c r="G4480" t="s">
        <v>3</v>
      </c>
      <c r="H4480">
        <v>12</v>
      </c>
      <c r="I4480">
        <v>65</v>
      </c>
      <c r="J4480">
        <v>2011</v>
      </c>
      <c r="K4480">
        <v>279</v>
      </c>
      <c r="L4480" t="s">
        <v>23184</v>
      </c>
      <c r="M4480" s="15" t="e">
        <f>IF(INDEX(#REF!,MATCH(Padrón!K4480,#REF!,0),MATCH(Padrón!J4480,#REF!,0))=K4480,"Sí","NO")</f>
        <v>#REF!</v>
      </c>
    </row>
    <row r="4481" spans="1:13" x14ac:dyDescent="0.25">
      <c r="A4481" t="s">
        <v>27685</v>
      </c>
      <c r="B4481">
        <v>46389686</v>
      </c>
      <c r="C4481">
        <v>2005</v>
      </c>
      <c r="D4481" t="s">
        <v>6530</v>
      </c>
      <c r="E4481" t="s">
        <v>6531</v>
      </c>
      <c r="F4481" t="s">
        <v>6532</v>
      </c>
      <c r="G4481" t="s">
        <v>3</v>
      </c>
      <c r="H4481">
        <v>12</v>
      </c>
      <c r="I4481">
        <v>65</v>
      </c>
      <c r="J4481">
        <v>2011</v>
      </c>
      <c r="K4481">
        <v>280</v>
      </c>
      <c r="L4481" t="s">
        <v>23184</v>
      </c>
      <c r="M4481" s="15" t="e">
        <f>IF(INDEX(#REF!,MATCH(Padrón!K4481,#REF!,0),MATCH(Padrón!J4481,#REF!,0))=K4481,"Sí","NO")</f>
        <v>#REF!</v>
      </c>
    </row>
    <row r="4482" spans="1:13" x14ac:dyDescent="0.25">
      <c r="A4482" t="s">
        <v>27686</v>
      </c>
      <c r="B4482">
        <v>8407889</v>
      </c>
      <c r="C4482">
        <v>1951</v>
      </c>
      <c r="D4482" t="s">
        <v>6530</v>
      </c>
      <c r="E4482" t="s">
        <v>6533</v>
      </c>
      <c r="F4482" t="s">
        <v>6534</v>
      </c>
      <c r="G4482" t="s">
        <v>10</v>
      </c>
      <c r="H4482">
        <v>12</v>
      </c>
      <c r="I4482">
        <v>65</v>
      </c>
      <c r="J4482">
        <v>2011</v>
      </c>
      <c r="K4482">
        <v>281</v>
      </c>
      <c r="L4482" t="s">
        <v>23184</v>
      </c>
      <c r="M4482" s="15" t="e">
        <f>IF(INDEX(#REF!,MATCH(Padrón!K4482,#REF!,0),MATCH(Padrón!J4482,#REF!,0))=K4482,"Sí","NO")</f>
        <v>#REF!</v>
      </c>
    </row>
    <row r="4483" spans="1:13" x14ac:dyDescent="0.25">
      <c r="A4483" t="s">
        <v>27687</v>
      </c>
      <c r="B4483">
        <v>33073686</v>
      </c>
      <c r="C4483">
        <v>1987</v>
      </c>
      <c r="D4483" t="s">
        <v>6530</v>
      </c>
      <c r="E4483" t="s">
        <v>6535</v>
      </c>
      <c r="F4483" t="s">
        <v>1401</v>
      </c>
      <c r="G4483" t="s">
        <v>3</v>
      </c>
      <c r="H4483">
        <v>12</v>
      </c>
      <c r="I4483">
        <v>65</v>
      </c>
      <c r="J4483">
        <v>2011</v>
      </c>
      <c r="K4483">
        <v>282</v>
      </c>
      <c r="L4483" t="s">
        <v>23184</v>
      </c>
      <c r="M4483" s="15" t="e">
        <f>IF(INDEX(#REF!,MATCH(Padrón!K4483,#REF!,0),MATCH(Padrón!J4483,#REF!,0))=K4483,"Sí","NO")</f>
        <v>#REF!</v>
      </c>
    </row>
    <row r="4484" spans="1:13" x14ac:dyDescent="0.25">
      <c r="A4484" t="s">
        <v>27688</v>
      </c>
      <c r="B4484">
        <v>10681945</v>
      </c>
      <c r="C4484">
        <v>1952</v>
      </c>
      <c r="D4484" t="s">
        <v>6530</v>
      </c>
      <c r="E4484" t="s">
        <v>224</v>
      </c>
      <c r="F4484" t="s">
        <v>3192</v>
      </c>
      <c r="G4484" t="s">
        <v>10</v>
      </c>
      <c r="H4484">
        <v>12</v>
      </c>
      <c r="I4484">
        <v>65</v>
      </c>
      <c r="J4484">
        <v>2011</v>
      </c>
      <c r="K4484">
        <v>283</v>
      </c>
      <c r="L4484" t="s">
        <v>23184</v>
      </c>
      <c r="M4484" s="15" t="e">
        <f>IF(INDEX(#REF!,MATCH(Padrón!K4484,#REF!,0),MATCH(Padrón!J4484,#REF!,0))=K4484,"Sí","NO")</f>
        <v>#REF!</v>
      </c>
    </row>
    <row r="4485" spans="1:13" x14ac:dyDescent="0.25">
      <c r="A4485" t="s">
        <v>27689</v>
      </c>
      <c r="B4485">
        <v>39045935</v>
      </c>
      <c r="C4485">
        <v>1995</v>
      </c>
      <c r="D4485" t="s">
        <v>6530</v>
      </c>
      <c r="E4485" t="s">
        <v>6536</v>
      </c>
      <c r="F4485" t="s">
        <v>5369</v>
      </c>
      <c r="G4485" t="s">
        <v>3</v>
      </c>
      <c r="H4485">
        <v>12</v>
      </c>
      <c r="I4485">
        <v>65</v>
      </c>
      <c r="J4485">
        <v>2011</v>
      </c>
      <c r="K4485">
        <v>284</v>
      </c>
      <c r="L4485" t="s">
        <v>23184</v>
      </c>
      <c r="M4485" s="15" t="e">
        <f>IF(INDEX(#REF!,MATCH(Padrón!K4485,#REF!,0),MATCH(Padrón!J4485,#REF!,0))=K4485,"Sí","NO")</f>
        <v>#REF!</v>
      </c>
    </row>
    <row r="4486" spans="1:13" x14ac:dyDescent="0.25">
      <c r="A4486" t="s">
        <v>27690</v>
      </c>
      <c r="B4486">
        <v>11219298</v>
      </c>
      <c r="C4486">
        <v>1954</v>
      </c>
      <c r="D4486" t="s">
        <v>6530</v>
      </c>
      <c r="E4486" t="s">
        <v>701</v>
      </c>
      <c r="F4486" t="s">
        <v>1349</v>
      </c>
      <c r="G4486" t="s">
        <v>10</v>
      </c>
      <c r="H4486">
        <v>12</v>
      </c>
      <c r="I4486">
        <v>65</v>
      </c>
      <c r="J4486">
        <v>2011</v>
      </c>
      <c r="K4486">
        <v>285</v>
      </c>
      <c r="L4486" t="s">
        <v>23184</v>
      </c>
      <c r="M4486" s="15" t="e">
        <f>IF(INDEX(#REF!,MATCH(Padrón!K4486,#REF!,0),MATCH(Padrón!J4486,#REF!,0))=K4486,"Sí","NO")</f>
        <v>#REF!</v>
      </c>
    </row>
    <row r="4487" spans="1:13" x14ac:dyDescent="0.25">
      <c r="A4487" t="s">
        <v>27691</v>
      </c>
      <c r="B4487">
        <v>13590205</v>
      </c>
      <c r="C4487">
        <v>1959</v>
      </c>
      <c r="D4487" t="s">
        <v>6530</v>
      </c>
      <c r="E4487" t="s">
        <v>3346</v>
      </c>
      <c r="F4487" t="s">
        <v>6537</v>
      </c>
      <c r="G4487" t="s">
        <v>3</v>
      </c>
      <c r="H4487">
        <v>12</v>
      </c>
      <c r="I4487">
        <v>65</v>
      </c>
      <c r="J4487">
        <v>2011</v>
      </c>
      <c r="K4487">
        <v>286</v>
      </c>
      <c r="L4487" t="s">
        <v>23184</v>
      </c>
      <c r="M4487" s="15" t="e">
        <f>IF(INDEX(#REF!,MATCH(Padrón!K4487,#REF!,0),MATCH(Padrón!J4487,#REF!,0))=K4487,"Sí","NO")</f>
        <v>#REF!</v>
      </c>
    </row>
    <row r="4488" spans="1:13" x14ac:dyDescent="0.25">
      <c r="A4488" t="s">
        <v>27692</v>
      </c>
      <c r="B4488">
        <v>42667925</v>
      </c>
      <c r="C4488">
        <v>1999</v>
      </c>
      <c r="D4488" t="s">
        <v>6530</v>
      </c>
      <c r="E4488" t="s">
        <v>6538</v>
      </c>
      <c r="F4488" t="s">
        <v>1675</v>
      </c>
      <c r="G4488" t="s">
        <v>10</v>
      </c>
      <c r="H4488">
        <v>12</v>
      </c>
      <c r="I4488">
        <v>65</v>
      </c>
      <c r="J4488">
        <v>2011</v>
      </c>
      <c r="K4488">
        <v>287</v>
      </c>
      <c r="L4488" t="s">
        <v>23184</v>
      </c>
      <c r="M4488" s="15" t="e">
        <f>IF(INDEX(#REF!,MATCH(Padrón!K4488,#REF!,0),MATCH(Padrón!J4488,#REF!,0))=K4488,"Sí","NO")</f>
        <v>#REF!</v>
      </c>
    </row>
    <row r="4489" spans="1:13" x14ac:dyDescent="0.25">
      <c r="A4489" t="s">
        <v>27693</v>
      </c>
      <c r="B4489">
        <v>38138335</v>
      </c>
      <c r="C4489">
        <v>1994</v>
      </c>
      <c r="D4489" t="s">
        <v>6530</v>
      </c>
      <c r="E4489" t="s">
        <v>6539</v>
      </c>
      <c r="F4489" t="s">
        <v>6540</v>
      </c>
      <c r="G4489" t="s">
        <v>110</v>
      </c>
      <c r="H4489">
        <v>12</v>
      </c>
      <c r="I4489">
        <v>65</v>
      </c>
      <c r="J4489">
        <v>2011</v>
      </c>
      <c r="K4489">
        <v>288</v>
      </c>
      <c r="L4489" t="s">
        <v>23184</v>
      </c>
      <c r="M4489" s="15" t="e">
        <f>IF(INDEX(#REF!,MATCH(Padrón!K4489,#REF!,0),MATCH(Padrón!J4489,#REF!,0))=K4489,"Sí","NO")</f>
        <v>#REF!</v>
      </c>
    </row>
    <row r="4490" spans="1:13" x14ac:dyDescent="0.25">
      <c r="A4490" t="s">
        <v>27694</v>
      </c>
      <c r="B4490">
        <v>25205060</v>
      </c>
      <c r="C4490">
        <v>1976</v>
      </c>
      <c r="D4490" t="s">
        <v>6541</v>
      </c>
      <c r="E4490" t="s">
        <v>2146</v>
      </c>
      <c r="F4490" t="s">
        <v>6363</v>
      </c>
      <c r="G4490" t="s">
        <v>10</v>
      </c>
      <c r="H4490">
        <v>12</v>
      </c>
      <c r="I4490">
        <v>65</v>
      </c>
      <c r="J4490">
        <v>2011</v>
      </c>
      <c r="K4490">
        <v>289</v>
      </c>
      <c r="L4490" t="s">
        <v>23184</v>
      </c>
      <c r="M4490" s="15" t="e">
        <f>IF(INDEX(#REF!,MATCH(Padrón!K4490,#REF!,0),MATCH(Padrón!J4490,#REF!,0))=K4490,"Sí","NO")</f>
        <v>#REF!</v>
      </c>
    </row>
    <row r="4491" spans="1:13" x14ac:dyDescent="0.25">
      <c r="A4491" t="s">
        <v>27695</v>
      </c>
      <c r="B4491">
        <v>45134156</v>
      </c>
      <c r="C4491">
        <v>2000</v>
      </c>
      <c r="D4491" t="s">
        <v>6542</v>
      </c>
      <c r="E4491" t="s">
        <v>6543</v>
      </c>
      <c r="F4491" t="s">
        <v>6544</v>
      </c>
      <c r="G4491" t="s">
        <v>117</v>
      </c>
      <c r="H4491">
        <v>12</v>
      </c>
      <c r="I4491">
        <v>65</v>
      </c>
      <c r="J4491">
        <v>2011</v>
      </c>
      <c r="K4491">
        <v>290</v>
      </c>
      <c r="L4491" t="s">
        <v>23184</v>
      </c>
      <c r="M4491" s="15" t="e">
        <f>IF(INDEX(#REF!,MATCH(Padrón!K4491,#REF!,0),MATCH(Padrón!J4491,#REF!,0))=K4491,"Sí","NO")</f>
        <v>#REF!</v>
      </c>
    </row>
    <row r="4492" spans="1:13" x14ac:dyDescent="0.25">
      <c r="A4492" t="s">
        <v>27696</v>
      </c>
      <c r="B4492">
        <v>27588351</v>
      </c>
      <c r="C4492">
        <v>1980</v>
      </c>
      <c r="D4492" t="s">
        <v>6542</v>
      </c>
      <c r="E4492" t="s">
        <v>2841</v>
      </c>
      <c r="F4492" t="s">
        <v>3064</v>
      </c>
      <c r="G4492" t="s">
        <v>27</v>
      </c>
      <c r="H4492">
        <v>12</v>
      </c>
      <c r="I4492">
        <v>65</v>
      </c>
      <c r="J4492">
        <v>2011</v>
      </c>
      <c r="K4492">
        <v>291</v>
      </c>
      <c r="L4492" t="s">
        <v>23184</v>
      </c>
      <c r="M4492" s="15" t="e">
        <f>IF(INDEX(#REF!,MATCH(Padrón!K4492,#REF!,0),MATCH(Padrón!J4492,#REF!,0))=K4492,"Sí","NO")</f>
        <v>#REF!</v>
      </c>
    </row>
    <row r="4493" spans="1:13" x14ac:dyDescent="0.25">
      <c r="A4493" t="s">
        <v>27697</v>
      </c>
      <c r="B4493">
        <v>14066644</v>
      </c>
      <c r="C4493">
        <v>1960</v>
      </c>
      <c r="D4493" t="s">
        <v>6542</v>
      </c>
      <c r="E4493" t="s">
        <v>6545</v>
      </c>
      <c r="F4493" t="s">
        <v>35</v>
      </c>
      <c r="G4493" t="s">
        <v>3</v>
      </c>
      <c r="H4493">
        <v>12</v>
      </c>
      <c r="I4493">
        <v>65</v>
      </c>
      <c r="J4493">
        <v>2011</v>
      </c>
      <c r="K4493">
        <v>292</v>
      </c>
      <c r="L4493" t="s">
        <v>23184</v>
      </c>
      <c r="M4493" s="15" t="e">
        <f>IF(INDEX(#REF!,MATCH(Padrón!K4493,#REF!,0),MATCH(Padrón!J4493,#REF!,0))=K4493,"Sí","NO")</f>
        <v>#REF!</v>
      </c>
    </row>
    <row r="4494" spans="1:13" x14ac:dyDescent="0.25">
      <c r="A4494" t="s">
        <v>27698</v>
      </c>
      <c r="B4494">
        <v>40337728</v>
      </c>
      <c r="C4494">
        <v>1997</v>
      </c>
      <c r="D4494" t="s">
        <v>6542</v>
      </c>
      <c r="E4494" t="s">
        <v>6546</v>
      </c>
      <c r="F4494" t="s">
        <v>2870</v>
      </c>
      <c r="G4494" t="s">
        <v>3</v>
      </c>
      <c r="H4494">
        <v>12</v>
      </c>
      <c r="I4494">
        <v>65</v>
      </c>
      <c r="J4494">
        <v>2011</v>
      </c>
      <c r="K4494">
        <v>293</v>
      </c>
      <c r="L4494" t="s">
        <v>23184</v>
      </c>
      <c r="M4494" s="15" t="e">
        <f>IF(INDEX(#REF!,MATCH(Padrón!K4494,#REF!,0),MATCH(Padrón!J4494,#REF!,0))=K4494,"Sí","NO")</f>
        <v>#REF!</v>
      </c>
    </row>
    <row r="4495" spans="1:13" x14ac:dyDescent="0.25">
      <c r="A4495" t="s">
        <v>27699</v>
      </c>
      <c r="B4495">
        <v>46830641</v>
      </c>
      <c r="C4495">
        <v>1997</v>
      </c>
      <c r="D4495" t="s">
        <v>6542</v>
      </c>
      <c r="E4495" t="s">
        <v>2908</v>
      </c>
      <c r="F4495" t="s">
        <v>90</v>
      </c>
      <c r="G4495" t="s">
        <v>3</v>
      </c>
      <c r="H4495">
        <v>12</v>
      </c>
      <c r="I4495">
        <v>65</v>
      </c>
      <c r="J4495">
        <v>2011</v>
      </c>
      <c r="K4495">
        <v>294</v>
      </c>
      <c r="L4495" t="s">
        <v>23184</v>
      </c>
      <c r="M4495" s="15" t="e">
        <f>IF(INDEX(#REF!,MATCH(Padrón!K4495,#REF!,0),MATCH(Padrón!J4495,#REF!,0))=K4495,"Sí","NO")</f>
        <v>#REF!</v>
      </c>
    </row>
    <row r="4496" spans="1:13" x14ac:dyDescent="0.25">
      <c r="A4496" t="s">
        <v>27700</v>
      </c>
      <c r="B4496">
        <v>13951383</v>
      </c>
      <c r="C4496">
        <v>1960</v>
      </c>
      <c r="D4496" t="s">
        <v>6547</v>
      </c>
      <c r="E4496" t="s">
        <v>6548</v>
      </c>
      <c r="F4496" t="s">
        <v>6549</v>
      </c>
      <c r="G4496" t="s">
        <v>3</v>
      </c>
      <c r="H4496">
        <v>12</v>
      </c>
      <c r="I4496">
        <v>65</v>
      </c>
      <c r="J4496">
        <v>2011</v>
      </c>
      <c r="K4496">
        <v>295</v>
      </c>
      <c r="L4496" t="s">
        <v>23184</v>
      </c>
      <c r="M4496" s="15" t="e">
        <f>IF(INDEX(#REF!,MATCH(Padrón!K4496,#REF!,0),MATCH(Padrón!J4496,#REF!,0))=K4496,"Sí","NO")</f>
        <v>#REF!</v>
      </c>
    </row>
    <row r="4497" spans="1:13" x14ac:dyDescent="0.25">
      <c r="A4497" t="s">
        <v>27701</v>
      </c>
      <c r="B4497">
        <v>12306306</v>
      </c>
      <c r="C4497">
        <v>1958</v>
      </c>
      <c r="D4497" t="s">
        <v>6547</v>
      </c>
      <c r="E4497" t="s">
        <v>6550</v>
      </c>
      <c r="F4497" t="s">
        <v>6551</v>
      </c>
      <c r="G4497" t="s">
        <v>3</v>
      </c>
      <c r="H4497">
        <v>12</v>
      </c>
      <c r="I4497">
        <v>65</v>
      </c>
      <c r="J4497">
        <v>2011</v>
      </c>
      <c r="K4497">
        <v>296</v>
      </c>
      <c r="L4497" t="s">
        <v>23184</v>
      </c>
      <c r="M4497" s="15" t="e">
        <f>IF(INDEX(#REF!,MATCH(Padrón!K4497,#REF!,0),MATCH(Padrón!J4497,#REF!,0))=K4497,"Sí","NO")</f>
        <v>#REF!</v>
      </c>
    </row>
    <row r="4498" spans="1:13" x14ac:dyDescent="0.25">
      <c r="A4498" t="s">
        <v>27702</v>
      </c>
      <c r="B4498">
        <v>36062235</v>
      </c>
      <c r="C4498">
        <v>1991</v>
      </c>
      <c r="D4498" t="s">
        <v>6547</v>
      </c>
      <c r="E4498" t="s">
        <v>6552</v>
      </c>
      <c r="F4498" t="s">
        <v>6553</v>
      </c>
      <c r="G4498" t="s">
        <v>3</v>
      </c>
      <c r="H4498">
        <v>12</v>
      </c>
      <c r="I4498">
        <v>65</v>
      </c>
      <c r="J4498">
        <v>2011</v>
      </c>
      <c r="K4498">
        <v>297</v>
      </c>
      <c r="L4498" t="s">
        <v>23184</v>
      </c>
      <c r="M4498" s="15" t="e">
        <f>IF(INDEX(#REF!,MATCH(Padrón!K4498,#REF!,0),MATCH(Padrón!J4498,#REF!,0))=K4498,"Sí","NO")</f>
        <v>#REF!</v>
      </c>
    </row>
    <row r="4499" spans="1:13" x14ac:dyDescent="0.25">
      <c r="A4499" t="s">
        <v>27703</v>
      </c>
      <c r="B4499">
        <v>34329112</v>
      </c>
      <c r="C4499">
        <v>1989</v>
      </c>
      <c r="D4499" t="s">
        <v>6554</v>
      </c>
      <c r="E4499" t="s">
        <v>3310</v>
      </c>
      <c r="F4499" t="s">
        <v>6555</v>
      </c>
      <c r="G4499" t="s">
        <v>27</v>
      </c>
      <c r="H4499">
        <v>12</v>
      </c>
      <c r="I4499">
        <v>65</v>
      </c>
      <c r="J4499">
        <v>2011</v>
      </c>
      <c r="K4499">
        <v>298</v>
      </c>
      <c r="L4499" t="s">
        <v>23184</v>
      </c>
      <c r="M4499" s="15" t="e">
        <f>IF(INDEX(#REF!,MATCH(Padrón!K4499,#REF!,0),MATCH(Padrón!J4499,#REF!,0))=K4499,"Sí","NO")</f>
        <v>#REF!</v>
      </c>
    </row>
    <row r="4500" spans="1:13" x14ac:dyDescent="0.25">
      <c r="A4500" t="s">
        <v>27704</v>
      </c>
      <c r="B4500">
        <v>41304100</v>
      </c>
      <c r="C4500">
        <v>1998</v>
      </c>
      <c r="D4500" t="s">
        <v>6556</v>
      </c>
      <c r="E4500" t="s">
        <v>6557</v>
      </c>
      <c r="F4500" t="s">
        <v>6558</v>
      </c>
      <c r="G4500" t="s">
        <v>10</v>
      </c>
      <c r="H4500">
        <v>12</v>
      </c>
      <c r="I4500">
        <v>65</v>
      </c>
      <c r="J4500">
        <v>2011</v>
      </c>
      <c r="K4500">
        <v>299</v>
      </c>
      <c r="L4500" t="s">
        <v>23184</v>
      </c>
      <c r="M4500" s="15" t="e">
        <f>IF(INDEX(#REF!,MATCH(Padrón!K4500,#REF!,0),MATCH(Padrón!J4500,#REF!,0))=K4500,"Sí","NO")</f>
        <v>#REF!</v>
      </c>
    </row>
    <row r="4501" spans="1:13" x14ac:dyDescent="0.25">
      <c r="A4501" t="s">
        <v>27705</v>
      </c>
      <c r="B4501">
        <v>5687104</v>
      </c>
      <c r="C4501">
        <v>1947</v>
      </c>
      <c r="D4501" t="s">
        <v>6556</v>
      </c>
      <c r="E4501" t="s">
        <v>3968</v>
      </c>
      <c r="F4501" t="s">
        <v>200</v>
      </c>
      <c r="G4501" t="s">
        <v>3</v>
      </c>
      <c r="H4501">
        <v>12</v>
      </c>
      <c r="I4501">
        <v>65</v>
      </c>
      <c r="J4501">
        <v>2011</v>
      </c>
      <c r="K4501">
        <v>300</v>
      </c>
      <c r="L4501" t="s">
        <v>23184</v>
      </c>
      <c r="M4501" s="15" t="e">
        <f>IF(INDEX(#REF!,MATCH(Padrón!K4501,#REF!,0),MATCH(Padrón!J4501,#REF!,0))=K4501,"Sí","NO")</f>
        <v>#REF!</v>
      </c>
    </row>
    <row r="4502" spans="1:13" x14ac:dyDescent="0.25">
      <c r="A4502" t="s">
        <v>27706</v>
      </c>
      <c r="B4502">
        <v>43619295</v>
      </c>
      <c r="C4502">
        <v>2001</v>
      </c>
      <c r="D4502" t="s">
        <v>6556</v>
      </c>
      <c r="E4502" t="s">
        <v>2968</v>
      </c>
      <c r="F4502" t="s">
        <v>6559</v>
      </c>
      <c r="G4502" t="s">
        <v>10</v>
      </c>
      <c r="H4502">
        <v>12</v>
      </c>
      <c r="I4502">
        <v>65</v>
      </c>
      <c r="J4502">
        <v>2011</v>
      </c>
      <c r="K4502">
        <v>301</v>
      </c>
      <c r="L4502" t="s">
        <v>23184</v>
      </c>
      <c r="M4502" s="15" t="e">
        <f>IF(INDEX(#REF!,MATCH(Padrón!K4502,#REF!,0),MATCH(Padrón!J4502,#REF!,0))=K4502,"Sí","NO")</f>
        <v>#REF!</v>
      </c>
    </row>
    <row r="4503" spans="1:13" x14ac:dyDescent="0.25">
      <c r="A4503" t="s">
        <v>27707</v>
      </c>
      <c r="B4503">
        <v>16086926</v>
      </c>
      <c r="C4503">
        <v>1962</v>
      </c>
      <c r="D4503" t="s">
        <v>6560</v>
      </c>
      <c r="E4503" t="s">
        <v>609</v>
      </c>
      <c r="F4503" t="s">
        <v>6561</v>
      </c>
      <c r="G4503" t="s">
        <v>88</v>
      </c>
      <c r="H4503">
        <v>12</v>
      </c>
      <c r="I4503">
        <v>65</v>
      </c>
      <c r="J4503">
        <v>2011</v>
      </c>
      <c r="K4503">
        <v>302</v>
      </c>
      <c r="L4503" t="s">
        <v>23184</v>
      </c>
      <c r="M4503" s="15" t="e">
        <f>IF(INDEX(#REF!,MATCH(Padrón!K4503,#REF!,0),MATCH(Padrón!J4503,#REF!,0))=K4503,"Sí","NO")</f>
        <v>#REF!</v>
      </c>
    </row>
    <row r="4504" spans="1:13" x14ac:dyDescent="0.25">
      <c r="A4504" t="s">
        <v>27708</v>
      </c>
      <c r="B4504">
        <v>13690681</v>
      </c>
      <c r="C4504">
        <v>1960</v>
      </c>
      <c r="D4504" t="s">
        <v>6562</v>
      </c>
      <c r="E4504" t="s">
        <v>6563</v>
      </c>
      <c r="F4504" t="s">
        <v>200</v>
      </c>
      <c r="G4504" t="s">
        <v>3</v>
      </c>
      <c r="H4504">
        <v>12</v>
      </c>
      <c r="I4504">
        <v>65</v>
      </c>
      <c r="J4504">
        <v>2011</v>
      </c>
      <c r="K4504">
        <v>303</v>
      </c>
      <c r="L4504" t="s">
        <v>23184</v>
      </c>
      <c r="M4504" s="15" t="e">
        <f>IF(INDEX(#REF!,MATCH(Padrón!K4504,#REF!,0),MATCH(Padrón!J4504,#REF!,0))=K4504,"Sí","NO")</f>
        <v>#REF!</v>
      </c>
    </row>
    <row r="4505" spans="1:13" x14ac:dyDescent="0.25">
      <c r="A4505" t="s">
        <v>27709</v>
      </c>
      <c r="B4505">
        <v>13160920</v>
      </c>
      <c r="C4505">
        <v>1957</v>
      </c>
      <c r="D4505" t="s">
        <v>6562</v>
      </c>
      <c r="E4505" t="s">
        <v>585</v>
      </c>
      <c r="F4505" t="s">
        <v>1602</v>
      </c>
      <c r="G4505" t="s">
        <v>10</v>
      </c>
      <c r="H4505">
        <v>12</v>
      </c>
      <c r="I4505">
        <v>65</v>
      </c>
      <c r="J4505">
        <v>2011</v>
      </c>
      <c r="K4505">
        <v>304</v>
      </c>
      <c r="L4505" t="s">
        <v>23184</v>
      </c>
      <c r="M4505" s="15" t="e">
        <f>IF(INDEX(#REF!,MATCH(Padrón!K4505,#REF!,0),MATCH(Padrón!J4505,#REF!,0))=K4505,"Sí","NO")</f>
        <v>#REF!</v>
      </c>
    </row>
    <row r="4506" spans="1:13" x14ac:dyDescent="0.25">
      <c r="A4506" t="s">
        <v>27710</v>
      </c>
      <c r="B4506">
        <v>40334530</v>
      </c>
      <c r="C4506">
        <v>1986</v>
      </c>
      <c r="D4506" t="s">
        <v>6562</v>
      </c>
      <c r="E4506" t="s">
        <v>6564</v>
      </c>
      <c r="F4506" t="s">
        <v>6565</v>
      </c>
      <c r="G4506" t="s">
        <v>3</v>
      </c>
      <c r="H4506">
        <v>12</v>
      </c>
      <c r="I4506">
        <v>65</v>
      </c>
      <c r="J4506">
        <v>2011</v>
      </c>
      <c r="K4506">
        <v>305</v>
      </c>
      <c r="L4506" t="s">
        <v>23184</v>
      </c>
      <c r="M4506" s="15" t="e">
        <f>IF(INDEX(#REF!,MATCH(Padrón!K4506,#REF!,0),MATCH(Padrón!J4506,#REF!,0))=K4506,"Sí","NO")</f>
        <v>#REF!</v>
      </c>
    </row>
    <row r="4507" spans="1:13" x14ac:dyDescent="0.25">
      <c r="A4507" t="s">
        <v>27711</v>
      </c>
      <c r="B4507">
        <v>41878080</v>
      </c>
      <c r="C4507">
        <v>1999</v>
      </c>
      <c r="D4507" t="s">
        <v>6562</v>
      </c>
      <c r="E4507" t="s">
        <v>6566</v>
      </c>
      <c r="F4507" t="s">
        <v>6567</v>
      </c>
      <c r="G4507" t="s">
        <v>3</v>
      </c>
      <c r="H4507">
        <v>12</v>
      </c>
      <c r="I4507">
        <v>65</v>
      </c>
      <c r="J4507">
        <v>2011</v>
      </c>
      <c r="K4507">
        <v>306</v>
      </c>
      <c r="L4507" t="s">
        <v>23184</v>
      </c>
      <c r="M4507" s="15" t="e">
        <f>IF(INDEX(#REF!,MATCH(Padrón!K4507,#REF!,0),MATCH(Padrón!J4507,#REF!,0))=K4507,"Sí","NO")</f>
        <v>#REF!</v>
      </c>
    </row>
    <row r="4508" spans="1:13" x14ac:dyDescent="0.25">
      <c r="A4508" t="s">
        <v>27712</v>
      </c>
      <c r="B4508">
        <v>27571998</v>
      </c>
      <c r="C4508">
        <v>1979</v>
      </c>
      <c r="D4508" t="s">
        <v>6562</v>
      </c>
      <c r="E4508" t="s">
        <v>4692</v>
      </c>
      <c r="F4508" t="s">
        <v>6568</v>
      </c>
      <c r="G4508" t="s">
        <v>3</v>
      </c>
      <c r="H4508">
        <v>12</v>
      </c>
      <c r="I4508">
        <v>65</v>
      </c>
      <c r="J4508">
        <v>2011</v>
      </c>
      <c r="K4508">
        <v>307</v>
      </c>
      <c r="L4508" t="s">
        <v>23184</v>
      </c>
      <c r="M4508" s="15" t="e">
        <f>IF(INDEX(#REF!,MATCH(Padrón!K4508,#REF!,0),MATCH(Padrón!J4508,#REF!,0))=K4508,"Sí","NO")</f>
        <v>#REF!</v>
      </c>
    </row>
    <row r="4509" spans="1:13" x14ac:dyDescent="0.25">
      <c r="A4509" t="s">
        <v>27713</v>
      </c>
      <c r="B4509">
        <v>38063453</v>
      </c>
      <c r="C4509">
        <v>1994</v>
      </c>
      <c r="D4509" t="s">
        <v>6562</v>
      </c>
      <c r="E4509" t="s">
        <v>4692</v>
      </c>
      <c r="F4509" t="s">
        <v>6569</v>
      </c>
      <c r="G4509" t="s">
        <v>110</v>
      </c>
      <c r="H4509">
        <v>12</v>
      </c>
      <c r="I4509">
        <v>65</v>
      </c>
      <c r="J4509">
        <v>2011</v>
      </c>
      <c r="K4509">
        <v>308</v>
      </c>
      <c r="L4509" t="s">
        <v>23184</v>
      </c>
      <c r="M4509" s="15" t="e">
        <f>IF(INDEX(#REF!,MATCH(Padrón!K4509,#REF!,0),MATCH(Padrón!J4509,#REF!,0))=K4509,"Sí","NO")</f>
        <v>#REF!</v>
      </c>
    </row>
    <row r="4510" spans="1:13" x14ac:dyDescent="0.25">
      <c r="A4510" t="s">
        <v>27714</v>
      </c>
      <c r="B4510">
        <v>47533771</v>
      </c>
      <c r="C4510">
        <v>2006</v>
      </c>
      <c r="D4510" t="s">
        <v>6562</v>
      </c>
      <c r="E4510" t="s">
        <v>6570</v>
      </c>
      <c r="F4510" t="s">
        <v>6571</v>
      </c>
      <c r="G4510" t="s">
        <v>3</v>
      </c>
      <c r="H4510">
        <v>12</v>
      </c>
      <c r="I4510">
        <v>65</v>
      </c>
      <c r="J4510">
        <v>2011</v>
      </c>
      <c r="K4510">
        <v>309</v>
      </c>
      <c r="L4510" t="s">
        <v>23184</v>
      </c>
      <c r="M4510" s="15" t="e">
        <f>IF(INDEX(#REF!,MATCH(Padrón!K4510,#REF!,0),MATCH(Padrón!J4510,#REF!,0))=K4510,"Sí","NO")</f>
        <v>#REF!</v>
      </c>
    </row>
    <row r="4511" spans="1:13" x14ac:dyDescent="0.25">
      <c r="A4511" t="s">
        <v>27715</v>
      </c>
      <c r="B4511">
        <v>25738090</v>
      </c>
      <c r="C4511">
        <v>1977</v>
      </c>
      <c r="D4511" t="s">
        <v>6562</v>
      </c>
      <c r="E4511" t="s">
        <v>6572</v>
      </c>
      <c r="F4511" t="s">
        <v>6573</v>
      </c>
      <c r="G4511" t="s">
        <v>10</v>
      </c>
      <c r="H4511">
        <v>12</v>
      </c>
      <c r="I4511">
        <v>65</v>
      </c>
      <c r="J4511">
        <v>2011</v>
      </c>
      <c r="K4511">
        <v>310</v>
      </c>
      <c r="L4511" t="s">
        <v>23184</v>
      </c>
      <c r="M4511" s="15" t="e">
        <f>IF(INDEX(#REF!,MATCH(Padrón!K4511,#REF!,0),MATCH(Padrón!J4511,#REF!,0))=K4511,"Sí","NO")</f>
        <v>#REF!</v>
      </c>
    </row>
    <row r="4512" spans="1:13" x14ac:dyDescent="0.25">
      <c r="A4512" t="s">
        <v>27716</v>
      </c>
      <c r="B4512">
        <v>16378554</v>
      </c>
      <c r="C4512">
        <v>1963</v>
      </c>
      <c r="D4512" t="s">
        <v>6562</v>
      </c>
      <c r="E4512" t="s">
        <v>1226</v>
      </c>
      <c r="F4512" t="s">
        <v>6574</v>
      </c>
      <c r="G4512" t="s">
        <v>3</v>
      </c>
      <c r="H4512">
        <v>12</v>
      </c>
      <c r="I4512">
        <v>65</v>
      </c>
      <c r="J4512">
        <v>2011</v>
      </c>
      <c r="K4512">
        <v>311</v>
      </c>
      <c r="L4512" t="s">
        <v>23184</v>
      </c>
      <c r="M4512" s="15" t="e">
        <f>IF(INDEX(#REF!,MATCH(Padrón!K4512,#REF!,0),MATCH(Padrón!J4512,#REF!,0))=K4512,"Sí","NO")</f>
        <v>#REF!</v>
      </c>
    </row>
    <row r="4513" spans="1:13" x14ac:dyDescent="0.25">
      <c r="A4513" t="s">
        <v>27717</v>
      </c>
      <c r="B4513">
        <v>38382594</v>
      </c>
      <c r="C4513">
        <v>1995</v>
      </c>
      <c r="D4513" t="s">
        <v>6562</v>
      </c>
      <c r="E4513" t="s">
        <v>6575</v>
      </c>
      <c r="F4513" t="s">
        <v>1315</v>
      </c>
      <c r="G4513" t="s">
        <v>117</v>
      </c>
      <c r="H4513">
        <v>12</v>
      </c>
      <c r="I4513">
        <v>65</v>
      </c>
      <c r="J4513">
        <v>2011</v>
      </c>
      <c r="K4513">
        <v>312</v>
      </c>
      <c r="L4513" t="s">
        <v>23184</v>
      </c>
      <c r="M4513" s="15" t="e">
        <f>IF(INDEX(#REF!,MATCH(Padrón!K4513,#REF!,0),MATCH(Padrón!J4513,#REF!,0))=K4513,"Sí","NO")</f>
        <v>#REF!</v>
      </c>
    </row>
    <row r="4514" spans="1:13" x14ac:dyDescent="0.25">
      <c r="A4514" t="s">
        <v>27718</v>
      </c>
      <c r="B4514">
        <v>14854470</v>
      </c>
      <c r="C4514">
        <v>1962</v>
      </c>
      <c r="D4514" t="s">
        <v>6562</v>
      </c>
      <c r="E4514" t="s">
        <v>863</v>
      </c>
      <c r="F4514" t="s">
        <v>252</v>
      </c>
      <c r="G4514" t="s">
        <v>3</v>
      </c>
      <c r="H4514">
        <v>12</v>
      </c>
      <c r="I4514">
        <v>65</v>
      </c>
      <c r="J4514">
        <v>2011</v>
      </c>
      <c r="K4514">
        <v>313</v>
      </c>
      <c r="L4514" t="s">
        <v>23184</v>
      </c>
      <c r="M4514" s="15" t="e">
        <f>IF(INDEX(#REF!,MATCH(Padrón!K4514,#REF!,0),MATCH(Padrón!J4514,#REF!,0))=K4514,"Sí","NO")</f>
        <v>#REF!</v>
      </c>
    </row>
    <row r="4515" spans="1:13" x14ac:dyDescent="0.25">
      <c r="A4515" t="s">
        <v>27719</v>
      </c>
      <c r="B4515">
        <v>21301523</v>
      </c>
      <c r="C4515">
        <v>1970</v>
      </c>
      <c r="D4515" t="s">
        <v>6562</v>
      </c>
      <c r="E4515" t="s">
        <v>6576</v>
      </c>
      <c r="F4515" t="s">
        <v>6577</v>
      </c>
      <c r="G4515" t="s">
        <v>10</v>
      </c>
      <c r="H4515">
        <v>12</v>
      </c>
      <c r="I4515">
        <v>65</v>
      </c>
      <c r="J4515">
        <v>2011</v>
      </c>
      <c r="K4515">
        <v>314</v>
      </c>
      <c r="L4515" t="s">
        <v>23184</v>
      </c>
      <c r="M4515" s="15" t="e">
        <f>IF(INDEX(#REF!,MATCH(Padrón!K4515,#REF!,0),MATCH(Padrón!J4515,#REF!,0))=K4515,"Sí","NO")</f>
        <v>#REF!</v>
      </c>
    </row>
    <row r="4516" spans="1:13" x14ac:dyDescent="0.25">
      <c r="A4516" t="s">
        <v>27720</v>
      </c>
      <c r="B4516">
        <v>45841416</v>
      </c>
      <c r="C4516">
        <v>2004</v>
      </c>
      <c r="D4516" t="s">
        <v>6562</v>
      </c>
      <c r="E4516" t="s">
        <v>6578</v>
      </c>
      <c r="F4516" t="s">
        <v>6579</v>
      </c>
      <c r="G4516" t="s">
        <v>3</v>
      </c>
      <c r="H4516">
        <v>12</v>
      </c>
      <c r="I4516">
        <v>65</v>
      </c>
      <c r="J4516">
        <v>2011</v>
      </c>
      <c r="K4516">
        <v>315</v>
      </c>
      <c r="L4516" t="s">
        <v>23184</v>
      </c>
      <c r="M4516" s="15" t="e">
        <f>IF(INDEX(#REF!,MATCH(Padrón!K4516,#REF!,0),MATCH(Padrón!J4516,#REF!,0))=K4516,"Sí","NO")</f>
        <v>#REF!</v>
      </c>
    </row>
    <row r="4517" spans="1:13" x14ac:dyDescent="0.25">
      <c r="A4517" t="s">
        <v>27721</v>
      </c>
      <c r="B4517">
        <v>26682389</v>
      </c>
      <c r="C4517">
        <v>1978</v>
      </c>
      <c r="D4517" t="s">
        <v>6562</v>
      </c>
      <c r="E4517" t="s">
        <v>6580</v>
      </c>
      <c r="F4517" t="s">
        <v>6581</v>
      </c>
      <c r="G4517" t="s">
        <v>10</v>
      </c>
      <c r="H4517">
        <v>12</v>
      </c>
      <c r="I4517">
        <v>65</v>
      </c>
      <c r="J4517">
        <v>2011</v>
      </c>
      <c r="K4517">
        <v>316</v>
      </c>
      <c r="L4517" t="s">
        <v>23184</v>
      </c>
      <c r="M4517" s="15" t="e">
        <f>IF(INDEX(#REF!,MATCH(Padrón!K4517,#REF!,0),MATCH(Padrón!J4517,#REF!,0))=K4517,"Sí","NO")</f>
        <v>#REF!</v>
      </c>
    </row>
    <row r="4518" spans="1:13" x14ac:dyDescent="0.25">
      <c r="A4518" t="s">
        <v>27722</v>
      </c>
      <c r="B4518">
        <v>32303860</v>
      </c>
      <c r="C4518">
        <v>1986</v>
      </c>
      <c r="D4518" t="s">
        <v>6562</v>
      </c>
      <c r="E4518" t="s">
        <v>5649</v>
      </c>
      <c r="F4518" t="s">
        <v>2924</v>
      </c>
      <c r="G4518" t="s">
        <v>117</v>
      </c>
      <c r="H4518">
        <v>12</v>
      </c>
      <c r="I4518">
        <v>65</v>
      </c>
      <c r="J4518">
        <v>2011</v>
      </c>
      <c r="K4518">
        <v>317</v>
      </c>
      <c r="L4518" t="s">
        <v>23184</v>
      </c>
      <c r="M4518" s="15" t="e">
        <f>IF(INDEX(#REF!,MATCH(Padrón!K4518,#REF!,0),MATCH(Padrón!J4518,#REF!,0))=K4518,"Sí","NO")</f>
        <v>#REF!</v>
      </c>
    </row>
    <row r="4519" spans="1:13" x14ac:dyDescent="0.25">
      <c r="A4519" t="s">
        <v>27723</v>
      </c>
      <c r="B4519">
        <v>44071851</v>
      </c>
      <c r="C4519">
        <v>2002</v>
      </c>
      <c r="D4519" t="s">
        <v>6562</v>
      </c>
      <c r="E4519" t="s">
        <v>6582</v>
      </c>
      <c r="F4519" t="s">
        <v>82</v>
      </c>
      <c r="G4519" t="s">
        <v>3</v>
      </c>
      <c r="H4519">
        <v>12</v>
      </c>
      <c r="I4519">
        <v>65</v>
      </c>
      <c r="J4519">
        <v>2011</v>
      </c>
      <c r="K4519">
        <v>318</v>
      </c>
      <c r="L4519" t="s">
        <v>23184</v>
      </c>
      <c r="M4519" s="15" t="e">
        <f>IF(INDEX(#REF!,MATCH(Padrón!K4519,#REF!,0),MATCH(Padrón!J4519,#REF!,0))=K4519,"Sí","NO")</f>
        <v>#REF!</v>
      </c>
    </row>
    <row r="4520" spans="1:13" x14ac:dyDescent="0.25">
      <c r="A4520" t="s">
        <v>27724</v>
      </c>
      <c r="B4520">
        <v>46238861</v>
      </c>
      <c r="C4520">
        <v>2004</v>
      </c>
      <c r="D4520" t="s">
        <v>6562</v>
      </c>
      <c r="E4520" t="s">
        <v>6583</v>
      </c>
      <c r="F4520" t="s">
        <v>6584</v>
      </c>
      <c r="G4520" t="s">
        <v>3</v>
      </c>
      <c r="H4520">
        <v>12</v>
      </c>
      <c r="I4520">
        <v>65</v>
      </c>
      <c r="J4520">
        <v>2011</v>
      </c>
      <c r="K4520">
        <v>319</v>
      </c>
      <c r="L4520" t="s">
        <v>23184</v>
      </c>
      <c r="M4520" s="15" t="e">
        <f>IF(INDEX(#REF!,MATCH(Padrón!K4520,#REF!,0),MATCH(Padrón!J4520,#REF!,0))=K4520,"Sí","NO")</f>
        <v>#REF!</v>
      </c>
    </row>
    <row r="4521" spans="1:13" x14ac:dyDescent="0.25">
      <c r="A4521" t="s">
        <v>27725</v>
      </c>
      <c r="B4521">
        <v>36461926</v>
      </c>
      <c r="C4521">
        <v>1992</v>
      </c>
      <c r="D4521" t="s">
        <v>6562</v>
      </c>
      <c r="E4521" t="s">
        <v>6585</v>
      </c>
      <c r="F4521" t="s">
        <v>6586</v>
      </c>
      <c r="G4521" t="s">
        <v>10</v>
      </c>
      <c r="H4521">
        <v>12</v>
      </c>
      <c r="I4521">
        <v>65</v>
      </c>
      <c r="J4521">
        <v>2011</v>
      </c>
      <c r="K4521">
        <v>320</v>
      </c>
      <c r="L4521" t="s">
        <v>23184</v>
      </c>
      <c r="M4521" s="15" t="e">
        <f>IF(INDEX(#REF!,MATCH(Padrón!K4521,#REF!,0),MATCH(Padrón!J4521,#REF!,0))=K4521,"Sí","NO")</f>
        <v>#REF!</v>
      </c>
    </row>
    <row r="4522" spans="1:13" x14ac:dyDescent="0.25">
      <c r="A4522" t="s">
        <v>27726</v>
      </c>
      <c r="B4522">
        <v>22738124</v>
      </c>
      <c r="C4522">
        <v>1972</v>
      </c>
      <c r="D4522" t="s">
        <v>6562</v>
      </c>
      <c r="E4522" t="s">
        <v>6587</v>
      </c>
      <c r="F4522" t="s">
        <v>6588</v>
      </c>
      <c r="G4522" t="s">
        <v>10</v>
      </c>
      <c r="H4522">
        <v>12</v>
      </c>
      <c r="I4522">
        <v>65</v>
      </c>
      <c r="J4522">
        <v>2011</v>
      </c>
      <c r="K4522">
        <v>321</v>
      </c>
      <c r="L4522" t="s">
        <v>23184</v>
      </c>
      <c r="M4522" s="15" t="e">
        <f>IF(INDEX(#REF!,MATCH(Padrón!K4522,#REF!,0),MATCH(Padrón!J4522,#REF!,0))=K4522,"Sí","NO")</f>
        <v>#REF!</v>
      </c>
    </row>
    <row r="4523" spans="1:13" x14ac:dyDescent="0.25">
      <c r="A4523" t="s">
        <v>27727</v>
      </c>
      <c r="B4523">
        <v>7544973</v>
      </c>
      <c r="C4523">
        <v>1938</v>
      </c>
      <c r="D4523" t="s">
        <v>6562</v>
      </c>
      <c r="E4523" t="s">
        <v>4504</v>
      </c>
      <c r="F4523" t="s">
        <v>6589</v>
      </c>
      <c r="G4523" t="s">
        <v>14</v>
      </c>
      <c r="H4523">
        <v>12</v>
      </c>
      <c r="I4523">
        <v>65</v>
      </c>
      <c r="J4523">
        <v>2011</v>
      </c>
      <c r="K4523">
        <v>322</v>
      </c>
      <c r="L4523" t="s">
        <v>23184</v>
      </c>
      <c r="M4523" s="15" t="e">
        <f>IF(INDEX(#REF!,MATCH(Padrón!K4523,#REF!,0),MATCH(Padrón!J4523,#REF!,0))=K4523,"Sí","NO")</f>
        <v>#REF!</v>
      </c>
    </row>
    <row r="4524" spans="1:13" x14ac:dyDescent="0.25">
      <c r="A4524" t="s">
        <v>27728</v>
      </c>
      <c r="B4524">
        <v>31122735</v>
      </c>
      <c r="C4524">
        <v>1976</v>
      </c>
      <c r="D4524" t="s">
        <v>6562</v>
      </c>
      <c r="E4524" t="s">
        <v>6590</v>
      </c>
      <c r="F4524" t="s">
        <v>6591</v>
      </c>
      <c r="G4524" t="s">
        <v>10</v>
      </c>
      <c r="H4524">
        <v>12</v>
      </c>
      <c r="I4524">
        <v>65</v>
      </c>
      <c r="J4524">
        <v>2011</v>
      </c>
      <c r="K4524">
        <v>323</v>
      </c>
      <c r="L4524" t="s">
        <v>23184</v>
      </c>
      <c r="M4524" s="15" t="e">
        <f>IF(INDEX(#REF!,MATCH(Padrón!K4524,#REF!,0),MATCH(Padrón!J4524,#REF!,0))=K4524,"Sí","NO")</f>
        <v>#REF!</v>
      </c>
    </row>
    <row r="4525" spans="1:13" x14ac:dyDescent="0.25">
      <c r="A4525" t="s">
        <v>27729</v>
      </c>
      <c r="B4525">
        <v>18691566</v>
      </c>
      <c r="C4525">
        <v>1954</v>
      </c>
      <c r="D4525" t="s">
        <v>6562</v>
      </c>
      <c r="E4525" t="s">
        <v>1248</v>
      </c>
      <c r="F4525" t="s">
        <v>3751</v>
      </c>
      <c r="G4525" t="s">
        <v>88</v>
      </c>
      <c r="H4525">
        <v>12</v>
      </c>
      <c r="I4525">
        <v>65</v>
      </c>
      <c r="J4525">
        <v>2011</v>
      </c>
      <c r="K4525">
        <v>324</v>
      </c>
      <c r="L4525" t="s">
        <v>23184</v>
      </c>
      <c r="M4525" s="15" t="e">
        <f>IF(INDEX(#REF!,MATCH(Padrón!K4525,#REF!,0),MATCH(Padrón!J4525,#REF!,0))=K4525,"Sí","NO")</f>
        <v>#REF!</v>
      </c>
    </row>
    <row r="4526" spans="1:13" x14ac:dyDescent="0.25">
      <c r="A4526" t="s">
        <v>27730</v>
      </c>
      <c r="B4526">
        <v>37582978</v>
      </c>
      <c r="C4526">
        <v>1993</v>
      </c>
      <c r="D4526" t="s">
        <v>6562</v>
      </c>
      <c r="E4526" t="s">
        <v>955</v>
      </c>
      <c r="F4526" t="s">
        <v>6592</v>
      </c>
      <c r="G4526" t="s">
        <v>10</v>
      </c>
      <c r="H4526">
        <v>12</v>
      </c>
      <c r="I4526">
        <v>65</v>
      </c>
      <c r="J4526">
        <v>2011</v>
      </c>
      <c r="K4526">
        <v>325</v>
      </c>
      <c r="L4526" t="s">
        <v>23184</v>
      </c>
      <c r="M4526" s="15" t="e">
        <f>IF(INDEX(#REF!,MATCH(Padrón!K4526,#REF!,0),MATCH(Padrón!J4526,#REF!,0))=K4526,"Sí","NO")</f>
        <v>#REF!</v>
      </c>
    </row>
    <row r="4527" spans="1:13" x14ac:dyDescent="0.25">
      <c r="A4527" t="s">
        <v>27731</v>
      </c>
      <c r="B4527">
        <v>46301983</v>
      </c>
      <c r="C4527">
        <v>2005</v>
      </c>
      <c r="D4527" t="s">
        <v>6562</v>
      </c>
      <c r="E4527" t="s">
        <v>6593</v>
      </c>
      <c r="F4527" t="s">
        <v>2490</v>
      </c>
      <c r="G4527" t="s">
        <v>3</v>
      </c>
      <c r="H4527">
        <v>12</v>
      </c>
      <c r="I4527">
        <v>65</v>
      </c>
      <c r="J4527">
        <v>2011</v>
      </c>
      <c r="K4527">
        <v>326</v>
      </c>
      <c r="L4527" t="s">
        <v>23184</v>
      </c>
      <c r="M4527" s="15" t="e">
        <f>IF(INDEX(#REF!,MATCH(Padrón!K4527,#REF!,0),MATCH(Padrón!J4527,#REF!,0))=K4527,"Sí","NO")</f>
        <v>#REF!</v>
      </c>
    </row>
    <row r="4528" spans="1:13" x14ac:dyDescent="0.25">
      <c r="A4528" t="s">
        <v>27732</v>
      </c>
      <c r="B4528">
        <v>5741537</v>
      </c>
      <c r="C4528">
        <v>1950</v>
      </c>
      <c r="D4528" t="s">
        <v>6562</v>
      </c>
      <c r="E4528" t="s">
        <v>6594</v>
      </c>
      <c r="F4528" t="s">
        <v>716</v>
      </c>
      <c r="G4528" t="s">
        <v>3</v>
      </c>
      <c r="H4528">
        <v>12</v>
      </c>
      <c r="I4528">
        <v>65</v>
      </c>
      <c r="J4528">
        <v>2011</v>
      </c>
      <c r="K4528">
        <v>327</v>
      </c>
      <c r="L4528" t="s">
        <v>23184</v>
      </c>
      <c r="M4528" s="15" t="e">
        <f>IF(INDEX(#REF!,MATCH(Padrón!K4528,#REF!,0),MATCH(Padrón!J4528,#REF!,0))=K4528,"Sí","NO")</f>
        <v>#REF!</v>
      </c>
    </row>
    <row r="4529" spans="1:13" x14ac:dyDescent="0.25">
      <c r="A4529" t="s">
        <v>27733</v>
      </c>
      <c r="B4529">
        <v>47595531</v>
      </c>
      <c r="C4529">
        <v>2007</v>
      </c>
      <c r="D4529" t="s">
        <v>6562</v>
      </c>
      <c r="E4529" t="s">
        <v>1254</v>
      </c>
      <c r="F4529" t="s">
        <v>1105</v>
      </c>
      <c r="G4529" t="s">
        <v>3</v>
      </c>
      <c r="H4529">
        <v>12</v>
      </c>
      <c r="I4529">
        <v>65</v>
      </c>
      <c r="J4529">
        <v>2011</v>
      </c>
      <c r="K4529">
        <v>328</v>
      </c>
      <c r="L4529" t="s">
        <v>23184</v>
      </c>
      <c r="M4529" s="15" t="e">
        <f>IF(INDEX(#REF!,MATCH(Padrón!K4529,#REF!,0),MATCH(Padrón!J4529,#REF!,0))=K4529,"Sí","NO")</f>
        <v>#REF!</v>
      </c>
    </row>
    <row r="4530" spans="1:13" x14ac:dyDescent="0.25">
      <c r="A4530" t="s">
        <v>27734</v>
      </c>
      <c r="B4530">
        <v>6166275</v>
      </c>
      <c r="C4530">
        <v>1950</v>
      </c>
      <c r="D4530" t="s">
        <v>6562</v>
      </c>
      <c r="E4530" t="s">
        <v>5465</v>
      </c>
      <c r="F4530" t="s">
        <v>185</v>
      </c>
      <c r="G4530" t="s">
        <v>3</v>
      </c>
      <c r="H4530">
        <v>12</v>
      </c>
      <c r="I4530">
        <v>65</v>
      </c>
      <c r="J4530">
        <v>2011</v>
      </c>
      <c r="K4530">
        <v>329</v>
      </c>
      <c r="L4530" t="s">
        <v>23184</v>
      </c>
      <c r="M4530" s="15" t="e">
        <f>IF(INDEX(#REF!,MATCH(Padrón!K4530,#REF!,0),MATCH(Padrón!J4530,#REF!,0))=K4530,"Sí","NO")</f>
        <v>#REF!</v>
      </c>
    </row>
    <row r="4531" spans="1:13" x14ac:dyDescent="0.25">
      <c r="A4531" t="s">
        <v>27735</v>
      </c>
      <c r="B4531">
        <v>39228917</v>
      </c>
      <c r="C4531">
        <v>1996</v>
      </c>
      <c r="D4531" t="s">
        <v>6562</v>
      </c>
      <c r="E4531" t="s">
        <v>6595</v>
      </c>
      <c r="F4531" t="s">
        <v>6596</v>
      </c>
      <c r="G4531" t="s">
        <v>3</v>
      </c>
      <c r="H4531">
        <v>12</v>
      </c>
      <c r="I4531">
        <v>65</v>
      </c>
      <c r="J4531">
        <v>2011</v>
      </c>
      <c r="K4531">
        <v>330</v>
      </c>
      <c r="L4531" t="s">
        <v>23184</v>
      </c>
      <c r="M4531" s="15" t="e">
        <f>IF(INDEX(#REF!,MATCH(Padrón!K4531,#REF!,0),MATCH(Padrón!J4531,#REF!,0))=K4531,"Sí","NO")</f>
        <v>#REF!</v>
      </c>
    </row>
    <row r="4532" spans="1:13" x14ac:dyDescent="0.25">
      <c r="A4532" t="s">
        <v>27736</v>
      </c>
      <c r="B4532">
        <v>42273838</v>
      </c>
      <c r="C4532">
        <v>2000</v>
      </c>
      <c r="D4532" t="s">
        <v>6562</v>
      </c>
      <c r="E4532" t="s">
        <v>6597</v>
      </c>
      <c r="F4532" t="s">
        <v>704</v>
      </c>
      <c r="G4532" t="s">
        <v>3</v>
      </c>
      <c r="H4532">
        <v>12</v>
      </c>
      <c r="I4532">
        <v>65</v>
      </c>
      <c r="J4532">
        <v>2011</v>
      </c>
      <c r="K4532">
        <v>331</v>
      </c>
      <c r="L4532" t="s">
        <v>23184</v>
      </c>
      <c r="M4532" s="15" t="e">
        <f>IF(INDEX(#REF!,MATCH(Padrón!K4532,#REF!,0),MATCH(Padrón!J4532,#REF!,0))=K4532,"Sí","NO")</f>
        <v>#REF!</v>
      </c>
    </row>
    <row r="4533" spans="1:13" x14ac:dyDescent="0.25">
      <c r="A4533" t="s">
        <v>27737</v>
      </c>
      <c r="B4533">
        <v>10268191</v>
      </c>
      <c r="C4533">
        <v>1952</v>
      </c>
      <c r="D4533" t="s">
        <v>6562</v>
      </c>
      <c r="E4533" t="s">
        <v>2059</v>
      </c>
      <c r="F4533" t="s">
        <v>6598</v>
      </c>
      <c r="G4533" t="s">
        <v>10</v>
      </c>
      <c r="H4533">
        <v>12</v>
      </c>
      <c r="I4533">
        <v>65</v>
      </c>
      <c r="J4533">
        <v>2011</v>
      </c>
      <c r="K4533">
        <v>332</v>
      </c>
      <c r="L4533" t="s">
        <v>23184</v>
      </c>
      <c r="M4533" s="15" t="e">
        <f>IF(INDEX(#REF!,MATCH(Padrón!K4533,#REF!,0),MATCH(Padrón!J4533,#REF!,0))=K4533,"Sí","NO")</f>
        <v>#REF!</v>
      </c>
    </row>
    <row r="4534" spans="1:13" x14ac:dyDescent="0.25">
      <c r="A4534" t="s">
        <v>27738</v>
      </c>
      <c r="B4534">
        <v>48266328</v>
      </c>
      <c r="C4534">
        <v>2007</v>
      </c>
      <c r="D4534" t="s">
        <v>6562</v>
      </c>
      <c r="E4534" t="s">
        <v>6599</v>
      </c>
      <c r="F4534" t="s">
        <v>2423</v>
      </c>
      <c r="G4534" t="s">
        <v>3</v>
      </c>
      <c r="H4534">
        <v>12</v>
      </c>
      <c r="I4534">
        <v>65</v>
      </c>
      <c r="J4534">
        <v>2011</v>
      </c>
      <c r="K4534">
        <v>333</v>
      </c>
      <c r="L4534" t="s">
        <v>23184</v>
      </c>
      <c r="M4534" s="15" t="e">
        <f>IF(INDEX(#REF!,MATCH(Padrón!K4534,#REF!,0),MATCH(Padrón!J4534,#REF!,0))=K4534,"Sí","NO")</f>
        <v>#REF!</v>
      </c>
    </row>
    <row r="4535" spans="1:13" x14ac:dyDescent="0.25">
      <c r="A4535" t="s">
        <v>27739</v>
      </c>
      <c r="B4535">
        <v>11363552</v>
      </c>
      <c r="C4535">
        <v>1953</v>
      </c>
      <c r="D4535" t="s">
        <v>6562</v>
      </c>
      <c r="E4535" t="s">
        <v>6600</v>
      </c>
      <c r="F4535" t="s">
        <v>4972</v>
      </c>
      <c r="G4535" t="s">
        <v>3</v>
      </c>
      <c r="H4535">
        <v>12</v>
      </c>
      <c r="I4535">
        <v>65</v>
      </c>
      <c r="J4535">
        <v>2011</v>
      </c>
      <c r="K4535">
        <v>334</v>
      </c>
      <c r="L4535" t="s">
        <v>23184</v>
      </c>
      <c r="M4535" s="15" t="e">
        <f>IF(INDEX(#REF!,MATCH(Padrón!K4535,#REF!,0),MATCH(Padrón!J4535,#REF!,0))=K4535,"Sí","NO")</f>
        <v>#REF!</v>
      </c>
    </row>
    <row r="4536" spans="1:13" x14ac:dyDescent="0.25">
      <c r="A4536" t="s">
        <v>27740</v>
      </c>
      <c r="B4536">
        <v>35696193</v>
      </c>
      <c r="C4536">
        <v>1991</v>
      </c>
      <c r="D4536" t="s">
        <v>6562</v>
      </c>
      <c r="E4536" t="s">
        <v>6601</v>
      </c>
      <c r="F4536" t="s">
        <v>6602</v>
      </c>
      <c r="G4536" t="s">
        <v>27</v>
      </c>
      <c r="H4536">
        <v>12</v>
      </c>
      <c r="I4536">
        <v>65</v>
      </c>
      <c r="J4536">
        <v>2011</v>
      </c>
      <c r="K4536">
        <v>335</v>
      </c>
      <c r="L4536" t="s">
        <v>23184</v>
      </c>
      <c r="M4536" s="15" t="e">
        <f>IF(INDEX(#REF!,MATCH(Padrón!K4536,#REF!,0),MATCH(Padrón!J4536,#REF!,0))=K4536,"Sí","NO")</f>
        <v>#REF!</v>
      </c>
    </row>
    <row r="4537" spans="1:13" x14ac:dyDescent="0.25">
      <c r="A4537" t="s">
        <v>27741</v>
      </c>
      <c r="B4537">
        <v>38118280</v>
      </c>
      <c r="C4537">
        <v>1994</v>
      </c>
      <c r="D4537" t="s">
        <v>6562</v>
      </c>
      <c r="E4537" t="s">
        <v>6603</v>
      </c>
      <c r="F4537" t="s">
        <v>552</v>
      </c>
      <c r="G4537" t="s">
        <v>10</v>
      </c>
      <c r="H4537">
        <v>12</v>
      </c>
      <c r="I4537">
        <v>65</v>
      </c>
      <c r="J4537">
        <v>2011</v>
      </c>
      <c r="K4537">
        <v>336</v>
      </c>
      <c r="L4537" t="s">
        <v>23184</v>
      </c>
      <c r="M4537" s="15" t="e">
        <f>IF(INDEX(#REF!,MATCH(Padrón!K4537,#REF!,0),MATCH(Padrón!J4537,#REF!,0))=K4537,"Sí","NO")</f>
        <v>#REF!</v>
      </c>
    </row>
    <row r="4538" spans="1:13" x14ac:dyDescent="0.25">
      <c r="A4538" t="s">
        <v>27742</v>
      </c>
      <c r="B4538">
        <v>42760413</v>
      </c>
      <c r="C4538">
        <v>1999</v>
      </c>
      <c r="D4538" t="s">
        <v>6562</v>
      </c>
      <c r="E4538" t="s">
        <v>6604</v>
      </c>
      <c r="F4538" t="s">
        <v>6605</v>
      </c>
      <c r="G4538" t="s">
        <v>3</v>
      </c>
      <c r="H4538">
        <v>12</v>
      </c>
      <c r="I4538">
        <v>65</v>
      </c>
      <c r="J4538">
        <v>2011</v>
      </c>
      <c r="K4538">
        <v>337</v>
      </c>
      <c r="L4538" t="s">
        <v>23184</v>
      </c>
      <c r="M4538" s="15" t="e">
        <f>IF(INDEX(#REF!,MATCH(Padrón!K4538,#REF!,0),MATCH(Padrón!J4538,#REF!,0))=K4538,"Sí","NO")</f>
        <v>#REF!</v>
      </c>
    </row>
    <row r="4539" spans="1:13" x14ac:dyDescent="0.25">
      <c r="A4539" t="s">
        <v>27743</v>
      </c>
      <c r="B4539">
        <v>38382360</v>
      </c>
      <c r="C4539">
        <v>1995</v>
      </c>
      <c r="D4539" t="s">
        <v>6562</v>
      </c>
      <c r="E4539" t="s">
        <v>6606</v>
      </c>
      <c r="F4539" t="s">
        <v>689</v>
      </c>
      <c r="G4539" t="s">
        <v>3</v>
      </c>
      <c r="H4539">
        <v>12</v>
      </c>
      <c r="I4539">
        <v>65</v>
      </c>
      <c r="J4539">
        <v>2011</v>
      </c>
      <c r="K4539">
        <v>338</v>
      </c>
      <c r="L4539" t="s">
        <v>23184</v>
      </c>
      <c r="M4539" s="15" t="e">
        <f>IF(INDEX(#REF!,MATCH(Padrón!K4539,#REF!,0),MATCH(Padrón!J4539,#REF!,0))=K4539,"Sí","NO")</f>
        <v>#REF!</v>
      </c>
    </row>
    <row r="4540" spans="1:13" x14ac:dyDescent="0.25">
      <c r="A4540" t="s">
        <v>27744</v>
      </c>
      <c r="B4540">
        <v>14395761</v>
      </c>
      <c r="C4540">
        <v>1961</v>
      </c>
      <c r="D4540" t="s">
        <v>6562</v>
      </c>
      <c r="E4540" t="s">
        <v>439</v>
      </c>
      <c r="F4540" t="s">
        <v>5198</v>
      </c>
      <c r="G4540" t="s">
        <v>3</v>
      </c>
      <c r="H4540">
        <v>12</v>
      </c>
      <c r="I4540">
        <v>65</v>
      </c>
      <c r="J4540">
        <v>2011</v>
      </c>
      <c r="K4540">
        <v>339</v>
      </c>
      <c r="L4540" t="s">
        <v>23184</v>
      </c>
      <c r="M4540" s="15" t="e">
        <f>IF(INDEX(#REF!,MATCH(Padrón!K4540,#REF!,0),MATCH(Padrón!J4540,#REF!,0))=K4540,"Sí","NO")</f>
        <v>#REF!</v>
      </c>
    </row>
    <row r="4541" spans="1:13" x14ac:dyDescent="0.25">
      <c r="A4541" t="s">
        <v>27745</v>
      </c>
      <c r="B4541">
        <v>38189294</v>
      </c>
      <c r="C4541">
        <v>1996</v>
      </c>
      <c r="D4541" t="s">
        <v>6562</v>
      </c>
      <c r="E4541" t="s">
        <v>6607</v>
      </c>
      <c r="F4541" t="s">
        <v>6608</v>
      </c>
      <c r="G4541" t="s">
        <v>3</v>
      </c>
      <c r="H4541">
        <v>12</v>
      </c>
      <c r="I4541">
        <v>65</v>
      </c>
      <c r="J4541">
        <v>2011</v>
      </c>
      <c r="K4541">
        <v>340</v>
      </c>
      <c r="L4541" t="s">
        <v>23184</v>
      </c>
      <c r="M4541" s="15" t="e">
        <f>IF(INDEX(#REF!,MATCH(Padrón!K4541,#REF!,0),MATCH(Padrón!J4541,#REF!,0))=K4541,"Sí","NO")</f>
        <v>#REF!</v>
      </c>
    </row>
    <row r="4542" spans="1:13" x14ac:dyDescent="0.25">
      <c r="A4542" t="s">
        <v>27746</v>
      </c>
      <c r="B4542">
        <v>39045821</v>
      </c>
      <c r="C4542">
        <v>1995</v>
      </c>
      <c r="D4542" t="s">
        <v>6562</v>
      </c>
      <c r="E4542" t="s">
        <v>6609</v>
      </c>
      <c r="F4542" t="s">
        <v>92</v>
      </c>
      <c r="G4542" t="s">
        <v>10</v>
      </c>
      <c r="H4542">
        <v>12</v>
      </c>
      <c r="I4542">
        <v>65</v>
      </c>
      <c r="J4542">
        <v>2011</v>
      </c>
      <c r="K4542">
        <v>341</v>
      </c>
      <c r="L4542" t="s">
        <v>23184</v>
      </c>
      <c r="M4542" s="15" t="e">
        <f>IF(INDEX(#REF!,MATCH(Padrón!K4542,#REF!,0),MATCH(Padrón!J4542,#REF!,0))=K4542,"Sí","NO")</f>
        <v>#REF!</v>
      </c>
    </row>
    <row r="4543" spans="1:13" x14ac:dyDescent="0.25">
      <c r="A4543" t="s">
        <v>27747</v>
      </c>
      <c r="B4543">
        <v>40413040</v>
      </c>
      <c r="C4543">
        <v>1996</v>
      </c>
      <c r="D4543" t="s">
        <v>6562</v>
      </c>
      <c r="E4543" t="s">
        <v>5548</v>
      </c>
      <c r="F4543" t="s">
        <v>6610</v>
      </c>
      <c r="G4543" t="s">
        <v>3</v>
      </c>
      <c r="H4543">
        <v>12</v>
      </c>
      <c r="I4543">
        <v>65</v>
      </c>
      <c r="J4543">
        <v>2011</v>
      </c>
      <c r="K4543">
        <v>342</v>
      </c>
      <c r="L4543" t="s">
        <v>23184</v>
      </c>
      <c r="M4543" s="15" t="e">
        <f>IF(INDEX(#REF!,MATCH(Padrón!K4543,#REF!,0),MATCH(Padrón!J4543,#REF!,0))=K4543,"Sí","NO")</f>
        <v>#REF!</v>
      </c>
    </row>
    <row r="4544" spans="1:13" x14ac:dyDescent="0.25">
      <c r="A4544" t="s">
        <v>27748</v>
      </c>
      <c r="B4544">
        <v>14753674</v>
      </c>
      <c r="C4544">
        <v>1962</v>
      </c>
      <c r="D4544" t="s">
        <v>6562</v>
      </c>
      <c r="E4544" t="s">
        <v>5610</v>
      </c>
      <c r="F4544" t="s">
        <v>6611</v>
      </c>
      <c r="G4544" t="s">
        <v>10</v>
      </c>
      <c r="H4544">
        <v>12</v>
      </c>
      <c r="I4544">
        <v>65</v>
      </c>
      <c r="J4544">
        <v>2011</v>
      </c>
      <c r="K4544">
        <v>343</v>
      </c>
      <c r="L4544" t="s">
        <v>23184</v>
      </c>
      <c r="M4544" s="15" t="e">
        <f>IF(INDEX(#REF!,MATCH(Padrón!K4544,#REF!,0),MATCH(Padrón!J4544,#REF!,0))=K4544,"Sí","NO")</f>
        <v>#REF!</v>
      </c>
    </row>
    <row r="4545" spans="1:13" x14ac:dyDescent="0.25">
      <c r="A4545" t="s">
        <v>27749</v>
      </c>
      <c r="B4545">
        <v>24696299</v>
      </c>
      <c r="C4545">
        <v>1975</v>
      </c>
      <c r="D4545" t="s">
        <v>6562</v>
      </c>
      <c r="E4545" t="s">
        <v>6612</v>
      </c>
      <c r="F4545" t="s">
        <v>82</v>
      </c>
      <c r="G4545" t="s">
        <v>3</v>
      </c>
      <c r="H4545">
        <v>12</v>
      </c>
      <c r="I4545">
        <v>65</v>
      </c>
      <c r="J4545">
        <v>2011</v>
      </c>
      <c r="K4545">
        <v>344</v>
      </c>
      <c r="L4545" t="s">
        <v>23184</v>
      </c>
      <c r="M4545" s="15" t="e">
        <f>IF(INDEX(#REF!,MATCH(Padrón!K4545,#REF!,0),MATCH(Padrón!J4545,#REF!,0))=K4545,"Sí","NO")</f>
        <v>#REF!</v>
      </c>
    </row>
    <row r="4546" spans="1:13" x14ac:dyDescent="0.25">
      <c r="A4546" t="s">
        <v>27750</v>
      </c>
      <c r="B4546">
        <v>33853820</v>
      </c>
      <c r="C4546">
        <v>1988</v>
      </c>
      <c r="D4546" t="s">
        <v>6562</v>
      </c>
      <c r="E4546" t="s">
        <v>6613</v>
      </c>
      <c r="F4546" t="s">
        <v>481</v>
      </c>
      <c r="G4546" t="s">
        <v>3</v>
      </c>
      <c r="H4546">
        <v>12</v>
      </c>
      <c r="I4546">
        <v>65</v>
      </c>
      <c r="J4546">
        <v>2011</v>
      </c>
      <c r="K4546">
        <v>345</v>
      </c>
      <c r="L4546" t="s">
        <v>23184</v>
      </c>
      <c r="M4546" s="15" t="e">
        <f>IF(INDEX(#REF!,MATCH(Padrón!K4546,#REF!,0),MATCH(Padrón!J4546,#REF!,0))=K4546,"Sí","NO")</f>
        <v>#REF!</v>
      </c>
    </row>
    <row r="4547" spans="1:13" x14ac:dyDescent="0.25">
      <c r="A4547" t="s">
        <v>27751</v>
      </c>
      <c r="B4547">
        <v>36451186</v>
      </c>
      <c r="C4547">
        <v>1992</v>
      </c>
      <c r="D4547" t="s">
        <v>6562</v>
      </c>
      <c r="E4547" t="s">
        <v>4340</v>
      </c>
      <c r="F4547" t="s">
        <v>225</v>
      </c>
      <c r="G4547" t="s">
        <v>117</v>
      </c>
      <c r="H4547">
        <v>12</v>
      </c>
      <c r="I4547">
        <v>65</v>
      </c>
      <c r="J4547">
        <v>2011</v>
      </c>
      <c r="K4547">
        <v>346</v>
      </c>
      <c r="L4547" t="s">
        <v>23184</v>
      </c>
      <c r="M4547" s="15" t="e">
        <f>IF(INDEX(#REF!,MATCH(Padrón!K4547,#REF!,0),MATCH(Padrón!J4547,#REF!,0))=K4547,"Sí","NO")</f>
        <v>#REF!</v>
      </c>
    </row>
    <row r="4548" spans="1:13" x14ac:dyDescent="0.25">
      <c r="A4548" t="s">
        <v>27752</v>
      </c>
      <c r="B4548">
        <v>25198212</v>
      </c>
      <c r="C4548">
        <v>1977</v>
      </c>
      <c r="D4548" t="s">
        <v>6562</v>
      </c>
      <c r="E4548" t="s">
        <v>6614</v>
      </c>
      <c r="F4548" t="s">
        <v>6014</v>
      </c>
      <c r="G4548" t="s">
        <v>27</v>
      </c>
      <c r="H4548">
        <v>12</v>
      </c>
      <c r="I4548">
        <v>65</v>
      </c>
      <c r="J4548">
        <v>2011</v>
      </c>
      <c r="K4548">
        <v>347</v>
      </c>
      <c r="L4548" t="s">
        <v>23184</v>
      </c>
      <c r="M4548" s="15" t="e">
        <f>IF(INDEX(#REF!,MATCH(Padrón!K4548,#REF!,0),MATCH(Padrón!J4548,#REF!,0))=K4548,"Sí","NO")</f>
        <v>#REF!</v>
      </c>
    </row>
    <row r="4549" spans="1:13" x14ac:dyDescent="0.25">
      <c r="A4549" t="s">
        <v>27753</v>
      </c>
      <c r="B4549">
        <v>10702367</v>
      </c>
      <c r="C4549">
        <v>1952</v>
      </c>
      <c r="D4549" t="s">
        <v>6562</v>
      </c>
      <c r="E4549" t="s">
        <v>6615</v>
      </c>
      <c r="F4549" t="s">
        <v>221</v>
      </c>
      <c r="G4549" t="s">
        <v>117</v>
      </c>
      <c r="H4549">
        <v>12</v>
      </c>
      <c r="I4549">
        <v>65</v>
      </c>
      <c r="J4549">
        <v>2011</v>
      </c>
      <c r="K4549">
        <v>348</v>
      </c>
      <c r="L4549" t="s">
        <v>23184</v>
      </c>
      <c r="M4549" s="15" t="e">
        <f>IF(INDEX(#REF!,MATCH(Padrón!K4549,#REF!,0),MATCH(Padrón!J4549,#REF!,0))=K4549,"Sí","NO")</f>
        <v>#REF!</v>
      </c>
    </row>
    <row r="4550" spans="1:13" x14ac:dyDescent="0.25">
      <c r="A4550" t="s">
        <v>27754</v>
      </c>
      <c r="B4550">
        <v>18340601</v>
      </c>
      <c r="C4550">
        <v>1967</v>
      </c>
      <c r="D4550" t="s">
        <v>6562</v>
      </c>
      <c r="E4550" t="s">
        <v>6616</v>
      </c>
      <c r="F4550" t="s">
        <v>4611</v>
      </c>
      <c r="G4550" t="s">
        <v>3</v>
      </c>
      <c r="H4550">
        <v>12</v>
      </c>
      <c r="I4550">
        <v>65</v>
      </c>
      <c r="J4550">
        <v>2011</v>
      </c>
      <c r="K4550">
        <v>349</v>
      </c>
      <c r="L4550" t="s">
        <v>23184</v>
      </c>
      <c r="M4550" s="15" t="e">
        <f>IF(INDEX(#REF!,MATCH(Padrón!K4550,#REF!,0),MATCH(Padrón!J4550,#REF!,0))=K4550,"Sí","NO")</f>
        <v>#REF!</v>
      </c>
    </row>
    <row r="4551" spans="1:13" x14ac:dyDescent="0.25">
      <c r="A4551" t="s">
        <v>27755</v>
      </c>
      <c r="B4551">
        <v>38138150</v>
      </c>
      <c r="C4551">
        <v>1995</v>
      </c>
      <c r="D4551" t="s">
        <v>6562</v>
      </c>
      <c r="E4551" t="s">
        <v>6617</v>
      </c>
      <c r="F4551" t="s">
        <v>6618</v>
      </c>
      <c r="G4551" t="s">
        <v>10</v>
      </c>
      <c r="H4551">
        <v>12</v>
      </c>
      <c r="I4551">
        <v>65</v>
      </c>
      <c r="J4551">
        <v>2011</v>
      </c>
      <c r="K4551">
        <v>350</v>
      </c>
      <c r="L4551" t="s">
        <v>23184</v>
      </c>
      <c r="M4551" s="15" t="e">
        <f>IF(INDEX(#REF!,MATCH(Padrón!K4551,#REF!,0),MATCH(Padrón!J4551,#REF!,0))=K4551,"Sí","NO")</f>
        <v>#REF!</v>
      </c>
    </row>
    <row r="4552" spans="1:13" x14ac:dyDescent="0.25">
      <c r="A4552" t="s">
        <v>27756</v>
      </c>
      <c r="B4552">
        <v>45776745</v>
      </c>
      <c r="C4552">
        <v>2003</v>
      </c>
      <c r="D4552" t="s">
        <v>6562</v>
      </c>
      <c r="E4552" t="s">
        <v>636</v>
      </c>
      <c r="F4552" t="s">
        <v>1745</v>
      </c>
      <c r="G4552" t="s">
        <v>3</v>
      </c>
      <c r="H4552">
        <v>12</v>
      </c>
      <c r="I4552">
        <v>65</v>
      </c>
      <c r="J4552">
        <v>2012</v>
      </c>
      <c r="K4552">
        <v>1</v>
      </c>
      <c r="L4552" t="s">
        <v>23184</v>
      </c>
      <c r="M4552" s="15" t="e">
        <f>IF(INDEX(#REF!,MATCH(Padrón!K4552,#REF!,0),MATCH(Padrón!J4552,#REF!,0))=K4552,"Sí","NO")</f>
        <v>#REF!</v>
      </c>
    </row>
    <row r="4553" spans="1:13" x14ac:dyDescent="0.25">
      <c r="A4553" t="s">
        <v>27757</v>
      </c>
      <c r="B4553">
        <v>18691538</v>
      </c>
      <c r="C4553">
        <v>1953</v>
      </c>
      <c r="D4553" t="s">
        <v>6562</v>
      </c>
      <c r="E4553" t="s">
        <v>3667</v>
      </c>
      <c r="F4553" t="s">
        <v>6619</v>
      </c>
      <c r="G4553" t="s">
        <v>88</v>
      </c>
      <c r="H4553">
        <v>12</v>
      </c>
      <c r="I4553">
        <v>65</v>
      </c>
      <c r="J4553">
        <v>2012</v>
      </c>
      <c r="K4553">
        <v>2</v>
      </c>
      <c r="L4553" t="s">
        <v>23184</v>
      </c>
      <c r="M4553" s="15" t="e">
        <f>IF(INDEX(#REF!,MATCH(Padrón!K4553,#REF!,0),MATCH(Padrón!J4553,#REF!,0))=K4553,"Sí","NO")</f>
        <v>#REF!</v>
      </c>
    </row>
    <row r="4554" spans="1:13" x14ac:dyDescent="0.25">
      <c r="A4554" t="s">
        <v>27758</v>
      </c>
      <c r="B4554">
        <v>35213448</v>
      </c>
      <c r="C4554">
        <v>1990</v>
      </c>
      <c r="D4554" t="s">
        <v>6562</v>
      </c>
      <c r="E4554" t="s">
        <v>3356</v>
      </c>
      <c r="F4554" t="s">
        <v>82</v>
      </c>
      <c r="G4554" t="s">
        <v>10</v>
      </c>
      <c r="H4554">
        <v>12</v>
      </c>
      <c r="I4554">
        <v>65</v>
      </c>
      <c r="J4554">
        <v>2012</v>
      </c>
      <c r="K4554">
        <v>3</v>
      </c>
      <c r="L4554" t="s">
        <v>23184</v>
      </c>
      <c r="M4554" s="15" t="e">
        <f>IF(INDEX(#REF!,MATCH(Padrón!K4554,#REF!,0),MATCH(Padrón!J4554,#REF!,0))=K4554,"Sí","NO")</f>
        <v>#REF!</v>
      </c>
    </row>
    <row r="4555" spans="1:13" x14ac:dyDescent="0.25">
      <c r="A4555" t="s">
        <v>27759</v>
      </c>
      <c r="B4555">
        <v>12847922</v>
      </c>
      <c r="C4555">
        <v>1958</v>
      </c>
      <c r="D4555" t="s">
        <v>6562</v>
      </c>
      <c r="E4555" t="s">
        <v>6257</v>
      </c>
      <c r="F4555" t="s">
        <v>1602</v>
      </c>
      <c r="G4555" t="s">
        <v>117</v>
      </c>
      <c r="H4555">
        <v>12</v>
      </c>
      <c r="I4555">
        <v>65</v>
      </c>
      <c r="J4555">
        <v>2012</v>
      </c>
      <c r="K4555">
        <v>4</v>
      </c>
      <c r="L4555" t="s">
        <v>23184</v>
      </c>
      <c r="M4555" s="15" t="e">
        <f>IF(INDEX(#REF!,MATCH(Padrón!K4555,#REF!,0),MATCH(Padrón!J4555,#REF!,0))=K4555,"Sí","NO")</f>
        <v>#REF!</v>
      </c>
    </row>
    <row r="4556" spans="1:13" x14ac:dyDescent="0.25">
      <c r="A4556" t="s">
        <v>27760</v>
      </c>
      <c r="B4556">
        <v>17878540</v>
      </c>
      <c r="C4556">
        <v>1957</v>
      </c>
      <c r="D4556" t="s">
        <v>6562</v>
      </c>
      <c r="E4556" t="s">
        <v>1003</v>
      </c>
      <c r="F4556" t="s">
        <v>35</v>
      </c>
      <c r="G4556" t="s">
        <v>3</v>
      </c>
      <c r="H4556">
        <v>12</v>
      </c>
      <c r="I4556">
        <v>65</v>
      </c>
      <c r="J4556">
        <v>2012</v>
      </c>
      <c r="K4556">
        <v>5</v>
      </c>
      <c r="L4556" t="s">
        <v>23184</v>
      </c>
      <c r="M4556" s="15" t="e">
        <f>IF(INDEX(#REF!,MATCH(Padrón!K4556,#REF!,0),MATCH(Padrón!J4556,#REF!,0))=K4556,"Sí","NO")</f>
        <v>#REF!</v>
      </c>
    </row>
    <row r="4557" spans="1:13" x14ac:dyDescent="0.25">
      <c r="A4557" t="s">
        <v>27761</v>
      </c>
      <c r="B4557">
        <v>40334529</v>
      </c>
      <c r="C4557">
        <v>1984</v>
      </c>
      <c r="D4557" t="s">
        <v>6562</v>
      </c>
      <c r="E4557" t="s">
        <v>4390</v>
      </c>
      <c r="F4557" t="s">
        <v>1291</v>
      </c>
      <c r="G4557" t="s">
        <v>3</v>
      </c>
      <c r="H4557">
        <v>12</v>
      </c>
      <c r="I4557">
        <v>65</v>
      </c>
      <c r="J4557">
        <v>2012</v>
      </c>
      <c r="K4557">
        <v>6</v>
      </c>
      <c r="L4557" t="s">
        <v>23184</v>
      </c>
      <c r="M4557" s="15" t="e">
        <f>IF(INDEX(#REF!,MATCH(Padrón!K4557,#REF!,0),MATCH(Padrón!J4557,#REF!,0))=K4557,"Sí","NO")</f>
        <v>#REF!</v>
      </c>
    </row>
    <row r="4558" spans="1:13" x14ac:dyDescent="0.25">
      <c r="A4558" t="s">
        <v>27762</v>
      </c>
      <c r="B4558">
        <v>30785250</v>
      </c>
      <c r="C4558">
        <v>1983</v>
      </c>
      <c r="D4558" t="s">
        <v>6562</v>
      </c>
      <c r="E4558" t="s">
        <v>1852</v>
      </c>
      <c r="F4558" t="s">
        <v>495</v>
      </c>
      <c r="G4558" t="s">
        <v>10</v>
      </c>
      <c r="H4558">
        <v>12</v>
      </c>
      <c r="I4558">
        <v>65</v>
      </c>
      <c r="J4558">
        <v>2012</v>
      </c>
      <c r="K4558">
        <v>7</v>
      </c>
      <c r="L4558" t="s">
        <v>23184</v>
      </c>
      <c r="M4558" s="15" t="e">
        <f>IF(INDEX(#REF!,MATCH(Padrón!K4558,#REF!,0),MATCH(Padrón!J4558,#REF!,0))=K4558,"Sí","NO")</f>
        <v>#REF!</v>
      </c>
    </row>
    <row r="4559" spans="1:13" x14ac:dyDescent="0.25">
      <c r="A4559" t="s">
        <v>27763</v>
      </c>
      <c r="B4559">
        <v>18793004</v>
      </c>
      <c r="C4559">
        <v>1966</v>
      </c>
      <c r="D4559" t="s">
        <v>6562</v>
      </c>
      <c r="E4559" t="s">
        <v>6620</v>
      </c>
      <c r="F4559" t="s">
        <v>6621</v>
      </c>
      <c r="G4559" t="s">
        <v>3</v>
      </c>
      <c r="H4559">
        <v>12</v>
      </c>
      <c r="I4559">
        <v>65</v>
      </c>
      <c r="J4559">
        <v>2012</v>
      </c>
      <c r="K4559">
        <v>8</v>
      </c>
      <c r="L4559" t="s">
        <v>23184</v>
      </c>
      <c r="M4559" s="15" t="e">
        <f>IF(INDEX(#REF!,MATCH(Padrón!K4559,#REF!,0),MATCH(Padrón!J4559,#REF!,0))=K4559,"Sí","NO")</f>
        <v>#REF!</v>
      </c>
    </row>
    <row r="4560" spans="1:13" x14ac:dyDescent="0.25">
      <c r="A4560" t="s">
        <v>27764</v>
      </c>
      <c r="B4560">
        <v>46851521</v>
      </c>
      <c r="C4560">
        <v>1996</v>
      </c>
      <c r="D4560" t="s">
        <v>6562</v>
      </c>
      <c r="E4560" t="s">
        <v>749</v>
      </c>
      <c r="F4560" t="s">
        <v>6622</v>
      </c>
      <c r="G4560" t="s">
        <v>3</v>
      </c>
      <c r="H4560">
        <v>12</v>
      </c>
      <c r="I4560">
        <v>65</v>
      </c>
      <c r="J4560">
        <v>2012</v>
      </c>
      <c r="K4560">
        <v>9</v>
      </c>
      <c r="L4560" t="s">
        <v>23184</v>
      </c>
      <c r="M4560" s="15" t="e">
        <f>IF(INDEX(#REF!,MATCH(Padrón!K4560,#REF!,0),MATCH(Padrón!J4560,#REF!,0))=K4560,"Sí","NO")</f>
        <v>#REF!</v>
      </c>
    </row>
    <row r="4561" spans="1:13" x14ac:dyDescent="0.25">
      <c r="A4561" t="s">
        <v>27765</v>
      </c>
      <c r="B4561">
        <v>34734827</v>
      </c>
      <c r="C4561">
        <v>1989</v>
      </c>
      <c r="D4561" t="s">
        <v>6562</v>
      </c>
      <c r="E4561" t="s">
        <v>4413</v>
      </c>
      <c r="F4561" t="s">
        <v>704</v>
      </c>
      <c r="G4561" t="s">
        <v>3</v>
      </c>
      <c r="H4561">
        <v>12</v>
      </c>
      <c r="I4561">
        <v>65</v>
      </c>
      <c r="J4561">
        <v>2012</v>
      </c>
      <c r="K4561">
        <v>10</v>
      </c>
      <c r="L4561" t="s">
        <v>23184</v>
      </c>
      <c r="M4561" s="15" t="e">
        <f>IF(INDEX(#REF!,MATCH(Padrón!K4561,#REF!,0),MATCH(Padrón!J4561,#REF!,0))=K4561,"Sí","NO")</f>
        <v>#REF!</v>
      </c>
    </row>
    <row r="4562" spans="1:13" x14ac:dyDescent="0.25">
      <c r="A4562" t="s">
        <v>27766</v>
      </c>
      <c r="B4562">
        <v>29572680</v>
      </c>
      <c r="C4562">
        <v>1982</v>
      </c>
      <c r="D4562" t="s">
        <v>6562</v>
      </c>
      <c r="E4562" t="s">
        <v>6623</v>
      </c>
      <c r="F4562" t="s">
        <v>1785</v>
      </c>
      <c r="G4562" t="s">
        <v>3</v>
      </c>
      <c r="H4562">
        <v>12</v>
      </c>
      <c r="I4562">
        <v>65</v>
      </c>
      <c r="J4562">
        <v>2012</v>
      </c>
      <c r="K4562">
        <v>11</v>
      </c>
      <c r="L4562" t="s">
        <v>23184</v>
      </c>
      <c r="M4562" s="15" t="e">
        <f>IF(INDEX(#REF!,MATCH(Padrón!K4562,#REF!,0),MATCH(Padrón!J4562,#REF!,0))=K4562,"Sí","NO")</f>
        <v>#REF!</v>
      </c>
    </row>
    <row r="4563" spans="1:13" x14ac:dyDescent="0.25">
      <c r="A4563" t="s">
        <v>27767</v>
      </c>
      <c r="B4563">
        <v>26852320</v>
      </c>
      <c r="C4563">
        <v>1969</v>
      </c>
      <c r="D4563" t="s">
        <v>6562</v>
      </c>
      <c r="E4563" t="s">
        <v>6624</v>
      </c>
      <c r="F4563" t="s">
        <v>612</v>
      </c>
      <c r="G4563" t="s">
        <v>10</v>
      </c>
      <c r="H4563">
        <v>12</v>
      </c>
      <c r="I4563">
        <v>65</v>
      </c>
      <c r="J4563">
        <v>2012</v>
      </c>
      <c r="K4563">
        <v>12</v>
      </c>
      <c r="L4563" t="s">
        <v>23184</v>
      </c>
      <c r="M4563" s="15" t="e">
        <f>IF(INDEX(#REF!,MATCH(Padrón!K4563,#REF!,0),MATCH(Padrón!J4563,#REF!,0))=K4563,"Sí","NO")</f>
        <v>#REF!</v>
      </c>
    </row>
    <row r="4564" spans="1:13" x14ac:dyDescent="0.25">
      <c r="A4564" t="s">
        <v>27768</v>
      </c>
      <c r="B4564">
        <v>38242209</v>
      </c>
      <c r="C4564">
        <v>1994</v>
      </c>
      <c r="D4564" t="s">
        <v>6562</v>
      </c>
      <c r="E4564" t="s">
        <v>2187</v>
      </c>
      <c r="F4564" t="s">
        <v>2956</v>
      </c>
      <c r="G4564" t="s">
        <v>10</v>
      </c>
      <c r="H4564">
        <v>12</v>
      </c>
      <c r="I4564">
        <v>65</v>
      </c>
      <c r="J4564">
        <v>2012</v>
      </c>
      <c r="K4564">
        <v>13</v>
      </c>
      <c r="L4564" t="s">
        <v>23184</v>
      </c>
      <c r="M4564" s="15" t="e">
        <f>IF(INDEX(#REF!,MATCH(Padrón!K4564,#REF!,0),MATCH(Padrón!J4564,#REF!,0))=K4564,"Sí","NO")</f>
        <v>#REF!</v>
      </c>
    </row>
    <row r="4565" spans="1:13" x14ac:dyDescent="0.25">
      <c r="A4565" t="s">
        <v>27769</v>
      </c>
      <c r="B4565">
        <v>29958327</v>
      </c>
      <c r="C4565">
        <v>1982</v>
      </c>
      <c r="D4565" t="s">
        <v>6562</v>
      </c>
      <c r="E4565" t="s">
        <v>6625</v>
      </c>
      <c r="F4565" t="s">
        <v>1602</v>
      </c>
      <c r="G4565" t="s">
        <v>27</v>
      </c>
      <c r="H4565">
        <v>12</v>
      </c>
      <c r="I4565">
        <v>65</v>
      </c>
      <c r="J4565">
        <v>2012</v>
      </c>
      <c r="K4565">
        <v>14</v>
      </c>
      <c r="L4565" t="s">
        <v>23184</v>
      </c>
      <c r="M4565" s="15" t="e">
        <f>IF(INDEX(#REF!,MATCH(Padrón!K4565,#REF!,0),MATCH(Padrón!J4565,#REF!,0))=K4565,"Sí","NO")</f>
        <v>#REF!</v>
      </c>
    </row>
    <row r="4566" spans="1:13" x14ac:dyDescent="0.25">
      <c r="A4566" t="s">
        <v>27770</v>
      </c>
      <c r="B4566">
        <v>10001126</v>
      </c>
      <c r="C4566">
        <v>1952</v>
      </c>
      <c r="D4566" t="s">
        <v>6562</v>
      </c>
      <c r="E4566" t="s">
        <v>484</v>
      </c>
      <c r="F4566" t="s">
        <v>31</v>
      </c>
      <c r="G4566" t="s">
        <v>3</v>
      </c>
      <c r="H4566">
        <v>12</v>
      </c>
      <c r="I4566">
        <v>65</v>
      </c>
      <c r="J4566">
        <v>2012</v>
      </c>
      <c r="K4566">
        <v>15</v>
      </c>
      <c r="L4566" t="s">
        <v>23184</v>
      </c>
      <c r="M4566" s="15" t="e">
        <f>IF(INDEX(#REF!,MATCH(Padrón!K4566,#REF!,0),MATCH(Padrón!J4566,#REF!,0))=K4566,"Sí","NO")</f>
        <v>#REF!</v>
      </c>
    </row>
    <row r="4567" spans="1:13" x14ac:dyDescent="0.25">
      <c r="A4567" t="s">
        <v>27771</v>
      </c>
      <c r="B4567">
        <v>43832455</v>
      </c>
      <c r="C4567">
        <v>2001</v>
      </c>
      <c r="D4567" t="s">
        <v>6562</v>
      </c>
      <c r="E4567" t="s">
        <v>6626</v>
      </c>
      <c r="F4567" t="s">
        <v>1099</v>
      </c>
      <c r="G4567" t="s">
        <v>10</v>
      </c>
      <c r="H4567">
        <v>12</v>
      </c>
      <c r="I4567">
        <v>65</v>
      </c>
      <c r="J4567">
        <v>2012</v>
      </c>
      <c r="K4567">
        <v>16</v>
      </c>
      <c r="L4567" t="s">
        <v>23184</v>
      </c>
      <c r="M4567" s="15" t="e">
        <f>IF(INDEX(#REF!,MATCH(Padrón!K4567,#REF!,0),MATCH(Padrón!J4567,#REF!,0))=K4567,"Sí","NO")</f>
        <v>#REF!</v>
      </c>
    </row>
    <row r="4568" spans="1:13" x14ac:dyDescent="0.25">
      <c r="A4568" t="s">
        <v>27772</v>
      </c>
      <c r="B4568">
        <v>42273256</v>
      </c>
      <c r="C4568">
        <v>2000</v>
      </c>
      <c r="D4568" t="s">
        <v>6562</v>
      </c>
      <c r="E4568" t="s">
        <v>6627</v>
      </c>
      <c r="F4568" t="s">
        <v>3829</v>
      </c>
      <c r="G4568" t="s">
        <v>3</v>
      </c>
      <c r="H4568">
        <v>12</v>
      </c>
      <c r="I4568">
        <v>65</v>
      </c>
      <c r="J4568">
        <v>2012</v>
      </c>
      <c r="K4568">
        <v>17</v>
      </c>
      <c r="L4568" t="s">
        <v>23184</v>
      </c>
      <c r="M4568" s="15" t="e">
        <f>IF(INDEX(#REF!,MATCH(Padrón!K4568,#REF!,0),MATCH(Padrón!J4568,#REF!,0))=K4568,"Sí","NO")</f>
        <v>#REF!</v>
      </c>
    </row>
    <row r="4569" spans="1:13" x14ac:dyDescent="0.25">
      <c r="A4569" t="s">
        <v>27773</v>
      </c>
      <c r="B4569">
        <v>40413079</v>
      </c>
      <c r="C4569">
        <v>1997</v>
      </c>
      <c r="D4569" t="s">
        <v>6628</v>
      </c>
      <c r="E4569" t="s">
        <v>2688</v>
      </c>
      <c r="F4569" t="s">
        <v>1153</v>
      </c>
      <c r="G4569" t="s">
        <v>10</v>
      </c>
      <c r="H4569">
        <v>12</v>
      </c>
      <c r="I4569">
        <v>65</v>
      </c>
      <c r="J4569">
        <v>2012</v>
      </c>
      <c r="K4569">
        <v>18</v>
      </c>
      <c r="L4569" t="s">
        <v>23184</v>
      </c>
      <c r="M4569" s="15" t="e">
        <f>IF(INDEX(#REF!,MATCH(Padrón!K4569,#REF!,0),MATCH(Padrón!J4569,#REF!,0))=K4569,"Sí","NO")</f>
        <v>#REF!</v>
      </c>
    </row>
    <row r="4570" spans="1:13" x14ac:dyDescent="0.25">
      <c r="A4570" t="s">
        <v>27774</v>
      </c>
      <c r="B4570">
        <v>37082233</v>
      </c>
      <c r="C4570">
        <v>1993</v>
      </c>
      <c r="D4570" t="s">
        <v>6628</v>
      </c>
      <c r="E4570" t="s">
        <v>1561</v>
      </c>
      <c r="F4570" t="s">
        <v>6629</v>
      </c>
      <c r="G4570" t="s">
        <v>3</v>
      </c>
      <c r="H4570">
        <v>12</v>
      </c>
      <c r="I4570">
        <v>65</v>
      </c>
      <c r="J4570">
        <v>2012</v>
      </c>
      <c r="K4570">
        <v>19</v>
      </c>
      <c r="L4570" t="s">
        <v>23184</v>
      </c>
      <c r="M4570" s="15" t="e">
        <f>IF(INDEX(#REF!,MATCH(Padrón!K4570,#REF!,0),MATCH(Padrón!J4570,#REF!,0))=K4570,"Sí","NO")</f>
        <v>#REF!</v>
      </c>
    </row>
    <row r="4571" spans="1:13" x14ac:dyDescent="0.25">
      <c r="A4571" t="s">
        <v>27775</v>
      </c>
      <c r="B4571">
        <v>29572685</v>
      </c>
      <c r="C4571">
        <v>1981</v>
      </c>
      <c r="D4571" t="s">
        <v>6628</v>
      </c>
      <c r="E4571" t="s">
        <v>1768</v>
      </c>
      <c r="F4571" t="s">
        <v>2594</v>
      </c>
      <c r="G4571" t="s">
        <v>3</v>
      </c>
      <c r="H4571">
        <v>12</v>
      </c>
      <c r="I4571">
        <v>65</v>
      </c>
      <c r="J4571">
        <v>2012</v>
      </c>
      <c r="K4571">
        <v>20</v>
      </c>
      <c r="L4571" t="s">
        <v>23184</v>
      </c>
      <c r="M4571" s="15" t="e">
        <f>IF(INDEX(#REF!,MATCH(Padrón!K4571,#REF!,0),MATCH(Padrón!J4571,#REF!,0))=K4571,"Sí","NO")</f>
        <v>#REF!</v>
      </c>
    </row>
    <row r="4572" spans="1:13" x14ac:dyDescent="0.25">
      <c r="A4572" t="s">
        <v>27776</v>
      </c>
      <c r="B4572">
        <v>22535587</v>
      </c>
      <c r="C4572">
        <v>1972</v>
      </c>
      <c r="D4572" t="s">
        <v>6630</v>
      </c>
      <c r="E4572" t="s">
        <v>6563</v>
      </c>
      <c r="F4572" t="s">
        <v>90</v>
      </c>
      <c r="G4572" t="s">
        <v>10</v>
      </c>
      <c r="H4572">
        <v>12</v>
      </c>
      <c r="I4572">
        <v>65</v>
      </c>
      <c r="J4572">
        <v>2012</v>
      </c>
      <c r="K4572">
        <v>21</v>
      </c>
      <c r="L4572" t="s">
        <v>23184</v>
      </c>
      <c r="M4572" s="15" t="e">
        <f>IF(INDEX(#REF!,MATCH(Padrón!K4572,#REF!,0),MATCH(Padrón!J4572,#REF!,0))=K4572,"Sí","NO")</f>
        <v>#REF!</v>
      </c>
    </row>
    <row r="4573" spans="1:13" x14ac:dyDescent="0.25">
      <c r="A4573" t="s">
        <v>27777</v>
      </c>
      <c r="B4573">
        <v>13690780</v>
      </c>
      <c r="C4573">
        <v>1961</v>
      </c>
      <c r="D4573" t="s">
        <v>6630</v>
      </c>
      <c r="E4573" t="s">
        <v>863</v>
      </c>
      <c r="F4573" t="s">
        <v>6631</v>
      </c>
      <c r="G4573" t="s">
        <v>10</v>
      </c>
      <c r="H4573">
        <v>12</v>
      </c>
      <c r="I4573">
        <v>65</v>
      </c>
      <c r="J4573">
        <v>2012</v>
      </c>
      <c r="K4573">
        <v>22</v>
      </c>
      <c r="L4573" t="s">
        <v>23184</v>
      </c>
      <c r="M4573" s="15" t="e">
        <f>IF(INDEX(#REF!,MATCH(Padrón!K4573,#REF!,0),MATCH(Padrón!J4573,#REF!,0))=K4573,"Sí","NO")</f>
        <v>#REF!</v>
      </c>
    </row>
    <row r="4574" spans="1:13" x14ac:dyDescent="0.25">
      <c r="A4574" t="s">
        <v>27778</v>
      </c>
      <c r="B4574">
        <v>30633370</v>
      </c>
      <c r="C4574">
        <v>1983</v>
      </c>
      <c r="D4574" t="s">
        <v>6630</v>
      </c>
      <c r="E4574" t="s">
        <v>6632</v>
      </c>
      <c r="F4574" t="s">
        <v>3002</v>
      </c>
      <c r="G4574" t="s">
        <v>3</v>
      </c>
      <c r="H4574">
        <v>12</v>
      </c>
      <c r="I4574">
        <v>65</v>
      </c>
      <c r="J4574">
        <v>2012</v>
      </c>
      <c r="K4574">
        <v>23</v>
      </c>
      <c r="L4574" t="s">
        <v>23184</v>
      </c>
      <c r="M4574" s="15" t="e">
        <f>IF(INDEX(#REF!,MATCH(Padrón!K4574,#REF!,0),MATCH(Padrón!J4574,#REF!,0))=K4574,"Sí","NO")</f>
        <v>#REF!</v>
      </c>
    </row>
    <row r="4575" spans="1:13" x14ac:dyDescent="0.25">
      <c r="A4575" t="s">
        <v>27779</v>
      </c>
      <c r="B4575">
        <v>33406270</v>
      </c>
      <c r="C4575">
        <v>1988</v>
      </c>
      <c r="D4575" t="s">
        <v>6630</v>
      </c>
      <c r="E4575" t="s">
        <v>6633</v>
      </c>
      <c r="F4575" t="s">
        <v>6634</v>
      </c>
      <c r="G4575" t="s">
        <v>27</v>
      </c>
      <c r="H4575">
        <v>12</v>
      </c>
      <c r="I4575">
        <v>65</v>
      </c>
      <c r="J4575">
        <v>2012</v>
      </c>
      <c r="K4575">
        <v>24</v>
      </c>
      <c r="L4575" t="s">
        <v>23184</v>
      </c>
      <c r="M4575" s="15" t="e">
        <f>IF(INDEX(#REF!,MATCH(Padrón!K4575,#REF!,0),MATCH(Padrón!J4575,#REF!,0))=K4575,"Sí","NO")</f>
        <v>#REF!</v>
      </c>
    </row>
    <row r="4576" spans="1:13" x14ac:dyDescent="0.25">
      <c r="A4576" t="s">
        <v>27780</v>
      </c>
      <c r="B4576">
        <v>39638026</v>
      </c>
      <c r="C4576">
        <v>1995</v>
      </c>
      <c r="D4576" t="s">
        <v>6630</v>
      </c>
      <c r="E4576" t="s">
        <v>5884</v>
      </c>
      <c r="F4576" t="s">
        <v>539</v>
      </c>
      <c r="G4576" t="s">
        <v>10</v>
      </c>
      <c r="H4576">
        <v>12</v>
      </c>
      <c r="I4576">
        <v>65</v>
      </c>
      <c r="J4576">
        <v>2012</v>
      </c>
      <c r="K4576">
        <v>25</v>
      </c>
      <c r="L4576" t="s">
        <v>23184</v>
      </c>
      <c r="M4576" s="15" t="e">
        <f>IF(INDEX(#REF!,MATCH(Padrón!K4576,#REF!,0),MATCH(Padrón!J4576,#REF!,0))=K4576,"Sí","NO")</f>
        <v>#REF!</v>
      </c>
    </row>
    <row r="4577" spans="1:13" x14ac:dyDescent="0.25">
      <c r="A4577" t="s">
        <v>27781</v>
      </c>
      <c r="B4577">
        <v>39638051</v>
      </c>
      <c r="C4577">
        <v>1996</v>
      </c>
      <c r="D4577" t="s">
        <v>6630</v>
      </c>
      <c r="E4577" t="s">
        <v>55</v>
      </c>
      <c r="F4577" t="s">
        <v>1969</v>
      </c>
      <c r="G4577" t="s">
        <v>10</v>
      </c>
      <c r="H4577">
        <v>12</v>
      </c>
      <c r="I4577">
        <v>65</v>
      </c>
      <c r="J4577">
        <v>2012</v>
      </c>
      <c r="K4577">
        <v>26</v>
      </c>
      <c r="L4577" t="s">
        <v>23184</v>
      </c>
      <c r="M4577" s="15" t="e">
        <f>IF(INDEX(#REF!,MATCH(Padrón!K4577,#REF!,0),MATCH(Padrón!J4577,#REF!,0))=K4577,"Sí","NO")</f>
        <v>#REF!</v>
      </c>
    </row>
    <row r="4578" spans="1:13" x14ac:dyDescent="0.25">
      <c r="A4578" t="s">
        <v>27782</v>
      </c>
      <c r="B4578">
        <v>27809213</v>
      </c>
      <c r="C4578">
        <v>1979</v>
      </c>
      <c r="D4578" t="s">
        <v>6630</v>
      </c>
      <c r="E4578" t="s">
        <v>6635</v>
      </c>
      <c r="F4578" t="s">
        <v>1696</v>
      </c>
      <c r="G4578" t="s">
        <v>3</v>
      </c>
      <c r="H4578">
        <v>12</v>
      </c>
      <c r="I4578">
        <v>65</v>
      </c>
      <c r="J4578">
        <v>2012</v>
      </c>
      <c r="K4578">
        <v>27</v>
      </c>
      <c r="L4578" t="s">
        <v>23184</v>
      </c>
      <c r="M4578" s="15" t="e">
        <f>IF(INDEX(#REF!,MATCH(Padrón!K4578,#REF!,0),MATCH(Padrón!J4578,#REF!,0))=K4578,"Sí","NO")</f>
        <v>#REF!</v>
      </c>
    </row>
    <row r="4579" spans="1:13" x14ac:dyDescent="0.25">
      <c r="A4579" t="s">
        <v>27783</v>
      </c>
      <c r="B4579">
        <v>45451213</v>
      </c>
      <c r="C4579">
        <v>2002</v>
      </c>
      <c r="D4579" t="s">
        <v>6630</v>
      </c>
      <c r="E4579" t="s">
        <v>6636</v>
      </c>
      <c r="F4579" t="s">
        <v>1629</v>
      </c>
      <c r="G4579" t="s">
        <v>10</v>
      </c>
      <c r="H4579">
        <v>12</v>
      </c>
      <c r="I4579">
        <v>65</v>
      </c>
      <c r="J4579">
        <v>2012</v>
      </c>
      <c r="K4579">
        <v>28</v>
      </c>
      <c r="L4579" t="s">
        <v>23184</v>
      </c>
      <c r="M4579" s="15" t="e">
        <f>IF(INDEX(#REF!,MATCH(Padrón!K4579,#REF!,0),MATCH(Padrón!J4579,#REF!,0))=K4579,"Sí","NO")</f>
        <v>#REF!</v>
      </c>
    </row>
    <row r="4580" spans="1:13" x14ac:dyDescent="0.25">
      <c r="A4580" t="s">
        <v>27784</v>
      </c>
      <c r="B4580">
        <v>37110854</v>
      </c>
      <c r="C4580">
        <v>1992</v>
      </c>
      <c r="D4580" t="s">
        <v>6630</v>
      </c>
      <c r="E4580" t="s">
        <v>795</v>
      </c>
      <c r="F4580" t="s">
        <v>2133</v>
      </c>
      <c r="G4580" t="s">
        <v>10</v>
      </c>
      <c r="H4580">
        <v>12</v>
      </c>
      <c r="I4580">
        <v>65</v>
      </c>
      <c r="J4580">
        <v>2012</v>
      </c>
      <c r="K4580">
        <v>29</v>
      </c>
      <c r="L4580" t="s">
        <v>23184</v>
      </c>
      <c r="M4580" s="15" t="e">
        <f>IF(INDEX(#REF!,MATCH(Padrón!K4580,#REF!,0),MATCH(Padrón!J4580,#REF!,0))=K4580,"Sí","NO")</f>
        <v>#REF!</v>
      </c>
    </row>
    <row r="4581" spans="1:13" x14ac:dyDescent="0.25">
      <c r="A4581" t="s">
        <v>27785</v>
      </c>
      <c r="B4581">
        <v>40413094</v>
      </c>
      <c r="C4581">
        <v>1989</v>
      </c>
      <c r="D4581" t="s">
        <v>6630</v>
      </c>
      <c r="E4581" t="s">
        <v>6637</v>
      </c>
      <c r="F4581" t="s">
        <v>6638</v>
      </c>
      <c r="G4581" t="s">
        <v>3</v>
      </c>
      <c r="H4581">
        <v>12</v>
      </c>
      <c r="I4581">
        <v>65</v>
      </c>
      <c r="J4581">
        <v>2012</v>
      </c>
      <c r="K4581">
        <v>30</v>
      </c>
      <c r="L4581" t="s">
        <v>23184</v>
      </c>
      <c r="M4581" s="15" t="e">
        <f>IF(INDEX(#REF!,MATCH(Padrón!K4581,#REF!,0),MATCH(Padrón!J4581,#REF!,0))=K4581,"Sí","NO")</f>
        <v>#REF!</v>
      </c>
    </row>
    <row r="4582" spans="1:13" x14ac:dyDescent="0.25">
      <c r="A4582" t="s">
        <v>27786</v>
      </c>
      <c r="B4582">
        <v>16589915</v>
      </c>
      <c r="C4582">
        <v>1963</v>
      </c>
      <c r="D4582" t="s">
        <v>6630</v>
      </c>
      <c r="E4582" t="s">
        <v>931</v>
      </c>
      <c r="F4582" t="s">
        <v>1667</v>
      </c>
      <c r="G4582" t="s">
        <v>10</v>
      </c>
      <c r="H4582">
        <v>12</v>
      </c>
      <c r="I4582">
        <v>65</v>
      </c>
      <c r="J4582">
        <v>2012</v>
      </c>
      <c r="K4582">
        <v>31</v>
      </c>
      <c r="L4582" t="s">
        <v>23184</v>
      </c>
      <c r="M4582" s="15" t="e">
        <f>IF(INDEX(#REF!,MATCH(Padrón!K4582,#REF!,0),MATCH(Padrón!J4582,#REF!,0))=K4582,"Sí","NO")</f>
        <v>#REF!</v>
      </c>
    </row>
    <row r="4583" spans="1:13" x14ac:dyDescent="0.25">
      <c r="A4583" t="s">
        <v>27787</v>
      </c>
      <c r="B4583">
        <v>17878557</v>
      </c>
      <c r="C4583">
        <v>1966</v>
      </c>
      <c r="D4583" t="s">
        <v>6630</v>
      </c>
      <c r="E4583" t="s">
        <v>247</v>
      </c>
      <c r="F4583" t="s">
        <v>612</v>
      </c>
      <c r="G4583" t="s">
        <v>3</v>
      </c>
      <c r="H4583">
        <v>12</v>
      </c>
      <c r="I4583">
        <v>65</v>
      </c>
      <c r="J4583">
        <v>2012</v>
      </c>
      <c r="K4583">
        <v>32</v>
      </c>
      <c r="L4583" t="s">
        <v>23184</v>
      </c>
      <c r="M4583" s="15" t="e">
        <f>IF(INDEX(#REF!,MATCH(Padrón!K4583,#REF!,0),MATCH(Padrón!J4583,#REF!,0))=K4583,"Sí","NO")</f>
        <v>#REF!</v>
      </c>
    </row>
    <row r="4584" spans="1:13" x14ac:dyDescent="0.25">
      <c r="A4584" t="s">
        <v>27788</v>
      </c>
      <c r="B4584">
        <v>24107802</v>
      </c>
      <c r="C4584">
        <v>1974</v>
      </c>
      <c r="D4584" t="s">
        <v>6630</v>
      </c>
      <c r="E4584" t="s">
        <v>2105</v>
      </c>
      <c r="F4584" t="s">
        <v>6639</v>
      </c>
      <c r="G4584" t="s">
        <v>3</v>
      </c>
      <c r="H4584">
        <v>12</v>
      </c>
      <c r="I4584">
        <v>65</v>
      </c>
      <c r="J4584">
        <v>2012</v>
      </c>
      <c r="K4584">
        <v>33</v>
      </c>
      <c r="L4584" t="s">
        <v>23184</v>
      </c>
      <c r="M4584" s="15" t="e">
        <f>IF(INDEX(#REF!,MATCH(Padrón!K4584,#REF!,0),MATCH(Padrón!J4584,#REF!,0))=K4584,"Sí","NO")</f>
        <v>#REF!</v>
      </c>
    </row>
    <row r="4585" spans="1:13" x14ac:dyDescent="0.25">
      <c r="A4585" t="s">
        <v>27789</v>
      </c>
      <c r="B4585">
        <v>42967324</v>
      </c>
      <c r="C4585">
        <v>2000</v>
      </c>
      <c r="D4585" t="s">
        <v>6630</v>
      </c>
      <c r="E4585" t="s">
        <v>6640</v>
      </c>
      <c r="F4585" t="s">
        <v>6641</v>
      </c>
      <c r="G4585" t="s">
        <v>3</v>
      </c>
      <c r="H4585">
        <v>12</v>
      </c>
      <c r="I4585">
        <v>65</v>
      </c>
      <c r="J4585">
        <v>2012</v>
      </c>
      <c r="K4585">
        <v>34</v>
      </c>
      <c r="L4585" t="s">
        <v>23184</v>
      </c>
      <c r="M4585" s="15" t="e">
        <f>IF(INDEX(#REF!,MATCH(Padrón!K4585,#REF!,0),MATCH(Padrón!J4585,#REF!,0))=K4585,"Sí","NO")</f>
        <v>#REF!</v>
      </c>
    </row>
    <row r="4586" spans="1:13" x14ac:dyDescent="0.25">
      <c r="A4586" t="s">
        <v>27790</v>
      </c>
      <c r="B4586">
        <v>13690673</v>
      </c>
      <c r="C4586">
        <v>1960</v>
      </c>
      <c r="D4586" t="s">
        <v>6630</v>
      </c>
      <c r="E4586" t="s">
        <v>3285</v>
      </c>
      <c r="F4586" t="s">
        <v>31</v>
      </c>
      <c r="G4586" t="s">
        <v>3</v>
      </c>
      <c r="H4586">
        <v>12</v>
      </c>
      <c r="I4586">
        <v>65</v>
      </c>
      <c r="J4586">
        <v>2012</v>
      </c>
      <c r="K4586">
        <v>35</v>
      </c>
      <c r="L4586" t="s">
        <v>23184</v>
      </c>
      <c r="M4586" s="15" t="e">
        <f>IF(INDEX(#REF!,MATCH(Padrón!K4586,#REF!,0),MATCH(Padrón!J4586,#REF!,0))=K4586,"Sí","NO")</f>
        <v>#REF!</v>
      </c>
    </row>
    <row r="4587" spans="1:13" x14ac:dyDescent="0.25">
      <c r="A4587" t="s">
        <v>27791</v>
      </c>
      <c r="B4587">
        <v>40413095</v>
      </c>
      <c r="C4587">
        <v>1993</v>
      </c>
      <c r="D4587" t="s">
        <v>6630</v>
      </c>
      <c r="E4587" t="s">
        <v>6642</v>
      </c>
      <c r="F4587" t="s">
        <v>6643</v>
      </c>
      <c r="G4587" t="s">
        <v>10</v>
      </c>
      <c r="H4587">
        <v>12</v>
      </c>
      <c r="I4587">
        <v>65</v>
      </c>
      <c r="J4587">
        <v>2012</v>
      </c>
      <c r="K4587">
        <v>36</v>
      </c>
      <c r="L4587" t="s">
        <v>23184</v>
      </c>
      <c r="M4587" s="15" t="e">
        <f>IF(INDEX(#REF!,MATCH(Padrón!K4587,#REF!,0),MATCH(Padrón!J4587,#REF!,0))=K4587,"Sí","NO")</f>
        <v>#REF!</v>
      </c>
    </row>
    <row r="4588" spans="1:13" x14ac:dyDescent="0.25">
      <c r="A4588" t="s">
        <v>27792</v>
      </c>
      <c r="B4588">
        <v>42715337</v>
      </c>
      <c r="C4588">
        <v>1999</v>
      </c>
      <c r="D4588" t="s">
        <v>6630</v>
      </c>
      <c r="E4588" t="s">
        <v>6644</v>
      </c>
      <c r="F4588" t="s">
        <v>90</v>
      </c>
      <c r="G4588" t="s">
        <v>3</v>
      </c>
      <c r="H4588">
        <v>12</v>
      </c>
      <c r="I4588">
        <v>65</v>
      </c>
      <c r="J4588">
        <v>2012</v>
      </c>
      <c r="K4588">
        <v>37</v>
      </c>
      <c r="L4588" t="s">
        <v>23184</v>
      </c>
      <c r="M4588" s="15" t="e">
        <f>IF(INDEX(#REF!,MATCH(Padrón!K4588,#REF!,0),MATCH(Padrón!J4588,#REF!,0))=K4588,"Sí","NO")</f>
        <v>#REF!</v>
      </c>
    </row>
    <row r="4589" spans="1:13" x14ac:dyDescent="0.25">
      <c r="A4589" t="s">
        <v>27793</v>
      </c>
      <c r="B4589">
        <v>12355870</v>
      </c>
      <c r="C4589">
        <v>1958</v>
      </c>
      <c r="D4589" t="s">
        <v>6630</v>
      </c>
      <c r="E4589" t="s">
        <v>2174</v>
      </c>
      <c r="F4589" t="s">
        <v>6645</v>
      </c>
      <c r="G4589" t="s">
        <v>3</v>
      </c>
      <c r="H4589">
        <v>12</v>
      </c>
      <c r="I4589">
        <v>65</v>
      </c>
      <c r="J4589">
        <v>2012</v>
      </c>
      <c r="K4589">
        <v>38</v>
      </c>
      <c r="L4589" t="s">
        <v>23184</v>
      </c>
      <c r="M4589" s="15" t="e">
        <f>IF(INDEX(#REF!,MATCH(Padrón!K4589,#REF!,0),MATCH(Padrón!J4589,#REF!,0))=K4589,"Sí","NO")</f>
        <v>#REF!</v>
      </c>
    </row>
    <row r="4590" spans="1:13" x14ac:dyDescent="0.25">
      <c r="A4590" t="s">
        <v>27794</v>
      </c>
      <c r="B4590">
        <v>42273269</v>
      </c>
      <c r="C4590">
        <v>1997</v>
      </c>
      <c r="D4590" t="s">
        <v>6630</v>
      </c>
      <c r="E4590" t="s">
        <v>6646</v>
      </c>
      <c r="F4590" t="s">
        <v>6100</v>
      </c>
      <c r="G4590" t="s">
        <v>3</v>
      </c>
      <c r="H4590">
        <v>12</v>
      </c>
      <c r="I4590">
        <v>65</v>
      </c>
      <c r="J4590">
        <v>2012</v>
      </c>
      <c r="K4590">
        <v>39</v>
      </c>
      <c r="L4590" t="s">
        <v>23184</v>
      </c>
      <c r="M4590" s="15" t="e">
        <f>IF(INDEX(#REF!,MATCH(Padrón!K4590,#REF!,0),MATCH(Padrón!J4590,#REF!,0))=K4590,"Sí","NO")</f>
        <v>#REF!</v>
      </c>
    </row>
    <row r="4591" spans="1:13" x14ac:dyDescent="0.25">
      <c r="A4591" t="s">
        <v>27795</v>
      </c>
      <c r="B4591">
        <v>35007293</v>
      </c>
      <c r="C4591">
        <v>1990</v>
      </c>
      <c r="D4591" t="s">
        <v>6630</v>
      </c>
      <c r="E4591" t="s">
        <v>3801</v>
      </c>
      <c r="F4591" t="s">
        <v>1696</v>
      </c>
      <c r="G4591" t="s">
        <v>3</v>
      </c>
      <c r="H4591">
        <v>12</v>
      </c>
      <c r="I4591">
        <v>65</v>
      </c>
      <c r="J4591">
        <v>2012</v>
      </c>
      <c r="K4591">
        <v>40</v>
      </c>
      <c r="L4591" t="s">
        <v>23184</v>
      </c>
      <c r="M4591" s="15" t="e">
        <f>IF(INDEX(#REF!,MATCH(Padrón!K4591,#REF!,0),MATCH(Padrón!J4591,#REF!,0))=K4591,"Sí","NO")</f>
        <v>#REF!</v>
      </c>
    </row>
    <row r="4592" spans="1:13" x14ac:dyDescent="0.25">
      <c r="A4592" t="s">
        <v>27796</v>
      </c>
      <c r="B4592">
        <v>22184572</v>
      </c>
      <c r="C4592">
        <v>1971</v>
      </c>
      <c r="D4592" t="s">
        <v>6647</v>
      </c>
      <c r="E4592" t="s">
        <v>6648</v>
      </c>
      <c r="F4592" t="s">
        <v>1041</v>
      </c>
      <c r="G4592" t="s">
        <v>3</v>
      </c>
      <c r="H4592">
        <v>12</v>
      </c>
      <c r="I4592">
        <v>65</v>
      </c>
      <c r="J4592">
        <v>2012</v>
      </c>
      <c r="K4592">
        <v>41</v>
      </c>
      <c r="L4592" t="s">
        <v>23184</v>
      </c>
      <c r="M4592" s="15" t="e">
        <f>IF(INDEX(#REF!,MATCH(Padrón!K4592,#REF!,0),MATCH(Padrón!J4592,#REF!,0))=K4592,"Sí","NO")</f>
        <v>#REF!</v>
      </c>
    </row>
    <row r="4593" spans="1:13" x14ac:dyDescent="0.25">
      <c r="A4593" t="s">
        <v>27797</v>
      </c>
      <c r="B4593">
        <v>16194738</v>
      </c>
      <c r="C4593">
        <v>1962</v>
      </c>
      <c r="D4593" t="s">
        <v>6647</v>
      </c>
      <c r="E4593" t="s">
        <v>6649</v>
      </c>
      <c r="F4593" t="s">
        <v>6650</v>
      </c>
      <c r="G4593" t="s">
        <v>3</v>
      </c>
      <c r="H4593">
        <v>12</v>
      </c>
      <c r="I4593">
        <v>65</v>
      </c>
      <c r="J4593">
        <v>2012</v>
      </c>
      <c r="K4593">
        <v>42</v>
      </c>
      <c r="L4593" t="s">
        <v>23184</v>
      </c>
      <c r="M4593" s="15" t="e">
        <f>IF(INDEX(#REF!,MATCH(Padrón!K4593,#REF!,0),MATCH(Padrón!J4593,#REF!,0))=K4593,"Sí","NO")</f>
        <v>#REF!</v>
      </c>
    </row>
    <row r="4594" spans="1:13" x14ac:dyDescent="0.25">
      <c r="A4594" t="s">
        <v>27798</v>
      </c>
      <c r="B4594">
        <v>42760494</v>
      </c>
      <c r="C4594">
        <v>2000</v>
      </c>
      <c r="D4594" t="s">
        <v>6647</v>
      </c>
      <c r="E4594" t="s">
        <v>6651</v>
      </c>
      <c r="F4594" t="s">
        <v>6652</v>
      </c>
      <c r="G4594" t="s">
        <v>10</v>
      </c>
      <c r="H4594">
        <v>12</v>
      </c>
      <c r="I4594">
        <v>65</v>
      </c>
      <c r="J4594">
        <v>2012</v>
      </c>
      <c r="K4594">
        <v>43</v>
      </c>
      <c r="L4594" t="s">
        <v>23184</v>
      </c>
      <c r="M4594" s="15" t="e">
        <f>IF(INDEX(#REF!,MATCH(Padrón!K4594,#REF!,0),MATCH(Padrón!J4594,#REF!,0))=K4594,"Sí","NO")</f>
        <v>#REF!</v>
      </c>
    </row>
    <row r="4595" spans="1:13" x14ac:dyDescent="0.25">
      <c r="A4595" t="s">
        <v>27799</v>
      </c>
      <c r="B4595">
        <v>46834010</v>
      </c>
      <c r="C4595">
        <v>1999</v>
      </c>
      <c r="D4595" t="s">
        <v>6647</v>
      </c>
      <c r="E4595" t="s">
        <v>6653</v>
      </c>
      <c r="F4595" t="s">
        <v>6654</v>
      </c>
      <c r="G4595" t="s">
        <v>10</v>
      </c>
      <c r="H4595">
        <v>12</v>
      </c>
      <c r="I4595">
        <v>65</v>
      </c>
      <c r="J4595">
        <v>2012</v>
      </c>
      <c r="K4595">
        <v>44</v>
      </c>
      <c r="L4595" t="s">
        <v>23184</v>
      </c>
      <c r="M4595" s="15" t="e">
        <f>IF(INDEX(#REF!,MATCH(Padrón!K4595,#REF!,0),MATCH(Padrón!J4595,#REF!,0))=K4595,"Sí","NO")</f>
        <v>#REF!</v>
      </c>
    </row>
    <row r="4596" spans="1:13" x14ac:dyDescent="0.25">
      <c r="A4596" t="s">
        <v>27800</v>
      </c>
      <c r="B4596">
        <v>41502186</v>
      </c>
      <c r="C4596">
        <v>1998</v>
      </c>
      <c r="D4596" t="s">
        <v>6647</v>
      </c>
      <c r="E4596" t="s">
        <v>6655</v>
      </c>
      <c r="F4596" t="s">
        <v>1041</v>
      </c>
      <c r="G4596" t="s">
        <v>3</v>
      </c>
      <c r="H4596">
        <v>12</v>
      </c>
      <c r="I4596">
        <v>65</v>
      </c>
      <c r="J4596">
        <v>2012</v>
      </c>
      <c r="K4596">
        <v>45</v>
      </c>
      <c r="L4596" t="s">
        <v>23184</v>
      </c>
      <c r="M4596" s="15" t="e">
        <f>IF(INDEX(#REF!,MATCH(Padrón!K4596,#REF!,0),MATCH(Padrón!J4596,#REF!,0))=K4596,"Sí","NO")</f>
        <v>#REF!</v>
      </c>
    </row>
    <row r="4597" spans="1:13" x14ac:dyDescent="0.25">
      <c r="A4597" t="s">
        <v>27801</v>
      </c>
      <c r="B4597">
        <v>23882475</v>
      </c>
      <c r="C4597">
        <v>1974</v>
      </c>
      <c r="D4597" t="s">
        <v>6647</v>
      </c>
      <c r="E4597" t="s">
        <v>6656</v>
      </c>
      <c r="F4597" t="s">
        <v>1041</v>
      </c>
      <c r="G4597" t="s">
        <v>3</v>
      </c>
      <c r="H4597">
        <v>12</v>
      </c>
      <c r="I4597">
        <v>65</v>
      </c>
      <c r="J4597">
        <v>2012</v>
      </c>
      <c r="K4597">
        <v>46</v>
      </c>
      <c r="L4597" t="s">
        <v>23184</v>
      </c>
      <c r="M4597" s="15" t="e">
        <f>IF(INDEX(#REF!,MATCH(Padrón!K4597,#REF!,0),MATCH(Padrón!J4597,#REF!,0))=K4597,"Sí","NO")</f>
        <v>#REF!</v>
      </c>
    </row>
    <row r="4598" spans="1:13" x14ac:dyDescent="0.25">
      <c r="A4598" t="s">
        <v>27802</v>
      </c>
      <c r="B4598">
        <v>21639461</v>
      </c>
      <c r="C4598">
        <v>1970</v>
      </c>
      <c r="D4598" t="s">
        <v>6647</v>
      </c>
      <c r="E4598" t="s">
        <v>224</v>
      </c>
      <c r="F4598" t="s">
        <v>6657</v>
      </c>
      <c r="G4598" t="s">
        <v>3</v>
      </c>
      <c r="H4598">
        <v>12</v>
      </c>
      <c r="I4598">
        <v>65</v>
      </c>
      <c r="J4598">
        <v>2012</v>
      </c>
      <c r="K4598">
        <v>47</v>
      </c>
      <c r="L4598" t="s">
        <v>23184</v>
      </c>
      <c r="M4598" s="15" t="e">
        <f>IF(INDEX(#REF!,MATCH(Padrón!K4598,#REF!,0),MATCH(Padrón!J4598,#REF!,0))=K4598,"Sí","NO")</f>
        <v>#REF!</v>
      </c>
    </row>
    <row r="4599" spans="1:13" x14ac:dyDescent="0.25">
      <c r="A4599" t="s">
        <v>27803</v>
      </c>
      <c r="B4599">
        <v>18692688</v>
      </c>
      <c r="C4599">
        <v>1965</v>
      </c>
      <c r="D4599" t="s">
        <v>6647</v>
      </c>
      <c r="E4599" t="s">
        <v>4266</v>
      </c>
      <c r="F4599" t="s">
        <v>52</v>
      </c>
      <c r="G4599" t="s">
        <v>10</v>
      </c>
      <c r="H4599">
        <v>12</v>
      </c>
      <c r="I4599">
        <v>65</v>
      </c>
      <c r="J4599">
        <v>2012</v>
      </c>
      <c r="K4599">
        <v>48</v>
      </c>
      <c r="L4599" t="s">
        <v>23184</v>
      </c>
      <c r="M4599" s="15" t="e">
        <f>IF(INDEX(#REF!,MATCH(Padrón!K4599,#REF!,0),MATCH(Padrón!J4599,#REF!,0))=K4599,"Sí","NO")</f>
        <v>#REF!</v>
      </c>
    </row>
    <row r="4600" spans="1:13" x14ac:dyDescent="0.25">
      <c r="A4600" t="s">
        <v>27804</v>
      </c>
      <c r="B4600">
        <v>46834012</v>
      </c>
      <c r="C4600">
        <v>2005</v>
      </c>
      <c r="D4600" t="s">
        <v>6647</v>
      </c>
      <c r="E4600" t="s">
        <v>6658</v>
      </c>
      <c r="F4600" t="s">
        <v>1256</v>
      </c>
      <c r="G4600" t="s">
        <v>3</v>
      </c>
      <c r="H4600">
        <v>12</v>
      </c>
      <c r="I4600">
        <v>65</v>
      </c>
      <c r="J4600">
        <v>2012</v>
      </c>
      <c r="K4600">
        <v>49</v>
      </c>
      <c r="L4600" t="s">
        <v>23184</v>
      </c>
      <c r="M4600" s="15" t="e">
        <f>IF(INDEX(#REF!,MATCH(Padrón!K4600,#REF!,0),MATCH(Padrón!J4600,#REF!,0))=K4600,"Sí","NO")</f>
        <v>#REF!</v>
      </c>
    </row>
    <row r="4601" spans="1:13" x14ac:dyDescent="0.25">
      <c r="A4601" t="s">
        <v>27805</v>
      </c>
      <c r="B4601">
        <v>46834011</v>
      </c>
      <c r="C4601">
        <v>2001</v>
      </c>
      <c r="D4601" t="s">
        <v>6647</v>
      </c>
      <c r="E4601" t="s">
        <v>6659</v>
      </c>
      <c r="F4601" t="s">
        <v>52</v>
      </c>
      <c r="G4601" t="s">
        <v>3</v>
      </c>
      <c r="H4601">
        <v>12</v>
      </c>
      <c r="I4601">
        <v>65</v>
      </c>
      <c r="J4601">
        <v>2012</v>
      </c>
      <c r="K4601">
        <v>50</v>
      </c>
      <c r="L4601" t="s">
        <v>23184</v>
      </c>
      <c r="M4601" s="15" t="e">
        <f>IF(INDEX(#REF!,MATCH(Padrón!K4601,#REF!,0),MATCH(Padrón!J4601,#REF!,0))=K4601,"Sí","NO")</f>
        <v>#REF!</v>
      </c>
    </row>
    <row r="4602" spans="1:13" x14ac:dyDescent="0.25">
      <c r="A4602" t="s">
        <v>27806</v>
      </c>
      <c r="B4602">
        <v>43547254</v>
      </c>
      <c r="C4602">
        <v>2001</v>
      </c>
      <c r="D4602" t="s">
        <v>6647</v>
      </c>
      <c r="E4602" t="s">
        <v>6660</v>
      </c>
      <c r="F4602" t="s">
        <v>6661</v>
      </c>
      <c r="G4602" t="s">
        <v>10</v>
      </c>
      <c r="H4602">
        <v>12</v>
      </c>
      <c r="I4602">
        <v>65</v>
      </c>
      <c r="J4602">
        <v>2012</v>
      </c>
      <c r="K4602">
        <v>51</v>
      </c>
      <c r="L4602" t="s">
        <v>23184</v>
      </c>
      <c r="M4602" s="15" t="e">
        <f>IF(INDEX(#REF!,MATCH(Padrón!K4602,#REF!,0),MATCH(Padrón!J4602,#REF!,0))=K4602,"Sí","NO")</f>
        <v>#REF!</v>
      </c>
    </row>
    <row r="4603" spans="1:13" x14ac:dyDescent="0.25">
      <c r="A4603" t="s">
        <v>27807</v>
      </c>
      <c r="B4603">
        <v>14702325</v>
      </c>
      <c r="C4603">
        <v>1961</v>
      </c>
      <c r="D4603" t="s">
        <v>6662</v>
      </c>
      <c r="E4603" t="s">
        <v>6663</v>
      </c>
      <c r="F4603" t="s">
        <v>6664</v>
      </c>
      <c r="G4603" t="s">
        <v>10</v>
      </c>
      <c r="H4603">
        <v>12</v>
      </c>
      <c r="I4603">
        <v>65</v>
      </c>
      <c r="J4603">
        <v>2012</v>
      </c>
      <c r="K4603">
        <v>52</v>
      </c>
      <c r="L4603" t="s">
        <v>23184</v>
      </c>
      <c r="M4603" s="15" t="e">
        <f>IF(INDEX(#REF!,MATCH(Padrón!K4603,#REF!,0),MATCH(Padrón!J4603,#REF!,0))=K4603,"Sí","NO")</f>
        <v>#REF!</v>
      </c>
    </row>
    <row r="4604" spans="1:13" x14ac:dyDescent="0.25">
      <c r="A4604" t="s">
        <v>27808</v>
      </c>
      <c r="B4604">
        <v>37110956</v>
      </c>
      <c r="C4604">
        <v>1992</v>
      </c>
      <c r="D4604" t="s">
        <v>6665</v>
      </c>
      <c r="E4604" t="s">
        <v>6666</v>
      </c>
      <c r="F4604" t="s">
        <v>2498</v>
      </c>
      <c r="G4604" t="s">
        <v>10</v>
      </c>
      <c r="H4604">
        <v>12</v>
      </c>
      <c r="I4604">
        <v>65</v>
      </c>
      <c r="J4604">
        <v>2012</v>
      </c>
      <c r="K4604">
        <v>53</v>
      </c>
      <c r="L4604" t="s">
        <v>23184</v>
      </c>
      <c r="M4604" s="15" t="e">
        <f>IF(INDEX(#REF!,MATCH(Padrón!K4604,#REF!,0),MATCH(Padrón!J4604,#REF!,0))=K4604,"Sí","NO")</f>
        <v>#REF!</v>
      </c>
    </row>
    <row r="4605" spans="1:13" x14ac:dyDescent="0.25">
      <c r="A4605" t="s">
        <v>27809</v>
      </c>
      <c r="B4605">
        <v>38063432</v>
      </c>
      <c r="C4605">
        <v>1993</v>
      </c>
      <c r="D4605" t="s">
        <v>6665</v>
      </c>
      <c r="E4605" t="s">
        <v>1185</v>
      </c>
      <c r="F4605" t="s">
        <v>6667</v>
      </c>
      <c r="G4605" t="s">
        <v>3</v>
      </c>
      <c r="H4605">
        <v>12</v>
      </c>
      <c r="I4605">
        <v>65</v>
      </c>
      <c r="J4605">
        <v>2012</v>
      </c>
      <c r="K4605">
        <v>54</v>
      </c>
      <c r="L4605" t="s">
        <v>23184</v>
      </c>
      <c r="M4605" s="15" t="e">
        <f>IF(INDEX(#REF!,MATCH(Padrón!K4605,#REF!,0),MATCH(Padrón!J4605,#REF!,0))=K4605,"Sí","NO")</f>
        <v>#REF!</v>
      </c>
    </row>
    <row r="4606" spans="1:13" x14ac:dyDescent="0.25">
      <c r="A4606" t="s">
        <v>27810</v>
      </c>
      <c r="B4606">
        <v>28553708</v>
      </c>
      <c r="C4606">
        <v>1981</v>
      </c>
      <c r="D4606" t="s">
        <v>6665</v>
      </c>
      <c r="E4606" t="s">
        <v>3015</v>
      </c>
      <c r="F4606" t="s">
        <v>1533</v>
      </c>
      <c r="G4606" t="s">
        <v>3</v>
      </c>
      <c r="H4606">
        <v>12</v>
      </c>
      <c r="I4606">
        <v>65</v>
      </c>
      <c r="J4606">
        <v>2012</v>
      </c>
      <c r="K4606">
        <v>55</v>
      </c>
      <c r="L4606" t="s">
        <v>23184</v>
      </c>
      <c r="M4606" s="15" t="e">
        <f>IF(INDEX(#REF!,MATCH(Padrón!K4606,#REF!,0),MATCH(Padrón!J4606,#REF!,0))=K4606,"Sí","NO")</f>
        <v>#REF!</v>
      </c>
    </row>
    <row r="4607" spans="1:13" x14ac:dyDescent="0.25">
      <c r="A4607" t="s">
        <v>27811</v>
      </c>
      <c r="B4607">
        <v>43419597</v>
      </c>
      <c r="C4607">
        <v>2001</v>
      </c>
      <c r="D4607" t="s">
        <v>6665</v>
      </c>
      <c r="E4607" t="s">
        <v>6668</v>
      </c>
      <c r="F4607" t="s">
        <v>2498</v>
      </c>
      <c r="G4607" t="s">
        <v>3</v>
      </c>
      <c r="H4607">
        <v>12</v>
      </c>
      <c r="I4607">
        <v>65</v>
      </c>
      <c r="J4607">
        <v>2012</v>
      </c>
      <c r="K4607">
        <v>56</v>
      </c>
      <c r="L4607" t="s">
        <v>23184</v>
      </c>
      <c r="M4607" s="15" t="e">
        <f>IF(INDEX(#REF!,MATCH(Padrón!K4607,#REF!,0),MATCH(Padrón!J4607,#REF!,0))=K4607,"Sí","NO")</f>
        <v>#REF!</v>
      </c>
    </row>
    <row r="4608" spans="1:13" x14ac:dyDescent="0.25">
      <c r="A4608" t="s">
        <v>27812</v>
      </c>
      <c r="B4608">
        <v>43528174</v>
      </c>
      <c r="C4608">
        <v>2001</v>
      </c>
      <c r="D4608" t="s">
        <v>6665</v>
      </c>
      <c r="E4608" t="s">
        <v>6669</v>
      </c>
      <c r="F4608" t="s">
        <v>6670</v>
      </c>
      <c r="G4608" t="s">
        <v>3</v>
      </c>
      <c r="H4608">
        <v>12</v>
      </c>
      <c r="I4608">
        <v>65</v>
      </c>
      <c r="J4608">
        <v>2012</v>
      </c>
      <c r="K4608">
        <v>57</v>
      </c>
      <c r="L4608" t="s">
        <v>23184</v>
      </c>
      <c r="M4608" s="15" t="e">
        <f>IF(INDEX(#REF!,MATCH(Padrón!K4608,#REF!,0),MATCH(Padrón!J4608,#REF!,0))=K4608,"Sí","NO")</f>
        <v>#REF!</v>
      </c>
    </row>
    <row r="4609" spans="1:13" x14ac:dyDescent="0.25">
      <c r="A4609" t="s">
        <v>27813</v>
      </c>
      <c r="B4609">
        <v>25657593</v>
      </c>
      <c r="C4609">
        <v>1976</v>
      </c>
      <c r="D4609" t="s">
        <v>6665</v>
      </c>
      <c r="E4609" t="s">
        <v>6671</v>
      </c>
      <c r="F4609" t="s">
        <v>6672</v>
      </c>
      <c r="G4609" t="s">
        <v>3</v>
      </c>
      <c r="H4609">
        <v>12</v>
      </c>
      <c r="I4609">
        <v>65</v>
      </c>
      <c r="J4609">
        <v>2012</v>
      </c>
      <c r="K4609">
        <v>58</v>
      </c>
      <c r="L4609" t="s">
        <v>23184</v>
      </c>
      <c r="M4609" s="15" t="e">
        <f>IF(INDEX(#REF!,MATCH(Padrón!K4609,#REF!,0),MATCH(Padrón!J4609,#REF!,0))=K4609,"Sí","NO")</f>
        <v>#REF!</v>
      </c>
    </row>
    <row r="4610" spans="1:13" x14ac:dyDescent="0.25">
      <c r="A4610" t="s">
        <v>27814</v>
      </c>
      <c r="B4610">
        <v>47425492</v>
      </c>
      <c r="C4610">
        <v>2006</v>
      </c>
      <c r="D4610" t="s">
        <v>6665</v>
      </c>
      <c r="E4610" t="s">
        <v>6673</v>
      </c>
      <c r="F4610" t="s">
        <v>3367</v>
      </c>
      <c r="G4610" t="s">
        <v>3</v>
      </c>
      <c r="H4610">
        <v>12</v>
      </c>
      <c r="I4610">
        <v>65</v>
      </c>
      <c r="J4610">
        <v>2012</v>
      </c>
      <c r="K4610">
        <v>59</v>
      </c>
      <c r="L4610" t="s">
        <v>23184</v>
      </c>
      <c r="M4610" s="15" t="e">
        <f>IF(INDEX(#REF!,MATCH(Padrón!K4610,#REF!,0),MATCH(Padrón!J4610,#REF!,0))=K4610,"Sí","NO")</f>
        <v>#REF!</v>
      </c>
    </row>
    <row r="4611" spans="1:13" x14ac:dyDescent="0.25">
      <c r="A4611" t="s">
        <v>27815</v>
      </c>
      <c r="B4611">
        <v>39638202</v>
      </c>
      <c r="C4611">
        <v>1996</v>
      </c>
      <c r="D4611" t="s">
        <v>6665</v>
      </c>
      <c r="E4611" t="s">
        <v>6674</v>
      </c>
      <c r="F4611" t="s">
        <v>6667</v>
      </c>
      <c r="G4611" t="s">
        <v>3</v>
      </c>
      <c r="H4611">
        <v>12</v>
      </c>
      <c r="I4611">
        <v>65</v>
      </c>
      <c r="J4611">
        <v>2012</v>
      </c>
      <c r="K4611">
        <v>60</v>
      </c>
      <c r="L4611" t="s">
        <v>23184</v>
      </c>
      <c r="M4611" s="15" t="e">
        <f>IF(INDEX(#REF!,MATCH(Padrón!K4611,#REF!,0),MATCH(Padrón!J4611,#REF!,0))=K4611,"Sí","NO")</f>
        <v>#REF!</v>
      </c>
    </row>
    <row r="4612" spans="1:13" x14ac:dyDescent="0.25">
      <c r="A4612" t="s">
        <v>27816</v>
      </c>
      <c r="B4612">
        <v>4704341</v>
      </c>
      <c r="C4612">
        <v>1948</v>
      </c>
      <c r="D4612" t="s">
        <v>6665</v>
      </c>
      <c r="E4612" t="s">
        <v>6675</v>
      </c>
      <c r="F4612" t="s">
        <v>889</v>
      </c>
      <c r="G4612" t="s">
        <v>3</v>
      </c>
      <c r="H4612">
        <v>12</v>
      </c>
      <c r="I4612">
        <v>65</v>
      </c>
      <c r="J4612">
        <v>2012</v>
      </c>
      <c r="K4612">
        <v>61</v>
      </c>
      <c r="L4612" t="s">
        <v>23184</v>
      </c>
      <c r="M4612" s="15" t="e">
        <f>IF(INDEX(#REF!,MATCH(Padrón!K4612,#REF!,0),MATCH(Padrón!J4612,#REF!,0))=K4612,"Sí","NO")</f>
        <v>#REF!</v>
      </c>
    </row>
    <row r="4613" spans="1:13" x14ac:dyDescent="0.25">
      <c r="A4613" t="s">
        <v>27817</v>
      </c>
      <c r="B4613">
        <v>38382364</v>
      </c>
      <c r="C4613">
        <v>1994</v>
      </c>
      <c r="D4613" t="s">
        <v>6665</v>
      </c>
      <c r="E4613" t="s">
        <v>6659</v>
      </c>
      <c r="F4613" t="s">
        <v>6676</v>
      </c>
      <c r="G4613" t="s">
        <v>10</v>
      </c>
      <c r="H4613">
        <v>12</v>
      </c>
      <c r="I4613">
        <v>65</v>
      </c>
      <c r="J4613">
        <v>2012</v>
      </c>
      <c r="K4613">
        <v>62</v>
      </c>
      <c r="L4613" t="s">
        <v>23184</v>
      </c>
      <c r="M4613" s="15" t="e">
        <f>IF(INDEX(#REF!,MATCH(Padrón!K4613,#REF!,0),MATCH(Padrón!J4613,#REF!,0))=K4613,"Sí","NO")</f>
        <v>#REF!</v>
      </c>
    </row>
    <row r="4614" spans="1:13" x14ac:dyDescent="0.25">
      <c r="A4614" t="s">
        <v>27818</v>
      </c>
      <c r="B4614">
        <v>45451254</v>
      </c>
      <c r="C4614">
        <v>2003</v>
      </c>
      <c r="D4614" t="s">
        <v>6665</v>
      </c>
      <c r="E4614" t="s">
        <v>6677</v>
      </c>
      <c r="F4614" t="s">
        <v>6678</v>
      </c>
      <c r="G4614" t="s">
        <v>3</v>
      </c>
      <c r="H4614">
        <v>12</v>
      </c>
      <c r="I4614">
        <v>65</v>
      </c>
      <c r="J4614">
        <v>2012</v>
      </c>
      <c r="K4614">
        <v>63</v>
      </c>
      <c r="L4614" t="s">
        <v>23184</v>
      </c>
      <c r="M4614" s="15" t="e">
        <f>IF(INDEX(#REF!,MATCH(Padrón!K4614,#REF!,0),MATCH(Padrón!J4614,#REF!,0))=K4614,"Sí","NO")</f>
        <v>#REF!</v>
      </c>
    </row>
    <row r="4615" spans="1:13" x14ac:dyDescent="0.25">
      <c r="A4615" t="s">
        <v>27819</v>
      </c>
      <c r="B4615">
        <v>41285939</v>
      </c>
      <c r="C4615">
        <v>1998</v>
      </c>
      <c r="D4615" t="s">
        <v>6679</v>
      </c>
      <c r="E4615" t="s">
        <v>6680</v>
      </c>
      <c r="F4615" t="s">
        <v>52</v>
      </c>
      <c r="G4615" t="s">
        <v>3</v>
      </c>
      <c r="H4615">
        <v>12</v>
      </c>
      <c r="I4615">
        <v>65</v>
      </c>
      <c r="J4615">
        <v>2012</v>
      </c>
      <c r="K4615">
        <v>64</v>
      </c>
      <c r="L4615" t="s">
        <v>23184</v>
      </c>
      <c r="M4615" s="15" t="e">
        <f>IF(INDEX(#REF!,MATCH(Padrón!K4615,#REF!,0),MATCH(Padrón!J4615,#REF!,0))=K4615,"Sí","NO")</f>
        <v>#REF!</v>
      </c>
    </row>
    <row r="4616" spans="1:13" x14ac:dyDescent="0.25">
      <c r="A4616" t="s">
        <v>27820</v>
      </c>
      <c r="B4616">
        <v>17878651</v>
      </c>
      <c r="C4616">
        <v>1966</v>
      </c>
      <c r="D4616" t="s">
        <v>6679</v>
      </c>
      <c r="E4616" t="s">
        <v>6681</v>
      </c>
      <c r="F4616" t="s">
        <v>64</v>
      </c>
      <c r="G4616" t="s">
        <v>10</v>
      </c>
      <c r="H4616">
        <v>12</v>
      </c>
      <c r="I4616">
        <v>65</v>
      </c>
      <c r="J4616">
        <v>2012</v>
      </c>
      <c r="K4616">
        <v>65</v>
      </c>
      <c r="L4616" t="s">
        <v>23184</v>
      </c>
      <c r="M4616" s="15" t="e">
        <f>IF(INDEX(#REF!,MATCH(Padrón!K4616,#REF!,0),MATCH(Padrón!J4616,#REF!,0))=K4616,"Sí","NO")</f>
        <v>#REF!</v>
      </c>
    </row>
    <row r="4617" spans="1:13" x14ac:dyDescent="0.25">
      <c r="A4617" t="s">
        <v>27821</v>
      </c>
      <c r="B4617">
        <v>7550010</v>
      </c>
      <c r="C4617">
        <v>1939</v>
      </c>
      <c r="D4617" t="s">
        <v>6682</v>
      </c>
      <c r="E4617" t="s">
        <v>6683</v>
      </c>
      <c r="F4617" t="s">
        <v>13</v>
      </c>
      <c r="G4617" t="s">
        <v>14</v>
      </c>
      <c r="H4617">
        <v>12</v>
      </c>
      <c r="I4617">
        <v>65</v>
      </c>
      <c r="J4617">
        <v>2012</v>
      </c>
      <c r="K4617">
        <v>66</v>
      </c>
      <c r="L4617" t="s">
        <v>23184</v>
      </c>
      <c r="M4617" s="15" t="e">
        <f>IF(INDEX(#REF!,MATCH(Padrón!K4617,#REF!,0),MATCH(Padrón!J4617,#REF!,0))=K4617,"Sí","NO")</f>
        <v>#REF!</v>
      </c>
    </row>
    <row r="4618" spans="1:13" x14ac:dyDescent="0.25">
      <c r="A4618" t="s">
        <v>27822</v>
      </c>
      <c r="B4618">
        <v>27813255</v>
      </c>
      <c r="C4618">
        <v>1980</v>
      </c>
      <c r="D4618" t="s">
        <v>6684</v>
      </c>
      <c r="E4618" t="s">
        <v>6685</v>
      </c>
      <c r="F4618" t="s">
        <v>6686</v>
      </c>
      <c r="G4618" t="s">
        <v>3</v>
      </c>
      <c r="H4618">
        <v>12</v>
      </c>
      <c r="I4618">
        <v>65</v>
      </c>
      <c r="J4618">
        <v>2012</v>
      </c>
      <c r="K4618">
        <v>67</v>
      </c>
      <c r="L4618" t="s">
        <v>23184</v>
      </c>
      <c r="M4618" s="15" t="e">
        <f>IF(INDEX(#REF!,MATCH(Padrón!K4618,#REF!,0),MATCH(Padrón!J4618,#REF!,0))=K4618,"Sí","NO")</f>
        <v>#REF!</v>
      </c>
    </row>
    <row r="4619" spans="1:13" x14ac:dyDescent="0.25">
      <c r="A4619" t="s">
        <v>27823</v>
      </c>
      <c r="B4619">
        <v>46167707</v>
      </c>
      <c r="C4619">
        <v>2004</v>
      </c>
      <c r="D4619" t="s">
        <v>6684</v>
      </c>
      <c r="E4619" t="s">
        <v>6687</v>
      </c>
      <c r="F4619" t="s">
        <v>6688</v>
      </c>
      <c r="G4619" t="s">
        <v>3</v>
      </c>
      <c r="H4619">
        <v>12</v>
      </c>
      <c r="I4619">
        <v>65</v>
      </c>
      <c r="J4619">
        <v>2012</v>
      </c>
      <c r="K4619">
        <v>68</v>
      </c>
      <c r="L4619" t="s">
        <v>23184</v>
      </c>
      <c r="M4619" s="15" t="e">
        <f>IF(INDEX(#REF!,MATCH(Padrón!K4619,#REF!,0),MATCH(Padrón!J4619,#REF!,0))=K4619,"Sí","NO")</f>
        <v>#REF!</v>
      </c>
    </row>
    <row r="4620" spans="1:13" x14ac:dyDescent="0.25">
      <c r="A4620" t="s">
        <v>27824</v>
      </c>
      <c r="B4620">
        <v>24149063</v>
      </c>
      <c r="C4620">
        <v>1974</v>
      </c>
      <c r="D4620" t="s">
        <v>6684</v>
      </c>
      <c r="E4620" t="s">
        <v>4270</v>
      </c>
      <c r="F4620" t="s">
        <v>6689</v>
      </c>
      <c r="G4620" t="s">
        <v>3</v>
      </c>
      <c r="H4620">
        <v>12</v>
      </c>
      <c r="I4620">
        <v>65</v>
      </c>
      <c r="J4620">
        <v>2012</v>
      </c>
      <c r="K4620">
        <v>69</v>
      </c>
      <c r="L4620" t="s">
        <v>23184</v>
      </c>
      <c r="M4620" s="15" t="e">
        <f>IF(INDEX(#REF!,MATCH(Padrón!K4620,#REF!,0),MATCH(Padrón!J4620,#REF!,0))=K4620,"Sí","NO")</f>
        <v>#REF!</v>
      </c>
    </row>
    <row r="4621" spans="1:13" x14ac:dyDescent="0.25">
      <c r="A4621" t="s">
        <v>27825</v>
      </c>
      <c r="B4621">
        <v>42667248</v>
      </c>
      <c r="C4621">
        <v>2000</v>
      </c>
      <c r="D4621" t="s">
        <v>6684</v>
      </c>
      <c r="E4621" t="s">
        <v>6690</v>
      </c>
      <c r="F4621" t="s">
        <v>6691</v>
      </c>
      <c r="G4621" t="s">
        <v>3</v>
      </c>
      <c r="H4621">
        <v>12</v>
      </c>
      <c r="I4621">
        <v>65</v>
      </c>
      <c r="J4621">
        <v>2012</v>
      </c>
      <c r="K4621">
        <v>70</v>
      </c>
      <c r="L4621" t="s">
        <v>23184</v>
      </c>
      <c r="M4621" s="15" t="e">
        <f>IF(INDEX(#REF!,MATCH(Padrón!K4621,#REF!,0),MATCH(Padrón!J4621,#REF!,0))=K4621,"Sí","NO")</f>
        <v>#REF!</v>
      </c>
    </row>
    <row r="4622" spans="1:13" x14ac:dyDescent="0.25">
      <c r="A4622" t="s">
        <v>27826</v>
      </c>
      <c r="B4622">
        <v>51425558</v>
      </c>
      <c r="C4622">
        <v>2004</v>
      </c>
      <c r="D4622" t="s">
        <v>6692</v>
      </c>
      <c r="E4622" t="s">
        <v>1224</v>
      </c>
      <c r="F4622" t="s">
        <v>6693</v>
      </c>
      <c r="G4622" t="s">
        <v>3</v>
      </c>
      <c r="H4622">
        <v>12</v>
      </c>
      <c r="I4622">
        <v>65</v>
      </c>
      <c r="J4622">
        <v>2012</v>
      </c>
      <c r="K4622">
        <v>71</v>
      </c>
      <c r="L4622" t="s">
        <v>23184</v>
      </c>
      <c r="M4622" s="15" t="e">
        <f>IF(INDEX(#REF!,MATCH(Padrón!K4622,#REF!,0),MATCH(Padrón!J4622,#REF!,0))=K4622,"Sí","NO")</f>
        <v>#REF!</v>
      </c>
    </row>
    <row r="4623" spans="1:13" x14ac:dyDescent="0.25">
      <c r="A4623" t="s">
        <v>27827</v>
      </c>
      <c r="B4623">
        <v>47425475</v>
      </c>
      <c r="C4623">
        <v>2006</v>
      </c>
      <c r="D4623" t="s">
        <v>6692</v>
      </c>
      <c r="E4623" t="s">
        <v>6694</v>
      </c>
      <c r="F4623" t="s">
        <v>6695</v>
      </c>
      <c r="G4623" t="s">
        <v>3</v>
      </c>
      <c r="H4623">
        <v>12</v>
      </c>
      <c r="I4623">
        <v>65</v>
      </c>
      <c r="J4623">
        <v>2012</v>
      </c>
      <c r="K4623">
        <v>72</v>
      </c>
      <c r="L4623" t="s">
        <v>23184</v>
      </c>
      <c r="M4623" s="15" t="e">
        <f>IF(INDEX(#REF!,MATCH(Padrón!K4623,#REF!,0),MATCH(Padrón!J4623,#REF!,0))=K4623,"Sí","NO")</f>
        <v>#REF!</v>
      </c>
    </row>
    <row r="4624" spans="1:13" x14ac:dyDescent="0.25">
      <c r="A4624" t="s">
        <v>27828</v>
      </c>
      <c r="B4624">
        <v>12332010</v>
      </c>
      <c r="C4624">
        <v>1934</v>
      </c>
      <c r="D4624" t="s">
        <v>6692</v>
      </c>
      <c r="E4624" t="s">
        <v>6696</v>
      </c>
      <c r="F4624" t="s">
        <v>112</v>
      </c>
      <c r="G4624" t="s">
        <v>88</v>
      </c>
      <c r="H4624">
        <v>12</v>
      </c>
      <c r="I4624">
        <v>65</v>
      </c>
      <c r="J4624">
        <v>2012</v>
      </c>
      <c r="K4624">
        <v>73</v>
      </c>
      <c r="L4624" t="s">
        <v>23184</v>
      </c>
      <c r="M4624" s="15" t="e">
        <f>IF(INDEX(#REF!,MATCH(Padrón!K4624,#REF!,0),MATCH(Padrón!J4624,#REF!,0))=K4624,"Sí","NO")</f>
        <v>#REF!</v>
      </c>
    </row>
    <row r="4625" spans="1:13" x14ac:dyDescent="0.25">
      <c r="A4625" t="s">
        <v>27829</v>
      </c>
      <c r="B4625">
        <v>51425557</v>
      </c>
      <c r="C4625">
        <v>2002</v>
      </c>
      <c r="D4625" t="s">
        <v>6692</v>
      </c>
      <c r="E4625" t="s">
        <v>1884</v>
      </c>
      <c r="F4625" t="s">
        <v>154</v>
      </c>
      <c r="G4625" t="s">
        <v>3</v>
      </c>
      <c r="H4625">
        <v>12</v>
      </c>
      <c r="I4625">
        <v>65</v>
      </c>
      <c r="J4625">
        <v>2012</v>
      </c>
      <c r="K4625">
        <v>74</v>
      </c>
      <c r="L4625" t="s">
        <v>23184</v>
      </c>
      <c r="M4625" s="15" t="e">
        <f>IF(INDEX(#REF!,MATCH(Padrón!K4625,#REF!,0),MATCH(Padrón!J4625,#REF!,0))=K4625,"Sí","NO")</f>
        <v>#REF!</v>
      </c>
    </row>
    <row r="4626" spans="1:13" x14ac:dyDescent="0.25">
      <c r="A4626" t="s">
        <v>27830</v>
      </c>
      <c r="B4626">
        <v>48266638</v>
      </c>
      <c r="C4626">
        <v>2007</v>
      </c>
      <c r="D4626" t="s">
        <v>6692</v>
      </c>
      <c r="E4626" t="s">
        <v>6697</v>
      </c>
      <c r="F4626" t="s">
        <v>6698</v>
      </c>
      <c r="G4626" t="s">
        <v>3</v>
      </c>
      <c r="H4626">
        <v>12</v>
      </c>
      <c r="I4626">
        <v>65</v>
      </c>
      <c r="J4626">
        <v>2012</v>
      </c>
      <c r="K4626">
        <v>75</v>
      </c>
      <c r="L4626" t="s">
        <v>23184</v>
      </c>
      <c r="M4626" s="15" t="e">
        <f>IF(INDEX(#REF!,MATCH(Padrón!K4626,#REF!,0),MATCH(Padrón!J4626,#REF!,0))=K4626,"Sí","NO")</f>
        <v>#REF!</v>
      </c>
    </row>
    <row r="4627" spans="1:13" x14ac:dyDescent="0.25">
      <c r="A4627" t="s">
        <v>27831</v>
      </c>
      <c r="B4627">
        <v>23882666</v>
      </c>
      <c r="C4627">
        <v>1971</v>
      </c>
      <c r="D4627" t="s">
        <v>6699</v>
      </c>
      <c r="E4627" t="s">
        <v>1058</v>
      </c>
      <c r="F4627" t="s">
        <v>6700</v>
      </c>
      <c r="G4627" t="s">
        <v>3</v>
      </c>
      <c r="H4627">
        <v>12</v>
      </c>
      <c r="I4627">
        <v>65</v>
      </c>
      <c r="J4627">
        <v>2012</v>
      </c>
      <c r="K4627">
        <v>76</v>
      </c>
      <c r="L4627" t="s">
        <v>23184</v>
      </c>
      <c r="M4627" s="15" t="e">
        <f>IF(INDEX(#REF!,MATCH(Padrón!K4627,#REF!,0),MATCH(Padrón!J4627,#REF!,0))=K4627,"Sí","NO")</f>
        <v>#REF!</v>
      </c>
    </row>
    <row r="4628" spans="1:13" x14ac:dyDescent="0.25">
      <c r="A4628" t="s">
        <v>27832</v>
      </c>
      <c r="B4628">
        <v>23882482</v>
      </c>
      <c r="C4628">
        <v>1973</v>
      </c>
      <c r="D4628" t="s">
        <v>6699</v>
      </c>
      <c r="E4628" t="s">
        <v>6701</v>
      </c>
      <c r="F4628" t="s">
        <v>121</v>
      </c>
      <c r="G4628" t="s">
        <v>3</v>
      </c>
      <c r="H4628">
        <v>12</v>
      </c>
      <c r="I4628">
        <v>65</v>
      </c>
      <c r="J4628">
        <v>2012</v>
      </c>
      <c r="K4628">
        <v>77</v>
      </c>
      <c r="L4628" t="s">
        <v>23184</v>
      </c>
      <c r="M4628" s="15" t="e">
        <f>IF(INDEX(#REF!,MATCH(Padrón!K4628,#REF!,0),MATCH(Padrón!J4628,#REF!,0))=K4628,"Sí","NO")</f>
        <v>#REF!</v>
      </c>
    </row>
    <row r="4629" spans="1:13" x14ac:dyDescent="0.25">
      <c r="A4629" t="s">
        <v>27833</v>
      </c>
      <c r="B4629">
        <v>41285664</v>
      </c>
      <c r="C4629">
        <v>1998</v>
      </c>
      <c r="D4629" t="s">
        <v>6699</v>
      </c>
      <c r="E4629" t="s">
        <v>6702</v>
      </c>
      <c r="F4629" t="s">
        <v>6703</v>
      </c>
      <c r="G4629" t="s">
        <v>3</v>
      </c>
      <c r="H4629">
        <v>12</v>
      </c>
      <c r="I4629">
        <v>65</v>
      </c>
      <c r="J4629">
        <v>2012</v>
      </c>
      <c r="K4629">
        <v>78</v>
      </c>
      <c r="L4629" t="s">
        <v>23184</v>
      </c>
      <c r="M4629" s="15" t="e">
        <f>IF(INDEX(#REF!,MATCH(Padrón!K4629,#REF!,0),MATCH(Padrón!J4629,#REF!,0))=K4629,"Sí","NO")</f>
        <v>#REF!</v>
      </c>
    </row>
    <row r="4630" spans="1:13" x14ac:dyDescent="0.25">
      <c r="A4630" t="s">
        <v>27834</v>
      </c>
      <c r="B4630">
        <v>39638162</v>
      </c>
      <c r="C4630">
        <v>1996</v>
      </c>
      <c r="D4630" t="s">
        <v>6699</v>
      </c>
      <c r="E4630" t="s">
        <v>6704</v>
      </c>
      <c r="F4630" t="s">
        <v>6705</v>
      </c>
      <c r="G4630" t="s">
        <v>117</v>
      </c>
      <c r="H4630">
        <v>12</v>
      </c>
      <c r="I4630">
        <v>65</v>
      </c>
      <c r="J4630">
        <v>2012</v>
      </c>
      <c r="K4630">
        <v>79</v>
      </c>
      <c r="L4630" t="s">
        <v>23184</v>
      </c>
      <c r="M4630" s="15" t="e">
        <f>IF(INDEX(#REF!,MATCH(Padrón!K4630,#REF!,0),MATCH(Padrón!J4630,#REF!,0))=K4630,"Sí","NO")</f>
        <v>#REF!</v>
      </c>
    </row>
    <row r="4631" spans="1:13" x14ac:dyDescent="0.25">
      <c r="A4631" t="s">
        <v>27835</v>
      </c>
      <c r="B4631">
        <v>23882665</v>
      </c>
      <c r="C4631">
        <v>1970</v>
      </c>
      <c r="D4631" t="s">
        <v>6699</v>
      </c>
      <c r="E4631" t="s">
        <v>6706</v>
      </c>
      <c r="F4631" t="s">
        <v>348</v>
      </c>
      <c r="G4631" t="s">
        <v>10</v>
      </c>
      <c r="H4631">
        <v>12</v>
      </c>
      <c r="I4631">
        <v>65</v>
      </c>
      <c r="J4631">
        <v>2012</v>
      </c>
      <c r="K4631">
        <v>80</v>
      </c>
      <c r="L4631" t="s">
        <v>23184</v>
      </c>
      <c r="M4631" s="15" t="e">
        <f>IF(INDEX(#REF!,MATCH(Padrón!K4631,#REF!,0),MATCH(Padrón!J4631,#REF!,0))=K4631,"Sí","NO")</f>
        <v>#REF!</v>
      </c>
    </row>
    <row r="4632" spans="1:13" x14ac:dyDescent="0.25">
      <c r="A4632" t="s">
        <v>27836</v>
      </c>
      <c r="B4632">
        <v>13600546</v>
      </c>
      <c r="C4632">
        <v>1957</v>
      </c>
      <c r="D4632" t="s">
        <v>6699</v>
      </c>
      <c r="E4632" t="s">
        <v>532</v>
      </c>
      <c r="F4632" t="s">
        <v>889</v>
      </c>
      <c r="G4632" t="s">
        <v>3</v>
      </c>
      <c r="H4632">
        <v>12</v>
      </c>
      <c r="I4632">
        <v>65</v>
      </c>
      <c r="J4632">
        <v>2012</v>
      </c>
      <c r="K4632">
        <v>81</v>
      </c>
      <c r="L4632" t="s">
        <v>23184</v>
      </c>
      <c r="M4632" s="15" t="e">
        <f>IF(INDEX(#REF!,MATCH(Padrón!K4632,#REF!,0),MATCH(Padrón!J4632,#REF!,0))=K4632,"Sí","NO")</f>
        <v>#REF!</v>
      </c>
    </row>
    <row r="4633" spans="1:13" x14ac:dyDescent="0.25">
      <c r="A4633" t="s">
        <v>27837</v>
      </c>
      <c r="B4633">
        <v>44736892</v>
      </c>
      <c r="C4633">
        <v>2003</v>
      </c>
      <c r="D4633" t="s">
        <v>6699</v>
      </c>
      <c r="E4633" t="s">
        <v>6707</v>
      </c>
      <c r="F4633" t="s">
        <v>503</v>
      </c>
      <c r="G4633" t="s">
        <v>3</v>
      </c>
      <c r="H4633">
        <v>12</v>
      </c>
      <c r="I4633">
        <v>65</v>
      </c>
      <c r="J4633">
        <v>2012</v>
      </c>
      <c r="K4633">
        <v>82</v>
      </c>
      <c r="L4633" t="s">
        <v>23184</v>
      </c>
      <c r="M4633" s="15" t="e">
        <f>IF(INDEX(#REF!,MATCH(Padrón!K4633,#REF!,0),MATCH(Padrón!J4633,#REF!,0))=K4633,"Sí","NO")</f>
        <v>#REF!</v>
      </c>
    </row>
    <row r="4634" spans="1:13" x14ac:dyDescent="0.25">
      <c r="A4634" t="s">
        <v>27838</v>
      </c>
      <c r="B4634">
        <v>18340671</v>
      </c>
      <c r="C4634">
        <v>1967</v>
      </c>
      <c r="D4634" t="s">
        <v>6699</v>
      </c>
      <c r="E4634" t="s">
        <v>3457</v>
      </c>
      <c r="F4634" t="s">
        <v>6708</v>
      </c>
      <c r="G4634" t="s">
        <v>10</v>
      </c>
      <c r="H4634">
        <v>12</v>
      </c>
      <c r="I4634">
        <v>65</v>
      </c>
      <c r="J4634">
        <v>2012</v>
      </c>
      <c r="K4634">
        <v>83</v>
      </c>
      <c r="L4634" t="s">
        <v>23184</v>
      </c>
      <c r="M4634" s="15" t="e">
        <f>IF(INDEX(#REF!,MATCH(Padrón!K4634,#REF!,0),MATCH(Padrón!J4634,#REF!,0))=K4634,"Sí","NO")</f>
        <v>#REF!</v>
      </c>
    </row>
    <row r="4635" spans="1:13" x14ac:dyDescent="0.25">
      <c r="A4635" t="s">
        <v>27839</v>
      </c>
      <c r="B4635">
        <v>26528308</v>
      </c>
      <c r="C4635">
        <v>1978</v>
      </c>
      <c r="D4635" t="s">
        <v>6699</v>
      </c>
      <c r="E4635" t="s">
        <v>6709</v>
      </c>
      <c r="F4635" t="s">
        <v>6710</v>
      </c>
      <c r="G4635" t="s">
        <v>3</v>
      </c>
      <c r="H4635">
        <v>12</v>
      </c>
      <c r="I4635">
        <v>65</v>
      </c>
      <c r="J4635">
        <v>2012</v>
      </c>
      <c r="K4635">
        <v>84</v>
      </c>
      <c r="L4635" t="s">
        <v>23184</v>
      </c>
      <c r="M4635" s="15" t="e">
        <f>IF(INDEX(#REF!,MATCH(Padrón!K4635,#REF!,0),MATCH(Padrón!J4635,#REF!,0))=K4635,"Sí","NO")</f>
        <v>#REF!</v>
      </c>
    </row>
    <row r="4636" spans="1:13" x14ac:dyDescent="0.25">
      <c r="A4636" t="s">
        <v>27840</v>
      </c>
      <c r="B4636">
        <v>29572559</v>
      </c>
      <c r="C4636">
        <v>1982</v>
      </c>
      <c r="D4636" t="s">
        <v>6711</v>
      </c>
      <c r="E4636" t="s">
        <v>6712</v>
      </c>
      <c r="F4636" t="s">
        <v>1961</v>
      </c>
      <c r="G4636" t="s">
        <v>3</v>
      </c>
      <c r="H4636">
        <v>12</v>
      </c>
      <c r="I4636">
        <v>65</v>
      </c>
      <c r="J4636">
        <v>2012</v>
      </c>
      <c r="K4636">
        <v>85</v>
      </c>
      <c r="L4636" t="s">
        <v>23184</v>
      </c>
      <c r="M4636" s="15" t="e">
        <f>IF(INDEX(#REF!,MATCH(Padrón!K4636,#REF!,0),MATCH(Padrón!J4636,#REF!,0))=K4636,"Sí","NO")</f>
        <v>#REF!</v>
      </c>
    </row>
    <row r="4637" spans="1:13" x14ac:dyDescent="0.25">
      <c r="A4637" t="s">
        <v>27841</v>
      </c>
      <c r="B4637">
        <v>38118241</v>
      </c>
      <c r="C4637">
        <v>1994</v>
      </c>
      <c r="D4637" t="s">
        <v>6711</v>
      </c>
      <c r="E4637" t="s">
        <v>5607</v>
      </c>
      <c r="F4637" t="s">
        <v>6713</v>
      </c>
      <c r="G4637" t="s">
        <v>10</v>
      </c>
      <c r="H4637">
        <v>12</v>
      </c>
      <c r="I4637">
        <v>65</v>
      </c>
      <c r="J4637">
        <v>2012</v>
      </c>
      <c r="K4637">
        <v>86</v>
      </c>
      <c r="L4637" t="s">
        <v>23184</v>
      </c>
      <c r="M4637" s="15" t="e">
        <f>IF(INDEX(#REF!,MATCH(Padrón!K4637,#REF!,0),MATCH(Padrón!J4637,#REF!,0))=K4637,"Sí","NO")</f>
        <v>#REF!</v>
      </c>
    </row>
    <row r="4638" spans="1:13" x14ac:dyDescent="0.25">
      <c r="A4638" t="s">
        <v>27842</v>
      </c>
      <c r="B4638">
        <v>44528538</v>
      </c>
      <c r="C4638">
        <v>2002</v>
      </c>
      <c r="D4638" t="s">
        <v>6711</v>
      </c>
      <c r="E4638" t="s">
        <v>6714</v>
      </c>
      <c r="F4638" t="s">
        <v>6715</v>
      </c>
      <c r="G4638" t="s">
        <v>3</v>
      </c>
      <c r="H4638">
        <v>12</v>
      </c>
      <c r="I4638">
        <v>65</v>
      </c>
      <c r="J4638">
        <v>2012</v>
      </c>
      <c r="K4638">
        <v>87</v>
      </c>
      <c r="L4638" t="s">
        <v>23184</v>
      </c>
      <c r="M4638" s="15" t="e">
        <f>IF(INDEX(#REF!,MATCH(Padrón!K4638,#REF!,0),MATCH(Padrón!J4638,#REF!,0))=K4638,"Sí","NO")</f>
        <v>#REF!</v>
      </c>
    </row>
    <row r="4639" spans="1:13" x14ac:dyDescent="0.25">
      <c r="A4639" t="s">
        <v>27843</v>
      </c>
      <c r="B4639">
        <v>34462996</v>
      </c>
      <c r="C4639">
        <v>1989</v>
      </c>
      <c r="D4639" t="s">
        <v>6711</v>
      </c>
      <c r="E4639" t="s">
        <v>569</v>
      </c>
      <c r="F4639" t="s">
        <v>6716</v>
      </c>
      <c r="G4639" t="s">
        <v>27</v>
      </c>
      <c r="H4639">
        <v>12</v>
      </c>
      <c r="I4639">
        <v>65</v>
      </c>
      <c r="J4639">
        <v>2012</v>
      </c>
      <c r="K4639">
        <v>88</v>
      </c>
      <c r="L4639" t="s">
        <v>23184</v>
      </c>
      <c r="M4639" s="15" t="e">
        <f>IF(INDEX(#REF!,MATCH(Padrón!K4639,#REF!,0),MATCH(Padrón!J4639,#REF!,0))=K4639,"Sí","NO")</f>
        <v>#REF!</v>
      </c>
    </row>
    <row r="4640" spans="1:13" x14ac:dyDescent="0.25">
      <c r="A4640" t="s">
        <v>27844</v>
      </c>
      <c r="B4640">
        <v>16933685</v>
      </c>
      <c r="C4640">
        <v>1964</v>
      </c>
      <c r="D4640" t="s">
        <v>6711</v>
      </c>
      <c r="E4640" t="s">
        <v>2125</v>
      </c>
      <c r="F4640" t="s">
        <v>6715</v>
      </c>
      <c r="G4640" t="s">
        <v>3</v>
      </c>
      <c r="H4640">
        <v>12</v>
      </c>
      <c r="I4640">
        <v>65</v>
      </c>
      <c r="J4640">
        <v>2012</v>
      </c>
      <c r="K4640">
        <v>89</v>
      </c>
      <c r="L4640" t="s">
        <v>23184</v>
      </c>
      <c r="M4640" s="15" t="e">
        <f>IF(INDEX(#REF!,MATCH(Padrón!K4640,#REF!,0),MATCH(Padrón!J4640,#REF!,0))=K4640,"Sí","NO")</f>
        <v>#REF!</v>
      </c>
    </row>
    <row r="4641" spans="1:13" x14ac:dyDescent="0.25">
      <c r="A4641" t="s">
        <v>27845</v>
      </c>
      <c r="B4641">
        <v>42002259</v>
      </c>
      <c r="C4641">
        <v>1999</v>
      </c>
      <c r="D4641" t="s">
        <v>6711</v>
      </c>
      <c r="E4641" t="s">
        <v>2914</v>
      </c>
      <c r="F4641" t="s">
        <v>6717</v>
      </c>
      <c r="G4641" t="s">
        <v>3</v>
      </c>
      <c r="H4641">
        <v>12</v>
      </c>
      <c r="I4641">
        <v>65</v>
      </c>
      <c r="J4641">
        <v>2012</v>
      </c>
      <c r="K4641">
        <v>90</v>
      </c>
      <c r="L4641" t="s">
        <v>23184</v>
      </c>
      <c r="M4641" s="15" t="e">
        <f>IF(INDEX(#REF!,MATCH(Padrón!K4641,#REF!,0),MATCH(Padrón!J4641,#REF!,0))=K4641,"Sí","NO")</f>
        <v>#REF!</v>
      </c>
    </row>
    <row r="4642" spans="1:13" x14ac:dyDescent="0.25">
      <c r="A4642" t="s">
        <v>27846</v>
      </c>
      <c r="B4642">
        <v>5646833</v>
      </c>
      <c r="C4642">
        <v>1943</v>
      </c>
      <c r="D4642" t="s">
        <v>6718</v>
      </c>
      <c r="E4642" t="s">
        <v>2251</v>
      </c>
      <c r="F4642" t="s">
        <v>770</v>
      </c>
      <c r="G4642" t="s">
        <v>27</v>
      </c>
      <c r="H4642">
        <v>12</v>
      </c>
      <c r="I4642">
        <v>65</v>
      </c>
      <c r="J4642">
        <v>2012</v>
      </c>
      <c r="K4642">
        <v>91</v>
      </c>
      <c r="L4642" t="s">
        <v>23184</v>
      </c>
      <c r="M4642" s="15" t="e">
        <f>IF(INDEX(#REF!,MATCH(Padrón!K4642,#REF!,0),MATCH(Padrón!J4642,#REF!,0))=K4642,"Sí","NO")</f>
        <v>#REF!</v>
      </c>
    </row>
    <row r="4643" spans="1:13" x14ac:dyDescent="0.25">
      <c r="A4643" t="s">
        <v>27847</v>
      </c>
      <c r="B4643">
        <v>7478410</v>
      </c>
      <c r="C4643">
        <v>1932</v>
      </c>
      <c r="D4643" t="s">
        <v>6719</v>
      </c>
      <c r="E4643" t="s">
        <v>980</v>
      </c>
      <c r="F4643" t="s">
        <v>2617</v>
      </c>
      <c r="G4643" t="s">
        <v>14</v>
      </c>
      <c r="H4643">
        <v>12</v>
      </c>
      <c r="I4643">
        <v>65</v>
      </c>
      <c r="J4643">
        <v>2012</v>
      </c>
      <c r="K4643">
        <v>92</v>
      </c>
      <c r="L4643" t="s">
        <v>23184</v>
      </c>
      <c r="M4643" s="15" t="e">
        <f>IF(INDEX(#REF!,MATCH(Padrón!K4643,#REF!,0),MATCH(Padrón!J4643,#REF!,0))=K4643,"Sí","NO")</f>
        <v>#REF!</v>
      </c>
    </row>
    <row r="4644" spans="1:13" x14ac:dyDescent="0.25">
      <c r="A4644" t="s">
        <v>27848</v>
      </c>
      <c r="B4644">
        <v>12325976</v>
      </c>
      <c r="C4644">
        <v>1958</v>
      </c>
      <c r="D4644" t="s">
        <v>6719</v>
      </c>
      <c r="E4644" t="s">
        <v>6720</v>
      </c>
      <c r="F4644" t="s">
        <v>6721</v>
      </c>
      <c r="G4644" t="s">
        <v>117</v>
      </c>
      <c r="H4644">
        <v>12</v>
      </c>
      <c r="I4644">
        <v>65</v>
      </c>
      <c r="J4644">
        <v>2012</v>
      </c>
      <c r="K4644">
        <v>93</v>
      </c>
      <c r="L4644" t="s">
        <v>23184</v>
      </c>
      <c r="M4644" s="15" t="e">
        <f>IF(INDEX(#REF!,MATCH(Padrón!K4644,#REF!,0),MATCH(Padrón!J4644,#REF!,0))=K4644,"Sí","NO")</f>
        <v>#REF!</v>
      </c>
    </row>
    <row r="4645" spans="1:13" x14ac:dyDescent="0.25">
      <c r="A4645" t="s">
        <v>27849</v>
      </c>
      <c r="B4645">
        <v>35008816</v>
      </c>
      <c r="C4645">
        <v>1990</v>
      </c>
      <c r="D4645" t="s">
        <v>6722</v>
      </c>
      <c r="E4645" t="s">
        <v>6723</v>
      </c>
      <c r="F4645" t="s">
        <v>570</v>
      </c>
      <c r="G4645" t="s">
        <v>3</v>
      </c>
      <c r="H4645">
        <v>12</v>
      </c>
      <c r="I4645">
        <v>65</v>
      </c>
      <c r="J4645">
        <v>2012</v>
      </c>
      <c r="K4645">
        <v>94</v>
      </c>
      <c r="L4645" t="s">
        <v>23184</v>
      </c>
      <c r="M4645" s="15" t="e">
        <f>IF(INDEX(#REF!,MATCH(Padrón!K4645,#REF!,0),MATCH(Padrón!J4645,#REF!,0))=K4645,"Sí","NO")</f>
        <v>#REF!</v>
      </c>
    </row>
    <row r="4646" spans="1:13" x14ac:dyDescent="0.25">
      <c r="A4646" t="s">
        <v>27850</v>
      </c>
      <c r="B4646">
        <v>39638104</v>
      </c>
      <c r="C4646">
        <v>1995</v>
      </c>
      <c r="D4646" t="s">
        <v>6722</v>
      </c>
      <c r="E4646" t="s">
        <v>6724</v>
      </c>
      <c r="F4646" t="s">
        <v>6725</v>
      </c>
      <c r="G4646" t="s">
        <v>27</v>
      </c>
      <c r="H4646">
        <v>12</v>
      </c>
      <c r="I4646">
        <v>65</v>
      </c>
      <c r="J4646">
        <v>2012</v>
      </c>
      <c r="K4646">
        <v>95</v>
      </c>
      <c r="L4646" t="s">
        <v>23184</v>
      </c>
      <c r="M4646" s="15" t="e">
        <f>IF(INDEX(#REF!,MATCH(Padrón!K4646,#REF!,0),MATCH(Padrón!J4646,#REF!,0))=K4646,"Sí","NO")</f>
        <v>#REF!</v>
      </c>
    </row>
    <row r="4647" spans="1:13" x14ac:dyDescent="0.25">
      <c r="A4647" t="s">
        <v>27851</v>
      </c>
      <c r="B4647">
        <v>11370468</v>
      </c>
      <c r="C4647">
        <v>1955</v>
      </c>
      <c r="D4647" t="s">
        <v>6722</v>
      </c>
      <c r="E4647" t="s">
        <v>6726</v>
      </c>
      <c r="F4647" t="s">
        <v>1341</v>
      </c>
      <c r="G4647" t="s">
        <v>417</v>
      </c>
      <c r="H4647">
        <v>12</v>
      </c>
      <c r="I4647">
        <v>65</v>
      </c>
      <c r="J4647">
        <v>2012</v>
      </c>
      <c r="K4647">
        <v>96</v>
      </c>
      <c r="L4647" t="s">
        <v>23184</v>
      </c>
      <c r="M4647" s="15" t="e">
        <f>IF(INDEX(#REF!,MATCH(Padrón!K4647,#REF!,0),MATCH(Padrón!J4647,#REF!,0))=K4647,"Sí","NO")</f>
        <v>#REF!</v>
      </c>
    </row>
    <row r="4648" spans="1:13" x14ac:dyDescent="0.25">
      <c r="A4648" t="s">
        <v>27852</v>
      </c>
      <c r="B4648">
        <v>40708321</v>
      </c>
      <c r="C4648">
        <v>1997</v>
      </c>
      <c r="D4648" t="s">
        <v>6722</v>
      </c>
      <c r="E4648" t="s">
        <v>6727</v>
      </c>
      <c r="F4648" t="s">
        <v>570</v>
      </c>
      <c r="G4648" t="s">
        <v>10</v>
      </c>
      <c r="H4648">
        <v>12</v>
      </c>
      <c r="I4648">
        <v>65</v>
      </c>
      <c r="J4648">
        <v>2012</v>
      </c>
      <c r="K4648">
        <v>97</v>
      </c>
      <c r="L4648" t="s">
        <v>23184</v>
      </c>
      <c r="M4648" s="15" t="e">
        <f>IF(INDEX(#REF!,MATCH(Padrón!K4648,#REF!,0),MATCH(Padrón!J4648,#REF!,0))=K4648,"Sí","NO")</f>
        <v>#REF!</v>
      </c>
    </row>
    <row r="4649" spans="1:13" x14ac:dyDescent="0.25">
      <c r="A4649" t="s">
        <v>27853</v>
      </c>
      <c r="B4649">
        <v>22591248</v>
      </c>
      <c r="C4649">
        <v>1972</v>
      </c>
      <c r="D4649" t="s">
        <v>6728</v>
      </c>
      <c r="E4649" t="s">
        <v>6729</v>
      </c>
      <c r="F4649" t="s">
        <v>6730</v>
      </c>
      <c r="G4649" t="s">
        <v>27</v>
      </c>
      <c r="H4649">
        <v>12</v>
      </c>
      <c r="I4649">
        <v>65</v>
      </c>
      <c r="J4649">
        <v>2012</v>
      </c>
      <c r="K4649">
        <v>98</v>
      </c>
      <c r="L4649" t="s">
        <v>23184</v>
      </c>
      <c r="M4649" s="15" t="e">
        <f>IF(INDEX(#REF!,MATCH(Padrón!K4649,#REF!,0),MATCH(Padrón!J4649,#REF!,0))=K4649,"Sí","NO")</f>
        <v>#REF!</v>
      </c>
    </row>
    <row r="4650" spans="1:13" x14ac:dyDescent="0.25">
      <c r="A4650" t="s">
        <v>27854</v>
      </c>
      <c r="B4650">
        <v>14540958</v>
      </c>
      <c r="C4650">
        <v>1961</v>
      </c>
      <c r="D4650" t="s">
        <v>6731</v>
      </c>
      <c r="E4650" t="s">
        <v>6732</v>
      </c>
      <c r="F4650" t="s">
        <v>9</v>
      </c>
      <c r="G4650" t="s">
        <v>3</v>
      </c>
      <c r="H4650">
        <v>12</v>
      </c>
      <c r="I4650">
        <v>65</v>
      </c>
      <c r="J4650">
        <v>2012</v>
      </c>
      <c r="K4650">
        <v>99</v>
      </c>
      <c r="L4650" t="s">
        <v>23184</v>
      </c>
      <c r="M4650" s="15" t="e">
        <f>IF(INDEX(#REF!,MATCH(Padrón!K4650,#REF!,0),MATCH(Padrón!J4650,#REF!,0))=K4650,"Sí","NO")</f>
        <v>#REF!</v>
      </c>
    </row>
    <row r="4651" spans="1:13" x14ac:dyDescent="0.25">
      <c r="A4651" t="s">
        <v>27855</v>
      </c>
      <c r="B4651">
        <v>44736869</v>
      </c>
      <c r="C4651">
        <v>2003</v>
      </c>
      <c r="D4651" t="s">
        <v>6733</v>
      </c>
      <c r="E4651" t="s">
        <v>6734</v>
      </c>
      <c r="F4651" t="s">
        <v>6735</v>
      </c>
      <c r="G4651" t="s">
        <v>3</v>
      </c>
      <c r="H4651">
        <v>12</v>
      </c>
      <c r="I4651">
        <v>65</v>
      </c>
      <c r="J4651">
        <v>2012</v>
      </c>
      <c r="K4651">
        <v>100</v>
      </c>
      <c r="L4651" t="s">
        <v>23184</v>
      </c>
      <c r="M4651" s="15" t="e">
        <f>IF(INDEX(#REF!,MATCH(Padrón!K4651,#REF!,0),MATCH(Padrón!J4651,#REF!,0))=K4651,"Sí","NO")</f>
        <v>#REF!</v>
      </c>
    </row>
    <row r="4652" spans="1:13" x14ac:dyDescent="0.25">
      <c r="A4652" t="s">
        <v>27856</v>
      </c>
      <c r="B4652">
        <v>38382513</v>
      </c>
      <c r="C4652">
        <v>1995</v>
      </c>
      <c r="D4652" t="s">
        <v>6733</v>
      </c>
      <c r="E4652" t="s">
        <v>6736</v>
      </c>
      <c r="F4652" t="s">
        <v>6737</v>
      </c>
      <c r="G4652" t="s">
        <v>3</v>
      </c>
      <c r="H4652">
        <v>12</v>
      </c>
      <c r="I4652">
        <v>65</v>
      </c>
      <c r="J4652">
        <v>2012</v>
      </c>
      <c r="K4652">
        <v>101</v>
      </c>
      <c r="L4652" t="s">
        <v>23184</v>
      </c>
      <c r="M4652" s="15" t="e">
        <f>IF(INDEX(#REF!,MATCH(Padrón!K4652,#REF!,0),MATCH(Padrón!J4652,#REF!,0))=K4652,"Sí","NO")</f>
        <v>#REF!</v>
      </c>
    </row>
    <row r="4653" spans="1:13" x14ac:dyDescent="0.25">
      <c r="A4653" t="s">
        <v>27857</v>
      </c>
      <c r="B4653">
        <v>41871695</v>
      </c>
      <c r="C4653">
        <v>1999</v>
      </c>
      <c r="D4653" t="s">
        <v>6733</v>
      </c>
      <c r="E4653" t="s">
        <v>6738</v>
      </c>
      <c r="F4653" t="s">
        <v>6739</v>
      </c>
      <c r="G4653" t="s">
        <v>3</v>
      </c>
      <c r="H4653">
        <v>12</v>
      </c>
      <c r="I4653">
        <v>65</v>
      </c>
      <c r="J4653">
        <v>2012</v>
      </c>
      <c r="K4653">
        <v>102</v>
      </c>
      <c r="L4653" t="s">
        <v>23184</v>
      </c>
      <c r="M4653" s="15" t="e">
        <f>IF(INDEX(#REF!,MATCH(Padrón!K4653,#REF!,0),MATCH(Padrón!J4653,#REF!,0))=K4653,"Sí","NO")</f>
        <v>#REF!</v>
      </c>
    </row>
    <row r="4654" spans="1:13" x14ac:dyDescent="0.25">
      <c r="A4654" t="s">
        <v>27858</v>
      </c>
      <c r="B4654">
        <v>34734744</v>
      </c>
      <c r="C4654">
        <v>1989</v>
      </c>
      <c r="D4654" t="s">
        <v>6733</v>
      </c>
      <c r="E4654" t="s">
        <v>701</v>
      </c>
      <c r="F4654" t="s">
        <v>6740</v>
      </c>
      <c r="G4654" t="s">
        <v>10</v>
      </c>
      <c r="H4654">
        <v>12</v>
      </c>
      <c r="I4654">
        <v>65</v>
      </c>
      <c r="J4654">
        <v>2012</v>
      </c>
      <c r="K4654">
        <v>103</v>
      </c>
      <c r="L4654" t="s">
        <v>23184</v>
      </c>
      <c r="M4654" s="15" t="e">
        <f>IF(INDEX(#REF!,MATCH(Padrón!K4654,#REF!,0),MATCH(Padrón!J4654,#REF!,0))=K4654,"Sí","NO")</f>
        <v>#REF!</v>
      </c>
    </row>
    <row r="4655" spans="1:13" x14ac:dyDescent="0.25">
      <c r="A4655" t="s">
        <v>27859</v>
      </c>
      <c r="B4655">
        <v>12848203</v>
      </c>
      <c r="C4655">
        <v>1958</v>
      </c>
      <c r="D4655" t="s">
        <v>6733</v>
      </c>
      <c r="E4655" t="s">
        <v>4326</v>
      </c>
      <c r="F4655" t="s">
        <v>6741</v>
      </c>
      <c r="G4655" t="s">
        <v>10</v>
      </c>
      <c r="H4655">
        <v>12</v>
      </c>
      <c r="I4655">
        <v>65</v>
      </c>
      <c r="J4655">
        <v>2012</v>
      </c>
      <c r="K4655">
        <v>104</v>
      </c>
      <c r="L4655" t="s">
        <v>23184</v>
      </c>
      <c r="M4655" s="15" t="e">
        <f>IF(INDEX(#REF!,MATCH(Padrón!K4655,#REF!,0),MATCH(Padrón!J4655,#REF!,0))=K4655,"Sí","NO")</f>
        <v>#REF!</v>
      </c>
    </row>
    <row r="4656" spans="1:13" x14ac:dyDescent="0.25">
      <c r="A4656" t="s">
        <v>27860</v>
      </c>
      <c r="B4656">
        <v>33680486</v>
      </c>
      <c r="C4656">
        <v>1988</v>
      </c>
      <c r="D4656" t="s">
        <v>6733</v>
      </c>
      <c r="E4656" t="s">
        <v>6742</v>
      </c>
      <c r="F4656" t="s">
        <v>6743</v>
      </c>
      <c r="G4656" t="s">
        <v>3</v>
      </c>
      <c r="H4656">
        <v>12</v>
      </c>
      <c r="I4656">
        <v>65</v>
      </c>
      <c r="J4656">
        <v>2012</v>
      </c>
      <c r="K4656">
        <v>105</v>
      </c>
      <c r="L4656" t="s">
        <v>23184</v>
      </c>
      <c r="M4656" s="15" t="e">
        <f>IF(INDEX(#REF!,MATCH(Padrón!K4656,#REF!,0),MATCH(Padrón!J4656,#REF!,0))=K4656,"Sí","NO")</f>
        <v>#REF!</v>
      </c>
    </row>
    <row r="4657" spans="1:13" x14ac:dyDescent="0.25">
      <c r="A4657" t="s">
        <v>27861</v>
      </c>
      <c r="B4657">
        <v>37110958</v>
      </c>
      <c r="C4657">
        <v>1992</v>
      </c>
      <c r="D4657" t="s">
        <v>6733</v>
      </c>
      <c r="E4657" t="s">
        <v>6744</v>
      </c>
      <c r="F4657" t="s">
        <v>6745</v>
      </c>
      <c r="G4657" t="s">
        <v>117</v>
      </c>
      <c r="H4657">
        <v>12</v>
      </c>
      <c r="I4657">
        <v>65</v>
      </c>
      <c r="J4657">
        <v>2012</v>
      </c>
      <c r="K4657">
        <v>106</v>
      </c>
      <c r="L4657" t="s">
        <v>23184</v>
      </c>
      <c r="M4657" s="15" t="e">
        <f>IF(INDEX(#REF!,MATCH(Padrón!K4657,#REF!,0),MATCH(Padrón!J4657,#REF!,0))=K4657,"Sí","NO")</f>
        <v>#REF!</v>
      </c>
    </row>
    <row r="4658" spans="1:13" x14ac:dyDescent="0.25">
      <c r="A4658" t="s">
        <v>27862</v>
      </c>
      <c r="B4658">
        <v>5646971</v>
      </c>
      <c r="C4658">
        <v>1932</v>
      </c>
      <c r="D4658" t="s">
        <v>6746</v>
      </c>
      <c r="E4658" t="s">
        <v>247</v>
      </c>
      <c r="F4658" t="s">
        <v>1307</v>
      </c>
      <c r="G4658" t="s">
        <v>10</v>
      </c>
      <c r="H4658">
        <v>12</v>
      </c>
      <c r="I4658">
        <v>65</v>
      </c>
      <c r="J4658">
        <v>2012</v>
      </c>
      <c r="K4658">
        <v>107</v>
      </c>
      <c r="L4658" t="s">
        <v>23184</v>
      </c>
      <c r="M4658" s="15" t="e">
        <f>IF(INDEX(#REF!,MATCH(Padrón!K4658,#REF!,0),MATCH(Padrón!J4658,#REF!,0))=K4658,"Sí","NO")</f>
        <v>#REF!</v>
      </c>
    </row>
    <row r="4659" spans="1:13" x14ac:dyDescent="0.25">
      <c r="A4659" t="s">
        <v>27863</v>
      </c>
      <c r="B4659">
        <v>41617538</v>
      </c>
      <c r="C4659">
        <v>1998</v>
      </c>
      <c r="D4659" t="s">
        <v>6747</v>
      </c>
      <c r="E4659" t="s">
        <v>6748</v>
      </c>
      <c r="F4659" t="s">
        <v>4083</v>
      </c>
      <c r="G4659" t="s">
        <v>3</v>
      </c>
      <c r="H4659">
        <v>12</v>
      </c>
      <c r="I4659">
        <v>65</v>
      </c>
      <c r="J4659">
        <v>2012</v>
      </c>
      <c r="K4659">
        <v>108</v>
      </c>
      <c r="L4659" t="s">
        <v>23184</v>
      </c>
      <c r="M4659" s="15" t="e">
        <f>IF(INDEX(#REF!,MATCH(Padrón!K4659,#REF!,0),MATCH(Padrón!J4659,#REF!,0))=K4659,"Sí","NO")</f>
        <v>#REF!</v>
      </c>
    </row>
    <row r="4660" spans="1:13" x14ac:dyDescent="0.25">
      <c r="A4660" t="s">
        <v>27864</v>
      </c>
      <c r="B4660">
        <v>46854150</v>
      </c>
      <c r="C4660">
        <v>2006</v>
      </c>
      <c r="D4660" t="s">
        <v>6747</v>
      </c>
      <c r="E4660" t="s">
        <v>6749</v>
      </c>
      <c r="F4660" t="s">
        <v>6750</v>
      </c>
      <c r="G4660" t="s">
        <v>3</v>
      </c>
      <c r="H4660">
        <v>12</v>
      </c>
      <c r="I4660">
        <v>65</v>
      </c>
      <c r="J4660">
        <v>2012</v>
      </c>
      <c r="K4660">
        <v>109</v>
      </c>
      <c r="L4660" t="s">
        <v>23184</v>
      </c>
      <c r="M4660" s="15" t="e">
        <f>IF(INDEX(#REF!,MATCH(Padrón!K4660,#REF!,0),MATCH(Padrón!J4660,#REF!,0))=K4660,"Sí","NO")</f>
        <v>#REF!</v>
      </c>
    </row>
    <row r="4661" spans="1:13" x14ac:dyDescent="0.25">
      <c r="A4661" t="s">
        <v>27865</v>
      </c>
      <c r="B4661">
        <v>21619992</v>
      </c>
      <c r="C4661">
        <v>1970</v>
      </c>
      <c r="D4661" t="s">
        <v>6747</v>
      </c>
      <c r="E4661" t="s">
        <v>85</v>
      </c>
      <c r="F4661" t="s">
        <v>3570</v>
      </c>
      <c r="G4661" t="s">
        <v>10</v>
      </c>
      <c r="H4661">
        <v>12</v>
      </c>
      <c r="I4661">
        <v>65</v>
      </c>
      <c r="J4661">
        <v>2012</v>
      </c>
      <c r="K4661">
        <v>110</v>
      </c>
      <c r="L4661" t="s">
        <v>23184</v>
      </c>
      <c r="M4661" s="15" t="e">
        <f>IF(INDEX(#REF!,MATCH(Padrón!K4661,#REF!,0),MATCH(Padrón!J4661,#REF!,0))=K4661,"Sí","NO")</f>
        <v>#REF!</v>
      </c>
    </row>
    <row r="4662" spans="1:13" x14ac:dyDescent="0.25">
      <c r="A4662" t="s">
        <v>27866</v>
      </c>
      <c r="B4662">
        <v>14423842</v>
      </c>
      <c r="C4662">
        <v>1961</v>
      </c>
      <c r="D4662" t="s">
        <v>6747</v>
      </c>
      <c r="E4662" t="s">
        <v>1949</v>
      </c>
      <c r="F4662" t="s">
        <v>1751</v>
      </c>
      <c r="G4662" t="s">
        <v>3</v>
      </c>
      <c r="H4662">
        <v>12</v>
      </c>
      <c r="I4662">
        <v>65</v>
      </c>
      <c r="J4662">
        <v>2012</v>
      </c>
      <c r="K4662">
        <v>111</v>
      </c>
      <c r="L4662" t="s">
        <v>23184</v>
      </c>
      <c r="M4662" s="15" t="e">
        <f>IF(INDEX(#REF!,MATCH(Padrón!K4662,#REF!,0),MATCH(Padrón!J4662,#REF!,0))=K4662,"Sí","NO")</f>
        <v>#REF!</v>
      </c>
    </row>
    <row r="4663" spans="1:13" x14ac:dyDescent="0.25">
      <c r="A4663" t="s">
        <v>27867</v>
      </c>
      <c r="B4663">
        <v>26528433</v>
      </c>
      <c r="C4663">
        <v>1978</v>
      </c>
      <c r="D4663" t="s">
        <v>6747</v>
      </c>
      <c r="E4663" t="s">
        <v>6685</v>
      </c>
      <c r="F4663" t="s">
        <v>3192</v>
      </c>
      <c r="G4663" t="s">
        <v>10</v>
      </c>
      <c r="H4663">
        <v>12</v>
      </c>
      <c r="I4663">
        <v>65</v>
      </c>
      <c r="J4663">
        <v>2012</v>
      </c>
      <c r="K4663">
        <v>112</v>
      </c>
      <c r="L4663" t="s">
        <v>23184</v>
      </c>
      <c r="M4663" s="15" t="e">
        <f>IF(INDEX(#REF!,MATCH(Padrón!K4663,#REF!,0),MATCH(Padrón!J4663,#REF!,0))=K4663,"Sí","NO")</f>
        <v>#REF!</v>
      </c>
    </row>
    <row r="4664" spans="1:13" x14ac:dyDescent="0.25">
      <c r="A4664" t="s">
        <v>27868</v>
      </c>
      <c r="B4664">
        <v>17878696</v>
      </c>
      <c r="C4664">
        <v>1951</v>
      </c>
      <c r="D4664" t="s">
        <v>6747</v>
      </c>
      <c r="E4664" t="s">
        <v>6751</v>
      </c>
      <c r="F4664" t="s">
        <v>1041</v>
      </c>
      <c r="G4664" t="s">
        <v>3</v>
      </c>
      <c r="H4664">
        <v>12</v>
      </c>
      <c r="I4664">
        <v>65</v>
      </c>
      <c r="J4664">
        <v>2012</v>
      </c>
      <c r="K4664">
        <v>113</v>
      </c>
      <c r="L4664" t="s">
        <v>23184</v>
      </c>
      <c r="M4664" s="15" t="e">
        <f>IF(INDEX(#REF!,MATCH(Padrón!K4664,#REF!,0),MATCH(Padrón!J4664,#REF!,0))=K4664,"Sí","NO")</f>
        <v>#REF!</v>
      </c>
    </row>
    <row r="4665" spans="1:13" x14ac:dyDescent="0.25">
      <c r="A4665" t="s">
        <v>27869</v>
      </c>
      <c r="B4665">
        <v>14066616</v>
      </c>
      <c r="C4665">
        <v>1960</v>
      </c>
      <c r="D4665" t="s">
        <v>6747</v>
      </c>
      <c r="E4665" t="s">
        <v>6752</v>
      </c>
      <c r="F4665" t="s">
        <v>653</v>
      </c>
      <c r="G4665" t="s">
        <v>10</v>
      </c>
      <c r="H4665">
        <v>12</v>
      </c>
      <c r="I4665">
        <v>65</v>
      </c>
      <c r="J4665">
        <v>2012</v>
      </c>
      <c r="K4665">
        <v>114</v>
      </c>
      <c r="L4665" t="s">
        <v>23184</v>
      </c>
      <c r="M4665" s="15" t="e">
        <f>IF(INDEX(#REF!,MATCH(Padrón!K4665,#REF!,0),MATCH(Padrón!J4665,#REF!,0))=K4665,"Sí","NO")</f>
        <v>#REF!</v>
      </c>
    </row>
    <row r="4666" spans="1:13" x14ac:dyDescent="0.25">
      <c r="A4666" t="s">
        <v>27870</v>
      </c>
      <c r="B4666">
        <v>18691148</v>
      </c>
      <c r="C4666">
        <v>1963</v>
      </c>
      <c r="D4666" t="s">
        <v>6747</v>
      </c>
      <c r="E4666" t="s">
        <v>6753</v>
      </c>
      <c r="F4666" t="s">
        <v>6754</v>
      </c>
      <c r="G4666" t="s">
        <v>417</v>
      </c>
      <c r="H4666">
        <v>12</v>
      </c>
      <c r="I4666">
        <v>65</v>
      </c>
      <c r="J4666">
        <v>2012</v>
      </c>
      <c r="K4666">
        <v>115</v>
      </c>
      <c r="L4666" t="s">
        <v>23184</v>
      </c>
      <c r="M4666" s="15" t="e">
        <f>IF(INDEX(#REF!,MATCH(Padrón!K4666,#REF!,0),MATCH(Padrón!J4666,#REF!,0))=K4666,"Sí","NO")</f>
        <v>#REF!</v>
      </c>
    </row>
    <row r="4667" spans="1:13" x14ac:dyDescent="0.25">
      <c r="A4667" t="s">
        <v>27871</v>
      </c>
      <c r="B4667">
        <v>36199890</v>
      </c>
      <c r="C4667">
        <v>1991</v>
      </c>
      <c r="D4667" t="s">
        <v>6747</v>
      </c>
      <c r="E4667" t="s">
        <v>6755</v>
      </c>
      <c r="F4667" t="s">
        <v>2373</v>
      </c>
      <c r="G4667" t="s">
        <v>3</v>
      </c>
      <c r="H4667">
        <v>12</v>
      </c>
      <c r="I4667">
        <v>65</v>
      </c>
      <c r="J4667">
        <v>2012</v>
      </c>
      <c r="K4667">
        <v>116</v>
      </c>
      <c r="L4667" t="s">
        <v>23184</v>
      </c>
      <c r="M4667" s="15" t="e">
        <f>IF(INDEX(#REF!,MATCH(Padrón!K4667,#REF!,0),MATCH(Padrón!J4667,#REF!,0))=K4667,"Sí","NO")</f>
        <v>#REF!</v>
      </c>
    </row>
    <row r="4668" spans="1:13" x14ac:dyDescent="0.25">
      <c r="A4668" t="s">
        <v>27872</v>
      </c>
      <c r="B4668">
        <v>46830625</v>
      </c>
      <c r="C4668">
        <v>2005</v>
      </c>
      <c r="D4668" t="s">
        <v>6747</v>
      </c>
      <c r="E4668" t="s">
        <v>6756</v>
      </c>
      <c r="F4668" t="s">
        <v>64</v>
      </c>
      <c r="G4668" t="s">
        <v>3</v>
      </c>
      <c r="H4668">
        <v>12</v>
      </c>
      <c r="I4668">
        <v>65</v>
      </c>
      <c r="J4668">
        <v>2012</v>
      </c>
      <c r="K4668">
        <v>117</v>
      </c>
      <c r="L4668" t="s">
        <v>23184</v>
      </c>
      <c r="M4668" s="15" t="e">
        <f>IF(INDEX(#REF!,MATCH(Padrón!K4668,#REF!,0),MATCH(Padrón!J4668,#REF!,0))=K4668,"Sí","NO")</f>
        <v>#REF!</v>
      </c>
    </row>
    <row r="4669" spans="1:13" x14ac:dyDescent="0.25">
      <c r="A4669" t="s">
        <v>27873</v>
      </c>
      <c r="B4669">
        <v>17685137</v>
      </c>
      <c r="C4669">
        <v>1965</v>
      </c>
      <c r="D4669" t="s">
        <v>6747</v>
      </c>
      <c r="E4669" t="s">
        <v>2091</v>
      </c>
      <c r="F4669" t="s">
        <v>983</v>
      </c>
      <c r="G4669" t="s">
        <v>3</v>
      </c>
      <c r="H4669">
        <v>12</v>
      </c>
      <c r="I4669">
        <v>65</v>
      </c>
      <c r="J4669">
        <v>2012</v>
      </c>
      <c r="K4669">
        <v>118</v>
      </c>
      <c r="L4669" t="s">
        <v>23184</v>
      </c>
      <c r="M4669" s="15" t="e">
        <f>IF(INDEX(#REF!,MATCH(Padrón!K4669,#REF!,0),MATCH(Padrón!J4669,#REF!,0))=K4669,"Sí","NO")</f>
        <v>#REF!</v>
      </c>
    </row>
    <row r="4670" spans="1:13" x14ac:dyDescent="0.25">
      <c r="A4670" t="s">
        <v>27874</v>
      </c>
      <c r="B4670">
        <v>42760475</v>
      </c>
      <c r="C4670">
        <v>2000</v>
      </c>
      <c r="D4670" t="s">
        <v>6747</v>
      </c>
      <c r="E4670" t="s">
        <v>6757</v>
      </c>
      <c r="F4670" t="s">
        <v>4562</v>
      </c>
      <c r="G4670" t="s">
        <v>3</v>
      </c>
      <c r="H4670">
        <v>12</v>
      </c>
      <c r="I4670">
        <v>65</v>
      </c>
      <c r="J4670">
        <v>2012</v>
      </c>
      <c r="K4670">
        <v>119</v>
      </c>
      <c r="L4670" t="s">
        <v>23184</v>
      </c>
      <c r="M4670" s="15" t="e">
        <f>IF(INDEX(#REF!,MATCH(Padrón!K4670,#REF!,0),MATCH(Padrón!J4670,#REF!,0))=K4670,"Sí","NO")</f>
        <v>#REF!</v>
      </c>
    </row>
    <row r="4671" spans="1:13" x14ac:dyDescent="0.25">
      <c r="A4671" t="s">
        <v>27875</v>
      </c>
      <c r="B4671">
        <v>43419559</v>
      </c>
      <c r="C4671">
        <v>2001</v>
      </c>
      <c r="D4671" t="s">
        <v>6747</v>
      </c>
      <c r="E4671" t="s">
        <v>6758</v>
      </c>
      <c r="F4671" t="s">
        <v>4083</v>
      </c>
      <c r="G4671" t="s">
        <v>3</v>
      </c>
      <c r="H4671">
        <v>12</v>
      </c>
      <c r="I4671">
        <v>65</v>
      </c>
      <c r="J4671">
        <v>2012</v>
      </c>
      <c r="K4671">
        <v>120</v>
      </c>
      <c r="L4671" t="s">
        <v>23184</v>
      </c>
      <c r="M4671" s="15" t="e">
        <f>IF(INDEX(#REF!,MATCH(Padrón!K4671,#REF!,0),MATCH(Padrón!J4671,#REF!,0))=K4671,"Sí","NO")</f>
        <v>#REF!</v>
      </c>
    </row>
    <row r="4672" spans="1:13" x14ac:dyDescent="0.25">
      <c r="A4672" t="s">
        <v>27876</v>
      </c>
      <c r="B4672">
        <v>44736872</v>
      </c>
      <c r="C4672">
        <v>2003</v>
      </c>
      <c r="D4672" t="s">
        <v>6747</v>
      </c>
      <c r="E4672" t="s">
        <v>4449</v>
      </c>
      <c r="F4672" t="s">
        <v>1315</v>
      </c>
      <c r="G4672" t="s">
        <v>10</v>
      </c>
      <c r="H4672">
        <v>12</v>
      </c>
      <c r="I4672">
        <v>65</v>
      </c>
      <c r="J4672">
        <v>2012</v>
      </c>
      <c r="K4672">
        <v>121</v>
      </c>
      <c r="L4672" t="s">
        <v>23184</v>
      </c>
      <c r="M4672" s="15" t="e">
        <f>IF(INDEX(#REF!,MATCH(Padrón!K4672,#REF!,0),MATCH(Padrón!J4672,#REF!,0))=K4672,"Sí","NO")</f>
        <v>#REF!</v>
      </c>
    </row>
    <row r="4673" spans="1:13" x14ac:dyDescent="0.25">
      <c r="A4673" t="s">
        <v>27877</v>
      </c>
      <c r="B4673">
        <v>47593284</v>
      </c>
      <c r="C4673">
        <v>2006</v>
      </c>
      <c r="D4673" t="s">
        <v>6747</v>
      </c>
      <c r="E4673" t="s">
        <v>6759</v>
      </c>
      <c r="F4673" t="s">
        <v>6760</v>
      </c>
      <c r="G4673" t="s">
        <v>3</v>
      </c>
      <c r="H4673">
        <v>12</v>
      </c>
      <c r="I4673">
        <v>65</v>
      </c>
      <c r="J4673">
        <v>2012</v>
      </c>
      <c r="K4673">
        <v>122</v>
      </c>
      <c r="L4673" t="s">
        <v>23184</v>
      </c>
      <c r="M4673" s="15" t="e">
        <f>IF(INDEX(#REF!,MATCH(Padrón!K4673,#REF!,0),MATCH(Padrón!J4673,#REF!,0))=K4673,"Sí","NO")</f>
        <v>#REF!</v>
      </c>
    </row>
    <row r="4674" spans="1:13" x14ac:dyDescent="0.25">
      <c r="A4674" t="s">
        <v>27878</v>
      </c>
      <c r="B4674">
        <v>32085991</v>
      </c>
      <c r="C4674">
        <v>1986</v>
      </c>
      <c r="D4674" t="s">
        <v>6747</v>
      </c>
      <c r="E4674" t="s">
        <v>1124</v>
      </c>
      <c r="F4674" t="s">
        <v>5193</v>
      </c>
      <c r="G4674" t="s">
        <v>27</v>
      </c>
      <c r="H4674">
        <v>12</v>
      </c>
      <c r="I4674">
        <v>65</v>
      </c>
      <c r="J4674">
        <v>2012</v>
      </c>
      <c r="K4674">
        <v>123</v>
      </c>
      <c r="L4674" t="s">
        <v>23184</v>
      </c>
      <c r="M4674" s="15" t="e">
        <f>IF(INDEX(#REF!,MATCH(Padrón!K4674,#REF!,0),MATCH(Padrón!J4674,#REF!,0))=K4674,"Sí","NO")</f>
        <v>#REF!</v>
      </c>
    </row>
    <row r="4675" spans="1:13" x14ac:dyDescent="0.25">
      <c r="A4675" t="s">
        <v>27879</v>
      </c>
      <c r="B4675">
        <v>40198138</v>
      </c>
      <c r="C4675">
        <v>1996</v>
      </c>
      <c r="D4675" t="s">
        <v>6747</v>
      </c>
      <c r="E4675" t="s">
        <v>6761</v>
      </c>
      <c r="F4675" t="s">
        <v>4083</v>
      </c>
      <c r="G4675" t="s">
        <v>3</v>
      </c>
      <c r="H4675">
        <v>12</v>
      </c>
      <c r="I4675">
        <v>65</v>
      </c>
      <c r="J4675">
        <v>2012</v>
      </c>
      <c r="K4675">
        <v>124</v>
      </c>
      <c r="L4675" t="s">
        <v>23184</v>
      </c>
      <c r="M4675" s="15" t="e">
        <f>IF(INDEX(#REF!,MATCH(Padrón!K4675,#REF!,0),MATCH(Padrón!J4675,#REF!,0))=K4675,"Sí","NO")</f>
        <v>#REF!</v>
      </c>
    </row>
    <row r="4676" spans="1:13" x14ac:dyDescent="0.25">
      <c r="A4676" t="s">
        <v>27880</v>
      </c>
      <c r="B4676">
        <v>21463647</v>
      </c>
      <c r="C4676">
        <v>1970</v>
      </c>
      <c r="D4676" t="s">
        <v>6762</v>
      </c>
      <c r="E4676" t="s">
        <v>6763</v>
      </c>
      <c r="F4676" t="s">
        <v>6764</v>
      </c>
      <c r="G4676" t="s">
        <v>3</v>
      </c>
      <c r="H4676">
        <v>12</v>
      </c>
      <c r="I4676">
        <v>65</v>
      </c>
      <c r="J4676">
        <v>2012</v>
      </c>
      <c r="K4676">
        <v>125</v>
      </c>
      <c r="L4676" t="s">
        <v>23184</v>
      </c>
      <c r="M4676" s="15" t="e">
        <f>IF(INDEX(#REF!,MATCH(Padrón!K4676,#REF!,0),MATCH(Padrón!J4676,#REF!,0))=K4676,"Sí","NO")</f>
        <v>#REF!</v>
      </c>
    </row>
    <row r="4677" spans="1:13" x14ac:dyDescent="0.25">
      <c r="A4677" t="s">
        <v>27881</v>
      </c>
      <c r="B4677">
        <v>30633070</v>
      </c>
      <c r="C4677">
        <v>1983</v>
      </c>
      <c r="D4677" t="s">
        <v>6762</v>
      </c>
      <c r="E4677" t="s">
        <v>6765</v>
      </c>
      <c r="F4677" t="s">
        <v>5528</v>
      </c>
      <c r="G4677" t="s">
        <v>3</v>
      </c>
      <c r="H4677">
        <v>12</v>
      </c>
      <c r="I4677">
        <v>65</v>
      </c>
      <c r="J4677">
        <v>2012</v>
      </c>
      <c r="K4677">
        <v>126</v>
      </c>
      <c r="L4677" t="s">
        <v>23184</v>
      </c>
      <c r="M4677" s="15" t="e">
        <f>IF(INDEX(#REF!,MATCH(Padrón!K4677,#REF!,0),MATCH(Padrón!J4677,#REF!,0))=K4677,"Sí","NO")</f>
        <v>#REF!</v>
      </c>
    </row>
    <row r="4678" spans="1:13" x14ac:dyDescent="0.25">
      <c r="A4678" t="s">
        <v>27882</v>
      </c>
      <c r="B4678">
        <v>40708081</v>
      </c>
      <c r="C4678">
        <v>1997</v>
      </c>
      <c r="D4678" t="s">
        <v>6766</v>
      </c>
      <c r="E4678" t="s">
        <v>6767</v>
      </c>
      <c r="F4678" t="s">
        <v>1315</v>
      </c>
      <c r="G4678" t="s">
        <v>10</v>
      </c>
      <c r="H4678">
        <v>12</v>
      </c>
      <c r="I4678">
        <v>65</v>
      </c>
      <c r="J4678">
        <v>2012</v>
      </c>
      <c r="K4678">
        <v>127</v>
      </c>
      <c r="L4678" t="s">
        <v>23184</v>
      </c>
      <c r="M4678" s="15" t="e">
        <f>IF(INDEX(#REF!,MATCH(Padrón!K4678,#REF!,0),MATCH(Padrón!J4678,#REF!,0))=K4678,"Sí","NO")</f>
        <v>#REF!</v>
      </c>
    </row>
    <row r="4679" spans="1:13" x14ac:dyDescent="0.25">
      <c r="A4679" t="s">
        <v>27883</v>
      </c>
      <c r="B4679">
        <v>16933617</v>
      </c>
      <c r="C4679">
        <v>1964</v>
      </c>
      <c r="D4679" t="s">
        <v>6768</v>
      </c>
      <c r="E4679" t="s">
        <v>2929</v>
      </c>
      <c r="F4679" t="s">
        <v>4183</v>
      </c>
      <c r="G4679" t="s">
        <v>3</v>
      </c>
      <c r="H4679">
        <v>12</v>
      </c>
      <c r="I4679">
        <v>65</v>
      </c>
      <c r="J4679">
        <v>2012</v>
      </c>
      <c r="K4679">
        <v>128</v>
      </c>
      <c r="L4679" t="s">
        <v>23184</v>
      </c>
      <c r="M4679" s="15" t="e">
        <f>IF(INDEX(#REF!,MATCH(Padrón!K4679,#REF!,0),MATCH(Padrón!J4679,#REF!,0))=K4679,"Sí","NO")</f>
        <v>#REF!</v>
      </c>
    </row>
    <row r="4680" spans="1:13" x14ac:dyDescent="0.25">
      <c r="A4680" t="s">
        <v>27884</v>
      </c>
      <c r="B4680">
        <v>13590217</v>
      </c>
      <c r="C4680">
        <v>1960</v>
      </c>
      <c r="D4680" t="s">
        <v>6768</v>
      </c>
      <c r="E4680" t="s">
        <v>6769</v>
      </c>
      <c r="F4680" t="s">
        <v>1162</v>
      </c>
      <c r="G4680" t="s">
        <v>3</v>
      </c>
      <c r="H4680">
        <v>12</v>
      </c>
      <c r="I4680">
        <v>65</v>
      </c>
      <c r="J4680">
        <v>2012</v>
      </c>
      <c r="K4680">
        <v>129</v>
      </c>
      <c r="L4680" t="s">
        <v>23184</v>
      </c>
      <c r="M4680" s="15" t="e">
        <f>IF(INDEX(#REF!,MATCH(Padrón!K4680,#REF!,0),MATCH(Padrón!J4680,#REF!,0))=K4680,"Sí","NO")</f>
        <v>#REF!</v>
      </c>
    </row>
    <row r="4681" spans="1:13" x14ac:dyDescent="0.25">
      <c r="A4681" t="s">
        <v>27885</v>
      </c>
      <c r="B4681">
        <v>27596685</v>
      </c>
      <c r="C4681">
        <v>1980</v>
      </c>
      <c r="D4681" t="s">
        <v>6770</v>
      </c>
      <c r="E4681" t="s">
        <v>6771</v>
      </c>
      <c r="F4681" t="s">
        <v>6772</v>
      </c>
      <c r="G4681" t="s">
        <v>3</v>
      </c>
      <c r="H4681">
        <v>12</v>
      </c>
      <c r="I4681">
        <v>65</v>
      </c>
      <c r="J4681">
        <v>2012</v>
      </c>
      <c r="K4681">
        <v>130</v>
      </c>
      <c r="L4681" t="s">
        <v>23184</v>
      </c>
      <c r="M4681" s="15" t="e">
        <f>IF(INDEX(#REF!,MATCH(Padrón!K4681,#REF!,0),MATCH(Padrón!J4681,#REF!,0))=K4681,"Sí","NO")</f>
        <v>#REF!</v>
      </c>
    </row>
    <row r="4682" spans="1:13" x14ac:dyDescent="0.25">
      <c r="A4682" t="s">
        <v>27886</v>
      </c>
      <c r="B4682">
        <v>25205245</v>
      </c>
      <c r="C4682">
        <v>1976</v>
      </c>
      <c r="D4682" t="s">
        <v>6770</v>
      </c>
      <c r="E4682" t="s">
        <v>6773</v>
      </c>
      <c r="F4682" t="s">
        <v>4562</v>
      </c>
      <c r="G4682" t="s">
        <v>3</v>
      </c>
      <c r="H4682">
        <v>12</v>
      </c>
      <c r="I4682">
        <v>65</v>
      </c>
      <c r="J4682">
        <v>2012</v>
      </c>
      <c r="K4682">
        <v>131</v>
      </c>
      <c r="L4682" t="s">
        <v>23184</v>
      </c>
      <c r="M4682" s="15" t="e">
        <f>IF(INDEX(#REF!,MATCH(Padrón!K4682,#REF!,0),MATCH(Padrón!J4682,#REF!,0))=K4682,"Sí","NO")</f>
        <v>#REF!</v>
      </c>
    </row>
    <row r="4683" spans="1:13" x14ac:dyDescent="0.25">
      <c r="A4683" t="s">
        <v>27887</v>
      </c>
      <c r="B4683">
        <v>22993305</v>
      </c>
      <c r="C4683">
        <v>1972</v>
      </c>
      <c r="D4683" t="s">
        <v>6774</v>
      </c>
      <c r="E4683" t="s">
        <v>3282</v>
      </c>
      <c r="F4683" t="s">
        <v>6775</v>
      </c>
      <c r="G4683" t="s">
        <v>10</v>
      </c>
      <c r="H4683">
        <v>12</v>
      </c>
      <c r="I4683">
        <v>65</v>
      </c>
      <c r="J4683">
        <v>2012</v>
      </c>
      <c r="K4683">
        <v>132</v>
      </c>
      <c r="L4683" t="s">
        <v>23184</v>
      </c>
      <c r="M4683" s="15" t="e">
        <f>IF(INDEX(#REF!,MATCH(Padrón!K4683,#REF!,0),MATCH(Padrón!J4683,#REF!,0))=K4683,"Sí","NO")</f>
        <v>#REF!</v>
      </c>
    </row>
    <row r="4684" spans="1:13" x14ac:dyDescent="0.25">
      <c r="A4684" t="s">
        <v>27888</v>
      </c>
      <c r="B4684">
        <v>29572749</v>
      </c>
      <c r="C4684">
        <v>1982</v>
      </c>
      <c r="D4684" t="s">
        <v>6776</v>
      </c>
      <c r="E4684" t="s">
        <v>6777</v>
      </c>
      <c r="F4684" t="s">
        <v>2287</v>
      </c>
      <c r="G4684" t="s">
        <v>3</v>
      </c>
      <c r="H4684">
        <v>12</v>
      </c>
      <c r="I4684">
        <v>65</v>
      </c>
      <c r="J4684">
        <v>2012</v>
      </c>
      <c r="K4684">
        <v>133</v>
      </c>
      <c r="L4684" t="s">
        <v>23184</v>
      </c>
      <c r="M4684" s="15" t="e">
        <f>IF(INDEX(#REF!,MATCH(Padrón!K4684,#REF!,0),MATCH(Padrón!J4684,#REF!,0))=K4684,"Sí","NO")</f>
        <v>#REF!</v>
      </c>
    </row>
    <row r="4685" spans="1:13" x14ac:dyDescent="0.25">
      <c r="A4685" t="s">
        <v>27889</v>
      </c>
      <c r="B4685">
        <v>46731034</v>
      </c>
      <c r="C4685">
        <v>2005</v>
      </c>
      <c r="D4685" t="s">
        <v>6778</v>
      </c>
      <c r="E4685" t="s">
        <v>6779</v>
      </c>
      <c r="F4685" t="s">
        <v>6780</v>
      </c>
      <c r="G4685" t="s">
        <v>3</v>
      </c>
      <c r="H4685">
        <v>12</v>
      </c>
      <c r="I4685">
        <v>65</v>
      </c>
      <c r="J4685">
        <v>2012</v>
      </c>
      <c r="K4685">
        <v>134</v>
      </c>
      <c r="L4685" t="s">
        <v>23184</v>
      </c>
      <c r="M4685" s="15" t="e">
        <f>IF(INDEX(#REF!,MATCH(Padrón!K4685,#REF!,0),MATCH(Padrón!J4685,#REF!,0))=K4685,"Sí","NO")</f>
        <v>#REF!</v>
      </c>
    </row>
    <row r="4686" spans="1:13" x14ac:dyDescent="0.25">
      <c r="A4686" t="s">
        <v>27890</v>
      </c>
      <c r="B4686">
        <v>16457854</v>
      </c>
      <c r="C4686">
        <v>1963</v>
      </c>
      <c r="D4686" t="s">
        <v>6778</v>
      </c>
      <c r="E4686" t="s">
        <v>1949</v>
      </c>
      <c r="F4686" t="s">
        <v>1244</v>
      </c>
      <c r="G4686" t="s">
        <v>27</v>
      </c>
      <c r="H4686">
        <v>12</v>
      </c>
      <c r="I4686">
        <v>65</v>
      </c>
      <c r="J4686">
        <v>2012</v>
      </c>
      <c r="K4686">
        <v>135</v>
      </c>
      <c r="L4686" t="s">
        <v>23184</v>
      </c>
      <c r="M4686" s="15" t="e">
        <f>IF(INDEX(#REF!,MATCH(Padrón!K4686,#REF!,0),MATCH(Padrón!J4686,#REF!,0))=K4686,"Sí","NO")</f>
        <v>#REF!</v>
      </c>
    </row>
    <row r="4687" spans="1:13" x14ac:dyDescent="0.25">
      <c r="A4687" t="s">
        <v>27891</v>
      </c>
      <c r="B4687">
        <v>35007239</v>
      </c>
      <c r="C4687">
        <v>1990</v>
      </c>
      <c r="D4687" t="s">
        <v>6778</v>
      </c>
      <c r="E4687" t="s">
        <v>6781</v>
      </c>
      <c r="F4687" t="s">
        <v>1017</v>
      </c>
      <c r="G4687" t="s">
        <v>10</v>
      </c>
      <c r="H4687">
        <v>12</v>
      </c>
      <c r="I4687">
        <v>65</v>
      </c>
      <c r="J4687">
        <v>2012</v>
      </c>
      <c r="K4687">
        <v>136</v>
      </c>
      <c r="L4687" t="s">
        <v>23184</v>
      </c>
      <c r="M4687" s="15" t="e">
        <f>IF(INDEX(#REF!,MATCH(Padrón!K4687,#REF!,0),MATCH(Padrón!J4687,#REF!,0))=K4687,"Sí","NO")</f>
        <v>#REF!</v>
      </c>
    </row>
    <row r="4688" spans="1:13" x14ac:dyDescent="0.25">
      <c r="A4688" t="s">
        <v>27892</v>
      </c>
      <c r="B4688">
        <v>36472863</v>
      </c>
      <c r="C4688">
        <v>1996</v>
      </c>
      <c r="D4688" t="s">
        <v>6778</v>
      </c>
      <c r="E4688" t="s">
        <v>6782</v>
      </c>
      <c r="F4688" t="s">
        <v>910</v>
      </c>
      <c r="G4688" t="s">
        <v>10</v>
      </c>
      <c r="H4688">
        <v>12</v>
      </c>
      <c r="I4688">
        <v>65</v>
      </c>
      <c r="J4688">
        <v>2012</v>
      </c>
      <c r="K4688">
        <v>137</v>
      </c>
      <c r="L4688" t="s">
        <v>23184</v>
      </c>
      <c r="M4688" s="15" t="e">
        <f>IF(INDEX(#REF!,MATCH(Padrón!K4688,#REF!,0),MATCH(Padrón!J4688,#REF!,0))=K4688,"Sí","NO")</f>
        <v>#REF!</v>
      </c>
    </row>
    <row r="4689" spans="1:13" x14ac:dyDescent="0.25">
      <c r="A4689" t="s">
        <v>27893</v>
      </c>
      <c r="B4689">
        <v>38138384</v>
      </c>
      <c r="C4689">
        <v>1993</v>
      </c>
      <c r="D4689" t="s">
        <v>6778</v>
      </c>
      <c r="E4689" t="s">
        <v>6783</v>
      </c>
      <c r="F4689" t="s">
        <v>37</v>
      </c>
      <c r="G4689" t="s">
        <v>3</v>
      </c>
      <c r="H4689">
        <v>12</v>
      </c>
      <c r="I4689">
        <v>65</v>
      </c>
      <c r="J4689">
        <v>2012</v>
      </c>
      <c r="K4689">
        <v>138</v>
      </c>
      <c r="L4689" t="s">
        <v>23184</v>
      </c>
      <c r="M4689" s="15" t="e">
        <f>IF(INDEX(#REF!,MATCH(Padrón!K4689,#REF!,0),MATCH(Padrón!J4689,#REF!,0))=K4689,"Sí","NO")</f>
        <v>#REF!</v>
      </c>
    </row>
    <row r="4690" spans="1:13" x14ac:dyDescent="0.25">
      <c r="A4690" t="s">
        <v>27894</v>
      </c>
      <c r="B4690">
        <v>43619525</v>
      </c>
      <c r="C4690">
        <v>2001</v>
      </c>
      <c r="D4690" t="s">
        <v>6778</v>
      </c>
      <c r="E4690" t="s">
        <v>6784</v>
      </c>
      <c r="F4690" t="s">
        <v>3367</v>
      </c>
      <c r="G4690" t="s">
        <v>117</v>
      </c>
      <c r="H4690">
        <v>12</v>
      </c>
      <c r="I4690">
        <v>65</v>
      </c>
      <c r="J4690">
        <v>2012</v>
      </c>
      <c r="K4690">
        <v>139</v>
      </c>
      <c r="L4690" t="s">
        <v>23184</v>
      </c>
      <c r="M4690" s="15" t="e">
        <f>IF(INDEX(#REF!,MATCH(Padrón!K4690,#REF!,0),MATCH(Padrón!J4690,#REF!,0))=K4690,"Sí","NO")</f>
        <v>#REF!</v>
      </c>
    </row>
    <row r="4691" spans="1:13" x14ac:dyDescent="0.25">
      <c r="A4691" t="s">
        <v>27895</v>
      </c>
      <c r="B4691">
        <v>27090288</v>
      </c>
      <c r="C4691">
        <v>1979</v>
      </c>
      <c r="D4691" t="s">
        <v>6778</v>
      </c>
      <c r="E4691" t="s">
        <v>6785</v>
      </c>
      <c r="F4691" t="s">
        <v>1069</v>
      </c>
      <c r="G4691" t="s">
        <v>3</v>
      </c>
      <c r="H4691">
        <v>12</v>
      </c>
      <c r="I4691">
        <v>65</v>
      </c>
      <c r="J4691">
        <v>2012</v>
      </c>
      <c r="K4691">
        <v>140</v>
      </c>
      <c r="L4691" t="s">
        <v>23184</v>
      </c>
      <c r="M4691" s="15" t="e">
        <f>IF(INDEX(#REF!,MATCH(Padrón!K4691,#REF!,0),MATCH(Padrón!J4691,#REF!,0))=K4691,"Sí","NO")</f>
        <v>#REF!</v>
      </c>
    </row>
    <row r="4692" spans="1:13" x14ac:dyDescent="0.25">
      <c r="A4692" t="s">
        <v>27896</v>
      </c>
      <c r="B4692">
        <v>23305051</v>
      </c>
      <c r="C4692">
        <v>1970</v>
      </c>
      <c r="D4692" t="s">
        <v>6778</v>
      </c>
      <c r="E4692" t="s">
        <v>6786</v>
      </c>
      <c r="F4692" t="s">
        <v>37</v>
      </c>
      <c r="G4692" t="s">
        <v>10</v>
      </c>
      <c r="H4692">
        <v>12</v>
      </c>
      <c r="I4692">
        <v>65</v>
      </c>
      <c r="J4692">
        <v>2012</v>
      </c>
      <c r="K4692">
        <v>141</v>
      </c>
      <c r="L4692" t="s">
        <v>23184</v>
      </c>
      <c r="M4692" s="15" t="e">
        <f>IF(INDEX(#REF!,MATCH(Padrón!K4692,#REF!,0),MATCH(Padrón!J4692,#REF!,0))=K4692,"Sí","NO")</f>
        <v>#REF!</v>
      </c>
    </row>
    <row r="4693" spans="1:13" x14ac:dyDescent="0.25">
      <c r="A4693" t="s">
        <v>27897</v>
      </c>
      <c r="B4693">
        <v>4756261</v>
      </c>
      <c r="C4693">
        <v>1944</v>
      </c>
      <c r="D4693" t="s">
        <v>6778</v>
      </c>
      <c r="E4693" t="s">
        <v>4017</v>
      </c>
      <c r="F4693" t="s">
        <v>5421</v>
      </c>
      <c r="G4693" t="s">
        <v>3</v>
      </c>
      <c r="H4693">
        <v>12</v>
      </c>
      <c r="I4693">
        <v>65</v>
      </c>
      <c r="J4693">
        <v>2012</v>
      </c>
      <c r="K4693">
        <v>142</v>
      </c>
      <c r="L4693" t="s">
        <v>23184</v>
      </c>
      <c r="M4693" s="15" t="e">
        <f>IF(INDEX(#REF!,MATCH(Padrón!K4693,#REF!,0),MATCH(Padrón!J4693,#REF!,0))=K4693,"Sí","NO")</f>
        <v>#REF!</v>
      </c>
    </row>
    <row r="4694" spans="1:13" x14ac:dyDescent="0.25">
      <c r="A4694" t="s">
        <v>27898</v>
      </c>
      <c r="B4694">
        <v>25432050</v>
      </c>
      <c r="C4694">
        <v>1977</v>
      </c>
      <c r="D4694" t="s">
        <v>6778</v>
      </c>
      <c r="E4694" t="s">
        <v>6787</v>
      </c>
      <c r="F4694" t="s">
        <v>1069</v>
      </c>
      <c r="G4694" t="s">
        <v>3</v>
      </c>
      <c r="H4694">
        <v>12</v>
      </c>
      <c r="I4694">
        <v>65</v>
      </c>
      <c r="J4694">
        <v>2012</v>
      </c>
      <c r="K4694">
        <v>143</v>
      </c>
      <c r="L4694" t="s">
        <v>23184</v>
      </c>
      <c r="M4694" s="15" t="e">
        <f>IF(INDEX(#REF!,MATCH(Padrón!K4694,#REF!,0),MATCH(Padrón!J4694,#REF!,0))=K4694,"Sí","NO")</f>
        <v>#REF!</v>
      </c>
    </row>
    <row r="4695" spans="1:13" x14ac:dyDescent="0.25">
      <c r="A4695" t="s">
        <v>27899</v>
      </c>
      <c r="B4695">
        <v>34395545</v>
      </c>
      <c r="C4695">
        <v>1989</v>
      </c>
      <c r="D4695" t="s">
        <v>6778</v>
      </c>
      <c r="E4695" t="s">
        <v>6788</v>
      </c>
      <c r="F4695" t="s">
        <v>82</v>
      </c>
      <c r="G4695" t="s">
        <v>3</v>
      </c>
      <c r="H4695">
        <v>12</v>
      </c>
      <c r="I4695">
        <v>65</v>
      </c>
      <c r="J4695">
        <v>2012</v>
      </c>
      <c r="K4695">
        <v>144</v>
      </c>
      <c r="L4695" t="s">
        <v>23184</v>
      </c>
      <c r="M4695" s="15" t="e">
        <f>IF(INDEX(#REF!,MATCH(Padrón!K4695,#REF!,0),MATCH(Padrón!J4695,#REF!,0))=K4695,"Sí","NO")</f>
        <v>#REF!</v>
      </c>
    </row>
    <row r="4696" spans="1:13" x14ac:dyDescent="0.25">
      <c r="A4696" t="s">
        <v>27900</v>
      </c>
      <c r="B4696">
        <v>14552378</v>
      </c>
      <c r="C4696">
        <v>1961</v>
      </c>
      <c r="D4696" t="s">
        <v>6778</v>
      </c>
      <c r="E4696" t="s">
        <v>4039</v>
      </c>
      <c r="F4696" t="s">
        <v>6032</v>
      </c>
      <c r="G4696" t="s">
        <v>417</v>
      </c>
      <c r="H4696">
        <v>12</v>
      </c>
      <c r="I4696">
        <v>65</v>
      </c>
      <c r="J4696">
        <v>2012</v>
      </c>
      <c r="K4696">
        <v>145</v>
      </c>
      <c r="L4696" t="s">
        <v>23184</v>
      </c>
      <c r="M4696" s="15" t="e">
        <f>IF(INDEX(#REF!,MATCH(Padrón!K4696,#REF!,0),MATCH(Padrón!J4696,#REF!,0))=K4696,"Sí","NO")</f>
        <v>#REF!</v>
      </c>
    </row>
    <row r="4697" spans="1:13" x14ac:dyDescent="0.25">
      <c r="A4697" t="s">
        <v>27901</v>
      </c>
      <c r="B4697">
        <v>34462843</v>
      </c>
      <c r="C4697">
        <v>1989</v>
      </c>
      <c r="D4697" t="s">
        <v>6778</v>
      </c>
      <c r="E4697" t="s">
        <v>6789</v>
      </c>
      <c r="F4697" t="s">
        <v>481</v>
      </c>
      <c r="G4697" t="s">
        <v>3</v>
      </c>
      <c r="H4697">
        <v>12</v>
      </c>
      <c r="I4697">
        <v>65</v>
      </c>
      <c r="J4697">
        <v>2012</v>
      </c>
      <c r="K4697">
        <v>146</v>
      </c>
      <c r="L4697" t="s">
        <v>23184</v>
      </c>
      <c r="M4697" s="15" t="e">
        <f>IF(INDEX(#REF!,MATCH(Padrón!K4697,#REF!,0),MATCH(Padrón!J4697,#REF!,0))=K4697,"Sí","NO")</f>
        <v>#REF!</v>
      </c>
    </row>
    <row r="4698" spans="1:13" x14ac:dyDescent="0.25">
      <c r="A4698" t="s">
        <v>27902</v>
      </c>
      <c r="B4698">
        <v>27588354</v>
      </c>
      <c r="C4698">
        <v>1980</v>
      </c>
      <c r="D4698" t="s">
        <v>6778</v>
      </c>
      <c r="E4698" t="s">
        <v>6790</v>
      </c>
      <c r="F4698" t="s">
        <v>6791</v>
      </c>
      <c r="G4698" t="s">
        <v>10</v>
      </c>
      <c r="H4698">
        <v>12</v>
      </c>
      <c r="I4698">
        <v>65</v>
      </c>
      <c r="J4698">
        <v>2012</v>
      </c>
      <c r="K4698">
        <v>147</v>
      </c>
      <c r="L4698" t="s">
        <v>23184</v>
      </c>
      <c r="M4698" s="15" t="e">
        <f>IF(INDEX(#REF!,MATCH(Padrón!K4698,#REF!,0),MATCH(Padrón!J4698,#REF!,0))=K4698,"Sí","NO")</f>
        <v>#REF!</v>
      </c>
    </row>
    <row r="4699" spans="1:13" x14ac:dyDescent="0.25">
      <c r="A4699" t="s">
        <v>27903</v>
      </c>
      <c r="B4699">
        <v>47109414</v>
      </c>
      <c r="C4699">
        <v>2006</v>
      </c>
      <c r="D4699" t="s">
        <v>6778</v>
      </c>
      <c r="E4699" t="s">
        <v>6792</v>
      </c>
      <c r="F4699" t="s">
        <v>50</v>
      </c>
      <c r="G4699" t="s">
        <v>3</v>
      </c>
      <c r="H4699">
        <v>12</v>
      </c>
      <c r="I4699">
        <v>65</v>
      </c>
      <c r="J4699">
        <v>2012</v>
      </c>
      <c r="K4699">
        <v>148</v>
      </c>
      <c r="L4699" t="s">
        <v>23184</v>
      </c>
      <c r="M4699" s="15" t="e">
        <f>IF(INDEX(#REF!,MATCH(Padrón!K4699,#REF!,0),MATCH(Padrón!J4699,#REF!,0))=K4699,"Sí","NO")</f>
        <v>#REF!</v>
      </c>
    </row>
    <row r="4700" spans="1:13" x14ac:dyDescent="0.25">
      <c r="A4700" t="s">
        <v>27904</v>
      </c>
      <c r="B4700">
        <v>32736778</v>
      </c>
      <c r="C4700">
        <v>1986</v>
      </c>
      <c r="D4700" t="s">
        <v>6778</v>
      </c>
      <c r="E4700" t="s">
        <v>6793</v>
      </c>
      <c r="F4700" t="s">
        <v>1766</v>
      </c>
      <c r="G4700" t="s">
        <v>3</v>
      </c>
      <c r="H4700">
        <v>12</v>
      </c>
      <c r="I4700">
        <v>65</v>
      </c>
      <c r="J4700">
        <v>2012</v>
      </c>
      <c r="K4700">
        <v>149</v>
      </c>
      <c r="L4700" t="s">
        <v>23184</v>
      </c>
      <c r="M4700" s="15" t="e">
        <f>IF(INDEX(#REF!,MATCH(Padrón!K4700,#REF!,0),MATCH(Padrón!J4700,#REF!,0))=K4700,"Sí","NO")</f>
        <v>#REF!</v>
      </c>
    </row>
    <row r="4701" spans="1:13" x14ac:dyDescent="0.25">
      <c r="A4701" t="s">
        <v>27905</v>
      </c>
      <c r="B4701">
        <v>34277107</v>
      </c>
      <c r="C4701">
        <v>1988</v>
      </c>
      <c r="D4701" t="s">
        <v>6778</v>
      </c>
      <c r="E4701" t="s">
        <v>6794</v>
      </c>
      <c r="F4701" t="s">
        <v>6795</v>
      </c>
      <c r="G4701" t="s">
        <v>3</v>
      </c>
      <c r="H4701">
        <v>12</v>
      </c>
      <c r="I4701">
        <v>65</v>
      </c>
      <c r="J4701">
        <v>2012</v>
      </c>
      <c r="K4701">
        <v>150</v>
      </c>
      <c r="L4701" t="s">
        <v>23184</v>
      </c>
      <c r="M4701" s="15" t="e">
        <f>IF(INDEX(#REF!,MATCH(Padrón!K4701,#REF!,0),MATCH(Padrón!J4701,#REF!,0))=K4701,"Sí","NO")</f>
        <v>#REF!</v>
      </c>
    </row>
    <row r="4702" spans="1:13" x14ac:dyDescent="0.25">
      <c r="A4702" t="s">
        <v>27906</v>
      </c>
      <c r="B4702">
        <v>23794559</v>
      </c>
      <c r="C4702">
        <v>1974</v>
      </c>
      <c r="D4702" t="s">
        <v>6778</v>
      </c>
      <c r="E4702" t="s">
        <v>3279</v>
      </c>
      <c r="F4702" t="s">
        <v>6796</v>
      </c>
      <c r="G4702" t="s">
        <v>10</v>
      </c>
      <c r="H4702">
        <v>12</v>
      </c>
      <c r="I4702">
        <v>65</v>
      </c>
      <c r="J4702">
        <v>2012</v>
      </c>
      <c r="K4702">
        <v>151</v>
      </c>
      <c r="L4702" t="s">
        <v>23184</v>
      </c>
      <c r="M4702" s="15" t="e">
        <f>IF(INDEX(#REF!,MATCH(Padrón!K4702,#REF!,0),MATCH(Padrón!J4702,#REF!,0))=K4702,"Sí","NO")</f>
        <v>#REF!</v>
      </c>
    </row>
    <row r="4703" spans="1:13" x14ac:dyDescent="0.25">
      <c r="A4703" t="s">
        <v>27907</v>
      </c>
      <c r="B4703">
        <v>3361962</v>
      </c>
      <c r="C4703">
        <v>1924</v>
      </c>
      <c r="D4703" t="s">
        <v>6778</v>
      </c>
      <c r="E4703" t="s">
        <v>609</v>
      </c>
      <c r="F4703" t="s">
        <v>13</v>
      </c>
      <c r="G4703" t="s">
        <v>14</v>
      </c>
      <c r="H4703">
        <v>12</v>
      </c>
      <c r="I4703">
        <v>65</v>
      </c>
      <c r="J4703">
        <v>2012</v>
      </c>
      <c r="K4703">
        <v>152</v>
      </c>
      <c r="L4703" t="s">
        <v>23184</v>
      </c>
      <c r="M4703" s="15" t="e">
        <f>IF(INDEX(#REF!,MATCH(Padrón!K4703,#REF!,0),MATCH(Padrón!J4703,#REF!,0))=K4703,"Sí","NO")</f>
        <v>#REF!</v>
      </c>
    </row>
    <row r="4704" spans="1:13" x14ac:dyDescent="0.25">
      <c r="A4704" t="s">
        <v>27908</v>
      </c>
      <c r="B4704">
        <v>46301964</v>
      </c>
      <c r="C4704">
        <v>2005</v>
      </c>
      <c r="D4704" t="s">
        <v>6778</v>
      </c>
      <c r="E4704" t="s">
        <v>6797</v>
      </c>
      <c r="F4704" t="s">
        <v>3367</v>
      </c>
      <c r="G4704" t="s">
        <v>3</v>
      </c>
      <c r="H4704">
        <v>12</v>
      </c>
      <c r="I4704">
        <v>65</v>
      </c>
      <c r="J4704">
        <v>2012</v>
      </c>
      <c r="K4704">
        <v>153</v>
      </c>
      <c r="L4704" t="s">
        <v>23184</v>
      </c>
      <c r="M4704" s="15" t="e">
        <f>IF(INDEX(#REF!,MATCH(Padrón!K4704,#REF!,0),MATCH(Padrón!J4704,#REF!,0))=K4704,"Sí","NO")</f>
        <v>#REF!</v>
      </c>
    </row>
    <row r="4705" spans="1:13" x14ac:dyDescent="0.25">
      <c r="A4705" t="s">
        <v>27909</v>
      </c>
      <c r="B4705">
        <v>17979878</v>
      </c>
      <c r="C4705">
        <v>1967</v>
      </c>
      <c r="D4705" t="s">
        <v>6778</v>
      </c>
      <c r="E4705" t="s">
        <v>6798</v>
      </c>
      <c r="F4705" t="s">
        <v>6799</v>
      </c>
      <c r="G4705" t="s">
        <v>3</v>
      </c>
      <c r="H4705">
        <v>12</v>
      </c>
      <c r="I4705">
        <v>65</v>
      </c>
      <c r="J4705">
        <v>2012</v>
      </c>
      <c r="K4705">
        <v>154</v>
      </c>
      <c r="L4705" t="s">
        <v>23184</v>
      </c>
      <c r="M4705" s="15" t="e">
        <f>IF(INDEX(#REF!,MATCH(Padrón!K4705,#REF!,0),MATCH(Padrón!J4705,#REF!,0))=K4705,"Sí","NO")</f>
        <v>#REF!</v>
      </c>
    </row>
    <row r="4706" spans="1:13" x14ac:dyDescent="0.25">
      <c r="A4706" t="s">
        <v>27910</v>
      </c>
      <c r="B4706">
        <v>24838273</v>
      </c>
      <c r="C4706">
        <v>1975</v>
      </c>
      <c r="D4706" t="s">
        <v>6778</v>
      </c>
      <c r="E4706" t="s">
        <v>6800</v>
      </c>
      <c r="F4706" t="s">
        <v>6801</v>
      </c>
      <c r="G4706" t="s">
        <v>3</v>
      </c>
      <c r="H4706">
        <v>12</v>
      </c>
      <c r="I4706">
        <v>65</v>
      </c>
      <c r="J4706">
        <v>2012</v>
      </c>
      <c r="K4706">
        <v>155</v>
      </c>
      <c r="L4706" t="s">
        <v>23184</v>
      </c>
      <c r="M4706" s="15" t="e">
        <f>IF(INDEX(#REF!,MATCH(Padrón!K4706,#REF!,0),MATCH(Padrón!J4706,#REF!,0))=K4706,"Sí","NO")</f>
        <v>#REF!</v>
      </c>
    </row>
    <row r="4707" spans="1:13" x14ac:dyDescent="0.25">
      <c r="A4707" t="s">
        <v>27911</v>
      </c>
      <c r="B4707">
        <v>23349927</v>
      </c>
      <c r="C4707">
        <v>1972</v>
      </c>
      <c r="D4707" t="s">
        <v>6778</v>
      </c>
      <c r="E4707" t="s">
        <v>6802</v>
      </c>
      <c r="F4707" t="s">
        <v>1176</v>
      </c>
      <c r="G4707" t="s">
        <v>3</v>
      </c>
      <c r="H4707">
        <v>12</v>
      </c>
      <c r="I4707">
        <v>65</v>
      </c>
      <c r="J4707">
        <v>2012</v>
      </c>
      <c r="K4707">
        <v>156</v>
      </c>
      <c r="L4707" t="s">
        <v>23184</v>
      </c>
      <c r="M4707" s="15" t="e">
        <f>IF(INDEX(#REF!,MATCH(Padrón!K4707,#REF!,0),MATCH(Padrón!J4707,#REF!,0))=K4707,"Sí","NO")</f>
        <v>#REF!</v>
      </c>
    </row>
    <row r="4708" spans="1:13" x14ac:dyDescent="0.25">
      <c r="A4708" t="s">
        <v>27912</v>
      </c>
      <c r="B4708">
        <v>39045835</v>
      </c>
      <c r="C4708">
        <v>1995</v>
      </c>
      <c r="D4708" t="s">
        <v>6778</v>
      </c>
      <c r="E4708" t="s">
        <v>6803</v>
      </c>
      <c r="F4708" t="s">
        <v>24</v>
      </c>
      <c r="G4708" t="s">
        <v>3</v>
      </c>
      <c r="H4708">
        <v>12</v>
      </c>
      <c r="I4708">
        <v>65</v>
      </c>
      <c r="J4708">
        <v>2012</v>
      </c>
      <c r="K4708">
        <v>157</v>
      </c>
      <c r="L4708" t="s">
        <v>23184</v>
      </c>
      <c r="M4708" s="15" t="e">
        <f>IF(INDEX(#REF!,MATCH(Padrón!K4708,#REF!,0),MATCH(Padrón!J4708,#REF!,0))=K4708,"Sí","NO")</f>
        <v>#REF!</v>
      </c>
    </row>
    <row r="4709" spans="1:13" x14ac:dyDescent="0.25">
      <c r="A4709" t="s">
        <v>27913</v>
      </c>
      <c r="B4709">
        <v>43121647</v>
      </c>
      <c r="C4709">
        <v>2000</v>
      </c>
      <c r="D4709" t="s">
        <v>6778</v>
      </c>
      <c r="E4709" t="s">
        <v>1346</v>
      </c>
      <c r="F4709" t="s">
        <v>2021</v>
      </c>
      <c r="G4709" t="s">
        <v>3</v>
      </c>
      <c r="H4709">
        <v>12</v>
      </c>
      <c r="I4709">
        <v>65</v>
      </c>
      <c r="J4709">
        <v>2012</v>
      </c>
      <c r="K4709">
        <v>158</v>
      </c>
      <c r="L4709" t="s">
        <v>23184</v>
      </c>
      <c r="M4709" s="15" t="e">
        <f>IF(INDEX(#REF!,MATCH(Padrón!K4709,#REF!,0),MATCH(Padrón!J4709,#REF!,0))=K4709,"Sí","NO")</f>
        <v>#REF!</v>
      </c>
    </row>
    <row r="4710" spans="1:13" x14ac:dyDescent="0.25">
      <c r="A4710" t="s">
        <v>27914</v>
      </c>
      <c r="B4710">
        <v>23349928</v>
      </c>
      <c r="C4710">
        <v>1973</v>
      </c>
      <c r="D4710" t="s">
        <v>6778</v>
      </c>
      <c r="E4710" t="s">
        <v>6804</v>
      </c>
      <c r="F4710" t="s">
        <v>889</v>
      </c>
      <c r="G4710" t="s">
        <v>27</v>
      </c>
      <c r="H4710">
        <v>12</v>
      </c>
      <c r="I4710">
        <v>65</v>
      </c>
      <c r="J4710">
        <v>2012</v>
      </c>
      <c r="K4710">
        <v>159</v>
      </c>
      <c r="L4710" t="s">
        <v>23184</v>
      </c>
      <c r="M4710" s="15" t="e">
        <f>IF(INDEX(#REF!,MATCH(Padrón!K4710,#REF!,0),MATCH(Padrón!J4710,#REF!,0))=K4710,"Sí","NO")</f>
        <v>#REF!</v>
      </c>
    </row>
    <row r="4711" spans="1:13" x14ac:dyDescent="0.25">
      <c r="A4711" t="s">
        <v>27915</v>
      </c>
      <c r="B4711">
        <v>18690784</v>
      </c>
      <c r="C4711">
        <v>1962</v>
      </c>
      <c r="D4711" t="s">
        <v>6778</v>
      </c>
      <c r="E4711" t="s">
        <v>6805</v>
      </c>
      <c r="F4711" t="s">
        <v>6806</v>
      </c>
      <c r="G4711" t="s">
        <v>3</v>
      </c>
      <c r="H4711">
        <v>12</v>
      </c>
      <c r="I4711">
        <v>65</v>
      </c>
      <c r="J4711">
        <v>2012</v>
      </c>
      <c r="K4711">
        <v>160</v>
      </c>
      <c r="L4711" t="s">
        <v>23184</v>
      </c>
      <c r="M4711" s="15" t="e">
        <f>IF(INDEX(#REF!,MATCH(Padrón!K4711,#REF!,0),MATCH(Padrón!J4711,#REF!,0))=K4711,"Sí","NO")</f>
        <v>#REF!</v>
      </c>
    </row>
    <row r="4712" spans="1:13" x14ac:dyDescent="0.25">
      <c r="A4712" t="s">
        <v>27916</v>
      </c>
      <c r="B4712">
        <v>6662808</v>
      </c>
      <c r="C4712">
        <v>1951</v>
      </c>
      <c r="D4712" t="s">
        <v>6778</v>
      </c>
      <c r="E4712" t="s">
        <v>6807</v>
      </c>
      <c r="F4712" t="s">
        <v>6808</v>
      </c>
      <c r="G4712" t="s">
        <v>27</v>
      </c>
      <c r="H4712">
        <v>12</v>
      </c>
      <c r="I4712">
        <v>65</v>
      </c>
      <c r="J4712">
        <v>2012</v>
      </c>
      <c r="K4712">
        <v>161</v>
      </c>
      <c r="L4712" t="s">
        <v>23184</v>
      </c>
      <c r="M4712" s="15" t="e">
        <f>IF(INDEX(#REF!,MATCH(Padrón!K4712,#REF!,0),MATCH(Padrón!J4712,#REF!,0))=K4712,"Sí","NO")</f>
        <v>#REF!</v>
      </c>
    </row>
    <row r="4713" spans="1:13" x14ac:dyDescent="0.25">
      <c r="A4713" t="s">
        <v>27917</v>
      </c>
      <c r="B4713">
        <v>16707211</v>
      </c>
      <c r="C4713">
        <v>1963</v>
      </c>
      <c r="D4713" t="s">
        <v>6778</v>
      </c>
      <c r="E4713" t="s">
        <v>6809</v>
      </c>
      <c r="F4713" t="s">
        <v>352</v>
      </c>
      <c r="G4713" t="s">
        <v>3</v>
      </c>
      <c r="H4713">
        <v>12</v>
      </c>
      <c r="I4713">
        <v>65</v>
      </c>
      <c r="J4713">
        <v>2012</v>
      </c>
      <c r="K4713">
        <v>162</v>
      </c>
      <c r="L4713" t="s">
        <v>23184</v>
      </c>
      <c r="M4713" s="15" t="e">
        <f>IF(INDEX(#REF!,MATCH(Padrón!K4713,#REF!,0),MATCH(Padrón!J4713,#REF!,0))=K4713,"Sí","NO")</f>
        <v>#REF!</v>
      </c>
    </row>
    <row r="4714" spans="1:13" x14ac:dyDescent="0.25">
      <c r="A4714" t="s">
        <v>27918</v>
      </c>
      <c r="B4714">
        <v>44388501</v>
      </c>
      <c r="C4714">
        <v>2002</v>
      </c>
      <c r="D4714" t="s">
        <v>6778</v>
      </c>
      <c r="E4714" t="s">
        <v>6810</v>
      </c>
      <c r="F4714" t="s">
        <v>1766</v>
      </c>
      <c r="G4714" t="s">
        <v>3</v>
      </c>
      <c r="H4714">
        <v>12</v>
      </c>
      <c r="I4714">
        <v>65</v>
      </c>
      <c r="J4714">
        <v>2012</v>
      </c>
      <c r="K4714">
        <v>163</v>
      </c>
      <c r="L4714" t="s">
        <v>23184</v>
      </c>
      <c r="M4714" s="15" t="e">
        <f>IF(INDEX(#REF!,MATCH(Padrón!K4714,#REF!,0),MATCH(Padrón!J4714,#REF!,0))=K4714,"Sí","NO")</f>
        <v>#REF!</v>
      </c>
    </row>
    <row r="4715" spans="1:13" x14ac:dyDescent="0.25">
      <c r="A4715" t="s">
        <v>27919</v>
      </c>
      <c r="B4715">
        <v>28313199</v>
      </c>
      <c r="C4715">
        <v>1981</v>
      </c>
      <c r="D4715" t="s">
        <v>6778</v>
      </c>
      <c r="E4715" t="s">
        <v>6811</v>
      </c>
      <c r="F4715" t="s">
        <v>6812</v>
      </c>
      <c r="G4715" t="s">
        <v>88</v>
      </c>
      <c r="H4715">
        <v>12</v>
      </c>
      <c r="I4715">
        <v>65</v>
      </c>
      <c r="J4715">
        <v>2012</v>
      </c>
      <c r="K4715">
        <v>164</v>
      </c>
      <c r="L4715" t="s">
        <v>23184</v>
      </c>
      <c r="M4715" s="15" t="e">
        <f>IF(INDEX(#REF!,MATCH(Padrón!K4715,#REF!,0),MATCH(Padrón!J4715,#REF!,0))=K4715,"Sí","NO")</f>
        <v>#REF!</v>
      </c>
    </row>
    <row r="4716" spans="1:13" x14ac:dyDescent="0.25">
      <c r="A4716" t="s">
        <v>27920</v>
      </c>
      <c r="B4716">
        <v>44278752</v>
      </c>
      <c r="C4716">
        <v>2002</v>
      </c>
      <c r="D4716" t="s">
        <v>6778</v>
      </c>
      <c r="E4716" t="s">
        <v>6813</v>
      </c>
      <c r="F4716" t="s">
        <v>552</v>
      </c>
      <c r="G4716" t="s">
        <v>3</v>
      </c>
      <c r="H4716">
        <v>12</v>
      </c>
      <c r="I4716">
        <v>65</v>
      </c>
      <c r="J4716">
        <v>2012</v>
      </c>
      <c r="K4716">
        <v>165</v>
      </c>
      <c r="L4716" t="s">
        <v>23184</v>
      </c>
      <c r="M4716" s="15" t="e">
        <f>IF(INDEX(#REF!,MATCH(Padrón!K4716,#REF!,0),MATCH(Padrón!J4716,#REF!,0))=K4716,"Sí","NO")</f>
        <v>#REF!</v>
      </c>
    </row>
    <row r="4717" spans="1:13" x14ac:dyDescent="0.25">
      <c r="A4717" t="s">
        <v>27921</v>
      </c>
      <c r="B4717">
        <v>22928255</v>
      </c>
      <c r="C4717">
        <v>1972</v>
      </c>
      <c r="D4717" t="s">
        <v>6778</v>
      </c>
      <c r="E4717" t="s">
        <v>6814</v>
      </c>
      <c r="F4717" t="s">
        <v>1069</v>
      </c>
      <c r="G4717" t="s">
        <v>3</v>
      </c>
      <c r="H4717">
        <v>12</v>
      </c>
      <c r="I4717">
        <v>65</v>
      </c>
      <c r="J4717">
        <v>2012</v>
      </c>
      <c r="K4717">
        <v>166</v>
      </c>
      <c r="L4717" t="s">
        <v>23184</v>
      </c>
      <c r="M4717" s="15" t="e">
        <f>IF(INDEX(#REF!,MATCH(Padrón!K4717,#REF!,0),MATCH(Padrón!J4717,#REF!,0))=K4717,"Sí","NO")</f>
        <v>#REF!</v>
      </c>
    </row>
    <row r="4718" spans="1:13" x14ac:dyDescent="0.25">
      <c r="A4718" t="s">
        <v>27922</v>
      </c>
      <c r="B4718">
        <v>47108460</v>
      </c>
      <c r="C4718">
        <v>2006</v>
      </c>
      <c r="D4718" t="s">
        <v>6815</v>
      </c>
      <c r="E4718" t="s">
        <v>6816</v>
      </c>
      <c r="F4718" t="s">
        <v>6817</v>
      </c>
      <c r="G4718" t="s">
        <v>3</v>
      </c>
      <c r="H4718">
        <v>12</v>
      </c>
      <c r="I4718">
        <v>65</v>
      </c>
      <c r="J4718">
        <v>2012</v>
      </c>
      <c r="K4718">
        <v>167</v>
      </c>
      <c r="L4718" t="s">
        <v>23184</v>
      </c>
      <c r="M4718" s="15" t="e">
        <f>IF(INDEX(#REF!,MATCH(Padrón!K4718,#REF!,0),MATCH(Padrón!J4718,#REF!,0))=K4718,"Sí","NO")</f>
        <v>#REF!</v>
      </c>
    </row>
    <row r="4719" spans="1:13" x14ac:dyDescent="0.25">
      <c r="A4719" t="s">
        <v>27923</v>
      </c>
      <c r="B4719">
        <v>8157737</v>
      </c>
      <c r="C4719">
        <v>1947</v>
      </c>
      <c r="D4719" t="s">
        <v>6818</v>
      </c>
      <c r="E4719" t="s">
        <v>6819</v>
      </c>
      <c r="F4719" t="s">
        <v>6820</v>
      </c>
      <c r="G4719" t="s">
        <v>3</v>
      </c>
      <c r="H4719">
        <v>12</v>
      </c>
      <c r="I4719">
        <v>65</v>
      </c>
      <c r="J4719">
        <v>2012</v>
      </c>
      <c r="K4719">
        <v>168</v>
      </c>
      <c r="L4719" t="s">
        <v>23184</v>
      </c>
      <c r="M4719" s="15" t="e">
        <f>IF(INDEX(#REF!,MATCH(Padrón!K4719,#REF!,0),MATCH(Padrón!J4719,#REF!,0))=K4719,"Sí","NO")</f>
        <v>#REF!</v>
      </c>
    </row>
    <row r="4720" spans="1:13" x14ac:dyDescent="0.25">
      <c r="A4720" t="s">
        <v>27924</v>
      </c>
      <c r="B4720">
        <v>38382548</v>
      </c>
      <c r="C4720">
        <v>1995</v>
      </c>
      <c r="D4720" t="s">
        <v>6821</v>
      </c>
      <c r="E4720" t="s">
        <v>6822</v>
      </c>
      <c r="F4720" t="s">
        <v>1307</v>
      </c>
      <c r="G4720" t="s">
        <v>10</v>
      </c>
      <c r="H4720">
        <v>12</v>
      </c>
      <c r="I4720">
        <v>65</v>
      </c>
      <c r="J4720">
        <v>2012</v>
      </c>
      <c r="K4720">
        <v>169</v>
      </c>
      <c r="L4720" t="s">
        <v>23184</v>
      </c>
      <c r="M4720" s="15" t="e">
        <f>IF(INDEX(#REF!,MATCH(Padrón!K4720,#REF!,0),MATCH(Padrón!J4720,#REF!,0))=K4720,"Sí","NO")</f>
        <v>#REF!</v>
      </c>
    </row>
    <row r="4721" spans="1:13" x14ac:dyDescent="0.25">
      <c r="A4721" t="s">
        <v>27925</v>
      </c>
      <c r="B4721">
        <v>48355829</v>
      </c>
      <c r="C4721">
        <v>2007</v>
      </c>
      <c r="D4721" t="s">
        <v>6821</v>
      </c>
      <c r="E4721" t="s">
        <v>6823</v>
      </c>
      <c r="F4721" t="s">
        <v>1294</v>
      </c>
      <c r="G4721" t="s">
        <v>3</v>
      </c>
      <c r="H4721">
        <v>12</v>
      </c>
      <c r="I4721">
        <v>65</v>
      </c>
      <c r="J4721">
        <v>2012</v>
      </c>
      <c r="K4721">
        <v>170</v>
      </c>
      <c r="L4721" t="s">
        <v>23184</v>
      </c>
      <c r="M4721" s="15" t="e">
        <f>IF(INDEX(#REF!,MATCH(Padrón!K4721,#REF!,0),MATCH(Padrón!J4721,#REF!,0))=K4721,"Sí","NO")</f>
        <v>#REF!</v>
      </c>
    </row>
    <row r="4722" spans="1:13" x14ac:dyDescent="0.25">
      <c r="A4722" t="s">
        <v>27926</v>
      </c>
      <c r="B4722">
        <v>45026840</v>
      </c>
      <c r="C4722">
        <v>2003</v>
      </c>
      <c r="D4722" t="s">
        <v>6821</v>
      </c>
      <c r="E4722" t="s">
        <v>6824</v>
      </c>
      <c r="F4722" t="s">
        <v>1356</v>
      </c>
      <c r="G4722" t="s">
        <v>3</v>
      </c>
      <c r="H4722">
        <v>12</v>
      </c>
      <c r="I4722">
        <v>65</v>
      </c>
      <c r="J4722">
        <v>2012</v>
      </c>
      <c r="K4722">
        <v>171</v>
      </c>
      <c r="L4722" t="s">
        <v>23184</v>
      </c>
      <c r="M4722" s="15" t="e">
        <f>IF(INDEX(#REF!,MATCH(Padrón!K4722,#REF!,0),MATCH(Padrón!J4722,#REF!,0))=K4722,"Sí","NO")</f>
        <v>#REF!</v>
      </c>
    </row>
    <row r="4723" spans="1:13" x14ac:dyDescent="0.25">
      <c r="A4723" t="s">
        <v>27927</v>
      </c>
      <c r="B4723">
        <v>39638272</v>
      </c>
      <c r="C4723">
        <v>1996</v>
      </c>
      <c r="D4723" t="s">
        <v>6821</v>
      </c>
      <c r="E4723" t="s">
        <v>6825</v>
      </c>
      <c r="F4723" t="s">
        <v>1307</v>
      </c>
      <c r="G4723" t="s">
        <v>3</v>
      </c>
      <c r="H4723">
        <v>12</v>
      </c>
      <c r="I4723">
        <v>65</v>
      </c>
      <c r="J4723">
        <v>2012</v>
      </c>
      <c r="K4723">
        <v>172</v>
      </c>
      <c r="L4723" t="s">
        <v>23184</v>
      </c>
      <c r="M4723" s="15" t="e">
        <f>IF(INDEX(#REF!,MATCH(Padrón!K4723,#REF!,0),MATCH(Padrón!J4723,#REF!,0))=K4723,"Sí","NO")</f>
        <v>#REF!</v>
      </c>
    </row>
    <row r="4724" spans="1:13" x14ac:dyDescent="0.25">
      <c r="A4724" t="s">
        <v>27928</v>
      </c>
      <c r="B4724">
        <v>47890697</v>
      </c>
      <c r="C4724">
        <v>2007</v>
      </c>
      <c r="D4724" t="s">
        <v>6821</v>
      </c>
      <c r="E4724" t="s">
        <v>6826</v>
      </c>
      <c r="F4724" t="s">
        <v>1294</v>
      </c>
      <c r="G4724" t="s">
        <v>3</v>
      </c>
      <c r="H4724">
        <v>12</v>
      </c>
      <c r="I4724">
        <v>65</v>
      </c>
      <c r="J4724">
        <v>2012</v>
      </c>
      <c r="K4724">
        <v>173</v>
      </c>
      <c r="L4724" t="s">
        <v>23184</v>
      </c>
      <c r="M4724" s="15" t="e">
        <f>IF(INDEX(#REF!,MATCH(Padrón!K4724,#REF!,0),MATCH(Padrón!J4724,#REF!,0))=K4724,"Sí","NO")</f>
        <v>#REF!</v>
      </c>
    </row>
    <row r="4725" spans="1:13" x14ac:dyDescent="0.25">
      <c r="A4725" t="s">
        <v>27929</v>
      </c>
      <c r="B4725">
        <v>20459195</v>
      </c>
      <c r="C4725">
        <v>1968</v>
      </c>
      <c r="D4725" t="s">
        <v>6821</v>
      </c>
      <c r="E4725" t="s">
        <v>6827</v>
      </c>
      <c r="F4725" t="s">
        <v>1294</v>
      </c>
      <c r="G4725" t="s">
        <v>27</v>
      </c>
      <c r="H4725">
        <v>12</v>
      </c>
      <c r="I4725">
        <v>65</v>
      </c>
      <c r="J4725">
        <v>2012</v>
      </c>
      <c r="K4725">
        <v>174</v>
      </c>
      <c r="L4725" t="s">
        <v>23184</v>
      </c>
      <c r="M4725" s="15" t="e">
        <f>IF(INDEX(#REF!,MATCH(Padrón!K4725,#REF!,0),MATCH(Padrón!J4725,#REF!,0))=K4725,"Sí","NO")</f>
        <v>#REF!</v>
      </c>
    </row>
    <row r="4726" spans="1:13" x14ac:dyDescent="0.25">
      <c r="A4726" t="s">
        <v>27930</v>
      </c>
      <c r="B4726">
        <v>20644767</v>
      </c>
      <c r="C4726">
        <v>1969</v>
      </c>
      <c r="D4726" t="s">
        <v>6821</v>
      </c>
      <c r="E4726" t="s">
        <v>6828</v>
      </c>
      <c r="F4726" t="s">
        <v>1356</v>
      </c>
      <c r="G4726" t="s">
        <v>3</v>
      </c>
      <c r="H4726">
        <v>12</v>
      </c>
      <c r="I4726">
        <v>65</v>
      </c>
      <c r="J4726">
        <v>2012</v>
      </c>
      <c r="K4726">
        <v>175</v>
      </c>
      <c r="L4726" t="s">
        <v>23184</v>
      </c>
      <c r="M4726" s="15" t="e">
        <f>IF(INDEX(#REF!,MATCH(Padrón!K4726,#REF!,0),MATCH(Padrón!J4726,#REF!,0))=K4726,"Sí","NO")</f>
        <v>#REF!</v>
      </c>
    </row>
    <row r="4727" spans="1:13" x14ac:dyDescent="0.25">
      <c r="A4727" t="s">
        <v>27931</v>
      </c>
      <c r="B4727">
        <v>41510707</v>
      </c>
      <c r="C4727">
        <v>1998</v>
      </c>
      <c r="D4727" t="s">
        <v>6821</v>
      </c>
      <c r="E4727" t="s">
        <v>6829</v>
      </c>
      <c r="F4727" t="s">
        <v>856</v>
      </c>
      <c r="G4727" t="s">
        <v>3</v>
      </c>
      <c r="H4727">
        <v>12</v>
      </c>
      <c r="I4727">
        <v>65</v>
      </c>
      <c r="J4727">
        <v>2012</v>
      </c>
      <c r="K4727">
        <v>176</v>
      </c>
      <c r="L4727" t="s">
        <v>23184</v>
      </c>
      <c r="M4727" s="15" t="e">
        <f>IF(INDEX(#REF!,MATCH(Padrón!K4727,#REF!,0),MATCH(Padrón!J4727,#REF!,0))=K4727,"Sí","NO")</f>
        <v>#REF!</v>
      </c>
    </row>
    <row r="4728" spans="1:13" x14ac:dyDescent="0.25">
      <c r="A4728" t="s">
        <v>27932</v>
      </c>
      <c r="B4728">
        <v>18489304</v>
      </c>
      <c r="C4728">
        <v>1967</v>
      </c>
      <c r="D4728" t="s">
        <v>6821</v>
      </c>
      <c r="E4728" t="s">
        <v>439</v>
      </c>
      <c r="F4728" t="s">
        <v>856</v>
      </c>
      <c r="G4728" t="s">
        <v>3</v>
      </c>
      <c r="H4728">
        <v>12</v>
      </c>
      <c r="I4728">
        <v>65</v>
      </c>
      <c r="J4728">
        <v>2012</v>
      </c>
      <c r="K4728">
        <v>177</v>
      </c>
      <c r="L4728" t="s">
        <v>23184</v>
      </c>
      <c r="M4728" s="15" t="e">
        <f>IF(INDEX(#REF!,MATCH(Padrón!K4728,#REF!,0),MATCH(Padrón!J4728,#REF!,0))=K4728,"Sí","NO")</f>
        <v>#REF!</v>
      </c>
    </row>
    <row r="4729" spans="1:13" x14ac:dyDescent="0.25">
      <c r="A4729" t="s">
        <v>27933</v>
      </c>
      <c r="B4729">
        <v>43121615</v>
      </c>
      <c r="C4729">
        <v>2001</v>
      </c>
      <c r="D4729" t="s">
        <v>6821</v>
      </c>
      <c r="E4729" t="s">
        <v>6830</v>
      </c>
      <c r="F4729" t="s">
        <v>1307</v>
      </c>
      <c r="G4729" t="s">
        <v>3</v>
      </c>
      <c r="H4729">
        <v>12</v>
      </c>
      <c r="I4729">
        <v>65</v>
      </c>
      <c r="J4729">
        <v>2012</v>
      </c>
      <c r="K4729">
        <v>178</v>
      </c>
      <c r="L4729" t="s">
        <v>23184</v>
      </c>
      <c r="M4729" s="15" t="e">
        <f>IF(INDEX(#REF!,MATCH(Padrón!K4729,#REF!,0),MATCH(Padrón!J4729,#REF!,0))=K4729,"Sí","NO")</f>
        <v>#REF!</v>
      </c>
    </row>
    <row r="4730" spans="1:13" x14ac:dyDescent="0.25">
      <c r="A4730" t="s">
        <v>27934</v>
      </c>
      <c r="B4730">
        <v>45137464</v>
      </c>
      <c r="C4730">
        <v>2003</v>
      </c>
      <c r="D4730" t="s">
        <v>6821</v>
      </c>
      <c r="E4730" t="s">
        <v>6831</v>
      </c>
      <c r="F4730" t="s">
        <v>1289</v>
      </c>
      <c r="G4730" t="s">
        <v>10</v>
      </c>
      <c r="H4730">
        <v>12</v>
      </c>
      <c r="I4730">
        <v>65</v>
      </c>
      <c r="J4730">
        <v>2012</v>
      </c>
      <c r="K4730">
        <v>179</v>
      </c>
      <c r="L4730" t="s">
        <v>23184</v>
      </c>
      <c r="M4730" s="15" t="e">
        <f>IF(INDEX(#REF!,MATCH(Padrón!K4730,#REF!,0),MATCH(Padrón!J4730,#REF!,0))=K4730,"Sí","NO")</f>
        <v>#REF!</v>
      </c>
    </row>
    <row r="4731" spans="1:13" x14ac:dyDescent="0.25">
      <c r="A4731" t="s">
        <v>27935</v>
      </c>
      <c r="B4731">
        <v>38063362</v>
      </c>
      <c r="C4731">
        <v>1993</v>
      </c>
      <c r="D4731" t="s">
        <v>6821</v>
      </c>
      <c r="E4731" t="s">
        <v>6832</v>
      </c>
      <c r="F4731" t="s">
        <v>6833</v>
      </c>
      <c r="G4731" t="s">
        <v>27</v>
      </c>
      <c r="H4731">
        <v>12</v>
      </c>
      <c r="I4731">
        <v>65</v>
      </c>
      <c r="J4731">
        <v>2012</v>
      </c>
      <c r="K4731">
        <v>180</v>
      </c>
      <c r="L4731" t="s">
        <v>23184</v>
      </c>
      <c r="M4731" s="15" t="e">
        <f>IF(INDEX(#REF!,MATCH(Padrón!K4731,#REF!,0),MATCH(Padrón!J4731,#REF!,0))=K4731,"Sí","NO")</f>
        <v>#REF!</v>
      </c>
    </row>
    <row r="4732" spans="1:13" x14ac:dyDescent="0.25">
      <c r="A4732" t="s">
        <v>27936</v>
      </c>
      <c r="B4732">
        <v>42085479</v>
      </c>
      <c r="C4732">
        <v>1998</v>
      </c>
      <c r="D4732" t="s">
        <v>6821</v>
      </c>
      <c r="E4732" t="s">
        <v>4326</v>
      </c>
      <c r="F4732" t="s">
        <v>6834</v>
      </c>
      <c r="G4732" t="s">
        <v>3</v>
      </c>
      <c r="H4732">
        <v>12</v>
      </c>
      <c r="I4732">
        <v>65</v>
      </c>
      <c r="J4732">
        <v>2012</v>
      </c>
      <c r="K4732">
        <v>181</v>
      </c>
      <c r="L4732" t="s">
        <v>23184</v>
      </c>
      <c r="M4732" s="15" t="e">
        <f>IF(INDEX(#REF!,MATCH(Padrón!K4732,#REF!,0),MATCH(Padrón!J4732,#REF!,0))=K4732,"Sí","NO")</f>
        <v>#REF!</v>
      </c>
    </row>
    <row r="4733" spans="1:13" x14ac:dyDescent="0.25">
      <c r="A4733" t="s">
        <v>27937</v>
      </c>
      <c r="B4733">
        <v>43121601</v>
      </c>
      <c r="C4733">
        <v>2001</v>
      </c>
      <c r="D4733" t="s">
        <v>6821</v>
      </c>
      <c r="E4733" t="s">
        <v>3581</v>
      </c>
      <c r="F4733" t="s">
        <v>1338</v>
      </c>
      <c r="G4733" t="s">
        <v>3</v>
      </c>
      <c r="H4733">
        <v>12</v>
      </c>
      <c r="I4733">
        <v>65</v>
      </c>
      <c r="J4733">
        <v>2012</v>
      </c>
      <c r="K4733">
        <v>182</v>
      </c>
      <c r="L4733" t="s">
        <v>23184</v>
      </c>
      <c r="M4733" s="15" t="e">
        <f>IF(INDEX(#REF!,MATCH(Padrón!K4733,#REF!,0),MATCH(Padrón!J4733,#REF!,0))=K4733,"Sí","NO")</f>
        <v>#REF!</v>
      </c>
    </row>
    <row r="4734" spans="1:13" x14ac:dyDescent="0.25">
      <c r="A4734" t="s">
        <v>27938</v>
      </c>
      <c r="B4734">
        <v>26994585</v>
      </c>
      <c r="C4734">
        <v>1978</v>
      </c>
      <c r="D4734" t="s">
        <v>6835</v>
      </c>
      <c r="E4734" t="s">
        <v>6836</v>
      </c>
      <c r="F4734" t="s">
        <v>837</v>
      </c>
      <c r="G4734" t="s">
        <v>3</v>
      </c>
      <c r="H4734">
        <v>12</v>
      </c>
      <c r="I4734">
        <v>65</v>
      </c>
      <c r="J4734">
        <v>2012</v>
      </c>
      <c r="K4734">
        <v>183</v>
      </c>
      <c r="L4734" t="s">
        <v>23184</v>
      </c>
      <c r="M4734" s="15" t="e">
        <f>IF(INDEX(#REF!,MATCH(Padrón!K4734,#REF!,0),MATCH(Padrón!J4734,#REF!,0))=K4734,"Sí","NO")</f>
        <v>#REF!</v>
      </c>
    </row>
    <row r="4735" spans="1:13" x14ac:dyDescent="0.25">
      <c r="A4735" t="s">
        <v>27939</v>
      </c>
      <c r="B4735">
        <v>6801912</v>
      </c>
      <c r="C4735">
        <v>1938</v>
      </c>
      <c r="D4735" t="s">
        <v>6835</v>
      </c>
      <c r="E4735" t="s">
        <v>6837</v>
      </c>
      <c r="F4735" t="s">
        <v>6838</v>
      </c>
      <c r="G4735" t="s">
        <v>3</v>
      </c>
      <c r="H4735">
        <v>12</v>
      </c>
      <c r="I4735">
        <v>65</v>
      </c>
      <c r="J4735">
        <v>2012</v>
      </c>
      <c r="K4735">
        <v>184</v>
      </c>
      <c r="L4735" t="s">
        <v>23184</v>
      </c>
      <c r="M4735" s="15" t="e">
        <f>IF(INDEX(#REF!,MATCH(Padrón!K4735,#REF!,0),MATCH(Padrón!J4735,#REF!,0))=K4735,"Sí","NO")</f>
        <v>#REF!</v>
      </c>
    </row>
    <row r="4736" spans="1:13" x14ac:dyDescent="0.25">
      <c r="A4736" t="s">
        <v>27940</v>
      </c>
      <c r="B4736">
        <v>21957501</v>
      </c>
      <c r="C4736">
        <v>1970</v>
      </c>
      <c r="D4736" t="s">
        <v>6835</v>
      </c>
      <c r="E4736" t="s">
        <v>5557</v>
      </c>
      <c r="F4736" t="s">
        <v>6839</v>
      </c>
      <c r="G4736" t="s">
        <v>3</v>
      </c>
      <c r="H4736">
        <v>12</v>
      </c>
      <c r="I4736">
        <v>65</v>
      </c>
      <c r="J4736">
        <v>2012</v>
      </c>
      <c r="K4736">
        <v>185</v>
      </c>
      <c r="L4736" t="s">
        <v>23184</v>
      </c>
      <c r="M4736" s="15" t="e">
        <f>IF(INDEX(#REF!,MATCH(Padrón!K4736,#REF!,0),MATCH(Padrón!J4736,#REF!,0))=K4736,"Sí","NO")</f>
        <v>#REF!</v>
      </c>
    </row>
    <row r="4737" spans="1:13" x14ac:dyDescent="0.25">
      <c r="A4737" t="s">
        <v>27941</v>
      </c>
      <c r="B4737">
        <v>26140712</v>
      </c>
      <c r="C4737">
        <v>1977</v>
      </c>
      <c r="D4737" t="s">
        <v>6840</v>
      </c>
      <c r="E4737" t="s">
        <v>6841</v>
      </c>
      <c r="F4737" t="s">
        <v>1907</v>
      </c>
      <c r="G4737" t="s">
        <v>27</v>
      </c>
      <c r="H4737">
        <v>12</v>
      </c>
      <c r="I4737">
        <v>65</v>
      </c>
      <c r="J4737">
        <v>2012</v>
      </c>
      <c r="K4737">
        <v>186</v>
      </c>
      <c r="L4737" t="s">
        <v>23184</v>
      </c>
      <c r="M4737" s="15" t="e">
        <f>IF(INDEX(#REF!,MATCH(Padrón!K4737,#REF!,0),MATCH(Padrón!J4737,#REF!,0))=K4737,"Sí","NO")</f>
        <v>#REF!</v>
      </c>
    </row>
    <row r="4738" spans="1:13" x14ac:dyDescent="0.25">
      <c r="A4738" t="s">
        <v>27942</v>
      </c>
      <c r="B4738">
        <v>39527137</v>
      </c>
      <c r="C4738">
        <v>1996</v>
      </c>
      <c r="D4738" t="s">
        <v>6842</v>
      </c>
      <c r="E4738" t="s">
        <v>6843</v>
      </c>
      <c r="F4738" t="s">
        <v>6844</v>
      </c>
      <c r="G4738" t="s">
        <v>10</v>
      </c>
      <c r="H4738">
        <v>12</v>
      </c>
      <c r="I4738">
        <v>65</v>
      </c>
      <c r="J4738">
        <v>2012</v>
      </c>
      <c r="K4738">
        <v>187</v>
      </c>
      <c r="L4738" t="s">
        <v>23184</v>
      </c>
      <c r="M4738" s="15" t="e">
        <f>IF(INDEX(#REF!,MATCH(Padrón!K4738,#REF!,0),MATCH(Padrón!J4738,#REF!,0))=K4738,"Sí","NO")</f>
        <v>#REF!</v>
      </c>
    </row>
    <row r="4739" spans="1:13" x14ac:dyDescent="0.25">
      <c r="A4739" t="s">
        <v>27943</v>
      </c>
      <c r="B4739">
        <v>44969499</v>
      </c>
      <c r="C4739">
        <v>2003</v>
      </c>
      <c r="D4739" t="s">
        <v>6845</v>
      </c>
      <c r="E4739" t="s">
        <v>6846</v>
      </c>
      <c r="F4739" t="s">
        <v>2307</v>
      </c>
      <c r="G4739" t="s">
        <v>3</v>
      </c>
      <c r="H4739">
        <v>12</v>
      </c>
      <c r="I4739">
        <v>65</v>
      </c>
      <c r="J4739">
        <v>2012</v>
      </c>
      <c r="K4739">
        <v>188</v>
      </c>
      <c r="L4739" t="s">
        <v>23184</v>
      </c>
      <c r="M4739" s="15" t="e">
        <f>IF(INDEX(#REF!,MATCH(Padrón!K4739,#REF!,0),MATCH(Padrón!J4739,#REF!,0))=K4739,"Sí","NO")</f>
        <v>#REF!</v>
      </c>
    </row>
    <row r="4740" spans="1:13" x14ac:dyDescent="0.25">
      <c r="A4740" t="s">
        <v>27944</v>
      </c>
      <c r="B4740">
        <v>38138374</v>
      </c>
      <c r="C4740">
        <v>1994</v>
      </c>
      <c r="D4740" t="s">
        <v>6847</v>
      </c>
      <c r="E4740" t="s">
        <v>6848</v>
      </c>
      <c r="F4740" t="s">
        <v>6849</v>
      </c>
      <c r="G4740" t="s">
        <v>27</v>
      </c>
      <c r="H4740">
        <v>12</v>
      </c>
      <c r="I4740">
        <v>65</v>
      </c>
      <c r="J4740">
        <v>2012</v>
      </c>
      <c r="K4740">
        <v>189</v>
      </c>
      <c r="L4740" t="s">
        <v>23184</v>
      </c>
      <c r="M4740" s="15" t="e">
        <f>IF(INDEX(#REF!,MATCH(Padrón!K4740,#REF!,0),MATCH(Padrón!J4740,#REF!,0))=K4740,"Sí","NO")</f>
        <v>#REF!</v>
      </c>
    </row>
    <row r="4741" spans="1:13" x14ac:dyDescent="0.25">
      <c r="A4741" t="s">
        <v>27945</v>
      </c>
      <c r="B4741">
        <v>16797963</v>
      </c>
      <c r="C4741">
        <v>1965</v>
      </c>
      <c r="D4741" t="s">
        <v>6847</v>
      </c>
      <c r="E4741" t="s">
        <v>3071</v>
      </c>
      <c r="F4741" t="s">
        <v>6850</v>
      </c>
      <c r="G4741" t="s">
        <v>3</v>
      </c>
      <c r="H4741">
        <v>12</v>
      </c>
      <c r="I4741">
        <v>65</v>
      </c>
      <c r="J4741">
        <v>2012</v>
      </c>
      <c r="K4741">
        <v>190</v>
      </c>
      <c r="L4741" t="s">
        <v>23184</v>
      </c>
      <c r="M4741" s="15" t="e">
        <f>IF(INDEX(#REF!,MATCH(Padrón!K4741,#REF!,0),MATCH(Padrón!J4741,#REF!,0))=K4741,"Sí","NO")</f>
        <v>#REF!</v>
      </c>
    </row>
    <row r="4742" spans="1:13" x14ac:dyDescent="0.25">
      <c r="A4742" t="s">
        <v>27946</v>
      </c>
      <c r="B4742">
        <v>36457818</v>
      </c>
      <c r="C4742">
        <v>1992</v>
      </c>
      <c r="D4742" t="s">
        <v>6847</v>
      </c>
      <c r="E4742" t="s">
        <v>6851</v>
      </c>
      <c r="F4742" t="s">
        <v>6852</v>
      </c>
      <c r="G4742" t="s">
        <v>10</v>
      </c>
      <c r="H4742">
        <v>12</v>
      </c>
      <c r="I4742">
        <v>65</v>
      </c>
      <c r="J4742">
        <v>2012</v>
      </c>
      <c r="K4742">
        <v>191</v>
      </c>
      <c r="L4742" t="s">
        <v>23184</v>
      </c>
      <c r="M4742" s="15" t="e">
        <f>IF(INDEX(#REF!,MATCH(Padrón!K4742,#REF!,0),MATCH(Padrón!J4742,#REF!,0))=K4742,"Sí","NO")</f>
        <v>#REF!</v>
      </c>
    </row>
    <row r="4743" spans="1:13" x14ac:dyDescent="0.25">
      <c r="A4743" t="s">
        <v>27947</v>
      </c>
      <c r="B4743">
        <v>26528354</v>
      </c>
      <c r="C4743">
        <v>1978</v>
      </c>
      <c r="D4743" t="s">
        <v>6847</v>
      </c>
      <c r="E4743" t="s">
        <v>6853</v>
      </c>
      <c r="F4743" t="s">
        <v>306</v>
      </c>
      <c r="G4743" t="s">
        <v>10</v>
      </c>
      <c r="H4743">
        <v>12</v>
      </c>
      <c r="I4743">
        <v>65</v>
      </c>
      <c r="J4743">
        <v>2012</v>
      </c>
      <c r="K4743">
        <v>192</v>
      </c>
      <c r="L4743" t="s">
        <v>23184</v>
      </c>
      <c r="M4743" s="15" t="e">
        <f>IF(INDEX(#REF!,MATCH(Padrón!K4743,#REF!,0),MATCH(Padrón!J4743,#REF!,0))=K4743,"Sí","NO")</f>
        <v>#REF!</v>
      </c>
    </row>
    <row r="4744" spans="1:13" x14ac:dyDescent="0.25">
      <c r="A4744" t="s">
        <v>27948</v>
      </c>
      <c r="B4744">
        <v>8548887</v>
      </c>
      <c r="C4744">
        <v>1949</v>
      </c>
      <c r="D4744" t="s">
        <v>6854</v>
      </c>
      <c r="E4744" t="s">
        <v>6855</v>
      </c>
      <c r="F4744" t="s">
        <v>6856</v>
      </c>
      <c r="G4744" t="s">
        <v>3</v>
      </c>
      <c r="H4744">
        <v>12</v>
      </c>
      <c r="I4744">
        <v>65</v>
      </c>
      <c r="J4744">
        <v>2012</v>
      </c>
      <c r="K4744">
        <v>193</v>
      </c>
      <c r="L4744" t="s">
        <v>23184</v>
      </c>
      <c r="M4744" s="15" t="e">
        <f>IF(INDEX(#REF!,MATCH(Padrón!K4744,#REF!,0),MATCH(Padrón!J4744,#REF!,0))=K4744,"Sí","NO")</f>
        <v>#REF!</v>
      </c>
    </row>
    <row r="4745" spans="1:13" x14ac:dyDescent="0.25">
      <c r="A4745" t="s">
        <v>27949</v>
      </c>
      <c r="B4745">
        <v>12207234</v>
      </c>
      <c r="C4745">
        <v>1956</v>
      </c>
      <c r="D4745" t="s">
        <v>6854</v>
      </c>
      <c r="E4745" t="s">
        <v>6857</v>
      </c>
      <c r="F4745" t="s">
        <v>6858</v>
      </c>
      <c r="G4745" t="s">
        <v>10</v>
      </c>
      <c r="H4745">
        <v>12</v>
      </c>
      <c r="I4745">
        <v>65</v>
      </c>
      <c r="J4745">
        <v>2012</v>
      </c>
      <c r="K4745">
        <v>194</v>
      </c>
      <c r="L4745" t="s">
        <v>23184</v>
      </c>
      <c r="M4745" s="15" t="e">
        <f>IF(INDEX(#REF!,MATCH(Padrón!K4745,#REF!,0),MATCH(Padrón!J4745,#REF!,0))=K4745,"Sí","NO")</f>
        <v>#REF!</v>
      </c>
    </row>
    <row r="4746" spans="1:13" x14ac:dyDescent="0.25">
      <c r="A4746" t="s">
        <v>27950</v>
      </c>
      <c r="B4746">
        <v>39222283</v>
      </c>
      <c r="C4746">
        <v>1995</v>
      </c>
      <c r="D4746" t="s">
        <v>6854</v>
      </c>
      <c r="E4746" t="s">
        <v>6859</v>
      </c>
      <c r="F4746" t="s">
        <v>6860</v>
      </c>
      <c r="G4746" t="s">
        <v>3</v>
      </c>
      <c r="H4746">
        <v>12</v>
      </c>
      <c r="I4746">
        <v>65</v>
      </c>
      <c r="J4746">
        <v>2012</v>
      </c>
      <c r="K4746">
        <v>195</v>
      </c>
      <c r="L4746" t="s">
        <v>23184</v>
      </c>
      <c r="M4746" s="15" t="e">
        <f>IF(INDEX(#REF!,MATCH(Padrón!K4746,#REF!,0),MATCH(Padrón!J4746,#REF!,0))=K4746,"Sí","NO")</f>
        <v>#REF!</v>
      </c>
    </row>
    <row r="4747" spans="1:13" x14ac:dyDescent="0.25">
      <c r="A4747" t="s">
        <v>27951</v>
      </c>
      <c r="B4747">
        <v>5277761</v>
      </c>
      <c r="C4747">
        <v>1946</v>
      </c>
      <c r="D4747" t="s">
        <v>6854</v>
      </c>
      <c r="E4747" t="s">
        <v>3261</v>
      </c>
      <c r="F4747" t="s">
        <v>6861</v>
      </c>
      <c r="G4747" t="s">
        <v>3</v>
      </c>
      <c r="H4747">
        <v>12</v>
      </c>
      <c r="I4747">
        <v>65</v>
      </c>
      <c r="J4747">
        <v>2012</v>
      </c>
      <c r="K4747">
        <v>196</v>
      </c>
      <c r="L4747" t="s">
        <v>23184</v>
      </c>
      <c r="M4747" s="15" t="e">
        <f>IF(INDEX(#REF!,MATCH(Padrón!K4747,#REF!,0),MATCH(Padrón!J4747,#REF!,0))=K4747,"Sí","NO")</f>
        <v>#REF!</v>
      </c>
    </row>
    <row r="4748" spans="1:13" x14ac:dyDescent="0.25">
      <c r="A4748" t="s">
        <v>27952</v>
      </c>
      <c r="B4748">
        <v>12443640</v>
      </c>
      <c r="C4748">
        <v>1959</v>
      </c>
      <c r="D4748" t="s">
        <v>6854</v>
      </c>
      <c r="E4748" t="s">
        <v>508</v>
      </c>
      <c r="F4748" t="s">
        <v>1084</v>
      </c>
      <c r="G4748" t="s">
        <v>3</v>
      </c>
      <c r="H4748">
        <v>12</v>
      </c>
      <c r="I4748">
        <v>65</v>
      </c>
      <c r="J4748">
        <v>2012</v>
      </c>
      <c r="K4748">
        <v>197</v>
      </c>
      <c r="L4748" t="s">
        <v>23184</v>
      </c>
      <c r="M4748" s="15" t="e">
        <f>IF(INDEX(#REF!,MATCH(Padrón!K4748,#REF!,0),MATCH(Padrón!J4748,#REF!,0))=K4748,"Sí","NO")</f>
        <v>#REF!</v>
      </c>
    </row>
    <row r="4749" spans="1:13" x14ac:dyDescent="0.25">
      <c r="A4749" t="s">
        <v>27953</v>
      </c>
      <c r="B4749">
        <v>34734980</v>
      </c>
      <c r="C4749">
        <v>1990</v>
      </c>
      <c r="D4749" t="s">
        <v>6854</v>
      </c>
      <c r="E4749" t="s">
        <v>2374</v>
      </c>
      <c r="F4749" t="s">
        <v>6862</v>
      </c>
      <c r="G4749" t="s">
        <v>10</v>
      </c>
      <c r="H4749">
        <v>12</v>
      </c>
      <c r="I4749">
        <v>65</v>
      </c>
      <c r="J4749">
        <v>2012</v>
      </c>
      <c r="K4749">
        <v>198</v>
      </c>
      <c r="L4749" t="s">
        <v>23184</v>
      </c>
      <c r="M4749" s="15" t="e">
        <f>IF(INDEX(#REF!,MATCH(Padrón!K4749,#REF!,0),MATCH(Padrón!J4749,#REF!,0))=K4749,"Sí","NO")</f>
        <v>#REF!</v>
      </c>
    </row>
    <row r="4750" spans="1:13" x14ac:dyDescent="0.25">
      <c r="A4750" t="s">
        <v>27954</v>
      </c>
      <c r="B4750">
        <v>14168021</v>
      </c>
      <c r="C4750">
        <v>1960</v>
      </c>
      <c r="D4750" t="s">
        <v>6854</v>
      </c>
      <c r="E4750" t="s">
        <v>249</v>
      </c>
      <c r="F4750" t="s">
        <v>90</v>
      </c>
      <c r="G4750" t="s">
        <v>3</v>
      </c>
      <c r="H4750">
        <v>12</v>
      </c>
      <c r="I4750">
        <v>65</v>
      </c>
      <c r="J4750">
        <v>2012</v>
      </c>
      <c r="K4750">
        <v>199</v>
      </c>
      <c r="L4750" t="s">
        <v>23184</v>
      </c>
      <c r="M4750" s="15" t="e">
        <f>IF(INDEX(#REF!,MATCH(Padrón!K4750,#REF!,0),MATCH(Padrón!J4750,#REF!,0))=K4750,"Sí","NO")</f>
        <v>#REF!</v>
      </c>
    </row>
    <row r="4751" spans="1:13" x14ac:dyDescent="0.25">
      <c r="A4751" t="s">
        <v>27955</v>
      </c>
      <c r="B4751">
        <v>31122793</v>
      </c>
      <c r="C4751">
        <v>1985</v>
      </c>
      <c r="D4751" t="s">
        <v>6854</v>
      </c>
      <c r="E4751" t="s">
        <v>6863</v>
      </c>
      <c r="F4751" t="s">
        <v>2823</v>
      </c>
      <c r="G4751" t="s">
        <v>1319</v>
      </c>
      <c r="H4751">
        <v>12</v>
      </c>
      <c r="I4751">
        <v>65</v>
      </c>
      <c r="J4751">
        <v>2012</v>
      </c>
      <c r="K4751">
        <v>200</v>
      </c>
      <c r="L4751" t="s">
        <v>23184</v>
      </c>
      <c r="M4751" s="15" t="e">
        <f>IF(INDEX(#REF!,MATCH(Padrón!K4751,#REF!,0),MATCH(Padrón!J4751,#REF!,0))=K4751,"Sí","NO")</f>
        <v>#REF!</v>
      </c>
    </row>
    <row r="4752" spans="1:13" x14ac:dyDescent="0.25">
      <c r="A4752" t="s">
        <v>27956</v>
      </c>
      <c r="B4752">
        <v>44540182</v>
      </c>
      <c r="C4752">
        <v>2002</v>
      </c>
      <c r="D4752" t="s">
        <v>6864</v>
      </c>
      <c r="E4752" t="s">
        <v>6865</v>
      </c>
      <c r="F4752" t="s">
        <v>421</v>
      </c>
      <c r="G4752" t="s">
        <v>3</v>
      </c>
      <c r="H4752">
        <v>12</v>
      </c>
      <c r="I4752">
        <v>65</v>
      </c>
      <c r="J4752">
        <v>2012</v>
      </c>
      <c r="K4752">
        <v>201</v>
      </c>
      <c r="L4752" t="s">
        <v>23184</v>
      </c>
      <c r="M4752" s="15" t="e">
        <f>IF(INDEX(#REF!,MATCH(Padrón!K4752,#REF!,0),MATCH(Padrón!J4752,#REF!,0))=K4752,"Sí","NO")</f>
        <v>#REF!</v>
      </c>
    </row>
    <row r="4753" spans="1:13" x14ac:dyDescent="0.25">
      <c r="A4753" t="s">
        <v>27957</v>
      </c>
      <c r="B4753">
        <v>17089927</v>
      </c>
      <c r="C4753">
        <v>1965</v>
      </c>
      <c r="D4753" t="s">
        <v>6864</v>
      </c>
      <c r="E4753" t="s">
        <v>917</v>
      </c>
      <c r="F4753" t="s">
        <v>6866</v>
      </c>
      <c r="G4753" t="s">
        <v>10</v>
      </c>
      <c r="H4753">
        <v>12</v>
      </c>
      <c r="I4753">
        <v>65</v>
      </c>
      <c r="J4753">
        <v>2012</v>
      </c>
      <c r="K4753">
        <v>202</v>
      </c>
      <c r="L4753" t="s">
        <v>23184</v>
      </c>
      <c r="M4753" s="15" t="e">
        <f>IF(INDEX(#REF!,MATCH(Padrón!K4753,#REF!,0),MATCH(Padrón!J4753,#REF!,0))=K4753,"Sí","NO")</f>
        <v>#REF!</v>
      </c>
    </row>
    <row r="4754" spans="1:13" x14ac:dyDescent="0.25">
      <c r="A4754" t="s">
        <v>27958</v>
      </c>
      <c r="B4754">
        <v>25955657</v>
      </c>
      <c r="C4754">
        <v>1977</v>
      </c>
      <c r="D4754" t="s">
        <v>6864</v>
      </c>
      <c r="E4754" t="s">
        <v>6867</v>
      </c>
      <c r="F4754" t="s">
        <v>6868</v>
      </c>
      <c r="G4754" t="s">
        <v>10</v>
      </c>
      <c r="H4754">
        <v>12</v>
      </c>
      <c r="I4754">
        <v>65</v>
      </c>
      <c r="J4754">
        <v>2012</v>
      </c>
      <c r="K4754">
        <v>203</v>
      </c>
      <c r="L4754" t="s">
        <v>23184</v>
      </c>
      <c r="M4754" s="15" t="e">
        <f>IF(INDEX(#REF!,MATCH(Padrón!K4754,#REF!,0),MATCH(Padrón!J4754,#REF!,0))=K4754,"Sí","NO")</f>
        <v>#REF!</v>
      </c>
    </row>
    <row r="4755" spans="1:13" x14ac:dyDescent="0.25">
      <c r="A4755" t="s">
        <v>27959</v>
      </c>
      <c r="B4755">
        <v>44950176</v>
      </c>
      <c r="C4755">
        <v>2003</v>
      </c>
      <c r="D4755" t="s">
        <v>6864</v>
      </c>
      <c r="E4755" t="s">
        <v>6869</v>
      </c>
      <c r="F4755" t="s">
        <v>6870</v>
      </c>
      <c r="G4755" t="s">
        <v>3</v>
      </c>
      <c r="H4755">
        <v>12</v>
      </c>
      <c r="I4755">
        <v>65</v>
      </c>
      <c r="J4755">
        <v>2012</v>
      </c>
      <c r="K4755">
        <v>204</v>
      </c>
      <c r="L4755" t="s">
        <v>23184</v>
      </c>
      <c r="M4755" s="15" t="e">
        <f>IF(INDEX(#REF!,MATCH(Padrón!K4755,#REF!,0),MATCH(Padrón!J4755,#REF!,0))=K4755,"Sí","NO")</f>
        <v>#REF!</v>
      </c>
    </row>
    <row r="4756" spans="1:13" x14ac:dyDescent="0.25">
      <c r="A4756" t="s">
        <v>27960</v>
      </c>
      <c r="B4756">
        <v>45339863</v>
      </c>
      <c r="C4756">
        <v>2003</v>
      </c>
      <c r="D4756" t="s">
        <v>6864</v>
      </c>
      <c r="E4756" t="s">
        <v>6871</v>
      </c>
      <c r="F4756" t="s">
        <v>1649</v>
      </c>
      <c r="G4756" t="s">
        <v>3</v>
      </c>
      <c r="H4756">
        <v>12</v>
      </c>
      <c r="I4756">
        <v>65</v>
      </c>
      <c r="J4756">
        <v>2012</v>
      </c>
      <c r="K4756">
        <v>205</v>
      </c>
      <c r="L4756" t="s">
        <v>23184</v>
      </c>
      <c r="M4756" s="15" t="e">
        <f>IF(INDEX(#REF!,MATCH(Padrón!K4756,#REF!,0),MATCH(Padrón!J4756,#REF!,0))=K4756,"Sí","NO")</f>
        <v>#REF!</v>
      </c>
    </row>
    <row r="4757" spans="1:13" x14ac:dyDescent="0.25">
      <c r="A4757" t="s">
        <v>27961</v>
      </c>
      <c r="B4757">
        <v>14960468</v>
      </c>
      <c r="C4757">
        <v>1962</v>
      </c>
      <c r="D4757" t="s">
        <v>6864</v>
      </c>
      <c r="E4757" t="s">
        <v>6872</v>
      </c>
      <c r="F4757" t="s">
        <v>6873</v>
      </c>
      <c r="G4757" t="s">
        <v>3</v>
      </c>
      <c r="H4757">
        <v>12</v>
      </c>
      <c r="I4757">
        <v>65</v>
      </c>
      <c r="J4757">
        <v>2012</v>
      </c>
      <c r="K4757">
        <v>206</v>
      </c>
      <c r="L4757" t="s">
        <v>23184</v>
      </c>
      <c r="M4757" s="15" t="e">
        <f>IF(INDEX(#REF!,MATCH(Padrón!K4757,#REF!,0),MATCH(Padrón!J4757,#REF!,0))=K4757,"Sí","NO")</f>
        <v>#REF!</v>
      </c>
    </row>
    <row r="4758" spans="1:13" x14ac:dyDescent="0.25">
      <c r="A4758" t="s">
        <v>27962</v>
      </c>
      <c r="B4758">
        <v>40411172</v>
      </c>
      <c r="C4758">
        <v>1996</v>
      </c>
      <c r="D4758" t="s">
        <v>6864</v>
      </c>
      <c r="E4758" t="s">
        <v>6874</v>
      </c>
      <c r="F4758" t="s">
        <v>5488</v>
      </c>
      <c r="G4758" t="s">
        <v>10</v>
      </c>
      <c r="H4758">
        <v>12</v>
      </c>
      <c r="I4758">
        <v>65</v>
      </c>
      <c r="J4758">
        <v>2012</v>
      </c>
      <c r="K4758">
        <v>207</v>
      </c>
      <c r="L4758" t="s">
        <v>23184</v>
      </c>
      <c r="M4758" s="15" t="e">
        <f>IF(INDEX(#REF!,MATCH(Padrón!K4758,#REF!,0),MATCH(Padrón!J4758,#REF!,0))=K4758,"Sí","NO")</f>
        <v>#REF!</v>
      </c>
    </row>
    <row r="4759" spans="1:13" x14ac:dyDescent="0.25">
      <c r="A4759" t="s">
        <v>27963</v>
      </c>
      <c r="B4759">
        <v>44434607</v>
      </c>
      <c r="C4759">
        <v>2002</v>
      </c>
      <c r="D4759" t="s">
        <v>6864</v>
      </c>
      <c r="E4759" t="s">
        <v>6875</v>
      </c>
      <c r="F4759" t="s">
        <v>6876</v>
      </c>
      <c r="G4759" t="s">
        <v>3</v>
      </c>
      <c r="H4759">
        <v>12</v>
      </c>
      <c r="I4759">
        <v>65</v>
      </c>
      <c r="J4759">
        <v>2012</v>
      </c>
      <c r="K4759">
        <v>208</v>
      </c>
      <c r="L4759" t="s">
        <v>23184</v>
      </c>
      <c r="M4759" s="15" t="e">
        <f>IF(INDEX(#REF!,MATCH(Padrón!K4759,#REF!,0),MATCH(Padrón!J4759,#REF!,0))=K4759,"Sí","NO")</f>
        <v>#REF!</v>
      </c>
    </row>
    <row r="4760" spans="1:13" x14ac:dyDescent="0.25">
      <c r="A4760" t="s">
        <v>27964</v>
      </c>
      <c r="B4760">
        <v>43419566</v>
      </c>
      <c r="C4760">
        <v>2001</v>
      </c>
      <c r="D4760" t="s">
        <v>6864</v>
      </c>
      <c r="E4760" t="s">
        <v>6877</v>
      </c>
      <c r="F4760" t="s">
        <v>419</v>
      </c>
      <c r="G4760" t="s">
        <v>3</v>
      </c>
      <c r="H4760">
        <v>12</v>
      </c>
      <c r="I4760">
        <v>65</v>
      </c>
      <c r="J4760">
        <v>2012</v>
      </c>
      <c r="K4760">
        <v>209</v>
      </c>
      <c r="L4760" t="s">
        <v>23184</v>
      </c>
      <c r="M4760" s="15" t="e">
        <f>IF(INDEX(#REF!,MATCH(Padrón!K4760,#REF!,0),MATCH(Padrón!J4760,#REF!,0))=K4760,"Sí","NO")</f>
        <v>#REF!</v>
      </c>
    </row>
    <row r="4761" spans="1:13" x14ac:dyDescent="0.25">
      <c r="A4761" t="s">
        <v>27965</v>
      </c>
      <c r="B4761">
        <v>28553568</v>
      </c>
      <c r="C4761">
        <v>1981</v>
      </c>
      <c r="D4761" t="s">
        <v>6864</v>
      </c>
      <c r="E4761" t="s">
        <v>136</v>
      </c>
      <c r="F4761" t="s">
        <v>770</v>
      </c>
      <c r="G4761" t="s">
        <v>3</v>
      </c>
      <c r="H4761">
        <v>12</v>
      </c>
      <c r="I4761">
        <v>65</v>
      </c>
      <c r="J4761">
        <v>2012</v>
      </c>
      <c r="K4761">
        <v>210</v>
      </c>
      <c r="L4761" t="s">
        <v>23184</v>
      </c>
      <c r="M4761" s="15" t="e">
        <f>IF(INDEX(#REF!,MATCH(Padrón!K4761,#REF!,0),MATCH(Padrón!J4761,#REF!,0))=K4761,"Sí","NO")</f>
        <v>#REF!</v>
      </c>
    </row>
    <row r="4762" spans="1:13" x14ac:dyDescent="0.25">
      <c r="A4762" t="s">
        <v>27966</v>
      </c>
      <c r="B4762">
        <v>35129011</v>
      </c>
      <c r="C4762">
        <v>1990</v>
      </c>
      <c r="D4762" t="s">
        <v>6864</v>
      </c>
      <c r="E4762" t="s">
        <v>6878</v>
      </c>
      <c r="F4762" t="s">
        <v>431</v>
      </c>
      <c r="G4762" t="s">
        <v>3</v>
      </c>
      <c r="H4762">
        <v>12</v>
      </c>
      <c r="I4762">
        <v>65</v>
      </c>
      <c r="J4762">
        <v>2012</v>
      </c>
      <c r="K4762">
        <v>211</v>
      </c>
      <c r="L4762" t="s">
        <v>23184</v>
      </c>
      <c r="M4762" s="15" t="e">
        <f>IF(INDEX(#REF!,MATCH(Padrón!K4762,#REF!,0),MATCH(Padrón!J4762,#REF!,0))=K4762,"Sí","NO")</f>
        <v>#REF!</v>
      </c>
    </row>
    <row r="4763" spans="1:13" x14ac:dyDescent="0.25">
      <c r="A4763" t="s">
        <v>27967</v>
      </c>
      <c r="B4763">
        <v>48086820</v>
      </c>
      <c r="C4763">
        <v>2007</v>
      </c>
      <c r="D4763" t="s">
        <v>6864</v>
      </c>
      <c r="E4763" t="s">
        <v>6879</v>
      </c>
      <c r="F4763" t="s">
        <v>2924</v>
      </c>
      <c r="G4763" t="s">
        <v>3</v>
      </c>
      <c r="H4763">
        <v>12</v>
      </c>
      <c r="I4763">
        <v>65</v>
      </c>
      <c r="J4763">
        <v>2012</v>
      </c>
      <c r="K4763">
        <v>212</v>
      </c>
      <c r="L4763" t="s">
        <v>23184</v>
      </c>
      <c r="M4763" s="15" t="e">
        <f>IF(INDEX(#REF!,MATCH(Padrón!K4763,#REF!,0),MATCH(Padrón!J4763,#REF!,0))=K4763,"Sí","NO")</f>
        <v>#REF!</v>
      </c>
    </row>
    <row r="4764" spans="1:13" x14ac:dyDescent="0.25">
      <c r="A4764" t="s">
        <v>27968</v>
      </c>
      <c r="B4764">
        <v>28313058</v>
      </c>
      <c r="C4764">
        <v>1980</v>
      </c>
      <c r="D4764" t="s">
        <v>6864</v>
      </c>
      <c r="E4764" t="s">
        <v>2519</v>
      </c>
      <c r="F4764" t="s">
        <v>5816</v>
      </c>
      <c r="G4764" t="s">
        <v>3</v>
      </c>
      <c r="H4764">
        <v>12</v>
      </c>
      <c r="I4764">
        <v>65</v>
      </c>
      <c r="J4764">
        <v>2012</v>
      </c>
      <c r="K4764">
        <v>213</v>
      </c>
      <c r="L4764" t="s">
        <v>23184</v>
      </c>
      <c r="M4764" s="15" t="e">
        <f>IF(INDEX(#REF!,MATCH(Padrón!K4764,#REF!,0),MATCH(Padrón!J4764,#REF!,0))=K4764,"Sí","NO")</f>
        <v>#REF!</v>
      </c>
    </row>
    <row r="4765" spans="1:13" x14ac:dyDescent="0.25">
      <c r="A4765" t="s">
        <v>27969</v>
      </c>
      <c r="B4765">
        <v>35007033</v>
      </c>
      <c r="C4765">
        <v>1990</v>
      </c>
      <c r="D4765" t="s">
        <v>6864</v>
      </c>
      <c r="E4765" t="s">
        <v>6880</v>
      </c>
      <c r="F4765" t="s">
        <v>6881</v>
      </c>
      <c r="G4765" t="s">
        <v>27</v>
      </c>
      <c r="H4765">
        <v>12</v>
      </c>
      <c r="I4765">
        <v>65</v>
      </c>
      <c r="J4765">
        <v>2012</v>
      </c>
      <c r="K4765">
        <v>214</v>
      </c>
      <c r="L4765" t="s">
        <v>23184</v>
      </c>
      <c r="M4765" s="15" t="e">
        <f>IF(INDEX(#REF!,MATCH(Padrón!K4765,#REF!,0),MATCH(Padrón!J4765,#REF!,0))=K4765,"Sí","NO")</f>
        <v>#REF!</v>
      </c>
    </row>
    <row r="4766" spans="1:13" x14ac:dyDescent="0.25">
      <c r="A4766" t="s">
        <v>27970</v>
      </c>
      <c r="B4766">
        <v>35454710</v>
      </c>
      <c r="C4766">
        <v>1990</v>
      </c>
      <c r="D4766" t="s">
        <v>6864</v>
      </c>
      <c r="E4766" t="s">
        <v>6882</v>
      </c>
      <c r="F4766" t="s">
        <v>141</v>
      </c>
      <c r="G4766" t="s">
        <v>10</v>
      </c>
      <c r="H4766">
        <v>12</v>
      </c>
      <c r="I4766">
        <v>65</v>
      </c>
      <c r="J4766">
        <v>2012</v>
      </c>
      <c r="K4766">
        <v>215</v>
      </c>
      <c r="L4766" t="s">
        <v>23184</v>
      </c>
      <c r="M4766" s="15" t="e">
        <f>IF(INDEX(#REF!,MATCH(Padrón!K4766,#REF!,0),MATCH(Padrón!J4766,#REF!,0))=K4766,"Sí","NO")</f>
        <v>#REF!</v>
      </c>
    </row>
    <row r="4767" spans="1:13" x14ac:dyDescent="0.25">
      <c r="A4767" t="s">
        <v>27971</v>
      </c>
      <c r="B4767">
        <v>38138025</v>
      </c>
      <c r="C4767">
        <v>1994</v>
      </c>
      <c r="D4767" t="s">
        <v>6864</v>
      </c>
      <c r="E4767" t="s">
        <v>6883</v>
      </c>
      <c r="F4767" t="s">
        <v>6884</v>
      </c>
      <c r="G4767" t="s">
        <v>3</v>
      </c>
      <c r="H4767">
        <v>12</v>
      </c>
      <c r="I4767">
        <v>65</v>
      </c>
      <c r="J4767">
        <v>2012</v>
      </c>
      <c r="K4767">
        <v>216</v>
      </c>
      <c r="L4767" t="s">
        <v>23184</v>
      </c>
      <c r="M4767" s="15" t="e">
        <f>IF(INDEX(#REF!,MATCH(Padrón!K4767,#REF!,0),MATCH(Padrón!J4767,#REF!,0))=K4767,"Sí","NO")</f>
        <v>#REF!</v>
      </c>
    </row>
    <row r="4768" spans="1:13" x14ac:dyDescent="0.25">
      <c r="A4768" t="s">
        <v>27972</v>
      </c>
      <c r="B4768">
        <v>41304055</v>
      </c>
      <c r="C4768">
        <v>1998</v>
      </c>
      <c r="D4768" t="s">
        <v>6864</v>
      </c>
      <c r="E4768" t="s">
        <v>6885</v>
      </c>
      <c r="F4768" t="s">
        <v>6886</v>
      </c>
      <c r="G4768" t="s">
        <v>10</v>
      </c>
      <c r="H4768">
        <v>12</v>
      </c>
      <c r="I4768">
        <v>65</v>
      </c>
      <c r="J4768">
        <v>2012</v>
      </c>
      <c r="K4768">
        <v>217</v>
      </c>
      <c r="L4768" t="s">
        <v>23184</v>
      </c>
      <c r="M4768" s="15" t="e">
        <f>IF(INDEX(#REF!,MATCH(Padrón!K4768,#REF!,0),MATCH(Padrón!J4768,#REF!,0))=K4768,"Sí","NO")</f>
        <v>#REF!</v>
      </c>
    </row>
    <row r="4769" spans="1:13" x14ac:dyDescent="0.25">
      <c r="A4769" t="s">
        <v>27973</v>
      </c>
      <c r="B4769">
        <v>39638005</v>
      </c>
      <c r="C4769">
        <v>1995</v>
      </c>
      <c r="D4769" t="s">
        <v>6864</v>
      </c>
      <c r="E4769" t="s">
        <v>6887</v>
      </c>
      <c r="F4769" t="s">
        <v>6870</v>
      </c>
      <c r="G4769" t="s">
        <v>10</v>
      </c>
      <c r="H4769">
        <v>12</v>
      </c>
      <c r="I4769">
        <v>65</v>
      </c>
      <c r="J4769">
        <v>2012</v>
      </c>
      <c r="K4769">
        <v>218</v>
      </c>
      <c r="L4769" t="s">
        <v>23184</v>
      </c>
      <c r="M4769" s="15" t="e">
        <f>IF(INDEX(#REF!,MATCH(Padrón!K4769,#REF!,0),MATCH(Padrón!J4769,#REF!,0))=K4769,"Sí","NO")</f>
        <v>#REF!</v>
      </c>
    </row>
    <row r="4770" spans="1:13" x14ac:dyDescent="0.25">
      <c r="A4770" t="s">
        <v>27974</v>
      </c>
      <c r="B4770">
        <v>38063333</v>
      </c>
      <c r="C4770">
        <v>1993</v>
      </c>
      <c r="D4770" t="s">
        <v>6864</v>
      </c>
      <c r="E4770" t="s">
        <v>6767</v>
      </c>
      <c r="F4770" t="s">
        <v>6888</v>
      </c>
      <c r="G4770" t="s">
        <v>10</v>
      </c>
      <c r="H4770">
        <v>12</v>
      </c>
      <c r="I4770">
        <v>65</v>
      </c>
      <c r="J4770">
        <v>2012</v>
      </c>
      <c r="K4770">
        <v>219</v>
      </c>
      <c r="L4770" t="s">
        <v>23184</v>
      </c>
      <c r="M4770" s="15" t="e">
        <f>IF(INDEX(#REF!,MATCH(Padrón!K4770,#REF!,0),MATCH(Padrón!J4770,#REF!,0))=K4770,"Sí","NO")</f>
        <v>#REF!</v>
      </c>
    </row>
    <row r="4771" spans="1:13" x14ac:dyDescent="0.25">
      <c r="A4771" t="s">
        <v>27975</v>
      </c>
      <c r="B4771">
        <v>38382569</v>
      </c>
      <c r="C4771">
        <v>1995</v>
      </c>
      <c r="D4771" t="s">
        <v>6864</v>
      </c>
      <c r="E4771" t="s">
        <v>6889</v>
      </c>
      <c r="F4771" t="s">
        <v>3342</v>
      </c>
      <c r="G4771" t="s">
        <v>10</v>
      </c>
      <c r="H4771">
        <v>12</v>
      </c>
      <c r="I4771">
        <v>65</v>
      </c>
      <c r="J4771">
        <v>2012</v>
      </c>
      <c r="K4771">
        <v>220</v>
      </c>
      <c r="L4771" t="s">
        <v>23184</v>
      </c>
      <c r="M4771" s="15" t="e">
        <f>IF(INDEX(#REF!,MATCH(Padrón!K4771,#REF!,0),MATCH(Padrón!J4771,#REF!,0))=K4771,"Sí","NO")</f>
        <v>#REF!</v>
      </c>
    </row>
    <row r="4772" spans="1:13" x14ac:dyDescent="0.25">
      <c r="A4772" t="s">
        <v>27976</v>
      </c>
      <c r="B4772">
        <v>18807760</v>
      </c>
      <c r="C4772">
        <v>1976</v>
      </c>
      <c r="D4772" t="s">
        <v>6864</v>
      </c>
      <c r="E4772" t="s">
        <v>6890</v>
      </c>
      <c r="F4772" t="s">
        <v>419</v>
      </c>
      <c r="G4772" t="s">
        <v>3</v>
      </c>
      <c r="H4772">
        <v>12</v>
      </c>
      <c r="I4772">
        <v>65</v>
      </c>
      <c r="J4772">
        <v>2012</v>
      </c>
      <c r="K4772">
        <v>221</v>
      </c>
      <c r="L4772" t="s">
        <v>23184</v>
      </c>
      <c r="M4772" s="15" t="e">
        <f>IF(INDEX(#REF!,MATCH(Padrón!K4772,#REF!,0),MATCH(Padrón!J4772,#REF!,0))=K4772,"Sí","NO")</f>
        <v>#REF!</v>
      </c>
    </row>
    <row r="4773" spans="1:13" x14ac:dyDescent="0.25">
      <c r="A4773" t="s">
        <v>27977</v>
      </c>
      <c r="B4773">
        <v>23794571</v>
      </c>
      <c r="C4773">
        <v>1974</v>
      </c>
      <c r="D4773" t="s">
        <v>6864</v>
      </c>
      <c r="E4773" t="s">
        <v>6891</v>
      </c>
      <c r="F4773" t="s">
        <v>1830</v>
      </c>
      <c r="G4773" t="s">
        <v>3</v>
      </c>
      <c r="H4773">
        <v>12</v>
      </c>
      <c r="I4773">
        <v>65</v>
      </c>
      <c r="J4773">
        <v>2012</v>
      </c>
      <c r="K4773">
        <v>222</v>
      </c>
      <c r="L4773" t="s">
        <v>23184</v>
      </c>
      <c r="M4773" s="15" t="e">
        <f>IF(INDEX(#REF!,MATCH(Padrón!K4773,#REF!,0),MATCH(Padrón!J4773,#REF!,0))=K4773,"Sí","NO")</f>
        <v>#REF!</v>
      </c>
    </row>
    <row r="4774" spans="1:13" x14ac:dyDescent="0.25">
      <c r="A4774" t="s">
        <v>27978</v>
      </c>
      <c r="B4774">
        <v>23347928</v>
      </c>
      <c r="C4774">
        <v>1974</v>
      </c>
      <c r="D4774" t="s">
        <v>6864</v>
      </c>
      <c r="E4774" t="s">
        <v>6892</v>
      </c>
      <c r="F4774" t="s">
        <v>6893</v>
      </c>
      <c r="G4774" t="s">
        <v>117</v>
      </c>
      <c r="H4774">
        <v>12</v>
      </c>
      <c r="I4774">
        <v>65</v>
      </c>
      <c r="J4774">
        <v>2012</v>
      </c>
      <c r="K4774">
        <v>223</v>
      </c>
      <c r="L4774" t="s">
        <v>23184</v>
      </c>
      <c r="M4774" s="15" t="e">
        <f>IF(INDEX(#REF!,MATCH(Padrón!K4774,#REF!,0),MATCH(Padrón!J4774,#REF!,0))=K4774,"Sí","NO")</f>
        <v>#REF!</v>
      </c>
    </row>
    <row r="4775" spans="1:13" x14ac:dyDescent="0.25">
      <c r="A4775" t="s">
        <v>27979</v>
      </c>
      <c r="B4775">
        <v>25201968</v>
      </c>
      <c r="C4775">
        <v>1976</v>
      </c>
      <c r="D4775" t="s">
        <v>6864</v>
      </c>
      <c r="E4775" t="s">
        <v>6894</v>
      </c>
      <c r="F4775" t="s">
        <v>90</v>
      </c>
      <c r="G4775" t="s">
        <v>10</v>
      </c>
      <c r="H4775">
        <v>12</v>
      </c>
      <c r="I4775">
        <v>65</v>
      </c>
      <c r="J4775">
        <v>2012</v>
      </c>
      <c r="K4775">
        <v>224</v>
      </c>
      <c r="L4775" t="s">
        <v>23184</v>
      </c>
      <c r="M4775" s="15" t="e">
        <f>IF(INDEX(#REF!,MATCH(Padrón!K4775,#REF!,0),MATCH(Padrón!J4775,#REF!,0))=K4775,"Sí","NO")</f>
        <v>#REF!</v>
      </c>
    </row>
    <row r="4776" spans="1:13" x14ac:dyDescent="0.25">
      <c r="A4776" t="s">
        <v>27980</v>
      </c>
      <c r="B4776">
        <v>18801428</v>
      </c>
      <c r="C4776">
        <v>1977</v>
      </c>
      <c r="D4776" t="s">
        <v>6864</v>
      </c>
      <c r="E4776" t="s">
        <v>2415</v>
      </c>
      <c r="F4776" t="s">
        <v>6895</v>
      </c>
      <c r="G4776" t="s">
        <v>3</v>
      </c>
      <c r="H4776">
        <v>12</v>
      </c>
      <c r="I4776">
        <v>65</v>
      </c>
      <c r="J4776">
        <v>2012</v>
      </c>
      <c r="K4776">
        <v>225</v>
      </c>
      <c r="L4776" t="s">
        <v>23184</v>
      </c>
      <c r="M4776" s="15" t="e">
        <f>IF(INDEX(#REF!,MATCH(Padrón!K4776,#REF!,0),MATCH(Padrón!J4776,#REF!,0))=K4776,"Sí","NO")</f>
        <v>#REF!</v>
      </c>
    </row>
    <row r="4777" spans="1:13" x14ac:dyDescent="0.25">
      <c r="A4777" t="s">
        <v>27981</v>
      </c>
      <c r="B4777">
        <v>16086974</v>
      </c>
      <c r="C4777">
        <v>1962</v>
      </c>
      <c r="D4777" t="s">
        <v>6864</v>
      </c>
      <c r="E4777" t="s">
        <v>224</v>
      </c>
      <c r="F4777" t="s">
        <v>6896</v>
      </c>
      <c r="G4777" t="s">
        <v>10</v>
      </c>
      <c r="H4777">
        <v>12</v>
      </c>
      <c r="I4777">
        <v>65</v>
      </c>
      <c r="J4777">
        <v>2012</v>
      </c>
      <c r="K4777">
        <v>226</v>
      </c>
      <c r="L4777" t="s">
        <v>23184</v>
      </c>
      <c r="M4777" s="15" t="e">
        <f>IF(INDEX(#REF!,MATCH(Padrón!K4777,#REF!,0),MATCH(Padrón!J4777,#REF!,0))=K4777,"Sí","NO")</f>
        <v>#REF!</v>
      </c>
    </row>
    <row r="4778" spans="1:13" x14ac:dyDescent="0.25">
      <c r="A4778" t="s">
        <v>27982</v>
      </c>
      <c r="B4778">
        <v>27993037</v>
      </c>
      <c r="C4778">
        <v>1980</v>
      </c>
      <c r="D4778" t="s">
        <v>6864</v>
      </c>
      <c r="E4778" t="s">
        <v>701</v>
      </c>
      <c r="F4778" t="s">
        <v>1632</v>
      </c>
      <c r="G4778" t="s">
        <v>3</v>
      </c>
      <c r="H4778">
        <v>12</v>
      </c>
      <c r="I4778">
        <v>65</v>
      </c>
      <c r="J4778">
        <v>2012</v>
      </c>
      <c r="K4778">
        <v>227</v>
      </c>
      <c r="L4778" t="s">
        <v>23184</v>
      </c>
      <c r="M4778" s="15" t="e">
        <f>IF(INDEX(#REF!,MATCH(Padrón!K4778,#REF!,0),MATCH(Padrón!J4778,#REF!,0))=K4778,"Sí","NO")</f>
        <v>#REF!</v>
      </c>
    </row>
    <row r="4779" spans="1:13" x14ac:dyDescent="0.25">
      <c r="A4779" t="s">
        <v>27983</v>
      </c>
      <c r="B4779">
        <v>34734901</v>
      </c>
      <c r="C4779">
        <v>1989</v>
      </c>
      <c r="D4779" t="s">
        <v>6864</v>
      </c>
      <c r="E4779" t="s">
        <v>6897</v>
      </c>
      <c r="F4779" t="s">
        <v>6898</v>
      </c>
      <c r="G4779" t="s">
        <v>10</v>
      </c>
      <c r="H4779">
        <v>12</v>
      </c>
      <c r="I4779">
        <v>65</v>
      </c>
      <c r="J4779">
        <v>2012</v>
      </c>
      <c r="K4779">
        <v>228</v>
      </c>
      <c r="L4779" t="s">
        <v>23184</v>
      </c>
      <c r="M4779" s="15" t="e">
        <f>IF(INDEX(#REF!,MATCH(Padrón!K4779,#REF!,0),MATCH(Padrón!J4779,#REF!,0))=K4779,"Sí","NO")</f>
        <v>#REF!</v>
      </c>
    </row>
    <row r="4780" spans="1:13" x14ac:dyDescent="0.25">
      <c r="A4780" t="s">
        <v>27984</v>
      </c>
      <c r="B4780">
        <v>37591850</v>
      </c>
      <c r="C4780">
        <v>1994</v>
      </c>
      <c r="D4780" t="s">
        <v>6864</v>
      </c>
      <c r="E4780" t="s">
        <v>5</v>
      </c>
      <c r="F4780" t="s">
        <v>4841</v>
      </c>
      <c r="G4780" t="s">
        <v>3</v>
      </c>
      <c r="H4780">
        <v>12</v>
      </c>
      <c r="I4780">
        <v>65</v>
      </c>
      <c r="J4780">
        <v>2012</v>
      </c>
      <c r="K4780">
        <v>229</v>
      </c>
      <c r="L4780" t="s">
        <v>23184</v>
      </c>
      <c r="M4780" s="15" t="e">
        <f>IF(INDEX(#REF!,MATCH(Padrón!K4780,#REF!,0),MATCH(Padrón!J4780,#REF!,0))=K4780,"Sí","NO")</f>
        <v>#REF!</v>
      </c>
    </row>
    <row r="4781" spans="1:13" x14ac:dyDescent="0.25">
      <c r="A4781" t="s">
        <v>27985</v>
      </c>
      <c r="B4781">
        <v>17855071</v>
      </c>
      <c r="C4781">
        <v>1964</v>
      </c>
      <c r="D4781" t="s">
        <v>6864</v>
      </c>
      <c r="E4781" t="s">
        <v>931</v>
      </c>
      <c r="F4781" t="s">
        <v>6899</v>
      </c>
      <c r="G4781" t="s">
        <v>3</v>
      </c>
      <c r="H4781">
        <v>12</v>
      </c>
      <c r="I4781">
        <v>65</v>
      </c>
      <c r="J4781">
        <v>2012</v>
      </c>
      <c r="K4781">
        <v>230</v>
      </c>
      <c r="L4781" t="s">
        <v>23184</v>
      </c>
      <c r="M4781" s="15" t="e">
        <f>IF(INDEX(#REF!,MATCH(Padrón!K4781,#REF!,0),MATCH(Padrón!J4781,#REF!,0))=K4781,"Sí","NO")</f>
        <v>#REF!</v>
      </c>
    </row>
    <row r="4782" spans="1:13" x14ac:dyDescent="0.25">
      <c r="A4782" t="s">
        <v>27986</v>
      </c>
      <c r="B4782">
        <v>33527758</v>
      </c>
      <c r="C4782">
        <v>1988</v>
      </c>
      <c r="D4782" t="s">
        <v>6864</v>
      </c>
      <c r="E4782" t="s">
        <v>6900</v>
      </c>
      <c r="F4782" t="s">
        <v>6901</v>
      </c>
      <c r="G4782" t="s">
        <v>3</v>
      </c>
      <c r="H4782">
        <v>12</v>
      </c>
      <c r="I4782">
        <v>65</v>
      </c>
      <c r="J4782">
        <v>2012</v>
      </c>
      <c r="K4782">
        <v>231</v>
      </c>
      <c r="L4782" t="s">
        <v>23184</v>
      </c>
      <c r="M4782" s="15" t="e">
        <f>IF(INDEX(#REF!,MATCH(Padrón!K4782,#REF!,0),MATCH(Padrón!J4782,#REF!,0))=K4782,"Sí","NO")</f>
        <v>#REF!</v>
      </c>
    </row>
    <row r="4783" spans="1:13" x14ac:dyDescent="0.25">
      <c r="A4783" t="s">
        <v>27987</v>
      </c>
      <c r="B4783">
        <v>16090701</v>
      </c>
      <c r="C4783">
        <v>1962</v>
      </c>
      <c r="D4783" t="s">
        <v>6864</v>
      </c>
      <c r="E4783" t="s">
        <v>5086</v>
      </c>
      <c r="F4783" t="s">
        <v>6902</v>
      </c>
      <c r="G4783" t="s">
        <v>3</v>
      </c>
      <c r="H4783">
        <v>12</v>
      </c>
      <c r="I4783">
        <v>65</v>
      </c>
      <c r="J4783">
        <v>2012</v>
      </c>
      <c r="K4783">
        <v>232</v>
      </c>
      <c r="L4783" t="s">
        <v>23184</v>
      </c>
      <c r="M4783" s="15" t="e">
        <f>IF(INDEX(#REF!,MATCH(Padrón!K4783,#REF!,0),MATCH(Padrón!J4783,#REF!,0))=K4783,"Sí","NO")</f>
        <v>#REF!</v>
      </c>
    </row>
    <row r="4784" spans="1:13" x14ac:dyDescent="0.25">
      <c r="A4784" t="s">
        <v>27988</v>
      </c>
      <c r="B4784">
        <v>14423932</v>
      </c>
      <c r="C4784">
        <v>1961</v>
      </c>
      <c r="D4784" t="s">
        <v>6864</v>
      </c>
      <c r="E4784" t="s">
        <v>625</v>
      </c>
      <c r="F4784" t="s">
        <v>6881</v>
      </c>
      <c r="G4784" t="s">
        <v>10</v>
      </c>
      <c r="H4784">
        <v>12</v>
      </c>
      <c r="I4784">
        <v>65</v>
      </c>
      <c r="J4784">
        <v>2012</v>
      </c>
      <c r="K4784">
        <v>233</v>
      </c>
      <c r="L4784" t="s">
        <v>23184</v>
      </c>
      <c r="M4784" s="15" t="e">
        <f>IF(INDEX(#REF!,MATCH(Padrón!K4784,#REF!,0),MATCH(Padrón!J4784,#REF!,0))=K4784,"Sí","NO")</f>
        <v>#REF!</v>
      </c>
    </row>
    <row r="4785" spans="1:13" x14ac:dyDescent="0.25">
      <c r="A4785" t="s">
        <v>27989</v>
      </c>
      <c r="B4785">
        <v>40926329</v>
      </c>
      <c r="C4785">
        <v>1997</v>
      </c>
      <c r="D4785" t="s">
        <v>6864</v>
      </c>
      <c r="E4785" t="s">
        <v>6903</v>
      </c>
      <c r="F4785" t="s">
        <v>6904</v>
      </c>
      <c r="G4785" t="s">
        <v>10</v>
      </c>
      <c r="H4785">
        <v>12</v>
      </c>
      <c r="I4785">
        <v>65</v>
      </c>
      <c r="J4785">
        <v>2012</v>
      </c>
      <c r="K4785">
        <v>234</v>
      </c>
      <c r="L4785" t="s">
        <v>23184</v>
      </c>
      <c r="M4785" s="15" t="e">
        <f>IF(INDEX(#REF!,MATCH(Padrón!K4785,#REF!,0),MATCH(Padrón!J4785,#REF!,0))=K4785,"Sí","NO")</f>
        <v>#REF!</v>
      </c>
    </row>
    <row r="4786" spans="1:13" x14ac:dyDescent="0.25">
      <c r="A4786" t="s">
        <v>27990</v>
      </c>
      <c r="B4786">
        <v>23882410</v>
      </c>
      <c r="C4786">
        <v>1974</v>
      </c>
      <c r="D4786" t="s">
        <v>6864</v>
      </c>
      <c r="E4786" t="s">
        <v>6905</v>
      </c>
      <c r="F4786" t="s">
        <v>6906</v>
      </c>
      <c r="G4786" t="s">
        <v>3</v>
      </c>
      <c r="H4786">
        <v>12</v>
      </c>
      <c r="I4786">
        <v>65</v>
      </c>
      <c r="J4786">
        <v>2012</v>
      </c>
      <c r="K4786">
        <v>235</v>
      </c>
      <c r="L4786" t="s">
        <v>23184</v>
      </c>
      <c r="M4786" s="15" t="e">
        <f>IF(INDEX(#REF!,MATCH(Padrón!K4786,#REF!,0),MATCH(Padrón!J4786,#REF!,0))=K4786,"Sí","NO")</f>
        <v>#REF!</v>
      </c>
    </row>
    <row r="4787" spans="1:13" x14ac:dyDescent="0.25">
      <c r="A4787" t="s">
        <v>27991</v>
      </c>
      <c r="B4787">
        <v>37110929</v>
      </c>
      <c r="C4787">
        <v>1992</v>
      </c>
      <c r="D4787" t="s">
        <v>6864</v>
      </c>
      <c r="E4787" t="s">
        <v>6907</v>
      </c>
      <c r="F4787" t="s">
        <v>6908</v>
      </c>
      <c r="G4787" t="s">
        <v>117</v>
      </c>
      <c r="H4787">
        <v>12</v>
      </c>
      <c r="I4787">
        <v>65</v>
      </c>
      <c r="J4787">
        <v>2012</v>
      </c>
      <c r="K4787">
        <v>236</v>
      </c>
      <c r="L4787" t="s">
        <v>23184</v>
      </c>
      <c r="M4787" s="15" t="e">
        <f>IF(INDEX(#REF!,MATCH(Padrón!K4787,#REF!,0),MATCH(Padrón!J4787,#REF!,0))=K4787,"Sí","NO")</f>
        <v>#REF!</v>
      </c>
    </row>
    <row r="4788" spans="1:13" x14ac:dyDescent="0.25">
      <c r="A4788" t="s">
        <v>27992</v>
      </c>
      <c r="B4788">
        <v>18797222</v>
      </c>
      <c r="C4788">
        <v>1972</v>
      </c>
      <c r="D4788" t="s">
        <v>6864</v>
      </c>
      <c r="E4788" t="s">
        <v>2149</v>
      </c>
      <c r="F4788" t="s">
        <v>1401</v>
      </c>
      <c r="G4788" t="s">
        <v>3</v>
      </c>
      <c r="H4788">
        <v>12</v>
      </c>
      <c r="I4788">
        <v>65</v>
      </c>
      <c r="J4788">
        <v>2012</v>
      </c>
      <c r="K4788">
        <v>237</v>
      </c>
      <c r="L4788" t="s">
        <v>23184</v>
      </c>
      <c r="M4788" s="15" t="e">
        <f>IF(INDEX(#REF!,MATCH(Padrón!K4788,#REF!,0),MATCH(Padrón!J4788,#REF!,0))=K4788,"Sí","NO")</f>
        <v>#REF!</v>
      </c>
    </row>
    <row r="4789" spans="1:13" x14ac:dyDescent="0.25">
      <c r="A4789" t="s">
        <v>27993</v>
      </c>
      <c r="B4789">
        <v>18807762</v>
      </c>
      <c r="C4789">
        <v>1980</v>
      </c>
      <c r="D4789" t="s">
        <v>6864</v>
      </c>
      <c r="E4789" t="s">
        <v>6909</v>
      </c>
      <c r="F4789" t="s">
        <v>552</v>
      </c>
      <c r="G4789" t="s">
        <v>3</v>
      </c>
      <c r="H4789">
        <v>12</v>
      </c>
      <c r="I4789">
        <v>65</v>
      </c>
      <c r="J4789">
        <v>2012</v>
      </c>
      <c r="K4789">
        <v>238</v>
      </c>
      <c r="L4789" t="s">
        <v>23184</v>
      </c>
      <c r="M4789" s="15" t="e">
        <f>IF(INDEX(#REF!,MATCH(Padrón!K4789,#REF!,0),MATCH(Padrón!J4789,#REF!,0))=K4789,"Sí","NO")</f>
        <v>#REF!</v>
      </c>
    </row>
    <row r="4790" spans="1:13" x14ac:dyDescent="0.25">
      <c r="A4790" t="s">
        <v>27994</v>
      </c>
      <c r="B4790">
        <v>41304064</v>
      </c>
      <c r="C4790">
        <v>1998</v>
      </c>
      <c r="D4790" t="s">
        <v>6864</v>
      </c>
      <c r="E4790" t="s">
        <v>1009</v>
      </c>
      <c r="F4790" t="s">
        <v>306</v>
      </c>
      <c r="G4790" t="s">
        <v>3</v>
      </c>
      <c r="H4790">
        <v>12</v>
      </c>
      <c r="I4790">
        <v>65</v>
      </c>
      <c r="J4790">
        <v>2012</v>
      </c>
      <c r="K4790">
        <v>239</v>
      </c>
      <c r="L4790" t="s">
        <v>23184</v>
      </c>
      <c r="M4790" s="15" t="e">
        <f>IF(INDEX(#REF!,MATCH(Padrón!K4790,#REF!,0),MATCH(Padrón!J4790,#REF!,0))=K4790,"Sí","NO")</f>
        <v>#REF!</v>
      </c>
    </row>
    <row r="4791" spans="1:13" x14ac:dyDescent="0.25">
      <c r="A4791" t="s">
        <v>27995</v>
      </c>
      <c r="B4791">
        <v>33813277</v>
      </c>
      <c r="C4791">
        <v>1988</v>
      </c>
      <c r="D4791" t="s">
        <v>6864</v>
      </c>
      <c r="E4791" t="s">
        <v>6910</v>
      </c>
      <c r="F4791" t="s">
        <v>689</v>
      </c>
      <c r="G4791" t="s">
        <v>110</v>
      </c>
      <c r="H4791">
        <v>12</v>
      </c>
      <c r="I4791">
        <v>65</v>
      </c>
      <c r="J4791">
        <v>2012</v>
      </c>
      <c r="K4791">
        <v>240</v>
      </c>
      <c r="L4791" t="s">
        <v>23184</v>
      </c>
      <c r="M4791" s="15" t="e">
        <f>IF(INDEX(#REF!,MATCH(Padrón!K4791,#REF!,0),MATCH(Padrón!J4791,#REF!,0))=K4791,"Sí","NO")</f>
        <v>#REF!</v>
      </c>
    </row>
    <row r="4792" spans="1:13" x14ac:dyDescent="0.25">
      <c r="A4792" t="s">
        <v>27996</v>
      </c>
      <c r="B4792">
        <v>18807763</v>
      </c>
      <c r="C4792">
        <v>1978</v>
      </c>
      <c r="D4792" t="s">
        <v>6864</v>
      </c>
      <c r="E4792" t="s">
        <v>6911</v>
      </c>
      <c r="F4792" t="s">
        <v>6912</v>
      </c>
      <c r="G4792" t="s">
        <v>3</v>
      </c>
      <c r="H4792">
        <v>12</v>
      </c>
      <c r="I4792">
        <v>65</v>
      </c>
      <c r="J4792">
        <v>2012</v>
      </c>
      <c r="K4792">
        <v>241</v>
      </c>
      <c r="L4792" t="s">
        <v>23184</v>
      </c>
      <c r="M4792" s="15" t="e">
        <f>IF(INDEX(#REF!,MATCH(Padrón!K4792,#REF!,0),MATCH(Padrón!J4792,#REF!,0))=K4792,"Sí","NO")</f>
        <v>#REF!</v>
      </c>
    </row>
    <row r="4793" spans="1:13" x14ac:dyDescent="0.25">
      <c r="A4793" t="s">
        <v>27997</v>
      </c>
      <c r="B4793">
        <v>22125008</v>
      </c>
      <c r="C4793">
        <v>1971</v>
      </c>
      <c r="D4793" t="s">
        <v>6864</v>
      </c>
      <c r="E4793" t="s">
        <v>645</v>
      </c>
      <c r="F4793" t="s">
        <v>3102</v>
      </c>
      <c r="G4793" t="s">
        <v>3</v>
      </c>
      <c r="H4793">
        <v>12</v>
      </c>
      <c r="I4793">
        <v>65</v>
      </c>
      <c r="J4793">
        <v>2012</v>
      </c>
      <c r="K4793">
        <v>242</v>
      </c>
      <c r="L4793" t="s">
        <v>23184</v>
      </c>
      <c r="M4793" s="15" t="e">
        <f>IF(INDEX(#REF!,MATCH(Padrón!K4793,#REF!,0),MATCH(Padrón!J4793,#REF!,0))=K4793,"Sí","NO")</f>
        <v>#REF!</v>
      </c>
    </row>
    <row r="4794" spans="1:13" x14ac:dyDescent="0.25">
      <c r="A4794" t="s">
        <v>27998</v>
      </c>
      <c r="B4794">
        <v>40411110</v>
      </c>
      <c r="C4794">
        <v>1982</v>
      </c>
      <c r="D4794" t="s">
        <v>6864</v>
      </c>
      <c r="E4794" t="s">
        <v>6913</v>
      </c>
      <c r="F4794" t="s">
        <v>689</v>
      </c>
      <c r="G4794" t="s">
        <v>3</v>
      </c>
      <c r="H4794">
        <v>12</v>
      </c>
      <c r="I4794">
        <v>65</v>
      </c>
      <c r="J4794">
        <v>2012</v>
      </c>
      <c r="K4794">
        <v>243</v>
      </c>
      <c r="L4794" t="s">
        <v>23184</v>
      </c>
      <c r="M4794" s="15" t="e">
        <f>IF(INDEX(#REF!,MATCH(Padrón!K4794,#REF!,0),MATCH(Padrón!J4794,#REF!,0))=K4794,"Sí","NO")</f>
        <v>#REF!</v>
      </c>
    </row>
    <row r="4795" spans="1:13" x14ac:dyDescent="0.25">
      <c r="A4795" t="s">
        <v>27999</v>
      </c>
      <c r="B4795">
        <v>21302014</v>
      </c>
      <c r="C4795">
        <v>1970</v>
      </c>
      <c r="D4795" t="s">
        <v>6864</v>
      </c>
      <c r="E4795" t="s">
        <v>2464</v>
      </c>
      <c r="F4795" t="s">
        <v>5816</v>
      </c>
      <c r="G4795" t="s">
        <v>3</v>
      </c>
      <c r="H4795">
        <v>12</v>
      </c>
      <c r="I4795">
        <v>65</v>
      </c>
      <c r="J4795">
        <v>2012</v>
      </c>
      <c r="K4795">
        <v>244</v>
      </c>
      <c r="L4795" t="s">
        <v>23184</v>
      </c>
      <c r="M4795" s="15" t="e">
        <f>IF(INDEX(#REF!,MATCH(Padrón!K4795,#REF!,0),MATCH(Padrón!J4795,#REF!,0))=K4795,"Sí","NO")</f>
        <v>#REF!</v>
      </c>
    </row>
    <row r="4796" spans="1:13" x14ac:dyDescent="0.25">
      <c r="A4796" t="s">
        <v>28000</v>
      </c>
      <c r="B4796">
        <v>43619543</v>
      </c>
      <c r="C4796">
        <v>2000</v>
      </c>
      <c r="D4796" t="s">
        <v>6864</v>
      </c>
      <c r="E4796" t="s">
        <v>6262</v>
      </c>
      <c r="F4796" t="s">
        <v>306</v>
      </c>
      <c r="G4796" t="s">
        <v>3</v>
      </c>
      <c r="H4796">
        <v>12</v>
      </c>
      <c r="I4796">
        <v>65</v>
      </c>
      <c r="J4796">
        <v>2012</v>
      </c>
      <c r="K4796">
        <v>245</v>
      </c>
      <c r="L4796" t="s">
        <v>23184</v>
      </c>
      <c r="M4796" s="15" t="e">
        <f>IF(INDEX(#REF!,MATCH(Padrón!K4796,#REF!,0),MATCH(Padrón!J4796,#REF!,0))=K4796,"Sí","NO")</f>
        <v>#REF!</v>
      </c>
    </row>
    <row r="4797" spans="1:13" x14ac:dyDescent="0.25">
      <c r="A4797" t="s">
        <v>28001</v>
      </c>
      <c r="B4797">
        <v>25796533</v>
      </c>
      <c r="C4797">
        <v>1977</v>
      </c>
      <c r="D4797" t="s">
        <v>6914</v>
      </c>
      <c r="E4797" t="s">
        <v>6915</v>
      </c>
      <c r="F4797" t="s">
        <v>770</v>
      </c>
      <c r="G4797" t="s">
        <v>3</v>
      </c>
      <c r="H4797">
        <v>12</v>
      </c>
      <c r="I4797">
        <v>65</v>
      </c>
      <c r="J4797">
        <v>2012</v>
      </c>
      <c r="K4797">
        <v>246</v>
      </c>
      <c r="L4797" t="s">
        <v>23184</v>
      </c>
      <c r="M4797" s="15" t="e">
        <f>IF(INDEX(#REF!,MATCH(Padrón!K4797,#REF!,0),MATCH(Padrón!J4797,#REF!,0))=K4797,"Sí","NO")</f>
        <v>#REF!</v>
      </c>
    </row>
    <row r="4798" spans="1:13" x14ac:dyDescent="0.25">
      <c r="A4798" t="s">
        <v>28002</v>
      </c>
      <c r="B4798">
        <v>46477466</v>
      </c>
      <c r="C4798">
        <v>2004</v>
      </c>
      <c r="D4798" t="s">
        <v>6916</v>
      </c>
      <c r="E4798" t="s">
        <v>6917</v>
      </c>
      <c r="F4798" t="s">
        <v>3902</v>
      </c>
      <c r="G4798" t="s">
        <v>3</v>
      </c>
      <c r="H4798">
        <v>12</v>
      </c>
      <c r="I4798">
        <v>65</v>
      </c>
      <c r="J4798">
        <v>2012</v>
      </c>
      <c r="K4798">
        <v>247</v>
      </c>
      <c r="L4798" t="s">
        <v>23184</v>
      </c>
      <c r="M4798" s="15" t="e">
        <f>IF(INDEX(#REF!,MATCH(Padrón!K4798,#REF!,0),MATCH(Padrón!J4798,#REF!,0))=K4798,"Sí","NO")</f>
        <v>#REF!</v>
      </c>
    </row>
    <row r="4799" spans="1:13" x14ac:dyDescent="0.25">
      <c r="A4799" t="s">
        <v>28003</v>
      </c>
      <c r="B4799">
        <v>41631336</v>
      </c>
      <c r="C4799">
        <v>1999</v>
      </c>
      <c r="D4799" t="s">
        <v>6916</v>
      </c>
      <c r="E4799" t="s">
        <v>3650</v>
      </c>
      <c r="F4799" t="s">
        <v>5822</v>
      </c>
      <c r="G4799" t="s">
        <v>3</v>
      </c>
      <c r="H4799">
        <v>12</v>
      </c>
      <c r="I4799">
        <v>65</v>
      </c>
      <c r="J4799">
        <v>2012</v>
      </c>
      <c r="K4799">
        <v>248</v>
      </c>
      <c r="L4799" t="s">
        <v>23184</v>
      </c>
      <c r="M4799" s="15" t="e">
        <f>IF(INDEX(#REF!,MATCH(Padrón!K4799,#REF!,0),MATCH(Padrón!J4799,#REF!,0))=K4799,"Sí","NO")</f>
        <v>#REF!</v>
      </c>
    </row>
    <row r="4800" spans="1:13" x14ac:dyDescent="0.25">
      <c r="A4800" t="s">
        <v>28004</v>
      </c>
      <c r="B4800">
        <v>44148851</v>
      </c>
      <c r="C4800">
        <v>2000</v>
      </c>
      <c r="D4800" t="s">
        <v>6916</v>
      </c>
      <c r="E4800" t="s">
        <v>6918</v>
      </c>
      <c r="F4800" t="s">
        <v>419</v>
      </c>
      <c r="G4800" t="s">
        <v>3</v>
      </c>
      <c r="H4800">
        <v>12</v>
      </c>
      <c r="I4800">
        <v>65</v>
      </c>
      <c r="J4800">
        <v>2012</v>
      </c>
      <c r="K4800">
        <v>249</v>
      </c>
      <c r="L4800" t="s">
        <v>23184</v>
      </c>
      <c r="M4800" s="15" t="e">
        <f>IF(INDEX(#REF!,MATCH(Padrón!K4800,#REF!,0),MATCH(Padrón!J4800,#REF!,0))=K4800,"Sí","NO")</f>
        <v>#REF!</v>
      </c>
    </row>
    <row r="4801" spans="1:13" x14ac:dyDescent="0.25">
      <c r="A4801" t="s">
        <v>28005</v>
      </c>
      <c r="B4801">
        <v>42615321</v>
      </c>
      <c r="C4801">
        <v>2000</v>
      </c>
      <c r="D4801" t="s">
        <v>6919</v>
      </c>
      <c r="E4801" t="s">
        <v>2579</v>
      </c>
      <c r="F4801" t="s">
        <v>6920</v>
      </c>
      <c r="G4801" t="s">
        <v>3</v>
      </c>
      <c r="H4801">
        <v>12</v>
      </c>
      <c r="I4801">
        <v>65</v>
      </c>
      <c r="J4801">
        <v>2012</v>
      </c>
      <c r="K4801">
        <v>250</v>
      </c>
      <c r="L4801" t="s">
        <v>23184</v>
      </c>
      <c r="M4801" s="15" t="e">
        <f>IF(INDEX(#REF!,MATCH(Padrón!K4801,#REF!,0),MATCH(Padrón!J4801,#REF!,0))=K4801,"Sí","NO")</f>
        <v>#REF!</v>
      </c>
    </row>
    <row r="4802" spans="1:13" x14ac:dyDescent="0.25">
      <c r="A4802" t="s">
        <v>28006</v>
      </c>
      <c r="B4802">
        <v>20899611</v>
      </c>
      <c r="C4802">
        <v>1969</v>
      </c>
      <c r="D4802" t="s">
        <v>6919</v>
      </c>
      <c r="E4802" t="s">
        <v>6921</v>
      </c>
      <c r="F4802" t="s">
        <v>6922</v>
      </c>
      <c r="G4802" t="s">
        <v>27</v>
      </c>
      <c r="H4802">
        <v>12</v>
      </c>
      <c r="I4802">
        <v>65</v>
      </c>
      <c r="J4802">
        <v>2012</v>
      </c>
      <c r="K4802">
        <v>251</v>
      </c>
      <c r="L4802" t="s">
        <v>23184</v>
      </c>
      <c r="M4802" s="15" t="e">
        <f>IF(INDEX(#REF!,MATCH(Padrón!K4802,#REF!,0),MATCH(Padrón!J4802,#REF!,0))=K4802,"Sí","NO")</f>
        <v>#REF!</v>
      </c>
    </row>
    <row r="4803" spans="1:13" x14ac:dyDescent="0.25">
      <c r="A4803" t="s">
        <v>28007</v>
      </c>
      <c r="B4803">
        <v>45452284</v>
      </c>
      <c r="C4803">
        <v>2003</v>
      </c>
      <c r="D4803" t="s">
        <v>6919</v>
      </c>
      <c r="E4803" t="s">
        <v>6923</v>
      </c>
      <c r="F4803" t="s">
        <v>6924</v>
      </c>
      <c r="G4803" t="s">
        <v>10</v>
      </c>
      <c r="H4803">
        <v>12</v>
      </c>
      <c r="I4803">
        <v>65</v>
      </c>
      <c r="J4803">
        <v>2012</v>
      </c>
      <c r="K4803">
        <v>252</v>
      </c>
      <c r="L4803" t="s">
        <v>23184</v>
      </c>
      <c r="M4803" s="15" t="e">
        <f>IF(INDEX(#REF!,MATCH(Padrón!K4803,#REF!,0),MATCH(Padrón!J4803,#REF!,0))=K4803,"Sí","NO")</f>
        <v>#REF!</v>
      </c>
    </row>
    <row r="4804" spans="1:13" x14ac:dyDescent="0.25">
      <c r="A4804" t="s">
        <v>28008</v>
      </c>
      <c r="B4804">
        <v>28818124</v>
      </c>
      <c r="C4804">
        <v>1981</v>
      </c>
      <c r="D4804" t="s">
        <v>6925</v>
      </c>
      <c r="E4804" t="s">
        <v>6926</v>
      </c>
      <c r="F4804" t="s">
        <v>6927</v>
      </c>
      <c r="G4804" t="s">
        <v>3</v>
      </c>
      <c r="H4804">
        <v>12</v>
      </c>
      <c r="I4804">
        <v>65</v>
      </c>
      <c r="J4804">
        <v>2012</v>
      </c>
      <c r="K4804">
        <v>253</v>
      </c>
      <c r="L4804" t="s">
        <v>23184</v>
      </c>
      <c r="M4804" s="15" t="e">
        <f>IF(INDEX(#REF!,MATCH(Padrón!K4804,#REF!,0),MATCH(Padrón!J4804,#REF!,0))=K4804,"Sí","NO")</f>
        <v>#REF!</v>
      </c>
    </row>
    <row r="4805" spans="1:13" x14ac:dyDescent="0.25">
      <c r="A4805" t="s">
        <v>28009</v>
      </c>
      <c r="B4805">
        <v>18718055</v>
      </c>
      <c r="C4805">
        <v>1961</v>
      </c>
      <c r="D4805" t="s">
        <v>6928</v>
      </c>
      <c r="E4805" t="s">
        <v>783</v>
      </c>
      <c r="F4805" t="s">
        <v>3315</v>
      </c>
      <c r="G4805" t="s">
        <v>10</v>
      </c>
      <c r="H4805">
        <v>12</v>
      </c>
      <c r="I4805">
        <v>65</v>
      </c>
      <c r="J4805">
        <v>2012</v>
      </c>
      <c r="K4805">
        <v>254</v>
      </c>
      <c r="L4805" t="s">
        <v>23184</v>
      </c>
      <c r="M4805" s="15" t="e">
        <f>IF(INDEX(#REF!,MATCH(Padrón!K4805,#REF!,0),MATCH(Padrón!J4805,#REF!,0))=K4805,"Sí","NO")</f>
        <v>#REF!</v>
      </c>
    </row>
    <row r="4806" spans="1:13" x14ac:dyDescent="0.25">
      <c r="A4806" t="s">
        <v>28010</v>
      </c>
      <c r="B4806">
        <v>49186210</v>
      </c>
      <c r="C4806">
        <v>1998</v>
      </c>
      <c r="D4806" t="s">
        <v>6928</v>
      </c>
      <c r="E4806" t="s">
        <v>3959</v>
      </c>
      <c r="F4806" t="s">
        <v>252</v>
      </c>
      <c r="G4806" t="s">
        <v>3</v>
      </c>
      <c r="H4806">
        <v>12</v>
      </c>
      <c r="I4806">
        <v>65</v>
      </c>
      <c r="J4806">
        <v>2012</v>
      </c>
      <c r="K4806">
        <v>255</v>
      </c>
      <c r="L4806" t="s">
        <v>23184</v>
      </c>
      <c r="M4806" s="15" t="e">
        <f>IF(INDEX(#REF!,MATCH(Padrón!K4806,#REF!,0),MATCH(Padrón!J4806,#REF!,0))=K4806,"Sí","NO")</f>
        <v>#REF!</v>
      </c>
    </row>
    <row r="4807" spans="1:13" x14ac:dyDescent="0.25">
      <c r="A4807" t="s">
        <v>28011</v>
      </c>
      <c r="B4807">
        <v>38138238</v>
      </c>
      <c r="C4807">
        <v>1994</v>
      </c>
      <c r="D4807" t="s">
        <v>6928</v>
      </c>
      <c r="E4807" t="s">
        <v>5883</v>
      </c>
      <c r="F4807" t="s">
        <v>1186</v>
      </c>
      <c r="G4807" t="s">
        <v>3</v>
      </c>
      <c r="H4807">
        <v>12</v>
      </c>
      <c r="I4807">
        <v>65</v>
      </c>
      <c r="J4807">
        <v>2012</v>
      </c>
      <c r="K4807">
        <v>256</v>
      </c>
      <c r="L4807" t="s">
        <v>23184</v>
      </c>
      <c r="M4807" s="15" t="e">
        <f>IF(INDEX(#REF!,MATCH(Padrón!K4807,#REF!,0),MATCH(Padrón!J4807,#REF!,0))=K4807,"Sí","NO")</f>
        <v>#REF!</v>
      </c>
    </row>
    <row r="4808" spans="1:13" x14ac:dyDescent="0.25">
      <c r="A4808" t="s">
        <v>28012</v>
      </c>
      <c r="B4808">
        <v>40041377</v>
      </c>
      <c r="C4808">
        <v>1996</v>
      </c>
      <c r="D4808" t="s">
        <v>6928</v>
      </c>
      <c r="E4808" t="s">
        <v>6929</v>
      </c>
      <c r="F4808" t="s">
        <v>584</v>
      </c>
      <c r="G4808" t="s">
        <v>3</v>
      </c>
      <c r="H4808">
        <v>12</v>
      </c>
      <c r="I4808">
        <v>65</v>
      </c>
      <c r="J4808">
        <v>2012</v>
      </c>
      <c r="K4808">
        <v>257</v>
      </c>
      <c r="L4808" t="s">
        <v>23184</v>
      </c>
      <c r="M4808" s="15" t="e">
        <f>IF(INDEX(#REF!,MATCH(Padrón!K4808,#REF!,0),MATCH(Padrón!J4808,#REF!,0))=K4808,"Sí","NO")</f>
        <v>#REF!</v>
      </c>
    </row>
    <row r="4809" spans="1:13" x14ac:dyDescent="0.25">
      <c r="A4809" t="s">
        <v>28013</v>
      </c>
      <c r="B4809">
        <v>40777098</v>
      </c>
      <c r="C4809">
        <v>1993</v>
      </c>
      <c r="D4809" t="s">
        <v>6928</v>
      </c>
      <c r="E4809" t="s">
        <v>1793</v>
      </c>
      <c r="F4809" t="s">
        <v>1141</v>
      </c>
      <c r="G4809" t="s">
        <v>3</v>
      </c>
      <c r="H4809">
        <v>12</v>
      </c>
      <c r="I4809">
        <v>65</v>
      </c>
      <c r="J4809">
        <v>2012</v>
      </c>
      <c r="K4809">
        <v>258</v>
      </c>
      <c r="L4809" t="s">
        <v>23184</v>
      </c>
      <c r="M4809" s="15" t="e">
        <f>IF(INDEX(#REF!,MATCH(Padrón!K4809,#REF!,0),MATCH(Padrón!J4809,#REF!,0))=K4809,"Sí","NO")</f>
        <v>#REF!</v>
      </c>
    </row>
    <row r="4810" spans="1:13" x14ac:dyDescent="0.25">
      <c r="A4810" t="s">
        <v>28014</v>
      </c>
      <c r="B4810">
        <v>41178337</v>
      </c>
      <c r="C4810">
        <v>1998</v>
      </c>
      <c r="D4810" t="s">
        <v>6928</v>
      </c>
      <c r="E4810" t="s">
        <v>6930</v>
      </c>
      <c r="F4810" t="s">
        <v>6931</v>
      </c>
      <c r="G4810" t="s">
        <v>3</v>
      </c>
      <c r="H4810">
        <v>12</v>
      </c>
      <c r="I4810">
        <v>65</v>
      </c>
      <c r="J4810">
        <v>2012</v>
      </c>
      <c r="K4810">
        <v>259</v>
      </c>
      <c r="L4810" t="s">
        <v>23184</v>
      </c>
      <c r="M4810" s="15" t="e">
        <f>IF(INDEX(#REF!,MATCH(Padrón!K4810,#REF!,0),MATCH(Padrón!J4810,#REF!,0))=K4810,"Sí","NO")</f>
        <v>#REF!</v>
      </c>
    </row>
    <row r="4811" spans="1:13" x14ac:dyDescent="0.25">
      <c r="A4811" t="s">
        <v>28015</v>
      </c>
      <c r="B4811">
        <v>30785136</v>
      </c>
      <c r="C4811">
        <v>1984</v>
      </c>
      <c r="D4811" t="s">
        <v>6928</v>
      </c>
      <c r="E4811" t="s">
        <v>6932</v>
      </c>
      <c r="F4811" t="s">
        <v>1186</v>
      </c>
      <c r="G4811" t="s">
        <v>3</v>
      </c>
      <c r="H4811">
        <v>12</v>
      </c>
      <c r="I4811">
        <v>65</v>
      </c>
      <c r="J4811">
        <v>2012</v>
      </c>
      <c r="K4811">
        <v>260</v>
      </c>
      <c r="L4811" t="s">
        <v>23184</v>
      </c>
      <c r="M4811" s="15" t="e">
        <f>IF(INDEX(#REF!,MATCH(Padrón!K4811,#REF!,0),MATCH(Padrón!J4811,#REF!,0))=K4811,"Sí","NO")</f>
        <v>#REF!</v>
      </c>
    </row>
    <row r="4812" spans="1:13" x14ac:dyDescent="0.25">
      <c r="A4812" t="s">
        <v>28016</v>
      </c>
      <c r="B4812">
        <v>18718054</v>
      </c>
      <c r="C4812">
        <v>1965</v>
      </c>
      <c r="D4812" t="s">
        <v>6928</v>
      </c>
      <c r="E4812" t="s">
        <v>701</v>
      </c>
      <c r="F4812" t="s">
        <v>64</v>
      </c>
      <c r="G4812" t="s">
        <v>10</v>
      </c>
      <c r="H4812">
        <v>12</v>
      </c>
      <c r="I4812">
        <v>65</v>
      </c>
      <c r="J4812">
        <v>2012</v>
      </c>
      <c r="K4812">
        <v>261</v>
      </c>
      <c r="L4812" t="s">
        <v>23184</v>
      </c>
      <c r="M4812" s="15" t="e">
        <f>IF(INDEX(#REF!,MATCH(Padrón!K4812,#REF!,0),MATCH(Padrón!J4812,#REF!,0))=K4812,"Sí","NO")</f>
        <v>#REF!</v>
      </c>
    </row>
    <row r="4813" spans="1:13" x14ac:dyDescent="0.25">
      <c r="A4813" t="s">
        <v>28017</v>
      </c>
      <c r="B4813">
        <v>14719559</v>
      </c>
      <c r="C4813">
        <v>1962</v>
      </c>
      <c r="D4813" t="s">
        <v>6928</v>
      </c>
      <c r="E4813" t="s">
        <v>6933</v>
      </c>
      <c r="F4813" t="s">
        <v>1186</v>
      </c>
      <c r="G4813" t="s">
        <v>10</v>
      </c>
      <c r="H4813">
        <v>12</v>
      </c>
      <c r="I4813">
        <v>65</v>
      </c>
      <c r="J4813">
        <v>2012</v>
      </c>
      <c r="K4813">
        <v>262</v>
      </c>
      <c r="L4813" t="s">
        <v>23184</v>
      </c>
      <c r="M4813" s="15" t="e">
        <f>IF(INDEX(#REF!,MATCH(Padrón!K4813,#REF!,0),MATCH(Padrón!J4813,#REF!,0))=K4813,"Sí","NO")</f>
        <v>#REF!</v>
      </c>
    </row>
    <row r="4814" spans="1:13" x14ac:dyDescent="0.25">
      <c r="A4814" t="s">
        <v>28018</v>
      </c>
      <c r="B4814">
        <v>40777097</v>
      </c>
      <c r="C4814">
        <v>1992</v>
      </c>
      <c r="D4814" t="s">
        <v>6928</v>
      </c>
      <c r="E4814" t="s">
        <v>6934</v>
      </c>
      <c r="F4814" t="s">
        <v>6935</v>
      </c>
      <c r="G4814" t="s">
        <v>10</v>
      </c>
      <c r="H4814">
        <v>12</v>
      </c>
      <c r="I4814">
        <v>65</v>
      </c>
      <c r="J4814">
        <v>2012</v>
      </c>
      <c r="K4814">
        <v>263</v>
      </c>
      <c r="L4814" t="s">
        <v>23184</v>
      </c>
      <c r="M4814" s="15" t="e">
        <f>IF(INDEX(#REF!,MATCH(Padrón!K4814,#REF!,0),MATCH(Padrón!J4814,#REF!,0))=K4814,"Sí","NO")</f>
        <v>#REF!</v>
      </c>
    </row>
    <row r="4815" spans="1:13" x14ac:dyDescent="0.25">
      <c r="A4815" t="s">
        <v>28019</v>
      </c>
      <c r="B4815">
        <v>49186147</v>
      </c>
      <c r="C4815">
        <v>2003</v>
      </c>
      <c r="D4815" t="s">
        <v>6928</v>
      </c>
      <c r="E4815" t="s">
        <v>291</v>
      </c>
      <c r="F4815" t="s">
        <v>6936</v>
      </c>
      <c r="G4815" t="s">
        <v>3</v>
      </c>
      <c r="H4815">
        <v>12</v>
      </c>
      <c r="I4815">
        <v>65</v>
      </c>
      <c r="J4815">
        <v>2012</v>
      </c>
      <c r="K4815">
        <v>264</v>
      </c>
      <c r="L4815" t="s">
        <v>23184</v>
      </c>
      <c r="M4815" s="15" t="e">
        <f>IF(INDEX(#REF!,MATCH(Padrón!K4815,#REF!,0),MATCH(Padrón!J4815,#REF!,0))=K4815,"Sí","NO")</f>
        <v>#REF!</v>
      </c>
    </row>
    <row r="4816" spans="1:13" x14ac:dyDescent="0.25">
      <c r="A4816" t="s">
        <v>28020</v>
      </c>
      <c r="B4816">
        <v>18667962</v>
      </c>
      <c r="C4816">
        <v>1969</v>
      </c>
      <c r="D4816" t="s">
        <v>6937</v>
      </c>
      <c r="E4816" t="s">
        <v>4244</v>
      </c>
      <c r="F4816" t="s">
        <v>5761</v>
      </c>
      <c r="G4816" t="s">
        <v>3</v>
      </c>
      <c r="H4816">
        <v>12</v>
      </c>
      <c r="I4816">
        <v>65</v>
      </c>
      <c r="J4816">
        <v>2012</v>
      </c>
      <c r="K4816">
        <v>265</v>
      </c>
      <c r="L4816" t="s">
        <v>23184</v>
      </c>
      <c r="M4816" s="15" t="e">
        <f>IF(INDEX(#REF!,MATCH(Padrón!K4816,#REF!,0),MATCH(Padrón!J4816,#REF!,0))=K4816,"Sí","NO")</f>
        <v>#REF!</v>
      </c>
    </row>
    <row r="4817" spans="1:13" x14ac:dyDescent="0.25">
      <c r="A4817" t="s">
        <v>28021</v>
      </c>
      <c r="B4817">
        <v>30983839</v>
      </c>
      <c r="C4817">
        <v>1984</v>
      </c>
      <c r="D4817" t="s">
        <v>6938</v>
      </c>
      <c r="E4817" t="s">
        <v>6939</v>
      </c>
      <c r="F4817" t="s">
        <v>1427</v>
      </c>
      <c r="G4817" t="s">
        <v>10</v>
      </c>
      <c r="H4817">
        <v>12</v>
      </c>
      <c r="I4817">
        <v>65</v>
      </c>
      <c r="J4817">
        <v>2012</v>
      </c>
      <c r="K4817">
        <v>266</v>
      </c>
      <c r="L4817" t="s">
        <v>23184</v>
      </c>
      <c r="M4817" s="15" t="e">
        <f>IF(INDEX(#REF!,MATCH(Padrón!K4817,#REF!,0),MATCH(Padrón!J4817,#REF!,0))=K4817,"Sí","NO")</f>
        <v>#REF!</v>
      </c>
    </row>
    <row r="4818" spans="1:13" x14ac:dyDescent="0.25">
      <c r="A4818" t="s">
        <v>28022</v>
      </c>
      <c r="B4818">
        <v>17685151</v>
      </c>
      <c r="C4818">
        <v>1966</v>
      </c>
      <c r="D4818" t="s">
        <v>6938</v>
      </c>
      <c r="E4818" t="s">
        <v>106</v>
      </c>
      <c r="F4818" t="s">
        <v>6940</v>
      </c>
      <c r="G4818" t="s">
        <v>3</v>
      </c>
      <c r="H4818">
        <v>12</v>
      </c>
      <c r="I4818">
        <v>65</v>
      </c>
      <c r="J4818">
        <v>2012</v>
      </c>
      <c r="K4818">
        <v>267</v>
      </c>
      <c r="L4818" t="s">
        <v>23184</v>
      </c>
      <c r="M4818" s="15" t="e">
        <f>IF(INDEX(#REF!,MATCH(Padrón!K4818,#REF!,0),MATCH(Padrón!J4818,#REF!,0))=K4818,"Sí","NO")</f>
        <v>#REF!</v>
      </c>
    </row>
    <row r="4819" spans="1:13" x14ac:dyDescent="0.25">
      <c r="A4819" t="s">
        <v>28023</v>
      </c>
      <c r="B4819">
        <v>24787030</v>
      </c>
      <c r="C4819">
        <v>1975</v>
      </c>
      <c r="D4819" t="s">
        <v>6938</v>
      </c>
      <c r="E4819" t="s">
        <v>6941</v>
      </c>
      <c r="F4819" t="s">
        <v>82</v>
      </c>
      <c r="G4819" t="s">
        <v>3</v>
      </c>
      <c r="H4819">
        <v>12</v>
      </c>
      <c r="I4819">
        <v>65</v>
      </c>
      <c r="J4819">
        <v>2012</v>
      </c>
      <c r="K4819">
        <v>268</v>
      </c>
      <c r="L4819" t="s">
        <v>23184</v>
      </c>
      <c r="M4819" s="15" t="e">
        <f>IF(INDEX(#REF!,MATCH(Padrón!K4819,#REF!,0),MATCH(Padrón!J4819,#REF!,0))=K4819,"Sí","NO")</f>
        <v>#REF!</v>
      </c>
    </row>
    <row r="4820" spans="1:13" x14ac:dyDescent="0.25">
      <c r="A4820" t="s">
        <v>28024</v>
      </c>
      <c r="B4820">
        <v>30959250</v>
      </c>
      <c r="C4820">
        <v>1983</v>
      </c>
      <c r="D4820" t="s">
        <v>6938</v>
      </c>
      <c r="E4820" t="s">
        <v>6942</v>
      </c>
      <c r="F4820" t="s">
        <v>5730</v>
      </c>
      <c r="G4820" t="s">
        <v>3</v>
      </c>
      <c r="H4820">
        <v>12</v>
      </c>
      <c r="I4820">
        <v>65</v>
      </c>
      <c r="J4820">
        <v>2012</v>
      </c>
      <c r="K4820">
        <v>269</v>
      </c>
      <c r="L4820" t="s">
        <v>23184</v>
      </c>
      <c r="M4820" s="15" t="e">
        <f>IF(INDEX(#REF!,MATCH(Padrón!K4820,#REF!,0),MATCH(Padrón!J4820,#REF!,0))=K4820,"Sí","NO")</f>
        <v>#REF!</v>
      </c>
    </row>
    <row r="4821" spans="1:13" x14ac:dyDescent="0.25">
      <c r="A4821" t="s">
        <v>28025</v>
      </c>
      <c r="B4821">
        <v>34463084</v>
      </c>
      <c r="C4821">
        <v>1989</v>
      </c>
      <c r="D4821" t="s">
        <v>6938</v>
      </c>
      <c r="E4821" t="s">
        <v>6943</v>
      </c>
      <c r="F4821" t="s">
        <v>755</v>
      </c>
      <c r="G4821" t="s">
        <v>3</v>
      </c>
      <c r="H4821">
        <v>12</v>
      </c>
      <c r="I4821">
        <v>65</v>
      </c>
      <c r="J4821">
        <v>2012</v>
      </c>
      <c r="K4821">
        <v>270</v>
      </c>
      <c r="L4821" t="s">
        <v>23184</v>
      </c>
      <c r="M4821" s="15" t="e">
        <f>IF(INDEX(#REF!,MATCH(Padrón!K4821,#REF!,0),MATCH(Padrón!J4821,#REF!,0))=K4821,"Sí","NO")</f>
        <v>#REF!</v>
      </c>
    </row>
    <row r="4822" spans="1:13" x14ac:dyDescent="0.25">
      <c r="A4822" t="s">
        <v>28026</v>
      </c>
      <c r="B4822">
        <v>39638225</v>
      </c>
      <c r="C4822">
        <v>1996</v>
      </c>
      <c r="D4822" t="s">
        <v>6938</v>
      </c>
      <c r="E4822" t="s">
        <v>6944</v>
      </c>
      <c r="F4822" t="s">
        <v>31</v>
      </c>
      <c r="G4822" t="s">
        <v>3</v>
      </c>
      <c r="H4822">
        <v>12</v>
      </c>
      <c r="I4822">
        <v>65</v>
      </c>
      <c r="J4822">
        <v>2012</v>
      </c>
      <c r="K4822">
        <v>271</v>
      </c>
      <c r="L4822" t="s">
        <v>23184</v>
      </c>
      <c r="M4822" s="15" t="e">
        <f>IF(INDEX(#REF!,MATCH(Padrón!K4822,#REF!,0),MATCH(Padrón!J4822,#REF!,0))=K4822,"Sí","NO")</f>
        <v>#REF!</v>
      </c>
    </row>
    <row r="4823" spans="1:13" x14ac:dyDescent="0.25">
      <c r="A4823" t="s">
        <v>28027</v>
      </c>
      <c r="B4823">
        <v>5646839</v>
      </c>
      <c r="C4823">
        <v>1945</v>
      </c>
      <c r="D4823" t="s">
        <v>6938</v>
      </c>
      <c r="E4823" t="s">
        <v>5655</v>
      </c>
      <c r="F4823" t="s">
        <v>180</v>
      </c>
      <c r="G4823" t="s">
        <v>3</v>
      </c>
      <c r="H4823">
        <v>12</v>
      </c>
      <c r="I4823">
        <v>65</v>
      </c>
      <c r="J4823">
        <v>2012</v>
      </c>
      <c r="K4823">
        <v>272</v>
      </c>
      <c r="L4823" t="s">
        <v>23184</v>
      </c>
      <c r="M4823" s="15" t="e">
        <f>IF(INDEX(#REF!,MATCH(Padrón!K4823,#REF!,0),MATCH(Padrón!J4823,#REF!,0))=K4823,"Sí","NO")</f>
        <v>#REF!</v>
      </c>
    </row>
    <row r="4824" spans="1:13" x14ac:dyDescent="0.25">
      <c r="A4824" t="s">
        <v>28028</v>
      </c>
      <c r="B4824">
        <v>11854377</v>
      </c>
      <c r="C4824">
        <v>1952</v>
      </c>
      <c r="D4824" t="s">
        <v>6938</v>
      </c>
      <c r="E4824" t="s">
        <v>2270</v>
      </c>
      <c r="F4824" t="s">
        <v>164</v>
      </c>
      <c r="G4824" t="s">
        <v>10</v>
      </c>
      <c r="H4824">
        <v>12</v>
      </c>
      <c r="I4824">
        <v>65</v>
      </c>
      <c r="J4824">
        <v>2012</v>
      </c>
      <c r="K4824">
        <v>273</v>
      </c>
      <c r="L4824" t="s">
        <v>23184</v>
      </c>
      <c r="M4824" s="15" t="e">
        <f>IF(INDEX(#REF!,MATCH(Padrón!K4824,#REF!,0),MATCH(Padrón!J4824,#REF!,0))=K4824,"Sí","NO")</f>
        <v>#REF!</v>
      </c>
    </row>
    <row r="4825" spans="1:13" x14ac:dyDescent="0.25">
      <c r="A4825" t="s">
        <v>28029</v>
      </c>
      <c r="B4825">
        <v>46713187</v>
      </c>
      <c r="C4825">
        <v>2005</v>
      </c>
      <c r="D4825" t="s">
        <v>6938</v>
      </c>
      <c r="E4825" t="s">
        <v>6945</v>
      </c>
      <c r="F4825" t="s">
        <v>6946</v>
      </c>
      <c r="G4825" t="s">
        <v>3</v>
      </c>
      <c r="H4825">
        <v>12</v>
      </c>
      <c r="I4825">
        <v>65</v>
      </c>
      <c r="J4825">
        <v>2012</v>
      </c>
      <c r="K4825">
        <v>274</v>
      </c>
      <c r="L4825" t="s">
        <v>23184</v>
      </c>
      <c r="M4825" s="15" t="e">
        <f>IF(INDEX(#REF!,MATCH(Padrón!K4825,#REF!,0),MATCH(Padrón!J4825,#REF!,0))=K4825,"Sí","NO")</f>
        <v>#REF!</v>
      </c>
    </row>
    <row r="4826" spans="1:13" x14ac:dyDescent="0.25">
      <c r="A4826" t="s">
        <v>28030</v>
      </c>
      <c r="B4826">
        <v>18801232</v>
      </c>
      <c r="C4826">
        <v>1972</v>
      </c>
      <c r="D4826" t="s">
        <v>6938</v>
      </c>
      <c r="E4826" t="s">
        <v>184</v>
      </c>
      <c r="F4826" t="s">
        <v>238</v>
      </c>
      <c r="G4826" t="s">
        <v>88</v>
      </c>
      <c r="H4826">
        <v>12</v>
      </c>
      <c r="I4826">
        <v>65</v>
      </c>
      <c r="J4826">
        <v>2012</v>
      </c>
      <c r="K4826">
        <v>275</v>
      </c>
      <c r="L4826" t="s">
        <v>23184</v>
      </c>
      <c r="M4826" s="15" t="e">
        <f>IF(INDEX(#REF!,MATCH(Padrón!K4826,#REF!,0),MATCH(Padrón!J4826,#REF!,0))=K4826,"Sí","NO")</f>
        <v>#REF!</v>
      </c>
    </row>
    <row r="4827" spans="1:13" x14ac:dyDescent="0.25">
      <c r="A4827" t="s">
        <v>28031</v>
      </c>
      <c r="B4827">
        <v>16701945</v>
      </c>
      <c r="C4827">
        <v>1964</v>
      </c>
      <c r="D4827" t="s">
        <v>6938</v>
      </c>
      <c r="E4827" t="s">
        <v>2020</v>
      </c>
      <c r="F4827" t="s">
        <v>2617</v>
      </c>
      <c r="G4827" t="s">
        <v>3</v>
      </c>
      <c r="H4827">
        <v>12</v>
      </c>
      <c r="I4827">
        <v>65</v>
      </c>
      <c r="J4827">
        <v>2012</v>
      </c>
      <c r="K4827">
        <v>276</v>
      </c>
      <c r="L4827" t="s">
        <v>23184</v>
      </c>
      <c r="M4827" s="15" t="e">
        <f>IF(INDEX(#REF!,MATCH(Padrón!K4827,#REF!,0),MATCH(Padrón!J4827,#REF!,0))=K4827,"Sí","NO")</f>
        <v>#REF!</v>
      </c>
    </row>
    <row r="4828" spans="1:13" x14ac:dyDescent="0.25">
      <c r="A4828" t="s">
        <v>28032</v>
      </c>
      <c r="B4828">
        <v>28553640</v>
      </c>
      <c r="C4828">
        <v>1981</v>
      </c>
      <c r="D4828" t="s">
        <v>6938</v>
      </c>
      <c r="E4828" t="s">
        <v>3821</v>
      </c>
      <c r="F4828" t="s">
        <v>6508</v>
      </c>
      <c r="G4828" t="s">
        <v>10</v>
      </c>
      <c r="H4828">
        <v>12</v>
      </c>
      <c r="I4828">
        <v>65</v>
      </c>
      <c r="J4828">
        <v>2012</v>
      </c>
      <c r="K4828">
        <v>277</v>
      </c>
      <c r="L4828" t="s">
        <v>23184</v>
      </c>
      <c r="M4828" s="15" t="e">
        <f>IF(INDEX(#REF!,MATCH(Padrón!K4828,#REF!,0),MATCH(Padrón!J4828,#REF!,0))=K4828,"Sí","NO")</f>
        <v>#REF!</v>
      </c>
    </row>
    <row r="4829" spans="1:13" x14ac:dyDescent="0.25">
      <c r="A4829" t="s">
        <v>28033</v>
      </c>
      <c r="B4829">
        <v>36062179</v>
      </c>
      <c r="C4829">
        <v>1991</v>
      </c>
      <c r="D4829" t="s">
        <v>6938</v>
      </c>
      <c r="E4829" t="s">
        <v>6947</v>
      </c>
      <c r="F4829" t="s">
        <v>1317</v>
      </c>
      <c r="G4829" t="s">
        <v>117</v>
      </c>
      <c r="H4829">
        <v>12</v>
      </c>
      <c r="I4829">
        <v>65</v>
      </c>
      <c r="J4829">
        <v>2012</v>
      </c>
      <c r="K4829">
        <v>278</v>
      </c>
      <c r="L4829" t="s">
        <v>23184</v>
      </c>
      <c r="M4829" s="15" t="e">
        <f>IF(INDEX(#REF!,MATCH(Padrón!K4829,#REF!,0),MATCH(Padrón!J4829,#REF!,0))=K4829,"Sí","NO")</f>
        <v>#REF!</v>
      </c>
    </row>
    <row r="4830" spans="1:13" x14ac:dyDescent="0.25">
      <c r="A4830" t="s">
        <v>28034</v>
      </c>
      <c r="B4830">
        <v>16086994</v>
      </c>
      <c r="C4830">
        <v>1962</v>
      </c>
      <c r="D4830" t="s">
        <v>6938</v>
      </c>
      <c r="E4830" t="s">
        <v>6314</v>
      </c>
      <c r="F4830" t="s">
        <v>337</v>
      </c>
      <c r="G4830" t="s">
        <v>10</v>
      </c>
      <c r="H4830">
        <v>12</v>
      </c>
      <c r="I4830">
        <v>65</v>
      </c>
      <c r="J4830">
        <v>2012</v>
      </c>
      <c r="K4830">
        <v>279</v>
      </c>
      <c r="L4830" t="s">
        <v>23184</v>
      </c>
      <c r="M4830" s="15" t="e">
        <f>IF(INDEX(#REF!,MATCH(Padrón!K4830,#REF!,0),MATCH(Padrón!J4830,#REF!,0))=K4830,"Sí","NO")</f>
        <v>#REF!</v>
      </c>
    </row>
    <row r="4831" spans="1:13" x14ac:dyDescent="0.25">
      <c r="A4831" t="s">
        <v>28035</v>
      </c>
      <c r="B4831">
        <v>46551691</v>
      </c>
      <c r="C4831">
        <v>2003</v>
      </c>
      <c r="D4831" t="s">
        <v>6938</v>
      </c>
      <c r="E4831" t="s">
        <v>4130</v>
      </c>
      <c r="F4831" t="s">
        <v>1256</v>
      </c>
      <c r="G4831" t="s">
        <v>10</v>
      </c>
      <c r="H4831">
        <v>12</v>
      </c>
      <c r="I4831">
        <v>65</v>
      </c>
      <c r="J4831">
        <v>2012</v>
      </c>
      <c r="K4831">
        <v>280</v>
      </c>
      <c r="L4831" t="s">
        <v>23184</v>
      </c>
      <c r="M4831" s="15" t="e">
        <f>IF(INDEX(#REF!,MATCH(Padrón!K4831,#REF!,0),MATCH(Padrón!J4831,#REF!,0))=K4831,"Sí","NO")</f>
        <v>#REF!</v>
      </c>
    </row>
    <row r="4832" spans="1:13" x14ac:dyDescent="0.25">
      <c r="A4832" t="s">
        <v>28036</v>
      </c>
      <c r="B4832">
        <v>47593277</v>
      </c>
      <c r="C4832">
        <v>2006</v>
      </c>
      <c r="D4832" t="s">
        <v>6938</v>
      </c>
      <c r="E4832" t="s">
        <v>6948</v>
      </c>
      <c r="F4832" t="s">
        <v>1997</v>
      </c>
      <c r="G4832" t="s">
        <v>3</v>
      </c>
      <c r="H4832">
        <v>12</v>
      </c>
      <c r="I4832">
        <v>65</v>
      </c>
      <c r="J4832">
        <v>2012</v>
      </c>
      <c r="K4832">
        <v>281</v>
      </c>
      <c r="L4832" t="s">
        <v>23184</v>
      </c>
      <c r="M4832" s="15" t="e">
        <f>IF(INDEX(#REF!,MATCH(Padrón!K4832,#REF!,0),MATCH(Padrón!J4832,#REF!,0))=K4832,"Sí","NO")</f>
        <v>#REF!</v>
      </c>
    </row>
    <row r="4833" spans="1:13" x14ac:dyDescent="0.25">
      <c r="A4833" t="s">
        <v>28037</v>
      </c>
      <c r="B4833">
        <v>32085857</v>
      </c>
      <c r="C4833">
        <v>1985</v>
      </c>
      <c r="D4833" t="s">
        <v>6938</v>
      </c>
      <c r="E4833" t="s">
        <v>2551</v>
      </c>
      <c r="F4833" t="s">
        <v>5015</v>
      </c>
      <c r="G4833" t="s">
        <v>10</v>
      </c>
      <c r="H4833">
        <v>12</v>
      </c>
      <c r="I4833">
        <v>65</v>
      </c>
      <c r="J4833">
        <v>2012</v>
      </c>
      <c r="K4833">
        <v>282</v>
      </c>
      <c r="L4833" t="s">
        <v>23184</v>
      </c>
      <c r="M4833" s="15" t="e">
        <f>IF(INDEX(#REF!,MATCH(Padrón!K4833,#REF!,0),MATCH(Padrón!J4833,#REF!,0))=K4833,"Sí","NO")</f>
        <v>#REF!</v>
      </c>
    </row>
    <row r="4834" spans="1:13" x14ac:dyDescent="0.25">
      <c r="A4834" t="s">
        <v>28038</v>
      </c>
      <c r="B4834">
        <v>38382541</v>
      </c>
      <c r="C4834">
        <v>1994</v>
      </c>
      <c r="D4834" t="s">
        <v>6938</v>
      </c>
      <c r="E4834" t="s">
        <v>6949</v>
      </c>
      <c r="F4834" t="s">
        <v>6950</v>
      </c>
      <c r="G4834" t="s">
        <v>10</v>
      </c>
      <c r="H4834">
        <v>12</v>
      </c>
      <c r="I4834">
        <v>65</v>
      </c>
      <c r="J4834">
        <v>2012</v>
      </c>
      <c r="K4834">
        <v>283</v>
      </c>
      <c r="L4834" t="s">
        <v>23184</v>
      </c>
      <c r="M4834" s="15" t="e">
        <f>IF(INDEX(#REF!,MATCH(Padrón!K4834,#REF!,0),MATCH(Padrón!J4834,#REF!,0))=K4834,"Sí","NO")</f>
        <v>#REF!</v>
      </c>
    </row>
    <row r="4835" spans="1:13" x14ac:dyDescent="0.25">
      <c r="A4835" t="s">
        <v>28039</v>
      </c>
      <c r="B4835">
        <v>22125092</v>
      </c>
      <c r="C4835">
        <v>1971</v>
      </c>
      <c r="D4835" t="s">
        <v>6938</v>
      </c>
      <c r="E4835" t="s">
        <v>2888</v>
      </c>
      <c r="F4835" t="s">
        <v>5656</v>
      </c>
      <c r="G4835" t="s">
        <v>27</v>
      </c>
      <c r="H4835">
        <v>12</v>
      </c>
      <c r="I4835">
        <v>65</v>
      </c>
      <c r="J4835">
        <v>2012</v>
      </c>
      <c r="K4835">
        <v>284</v>
      </c>
      <c r="L4835" t="s">
        <v>23184</v>
      </c>
      <c r="M4835" s="15" t="e">
        <f>IF(INDEX(#REF!,MATCH(Padrón!K4835,#REF!,0),MATCH(Padrón!J4835,#REF!,0))=K4835,"Sí","NO")</f>
        <v>#REF!</v>
      </c>
    </row>
    <row r="4836" spans="1:13" x14ac:dyDescent="0.25">
      <c r="A4836" t="s">
        <v>28040</v>
      </c>
      <c r="B4836">
        <v>41231770</v>
      </c>
      <c r="C4836">
        <v>1998</v>
      </c>
      <c r="D4836" t="s">
        <v>6938</v>
      </c>
      <c r="E4836" t="s">
        <v>6951</v>
      </c>
      <c r="F4836" t="s">
        <v>858</v>
      </c>
      <c r="G4836" t="s">
        <v>3</v>
      </c>
      <c r="H4836">
        <v>12</v>
      </c>
      <c r="I4836">
        <v>65</v>
      </c>
      <c r="J4836">
        <v>2012</v>
      </c>
      <c r="K4836">
        <v>285</v>
      </c>
      <c r="L4836" t="s">
        <v>23184</v>
      </c>
      <c r="M4836" s="15" t="e">
        <f>IF(INDEX(#REF!,MATCH(Padrón!K4836,#REF!,0),MATCH(Padrón!J4836,#REF!,0))=K4836,"Sí","NO")</f>
        <v>#REF!</v>
      </c>
    </row>
    <row r="4837" spans="1:13" x14ac:dyDescent="0.25">
      <c r="A4837" t="s">
        <v>28041</v>
      </c>
      <c r="B4837">
        <v>13376730</v>
      </c>
      <c r="C4837">
        <v>1957</v>
      </c>
      <c r="D4837" t="s">
        <v>6938</v>
      </c>
      <c r="E4837" t="s">
        <v>1481</v>
      </c>
      <c r="F4837" t="s">
        <v>755</v>
      </c>
      <c r="G4837" t="s">
        <v>3</v>
      </c>
      <c r="H4837">
        <v>12</v>
      </c>
      <c r="I4837">
        <v>65</v>
      </c>
      <c r="J4837">
        <v>2012</v>
      </c>
      <c r="K4837">
        <v>286</v>
      </c>
      <c r="L4837" t="s">
        <v>23184</v>
      </c>
      <c r="M4837" s="15" t="e">
        <f>IF(INDEX(#REF!,MATCH(Padrón!K4837,#REF!,0),MATCH(Padrón!J4837,#REF!,0))=K4837,"Sí","NO")</f>
        <v>#REF!</v>
      </c>
    </row>
    <row r="4838" spans="1:13" x14ac:dyDescent="0.25">
      <c r="A4838" t="s">
        <v>28042</v>
      </c>
      <c r="B4838">
        <v>20644766</v>
      </c>
      <c r="C4838">
        <v>1969</v>
      </c>
      <c r="D4838" t="s">
        <v>6938</v>
      </c>
      <c r="E4838" t="s">
        <v>2125</v>
      </c>
      <c r="F4838" t="s">
        <v>6952</v>
      </c>
      <c r="G4838" t="s">
        <v>27</v>
      </c>
      <c r="H4838">
        <v>12</v>
      </c>
      <c r="I4838">
        <v>65</v>
      </c>
      <c r="J4838">
        <v>2012</v>
      </c>
      <c r="K4838">
        <v>287</v>
      </c>
      <c r="L4838" t="s">
        <v>23184</v>
      </c>
      <c r="M4838" s="15" t="e">
        <f>IF(INDEX(#REF!,MATCH(Padrón!K4838,#REF!,0),MATCH(Padrón!J4838,#REF!,0))=K4838,"Sí","NO")</f>
        <v>#REF!</v>
      </c>
    </row>
    <row r="4839" spans="1:13" x14ac:dyDescent="0.25">
      <c r="A4839" t="s">
        <v>28043</v>
      </c>
      <c r="B4839">
        <v>39045931</v>
      </c>
      <c r="C4839">
        <v>1995</v>
      </c>
      <c r="D4839" t="s">
        <v>6938</v>
      </c>
      <c r="E4839" t="s">
        <v>6953</v>
      </c>
      <c r="F4839" t="s">
        <v>755</v>
      </c>
      <c r="G4839" t="s">
        <v>10</v>
      </c>
      <c r="H4839">
        <v>12</v>
      </c>
      <c r="I4839">
        <v>65</v>
      </c>
      <c r="J4839">
        <v>2012</v>
      </c>
      <c r="K4839">
        <v>288</v>
      </c>
      <c r="L4839" t="s">
        <v>23184</v>
      </c>
      <c r="M4839" s="15" t="e">
        <f>IF(INDEX(#REF!,MATCH(Padrón!K4839,#REF!,0),MATCH(Padrón!J4839,#REF!,0))=K4839,"Sí","NO")</f>
        <v>#REF!</v>
      </c>
    </row>
    <row r="4840" spans="1:13" x14ac:dyDescent="0.25">
      <c r="A4840" t="s">
        <v>28044</v>
      </c>
      <c r="B4840">
        <v>23048984</v>
      </c>
      <c r="C4840">
        <v>1973</v>
      </c>
      <c r="D4840" t="s">
        <v>6954</v>
      </c>
      <c r="E4840" t="s">
        <v>6955</v>
      </c>
      <c r="F4840" t="s">
        <v>6956</v>
      </c>
      <c r="G4840" t="s">
        <v>417</v>
      </c>
      <c r="H4840">
        <v>12</v>
      </c>
      <c r="I4840">
        <v>65</v>
      </c>
      <c r="J4840">
        <v>2012</v>
      </c>
      <c r="K4840">
        <v>289</v>
      </c>
      <c r="L4840" t="s">
        <v>23184</v>
      </c>
      <c r="M4840" s="15" t="e">
        <f>IF(INDEX(#REF!,MATCH(Padrón!K4840,#REF!,0),MATCH(Padrón!J4840,#REF!,0))=K4840,"Sí","NO")</f>
        <v>#REF!</v>
      </c>
    </row>
    <row r="4841" spans="1:13" x14ac:dyDescent="0.25">
      <c r="A4841" t="s">
        <v>28045</v>
      </c>
      <c r="B4841">
        <v>22151075</v>
      </c>
      <c r="C4841">
        <v>1971</v>
      </c>
      <c r="D4841" t="s">
        <v>6954</v>
      </c>
      <c r="E4841" t="s">
        <v>1431</v>
      </c>
      <c r="F4841" t="s">
        <v>395</v>
      </c>
      <c r="G4841" t="s">
        <v>3</v>
      </c>
      <c r="H4841">
        <v>12</v>
      </c>
      <c r="I4841">
        <v>65</v>
      </c>
      <c r="J4841">
        <v>2012</v>
      </c>
      <c r="K4841">
        <v>290</v>
      </c>
      <c r="L4841" t="s">
        <v>23184</v>
      </c>
      <c r="M4841" s="15" t="e">
        <f>IF(INDEX(#REF!,MATCH(Padrón!K4841,#REF!,0),MATCH(Padrón!J4841,#REF!,0))=K4841,"Sí","NO")</f>
        <v>#REF!</v>
      </c>
    </row>
    <row r="4842" spans="1:13" x14ac:dyDescent="0.25">
      <c r="A4842" t="s">
        <v>28046</v>
      </c>
      <c r="B4842">
        <v>7589494</v>
      </c>
      <c r="C4842">
        <v>1945</v>
      </c>
      <c r="D4842" t="s">
        <v>6954</v>
      </c>
      <c r="E4842" t="s">
        <v>6957</v>
      </c>
      <c r="F4842" t="s">
        <v>185</v>
      </c>
      <c r="G4842" t="s">
        <v>3</v>
      </c>
      <c r="H4842">
        <v>12</v>
      </c>
      <c r="I4842">
        <v>65</v>
      </c>
      <c r="J4842">
        <v>2012</v>
      </c>
      <c r="K4842">
        <v>291</v>
      </c>
      <c r="L4842" t="s">
        <v>23184</v>
      </c>
      <c r="M4842" s="15" t="e">
        <f>IF(INDEX(#REF!,MATCH(Padrón!K4842,#REF!,0),MATCH(Padrón!J4842,#REF!,0))=K4842,"Sí","NO")</f>
        <v>#REF!</v>
      </c>
    </row>
    <row r="4843" spans="1:13" x14ac:dyDescent="0.25">
      <c r="A4843" t="s">
        <v>28047</v>
      </c>
      <c r="B4843">
        <v>46854148</v>
      </c>
      <c r="C4843">
        <v>2006</v>
      </c>
      <c r="D4843" t="s">
        <v>6954</v>
      </c>
      <c r="E4843" t="s">
        <v>6958</v>
      </c>
      <c r="F4843" t="s">
        <v>6959</v>
      </c>
      <c r="G4843" t="s">
        <v>3</v>
      </c>
      <c r="H4843">
        <v>12</v>
      </c>
      <c r="I4843">
        <v>65</v>
      </c>
      <c r="J4843">
        <v>2012</v>
      </c>
      <c r="K4843">
        <v>292</v>
      </c>
      <c r="L4843" t="s">
        <v>23184</v>
      </c>
      <c r="M4843" s="15" t="e">
        <f>IF(INDEX(#REF!,MATCH(Padrón!K4843,#REF!,0),MATCH(Padrón!J4843,#REF!,0))=K4843,"Sí","NO")</f>
        <v>#REF!</v>
      </c>
    </row>
    <row r="4844" spans="1:13" x14ac:dyDescent="0.25">
      <c r="A4844" t="s">
        <v>28048</v>
      </c>
      <c r="B4844">
        <v>28553675</v>
      </c>
      <c r="C4844">
        <v>1981</v>
      </c>
      <c r="D4844" t="s">
        <v>6954</v>
      </c>
      <c r="E4844" t="s">
        <v>6960</v>
      </c>
      <c r="F4844" t="s">
        <v>4953</v>
      </c>
      <c r="G4844" t="s">
        <v>3</v>
      </c>
      <c r="H4844">
        <v>12</v>
      </c>
      <c r="I4844">
        <v>65</v>
      </c>
      <c r="J4844">
        <v>2012</v>
      </c>
      <c r="K4844">
        <v>293</v>
      </c>
      <c r="L4844" t="s">
        <v>23184</v>
      </c>
      <c r="M4844" s="15" t="e">
        <f>IF(INDEX(#REF!,MATCH(Padrón!K4844,#REF!,0),MATCH(Padrón!J4844,#REF!,0))=K4844,"Sí","NO")</f>
        <v>#REF!</v>
      </c>
    </row>
    <row r="4845" spans="1:13" x14ac:dyDescent="0.25">
      <c r="A4845" t="s">
        <v>28049</v>
      </c>
      <c r="B4845">
        <v>21305128</v>
      </c>
      <c r="C4845">
        <v>1970</v>
      </c>
      <c r="D4845" t="s">
        <v>6954</v>
      </c>
      <c r="E4845" t="s">
        <v>6961</v>
      </c>
      <c r="F4845" t="s">
        <v>6962</v>
      </c>
      <c r="G4845" t="s">
        <v>10</v>
      </c>
      <c r="H4845">
        <v>12</v>
      </c>
      <c r="I4845">
        <v>65</v>
      </c>
      <c r="J4845">
        <v>2012</v>
      </c>
      <c r="K4845">
        <v>294</v>
      </c>
      <c r="L4845" t="s">
        <v>23184</v>
      </c>
      <c r="M4845" s="15" t="e">
        <f>IF(INDEX(#REF!,MATCH(Padrón!K4845,#REF!,0),MATCH(Padrón!J4845,#REF!,0))=K4845,"Sí","NO")</f>
        <v>#REF!</v>
      </c>
    </row>
    <row r="4846" spans="1:13" x14ac:dyDescent="0.25">
      <c r="A4846" t="s">
        <v>28050</v>
      </c>
      <c r="B4846">
        <v>36457878</v>
      </c>
      <c r="C4846">
        <v>1992</v>
      </c>
      <c r="D4846" t="s">
        <v>6954</v>
      </c>
      <c r="E4846" t="s">
        <v>6963</v>
      </c>
      <c r="F4846" t="s">
        <v>6964</v>
      </c>
      <c r="G4846" t="s">
        <v>27</v>
      </c>
      <c r="H4846">
        <v>12</v>
      </c>
      <c r="I4846">
        <v>65</v>
      </c>
      <c r="J4846">
        <v>2012</v>
      </c>
      <c r="K4846">
        <v>295</v>
      </c>
      <c r="L4846" t="s">
        <v>23184</v>
      </c>
      <c r="M4846" s="15" t="e">
        <f>IF(INDEX(#REF!,MATCH(Padrón!K4846,#REF!,0),MATCH(Padrón!J4846,#REF!,0))=K4846,"Sí","NO")</f>
        <v>#REF!</v>
      </c>
    </row>
    <row r="4847" spans="1:13" x14ac:dyDescent="0.25">
      <c r="A4847" t="s">
        <v>28051</v>
      </c>
      <c r="B4847">
        <v>37116187</v>
      </c>
      <c r="C4847">
        <v>1993</v>
      </c>
      <c r="D4847" t="s">
        <v>6954</v>
      </c>
      <c r="E4847" t="s">
        <v>6965</v>
      </c>
      <c r="F4847" t="s">
        <v>6966</v>
      </c>
      <c r="G4847" t="s">
        <v>10</v>
      </c>
      <c r="H4847">
        <v>12</v>
      </c>
      <c r="I4847">
        <v>65</v>
      </c>
      <c r="J4847">
        <v>2012</v>
      </c>
      <c r="K4847">
        <v>296</v>
      </c>
      <c r="L4847" t="s">
        <v>23184</v>
      </c>
      <c r="M4847" s="15" t="e">
        <f>IF(INDEX(#REF!,MATCH(Padrón!K4847,#REF!,0),MATCH(Padrón!J4847,#REF!,0))=K4847,"Sí","NO")</f>
        <v>#REF!</v>
      </c>
    </row>
    <row r="4848" spans="1:13" x14ac:dyDescent="0.25">
      <c r="A4848" t="s">
        <v>28052</v>
      </c>
      <c r="B4848">
        <v>21596452</v>
      </c>
      <c r="C4848">
        <v>1970</v>
      </c>
      <c r="D4848" t="s">
        <v>6954</v>
      </c>
      <c r="E4848" t="s">
        <v>6967</v>
      </c>
      <c r="F4848" t="s">
        <v>6968</v>
      </c>
      <c r="G4848" t="s">
        <v>3</v>
      </c>
      <c r="H4848">
        <v>12</v>
      </c>
      <c r="I4848">
        <v>65</v>
      </c>
      <c r="J4848">
        <v>2012</v>
      </c>
      <c r="K4848">
        <v>297</v>
      </c>
      <c r="L4848" t="s">
        <v>23184</v>
      </c>
      <c r="M4848" s="15" t="e">
        <f>IF(INDEX(#REF!,MATCH(Padrón!K4848,#REF!,0),MATCH(Padrón!J4848,#REF!,0))=K4848,"Sí","NO")</f>
        <v>#REF!</v>
      </c>
    </row>
    <row r="4849" spans="1:13" x14ac:dyDescent="0.25">
      <c r="A4849" t="s">
        <v>28053</v>
      </c>
      <c r="B4849">
        <v>33853961</v>
      </c>
      <c r="C4849">
        <v>1988</v>
      </c>
      <c r="D4849" t="s">
        <v>6954</v>
      </c>
      <c r="E4849" t="s">
        <v>6969</v>
      </c>
      <c r="F4849" t="s">
        <v>6970</v>
      </c>
      <c r="G4849" t="s">
        <v>3</v>
      </c>
      <c r="H4849">
        <v>12</v>
      </c>
      <c r="I4849">
        <v>65</v>
      </c>
      <c r="J4849">
        <v>2012</v>
      </c>
      <c r="K4849">
        <v>298</v>
      </c>
      <c r="L4849" t="s">
        <v>23184</v>
      </c>
      <c r="M4849" s="15" t="e">
        <f>IF(INDEX(#REF!,MATCH(Padrón!K4849,#REF!,0),MATCH(Padrón!J4849,#REF!,0))=K4849,"Sí","NO")</f>
        <v>#REF!</v>
      </c>
    </row>
    <row r="4850" spans="1:13" x14ac:dyDescent="0.25">
      <c r="A4850" t="s">
        <v>28054</v>
      </c>
      <c r="B4850">
        <v>38138389</v>
      </c>
      <c r="C4850">
        <v>1994</v>
      </c>
      <c r="D4850" t="s">
        <v>6954</v>
      </c>
      <c r="E4850" t="s">
        <v>6971</v>
      </c>
      <c r="F4850" t="s">
        <v>90</v>
      </c>
      <c r="G4850" t="s">
        <v>10</v>
      </c>
      <c r="H4850">
        <v>12</v>
      </c>
      <c r="I4850">
        <v>65</v>
      </c>
      <c r="J4850">
        <v>2012</v>
      </c>
      <c r="K4850">
        <v>299</v>
      </c>
      <c r="L4850" t="s">
        <v>23184</v>
      </c>
      <c r="M4850" s="15" t="e">
        <f>IF(INDEX(#REF!,MATCH(Padrón!K4850,#REF!,0),MATCH(Padrón!J4850,#REF!,0))=K4850,"Sí","NO")</f>
        <v>#REF!</v>
      </c>
    </row>
    <row r="4851" spans="1:13" x14ac:dyDescent="0.25">
      <c r="A4851" t="s">
        <v>28055</v>
      </c>
      <c r="B4851">
        <v>22125088</v>
      </c>
      <c r="C4851">
        <v>1971</v>
      </c>
      <c r="D4851" t="s">
        <v>6954</v>
      </c>
      <c r="E4851" t="s">
        <v>136</v>
      </c>
      <c r="F4851" t="s">
        <v>6972</v>
      </c>
      <c r="G4851" t="s">
        <v>3</v>
      </c>
      <c r="H4851">
        <v>12</v>
      </c>
      <c r="I4851">
        <v>65</v>
      </c>
      <c r="J4851">
        <v>2012</v>
      </c>
      <c r="K4851">
        <v>300</v>
      </c>
      <c r="L4851" t="s">
        <v>23184</v>
      </c>
      <c r="M4851" s="15" t="e">
        <f>IF(INDEX(#REF!,MATCH(Padrón!K4851,#REF!,0),MATCH(Padrón!J4851,#REF!,0))=K4851,"Sí","NO")</f>
        <v>#REF!</v>
      </c>
    </row>
    <row r="4852" spans="1:13" x14ac:dyDescent="0.25">
      <c r="A4852" t="s">
        <v>28056</v>
      </c>
      <c r="B4852">
        <v>36062260</v>
      </c>
      <c r="C4852">
        <v>1991</v>
      </c>
      <c r="D4852" t="s">
        <v>6954</v>
      </c>
      <c r="E4852" t="s">
        <v>6973</v>
      </c>
      <c r="F4852" t="s">
        <v>1153</v>
      </c>
      <c r="G4852" t="s">
        <v>27</v>
      </c>
      <c r="H4852">
        <v>12</v>
      </c>
      <c r="I4852">
        <v>65</v>
      </c>
      <c r="J4852">
        <v>2012</v>
      </c>
      <c r="K4852">
        <v>301</v>
      </c>
      <c r="L4852" t="s">
        <v>23184</v>
      </c>
      <c r="M4852" s="15" t="e">
        <f>IF(INDEX(#REF!,MATCH(Padrón!K4852,#REF!,0),MATCH(Padrón!J4852,#REF!,0))=K4852,"Sí","NO")</f>
        <v>#REF!</v>
      </c>
    </row>
    <row r="4853" spans="1:13" x14ac:dyDescent="0.25">
      <c r="A4853" t="s">
        <v>28057</v>
      </c>
      <c r="B4853">
        <v>33406277</v>
      </c>
      <c r="C4853">
        <v>1988</v>
      </c>
      <c r="D4853" t="s">
        <v>6954</v>
      </c>
      <c r="E4853" t="s">
        <v>6974</v>
      </c>
      <c r="F4853" t="s">
        <v>6975</v>
      </c>
      <c r="G4853" t="s">
        <v>3</v>
      </c>
      <c r="H4853">
        <v>12</v>
      </c>
      <c r="I4853">
        <v>65</v>
      </c>
      <c r="J4853">
        <v>2012</v>
      </c>
      <c r="K4853">
        <v>302</v>
      </c>
      <c r="L4853" t="s">
        <v>23184</v>
      </c>
      <c r="M4853" s="15" t="e">
        <f>IF(INDEX(#REF!,MATCH(Padrón!K4853,#REF!,0),MATCH(Padrón!J4853,#REF!,0))=K4853,"Sí","NO")</f>
        <v>#REF!</v>
      </c>
    </row>
    <row r="4854" spans="1:13" x14ac:dyDescent="0.25">
      <c r="A4854" t="s">
        <v>28058</v>
      </c>
      <c r="B4854">
        <v>31122688</v>
      </c>
      <c r="C4854">
        <v>1985</v>
      </c>
      <c r="D4854" t="s">
        <v>6954</v>
      </c>
      <c r="E4854" t="s">
        <v>6976</v>
      </c>
      <c r="F4854" t="s">
        <v>4337</v>
      </c>
      <c r="G4854" t="s">
        <v>27</v>
      </c>
      <c r="H4854">
        <v>12</v>
      </c>
      <c r="I4854">
        <v>65</v>
      </c>
      <c r="J4854">
        <v>2012</v>
      </c>
      <c r="K4854">
        <v>303</v>
      </c>
      <c r="L4854" t="s">
        <v>23184</v>
      </c>
      <c r="M4854" s="15" t="e">
        <f>IF(INDEX(#REF!,MATCH(Padrón!K4854,#REF!,0),MATCH(Padrón!J4854,#REF!,0))=K4854,"Sí","NO")</f>
        <v>#REF!</v>
      </c>
    </row>
    <row r="4855" spans="1:13" x14ac:dyDescent="0.25">
      <c r="A4855" t="s">
        <v>28059</v>
      </c>
      <c r="B4855">
        <v>36062115</v>
      </c>
      <c r="C4855">
        <v>1991</v>
      </c>
      <c r="D4855" t="s">
        <v>6954</v>
      </c>
      <c r="E4855" t="s">
        <v>6977</v>
      </c>
      <c r="F4855" t="s">
        <v>6978</v>
      </c>
      <c r="G4855" t="s">
        <v>10</v>
      </c>
      <c r="H4855">
        <v>12</v>
      </c>
      <c r="I4855">
        <v>65</v>
      </c>
      <c r="J4855">
        <v>2012</v>
      </c>
      <c r="K4855">
        <v>304</v>
      </c>
      <c r="L4855" t="s">
        <v>23184</v>
      </c>
      <c r="M4855" s="15" t="e">
        <f>IF(INDEX(#REF!,MATCH(Padrón!K4855,#REF!,0),MATCH(Padrón!J4855,#REF!,0))=K4855,"Sí","NO")</f>
        <v>#REF!</v>
      </c>
    </row>
    <row r="4856" spans="1:13" x14ac:dyDescent="0.25">
      <c r="A4856" t="s">
        <v>28060</v>
      </c>
      <c r="B4856">
        <v>41231798</v>
      </c>
      <c r="C4856">
        <v>1998</v>
      </c>
      <c r="D4856" t="s">
        <v>6954</v>
      </c>
      <c r="E4856" t="s">
        <v>4091</v>
      </c>
      <c r="F4856" t="s">
        <v>90</v>
      </c>
      <c r="G4856" t="s">
        <v>3</v>
      </c>
      <c r="H4856">
        <v>12</v>
      </c>
      <c r="I4856">
        <v>65</v>
      </c>
      <c r="J4856">
        <v>2012</v>
      </c>
      <c r="K4856">
        <v>305</v>
      </c>
      <c r="L4856" t="s">
        <v>23184</v>
      </c>
      <c r="M4856" s="15" t="e">
        <f>IF(INDEX(#REF!,MATCH(Padrón!K4856,#REF!,0),MATCH(Padrón!J4856,#REF!,0))=K4856,"Sí","NO")</f>
        <v>#REF!</v>
      </c>
    </row>
    <row r="4857" spans="1:13" x14ac:dyDescent="0.25">
      <c r="A4857" t="s">
        <v>28061</v>
      </c>
      <c r="B4857">
        <v>34734975</v>
      </c>
      <c r="C4857">
        <v>1990</v>
      </c>
      <c r="D4857" t="s">
        <v>6954</v>
      </c>
      <c r="E4857" t="s">
        <v>3343</v>
      </c>
      <c r="F4857" t="s">
        <v>6979</v>
      </c>
      <c r="G4857" t="s">
        <v>3</v>
      </c>
      <c r="H4857">
        <v>12</v>
      </c>
      <c r="I4857">
        <v>65</v>
      </c>
      <c r="J4857">
        <v>2012</v>
      </c>
      <c r="K4857">
        <v>306</v>
      </c>
      <c r="L4857" t="s">
        <v>23184</v>
      </c>
      <c r="M4857" s="15" t="e">
        <f>IF(INDEX(#REF!,MATCH(Padrón!K4857,#REF!,0),MATCH(Padrón!J4857,#REF!,0))=K4857,"Sí","NO")</f>
        <v>#REF!</v>
      </c>
    </row>
    <row r="4858" spans="1:13" x14ac:dyDescent="0.25">
      <c r="A4858" t="s">
        <v>28062</v>
      </c>
      <c r="B4858">
        <v>7558240</v>
      </c>
      <c r="C4858">
        <v>1942</v>
      </c>
      <c r="D4858" t="s">
        <v>6954</v>
      </c>
      <c r="E4858" t="s">
        <v>2873</v>
      </c>
      <c r="F4858" t="s">
        <v>755</v>
      </c>
      <c r="G4858" t="s">
        <v>10</v>
      </c>
      <c r="H4858">
        <v>12</v>
      </c>
      <c r="I4858">
        <v>65</v>
      </c>
      <c r="J4858">
        <v>2012</v>
      </c>
      <c r="K4858">
        <v>307</v>
      </c>
      <c r="L4858" t="s">
        <v>23184</v>
      </c>
      <c r="M4858" s="15" t="e">
        <f>IF(INDEX(#REF!,MATCH(Padrón!K4858,#REF!,0),MATCH(Padrón!J4858,#REF!,0))=K4858,"Sí","NO")</f>
        <v>#REF!</v>
      </c>
    </row>
    <row r="4859" spans="1:13" x14ac:dyDescent="0.25">
      <c r="A4859" t="s">
        <v>28063</v>
      </c>
      <c r="B4859">
        <v>30488989</v>
      </c>
      <c r="C4859">
        <v>1984</v>
      </c>
      <c r="D4859" t="s">
        <v>6954</v>
      </c>
      <c r="E4859" t="s">
        <v>6980</v>
      </c>
      <c r="F4859" t="s">
        <v>6981</v>
      </c>
      <c r="G4859" t="s">
        <v>3</v>
      </c>
      <c r="H4859">
        <v>12</v>
      </c>
      <c r="I4859">
        <v>65</v>
      </c>
      <c r="J4859">
        <v>2012</v>
      </c>
      <c r="K4859">
        <v>308</v>
      </c>
      <c r="L4859" t="s">
        <v>23184</v>
      </c>
      <c r="M4859" s="15" t="e">
        <f>IF(INDEX(#REF!,MATCH(Padrón!K4859,#REF!,0),MATCH(Padrón!J4859,#REF!,0))=K4859,"Sí","NO")</f>
        <v>#REF!</v>
      </c>
    </row>
    <row r="4860" spans="1:13" x14ac:dyDescent="0.25">
      <c r="A4860" t="s">
        <v>28064</v>
      </c>
      <c r="B4860">
        <v>27429636</v>
      </c>
      <c r="C4860">
        <v>1979</v>
      </c>
      <c r="D4860" t="s">
        <v>6954</v>
      </c>
      <c r="E4860" t="s">
        <v>6982</v>
      </c>
      <c r="F4860" t="s">
        <v>6983</v>
      </c>
      <c r="G4860" t="s">
        <v>3</v>
      </c>
      <c r="H4860">
        <v>12</v>
      </c>
      <c r="I4860">
        <v>65</v>
      </c>
      <c r="J4860">
        <v>2012</v>
      </c>
      <c r="K4860">
        <v>309</v>
      </c>
      <c r="L4860" t="s">
        <v>23184</v>
      </c>
      <c r="M4860" s="15" t="e">
        <f>IF(INDEX(#REF!,MATCH(Padrón!K4860,#REF!,0),MATCH(Padrón!J4860,#REF!,0))=K4860,"Sí","NO")</f>
        <v>#REF!</v>
      </c>
    </row>
    <row r="4861" spans="1:13" x14ac:dyDescent="0.25">
      <c r="A4861" t="s">
        <v>28065</v>
      </c>
      <c r="B4861">
        <v>44988724</v>
      </c>
      <c r="C4861">
        <v>2003</v>
      </c>
      <c r="D4861" t="s">
        <v>6954</v>
      </c>
      <c r="E4861" t="s">
        <v>6984</v>
      </c>
      <c r="F4861" t="s">
        <v>6985</v>
      </c>
      <c r="G4861" t="s">
        <v>3</v>
      </c>
      <c r="H4861">
        <v>12</v>
      </c>
      <c r="I4861">
        <v>65</v>
      </c>
      <c r="J4861">
        <v>2012</v>
      </c>
      <c r="K4861">
        <v>310</v>
      </c>
      <c r="L4861" t="s">
        <v>23184</v>
      </c>
      <c r="M4861" s="15" t="e">
        <f>IF(INDEX(#REF!,MATCH(Padrón!K4861,#REF!,0),MATCH(Padrón!J4861,#REF!,0))=K4861,"Sí","NO")</f>
        <v>#REF!</v>
      </c>
    </row>
    <row r="4862" spans="1:13" x14ac:dyDescent="0.25">
      <c r="A4862" t="s">
        <v>28066</v>
      </c>
      <c r="B4862">
        <v>35454915</v>
      </c>
      <c r="C4862">
        <v>1990</v>
      </c>
      <c r="D4862" t="s">
        <v>6954</v>
      </c>
      <c r="E4862" t="s">
        <v>6986</v>
      </c>
      <c r="F4862" t="s">
        <v>6987</v>
      </c>
      <c r="G4862" t="s">
        <v>117</v>
      </c>
      <c r="H4862">
        <v>12</v>
      </c>
      <c r="I4862">
        <v>65</v>
      </c>
      <c r="J4862">
        <v>2012</v>
      </c>
      <c r="K4862">
        <v>311</v>
      </c>
      <c r="L4862" t="s">
        <v>23184</v>
      </c>
      <c r="M4862" s="15" t="e">
        <f>IF(INDEX(#REF!,MATCH(Padrón!K4862,#REF!,0),MATCH(Padrón!J4862,#REF!,0))=K4862,"Sí","NO")</f>
        <v>#REF!</v>
      </c>
    </row>
    <row r="4863" spans="1:13" x14ac:dyDescent="0.25">
      <c r="A4863" t="s">
        <v>28067</v>
      </c>
      <c r="B4863">
        <v>16141978</v>
      </c>
      <c r="C4863">
        <v>1962</v>
      </c>
      <c r="D4863" t="s">
        <v>6954</v>
      </c>
      <c r="E4863" t="s">
        <v>2084</v>
      </c>
      <c r="F4863" t="s">
        <v>1539</v>
      </c>
      <c r="G4863" t="s">
        <v>3</v>
      </c>
      <c r="H4863">
        <v>12</v>
      </c>
      <c r="I4863">
        <v>65</v>
      </c>
      <c r="J4863">
        <v>2012</v>
      </c>
      <c r="K4863">
        <v>312</v>
      </c>
      <c r="L4863" t="s">
        <v>23184</v>
      </c>
      <c r="M4863" s="15" t="e">
        <f>IF(INDEX(#REF!,MATCH(Padrón!K4863,#REF!,0),MATCH(Padrón!J4863,#REF!,0))=K4863,"Sí","NO")</f>
        <v>#REF!</v>
      </c>
    </row>
    <row r="4864" spans="1:13" x14ac:dyDescent="0.25">
      <c r="A4864" t="s">
        <v>28068</v>
      </c>
      <c r="B4864">
        <v>21804523</v>
      </c>
      <c r="C4864">
        <v>1970</v>
      </c>
      <c r="D4864" t="s">
        <v>6954</v>
      </c>
      <c r="E4864" t="s">
        <v>6988</v>
      </c>
      <c r="F4864" t="s">
        <v>6989</v>
      </c>
      <c r="G4864" t="s">
        <v>10</v>
      </c>
      <c r="H4864">
        <v>12</v>
      </c>
      <c r="I4864">
        <v>65</v>
      </c>
      <c r="J4864">
        <v>2012</v>
      </c>
      <c r="K4864">
        <v>313</v>
      </c>
      <c r="L4864" t="s">
        <v>23184</v>
      </c>
      <c r="M4864" s="15" t="e">
        <f>IF(INDEX(#REF!,MATCH(Padrón!K4864,#REF!,0),MATCH(Padrón!J4864,#REF!,0))=K4864,"Sí","NO")</f>
        <v>#REF!</v>
      </c>
    </row>
    <row r="4865" spans="1:13" x14ac:dyDescent="0.25">
      <c r="A4865" t="s">
        <v>28069</v>
      </c>
      <c r="B4865">
        <v>38138070</v>
      </c>
      <c r="C4865">
        <v>1994</v>
      </c>
      <c r="D4865" t="s">
        <v>6954</v>
      </c>
      <c r="E4865" t="s">
        <v>3135</v>
      </c>
      <c r="F4865" t="s">
        <v>6990</v>
      </c>
      <c r="G4865" t="s">
        <v>3</v>
      </c>
      <c r="H4865">
        <v>12</v>
      </c>
      <c r="I4865">
        <v>65</v>
      </c>
      <c r="J4865">
        <v>2012</v>
      </c>
      <c r="K4865">
        <v>314</v>
      </c>
      <c r="L4865" t="s">
        <v>23184</v>
      </c>
      <c r="M4865" s="15" t="e">
        <f>IF(INDEX(#REF!,MATCH(Padrón!K4865,#REF!,0),MATCH(Padrón!J4865,#REF!,0))=K4865,"Sí","NO")</f>
        <v>#REF!</v>
      </c>
    </row>
    <row r="4866" spans="1:13" x14ac:dyDescent="0.25">
      <c r="A4866" t="s">
        <v>28070</v>
      </c>
      <c r="B4866">
        <v>22006185</v>
      </c>
      <c r="C4866">
        <v>1971</v>
      </c>
      <c r="D4866" t="s">
        <v>6954</v>
      </c>
      <c r="E4866" t="s">
        <v>281</v>
      </c>
      <c r="F4866" t="s">
        <v>6991</v>
      </c>
      <c r="G4866" t="s">
        <v>3</v>
      </c>
      <c r="H4866">
        <v>12</v>
      </c>
      <c r="I4866">
        <v>65</v>
      </c>
      <c r="J4866">
        <v>2012</v>
      </c>
      <c r="K4866">
        <v>315</v>
      </c>
      <c r="L4866" t="s">
        <v>23184</v>
      </c>
      <c r="M4866" s="15" t="e">
        <f>IF(INDEX(#REF!,MATCH(Padrón!K4866,#REF!,0),MATCH(Padrón!J4866,#REF!,0))=K4866,"Sí","NO")</f>
        <v>#REF!</v>
      </c>
    </row>
    <row r="4867" spans="1:13" x14ac:dyDescent="0.25">
      <c r="A4867" t="s">
        <v>28071</v>
      </c>
      <c r="B4867">
        <v>41285685</v>
      </c>
      <c r="C4867">
        <v>1998</v>
      </c>
      <c r="D4867" t="s">
        <v>6954</v>
      </c>
      <c r="E4867" t="s">
        <v>3561</v>
      </c>
      <c r="F4867" t="s">
        <v>6992</v>
      </c>
      <c r="G4867" t="s">
        <v>27</v>
      </c>
      <c r="H4867">
        <v>12</v>
      </c>
      <c r="I4867">
        <v>65</v>
      </c>
      <c r="J4867">
        <v>2012</v>
      </c>
      <c r="K4867">
        <v>316</v>
      </c>
      <c r="L4867" t="s">
        <v>23184</v>
      </c>
      <c r="M4867" s="15" t="e">
        <f>IF(INDEX(#REF!,MATCH(Padrón!K4867,#REF!,0),MATCH(Padrón!J4867,#REF!,0))=K4867,"Sí","NO")</f>
        <v>#REF!</v>
      </c>
    </row>
    <row r="4868" spans="1:13" x14ac:dyDescent="0.25">
      <c r="A4868" t="s">
        <v>28072</v>
      </c>
      <c r="B4868">
        <v>30488849</v>
      </c>
      <c r="C4868">
        <v>1982</v>
      </c>
      <c r="D4868" t="s">
        <v>6954</v>
      </c>
      <c r="E4868" t="s">
        <v>3168</v>
      </c>
      <c r="F4868" t="s">
        <v>858</v>
      </c>
      <c r="G4868" t="s">
        <v>3</v>
      </c>
      <c r="H4868">
        <v>12</v>
      </c>
      <c r="I4868">
        <v>65</v>
      </c>
      <c r="J4868">
        <v>2012</v>
      </c>
      <c r="K4868">
        <v>317</v>
      </c>
      <c r="L4868" t="s">
        <v>23184</v>
      </c>
      <c r="M4868" s="15" t="e">
        <f>IF(INDEX(#REF!,MATCH(Padrón!K4868,#REF!,0),MATCH(Padrón!J4868,#REF!,0))=K4868,"Sí","NO")</f>
        <v>#REF!</v>
      </c>
    </row>
    <row r="4869" spans="1:13" x14ac:dyDescent="0.25">
      <c r="A4869" t="s">
        <v>28073</v>
      </c>
      <c r="B4869">
        <v>37110915</v>
      </c>
      <c r="C4869">
        <v>1992</v>
      </c>
      <c r="D4869" t="s">
        <v>6954</v>
      </c>
      <c r="E4869" t="s">
        <v>6993</v>
      </c>
      <c r="F4869" t="s">
        <v>90</v>
      </c>
      <c r="G4869" t="s">
        <v>117</v>
      </c>
      <c r="H4869">
        <v>12</v>
      </c>
      <c r="I4869">
        <v>65</v>
      </c>
      <c r="J4869">
        <v>2012</v>
      </c>
      <c r="K4869">
        <v>318</v>
      </c>
      <c r="L4869" t="s">
        <v>23184</v>
      </c>
      <c r="M4869" s="15" t="e">
        <f>IF(INDEX(#REF!,MATCH(Padrón!K4869,#REF!,0),MATCH(Padrón!J4869,#REF!,0))=K4869,"Sí","NO")</f>
        <v>#REF!</v>
      </c>
    </row>
    <row r="4870" spans="1:13" x14ac:dyDescent="0.25">
      <c r="A4870" t="s">
        <v>28074</v>
      </c>
      <c r="B4870">
        <v>27596617</v>
      </c>
      <c r="C4870">
        <v>1979</v>
      </c>
      <c r="D4870" t="s">
        <v>6954</v>
      </c>
      <c r="E4870" t="s">
        <v>6994</v>
      </c>
      <c r="F4870" t="s">
        <v>1967</v>
      </c>
      <c r="G4870" t="s">
        <v>10</v>
      </c>
      <c r="H4870">
        <v>12</v>
      </c>
      <c r="I4870">
        <v>65</v>
      </c>
      <c r="J4870">
        <v>2012</v>
      </c>
      <c r="K4870">
        <v>319</v>
      </c>
      <c r="L4870" t="s">
        <v>23184</v>
      </c>
      <c r="M4870" s="15" t="e">
        <f>IF(INDEX(#REF!,MATCH(Padrón!K4870,#REF!,0),MATCH(Padrón!J4870,#REF!,0))=K4870,"Sí","NO")</f>
        <v>#REF!</v>
      </c>
    </row>
    <row r="4871" spans="1:13" x14ac:dyDescent="0.25">
      <c r="A4871" t="s">
        <v>28075</v>
      </c>
      <c r="B4871">
        <v>34734959</v>
      </c>
      <c r="C4871">
        <v>1989</v>
      </c>
      <c r="D4871" t="s">
        <v>6954</v>
      </c>
      <c r="E4871" t="s">
        <v>5993</v>
      </c>
      <c r="F4871" t="s">
        <v>6995</v>
      </c>
      <c r="G4871" t="s">
        <v>3</v>
      </c>
      <c r="H4871">
        <v>12</v>
      </c>
      <c r="I4871">
        <v>65</v>
      </c>
      <c r="J4871">
        <v>2012</v>
      </c>
      <c r="K4871">
        <v>320</v>
      </c>
      <c r="L4871" t="s">
        <v>23184</v>
      </c>
      <c r="M4871" s="15" t="e">
        <f>IF(INDEX(#REF!,MATCH(Padrón!K4871,#REF!,0),MATCH(Padrón!J4871,#REF!,0))=K4871,"Sí","NO")</f>
        <v>#REF!</v>
      </c>
    </row>
    <row r="4872" spans="1:13" x14ac:dyDescent="0.25">
      <c r="A4872" t="s">
        <v>28076</v>
      </c>
      <c r="B4872">
        <v>27993254</v>
      </c>
      <c r="C4872">
        <v>1980</v>
      </c>
      <c r="D4872" t="s">
        <v>6954</v>
      </c>
      <c r="E4872" t="s">
        <v>6344</v>
      </c>
      <c r="F4872" t="s">
        <v>858</v>
      </c>
      <c r="G4872" t="s">
        <v>3</v>
      </c>
      <c r="H4872">
        <v>12</v>
      </c>
      <c r="I4872">
        <v>65</v>
      </c>
      <c r="J4872">
        <v>2012</v>
      </c>
      <c r="K4872">
        <v>321</v>
      </c>
      <c r="L4872" t="s">
        <v>23184</v>
      </c>
      <c r="M4872" s="15" t="e">
        <f>IF(INDEX(#REF!,MATCH(Padrón!K4872,#REF!,0),MATCH(Padrón!J4872,#REF!,0))=K4872,"Sí","NO")</f>
        <v>#REF!</v>
      </c>
    </row>
    <row r="4873" spans="1:13" x14ac:dyDescent="0.25">
      <c r="A4873" t="s">
        <v>28077</v>
      </c>
      <c r="B4873">
        <v>39046451</v>
      </c>
      <c r="C4873">
        <v>1995</v>
      </c>
      <c r="D4873" t="s">
        <v>6954</v>
      </c>
      <c r="E4873" t="s">
        <v>6996</v>
      </c>
      <c r="F4873" t="s">
        <v>858</v>
      </c>
      <c r="G4873" t="s">
        <v>10</v>
      </c>
      <c r="H4873">
        <v>12</v>
      </c>
      <c r="I4873">
        <v>65</v>
      </c>
      <c r="J4873">
        <v>2012</v>
      </c>
      <c r="K4873">
        <v>322</v>
      </c>
      <c r="L4873" t="s">
        <v>23184</v>
      </c>
      <c r="M4873" s="15" t="e">
        <f>IF(INDEX(#REF!,MATCH(Padrón!K4873,#REF!,0),MATCH(Padrón!J4873,#REF!,0))=K4873,"Sí","NO")</f>
        <v>#REF!</v>
      </c>
    </row>
    <row r="4874" spans="1:13" x14ac:dyDescent="0.25">
      <c r="A4874" t="s">
        <v>28078</v>
      </c>
      <c r="B4874">
        <v>48826457</v>
      </c>
      <c r="C4874">
        <v>2007</v>
      </c>
      <c r="D4874" t="s">
        <v>6997</v>
      </c>
      <c r="E4874" t="s">
        <v>6998</v>
      </c>
      <c r="F4874" t="s">
        <v>910</v>
      </c>
      <c r="G4874" t="s">
        <v>3</v>
      </c>
      <c r="H4874">
        <v>12</v>
      </c>
      <c r="I4874">
        <v>65</v>
      </c>
      <c r="J4874">
        <v>2012</v>
      </c>
      <c r="K4874">
        <v>323</v>
      </c>
      <c r="L4874" t="s">
        <v>23184</v>
      </c>
      <c r="M4874" s="15" t="e">
        <f>IF(INDEX(#REF!,MATCH(Padrón!K4874,#REF!,0),MATCH(Padrón!J4874,#REF!,0))=K4874,"Sí","NO")</f>
        <v>#REF!</v>
      </c>
    </row>
    <row r="4875" spans="1:13" x14ac:dyDescent="0.25">
      <c r="A4875" t="s">
        <v>28079</v>
      </c>
      <c r="B4875">
        <v>25051544</v>
      </c>
      <c r="C4875">
        <v>1976</v>
      </c>
      <c r="D4875" t="s">
        <v>6997</v>
      </c>
      <c r="E4875" t="s">
        <v>4220</v>
      </c>
      <c r="F4875" t="s">
        <v>419</v>
      </c>
      <c r="G4875" t="s">
        <v>27</v>
      </c>
      <c r="H4875">
        <v>12</v>
      </c>
      <c r="I4875">
        <v>65</v>
      </c>
      <c r="J4875">
        <v>2012</v>
      </c>
      <c r="K4875">
        <v>324</v>
      </c>
      <c r="L4875" t="s">
        <v>23184</v>
      </c>
      <c r="M4875" s="15" t="e">
        <f>IF(INDEX(#REF!,MATCH(Padrón!K4875,#REF!,0),MATCH(Padrón!J4875,#REF!,0))=K4875,"Sí","NO")</f>
        <v>#REF!</v>
      </c>
    </row>
    <row r="4876" spans="1:13" x14ac:dyDescent="0.25">
      <c r="A4876" t="s">
        <v>28080</v>
      </c>
      <c r="B4876">
        <v>29671852</v>
      </c>
      <c r="C4876">
        <v>1982</v>
      </c>
      <c r="D4876" t="s">
        <v>6999</v>
      </c>
      <c r="E4876" t="s">
        <v>7000</v>
      </c>
      <c r="F4876" t="s">
        <v>7001</v>
      </c>
      <c r="G4876" t="s">
        <v>3</v>
      </c>
      <c r="H4876">
        <v>12</v>
      </c>
      <c r="I4876">
        <v>65</v>
      </c>
      <c r="J4876">
        <v>2012</v>
      </c>
      <c r="K4876">
        <v>325</v>
      </c>
      <c r="L4876" t="s">
        <v>23184</v>
      </c>
      <c r="M4876" s="15" t="e">
        <f>IF(INDEX(#REF!,MATCH(Padrón!K4876,#REF!,0),MATCH(Padrón!J4876,#REF!,0))=K4876,"Sí","NO")</f>
        <v>#REF!</v>
      </c>
    </row>
    <row r="4877" spans="1:13" x14ac:dyDescent="0.25">
      <c r="A4877" t="s">
        <v>28081</v>
      </c>
      <c r="B4877">
        <v>17300523</v>
      </c>
      <c r="C4877">
        <v>1958</v>
      </c>
      <c r="D4877" t="s">
        <v>6999</v>
      </c>
      <c r="E4877" t="s">
        <v>5202</v>
      </c>
      <c r="F4877" t="s">
        <v>1969</v>
      </c>
      <c r="G4877" t="s">
        <v>3</v>
      </c>
      <c r="H4877">
        <v>12</v>
      </c>
      <c r="I4877">
        <v>65</v>
      </c>
      <c r="J4877">
        <v>2012</v>
      </c>
      <c r="K4877">
        <v>326</v>
      </c>
      <c r="L4877" t="s">
        <v>23184</v>
      </c>
      <c r="M4877" s="15" t="e">
        <f>IF(INDEX(#REF!,MATCH(Padrón!K4877,#REF!,0),MATCH(Padrón!J4877,#REF!,0))=K4877,"Sí","NO")</f>
        <v>#REF!</v>
      </c>
    </row>
    <row r="4878" spans="1:13" x14ac:dyDescent="0.25">
      <c r="A4878" t="s">
        <v>28082</v>
      </c>
      <c r="B4878">
        <v>37582556</v>
      </c>
      <c r="C4878">
        <v>1993</v>
      </c>
      <c r="D4878" t="s">
        <v>6999</v>
      </c>
      <c r="E4878" t="s">
        <v>7002</v>
      </c>
      <c r="F4878" t="s">
        <v>7003</v>
      </c>
      <c r="G4878" t="s">
        <v>10</v>
      </c>
      <c r="H4878">
        <v>12</v>
      </c>
      <c r="I4878">
        <v>65</v>
      </c>
      <c r="J4878">
        <v>2012</v>
      </c>
      <c r="K4878">
        <v>327</v>
      </c>
      <c r="L4878" t="s">
        <v>23184</v>
      </c>
      <c r="M4878" s="15" t="e">
        <f>IF(INDEX(#REF!,MATCH(Padrón!K4878,#REF!,0),MATCH(Padrón!J4878,#REF!,0))=K4878,"Sí","NO")</f>
        <v>#REF!</v>
      </c>
    </row>
    <row r="4879" spans="1:13" x14ac:dyDescent="0.25">
      <c r="A4879" t="s">
        <v>28083</v>
      </c>
      <c r="B4879">
        <v>34734801</v>
      </c>
      <c r="C4879">
        <v>1989</v>
      </c>
      <c r="D4879" t="s">
        <v>6999</v>
      </c>
      <c r="E4879" t="s">
        <v>7004</v>
      </c>
      <c r="F4879" t="s">
        <v>7005</v>
      </c>
      <c r="G4879" t="s">
        <v>27</v>
      </c>
      <c r="H4879">
        <v>12</v>
      </c>
      <c r="I4879">
        <v>65</v>
      </c>
      <c r="J4879">
        <v>2012</v>
      </c>
      <c r="K4879">
        <v>328</v>
      </c>
      <c r="L4879" t="s">
        <v>23184</v>
      </c>
      <c r="M4879" s="15" t="e">
        <f>IF(INDEX(#REF!,MATCH(Padrón!K4879,#REF!,0),MATCH(Padrón!J4879,#REF!,0))=K4879,"Sí","NO")</f>
        <v>#REF!</v>
      </c>
    </row>
    <row r="4880" spans="1:13" x14ac:dyDescent="0.25">
      <c r="A4880" t="s">
        <v>28084</v>
      </c>
      <c r="B4880">
        <v>39946454</v>
      </c>
      <c r="C4880">
        <v>1996</v>
      </c>
      <c r="D4880" t="s">
        <v>6999</v>
      </c>
      <c r="E4880" t="s">
        <v>7006</v>
      </c>
      <c r="F4880" t="s">
        <v>1568</v>
      </c>
      <c r="G4880" t="s">
        <v>3</v>
      </c>
      <c r="H4880">
        <v>12</v>
      </c>
      <c r="I4880">
        <v>65</v>
      </c>
      <c r="J4880">
        <v>2012</v>
      </c>
      <c r="K4880">
        <v>329</v>
      </c>
      <c r="L4880" t="s">
        <v>23184</v>
      </c>
      <c r="M4880" s="15" t="e">
        <f>IF(INDEX(#REF!,MATCH(Padrón!K4880,#REF!,0),MATCH(Padrón!J4880,#REF!,0))=K4880,"Sí","NO")</f>
        <v>#REF!</v>
      </c>
    </row>
    <row r="4881" spans="1:13" x14ac:dyDescent="0.25">
      <c r="A4881" t="s">
        <v>28085</v>
      </c>
      <c r="B4881">
        <v>26871623</v>
      </c>
      <c r="C4881">
        <v>1978</v>
      </c>
      <c r="D4881" t="s">
        <v>6999</v>
      </c>
      <c r="E4881" t="s">
        <v>7007</v>
      </c>
      <c r="F4881" t="s">
        <v>7008</v>
      </c>
      <c r="G4881" t="s">
        <v>3</v>
      </c>
      <c r="H4881">
        <v>12</v>
      </c>
      <c r="I4881">
        <v>65</v>
      </c>
      <c r="J4881">
        <v>2012</v>
      </c>
      <c r="K4881">
        <v>330</v>
      </c>
      <c r="L4881" t="s">
        <v>23184</v>
      </c>
      <c r="M4881" s="15" t="e">
        <f>IF(INDEX(#REF!,MATCH(Padrón!K4881,#REF!,0),MATCH(Padrón!J4881,#REF!,0))=K4881,"Sí","NO")</f>
        <v>#REF!</v>
      </c>
    </row>
    <row r="4882" spans="1:13" x14ac:dyDescent="0.25">
      <c r="A4882" t="s">
        <v>28086</v>
      </c>
      <c r="B4882">
        <v>37473504</v>
      </c>
      <c r="C4882">
        <v>1994</v>
      </c>
      <c r="D4882" t="s">
        <v>6999</v>
      </c>
      <c r="E4882" t="s">
        <v>7009</v>
      </c>
      <c r="F4882" t="s">
        <v>2327</v>
      </c>
      <c r="G4882" t="s">
        <v>27</v>
      </c>
      <c r="H4882">
        <v>12</v>
      </c>
      <c r="I4882">
        <v>65</v>
      </c>
      <c r="J4882">
        <v>2012</v>
      </c>
      <c r="K4882">
        <v>331</v>
      </c>
      <c r="L4882" t="s">
        <v>23184</v>
      </c>
      <c r="M4882" s="15" t="e">
        <f>IF(INDEX(#REF!,MATCH(Padrón!K4882,#REF!,0),MATCH(Padrón!J4882,#REF!,0))=K4882,"Sí","NO")</f>
        <v>#REF!</v>
      </c>
    </row>
    <row r="4883" spans="1:13" x14ac:dyDescent="0.25">
      <c r="A4883" t="s">
        <v>28087</v>
      </c>
      <c r="B4883">
        <v>44278769</v>
      </c>
      <c r="C4883">
        <v>2002</v>
      </c>
      <c r="D4883" t="s">
        <v>6999</v>
      </c>
      <c r="E4883" t="s">
        <v>7010</v>
      </c>
      <c r="F4883" t="s">
        <v>7011</v>
      </c>
      <c r="G4883" t="s">
        <v>3</v>
      </c>
      <c r="H4883">
        <v>12</v>
      </c>
      <c r="I4883">
        <v>65</v>
      </c>
      <c r="J4883">
        <v>2012</v>
      </c>
      <c r="K4883">
        <v>332</v>
      </c>
      <c r="L4883" t="s">
        <v>23184</v>
      </c>
      <c r="M4883" s="15" t="e">
        <f>IF(INDEX(#REF!,MATCH(Padrón!K4883,#REF!,0),MATCH(Padrón!J4883,#REF!,0))=K4883,"Sí","NO")</f>
        <v>#REF!</v>
      </c>
    </row>
    <row r="4884" spans="1:13" x14ac:dyDescent="0.25">
      <c r="A4884" t="s">
        <v>28088</v>
      </c>
      <c r="B4884">
        <v>43546170</v>
      </c>
      <c r="C4884">
        <v>2001</v>
      </c>
      <c r="D4884" t="s">
        <v>6999</v>
      </c>
      <c r="E4884" t="s">
        <v>5884</v>
      </c>
      <c r="F4884" t="s">
        <v>3570</v>
      </c>
      <c r="G4884" t="s">
        <v>10</v>
      </c>
      <c r="H4884">
        <v>12</v>
      </c>
      <c r="I4884">
        <v>65</v>
      </c>
      <c r="J4884">
        <v>2012</v>
      </c>
      <c r="K4884">
        <v>333</v>
      </c>
      <c r="L4884" t="s">
        <v>23184</v>
      </c>
      <c r="M4884" s="15" t="e">
        <f>IF(INDEX(#REF!,MATCH(Padrón!K4884,#REF!,0),MATCH(Padrón!J4884,#REF!,0))=K4884,"Sí","NO")</f>
        <v>#REF!</v>
      </c>
    </row>
    <row r="4885" spans="1:13" x14ac:dyDescent="0.25">
      <c r="A4885" t="s">
        <v>28089</v>
      </c>
      <c r="B4885">
        <v>36062192</v>
      </c>
      <c r="C4885">
        <v>1991</v>
      </c>
      <c r="D4885" t="s">
        <v>6999</v>
      </c>
      <c r="E4885" t="s">
        <v>1987</v>
      </c>
      <c r="F4885" t="s">
        <v>1568</v>
      </c>
      <c r="G4885" t="s">
        <v>10</v>
      </c>
      <c r="H4885">
        <v>12</v>
      </c>
      <c r="I4885">
        <v>65</v>
      </c>
      <c r="J4885">
        <v>2012</v>
      </c>
      <c r="K4885">
        <v>334</v>
      </c>
      <c r="L4885" t="s">
        <v>23184</v>
      </c>
      <c r="M4885" s="15" t="e">
        <f>IF(INDEX(#REF!,MATCH(Padrón!K4885,#REF!,0),MATCH(Padrón!J4885,#REF!,0))=K4885,"Sí","NO")</f>
        <v>#REF!</v>
      </c>
    </row>
    <row r="4886" spans="1:13" x14ac:dyDescent="0.25">
      <c r="A4886" t="s">
        <v>28090</v>
      </c>
      <c r="B4886">
        <v>42667244</v>
      </c>
      <c r="C4886">
        <v>1999</v>
      </c>
      <c r="D4886" t="s">
        <v>6999</v>
      </c>
      <c r="E4886" t="s">
        <v>1293</v>
      </c>
      <c r="F4886" t="s">
        <v>552</v>
      </c>
      <c r="G4886" t="s">
        <v>3</v>
      </c>
      <c r="H4886">
        <v>12</v>
      </c>
      <c r="I4886">
        <v>65</v>
      </c>
      <c r="J4886">
        <v>2012</v>
      </c>
      <c r="K4886">
        <v>335</v>
      </c>
      <c r="L4886" t="s">
        <v>23184</v>
      </c>
      <c r="M4886" s="15" t="e">
        <f>IF(INDEX(#REF!,MATCH(Padrón!K4886,#REF!,0),MATCH(Padrón!J4886,#REF!,0))=K4886,"Sí","NO")</f>
        <v>#REF!</v>
      </c>
    </row>
    <row r="4887" spans="1:13" x14ac:dyDescent="0.25">
      <c r="A4887" t="s">
        <v>28091</v>
      </c>
      <c r="B4887">
        <v>38138465</v>
      </c>
      <c r="C4887">
        <v>1994</v>
      </c>
      <c r="D4887" t="s">
        <v>6999</v>
      </c>
      <c r="E4887" t="s">
        <v>7012</v>
      </c>
      <c r="F4887" t="s">
        <v>616</v>
      </c>
      <c r="G4887" t="s">
        <v>27</v>
      </c>
      <c r="H4887">
        <v>12</v>
      </c>
      <c r="I4887">
        <v>65</v>
      </c>
      <c r="J4887">
        <v>2012</v>
      </c>
      <c r="K4887">
        <v>336</v>
      </c>
      <c r="L4887" t="s">
        <v>23184</v>
      </c>
      <c r="M4887" s="15" t="e">
        <f>IF(INDEX(#REF!,MATCH(Padrón!K4887,#REF!,0),MATCH(Padrón!J4887,#REF!,0))=K4887,"Sí","NO")</f>
        <v>#REF!</v>
      </c>
    </row>
    <row r="4888" spans="1:13" x14ac:dyDescent="0.25">
      <c r="A4888" t="s">
        <v>28092</v>
      </c>
      <c r="B4888">
        <v>18351495</v>
      </c>
      <c r="C4888">
        <v>1963</v>
      </c>
      <c r="D4888" t="s">
        <v>6999</v>
      </c>
      <c r="E4888" t="s">
        <v>7013</v>
      </c>
      <c r="F4888" t="s">
        <v>7014</v>
      </c>
      <c r="G4888" t="s">
        <v>3</v>
      </c>
      <c r="H4888">
        <v>12</v>
      </c>
      <c r="I4888">
        <v>65</v>
      </c>
      <c r="J4888">
        <v>2012</v>
      </c>
      <c r="K4888">
        <v>337</v>
      </c>
      <c r="L4888" t="s">
        <v>23184</v>
      </c>
      <c r="M4888" s="15" t="e">
        <f>IF(INDEX(#REF!,MATCH(Padrón!K4888,#REF!,0),MATCH(Padrón!J4888,#REF!,0))=K4888,"Sí","NO")</f>
        <v>#REF!</v>
      </c>
    </row>
    <row r="4889" spans="1:13" x14ac:dyDescent="0.25">
      <c r="A4889" t="s">
        <v>28093</v>
      </c>
      <c r="B4889">
        <v>32942242</v>
      </c>
      <c r="C4889">
        <v>1972</v>
      </c>
      <c r="D4889" t="s">
        <v>6999</v>
      </c>
      <c r="E4889" t="s">
        <v>7015</v>
      </c>
      <c r="F4889" t="s">
        <v>1069</v>
      </c>
      <c r="G4889" t="s">
        <v>3</v>
      </c>
      <c r="H4889">
        <v>12</v>
      </c>
      <c r="I4889">
        <v>65</v>
      </c>
      <c r="J4889">
        <v>2012</v>
      </c>
      <c r="K4889">
        <v>338</v>
      </c>
      <c r="L4889" t="s">
        <v>23184</v>
      </c>
      <c r="M4889" s="15" t="e">
        <f>IF(INDEX(#REF!,MATCH(Padrón!K4889,#REF!,0),MATCH(Padrón!J4889,#REF!,0))=K4889,"Sí","NO")</f>
        <v>#REF!</v>
      </c>
    </row>
    <row r="4890" spans="1:13" x14ac:dyDescent="0.25">
      <c r="A4890" t="s">
        <v>28094</v>
      </c>
      <c r="B4890">
        <v>44680707</v>
      </c>
      <c r="C4890">
        <v>2003</v>
      </c>
      <c r="D4890" t="s">
        <v>6999</v>
      </c>
      <c r="E4890" t="s">
        <v>7016</v>
      </c>
      <c r="F4890" t="s">
        <v>7017</v>
      </c>
      <c r="G4890" t="s">
        <v>3</v>
      </c>
      <c r="H4890">
        <v>12</v>
      </c>
      <c r="I4890">
        <v>65</v>
      </c>
      <c r="J4890">
        <v>2012</v>
      </c>
      <c r="K4890">
        <v>339</v>
      </c>
      <c r="L4890" t="s">
        <v>23184</v>
      </c>
      <c r="M4890" s="15" t="e">
        <f>IF(INDEX(#REF!,MATCH(Padrón!K4890,#REF!,0),MATCH(Padrón!J4890,#REF!,0))=K4890,"Sí","NO")</f>
        <v>#REF!</v>
      </c>
    </row>
    <row r="4891" spans="1:13" x14ac:dyDescent="0.25">
      <c r="A4891" t="s">
        <v>28095</v>
      </c>
      <c r="B4891">
        <v>26660311</v>
      </c>
      <c r="C4891">
        <v>1978</v>
      </c>
      <c r="D4891" t="s">
        <v>6999</v>
      </c>
      <c r="E4891" t="s">
        <v>184</v>
      </c>
      <c r="F4891" t="s">
        <v>1568</v>
      </c>
      <c r="G4891" t="s">
        <v>10</v>
      </c>
      <c r="H4891">
        <v>12</v>
      </c>
      <c r="I4891">
        <v>65</v>
      </c>
      <c r="J4891">
        <v>2012</v>
      </c>
      <c r="K4891">
        <v>340</v>
      </c>
      <c r="L4891" t="s">
        <v>23184</v>
      </c>
      <c r="M4891" s="15" t="e">
        <f>IF(INDEX(#REF!,MATCH(Padrón!K4891,#REF!,0),MATCH(Padrón!J4891,#REF!,0))=K4891,"Sí","NO")</f>
        <v>#REF!</v>
      </c>
    </row>
    <row r="4892" spans="1:13" x14ac:dyDescent="0.25">
      <c r="A4892" t="s">
        <v>28096</v>
      </c>
      <c r="B4892">
        <v>36052550</v>
      </c>
      <c r="C4892">
        <v>1991</v>
      </c>
      <c r="D4892" t="s">
        <v>6999</v>
      </c>
      <c r="E4892" t="s">
        <v>3821</v>
      </c>
      <c r="F4892" t="s">
        <v>7018</v>
      </c>
      <c r="G4892" t="s">
        <v>1319</v>
      </c>
      <c r="H4892">
        <v>12</v>
      </c>
      <c r="I4892">
        <v>65</v>
      </c>
      <c r="J4892">
        <v>2012</v>
      </c>
      <c r="K4892">
        <v>341</v>
      </c>
      <c r="L4892" t="s">
        <v>23184</v>
      </c>
      <c r="M4892" s="15" t="e">
        <f>IF(INDEX(#REF!,MATCH(Padrón!K4892,#REF!,0),MATCH(Padrón!J4892,#REF!,0))=K4892,"Sí","NO")</f>
        <v>#REF!</v>
      </c>
    </row>
    <row r="4893" spans="1:13" x14ac:dyDescent="0.25">
      <c r="A4893" t="s">
        <v>28097</v>
      </c>
      <c r="B4893">
        <v>36464442</v>
      </c>
      <c r="C4893">
        <v>1993</v>
      </c>
      <c r="D4893" t="s">
        <v>6999</v>
      </c>
      <c r="E4893" t="s">
        <v>701</v>
      </c>
      <c r="F4893" t="s">
        <v>1006</v>
      </c>
      <c r="G4893" t="s">
        <v>10</v>
      </c>
      <c r="H4893">
        <v>12</v>
      </c>
      <c r="I4893">
        <v>65</v>
      </c>
      <c r="J4893">
        <v>2012</v>
      </c>
      <c r="K4893">
        <v>342</v>
      </c>
      <c r="L4893" t="s">
        <v>23184</v>
      </c>
      <c r="M4893" s="15" t="e">
        <f>IF(INDEX(#REF!,MATCH(Padrón!K4893,#REF!,0),MATCH(Padrón!J4893,#REF!,0))=K4893,"Sí","NO")</f>
        <v>#REF!</v>
      </c>
    </row>
    <row r="4894" spans="1:13" x14ac:dyDescent="0.25">
      <c r="A4894" t="s">
        <v>28098</v>
      </c>
      <c r="B4894">
        <v>11652840</v>
      </c>
      <c r="C4894">
        <v>1952</v>
      </c>
      <c r="D4894" t="s">
        <v>6999</v>
      </c>
      <c r="E4894" t="s">
        <v>7019</v>
      </c>
      <c r="F4894" t="s">
        <v>552</v>
      </c>
      <c r="G4894" t="s">
        <v>3</v>
      </c>
      <c r="H4894">
        <v>12</v>
      </c>
      <c r="I4894">
        <v>65</v>
      </c>
      <c r="J4894">
        <v>2012</v>
      </c>
      <c r="K4894">
        <v>343</v>
      </c>
      <c r="L4894" t="s">
        <v>23184</v>
      </c>
      <c r="M4894" s="15" t="e">
        <f>IF(INDEX(#REF!,MATCH(Padrón!K4894,#REF!,0),MATCH(Padrón!J4894,#REF!,0))=K4894,"Sí","NO")</f>
        <v>#REF!</v>
      </c>
    </row>
    <row r="4895" spans="1:13" x14ac:dyDescent="0.25">
      <c r="A4895" t="s">
        <v>28099</v>
      </c>
      <c r="B4895">
        <v>46551687</v>
      </c>
      <c r="C4895">
        <v>2005</v>
      </c>
      <c r="D4895" t="s">
        <v>6999</v>
      </c>
      <c r="E4895" t="s">
        <v>7020</v>
      </c>
      <c r="F4895" t="s">
        <v>356</v>
      </c>
      <c r="G4895" t="s">
        <v>3</v>
      </c>
      <c r="H4895">
        <v>12</v>
      </c>
      <c r="I4895">
        <v>65</v>
      </c>
      <c r="J4895">
        <v>2012</v>
      </c>
      <c r="K4895">
        <v>344</v>
      </c>
      <c r="L4895" t="s">
        <v>23184</v>
      </c>
      <c r="M4895" s="15" t="e">
        <f>IF(INDEX(#REF!,MATCH(Padrón!K4895,#REF!,0),MATCH(Padrón!J4895,#REF!,0))=K4895,"Sí","NO")</f>
        <v>#REF!</v>
      </c>
    </row>
    <row r="4896" spans="1:13" x14ac:dyDescent="0.25">
      <c r="A4896" t="s">
        <v>28100</v>
      </c>
      <c r="B4896">
        <v>36062272</v>
      </c>
      <c r="C4896">
        <v>1991</v>
      </c>
      <c r="D4896" t="s">
        <v>6999</v>
      </c>
      <c r="E4896" t="s">
        <v>7021</v>
      </c>
      <c r="F4896" t="s">
        <v>1492</v>
      </c>
      <c r="G4896" t="s">
        <v>10</v>
      </c>
      <c r="H4896">
        <v>12</v>
      </c>
      <c r="I4896">
        <v>65</v>
      </c>
      <c r="J4896">
        <v>2012</v>
      </c>
      <c r="K4896">
        <v>345</v>
      </c>
      <c r="L4896" t="s">
        <v>23184</v>
      </c>
      <c r="M4896" s="15" t="e">
        <f>IF(INDEX(#REF!,MATCH(Padrón!K4896,#REF!,0),MATCH(Padrón!J4896,#REF!,0))=K4896,"Sí","NO")</f>
        <v>#REF!</v>
      </c>
    </row>
    <row r="4897" spans="1:13" x14ac:dyDescent="0.25">
      <c r="A4897" t="s">
        <v>28101</v>
      </c>
      <c r="B4897">
        <v>38138458</v>
      </c>
      <c r="C4897">
        <v>1994</v>
      </c>
      <c r="D4897" t="s">
        <v>6999</v>
      </c>
      <c r="E4897" t="s">
        <v>7022</v>
      </c>
      <c r="F4897" t="s">
        <v>1568</v>
      </c>
      <c r="G4897" t="s">
        <v>10</v>
      </c>
      <c r="H4897">
        <v>12</v>
      </c>
      <c r="I4897">
        <v>65</v>
      </c>
      <c r="J4897">
        <v>2012</v>
      </c>
      <c r="K4897">
        <v>346</v>
      </c>
      <c r="L4897" t="s">
        <v>23184</v>
      </c>
      <c r="M4897" s="15" t="e">
        <f>IF(INDEX(#REF!,MATCH(Padrón!K4897,#REF!,0),MATCH(Padrón!J4897,#REF!,0))=K4897,"Sí","NO")</f>
        <v>#REF!</v>
      </c>
    </row>
    <row r="4898" spans="1:13" x14ac:dyDescent="0.25">
      <c r="A4898" t="s">
        <v>28102</v>
      </c>
      <c r="B4898">
        <v>43121604</v>
      </c>
      <c r="C4898">
        <v>2001</v>
      </c>
      <c r="D4898" t="s">
        <v>6999</v>
      </c>
      <c r="E4898" t="s">
        <v>7023</v>
      </c>
      <c r="F4898" t="s">
        <v>3570</v>
      </c>
      <c r="G4898" t="s">
        <v>10</v>
      </c>
      <c r="H4898">
        <v>12</v>
      </c>
      <c r="I4898">
        <v>65</v>
      </c>
      <c r="J4898">
        <v>2012</v>
      </c>
      <c r="K4898">
        <v>347</v>
      </c>
      <c r="L4898" t="s">
        <v>23184</v>
      </c>
      <c r="M4898" s="15" t="e">
        <f>IF(INDEX(#REF!,MATCH(Padrón!K4898,#REF!,0),MATCH(Padrón!J4898,#REF!,0))=K4898,"Sí","NO")</f>
        <v>#REF!</v>
      </c>
    </row>
    <row r="4899" spans="1:13" x14ac:dyDescent="0.25">
      <c r="A4899" t="s">
        <v>28103</v>
      </c>
      <c r="B4899">
        <v>37582928</v>
      </c>
      <c r="C4899">
        <v>1993</v>
      </c>
      <c r="D4899" t="s">
        <v>6999</v>
      </c>
      <c r="E4899" t="s">
        <v>7024</v>
      </c>
      <c r="F4899" t="s">
        <v>552</v>
      </c>
      <c r="G4899" t="s">
        <v>10</v>
      </c>
      <c r="H4899">
        <v>12</v>
      </c>
      <c r="I4899">
        <v>65</v>
      </c>
      <c r="J4899">
        <v>2012</v>
      </c>
      <c r="K4899">
        <v>348</v>
      </c>
      <c r="L4899" t="s">
        <v>23184</v>
      </c>
      <c r="M4899" s="15" t="e">
        <f>IF(INDEX(#REF!,MATCH(Padrón!K4899,#REF!,0),MATCH(Padrón!J4899,#REF!,0))=K4899,"Sí","NO")</f>
        <v>#REF!</v>
      </c>
    </row>
    <row r="4900" spans="1:13" x14ac:dyDescent="0.25">
      <c r="A4900" t="s">
        <v>28104</v>
      </c>
      <c r="B4900">
        <v>18907209</v>
      </c>
      <c r="C4900">
        <v>1961</v>
      </c>
      <c r="D4900" t="s">
        <v>6999</v>
      </c>
      <c r="E4900" t="s">
        <v>7025</v>
      </c>
      <c r="F4900" t="s">
        <v>1800</v>
      </c>
      <c r="G4900" t="s">
        <v>3</v>
      </c>
      <c r="H4900">
        <v>12</v>
      </c>
      <c r="I4900">
        <v>65</v>
      </c>
      <c r="J4900">
        <v>2012</v>
      </c>
      <c r="K4900">
        <v>349</v>
      </c>
      <c r="L4900" t="s">
        <v>23184</v>
      </c>
      <c r="M4900" s="15" t="e">
        <f>IF(INDEX(#REF!,MATCH(Padrón!K4900,#REF!,0),MATCH(Padrón!J4900,#REF!,0))=K4900,"Sí","NO")</f>
        <v>#REF!</v>
      </c>
    </row>
    <row r="4901" spans="1:13" x14ac:dyDescent="0.25">
      <c r="A4901" t="s">
        <v>28105</v>
      </c>
      <c r="B4901">
        <v>39223614</v>
      </c>
      <c r="C4901">
        <v>1995</v>
      </c>
      <c r="D4901" t="s">
        <v>6999</v>
      </c>
      <c r="E4901" t="s">
        <v>7026</v>
      </c>
      <c r="F4901" t="s">
        <v>572</v>
      </c>
      <c r="G4901" t="s">
        <v>27</v>
      </c>
      <c r="H4901">
        <v>12</v>
      </c>
      <c r="I4901">
        <v>65</v>
      </c>
      <c r="J4901">
        <v>2012</v>
      </c>
      <c r="K4901">
        <v>350</v>
      </c>
      <c r="L4901" t="s">
        <v>23184</v>
      </c>
      <c r="M4901" s="15" t="e">
        <f>IF(INDEX(#REF!,MATCH(Padrón!K4901,#REF!,0),MATCH(Padrón!J4901,#REF!,0))=K4901,"Sí","NO")</f>
        <v>#REF!</v>
      </c>
    </row>
    <row r="4902" spans="1:13" x14ac:dyDescent="0.25">
      <c r="A4902" t="s">
        <v>28106</v>
      </c>
      <c r="B4902">
        <v>18661000</v>
      </c>
      <c r="C4902">
        <v>1948</v>
      </c>
      <c r="D4902" t="s">
        <v>6999</v>
      </c>
      <c r="E4902" t="s">
        <v>7027</v>
      </c>
      <c r="F4902" t="s">
        <v>1492</v>
      </c>
      <c r="G4902" t="s">
        <v>3</v>
      </c>
      <c r="H4902">
        <v>12</v>
      </c>
      <c r="I4902">
        <v>65</v>
      </c>
      <c r="J4902">
        <v>2013</v>
      </c>
      <c r="K4902">
        <v>1</v>
      </c>
      <c r="L4902" t="s">
        <v>23184</v>
      </c>
      <c r="M4902" s="15" t="e">
        <f>IF(INDEX(#REF!,MATCH(Padrón!K4902,#REF!,0),MATCH(Padrón!J4902,#REF!,0))=K4902,"Sí","NO")</f>
        <v>#REF!</v>
      </c>
    </row>
    <row r="4903" spans="1:13" x14ac:dyDescent="0.25">
      <c r="A4903" t="s">
        <v>28107</v>
      </c>
      <c r="B4903">
        <v>36466578</v>
      </c>
      <c r="C4903">
        <v>1991</v>
      </c>
      <c r="D4903" t="s">
        <v>6999</v>
      </c>
      <c r="E4903" t="s">
        <v>7028</v>
      </c>
      <c r="F4903" t="s">
        <v>463</v>
      </c>
      <c r="G4903" t="s">
        <v>10</v>
      </c>
      <c r="H4903">
        <v>12</v>
      </c>
      <c r="I4903">
        <v>65</v>
      </c>
      <c r="J4903">
        <v>2013</v>
      </c>
      <c r="K4903">
        <v>2</v>
      </c>
      <c r="L4903" t="s">
        <v>23184</v>
      </c>
      <c r="M4903" s="15" t="e">
        <f>IF(INDEX(#REF!,MATCH(Padrón!K4903,#REF!,0),MATCH(Padrón!J4903,#REF!,0))=K4903,"Sí","NO")</f>
        <v>#REF!</v>
      </c>
    </row>
    <row r="4904" spans="1:13" x14ac:dyDescent="0.25">
      <c r="A4904" t="s">
        <v>28108</v>
      </c>
      <c r="B4904">
        <v>47108481</v>
      </c>
      <c r="C4904">
        <v>2006</v>
      </c>
      <c r="D4904" t="s">
        <v>6999</v>
      </c>
      <c r="E4904" t="s">
        <v>7029</v>
      </c>
      <c r="F4904" t="s">
        <v>3580</v>
      </c>
      <c r="G4904" t="s">
        <v>3</v>
      </c>
      <c r="H4904">
        <v>12</v>
      </c>
      <c r="I4904">
        <v>65</v>
      </c>
      <c r="J4904">
        <v>2013</v>
      </c>
      <c r="K4904">
        <v>3</v>
      </c>
      <c r="L4904" t="s">
        <v>23184</v>
      </c>
      <c r="M4904" s="15" t="e">
        <f>IF(INDEX(#REF!,MATCH(Padrón!K4904,#REF!,0),MATCH(Padrón!J4904,#REF!,0))=K4904,"Sí","NO")</f>
        <v>#REF!</v>
      </c>
    </row>
    <row r="4905" spans="1:13" x14ac:dyDescent="0.25">
      <c r="A4905" t="s">
        <v>28109</v>
      </c>
      <c r="B4905">
        <v>47997394</v>
      </c>
      <c r="C4905">
        <v>2007</v>
      </c>
      <c r="D4905" t="s">
        <v>6999</v>
      </c>
      <c r="E4905" t="s">
        <v>355</v>
      </c>
      <c r="F4905" t="s">
        <v>5245</v>
      </c>
      <c r="G4905" t="s">
        <v>3</v>
      </c>
      <c r="H4905">
        <v>12</v>
      </c>
      <c r="I4905">
        <v>65</v>
      </c>
      <c r="J4905">
        <v>2013</v>
      </c>
      <c r="K4905">
        <v>4</v>
      </c>
      <c r="L4905" t="s">
        <v>23184</v>
      </c>
      <c r="M4905" s="15" t="e">
        <f>IF(INDEX(#REF!,MATCH(Padrón!K4905,#REF!,0),MATCH(Padrón!J4905,#REF!,0))=K4905,"Sí","NO")</f>
        <v>#REF!</v>
      </c>
    </row>
    <row r="4906" spans="1:13" x14ac:dyDescent="0.25">
      <c r="A4906" t="s">
        <v>28110</v>
      </c>
      <c r="B4906">
        <v>16616360</v>
      </c>
      <c r="C4906">
        <v>1963</v>
      </c>
      <c r="D4906" t="s">
        <v>6999</v>
      </c>
      <c r="E4906" t="s">
        <v>1367</v>
      </c>
      <c r="F4906" t="s">
        <v>716</v>
      </c>
      <c r="G4906" t="s">
        <v>3</v>
      </c>
      <c r="H4906">
        <v>12</v>
      </c>
      <c r="I4906">
        <v>65</v>
      </c>
      <c r="J4906">
        <v>2013</v>
      </c>
      <c r="K4906">
        <v>5</v>
      </c>
      <c r="L4906" t="s">
        <v>23184</v>
      </c>
      <c r="M4906" s="15" t="e">
        <f>IF(INDEX(#REF!,MATCH(Padrón!K4906,#REF!,0),MATCH(Padrón!J4906,#REF!,0))=K4906,"Sí","NO")</f>
        <v>#REF!</v>
      </c>
    </row>
    <row r="4907" spans="1:13" x14ac:dyDescent="0.25">
      <c r="A4907" t="s">
        <v>28111</v>
      </c>
      <c r="B4907">
        <v>38189221</v>
      </c>
      <c r="C4907">
        <v>1995</v>
      </c>
      <c r="D4907" t="s">
        <v>6999</v>
      </c>
      <c r="E4907" t="s">
        <v>1679</v>
      </c>
      <c r="F4907" t="s">
        <v>7030</v>
      </c>
      <c r="G4907" t="s">
        <v>10</v>
      </c>
      <c r="H4907">
        <v>12</v>
      </c>
      <c r="I4907">
        <v>65</v>
      </c>
      <c r="J4907">
        <v>2013</v>
      </c>
      <c r="K4907">
        <v>6</v>
      </c>
      <c r="L4907" t="s">
        <v>23184</v>
      </c>
      <c r="M4907" s="15" t="e">
        <f>IF(INDEX(#REF!,MATCH(Padrón!K4907,#REF!,0),MATCH(Padrón!J4907,#REF!,0))=K4907,"Sí","NO")</f>
        <v>#REF!</v>
      </c>
    </row>
    <row r="4908" spans="1:13" x14ac:dyDescent="0.25">
      <c r="A4908" t="s">
        <v>28112</v>
      </c>
      <c r="B4908">
        <v>28553768</v>
      </c>
      <c r="C4908">
        <v>1981</v>
      </c>
      <c r="D4908" t="s">
        <v>6999</v>
      </c>
      <c r="E4908" t="s">
        <v>365</v>
      </c>
      <c r="F4908" t="s">
        <v>1568</v>
      </c>
      <c r="G4908" t="s">
        <v>3</v>
      </c>
      <c r="H4908">
        <v>12</v>
      </c>
      <c r="I4908">
        <v>65</v>
      </c>
      <c r="J4908">
        <v>2013</v>
      </c>
      <c r="K4908">
        <v>7</v>
      </c>
      <c r="L4908" t="s">
        <v>23184</v>
      </c>
      <c r="M4908" s="15" t="e">
        <f>IF(INDEX(#REF!,MATCH(Padrón!K4908,#REF!,0),MATCH(Padrón!J4908,#REF!,0))=K4908,"Sí","NO")</f>
        <v>#REF!</v>
      </c>
    </row>
    <row r="4909" spans="1:13" x14ac:dyDescent="0.25">
      <c r="A4909" t="s">
        <v>28113</v>
      </c>
      <c r="B4909">
        <v>41048566</v>
      </c>
      <c r="C4909">
        <v>1997</v>
      </c>
      <c r="D4909" t="s">
        <v>6999</v>
      </c>
      <c r="E4909" t="s">
        <v>758</v>
      </c>
      <c r="F4909" t="s">
        <v>7031</v>
      </c>
      <c r="G4909" t="s">
        <v>3</v>
      </c>
      <c r="H4909">
        <v>12</v>
      </c>
      <c r="I4909">
        <v>65</v>
      </c>
      <c r="J4909">
        <v>2013</v>
      </c>
      <c r="K4909">
        <v>8</v>
      </c>
      <c r="L4909" t="s">
        <v>23184</v>
      </c>
      <c r="M4909" s="15" t="e">
        <f>IF(INDEX(#REF!,MATCH(Padrón!K4909,#REF!,0),MATCH(Padrón!J4909,#REF!,0))=K4909,"Sí","NO")</f>
        <v>#REF!</v>
      </c>
    </row>
    <row r="4910" spans="1:13" x14ac:dyDescent="0.25">
      <c r="A4910" t="s">
        <v>28114</v>
      </c>
      <c r="B4910">
        <v>27596640</v>
      </c>
      <c r="C4910">
        <v>1980</v>
      </c>
      <c r="D4910" t="s">
        <v>7032</v>
      </c>
      <c r="E4910" t="s">
        <v>7033</v>
      </c>
      <c r="F4910" t="s">
        <v>7034</v>
      </c>
      <c r="G4910" t="s">
        <v>3</v>
      </c>
      <c r="H4910">
        <v>12</v>
      </c>
      <c r="I4910">
        <v>65</v>
      </c>
      <c r="J4910">
        <v>2013</v>
      </c>
      <c r="K4910">
        <v>9</v>
      </c>
      <c r="L4910" t="s">
        <v>23184</v>
      </c>
      <c r="M4910" s="15" t="e">
        <f>IF(INDEX(#REF!,MATCH(Padrón!K4910,#REF!,0),MATCH(Padrón!J4910,#REF!,0))=K4910,"Sí","NO")</f>
        <v>#REF!</v>
      </c>
    </row>
    <row r="4911" spans="1:13" x14ac:dyDescent="0.25">
      <c r="A4911" t="s">
        <v>28115</v>
      </c>
      <c r="B4911">
        <v>46551617</v>
      </c>
      <c r="C4911">
        <v>2005</v>
      </c>
      <c r="D4911" t="s">
        <v>7032</v>
      </c>
      <c r="E4911" t="s">
        <v>7035</v>
      </c>
      <c r="F4911" t="s">
        <v>7036</v>
      </c>
      <c r="G4911" t="s">
        <v>3</v>
      </c>
      <c r="H4911">
        <v>12</v>
      </c>
      <c r="I4911">
        <v>65</v>
      </c>
      <c r="J4911">
        <v>2013</v>
      </c>
      <c r="K4911">
        <v>10</v>
      </c>
      <c r="L4911" t="s">
        <v>23184</v>
      </c>
      <c r="M4911" s="15" t="e">
        <f>IF(INDEX(#REF!,MATCH(Padrón!K4911,#REF!,0),MATCH(Padrón!J4911,#REF!,0))=K4911,"Sí","NO")</f>
        <v>#REF!</v>
      </c>
    </row>
    <row r="4912" spans="1:13" x14ac:dyDescent="0.25">
      <c r="A4912" t="s">
        <v>28116</v>
      </c>
      <c r="B4912">
        <v>7585497</v>
      </c>
      <c r="C4912">
        <v>1944</v>
      </c>
      <c r="D4912" t="s">
        <v>7032</v>
      </c>
      <c r="E4912" t="s">
        <v>2582</v>
      </c>
      <c r="F4912" t="s">
        <v>3091</v>
      </c>
      <c r="G4912" t="s">
        <v>3</v>
      </c>
      <c r="H4912">
        <v>12</v>
      </c>
      <c r="I4912">
        <v>65</v>
      </c>
      <c r="J4912">
        <v>2013</v>
      </c>
      <c r="K4912">
        <v>11</v>
      </c>
      <c r="L4912" t="s">
        <v>23184</v>
      </c>
      <c r="M4912" s="15" t="e">
        <f>IF(INDEX(#REF!,MATCH(Padrón!K4912,#REF!,0),MATCH(Padrón!J4912,#REF!,0))=K4912,"Sí","NO")</f>
        <v>#REF!</v>
      </c>
    </row>
    <row r="4913" spans="1:13" x14ac:dyDescent="0.25">
      <c r="A4913" t="s">
        <v>28117</v>
      </c>
      <c r="B4913">
        <v>27714954</v>
      </c>
      <c r="C4913">
        <v>1979</v>
      </c>
      <c r="D4913" t="s">
        <v>7037</v>
      </c>
      <c r="E4913" t="s">
        <v>7038</v>
      </c>
      <c r="F4913" t="s">
        <v>7039</v>
      </c>
      <c r="G4913" t="s">
        <v>27</v>
      </c>
      <c r="H4913">
        <v>12</v>
      </c>
      <c r="I4913">
        <v>65</v>
      </c>
      <c r="J4913">
        <v>2013</v>
      </c>
      <c r="K4913">
        <v>12</v>
      </c>
      <c r="L4913" t="s">
        <v>23184</v>
      </c>
      <c r="M4913" s="15" t="e">
        <f>IF(INDEX(#REF!,MATCH(Padrón!K4913,#REF!,0),MATCH(Padrón!J4913,#REF!,0))=K4913,"Sí","NO")</f>
        <v>#REF!</v>
      </c>
    </row>
    <row r="4914" spans="1:13" x14ac:dyDescent="0.25">
      <c r="A4914" t="s">
        <v>28118</v>
      </c>
      <c r="B4914">
        <v>42715253</v>
      </c>
      <c r="C4914">
        <v>2000</v>
      </c>
      <c r="D4914" t="s">
        <v>7040</v>
      </c>
      <c r="E4914" t="s">
        <v>7041</v>
      </c>
      <c r="F4914" t="s">
        <v>7042</v>
      </c>
      <c r="G4914" t="s">
        <v>27</v>
      </c>
      <c r="H4914">
        <v>12</v>
      </c>
      <c r="I4914">
        <v>65</v>
      </c>
      <c r="J4914">
        <v>2013</v>
      </c>
      <c r="K4914">
        <v>13</v>
      </c>
      <c r="L4914" t="s">
        <v>23184</v>
      </c>
      <c r="M4914" s="15" t="e">
        <f>IF(INDEX(#REF!,MATCH(Padrón!K4914,#REF!,0),MATCH(Padrón!J4914,#REF!,0))=K4914,"Sí","NO")</f>
        <v>#REF!</v>
      </c>
    </row>
    <row r="4915" spans="1:13" x14ac:dyDescent="0.25">
      <c r="A4915" t="s">
        <v>28119</v>
      </c>
      <c r="B4915">
        <v>37582735</v>
      </c>
      <c r="C4915">
        <v>1993</v>
      </c>
      <c r="D4915" t="s">
        <v>7043</v>
      </c>
      <c r="E4915" t="s">
        <v>7044</v>
      </c>
      <c r="F4915" t="s">
        <v>7045</v>
      </c>
      <c r="G4915" t="s">
        <v>27</v>
      </c>
      <c r="H4915">
        <v>12</v>
      </c>
      <c r="I4915">
        <v>65</v>
      </c>
      <c r="J4915">
        <v>2013</v>
      </c>
      <c r="K4915">
        <v>14</v>
      </c>
      <c r="L4915" t="s">
        <v>23184</v>
      </c>
      <c r="M4915" s="15" t="e">
        <f>IF(INDEX(#REF!,MATCH(Padrón!K4915,#REF!,0),MATCH(Padrón!J4915,#REF!,0))=K4915,"Sí","NO")</f>
        <v>#REF!</v>
      </c>
    </row>
    <row r="4916" spans="1:13" x14ac:dyDescent="0.25">
      <c r="A4916" t="s">
        <v>28120</v>
      </c>
      <c r="B4916">
        <v>31811304</v>
      </c>
      <c r="C4916">
        <v>1985</v>
      </c>
      <c r="D4916" t="s">
        <v>7043</v>
      </c>
      <c r="E4916" t="s">
        <v>7046</v>
      </c>
      <c r="F4916" t="s">
        <v>35</v>
      </c>
      <c r="G4916" t="s">
        <v>3</v>
      </c>
      <c r="H4916">
        <v>12</v>
      </c>
      <c r="I4916">
        <v>65</v>
      </c>
      <c r="J4916">
        <v>2013</v>
      </c>
      <c r="K4916">
        <v>15</v>
      </c>
      <c r="L4916" t="s">
        <v>23184</v>
      </c>
      <c r="M4916" s="15" t="e">
        <f>IF(INDEX(#REF!,MATCH(Padrón!K4916,#REF!,0),MATCH(Padrón!J4916,#REF!,0))=K4916,"Sí","NO")</f>
        <v>#REF!</v>
      </c>
    </row>
    <row r="4917" spans="1:13" x14ac:dyDescent="0.25">
      <c r="A4917" t="s">
        <v>28121</v>
      </c>
      <c r="B4917">
        <v>16933767</v>
      </c>
      <c r="C4917">
        <v>1964</v>
      </c>
      <c r="D4917" t="s">
        <v>7047</v>
      </c>
      <c r="E4917" t="s">
        <v>917</v>
      </c>
      <c r="F4917" t="s">
        <v>804</v>
      </c>
      <c r="G4917" t="s">
        <v>3</v>
      </c>
      <c r="H4917">
        <v>12</v>
      </c>
      <c r="I4917">
        <v>65</v>
      </c>
      <c r="J4917">
        <v>2013</v>
      </c>
      <c r="K4917">
        <v>16</v>
      </c>
      <c r="L4917" t="s">
        <v>23184</v>
      </c>
      <c r="M4917" s="15" t="e">
        <f>IF(INDEX(#REF!,MATCH(Padrón!K4917,#REF!,0),MATCH(Padrón!J4917,#REF!,0))=K4917,"Sí","NO")</f>
        <v>#REF!</v>
      </c>
    </row>
    <row r="4918" spans="1:13" x14ac:dyDescent="0.25">
      <c r="A4918" t="s">
        <v>28122</v>
      </c>
      <c r="B4918">
        <v>22727359</v>
      </c>
      <c r="C4918">
        <v>1972</v>
      </c>
      <c r="D4918" t="s">
        <v>7047</v>
      </c>
      <c r="E4918" t="s">
        <v>7048</v>
      </c>
      <c r="F4918" t="s">
        <v>7049</v>
      </c>
      <c r="G4918" t="s">
        <v>3</v>
      </c>
      <c r="H4918">
        <v>12</v>
      </c>
      <c r="I4918">
        <v>65</v>
      </c>
      <c r="J4918">
        <v>2013</v>
      </c>
      <c r="K4918">
        <v>17</v>
      </c>
      <c r="L4918" t="s">
        <v>23184</v>
      </c>
      <c r="M4918" s="15" t="e">
        <f>IF(INDEX(#REF!,MATCH(Padrón!K4918,#REF!,0),MATCH(Padrón!J4918,#REF!,0))=K4918,"Sí","NO")</f>
        <v>#REF!</v>
      </c>
    </row>
    <row r="4919" spans="1:13" x14ac:dyDescent="0.25">
      <c r="A4919" t="s">
        <v>28123</v>
      </c>
      <c r="B4919">
        <v>23030442</v>
      </c>
      <c r="C4919">
        <v>1972</v>
      </c>
      <c r="D4919" t="s">
        <v>7047</v>
      </c>
      <c r="E4919" t="s">
        <v>7050</v>
      </c>
      <c r="F4919" t="s">
        <v>1522</v>
      </c>
      <c r="G4919" t="s">
        <v>3</v>
      </c>
      <c r="H4919">
        <v>12</v>
      </c>
      <c r="I4919">
        <v>65</v>
      </c>
      <c r="J4919">
        <v>2013</v>
      </c>
      <c r="K4919">
        <v>18</v>
      </c>
      <c r="L4919" t="s">
        <v>23184</v>
      </c>
      <c r="M4919" s="15" t="e">
        <f>IF(INDEX(#REF!,MATCH(Padrón!K4919,#REF!,0),MATCH(Padrón!J4919,#REF!,0))=K4919,"Sí","NO")</f>
        <v>#REF!</v>
      </c>
    </row>
    <row r="4920" spans="1:13" x14ac:dyDescent="0.25">
      <c r="A4920" t="s">
        <v>28124</v>
      </c>
      <c r="B4920">
        <v>34734803</v>
      </c>
      <c r="C4920">
        <v>1989</v>
      </c>
      <c r="D4920" t="s">
        <v>7047</v>
      </c>
      <c r="E4920" t="s">
        <v>7051</v>
      </c>
      <c r="F4920" t="s">
        <v>7052</v>
      </c>
      <c r="G4920" t="s">
        <v>10</v>
      </c>
      <c r="H4920">
        <v>12</v>
      </c>
      <c r="I4920">
        <v>65</v>
      </c>
      <c r="J4920">
        <v>2013</v>
      </c>
      <c r="K4920">
        <v>19</v>
      </c>
      <c r="L4920" t="s">
        <v>23184</v>
      </c>
      <c r="M4920" s="15" t="e">
        <f>IF(INDEX(#REF!,MATCH(Padrón!K4920,#REF!,0),MATCH(Padrón!J4920,#REF!,0))=K4920,"Sí","NO")</f>
        <v>#REF!</v>
      </c>
    </row>
    <row r="4921" spans="1:13" x14ac:dyDescent="0.25">
      <c r="A4921" t="s">
        <v>28125</v>
      </c>
      <c r="B4921">
        <v>41510798</v>
      </c>
      <c r="C4921">
        <v>1998</v>
      </c>
      <c r="D4921" t="s">
        <v>7047</v>
      </c>
      <c r="E4921" t="s">
        <v>6824</v>
      </c>
      <c r="F4921" t="s">
        <v>7053</v>
      </c>
      <c r="G4921" t="s">
        <v>10</v>
      </c>
      <c r="H4921">
        <v>12</v>
      </c>
      <c r="I4921">
        <v>65</v>
      </c>
      <c r="J4921">
        <v>2013</v>
      </c>
      <c r="K4921">
        <v>20</v>
      </c>
      <c r="L4921" t="s">
        <v>23184</v>
      </c>
      <c r="M4921" s="15" t="e">
        <f>IF(INDEX(#REF!,MATCH(Padrón!K4921,#REF!,0),MATCH(Padrón!J4921,#REF!,0))=K4921,"Sí","NO")</f>
        <v>#REF!</v>
      </c>
    </row>
    <row r="4922" spans="1:13" x14ac:dyDescent="0.25">
      <c r="A4922" t="s">
        <v>28126</v>
      </c>
      <c r="B4922">
        <v>33853798</v>
      </c>
      <c r="C4922">
        <v>1988</v>
      </c>
      <c r="D4922" t="s">
        <v>7047</v>
      </c>
      <c r="E4922" t="s">
        <v>7054</v>
      </c>
      <c r="F4922" t="s">
        <v>7055</v>
      </c>
      <c r="G4922" t="s">
        <v>10</v>
      </c>
      <c r="H4922">
        <v>12</v>
      </c>
      <c r="I4922">
        <v>65</v>
      </c>
      <c r="J4922">
        <v>2013</v>
      </c>
      <c r="K4922">
        <v>21</v>
      </c>
      <c r="L4922" t="s">
        <v>23184</v>
      </c>
      <c r="M4922" s="15" t="e">
        <f>IF(INDEX(#REF!,MATCH(Padrón!K4922,#REF!,0),MATCH(Padrón!J4922,#REF!,0))=K4922,"Sí","NO")</f>
        <v>#REF!</v>
      </c>
    </row>
    <row r="4923" spans="1:13" x14ac:dyDescent="0.25">
      <c r="A4923" t="s">
        <v>28127</v>
      </c>
      <c r="B4923">
        <v>43419599</v>
      </c>
      <c r="C4923">
        <v>2001</v>
      </c>
      <c r="D4923" t="s">
        <v>7047</v>
      </c>
      <c r="E4923" t="s">
        <v>7056</v>
      </c>
      <c r="F4923" t="s">
        <v>7057</v>
      </c>
      <c r="G4923" t="s">
        <v>3</v>
      </c>
      <c r="H4923">
        <v>12</v>
      </c>
      <c r="I4923">
        <v>65</v>
      </c>
      <c r="J4923">
        <v>2013</v>
      </c>
      <c r="K4923">
        <v>22</v>
      </c>
      <c r="L4923" t="s">
        <v>23184</v>
      </c>
      <c r="M4923" s="15" t="e">
        <f>IF(INDEX(#REF!,MATCH(Padrón!K4923,#REF!,0),MATCH(Padrón!J4923,#REF!,0))=K4923,"Sí","NO")</f>
        <v>#REF!</v>
      </c>
    </row>
    <row r="4924" spans="1:13" x14ac:dyDescent="0.25">
      <c r="A4924" t="s">
        <v>28128</v>
      </c>
      <c r="B4924">
        <v>33073698</v>
      </c>
      <c r="C4924">
        <v>1987</v>
      </c>
      <c r="D4924" t="s">
        <v>7047</v>
      </c>
      <c r="E4924" t="s">
        <v>2006</v>
      </c>
      <c r="F4924" t="s">
        <v>87</v>
      </c>
      <c r="G4924" t="s">
        <v>3</v>
      </c>
      <c r="H4924">
        <v>12</v>
      </c>
      <c r="I4924">
        <v>65</v>
      </c>
      <c r="J4924">
        <v>2013</v>
      </c>
      <c r="K4924">
        <v>23</v>
      </c>
      <c r="L4924" t="s">
        <v>23184</v>
      </c>
      <c r="M4924" s="15" t="e">
        <f>IF(INDEX(#REF!,MATCH(Padrón!K4924,#REF!,0),MATCH(Padrón!J4924,#REF!,0))=K4924,"Sí","NO")</f>
        <v>#REF!</v>
      </c>
    </row>
    <row r="4925" spans="1:13" x14ac:dyDescent="0.25">
      <c r="A4925" t="s">
        <v>28129</v>
      </c>
      <c r="B4925">
        <v>17191920</v>
      </c>
      <c r="C4925">
        <v>1965</v>
      </c>
      <c r="D4925" t="s">
        <v>7047</v>
      </c>
      <c r="E4925" t="s">
        <v>7058</v>
      </c>
      <c r="F4925" t="s">
        <v>416</v>
      </c>
      <c r="G4925" t="s">
        <v>3</v>
      </c>
      <c r="H4925">
        <v>12</v>
      </c>
      <c r="I4925">
        <v>65</v>
      </c>
      <c r="J4925">
        <v>2013</v>
      </c>
      <c r="K4925">
        <v>24</v>
      </c>
      <c r="L4925" t="s">
        <v>23184</v>
      </c>
      <c r="M4925" s="15" t="e">
        <f>IF(INDEX(#REF!,MATCH(Padrón!K4925,#REF!,0),MATCH(Padrón!J4925,#REF!,0))=K4925,"Sí","NO")</f>
        <v>#REF!</v>
      </c>
    </row>
    <row r="4926" spans="1:13" x14ac:dyDescent="0.25">
      <c r="A4926" t="s">
        <v>28130</v>
      </c>
      <c r="B4926">
        <v>42085432</v>
      </c>
      <c r="C4926">
        <v>1999</v>
      </c>
      <c r="D4926" t="s">
        <v>7047</v>
      </c>
      <c r="E4926" t="s">
        <v>7059</v>
      </c>
      <c r="F4926" t="s">
        <v>7060</v>
      </c>
      <c r="G4926" t="s">
        <v>10</v>
      </c>
      <c r="H4926">
        <v>12</v>
      </c>
      <c r="I4926">
        <v>65</v>
      </c>
      <c r="J4926">
        <v>2013</v>
      </c>
      <c r="K4926">
        <v>25</v>
      </c>
      <c r="L4926" t="s">
        <v>23184</v>
      </c>
      <c r="M4926" s="15" t="e">
        <f>IF(INDEX(#REF!,MATCH(Padrón!K4926,#REF!,0),MATCH(Padrón!J4926,#REF!,0))=K4926,"Sí","NO")</f>
        <v>#REF!</v>
      </c>
    </row>
    <row r="4927" spans="1:13" x14ac:dyDescent="0.25">
      <c r="A4927" t="s">
        <v>28131</v>
      </c>
      <c r="B4927">
        <v>24845577</v>
      </c>
      <c r="C4927">
        <v>1975</v>
      </c>
      <c r="D4927" t="s">
        <v>7047</v>
      </c>
      <c r="E4927" t="s">
        <v>7061</v>
      </c>
      <c r="F4927" t="s">
        <v>7062</v>
      </c>
      <c r="G4927" t="s">
        <v>3</v>
      </c>
      <c r="H4927">
        <v>12</v>
      </c>
      <c r="I4927">
        <v>65</v>
      </c>
      <c r="J4927">
        <v>2013</v>
      </c>
      <c r="K4927">
        <v>26</v>
      </c>
      <c r="L4927" t="s">
        <v>23184</v>
      </c>
      <c r="M4927" s="15" t="e">
        <f>IF(INDEX(#REF!,MATCH(Padrón!K4927,#REF!,0),MATCH(Padrón!J4927,#REF!,0))=K4927,"Sí","NO")</f>
        <v>#REF!</v>
      </c>
    </row>
    <row r="4928" spans="1:13" x14ac:dyDescent="0.25">
      <c r="A4928" t="s">
        <v>28132</v>
      </c>
      <c r="B4928">
        <v>38569219</v>
      </c>
      <c r="C4928">
        <v>1995</v>
      </c>
      <c r="D4928" t="s">
        <v>7047</v>
      </c>
      <c r="E4928" t="s">
        <v>1254</v>
      </c>
      <c r="F4928" t="s">
        <v>7063</v>
      </c>
      <c r="G4928" t="s">
        <v>27</v>
      </c>
      <c r="H4928">
        <v>12</v>
      </c>
      <c r="I4928">
        <v>65</v>
      </c>
      <c r="J4928">
        <v>2013</v>
      </c>
      <c r="K4928">
        <v>27</v>
      </c>
      <c r="L4928" t="s">
        <v>23184</v>
      </c>
      <c r="M4928" s="15" t="e">
        <f>IF(INDEX(#REF!,MATCH(Padrón!K4928,#REF!,0),MATCH(Padrón!J4928,#REF!,0))=K4928,"Sí","NO")</f>
        <v>#REF!</v>
      </c>
    </row>
    <row r="4929" spans="1:13" x14ac:dyDescent="0.25">
      <c r="A4929" t="s">
        <v>28133</v>
      </c>
      <c r="B4929">
        <v>39638262</v>
      </c>
      <c r="C4929">
        <v>1990</v>
      </c>
      <c r="D4929" t="s">
        <v>7047</v>
      </c>
      <c r="E4929" t="s">
        <v>7064</v>
      </c>
      <c r="F4929" t="s">
        <v>7060</v>
      </c>
      <c r="G4929" t="s">
        <v>10</v>
      </c>
      <c r="H4929">
        <v>12</v>
      </c>
      <c r="I4929">
        <v>65</v>
      </c>
      <c r="J4929">
        <v>2013</v>
      </c>
      <c r="K4929">
        <v>28</v>
      </c>
      <c r="L4929" t="s">
        <v>23184</v>
      </c>
      <c r="M4929" s="15" t="e">
        <f>IF(INDEX(#REF!,MATCH(Padrón!K4929,#REF!,0),MATCH(Padrón!J4929,#REF!,0))=K4929,"Sí","NO")</f>
        <v>#REF!</v>
      </c>
    </row>
    <row r="4930" spans="1:13" x14ac:dyDescent="0.25">
      <c r="A4930" t="s">
        <v>28134</v>
      </c>
      <c r="B4930">
        <v>33853908</v>
      </c>
      <c r="C4930">
        <v>1988</v>
      </c>
      <c r="D4930" t="s">
        <v>7047</v>
      </c>
      <c r="E4930" t="s">
        <v>7065</v>
      </c>
      <c r="F4930" t="s">
        <v>4035</v>
      </c>
      <c r="G4930" t="s">
        <v>10</v>
      </c>
      <c r="H4930">
        <v>12</v>
      </c>
      <c r="I4930">
        <v>65</v>
      </c>
      <c r="J4930">
        <v>2013</v>
      </c>
      <c r="K4930">
        <v>29</v>
      </c>
      <c r="L4930" t="s">
        <v>23184</v>
      </c>
      <c r="M4930" s="15" t="e">
        <f>IF(INDEX(#REF!,MATCH(Padrón!K4930,#REF!,0),MATCH(Padrón!J4930,#REF!,0))=K4930,"Sí","NO")</f>
        <v>#REF!</v>
      </c>
    </row>
    <row r="4931" spans="1:13" x14ac:dyDescent="0.25">
      <c r="A4931" t="s">
        <v>28135</v>
      </c>
      <c r="B4931">
        <v>38063595</v>
      </c>
      <c r="C4931">
        <v>1994</v>
      </c>
      <c r="D4931" t="s">
        <v>7047</v>
      </c>
      <c r="E4931" t="s">
        <v>7066</v>
      </c>
      <c r="F4931" t="s">
        <v>7067</v>
      </c>
      <c r="G4931" t="s">
        <v>10</v>
      </c>
      <c r="H4931">
        <v>12</v>
      </c>
      <c r="I4931">
        <v>65</v>
      </c>
      <c r="J4931">
        <v>2013</v>
      </c>
      <c r="K4931">
        <v>30</v>
      </c>
      <c r="L4931" t="s">
        <v>23184</v>
      </c>
      <c r="M4931" s="15" t="e">
        <f>IF(INDEX(#REF!,MATCH(Padrón!K4931,#REF!,0),MATCH(Padrón!J4931,#REF!,0))=K4931,"Sí","NO")</f>
        <v>#REF!</v>
      </c>
    </row>
    <row r="4932" spans="1:13" x14ac:dyDescent="0.25">
      <c r="A4932" t="s">
        <v>28136</v>
      </c>
      <c r="B4932">
        <v>26644486</v>
      </c>
      <c r="C4932">
        <v>1978</v>
      </c>
      <c r="D4932" t="s">
        <v>7047</v>
      </c>
      <c r="E4932" t="s">
        <v>7068</v>
      </c>
      <c r="F4932" t="s">
        <v>7069</v>
      </c>
      <c r="G4932" t="s">
        <v>10</v>
      </c>
      <c r="H4932">
        <v>12</v>
      </c>
      <c r="I4932">
        <v>65</v>
      </c>
      <c r="J4932">
        <v>2013</v>
      </c>
      <c r="K4932">
        <v>31</v>
      </c>
      <c r="L4932" t="s">
        <v>23184</v>
      </c>
      <c r="M4932" s="15" t="e">
        <f>IF(INDEX(#REF!,MATCH(Padrón!K4932,#REF!,0),MATCH(Padrón!J4932,#REF!,0))=K4932,"Sí","NO")</f>
        <v>#REF!</v>
      </c>
    </row>
    <row r="4933" spans="1:13" x14ac:dyDescent="0.25">
      <c r="A4933" t="s">
        <v>28137</v>
      </c>
      <c r="B4933">
        <v>25955639</v>
      </c>
      <c r="C4933">
        <v>1977</v>
      </c>
      <c r="D4933" t="s">
        <v>7047</v>
      </c>
      <c r="E4933" t="s">
        <v>2740</v>
      </c>
      <c r="F4933" t="s">
        <v>7070</v>
      </c>
      <c r="G4933" t="s">
        <v>3</v>
      </c>
      <c r="H4933">
        <v>12</v>
      </c>
      <c r="I4933">
        <v>65</v>
      </c>
      <c r="J4933">
        <v>2013</v>
      </c>
      <c r="K4933">
        <v>32</v>
      </c>
      <c r="L4933" t="s">
        <v>23184</v>
      </c>
      <c r="M4933" s="15" t="e">
        <f>IF(INDEX(#REF!,MATCH(Padrón!K4933,#REF!,0),MATCH(Padrón!J4933,#REF!,0))=K4933,"Sí","NO")</f>
        <v>#REF!</v>
      </c>
    </row>
    <row r="4934" spans="1:13" x14ac:dyDescent="0.25">
      <c r="A4934" t="s">
        <v>28138</v>
      </c>
      <c r="B4934">
        <v>17089712</v>
      </c>
      <c r="C4934">
        <v>1965</v>
      </c>
      <c r="D4934" t="s">
        <v>7047</v>
      </c>
      <c r="E4934" t="s">
        <v>228</v>
      </c>
      <c r="F4934" t="s">
        <v>7071</v>
      </c>
      <c r="G4934" t="s">
        <v>3</v>
      </c>
      <c r="H4934">
        <v>12</v>
      </c>
      <c r="I4934">
        <v>65</v>
      </c>
      <c r="J4934">
        <v>2013</v>
      </c>
      <c r="K4934">
        <v>33</v>
      </c>
      <c r="L4934" t="s">
        <v>23184</v>
      </c>
      <c r="M4934" s="15" t="e">
        <f>IF(INDEX(#REF!,MATCH(Padrón!K4934,#REF!,0),MATCH(Padrón!J4934,#REF!,0))=K4934,"Sí","NO")</f>
        <v>#REF!</v>
      </c>
    </row>
    <row r="4935" spans="1:13" x14ac:dyDescent="0.25">
      <c r="A4935" t="s">
        <v>28139</v>
      </c>
      <c r="B4935">
        <v>47593219</v>
      </c>
      <c r="C4935">
        <v>2006</v>
      </c>
      <c r="D4935" t="s">
        <v>7047</v>
      </c>
      <c r="E4935" t="s">
        <v>7072</v>
      </c>
      <c r="F4935" t="s">
        <v>7073</v>
      </c>
      <c r="G4935" t="s">
        <v>3</v>
      </c>
      <c r="H4935">
        <v>12</v>
      </c>
      <c r="I4935">
        <v>65</v>
      </c>
      <c r="J4935">
        <v>2013</v>
      </c>
      <c r="K4935">
        <v>34</v>
      </c>
      <c r="L4935" t="s">
        <v>23184</v>
      </c>
      <c r="M4935" s="15" t="e">
        <f>IF(INDEX(#REF!,MATCH(Padrón!K4935,#REF!,0),MATCH(Padrón!J4935,#REF!,0))=K4935,"Sí","NO")</f>
        <v>#REF!</v>
      </c>
    </row>
    <row r="4936" spans="1:13" x14ac:dyDescent="0.25">
      <c r="A4936" t="s">
        <v>28140</v>
      </c>
      <c r="B4936">
        <v>14719504</v>
      </c>
      <c r="C4936">
        <v>1961</v>
      </c>
      <c r="D4936" t="s">
        <v>7047</v>
      </c>
      <c r="E4936" t="s">
        <v>7074</v>
      </c>
      <c r="F4936" t="s">
        <v>5394</v>
      </c>
      <c r="G4936" t="s">
        <v>3</v>
      </c>
      <c r="H4936">
        <v>12</v>
      </c>
      <c r="I4936">
        <v>65</v>
      </c>
      <c r="J4936">
        <v>2013</v>
      </c>
      <c r="K4936">
        <v>35</v>
      </c>
      <c r="L4936" t="s">
        <v>23184</v>
      </c>
      <c r="M4936" s="15" t="e">
        <f>IF(INDEX(#REF!,MATCH(Padrón!K4936,#REF!,0),MATCH(Padrón!J4936,#REF!,0))=K4936,"Sí","NO")</f>
        <v>#REF!</v>
      </c>
    </row>
    <row r="4937" spans="1:13" x14ac:dyDescent="0.25">
      <c r="A4937" t="s">
        <v>28141</v>
      </c>
      <c r="B4937">
        <v>18706172</v>
      </c>
      <c r="C4937">
        <v>1951</v>
      </c>
      <c r="D4937" t="s">
        <v>7047</v>
      </c>
      <c r="E4937" t="s">
        <v>615</v>
      </c>
      <c r="F4937" t="s">
        <v>7075</v>
      </c>
      <c r="G4937" t="s">
        <v>10</v>
      </c>
      <c r="H4937">
        <v>12</v>
      </c>
      <c r="I4937">
        <v>65</v>
      </c>
      <c r="J4937">
        <v>2013</v>
      </c>
      <c r="K4937">
        <v>36</v>
      </c>
      <c r="L4937" t="s">
        <v>23184</v>
      </c>
      <c r="M4937" s="15" t="e">
        <f>IF(INDEX(#REF!,MATCH(Padrón!K4937,#REF!,0),MATCH(Padrón!J4937,#REF!,0))=K4937,"Sí","NO")</f>
        <v>#REF!</v>
      </c>
    </row>
    <row r="4938" spans="1:13" x14ac:dyDescent="0.25">
      <c r="A4938" t="s">
        <v>28142</v>
      </c>
      <c r="B4938">
        <v>33406295</v>
      </c>
      <c r="C4938">
        <v>1988</v>
      </c>
      <c r="D4938" t="s">
        <v>7047</v>
      </c>
      <c r="E4938" t="s">
        <v>7076</v>
      </c>
      <c r="F4938" t="s">
        <v>7077</v>
      </c>
      <c r="G4938" t="s">
        <v>3</v>
      </c>
      <c r="H4938">
        <v>12</v>
      </c>
      <c r="I4938">
        <v>65</v>
      </c>
      <c r="J4938">
        <v>2013</v>
      </c>
      <c r="K4938">
        <v>37</v>
      </c>
      <c r="L4938" t="s">
        <v>23184</v>
      </c>
      <c r="M4938" s="15" t="e">
        <f>IF(INDEX(#REF!,MATCH(Padrón!K4938,#REF!,0),MATCH(Padrón!J4938,#REF!,0))=K4938,"Sí","NO")</f>
        <v>#REF!</v>
      </c>
    </row>
    <row r="4939" spans="1:13" x14ac:dyDescent="0.25">
      <c r="A4939" t="s">
        <v>28143</v>
      </c>
      <c r="B4939">
        <v>31811240</v>
      </c>
      <c r="C4939">
        <v>1985</v>
      </c>
      <c r="D4939" t="s">
        <v>7047</v>
      </c>
      <c r="E4939" t="s">
        <v>7078</v>
      </c>
      <c r="F4939" t="s">
        <v>7079</v>
      </c>
      <c r="G4939" t="s">
        <v>3</v>
      </c>
      <c r="H4939">
        <v>12</v>
      </c>
      <c r="I4939">
        <v>65</v>
      </c>
      <c r="J4939">
        <v>2013</v>
      </c>
      <c r="K4939">
        <v>38</v>
      </c>
      <c r="L4939" t="s">
        <v>23184</v>
      </c>
      <c r="M4939" s="15" t="e">
        <f>IF(INDEX(#REF!,MATCH(Padrón!K4939,#REF!,0),MATCH(Padrón!J4939,#REF!,0))=K4939,"Sí","NO")</f>
        <v>#REF!</v>
      </c>
    </row>
    <row r="4940" spans="1:13" x14ac:dyDescent="0.25">
      <c r="A4940" t="s">
        <v>28144</v>
      </c>
      <c r="B4940">
        <v>21684203</v>
      </c>
      <c r="C4940">
        <v>1970</v>
      </c>
      <c r="D4940" t="s">
        <v>7047</v>
      </c>
      <c r="E4940" t="s">
        <v>7080</v>
      </c>
      <c r="F4940" t="s">
        <v>9</v>
      </c>
      <c r="G4940" t="s">
        <v>3</v>
      </c>
      <c r="H4940">
        <v>12</v>
      </c>
      <c r="I4940">
        <v>65</v>
      </c>
      <c r="J4940">
        <v>2013</v>
      </c>
      <c r="K4940">
        <v>39</v>
      </c>
      <c r="L4940" t="s">
        <v>23184</v>
      </c>
      <c r="M4940" s="15" t="e">
        <f>IF(INDEX(#REF!,MATCH(Padrón!K4940,#REF!,0),MATCH(Padrón!J4940,#REF!,0))=K4940,"Sí","NO")</f>
        <v>#REF!</v>
      </c>
    </row>
    <row r="4941" spans="1:13" x14ac:dyDescent="0.25">
      <c r="A4941" t="s">
        <v>28145</v>
      </c>
      <c r="B4941">
        <v>45451248</v>
      </c>
      <c r="C4941">
        <v>2004</v>
      </c>
      <c r="D4941" t="s">
        <v>7047</v>
      </c>
      <c r="E4941" t="s">
        <v>7081</v>
      </c>
      <c r="F4941" t="s">
        <v>804</v>
      </c>
      <c r="G4941" t="s">
        <v>3</v>
      </c>
      <c r="H4941">
        <v>12</v>
      </c>
      <c r="I4941">
        <v>65</v>
      </c>
      <c r="J4941">
        <v>2013</v>
      </c>
      <c r="K4941">
        <v>40</v>
      </c>
      <c r="L4941" t="s">
        <v>23184</v>
      </c>
      <c r="M4941" s="15" t="e">
        <f>IF(INDEX(#REF!,MATCH(Padrón!K4941,#REF!,0),MATCH(Padrón!J4941,#REF!,0))=K4941,"Sí","NO")</f>
        <v>#REF!</v>
      </c>
    </row>
    <row r="4942" spans="1:13" x14ac:dyDescent="0.25">
      <c r="A4942" t="s">
        <v>28146</v>
      </c>
      <c r="B4942">
        <v>29212890</v>
      </c>
      <c r="C4942">
        <v>1982</v>
      </c>
      <c r="D4942" t="s">
        <v>7047</v>
      </c>
      <c r="E4942" t="s">
        <v>2628</v>
      </c>
      <c r="F4942" t="s">
        <v>7082</v>
      </c>
      <c r="G4942" t="s">
        <v>3</v>
      </c>
      <c r="H4942">
        <v>12</v>
      </c>
      <c r="I4942">
        <v>65</v>
      </c>
      <c r="J4942">
        <v>2013</v>
      </c>
      <c r="K4942">
        <v>41</v>
      </c>
      <c r="L4942" t="s">
        <v>23184</v>
      </c>
      <c r="M4942" s="15" t="e">
        <f>IF(INDEX(#REF!,MATCH(Padrón!K4942,#REF!,0),MATCH(Padrón!J4942,#REF!,0))=K4942,"Sí","NO")</f>
        <v>#REF!</v>
      </c>
    </row>
    <row r="4943" spans="1:13" x14ac:dyDescent="0.25">
      <c r="A4943" t="s">
        <v>28147</v>
      </c>
      <c r="B4943">
        <v>36062259</v>
      </c>
      <c r="C4943">
        <v>1991</v>
      </c>
      <c r="D4943" t="s">
        <v>7047</v>
      </c>
      <c r="E4943" t="s">
        <v>7083</v>
      </c>
      <c r="F4943" t="s">
        <v>7084</v>
      </c>
      <c r="G4943" t="s">
        <v>27</v>
      </c>
      <c r="H4943">
        <v>12</v>
      </c>
      <c r="I4943">
        <v>65</v>
      </c>
      <c r="J4943">
        <v>2013</v>
      </c>
      <c r="K4943">
        <v>42</v>
      </c>
      <c r="L4943" t="s">
        <v>23184</v>
      </c>
      <c r="M4943" s="15" t="e">
        <f>IF(INDEX(#REF!,MATCH(Padrón!K4943,#REF!,0),MATCH(Padrón!J4943,#REF!,0))=K4943,"Sí","NO")</f>
        <v>#REF!</v>
      </c>
    </row>
    <row r="4944" spans="1:13" x14ac:dyDescent="0.25">
      <c r="A4944" t="s">
        <v>28148</v>
      </c>
      <c r="B4944">
        <v>16111090</v>
      </c>
      <c r="C4944">
        <v>1962</v>
      </c>
      <c r="D4944" t="s">
        <v>7047</v>
      </c>
      <c r="E4944" t="s">
        <v>7085</v>
      </c>
      <c r="F4944" t="s">
        <v>1401</v>
      </c>
      <c r="G4944" t="s">
        <v>10</v>
      </c>
      <c r="H4944">
        <v>12</v>
      </c>
      <c r="I4944">
        <v>65</v>
      </c>
      <c r="J4944">
        <v>2013</v>
      </c>
      <c r="K4944">
        <v>43</v>
      </c>
      <c r="L4944" t="s">
        <v>23184</v>
      </c>
      <c r="M4944" s="15" t="e">
        <f>IF(INDEX(#REF!,MATCH(Padrón!K4944,#REF!,0),MATCH(Padrón!J4944,#REF!,0))=K4944,"Sí","NO")</f>
        <v>#REF!</v>
      </c>
    </row>
    <row r="4945" spans="1:13" x14ac:dyDescent="0.25">
      <c r="A4945" t="s">
        <v>28149</v>
      </c>
      <c r="B4945">
        <v>17878689</v>
      </c>
      <c r="C4945">
        <v>1967</v>
      </c>
      <c r="D4945" t="s">
        <v>7047</v>
      </c>
      <c r="E4945" t="s">
        <v>7086</v>
      </c>
      <c r="F4945" t="s">
        <v>1522</v>
      </c>
      <c r="G4945" t="s">
        <v>3</v>
      </c>
      <c r="H4945">
        <v>12</v>
      </c>
      <c r="I4945">
        <v>65</v>
      </c>
      <c r="J4945">
        <v>2013</v>
      </c>
      <c r="K4945">
        <v>44</v>
      </c>
      <c r="L4945" t="s">
        <v>23184</v>
      </c>
      <c r="M4945" s="15" t="e">
        <f>IF(INDEX(#REF!,MATCH(Padrón!K4945,#REF!,0),MATCH(Padrón!J4945,#REF!,0))=K4945,"Sí","NO")</f>
        <v>#REF!</v>
      </c>
    </row>
    <row r="4946" spans="1:13" x14ac:dyDescent="0.25">
      <c r="A4946" t="s">
        <v>28150</v>
      </c>
      <c r="B4946">
        <v>46713173</v>
      </c>
      <c r="C4946">
        <v>2005</v>
      </c>
      <c r="D4946" t="s">
        <v>7047</v>
      </c>
      <c r="E4946" t="s">
        <v>7087</v>
      </c>
      <c r="F4946" t="s">
        <v>674</v>
      </c>
      <c r="G4946" t="s">
        <v>3</v>
      </c>
      <c r="H4946">
        <v>12</v>
      </c>
      <c r="I4946">
        <v>65</v>
      </c>
      <c r="J4946">
        <v>2013</v>
      </c>
      <c r="K4946">
        <v>45</v>
      </c>
      <c r="L4946" t="s">
        <v>23184</v>
      </c>
      <c r="M4946" s="15" t="e">
        <f>IF(INDEX(#REF!,MATCH(Padrón!K4946,#REF!,0),MATCH(Padrón!J4946,#REF!,0))=K4946,"Sí","NO")</f>
        <v>#REF!</v>
      </c>
    </row>
    <row r="4947" spans="1:13" x14ac:dyDescent="0.25">
      <c r="A4947" t="s">
        <v>28151</v>
      </c>
      <c r="B4947">
        <v>33406396</v>
      </c>
      <c r="C4947">
        <v>1988</v>
      </c>
      <c r="D4947" t="s">
        <v>7047</v>
      </c>
      <c r="E4947" t="s">
        <v>7088</v>
      </c>
      <c r="F4947" t="s">
        <v>221</v>
      </c>
      <c r="G4947" t="s">
        <v>10</v>
      </c>
      <c r="H4947">
        <v>12</v>
      </c>
      <c r="I4947">
        <v>65</v>
      </c>
      <c r="J4947">
        <v>2013</v>
      </c>
      <c r="K4947">
        <v>46</v>
      </c>
      <c r="L4947" t="s">
        <v>23184</v>
      </c>
      <c r="M4947" s="15" t="e">
        <f>IF(INDEX(#REF!,MATCH(Padrón!K4947,#REF!,0),MATCH(Padrón!J4947,#REF!,0))=K4947,"Sí","NO")</f>
        <v>#REF!</v>
      </c>
    </row>
    <row r="4948" spans="1:13" x14ac:dyDescent="0.25">
      <c r="A4948" t="s">
        <v>28152</v>
      </c>
      <c r="B4948">
        <v>40926328</v>
      </c>
      <c r="C4948">
        <v>1997</v>
      </c>
      <c r="D4948" t="s">
        <v>7047</v>
      </c>
      <c r="E4948" t="s">
        <v>7089</v>
      </c>
      <c r="F4948" t="s">
        <v>4841</v>
      </c>
      <c r="G4948" t="s">
        <v>3</v>
      </c>
      <c r="H4948">
        <v>12</v>
      </c>
      <c r="I4948">
        <v>65</v>
      </c>
      <c r="J4948">
        <v>2013</v>
      </c>
      <c r="K4948">
        <v>47</v>
      </c>
      <c r="L4948" t="s">
        <v>23184</v>
      </c>
      <c r="M4948" s="15" t="e">
        <f>IF(INDEX(#REF!,MATCH(Padrón!K4948,#REF!,0),MATCH(Padrón!J4948,#REF!,0))=K4948,"Sí","NO")</f>
        <v>#REF!</v>
      </c>
    </row>
    <row r="4949" spans="1:13" x14ac:dyDescent="0.25">
      <c r="A4949" t="s">
        <v>28153</v>
      </c>
      <c r="B4949">
        <v>18645059</v>
      </c>
      <c r="C4949">
        <v>1958</v>
      </c>
      <c r="D4949" t="s">
        <v>7047</v>
      </c>
      <c r="E4949" t="s">
        <v>7090</v>
      </c>
      <c r="F4949" t="s">
        <v>7091</v>
      </c>
      <c r="G4949" t="s">
        <v>3</v>
      </c>
      <c r="H4949">
        <v>12</v>
      </c>
      <c r="I4949">
        <v>65</v>
      </c>
      <c r="J4949">
        <v>2013</v>
      </c>
      <c r="K4949">
        <v>48</v>
      </c>
      <c r="L4949" t="s">
        <v>23184</v>
      </c>
      <c r="M4949" s="15" t="e">
        <f>IF(INDEX(#REF!,MATCH(Padrón!K4949,#REF!,0),MATCH(Padrón!J4949,#REF!,0))=K4949,"Sí","NO")</f>
        <v>#REF!</v>
      </c>
    </row>
    <row r="4950" spans="1:13" x14ac:dyDescent="0.25">
      <c r="A4950" t="s">
        <v>28154</v>
      </c>
      <c r="B4950">
        <v>35454756</v>
      </c>
      <c r="C4950">
        <v>1990</v>
      </c>
      <c r="D4950" t="s">
        <v>7047</v>
      </c>
      <c r="E4950" t="s">
        <v>7092</v>
      </c>
      <c r="F4950" t="s">
        <v>1397</v>
      </c>
      <c r="G4950" t="s">
        <v>27</v>
      </c>
      <c r="H4950">
        <v>12</v>
      </c>
      <c r="I4950">
        <v>65</v>
      </c>
      <c r="J4950">
        <v>2013</v>
      </c>
      <c r="K4950">
        <v>49</v>
      </c>
      <c r="L4950" t="s">
        <v>23184</v>
      </c>
      <c r="M4950" s="15" t="e">
        <f>IF(INDEX(#REF!,MATCH(Padrón!K4950,#REF!,0),MATCH(Padrón!J4950,#REF!,0))=K4950,"Sí","NO")</f>
        <v>#REF!</v>
      </c>
    </row>
    <row r="4951" spans="1:13" x14ac:dyDescent="0.25">
      <c r="A4951" t="s">
        <v>28155</v>
      </c>
      <c r="B4951">
        <v>35871942</v>
      </c>
      <c r="C4951">
        <v>1993</v>
      </c>
      <c r="D4951" t="s">
        <v>7047</v>
      </c>
      <c r="E4951" t="s">
        <v>7093</v>
      </c>
      <c r="F4951" t="s">
        <v>7094</v>
      </c>
      <c r="G4951" t="s">
        <v>10</v>
      </c>
      <c r="H4951">
        <v>12</v>
      </c>
      <c r="I4951">
        <v>65</v>
      </c>
      <c r="J4951">
        <v>2013</v>
      </c>
      <c r="K4951">
        <v>50</v>
      </c>
      <c r="L4951" t="s">
        <v>23184</v>
      </c>
      <c r="M4951" s="15" t="e">
        <f>IF(INDEX(#REF!,MATCH(Padrón!K4951,#REF!,0),MATCH(Padrón!J4951,#REF!,0))=K4951,"Sí","NO")</f>
        <v>#REF!</v>
      </c>
    </row>
    <row r="4952" spans="1:13" x14ac:dyDescent="0.25">
      <c r="A4952" t="s">
        <v>28156</v>
      </c>
      <c r="B4952">
        <v>46389606</v>
      </c>
      <c r="C4952">
        <v>2005</v>
      </c>
      <c r="D4952" t="s">
        <v>7047</v>
      </c>
      <c r="E4952" t="s">
        <v>7095</v>
      </c>
      <c r="F4952" t="s">
        <v>7096</v>
      </c>
      <c r="G4952" t="s">
        <v>3</v>
      </c>
      <c r="H4952">
        <v>12</v>
      </c>
      <c r="I4952">
        <v>65</v>
      </c>
      <c r="J4952">
        <v>2013</v>
      </c>
      <c r="K4952">
        <v>51</v>
      </c>
      <c r="L4952" t="s">
        <v>23184</v>
      </c>
      <c r="M4952" s="15" t="e">
        <f>IF(INDEX(#REF!,MATCH(Padrón!K4952,#REF!,0),MATCH(Padrón!J4952,#REF!,0))=K4952,"Sí","NO")</f>
        <v>#REF!</v>
      </c>
    </row>
    <row r="4953" spans="1:13" x14ac:dyDescent="0.25">
      <c r="A4953" t="s">
        <v>28157</v>
      </c>
      <c r="B4953">
        <v>34734991</v>
      </c>
      <c r="C4953">
        <v>1990</v>
      </c>
      <c r="D4953" t="s">
        <v>7047</v>
      </c>
      <c r="E4953" t="s">
        <v>7097</v>
      </c>
      <c r="F4953" t="s">
        <v>459</v>
      </c>
      <c r="G4953" t="s">
        <v>3</v>
      </c>
      <c r="H4953">
        <v>12</v>
      </c>
      <c r="I4953">
        <v>65</v>
      </c>
      <c r="J4953">
        <v>2013</v>
      </c>
      <c r="K4953">
        <v>52</v>
      </c>
      <c r="L4953" t="s">
        <v>23184</v>
      </c>
      <c r="M4953" s="15" t="e">
        <f>IF(INDEX(#REF!,MATCH(Padrón!K4953,#REF!,0),MATCH(Padrón!J4953,#REF!,0))=K4953,"Sí","NO")</f>
        <v>#REF!</v>
      </c>
    </row>
    <row r="4954" spans="1:13" x14ac:dyDescent="0.25">
      <c r="A4954" t="s">
        <v>28158</v>
      </c>
      <c r="B4954">
        <v>47425478</v>
      </c>
      <c r="C4954">
        <v>2006</v>
      </c>
      <c r="D4954" t="s">
        <v>7098</v>
      </c>
      <c r="E4954" t="s">
        <v>7099</v>
      </c>
      <c r="F4954" t="s">
        <v>7100</v>
      </c>
      <c r="G4954" t="s">
        <v>3</v>
      </c>
      <c r="H4954">
        <v>12</v>
      </c>
      <c r="I4954">
        <v>65</v>
      </c>
      <c r="J4954">
        <v>2013</v>
      </c>
      <c r="K4954">
        <v>53</v>
      </c>
      <c r="L4954" t="s">
        <v>23184</v>
      </c>
      <c r="M4954" s="15" t="e">
        <f>IF(INDEX(#REF!,MATCH(Padrón!K4954,#REF!,0),MATCH(Padrón!J4954,#REF!,0))=K4954,"Sí","NO")</f>
        <v>#REF!</v>
      </c>
    </row>
    <row r="4955" spans="1:13" x14ac:dyDescent="0.25">
      <c r="A4955" t="s">
        <v>28159</v>
      </c>
      <c r="B4955">
        <v>45025903</v>
      </c>
      <c r="C4955">
        <v>2003</v>
      </c>
      <c r="D4955" t="s">
        <v>7101</v>
      </c>
      <c r="E4955" t="s">
        <v>7102</v>
      </c>
      <c r="F4955" t="s">
        <v>7103</v>
      </c>
      <c r="G4955" t="s">
        <v>3</v>
      </c>
      <c r="H4955">
        <v>12</v>
      </c>
      <c r="I4955">
        <v>65</v>
      </c>
      <c r="J4955">
        <v>2013</v>
      </c>
      <c r="K4955">
        <v>54</v>
      </c>
      <c r="L4955" t="s">
        <v>23184</v>
      </c>
      <c r="M4955" s="15" t="e">
        <f>IF(INDEX(#REF!,MATCH(Padrón!K4955,#REF!,0),MATCH(Padrón!J4955,#REF!,0))=K4955,"Sí","NO")</f>
        <v>#REF!</v>
      </c>
    </row>
    <row r="4956" spans="1:13" x14ac:dyDescent="0.25">
      <c r="A4956" t="s">
        <v>28160</v>
      </c>
      <c r="B4956">
        <v>18524910</v>
      </c>
      <c r="C4956">
        <v>1950</v>
      </c>
      <c r="D4956" t="s">
        <v>7104</v>
      </c>
      <c r="E4956" t="s">
        <v>7105</v>
      </c>
      <c r="F4956" t="s">
        <v>7106</v>
      </c>
      <c r="G4956" t="s">
        <v>3</v>
      </c>
      <c r="H4956">
        <v>12</v>
      </c>
      <c r="I4956">
        <v>65</v>
      </c>
      <c r="J4956">
        <v>2013</v>
      </c>
      <c r="K4956">
        <v>55</v>
      </c>
      <c r="L4956" t="s">
        <v>23184</v>
      </c>
      <c r="M4956" s="15" t="e">
        <f>IF(INDEX(#REF!,MATCH(Padrón!K4956,#REF!,0),MATCH(Padrón!J4956,#REF!,0))=K4956,"Sí","NO")</f>
        <v>#REF!</v>
      </c>
    </row>
    <row r="4957" spans="1:13" x14ac:dyDescent="0.25">
      <c r="A4957" t="s">
        <v>28161</v>
      </c>
      <c r="B4957">
        <v>18789458</v>
      </c>
      <c r="C4957">
        <v>1952</v>
      </c>
      <c r="D4957" t="s">
        <v>7107</v>
      </c>
      <c r="E4957" t="s">
        <v>723</v>
      </c>
      <c r="F4957" t="s">
        <v>4739</v>
      </c>
      <c r="G4957" t="s">
        <v>10</v>
      </c>
      <c r="H4957">
        <v>12</v>
      </c>
      <c r="I4957">
        <v>65</v>
      </c>
      <c r="J4957">
        <v>2013</v>
      </c>
      <c r="K4957">
        <v>56</v>
      </c>
      <c r="L4957" t="s">
        <v>23184</v>
      </c>
      <c r="M4957" s="15" t="e">
        <f>IF(INDEX(#REF!,MATCH(Padrón!K4957,#REF!,0),MATCH(Padrón!J4957,#REF!,0))=K4957,"Sí","NO")</f>
        <v>#REF!</v>
      </c>
    </row>
    <row r="4958" spans="1:13" x14ac:dyDescent="0.25">
      <c r="A4958" t="s">
        <v>28162</v>
      </c>
      <c r="B4958">
        <v>28553668</v>
      </c>
      <c r="C4958">
        <v>1981</v>
      </c>
      <c r="D4958" t="s">
        <v>7108</v>
      </c>
      <c r="E4958" t="s">
        <v>7109</v>
      </c>
      <c r="F4958" t="s">
        <v>7110</v>
      </c>
      <c r="G4958" t="s">
        <v>3</v>
      </c>
      <c r="H4958">
        <v>12</v>
      </c>
      <c r="I4958">
        <v>65</v>
      </c>
      <c r="J4958">
        <v>2013</v>
      </c>
      <c r="K4958">
        <v>57</v>
      </c>
      <c r="L4958" t="s">
        <v>23184</v>
      </c>
      <c r="M4958" s="15" t="e">
        <f>IF(INDEX(#REF!,MATCH(Padrón!K4958,#REF!,0),MATCH(Padrón!J4958,#REF!,0))=K4958,"Sí","NO")</f>
        <v>#REF!</v>
      </c>
    </row>
    <row r="4959" spans="1:13" x14ac:dyDescent="0.25">
      <c r="A4959" t="s">
        <v>28163</v>
      </c>
      <c r="B4959">
        <v>8543552</v>
      </c>
      <c r="C4959">
        <v>1946</v>
      </c>
      <c r="D4959" t="s">
        <v>7108</v>
      </c>
      <c r="E4959" t="s">
        <v>7111</v>
      </c>
      <c r="F4959" t="s">
        <v>1539</v>
      </c>
      <c r="G4959" t="s">
        <v>3</v>
      </c>
      <c r="H4959">
        <v>12</v>
      </c>
      <c r="I4959">
        <v>65</v>
      </c>
      <c r="J4959">
        <v>2013</v>
      </c>
      <c r="K4959">
        <v>58</v>
      </c>
      <c r="L4959" t="s">
        <v>23184</v>
      </c>
      <c r="M4959" s="15" t="e">
        <f>IF(INDEX(#REF!,MATCH(Padrón!K4959,#REF!,0),MATCH(Padrón!J4959,#REF!,0))=K4959,"Sí","NO")</f>
        <v>#REF!</v>
      </c>
    </row>
    <row r="4960" spans="1:13" x14ac:dyDescent="0.25">
      <c r="A4960" t="s">
        <v>28164</v>
      </c>
      <c r="B4960">
        <v>40041049</v>
      </c>
      <c r="C4960">
        <v>1996</v>
      </c>
      <c r="D4960" t="s">
        <v>7112</v>
      </c>
      <c r="E4960" t="s">
        <v>6548</v>
      </c>
      <c r="F4960" t="s">
        <v>7113</v>
      </c>
      <c r="G4960" t="s">
        <v>10</v>
      </c>
      <c r="H4960">
        <v>12</v>
      </c>
      <c r="I4960">
        <v>65</v>
      </c>
      <c r="J4960">
        <v>2013</v>
      </c>
      <c r="K4960">
        <v>59</v>
      </c>
      <c r="L4960" t="s">
        <v>23184</v>
      </c>
      <c r="M4960" s="15" t="e">
        <f>IF(INDEX(#REF!,MATCH(Padrón!K4960,#REF!,0),MATCH(Padrón!J4960,#REF!,0))=K4960,"Sí","NO")</f>
        <v>#REF!</v>
      </c>
    </row>
    <row r="4961" spans="1:13" x14ac:dyDescent="0.25">
      <c r="A4961" t="s">
        <v>28165</v>
      </c>
      <c r="B4961">
        <v>34824289</v>
      </c>
      <c r="C4961">
        <v>1990</v>
      </c>
      <c r="D4961" t="s">
        <v>7112</v>
      </c>
      <c r="E4961" t="s">
        <v>7114</v>
      </c>
      <c r="F4961" t="s">
        <v>7115</v>
      </c>
      <c r="G4961" t="s">
        <v>27</v>
      </c>
      <c r="H4961">
        <v>12</v>
      </c>
      <c r="I4961">
        <v>65</v>
      </c>
      <c r="J4961">
        <v>2013</v>
      </c>
      <c r="K4961">
        <v>60</v>
      </c>
      <c r="L4961" t="s">
        <v>23184</v>
      </c>
      <c r="M4961" s="15" t="e">
        <f>IF(INDEX(#REF!,MATCH(Padrón!K4961,#REF!,0),MATCH(Padrón!J4961,#REF!,0))=K4961,"Sí","NO")</f>
        <v>#REF!</v>
      </c>
    </row>
    <row r="4962" spans="1:13" x14ac:dyDescent="0.25">
      <c r="A4962" t="s">
        <v>28166</v>
      </c>
      <c r="B4962">
        <v>17185921</v>
      </c>
      <c r="C4962">
        <v>1965</v>
      </c>
      <c r="D4962" t="s">
        <v>7116</v>
      </c>
      <c r="E4962" t="s">
        <v>7117</v>
      </c>
      <c r="F4962" t="s">
        <v>7118</v>
      </c>
      <c r="G4962" t="s">
        <v>3</v>
      </c>
      <c r="H4962">
        <v>12</v>
      </c>
      <c r="I4962">
        <v>65</v>
      </c>
      <c r="J4962">
        <v>2013</v>
      </c>
      <c r="K4962">
        <v>61</v>
      </c>
      <c r="L4962" t="s">
        <v>23184</v>
      </c>
      <c r="M4962" s="15" t="e">
        <f>IF(INDEX(#REF!,MATCH(Padrón!K4962,#REF!,0),MATCH(Padrón!J4962,#REF!,0))=K4962,"Sí","NO")</f>
        <v>#REF!</v>
      </c>
    </row>
    <row r="4963" spans="1:13" x14ac:dyDescent="0.25">
      <c r="A4963" t="s">
        <v>28167</v>
      </c>
      <c r="B4963">
        <v>33652348</v>
      </c>
      <c r="C4963">
        <v>1988</v>
      </c>
      <c r="D4963" t="s">
        <v>7119</v>
      </c>
      <c r="E4963" t="s">
        <v>7120</v>
      </c>
      <c r="F4963" t="s">
        <v>7121</v>
      </c>
      <c r="G4963" t="s">
        <v>10</v>
      </c>
      <c r="H4963">
        <v>12</v>
      </c>
      <c r="I4963">
        <v>65</v>
      </c>
      <c r="J4963">
        <v>2013</v>
      </c>
      <c r="K4963">
        <v>62</v>
      </c>
      <c r="L4963" t="s">
        <v>23184</v>
      </c>
      <c r="M4963" s="15" t="e">
        <f>IF(INDEX(#REF!,MATCH(Padrón!K4963,#REF!,0),MATCH(Padrón!J4963,#REF!,0))=K4963,"Sí","NO")</f>
        <v>#REF!</v>
      </c>
    </row>
    <row r="4964" spans="1:13" x14ac:dyDescent="0.25">
      <c r="A4964" t="s">
        <v>28168</v>
      </c>
      <c r="B4964">
        <v>12912688</v>
      </c>
      <c r="C4964">
        <v>1957</v>
      </c>
      <c r="D4964" t="s">
        <v>7119</v>
      </c>
      <c r="E4964" t="s">
        <v>7122</v>
      </c>
      <c r="F4964" t="s">
        <v>2532</v>
      </c>
      <c r="G4964" t="s">
        <v>3</v>
      </c>
      <c r="H4964">
        <v>12</v>
      </c>
      <c r="I4964">
        <v>65</v>
      </c>
      <c r="J4964">
        <v>2013</v>
      </c>
      <c r="K4964">
        <v>63</v>
      </c>
      <c r="L4964" t="s">
        <v>23184</v>
      </c>
      <c r="M4964" s="15" t="e">
        <f>IF(INDEX(#REF!,MATCH(Padrón!K4964,#REF!,0),MATCH(Padrón!J4964,#REF!,0))=K4964,"Sí","NO")</f>
        <v>#REF!</v>
      </c>
    </row>
    <row r="4965" spans="1:13" x14ac:dyDescent="0.25">
      <c r="A4965" t="s">
        <v>28169</v>
      </c>
      <c r="B4965">
        <v>41231204</v>
      </c>
      <c r="C4965">
        <v>1998</v>
      </c>
      <c r="D4965" t="s">
        <v>7123</v>
      </c>
      <c r="E4965" t="s">
        <v>7124</v>
      </c>
      <c r="F4965" t="s">
        <v>7125</v>
      </c>
      <c r="G4965" t="s">
        <v>3</v>
      </c>
      <c r="H4965">
        <v>12</v>
      </c>
      <c r="I4965">
        <v>65</v>
      </c>
      <c r="J4965">
        <v>2013</v>
      </c>
      <c r="K4965">
        <v>64</v>
      </c>
      <c r="L4965" t="s">
        <v>23184</v>
      </c>
      <c r="M4965" s="15" t="e">
        <f>IF(INDEX(#REF!,MATCH(Padrón!K4965,#REF!,0),MATCH(Padrón!J4965,#REF!,0))=K4965,"Sí","NO")</f>
        <v>#REF!</v>
      </c>
    </row>
    <row r="4966" spans="1:13" x14ac:dyDescent="0.25">
      <c r="A4966" t="s">
        <v>28170</v>
      </c>
      <c r="B4966">
        <v>28000859</v>
      </c>
      <c r="C4966">
        <v>1980</v>
      </c>
      <c r="D4966" t="s">
        <v>7123</v>
      </c>
      <c r="E4966" t="s">
        <v>7126</v>
      </c>
      <c r="F4966" t="s">
        <v>7127</v>
      </c>
      <c r="G4966" t="s">
        <v>10</v>
      </c>
      <c r="H4966">
        <v>12</v>
      </c>
      <c r="I4966">
        <v>65</v>
      </c>
      <c r="J4966">
        <v>2013</v>
      </c>
      <c r="K4966">
        <v>65</v>
      </c>
      <c r="L4966" t="s">
        <v>23184</v>
      </c>
      <c r="M4966" s="15" t="e">
        <f>IF(INDEX(#REF!,MATCH(Padrón!K4966,#REF!,0),MATCH(Padrón!J4966,#REF!,0))=K4966,"Sí","NO")</f>
        <v>#REF!</v>
      </c>
    </row>
    <row r="4967" spans="1:13" x14ac:dyDescent="0.25">
      <c r="A4967" t="s">
        <v>28171</v>
      </c>
      <c r="B4967">
        <v>17877216</v>
      </c>
      <c r="C4967">
        <v>1966</v>
      </c>
      <c r="D4967" t="s">
        <v>7128</v>
      </c>
      <c r="E4967" t="s">
        <v>7129</v>
      </c>
      <c r="F4967" t="s">
        <v>7130</v>
      </c>
      <c r="G4967" t="s">
        <v>3</v>
      </c>
      <c r="H4967">
        <v>12</v>
      </c>
      <c r="I4967">
        <v>65</v>
      </c>
      <c r="J4967">
        <v>2013</v>
      </c>
      <c r="K4967">
        <v>66</v>
      </c>
      <c r="L4967" t="s">
        <v>23184</v>
      </c>
      <c r="M4967" s="15" t="e">
        <f>IF(INDEX(#REF!,MATCH(Padrón!K4967,#REF!,0),MATCH(Padrón!J4967,#REF!,0))=K4967,"Sí","NO")</f>
        <v>#REF!</v>
      </c>
    </row>
    <row r="4968" spans="1:13" x14ac:dyDescent="0.25">
      <c r="A4968" t="s">
        <v>28172</v>
      </c>
      <c r="B4968">
        <v>29703804</v>
      </c>
      <c r="C4968">
        <v>1983</v>
      </c>
      <c r="D4968" t="s">
        <v>7131</v>
      </c>
      <c r="E4968" t="s">
        <v>7132</v>
      </c>
      <c r="F4968" t="s">
        <v>7133</v>
      </c>
      <c r="G4968" t="s">
        <v>10</v>
      </c>
      <c r="H4968">
        <v>12</v>
      </c>
      <c r="I4968">
        <v>65</v>
      </c>
      <c r="J4968">
        <v>2013</v>
      </c>
      <c r="K4968">
        <v>67</v>
      </c>
      <c r="L4968" t="s">
        <v>23184</v>
      </c>
      <c r="M4968" s="15" t="e">
        <f>IF(INDEX(#REF!,MATCH(Padrón!K4968,#REF!,0),MATCH(Padrón!J4968,#REF!,0))=K4968,"Sí","NO")</f>
        <v>#REF!</v>
      </c>
    </row>
    <row r="4969" spans="1:13" x14ac:dyDescent="0.25">
      <c r="A4969" t="s">
        <v>28173</v>
      </c>
      <c r="B4969">
        <v>38380908</v>
      </c>
      <c r="C4969">
        <v>1995</v>
      </c>
      <c r="D4969" t="s">
        <v>7134</v>
      </c>
      <c r="E4969" t="s">
        <v>289</v>
      </c>
      <c r="F4969" t="s">
        <v>7135</v>
      </c>
      <c r="G4969" t="s">
        <v>10</v>
      </c>
      <c r="H4969">
        <v>12</v>
      </c>
      <c r="I4969">
        <v>65</v>
      </c>
      <c r="J4969">
        <v>2013</v>
      </c>
      <c r="K4969">
        <v>68</v>
      </c>
      <c r="L4969" t="s">
        <v>23184</v>
      </c>
      <c r="M4969" s="15" t="e">
        <f>IF(INDEX(#REF!,MATCH(Padrón!K4969,#REF!,0),MATCH(Padrón!J4969,#REF!,0))=K4969,"Sí","NO")</f>
        <v>#REF!</v>
      </c>
    </row>
    <row r="4970" spans="1:13" x14ac:dyDescent="0.25">
      <c r="A4970" t="s">
        <v>28174</v>
      </c>
      <c r="B4970">
        <v>48826489</v>
      </c>
      <c r="C4970">
        <v>2007</v>
      </c>
      <c r="D4970" t="s">
        <v>7136</v>
      </c>
      <c r="E4970" t="s">
        <v>7137</v>
      </c>
      <c r="F4970" t="s">
        <v>779</v>
      </c>
      <c r="G4970" t="s">
        <v>3</v>
      </c>
      <c r="H4970">
        <v>12</v>
      </c>
      <c r="I4970">
        <v>65</v>
      </c>
      <c r="J4970">
        <v>2013</v>
      </c>
      <c r="K4970">
        <v>69</v>
      </c>
      <c r="L4970" t="s">
        <v>23184</v>
      </c>
      <c r="M4970" s="15" t="e">
        <f>IF(INDEX(#REF!,MATCH(Padrón!K4970,#REF!,0),MATCH(Padrón!J4970,#REF!,0))=K4970,"Sí","NO")</f>
        <v>#REF!</v>
      </c>
    </row>
    <row r="4971" spans="1:13" x14ac:dyDescent="0.25">
      <c r="A4971" t="s">
        <v>28175</v>
      </c>
      <c r="B4971">
        <v>26201704</v>
      </c>
      <c r="C4971">
        <v>1977</v>
      </c>
      <c r="D4971" t="s">
        <v>7138</v>
      </c>
      <c r="E4971" t="s">
        <v>7139</v>
      </c>
      <c r="F4971" t="s">
        <v>7140</v>
      </c>
      <c r="G4971" t="s">
        <v>3</v>
      </c>
      <c r="H4971">
        <v>12</v>
      </c>
      <c r="I4971">
        <v>65</v>
      </c>
      <c r="J4971">
        <v>2013</v>
      </c>
      <c r="K4971">
        <v>70</v>
      </c>
      <c r="L4971" t="s">
        <v>23184</v>
      </c>
      <c r="M4971" s="15" t="e">
        <f>IF(INDEX(#REF!,MATCH(Padrón!K4971,#REF!,0),MATCH(Padrón!J4971,#REF!,0))=K4971,"Sí","NO")</f>
        <v>#REF!</v>
      </c>
    </row>
    <row r="4972" spans="1:13" x14ac:dyDescent="0.25">
      <c r="A4972" t="s">
        <v>28176</v>
      </c>
      <c r="B4972">
        <v>46389683</v>
      </c>
      <c r="C4972">
        <v>2005</v>
      </c>
      <c r="D4972" t="s">
        <v>7138</v>
      </c>
      <c r="E4972" t="s">
        <v>7141</v>
      </c>
      <c r="F4972" t="s">
        <v>7142</v>
      </c>
      <c r="G4972" t="s">
        <v>3</v>
      </c>
      <c r="H4972">
        <v>12</v>
      </c>
      <c r="I4972">
        <v>65</v>
      </c>
      <c r="J4972">
        <v>2013</v>
      </c>
      <c r="K4972">
        <v>71</v>
      </c>
      <c r="L4972" t="s">
        <v>23184</v>
      </c>
      <c r="M4972" s="15" t="e">
        <f>IF(INDEX(#REF!,MATCH(Padrón!K4972,#REF!,0),MATCH(Padrón!J4972,#REF!,0))=K4972,"Sí","NO")</f>
        <v>#REF!</v>
      </c>
    </row>
    <row r="4973" spans="1:13" x14ac:dyDescent="0.25">
      <c r="A4973" t="s">
        <v>28177</v>
      </c>
      <c r="B4973">
        <v>25433155</v>
      </c>
      <c r="C4973">
        <v>1976</v>
      </c>
      <c r="D4973" t="s">
        <v>7143</v>
      </c>
      <c r="E4973" t="s">
        <v>1236</v>
      </c>
      <c r="F4973" t="s">
        <v>2235</v>
      </c>
      <c r="G4973" t="s">
        <v>117</v>
      </c>
      <c r="H4973">
        <v>12</v>
      </c>
      <c r="I4973">
        <v>65</v>
      </c>
      <c r="J4973">
        <v>2013</v>
      </c>
      <c r="K4973">
        <v>72</v>
      </c>
      <c r="L4973" t="s">
        <v>23184</v>
      </c>
      <c r="M4973" s="15" t="e">
        <f>IF(INDEX(#REF!,MATCH(Padrón!K4973,#REF!,0),MATCH(Padrón!J4973,#REF!,0))=K4973,"Sí","NO")</f>
        <v>#REF!</v>
      </c>
    </row>
    <row r="4974" spans="1:13" x14ac:dyDescent="0.25">
      <c r="A4974" t="s">
        <v>28178</v>
      </c>
      <c r="B4974">
        <v>37142508</v>
      </c>
      <c r="C4974">
        <v>1992</v>
      </c>
      <c r="D4974" t="s">
        <v>7143</v>
      </c>
      <c r="E4974" t="s">
        <v>7144</v>
      </c>
      <c r="F4974" t="s">
        <v>477</v>
      </c>
      <c r="G4974" t="s">
        <v>27</v>
      </c>
      <c r="H4974">
        <v>12</v>
      </c>
      <c r="I4974">
        <v>65</v>
      </c>
      <c r="J4974">
        <v>2013</v>
      </c>
      <c r="K4974">
        <v>73</v>
      </c>
      <c r="L4974" t="s">
        <v>23184</v>
      </c>
      <c r="M4974" s="15" t="e">
        <f>IF(INDEX(#REF!,MATCH(Padrón!K4974,#REF!,0),MATCH(Padrón!J4974,#REF!,0))=K4974,"Sí","NO")</f>
        <v>#REF!</v>
      </c>
    </row>
    <row r="4975" spans="1:13" x14ac:dyDescent="0.25">
      <c r="A4975" t="s">
        <v>28179</v>
      </c>
      <c r="B4975">
        <v>18731678</v>
      </c>
      <c r="C4975">
        <v>1958</v>
      </c>
      <c r="D4975" t="s">
        <v>7145</v>
      </c>
      <c r="E4975" t="s">
        <v>1517</v>
      </c>
      <c r="F4975" t="s">
        <v>7146</v>
      </c>
      <c r="G4975" t="s">
        <v>417</v>
      </c>
      <c r="H4975">
        <v>12</v>
      </c>
      <c r="I4975">
        <v>65</v>
      </c>
      <c r="J4975">
        <v>2013</v>
      </c>
      <c r="K4975">
        <v>74</v>
      </c>
      <c r="L4975" t="s">
        <v>23184</v>
      </c>
      <c r="M4975" s="15" t="e">
        <f>IF(INDEX(#REF!,MATCH(Padrón!K4975,#REF!,0),MATCH(Padrón!J4975,#REF!,0))=K4975,"Sí","NO")</f>
        <v>#REF!</v>
      </c>
    </row>
    <row r="4976" spans="1:13" x14ac:dyDescent="0.25">
      <c r="A4976" t="s">
        <v>28180</v>
      </c>
      <c r="B4976">
        <v>31397671</v>
      </c>
      <c r="C4976">
        <v>1985</v>
      </c>
      <c r="D4976" t="s">
        <v>7147</v>
      </c>
      <c r="E4976" t="s">
        <v>3418</v>
      </c>
      <c r="F4976" t="s">
        <v>5320</v>
      </c>
      <c r="G4976" t="s">
        <v>3</v>
      </c>
      <c r="H4976">
        <v>12</v>
      </c>
      <c r="I4976">
        <v>65</v>
      </c>
      <c r="J4976">
        <v>2013</v>
      </c>
      <c r="K4976">
        <v>75</v>
      </c>
      <c r="L4976" t="s">
        <v>23184</v>
      </c>
      <c r="M4976" s="15" t="e">
        <f>IF(INDEX(#REF!,MATCH(Padrón!K4976,#REF!,0),MATCH(Padrón!J4976,#REF!,0))=K4976,"Sí","NO")</f>
        <v>#REF!</v>
      </c>
    </row>
    <row r="4977" spans="1:13" x14ac:dyDescent="0.25">
      <c r="A4977" t="s">
        <v>28181</v>
      </c>
      <c r="B4977">
        <v>20589082</v>
      </c>
      <c r="C4977">
        <v>1969</v>
      </c>
      <c r="D4977" t="s">
        <v>7148</v>
      </c>
      <c r="E4977" t="s">
        <v>340</v>
      </c>
      <c r="F4977" t="s">
        <v>7149</v>
      </c>
      <c r="G4977" t="s">
        <v>3</v>
      </c>
      <c r="H4977">
        <v>12</v>
      </c>
      <c r="I4977">
        <v>65</v>
      </c>
      <c r="J4977">
        <v>2013</v>
      </c>
      <c r="K4977">
        <v>76</v>
      </c>
      <c r="L4977" t="s">
        <v>23184</v>
      </c>
      <c r="M4977" s="15" t="e">
        <f>IF(INDEX(#REF!,MATCH(Padrón!K4977,#REF!,0),MATCH(Padrón!J4977,#REF!,0))=K4977,"Sí","NO")</f>
        <v>#REF!</v>
      </c>
    </row>
    <row r="4978" spans="1:13" x14ac:dyDescent="0.25">
      <c r="A4978" t="s">
        <v>28182</v>
      </c>
      <c r="B4978">
        <v>41231732</v>
      </c>
      <c r="C4978">
        <v>1998</v>
      </c>
      <c r="D4978" t="s">
        <v>7148</v>
      </c>
      <c r="E4978" t="s">
        <v>7150</v>
      </c>
      <c r="F4978" t="s">
        <v>5761</v>
      </c>
      <c r="G4978" t="s">
        <v>3</v>
      </c>
      <c r="H4978">
        <v>12</v>
      </c>
      <c r="I4978">
        <v>65</v>
      </c>
      <c r="J4978">
        <v>2013</v>
      </c>
      <c r="K4978">
        <v>77</v>
      </c>
      <c r="L4978" t="s">
        <v>23184</v>
      </c>
      <c r="M4978" s="15" t="e">
        <f>IF(INDEX(#REF!,MATCH(Padrón!K4978,#REF!,0),MATCH(Padrón!J4978,#REF!,0))=K4978,"Sí","NO")</f>
        <v>#REF!</v>
      </c>
    </row>
    <row r="4979" spans="1:13" x14ac:dyDescent="0.25">
      <c r="A4979" t="s">
        <v>28183</v>
      </c>
      <c r="B4979">
        <v>7581983</v>
      </c>
      <c r="C4979">
        <v>1944</v>
      </c>
      <c r="D4979" t="s">
        <v>7151</v>
      </c>
      <c r="E4979" t="s">
        <v>165</v>
      </c>
      <c r="F4979" t="s">
        <v>3751</v>
      </c>
      <c r="G4979" t="s">
        <v>3</v>
      </c>
      <c r="H4979">
        <v>12</v>
      </c>
      <c r="I4979">
        <v>65</v>
      </c>
      <c r="J4979">
        <v>2013</v>
      </c>
      <c r="K4979">
        <v>78</v>
      </c>
      <c r="L4979" t="s">
        <v>23184</v>
      </c>
      <c r="M4979" s="15" t="e">
        <f>IF(INDEX(#REF!,MATCH(Padrón!K4979,#REF!,0),MATCH(Padrón!J4979,#REF!,0))=K4979,"Sí","NO")</f>
        <v>#REF!</v>
      </c>
    </row>
    <row r="4980" spans="1:13" x14ac:dyDescent="0.25">
      <c r="A4980" t="s">
        <v>28184</v>
      </c>
      <c r="B4980">
        <v>21684230</v>
      </c>
      <c r="C4980">
        <v>1970</v>
      </c>
      <c r="D4980" t="s">
        <v>7151</v>
      </c>
      <c r="E4980" t="s">
        <v>7152</v>
      </c>
      <c r="F4980" t="s">
        <v>1922</v>
      </c>
      <c r="G4980" t="s">
        <v>3</v>
      </c>
      <c r="H4980">
        <v>12</v>
      </c>
      <c r="I4980">
        <v>65</v>
      </c>
      <c r="J4980">
        <v>2013</v>
      </c>
      <c r="K4980">
        <v>79</v>
      </c>
      <c r="L4980" t="s">
        <v>23184</v>
      </c>
      <c r="M4980" s="15" t="e">
        <f>IF(INDEX(#REF!,MATCH(Padrón!K4980,#REF!,0),MATCH(Padrón!J4980,#REF!,0))=K4980,"Sí","NO")</f>
        <v>#REF!</v>
      </c>
    </row>
    <row r="4981" spans="1:13" x14ac:dyDescent="0.25">
      <c r="A4981" t="s">
        <v>28185</v>
      </c>
      <c r="B4981">
        <v>17685161</v>
      </c>
      <c r="C4981">
        <v>1966</v>
      </c>
      <c r="D4981" t="s">
        <v>7151</v>
      </c>
      <c r="E4981" t="s">
        <v>2746</v>
      </c>
      <c r="F4981" t="s">
        <v>1539</v>
      </c>
      <c r="G4981" t="s">
        <v>3</v>
      </c>
      <c r="H4981">
        <v>12</v>
      </c>
      <c r="I4981">
        <v>65</v>
      </c>
      <c r="J4981">
        <v>2013</v>
      </c>
      <c r="K4981">
        <v>80</v>
      </c>
      <c r="L4981" t="s">
        <v>23184</v>
      </c>
      <c r="M4981" s="15" t="e">
        <f>IF(INDEX(#REF!,MATCH(Padrón!K4981,#REF!,0),MATCH(Padrón!J4981,#REF!,0))=K4981,"Sí","NO")</f>
        <v>#REF!</v>
      </c>
    </row>
    <row r="4982" spans="1:13" x14ac:dyDescent="0.25">
      <c r="A4982" t="s">
        <v>28186</v>
      </c>
      <c r="B4982">
        <v>26192815</v>
      </c>
      <c r="C4982">
        <v>1977</v>
      </c>
      <c r="D4982" t="s">
        <v>7151</v>
      </c>
      <c r="E4982" t="s">
        <v>7153</v>
      </c>
      <c r="F4982" t="s">
        <v>777</v>
      </c>
      <c r="G4982" t="s">
        <v>3</v>
      </c>
      <c r="H4982">
        <v>12</v>
      </c>
      <c r="I4982">
        <v>65</v>
      </c>
      <c r="J4982">
        <v>2013</v>
      </c>
      <c r="K4982">
        <v>81</v>
      </c>
      <c r="L4982" t="s">
        <v>23184</v>
      </c>
      <c r="M4982" s="15" t="e">
        <f>IF(INDEX(#REF!,MATCH(Padrón!K4982,#REF!,0),MATCH(Padrón!J4982,#REF!,0))=K4982,"Sí","NO")</f>
        <v>#REF!</v>
      </c>
    </row>
    <row r="4983" spans="1:13" x14ac:dyDescent="0.25">
      <c r="A4983" t="s">
        <v>28187</v>
      </c>
      <c r="B4983">
        <v>26192816</v>
      </c>
      <c r="C4983">
        <v>1977</v>
      </c>
      <c r="D4983" t="s">
        <v>7151</v>
      </c>
      <c r="E4983" t="s">
        <v>2643</v>
      </c>
      <c r="F4983" t="s">
        <v>1522</v>
      </c>
      <c r="G4983" t="s">
        <v>3</v>
      </c>
      <c r="H4983">
        <v>12</v>
      </c>
      <c r="I4983">
        <v>65</v>
      </c>
      <c r="J4983">
        <v>2013</v>
      </c>
      <c r="K4983">
        <v>82</v>
      </c>
      <c r="L4983" t="s">
        <v>23184</v>
      </c>
      <c r="M4983" s="15" t="e">
        <f>IF(INDEX(#REF!,MATCH(Padrón!K4983,#REF!,0),MATCH(Padrón!J4983,#REF!,0))=K4983,"Sí","NO")</f>
        <v>#REF!</v>
      </c>
    </row>
    <row r="4984" spans="1:13" x14ac:dyDescent="0.25">
      <c r="A4984" t="s">
        <v>28188</v>
      </c>
      <c r="B4984">
        <v>47889693</v>
      </c>
      <c r="C4984">
        <v>2007</v>
      </c>
      <c r="D4984" t="s">
        <v>7151</v>
      </c>
      <c r="E4984" t="s">
        <v>1490</v>
      </c>
      <c r="F4984" t="s">
        <v>2357</v>
      </c>
      <c r="G4984" t="s">
        <v>3</v>
      </c>
      <c r="H4984">
        <v>12</v>
      </c>
      <c r="I4984">
        <v>65</v>
      </c>
      <c r="J4984">
        <v>2013</v>
      </c>
      <c r="K4984">
        <v>83</v>
      </c>
      <c r="L4984" t="s">
        <v>23184</v>
      </c>
      <c r="M4984" s="15" t="e">
        <f>IF(INDEX(#REF!,MATCH(Padrón!K4984,#REF!,0),MATCH(Padrón!J4984,#REF!,0))=K4984,"Sí","NO")</f>
        <v>#REF!</v>
      </c>
    </row>
    <row r="4985" spans="1:13" x14ac:dyDescent="0.25">
      <c r="A4985" t="s">
        <v>28189</v>
      </c>
      <c r="B4985">
        <v>18266788</v>
      </c>
      <c r="C4985">
        <v>1967</v>
      </c>
      <c r="D4985" t="s">
        <v>7154</v>
      </c>
      <c r="E4985" t="s">
        <v>7155</v>
      </c>
      <c r="F4985" t="s">
        <v>7156</v>
      </c>
      <c r="G4985" t="s">
        <v>10</v>
      </c>
      <c r="H4985">
        <v>12</v>
      </c>
      <c r="I4985">
        <v>65</v>
      </c>
      <c r="J4985">
        <v>2013</v>
      </c>
      <c r="K4985">
        <v>84</v>
      </c>
      <c r="L4985" t="s">
        <v>23184</v>
      </c>
      <c r="M4985" s="15" t="e">
        <f>IF(INDEX(#REF!,MATCH(Padrón!K4985,#REF!,0),MATCH(Padrón!J4985,#REF!,0))=K4985,"Sí","NO")</f>
        <v>#REF!</v>
      </c>
    </row>
    <row r="4986" spans="1:13" x14ac:dyDescent="0.25">
      <c r="A4986" t="s">
        <v>28190</v>
      </c>
      <c r="B4986">
        <v>30785339</v>
      </c>
      <c r="C4986">
        <v>1984</v>
      </c>
      <c r="D4986" t="s">
        <v>7154</v>
      </c>
      <c r="E4986" t="s">
        <v>7157</v>
      </c>
      <c r="F4986" t="s">
        <v>7158</v>
      </c>
      <c r="G4986" t="s">
        <v>3</v>
      </c>
      <c r="H4986">
        <v>12</v>
      </c>
      <c r="I4986">
        <v>65</v>
      </c>
      <c r="J4986">
        <v>2013</v>
      </c>
      <c r="K4986">
        <v>85</v>
      </c>
      <c r="L4986" t="s">
        <v>23184</v>
      </c>
      <c r="M4986" s="15" t="e">
        <f>IF(INDEX(#REF!,MATCH(Padrón!K4986,#REF!,0),MATCH(Padrón!J4986,#REF!,0))=K4986,"Sí","NO")</f>
        <v>#REF!</v>
      </c>
    </row>
    <row r="4987" spans="1:13" x14ac:dyDescent="0.25">
      <c r="A4987" t="s">
        <v>28191</v>
      </c>
      <c r="B4987">
        <v>18832877</v>
      </c>
      <c r="C4987">
        <v>1986</v>
      </c>
      <c r="D4987" t="s">
        <v>7154</v>
      </c>
      <c r="E4987" t="s">
        <v>7159</v>
      </c>
      <c r="F4987" t="s">
        <v>7160</v>
      </c>
      <c r="G4987" t="s">
        <v>3</v>
      </c>
      <c r="H4987">
        <v>12</v>
      </c>
      <c r="I4987">
        <v>65</v>
      </c>
      <c r="J4987">
        <v>2013</v>
      </c>
      <c r="K4987">
        <v>86</v>
      </c>
      <c r="L4987" t="s">
        <v>23184</v>
      </c>
      <c r="M4987" s="15" t="e">
        <f>IF(INDEX(#REF!,MATCH(Padrón!K4987,#REF!,0),MATCH(Padrón!J4987,#REF!,0))=K4987,"Sí","NO")</f>
        <v>#REF!</v>
      </c>
    </row>
    <row r="4988" spans="1:13" x14ac:dyDescent="0.25">
      <c r="A4988" t="s">
        <v>28192</v>
      </c>
      <c r="B4988">
        <v>34262798</v>
      </c>
      <c r="C4988">
        <v>1988</v>
      </c>
      <c r="D4988" t="s">
        <v>7154</v>
      </c>
      <c r="E4988" t="s">
        <v>7161</v>
      </c>
      <c r="F4988" t="s">
        <v>3312</v>
      </c>
      <c r="G4988" t="s">
        <v>3</v>
      </c>
      <c r="H4988">
        <v>12</v>
      </c>
      <c r="I4988">
        <v>65</v>
      </c>
      <c r="J4988">
        <v>2013</v>
      </c>
      <c r="K4988">
        <v>87</v>
      </c>
      <c r="L4988" t="s">
        <v>23184</v>
      </c>
      <c r="M4988" s="15" t="e">
        <f>IF(INDEX(#REF!,MATCH(Padrón!K4988,#REF!,0),MATCH(Padrón!J4988,#REF!,0))=K4988,"Sí","NO")</f>
        <v>#REF!</v>
      </c>
    </row>
    <row r="4989" spans="1:13" x14ac:dyDescent="0.25">
      <c r="A4989" t="s">
        <v>28193</v>
      </c>
      <c r="B4989">
        <v>45339832</v>
      </c>
      <c r="C4989">
        <v>1997</v>
      </c>
      <c r="D4989" t="s">
        <v>7154</v>
      </c>
      <c r="E4989" t="s">
        <v>7162</v>
      </c>
      <c r="F4989" t="s">
        <v>7163</v>
      </c>
      <c r="G4989" t="s">
        <v>3</v>
      </c>
      <c r="H4989">
        <v>12</v>
      </c>
      <c r="I4989">
        <v>65</v>
      </c>
      <c r="J4989">
        <v>2013</v>
      </c>
      <c r="K4989">
        <v>88</v>
      </c>
      <c r="L4989" t="s">
        <v>23184</v>
      </c>
      <c r="M4989" s="15" t="e">
        <f>IF(INDEX(#REF!,MATCH(Padrón!K4989,#REF!,0),MATCH(Padrón!J4989,#REF!,0))=K4989,"Sí","NO")</f>
        <v>#REF!</v>
      </c>
    </row>
    <row r="4990" spans="1:13" x14ac:dyDescent="0.25">
      <c r="A4990" t="s">
        <v>28194</v>
      </c>
      <c r="B4990">
        <v>10001680</v>
      </c>
      <c r="C4990">
        <v>1951</v>
      </c>
      <c r="D4990" t="s">
        <v>7154</v>
      </c>
      <c r="E4990" t="s">
        <v>7164</v>
      </c>
      <c r="F4990" t="s">
        <v>664</v>
      </c>
      <c r="G4990" t="s">
        <v>3</v>
      </c>
      <c r="H4990">
        <v>12</v>
      </c>
      <c r="I4990">
        <v>65</v>
      </c>
      <c r="J4990">
        <v>2013</v>
      </c>
      <c r="K4990">
        <v>89</v>
      </c>
      <c r="L4990" t="s">
        <v>23184</v>
      </c>
      <c r="M4990" s="15" t="e">
        <f>IF(INDEX(#REF!,MATCH(Padrón!K4990,#REF!,0),MATCH(Padrón!J4990,#REF!,0))=K4990,"Sí","NO")</f>
        <v>#REF!</v>
      </c>
    </row>
    <row r="4991" spans="1:13" x14ac:dyDescent="0.25">
      <c r="A4991" t="s">
        <v>28195</v>
      </c>
      <c r="B4991">
        <v>14881854</v>
      </c>
      <c r="C4991">
        <v>1962</v>
      </c>
      <c r="D4991" t="s">
        <v>7154</v>
      </c>
      <c r="E4991" t="s">
        <v>7165</v>
      </c>
      <c r="F4991" t="s">
        <v>3470</v>
      </c>
      <c r="G4991" t="s">
        <v>3</v>
      </c>
      <c r="H4991">
        <v>12</v>
      </c>
      <c r="I4991">
        <v>65</v>
      </c>
      <c r="J4991">
        <v>2013</v>
      </c>
      <c r="K4991">
        <v>90</v>
      </c>
      <c r="L4991" t="s">
        <v>23184</v>
      </c>
      <c r="M4991" s="15" t="e">
        <f>IF(INDEX(#REF!,MATCH(Padrón!K4991,#REF!,0),MATCH(Padrón!J4991,#REF!,0))=K4991,"Sí","NO")</f>
        <v>#REF!</v>
      </c>
    </row>
    <row r="4992" spans="1:13" x14ac:dyDescent="0.25">
      <c r="A4992" t="s">
        <v>28196</v>
      </c>
      <c r="B4992">
        <v>14719496</v>
      </c>
      <c r="C4992">
        <v>1962</v>
      </c>
      <c r="D4992" t="s">
        <v>7154</v>
      </c>
      <c r="E4992" t="s">
        <v>7166</v>
      </c>
      <c r="F4992" t="s">
        <v>1069</v>
      </c>
      <c r="G4992" t="s">
        <v>27</v>
      </c>
      <c r="H4992">
        <v>12</v>
      </c>
      <c r="I4992">
        <v>65</v>
      </c>
      <c r="J4992">
        <v>2013</v>
      </c>
      <c r="K4992">
        <v>91</v>
      </c>
      <c r="L4992" t="s">
        <v>23184</v>
      </c>
      <c r="M4992" s="15" t="e">
        <f>IF(INDEX(#REF!,MATCH(Padrón!K4992,#REF!,0),MATCH(Padrón!J4992,#REF!,0))=K4992,"Sí","NO")</f>
        <v>#REF!</v>
      </c>
    </row>
    <row r="4993" spans="1:13" x14ac:dyDescent="0.25">
      <c r="A4993" t="s">
        <v>28197</v>
      </c>
      <c r="B4993">
        <v>28553615</v>
      </c>
      <c r="C4993">
        <v>1981</v>
      </c>
      <c r="D4993" t="s">
        <v>7154</v>
      </c>
      <c r="E4993" t="s">
        <v>2319</v>
      </c>
      <c r="F4993" t="s">
        <v>1766</v>
      </c>
      <c r="G4993" t="s">
        <v>10</v>
      </c>
      <c r="H4993">
        <v>12</v>
      </c>
      <c r="I4993">
        <v>65</v>
      </c>
      <c r="J4993">
        <v>2013</v>
      </c>
      <c r="K4993">
        <v>92</v>
      </c>
      <c r="L4993" t="s">
        <v>23184</v>
      </c>
      <c r="M4993" s="15" t="e">
        <f>IF(INDEX(#REF!,MATCH(Padrón!K4993,#REF!,0),MATCH(Padrón!J4993,#REF!,0))=K4993,"Sí","NO")</f>
        <v>#REF!</v>
      </c>
    </row>
    <row r="4994" spans="1:13" x14ac:dyDescent="0.25">
      <c r="A4994" t="s">
        <v>28198</v>
      </c>
      <c r="B4994">
        <v>42760412</v>
      </c>
      <c r="C4994">
        <v>2000</v>
      </c>
      <c r="D4994" t="s">
        <v>7154</v>
      </c>
      <c r="E4994" t="s">
        <v>7167</v>
      </c>
      <c r="F4994" t="s">
        <v>306</v>
      </c>
      <c r="G4994" t="s">
        <v>3</v>
      </c>
      <c r="H4994">
        <v>12</v>
      </c>
      <c r="I4994">
        <v>65</v>
      </c>
      <c r="J4994">
        <v>2013</v>
      </c>
      <c r="K4994">
        <v>93</v>
      </c>
      <c r="L4994" t="s">
        <v>23184</v>
      </c>
      <c r="M4994" s="15" t="e">
        <f>IF(INDEX(#REF!,MATCH(Padrón!K4994,#REF!,0),MATCH(Padrón!J4994,#REF!,0))=K4994,"Sí","NO")</f>
        <v>#REF!</v>
      </c>
    </row>
    <row r="4995" spans="1:13" x14ac:dyDescent="0.25">
      <c r="A4995" t="s">
        <v>28199</v>
      </c>
      <c r="B4995">
        <v>46301905</v>
      </c>
      <c r="C4995">
        <v>2004</v>
      </c>
      <c r="D4995" t="s">
        <v>7154</v>
      </c>
      <c r="E4995" t="s">
        <v>7168</v>
      </c>
      <c r="F4995" t="s">
        <v>402</v>
      </c>
      <c r="G4995" t="s">
        <v>3</v>
      </c>
      <c r="H4995">
        <v>12</v>
      </c>
      <c r="I4995">
        <v>65</v>
      </c>
      <c r="J4995">
        <v>2013</v>
      </c>
      <c r="K4995">
        <v>94</v>
      </c>
      <c r="L4995" t="s">
        <v>23184</v>
      </c>
      <c r="M4995" s="15" t="e">
        <f>IF(INDEX(#REF!,MATCH(Padrón!K4995,#REF!,0),MATCH(Padrón!J4995,#REF!,0))=K4995,"Sí","NO")</f>
        <v>#REF!</v>
      </c>
    </row>
    <row r="4996" spans="1:13" x14ac:dyDescent="0.25">
      <c r="A4996" t="s">
        <v>28200</v>
      </c>
      <c r="B4996">
        <v>35007188</v>
      </c>
      <c r="C4996">
        <v>1990</v>
      </c>
      <c r="D4996" t="s">
        <v>7154</v>
      </c>
      <c r="E4996" t="s">
        <v>7169</v>
      </c>
      <c r="F4996" t="s">
        <v>7170</v>
      </c>
      <c r="G4996" t="s">
        <v>27</v>
      </c>
      <c r="H4996">
        <v>12</v>
      </c>
      <c r="I4996">
        <v>65</v>
      </c>
      <c r="J4996">
        <v>2013</v>
      </c>
      <c r="K4996">
        <v>95</v>
      </c>
      <c r="L4996" t="s">
        <v>23184</v>
      </c>
      <c r="M4996" s="15" t="e">
        <f>IF(INDEX(#REF!,MATCH(Padrón!K4996,#REF!,0),MATCH(Padrón!J4996,#REF!,0))=K4996,"Sí","NO")</f>
        <v>#REF!</v>
      </c>
    </row>
    <row r="4997" spans="1:13" x14ac:dyDescent="0.25">
      <c r="A4997" t="s">
        <v>28201</v>
      </c>
      <c r="B4997">
        <v>35454922</v>
      </c>
      <c r="C4997">
        <v>1990</v>
      </c>
      <c r="D4997" t="s">
        <v>7154</v>
      </c>
      <c r="E4997" t="s">
        <v>7171</v>
      </c>
      <c r="F4997" t="s">
        <v>144</v>
      </c>
      <c r="G4997" t="s">
        <v>117</v>
      </c>
      <c r="H4997">
        <v>12</v>
      </c>
      <c r="I4997">
        <v>65</v>
      </c>
      <c r="J4997">
        <v>2013</v>
      </c>
      <c r="K4997">
        <v>96</v>
      </c>
      <c r="L4997" t="s">
        <v>23184</v>
      </c>
      <c r="M4997" s="15" t="e">
        <f>IF(INDEX(#REF!,MATCH(Padrón!K4997,#REF!,0),MATCH(Padrón!J4997,#REF!,0))=K4997,"Sí","NO")</f>
        <v>#REF!</v>
      </c>
    </row>
    <row r="4998" spans="1:13" x14ac:dyDescent="0.25">
      <c r="A4998" t="s">
        <v>28202</v>
      </c>
      <c r="B4998">
        <v>27259183</v>
      </c>
      <c r="C4998">
        <v>1979</v>
      </c>
      <c r="D4998" t="s">
        <v>7154</v>
      </c>
      <c r="E4998" t="s">
        <v>2494</v>
      </c>
      <c r="F4998" t="s">
        <v>7172</v>
      </c>
      <c r="G4998" t="s">
        <v>3</v>
      </c>
      <c r="H4998">
        <v>12</v>
      </c>
      <c r="I4998">
        <v>65</v>
      </c>
      <c r="J4998">
        <v>2013</v>
      </c>
      <c r="K4998">
        <v>97</v>
      </c>
      <c r="L4998" t="s">
        <v>23184</v>
      </c>
      <c r="M4998" s="15" t="e">
        <f>IF(INDEX(#REF!,MATCH(Padrón!K4998,#REF!,0),MATCH(Padrón!J4998,#REF!,0))=K4998,"Sí","NO")</f>
        <v>#REF!</v>
      </c>
    </row>
    <row r="4999" spans="1:13" x14ac:dyDescent="0.25">
      <c r="A4999" t="s">
        <v>28203</v>
      </c>
      <c r="B4999">
        <v>34717247</v>
      </c>
      <c r="C4999">
        <v>1989</v>
      </c>
      <c r="D4999" t="s">
        <v>7154</v>
      </c>
      <c r="E4999" t="s">
        <v>7173</v>
      </c>
      <c r="F4999" t="s">
        <v>7174</v>
      </c>
      <c r="G4999" t="s">
        <v>3</v>
      </c>
      <c r="H4999">
        <v>12</v>
      </c>
      <c r="I4999">
        <v>65</v>
      </c>
      <c r="J4999">
        <v>2013</v>
      </c>
      <c r="K4999">
        <v>98</v>
      </c>
      <c r="L4999" t="s">
        <v>23184</v>
      </c>
      <c r="M4999" s="15" t="e">
        <f>IF(INDEX(#REF!,MATCH(Padrón!K4999,#REF!,0),MATCH(Padrón!J4999,#REF!,0))=K4999,"Sí","NO")</f>
        <v>#REF!</v>
      </c>
    </row>
    <row r="5000" spans="1:13" x14ac:dyDescent="0.25">
      <c r="A5000" t="s">
        <v>28204</v>
      </c>
      <c r="B5000">
        <v>33853950</v>
      </c>
      <c r="C5000">
        <v>1988</v>
      </c>
      <c r="D5000" t="s">
        <v>7154</v>
      </c>
      <c r="E5000" t="s">
        <v>3168</v>
      </c>
      <c r="F5000" t="s">
        <v>419</v>
      </c>
      <c r="G5000" t="s">
        <v>3</v>
      </c>
      <c r="H5000">
        <v>12</v>
      </c>
      <c r="I5000">
        <v>65</v>
      </c>
      <c r="J5000">
        <v>2013</v>
      </c>
      <c r="K5000">
        <v>99</v>
      </c>
      <c r="L5000" t="s">
        <v>23184</v>
      </c>
      <c r="M5000" s="15" t="e">
        <f>IF(INDEX(#REF!,MATCH(Padrón!K5000,#REF!,0),MATCH(Padrón!J5000,#REF!,0))=K5000,"Sí","NO")</f>
        <v>#REF!</v>
      </c>
    </row>
    <row r="5001" spans="1:13" x14ac:dyDescent="0.25">
      <c r="A5001" t="s">
        <v>28205</v>
      </c>
      <c r="B5001">
        <v>11219287</v>
      </c>
      <c r="C5001">
        <v>1954</v>
      </c>
      <c r="D5001" t="s">
        <v>7154</v>
      </c>
      <c r="E5001" t="s">
        <v>7175</v>
      </c>
      <c r="F5001" t="s">
        <v>689</v>
      </c>
      <c r="G5001" t="s">
        <v>10</v>
      </c>
      <c r="H5001">
        <v>12</v>
      </c>
      <c r="I5001">
        <v>65</v>
      </c>
      <c r="J5001">
        <v>2013</v>
      </c>
      <c r="K5001">
        <v>100</v>
      </c>
      <c r="L5001" t="s">
        <v>23184</v>
      </c>
      <c r="M5001" s="15" t="e">
        <f>IF(INDEX(#REF!,MATCH(Padrón!K5001,#REF!,0),MATCH(Padrón!J5001,#REF!,0))=K5001,"Sí","NO")</f>
        <v>#REF!</v>
      </c>
    </row>
    <row r="5002" spans="1:13" x14ac:dyDescent="0.25">
      <c r="A5002" t="s">
        <v>28206</v>
      </c>
      <c r="B5002">
        <v>26528462</v>
      </c>
      <c r="C5002">
        <v>1978</v>
      </c>
      <c r="D5002" t="s">
        <v>7154</v>
      </c>
      <c r="E5002" t="s">
        <v>7176</v>
      </c>
      <c r="F5002" t="s">
        <v>4531</v>
      </c>
      <c r="G5002" t="s">
        <v>3</v>
      </c>
      <c r="H5002">
        <v>12</v>
      </c>
      <c r="I5002">
        <v>65</v>
      </c>
      <c r="J5002">
        <v>2013</v>
      </c>
      <c r="K5002">
        <v>101</v>
      </c>
      <c r="L5002" t="s">
        <v>23184</v>
      </c>
      <c r="M5002" s="15" t="e">
        <f>IF(INDEX(#REF!,MATCH(Padrón!K5002,#REF!,0),MATCH(Padrón!J5002,#REF!,0))=K5002,"Sí","NO")</f>
        <v>#REF!</v>
      </c>
    </row>
    <row r="5003" spans="1:13" x14ac:dyDescent="0.25">
      <c r="A5003" t="s">
        <v>28207</v>
      </c>
      <c r="B5003">
        <v>25017156</v>
      </c>
      <c r="C5003">
        <v>1975</v>
      </c>
      <c r="D5003" t="s">
        <v>7154</v>
      </c>
      <c r="E5003" t="s">
        <v>7177</v>
      </c>
      <c r="F5003" t="s">
        <v>306</v>
      </c>
      <c r="G5003" t="s">
        <v>3</v>
      </c>
      <c r="H5003">
        <v>12</v>
      </c>
      <c r="I5003">
        <v>65</v>
      </c>
      <c r="J5003">
        <v>2013</v>
      </c>
      <c r="K5003">
        <v>102</v>
      </c>
      <c r="L5003" t="s">
        <v>23184</v>
      </c>
      <c r="M5003" s="15" t="e">
        <f>IF(INDEX(#REF!,MATCH(Padrón!K5003,#REF!,0),MATCH(Padrón!J5003,#REF!,0))=K5003,"Sí","NO")</f>
        <v>#REF!</v>
      </c>
    </row>
    <row r="5004" spans="1:13" x14ac:dyDescent="0.25">
      <c r="A5004" t="s">
        <v>28208</v>
      </c>
      <c r="B5004">
        <v>29572688</v>
      </c>
      <c r="C5004">
        <v>1982</v>
      </c>
      <c r="D5004" t="s">
        <v>7154</v>
      </c>
      <c r="E5004" t="s">
        <v>7178</v>
      </c>
      <c r="F5004" t="s">
        <v>7179</v>
      </c>
      <c r="G5004" t="s">
        <v>27</v>
      </c>
      <c r="H5004">
        <v>12</v>
      </c>
      <c r="I5004">
        <v>65</v>
      </c>
      <c r="J5004">
        <v>2013</v>
      </c>
      <c r="K5004">
        <v>103</v>
      </c>
      <c r="L5004" t="s">
        <v>23184</v>
      </c>
      <c r="M5004" s="15" t="e">
        <f>IF(INDEX(#REF!,MATCH(Padrón!K5004,#REF!,0),MATCH(Padrón!J5004,#REF!,0))=K5004,"Sí","NO")</f>
        <v>#REF!</v>
      </c>
    </row>
    <row r="5005" spans="1:13" x14ac:dyDescent="0.25">
      <c r="A5005" t="s">
        <v>28209</v>
      </c>
      <c r="B5005">
        <v>25657649</v>
      </c>
      <c r="C5005">
        <v>1977</v>
      </c>
      <c r="D5005" t="s">
        <v>7154</v>
      </c>
      <c r="E5005" t="s">
        <v>2342</v>
      </c>
      <c r="F5005" t="s">
        <v>7180</v>
      </c>
      <c r="G5005" t="s">
        <v>27</v>
      </c>
      <c r="H5005">
        <v>12</v>
      </c>
      <c r="I5005">
        <v>65</v>
      </c>
      <c r="J5005">
        <v>2013</v>
      </c>
      <c r="K5005">
        <v>104</v>
      </c>
      <c r="L5005" t="s">
        <v>23184</v>
      </c>
      <c r="M5005" s="15" t="e">
        <f>IF(INDEX(#REF!,MATCH(Padrón!K5005,#REF!,0),MATCH(Padrón!J5005,#REF!,0))=K5005,"Sí","NO")</f>
        <v>#REF!</v>
      </c>
    </row>
    <row r="5006" spans="1:13" x14ac:dyDescent="0.25">
      <c r="A5006" t="s">
        <v>28210</v>
      </c>
      <c r="B5006">
        <v>11854433</v>
      </c>
      <c r="C5006">
        <v>1955</v>
      </c>
      <c r="D5006" t="s">
        <v>7154</v>
      </c>
      <c r="E5006" t="s">
        <v>7181</v>
      </c>
      <c r="F5006" t="s">
        <v>7182</v>
      </c>
      <c r="G5006" t="s">
        <v>3</v>
      </c>
      <c r="H5006">
        <v>12</v>
      </c>
      <c r="I5006">
        <v>65</v>
      </c>
      <c r="J5006">
        <v>2013</v>
      </c>
      <c r="K5006">
        <v>105</v>
      </c>
      <c r="L5006" t="s">
        <v>23184</v>
      </c>
      <c r="M5006" s="15" t="e">
        <f>IF(INDEX(#REF!,MATCH(Padrón!K5006,#REF!,0),MATCH(Padrón!J5006,#REF!,0))=K5006,"Sí","NO")</f>
        <v>#REF!</v>
      </c>
    </row>
    <row r="5007" spans="1:13" x14ac:dyDescent="0.25">
      <c r="A5007" t="s">
        <v>28211</v>
      </c>
      <c r="B5007">
        <v>37222628</v>
      </c>
      <c r="C5007">
        <v>1993</v>
      </c>
      <c r="D5007" t="s">
        <v>7154</v>
      </c>
      <c r="E5007" t="s">
        <v>7183</v>
      </c>
      <c r="F5007" t="s">
        <v>689</v>
      </c>
      <c r="G5007" t="s">
        <v>3</v>
      </c>
      <c r="H5007">
        <v>12</v>
      </c>
      <c r="I5007">
        <v>65</v>
      </c>
      <c r="J5007">
        <v>2013</v>
      </c>
      <c r="K5007">
        <v>106</v>
      </c>
      <c r="L5007" t="s">
        <v>23184</v>
      </c>
      <c r="M5007" s="15" t="e">
        <f>IF(INDEX(#REF!,MATCH(Padrón!K5007,#REF!,0),MATCH(Padrón!J5007,#REF!,0))=K5007,"Sí","NO")</f>
        <v>#REF!</v>
      </c>
    </row>
    <row r="5008" spans="1:13" x14ac:dyDescent="0.25">
      <c r="A5008" t="s">
        <v>28212</v>
      </c>
      <c r="B5008">
        <v>34062284</v>
      </c>
      <c r="C5008">
        <v>1988</v>
      </c>
      <c r="D5008" t="s">
        <v>7184</v>
      </c>
      <c r="E5008" t="s">
        <v>7185</v>
      </c>
      <c r="F5008" t="s">
        <v>554</v>
      </c>
      <c r="G5008" t="s">
        <v>110</v>
      </c>
      <c r="H5008">
        <v>12</v>
      </c>
      <c r="I5008">
        <v>65</v>
      </c>
      <c r="J5008">
        <v>2013</v>
      </c>
      <c r="K5008">
        <v>107</v>
      </c>
      <c r="L5008" t="s">
        <v>23184</v>
      </c>
      <c r="M5008" s="15" t="e">
        <f>IF(INDEX(#REF!,MATCH(Padrón!K5008,#REF!,0),MATCH(Padrón!J5008,#REF!,0))=K5008,"Sí","NO")</f>
        <v>#REF!</v>
      </c>
    </row>
    <row r="5009" spans="1:13" x14ac:dyDescent="0.25">
      <c r="A5009" t="s">
        <v>28213</v>
      </c>
      <c r="B5009">
        <v>14810130</v>
      </c>
      <c r="C5009">
        <v>1961</v>
      </c>
      <c r="D5009" t="s">
        <v>7186</v>
      </c>
      <c r="E5009" t="s">
        <v>6355</v>
      </c>
      <c r="F5009" t="s">
        <v>907</v>
      </c>
      <c r="G5009" t="s">
        <v>10</v>
      </c>
      <c r="H5009">
        <v>12</v>
      </c>
      <c r="I5009">
        <v>65</v>
      </c>
      <c r="J5009">
        <v>2013</v>
      </c>
      <c r="K5009">
        <v>108</v>
      </c>
      <c r="L5009" t="s">
        <v>23184</v>
      </c>
      <c r="M5009" s="15" t="e">
        <f>IF(INDEX(#REF!,MATCH(Padrón!K5009,#REF!,0),MATCH(Padrón!J5009,#REF!,0))=K5009,"Sí","NO")</f>
        <v>#REF!</v>
      </c>
    </row>
    <row r="5010" spans="1:13" x14ac:dyDescent="0.25">
      <c r="A5010" t="s">
        <v>28214</v>
      </c>
      <c r="B5010">
        <v>24243782</v>
      </c>
      <c r="C5010">
        <v>1974</v>
      </c>
      <c r="D5010" t="s">
        <v>7187</v>
      </c>
      <c r="E5010" t="s">
        <v>7188</v>
      </c>
      <c r="F5010" t="s">
        <v>2969</v>
      </c>
      <c r="G5010" t="s">
        <v>3</v>
      </c>
      <c r="H5010">
        <v>12</v>
      </c>
      <c r="I5010">
        <v>65</v>
      </c>
      <c r="J5010">
        <v>2013</v>
      </c>
      <c r="K5010">
        <v>109</v>
      </c>
      <c r="L5010" t="s">
        <v>23184</v>
      </c>
      <c r="M5010" s="15" t="e">
        <f>IF(INDEX(#REF!,MATCH(Padrón!K5010,#REF!,0),MATCH(Padrón!J5010,#REF!,0))=K5010,"Sí","NO")</f>
        <v>#REF!</v>
      </c>
    </row>
    <row r="5011" spans="1:13" x14ac:dyDescent="0.25">
      <c r="A5011" t="s">
        <v>28215</v>
      </c>
      <c r="B5011">
        <v>26192897</v>
      </c>
      <c r="C5011">
        <v>1977</v>
      </c>
      <c r="D5011" t="s">
        <v>7189</v>
      </c>
      <c r="E5011" t="s">
        <v>2978</v>
      </c>
      <c r="F5011" t="s">
        <v>6856</v>
      </c>
      <c r="G5011" t="s">
        <v>3</v>
      </c>
      <c r="H5011">
        <v>12</v>
      </c>
      <c r="I5011">
        <v>65</v>
      </c>
      <c r="J5011">
        <v>2013</v>
      </c>
      <c r="K5011">
        <v>110</v>
      </c>
      <c r="L5011" t="s">
        <v>23184</v>
      </c>
      <c r="M5011" s="15" t="e">
        <f>IF(INDEX(#REF!,MATCH(Padrón!K5011,#REF!,0),MATCH(Padrón!J5011,#REF!,0))=K5011,"Sí","NO")</f>
        <v>#REF!</v>
      </c>
    </row>
    <row r="5012" spans="1:13" x14ac:dyDescent="0.25">
      <c r="A5012" t="s">
        <v>28216</v>
      </c>
      <c r="B5012">
        <v>26528321</v>
      </c>
      <c r="C5012">
        <v>1978</v>
      </c>
      <c r="D5012" t="s">
        <v>7189</v>
      </c>
      <c r="E5012" t="s">
        <v>5860</v>
      </c>
      <c r="F5012" t="s">
        <v>7190</v>
      </c>
      <c r="G5012" t="s">
        <v>3</v>
      </c>
      <c r="H5012">
        <v>12</v>
      </c>
      <c r="I5012">
        <v>65</v>
      </c>
      <c r="J5012">
        <v>2013</v>
      </c>
      <c r="K5012">
        <v>111</v>
      </c>
      <c r="L5012" t="s">
        <v>23184</v>
      </c>
      <c r="M5012" s="15" t="e">
        <f>IF(INDEX(#REF!,MATCH(Padrón!K5012,#REF!,0),MATCH(Padrón!J5012,#REF!,0))=K5012,"Sí","NO")</f>
        <v>#REF!</v>
      </c>
    </row>
    <row r="5013" spans="1:13" x14ac:dyDescent="0.25">
      <c r="A5013" t="s">
        <v>28217</v>
      </c>
      <c r="B5013">
        <v>23305094</v>
      </c>
      <c r="C5013">
        <v>1973</v>
      </c>
      <c r="D5013" t="s">
        <v>7189</v>
      </c>
      <c r="E5013" t="s">
        <v>7191</v>
      </c>
      <c r="F5013" t="s">
        <v>7192</v>
      </c>
      <c r="G5013" t="s">
        <v>10</v>
      </c>
      <c r="H5013">
        <v>12</v>
      </c>
      <c r="I5013">
        <v>65</v>
      </c>
      <c r="J5013">
        <v>2013</v>
      </c>
      <c r="K5013">
        <v>112</v>
      </c>
      <c r="L5013" t="s">
        <v>23184</v>
      </c>
      <c r="M5013" s="15" t="e">
        <f>IF(INDEX(#REF!,MATCH(Padrón!K5013,#REF!,0),MATCH(Padrón!J5013,#REF!,0))=K5013,"Sí","NO")</f>
        <v>#REF!</v>
      </c>
    </row>
    <row r="5014" spans="1:13" x14ac:dyDescent="0.25">
      <c r="A5014" t="s">
        <v>28218</v>
      </c>
      <c r="B5014">
        <v>36199860</v>
      </c>
      <c r="C5014">
        <v>1991</v>
      </c>
      <c r="D5014" t="s">
        <v>7189</v>
      </c>
      <c r="E5014" t="s">
        <v>1183</v>
      </c>
      <c r="F5014" t="s">
        <v>1938</v>
      </c>
      <c r="G5014" t="s">
        <v>117</v>
      </c>
      <c r="H5014">
        <v>12</v>
      </c>
      <c r="I5014">
        <v>65</v>
      </c>
      <c r="J5014">
        <v>2013</v>
      </c>
      <c r="K5014">
        <v>113</v>
      </c>
      <c r="L5014" t="s">
        <v>23184</v>
      </c>
      <c r="M5014" s="15" t="e">
        <f>IF(INDEX(#REF!,MATCH(Padrón!K5014,#REF!,0),MATCH(Padrón!J5014,#REF!,0))=K5014,"Sí","NO")</f>
        <v>#REF!</v>
      </c>
    </row>
    <row r="5015" spans="1:13" x14ac:dyDescent="0.25">
      <c r="A5015" t="s">
        <v>28219</v>
      </c>
      <c r="B5015">
        <v>39045947</v>
      </c>
      <c r="C5015">
        <v>1995</v>
      </c>
      <c r="D5015" t="s">
        <v>7189</v>
      </c>
      <c r="E5015" t="s">
        <v>7193</v>
      </c>
      <c r="F5015" t="s">
        <v>4315</v>
      </c>
      <c r="G5015" t="s">
        <v>3</v>
      </c>
      <c r="H5015">
        <v>12</v>
      </c>
      <c r="I5015">
        <v>65</v>
      </c>
      <c r="J5015">
        <v>2013</v>
      </c>
      <c r="K5015">
        <v>114</v>
      </c>
      <c r="L5015" t="s">
        <v>23184</v>
      </c>
      <c r="M5015" s="15" t="e">
        <f>IF(INDEX(#REF!,MATCH(Padrón!K5015,#REF!,0),MATCH(Padrón!J5015,#REF!,0))=K5015,"Sí","NO")</f>
        <v>#REF!</v>
      </c>
    </row>
    <row r="5016" spans="1:13" x14ac:dyDescent="0.25">
      <c r="A5016" t="s">
        <v>28220</v>
      </c>
      <c r="B5016">
        <v>12578081</v>
      </c>
      <c r="C5016">
        <v>1958</v>
      </c>
      <c r="D5016" t="s">
        <v>7189</v>
      </c>
      <c r="E5016" t="s">
        <v>7194</v>
      </c>
      <c r="F5016" t="s">
        <v>7195</v>
      </c>
      <c r="G5016" t="s">
        <v>10</v>
      </c>
      <c r="H5016">
        <v>12</v>
      </c>
      <c r="I5016">
        <v>65</v>
      </c>
      <c r="J5016">
        <v>2013</v>
      </c>
      <c r="K5016">
        <v>115</v>
      </c>
      <c r="L5016" t="s">
        <v>23184</v>
      </c>
      <c r="M5016" s="15" t="e">
        <f>IF(INDEX(#REF!,MATCH(Padrón!K5016,#REF!,0),MATCH(Padrón!J5016,#REF!,0))=K5016,"Sí","NO")</f>
        <v>#REF!</v>
      </c>
    </row>
    <row r="5017" spans="1:13" x14ac:dyDescent="0.25">
      <c r="A5017" t="s">
        <v>28221</v>
      </c>
      <c r="B5017">
        <v>43944953</v>
      </c>
      <c r="C5017">
        <v>2001</v>
      </c>
      <c r="D5017" t="s">
        <v>7189</v>
      </c>
      <c r="E5017" t="s">
        <v>6176</v>
      </c>
      <c r="F5017" t="s">
        <v>1489</v>
      </c>
      <c r="G5017" t="s">
        <v>3</v>
      </c>
      <c r="H5017">
        <v>12</v>
      </c>
      <c r="I5017">
        <v>65</v>
      </c>
      <c r="J5017">
        <v>2013</v>
      </c>
      <c r="K5017">
        <v>116</v>
      </c>
      <c r="L5017" t="s">
        <v>23184</v>
      </c>
      <c r="M5017" s="15" t="e">
        <f>IF(INDEX(#REF!,MATCH(Padrón!K5017,#REF!,0),MATCH(Padrón!J5017,#REF!,0))=K5017,"Sí","NO")</f>
        <v>#REF!</v>
      </c>
    </row>
    <row r="5018" spans="1:13" x14ac:dyDescent="0.25">
      <c r="A5018" t="s">
        <v>28222</v>
      </c>
      <c r="B5018">
        <v>46834022</v>
      </c>
      <c r="C5018">
        <v>2005</v>
      </c>
      <c r="D5018" t="s">
        <v>7189</v>
      </c>
      <c r="E5018" t="s">
        <v>7196</v>
      </c>
      <c r="F5018" t="s">
        <v>6571</v>
      </c>
      <c r="G5018" t="s">
        <v>3</v>
      </c>
      <c r="H5018">
        <v>12</v>
      </c>
      <c r="I5018">
        <v>65</v>
      </c>
      <c r="J5018">
        <v>2013</v>
      </c>
      <c r="K5018">
        <v>117</v>
      </c>
      <c r="L5018" t="s">
        <v>23184</v>
      </c>
      <c r="M5018" s="15" t="e">
        <f>IF(INDEX(#REF!,MATCH(Padrón!K5018,#REF!,0),MATCH(Padrón!J5018,#REF!,0))=K5018,"Sí","NO")</f>
        <v>#REF!</v>
      </c>
    </row>
    <row r="5019" spans="1:13" x14ac:dyDescent="0.25">
      <c r="A5019" t="s">
        <v>28223</v>
      </c>
      <c r="B5019">
        <v>44227480</v>
      </c>
      <c r="C5019">
        <v>2002</v>
      </c>
      <c r="D5019" t="s">
        <v>7189</v>
      </c>
      <c r="E5019" t="s">
        <v>3013</v>
      </c>
      <c r="F5019" t="s">
        <v>2920</v>
      </c>
      <c r="G5019" t="s">
        <v>3</v>
      </c>
      <c r="H5019">
        <v>12</v>
      </c>
      <c r="I5019">
        <v>65</v>
      </c>
      <c r="J5019">
        <v>2013</v>
      </c>
      <c r="K5019">
        <v>118</v>
      </c>
      <c r="L5019" t="s">
        <v>23184</v>
      </c>
      <c r="M5019" s="15" t="e">
        <f>IF(INDEX(#REF!,MATCH(Padrón!K5019,#REF!,0),MATCH(Padrón!J5019,#REF!,0))=K5019,"Sí","NO")</f>
        <v>#REF!</v>
      </c>
    </row>
    <row r="5020" spans="1:13" x14ac:dyDescent="0.25">
      <c r="A5020" t="s">
        <v>28224</v>
      </c>
      <c r="B5020">
        <v>39229184</v>
      </c>
      <c r="C5020">
        <v>1996</v>
      </c>
      <c r="D5020" t="s">
        <v>7189</v>
      </c>
      <c r="E5020" t="s">
        <v>7197</v>
      </c>
      <c r="F5020" t="s">
        <v>1489</v>
      </c>
      <c r="G5020" t="s">
        <v>3</v>
      </c>
      <c r="H5020">
        <v>12</v>
      </c>
      <c r="I5020">
        <v>65</v>
      </c>
      <c r="J5020">
        <v>2013</v>
      </c>
      <c r="K5020">
        <v>119</v>
      </c>
      <c r="L5020" t="s">
        <v>23184</v>
      </c>
      <c r="M5020" s="15" t="e">
        <f>IF(INDEX(#REF!,MATCH(Padrón!K5020,#REF!,0),MATCH(Padrón!J5020,#REF!,0))=K5020,"Sí","NO")</f>
        <v>#REF!</v>
      </c>
    </row>
    <row r="5021" spans="1:13" x14ac:dyDescent="0.25">
      <c r="A5021" t="s">
        <v>28225</v>
      </c>
      <c r="B5021">
        <v>44529908</v>
      </c>
      <c r="C5021">
        <v>1997</v>
      </c>
      <c r="D5021" t="s">
        <v>7189</v>
      </c>
      <c r="E5021" t="s">
        <v>7198</v>
      </c>
      <c r="F5021" t="s">
        <v>419</v>
      </c>
      <c r="G5021" t="s">
        <v>3</v>
      </c>
      <c r="H5021">
        <v>12</v>
      </c>
      <c r="I5021">
        <v>65</v>
      </c>
      <c r="J5021">
        <v>2013</v>
      </c>
      <c r="K5021">
        <v>120</v>
      </c>
      <c r="L5021" t="s">
        <v>23184</v>
      </c>
      <c r="M5021" s="15" t="e">
        <f>IF(INDEX(#REF!,MATCH(Padrón!K5021,#REF!,0),MATCH(Padrón!J5021,#REF!,0))=K5021,"Sí","NO")</f>
        <v>#REF!</v>
      </c>
    </row>
    <row r="5022" spans="1:13" x14ac:dyDescent="0.25">
      <c r="A5022" t="s">
        <v>28226</v>
      </c>
      <c r="B5022">
        <v>45555799</v>
      </c>
      <c r="C5022">
        <v>2002</v>
      </c>
      <c r="D5022" t="s">
        <v>7189</v>
      </c>
      <c r="E5022" t="s">
        <v>7199</v>
      </c>
      <c r="F5022" t="s">
        <v>52</v>
      </c>
      <c r="G5022" t="s">
        <v>3</v>
      </c>
      <c r="H5022">
        <v>12</v>
      </c>
      <c r="I5022">
        <v>65</v>
      </c>
      <c r="J5022">
        <v>2013</v>
      </c>
      <c r="K5022">
        <v>121</v>
      </c>
      <c r="L5022" t="s">
        <v>23184</v>
      </c>
      <c r="M5022" s="15" t="e">
        <f>IF(INDEX(#REF!,MATCH(Padrón!K5022,#REF!,0),MATCH(Padrón!J5022,#REF!,0))=K5022,"Sí","NO")</f>
        <v>#REF!</v>
      </c>
    </row>
    <row r="5023" spans="1:13" x14ac:dyDescent="0.25">
      <c r="A5023" t="s">
        <v>28227</v>
      </c>
      <c r="B5023">
        <v>38063329</v>
      </c>
      <c r="C5023">
        <v>1993</v>
      </c>
      <c r="D5023" t="s">
        <v>7189</v>
      </c>
      <c r="E5023" t="s">
        <v>7200</v>
      </c>
      <c r="F5023" t="s">
        <v>1244</v>
      </c>
      <c r="G5023" t="s">
        <v>10</v>
      </c>
      <c r="H5023">
        <v>12</v>
      </c>
      <c r="I5023">
        <v>65</v>
      </c>
      <c r="J5023">
        <v>2013</v>
      </c>
      <c r="K5023">
        <v>122</v>
      </c>
      <c r="L5023" t="s">
        <v>23184</v>
      </c>
      <c r="M5023" s="15" t="e">
        <f>IF(INDEX(#REF!,MATCH(Padrón!K5023,#REF!,0),MATCH(Padrón!J5023,#REF!,0))=K5023,"Sí","NO")</f>
        <v>#REF!</v>
      </c>
    </row>
    <row r="5024" spans="1:13" x14ac:dyDescent="0.25">
      <c r="A5024" t="s">
        <v>28228</v>
      </c>
      <c r="B5024">
        <v>13160809</v>
      </c>
      <c r="C5024">
        <v>1956</v>
      </c>
      <c r="D5024" t="s">
        <v>7189</v>
      </c>
      <c r="E5024" t="s">
        <v>7201</v>
      </c>
      <c r="F5024" t="s">
        <v>3102</v>
      </c>
      <c r="G5024" t="s">
        <v>3</v>
      </c>
      <c r="H5024">
        <v>12</v>
      </c>
      <c r="I5024">
        <v>65</v>
      </c>
      <c r="J5024">
        <v>2013</v>
      </c>
      <c r="K5024">
        <v>123</v>
      </c>
      <c r="L5024" t="s">
        <v>23184</v>
      </c>
      <c r="M5024" s="15" t="e">
        <f>IF(INDEX(#REF!,MATCH(Padrón!K5024,#REF!,0),MATCH(Padrón!J5024,#REF!,0))=K5024,"Sí","NO")</f>
        <v>#REF!</v>
      </c>
    </row>
    <row r="5025" spans="1:13" x14ac:dyDescent="0.25">
      <c r="A5025" t="s">
        <v>28229</v>
      </c>
      <c r="B5025">
        <v>17089883</v>
      </c>
      <c r="C5025">
        <v>1964</v>
      </c>
      <c r="D5025" t="s">
        <v>7189</v>
      </c>
      <c r="E5025" t="s">
        <v>5903</v>
      </c>
      <c r="F5025" t="s">
        <v>7202</v>
      </c>
      <c r="G5025" t="s">
        <v>27</v>
      </c>
      <c r="H5025">
        <v>12</v>
      </c>
      <c r="I5025">
        <v>65</v>
      </c>
      <c r="J5025">
        <v>2013</v>
      </c>
      <c r="K5025">
        <v>124</v>
      </c>
      <c r="L5025" t="s">
        <v>23184</v>
      </c>
      <c r="M5025" s="15" t="e">
        <f>IF(INDEX(#REF!,MATCH(Padrón!K5025,#REF!,0),MATCH(Padrón!J5025,#REF!,0))=K5025,"Sí","NO")</f>
        <v>#REF!</v>
      </c>
    </row>
    <row r="5026" spans="1:13" x14ac:dyDescent="0.25">
      <c r="A5026" t="s">
        <v>28230</v>
      </c>
      <c r="B5026">
        <v>44278739</v>
      </c>
      <c r="C5026">
        <v>2002</v>
      </c>
      <c r="D5026" t="s">
        <v>7189</v>
      </c>
      <c r="E5026" t="s">
        <v>7203</v>
      </c>
      <c r="F5026" t="s">
        <v>7204</v>
      </c>
      <c r="G5026" t="s">
        <v>3</v>
      </c>
      <c r="H5026">
        <v>12</v>
      </c>
      <c r="I5026">
        <v>65</v>
      </c>
      <c r="J5026">
        <v>2013</v>
      </c>
      <c r="K5026">
        <v>125</v>
      </c>
      <c r="L5026" t="s">
        <v>23184</v>
      </c>
      <c r="M5026" s="15" t="e">
        <f>IF(INDEX(#REF!,MATCH(Padrón!K5026,#REF!,0),MATCH(Padrón!J5026,#REF!,0))=K5026,"Sí","NO")</f>
        <v>#REF!</v>
      </c>
    </row>
    <row r="5027" spans="1:13" x14ac:dyDescent="0.25">
      <c r="A5027" t="s">
        <v>28231</v>
      </c>
      <c r="B5027">
        <v>44148930</v>
      </c>
      <c r="C5027">
        <v>2002</v>
      </c>
      <c r="D5027" t="s">
        <v>7189</v>
      </c>
      <c r="E5027" t="s">
        <v>7205</v>
      </c>
      <c r="F5027" t="s">
        <v>7206</v>
      </c>
      <c r="G5027" t="s">
        <v>3</v>
      </c>
      <c r="H5027">
        <v>12</v>
      </c>
      <c r="I5027">
        <v>65</v>
      </c>
      <c r="J5027">
        <v>2013</v>
      </c>
      <c r="K5027">
        <v>126</v>
      </c>
      <c r="L5027" t="s">
        <v>23184</v>
      </c>
      <c r="M5027" s="15" t="e">
        <f>IF(INDEX(#REF!,MATCH(Padrón!K5027,#REF!,0),MATCH(Padrón!J5027,#REF!,0))=K5027,"Sí","NO")</f>
        <v>#REF!</v>
      </c>
    </row>
    <row r="5028" spans="1:13" x14ac:dyDescent="0.25">
      <c r="A5028" t="s">
        <v>28232</v>
      </c>
      <c r="B5028">
        <v>2474153</v>
      </c>
      <c r="C5028">
        <v>1934</v>
      </c>
      <c r="D5028" t="s">
        <v>7189</v>
      </c>
      <c r="E5028" t="s">
        <v>5004</v>
      </c>
      <c r="F5028" t="s">
        <v>7207</v>
      </c>
      <c r="G5028" t="s">
        <v>3</v>
      </c>
      <c r="H5028">
        <v>12</v>
      </c>
      <c r="I5028">
        <v>65</v>
      </c>
      <c r="J5028">
        <v>2013</v>
      </c>
      <c r="K5028">
        <v>127</v>
      </c>
      <c r="L5028" t="s">
        <v>23184</v>
      </c>
      <c r="M5028" s="15" t="e">
        <f>IF(INDEX(#REF!,MATCH(Padrón!K5028,#REF!,0),MATCH(Padrón!J5028,#REF!,0))=K5028,"Sí","NO")</f>
        <v>#REF!</v>
      </c>
    </row>
    <row r="5029" spans="1:13" x14ac:dyDescent="0.25">
      <c r="A5029" t="s">
        <v>28233</v>
      </c>
      <c r="B5029">
        <v>11966564</v>
      </c>
      <c r="C5029">
        <v>1939</v>
      </c>
      <c r="D5029" t="s">
        <v>7189</v>
      </c>
      <c r="E5029" t="s">
        <v>7208</v>
      </c>
      <c r="F5029" t="s">
        <v>1048</v>
      </c>
      <c r="G5029" t="s">
        <v>10</v>
      </c>
      <c r="H5029">
        <v>12</v>
      </c>
      <c r="I5029">
        <v>65</v>
      </c>
      <c r="J5029">
        <v>2013</v>
      </c>
      <c r="K5029">
        <v>128</v>
      </c>
      <c r="L5029" t="s">
        <v>23184</v>
      </c>
      <c r="M5029" s="15" t="e">
        <f>IF(INDEX(#REF!,MATCH(Padrón!K5029,#REF!,0),MATCH(Padrón!J5029,#REF!,0))=K5029,"Sí","NO")</f>
        <v>#REF!</v>
      </c>
    </row>
    <row r="5030" spans="1:13" x14ac:dyDescent="0.25">
      <c r="A5030" t="s">
        <v>28234</v>
      </c>
      <c r="B5030">
        <v>46167739</v>
      </c>
      <c r="C5030">
        <v>2004</v>
      </c>
      <c r="D5030" t="s">
        <v>7189</v>
      </c>
      <c r="E5030" t="s">
        <v>7209</v>
      </c>
      <c r="F5030" t="s">
        <v>7210</v>
      </c>
      <c r="G5030" t="s">
        <v>3</v>
      </c>
      <c r="H5030">
        <v>12</v>
      </c>
      <c r="I5030">
        <v>65</v>
      </c>
      <c r="J5030">
        <v>2013</v>
      </c>
      <c r="K5030">
        <v>129</v>
      </c>
      <c r="L5030" t="s">
        <v>23184</v>
      </c>
      <c r="M5030" s="15" t="e">
        <f>IF(INDEX(#REF!,MATCH(Padrón!K5030,#REF!,0),MATCH(Padrón!J5030,#REF!,0))=K5030,"Sí","NO")</f>
        <v>#REF!</v>
      </c>
    </row>
    <row r="5031" spans="1:13" x14ac:dyDescent="0.25">
      <c r="A5031" t="s">
        <v>28235</v>
      </c>
      <c r="B5031">
        <v>6026595</v>
      </c>
      <c r="C5031">
        <v>1949</v>
      </c>
      <c r="D5031" t="s">
        <v>7189</v>
      </c>
      <c r="E5031" t="s">
        <v>852</v>
      </c>
      <c r="F5031" t="s">
        <v>7211</v>
      </c>
      <c r="G5031" t="s">
        <v>3</v>
      </c>
      <c r="H5031">
        <v>12</v>
      </c>
      <c r="I5031">
        <v>65</v>
      </c>
      <c r="J5031">
        <v>2013</v>
      </c>
      <c r="K5031">
        <v>130</v>
      </c>
      <c r="L5031" t="s">
        <v>23184</v>
      </c>
      <c r="M5031" s="15" t="e">
        <f>IF(INDEX(#REF!,MATCH(Padrón!K5031,#REF!,0),MATCH(Padrón!J5031,#REF!,0))=K5031,"Sí","NO")</f>
        <v>#REF!</v>
      </c>
    </row>
    <row r="5032" spans="1:13" x14ac:dyDescent="0.25">
      <c r="A5032" t="s">
        <v>28236</v>
      </c>
      <c r="B5032">
        <v>38382474</v>
      </c>
      <c r="C5032">
        <v>1995</v>
      </c>
      <c r="D5032" t="s">
        <v>7189</v>
      </c>
      <c r="E5032" t="s">
        <v>7212</v>
      </c>
      <c r="F5032" t="s">
        <v>7213</v>
      </c>
      <c r="G5032" t="s">
        <v>3</v>
      </c>
      <c r="H5032">
        <v>12</v>
      </c>
      <c r="I5032">
        <v>65</v>
      </c>
      <c r="J5032">
        <v>2013</v>
      </c>
      <c r="K5032">
        <v>131</v>
      </c>
      <c r="L5032" t="s">
        <v>23184</v>
      </c>
      <c r="M5032" s="15" t="e">
        <f>IF(INDEX(#REF!,MATCH(Padrón!K5032,#REF!,0),MATCH(Padrón!J5032,#REF!,0))=K5032,"Sí","NO")</f>
        <v>#REF!</v>
      </c>
    </row>
    <row r="5033" spans="1:13" x14ac:dyDescent="0.25">
      <c r="A5033" t="s">
        <v>28237</v>
      </c>
      <c r="B5033">
        <v>39946442</v>
      </c>
      <c r="C5033">
        <v>1996</v>
      </c>
      <c r="D5033" t="s">
        <v>7189</v>
      </c>
      <c r="E5033" t="s">
        <v>6499</v>
      </c>
      <c r="F5033" t="s">
        <v>1079</v>
      </c>
      <c r="G5033" t="s">
        <v>3</v>
      </c>
      <c r="H5033">
        <v>12</v>
      </c>
      <c r="I5033">
        <v>65</v>
      </c>
      <c r="J5033">
        <v>2013</v>
      </c>
      <c r="K5033">
        <v>132</v>
      </c>
      <c r="L5033" t="s">
        <v>23184</v>
      </c>
      <c r="M5033" s="15" t="e">
        <f>IF(INDEX(#REF!,MATCH(Padrón!K5033,#REF!,0),MATCH(Padrón!J5033,#REF!,0))=K5033,"Sí","NO")</f>
        <v>#REF!</v>
      </c>
    </row>
    <row r="5034" spans="1:13" x14ac:dyDescent="0.25">
      <c r="A5034" t="s">
        <v>28238</v>
      </c>
      <c r="B5034">
        <v>39045803</v>
      </c>
      <c r="C5034">
        <v>1995</v>
      </c>
      <c r="D5034" t="s">
        <v>7189</v>
      </c>
      <c r="E5034" t="s">
        <v>7214</v>
      </c>
      <c r="F5034" t="s">
        <v>3340</v>
      </c>
      <c r="G5034" t="s">
        <v>10</v>
      </c>
      <c r="H5034">
        <v>12</v>
      </c>
      <c r="I5034">
        <v>65</v>
      </c>
      <c r="J5034">
        <v>2013</v>
      </c>
      <c r="K5034">
        <v>133</v>
      </c>
      <c r="L5034" t="s">
        <v>23184</v>
      </c>
      <c r="M5034" s="15" t="e">
        <f>IF(INDEX(#REF!,MATCH(Padrón!K5034,#REF!,0),MATCH(Padrón!J5034,#REF!,0))=K5034,"Sí","NO")</f>
        <v>#REF!</v>
      </c>
    </row>
    <row r="5035" spans="1:13" x14ac:dyDescent="0.25">
      <c r="A5035" t="s">
        <v>28239</v>
      </c>
      <c r="B5035">
        <v>13399357</v>
      </c>
      <c r="C5035">
        <v>1959</v>
      </c>
      <c r="D5035" t="s">
        <v>7189</v>
      </c>
      <c r="E5035" t="s">
        <v>7215</v>
      </c>
      <c r="F5035" t="s">
        <v>5301</v>
      </c>
      <c r="G5035" t="s">
        <v>10</v>
      </c>
      <c r="H5035">
        <v>12</v>
      </c>
      <c r="I5035">
        <v>65</v>
      </c>
      <c r="J5035">
        <v>2013</v>
      </c>
      <c r="K5035">
        <v>134</v>
      </c>
      <c r="L5035" t="s">
        <v>23184</v>
      </c>
      <c r="M5035" s="15" t="e">
        <f>IF(INDEX(#REF!,MATCH(Padrón!K5035,#REF!,0),MATCH(Padrón!J5035,#REF!,0))=K5035,"Sí","NO")</f>
        <v>#REF!</v>
      </c>
    </row>
    <row r="5036" spans="1:13" x14ac:dyDescent="0.25">
      <c r="A5036" t="s">
        <v>28240</v>
      </c>
      <c r="B5036">
        <v>33406341</v>
      </c>
      <c r="C5036">
        <v>1988</v>
      </c>
      <c r="D5036" t="s">
        <v>7189</v>
      </c>
      <c r="E5036" t="s">
        <v>7216</v>
      </c>
      <c r="F5036" t="s">
        <v>7217</v>
      </c>
      <c r="G5036" t="s">
        <v>27</v>
      </c>
      <c r="H5036">
        <v>12</v>
      </c>
      <c r="I5036">
        <v>65</v>
      </c>
      <c r="J5036">
        <v>2013</v>
      </c>
      <c r="K5036">
        <v>135</v>
      </c>
      <c r="L5036" t="s">
        <v>23184</v>
      </c>
      <c r="M5036" s="15" t="e">
        <f>IF(INDEX(#REF!,MATCH(Padrón!K5036,#REF!,0),MATCH(Padrón!J5036,#REF!,0))=K5036,"Sí","NO")</f>
        <v>#REF!</v>
      </c>
    </row>
    <row r="5037" spans="1:13" x14ac:dyDescent="0.25">
      <c r="A5037" t="s">
        <v>28241</v>
      </c>
      <c r="B5037">
        <v>37220528</v>
      </c>
      <c r="C5037">
        <v>1993</v>
      </c>
      <c r="D5037" t="s">
        <v>7189</v>
      </c>
      <c r="E5037" t="s">
        <v>7218</v>
      </c>
      <c r="F5037" t="s">
        <v>6185</v>
      </c>
      <c r="G5037" t="s">
        <v>10</v>
      </c>
      <c r="H5037">
        <v>12</v>
      </c>
      <c r="I5037">
        <v>65</v>
      </c>
      <c r="J5037">
        <v>2013</v>
      </c>
      <c r="K5037">
        <v>136</v>
      </c>
      <c r="L5037" t="s">
        <v>23184</v>
      </c>
      <c r="M5037" s="15" t="e">
        <f>IF(INDEX(#REF!,MATCH(Padrón!K5037,#REF!,0),MATCH(Padrón!J5037,#REF!,0))=K5037,"Sí","NO")</f>
        <v>#REF!</v>
      </c>
    </row>
    <row r="5038" spans="1:13" x14ac:dyDescent="0.25">
      <c r="A5038" t="s">
        <v>28242</v>
      </c>
      <c r="B5038">
        <v>46085448</v>
      </c>
      <c r="C5038">
        <v>2004</v>
      </c>
      <c r="D5038" t="s">
        <v>7189</v>
      </c>
      <c r="E5038" t="s">
        <v>7219</v>
      </c>
      <c r="F5038" t="s">
        <v>7220</v>
      </c>
      <c r="G5038" t="s">
        <v>3</v>
      </c>
      <c r="H5038">
        <v>12</v>
      </c>
      <c r="I5038">
        <v>65</v>
      </c>
      <c r="J5038">
        <v>2013</v>
      </c>
      <c r="K5038">
        <v>137</v>
      </c>
      <c r="L5038" t="s">
        <v>23184</v>
      </c>
      <c r="M5038" s="15" t="e">
        <f>IF(INDEX(#REF!,MATCH(Padrón!K5038,#REF!,0),MATCH(Padrón!J5038,#REF!,0))=K5038,"Sí","NO")</f>
        <v>#REF!</v>
      </c>
    </row>
    <row r="5039" spans="1:13" x14ac:dyDescent="0.25">
      <c r="A5039" t="s">
        <v>28243</v>
      </c>
      <c r="B5039">
        <v>33073562</v>
      </c>
      <c r="C5039">
        <v>1986</v>
      </c>
      <c r="D5039" t="s">
        <v>7189</v>
      </c>
      <c r="E5039" t="s">
        <v>3127</v>
      </c>
      <c r="F5039" t="s">
        <v>6185</v>
      </c>
      <c r="G5039" t="s">
        <v>10</v>
      </c>
      <c r="H5039">
        <v>12</v>
      </c>
      <c r="I5039">
        <v>65</v>
      </c>
      <c r="J5039">
        <v>2013</v>
      </c>
      <c r="K5039">
        <v>138</v>
      </c>
      <c r="L5039" t="s">
        <v>23184</v>
      </c>
      <c r="M5039" s="15" t="e">
        <f>IF(INDEX(#REF!,MATCH(Padrón!K5039,#REF!,0),MATCH(Padrón!J5039,#REF!,0))=K5039,"Sí","NO")</f>
        <v>#REF!</v>
      </c>
    </row>
    <row r="5040" spans="1:13" x14ac:dyDescent="0.25">
      <c r="A5040" t="s">
        <v>28244</v>
      </c>
      <c r="B5040">
        <v>11219246</v>
      </c>
      <c r="C5040">
        <v>1954</v>
      </c>
      <c r="D5040" t="s">
        <v>7189</v>
      </c>
      <c r="E5040" t="s">
        <v>7221</v>
      </c>
      <c r="F5040" t="s">
        <v>6856</v>
      </c>
      <c r="G5040" t="s">
        <v>3</v>
      </c>
      <c r="H5040">
        <v>12</v>
      </c>
      <c r="I5040">
        <v>65</v>
      </c>
      <c r="J5040">
        <v>2013</v>
      </c>
      <c r="K5040">
        <v>139</v>
      </c>
      <c r="L5040" t="s">
        <v>23184</v>
      </c>
      <c r="M5040" s="15" t="e">
        <f>IF(INDEX(#REF!,MATCH(Padrón!K5040,#REF!,0),MATCH(Padrón!J5040,#REF!,0))=K5040,"Sí","NO")</f>
        <v>#REF!</v>
      </c>
    </row>
    <row r="5041" spans="1:13" x14ac:dyDescent="0.25">
      <c r="A5041" t="s">
        <v>28245</v>
      </c>
      <c r="B5041">
        <v>4184251</v>
      </c>
      <c r="C5041">
        <v>1942</v>
      </c>
      <c r="D5041" t="s">
        <v>7189</v>
      </c>
      <c r="E5041" t="s">
        <v>4239</v>
      </c>
      <c r="F5041" t="s">
        <v>7222</v>
      </c>
      <c r="G5041" t="s">
        <v>27</v>
      </c>
      <c r="H5041">
        <v>12</v>
      </c>
      <c r="I5041">
        <v>65</v>
      </c>
      <c r="J5041">
        <v>2013</v>
      </c>
      <c r="K5041">
        <v>140</v>
      </c>
      <c r="L5041" t="s">
        <v>23184</v>
      </c>
      <c r="M5041" s="15" t="e">
        <f>IF(INDEX(#REF!,MATCH(Padrón!K5041,#REF!,0),MATCH(Padrón!J5041,#REF!,0))=K5041,"Sí","NO")</f>
        <v>#REF!</v>
      </c>
    </row>
    <row r="5042" spans="1:13" x14ac:dyDescent="0.25">
      <c r="A5042" t="s">
        <v>28246</v>
      </c>
      <c r="B5042">
        <v>25205188</v>
      </c>
      <c r="C5042">
        <v>1976</v>
      </c>
      <c r="D5042" t="s">
        <v>7189</v>
      </c>
      <c r="E5042" t="s">
        <v>5966</v>
      </c>
      <c r="F5042" t="s">
        <v>4562</v>
      </c>
      <c r="G5042" t="s">
        <v>3</v>
      </c>
      <c r="H5042">
        <v>12</v>
      </c>
      <c r="I5042">
        <v>65</v>
      </c>
      <c r="J5042">
        <v>2013</v>
      </c>
      <c r="K5042">
        <v>141</v>
      </c>
      <c r="L5042" t="s">
        <v>23184</v>
      </c>
      <c r="M5042" s="15" t="e">
        <f>IF(INDEX(#REF!,MATCH(Padrón!K5042,#REF!,0),MATCH(Padrón!J5042,#REF!,0))=K5042,"Sí","NO")</f>
        <v>#REF!</v>
      </c>
    </row>
    <row r="5043" spans="1:13" x14ac:dyDescent="0.25">
      <c r="A5043" t="s">
        <v>28247</v>
      </c>
      <c r="B5043">
        <v>16086983</v>
      </c>
      <c r="C5043">
        <v>1962</v>
      </c>
      <c r="D5043" t="s">
        <v>7189</v>
      </c>
      <c r="E5043" t="s">
        <v>715</v>
      </c>
      <c r="F5043" t="s">
        <v>207</v>
      </c>
      <c r="G5043" t="s">
        <v>3</v>
      </c>
      <c r="H5043">
        <v>12</v>
      </c>
      <c r="I5043">
        <v>65</v>
      </c>
      <c r="J5043">
        <v>2013</v>
      </c>
      <c r="K5043">
        <v>142</v>
      </c>
      <c r="L5043" t="s">
        <v>23184</v>
      </c>
      <c r="M5043" s="15" t="e">
        <f>IF(INDEX(#REF!,MATCH(Padrón!K5043,#REF!,0),MATCH(Padrón!J5043,#REF!,0))=K5043,"Sí","NO")</f>
        <v>#REF!</v>
      </c>
    </row>
    <row r="5044" spans="1:13" x14ac:dyDescent="0.25">
      <c r="A5044" t="s">
        <v>28248</v>
      </c>
      <c r="B5044">
        <v>28901571</v>
      </c>
      <c r="C5044">
        <v>1981</v>
      </c>
      <c r="D5044" t="s">
        <v>7189</v>
      </c>
      <c r="E5044" t="s">
        <v>7223</v>
      </c>
      <c r="F5044" t="s">
        <v>704</v>
      </c>
      <c r="G5044" t="s">
        <v>10</v>
      </c>
      <c r="H5044">
        <v>12</v>
      </c>
      <c r="I5044">
        <v>65</v>
      </c>
      <c r="J5044">
        <v>2013</v>
      </c>
      <c r="K5044">
        <v>143</v>
      </c>
      <c r="L5044" t="s">
        <v>23184</v>
      </c>
      <c r="M5044" s="15" t="e">
        <f>IF(INDEX(#REF!,MATCH(Padrón!K5044,#REF!,0),MATCH(Padrón!J5044,#REF!,0))=K5044,"Sí","NO")</f>
        <v>#REF!</v>
      </c>
    </row>
    <row r="5045" spans="1:13" x14ac:dyDescent="0.25">
      <c r="A5045" t="s">
        <v>28249</v>
      </c>
      <c r="B5045">
        <v>39226482</v>
      </c>
      <c r="C5045">
        <v>1996</v>
      </c>
      <c r="D5045" t="s">
        <v>7189</v>
      </c>
      <c r="E5045" t="s">
        <v>7224</v>
      </c>
      <c r="F5045" t="s">
        <v>3091</v>
      </c>
      <c r="G5045" t="s">
        <v>3</v>
      </c>
      <c r="H5045">
        <v>12</v>
      </c>
      <c r="I5045">
        <v>65</v>
      </c>
      <c r="J5045">
        <v>2013</v>
      </c>
      <c r="K5045">
        <v>144</v>
      </c>
      <c r="L5045" t="s">
        <v>23184</v>
      </c>
      <c r="M5045" s="15" t="e">
        <f>IF(INDEX(#REF!,MATCH(Padrón!K5045,#REF!,0),MATCH(Padrón!J5045,#REF!,0))=K5045,"Sí","NO")</f>
        <v>#REF!</v>
      </c>
    </row>
    <row r="5046" spans="1:13" x14ac:dyDescent="0.25">
      <c r="A5046" t="s">
        <v>28250</v>
      </c>
      <c r="B5046">
        <v>40897742</v>
      </c>
      <c r="C5046">
        <v>1997</v>
      </c>
      <c r="D5046" t="s">
        <v>7189</v>
      </c>
      <c r="E5046" t="s">
        <v>7225</v>
      </c>
      <c r="F5046" t="s">
        <v>1094</v>
      </c>
      <c r="G5046" t="s">
        <v>3</v>
      </c>
      <c r="H5046">
        <v>12</v>
      </c>
      <c r="I5046">
        <v>65</v>
      </c>
      <c r="J5046">
        <v>2013</v>
      </c>
      <c r="K5046">
        <v>145</v>
      </c>
      <c r="L5046" t="s">
        <v>23184</v>
      </c>
      <c r="M5046" s="15" t="e">
        <f>IF(INDEX(#REF!,MATCH(Padrón!K5046,#REF!,0),MATCH(Padrón!J5046,#REF!,0))=K5046,"Sí","NO")</f>
        <v>#REF!</v>
      </c>
    </row>
    <row r="5047" spans="1:13" x14ac:dyDescent="0.25">
      <c r="A5047" t="s">
        <v>28251</v>
      </c>
      <c r="B5047">
        <v>26856812</v>
      </c>
      <c r="C5047">
        <v>1978</v>
      </c>
      <c r="D5047" t="s">
        <v>7189</v>
      </c>
      <c r="E5047" t="s">
        <v>273</v>
      </c>
      <c r="F5047" t="s">
        <v>7217</v>
      </c>
      <c r="G5047" t="s">
        <v>10</v>
      </c>
      <c r="H5047">
        <v>12</v>
      </c>
      <c r="I5047">
        <v>65</v>
      </c>
      <c r="J5047">
        <v>2013</v>
      </c>
      <c r="K5047">
        <v>146</v>
      </c>
      <c r="L5047" t="s">
        <v>23184</v>
      </c>
      <c r="M5047" s="15" t="e">
        <f>IF(INDEX(#REF!,MATCH(Padrón!K5047,#REF!,0),MATCH(Padrón!J5047,#REF!,0))=K5047,"Sí","NO")</f>
        <v>#REF!</v>
      </c>
    </row>
    <row r="5048" spans="1:13" x14ac:dyDescent="0.25">
      <c r="A5048" t="s">
        <v>28252</v>
      </c>
      <c r="B5048">
        <v>46389622</v>
      </c>
      <c r="C5048">
        <v>2005</v>
      </c>
      <c r="D5048" t="s">
        <v>7189</v>
      </c>
      <c r="E5048" t="s">
        <v>7226</v>
      </c>
      <c r="F5048" t="s">
        <v>7227</v>
      </c>
      <c r="G5048" t="s">
        <v>3</v>
      </c>
      <c r="H5048">
        <v>12</v>
      </c>
      <c r="I5048">
        <v>65</v>
      </c>
      <c r="J5048">
        <v>2013</v>
      </c>
      <c r="K5048">
        <v>147</v>
      </c>
      <c r="L5048" t="s">
        <v>23184</v>
      </c>
      <c r="M5048" s="15" t="e">
        <f>IF(INDEX(#REF!,MATCH(Padrón!K5048,#REF!,0),MATCH(Padrón!J5048,#REF!,0))=K5048,"Sí","NO")</f>
        <v>#REF!</v>
      </c>
    </row>
    <row r="5049" spans="1:13" x14ac:dyDescent="0.25">
      <c r="A5049" t="s">
        <v>28253</v>
      </c>
      <c r="B5049">
        <v>32086080</v>
      </c>
      <c r="C5049">
        <v>1986</v>
      </c>
      <c r="D5049" t="s">
        <v>7189</v>
      </c>
      <c r="E5049" t="s">
        <v>7228</v>
      </c>
      <c r="F5049" t="s">
        <v>755</v>
      </c>
      <c r="G5049" t="s">
        <v>3</v>
      </c>
      <c r="H5049">
        <v>12</v>
      </c>
      <c r="I5049">
        <v>65</v>
      </c>
      <c r="J5049">
        <v>2013</v>
      </c>
      <c r="K5049">
        <v>148</v>
      </c>
      <c r="L5049" t="s">
        <v>23184</v>
      </c>
      <c r="M5049" s="15" t="e">
        <f>IF(INDEX(#REF!,MATCH(Padrón!K5049,#REF!,0),MATCH(Padrón!J5049,#REF!,0))=K5049,"Sí","NO")</f>
        <v>#REF!</v>
      </c>
    </row>
    <row r="5050" spans="1:13" x14ac:dyDescent="0.25">
      <c r="A5050" t="s">
        <v>28254</v>
      </c>
      <c r="B5050">
        <v>16378671</v>
      </c>
      <c r="C5050">
        <v>1963</v>
      </c>
      <c r="D5050" t="s">
        <v>7189</v>
      </c>
      <c r="E5050" t="s">
        <v>7229</v>
      </c>
      <c r="F5050" t="s">
        <v>7230</v>
      </c>
      <c r="G5050" t="s">
        <v>27</v>
      </c>
      <c r="H5050">
        <v>12</v>
      </c>
      <c r="I5050">
        <v>65</v>
      </c>
      <c r="J5050">
        <v>2013</v>
      </c>
      <c r="K5050">
        <v>149</v>
      </c>
      <c r="L5050" t="s">
        <v>23184</v>
      </c>
      <c r="M5050" s="15" t="e">
        <f>IF(INDEX(#REF!,MATCH(Padrón!K5050,#REF!,0),MATCH(Padrón!J5050,#REF!,0))=K5050,"Sí","NO")</f>
        <v>#REF!</v>
      </c>
    </row>
    <row r="5051" spans="1:13" x14ac:dyDescent="0.25">
      <c r="A5051" t="s">
        <v>28255</v>
      </c>
      <c r="B5051">
        <v>18097032</v>
      </c>
      <c r="C5051">
        <v>1967</v>
      </c>
      <c r="D5051" t="s">
        <v>7189</v>
      </c>
      <c r="E5051" t="s">
        <v>3568</v>
      </c>
      <c r="F5051" t="s">
        <v>200</v>
      </c>
      <c r="G5051" t="s">
        <v>3</v>
      </c>
      <c r="H5051">
        <v>12</v>
      </c>
      <c r="I5051">
        <v>65</v>
      </c>
      <c r="J5051">
        <v>2013</v>
      </c>
      <c r="K5051">
        <v>150</v>
      </c>
      <c r="L5051" t="s">
        <v>23184</v>
      </c>
      <c r="M5051" s="15" t="e">
        <f>IF(INDEX(#REF!,MATCH(Padrón!K5051,#REF!,0),MATCH(Padrón!J5051,#REF!,0))=K5051,"Sí","NO")</f>
        <v>#REF!</v>
      </c>
    </row>
    <row r="5052" spans="1:13" x14ac:dyDescent="0.25">
      <c r="A5052" t="s">
        <v>28256</v>
      </c>
      <c r="B5052">
        <v>50730205</v>
      </c>
      <c r="C5052">
        <v>2007</v>
      </c>
      <c r="D5052" t="s">
        <v>7189</v>
      </c>
      <c r="E5052" t="s">
        <v>7231</v>
      </c>
      <c r="F5052" t="s">
        <v>7232</v>
      </c>
      <c r="G5052" t="s">
        <v>3</v>
      </c>
      <c r="H5052">
        <v>12</v>
      </c>
      <c r="I5052">
        <v>65</v>
      </c>
      <c r="J5052">
        <v>2013</v>
      </c>
      <c r="K5052">
        <v>151</v>
      </c>
      <c r="L5052" t="s">
        <v>23184</v>
      </c>
      <c r="M5052" s="15" t="e">
        <f>IF(INDEX(#REF!,MATCH(Padrón!K5052,#REF!,0),MATCH(Padrón!J5052,#REF!,0))=K5052,"Sí","NO")</f>
        <v>#REF!</v>
      </c>
    </row>
    <row r="5053" spans="1:13" x14ac:dyDescent="0.25">
      <c r="A5053" t="s">
        <v>28257</v>
      </c>
      <c r="B5053">
        <v>24871203</v>
      </c>
      <c r="C5053">
        <v>1976</v>
      </c>
      <c r="D5053" t="s">
        <v>7189</v>
      </c>
      <c r="E5053" t="s">
        <v>3808</v>
      </c>
      <c r="F5053" t="s">
        <v>1094</v>
      </c>
      <c r="G5053" t="s">
        <v>3</v>
      </c>
      <c r="H5053">
        <v>12</v>
      </c>
      <c r="I5053">
        <v>65</v>
      </c>
      <c r="J5053">
        <v>2013</v>
      </c>
      <c r="K5053">
        <v>152</v>
      </c>
      <c r="L5053" t="s">
        <v>23184</v>
      </c>
      <c r="M5053" s="15" t="e">
        <f>IF(INDEX(#REF!,MATCH(Padrón!K5053,#REF!,0),MATCH(Padrón!J5053,#REF!,0))=K5053,"Sí","NO")</f>
        <v>#REF!</v>
      </c>
    </row>
    <row r="5054" spans="1:13" x14ac:dyDescent="0.25">
      <c r="A5054" t="s">
        <v>28258</v>
      </c>
      <c r="B5054">
        <v>7588315</v>
      </c>
      <c r="C5054">
        <v>1945</v>
      </c>
      <c r="D5054" t="s">
        <v>7189</v>
      </c>
      <c r="E5054" t="s">
        <v>7233</v>
      </c>
      <c r="F5054" t="s">
        <v>7190</v>
      </c>
      <c r="G5054" t="s">
        <v>3</v>
      </c>
      <c r="H5054">
        <v>12</v>
      </c>
      <c r="I5054">
        <v>65</v>
      </c>
      <c r="J5054">
        <v>2013</v>
      </c>
      <c r="K5054">
        <v>153</v>
      </c>
      <c r="L5054" t="s">
        <v>23184</v>
      </c>
      <c r="M5054" s="15" t="e">
        <f>IF(INDEX(#REF!,MATCH(Padrón!K5054,#REF!,0),MATCH(Padrón!J5054,#REF!,0))=K5054,"Sí","NO")</f>
        <v>#REF!</v>
      </c>
    </row>
    <row r="5055" spans="1:13" x14ac:dyDescent="0.25">
      <c r="A5055" t="s">
        <v>28259</v>
      </c>
      <c r="B5055">
        <v>18691141</v>
      </c>
      <c r="C5055">
        <v>1955</v>
      </c>
      <c r="D5055" t="s">
        <v>7189</v>
      </c>
      <c r="E5055" t="s">
        <v>2251</v>
      </c>
      <c r="F5055" t="s">
        <v>7234</v>
      </c>
      <c r="G5055" t="s">
        <v>10</v>
      </c>
      <c r="H5055">
        <v>12</v>
      </c>
      <c r="I5055">
        <v>65</v>
      </c>
      <c r="J5055">
        <v>2013</v>
      </c>
      <c r="K5055">
        <v>154</v>
      </c>
      <c r="L5055" t="s">
        <v>23184</v>
      </c>
      <c r="M5055" s="15" t="e">
        <f>IF(INDEX(#REF!,MATCH(Padrón!K5055,#REF!,0),MATCH(Padrón!J5055,#REF!,0))=K5055,"Sí","NO")</f>
        <v>#REF!</v>
      </c>
    </row>
    <row r="5056" spans="1:13" x14ac:dyDescent="0.25">
      <c r="A5056" t="s">
        <v>28260</v>
      </c>
      <c r="B5056">
        <v>25796509</v>
      </c>
      <c r="C5056">
        <v>1977</v>
      </c>
      <c r="D5056" t="s">
        <v>7189</v>
      </c>
      <c r="E5056" t="s">
        <v>7235</v>
      </c>
      <c r="F5056" t="s">
        <v>5198</v>
      </c>
      <c r="G5056" t="s">
        <v>3</v>
      </c>
      <c r="H5056">
        <v>12</v>
      </c>
      <c r="I5056">
        <v>65</v>
      </c>
      <c r="J5056">
        <v>2013</v>
      </c>
      <c r="K5056">
        <v>155</v>
      </c>
      <c r="L5056" t="s">
        <v>23184</v>
      </c>
      <c r="M5056" s="15" t="e">
        <f>IF(INDEX(#REF!,MATCH(Padrón!K5056,#REF!,0),MATCH(Padrón!J5056,#REF!,0))=K5056,"Sí","NO")</f>
        <v>#REF!</v>
      </c>
    </row>
    <row r="5057" spans="1:13" x14ac:dyDescent="0.25">
      <c r="A5057" t="s">
        <v>28261</v>
      </c>
      <c r="B5057">
        <v>16701933</v>
      </c>
      <c r="C5057">
        <v>1964</v>
      </c>
      <c r="D5057" t="s">
        <v>7189</v>
      </c>
      <c r="E5057" t="s">
        <v>4437</v>
      </c>
      <c r="F5057" t="s">
        <v>90</v>
      </c>
      <c r="G5057" t="s">
        <v>3</v>
      </c>
      <c r="H5057">
        <v>12</v>
      </c>
      <c r="I5057">
        <v>65</v>
      </c>
      <c r="J5057">
        <v>2013</v>
      </c>
      <c r="K5057">
        <v>156</v>
      </c>
      <c r="L5057" t="s">
        <v>23184</v>
      </c>
      <c r="M5057" s="15" t="e">
        <f>IF(INDEX(#REF!,MATCH(Padrón!K5057,#REF!,0),MATCH(Padrón!J5057,#REF!,0))=K5057,"Sí","NO")</f>
        <v>#REF!</v>
      </c>
    </row>
    <row r="5058" spans="1:13" x14ac:dyDescent="0.25">
      <c r="A5058" t="s">
        <v>28262</v>
      </c>
      <c r="B5058">
        <v>47999775</v>
      </c>
      <c r="C5058">
        <v>2007</v>
      </c>
      <c r="D5058" t="s">
        <v>7189</v>
      </c>
      <c r="E5058" t="s">
        <v>7236</v>
      </c>
      <c r="F5058" t="s">
        <v>596</v>
      </c>
      <c r="G5058" t="s">
        <v>3</v>
      </c>
      <c r="H5058">
        <v>12</v>
      </c>
      <c r="I5058">
        <v>65</v>
      </c>
      <c r="J5058">
        <v>2013</v>
      </c>
      <c r="K5058">
        <v>157</v>
      </c>
      <c r="L5058" t="s">
        <v>23184</v>
      </c>
      <c r="M5058" s="15" t="e">
        <f>IF(INDEX(#REF!,MATCH(Padrón!K5058,#REF!,0),MATCH(Padrón!J5058,#REF!,0))=K5058,"Sí","NO")</f>
        <v>#REF!</v>
      </c>
    </row>
    <row r="5059" spans="1:13" x14ac:dyDescent="0.25">
      <c r="A5059" t="s">
        <v>28263</v>
      </c>
      <c r="B5059">
        <v>24123413</v>
      </c>
      <c r="C5059">
        <v>1973</v>
      </c>
      <c r="D5059" t="s">
        <v>7189</v>
      </c>
      <c r="E5059" t="s">
        <v>7237</v>
      </c>
      <c r="F5059" t="s">
        <v>7238</v>
      </c>
      <c r="G5059" t="s">
        <v>3</v>
      </c>
      <c r="H5059">
        <v>12</v>
      </c>
      <c r="I5059">
        <v>65</v>
      </c>
      <c r="J5059">
        <v>2013</v>
      </c>
      <c r="K5059">
        <v>158</v>
      </c>
      <c r="L5059" t="s">
        <v>23184</v>
      </c>
      <c r="M5059" s="15" t="e">
        <f>IF(INDEX(#REF!,MATCH(Padrón!K5059,#REF!,0),MATCH(Padrón!J5059,#REF!,0))=K5059,"Sí","NO")</f>
        <v>#REF!</v>
      </c>
    </row>
    <row r="5060" spans="1:13" x14ac:dyDescent="0.25">
      <c r="A5060" t="s">
        <v>28264</v>
      </c>
      <c r="B5060">
        <v>38063521</v>
      </c>
      <c r="C5060">
        <v>1994</v>
      </c>
      <c r="D5060" t="s">
        <v>7189</v>
      </c>
      <c r="E5060" t="s">
        <v>7239</v>
      </c>
      <c r="F5060" t="s">
        <v>425</v>
      </c>
      <c r="G5060" t="s">
        <v>3</v>
      </c>
      <c r="H5060">
        <v>12</v>
      </c>
      <c r="I5060">
        <v>65</v>
      </c>
      <c r="J5060">
        <v>2013</v>
      </c>
      <c r="K5060">
        <v>159</v>
      </c>
      <c r="L5060" t="s">
        <v>23184</v>
      </c>
      <c r="M5060" s="15" t="e">
        <f>IF(INDEX(#REF!,MATCH(Padrón!K5060,#REF!,0),MATCH(Padrón!J5060,#REF!,0))=K5060,"Sí","NO")</f>
        <v>#REF!</v>
      </c>
    </row>
    <row r="5061" spans="1:13" x14ac:dyDescent="0.25">
      <c r="A5061" t="s">
        <v>28265</v>
      </c>
      <c r="B5061">
        <v>35454899</v>
      </c>
      <c r="C5061">
        <v>1990</v>
      </c>
      <c r="D5061" t="s">
        <v>7189</v>
      </c>
      <c r="E5061" t="s">
        <v>7240</v>
      </c>
      <c r="F5061" t="s">
        <v>7241</v>
      </c>
      <c r="G5061" t="s">
        <v>1319</v>
      </c>
      <c r="H5061">
        <v>12</v>
      </c>
      <c r="I5061">
        <v>65</v>
      </c>
      <c r="J5061">
        <v>2013</v>
      </c>
      <c r="K5061">
        <v>160</v>
      </c>
      <c r="L5061" t="s">
        <v>23184</v>
      </c>
      <c r="M5061" s="15" t="e">
        <f>IF(INDEX(#REF!,MATCH(Padrón!K5061,#REF!,0),MATCH(Padrón!J5061,#REF!,0))=K5061,"Sí","NO")</f>
        <v>#REF!</v>
      </c>
    </row>
    <row r="5062" spans="1:13" x14ac:dyDescent="0.25">
      <c r="A5062" t="s">
        <v>28266</v>
      </c>
      <c r="B5062">
        <v>6357460</v>
      </c>
      <c r="C5062">
        <v>1951</v>
      </c>
      <c r="D5062" t="s">
        <v>7189</v>
      </c>
      <c r="E5062" t="s">
        <v>7242</v>
      </c>
      <c r="F5062" t="s">
        <v>1379</v>
      </c>
      <c r="G5062" t="s">
        <v>3</v>
      </c>
      <c r="H5062">
        <v>12</v>
      </c>
      <c r="I5062">
        <v>65</v>
      </c>
      <c r="J5062">
        <v>2013</v>
      </c>
      <c r="K5062">
        <v>161</v>
      </c>
      <c r="L5062" t="s">
        <v>23184</v>
      </c>
      <c r="M5062" s="15" t="e">
        <f>IF(INDEX(#REF!,MATCH(Padrón!K5062,#REF!,0),MATCH(Padrón!J5062,#REF!,0))=K5062,"Sí","NO")</f>
        <v>#REF!</v>
      </c>
    </row>
    <row r="5063" spans="1:13" x14ac:dyDescent="0.25">
      <c r="A5063" t="s">
        <v>28267</v>
      </c>
      <c r="B5063">
        <v>14721523</v>
      </c>
      <c r="C5063">
        <v>1962</v>
      </c>
      <c r="D5063" t="s">
        <v>7243</v>
      </c>
      <c r="E5063" t="s">
        <v>1044</v>
      </c>
      <c r="F5063" t="s">
        <v>7244</v>
      </c>
      <c r="G5063" t="s">
        <v>10</v>
      </c>
      <c r="H5063">
        <v>12</v>
      </c>
      <c r="I5063">
        <v>65</v>
      </c>
      <c r="J5063">
        <v>2013</v>
      </c>
      <c r="K5063">
        <v>162</v>
      </c>
      <c r="L5063" t="s">
        <v>23184</v>
      </c>
      <c r="M5063" s="15" t="e">
        <f>IF(INDEX(#REF!,MATCH(Padrón!K5063,#REF!,0),MATCH(Padrón!J5063,#REF!,0))=K5063,"Sí","NO")</f>
        <v>#REF!</v>
      </c>
    </row>
    <row r="5064" spans="1:13" x14ac:dyDescent="0.25">
      <c r="A5064" t="s">
        <v>28268</v>
      </c>
      <c r="B5064">
        <v>33287429</v>
      </c>
      <c r="C5064">
        <v>1988</v>
      </c>
      <c r="D5064" t="s">
        <v>7245</v>
      </c>
      <c r="E5064" t="s">
        <v>4132</v>
      </c>
      <c r="F5064" t="s">
        <v>2195</v>
      </c>
      <c r="G5064" t="s">
        <v>3</v>
      </c>
      <c r="H5064">
        <v>12</v>
      </c>
      <c r="I5064">
        <v>65</v>
      </c>
      <c r="J5064">
        <v>2013</v>
      </c>
      <c r="K5064">
        <v>163</v>
      </c>
      <c r="L5064" t="s">
        <v>23184</v>
      </c>
      <c r="M5064" s="15" t="e">
        <f>IF(INDEX(#REF!,MATCH(Padrón!K5064,#REF!,0),MATCH(Padrón!J5064,#REF!,0))=K5064,"Sí","NO")</f>
        <v>#REF!</v>
      </c>
    </row>
    <row r="5065" spans="1:13" x14ac:dyDescent="0.25">
      <c r="A5065" t="s">
        <v>28269</v>
      </c>
      <c r="B5065">
        <v>41761273</v>
      </c>
      <c r="C5065">
        <v>1999</v>
      </c>
      <c r="D5065" t="s">
        <v>7246</v>
      </c>
      <c r="E5065" t="s">
        <v>7247</v>
      </c>
      <c r="F5065" t="s">
        <v>7248</v>
      </c>
      <c r="G5065" t="s">
        <v>10</v>
      </c>
      <c r="H5065">
        <v>12</v>
      </c>
      <c r="I5065">
        <v>65</v>
      </c>
      <c r="J5065">
        <v>2013</v>
      </c>
      <c r="K5065">
        <v>164</v>
      </c>
      <c r="L5065" t="s">
        <v>23184</v>
      </c>
      <c r="M5065" s="15" t="e">
        <f>IF(INDEX(#REF!,MATCH(Padrón!K5065,#REF!,0),MATCH(Padrón!J5065,#REF!,0))=K5065,"Sí","NO")</f>
        <v>#REF!</v>
      </c>
    </row>
    <row r="5066" spans="1:13" x14ac:dyDescent="0.25">
      <c r="A5066" t="s">
        <v>28270</v>
      </c>
      <c r="B5066">
        <v>36062057</v>
      </c>
      <c r="C5066">
        <v>1991</v>
      </c>
      <c r="D5066" t="s">
        <v>7249</v>
      </c>
      <c r="E5066" t="s">
        <v>7250</v>
      </c>
      <c r="F5066" t="s">
        <v>7251</v>
      </c>
      <c r="G5066" t="s">
        <v>3</v>
      </c>
      <c r="H5066">
        <v>12</v>
      </c>
      <c r="I5066">
        <v>65</v>
      </c>
      <c r="J5066">
        <v>2013</v>
      </c>
      <c r="K5066">
        <v>165</v>
      </c>
      <c r="L5066" t="s">
        <v>23184</v>
      </c>
      <c r="M5066" s="15" t="e">
        <f>IF(INDEX(#REF!,MATCH(Padrón!K5066,#REF!,0),MATCH(Padrón!J5066,#REF!,0))=K5066,"Sí","NO")</f>
        <v>#REF!</v>
      </c>
    </row>
    <row r="5067" spans="1:13" x14ac:dyDescent="0.25">
      <c r="A5067" t="s">
        <v>28271</v>
      </c>
      <c r="B5067">
        <v>40197229</v>
      </c>
      <c r="C5067">
        <v>1983</v>
      </c>
      <c r="D5067" t="s">
        <v>7249</v>
      </c>
      <c r="E5067" t="s">
        <v>7252</v>
      </c>
      <c r="F5067" t="s">
        <v>3844</v>
      </c>
      <c r="G5067" t="s">
        <v>117</v>
      </c>
      <c r="H5067">
        <v>12</v>
      </c>
      <c r="I5067">
        <v>65</v>
      </c>
      <c r="J5067">
        <v>2013</v>
      </c>
      <c r="K5067">
        <v>166</v>
      </c>
      <c r="L5067" t="s">
        <v>23184</v>
      </c>
      <c r="M5067" s="15" t="e">
        <f>IF(INDEX(#REF!,MATCH(Padrón!K5067,#REF!,0),MATCH(Padrón!J5067,#REF!,0))=K5067,"Sí","NO")</f>
        <v>#REF!</v>
      </c>
    </row>
    <row r="5068" spans="1:13" x14ac:dyDescent="0.25">
      <c r="A5068" t="s">
        <v>28272</v>
      </c>
      <c r="B5068">
        <v>29525218</v>
      </c>
      <c r="C5068">
        <v>1982</v>
      </c>
      <c r="D5068" t="s">
        <v>7253</v>
      </c>
      <c r="E5068" t="s">
        <v>1545</v>
      </c>
      <c r="F5068" t="s">
        <v>7254</v>
      </c>
      <c r="G5068" t="s">
        <v>3</v>
      </c>
      <c r="H5068">
        <v>12</v>
      </c>
      <c r="I5068">
        <v>65</v>
      </c>
      <c r="J5068">
        <v>2013</v>
      </c>
      <c r="K5068">
        <v>167</v>
      </c>
      <c r="L5068" t="s">
        <v>23184</v>
      </c>
      <c r="M5068" s="15" t="e">
        <f>IF(INDEX(#REF!,MATCH(Padrón!K5068,#REF!,0),MATCH(Padrón!J5068,#REF!,0))=K5068,"Sí","NO")</f>
        <v>#REF!</v>
      </c>
    </row>
    <row r="5069" spans="1:13" x14ac:dyDescent="0.25">
      <c r="A5069" t="s">
        <v>28273</v>
      </c>
      <c r="B5069">
        <v>45393167</v>
      </c>
      <c r="C5069">
        <v>2003</v>
      </c>
      <c r="D5069" t="s">
        <v>7253</v>
      </c>
      <c r="E5069" t="s">
        <v>7255</v>
      </c>
      <c r="F5069" t="s">
        <v>7256</v>
      </c>
      <c r="G5069" t="s">
        <v>3</v>
      </c>
      <c r="H5069">
        <v>12</v>
      </c>
      <c r="I5069">
        <v>65</v>
      </c>
      <c r="J5069">
        <v>2013</v>
      </c>
      <c r="K5069">
        <v>168</v>
      </c>
      <c r="L5069" t="s">
        <v>23184</v>
      </c>
      <c r="M5069" s="15" t="e">
        <f>IF(INDEX(#REF!,MATCH(Padrón!K5069,#REF!,0),MATCH(Padrón!J5069,#REF!,0))=K5069,"Sí","NO")</f>
        <v>#REF!</v>
      </c>
    </row>
    <row r="5070" spans="1:13" x14ac:dyDescent="0.25">
      <c r="A5070" t="s">
        <v>28274</v>
      </c>
      <c r="B5070">
        <v>43619524</v>
      </c>
      <c r="C5070">
        <v>1996</v>
      </c>
      <c r="D5070" t="s">
        <v>7257</v>
      </c>
      <c r="E5070" t="s">
        <v>7258</v>
      </c>
      <c r="F5070" t="s">
        <v>3338</v>
      </c>
      <c r="G5070" t="s">
        <v>3</v>
      </c>
      <c r="H5070">
        <v>12</v>
      </c>
      <c r="I5070">
        <v>65</v>
      </c>
      <c r="J5070">
        <v>2013</v>
      </c>
      <c r="K5070">
        <v>169</v>
      </c>
      <c r="L5070" t="s">
        <v>23184</v>
      </c>
      <c r="M5070" s="15" t="e">
        <f>IF(INDEX(#REF!,MATCH(Padrón!K5070,#REF!,0),MATCH(Padrón!J5070,#REF!,0))=K5070,"Sí","NO")</f>
        <v>#REF!</v>
      </c>
    </row>
    <row r="5071" spans="1:13" x14ac:dyDescent="0.25">
      <c r="A5071" t="s">
        <v>28275</v>
      </c>
      <c r="B5071">
        <v>33216821</v>
      </c>
      <c r="C5071">
        <v>1974</v>
      </c>
      <c r="D5071" t="s">
        <v>7257</v>
      </c>
      <c r="E5071" t="s">
        <v>7002</v>
      </c>
      <c r="F5071" t="s">
        <v>13</v>
      </c>
      <c r="G5071" t="s">
        <v>88</v>
      </c>
      <c r="H5071">
        <v>12</v>
      </c>
      <c r="I5071">
        <v>65</v>
      </c>
      <c r="J5071">
        <v>2013</v>
      </c>
      <c r="K5071">
        <v>170</v>
      </c>
      <c r="L5071" t="s">
        <v>23184</v>
      </c>
      <c r="M5071" s="15" t="e">
        <f>IF(INDEX(#REF!,MATCH(Padrón!K5071,#REF!,0),MATCH(Padrón!J5071,#REF!,0))=K5071,"Sí","NO")</f>
        <v>#REF!</v>
      </c>
    </row>
    <row r="5072" spans="1:13" x14ac:dyDescent="0.25">
      <c r="A5072" t="s">
        <v>28276</v>
      </c>
      <c r="B5072">
        <v>39638063</v>
      </c>
      <c r="C5072">
        <v>1995</v>
      </c>
      <c r="D5072" t="s">
        <v>7257</v>
      </c>
      <c r="E5072" t="s">
        <v>7002</v>
      </c>
      <c r="F5072" t="s">
        <v>631</v>
      </c>
      <c r="G5072" t="s">
        <v>3</v>
      </c>
      <c r="H5072">
        <v>12</v>
      </c>
      <c r="I5072">
        <v>65</v>
      </c>
      <c r="J5072">
        <v>2013</v>
      </c>
      <c r="K5072">
        <v>171</v>
      </c>
      <c r="L5072" t="s">
        <v>23184</v>
      </c>
      <c r="M5072" s="15" t="e">
        <f>IF(INDEX(#REF!,MATCH(Padrón!K5072,#REF!,0),MATCH(Padrón!J5072,#REF!,0))=K5072,"Sí","NO")</f>
        <v>#REF!</v>
      </c>
    </row>
    <row r="5073" spans="1:13" x14ac:dyDescent="0.25">
      <c r="A5073" t="s">
        <v>28277</v>
      </c>
      <c r="B5073">
        <v>10744411</v>
      </c>
      <c r="C5073">
        <v>1953</v>
      </c>
      <c r="D5073" t="s">
        <v>7257</v>
      </c>
      <c r="E5073" t="s">
        <v>7259</v>
      </c>
      <c r="F5073" t="s">
        <v>7260</v>
      </c>
      <c r="G5073" t="s">
        <v>27</v>
      </c>
      <c r="H5073">
        <v>12</v>
      </c>
      <c r="I5073">
        <v>65</v>
      </c>
      <c r="J5073">
        <v>2013</v>
      </c>
      <c r="K5073">
        <v>172</v>
      </c>
      <c r="L5073" t="s">
        <v>23184</v>
      </c>
      <c r="M5073" s="15" t="e">
        <f>IF(INDEX(#REF!,MATCH(Padrón!K5073,#REF!,0),MATCH(Padrón!J5073,#REF!,0))=K5073,"Sí","NO")</f>
        <v>#REF!</v>
      </c>
    </row>
    <row r="5074" spans="1:13" x14ac:dyDescent="0.25">
      <c r="A5074" t="s">
        <v>28278</v>
      </c>
      <c r="B5074">
        <v>14030180</v>
      </c>
      <c r="C5074">
        <v>1960</v>
      </c>
      <c r="D5074" t="s">
        <v>7257</v>
      </c>
      <c r="E5074" t="s">
        <v>273</v>
      </c>
      <c r="F5074" t="s">
        <v>7261</v>
      </c>
      <c r="G5074" t="s">
        <v>3</v>
      </c>
      <c r="H5074">
        <v>12</v>
      </c>
      <c r="I5074">
        <v>65</v>
      </c>
      <c r="J5074">
        <v>2013</v>
      </c>
      <c r="K5074">
        <v>173</v>
      </c>
      <c r="L5074" t="s">
        <v>23184</v>
      </c>
      <c r="M5074" s="15" t="e">
        <f>IF(INDEX(#REF!,MATCH(Padrón!K5074,#REF!,0),MATCH(Padrón!J5074,#REF!,0))=K5074,"Sí","NO")</f>
        <v>#REF!</v>
      </c>
    </row>
    <row r="5075" spans="1:13" x14ac:dyDescent="0.25">
      <c r="A5075" t="s">
        <v>28279</v>
      </c>
      <c r="B5075">
        <v>45451217</v>
      </c>
      <c r="C5075">
        <v>2004</v>
      </c>
      <c r="D5075" t="s">
        <v>7257</v>
      </c>
      <c r="E5075" t="s">
        <v>7262</v>
      </c>
      <c r="F5075" t="s">
        <v>7263</v>
      </c>
      <c r="G5075" t="s">
        <v>3</v>
      </c>
      <c r="H5075">
        <v>12</v>
      </c>
      <c r="I5075">
        <v>65</v>
      </c>
      <c r="J5075">
        <v>2013</v>
      </c>
      <c r="K5075">
        <v>174</v>
      </c>
      <c r="L5075" t="s">
        <v>23184</v>
      </c>
      <c r="M5075" s="15" t="e">
        <f>IF(INDEX(#REF!,MATCH(Padrón!K5075,#REF!,0),MATCH(Padrón!J5075,#REF!,0))=K5075,"Sí","NO")</f>
        <v>#REF!</v>
      </c>
    </row>
    <row r="5076" spans="1:13" x14ac:dyDescent="0.25">
      <c r="A5076" t="s">
        <v>28280</v>
      </c>
      <c r="B5076">
        <v>40413077</v>
      </c>
      <c r="C5076">
        <v>1997</v>
      </c>
      <c r="D5076" t="s">
        <v>7264</v>
      </c>
      <c r="E5076" t="s">
        <v>392</v>
      </c>
      <c r="F5076" t="s">
        <v>7265</v>
      </c>
      <c r="G5076" t="s">
        <v>27</v>
      </c>
      <c r="H5076">
        <v>12</v>
      </c>
      <c r="I5076">
        <v>65</v>
      </c>
      <c r="J5076">
        <v>2013</v>
      </c>
      <c r="K5076">
        <v>175</v>
      </c>
      <c r="L5076" t="s">
        <v>23184</v>
      </c>
      <c r="M5076" s="15" t="e">
        <f>IF(INDEX(#REF!,MATCH(Padrón!K5076,#REF!,0),MATCH(Padrón!J5076,#REF!,0))=K5076,"Sí","NO")</f>
        <v>#REF!</v>
      </c>
    </row>
    <row r="5077" spans="1:13" x14ac:dyDescent="0.25">
      <c r="A5077" t="s">
        <v>28281</v>
      </c>
      <c r="B5077">
        <v>30034059</v>
      </c>
      <c r="C5077">
        <v>1982</v>
      </c>
      <c r="D5077" t="s">
        <v>7266</v>
      </c>
      <c r="E5077" t="s">
        <v>7267</v>
      </c>
      <c r="F5077" t="s">
        <v>2708</v>
      </c>
      <c r="G5077" t="s">
        <v>10</v>
      </c>
      <c r="H5077">
        <v>12</v>
      </c>
      <c r="I5077">
        <v>65</v>
      </c>
      <c r="J5077">
        <v>2013</v>
      </c>
      <c r="K5077">
        <v>176</v>
      </c>
      <c r="L5077" t="s">
        <v>23184</v>
      </c>
      <c r="M5077" s="15" t="e">
        <f>IF(INDEX(#REF!,MATCH(Padrón!K5077,#REF!,0),MATCH(Padrón!J5077,#REF!,0))=K5077,"Sí","NO")</f>
        <v>#REF!</v>
      </c>
    </row>
    <row r="5078" spans="1:13" x14ac:dyDescent="0.25">
      <c r="A5078" t="s">
        <v>28282</v>
      </c>
      <c r="B5078">
        <v>4183449</v>
      </c>
      <c r="C5078">
        <v>1944</v>
      </c>
      <c r="D5078" t="s">
        <v>7268</v>
      </c>
      <c r="E5078" t="s">
        <v>7269</v>
      </c>
      <c r="F5078" t="s">
        <v>7270</v>
      </c>
      <c r="G5078" t="s">
        <v>3</v>
      </c>
      <c r="H5078">
        <v>12</v>
      </c>
      <c r="I5078">
        <v>65</v>
      </c>
      <c r="J5078">
        <v>2013</v>
      </c>
      <c r="K5078">
        <v>177</v>
      </c>
      <c r="L5078" t="s">
        <v>23184</v>
      </c>
      <c r="M5078" s="15" t="e">
        <f>IF(INDEX(#REF!,MATCH(Padrón!K5078,#REF!,0),MATCH(Padrón!J5078,#REF!,0))=K5078,"Sí","NO")</f>
        <v>#REF!</v>
      </c>
    </row>
    <row r="5079" spans="1:13" x14ac:dyDescent="0.25">
      <c r="A5079" t="s">
        <v>28283</v>
      </c>
      <c r="B5079">
        <v>12233912</v>
      </c>
      <c r="C5079">
        <v>1956</v>
      </c>
      <c r="D5079" t="s">
        <v>7271</v>
      </c>
      <c r="E5079" t="s">
        <v>7272</v>
      </c>
      <c r="F5079" t="s">
        <v>6306</v>
      </c>
      <c r="G5079" t="s">
        <v>27</v>
      </c>
      <c r="H5079">
        <v>12</v>
      </c>
      <c r="I5079">
        <v>65</v>
      </c>
      <c r="J5079">
        <v>2013</v>
      </c>
      <c r="K5079">
        <v>178</v>
      </c>
      <c r="L5079" t="s">
        <v>23184</v>
      </c>
      <c r="M5079" s="15" t="e">
        <f>IF(INDEX(#REF!,MATCH(Padrón!K5079,#REF!,0),MATCH(Padrón!J5079,#REF!,0))=K5079,"Sí","NO")</f>
        <v>#REF!</v>
      </c>
    </row>
    <row r="5080" spans="1:13" x14ac:dyDescent="0.25">
      <c r="A5080" t="s">
        <v>28284</v>
      </c>
      <c r="B5080">
        <v>11370338</v>
      </c>
      <c r="C5080">
        <v>1954</v>
      </c>
      <c r="D5080" t="s">
        <v>7271</v>
      </c>
      <c r="E5080" t="s">
        <v>7273</v>
      </c>
      <c r="F5080" t="s">
        <v>461</v>
      </c>
      <c r="G5080" t="s">
        <v>27</v>
      </c>
      <c r="H5080">
        <v>12</v>
      </c>
      <c r="I5080">
        <v>65</v>
      </c>
      <c r="J5080">
        <v>2013</v>
      </c>
      <c r="K5080">
        <v>179</v>
      </c>
      <c r="L5080" t="s">
        <v>23184</v>
      </c>
      <c r="M5080" s="15" t="e">
        <f>IF(INDEX(#REF!,MATCH(Padrón!K5080,#REF!,0),MATCH(Padrón!J5080,#REF!,0))=K5080,"Sí","NO")</f>
        <v>#REF!</v>
      </c>
    </row>
    <row r="5081" spans="1:13" x14ac:dyDescent="0.25">
      <c r="A5081" t="s">
        <v>28285</v>
      </c>
      <c r="B5081">
        <v>22352874</v>
      </c>
      <c r="C5081">
        <v>1971</v>
      </c>
      <c r="D5081" t="s">
        <v>7274</v>
      </c>
      <c r="E5081" t="s">
        <v>7275</v>
      </c>
      <c r="F5081" t="s">
        <v>7276</v>
      </c>
      <c r="G5081" t="s">
        <v>3</v>
      </c>
      <c r="H5081">
        <v>12</v>
      </c>
      <c r="I5081">
        <v>65</v>
      </c>
      <c r="J5081">
        <v>2013</v>
      </c>
      <c r="K5081">
        <v>180</v>
      </c>
      <c r="L5081" t="s">
        <v>23184</v>
      </c>
      <c r="M5081" s="15" t="e">
        <f>IF(INDEX(#REF!,MATCH(Padrón!K5081,#REF!,0),MATCH(Padrón!J5081,#REF!,0))=K5081,"Sí","NO")</f>
        <v>#REF!</v>
      </c>
    </row>
    <row r="5082" spans="1:13" x14ac:dyDescent="0.25">
      <c r="A5082" t="s">
        <v>28286</v>
      </c>
      <c r="B5082">
        <v>39340853</v>
      </c>
      <c r="C5082">
        <v>1995</v>
      </c>
      <c r="D5082" t="s">
        <v>7277</v>
      </c>
      <c r="E5082" t="s">
        <v>7278</v>
      </c>
      <c r="F5082" t="s">
        <v>7279</v>
      </c>
      <c r="G5082" t="s">
        <v>3</v>
      </c>
      <c r="H5082">
        <v>12</v>
      </c>
      <c r="I5082">
        <v>65</v>
      </c>
      <c r="J5082">
        <v>2013</v>
      </c>
      <c r="K5082">
        <v>181</v>
      </c>
      <c r="L5082" t="s">
        <v>23184</v>
      </c>
      <c r="M5082" s="15" t="e">
        <f>IF(INDEX(#REF!,MATCH(Padrón!K5082,#REF!,0),MATCH(Padrón!J5082,#REF!,0))=K5082,"Sí","NO")</f>
        <v>#REF!</v>
      </c>
    </row>
    <row r="5083" spans="1:13" x14ac:dyDescent="0.25">
      <c r="A5083" t="s">
        <v>28287</v>
      </c>
      <c r="B5083">
        <v>23415636</v>
      </c>
      <c r="C5083">
        <v>1973</v>
      </c>
      <c r="D5083" t="s">
        <v>7277</v>
      </c>
      <c r="E5083" t="s">
        <v>7280</v>
      </c>
      <c r="F5083" t="s">
        <v>7281</v>
      </c>
      <c r="G5083" t="s">
        <v>27</v>
      </c>
      <c r="H5083">
        <v>12</v>
      </c>
      <c r="I5083">
        <v>65</v>
      </c>
      <c r="J5083">
        <v>2013</v>
      </c>
      <c r="K5083">
        <v>182</v>
      </c>
      <c r="L5083" t="s">
        <v>23184</v>
      </c>
      <c r="M5083" s="15" t="e">
        <f>IF(INDEX(#REF!,MATCH(Padrón!K5083,#REF!,0),MATCH(Padrón!J5083,#REF!,0))=K5083,"Sí","NO")</f>
        <v>#REF!</v>
      </c>
    </row>
    <row r="5084" spans="1:13" x14ac:dyDescent="0.25">
      <c r="A5084" t="s">
        <v>28288</v>
      </c>
      <c r="B5084">
        <v>18732625</v>
      </c>
      <c r="C5084">
        <v>1967</v>
      </c>
      <c r="D5084" t="s">
        <v>7282</v>
      </c>
      <c r="E5084" t="s">
        <v>7283</v>
      </c>
      <c r="F5084" t="s">
        <v>7284</v>
      </c>
      <c r="G5084" t="s">
        <v>10</v>
      </c>
      <c r="H5084">
        <v>12</v>
      </c>
      <c r="I5084">
        <v>65</v>
      </c>
      <c r="J5084">
        <v>2013</v>
      </c>
      <c r="K5084">
        <v>183</v>
      </c>
      <c r="L5084" t="s">
        <v>23184</v>
      </c>
      <c r="M5084" s="15" t="e">
        <f>IF(INDEX(#REF!,MATCH(Padrón!K5084,#REF!,0),MATCH(Padrón!J5084,#REF!,0))=K5084,"Sí","NO")</f>
        <v>#REF!</v>
      </c>
    </row>
    <row r="5085" spans="1:13" x14ac:dyDescent="0.25">
      <c r="A5085" t="s">
        <v>28289</v>
      </c>
      <c r="B5085">
        <v>45026897</v>
      </c>
      <c r="C5085">
        <v>2003</v>
      </c>
      <c r="D5085" t="s">
        <v>7282</v>
      </c>
      <c r="E5085" t="s">
        <v>7285</v>
      </c>
      <c r="F5085" t="s">
        <v>64</v>
      </c>
      <c r="G5085" t="s">
        <v>3</v>
      </c>
      <c r="H5085">
        <v>12</v>
      </c>
      <c r="I5085">
        <v>65</v>
      </c>
      <c r="J5085">
        <v>2013</v>
      </c>
      <c r="K5085">
        <v>184</v>
      </c>
      <c r="L5085" t="s">
        <v>23184</v>
      </c>
      <c r="M5085" s="15" t="e">
        <f>IF(INDEX(#REF!,MATCH(Padrón!K5085,#REF!,0),MATCH(Padrón!J5085,#REF!,0))=K5085,"Sí","NO")</f>
        <v>#REF!</v>
      </c>
    </row>
    <row r="5086" spans="1:13" x14ac:dyDescent="0.25">
      <c r="A5086" t="s">
        <v>28290</v>
      </c>
      <c r="B5086">
        <v>42967327</v>
      </c>
      <c r="C5086">
        <v>2000</v>
      </c>
      <c r="D5086" t="s">
        <v>7282</v>
      </c>
      <c r="E5086" t="s">
        <v>7286</v>
      </c>
      <c r="F5086" t="s">
        <v>858</v>
      </c>
      <c r="G5086" t="s">
        <v>3</v>
      </c>
      <c r="H5086">
        <v>12</v>
      </c>
      <c r="I5086">
        <v>65</v>
      </c>
      <c r="J5086">
        <v>2013</v>
      </c>
      <c r="K5086">
        <v>185</v>
      </c>
      <c r="L5086" t="s">
        <v>23184</v>
      </c>
      <c r="M5086" s="15" t="e">
        <f>IF(INDEX(#REF!,MATCH(Padrón!K5086,#REF!,0),MATCH(Padrón!J5086,#REF!,0))=K5086,"Sí","NO")</f>
        <v>#REF!</v>
      </c>
    </row>
    <row r="5087" spans="1:13" x14ac:dyDescent="0.25">
      <c r="A5087" t="s">
        <v>28291</v>
      </c>
      <c r="B5087">
        <v>27278230</v>
      </c>
      <c r="C5087">
        <v>1979</v>
      </c>
      <c r="D5087" t="s">
        <v>7282</v>
      </c>
      <c r="E5087" t="s">
        <v>3512</v>
      </c>
      <c r="F5087" t="s">
        <v>7287</v>
      </c>
      <c r="G5087" t="s">
        <v>3</v>
      </c>
      <c r="H5087">
        <v>12</v>
      </c>
      <c r="I5087">
        <v>65</v>
      </c>
      <c r="J5087">
        <v>2013</v>
      </c>
      <c r="K5087">
        <v>186</v>
      </c>
      <c r="L5087" t="s">
        <v>23184</v>
      </c>
      <c r="M5087" s="15" t="e">
        <f>IF(INDEX(#REF!,MATCH(Padrón!K5087,#REF!,0),MATCH(Padrón!J5087,#REF!,0))=K5087,"Sí","NO")</f>
        <v>#REF!</v>
      </c>
    </row>
    <row r="5088" spans="1:13" x14ac:dyDescent="0.25">
      <c r="A5088" t="s">
        <v>28292</v>
      </c>
      <c r="B5088">
        <v>14552603</v>
      </c>
      <c r="C5088">
        <v>1961</v>
      </c>
      <c r="D5088" t="s">
        <v>7282</v>
      </c>
      <c r="E5088" t="s">
        <v>5926</v>
      </c>
      <c r="F5088" t="s">
        <v>501</v>
      </c>
      <c r="G5088" t="s">
        <v>3</v>
      </c>
      <c r="H5088">
        <v>12</v>
      </c>
      <c r="I5088">
        <v>65</v>
      </c>
      <c r="J5088">
        <v>2013</v>
      </c>
      <c r="K5088">
        <v>187</v>
      </c>
      <c r="L5088" t="s">
        <v>23184</v>
      </c>
      <c r="M5088" s="15" t="e">
        <f>IF(INDEX(#REF!,MATCH(Padrón!K5088,#REF!,0),MATCH(Padrón!J5088,#REF!,0))=K5088,"Sí","NO")</f>
        <v>#REF!</v>
      </c>
    </row>
    <row r="5089" spans="1:13" x14ac:dyDescent="0.25">
      <c r="A5089" t="s">
        <v>28293</v>
      </c>
      <c r="B5089">
        <v>35454775</v>
      </c>
      <c r="C5089">
        <v>1990</v>
      </c>
      <c r="D5089" t="s">
        <v>7282</v>
      </c>
      <c r="E5089" t="s">
        <v>7288</v>
      </c>
      <c r="F5089" t="s">
        <v>547</v>
      </c>
      <c r="G5089" t="s">
        <v>3</v>
      </c>
      <c r="H5089">
        <v>12</v>
      </c>
      <c r="I5089">
        <v>65</v>
      </c>
      <c r="J5089">
        <v>2013</v>
      </c>
      <c r="K5089">
        <v>188</v>
      </c>
      <c r="L5089" t="s">
        <v>23184</v>
      </c>
      <c r="M5089" s="15" t="e">
        <f>IF(INDEX(#REF!,MATCH(Padrón!K5089,#REF!,0),MATCH(Padrón!J5089,#REF!,0))=K5089,"Sí","NO")</f>
        <v>#REF!</v>
      </c>
    </row>
    <row r="5090" spans="1:13" x14ac:dyDescent="0.25">
      <c r="A5090" t="s">
        <v>28294</v>
      </c>
      <c r="B5090">
        <v>40152183</v>
      </c>
      <c r="C5090">
        <v>1996</v>
      </c>
      <c r="D5090" t="s">
        <v>7282</v>
      </c>
      <c r="E5090" t="s">
        <v>5938</v>
      </c>
      <c r="F5090" t="s">
        <v>6493</v>
      </c>
      <c r="G5090" t="s">
        <v>117</v>
      </c>
      <c r="H5090">
        <v>12</v>
      </c>
      <c r="I5090">
        <v>65</v>
      </c>
      <c r="J5090">
        <v>2013</v>
      </c>
      <c r="K5090">
        <v>189</v>
      </c>
      <c r="L5090" t="s">
        <v>23184</v>
      </c>
      <c r="M5090" s="15" t="e">
        <f>IF(INDEX(#REF!,MATCH(Padrón!K5090,#REF!,0),MATCH(Padrón!J5090,#REF!,0))=K5090,"Sí","NO")</f>
        <v>#REF!</v>
      </c>
    </row>
    <row r="5091" spans="1:13" x14ac:dyDescent="0.25">
      <c r="A5091" t="s">
        <v>28295</v>
      </c>
      <c r="B5091">
        <v>49186272</v>
      </c>
      <c r="C5091">
        <v>1997</v>
      </c>
      <c r="D5091" t="s">
        <v>7282</v>
      </c>
      <c r="E5091" t="s">
        <v>7289</v>
      </c>
      <c r="F5091" t="s">
        <v>1139</v>
      </c>
      <c r="G5091" t="s">
        <v>10</v>
      </c>
      <c r="H5091">
        <v>12</v>
      </c>
      <c r="I5091">
        <v>65</v>
      </c>
      <c r="J5091">
        <v>2013</v>
      </c>
      <c r="K5091">
        <v>190</v>
      </c>
      <c r="L5091" t="s">
        <v>23184</v>
      </c>
      <c r="M5091" s="15" t="e">
        <f>IF(INDEX(#REF!,MATCH(Padrón!K5091,#REF!,0),MATCH(Padrón!J5091,#REF!,0))=K5091,"Sí","NO")</f>
        <v>#REF!</v>
      </c>
    </row>
    <row r="5092" spans="1:13" x14ac:dyDescent="0.25">
      <c r="A5092" t="s">
        <v>28296</v>
      </c>
      <c r="B5092">
        <v>42811119</v>
      </c>
      <c r="C5092">
        <v>2000</v>
      </c>
      <c r="D5092" t="s">
        <v>7282</v>
      </c>
      <c r="E5092" t="s">
        <v>7290</v>
      </c>
      <c r="F5092" t="s">
        <v>858</v>
      </c>
      <c r="G5092" t="s">
        <v>3</v>
      </c>
      <c r="H5092">
        <v>12</v>
      </c>
      <c r="I5092">
        <v>65</v>
      </c>
      <c r="J5092">
        <v>2013</v>
      </c>
      <c r="K5092">
        <v>191</v>
      </c>
      <c r="L5092" t="s">
        <v>23184</v>
      </c>
      <c r="M5092" s="15" t="e">
        <f>IF(INDEX(#REF!,MATCH(Padrón!K5092,#REF!,0),MATCH(Padrón!J5092,#REF!,0))=K5092,"Sí","NO")</f>
        <v>#REF!</v>
      </c>
    </row>
    <row r="5093" spans="1:13" x14ac:dyDescent="0.25">
      <c r="A5093" t="s">
        <v>28297</v>
      </c>
      <c r="B5093">
        <v>51425584</v>
      </c>
      <c r="C5093">
        <v>2000</v>
      </c>
      <c r="D5093" t="s">
        <v>7282</v>
      </c>
      <c r="E5093" t="s">
        <v>7291</v>
      </c>
      <c r="F5093" t="s">
        <v>52</v>
      </c>
      <c r="G5093" t="s">
        <v>3</v>
      </c>
      <c r="H5093">
        <v>12</v>
      </c>
      <c r="I5093">
        <v>65</v>
      </c>
      <c r="J5093">
        <v>2013</v>
      </c>
      <c r="K5093">
        <v>192</v>
      </c>
      <c r="L5093" t="s">
        <v>23184</v>
      </c>
      <c r="M5093" s="15" t="e">
        <f>IF(INDEX(#REF!,MATCH(Padrón!K5093,#REF!,0),MATCH(Padrón!J5093,#REF!,0))=K5093,"Sí","NO")</f>
        <v>#REF!</v>
      </c>
    </row>
    <row r="5094" spans="1:13" x14ac:dyDescent="0.25">
      <c r="A5094" t="s">
        <v>28298</v>
      </c>
      <c r="B5094">
        <v>25303938</v>
      </c>
      <c r="C5094">
        <v>1976</v>
      </c>
      <c r="D5094" t="s">
        <v>7282</v>
      </c>
      <c r="E5094" t="s">
        <v>7292</v>
      </c>
      <c r="F5094" t="s">
        <v>858</v>
      </c>
      <c r="G5094" t="s">
        <v>3</v>
      </c>
      <c r="H5094">
        <v>12</v>
      </c>
      <c r="I5094">
        <v>65</v>
      </c>
      <c r="J5094">
        <v>2013</v>
      </c>
      <c r="K5094">
        <v>193</v>
      </c>
      <c r="L5094" t="s">
        <v>23184</v>
      </c>
      <c r="M5094" s="15" t="e">
        <f>IF(INDEX(#REF!,MATCH(Padrón!K5094,#REF!,0),MATCH(Padrón!J5094,#REF!,0))=K5094,"Sí","NO")</f>
        <v>#REF!</v>
      </c>
    </row>
    <row r="5095" spans="1:13" x14ac:dyDescent="0.25">
      <c r="A5095" t="s">
        <v>28299</v>
      </c>
      <c r="B5095">
        <v>18041191</v>
      </c>
      <c r="C5095">
        <v>1966</v>
      </c>
      <c r="D5095" t="s">
        <v>7282</v>
      </c>
      <c r="E5095" t="s">
        <v>701</v>
      </c>
      <c r="F5095" t="s">
        <v>7293</v>
      </c>
      <c r="G5095" t="s">
        <v>3</v>
      </c>
      <c r="H5095">
        <v>12</v>
      </c>
      <c r="I5095">
        <v>65</v>
      </c>
      <c r="J5095">
        <v>2013</v>
      </c>
      <c r="K5095">
        <v>194</v>
      </c>
      <c r="L5095" t="s">
        <v>23184</v>
      </c>
      <c r="M5095" s="15" t="e">
        <f>IF(INDEX(#REF!,MATCH(Padrón!K5095,#REF!,0),MATCH(Padrón!J5095,#REF!,0))=K5095,"Sí","NO")</f>
        <v>#REF!</v>
      </c>
    </row>
    <row r="5096" spans="1:13" x14ac:dyDescent="0.25">
      <c r="A5096" t="s">
        <v>28300</v>
      </c>
      <c r="B5096">
        <v>44278745</v>
      </c>
      <c r="C5096">
        <v>2002</v>
      </c>
      <c r="D5096" t="s">
        <v>7282</v>
      </c>
      <c r="E5096" t="s">
        <v>7294</v>
      </c>
      <c r="F5096" t="s">
        <v>2050</v>
      </c>
      <c r="G5096" t="s">
        <v>3</v>
      </c>
      <c r="H5096">
        <v>12</v>
      </c>
      <c r="I5096">
        <v>65</v>
      </c>
      <c r="J5096">
        <v>2013</v>
      </c>
      <c r="K5096">
        <v>195</v>
      </c>
      <c r="L5096" t="s">
        <v>23184</v>
      </c>
      <c r="M5096" s="15" t="e">
        <f>IF(INDEX(#REF!,MATCH(Padrón!K5096,#REF!,0),MATCH(Padrón!J5096,#REF!,0))=K5096,"Sí","NO")</f>
        <v>#REF!</v>
      </c>
    </row>
    <row r="5097" spans="1:13" x14ac:dyDescent="0.25">
      <c r="A5097" t="s">
        <v>28301</v>
      </c>
      <c r="B5097">
        <v>18672016</v>
      </c>
      <c r="C5097">
        <v>1963</v>
      </c>
      <c r="D5097" t="s">
        <v>7282</v>
      </c>
      <c r="E5097" t="s">
        <v>2381</v>
      </c>
      <c r="F5097" t="s">
        <v>5073</v>
      </c>
      <c r="G5097" t="s">
        <v>3</v>
      </c>
      <c r="H5097">
        <v>12</v>
      </c>
      <c r="I5097">
        <v>65</v>
      </c>
      <c r="J5097">
        <v>2013</v>
      </c>
      <c r="K5097">
        <v>196</v>
      </c>
      <c r="L5097" t="s">
        <v>23184</v>
      </c>
      <c r="M5097" s="15" t="e">
        <f>IF(INDEX(#REF!,MATCH(Padrón!K5097,#REF!,0),MATCH(Padrón!J5097,#REF!,0))=K5097,"Sí","NO")</f>
        <v>#REF!</v>
      </c>
    </row>
    <row r="5098" spans="1:13" x14ac:dyDescent="0.25">
      <c r="A5098" t="s">
        <v>28302</v>
      </c>
      <c r="B5098">
        <v>44072703</v>
      </c>
      <c r="C5098">
        <v>2002</v>
      </c>
      <c r="D5098" t="s">
        <v>7282</v>
      </c>
      <c r="E5098" t="s">
        <v>7295</v>
      </c>
      <c r="F5098" t="s">
        <v>2230</v>
      </c>
      <c r="G5098" t="s">
        <v>3</v>
      </c>
      <c r="H5098">
        <v>12</v>
      </c>
      <c r="I5098">
        <v>65</v>
      </c>
      <c r="J5098">
        <v>2013</v>
      </c>
      <c r="K5098">
        <v>197</v>
      </c>
      <c r="L5098" t="s">
        <v>23184</v>
      </c>
      <c r="M5098" s="15" t="e">
        <f>IF(INDEX(#REF!,MATCH(Padrón!K5098,#REF!,0),MATCH(Padrón!J5098,#REF!,0))=K5098,"Sí","NO")</f>
        <v>#REF!</v>
      </c>
    </row>
    <row r="5099" spans="1:13" x14ac:dyDescent="0.25">
      <c r="A5099" t="s">
        <v>28303</v>
      </c>
      <c r="B5099">
        <v>47595803</v>
      </c>
      <c r="C5099">
        <v>2006</v>
      </c>
      <c r="D5099" t="s">
        <v>7282</v>
      </c>
      <c r="E5099" t="s">
        <v>7296</v>
      </c>
      <c r="F5099" t="s">
        <v>523</v>
      </c>
      <c r="G5099" t="s">
        <v>3</v>
      </c>
      <c r="H5099">
        <v>12</v>
      </c>
      <c r="I5099">
        <v>65</v>
      </c>
      <c r="J5099">
        <v>2013</v>
      </c>
      <c r="K5099">
        <v>198</v>
      </c>
      <c r="L5099" t="s">
        <v>23184</v>
      </c>
      <c r="M5099" s="15" t="e">
        <f>IF(INDEX(#REF!,MATCH(Padrón!K5099,#REF!,0),MATCH(Padrón!J5099,#REF!,0))=K5099,"Sí","NO")</f>
        <v>#REF!</v>
      </c>
    </row>
    <row r="5100" spans="1:13" x14ac:dyDescent="0.25">
      <c r="A5100" t="s">
        <v>28304</v>
      </c>
      <c r="B5100">
        <v>45026954</v>
      </c>
      <c r="C5100">
        <v>2003</v>
      </c>
      <c r="D5100" t="s">
        <v>7282</v>
      </c>
      <c r="E5100" t="s">
        <v>7297</v>
      </c>
      <c r="F5100" t="s">
        <v>6992</v>
      </c>
      <c r="G5100" t="s">
        <v>10</v>
      </c>
      <c r="H5100">
        <v>12</v>
      </c>
      <c r="I5100">
        <v>65</v>
      </c>
      <c r="J5100">
        <v>2013</v>
      </c>
      <c r="K5100">
        <v>199</v>
      </c>
      <c r="L5100" t="s">
        <v>23184</v>
      </c>
      <c r="M5100" s="15" t="e">
        <f>IF(INDEX(#REF!,MATCH(Padrón!K5100,#REF!,0),MATCH(Padrón!J5100,#REF!,0))=K5100,"Sí","NO")</f>
        <v>#REF!</v>
      </c>
    </row>
    <row r="5101" spans="1:13" x14ac:dyDescent="0.25">
      <c r="A5101" t="s">
        <v>28305</v>
      </c>
      <c r="B5101">
        <v>12502683</v>
      </c>
      <c r="C5101">
        <v>1950</v>
      </c>
      <c r="D5101" t="s">
        <v>7282</v>
      </c>
      <c r="E5101" t="s">
        <v>6681</v>
      </c>
      <c r="F5101" t="s">
        <v>7298</v>
      </c>
      <c r="G5101" t="s">
        <v>3</v>
      </c>
      <c r="H5101">
        <v>12</v>
      </c>
      <c r="I5101">
        <v>65</v>
      </c>
      <c r="J5101">
        <v>2013</v>
      </c>
      <c r="K5101">
        <v>200</v>
      </c>
      <c r="L5101" t="s">
        <v>23184</v>
      </c>
      <c r="M5101" s="15" t="e">
        <f>IF(INDEX(#REF!,MATCH(Padrón!K5101,#REF!,0),MATCH(Padrón!J5101,#REF!,0))=K5101,"Sí","NO")</f>
        <v>#REF!</v>
      </c>
    </row>
    <row r="5102" spans="1:13" x14ac:dyDescent="0.25">
      <c r="A5102" t="s">
        <v>28306</v>
      </c>
      <c r="B5102">
        <v>30003150</v>
      </c>
      <c r="C5102">
        <v>1971</v>
      </c>
      <c r="D5102" t="s">
        <v>7282</v>
      </c>
      <c r="E5102" t="s">
        <v>7299</v>
      </c>
      <c r="F5102" t="s">
        <v>858</v>
      </c>
      <c r="G5102" t="s">
        <v>3</v>
      </c>
      <c r="H5102">
        <v>12</v>
      </c>
      <c r="I5102">
        <v>65</v>
      </c>
      <c r="J5102">
        <v>2013</v>
      </c>
      <c r="K5102">
        <v>201</v>
      </c>
      <c r="L5102" t="s">
        <v>23184</v>
      </c>
      <c r="M5102" s="15" t="e">
        <f>IF(INDEX(#REF!,MATCH(Padrón!K5102,#REF!,0),MATCH(Padrón!J5102,#REF!,0))=K5102,"Sí","NO")</f>
        <v>#REF!</v>
      </c>
    </row>
    <row r="5103" spans="1:13" x14ac:dyDescent="0.25">
      <c r="A5103" t="s">
        <v>28307</v>
      </c>
      <c r="B5103">
        <v>41285602</v>
      </c>
      <c r="C5103">
        <v>1998</v>
      </c>
      <c r="D5103" t="s">
        <v>7282</v>
      </c>
      <c r="E5103" t="s">
        <v>7300</v>
      </c>
      <c r="F5103" t="s">
        <v>2106</v>
      </c>
      <c r="G5103" t="s">
        <v>10</v>
      </c>
      <c r="H5103">
        <v>12</v>
      </c>
      <c r="I5103">
        <v>65</v>
      </c>
      <c r="J5103">
        <v>2013</v>
      </c>
      <c r="K5103">
        <v>202</v>
      </c>
      <c r="L5103" t="s">
        <v>23184</v>
      </c>
      <c r="M5103" s="15" t="e">
        <f>IF(INDEX(#REF!,MATCH(Padrón!K5103,#REF!,0),MATCH(Padrón!J5103,#REF!,0))=K5103,"Sí","NO")</f>
        <v>#REF!</v>
      </c>
    </row>
    <row r="5104" spans="1:13" x14ac:dyDescent="0.25">
      <c r="A5104" t="s">
        <v>28308</v>
      </c>
      <c r="B5104">
        <v>22611613</v>
      </c>
      <c r="C5104">
        <v>1972</v>
      </c>
      <c r="D5104" t="s">
        <v>7301</v>
      </c>
      <c r="E5104" t="s">
        <v>7302</v>
      </c>
      <c r="F5104" t="s">
        <v>501</v>
      </c>
      <c r="G5104" t="s">
        <v>3</v>
      </c>
      <c r="H5104">
        <v>12</v>
      </c>
      <c r="I5104">
        <v>65</v>
      </c>
      <c r="J5104">
        <v>2013</v>
      </c>
      <c r="K5104">
        <v>203</v>
      </c>
      <c r="L5104" t="s">
        <v>23184</v>
      </c>
      <c r="M5104" s="15" t="e">
        <f>IF(INDEX(#REF!,MATCH(Padrón!K5104,#REF!,0),MATCH(Padrón!J5104,#REF!,0))=K5104,"Sí","NO")</f>
        <v>#REF!</v>
      </c>
    </row>
    <row r="5105" spans="1:13" x14ac:dyDescent="0.25">
      <c r="A5105" t="s">
        <v>28309</v>
      </c>
      <c r="B5105">
        <v>27856115</v>
      </c>
      <c r="C5105">
        <v>1980</v>
      </c>
      <c r="D5105" t="s">
        <v>7303</v>
      </c>
      <c r="E5105" t="s">
        <v>7304</v>
      </c>
      <c r="F5105" t="s">
        <v>7305</v>
      </c>
      <c r="G5105" t="s">
        <v>10</v>
      </c>
      <c r="H5105">
        <v>12</v>
      </c>
      <c r="I5105">
        <v>65</v>
      </c>
      <c r="J5105">
        <v>2013</v>
      </c>
      <c r="K5105">
        <v>204</v>
      </c>
      <c r="L5105" t="s">
        <v>23184</v>
      </c>
      <c r="M5105" s="15" t="e">
        <f>IF(INDEX(#REF!,MATCH(Padrón!K5105,#REF!,0),MATCH(Padrón!J5105,#REF!,0))=K5105,"Sí","NO")</f>
        <v>#REF!</v>
      </c>
    </row>
    <row r="5106" spans="1:13" x14ac:dyDescent="0.25">
      <c r="A5106" t="s">
        <v>28310</v>
      </c>
      <c r="B5106">
        <v>20907215</v>
      </c>
      <c r="C5106">
        <v>1969</v>
      </c>
      <c r="D5106" t="s">
        <v>7306</v>
      </c>
      <c r="E5106" t="s">
        <v>7307</v>
      </c>
      <c r="F5106" t="s">
        <v>90</v>
      </c>
      <c r="G5106" t="s">
        <v>10</v>
      </c>
      <c r="H5106">
        <v>12</v>
      </c>
      <c r="I5106">
        <v>65</v>
      </c>
      <c r="J5106">
        <v>2013</v>
      </c>
      <c r="K5106">
        <v>205</v>
      </c>
      <c r="L5106" t="s">
        <v>23184</v>
      </c>
      <c r="M5106" s="15" t="e">
        <f>IF(INDEX(#REF!,MATCH(Padrón!K5106,#REF!,0),MATCH(Padrón!J5106,#REF!,0))=K5106,"Sí","NO")</f>
        <v>#REF!</v>
      </c>
    </row>
    <row r="5107" spans="1:13" x14ac:dyDescent="0.25">
      <c r="A5107" t="s">
        <v>28311</v>
      </c>
      <c r="B5107">
        <v>42760472</v>
      </c>
      <c r="C5107">
        <v>1994</v>
      </c>
      <c r="D5107" t="s">
        <v>7306</v>
      </c>
      <c r="E5107" t="s">
        <v>7308</v>
      </c>
      <c r="F5107" t="s">
        <v>1568</v>
      </c>
      <c r="G5107" t="s">
        <v>3</v>
      </c>
      <c r="H5107">
        <v>12</v>
      </c>
      <c r="I5107">
        <v>65</v>
      </c>
      <c r="J5107">
        <v>2013</v>
      </c>
      <c r="K5107">
        <v>206</v>
      </c>
      <c r="L5107" t="s">
        <v>23184</v>
      </c>
      <c r="M5107" s="15" t="e">
        <f>IF(INDEX(#REF!,MATCH(Padrón!K5107,#REF!,0),MATCH(Padrón!J5107,#REF!,0))=K5107,"Sí","NO")</f>
        <v>#REF!</v>
      </c>
    </row>
    <row r="5108" spans="1:13" x14ac:dyDescent="0.25">
      <c r="A5108" t="s">
        <v>28312</v>
      </c>
      <c r="B5108">
        <v>2474173</v>
      </c>
      <c r="C5108">
        <v>1935</v>
      </c>
      <c r="D5108" t="s">
        <v>7306</v>
      </c>
      <c r="E5108" t="s">
        <v>49</v>
      </c>
      <c r="F5108" t="s">
        <v>7309</v>
      </c>
      <c r="G5108" t="s">
        <v>14</v>
      </c>
      <c r="H5108">
        <v>12</v>
      </c>
      <c r="I5108">
        <v>65</v>
      </c>
      <c r="J5108">
        <v>2013</v>
      </c>
      <c r="K5108">
        <v>207</v>
      </c>
      <c r="L5108" t="s">
        <v>23184</v>
      </c>
      <c r="M5108" s="15" t="e">
        <f>IF(INDEX(#REF!,MATCH(Padrón!K5108,#REF!,0),MATCH(Padrón!J5108,#REF!,0))=K5108,"Sí","NO")</f>
        <v>#REF!</v>
      </c>
    </row>
    <row r="5109" spans="1:13" x14ac:dyDescent="0.25">
      <c r="A5109" t="s">
        <v>28313</v>
      </c>
      <c r="B5109">
        <v>46713131</v>
      </c>
      <c r="C5109">
        <v>2005</v>
      </c>
      <c r="D5109" t="s">
        <v>7306</v>
      </c>
      <c r="E5109" t="s">
        <v>7310</v>
      </c>
      <c r="F5109" t="s">
        <v>1244</v>
      </c>
      <c r="G5109" t="s">
        <v>3</v>
      </c>
      <c r="H5109">
        <v>12</v>
      </c>
      <c r="I5109">
        <v>65</v>
      </c>
      <c r="J5109">
        <v>2013</v>
      </c>
      <c r="K5109">
        <v>208</v>
      </c>
      <c r="L5109" t="s">
        <v>23184</v>
      </c>
      <c r="M5109" s="15" t="e">
        <f>IF(INDEX(#REF!,MATCH(Padrón!K5109,#REF!,0),MATCH(Padrón!J5109,#REF!,0))=K5109,"Sí","NO")</f>
        <v>#REF!</v>
      </c>
    </row>
    <row r="5110" spans="1:13" x14ac:dyDescent="0.25">
      <c r="A5110" t="s">
        <v>28314</v>
      </c>
      <c r="B5110">
        <v>38063423</v>
      </c>
      <c r="C5110">
        <v>1994</v>
      </c>
      <c r="D5110" t="s">
        <v>7306</v>
      </c>
      <c r="E5110" t="s">
        <v>7311</v>
      </c>
      <c r="F5110" t="s">
        <v>2307</v>
      </c>
      <c r="G5110" t="s">
        <v>10</v>
      </c>
      <c r="H5110">
        <v>12</v>
      </c>
      <c r="I5110">
        <v>65</v>
      </c>
      <c r="J5110">
        <v>2013</v>
      </c>
      <c r="K5110">
        <v>209</v>
      </c>
      <c r="L5110" t="s">
        <v>23184</v>
      </c>
      <c r="M5110" s="15" t="e">
        <f>IF(INDEX(#REF!,MATCH(Padrón!K5110,#REF!,0),MATCH(Padrón!J5110,#REF!,0))=K5110,"Sí","NO")</f>
        <v>#REF!</v>
      </c>
    </row>
    <row r="5111" spans="1:13" x14ac:dyDescent="0.25">
      <c r="A5111" t="s">
        <v>28315</v>
      </c>
      <c r="B5111">
        <v>32736693</v>
      </c>
      <c r="C5111">
        <v>1973</v>
      </c>
      <c r="D5111" t="s">
        <v>7306</v>
      </c>
      <c r="E5111" t="s">
        <v>6941</v>
      </c>
      <c r="F5111" t="s">
        <v>7312</v>
      </c>
      <c r="G5111" t="s">
        <v>3</v>
      </c>
      <c r="H5111">
        <v>12</v>
      </c>
      <c r="I5111">
        <v>65</v>
      </c>
      <c r="J5111">
        <v>2013</v>
      </c>
      <c r="K5111">
        <v>210</v>
      </c>
      <c r="L5111" t="s">
        <v>23184</v>
      </c>
      <c r="M5111" s="15" t="e">
        <f>IF(INDEX(#REF!,MATCH(Padrón!K5111,#REF!,0),MATCH(Padrón!J5111,#REF!,0))=K5111,"Sí","NO")</f>
        <v>#REF!</v>
      </c>
    </row>
    <row r="5112" spans="1:13" x14ac:dyDescent="0.25">
      <c r="A5112" t="s">
        <v>28316</v>
      </c>
      <c r="B5112">
        <v>30785243</v>
      </c>
      <c r="C5112">
        <v>1984</v>
      </c>
      <c r="D5112" t="s">
        <v>7306</v>
      </c>
      <c r="E5112" t="s">
        <v>7313</v>
      </c>
      <c r="F5112" t="s">
        <v>1969</v>
      </c>
      <c r="G5112" t="s">
        <v>3</v>
      </c>
      <c r="H5112">
        <v>12</v>
      </c>
      <c r="I5112">
        <v>65</v>
      </c>
      <c r="J5112">
        <v>2013</v>
      </c>
      <c r="K5112">
        <v>211</v>
      </c>
      <c r="L5112" t="s">
        <v>23184</v>
      </c>
      <c r="M5112" s="15" t="e">
        <f>IF(INDEX(#REF!,MATCH(Padrón!K5112,#REF!,0),MATCH(Padrón!J5112,#REF!,0))=K5112,"Sí","NO")</f>
        <v>#REF!</v>
      </c>
    </row>
    <row r="5113" spans="1:13" x14ac:dyDescent="0.25">
      <c r="A5113" t="s">
        <v>28317</v>
      </c>
      <c r="B5113">
        <v>32607914</v>
      </c>
      <c r="C5113">
        <v>1987</v>
      </c>
      <c r="D5113" t="s">
        <v>7306</v>
      </c>
      <c r="E5113" t="s">
        <v>7314</v>
      </c>
      <c r="F5113" t="s">
        <v>7315</v>
      </c>
      <c r="G5113" t="s">
        <v>10</v>
      </c>
      <c r="H5113">
        <v>12</v>
      </c>
      <c r="I5113">
        <v>65</v>
      </c>
      <c r="J5113">
        <v>2013</v>
      </c>
      <c r="K5113">
        <v>212</v>
      </c>
      <c r="L5113" t="s">
        <v>23184</v>
      </c>
      <c r="M5113" s="15" t="e">
        <f>IF(INDEX(#REF!,MATCH(Padrón!K5113,#REF!,0),MATCH(Padrón!J5113,#REF!,0))=K5113,"Sí","NO")</f>
        <v>#REF!</v>
      </c>
    </row>
    <row r="5114" spans="1:13" x14ac:dyDescent="0.25">
      <c r="A5114" t="s">
        <v>28318</v>
      </c>
      <c r="B5114">
        <v>41871685</v>
      </c>
      <c r="C5114">
        <v>1999</v>
      </c>
      <c r="D5114" t="s">
        <v>7306</v>
      </c>
      <c r="E5114" t="s">
        <v>7316</v>
      </c>
      <c r="F5114" t="s">
        <v>1560</v>
      </c>
      <c r="G5114" t="s">
        <v>3</v>
      </c>
      <c r="H5114">
        <v>12</v>
      </c>
      <c r="I5114">
        <v>65</v>
      </c>
      <c r="J5114">
        <v>2013</v>
      </c>
      <c r="K5114">
        <v>213</v>
      </c>
      <c r="L5114" t="s">
        <v>23184</v>
      </c>
      <c r="M5114" s="15" t="e">
        <f>IF(INDEX(#REF!,MATCH(Padrón!K5114,#REF!,0),MATCH(Padrón!J5114,#REF!,0))=K5114,"Sí","NO")</f>
        <v>#REF!</v>
      </c>
    </row>
    <row r="5115" spans="1:13" x14ac:dyDescent="0.25">
      <c r="A5115" t="s">
        <v>28319</v>
      </c>
      <c r="B5115">
        <v>17878662</v>
      </c>
      <c r="C5115">
        <v>1966</v>
      </c>
      <c r="D5115" t="s">
        <v>7306</v>
      </c>
      <c r="E5115" t="s">
        <v>7317</v>
      </c>
      <c r="F5115" t="s">
        <v>2799</v>
      </c>
      <c r="G5115" t="s">
        <v>3</v>
      </c>
      <c r="H5115">
        <v>12</v>
      </c>
      <c r="I5115">
        <v>65</v>
      </c>
      <c r="J5115">
        <v>2013</v>
      </c>
      <c r="K5115">
        <v>214</v>
      </c>
      <c r="L5115" t="s">
        <v>23184</v>
      </c>
      <c r="M5115" s="15" t="e">
        <f>IF(INDEX(#REF!,MATCH(Padrón!K5115,#REF!,0),MATCH(Padrón!J5115,#REF!,0))=K5115,"Sí","NO")</f>
        <v>#REF!</v>
      </c>
    </row>
    <row r="5116" spans="1:13" x14ac:dyDescent="0.25">
      <c r="A5116" t="s">
        <v>28320</v>
      </c>
      <c r="B5116">
        <v>30785477</v>
      </c>
      <c r="C5116">
        <v>1984</v>
      </c>
      <c r="D5116" t="s">
        <v>7306</v>
      </c>
      <c r="E5116" t="s">
        <v>2020</v>
      </c>
      <c r="F5116" t="s">
        <v>7318</v>
      </c>
      <c r="G5116" t="s">
        <v>10</v>
      </c>
      <c r="H5116">
        <v>12</v>
      </c>
      <c r="I5116">
        <v>65</v>
      </c>
      <c r="J5116">
        <v>2013</v>
      </c>
      <c r="K5116">
        <v>215</v>
      </c>
      <c r="L5116" t="s">
        <v>23184</v>
      </c>
      <c r="M5116" s="15" t="e">
        <f>IF(INDEX(#REF!,MATCH(Padrón!K5116,#REF!,0),MATCH(Padrón!J5116,#REF!,0))=K5116,"Sí","NO")</f>
        <v>#REF!</v>
      </c>
    </row>
    <row r="5117" spans="1:13" x14ac:dyDescent="0.25">
      <c r="A5117" t="s">
        <v>28321</v>
      </c>
      <c r="B5117">
        <v>45026998</v>
      </c>
      <c r="C5117">
        <v>2002</v>
      </c>
      <c r="D5117" t="s">
        <v>7306</v>
      </c>
      <c r="E5117" t="s">
        <v>7319</v>
      </c>
      <c r="F5117" t="s">
        <v>2195</v>
      </c>
      <c r="G5117" t="s">
        <v>3</v>
      </c>
      <c r="H5117">
        <v>12</v>
      </c>
      <c r="I5117">
        <v>65</v>
      </c>
      <c r="J5117">
        <v>2013</v>
      </c>
      <c r="K5117">
        <v>216</v>
      </c>
      <c r="L5117" t="s">
        <v>23184</v>
      </c>
      <c r="M5117" s="15" t="e">
        <f>IF(INDEX(#REF!,MATCH(Padrón!K5117,#REF!,0),MATCH(Padrón!J5117,#REF!,0))=K5117,"Sí","NO")</f>
        <v>#REF!</v>
      </c>
    </row>
    <row r="5118" spans="1:13" x14ac:dyDescent="0.25">
      <c r="A5118" t="s">
        <v>28322</v>
      </c>
      <c r="B5118">
        <v>35454778</v>
      </c>
      <c r="C5118">
        <v>1990</v>
      </c>
      <c r="D5118" t="s">
        <v>7306</v>
      </c>
      <c r="E5118" t="s">
        <v>2210</v>
      </c>
      <c r="F5118" t="s">
        <v>7320</v>
      </c>
      <c r="G5118" t="s">
        <v>10</v>
      </c>
      <c r="H5118">
        <v>12</v>
      </c>
      <c r="I5118">
        <v>65</v>
      </c>
      <c r="J5118">
        <v>2013</v>
      </c>
      <c r="K5118">
        <v>217</v>
      </c>
      <c r="L5118" t="s">
        <v>23184</v>
      </c>
      <c r="M5118" s="15" t="e">
        <f>IF(INDEX(#REF!,MATCH(Padrón!K5118,#REF!,0),MATCH(Padrón!J5118,#REF!,0))=K5118,"Sí","NO")</f>
        <v>#REF!</v>
      </c>
    </row>
    <row r="5119" spans="1:13" x14ac:dyDescent="0.25">
      <c r="A5119" t="s">
        <v>28323</v>
      </c>
      <c r="B5119">
        <v>36199821</v>
      </c>
      <c r="C5119">
        <v>1991</v>
      </c>
      <c r="D5119" t="s">
        <v>7306</v>
      </c>
      <c r="E5119" t="s">
        <v>7321</v>
      </c>
      <c r="F5119" t="s">
        <v>495</v>
      </c>
      <c r="G5119" t="s">
        <v>10</v>
      </c>
      <c r="H5119">
        <v>12</v>
      </c>
      <c r="I5119">
        <v>65</v>
      </c>
      <c r="J5119">
        <v>2013</v>
      </c>
      <c r="K5119">
        <v>218</v>
      </c>
      <c r="L5119" t="s">
        <v>23184</v>
      </c>
      <c r="M5119" s="15" t="e">
        <f>IF(INDEX(#REF!,MATCH(Padrón!K5119,#REF!,0),MATCH(Padrón!J5119,#REF!,0))=K5119,"Sí","NO")</f>
        <v>#REF!</v>
      </c>
    </row>
    <row r="5120" spans="1:13" x14ac:dyDescent="0.25">
      <c r="A5120" t="s">
        <v>28324</v>
      </c>
      <c r="B5120">
        <v>5996635</v>
      </c>
      <c r="C5120">
        <v>1949</v>
      </c>
      <c r="D5120" t="s">
        <v>7306</v>
      </c>
      <c r="E5120" t="s">
        <v>7322</v>
      </c>
      <c r="F5120" t="s">
        <v>7323</v>
      </c>
      <c r="G5120" t="s">
        <v>14</v>
      </c>
      <c r="H5120">
        <v>12</v>
      </c>
      <c r="I5120">
        <v>65</v>
      </c>
      <c r="J5120">
        <v>2013</v>
      </c>
      <c r="K5120">
        <v>219</v>
      </c>
      <c r="L5120" t="s">
        <v>23184</v>
      </c>
      <c r="M5120" s="15" t="e">
        <f>IF(INDEX(#REF!,MATCH(Padrón!K5120,#REF!,0),MATCH(Padrón!J5120,#REF!,0))=K5120,"Sí","NO")</f>
        <v>#REF!</v>
      </c>
    </row>
    <row r="5121" spans="1:13" x14ac:dyDescent="0.25">
      <c r="A5121" t="s">
        <v>28325</v>
      </c>
      <c r="B5121">
        <v>43071364</v>
      </c>
      <c r="C5121">
        <v>2001</v>
      </c>
      <c r="D5121" t="s">
        <v>7306</v>
      </c>
      <c r="E5121" t="s">
        <v>7324</v>
      </c>
      <c r="F5121" t="s">
        <v>499</v>
      </c>
      <c r="G5121" t="s">
        <v>3</v>
      </c>
      <c r="H5121">
        <v>12</v>
      </c>
      <c r="I5121">
        <v>65</v>
      </c>
      <c r="J5121">
        <v>2013</v>
      </c>
      <c r="K5121">
        <v>220</v>
      </c>
      <c r="L5121" t="s">
        <v>23184</v>
      </c>
      <c r="M5121" s="15" t="e">
        <f>IF(INDEX(#REF!,MATCH(Padrón!K5121,#REF!,0),MATCH(Padrón!J5121,#REF!,0))=K5121,"Sí","NO")</f>
        <v>#REF!</v>
      </c>
    </row>
    <row r="5122" spans="1:13" x14ac:dyDescent="0.25">
      <c r="A5122" t="s">
        <v>28326</v>
      </c>
      <c r="B5122">
        <v>22592954</v>
      </c>
      <c r="C5122">
        <v>1972</v>
      </c>
      <c r="D5122" t="s">
        <v>7306</v>
      </c>
      <c r="E5122" t="s">
        <v>795</v>
      </c>
      <c r="F5122" t="s">
        <v>238</v>
      </c>
      <c r="G5122" t="s">
        <v>3</v>
      </c>
      <c r="H5122">
        <v>12</v>
      </c>
      <c r="I5122">
        <v>65</v>
      </c>
      <c r="J5122">
        <v>2013</v>
      </c>
      <c r="K5122">
        <v>221</v>
      </c>
      <c r="L5122" t="s">
        <v>23184</v>
      </c>
      <c r="M5122" s="15" t="e">
        <f>IF(INDEX(#REF!,MATCH(Padrón!K5122,#REF!,0),MATCH(Padrón!J5122,#REF!,0))=K5122,"Sí","NO")</f>
        <v>#REF!</v>
      </c>
    </row>
    <row r="5123" spans="1:13" x14ac:dyDescent="0.25">
      <c r="A5123" t="s">
        <v>28327</v>
      </c>
      <c r="B5123">
        <v>17878568</v>
      </c>
      <c r="C5123">
        <v>1966</v>
      </c>
      <c r="D5123" t="s">
        <v>7306</v>
      </c>
      <c r="E5123" t="s">
        <v>7325</v>
      </c>
      <c r="F5123" t="s">
        <v>5795</v>
      </c>
      <c r="G5123" t="s">
        <v>10</v>
      </c>
      <c r="H5123">
        <v>12</v>
      </c>
      <c r="I5123">
        <v>65</v>
      </c>
      <c r="J5123">
        <v>2013</v>
      </c>
      <c r="K5123">
        <v>222</v>
      </c>
      <c r="L5123" t="s">
        <v>23184</v>
      </c>
      <c r="M5123" s="15" t="e">
        <f>IF(INDEX(#REF!,MATCH(Padrón!K5123,#REF!,0),MATCH(Padrón!J5123,#REF!,0))=K5123,"Sí","NO")</f>
        <v>#REF!</v>
      </c>
    </row>
    <row r="5124" spans="1:13" x14ac:dyDescent="0.25">
      <c r="A5124" t="s">
        <v>28328</v>
      </c>
      <c r="B5124">
        <v>47997302</v>
      </c>
      <c r="C5124">
        <v>2007</v>
      </c>
      <c r="D5124" t="s">
        <v>7306</v>
      </c>
      <c r="E5124" t="s">
        <v>7326</v>
      </c>
      <c r="F5124" t="s">
        <v>2695</v>
      </c>
      <c r="G5124" t="s">
        <v>3</v>
      </c>
      <c r="H5124">
        <v>12</v>
      </c>
      <c r="I5124">
        <v>65</v>
      </c>
      <c r="J5124">
        <v>2013</v>
      </c>
      <c r="K5124">
        <v>223</v>
      </c>
      <c r="L5124" t="s">
        <v>23184</v>
      </c>
      <c r="M5124" s="15" t="e">
        <f>IF(INDEX(#REF!,MATCH(Padrón!K5124,#REF!,0),MATCH(Padrón!J5124,#REF!,0))=K5124,"Sí","NO")</f>
        <v>#REF!</v>
      </c>
    </row>
    <row r="5125" spans="1:13" x14ac:dyDescent="0.25">
      <c r="A5125" t="s">
        <v>28329</v>
      </c>
      <c r="B5125">
        <v>33132155</v>
      </c>
      <c r="C5125">
        <v>1987</v>
      </c>
      <c r="D5125" t="s">
        <v>7306</v>
      </c>
      <c r="E5125" t="s">
        <v>7327</v>
      </c>
      <c r="F5125" t="s">
        <v>2594</v>
      </c>
      <c r="G5125" t="s">
        <v>10</v>
      </c>
      <c r="H5125">
        <v>12</v>
      </c>
      <c r="I5125">
        <v>65</v>
      </c>
      <c r="J5125">
        <v>2013</v>
      </c>
      <c r="K5125">
        <v>224</v>
      </c>
      <c r="L5125" t="s">
        <v>23184</v>
      </c>
      <c r="M5125" s="15" t="e">
        <f>IF(INDEX(#REF!,MATCH(Padrón!K5125,#REF!,0),MATCH(Padrón!J5125,#REF!,0))=K5125,"Sí","NO")</f>
        <v>#REF!</v>
      </c>
    </row>
    <row r="5126" spans="1:13" x14ac:dyDescent="0.25">
      <c r="A5126" t="s">
        <v>28330</v>
      </c>
      <c r="B5126">
        <v>47533739</v>
      </c>
      <c r="C5126">
        <v>2006</v>
      </c>
      <c r="D5126" t="s">
        <v>7306</v>
      </c>
      <c r="E5126" t="s">
        <v>7328</v>
      </c>
      <c r="F5126" t="s">
        <v>1711</v>
      </c>
      <c r="G5126" t="s">
        <v>3</v>
      </c>
      <c r="H5126">
        <v>12</v>
      </c>
      <c r="I5126">
        <v>65</v>
      </c>
      <c r="J5126">
        <v>2013</v>
      </c>
      <c r="K5126">
        <v>225</v>
      </c>
      <c r="L5126" t="s">
        <v>23184</v>
      </c>
      <c r="M5126" s="15" t="e">
        <f>IF(INDEX(#REF!,MATCH(Padrón!K5126,#REF!,0),MATCH(Padrón!J5126,#REF!,0))=K5126,"Sí","NO")</f>
        <v>#REF!</v>
      </c>
    </row>
    <row r="5127" spans="1:13" x14ac:dyDescent="0.25">
      <c r="A5127" t="s">
        <v>28331</v>
      </c>
      <c r="B5127">
        <v>43357017</v>
      </c>
      <c r="C5127">
        <v>1993</v>
      </c>
      <c r="D5127" t="s">
        <v>7306</v>
      </c>
      <c r="E5127" t="s">
        <v>4236</v>
      </c>
      <c r="F5127" t="s">
        <v>7329</v>
      </c>
      <c r="G5127" t="s">
        <v>10</v>
      </c>
      <c r="H5127">
        <v>12</v>
      </c>
      <c r="I5127">
        <v>65</v>
      </c>
      <c r="J5127">
        <v>2013</v>
      </c>
      <c r="K5127">
        <v>226</v>
      </c>
      <c r="L5127" t="s">
        <v>23184</v>
      </c>
      <c r="M5127" s="15" t="e">
        <f>IF(INDEX(#REF!,MATCH(Padrón!K5127,#REF!,0),MATCH(Padrón!J5127,#REF!,0))=K5127,"Sí","NO")</f>
        <v>#REF!</v>
      </c>
    </row>
    <row r="5128" spans="1:13" x14ac:dyDescent="0.25">
      <c r="A5128" t="s">
        <v>28332</v>
      </c>
      <c r="B5128">
        <v>40334558</v>
      </c>
      <c r="C5128">
        <v>1997</v>
      </c>
      <c r="D5128" t="s">
        <v>7306</v>
      </c>
      <c r="E5128" t="s">
        <v>7330</v>
      </c>
      <c r="F5128" t="s">
        <v>1766</v>
      </c>
      <c r="G5128" t="s">
        <v>3</v>
      </c>
      <c r="H5128">
        <v>12</v>
      </c>
      <c r="I5128">
        <v>65</v>
      </c>
      <c r="J5128">
        <v>2013</v>
      </c>
      <c r="K5128">
        <v>227</v>
      </c>
      <c r="L5128" t="s">
        <v>23184</v>
      </c>
      <c r="M5128" s="15" t="e">
        <f>IF(INDEX(#REF!,MATCH(Padrón!K5128,#REF!,0),MATCH(Padrón!J5128,#REF!,0))=K5128,"Sí","NO")</f>
        <v>#REF!</v>
      </c>
    </row>
    <row r="5129" spans="1:13" x14ac:dyDescent="0.25">
      <c r="A5129" t="s">
        <v>28333</v>
      </c>
      <c r="B5129">
        <v>37705638</v>
      </c>
      <c r="C5129">
        <v>1994</v>
      </c>
      <c r="D5129" t="s">
        <v>7306</v>
      </c>
      <c r="E5129" t="s">
        <v>7331</v>
      </c>
      <c r="F5129" t="s">
        <v>297</v>
      </c>
      <c r="G5129" t="s">
        <v>27</v>
      </c>
      <c r="H5129">
        <v>12</v>
      </c>
      <c r="I5129">
        <v>65</v>
      </c>
      <c r="J5129">
        <v>2013</v>
      </c>
      <c r="K5129">
        <v>228</v>
      </c>
      <c r="L5129" t="s">
        <v>23184</v>
      </c>
      <c r="M5129" s="15" t="e">
        <f>IF(INDEX(#REF!,MATCH(Padrón!K5129,#REF!,0),MATCH(Padrón!J5129,#REF!,0))=K5129,"Sí","NO")</f>
        <v>#REF!</v>
      </c>
    </row>
    <row r="5130" spans="1:13" x14ac:dyDescent="0.25">
      <c r="A5130" t="s">
        <v>28334</v>
      </c>
      <c r="B5130">
        <v>43071400</v>
      </c>
      <c r="C5130">
        <v>2001</v>
      </c>
      <c r="D5130" t="s">
        <v>7306</v>
      </c>
      <c r="E5130" t="s">
        <v>1586</v>
      </c>
      <c r="F5130" t="s">
        <v>1568</v>
      </c>
      <c r="G5130" t="s">
        <v>3</v>
      </c>
      <c r="H5130">
        <v>12</v>
      </c>
      <c r="I5130">
        <v>65</v>
      </c>
      <c r="J5130">
        <v>2013</v>
      </c>
      <c r="K5130">
        <v>229</v>
      </c>
      <c r="L5130" t="s">
        <v>23184</v>
      </c>
      <c r="M5130" s="15" t="e">
        <f>IF(INDEX(#REF!,MATCH(Padrón!K5130,#REF!,0),MATCH(Padrón!J5130,#REF!,0))=K5130,"Sí","NO")</f>
        <v>#REF!</v>
      </c>
    </row>
    <row r="5131" spans="1:13" x14ac:dyDescent="0.25">
      <c r="A5131" t="s">
        <v>28335</v>
      </c>
      <c r="B5131">
        <v>18781954</v>
      </c>
      <c r="C5131">
        <v>1953</v>
      </c>
      <c r="D5131" t="s">
        <v>7306</v>
      </c>
      <c r="E5131" t="s">
        <v>261</v>
      </c>
      <c r="F5131" t="s">
        <v>1153</v>
      </c>
      <c r="G5131" t="s">
        <v>3</v>
      </c>
      <c r="H5131">
        <v>12</v>
      </c>
      <c r="I5131">
        <v>65</v>
      </c>
      <c r="J5131">
        <v>2013</v>
      </c>
      <c r="K5131">
        <v>230</v>
      </c>
      <c r="L5131" t="s">
        <v>23184</v>
      </c>
      <c r="M5131" s="15" t="e">
        <f>IF(INDEX(#REF!,MATCH(Padrón!K5131,#REF!,0),MATCH(Padrón!J5131,#REF!,0))=K5131,"Sí","NO")</f>
        <v>#REF!</v>
      </c>
    </row>
    <row r="5132" spans="1:13" x14ac:dyDescent="0.25">
      <c r="A5132" t="s">
        <v>28336</v>
      </c>
      <c r="B5132">
        <v>23045108</v>
      </c>
      <c r="C5132">
        <v>1973</v>
      </c>
      <c r="D5132" t="s">
        <v>7306</v>
      </c>
      <c r="E5132" t="s">
        <v>3151</v>
      </c>
      <c r="F5132" t="s">
        <v>7332</v>
      </c>
      <c r="G5132" t="s">
        <v>117</v>
      </c>
      <c r="H5132">
        <v>12</v>
      </c>
      <c r="I5132">
        <v>65</v>
      </c>
      <c r="J5132">
        <v>2013</v>
      </c>
      <c r="K5132">
        <v>231</v>
      </c>
      <c r="L5132" t="s">
        <v>23184</v>
      </c>
      <c r="M5132" s="15" t="e">
        <f>IF(INDEX(#REF!,MATCH(Padrón!K5132,#REF!,0),MATCH(Padrón!J5132,#REF!,0))=K5132,"Sí","NO")</f>
        <v>#REF!</v>
      </c>
    </row>
    <row r="5133" spans="1:13" x14ac:dyDescent="0.25">
      <c r="A5133" t="s">
        <v>28337</v>
      </c>
      <c r="B5133">
        <v>43357005</v>
      </c>
      <c r="C5133">
        <v>2001</v>
      </c>
      <c r="D5133" t="s">
        <v>7306</v>
      </c>
      <c r="E5133" t="s">
        <v>7333</v>
      </c>
      <c r="F5133" t="s">
        <v>1153</v>
      </c>
      <c r="G5133" t="s">
        <v>3</v>
      </c>
      <c r="H5133">
        <v>12</v>
      </c>
      <c r="I5133">
        <v>65</v>
      </c>
      <c r="J5133">
        <v>2013</v>
      </c>
      <c r="K5133">
        <v>232</v>
      </c>
      <c r="L5133" t="s">
        <v>23184</v>
      </c>
      <c r="M5133" s="15" t="e">
        <f>IF(INDEX(#REF!,MATCH(Padrón!K5133,#REF!,0),MATCH(Padrón!J5133,#REF!,0))=K5133,"Sí","NO")</f>
        <v>#REF!</v>
      </c>
    </row>
    <row r="5134" spans="1:13" x14ac:dyDescent="0.25">
      <c r="A5134" t="s">
        <v>28338</v>
      </c>
      <c r="B5134">
        <v>45026890</v>
      </c>
      <c r="C5134">
        <v>2003</v>
      </c>
      <c r="D5134" t="s">
        <v>7306</v>
      </c>
      <c r="E5134" t="s">
        <v>7334</v>
      </c>
      <c r="F5134" t="s">
        <v>7335</v>
      </c>
      <c r="G5134" t="s">
        <v>3</v>
      </c>
      <c r="H5134">
        <v>12</v>
      </c>
      <c r="I5134">
        <v>65</v>
      </c>
      <c r="J5134">
        <v>2013</v>
      </c>
      <c r="K5134">
        <v>233</v>
      </c>
      <c r="L5134" t="s">
        <v>23184</v>
      </c>
      <c r="M5134" s="15" t="e">
        <f>IF(INDEX(#REF!,MATCH(Padrón!K5134,#REF!,0),MATCH(Padrón!J5134,#REF!,0))=K5134,"Sí","NO")</f>
        <v>#REF!</v>
      </c>
    </row>
    <row r="5135" spans="1:13" x14ac:dyDescent="0.25">
      <c r="A5135" t="s">
        <v>28339</v>
      </c>
      <c r="B5135">
        <v>42760473</v>
      </c>
      <c r="C5135">
        <v>1997</v>
      </c>
      <c r="D5135" t="s">
        <v>7306</v>
      </c>
      <c r="E5135" t="s">
        <v>291</v>
      </c>
      <c r="F5135" t="s">
        <v>1568</v>
      </c>
      <c r="G5135" t="s">
        <v>3</v>
      </c>
      <c r="H5135">
        <v>12</v>
      </c>
      <c r="I5135">
        <v>65</v>
      </c>
      <c r="J5135">
        <v>2013</v>
      </c>
      <c r="K5135">
        <v>234</v>
      </c>
      <c r="L5135" t="s">
        <v>23184</v>
      </c>
      <c r="M5135" s="15" t="e">
        <f>IF(INDEX(#REF!,MATCH(Padrón!K5135,#REF!,0),MATCH(Padrón!J5135,#REF!,0))=K5135,"Sí","NO")</f>
        <v>#REF!</v>
      </c>
    </row>
    <row r="5136" spans="1:13" x14ac:dyDescent="0.25">
      <c r="A5136" t="s">
        <v>28340</v>
      </c>
      <c r="B5136">
        <v>46085457</v>
      </c>
      <c r="C5136">
        <v>2004</v>
      </c>
      <c r="D5136" t="s">
        <v>7306</v>
      </c>
      <c r="E5136" t="s">
        <v>7336</v>
      </c>
      <c r="F5136" t="s">
        <v>7337</v>
      </c>
      <c r="G5136" t="s">
        <v>3</v>
      </c>
      <c r="H5136">
        <v>12</v>
      </c>
      <c r="I5136">
        <v>65</v>
      </c>
      <c r="J5136">
        <v>2013</v>
      </c>
      <c r="K5136">
        <v>235</v>
      </c>
      <c r="L5136" t="s">
        <v>23184</v>
      </c>
      <c r="M5136" s="15" t="e">
        <f>IF(INDEX(#REF!,MATCH(Padrón!K5136,#REF!,0),MATCH(Padrón!J5136,#REF!,0))=K5136,"Sí","NO")</f>
        <v>#REF!</v>
      </c>
    </row>
    <row r="5137" spans="1:13" x14ac:dyDescent="0.25">
      <c r="A5137" t="s">
        <v>28341</v>
      </c>
      <c r="B5137">
        <v>7587133</v>
      </c>
      <c r="C5137">
        <v>1945</v>
      </c>
      <c r="D5137" t="s">
        <v>7306</v>
      </c>
      <c r="E5137" t="s">
        <v>2955</v>
      </c>
      <c r="F5137" t="s">
        <v>2038</v>
      </c>
      <c r="G5137" t="s">
        <v>10</v>
      </c>
      <c r="H5137">
        <v>12</v>
      </c>
      <c r="I5137">
        <v>65</v>
      </c>
      <c r="J5137">
        <v>2013</v>
      </c>
      <c r="K5137">
        <v>236</v>
      </c>
      <c r="L5137" t="s">
        <v>23184</v>
      </c>
      <c r="M5137" s="15" t="e">
        <f>IF(INDEX(#REF!,MATCH(Padrón!K5137,#REF!,0),MATCH(Padrón!J5137,#REF!,0))=K5137,"Sí","NO")</f>
        <v>#REF!</v>
      </c>
    </row>
    <row r="5138" spans="1:13" x14ac:dyDescent="0.25">
      <c r="A5138" t="s">
        <v>28342</v>
      </c>
      <c r="B5138">
        <v>27459308</v>
      </c>
      <c r="C5138">
        <v>1979</v>
      </c>
      <c r="D5138" t="s">
        <v>7306</v>
      </c>
      <c r="E5138" t="s">
        <v>5326</v>
      </c>
      <c r="F5138" t="s">
        <v>87</v>
      </c>
      <c r="G5138" t="s">
        <v>27</v>
      </c>
      <c r="H5138">
        <v>12</v>
      </c>
      <c r="I5138">
        <v>65</v>
      </c>
      <c r="J5138">
        <v>2013</v>
      </c>
      <c r="K5138">
        <v>237</v>
      </c>
      <c r="L5138" t="s">
        <v>23184</v>
      </c>
      <c r="M5138" s="15" t="e">
        <f>IF(INDEX(#REF!,MATCH(Padrón!K5138,#REF!,0),MATCH(Padrón!J5138,#REF!,0))=K5138,"Sí","NO")</f>
        <v>#REF!</v>
      </c>
    </row>
    <row r="5139" spans="1:13" x14ac:dyDescent="0.25">
      <c r="A5139" t="s">
        <v>28343</v>
      </c>
      <c r="B5139">
        <v>25527580</v>
      </c>
      <c r="C5139">
        <v>1976</v>
      </c>
      <c r="D5139" t="s">
        <v>7306</v>
      </c>
      <c r="E5139" t="s">
        <v>7338</v>
      </c>
      <c r="F5139" t="s">
        <v>481</v>
      </c>
      <c r="G5139" t="s">
        <v>3</v>
      </c>
      <c r="H5139">
        <v>12</v>
      </c>
      <c r="I5139">
        <v>65</v>
      </c>
      <c r="J5139">
        <v>2013</v>
      </c>
      <c r="K5139">
        <v>238</v>
      </c>
      <c r="L5139" t="s">
        <v>23184</v>
      </c>
      <c r="M5139" s="15" t="e">
        <f>IF(INDEX(#REF!,MATCH(Padrón!K5139,#REF!,0),MATCH(Padrón!J5139,#REF!,0))=K5139,"Sí","NO")</f>
        <v>#REF!</v>
      </c>
    </row>
    <row r="5140" spans="1:13" x14ac:dyDescent="0.25">
      <c r="A5140" t="s">
        <v>28344</v>
      </c>
      <c r="B5140">
        <v>38138119</v>
      </c>
      <c r="C5140">
        <v>1994</v>
      </c>
      <c r="D5140" t="s">
        <v>7306</v>
      </c>
      <c r="E5140" t="s">
        <v>7339</v>
      </c>
      <c r="F5140" t="s">
        <v>495</v>
      </c>
      <c r="G5140" t="s">
        <v>10</v>
      </c>
      <c r="H5140">
        <v>12</v>
      </c>
      <c r="I5140">
        <v>65</v>
      </c>
      <c r="J5140">
        <v>2013</v>
      </c>
      <c r="K5140">
        <v>239</v>
      </c>
      <c r="L5140" t="s">
        <v>23184</v>
      </c>
      <c r="M5140" s="15" t="e">
        <f>IF(INDEX(#REF!,MATCH(Padrón!K5140,#REF!,0),MATCH(Padrón!J5140,#REF!,0))=K5140,"Sí","NO")</f>
        <v>#REF!</v>
      </c>
    </row>
    <row r="5141" spans="1:13" x14ac:dyDescent="0.25">
      <c r="A5141" t="s">
        <v>28345</v>
      </c>
      <c r="B5141">
        <v>7466025</v>
      </c>
      <c r="C5141">
        <v>1928</v>
      </c>
      <c r="D5141" t="s">
        <v>7306</v>
      </c>
      <c r="E5141" t="s">
        <v>7340</v>
      </c>
      <c r="F5141" t="s">
        <v>2216</v>
      </c>
      <c r="G5141" t="s">
        <v>10</v>
      </c>
      <c r="H5141">
        <v>12</v>
      </c>
      <c r="I5141">
        <v>65</v>
      </c>
      <c r="J5141">
        <v>2013</v>
      </c>
      <c r="K5141">
        <v>240</v>
      </c>
      <c r="L5141" t="s">
        <v>23184</v>
      </c>
      <c r="M5141" s="15" t="e">
        <f>IF(INDEX(#REF!,MATCH(Padrón!K5141,#REF!,0),MATCH(Padrón!J5141,#REF!,0))=K5141,"Sí","NO")</f>
        <v>#REF!</v>
      </c>
    </row>
    <row r="5142" spans="1:13" x14ac:dyDescent="0.25">
      <c r="A5142" t="s">
        <v>28346</v>
      </c>
      <c r="B5142">
        <v>23030492</v>
      </c>
      <c r="C5142">
        <v>1972</v>
      </c>
      <c r="D5142" t="s">
        <v>7306</v>
      </c>
      <c r="E5142" t="s">
        <v>7341</v>
      </c>
      <c r="F5142" t="s">
        <v>1560</v>
      </c>
      <c r="G5142" t="s">
        <v>3</v>
      </c>
      <c r="H5142">
        <v>12</v>
      </c>
      <c r="I5142">
        <v>65</v>
      </c>
      <c r="J5142">
        <v>2013</v>
      </c>
      <c r="K5142">
        <v>241</v>
      </c>
      <c r="L5142" t="s">
        <v>23184</v>
      </c>
      <c r="M5142" s="15" t="e">
        <f>IF(INDEX(#REF!,MATCH(Padrón!K5142,#REF!,0),MATCH(Padrón!J5142,#REF!,0))=K5142,"Sí","NO")</f>
        <v>#REF!</v>
      </c>
    </row>
    <row r="5143" spans="1:13" x14ac:dyDescent="0.25">
      <c r="A5143" t="s">
        <v>28347</v>
      </c>
      <c r="B5143">
        <v>16457811</v>
      </c>
      <c r="C5143">
        <v>1963</v>
      </c>
      <c r="D5143" t="s">
        <v>7306</v>
      </c>
      <c r="E5143" t="s">
        <v>7342</v>
      </c>
      <c r="F5143" t="s">
        <v>31</v>
      </c>
      <c r="G5143" t="s">
        <v>3</v>
      </c>
      <c r="H5143">
        <v>12</v>
      </c>
      <c r="I5143">
        <v>65</v>
      </c>
      <c r="J5143">
        <v>2013</v>
      </c>
      <c r="K5143">
        <v>242</v>
      </c>
      <c r="L5143" t="s">
        <v>23184</v>
      </c>
      <c r="M5143" s="15" t="e">
        <f>IF(INDEX(#REF!,MATCH(Padrón!K5143,#REF!,0),MATCH(Padrón!J5143,#REF!,0))=K5143,"Sí","NO")</f>
        <v>#REF!</v>
      </c>
    </row>
    <row r="5144" spans="1:13" x14ac:dyDescent="0.25">
      <c r="A5144" t="s">
        <v>28348</v>
      </c>
      <c r="B5144">
        <v>4512055</v>
      </c>
      <c r="C5144">
        <v>1943</v>
      </c>
      <c r="D5144" t="s">
        <v>7306</v>
      </c>
      <c r="E5144" t="s">
        <v>7343</v>
      </c>
      <c r="F5144" t="s">
        <v>1341</v>
      </c>
      <c r="G5144" t="s">
        <v>14</v>
      </c>
      <c r="H5144">
        <v>12</v>
      </c>
      <c r="I5144">
        <v>65</v>
      </c>
      <c r="J5144">
        <v>2013</v>
      </c>
      <c r="K5144">
        <v>243</v>
      </c>
      <c r="L5144" t="s">
        <v>23184</v>
      </c>
      <c r="M5144" s="15" t="e">
        <f>IF(INDEX(#REF!,MATCH(Padrón!K5144,#REF!,0),MATCH(Padrón!J5144,#REF!,0))=K5144,"Sí","NO")</f>
        <v>#REF!</v>
      </c>
    </row>
    <row r="5145" spans="1:13" x14ac:dyDescent="0.25">
      <c r="A5145" t="s">
        <v>28349</v>
      </c>
      <c r="B5145">
        <v>33853915</v>
      </c>
      <c r="C5145">
        <v>1988</v>
      </c>
      <c r="D5145" t="s">
        <v>7306</v>
      </c>
      <c r="E5145" t="s">
        <v>1622</v>
      </c>
      <c r="F5145" t="s">
        <v>180</v>
      </c>
      <c r="G5145" t="s">
        <v>3</v>
      </c>
      <c r="H5145">
        <v>12</v>
      </c>
      <c r="I5145">
        <v>65</v>
      </c>
      <c r="J5145">
        <v>2013</v>
      </c>
      <c r="K5145">
        <v>244</v>
      </c>
      <c r="L5145" t="s">
        <v>23184</v>
      </c>
      <c r="M5145" s="15" t="e">
        <f>IF(INDEX(#REF!,MATCH(Padrón!K5145,#REF!,0),MATCH(Padrón!J5145,#REF!,0))=K5145,"Sí","NO")</f>
        <v>#REF!</v>
      </c>
    </row>
    <row r="5146" spans="1:13" x14ac:dyDescent="0.25">
      <c r="A5146" t="s">
        <v>28350</v>
      </c>
      <c r="B5146">
        <v>32736649</v>
      </c>
      <c r="C5146">
        <v>1978</v>
      </c>
      <c r="D5146" t="s">
        <v>7306</v>
      </c>
      <c r="E5146" t="s">
        <v>7344</v>
      </c>
      <c r="F5146" t="s">
        <v>1522</v>
      </c>
      <c r="G5146" t="s">
        <v>3</v>
      </c>
      <c r="H5146">
        <v>12</v>
      </c>
      <c r="I5146">
        <v>65</v>
      </c>
      <c r="J5146">
        <v>2013</v>
      </c>
      <c r="K5146">
        <v>245</v>
      </c>
      <c r="L5146" t="s">
        <v>23184</v>
      </c>
      <c r="M5146" s="15" t="e">
        <f>IF(INDEX(#REF!,MATCH(Padrón!K5146,#REF!,0),MATCH(Padrón!J5146,#REF!,0))=K5146,"Sí","NO")</f>
        <v>#REF!</v>
      </c>
    </row>
    <row r="5147" spans="1:13" x14ac:dyDescent="0.25">
      <c r="A5147" t="s">
        <v>28351</v>
      </c>
      <c r="B5147">
        <v>45026868</v>
      </c>
      <c r="C5147">
        <v>2002</v>
      </c>
      <c r="D5147" t="s">
        <v>7306</v>
      </c>
      <c r="E5147" t="s">
        <v>7345</v>
      </c>
      <c r="F5147" t="s">
        <v>1766</v>
      </c>
      <c r="G5147" t="s">
        <v>3</v>
      </c>
      <c r="H5147">
        <v>12</v>
      </c>
      <c r="I5147">
        <v>65</v>
      </c>
      <c r="J5147">
        <v>2013</v>
      </c>
      <c r="K5147">
        <v>246</v>
      </c>
      <c r="L5147" t="s">
        <v>23184</v>
      </c>
      <c r="M5147" s="15" t="e">
        <f>IF(INDEX(#REF!,MATCH(Padrón!K5147,#REF!,0),MATCH(Padrón!J5147,#REF!,0))=K5147,"Sí","NO")</f>
        <v>#REF!</v>
      </c>
    </row>
    <row r="5148" spans="1:13" x14ac:dyDescent="0.25">
      <c r="A5148" t="s">
        <v>28352</v>
      </c>
      <c r="B5148">
        <v>40336732</v>
      </c>
      <c r="C5148">
        <v>1996</v>
      </c>
      <c r="D5148" t="s">
        <v>7306</v>
      </c>
      <c r="E5148" t="s">
        <v>7346</v>
      </c>
      <c r="F5148" t="s">
        <v>2736</v>
      </c>
      <c r="G5148" t="s">
        <v>10</v>
      </c>
      <c r="H5148">
        <v>12</v>
      </c>
      <c r="I5148">
        <v>65</v>
      </c>
      <c r="J5148">
        <v>2013</v>
      </c>
      <c r="K5148">
        <v>247</v>
      </c>
      <c r="L5148" t="s">
        <v>23184</v>
      </c>
      <c r="M5148" s="15" t="e">
        <f>IF(INDEX(#REF!,MATCH(Padrón!K5148,#REF!,0),MATCH(Padrón!J5148,#REF!,0))=K5148,"Sí","NO")</f>
        <v>#REF!</v>
      </c>
    </row>
    <row r="5149" spans="1:13" x14ac:dyDescent="0.25">
      <c r="A5149" t="s">
        <v>28353</v>
      </c>
      <c r="B5149">
        <v>33853981</v>
      </c>
      <c r="C5149">
        <v>1988</v>
      </c>
      <c r="D5149" t="s">
        <v>7306</v>
      </c>
      <c r="E5149" t="s">
        <v>7347</v>
      </c>
      <c r="F5149" t="s">
        <v>481</v>
      </c>
      <c r="G5149" t="s">
        <v>3</v>
      </c>
      <c r="H5149">
        <v>12</v>
      </c>
      <c r="I5149">
        <v>65</v>
      </c>
      <c r="J5149">
        <v>2013</v>
      </c>
      <c r="K5149">
        <v>248</v>
      </c>
      <c r="L5149" t="s">
        <v>23184</v>
      </c>
      <c r="M5149" s="15" t="e">
        <f>IF(INDEX(#REF!,MATCH(Padrón!K5149,#REF!,0),MATCH(Padrón!J5149,#REF!,0))=K5149,"Sí","NO")</f>
        <v>#REF!</v>
      </c>
    </row>
    <row r="5150" spans="1:13" x14ac:dyDescent="0.25">
      <c r="A5150" t="s">
        <v>28354</v>
      </c>
      <c r="B5150">
        <v>46830677</v>
      </c>
      <c r="C5150">
        <v>2004</v>
      </c>
      <c r="D5150" t="s">
        <v>7306</v>
      </c>
      <c r="E5150" t="s">
        <v>7348</v>
      </c>
      <c r="F5150" t="s">
        <v>6558</v>
      </c>
      <c r="G5150" t="s">
        <v>3</v>
      </c>
      <c r="H5150">
        <v>12</v>
      </c>
      <c r="I5150">
        <v>65</v>
      </c>
      <c r="J5150">
        <v>2013</v>
      </c>
      <c r="K5150">
        <v>249</v>
      </c>
      <c r="L5150" t="s">
        <v>23184</v>
      </c>
      <c r="M5150" s="15" t="e">
        <f>IF(INDEX(#REF!,MATCH(Padrón!K5150,#REF!,0),MATCH(Padrón!J5150,#REF!,0))=K5150,"Sí","NO")</f>
        <v>#REF!</v>
      </c>
    </row>
    <row r="5151" spans="1:13" x14ac:dyDescent="0.25">
      <c r="A5151" t="s">
        <v>28355</v>
      </c>
      <c r="B5151">
        <v>43944951</v>
      </c>
      <c r="C5151">
        <v>2002</v>
      </c>
      <c r="D5151" t="s">
        <v>7349</v>
      </c>
      <c r="E5151" t="s">
        <v>1391</v>
      </c>
      <c r="F5151" t="s">
        <v>7350</v>
      </c>
      <c r="G5151" t="s">
        <v>10</v>
      </c>
      <c r="H5151">
        <v>12</v>
      </c>
      <c r="I5151">
        <v>65</v>
      </c>
      <c r="J5151">
        <v>2013</v>
      </c>
      <c r="K5151">
        <v>250</v>
      </c>
      <c r="L5151" t="s">
        <v>23184</v>
      </c>
      <c r="M5151" s="15" t="e">
        <f>IF(INDEX(#REF!,MATCH(Padrón!K5151,#REF!,0),MATCH(Padrón!J5151,#REF!,0))=K5151,"Sí","NO")</f>
        <v>#REF!</v>
      </c>
    </row>
    <row r="5152" spans="1:13" x14ac:dyDescent="0.25">
      <c r="A5152" t="s">
        <v>28356</v>
      </c>
      <c r="B5152">
        <v>21724307</v>
      </c>
      <c r="C5152">
        <v>1970</v>
      </c>
      <c r="D5152" t="s">
        <v>7349</v>
      </c>
      <c r="E5152" t="s">
        <v>7351</v>
      </c>
      <c r="F5152" t="s">
        <v>7352</v>
      </c>
      <c r="G5152" t="s">
        <v>3</v>
      </c>
      <c r="H5152">
        <v>12</v>
      </c>
      <c r="I5152">
        <v>65</v>
      </c>
      <c r="J5152">
        <v>2013</v>
      </c>
      <c r="K5152">
        <v>251</v>
      </c>
      <c r="L5152" t="s">
        <v>23184</v>
      </c>
      <c r="M5152" s="15" t="e">
        <f>IF(INDEX(#REF!,MATCH(Padrón!K5152,#REF!,0),MATCH(Padrón!J5152,#REF!,0))=K5152,"Sí","NO")</f>
        <v>#REF!</v>
      </c>
    </row>
    <row r="5153" spans="1:13" x14ac:dyDescent="0.25">
      <c r="A5153" t="s">
        <v>28357</v>
      </c>
      <c r="B5153">
        <v>24418153</v>
      </c>
      <c r="C5153">
        <v>1975</v>
      </c>
      <c r="D5153" t="s">
        <v>7349</v>
      </c>
      <c r="E5153" t="s">
        <v>7353</v>
      </c>
      <c r="F5153" t="s">
        <v>7354</v>
      </c>
      <c r="G5153" t="s">
        <v>3</v>
      </c>
      <c r="H5153">
        <v>12</v>
      </c>
      <c r="I5153">
        <v>65</v>
      </c>
      <c r="J5153">
        <v>2013</v>
      </c>
      <c r="K5153">
        <v>252</v>
      </c>
      <c r="L5153" t="s">
        <v>23184</v>
      </c>
      <c r="M5153" s="15" t="e">
        <f>IF(INDEX(#REF!,MATCH(Padrón!K5153,#REF!,0),MATCH(Padrón!J5153,#REF!,0))=K5153,"Sí","NO")</f>
        <v>#REF!</v>
      </c>
    </row>
    <row r="5154" spans="1:13" x14ac:dyDescent="0.25">
      <c r="A5154" t="s">
        <v>28358</v>
      </c>
      <c r="B5154">
        <v>48005649</v>
      </c>
      <c r="C5154">
        <v>2007</v>
      </c>
      <c r="D5154" t="s">
        <v>7349</v>
      </c>
      <c r="E5154" t="s">
        <v>7355</v>
      </c>
      <c r="F5154" t="s">
        <v>7356</v>
      </c>
      <c r="G5154" t="s">
        <v>3</v>
      </c>
      <c r="H5154">
        <v>12</v>
      </c>
      <c r="I5154">
        <v>65</v>
      </c>
      <c r="J5154">
        <v>2013</v>
      </c>
      <c r="K5154">
        <v>253</v>
      </c>
      <c r="L5154" t="s">
        <v>23184</v>
      </c>
      <c r="M5154" s="15" t="e">
        <f>IF(INDEX(#REF!,MATCH(Padrón!K5154,#REF!,0),MATCH(Padrón!J5154,#REF!,0))=K5154,"Sí","NO")</f>
        <v>#REF!</v>
      </c>
    </row>
    <row r="5155" spans="1:13" x14ac:dyDescent="0.25">
      <c r="A5155" t="s">
        <v>28359</v>
      </c>
      <c r="B5155">
        <v>48005650</v>
      </c>
      <c r="C5155">
        <v>2007</v>
      </c>
      <c r="D5155" t="s">
        <v>7349</v>
      </c>
      <c r="E5155" t="s">
        <v>7357</v>
      </c>
      <c r="F5155" t="s">
        <v>7356</v>
      </c>
      <c r="G5155" t="s">
        <v>3</v>
      </c>
      <c r="H5155">
        <v>12</v>
      </c>
      <c r="I5155">
        <v>65</v>
      </c>
      <c r="J5155">
        <v>2013</v>
      </c>
      <c r="K5155">
        <v>254</v>
      </c>
      <c r="L5155" t="s">
        <v>23184</v>
      </c>
      <c r="M5155" s="15" t="e">
        <f>IF(INDEX(#REF!,MATCH(Padrón!K5155,#REF!,0),MATCH(Padrón!J5155,#REF!,0))=K5155,"Sí","NO")</f>
        <v>#REF!</v>
      </c>
    </row>
    <row r="5156" spans="1:13" x14ac:dyDescent="0.25">
      <c r="A5156" t="s">
        <v>28360</v>
      </c>
      <c r="B5156">
        <v>19061736</v>
      </c>
      <c r="C5156">
        <v>1963</v>
      </c>
      <c r="D5156" t="s">
        <v>7358</v>
      </c>
      <c r="E5156" t="s">
        <v>7359</v>
      </c>
      <c r="F5156" t="s">
        <v>7360</v>
      </c>
      <c r="G5156" t="s">
        <v>3</v>
      </c>
      <c r="H5156">
        <v>12</v>
      </c>
      <c r="I5156">
        <v>65</v>
      </c>
      <c r="J5156">
        <v>2013</v>
      </c>
      <c r="K5156">
        <v>255</v>
      </c>
      <c r="L5156" t="s">
        <v>23184</v>
      </c>
      <c r="M5156" s="15" t="e">
        <f>IF(INDEX(#REF!,MATCH(Padrón!K5156,#REF!,0),MATCH(Padrón!J5156,#REF!,0))=K5156,"Sí","NO")</f>
        <v>#REF!</v>
      </c>
    </row>
    <row r="5157" spans="1:13" x14ac:dyDescent="0.25">
      <c r="A5157" t="s">
        <v>28361</v>
      </c>
      <c r="B5157">
        <v>11971475</v>
      </c>
      <c r="C5157">
        <v>1955</v>
      </c>
      <c r="D5157" t="s">
        <v>7361</v>
      </c>
      <c r="E5157" t="s">
        <v>7166</v>
      </c>
      <c r="F5157" t="s">
        <v>7362</v>
      </c>
      <c r="G5157" t="s">
        <v>3</v>
      </c>
      <c r="H5157">
        <v>12</v>
      </c>
      <c r="I5157">
        <v>65</v>
      </c>
      <c r="J5157">
        <v>2013</v>
      </c>
      <c r="K5157">
        <v>256</v>
      </c>
      <c r="L5157" t="s">
        <v>23184</v>
      </c>
      <c r="M5157" s="15" t="e">
        <f>IF(INDEX(#REF!,MATCH(Padrón!K5157,#REF!,0),MATCH(Padrón!J5157,#REF!,0))=K5157,"Sí","NO")</f>
        <v>#REF!</v>
      </c>
    </row>
    <row r="5158" spans="1:13" x14ac:dyDescent="0.25">
      <c r="A5158" t="s">
        <v>28362</v>
      </c>
      <c r="B5158">
        <v>48826411</v>
      </c>
      <c r="C5158">
        <v>2001</v>
      </c>
      <c r="D5158" t="s">
        <v>7361</v>
      </c>
      <c r="E5158" t="s">
        <v>7363</v>
      </c>
      <c r="F5158" t="s">
        <v>393</v>
      </c>
      <c r="G5158" t="s">
        <v>3</v>
      </c>
      <c r="H5158">
        <v>12</v>
      </c>
      <c r="I5158">
        <v>65</v>
      </c>
      <c r="J5158">
        <v>2013</v>
      </c>
      <c r="K5158">
        <v>257</v>
      </c>
      <c r="L5158" t="s">
        <v>23184</v>
      </c>
      <c r="M5158" s="15" t="e">
        <f>IF(INDEX(#REF!,MATCH(Padrón!K5158,#REF!,0),MATCH(Padrón!J5158,#REF!,0))=K5158,"Sí","NO")</f>
        <v>#REF!</v>
      </c>
    </row>
    <row r="5159" spans="1:13" x14ac:dyDescent="0.25">
      <c r="A5159" t="s">
        <v>28363</v>
      </c>
      <c r="B5159">
        <v>33853763</v>
      </c>
      <c r="C5159">
        <v>1988</v>
      </c>
      <c r="D5159" t="s">
        <v>7364</v>
      </c>
      <c r="E5159" t="s">
        <v>7365</v>
      </c>
      <c r="F5159" t="s">
        <v>7366</v>
      </c>
      <c r="G5159" t="s">
        <v>3</v>
      </c>
      <c r="H5159">
        <v>12</v>
      </c>
      <c r="I5159">
        <v>65</v>
      </c>
      <c r="J5159">
        <v>2013</v>
      </c>
      <c r="K5159">
        <v>258</v>
      </c>
      <c r="L5159" t="s">
        <v>23184</v>
      </c>
      <c r="M5159" s="15" t="e">
        <f>IF(INDEX(#REF!,MATCH(Padrón!K5159,#REF!,0),MATCH(Padrón!J5159,#REF!,0))=K5159,"Sí","NO")</f>
        <v>#REF!</v>
      </c>
    </row>
    <row r="5160" spans="1:13" x14ac:dyDescent="0.25">
      <c r="A5160" t="s">
        <v>28364</v>
      </c>
      <c r="B5160">
        <v>24123209</v>
      </c>
      <c r="C5160">
        <v>1975</v>
      </c>
      <c r="D5160" t="s">
        <v>7367</v>
      </c>
      <c r="E5160" t="s">
        <v>7368</v>
      </c>
      <c r="F5160" t="s">
        <v>7369</v>
      </c>
      <c r="G5160" t="s">
        <v>3</v>
      </c>
      <c r="H5160">
        <v>12</v>
      </c>
      <c r="I5160">
        <v>65</v>
      </c>
      <c r="J5160">
        <v>2013</v>
      </c>
      <c r="K5160">
        <v>259</v>
      </c>
      <c r="L5160" t="s">
        <v>23184</v>
      </c>
      <c r="M5160" s="15" t="e">
        <f>IF(INDEX(#REF!,MATCH(Padrón!K5160,#REF!,0),MATCH(Padrón!J5160,#REF!,0))=K5160,"Sí","NO")</f>
        <v>#REF!</v>
      </c>
    </row>
    <row r="5161" spans="1:13" x14ac:dyDescent="0.25">
      <c r="A5161" t="s">
        <v>28365</v>
      </c>
      <c r="B5161">
        <v>27057910</v>
      </c>
      <c r="C5161">
        <v>1978</v>
      </c>
      <c r="D5161" t="s">
        <v>7370</v>
      </c>
      <c r="E5161" t="s">
        <v>4692</v>
      </c>
      <c r="F5161" t="s">
        <v>7371</v>
      </c>
      <c r="G5161" t="s">
        <v>10</v>
      </c>
      <c r="H5161">
        <v>12</v>
      </c>
      <c r="I5161">
        <v>65</v>
      </c>
      <c r="J5161">
        <v>2013</v>
      </c>
      <c r="K5161">
        <v>260</v>
      </c>
      <c r="L5161" t="s">
        <v>23184</v>
      </c>
      <c r="M5161" s="15" t="e">
        <f>IF(INDEX(#REF!,MATCH(Padrón!K5161,#REF!,0),MATCH(Padrón!J5161,#REF!,0))=K5161,"Sí","NO")</f>
        <v>#REF!</v>
      </c>
    </row>
    <row r="5162" spans="1:13" x14ac:dyDescent="0.25">
      <c r="A5162" t="s">
        <v>28366</v>
      </c>
      <c r="B5162">
        <v>21793595</v>
      </c>
      <c r="C5162">
        <v>1970</v>
      </c>
      <c r="D5162" t="s">
        <v>7370</v>
      </c>
      <c r="E5162" t="s">
        <v>1185</v>
      </c>
      <c r="F5162" t="s">
        <v>7372</v>
      </c>
      <c r="G5162" t="s">
        <v>10</v>
      </c>
      <c r="H5162">
        <v>12</v>
      </c>
      <c r="I5162">
        <v>65</v>
      </c>
      <c r="J5162">
        <v>2013</v>
      </c>
      <c r="K5162">
        <v>261</v>
      </c>
      <c r="L5162" t="s">
        <v>23184</v>
      </c>
      <c r="M5162" s="15" t="e">
        <f>IF(INDEX(#REF!,MATCH(Padrón!K5162,#REF!,0),MATCH(Padrón!J5162,#REF!,0))=K5162,"Sí","NO")</f>
        <v>#REF!</v>
      </c>
    </row>
    <row r="5163" spans="1:13" x14ac:dyDescent="0.25">
      <c r="A5163" t="s">
        <v>28367</v>
      </c>
      <c r="B5163">
        <v>40798522</v>
      </c>
      <c r="C5163">
        <v>1998</v>
      </c>
      <c r="D5163" t="s">
        <v>7370</v>
      </c>
      <c r="E5163" t="s">
        <v>113</v>
      </c>
      <c r="F5163" t="s">
        <v>7373</v>
      </c>
      <c r="G5163" t="s">
        <v>10</v>
      </c>
      <c r="H5163">
        <v>12</v>
      </c>
      <c r="I5163">
        <v>65</v>
      </c>
      <c r="J5163">
        <v>2013</v>
      </c>
      <c r="K5163">
        <v>262</v>
      </c>
      <c r="L5163" t="s">
        <v>23184</v>
      </c>
      <c r="M5163" s="15" t="e">
        <f>IF(INDEX(#REF!,MATCH(Padrón!K5163,#REF!,0),MATCH(Padrón!J5163,#REF!,0))=K5163,"Sí","NO")</f>
        <v>#REF!</v>
      </c>
    </row>
    <row r="5164" spans="1:13" x14ac:dyDescent="0.25">
      <c r="A5164" t="s">
        <v>28368</v>
      </c>
      <c r="B5164">
        <v>43547293</v>
      </c>
      <c r="C5164">
        <v>2001</v>
      </c>
      <c r="D5164" t="s">
        <v>7370</v>
      </c>
      <c r="E5164" t="s">
        <v>6183</v>
      </c>
      <c r="F5164" t="s">
        <v>5320</v>
      </c>
      <c r="G5164" t="s">
        <v>3</v>
      </c>
      <c r="H5164">
        <v>12</v>
      </c>
      <c r="I5164">
        <v>65</v>
      </c>
      <c r="J5164">
        <v>2013</v>
      </c>
      <c r="K5164">
        <v>263</v>
      </c>
      <c r="L5164" t="s">
        <v>23184</v>
      </c>
      <c r="M5164" s="15" t="e">
        <f>IF(INDEX(#REF!,MATCH(Padrón!K5164,#REF!,0),MATCH(Padrón!J5164,#REF!,0))=K5164,"Sí","NO")</f>
        <v>#REF!</v>
      </c>
    </row>
    <row r="5165" spans="1:13" x14ac:dyDescent="0.25">
      <c r="A5165" t="s">
        <v>28369</v>
      </c>
      <c r="B5165">
        <v>39228861</v>
      </c>
      <c r="C5165">
        <v>1995</v>
      </c>
      <c r="D5165" t="s">
        <v>7370</v>
      </c>
      <c r="E5165" t="s">
        <v>7374</v>
      </c>
      <c r="F5165" t="s">
        <v>7375</v>
      </c>
      <c r="G5165" t="s">
        <v>3</v>
      </c>
      <c r="H5165">
        <v>12</v>
      </c>
      <c r="I5165">
        <v>65</v>
      </c>
      <c r="J5165">
        <v>2013</v>
      </c>
      <c r="K5165">
        <v>264</v>
      </c>
      <c r="L5165" t="s">
        <v>23184</v>
      </c>
      <c r="M5165" s="15" t="e">
        <f>IF(INDEX(#REF!,MATCH(Padrón!K5165,#REF!,0),MATCH(Padrón!J5165,#REF!,0))=K5165,"Sí","NO")</f>
        <v>#REF!</v>
      </c>
    </row>
    <row r="5166" spans="1:13" x14ac:dyDescent="0.25">
      <c r="A5166" t="s">
        <v>28370</v>
      </c>
      <c r="B5166">
        <v>17578492</v>
      </c>
      <c r="C5166">
        <v>1966</v>
      </c>
      <c r="D5166" t="s">
        <v>7370</v>
      </c>
      <c r="E5166" t="s">
        <v>2818</v>
      </c>
      <c r="F5166" t="s">
        <v>7376</v>
      </c>
      <c r="G5166" t="s">
        <v>57</v>
      </c>
      <c r="H5166">
        <v>12</v>
      </c>
      <c r="I5166">
        <v>65</v>
      </c>
      <c r="J5166">
        <v>2013</v>
      </c>
      <c r="K5166">
        <v>265</v>
      </c>
      <c r="L5166" t="s">
        <v>23184</v>
      </c>
      <c r="M5166" s="15" t="e">
        <f>IF(INDEX(#REF!,MATCH(Padrón!K5166,#REF!,0),MATCH(Padrón!J5166,#REF!,0))=K5166,"Sí","NO")</f>
        <v>#REF!</v>
      </c>
    </row>
    <row r="5167" spans="1:13" x14ac:dyDescent="0.25">
      <c r="A5167" t="s">
        <v>28371</v>
      </c>
      <c r="B5167">
        <v>36460777</v>
      </c>
      <c r="C5167">
        <v>1993</v>
      </c>
      <c r="D5167" t="s">
        <v>7370</v>
      </c>
      <c r="E5167" t="s">
        <v>7377</v>
      </c>
      <c r="F5167" t="s">
        <v>7378</v>
      </c>
      <c r="G5167" t="s">
        <v>10</v>
      </c>
      <c r="H5167">
        <v>12</v>
      </c>
      <c r="I5167">
        <v>65</v>
      </c>
      <c r="J5167">
        <v>2013</v>
      </c>
      <c r="K5167">
        <v>266</v>
      </c>
      <c r="L5167" t="s">
        <v>23184</v>
      </c>
      <c r="M5167" s="15" t="e">
        <f>IF(INDEX(#REF!,MATCH(Padrón!K5167,#REF!,0),MATCH(Padrón!J5167,#REF!,0))=K5167,"Sí","NO")</f>
        <v>#REF!</v>
      </c>
    </row>
    <row r="5168" spans="1:13" x14ac:dyDescent="0.25">
      <c r="A5168" t="s">
        <v>28372</v>
      </c>
      <c r="B5168">
        <v>41286000</v>
      </c>
      <c r="C5168">
        <v>1998</v>
      </c>
      <c r="D5168" t="s">
        <v>7370</v>
      </c>
      <c r="E5168" t="s">
        <v>7379</v>
      </c>
      <c r="F5168" t="s">
        <v>7380</v>
      </c>
      <c r="G5168" t="s">
        <v>10</v>
      </c>
      <c r="H5168">
        <v>12</v>
      </c>
      <c r="I5168">
        <v>65</v>
      </c>
      <c r="J5168">
        <v>2013</v>
      </c>
      <c r="K5168">
        <v>267</v>
      </c>
      <c r="L5168" t="s">
        <v>23184</v>
      </c>
      <c r="M5168" s="15" t="e">
        <f>IF(INDEX(#REF!,MATCH(Padrón!K5168,#REF!,0),MATCH(Padrón!J5168,#REF!,0))=K5168,"Sí","NO")</f>
        <v>#REF!</v>
      </c>
    </row>
    <row r="5169" spans="1:13" x14ac:dyDescent="0.25">
      <c r="A5169" t="s">
        <v>28373</v>
      </c>
      <c r="B5169">
        <v>22761162</v>
      </c>
      <c r="C5169">
        <v>1972</v>
      </c>
      <c r="D5169" t="s">
        <v>7370</v>
      </c>
      <c r="E5169" t="s">
        <v>7381</v>
      </c>
      <c r="F5169" t="s">
        <v>7382</v>
      </c>
      <c r="G5169" t="s">
        <v>3</v>
      </c>
      <c r="H5169">
        <v>12</v>
      </c>
      <c r="I5169">
        <v>65</v>
      </c>
      <c r="J5169">
        <v>2013</v>
      </c>
      <c r="K5169">
        <v>268</v>
      </c>
      <c r="L5169" t="s">
        <v>23184</v>
      </c>
      <c r="M5169" s="15" t="e">
        <f>IF(INDEX(#REF!,MATCH(Padrón!K5169,#REF!,0),MATCH(Padrón!J5169,#REF!,0))=K5169,"Sí","NO")</f>
        <v>#REF!</v>
      </c>
    </row>
    <row r="5170" spans="1:13" x14ac:dyDescent="0.25">
      <c r="A5170" t="s">
        <v>28374</v>
      </c>
      <c r="B5170">
        <v>31582857</v>
      </c>
      <c r="C5170">
        <v>1985</v>
      </c>
      <c r="D5170" t="s">
        <v>7370</v>
      </c>
      <c r="E5170" t="s">
        <v>7383</v>
      </c>
      <c r="F5170" t="s">
        <v>7384</v>
      </c>
      <c r="G5170" t="s">
        <v>27</v>
      </c>
      <c r="H5170">
        <v>12</v>
      </c>
      <c r="I5170">
        <v>65</v>
      </c>
      <c r="J5170">
        <v>2013</v>
      </c>
      <c r="K5170">
        <v>269</v>
      </c>
      <c r="L5170" t="s">
        <v>23184</v>
      </c>
      <c r="M5170" s="15" t="e">
        <f>IF(INDEX(#REF!,MATCH(Padrón!K5170,#REF!,0),MATCH(Padrón!J5170,#REF!,0))=K5170,"Sí","NO")</f>
        <v>#REF!</v>
      </c>
    </row>
    <row r="5171" spans="1:13" x14ac:dyDescent="0.25">
      <c r="A5171" t="s">
        <v>28375</v>
      </c>
      <c r="B5171">
        <v>5963131</v>
      </c>
      <c r="C5171">
        <v>1949</v>
      </c>
      <c r="D5171" t="s">
        <v>7370</v>
      </c>
      <c r="E5171" t="s">
        <v>3667</v>
      </c>
      <c r="F5171" t="s">
        <v>7385</v>
      </c>
      <c r="G5171" t="s">
        <v>10</v>
      </c>
      <c r="H5171">
        <v>12</v>
      </c>
      <c r="I5171">
        <v>65</v>
      </c>
      <c r="J5171">
        <v>2013</v>
      </c>
      <c r="K5171">
        <v>270</v>
      </c>
      <c r="L5171" t="s">
        <v>23184</v>
      </c>
      <c r="M5171" s="15" t="e">
        <f>IF(INDEX(#REF!,MATCH(Padrón!K5171,#REF!,0),MATCH(Padrón!J5171,#REF!,0))=K5171,"Sí","NO")</f>
        <v>#REF!</v>
      </c>
    </row>
    <row r="5172" spans="1:13" x14ac:dyDescent="0.25">
      <c r="A5172" t="s">
        <v>28376</v>
      </c>
      <c r="B5172">
        <v>17091005</v>
      </c>
      <c r="C5172">
        <v>1964</v>
      </c>
      <c r="D5172" t="s">
        <v>7370</v>
      </c>
      <c r="E5172" t="s">
        <v>7386</v>
      </c>
      <c r="F5172" t="s">
        <v>7387</v>
      </c>
      <c r="G5172" t="s">
        <v>10</v>
      </c>
      <c r="H5172">
        <v>12</v>
      </c>
      <c r="I5172">
        <v>65</v>
      </c>
      <c r="J5172">
        <v>2013</v>
      </c>
      <c r="K5172">
        <v>271</v>
      </c>
      <c r="L5172" t="s">
        <v>23184</v>
      </c>
      <c r="M5172" s="15" t="e">
        <f>IF(INDEX(#REF!,MATCH(Padrón!K5172,#REF!,0),MATCH(Padrón!J5172,#REF!,0))=K5172,"Sí","NO")</f>
        <v>#REF!</v>
      </c>
    </row>
    <row r="5173" spans="1:13" x14ac:dyDescent="0.25">
      <c r="A5173" t="s">
        <v>28377</v>
      </c>
      <c r="B5173">
        <v>46294920</v>
      </c>
      <c r="C5173">
        <v>2004</v>
      </c>
      <c r="D5173" t="s">
        <v>7388</v>
      </c>
      <c r="E5173" t="s">
        <v>7389</v>
      </c>
      <c r="F5173" t="s">
        <v>378</v>
      </c>
      <c r="G5173" t="s">
        <v>3</v>
      </c>
      <c r="H5173">
        <v>12</v>
      </c>
      <c r="I5173">
        <v>65</v>
      </c>
      <c r="J5173">
        <v>2013</v>
      </c>
      <c r="K5173">
        <v>272</v>
      </c>
      <c r="L5173" t="s">
        <v>23184</v>
      </c>
      <c r="M5173" s="15" t="e">
        <f>IF(INDEX(#REF!,MATCH(Padrón!K5173,#REF!,0),MATCH(Padrón!J5173,#REF!,0))=K5173,"Sí","NO")</f>
        <v>#REF!</v>
      </c>
    </row>
    <row r="5174" spans="1:13" x14ac:dyDescent="0.25">
      <c r="A5174" t="s">
        <v>28378</v>
      </c>
      <c r="B5174">
        <v>46834075</v>
      </c>
      <c r="C5174">
        <v>2005</v>
      </c>
      <c r="D5174" t="s">
        <v>7388</v>
      </c>
      <c r="E5174" t="s">
        <v>7390</v>
      </c>
      <c r="F5174" t="s">
        <v>2956</v>
      </c>
      <c r="G5174" t="s">
        <v>3</v>
      </c>
      <c r="H5174">
        <v>12</v>
      </c>
      <c r="I5174">
        <v>65</v>
      </c>
      <c r="J5174">
        <v>2013</v>
      </c>
      <c r="K5174">
        <v>273</v>
      </c>
      <c r="L5174" t="s">
        <v>23184</v>
      </c>
      <c r="M5174" s="15" t="e">
        <f>IF(INDEX(#REF!,MATCH(Padrón!K5174,#REF!,0),MATCH(Padrón!J5174,#REF!,0))=K5174,"Sí","NO")</f>
        <v>#REF!</v>
      </c>
    </row>
    <row r="5175" spans="1:13" x14ac:dyDescent="0.25">
      <c r="A5175" t="s">
        <v>28379</v>
      </c>
      <c r="B5175">
        <v>43188628</v>
      </c>
      <c r="C5175">
        <v>2001</v>
      </c>
      <c r="D5175" t="s">
        <v>7388</v>
      </c>
      <c r="E5175" t="s">
        <v>7391</v>
      </c>
      <c r="F5175" t="s">
        <v>1568</v>
      </c>
      <c r="G5175" t="s">
        <v>3</v>
      </c>
      <c r="H5175">
        <v>12</v>
      </c>
      <c r="I5175">
        <v>65</v>
      </c>
      <c r="J5175">
        <v>2013</v>
      </c>
      <c r="K5175">
        <v>274</v>
      </c>
      <c r="L5175" t="s">
        <v>23184</v>
      </c>
      <c r="M5175" s="15" t="e">
        <f>IF(INDEX(#REF!,MATCH(Padrón!K5175,#REF!,0),MATCH(Padrón!J5175,#REF!,0))=K5175,"Sí","NO")</f>
        <v>#REF!</v>
      </c>
    </row>
    <row r="5176" spans="1:13" x14ac:dyDescent="0.25">
      <c r="A5176" t="s">
        <v>28380</v>
      </c>
      <c r="B5176">
        <v>40273767</v>
      </c>
      <c r="C5176">
        <v>1997</v>
      </c>
      <c r="D5176" t="s">
        <v>7388</v>
      </c>
      <c r="E5176" t="s">
        <v>4428</v>
      </c>
      <c r="F5176" t="s">
        <v>1560</v>
      </c>
      <c r="G5176" t="s">
        <v>3</v>
      </c>
      <c r="H5176">
        <v>12</v>
      </c>
      <c r="I5176">
        <v>65</v>
      </c>
      <c r="J5176">
        <v>2013</v>
      </c>
      <c r="K5176">
        <v>275</v>
      </c>
      <c r="L5176" t="s">
        <v>23184</v>
      </c>
      <c r="M5176" s="15" t="e">
        <f>IF(INDEX(#REF!,MATCH(Padrón!K5176,#REF!,0),MATCH(Padrón!J5176,#REF!,0))=K5176,"Sí","NO")</f>
        <v>#REF!</v>
      </c>
    </row>
    <row r="5177" spans="1:13" x14ac:dyDescent="0.25">
      <c r="A5177" t="s">
        <v>28381</v>
      </c>
      <c r="B5177">
        <v>17090384</v>
      </c>
      <c r="C5177">
        <v>1965</v>
      </c>
      <c r="D5177" t="s">
        <v>7392</v>
      </c>
      <c r="E5177" t="s">
        <v>7393</v>
      </c>
      <c r="F5177" t="s">
        <v>7394</v>
      </c>
      <c r="G5177" t="s">
        <v>3</v>
      </c>
      <c r="H5177">
        <v>12</v>
      </c>
      <c r="I5177">
        <v>65</v>
      </c>
      <c r="J5177">
        <v>2013</v>
      </c>
      <c r="K5177">
        <v>276</v>
      </c>
      <c r="L5177" t="s">
        <v>23184</v>
      </c>
      <c r="M5177" s="15" t="e">
        <f>IF(INDEX(#REF!,MATCH(Padrón!K5177,#REF!,0),MATCH(Padrón!J5177,#REF!,0))=K5177,"Sí","NO")</f>
        <v>#REF!</v>
      </c>
    </row>
    <row r="5178" spans="1:13" x14ac:dyDescent="0.25">
      <c r="A5178" t="s">
        <v>28382</v>
      </c>
      <c r="B5178">
        <v>35129027</v>
      </c>
      <c r="C5178">
        <v>1990</v>
      </c>
      <c r="D5178" t="s">
        <v>7395</v>
      </c>
      <c r="E5178" t="s">
        <v>99</v>
      </c>
      <c r="F5178" t="s">
        <v>3102</v>
      </c>
      <c r="G5178" t="s">
        <v>10</v>
      </c>
      <c r="H5178">
        <v>12</v>
      </c>
      <c r="I5178">
        <v>65</v>
      </c>
      <c r="J5178">
        <v>2013</v>
      </c>
      <c r="K5178">
        <v>277</v>
      </c>
      <c r="L5178" t="s">
        <v>23184</v>
      </c>
      <c r="M5178" s="15" t="e">
        <f>IF(INDEX(#REF!,MATCH(Padrón!K5178,#REF!,0),MATCH(Padrón!J5178,#REF!,0))=K5178,"Sí","NO")</f>
        <v>#REF!</v>
      </c>
    </row>
    <row r="5179" spans="1:13" x14ac:dyDescent="0.25">
      <c r="A5179" t="s">
        <v>28383</v>
      </c>
      <c r="B5179">
        <v>36656436</v>
      </c>
      <c r="C5179">
        <v>1992</v>
      </c>
      <c r="D5179" t="s">
        <v>7396</v>
      </c>
      <c r="E5179" t="s">
        <v>7397</v>
      </c>
      <c r="F5179" t="s">
        <v>7398</v>
      </c>
      <c r="G5179" t="s">
        <v>117</v>
      </c>
      <c r="H5179">
        <v>12</v>
      </c>
      <c r="I5179">
        <v>65</v>
      </c>
      <c r="J5179">
        <v>2013</v>
      </c>
      <c r="K5179">
        <v>278</v>
      </c>
      <c r="L5179" t="s">
        <v>23184</v>
      </c>
      <c r="M5179" s="15" t="e">
        <f>IF(INDEX(#REF!,MATCH(Padrón!K5179,#REF!,0),MATCH(Padrón!J5179,#REF!,0))=K5179,"Sí","NO")</f>
        <v>#REF!</v>
      </c>
    </row>
    <row r="5180" spans="1:13" x14ac:dyDescent="0.25">
      <c r="A5180" t="s">
        <v>28384</v>
      </c>
      <c r="B5180">
        <v>3521846</v>
      </c>
      <c r="C5180">
        <v>1937</v>
      </c>
      <c r="D5180" t="s">
        <v>7399</v>
      </c>
      <c r="E5180" t="s">
        <v>7400</v>
      </c>
      <c r="F5180" t="s">
        <v>419</v>
      </c>
      <c r="G5180" t="s">
        <v>10</v>
      </c>
      <c r="H5180">
        <v>12</v>
      </c>
      <c r="I5180">
        <v>65</v>
      </c>
      <c r="J5180">
        <v>2013</v>
      </c>
      <c r="K5180">
        <v>279</v>
      </c>
      <c r="L5180" t="s">
        <v>23184</v>
      </c>
      <c r="M5180" s="15" t="e">
        <f>IF(INDEX(#REF!,MATCH(Padrón!K5180,#REF!,0),MATCH(Padrón!J5180,#REF!,0))=K5180,"Sí","NO")</f>
        <v>#REF!</v>
      </c>
    </row>
    <row r="5181" spans="1:13" x14ac:dyDescent="0.25">
      <c r="A5181" t="s">
        <v>28385</v>
      </c>
      <c r="B5181">
        <v>26660335</v>
      </c>
      <c r="C5181">
        <v>1978</v>
      </c>
      <c r="D5181" t="s">
        <v>7401</v>
      </c>
      <c r="E5181" t="s">
        <v>7402</v>
      </c>
      <c r="F5181" t="s">
        <v>7403</v>
      </c>
      <c r="G5181" t="s">
        <v>10</v>
      </c>
      <c r="H5181">
        <v>12</v>
      </c>
      <c r="I5181">
        <v>65</v>
      </c>
      <c r="J5181">
        <v>2013</v>
      </c>
      <c r="K5181">
        <v>280</v>
      </c>
      <c r="L5181" t="s">
        <v>23184</v>
      </c>
      <c r="M5181" s="15" t="e">
        <f>IF(INDEX(#REF!,MATCH(Padrón!K5181,#REF!,0),MATCH(Padrón!J5181,#REF!,0))=K5181,"Sí","NO")</f>
        <v>#REF!</v>
      </c>
    </row>
    <row r="5182" spans="1:13" x14ac:dyDescent="0.25">
      <c r="A5182" t="s">
        <v>28386</v>
      </c>
      <c r="B5182">
        <v>24123225</v>
      </c>
      <c r="C5182">
        <v>1974</v>
      </c>
      <c r="D5182" t="s">
        <v>7401</v>
      </c>
      <c r="E5182" t="s">
        <v>7404</v>
      </c>
      <c r="F5182" t="s">
        <v>807</v>
      </c>
      <c r="G5182" t="s">
        <v>3</v>
      </c>
      <c r="H5182">
        <v>12</v>
      </c>
      <c r="I5182">
        <v>65</v>
      </c>
      <c r="J5182">
        <v>2013</v>
      </c>
      <c r="K5182">
        <v>281</v>
      </c>
      <c r="L5182" t="s">
        <v>23184</v>
      </c>
      <c r="M5182" s="15" t="e">
        <f>IF(INDEX(#REF!,MATCH(Padrón!K5182,#REF!,0),MATCH(Padrón!J5182,#REF!,0))=K5182,"Sí","NO")</f>
        <v>#REF!</v>
      </c>
    </row>
    <row r="5183" spans="1:13" x14ac:dyDescent="0.25">
      <c r="A5183" t="s">
        <v>28387</v>
      </c>
      <c r="B5183">
        <v>22383331</v>
      </c>
      <c r="C5183">
        <v>1971</v>
      </c>
      <c r="D5183" t="s">
        <v>7401</v>
      </c>
      <c r="E5183" t="s">
        <v>3269</v>
      </c>
      <c r="F5183" t="s">
        <v>2042</v>
      </c>
      <c r="G5183" t="s">
        <v>10</v>
      </c>
      <c r="H5183">
        <v>12</v>
      </c>
      <c r="I5183">
        <v>65</v>
      </c>
      <c r="J5183">
        <v>2013</v>
      </c>
      <c r="K5183">
        <v>282</v>
      </c>
      <c r="L5183" t="s">
        <v>23184</v>
      </c>
      <c r="M5183" s="15" t="e">
        <f>IF(INDEX(#REF!,MATCH(Padrón!K5183,#REF!,0),MATCH(Padrón!J5183,#REF!,0))=K5183,"Sí","NO")</f>
        <v>#REF!</v>
      </c>
    </row>
    <row r="5184" spans="1:13" x14ac:dyDescent="0.25">
      <c r="A5184" t="s">
        <v>28388</v>
      </c>
      <c r="B5184">
        <v>41231202</v>
      </c>
      <c r="C5184">
        <v>1997</v>
      </c>
      <c r="D5184" t="s">
        <v>7401</v>
      </c>
      <c r="E5184" t="s">
        <v>7405</v>
      </c>
      <c r="F5184" t="s">
        <v>1099</v>
      </c>
      <c r="G5184" t="s">
        <v>10</v>
      </c>
      <c r="H5184">
        <v>12</v>
      </c>
      <c r="I5184">
        <v>65</v>
      </c>
      <c r="J5184">
        <v>2013</v>
      </c>
      <c r="K5184">
        <v>283</v>
      </c>
      <c r="L5184" t="s">
        <v>23184</v>
      </c>
      <c r="M5184" s="15" t="e">
        <f>IF(INDEX(#REF!,MATCH(Padrón!K5184,#REF!,0),MATCH(Padrón!J5184,#REF!,0))=K5184,"Sí","NO")</f>
        <v>#REF!</v>
      </c>
    </row>
    <row r="5185" spans="1:13" x14ac:dyDescent="0.25">
      <c r="A5185" t="s">
        <v>28389</v>
      </c>
      <c r="B5185">
        <v>39045827</v>
      </c>
      <c r="C5185">
        <v>1995</v>
      </c>
      <c r="D5185" t="s">
        <v>7401</v>
      </c>
      <c r="E5185" t="s">
        <v>7406</v>
      </c>
      <c r="F5185" t="s">
        <v>1696</v>
      </c>
      <c r="G5185" t="s">
        <v>10</v>
      </c>
      <c r="H5185">
        <v>12</v>
      </c>
      <c r="I5185">
        <v>65</v>
      </c>
      <c r="J5185">
        <v>2013</v>
      </c>
      <c r="K5185">
        <v>284</v>
      </c>
      <c r="L5185" t="s">
        <v>23184</v>
      </c>
      <c r="M5185" s="15" t="e">
        <f>IF(INDEX(#REF!,MATCH(Padrón!K5185,#REF!,0),MATCH(Padrón!J5185,#REF!,0))=K5185,"Sí","NO")</f>
        <v>#REF!</v>
      </c>
    </row>
    <row r="5186" spans="1:13" x14ac:dyDescent="0.25">
      <c r="A5186" t="s">
        <v>28390</v>
      </c>
      <c r="B5186">
        <v>35454896</v>
      </c>
      <c r="C5186">
        <v>1990</v>
      </c>
      <c r="D5186" t="s">
        <v>7401</v>
      </c>
      <c r="E5186" t="s">
        <v>2087</v>
      </c>
      <c r="F5186" t="s">
        <v>9</v>
      </c>
      <c r="G5186" t="s">
        <v>10</v>
      </c>
      <c r="H5186">
        <v>12</v>
      </c>
      <c r="I5186">
        <v>65</v>
      </c>
      <c r="J5186">
        <v>2013</v>
      </c>
      <c r="K5186">
        <v>285</v>
      </c>
      <c r="L5186" t="s">
        <v>23184</v>
      </c>
      <c r="M5186" s="15" t="e">
        <f>IF(INDEX(#REF!,MATCH(Padrón!K5186,#REF!,0),MATCH(Padrón!J5186,#REF!,0))=K5186,"Sí","NO")</f>
        <v>#REF!</v>
      </c>
    </row>
    <row r="5187" spans="1:13" x14ac:dyDescent="0.25">
      <c r="A5187" t="s">
        <v>28391</v>
      </c>
      <c r="B5187">
        <v>43071352</v>
      </c>
      <c r="C5187">
        <v>2000</v>
      </c>
      <c r="D5187" t="s">
        <v>7401</v>
      </c>
      <c r="E5187" t="s">
        <v>7407</v>
      </c>
      <c r="F5187" t="s">
        <v>1969</v>
      </c>
      <c r="G5187" t="s">
        <v>3</v>
      </c>
      <c r="H5187">
        <v>12</v>
      </c>
      <c r="I5187">
        <v>65</v>
      </c>
      <c r="J5187">
        <v>2013</v>
      </c>
      <c r="K5187">
        <v>286</v>
      </c>
      <c r="L5187" t="s">
        <v>23184</v>
      </c>
      <c r="M5187" s="15" t="e">
        <f>IF(INDEX(#REF!,MATCH(Padrón!K5187,#REF!,0),MATCH(Padrón!J5187,#REF!,0))=K5187,"Sí","NO")</f>
        <v>#REF!</v>
      </c>
    </row>
    <row r="5188" spans="1:13" x14ac:dyDescent="0.25">
      <c r="A5188" t="s">
        <v>28392</v>
      </c>
      <c r="B5188">
        <v>39638246</v>
      </c>
      <c r="C5188">
        <v>1996</v>
      </c>
      <c r="D5188" t="s">
        <v>7401</v>
      </c>
      <c r="E5188" t="s">
        <v>7408</v>
      </c>
      <c r="F5188" t="s">
        <v>1696</v>
      </c>
      <c r="G5188" t="s">
        <v>3</v>
      </c>
      <c r="H5188">
        <v>12</v>
      </c>
      <c r="I5188">
        <v>65</v>
      </c>
      <c r="J5188">
        <v>2013</v>
      </c>
      <c r="K5188">
        <v>287</v>
      </c>
      <c r="L5188" t="s">
        <v>23184</v>
      </c>
      <c r="M5188" s="15" t="e">
        <f>IF(INDEX(#REF!,MATCH(Padrón!K5188,#REF!,0),MATCH(Padrón!J5188,#REF!,0))=K5188,"Sí","NO")</f>
        <v>#REF!</v>
      </c>
    </row>
    <row r="5189" spans="1:13" x14ac:dyDescent="0.25">
      <c r="A5189" t="s">
        <v>28393</v>
      </c>
      <c r="B5189">
        <v>33406235</v>
      </c>
      <c r="C5189">
        <v>1988</v>
      </c>
      <c r="D5189" t="s">
        <v>7401</v>
      </c>
      <c r="E5189" t="s">
        <v>7409</v>
      </c>
      <c r="F5189" t="s">
        <v>3751</v>
      </c>
      <c r="G5189" t="s">
        <v>10</v>
      </c>
      <c r="H5189">
        <v>12</v>
      </c>
      <c r="I5189">
        <v>65</v>
      </c>
      <c r="J5189">
        <v>2013</v>
      </c>
      <c r="K5189">
        <v>288</v>
      </c>
      <c r="L5189" t="s">
        <v>23184</v>
      </c>
      <c r="M5189" s="15" t="e">
        <f>IF(INDEX(#REF!,MATCH(Padrón!K5189,#REF!,0),MATCH(Padrón!J5189,#REF!,0))=K5189,"Sí","NO")</f>
        <v>#REF!</v>
      </c>
    </row>
    <row r="5190" spans="1:13" x14ac:dyDescent="0.25">
      <c r="A5190" t="s">
        <v>28394</v>
      </c>
      <c r="B5190">
        <v>47108451</v>
      </c>
      <c r="C5190">
        <v>2006</v>
      </c>
      <c r="D5190" t="s">
        <v>7401</v>
      </c>
      <c r="E5190" t="s">
        <v>7410</v>
      </c>
      <c r="F5190" t="s">
        <v>799</v>
      </c>
      <c r="G5190" t="s">
        <v>3</v>
      </c>
      <c r="H5190">
        <v>12</v>
      </c>
      <c r="I5190">
        <v>65</v>
      </c>
      <c r="J5190">
        <v>2013</v>
      </c>
      <c r="K5190">
        <v>289</v>
      </c>
      <c r="L5190" t="s">
        <v>23184</v>
      </c>
      <c r="M5190" s="15" t="e">
        <f>IF(INDEX(#REF!,MATCH(Padrón!K5190,#REF!,0),MATCH(Padrón!J5190,#REF!,0))=K5190,"Sí","NO")</f>
        <v>#REF!</v>
      </c>
    </row>
    <row r="5191" spans="1:13" x14ac:dyDescent="0.25">
      <c r="A5191" t="s">
        <v>28395</v>
      </c>
      <c r="B5191">
        <v>25657579</v>
      </c>
      <c r="C5191">
        <v>1976</v>
      </c>
      <c r="D5191" t="s">
        <v>7401</v>
      </c>
      <c r="E5191" t="s">
        <v>2808</v>
      </c>
      <c r="F5191" t="s">
        <v>777</v>
      </c>
      <c r="G5191" t="s">
        <v>3</v>
      </c>
      <c r="H5191">
        <v>12</v>
      </c>
      <c r="I5191">
        <v>65</v>
      </c>
      <c r="J5191">
        <v>2013</v>
      </c>
      <c r="K5191">
        <v>290</v>
      </c>
      <c r="L5191" t="s">
        <v>23184</v>
      </c>
      <c r="M5191" s="15" t="e">
        <f>IF(INDEX(#REF!,MATCH(Padrón!K5191,#REF!,0),MATCH(Padrón!J5191,#REF!,0))=K5191,"Sí","NO")</f>
        <v>#REF!</v>
      </c>
    </row>
    <row r="5192" spans="1:13" x14ac:dyDescent="0.25">
      <c r="A5192" t="s">
        <v>28396</v>
      </c>
      <c r="B5192">
        <v>44071862</v>
      </c>
      <c r="C5192">
        <v>2002</v>
      </c>
      <c r="D5192" t="s">
        <v>7401</v>
      </c>
      <c r="E5192" t="s">
        <v>7411</v>
      </c>
      <c r="F5192" t="s">
        <v>2272</v>
      </c>
      <c r="G5192" t="s">
        <v>3</v>
      </c>
      <c r="H5192">
        <v>12</v>
      </c>
      <c r="I5192">
        <v>65</v>
      </c>
      <c r="J5192">
        <v>2013</v>
      </c>
      <c r="K5192">
        <v>291</v>
      </c>
      <c r="L5192" t="s">
        <v>23184</v>
      </c>
      <c r="M5192" s="15" t="e">
        <f>IF(INDEX(#REF!,MATCH(Padrón!K5192,#REF!,0),MATCH(Padrón!J5192,#REF!,0))=K5192,"Sí","NO")</f>
        <v>#REF!</v>
      </c>
    </row>
    <row r="5193" spans="1:13" x14ac:dyDescent="0.25">
      <c r="A5193" t="s">
        <v>28397</v>
      </c>
      <c r="B5193">
        <v>43357022</v>
      </c>
      <c r="C5193">
        <v>1999</v>
      </c>
      <c r="D5193" t="s">
        <v>7401</v>
      </c>
      <c r="E5193" t="s">
        <v>7412</v>
      </c>
      <c r="F5193" t="s">
        <v>3322</v>
      </c>
      <c r="G5193" t="s">
        <v>3</v>
      </c>
      <c r="H5193">
        <v>12</v>
      </c>
      <c r="I5193">
        <v>65</v>
      </c>
      <c r="J5193">
        <v>2013</v>
      </c>
      <c r="K5193">
        <v>292</v>
      </c>
      <c r="L5193" t="s">
        <v>23184</v>
      </c>
      <c r="M5193" s="15" t="e">
        <f>IF(INDEX(#REF!,MATCH(Padrón!K5193,#REF!,0),MATCH(Padrón!J5193,#REF!,0))=K5193,"Sí","NO")</f>
        <v>#REF!</v>
      </c>
    </row>
    <row r="5194" spans="1:13" x14ac:dyDescent="0.25">
      <c r="A5194" t="s">
        <v>28398</v>
      </c>
      <c r="B5194">
        <v>29840336</v>
      </c>
      <c r="C5194">
        <v>1983</v>
      </c>
      <c r="D5194" t="s">
        <v>7413</v>
      </c>
      <c r="E5194" t="s">
        <v>336</v>
      </c>
      <c r="F5194" t="s">
        <v>7414</v>
      </c>
      <c r="G5194" t="s">
        <v>3</v>
      </c>
      <c r="H5194">
        <v>12</v>
      </c>
      <c r="I5194">
        <v>65</v>
      </c>
      <c r="J5194">
        <v>2013</v>
      </c>
      <c r="K5194">
        <v>293</v>
      </c>
      <c r="L5194" t="s">
        <v>23184</v>
      </c>
      <c r="M5194" s="15" t="e">
        <f>IF(INDEX(#REF!,MATCH(Padrón!K5194,#REF!,0),MATCH(Padrón!J5194,#REF!,0))=K5194,"Sí","NO")</f>
        <v>#REF!</v>
      </c>
    </row>
    <row r="5195" spans="1:13" x14ac:dyDescent="0.25">
      <c r="A5195" t="s">
        <v>28399</v>
      </c>
      <c r="B5195">
        <v>12233795</v>
      </c>
      <c r="C5195">
        <v>1956</v>
      </c>
      <c r="D5195" t="s">
        <v>7415</v>
      </c>
      <c r="E5195" t="s">
        <v>7416</v>
      </c>
      <c r="F5195" t="s">
        <v>7417</v>
      </c>
      <c r="G5195" t="s">
        <v>10</v>
      </c>
      <c r="H5195">
        <v>12</v>
      </c>
      <c r="I5195">
        <v>65</v>
      </c>
      <c r="J5195">
        <v>2013</v>
      </c>
      <c r="K5195">
        <v>294</v>
      </c>
      <c r="L5195" t="s">
        <v>23184</v>
      </c>
      <c r="M5195" s="15" t="e">
        <f>IF(INDEX(#REF!,MATCH(Padrón!K5195,#REF!,0),MATCH(Padrón!J5195,#REF!,0))=K5195,"Sí","NO")</f>
        <v>#REF!</v>
      </c>
    </row>
    <row r="5196" spans="1:13" x14ac:dyDescent="0.25">
      <c r="A5196" t="s">
        <v>28400</v>
      </c>
      <c r="B5196">
        <v>35007222</v>
      </c>
      <c r="C5196">
        <v>1990</v>
      </c>
      <c r="D5196" t="s">
        <v>7415</v>
      </c>
      <c r="E5196" t="s">
        <v>7418</v>
      </c>
      <c r="F5196" t="s">
        <v>7419</v>
      </c>
      <c r="G5196" t="s">
        <v>10</v>
      </c>
      <c r="H5196">
        <v>12</v>
      </c>
      <c r="I5196">
        <v>65</v>
      </c>
      <c r="J5196">
        <v>2013</v>
      </c>
      <c r="K5196">
        <v>295</v>
      </c>
      <c r="L5196" t="s">
        <v>23184</v>
      </c>
      <c r="M5196" s="15" t="e">
        <f>IF(INDEX(#REF!,MATCH(Padrón!K5196,#REF!,0),MATCH(Padrón!J5196,#REF!,0))=K5196,"Sí","NO")</f>
        <v>#REF!</v>
      </c>
    </row>
    <row r="5197" spans="1:13" x14ac:dyDescent="0.25">
      <c r="A5197" t="s">
        <v>28401</v>
      </c>
      <c r="B5197">
        <v>17089841</v>
      </c>
      <c r="C5197">
        <v>1963</v>
      </c>
      <c r="D5197" t="s">
        <v>7415</v>
      </c>
      <c r="E5197" t="s">
        <v>2032</v>
      </c>
      <c r="F5197" t="s">
        <v>7420</v>
      </c>
      <c r="G5197" t="s">
        <v>3</v>
      </c>
      <c r="H5197">
        <v>12</v>
      </c>
      <c r="I5197">
        <v>65</v>
      </c>
      <c r="J5197">
        <v>2013</v>
      </c>
      <c r="K5197">
        <v>296</v>
      </c>
      <c r="L5197" t="s">
        <v>23184</v>
      </c>
      <c r="M5197" s="15" t="e">
        <f>IF(INDEX(#REF!,MATCH(Padrón!K5197,#REF!,0),MATCH(Padrón!J5197,#REF!,0))=K5197,"Sí","NO")</f>
        <v>#REF!</v>
      </c>
    </row>
    <row r="5198" spans="1:13" x14ac:dyDescent="0.25">
      <c r="A5198" t="s">
        <v>28402</v>
      </c>
      <c r="B5198">
        <v>36199945</v>
      </c>
      <c r="C5198">
        <v>1992</v>
      </c>
      <c r="D5198" t="s">
        <v>7415</v>
      </c>
      <c r="E5198" t="s">
        <v>7421</v>
      </c>
      <c r="F5198" t="s">
        <v>7419</v>
      </c>
      <c r="G5198" t="s">
        <v>27</v>
      </c>
      <c r="H5198">
        <v>12</v>
      </c>
      <c r="I5198">
        <v>65</v>
      </c>
      <c r="J5198">
        <v>2013</v>
      </c>
      <c r="K5198">
        <v>297</v>
      </c>
      <c r="L5198" t="s">
        <v>23184</v>
      </c>
      <c r="M5198" s="15" t="e">
        <f>IF(INDEX(#REF!,MATCH(Padrón!K5198,#REF!,0),MATCH(Padrón!J5198,#REF!,0))=K5198,"Sí","NO")</f>
        <v>#REF!</v>
      </c>
    </row>
    <row r="5199" spans="1:13" x14ac:dyDescent="0.25">
      <c r="A5199" t="s">
        <v>28403</v>
      </c>
      <c r="B5199">
        <v>37591225</v>
      </c>
      <c r="C5199">
        <v>1994</v>
      </c>
      <c r="D5199" t="s">
        <v>7415</v>
      </c>
      <c r="E5199" t="s">
        <v>1396</v>
      </c>
      <c r="F5199" t="s">
        <v>7422</v>
      </c>
      <c r="G5199" t="s">
        <v>10</v>
      </c>
      <c r="H5199">
        <v>12</v>
      </c>
      <c r="I5199">
        <v>65</v>
      </c>
      <c r="J5199">
        <v>2013</v>
      </c>
      <c r="K5199">
        <v>298</v>
      </c>
      <c r="L5199" t="s">
        <v>23184</v>
      </c>
      <c r="M5199" s="15" t="e">
        <f>IF(INDEX(#REF!,MATCH(Padrón!K5199,#REF!,0),MATCH(Padrón!J5199,#REF!,0))=K5199,"Sí","NO")</f>
        <v>#REF!</v>
      </c>
    </row>
    <row r="5200" spans="1:13" x14ac:dyDescent="0.25">
      <c r="A5200" t="s">
        <v>28404</v>
      </c>
      <c r="B5200">
        <v>13160984</v>
      </c>
      <c r="C5200">
        <v>1959</v>
      </c>
      <c r="D5200" t="s">
        <v>7415</v>
      </c>
      <c r="E5200" t="s">
        <v>7423</v>
      </c>
      <c r="F5200" t="s">
        <v>7424</v>
      </c>
      <c r="G5200" t="s">
        <v>10</v>
      </c>
      <c r="H5200">
        <v>12</v>
      </c>
      <c r="I5200">
        <v>65</v>
      </c>
      <c r="J5200">
        <v>2013</v>
      </c>
      <c r="K5200">
        <v>299</v>
      </c>
      <c r="L5200" t="s">
        <v>23184</v>
      </c>
      <c r="M5200" s="15" t="e">
        <f>IF(INDEX(#REF!,MATCH(Padrón!K5200,#REF!,0),MATCH(Padrón!J5200,#REF!,0))=K5200,"Sí","NO")</f>
        <v>#REF!</v>
      </c>
    </row>
    <row r="5201" spans="1:13" x14ac:dyDescent="0.25">
      <c r="A5201" t="s">
        <v>28405</v>
      </c>
      <c r="B5201">
        <v>33406381</v>
      </c>
      <c r="C5201">
        <v>1988</v>
      </c>
      <c r="D5201" t="s">
        <v>7415</v>
      </c>
      <c r="E5201" t="s">
        <v>7425</v>
      </c>
      <c r="F5201" t="s">
        <v>7426</v>
      </c>
      <c r="G5201" t="s">
        <v>3</v>
      </c>
      <c r="H5201">
        <v>12</v>
      </c>
      <c r="I5201">
        <v>65</v>
      </c>
      <c r="J5201">
        <v>2013</v>
      </c>
      <c r="K5201">
        <v>300</v>
      </c>
      <c r="L5201" t="s">
        <v>23184</v>
      </c>
      <c r="M5201" s="15" t="e">
        <f>IF(INDEX(#REF!,MATCH(Padrón!K5201,#REF!,0),MATCH(Padrón!J5201,#REF!,0))=K5201,"Sí","NO")</f>
        <v>#REF!</v>
      </c>
    </row>
    <row r="5202" spans="1:13" x14ac:dyDescent="0.25">
      <c r="A5202" t="s">
        <v>28406</v>
      </c>
      <c r="B5202">
        <v>42615150</v>
      </c>
      <c r="C5202">
        <v>2000</v>
      </c>
      <c r="D5202" t="s">
        <v>7415</v>
      </c>
      <c r="E5202" t="s">
        <v>7427</v>
      </c>
      <c r="F5202" t="s">
        <v>7428</v>
      </c>
      <c r="G5202" t="s">
        <v>10</v>
      </c>
      <c r="H5202">
        <v>12</v>
      </c>
      <c r="I5202">
        <v>65</v>
      </c>
      <c r="J5202">
        <v>2013</v>
      </c>
      <c r="K5202">
        <v>301</v>
      </c>
      <c r="L5202" t="s">
        <v>23184</v>
      </c>
      <c r="M5202" s="15" t="e">
        <f>IF(INDEX(#REF!,MATCH(Padrón!K5202,#REF!,0),MATCH(Padrón!J5202,#REF!,0))=K5202,"Sí","NO")</f>
        <v>#REF!</v>
      </c>
    </row>
    <row r="5203" spans="1:13" x14ac:dyDescent="0.25">
      <c r="A5203" t="s">
        <v>28407</v>
      </c>
      <c r="B5203">
        <v>27596550</v>
      </c>
      <c r="C5203">
        <v>1979</v>
      </c>
      <c r="D5203" t="s">
        <v>7429</v>
      </c>
      <c r="E5203" t="s">
        <v>7430</v>
      </c>
      <c r="F5203" t="s">
        <v>7431</v>
      </c>
      <c r="G5203" t="s">
        <v>10</v>
      </c>
      <c r="H5203">
        <v>12</v>
      </c>
      <c r="I5203">
        <v>65</v>
      </c>
      <c r="J5203">
        <v>2013</v>
      </c>
      <c r="K5203">
        <v>302</v>
      </c>
      <c r="L5203" t="s">
        <v>23184</v>
      </c>
      <c r="M5203" s="15" t="e">
        <f>IF(INDEX(#REF!,MATCH(Padrón!K5203,#REF!,0),MATCH(Padrón!J5203,#REF!,0))=K5203,"Sí","NO")</f>
        <v>#REF!</v>
      </c>
    </row>
    <row r="5204" spans="1:13" x14ac:dyDescent="0.25">
      <c r="A5204" t="s">
        <v>28408</v>
      </c>
      <c r="B5204">
        <v>12061340</v>
      </c>
      <c r="C5204">
        <v>1958</v>
      </c>
      <c r="D5204" t="s">
        <v>7429</v>
      </c>
      <c r="E5204" t="s">
        <v>697</v>
      </c>
      <c r="F5204" t="s">
        <v>7432</v>
      </c>
      <c r="G5204" t="s">
        <v>3</v>
      </c>
      <c r="H5204">
        <v>12</v>
      </c>
      <c r="I5204">
        <v>65</v>
      </c>
      <c r="J5204">
        <v>2013</v>
      </c>
      <c r="K5204">
        <v>303</v>
      </c>
      <c r="L5204" t="s">
        <v>23184</v>
      </c>
      <c r="M5204" s="15" t="e">
        <f>IF(INDEX(#REF!,MATCH(Padrón!K5204,#REF!,0),MATCH(Padrón!J5204,#REF!,0))=K5204,"Sí","NO")</f>
        <v>#REF!</v>
      </c>
    </row>
    <row r="5205" spans="1:13" x14ac:dyDescent="0.25">
      <c r="A5205" t="s">
        <v>28409</v>
      </c>
      <c r="B5205">
        <v>33370145</v>
      </c>
      <c r="C5205">
        <v>1987</v>
      </c>
      <c r="D5205" t="s">
        <v>7429</v>
      </c>
      <c r="E5205" t="s">
        <v>7433</v>
      </c>
      <c r="F5205" t="s">
        <v>7432</v>
      </c>
      <c r="G5205" t="s">
        <v>10</v>
      </c>
      <c r="H5205">
        <v>12</v>
      </c>
      <c r="I5205">
        <v>65</v>
      </c>
      <c r="J5205">
        <v>2013</v>
      </c>
      <c r="K5205">
        <v>304</v>
      </c>
      <c r="L5205" t="s">
        <v>23184</v>
      </c>
      <c r="M5205" s="15" t="e">
        <f>IF(INDEX(#REF!,MATCH(Padrón!K5205,#REF!,0),MATCH(Padrón!J5205,#REF!,0))=K5205,"Sí","NO")</f>
        <v>#REF!</v>
      </c>
    </row>
    <row r="5206" spans="1:13" x14ac:dyDescent="0.25">
      <c r="A5206" t="s">
        <v>28410</v>
      </c>
      <c r="B5206">
        <v>28553877</v>
      </c>
      <c r="C5206">
        <v>1981</v>
      </c>
      <c r="D5206" t="s">
        <v>7429</v>
      </c>
      <c r="E5206" t="s">
        <v>3808</v>
      </c>
      <c r="F5206" t="s">
        <v>7434</v>
      </c>
      <c r="G5206" t="s">
        <v>10</v>
      </c>
      <c r="H5206">
        <v>12</v>
      </c>
      <c r="I5206">
        <v>65</v>
      </c>
      <c r="J5206">
        <v>2013</v>
      </c>
      <c r="K5206">
        <v>305</v>
      </c>
      <c r="L5206" t="s">
        <v>23184</v>
      </c>
      <c r="M5206" s="15" t="e">
        <f>IF(INDEX(#REF!,MATCH(Padrón!K5206,#REF!,0),MATCH(Padrón!J5206,#REF!,0))=K5206,"Sí","NO")</f>
        <v>#REF!</v>
      </c>
    </row>
    <row r="5207" spans="1:13" x14ac:dyDescent="0.25">
      <c r="A5207" t="s">
        <v>28411</v>
      </c>
      <c r="B5207">
        <v>14030272</v>
      </c>
      <c r="C5207">
        <v>1960</v>
      </c>
      <c r="D5207" t="s">
        <v>7429</v>
      </c>
      <c r="E5207" t="s">
        <v>7435</v>
      </c>
      <c r="F5207" t="s">
        <v>7436</v>
      </c>
      <c r="G5207" t="s">
        <v>10</v>
      </c>
      <c r="H5207">
        <v>12</v>
      </c>
      <c r="I5207">
        <v>65</v>
      </c>
      <c r="J5207">
        <v>2013</v>
      </c>
      <c r="K5207">
        <v>306</v>
      </c>
      <c r="L5207" t="s">
        <v>23184</v>
      </c>
      <c r="M5207" s="15" t="e">
        <f>IF(INDEX(#REF!,MATCH(Padrón!K5207,#REF!,0),MATCH(Padrón!J5207,#REF!,0))=K5207,"Sí","NO")</f>
        <v>#REF!</v>
      </c>
    </row>
    <row r="5208" spans="1:13" x14ac:dyDescent="0.25">
      <c r="A5208" t="s">
        <v>28412</v>
      </c>
      <c r="B5208">
        <v>32418232</v>
      </c>
      <c r="C5208">
        <v>1983</v>
      </c>
      <c r="D5208" t="s">
        <v>7437</v>
      </c>
      <c r="E5208" t="s">
        <v>7438</v>
      </c>
      <c r="F5208" t="s">
        <v>7439</v>
      </c>
      <c r="G5208" t="s">
        <v>10</v>
      </c>
      <c r="H5208">
        <v>12</v>
      </c>
      <c r="I5208">
        <v>65</v>
      </c>
      <c r="J5208">
        <v>2013</v>
      </c>
      <c r="K5208">
        <v>307</v>
      </c>
      <c r="L5208" t="s">
        <v>23184</v>
      </c>
      <c r="M5208" s="15" t="e">
        <f>IF(INDEX(#REF!,MATCH(Padrón!K5208,#REF!,0),MATCH(Padrón!J5208,#REF!,0))=K5208,"Sí","NO")</f>
        <v>#REF!</v>
      </c>
    </row>
    <row r="5209" spans="1:13" x14ac:dyDescent="0.25">
      <c r="A5209" t="s">
        <v>28413</v>
      </c>
      <c r="B5209">
        <v>11697424</v>
      </c>
      <c r="C5209">
        <v>1956</v>
      </c>
      <c r="D5209" t="s">
        <v>7437</v>
      </c>
      <c r="E5209" t="s">
        <v>3828</v>
      </c>
      <c r="F5209" t="s">
        <v>7440</v>
      </c>
      <c r="G5209" t="s">
        <v>10</v>
      </c>
      <c r="H5209">
        <v>12</v>
      </c>
      <c r="I5209">
        <v>65</v>
      </c>
      <c r="J5209">
        <v>2013</v>
      </c>
      <c r="K5209">
        <v>308</v>
      </c>
      <c r="L5209" t="s">
        <v>23184</v>
      </c>
      <c r="M5209" s="15" t="e">
        <f>IF(INDEX(#REF!,MATCH(Padrón!K5209,#REF!,0),MATCH(Padrón!J5209,#REF!,0))=K5209,"Sí","NO")</f>
        <v>#REF!</v>
      </c>
    </row>
    <row r="5210" spans="1:13" x14ac:dyDescent="0.25">
      <c r="A5210" t="s">
        <v>28414</v>
      </c>
      <c r="B5210">
        <v>28072521</v>
      </c>
      <c r="C5210">
        <v>1980</v>
      </c>
      <c r="D5210" t="s">
        <v>7437</v>
      </c>
      <c r="E5210" t="s">
        <v>7441</v>
      </c>
      <c r="F5210" t="s">
        <v>1041</v>
      </c>
      <c r="G5210" t="s">
        <v>3</v>
      </c>
      <c r="H5210">
        <v>12</v>
      </c>
      <c r="I5210">
        <v>65</v>
      </c>
      <c r="J5210">
        <v>2013</v>
      </c>
      <c r="K5210">
        <v>309</v>
      </c>
      <c r="L5210" t="s">
        <v>23184</v>
      </c>
      <c r="M5210" s="15" t="e">
        <f>IF(INDEX(#REF!,MATCH(Padrón!K5210,#REF!,0),MATCH(Padrón!J5210,#REF!,0))=K5210,"Sí","NO")</f>
        <v>#REF!</v>
      </c>
    </row>
    <row r="5211" spans="1:13" x14ac:dyDescent="0.25">
      <c r="A5211" t="s">
        <v>28415</v>
      </c>
      <c r="B5211">
        <v>40198194</v>
      </c>
      <c r="C5211">
        <v>1992</v>
      </c>
      <c r="D5211" t="s">
        <v>7437</v>
      </c>
      <c r="E5211" t="s">
        <v>3866</v>
      </c>
      <c r="F5211" t="s">
        <v>1967</v>
      </c>
      <c r="G5211" t="s">
        <v>3</v>
      </c>
      <c r="H5211">
        <v>12</v>
      </c>
      <c r="I5211">
        <v>65</v>
      </c>
      <c r="J5211">
        <v>2013</v>
      </c>
      <c r="K5211">
        <v>310</v>
      </c>
      <c r="L5211" t="s">
        <v>23184</v>
      </c>
      <c r="M5211" s="15" t="e">
        <f>IF(INDEX(#REF!,MATCH(Padrón!K5211,#REF!,0),MATCH(Padrón!J5211,#REF!,0))=K5211,"Sí","NO")</f>
        <v>#REF!</v>
      </c>
    </row>
    <row r="5212" spans="1:13" x14ac:dyDescent="0.25">
      <c r="A5212" t="s">
        <v>28416</v>
      </c>
      <c r="B5212">
        <v>32736516</v>
      </c>
      <c r="C5212">
        <v>1981</v>
      </c>
      <c r="D5212" t="s">
        <v>7437</v>
      </c>
      <c r="E5212" t="s">
        <v>7442</v>
      </c>
      <c r="F5212" t="s">
        <v>7443</v>
      </c>
      <c r="G5212" t="s">
        <v>27</v>
      </c>
      <c r="H5212">
        <v>12</v>
      </c>
      <c r="I5212">
        <v>65</v>
      </c>
      <c r="J5212">
        <v>2013</v>
      </c>
      <c r="K5212">
        <v>311</v>
      </c>
      <c r="L5212" t="s">
        <v>23184</v>
      </c>
      <c r="M5212" s="15" t="e">
        <f>IF(INDEX(#REF!,MATCH(Padrón!K5212,#REF!,0),MATCH(Padrón!J5212,#REF!,0))=K5212,"Sí","NO")</f>
        <v>#REF!</v>
      </c>
    </row>
    <row r="5213" spans="1:13" x14ac:dyDescent="0.25">
      <c r="A5213" t="s">
        <v>28417</v>
      </c>
      <c r="B5213">
        <v>28553578</v>
      </c>
      <c r="C5213">
        <v>1981</v>
      </c>
      <c r="D5213" t="s">
        <v>7437</v>
      </c>
      <c r="E5213" t="s">
        <v>7444</v>
      </c>
      <c r="F5213" t="s">
        <v>395</v>
      </c>
      <c r="G5213" t="s">
        <v>3</v>
      </c>
      <c r="H5213">
        <v>12</v>
      </c>
      <c r="I5213">
        <v>65</v>
      </c>
      <c r="J5213">
        <v>2013</v>
      </c>
      <c r="K5213">
        <v>312</v>
      </c>
      <c r="L5213" t="s">
        <v>23184</v>
      </c>
      <c r="M5213" s="15" t="e">
        <f>IF(INDEX(#REF!,MATCH(Padrón!K5213,#REF!,0),MATCH(Padrón!J5213,#REF!,0))=K5213,"Sí","NO")</f>
        <v>#REF!</v>
      </c>
    </row>
    <row r="5214" spans="1:13" x14ac:dyDescent="0.25">
      <c r="A5214" t="s">
        <v>28418</v>
      </c>
      <c r="B5214">
        <v>18691125</v>
      </c>
      <c r="C5214">
        <v>1966</v>
      </c>
      <c r="D5214" t="s">
        <v>7437</v>
      </c>
      <c r="E5214" t="s">
        <v>7445</v>
      </c>
      <c r="F5214" t="s">
        <v>3751</v>
      </c>
      <c r="G5214" t="s">
        <v>88</v>
      </c>
      <c r="H5214">
        <v>12</v>
      </c>
      <c r="I5214">
        <v>65</v>
      </c>
      <c r="J5214">
        <v>2013</v>
      </c>
      <c r="K5214">
        <v>313</v>
      </c>
      <c r="L5214" t="s">
        <v>23184</v>
      </c>
      <c r="M5214" s="15" t="e">
        <f>IF(INDEX(#REF!,MATCH(Padrón!K5214,#REF!,0),MATCH(Padrón!J5214,#REF!,0))=K5214,"Sí","NO")</f>
        <v>#REF!</v>
      </c>
    </row>
    <row r="5215" spans="1:13" x14ac:dyDescent="0.25">
      <c r="A5215" t="s">
        <v>28419</v>
      </c>
      <c r="B5215">
        <v>34734755</v>
      </c>
      <c r="C5215">
        <v>1989</v>
      </c>
      <c r="D5215" t="s">
        <v>7437</v>
      </c>
      <c r="E5215" t="s">
        <v>1908</v>
      </c>
      <c r="F5215" t="s">
        <v>7446</v>
      </c>
      <c r="G5215" t="s">
        <v>27</v>
      </c>
      <c r="H5215">
        <v>12</v>
      </c>
      <c r="I5215">
        <v>65</v>
      </c>
      <c r="J5215">
        <v>2013</v>
      </c>
      <c r="K5215">
        <v>314</v>
      </c>
      <c r="L5215" t="s">
        <v>23184</v>
      </c>
      <c r="M5215" s="15" t="e">
        <f>IF(INDEX(#REF!,MATCH(Padrón!K5215,#REF!,0),MATCH(Padrón!J5215,#REF!,0))=K5215,"Sí","NO")</f>
        <v>#REF!</v>
      </c>
    </row>
    <row r="5216" spans="1:13" x14ac:dyDescent="0.25">
      <c r="A5216" t="s">
        <v>28420</v>
      </c>
      <c r="B5216">
        <v>40152199</v>
      </c>
      <c r="C5216">
        <v>1996</v>
      </c>
      <c r="D5216" t="s">
        <v>7437</v>
      </c>
      <c r="E5216" t="s">
        <v>670</v>
      </c>
      <c r="F5216" t="s">
        <v>292</v>
      </c>
      <c r="G5216" t="s">
        <v>10</v>
      </c>
      <c r="H5216">
        <v>12</v>
      </c>
      <c r="I5216">
        <v>65</v>
      </c>
      <c r="J5216">
        <v>2013</v>
      </c>
      <c r="K5216">
        <v>315</v>
      </c>
      <c r="L5216" t="s">
        <v>23184</v>
      </c>
      <c r="M5216" s="15" t="e">
        <f>IF(INDEX(#REF!,MATCH(Padrón!K5216,#REF!,0),MATCH(Padrón!J5216,#REF!,0))=K5216,"Sí","NO")</f>
        <v>#REF!</v>
      </c>
    </row>
    <row r="5217" spans="1:13" x14ac:dyDescent="0.25">
      <c r="A5217" t="s">
        <v>28421</v>
      </c>
      <c r="B5217">
        <v>44388509</v>
      </c>
      <c r="C5217">
        <v>2002</v>
      </c>
      <c r="D5217" t="s">
        <v>7437</v>
      </c>
      <c r="E5217" t="s">
        <v>7447</v>
      </c>
      <c r="F5217" t="s">
        <v>495</v>
      </c>
      <c r="G5217" t="s">
        <v>3</v>
      </c>
      <c r="H5217">
        <v>12</v>
      </c>
      <c r="I5217">
        <v>65</v>
      </c>
      <c r="J5217">
        <v>2013</v>
      </c>
      <c r="K5217">
        <v>316</v>
      </c>
      <c r="L5217" t="s">
        <v>23184</v>
      </c>
      <c r="M5217" s="15" t="e">
        <f>IF(INDEX(#REF!,MATCH(Padrón!K5217,#REF!,0),MATCH(Padrón!J5217,#REF!,0))=K5217,"Sí","NO")</f>
        <v>#REF!</v>
      </c>
    </row>
    <row r="5218" spans="1:13" x14ac:dyDescent="0.25">
      <c r="A5218" t="s">
        <v>28422</v>
      </c>
      <c r="B5218">
        <v>26339117</v>
      </c>
      <c r="C5218">
        <v>1978</v>
      </c>
      <c r="D5218" t="s">
        <v>7437</v>
      </c>
      <c r="E5218" t="s">
        <v>7448</v>
      </c>
      <c r="F5218" t="s">
        <v>4041</v>
      </c>
      <c r="G5218" t="s">
        <v>3</v>
      </c>
      <c r="H5218">
        <v>12</v>
      </c>
      <c r="I5218">
        <v>65</v>
      </c>
      <c r="J5218">
        <v>2013</v>
      </c>
      <c r="K5218">
        <v>317</v>
      </c>
      <c r="L5218" t="s">
        <v>23184</v>
      </c>
      <c r="M5218" s="15" t="e">
        <f>IF(INDEX(#REF!,MATCH(Padrón!K5218,#REF!,0),MATCH(Padrón!J5218,#REF!,0))=K5218,"Sí","NO")</f>
        <v>#REF!</v>
      </c>
    </row>
    <row r="5219" spans="1:13" x14ac:dyDescent="0.25">
      <c r="A5219" t="s">
        <v>28423</v>
      </c>
      <c r="B5219">
        <v>26528302</v>
      </c>
      <c r="C5219">
        <v>1978</v>
      </c>
      <c r="D5219" t="s">
        <v>7437</v>
      </c>
      <c r="E5219" t="s">
        <v>4086</v>
      </c>
      <c r="F5219" t="s">
        <v>495</v>
      </c>
      <c r="G5219" t="s">
        <v>3</v>
      </c>
      <c r="H5219">
        <v>12</v>
      </c>
      <c r="I5219">
        <v>65</v>
      </c>
      <c r="J5219">
        <v>2013</v>
      </c>
      <c r="K5219">
        <v>318</v>
      </c>
      <c r="L5219" t="s">
        <v>23184</v>
      </c>
      <c r="M5219" s="15" t="e">
        <f>IF(INDEX(#REF!,MATCH(Padrón!K5219,#REF!,0),MATCH(Padrón!J5219,#REF!,0))=K5219,"Sí","NO")</f>
        <v>#REF!</v>
      </c>
    </row>
    <row r="5220" spans="1:13" x14ac:dyDescent="0.25">
      <c r="A5220" t="s">
        <v>28424</v>
      </c>
      <c r="B5220">
        <v>47425490</v>
      </c>
      <c r="C5220">
        <v>2006</v>
      </c>
      <c r="D5220" t="s">
        <v>7437</v>
      </c>
      <c r="E5220" t="s">
        <v>7449</v>
      </c>
      <c r="F5220" t="s">
        <v>7450</v>
      </c>
      <c r="G5220" t="s">
        <v>3</v>
      </c>
      <c r="H5220">
        <v>12</v>
      </c>
      <c r="I5220">
        <v>65</v>
      </c>
      <c r="J5220">
        <v>2013</v>
      </c>
      <c r="K5220">
        <v>319</v>
      </c>
      <c r="L5220" t="s">
        <v>23184</v>
      </c>
      <c r="M5220" s="15" t="e">
        <f>IF(INDEX(#REF!,MATCH(Padrón!K5220,#REF!,0),MATCH(Padrón!J5220,#REF!,0))=K5220,"Sí","NO")</f>
        <v>#REF!</v>
      </c>
    </row>
    <row r="5221" spans="1:13" x14ac:dyDescent="0.25">
      <c r="A5221" t="s">
        <v>28425</v>
      </c>
      <c r="B5221">
        <v>22383457</v>
      </c>
      <c r="C5221">
        <v>1971</v>
      </c>
      <c r="D5221" t="s">
        <v>7437</v>
      </c>
      <c r="E5221" t="s">
        <v>7451</v>
      </c>
      <c r="F5221" t="s">
        <v>7452</v>
      </c>
      <c r="G5221" t="s">
        <v>3</v>
      </c>
      <c r="H5221">
        <v>12</v>
      </c>
      <c r="I5221">
        <v>65</v>
      </c>
      <c r="J5221">
        <v>2013</v>
      </c>
      <c r="K5221">
        <v>320</v>
      </c>
      <c r="L5221" t="s">
        <v>23184</v>
      </c>
      <c r="M5221" s="15" t="e">
        <f>IF(INDEX(#REF!,MATCH(Padrón!K5221,#REF!,0),MATCH(Padrón!J5221,#REF!,0))=K5221,"Sí","NO")</f>
        <v>#REF!</v>
      </c>
    </row>
    <row r="5222" spans="1:13" x14ac:dyDescent="0.25">
      <c r="A5222" t="s">
        <v>28426</v>
      </c>
      <c r="B5222">
        <v>25085239</v>
      </c>
      <c r="C5222">
        <v>1976</v>
      </c>
      <c r="D5222" t="s">
        <v>7437</v>
      </c>
      <c r="E5222" t="s">
        <v>7453</v>
      </c>
      <c r="F5222" t="s">
        <v>7454</v>
      </c>
      <c r="G5222" t="s">
        <v>27</v>
      </c>
      <c r="H5222">
        <v>12</v>
      </c>
      <c r="I5222">
        <v>65</v>
      </c>
      <c r="J5222">
        <v>2013</v>
      </c>
      <c r="K5222">
        <v>321</v>
      </c>
      <c r="L5222" t="s">
        <v>23184</v>
      </c>
      <c r="M5222" s="15" t="e">
        <f>IF(INDEX(#REF!,MATCH(Padrón!K5222,#REF!,0),MATCH(Padrón!J5222,#REF!,0))=K5222,"Sí","NO")</f>
        <v>#REF!</v>
      </c>
    </row>
    <row r="5223" spans="1:13" x14ac:dyDescent="0.25">
      <c r="A5223" t="s">
        <v>28427</v>
      </c>
      <c r="B5223">
        <v>35871623</v>
      </c>
      <c r="C5223">
        <v>1990</v>
      </c>
      <c r="D5223" t="s">
        <v>7437</v>
      </c>
      <c r="E5223" t="s">
        <v>7455</v>
      </c>
      <c r="F5223" t="s">
        <v>7456</v>
      </c>
      <c r="G5223" t="s">
        <v>27</v>
      </c>
      <c r="H5223">
        <v>12</v>
      </c>
      <c r="I5223">
        <v>65</v>
      </c>
      <c r="J5223">
        <v>2013</v>
      </c>
      <c r="K5223">
        <v>322</v>
      </c>
      <c r="L5223" t="s">
        <v>23184</v>
      </c>
      <c r="M5223" s="15" t="e">
        <f>IF(INDEX(#REF!,MATCH(Padrón!K5223,#REF!,0),MATCH(Padrón!J5223,#REF!,0))=K5223,"Sí","NO")</f>
        <v>#REF!</v>
      </c>
    </row>
    <row r="5224" spans="1:13" x14ac:dyDescent="0.25">
      <c r="A5224" t="s">
        <v>28428</v>
      </c>
      <c r="B5224">
        <v>22727244</v>
      </c>
      <c r="C5224">
        <v>1972</v>
      </c>
      <c r="D5224" t="s">
        <v>7437</v>
      </c>
      <c r="E5224" t="s">
        <v>795</v>
      </c>
      <c r="F5224" t="s">
        <v>7457</v>
      </c>
      <c r="G5224" t="s">
        <v>3</v>
      </c>
      <c r="H5224">
        <v>12</v>
      </c>
      <c r="I5224">
        <v>65</v>
      </c>
      <c r="J5224">
        <v>2013</v>
      </c>
      <c r="K5224">
        <v>323</v>
      </c>
      <c r="L5224" t="s">
        <v>23184</v>
      </c>
      <c r="M5224" s="15" t="e">
        <f>IF(INDEX(#REF!,MATCH(Padrón!K5224,#REF!,0),MATCH(Padrón!J5224,#REF!,0))=K5224,"Sí","NO")</f>
        <v>#REF!</v>
      </c>
    </row>
    <row r="5225" spans="1:13" x14ac:dyDescent="0.25">
      <c r="A5225" t="s">
        <v>28429</v>
      </c>
      <c r="B5225">
        <v>11370420</v>
      </c>
      <c r="C5225">
        <v>1955</v>
      </c>
      <c r="D5225" t="s">
        <v>7437</v>
      </c>
      <c r="E5225" t="s">
        <v>3103</v>
      </c>
      <c r="F5225" t="s">
        <v>2076</v>
      </c>
      <c r="G5225" t="s">
        <v>3</v>
      </c>
      <c r="H5225">
        <v>12</v>
      </c>
      <c r="I5225">
        <v>65</v>
      </c>
      <c r="J5225">
        <v>2013</v>
      </c>
      <c r="K5225">
        <v>324</v>
      </c>
      <c r="L5225" t="s">
        <v>23184</v>
      </c>
      <c r="M5225" s="15" t="e">
        <f>IF(INDEX(#REF!,MATCH(Padrón!K5225,#REF!,0),MATCH(Padrón!J5225,#REF!,0))=K5225,"Sí","NO")</f>
        <v>#REF!</v>
      </c>
    </row>
    <row r="5226" spans="1:13" x14ac:dyDescent="0.25">
      <c r="A5226" t="s">
        <v>28430</v>
      </c>
      <c r="B5226">
        <v>20467929</v>
      </c>
      <c r="C5226">
        <v>1968</v>
      </c>
      <c r="D5226" t="s">
        <v>7437</v>
      </c>
      <c r="E5226" t="s">
        <v>7458</v>
      </c>
      <c r="F5226" t="s">
        <v>41</v>
      </c>
      <c r="G5226" t="s">
        <v>3</v>
      </c>
      <c r="H5226">
        <v>12</v>
      </c>
      <c r="I5226">
        <v>65</v>
      </c>
      <c r="J5226">
        <v>2013</v>
      </c>
      <c r="K5226">
        <v>325</v>
      </c>
      <c r="L5226" t="s">
        <v>23184</v>
      </c>
      <c r="M5226" s="15" t="e">
        <f>IF(INDEX(#REF!,MATCH(Padrón!K5226,#REF!,0),MATCH(Padrón!J5226,#REF!,0))=K5226,"Sí","NO")</f>
        <v>#REF!</v>
      </c>
    </row>
    <row r="5227" spans="1:13" x14ac:dyDescent="0.25">
      <c r="A5227" t="s">
        <v>28431</v>
      </c>
      <c r="B5227">
        <v>40708354</v>
      </c>
      <c r="C5227">
        <v>1995</v>
      </c>
      <c r="D5227" t="s">
        <v>7437</v>
      </c>
      <c r="E5227" t="s">
        <v>7459</v>
      </c>
      <c r="F5227" t="s">
        <v>2642</v>
      </c>
      <c r="G5227" t="s">
        <v>3</v>
      </c>
      <c r="H5227">
        <v>12</v>
      </c>
      <c r="I5227">
        <v>65</v>
      </c>
      <c r="J5227">
        <v>2013</v>
      </c>
      <c r="K5227">
        <v>326</v>
      </c>
      <c r="L5227" t="s">
        <v>23184</v>
      </c>
      <c r="M5227" s="15" t="e">
        <f>IF(INDEX(#REF!,MATCH(Padrón!K5227,#REF!,0),MATCH(Padrón!J5227,#REF!,0))=K5227,"Sí","NO")</f>
        <v>#REF!</v>
      </c>
    </row>
    <row r="5228" spans="1:13" x14ac:dyDescent="0.25">
      <c r="A5228" t="s">
        <v>28432</v>
      </c>
      <c r="B5228">
        <v>37582776</v>
      </c>
      <c r="C5228">
        <v>1993</v>
      </c>
      <c r="D5228" t="s">
        <v>7437</v>
      </c>
      <c r="E5228" t="s">
        <v>7460</v>
      </c>
      <c r="F5228" t="s">
        <v>98</v>
      </c>
      <c r="G5228" t="s">
        <v>3</v>
      </c>
      <c r="H5228">
        <v>12</v>
      </c>
      <c r="I5228">
        <v>65</v>
      </c>
      <c r="J5228">
        <v>2013</v>
      </c>
      <c r="K5228">
        <v>327</v>
      </c>
      <c r="L5228" t="s">
        <v>23184</v>
      </c>
      <c r="M5228" s="15" t="e">
        <f>IF(INDEX(#REF!,MATCH(Padrón!K5228,#REF!,0),MATCH(Padrón!J5228,#REF!,0))=K5228,"Sí","NO")</f>
        <v>#REF!</v>
      </c>
    </row>
    <row r="5229" spans="1:13" x14ac:dyDescent="0.25">
      <c r="A5229" t="s">
        <v>28433</v>
      </c>
      <c r="B5229">
        <v>46834072</v>
      </c>
      <c r="C5229">
        <v>2005</v>
      </c>
      <c r="D5229" t="s">
        <v>7437</v>
      </c>
      <c r="E5229" t="s">
        <v>7461</v>
      </c>
      <c r="F5229" t="s">
        <v>3993</v>
      </c>
      <c r="G5229" t="s">
        <v>3</v>
      </c>
      <c r="H5229">
        <v>12</v>
      </c>
      <c r="I5229">
        <v>65</v>
      </c>
      <c r="J5229">
        <v>2013</v>
      </c>
      <c r="K5229">
        <v>328</v>
      </c>
      <c r="L5229" t="s">
        <v>23184</v>
      </c>
      <c r="M5229" s="15" t="e">
        <f>IF(INDEX(#REF!,MATCH(Padrón!K5229,#REF!,0),MATCH(Padrón!J5229,#REF!,0))=K5229,"Sí","NO")</f>
        <v>#REF!</v>
      </c>
    </row>
    <row r="5230" spans="1:13" x14ac:dyDescent="0.25">
      <c r="A5230" t="s">
        <v>28434</v>
      </c>
      <c r="B5230">
        <v>6254524</v>
      </c>
      <c r="C5230">
        <v>1947</v>
      </c>
      <c r="D5230" t="s">
        <v>7437</v>
      </c>
      <c r="E5230" t="s">
        <v>7462</v>
      </c>
      <c r="F5230" t="s">
        <v>31</v>
      </c>
      <c r="G5230" t="s">
        <v>3</v>
      </c>
      <c r="H5230">
        <v>12</v>
      </c>
      <c r="I5230">
        <v>65</v>
      </c>
      <c r="J5230">
        <v>2013</v>
      </c>
      <c r="K5230">
        <v>329</v>
      </c>
      <c r="L5230" t="s">
        <v>23184</v>
      </c>
      <c r="M5230" s="15" t="e">
        <f>IF(INDEX(#REF!,MATCH(Padrón!K5230,#REF!,0),MATCH(Padrón!J5230,#REF!,0))=K5230,"Sí","NO")</f>
        <v>#REF!</v>
      </c>
    </row>
    <row r="5231" spans="1:13" x14ac:dyDescent="0.25">
      <c r="A5231" t="s">
        <v>28435</v>
      </c>
      <c r="B5231">
        <v>31811201</v>
      </c>
      <c r="C5231">
        <v>1968</v>
      </c>
      <c r="D5231" t="s">
        <v>7437</v>
      </c>
      <c r="E5231" t="s">
        <v>4255</v>
      </c>
      <c r="F5231" t="s">
        <v>858</v>
      </c>
      <c r="G5231" t="s">
        <v>3</v>
      </c>
      <c r="H5231">
        <v>12</v>
      </c>
      <c r="I5231">
        <v>65</v>
      </c>
      <c r="J5231">
        <v>2013</v>
      </c>
      <c r="K5231">
        <v>330</v>
      </c>
      <c r="L5231" t="s">
        <v>23184</v>
      </c>
      <c r="M5231" s="15" t="e">
        <f>IF(INDEX(#REF!,MATCH(Padrón!K5231,#REF!,0),MATCH(Padrón!J5231,#REF!,0))=K5231,"Sí","NO")</f>
        <v>#REF!</v>
      </c>
    </row>
    <row r="5232" spans="1:13" x14ac:dyDescent="0.25">
      <c r="A5232" t="s">
        <v>28436</v>
      </c>
      <c r="B5232">
        <v>40798741</v>
      </c>
      <c r="C5232">
        <v>1993</v>
      </c>
      <c r="D5232" t="s">
        <v>7437</v>
      </c>
      <c r="E5232" t="s">
        <v>7463</v>
      </c>
      <c r="F5232" t="s">
        <v>7464</v>
      </c>
      <c r="G5232" t="s">
        <v>10</v>
      </c>
      <c r="H5232">
        <v>12</v>
      </c>
      <c r="I5232">
        <v>65</v>
      </c>
      <c r="J5232">
        <v>2013</v>
      </c>
      <c r="K5232">
        <v>331</v>
      </c>
      <c r="L5232" t="s">
        <v>23184</v>
      </c>
      <c r="M5232" s="15" t="e">
        <f>IF(INDEX(#REF!,MATCH(Padrón!K5232,#REF!,0),MATCH(Padrón!J5232,#REF!,0))=K5232,"Sí","NO")</f>
        <v>#REF!</v>
      </c>
    </row>
    <row r="5233" spans="1:13" x14ac:dyDescent="0.25">
      <c r="A5233" t="s">
        <v>28437</v>
      </c>
      <c r="B5233">
        <v>31122681</v>
      </c>
      <c r="C5233">
        <v>1985</v>
      </c>
      <c r="D5233" t="s">
        <v>7437</v>
      </c>
      <c r="E5233" t="s">
        <v>7465</v>
      </c>
      <c r="F5233" t="s">
        <v>1560</v>
      </c>
      <c r="G5233" t="s">
        <v>3</v>
      </c>
      <c r="H5233">
        <v>12</v>
      </c>
      <c r="I5233">
        <v>65</v>
      </c>
      <c r="J5233">
        <v>2013</v>
      </c>
      <c r="K5233">
        <v>332</v>
      </c>
      <c r="L5233" t="s">
        <v>23184</v>
      </c>
      <c r="M5233" s="15" t="e">
        <f>IF(INDEX(#REF!,MATCH(Padrón!K5233,#REF!,0),MATCH(Padrón!J5233,#REF!,0))=K5233,"Sí","NO")</f>
        <v>#REF!</v>
      </c>
    </row>
    <row r="5234" spans="1:13" x14ac:dyDescent="0.25">
      <c r="A5234" t="s">
        <v>28438</v>
      </c>
      <c r="B5234">
        <v>37582588</v>
      </c>
      <c r="C5234">
        <v>1992</v>
      </c>
      <c r="D5234" t="s">
        <v>7437</v>
      </c>
      <c r="E5234" t="s">
        <v>7466</v>
      </c>
      <c r="F5234" t="s">
        <v>82</v>
      </c>
      <c r="G5234" t="s">
        <v>10</v>
      </c>
      <c r="H5234">
        <v>12</v>
      </c>
      <c r="I5234">
        <v>65</v>
      </c>
      <c r="J5234">
        <v>2013</v>
      </c>
      <c r="K5234">
        <v>333</v>
      </c>
      <c r="L5234" t="s">
        <v>23184</v>
      </c>
      <c r="M5234" s="15" t="e">
        <f>IF(INDEX(#REF!,MATCH(Padrón!K5234,#REF!,0),MATCH(Padrón!J5234,#REF!,0))=K5234,"Sí","NO")</f>
        <v>#REF!</v>
      </c>
    </row>
    <row r="5235" spans="1:13" x14ac:dyDescent="0.25">
      <c r="A5235" t="s">
        <v>28439</v>
      </c>
      <c r="B5235">
        <v>40708373</v>
      </c>
      <c r="C5235">
        <v>1997</v>
      </c>
      <c r="D5235" t="s">
        <v>7437</v>
      </c>
      <c r="E5235" t="s">
        <v>7467</v>
      </c>
      <c r="F5235" t="s">
        <v>7468</v>
      </c>
      <c r="G5235" t="s">
        <v>117</v>
      </c>
      <c r="H5235">
        <v>12</v>
      </c>
      <c r="I5235">
        <v>65</v>
      </c>
      <c r="J5235">
        <v>2013</v>
      </c>
      <c r="K5235">
        <v>334</v>
      </c>
      <c r="L5235" t="s">
        <v>23184</v>
      </c>
      <c r="M5235" s="15" t="e">
        <f>IF(INDEX(#REF!,MATCH(Padrón!K5235,#REF!,0),MATCH(Padrón!J5235,#REF!,0))=K5235,"Sí","NO")</f>
        <v>#REF!</v>
      </c>
    </row>
    <row r="5236" spans="1:13" x14ac:dyDescent="0.25">
      <c r="A5236" t="s">
        <v>28440</v>
      </c>
      <c r="B5236">
        <v>29572774</v>
      </c>
      <c r="C5236">
        <v>1982</v>
      </c>
      <c r="D5236" t="s">
        <v>7437</v>
      </c>
      <c r="E5236" t="s">
        <v>1216</v>
      </c>
      <c r="F5236" t="s">
        <v>98</v>
      </c>
      <c r="G5236" t="s">
        <v>3</v>
      </c>
      <c r="H5236">
        <v>12</v>
      </c>
      <c r="I5236">
        <v>65</v>
      </c>
      <c r="J5236">
        <v>2013</v>
      </c>
      <c r="K5236">
        <v>335</v>
      </c>
      <c r="L5236" t="s">
        <v>23184</v>
      </c>
      <c r="M5236" s="15" t="e">
        <f>IF(INDEX(#REF!,MATCH(Padrón!K5236,#REF!,0),MATCH(Padrón!J5236,#REF!,0))=K5236,"Sí","NO")</f>
        <v>#REF!</v>
      </c>
    </row>
    <row r="5237" spans="1:13" x14ac:dyDescent="0.25">
      <c r="A5237" t="s">
        <v>28441</v>
      </c>
      <c r="B5237">
        <v>32418233</v>
      </c>
      <c r="C5237">
        <v>1984</v>
      </c>
      <c r="D5237" t="s">
        <v>7437</v>
      </c>
      <c r="E5237" t="s">
        <v>7469</v>
      </c>
      <c r="F5237" t="s">
        <v>180</v>
      </c>
      <c r="G5237" t="s">
        <v>3</v>
      </c>
      <c r="H5237">
        <v>12</v>
      </c>
      <c r="I5237">
        <v>65</v>
      </c>
      <c r="J5237">
        <v>2013</v>
      </c>
      <c r="K5237">
        <v>336</v>
      </c>
      <c r="L5237" t="s">
        <v>23184</v>
      </c>
      <c r="M5237" s="15" t="e">
        <f>IF(INDEX(#REF!,MATCH(Padrón!K5237,#REF!,0),MATCH(Padrón!J5237,#REF!,0))=K5237,"Sí","NO")</f>
        <v>#REF!</v>
      </c>
    </row>
    <row r="5238" spans="1:13" x14ac:dyDescent="0.25">
      <c r="A5238" t="s">
        <v>28442</v>
      </c>
      <c r="B5238">
        <v>16707258</v>
      </c>
      <c r="C5238">
        <v>1964</v>
      </c>
      <c r="D5238" t="s">
        <v>7437</v>
      </c>
      <c r="E5238" t="s">
        <v>7470</v>
      </c>
      <c r="F5238" t="s">
        <v>2</v>
      </c>
      <c r="G5238" t="s">
        <v>3</v>
      </c>
      <c r="H5238">
        <v>12</v>
      </c>
      <c r="I5238">
        <v>65</v>
      </c>
      <c r="J5238">
        <v>2013</v>
      </c>
      <c r="K5238">
        <v>337</v>
      </c>
      <c r="L5238" t="s">
        <v>23184</v>
      </c>
      <c r="M5238" s="15" t="e">
        <f>IF(INDEX(#REF!,MATCH(Padrón!K5238,#REF!,0),MATCH(Padrón!J5238,#REF!,0))=K5238,"Sí","NO")</f>
        <v>#REF!</v>
      </c>
    </row>
    <row r="5239" spans="1:13" x14ac:dyDescent="0.25">
      <c r="A5239" t="s">
        <v>28443</v>
      </c>
      <c r="B5239">
        <v>11854444</v>
      </c>
      <c r="C5239">
        <v>1956</v>
      </c>
      <c r="D5239" t="s">
        <v>7437</v>
      </c>
      <c r="E5239" t="s">
        <v>7471</v>
      </c>
      <c r="F5239" t="s">
        <v>7472</v>
      </c>
      <c r="G5239" t="s">
        <v>3</v>
      </c>
      <c r="H5239">
        <v>12</v>
      </c>
      <c r="I5239">
        <v>65</v>
      </c>
      <c r="J5239">
        <v>2013</v>
      </c>
      <c r="K5239">
        <v>338</v>
      </c>
      <c r="L5239" t="s">
        <v>23184</v>
      </c>
      <c r="M5239" s="15" t="e">
        <f>IF(INDEX(#REF!,MATCH(Padrón!K5239,#REF!,0),MATCH(Padrón!J5239,#REF!,0))=K5239,"Sí","NO")</f>
        <v>#REF!</v>
      </c>
    </row>
    <row r="5240" spans="1:13" x14ac:dyDescent="0.25">
      <c r="A5240" t="s">
        <v>28444</v>
      </c>
      <c r="B5240">
        <v>34463004</v>
      </c>
      <c r="C5240">
        <v>1989</v>
      </c>
      <c r="D5240" t="s">
        <v>7437</v>
      </c>
      <c r="E5240" t="s">
        <v>7473</v>
      </c>
      <c r="F5240" t="s">
        <v>419</v>
      </c>
      <c r="G5240" t="s">
        <v>27</v>
      </c>
      <c r="H5240">
        <v>12</v>
      </c>
      <c r="I5240">
        <v>65</v>
      </c>
      <c r="J5240">
        <v>2013</v>
      </c>
      <c r="K5240">
        <v>339</v>
      </c>
      <c r="L5240" t="s">
        <v>23184</v>
      </c>
      <c r="M5240" s="15" t="e">
        <f>IF(INDEX(#REF!,MATCH(Padrón!K5240,#REF!,0),MATCH(Padrón!J5240,#REF!,0))=K5240,"Sí","NO")</f>
        <v>#REF!</v>
      </c>
    </row>
    <row r="5241" spans="1:13" x14ac:dyDescent="0.25">
      <c r="A5241" t="s">
        <v>28445</v>
      </c>
      <c r="B5241">
        <v>40708353</v>
      </c>
      <c r="C5241">
        <v>1990</v>
      </c>
      <c r="D5241" t="s">
        <v>7437</v>
      </c>
      <c r="E5241" t="s">
        <v>7474</v>
      </c>
      <c r="F5241" t="s">
        <v>350</v>
      </c>
      <c r="G5241" t="s">
        <v>3</v>
      </c>
      <c r="H5241">
        <v>12</v>
      </c>
      <c r="I5241">
        <v>65</v>
      </c>
      <c r="J5241">
        <v>2013</v>
      </c>
      <c r="K5241">
        <v>340</v>
      </c>
      <c r="L5241" t="s">
        <v>23184</v>
      </c>
      <c r="M5241" s="15" t="e">
        <f>IF(INDEX(#REF!,MATCH(Padrón!K5241,#REF!,0),MATCH(Padrón!J5241,#REF!,0))=K5241,"Sí","NO")</f>
        <v>#REF!</v>
      </c>
    </row>
    <row r="5242" spans="1:13" x14ac:dyDescent="0.25">
      <c r="A5242" t="s">
        <v>28446</v>
      </c>
      <c r="B5242">
        <v>46854170</v>
      </c>
      <c r="C5242">
        <v>2006</v>
      </c>
      <c r="D5242" t="s">
        <v>7437</v>
      </c>
      <c r="E5242" t="s">
        <v>7475</v>
      </c>
      <c r="F5242" t="s">
        <v>7476</v>
      </c>
      <c r="G5242" t="s">
        <v>3</v>
      </c>
      <c r="H5242">
        <v>12</v>
      </c>
      <c r="I5242">
        <v>65</v>
      </c>
      <c r="J5242">
        <v>2013</v>
      </c>
      <c r="K5242">
        <v>341</v>
      </c>
      <c r="L5242" t="s">
        <v>23184</v>
      </c>
      <c r="M5242" s="15" t="e">
        <f>IF(INDEX(#REF!,MATCH(Padrón!K5242,#REF!,0),MATCH(Padrón!J5242,#REF!,0))=K5242,"Sí","NO")</f>
        <v>#REF!</v>
      </c>
    </row>
    <row r="5243" spans="1:13" x14ac:dyDescent="0.25">
      <c r="A5243" t="s">
        <v>28447</v>
      </c>
      <c r="B5243">
        <v>12103498</v>
      </c>
      <c r="C5243">
        <v>1956</v>
      </c>
      <c r="D5243" t="s">
        <v>7437</v>
      </c>
      <c r="E5243" t="s">
        <v>2540</v>
      </c>
      <c r="F5243" t="s">
        <v>7477</v>
      </c>
      <c r="G5243" t="s">
        <v>3</v>
      </c>
      <c r="H5243">
        <v>12</v>
      </c>
      <c r="I5243">
        <v>65</v>
      </c>
      <c r="J5243">
        <v>2013</v>
      </c>
      <c r="K5243">
        <v>342</v>
      </c>
      <c r="L5243" t="s">
        <v>23184</v>
      </c>
      <c r="M5243" s="15" t="e">
        <f>IF(INDEX(#REF!,MATCH(Padrón!K5243,#REF!,0),MATCH(Padrón!J5243,#REF!,0))=K5243,"Sí","NO")</f>
        <v>#REF!</v>
      </c>
    </row>
    <row r="5244" spans="1:13" x14ac:dyDescent="0.25">
      <c r="A5244" t="s">
        <v>28448</v>
      </c>
      <c r="B5244">
        <v>47595893</v>
      </c>
      <c r="C5244">
        <v>2006</v>
      </c>
      <c r="D5244" t="s">
        <v>7478</v>
      </c>
      <c r="E5244" t="s">
        <v>7479</v>
      </c>
      <c r="F5244" t="s">
        <v>523</v>
      </c>
      <c r="G5244" t="s">
        <v>3</v>
      </c>
      <c r="H5244">
        <v>12</v>
      </c>
      <c r="I5244">
        <v>65</v>
      </c>
      <c r="J5244">
        <v>2013</v>
      </c>
      <c r="K5244">
        <v>343</v>
      </c>
      <c r="L5244" t="s">
        <v>23184</v>
      </c>
      <c r="M5244" s="15" t="e">
        <f>IF(INDEX(#REF!,MATCH(Padrón!K5244,#REF!,0),MATCH(Padrón!J5244,#REF!,0))=K5244,"Sí","NO")</f>
        <v>#REF!</v>
      </c>
    </row>
    <row r="5245" spans="1:13" x14ac:dyDescent="0.25">
      <c r="A5245" t="s">
        <v>28449</v>
      </c>
      <c r="B5245">
        <v>5672477</v>
      </c>
      <c r="C5245">
        <v>1945</v>
      </c>
      <c r="D5245" t="s">
        <v>7480</v>
      </c>
      <c r="E5245" t="s">
        <v>2039</v>
      </c>
      <c r="F5245" t="s">
        <v>7481</v>
      </c>
      <c r="G5245" t="s">
        <v>3</v>
      </c>
      <c r="H5245">
        <v>12</v>
      </c>
      <c r="I5245">
        <v>65</v>
      </c>
      <c r="J5245">
        <v>2013</v>
      </c>
      <c r="K5245">
        <v>344</v>
      </c>
      <c r="L5245" t="s">
        <v>23184</v>
      </c>
      <c r="M5245" s="15" t="e">
        <f>IF(INDEX(#REF!,MATCH(Padrón!K5245,#REF!,0),MATCH(Padrón!J5245,#REF!,0))=K5245,"Sí","NO")</f>
        <v>#REF!</v>
      </c>
    </row>
    <row r="5246" spans="1:13" x14ac:dyDescent="0.25">
      <c r="A5246" t="s">
        <v>28450</v>
      </c>
      <c r="B5246">
        <v>13049425</v>
      </c>
      <c r="C5246">
        <v>1957</v>
      </c>
      <c r="D5246" t="s">
        <v>7482</v>
      </c>
      <c r="E5246" t="s">
        <v>7483</v>
      </c>
      <c r="F5246" t="s">
        <v>7484</v>
      </c>
      <c r="G5246" t="s">
        <v>3</v>
      </c>
      <c r="H5246">
        <v>12</v>
      </c>
      <c r="I5246">
        <v>65</v>
      </c>
      <c r="J5246">
        <v>2013</v>
      </c>
      <c r="K5246">
        <v>345</v>
      </c>
      <c r="L5246" t="s">
        <v>23184</v>
      </c>
      <c r="M5246" s="15" t="e">
        <f>IF(INDEX(#REF!,MATCH(Padrón!K5246,#REF!,0),MATCH(Padrón!J5246,#REF!,0))=K5246,"Sí","NO")</f>
        <v>#REF!</v>
      </c>
    </row>
    <row r="5247" spans="1:13" x14ac:dyDescent="0.25">
      <c r="A5247" t="s">
        <v>28451</v>
      </c>
      <c r="B5247">
        <v>12341066</v>
      </c>
      <c r="C5247">
        <v>1958</v>
      </c>
      <c r="D5247" t="s">
        <v>7485</v>
      </c>
      <c r="E5247" t="s">
        <v>7486</v>
      </c>
      <c r="F5247" t="s">
        <v>738</v>
      </c>
      <c r="G5247" t="s">
        <v>10</v>
      </c>
      <c r="H5247">
        <v>12</v>
      </c>
      <c r="I5247">
        <v>65</v>
      </c>
      <c r="J5247">
        <v>2013</v>
      </c>
      <c r="K5247">
        <v>346</v>
      </c>
      <c r="L5247" t="s">
        <v>23184</v>
      </c>
      <c r="M5247" s="15" t="e">
        <f>IF(INDEX(#REF!,MATCH(Padrón!K5247,#REF!,0),MATCH(Padrón!J5247,#REF!,0))=K5247,"Sí","NO")</f>
        <v>#REF!</v>
      </c>
    </row>
    <row r="5248" spans="1:13" x14ac:dyDescent="0.25">
      <c r="A5248" t="s">
        <v>28452</v>
      </c>
      <c r="B5248">
        <v>25249465</v>
      </c>
      <c r="C5248">
        <v>1976</v>
      </c>
      <c r="D5248" t="s">
        <v>7485</v>
      </c>
      <c r="E5248" t="s">
        <v>1569</v>
      </c>
      <c r="F5248" t="s">
        <v>1267</v>
      </c>
      <c r="G5248" t="s">
        <v>27</v>
      </c>
      <c r="H5248">
        <v>12</v>
      </c>
      <c r="I5248">
        <v>65</v>
      </c>
      <c r="J5248">
        <v>2013</v>
      </c>
      <c r="K5248">
        <v>347</v>
      </c>
      <c r="L5248" t="s">
        <v>23184</v>
      </c>
      <c r="M5248" s="15" t="e">
        <f>IF(INDEX(#REF!,MATCH(Padrón!K5248,#REF!,0),MATCH(Padrón!J5248,#REF!,0))=K5248,"Sí","NO")</f>
        <v>#REF!</v>
      </c>
    </row>
    <row r="5249" spans="1:13" x14ac:dyDescent="0.25">
      <c r="A5249" t="s">
        <v>28453</v>
      </c>
      <c r="B5249">
        <v>36457886</v>
      </c>
      <c r="C5249">
        <v>1991</v>
      </c>
      <c r="D5249" t="s">
        <v>7487</v>
      </c>
      <c r="E5249" t="s">
        <v>7488</v>
      </c>
      <c r="F5249" t="s">
        <v>7489</v>
      </c>
      <c r="G5249" t="s">
        <v>10</v>
      </c>
      <c r="H5249">
        <v>12</v>
      </c>
      <c r="I5249">
        <v>65</v>
      </c>
      <c r="J5249">
        <v>2013</v>
      </c>
      <c r="K5249">
        <v>348</v>
      </c>
      <c r="L5249" t="s">
        <v>23184</v>
      </c>
      <c r="M5249" s="15" t="e">
        <f>IF(INDEX(#REF!,MATCH(Padrón!K5249,#REF!,0),MATCH(Padrón!J5249,#REF!,0))=K5249,"Sí","NO")</f>
        <v>#REF!</v>
      </c>
    </row>
    <row r="5250" spans="1:13" x14ac:dyDescent="0.25">
      <c r="A5250" t="s">
        <v>28454</v>
      </c>
      <c r="B5250">
        <v>27186231</v>
      </c>
      <c r="C5250">
        <v>1979</v>
      </c>
      <c r="D5250" t="s">
        <v>7487</v>
      </c>
      <c r="E5250" t="s">
        <v>7490</v>
      </c>
      <c r="F5250" t="s">
        <v>7491</v>
      </c>
      <c r="G5250" t="s">
        <v>3</v>
      </c>
      <c r="H5250">
        <v>12</v>
      </c>
      <c r="I5250">
        <v>65</v>
      </c>
      <c r="J5250">
        <v>2013</v>
      </c>
      <c r="K5250">
        <v>349</v>
      </c>
      <c r="L5250" t="s">
        <v>23184</v>
      </c>
      <c r="M5250" s="15" t="e">
        <f>IF(INDEX(#REF!,MATCH(Padrón!K5250,#REF!,0),MATCH(Padrón!J5250,#REF!,0))=K5250,"Sí","NO")</f>
        <v>#REF!</v>
      </c>
    </row>
    <row r="5251" spans="1:13" x14ac:dyDescent="0.25">
      <c r="A5251" t="s">
        <v>28455</v>
      </c>
      <c r="B5251">
        <v>25955652</v>
      </c>
      <c r="C5251">
        <v>1977</v>
      </c>
      <c r="D5251" t="s">
        <v>7487</v>
      </c>
      <c r="E5251" t="s">
        <v>2116</v>
      </c>
      <c r="F5251" t="s">
        <v>7492</v>
      </c>
      <c r="G5251" t="s">
        <v>3</v>
      </c>
      <c r="H5251">
        <v>12</v>
      </c>
      <c r="I5251">
        <v>65</v>
      </c>
      <c r="J5251">
        <v>2013</v>
      </c>
      <c r="K5251">
        <v>350</v>
      </c>
      <c r="L5251" t="s">
        <v>23184</v>
      </c>
      <c r="M5251" s="15" t="e">
        <f>IF(INDEX(#REF!,MATCH(Padrón!K5251,#REF!,0),MATCH(Padrón!J5251,#REF!,0))=K5251,"Sí","NO")</f>
        <v>#REF!</v>
      </c>
    </row>
    <row r="5252" spans="1:13" x14ac:dyDescent="0.25">
      <c r="A5252" t="s">
        <v>28456</v>
      </c>
      <c r="B5252">
        <v>33073560</v>
      </c>
      <c r="C5252">
        <v>1987</v>
      </c>
      <c r="D5252" t="s">
        <v>7487</v>
      </c>
      <c r="E5252" t="s">
        <v>7493</v>
      </c>
      <c r="F5252" t="s">
        <v>431</v>
      </c>
      <c r="G5252" t="s">
        <v>3</v>
      </c>
      <c r="H5252">
        <v>12</v>
      </c>
      <c r="I5252">
        <v>65</v>
      </c>
      <c r="J5252">
        <v>2014</v>
      </c>
      <c r="K5252">
        <v>1</v>
      </c>
      <c r="L5252" t="s">
        <v>23184</v>
      </c>
      <c r="M5252" s="15" t="e">
        <f>IF(INDEX(#REF!,MATCH(Padrón!K5252,#REF!,0),MATCH(Padrón!J5252,#REF!,0))=K5252,"Sí","NO")</f>
        <v>#REF!</v>
      </c>
    </row>
    <row r="5253" spans="1:13" x14ac:dyDescent="0.25">
      <c r="A5253" t="s">
        <v>28457</v>
      </c>
      <c r="B5253">
        <v>21302042</v>
      </c>
      <c r="C5253">
        <v>1970</v>
      </c>
      <c r="D5253" t="s">
        <v>7494</v>
      </c>
      <c r="E5253" t="s">
        <v>7495</v>
      </c>
      <c r="F5253" t="s">
        <v>799</v>
      </c>
      <c r="G5253" t="s">
        <v>10</v>
      </c>
      <c r="H5253">
        <v>12</v>
      </c>
      <c r="I5253">
        <v>65</v>
      </c>
      <c r="J5253">
        <v>2014</v>
      </c>
      <c r="K5253">
        <v>2</v>
      </c>
      <c r="L5253" t="s">
        <v>23184</v>
      </c>
      <c r="M5253" s="15" t="e">
        <f>IF(INDEX(#REF!,MATCH(Padrón!K5253,#REF!,0),MATCH(Padrón!J5253,#REF!,0))=K5253,"Sí","NO")</f>
        <v>#REF!</v>
      </c>
    </row>
    <row r="5254" spans="1:13" x14ac:dyDescent="0.25">
      <c r="A5254" t="s">
        <v>28458</v>
      </c>
      <c r="B5254">
        <v>17089722</v>
      </c>
      <c r="C5254">
        <v>1965</v>
      </c>
      <c r="D5254" t="s">
        <v>7496</v>
      </c>
      <c r="E5254" t="s">
        <v>2797</v>
      </c>
      <c r="F5254" t="s">
        <v>7497</v>
      </c>
      <c r="G5254" t="s">
        <v>3</v>
      </c>
      <c r="H5254">
        <v>12</v>
      </c>
      <c r="I5254">
        <v>65</v>
      </c>
      <c r="J5254">
        <v>2014</v>
      </c>
      <c r="K5254">
        <v>3</v>
      </c>
      <c r="L5254" t="s">
        <v>23184</v>
      </c>
      <c r="M5254" s="15" t="e">
        <f>IF(INDEX(#REF!,MATCH(Padrón!K5254,#REF!,0),MATCH(Padrón!J5254,#REF!,0))=K5254,"Sí","NO")</f>
        <v>#REF!</v>
      </c>
    </row>
    <row r="5255" spans="1:13" x14ac:dyDescent="0.25">
      <c r="A5255" t="s">
        <v>28459</v>
      </c>
      <c r="B5255">
        <v>43419558</v>
      </c>
      <c r="C5255">
        <v>2001</v>
      </c>
      <c r="D5255" t="s">
        <v>7498</v>
      </c>
      <c r="E5255" t="s">
        <v>77</v>
      </c>
      <c r="F5255" t="s">
        <v>7499</v>
      </c>
      <c r="G5255" t="s">
        <v>3</v>
      </c>
      <c r="H5255">
        <v>12</v>
      </c>
      <c r="I5255">
        <v>65</v>
      </c>
      <c r="J5255">
        <v>2014</v>
      </c>
      <c r="K5255">
        <v>4</v>
      </c>
      <c r="L5255" t="s">
        <v>23184</v>
      </c>
      <c r="M5255" s="15" t="e">
        <f>IF(INDEX(#REF!,MATCH(Padrón!K5255,#REF!,0),MATCH(Padrón!J5255,#REF!,0))=K5255,"Sí","NO")</f>
        <v>#REF!</v>
      </c>
    </row>
    <row r="5256" spans="1:13" x14ac:dyDescent="0.25">
      <c r="A5256" t="s">
        <v>28460</v>
      </c>
      <c r="B5256">
        <v>11854375</v>
      </c>
      <c r="C5256">
        <v>1955</v>
      </c>
      <c r="D5256" t="s">
        <v>7498</v>
      </c>
      <c r="E5256" t="s">
        <v>917</v>
      </c>
      <c r="F5256" t="s">
        <v>7500</v>
      </c>
      <c r="G5256" t="s">
        <v>3</v>
      </c>
      <c r="H5256">
        <v>12</v>
      </c>
      <c r="I5256">
        <v>65</v>
      </c>
      <c r="J5256">
        <v>2014</v>
      </c>
      <c r="K5256">
        <v>5</v>
      </c>
      <c r="L5256" t="s">
        <v>23184</v>
      </c>
      <c r="M5256" s="15" t="e">
        <f>IF(INDEX(#REF!,MATCH(Padrón!K5256,#REF!,0),MATCH(Padrón!J5256,#REF!,0))=K5256,"Sí","NO")</f>
        <v>#REF!</v>
      </c>
    </row>
    <row r="5257" spans="1:13" x14ac:dyDescent="0.25">
      <c r="A5257" t="s">
        <v>28461</v>
      </c>
      <c r="B5257">
        <v>25017031</v>
      </c>
      <c r="C5257">
        <v>1975</v>
      </c>
      <c r="D5257" t="s">
        <v>7498</v>
      </c>
      <c r="E5257" t="s">
        <v>3330</v>
      </c>
      <c r="F5257" t="s">
        <v>7501</v>
      </c>
      <c r="G5257" t="s">
        <v>10</v>
      </c>
      <c r="H5257">
        <v>12</v>
      </c>
      <c r="I5257">
        <v>65</v>
      </c>
      <c r="J5257">
        <v>2014</v>
      </c>
      <c r="K5257">
        <v>6</v>
      </c>
      <c r="L5257" t="s">
        <v>23184</v>
      </c>
      <c r="M5257" s="15" t="e">
        <f>IF(INDEX(#REF!,MATCH(Padrón!K5257,#REF!,0),MATCH(Padrón!J5257,#REF!,0))=K5257,"Sí","NO")</f>
        <v>#REF!</v>
      </c>
    </row>
    <row r="5258" spans="1:13" x14ac:dyDescent="0.25">
      <c r="A5258" t="s">
        <v>28462</v>
      </c>
      <c r="B5258">
        <v>43071380</v>
      </c>
      <c r="C5258">
        <v>2001</v>
      </c>
      <c r="D5258" t="s">
        <v>7498</v>
      </c>
      <c r="E5258" t="s">
        <v>7502</v>
      </c>
      <c r="F5258" t="s">
        <v>7503</v>
      </c>
      <c r="G5258" t="s">
        <v>27</v>
      </c>
      <c r="H5258">
        <v>12</v>
      </c>
      <c r="I5258">
        <v>65</v>
      </c>
      <c r="J5258">
        <v>2014</v>
      </c>
      <c r="K5258">
        <v>7</v>
      </c>
      <c r="L5258" t="s">
        <v>23184</v>
      </c>
      <c r="M5258" s="15" t="e">
        <f>IF(INDEX(#REF!,MATCH(Padrón!K5258,#REF!,0),MATCH(Padrón!J5258,#REF!,0))=K5258,"Sí","NO")</f>
        <v>#REF!</v>
      </c>
    </row>
    <row r="5259" spans="1:13" x14ac:dyDescent="0.25">
      <c r="A5259" t="s">
        <v>28463</v>
      </c>
      <c r="B5259">
        <v>36457761</v>
      </c>
      <c r="C5259">
        <v>1992</v>
      </c>
      <c r="D5259" t="s">
        <v>7498</v>
      </c>
      <c r="E5259" t="s">
        <v>7504</v>
      </c>
      <c r="F5259" t="s">
        <v>770</v>
      </c>
      <c r="G5259" t="s">
        <v>10</v>
      </c>
      <c r="H5259">
        <v>12</v>
      </c>
      <c r="I5259">
        <v>65</v>
      </c>
      <c r="J5259">
        <v>2014</v>
      </c>
      <c r="K5259">
        <v>8</v>
      </c>
      <c r="L5259" t="s">
        <v>23184</v>
      </c>
      <c r="M5259" s="15" t="e">
        <f>IF(INDEX(#REF!,MATCH(Padrón!K5259,#REF!,0),MATCH(Padrón!J5259,#REF!,0))=K5259,"Sí","NO")</f>
        <v>#REF!</v>
      </c>
    </row>
    <row r="5260" spans="1:13" x14ac:dyDescent="0.25">
      <c r="A5260" t="s">
        <v>28464</v>
      </c>
      <c r="B5260">
        <v>23599004</v>
      </c>
      <c r="C5260">
        <v>1973</v>
      </c>
      <c r="D5260" t="s">
        <v>7498</v>
      </c>
      <c r="E5260" t="s">
        <v>49</v>
      </c>
      <c r="F5260" t="s">
        <v>352</v>
      </c>
      <c r="G5260" t="s">
        <v>3</v>
      </c>
      <c r="H5260">
        <v>12</v>
      </c>
      <c r="I5260">
        <v>65</v>
      </c>
      <c r="J5260">
        <v>2014</v>
      </c>
      <c r="K5260">
        <v>9</v>
      </c>
      <c r="L5260" t="s">
        <v>23184</v>
      </c>
      <c r="M5260" s="15" t="e">
        <f>IF(INDEX(#REF!,MATCH(Padrón!K5260,#REF!,0),MATCH(Padrón!J5260,#REF!,0))=K5260,"Sí","NO")</f>
        <v>#REF!</v>
      </c>
    </row>
    <row r="5261" spans="1:13" x14ac:dyDescent="0.25">
      <c r="A5261" t="s">
        <v>28465</v>
      </c>
      <c r="B5261">
        <v>46238887</v>
      </c>
      <c r="C5261">
        <v>2004</v>
      </c>
      <c r="D5261" t="s">
        <v>7498</v>
      </c>
      <c r="E5261" t="s">
        <v>7505</v>
      </c>
      <c r="F5261" t="s">
        <v>856</v>
      </c>
      <c r="G5261" t="s">
        <v>3</v>
      </c>
      <c r="H5261">
        <v>12</v>
      </c>
      <c r="I5261">
        <v>65</v>
      </c>
      <c r="J5261">
        <v>2014</v>
      </c>
      <c r="K5261">
        <v>10</v>
      </c>
      <c r="L5261" t="s">
        <v>23184</v>
      </c>
      <c r="M5261" s="15" t="e">
        <f>IF(INDEX(#REF!,MATCH(Padrón!K5261,#REF!,0),MATCH(Padrón!J5261,#REF!,0))=K5261,"Sí","NO")</f>
        <v>#REF!</v>
      </c>
    </row>
    <row r="5262" spans="1:13" x14ac:dyDescent="0.25">
      <c r="A5262" t="s">
        <v>28466</v>
      </c>
      <c r="B5262">
        <v>44390428</v>
      </c>
      <c r="C5262">
        <v>2002</v>
      </c>
      <c r="D5262" t="s">
        <v>7498</v>
      </c>
      <c r="E5262" t="s">
        <v>7506</v>
      </c>
      <c r="F5262" t="s">
        <v>90</v>
      </c>
      <c r="G5262" t="s">
        <v>10</v>
      </c>
      <c r="H5262">
        <v>12</v>
      </c>
      <c r="I5262">
        <v>65</v>
      </c>
      <c r="J5262">
        <v>2014</v>
      </c>
      <c r="K5262">
        <v>11</v>
      </c>
      <c r="L5262" t="s">
        <v>23184</v>
      </c>
      <c r="M5262" s="15" t="e">
        <f>IF(INDEX(#REF!,MATCH(Padrón!K5262,#REF!,0),MATCH(Padrón!J5262,#REF!,0))=K5262,"Sí","NO")</f>
        <v>#REF!</v>
      </c>
    </row>
    <row r="5263" spans="1:13" x14ac:dyDescent="0.25">
      <c r="A5263" t="s">
        <v>28467</v>
      </c>
      <c r="B5263">
        <v>17878628</v>
      </c>
      <c r="C5263">
        <v>1966</v>
      </c>
      <c r="D5263" t="s">
        <v>7498</v>
      </c>
      <c r="E5263" t="s">
        <v>7507</v>
      </c>
      <c r="F5263" t="s">
        <v>1153</v>
      </c>
      <c r="G5263" t="s">
        <v>3</v>
      </c>
      <c r="H5263">
        <v>12</v>
      </c>
      <c r="I5263">
        <v>65</v>
      </c>
      <c r="J5263">
        <v>2014</v>
      </c>
      <c r="K5263">
        <v>12</v>
      </c>
      <c r="L5263" t="s">
        <v>23184</v>
      </c>
      <c r="M5263" s="15" t="e">
        <f>IF(INDEX(#REF!,MATCH(Padrón!K5263,#REF!,0),MATCH(Padrón!J5263,#REF!,0))=K5263,"Sí","NO")</f>
        <v>#REF!</v>
      </c>
    </row>
    <row r="5264" spans="1:13" x14ac:dyDescent="0.25">
      <c r="A5264" t="s">
        <v>28468</v>
      </c>
      <c r="B5264">
        <v>1557498</v>
      </c>
      <c r="C5264">
        <v>1927</v>
      </c>
      <c r="D5264" t="s">
        <v>7498</v>
      </c>
      <c r="E5264" t="s">
        <v>5445</v>
      </c>
      <c r="F5264" t="s">
        <v>335</v>
      </c>
      <c r="G5264" t="s">
        <v>14</v>
      </c>
      <c r="H5264">
        <v>12</v>
      </c>
      <c r="I5264">
        <v>65</v>
      </c>
      <c r="J5264">
        <v>2014</v>
      </c>
      <c r="K5264">
        <v>13</v>
      </c>
      <c r="L5264" t="s">
        <v>23184</v>
      </c>
      <c r="M5264" s="15" t="e">
        <f>IF(INDEX(#REF!,MATCH(Padrón!K5264,#REF!,0),MATCH(Padrón!J5264,#REF!,0))=K5264,"Sí","NO")</f>
        <v>#REF!</v>
      </c>
    </row>
    <row r="5265" spans="1:13" x14ac:dyDescent="0.25">
      <c r="A5265" t="s">
        <v>28469</v>
      </c>
      <c r="B5265">
        <v>38138078</v>
      </c>
      <c r="C5265">
        <v>1994</v>
      </c>
      <c r="D5265" t="s">
        <v>7498</v>
      </c>
      <c r="E5265" t="s">
        <v>7508</v>
      </c>
      <c r="F5265" t="s">
        <v>7509</v>
      </c>
      <c r="G5265" t="s">
        <v>10</v>
      </c>
      <c r="H5265">
        <v>12</v>
      </c>
      <c r="I5265">
        <v>65</v>
      </c>
      <c r="J5265">
        <v>2014</v>
      </c>
      <c r="K5265">
        <v>14</v>
      </c>
      <c r="L5265" t="s">
        <v>23184</v>
      </c>
      <c r="M5265" s="15" t="e">
        <f>IF(INDEX(#REF!,MATCH(Padrón!K5265,#REF!,0),MATCH(Padrón!J5265,#REF!,0))=K5265,"Sí","NO")</f>
        <v>#REF!</v>
      </c>
    </row>
    <row r="5266" spans="1:13" x14ac:dyDescent="0.25">
      <c r="A5266" t="s">
        <v>28470</v>
      </c>
      <c r="B5266">
        <v>43528168</v>
      </c>
      <c r="C5266">
        <v>2001</v>
      </c>
      <c r="D5266" t="s">
        <v>7498</v>
      </c>
      <c r="E5266" t="s">
        <v>1955</v>
      </c>
      <c r="F5266" t="s">
        <v>4841</v>
      </c>
      <c r="G5266" t="s">
        <v>3</v>
      </c>
      <c r="H5266">
        <v>12</v>
      </c>
      <c r="I5266">
        <v>65</v>
      </c>
      <c r="J5266">
        <v>2014</v>
      </c>
      <c r="K5266">
        <v>15</v>
      </c>
      <c r="L5266" t="s">
        <v>23184</v>
      </c>
      <c r="M5266" s="15" t="e">
        <f>IF(INDEX(#REF!,MATCH(Padrón!K5266,#REF!,0),MATCH(Padrón!J5266,#REF!,0))=K5266,"Sí","NO")</f>
        <v>#REF!</v>
      </c>
    </row>
    <row r="5267" spans="1:13" x14ac:dyDescent="0.25">
      <c r="A5267" t="s">
        <v>28471</v>
      </c>
      <c r="B5267">
        <v>44529038</v>
      </c>
      <c r="C5267">
        <v>2002</v>
      </c>
      <c r="D5267" t="s">
        <v>7498</v>
      </c>
      <c r="E5267" t="s">
        <v>7510</v>
      </c>
      <c r="F5267" t="s">
        <v>7511</v>
      </c>
      <c r="G5267" t="s">
        <v>3</v>
      </c>
      <c r="H5267">
        <v>12</v>
      </c>
      <c r="I5267">
        <v>65</v>
      </c>
      <c r="J5267">
        <v>2014</v>
      </c>
      <c r="K5267">
        <v>16</v>
      </c>
      <c r="L5267" t="s">
        <v>23184</v>
      </c>
      <c r="M5267" s="15" t="e">
        <f>IF(INDEX(#REF!,MATCH(Padrón!K5267,#REF!,0),MATCH(Padrón!J5267,#REF!,0))=K5267,"Sí","NO")</f>
        <v>#REF!</v>
      </c>
    </row>
    <row r="5268" spans="1:13" x14ac:dyDescent="0.25">
      <c r="A5268" t="s">
        <v>28472</v>
      </c>
      <c r="B5268">
        <v>14881801</v>
      </c>
      <c r="C5268">
        <v>1962</v>
      </c>
      <c r="D5268" t="s">
        <v>7498</v>
      </c>
      <c r="E5268" t="s">
        <v>7512</v>
      </c>
      <c r="F5268" t="s">
        <v>5753</v>
      </c>
      <c r="G5268" t="s">
        <v>3</v>
      </c>
      <c r="H5268">
        <v>12</v>
      </c>
      <c r="I5268">
        <v>65</v>
      </c>
      <c r="J5268">
        <v>2014</v>
      </c>
      <c r="K5268">
        <v>17</v>
      </c>
      <c r="L5268" t="s">
        <v>23184</v>
      </c>
      <c r="M5268" s="15" t="e">
        <f>IF(INDEX(#REF!,MATCH(Padrón!K5268,#REF!,0),MATCH(Padrón!J5268,#REF!,0))=K5268,"Sí","NO")</f>
        <v>#REF!</v>
      </c>
    </row>
    <row r="5269" spans="1:13" x14ac:dyDescent="0.25">
      <c r="A5269" t="s">
        <v>28473</v>
      </c>
      <c r="B5269">
        <v>42811152</v>
      </c>
      <c r="C5269">
        <v>2000</v>
      </c>
      <c r="D5269" t="s">
        <v>7498</v>
      </c>
      <c r="E5269" t="s">
        <v>7513</v>
      </c>
      <c r="F5269" t="s">
        <v>297</v>
      </c>
      <c r="G5269" t="s">
        <v>10</v>
      </c>
      <c r="H5269">
        <v>12</v>
      </c>
      <c r="I5269">
        <v>65</v>
      </c>
      <c r="J5269">
        <v>2014</v>
      </c>
      <c r="K5269">
        <v>18</v>
      </c>
      <c r="L5269" t="s">
        <v>23184</v>
      </c>
      <c r="M5269" s="15" t="e">
        <f>IF(INDEX(#REF!,MATCH(Padrón!K5269,#REF!,0),MATCH(Padrón!J5269,#REF!,0))=K5269,"Sí","NO")</f>
        <v>#REF!</v>
      </c>
    </row>
    <row r="5270" spans="1:13" x14ac:dyDescent="0.25">
      <c r="A5270" t="s">
        <v>28474</v>
      </c>
      <c r="B5270">
        <v>43757869</v>
      </c>
      <c r="C5270">
        <v>2002</v>
      </c>
      <c r="D5270" t="s">
        <v>7498</v>
      </c>
      <c r="E5270" t="s">
        <v>7514</v>
      </c>
      <c r="F5270" t="s">
        <v>1629</v>
      </c>
      <c r="G5270" t="s">
        <v>3</v>
      </c>
      <c r="H5270">
        <v>12</v>
      </c>
      <c r="I5270">
        <v>65</v>
      </c>
      <c r="J5270">
        <v>2014</v>
      </c>
      <c r="K5270">
        <v>19</v>
      </c>
      <c r="L5270" t="s">
        <v>23184</v>
      </c>
      <c r="M5270" s="15" t="e">
        <f>IF(INDEX(#REF!,MATCH(Padrón!K5270,#REF!,0),MATCH(Padrón!J5270,#REF!,0))=K5270,"Sí","NO")</f>
        <v>#REF!</v>
      </c>
    </row>
    <row r="5271" spans="1:13" x14ac:dyDescent="0.25">
      <c r="A5271" t="s">
        <v>28475</v>
      </c>
      <c r="B5271">
        <v>32607775</v>
      </c>
      <c r="C5271">
        <v>1986</v>
      </c>
      <c r="D5271" t="s">
        <v>7498</v>
      </c>
      <c r="E5271" t="s">
        <v>1066</v>
      </c>
      <c r="F5271" t="s">
        <v>7515</v>
      </c>
      <c r="G5271" t="s">
        <v>3</v>
      </c>
      <c r="H5271">
        <v>12</v>
      </c>
      <c r="I5271">
        <v>65</v>
      </c>
      <c r="J5271">
        <v>2014</v>
      </c>
      <c r="K5271">
        <v>20</v>
      </c>
      <c r="L5271" t="s">
        <v>23184</v>
      </c>
      <c r="M5271" s="15" t="e">
        <f>IF(INDEX(#REF!,MATCH(Padrón!K5271,#REF!,0),MATCH(Padrón!J5271,#REF!,0))=K5271,"Sí","NO")</f>
        <v>#REF!</v>
      </c>
    </row>
    <row r="5272" spans="1:13" x14ac:dyDescent="0.25">
      <c r="A5272" t="s">
        <v>28476</v>
      </c>
      <c r="B5272">
        <v>43619544</v>
      </c>
      <c r="C5272">
        <v>2001</v>
      </c>
      <c r="D5272" t="s">
        <v>7498</v>
      </c>
      <c r="E5272" t="s">
        <v>7516</v>
      </c>
      <c r="F5272" t="s">
        <v>5010</v>
      </c>
      <c r="G5272" t="s">
        <v>10</v>
      </c>
      <c r="H5272">
        <v>12</v>
      </c>
      <c r="I5272">
        <v>65</v>
      </c>
      <c r="J5272">
        <v>2014</v>
      </c>
      <c r="K5272">
        <v>21</v>
      </c>
      <c r="L5272" t="s">
        <v>23184</v>
      </c>
      <c r="M5272" s="15" t="e">
        <f>IF(INDEX(#REF!,MATCH(Padrón!K5272,#REF!,0),MATCH(Padrón!J5272,#REF!,0))=K5272,"Sí","NO")</f>
        <v>#REF!</v>
      </c>
    </row>
    <row r="5273" spans="1:13" x14ac:dyDescent="0.25">
      <c r="A5273" t="s">
        <v>28477</v>
      </c>
      <c r="B5273">
        <v>37156551</v>
      </c>
      <c r="C5273">
        <v>1992</v>
      </c>
      <c r="D5273" t="s">
        <v>7498</v>
      </c>
      <c r="E5273" t="s">
        <v>7517</v>
      </c>
      <c r="F5273" t="s">
        <v>7518</v>
      </c>
      <c r="G5273" t="s">
        <v>3</v>
      </c>
      <c r="H5273">
        <v>12</v>
      </c>
      <c r="I5273">
        <v>65</v>
      </c>
      <c r="J5273">
        <v>2014</v>
      </c>
      <c r="K5273">
        <v>22</v>
      </c>
      <c r="L5273" t="s">
        <v>23184</v>
      </c>
      <c r="M5273" s="15" t="e">
        <f>IF(INDEX(#REF!,MATCH(Padrón!K5273,#REF!,0),MATCH(Padrón!J5273,#REF!,0))=K5273,"Sí","NO")</f>
        <v>#REF!</v>
      </c>
    </row>
    <row r="5274" spans="1:13" x14ac:dyDescent="0.25">
      <c r="A5274" t="s">
        <v>28478</v>
      </c>
      <c r="B5274">
        <v>21684221</v>
      </c>
      <c r="C5274">
        <v>1970</v>
      </c>
      <c r="D5274" t="s">
        <v>7498</v>
      </c>
      <c r="E5274" t="s">
        <v>7519</v>
      </c>
      <c r="F5274" t="s">
        <v>393</v>
      </c>
      <c r="G5274" t="s">
        <v>3</v>
      </c>
      <c r="H5274">
        <v>12</v>
      </c>
      <c r="I5274">
        <v>65</v>
      </c>
      <c r="J5274">
        <v>2014</v>
      </c>
      <c r="K5274">
        <v>23</v>
      </c>
      <c r="L5274" t="s">
        <v>23184</v>
      </c>
      <c r="M5274" s="15" t="e">
        <f>IF(INDEX(#REF!,MATCH(Padrón!K5274,#REF!,0),MATCH(Padrón!J5274,#REF!,0))=K5274,"Sí","NO")</f>
        <v>#REF!</v>
      </c>
    </row>
    <row r="5275" spans="1:13" x14ac:dyDescent="0.25">
      <c r="A5275" t="s">
        <v>28479</v>
      </c>
      <c r="B5275">
        <v>42085499</v>
      </c>
      <c r="C5275">
        <v>1999</v>
      </c>
      <c r="D5275" t="s">
        <v>7498</v>
      </c>
      <c r="E5275" t="s">
        <v>7520</v>
      </c>
      <c r="F5275" t="s">
        <v>7521</v>
      </c>
      <c r="G5275" t="s">
        <v>10</v>
      </c>
      <c r="H5275">
        <v>12</v>
      </c>
      <c r="I5275">
        <v>65</v>
      </c>
      <c r="J5275">
        <v>2014</v>
      </c>
      <c r="K5275">
        <v>24</v>
      </c>
      <c r="L5275" t="s">
        <v>23184</v>
      </c>
      <c r="M5275" s="15" t="e">
        <f>IF(INDEX(#REF!,MATCH(Padrón!K5275,#REF!,0),MATCH(Padrón!J5275,#REF!,0))=K5275,"Sí","NO")</f>
        <v>#REF!</v>
      </c>
    </row>
    <row r="5276" spans="1:13" x14ac:dyDescent="0.25">
      <c r="A5276" t="s">
        <v>28480</v>
      </c>
      <c r="B5276">
        <v>34734719</v>
      </c>
      <c r="C5276">
        <v>1989</v>
      </c>
      <c r="D5276" t="s">
        <v>7498</v>
      </c>
      <c r="E5276" t="s">
        <v>7522</v>
      </c>
      <c r="F5276" t="s">
        <v>1291</v>
      </c>
      <c r="G5276" t="s">
        <v>3</v>
      </c>
      <c r="H5276">
        <v>12</v>
      </c>
      <c r="I5276">
        <v>65</v>
      </c>
      <c r="J5276">
        <v>2014</v>
      </c>
      <c r="K5276">
        <v>25</v>
      </c>
      <c r="L5276" t="s">
        <v>23184</v>
      </c>
      <c r="M5276" s="15" t="e">
        <f>IF(INDEX(#REF!,MATCH(Padrón!K5276,#REF!,0),MATCH(Padrón!J5276,#REF!,0))=K5276,"Sí","NO")</f>
        <v>#REF!</v>
      </c>
    </row>
    <row r="5277" spans="1:13" x14ac:dyDescent="0.25">
      <c r="A5277" t="s">
        <v>28481</v>
      </c>
      <c r="B5277">
        <v>12898285</v>
      </c>
      <c r="C5277">
        <v>1957</v>
      </c>
      <c r="D5277" t="s">
        <v>7498</v>
      </c>
      <c r="E5277" t="s">
        <v>7523</v>
      </c>
      <c r="F5277" t="s">
        <v>31</v>
      </c>
      <c r="G5277" t="s">
        <v>3</v>
      </c>
      <c r="H5277">
        <v>12</v>
      </c>
      <c r="I5277">
        <v>65</v>
      </c>
      <c r="J5277">
        <v>2014</v>
      </c>
      <c r="K5277">
        <v>26</v>
      </c>
      <c r="L5277" t="s">
        <v>23184</v>
      </c>
      <c r="M5277" s="15" t="e">
        <f>IF(INDEX(#REF!,MATCH(Padrón!K5277,#REF!,0),MATCH(Padrón!J5277,#REF!,0))=K5277,"Sí","NO")</f>
        <v>#REF!</v>
      </c>
    </row>
    <row r="5278" spans="1:13" x14ac:dyDescent="0.25">
      <c r="A5278" t="s">
        <v>28482</v>
      </c>
      <c r="B5278">
        <v>35007207</v>
      </c>
      <c r="C5278">
        <v>1990</v>
      </c>
      <c r="D5278" t="s">
        <v>7498</v>
      </c>
      <c r="E5278" t="s">
        <v>7524</v>
      </c>
      <c r="F5278" t="s">
        <v>7525</v>
      </c>
      <c r="G5278" t="s">
        <v>3</v>
      </c>
      <c r="H5278">
        <v>12</v>
      </c>
      <c r="I5278">
        <v>65</v>
      </c>
      <c r="J5278">
        <v>2014</v>
      </c>
      <c r="K5278">
        <v>27</v>
      </c>
      <c r="L5278" t="s">
        <v>23184</v>
      </c>
      <c r="M5278" s="15" t="e">
        <f>IF(INDEX(#REF!,MATCH(Padrón!K5278,#REF!,0),MATCH(Padrón!J5278,#REF!,0))=K5278,"Sí","NO")</f>
        <v>#REF!</v>
      </c>
    </row>
    <row r="5279" spans="1:13" x14ac:dyDescent="0.25">
      <c r="A5279" t="s">
        <v>28483</v>
      </c>
      <c r="B5279">
        <v>40411151</v>
      </c>
      <c r="C5279">
        <v>1997</v>
      </c>
      <c r="D5279" t="s">
        <v>7498</v>
      </c>
      <c r="E5279" t="s">
        <v>7526</v>
      </c>
      <c r="F5279" t="s">
        <v>7527</v>
      </c>
      <c r="G5279" t="s">
        <v>3</v>
      </c>
      <c r="H5279">
        <v>12</v>
      </c>
      <c r="I5279">
        <v>65</v>
      </c>
      <c r="J5279">
        <v>2014</v>
      </c>
      <c r="K5279">
        <v>28</v>
      </c>
      <c r="L5279" t="s">
        <v>23184</v>
      </c>
      <c r="M5279" s="15" t="e">
        <f>IF(INDEX(#REF!,MATCH(Padrón!K5279,#REF!,0),MATCH(Padrón!J5279,#REF!,0))=K5279,"Sí","NO")</f>
        <v>#REF!</v>
      </c>
    </row>
    <row r="5280" spans="1:13" x14ac:dyDescent="0.25">
      <c r="A5280" t="s">
        <v>28484</v>
      </c>
      <c r="B5280">
        <v>31122584</v>
      </c>
      <c r="C5280">
        <v>1985</v>
      </c>
      <c r="D5280" t="s">
        <v>7498</v>
      </c>
      <c r="E5280" t="s">
        <v>6490</v>
      </c>
      <c r="F5280" t="s">
        <v>7528</v>
      </c>
      <c r="G5280" t="s">
        <v>10</v>
      </c>
      <c r="H5280">
        <v>12</v>
      </c>
      <c r="I5280">
        <v>65</v>
      </c>
      <c r="J5280">
        <v>2014</v>
      </c>
      <c r="K5280">
        <v>29</v>
      </c>
      <c r="L5280" t="s">
        <v>23184</v>
      </c>
      <c r="M5280" s="15" t="e">
        <f>IF(INDEX(#REF!,MATCH(Padrón!K5280,#REF!,0),MATCH(Padrón!J5280,#REF!,0))=K5280,"Sí","NO")</f>
        <v>#REF!</v>
      </c>
    </row>
    <row r="5281" spans="1:13" x14ac:dyDescent="0.25">
      <c r="A5281" t="s">
        <v>28485</v>
      </c>
      <c r="B5281">
        <v>34462804</v>
      </c>
      <c r="C5281">
        <v>1988</v>
      </c>
      <c r="D5281" t="s">
        <v>7498</v>
      </c>
      <c r="E5281" t="s">
        <v>7529</v>
      </c>
      <c r="F5281" t="s">
        <v>7530</v>
      </c>
      <c r="G5281" t="s">
        <v>10</v>
      </c>
      <c r="H5281">
        <v>12</v>
      </c>
      <c r="I5281">
        <v>65</v>
      </c>
      <c r="J5281">
        <v>2014</v>
      </c>
      <c r="K5281">
        <v>30</v>
      </c>
      <c r="L5281" t="s">
        <v>23184</v>
      </c>
      <c r="M5281" s="15" t="e">
        <f>IF(INDEX(#REF!,MATCH(Padrón!K5281,#REF!,0),MATCH(Padrón!J5281,#REF!,0))=K5281,"Sí","NO")</f>
        <v>#REF!</v>
      </c>
    </row>
    <row r="5282" spans="1:13" x14ac:dyDescent="0.25">
      <c r="A5282" t="s">
        <v>28486</v>
      </c>
      <c r="B5282">
        <v>16701927</v>
      </c>
      <c r="C5282">
        <v>1964</v>
      </c>
      <c r="D5282" t="s">
        <v>7498</v>
      </c>
      <c r="E5282" t="s">
        <v>7531</v>
      </c>
      <c r="F5282" t="s">
        <v>2594</v>
      </c>
      <c r="G5282" t="s">
        <v>3</v>
      </c>
      <c r="H5282">
        <v>12</v>
      </c>
      <c r="I5282">
        <v>65</v>
      </c>
      <c r="J5282">
        <v>2014</v>
      </c>
      <c r="K5282">
        <v>31</v>
      </c>
      <c r="L5282" t="s">
        <v>23184</v>
      </c>
      <c r="M5282" s="15" t="e">
        <f>IF(INDEX(#REF!,MATCH(Padrón!K5282,#REF!,0),MATCH(Padrón!J5282,#REF!,0))=K5282,"Sí","NO")</f>
        <v>#REF!</v>
      </c>
    </row>
    <row r="5283" spans="1:13" x14ac:dyDescent="0.25">
      <c r="A5283" t="s">
        <v>28487</v>
      </c>
      <c r="B5283">
        <v>21684289</v>
      </c>
      <c r="C5283">
        <v>1971</v>
      </c>
      <c r="D5283" t="s">
        <v>7498</v>
      </c>
      <c r="E5283" t="s">
        <v>7532</v>
      </c>
      <c r="F5283" t="s">
        <v>7533</v>
      </c>
      <c r="G5283" t="s">
        <v>3</v>
      </c>
      <c r="H5283">
        <v>12</v>
      </c>
      <c r="I5283">
        <v>65</v>
      </c>
      <c r="J5283">
        <v>2014</v>
      </c>
      <c r="K5283">
        <v>32</v>
      </c>
      <c r="L5283" t="s">
        <v>23184</v>
      </c>
      <c r="M5283" s="15" t="e">
        <f>IF(INDEX(#REF!,MATCH(Padrón!K5283,#REF!,0),MATCH(Padrón!J5283,#REF!,0))=K5283,"Sí","NO")</f>
        <v>#REF!</v>
      </c>
    </row>
    <row r="5284" spans="1:13" x14ac:dyDescent="0.25">
      <c r="A5284" t="s">
        <v>28488</v>
      </c>
      <c r="B5284">
        <v>20119498</v>
      </c>
      <c r="C5284">
        <v>1968</v>
      </c>
      <c r="D5284" t="s">
        <v>7498</v>
      </c>
      <c r="E5284" t="s">
        <v>7534</v>
      </c>
      <c r="F5284" t="s">
        <v>7535</v>
      </c>
      <c r="G5284" t="s">
        <v>3</v>
      </c>
      <c r="H5284">
        <v>12</v>
      </c>
      <c r="I5284">
        <v>65</v>
      </c>
      <c r="J5284">
        <v>2014</v>
      </c>
      <c r="K5284">
        <v>33</v>
      </c>
      <c r="L5284" t="s">
        <v>23184</v>
      </c>
      <c r="M5284" s="15" t="e">
        <f>IF(INDEX(#REF!,MATCH(Padrón!K5284,#REF!,0),MATCH(Padrón!J5284,#REF!,0))=K5284,"Sí","NO")</f>
        <v>#REF!</v>
      </c>
    </row>
    <row r="5285" spans="1:13" x14ac:dyDescent="0.25">
      <c r="A5285" t="s">
        <v>28489</v>
      </c>
      <c r="B5285">
        <v>11219202</v>
      </c>
      <c r="C5285">
        <v>1953</v>
      </c>
      <c r="D5285" t="s">
        <v>7498</v>
      </c>
      <c r="E5285" t="s">
        <v>797</v>
      </c>
      <c r="F5285" t="s">
        <v>7536</v>
      </c>
      <c r="G5285" t="s">
        <v>3</v>
      </c>
      <c r="H5285">
        <v>12</v>
      </c>
      <c r="I5285">
        <v>65</v>
      </c>
      <c r="J5285">
        <v>2014</v>
      </c>
      <c r="K5285">
        <v>34</v>
      </c>
      <c r="L5285" t="s">
        <v>23184</v>
      </c>
      <c r="M5285" s="15" t="e">
        <f>IF(INDEX(#REF!,MATCH(Padrón!K5285,#REF!,0),MATCH(Padrón!J5285,#REF!,0))=K5285,"Sí","NO")</f>
        <v>#REF!</v>
      </c>
    </row>
    <row r="5286" spans="1:13" x14ac:dyDescent="0.25">
      <c r="A5286" t="s">
        <v>28490</v>
      </c>
      <c r="B5286">
        <v>43548109</v>
      </c>
      <c r="C5286">
        <v>2001</v>
      </c>
      <c r="D5286" t="s">
        <v>7498</v>
      </c>
      <c r="E5286" t="s">
        <v>7537</v>
      </c>
      <c r="F5286" t="s">
        <v>7538</v>
      </c>
      <c r="G5286" t="s">
        <v>3</v>
      </c>
      <c r="H5286">
        <v>12</v>
      </c>
      <c r="I5286">
        <v>65</v>
      </c>
      <c r="J5286">
        <v>2014</v>
      </c>
      <c r="K5286">
        <v>35</v>
      </c>
      <c r="L5286" t="s">
        <v>23184</v>
      </c>
      <c r="M5286" s="15" t="e">
        <f>IF(INDEX(#REF!,MATCH(Padrón!K5286,#REF!,0),MATCH(Padrón!J5286,#REF!,0))=K5286,"Sí","NO")</f>
        <v>#REF!</v>
      </c>
    </row>
    <row r="5287" spans="1:13" x14ac:dyDescent="0.25">
      <c r="A5287" t="s">
        <v>28491</v>
      </c>
      <c r="B5287">
        <v>24123175</v>
      </c>
      <c r="C5287">
        <v>1974</v>
      </c>
      <c r="D5287" t="s">
        <v>7498</v>
      </c>
      <c r="E5287" t="s">
        <v>7539</v>
      </c>
      <c r="F5287" t="s">
        <v>7540</v>
      </c>
      <c r="G5287" t="s">
        <v>3</v>
      </c>
      <c r="H5287">
        <v>12</v>
      </c>
      <c r="I5287">
        <v>65</v>
      </c>
      <c r="J5287">
        <v>2014</v>
      </c>
      <c r="K5287">
        <v>36</v>
      </c>
      <c r="L5287" t="s">
        <v>23184</v>
      </c>
      <c r="M5287" s="15" t="e">
        <f>IF(INDEX(#REF!,MATCH(Padrón!K5287,#REF!,0),MATCH(Padrón!J5287,#REF!,0))=K5287,"Sí","NO")</f>
        <v>#REF!</v>
      </c>
    </row>
    <row r="5288" spans="1:13" x14ac:dyDescent="0.25">
      <c r="A5288" t="s">
        <v>28492</v>
      </c>
      <c r="B5288">
        <v>45841410</v>
      </c>
      <c r="C5288">
        <v>2004</v>
      </c>
      <c r="D5288" t="s">
        <v>7498</v>
      </c>
      <c r="E5288" t="s">
        <v>7541</v>
      </c>
      <c r="F5288" t="s">
        <v>7542</v>
      </c>
      <c r="G5288" t="s">
        <v>3</v>
      </c>
      <c r="H5288">
        <v>12</v>
      </c>
      <c r="I5288">
        <v>65</v>
      </c>
      <c r="J5288">
        <v>2014</v>
      </c>
      <c r="K5288">
        <v>37</v>
      </c>
      <c r="L5288" t="s">
        <v>23184</v>
      </c>
      <c r="M5288" s="15" t="e">
        <f>IF(INDEX(#REF!,MATCH(Padrón!K5288,#REF!,0),MATCH(Padrón!J5288,#REF!,0))=K5288,"Sí","NO")</f>
        <v>#REF!</v>
      </c>
    </row>
    <row r="5289" spans="1:13" x14ac:dyDescent="0.25">
      <c r="A5289" t="s">
        <v>28493</v>
      </c>
      <c r="B5289">
        <v>39638240</v>
      </c>
      <c r="C5289">
        <v>1996</v>
      </c>
      <c r="D5289" t="s">
        <v>7498</v>
      </c>
      <c r="E5289" t="s">
        <v>1653</v>
      </c>
      <c r="F5289" t="s">
        <v>7543</v>
      </c>
      <c r="G5289" t="s">
        <v>117</v>
      </c>
      <c r="H5289">
        <v>12</v>
      </c>
      <c r="I5289">
        <v>65</v>
      </c>
      <c r="J5289">
        <v>2014</v>
      </c>
      <c r="K5289">
        <v>38</v>
      </c>
      <c r="L5289" t="s">
        <v>23184</v>
      </c>
      <c r="M5289" s="15" t="e">
        <f>IF(INDEX(#REF!,MATCH(Padrón!K5289,#REF!,0),MATCH(Padrón!J5289,#REF!,0))=K5289,"Sí","NO")</f>
        <v>#REF!</v>
      </c>
    </row>
    <row r="5290" spans="1:13" x14ac:dyDescent="0.25">
      <c r="A5290" t="s">
        <v>28494</v>
      </c>
      <c r="B5290">
        <v>14030105</v>
      </c>
      <c r="C5290">
        <v>1959</v>
      </c>
      <c r="D5290" t="s">
        <v>7498</v>
      </c>
      <c r="E5290" t="s">
        <v>931</v>
      </c>
      <c r="F5290" t="s">
        <v>7544</v>
      </c>
      <c r="G5290" t="s">
        <v>3</v>
      </c>
      <c r="H5290">
        <v>12</v>
      </c>
      <c r="I5290">
        <v>65</v>
      </c>
      <c r="J5290">
        <v>2014</v>
      </c>
      <c r="K5290">
        <v>39</v>
      </c>
      <c r="L5290" t="s">
        <v>23184</v>
      </c>
      <c r="M5290" s="15" t="e">
        <f>IF(INDEX(#REF!,MATCH(Padrón!K5290,#REF!,0),MATCH(Padrón!J5290,#REF!,0))=K5290,"Sí","NO")</f>
        <v>#REF!</v>
      </c>
    </row>
    <row r="5291" spans="1:13" x14ac:dyDescent="0.25">
      <c r="A5291" t="s">
        <v>28495</v>
      </c>
      <c r="B5291">
        <v>29840373</v>
      </c>
      <c r="C5291">
        <v>1983</v>
      </c>
      <c r="D5291" t="s">
        <v>7498</v>
      </c>
      <c r="E5291" t="s">
        <v>7545</v>
      </c>
      <c r="F5291" t="s">
        <v>31</v>
      </c>
      <c r="G5291" t="s">
        <v>3</v>
      </c>
      <c r="H5291">
        <v>12</v>
      </c>
      <c r="I5291">
        <v>65</v>
      </c>
      <c r="J5291">
        <v>2014</v>
      </c>
      <c r="K5291">
        <v>40</v>
      </c>
      <c r="L5291" t="s">
        <v>23184</v>
      </c>
      <c r="M5291" s="15" t="e">
        <f>IF(INDEX(#REF!,MATCH(Padrón!K5291,#REF!,0),MATCH(Padrón!J5291,#REF!,0))=K5291,"Sí","NO")</f>
        <v>#REF!</v>
      </c>
    </row>
    <row r="5292" spans="1:13" x14ac:dyDescent="0.25">
      <c r="A5292" t="s">
        <v>28496</v>
      </c>
      <c r="B5292">
        <v>31811272</v>
      </c>
      <c r="C5292">
        <v>1985</v>
      </c>
      <c r="D5292" t="s">
        <v>7498</v>
      </c>
      <c r="E5292" t="s">
        <v>7546</v>
      </c>
      <c r="F5292" t="s">
        <v>1782</v>
      </c>
      <c r="G5292" t="s">
        <v>10</v>
      </c>
      <c r="H5292">
        <v>12</v>
      </c>
      <c r="I5292">
        <v>65</v>
      </c>
      <c r="J5292">
        <v>2014</v>
      </c>
      <c r="K5292">
        <v>41</v>
      </c>
      <c r="L5292" t="s">
        <v>23184</v>
      </c>
      <c r="M5292" s="15" t="e">
        <f>IF(INDEX(#REF!,MATCH(Padrón!K5292,#REF!,0),MATCH(Padrón!J5292,#REF!,0))=K5292,"Sí","NO")</f>
        <v>#REF!</v>
      </c>
    </row>
    <row r="5293" spans="1:13" x14ac:dyDescent="0.25">
      <c r="A5293" t="s">
        <v>28497</v>
      </c>
      <c r="B5293">
        <v>7666903</v>
      </c>
      <c r="C5293">
        <v>1949</v>
      </c>
      <c r="D5293" t="s">
        <v>7498</v>
      </c>
      <c r="E5293" t="s">
        <v>715</v>
      </c>
      <c r="F5293" t="s">
        <v>7547</v>
      </c>
      <c r="G5293" t="s">
        <v>3</v>
      </c>
      <c r="H5293">
        <v>12</v>
      </c>
      <c r="I5293">
        <v>65</v>
      </c>
      <c r="J5293">
        <v>2014</v>
      </c>
      <c r="K5293">
        <v>42</v>
      </c>
      <c r="L5293" t="s">
        <v>23184</v>
      </c>
      <c r="M5293" s="15" t="e">
        <f>IF(INDEX(#REF!,MATCH(Padrón!K5293,#REF!,0),MATCH(Padrón!J5293,#REF!,0))=K5293,"Sí","NO")</f>
        <v>#REF!</v>
      </c>
    </row>
    <row r="5294" spans="1:13" x14ac:dyDescent="0.25">
      <c r="A5294" t="s">
        <v>28498</v>
      </c>
      <c r="B5294">
        <v>33073767</v>
      </c>
      <c r="C5294">
        <v>1987</v>
      </c>
      <c r="D5294" t="s">
        <v>7498</v>
      </c>
      <c r="E5294" t="s">
        <v>273</v>
      </c>
      <c r="F5294" t="s">
        <v>31</v>
      </c>
      <c r="G5294" t="s">
        <v>3</v>
      </c>
      <c r="H5294">
        <v>12</v>
      </c>
      <c r="I5294">
        <v>65</v>
      </c>
      <c r="J5294">
        <v>2014</v>
      </c>
      <c r="K5294">
        <v>43</v>
      </c>
      <c r="L5294" t="s">
        <v>23184</v>
      </c>
      <c r="M5294" s="15" t="e">
        <f>IF(INDEX(#REF!,MATCH(Padrón!K5294,#REF!,0),MATCH(Padrón!J5294,#REF!,0))=K5294,"Sí","NO")</f>
        <v>#REF!</v>
      </c>
    </row>
    <row r="5295" spans="1:13" x14ac:dyDescent="0.25">
      <c r="A5295" t="s">
        <v>28499</v>
      </c>
      <c r="B5295">
        <v>42085473</v>
      </c>
      <c r="C5295">
        <v>1999</v>
      </c>
      <c r="D5295" t="s">
        <v>7498</v>
      </c>
      <c r="E5295" t="s">
        <v>7548</v>
      </c>
      <c r="F5295" t="s">
        <v>7549</v>
      </c>
      <c r="G5295" t="s">
        <v>117</v>
      </c>
      <c r="H5295">
        <v>12</v>
      </c>
      <c r="I5295">
        <v>65</v>
      </c>
      <c r="J5295">
        <v>2014</v>
      </c>
      <c r="K5295">
        <v>44</v>
      </c>
      <c r="L5295" t="s">
        <v>23184</v>
      </c>
      <c r="M5295" s="15" t="e">
        <f>IF(INDEX(#REF!,MATCH(Padrón!K5295,#REF!,0),MATCH(Padrón!J5295,#REF!,0))=K5295,"Sí","NO")</f>
        <v>#REF!</v>
      </c>
    </row>
    <row r="5296" spans="1:13" x14ac:dyDescent="0.25">
      <c r="A5296" t="s">
        <v>28500</v>
      </c>
      <c r="B5296">
        <v>20459188</v>
      </c>
      <c r="C5296">
        <v>1968</v>
      </c>
      <c r="D5296" t="s">
        <v>7498</v>
      </c>
      <c r="E5296" t="s">
        <v>7550</v>
      </c>
      <c r="F5296" t="s">
        <v>5959</v>
      </c>
      <c r="G5296" t="s">
        <v>27</v>
      </c>
      <c r="H5296">
        <v>12</v>
      </c>
      <c r="I5296">
        <v>65</v>
      </c>
      <c r="J5296">
        <v>2014</v>
      </c>
      <c r="K5296">
        <v>45</v>
      </c>
      <c r="L5296" t="s">
        <v>23184</v>
      </c>
      <c r="M5296" s="15" t="e">
        <f>IF(INDEX(#REF!,MATCH(Padrón!K5296,#REF!,0),MATCH(Padrón!J5296,#REF!,0))=K5296,"Sí","NO")</f>
        <v>#REF!</v>
      </c>
    </row>
    <row r="5297" spans="1:13" x14ac:dyDescent="0.25">
      <c r="A5297" t="s">
        <v>28501</v>
      </c>
      <c r="B5297">
        <v>38138435</v>
      </c>
      <c r="C5297">
        <v>1994</v>
      </c>
      <c r="D5297" t="s">
        <v>7498</v>
      </c>
      <c r="E5297" t="s">
        <v>7551</v>
      </c>
      <c r="F5297" t="s">
        <v>4110</v>
      </c>
      <c r="G5297" t="s">
        <v>10</v>
      </c>
      <c r="H5297">
        <v>12</v>
      </c>
      <c r="I5297">
        <v>65</v>
      </c>
      <c r="J5297">
        <v>2014</v>
      </c>
      <c r="K5297">
        <v>46</v>
      </c>
      <c r="L5297" t="s">
        <v>23184</v>
      </c>
      <c r="M5297" s="15" t="e">
        <f>IF(INDEX(#REF!,MATCH(Padrón!K5297,#REF!,0),MATCH(Padrón!J5297,#REF!,0))=K5297,"Sí","NO")</f>
        <v>#REF!</v>
      </c>
    </row>
    <row r="5298" spans="1:13" x14ac:dyDescent="0.25">
      <c r="A5298" t="s">
        <v>28502</v>
      </c>
      <c r="B5298">
        <v>32085821</v>
      </c>
      <c r="C5298">
        <v>1985</v>
      </c>
      <c r="D5298" t="s">
        <v>7498</v>
      </c>
      <c r="E5298" t="s">
        <v>7552</v>
      </c>
      <c r="F5298" t="s">
        <v>7536</v>
      </c>
      <c r="G5298" t="s">
        <v>3</v>
      </c>
      <c r="H5298">
        <v>12</v>
      </c>
      <c r="I5298">
        <v>65</v>
      </c>
      <c r="J5298">
        <v>2014</v>
      </c>
      <c r="K5298">
        <v>47</v>
      </c>
      <c r="L5298" t="s">
        <v>23184</v>
      </c>
      <c r="M5298" s="15" t="e">
        <f>IF(INDEX(#REF!,MATCH(Padrón!K5298,#REF!,0),MATCH(Padrón!J5298,#REF!,0))=K5298,"Sí","NO")</f>
        <v>#REF!</v>
      </c>
    </row>
    <row r="5299" spans="1:13" x14ac:dyDescent="0.25">
      <c r="A5299" t="s">
        <v>28503</v>
      </c>
      <c r="B5299">
        <v>22452977</v>
      </c>
      <c r="C5299">
        <v>1971</v>
      </c>
      <c r="D5299" t="s">
        <v>7498</v>
      </c>
      <c r="E5299" t="s">
        <v>730</v>
      </c>
      <c r="F5299" t="s">
        <v>7553</v>
      </c>
      <c r="G5299" t="s">
        <v>117</v>
      </c>
      <c r="H5299">
        <v>12</v>
      </c>
      <c r="I5299">
        <v>65</v>
      </c>
      <c r="J5299">
        <v>2014</v>
      </c>
      <c r="K5299">
        <v>48</v>
      </c>
      <c r="L5299" t="s">
        <v>23184</v>
      </c>
      <c r="M5299" s="15" t="e">
        <f>IF(INDEX(#REF!,MATCH(Padrón!K5299,#REF!,0),MATCH(Padrón!J5299,#REF!,0))=K5299,"Sí","NO")</f>
        <v>#REF!</v>
      </c>
    </row>
    <row r="5300" spans="1:13" x14ac:dyDescent="0.25">
      <c r="A5300" t="s">
        <v>28504</v>
      </c>
      <c r="B5300">
        <v>45451155</v>
      </c>
      <c r="C5300">
        <v>2004</v>
      </c>
      <c r="D5300" t="s">
        <v>7498</v>
      </c>
      <c r="E5300" t="s">
        <v>7554</v>
      </c>
      <c r="F5300" t="s">
        <v>7555</v>
      </c>
      <c r="G5300" t="s">
        <v>3</v>
      </c>
      <c r="H5300">
        <v>12</v>
      </c>
      <c r="I5300">
        <v>65</v>
      </c>
      <c r="J5300">
        <v>2014</v>
      </c>
      <c r="K5300">
        <v>49</v>
      </c>
      <c r="L5300" t="s">
        <v>23184</v>
      </c>
      <c r="M5300" s="15" t="e">
        <f>IF(INDEX(#REF!,MATCH(Padrón!K5300,#REF!,0),MATCH(Padrón!J5300,#REF!,0))=K5300,"Sí","NO")</f>
        <v>#REF!</v>
      </c>
    </row>
    <row r="5301" spans="1:13" x14ac:dyDescent="0.25">
      <c r="A5301" t="s">
        <v>28505</v>
      </c>
      <c r="B5301">
        <v>39045801</v>
      </c>
      <c r="C5301">
        <v>1994</v>
      </c>
      <c r="D5301" t="s">
        <v>7498</v>
      </c>
      <c r="E5301" t="s">
        <v>7556</v>
      </c>
      <c r="F5301" t="s">
        <v>7557</v>
      </c>
      <c r="G5301" t="s">
        <v>10</v>
      </c>
      <c r="H5301">
        <v>12</v>
      </c>
      <c r="I5301">
        <v>65</v>
      </c>
      <c r="J5301">
        <v>2014</v>
      </c>
      <c r="K5301">
        <v>50</v>
      </c>
      <c r="L5301" t="s">
        <v>23184</v>
      </c>
      <c r="M5301" s="15" t="e">
        <f>IF(INDEX(#REF!,MATCH(Padrón!K5301,#REF!,0),MATCH(Padrón!J5301,#REF!,0))=K5301,"Sí","NO")</f>
        <v>#REF!</v>
      </c>
    </row>
    <row r="5302" spans="1:13" x14ac:dyDescent="0.25">
      <c r="A5302" t="s">
        <v>28506</v>
      </c>
      <c r="B5302">
        <v>25017023</v>
      </c>
      <c r="C5302">
        <v>1975</v>
      </c>
      <c r="D5302" t="s">
        <v>7498</v>
      </c>
      <c r="E5302" t="s">
        <v>7558</v>
      </c>
      <c r="F5302" t="s">
        <v>7559</v>
      </c>
      <c r="G5302" t="s">
        <v>3</v>
      </c>
      <c r="H5302">
        <v>12</v>
      </c>
      <c r="I5302">
        <v>65</v>
      </c>
      <c r="J5302">
        <v>2014</v>
      </c>
      <c r="K5302">
        <v>51</v>
      </c>
      <c r="L5302" t="s">
        <v>23184</v>
      </c>
      <c r="M5302" s="15" t="e">
        <f>IF(INDEX(#REF!,MATCH(Padrón!K5302,#REF!,0),MATCH(Padrón!J5302,#REF!,0))=K5302,"Sí","NO")</f>
        <v>#REF!</v>
      </c>
    </row>
    <row r="5303" spans="1:13" x14ac:dyDescent="0.25">
      <c r="A5303" t="s">
        <v>28507</v>
      </c>
      <c r="B5303">
        <v>37110825</v>
      </c>
      <c r="C5303">
        <v>1992</v>
      </c>
      <c r="D5303" t="s">
        <v>7498</v>
      </c>
      <c r="E5303" t="s">
        <v>7560</v>
      </c>
      <c r="F5303" t="s">
        <v>1043</v>
      </c>
      <c r="G5303" t="s">
        <v>27</v>
      </c>
      <c r="H5303">
        <v>12</v>
      </c>
      <c r="I5303">
        <v>65</v>
      </c>
      <c r="J5303">
        <v>2014</v>
      </c>
      <c r="K5303">
        <v>52</v>
      </c>
      <c r="L5303" t="s">
        <v>23184</v>
      </c>
      <c r="M5303" s="15" t="e">
        <f>IF(INDEX(#REF!,MATCH(Padrón!K5303,#REF!,0),MATCH(Padrón!J5303,#REF!,0))=K5303,"Sí","NO")</f>
        <v>#REF!</v>
      </c>
    </row>
    <row r="5304" spans="1:13" x14ac:dyDescent="0.25">
      <c r="A5304" t="s">
        <v>28508</v>
      </c>
      <c r="B5304">
        <v>20459153</v>
      </c>
      <c r="C5304">
        <v>1968</v>
      </c>
      <c r="D5304" t="s">
        <v>7498</v>
      </c>
      <c r="E5304" t="s">
        <v>7561</v>
      </c>
      <c r="F5304" t="s">
        <v>7562</v>
      </c>
      <c r="G5304" t="s">
        <v>10</v>
      </c>
      <c r="H5304">
        <v>12</v>
      </c>
      <c r="I5304">
        <v>65</v>
      </c>
      <c r="J5304">
        <v>2014</v>
      </c>
      <c r="K5304">
        <v>53</v>
      </c>
      <c r="L5304" t="s">
        <v>23184</v>
      </c>
      <c r="M5304" s="15" t="e">
        <f>IF(INDEX(#REF!,MATCH(Padrón!K5304,#REF!,0),MATCH(Padrón!J5304,#REF!,0))=K5304,"Sí","NO")</f>
        <v>#REF!</v>
      </c>
    </row>
    <row r="5305" spans="1:13" x14ac:dyDescent="0.25">
      <c r="A5305" t="s">
        <v>28509</v>
      </c>
      <c r="B5305">
        <v>30785033</v>
      </c>
      <c r="C5305">
        <v>1984</v>
      </c>
      <c r="D5305" t="s">
        <v>7498</v>
      </c>
      <c r="E5305" t="s">
        <v>7563</v>
      </c>
      <c r="F5305" t="s">
        <v>3074</v>
      </c>
      <c r="G5305" t="s">
        <v>10</v>
      </c>
      <c r="H5305">
        <v>12</v>
      </c>
      <c r="I5305">
        <v>65</v>
      </c>
      <c r="J5305">
        <v>2014</v>
      </c>
      <c r="K5305">
        <v>54</v>
      </c>
      <c r="L5305" t="s">
        <v>23184</v>
      </c>
      <c r="M5305" s="15" t="e">
        <f>IF(INDEX(#REF!,MATCH(Padrón!K5305,#REF!,0),MATCH(Padrón!J5305,#REF!,0))=K5305,"Sí","NO")</f>
        <v>#REF!</v>
      </c>
    </row>
    <row r="5306" spans="1:13" x14ac:dyDescent="0.25">
      <c r="A5306" t="s">
        <v>28510</v>
      </c>
      <c r="B5306">
        <v>35454804</v>
      </c>
      <c r="C5306">
        <v>1990</v>
      </c>
      <c r="D5306" t="s">
        <v>7498</v>
      </c>
      <c r="E5306" t="s">
        <v>4402</v>
      </c>
      <c r="F5306" t="s">
        <v>7564</v>
      </c>
      <c r="G5306" t="s">
        <v>10</v>
      </c>
      <c r="H5306">
        <v>12</v>
      </c>
      <c r="I5306">
        <v>65</v>
      </c>
      <c r="J5306">
        <v>2014</v>
      </c>
      <c r="K5306">
        <v>55</v>
      </c>
      <c r="L5306" t="s">
        <v>23184</v>
      </c>
      <c r="M5306" s="15" t="e">
        <f>IF(INDEX(#REF!,MATCH(Padrón!K5306,#REF!,0),MATCH(Padrón!J5306,#REF!,0))=K5306,"Sí","NO")</f>
        <v>#REF!</v>
      </c>
    </row>
    <row r="5307" spans="1:13" x14ac:dyDescent="0.25">
      <c r="A5307" t="s">
        <v>28511</v>
      </c>
      <c r="B5307">
        <v>47533701</v>
      </c>
      <c r="C5307">
        <v>2006</v>
      </c>
      <c r="D5307" t="s">
        <v>7498</v>
      </c>
      <c r="E5307" t="s">
        <v>7565</v>
      </c>
      <c r="F5307" t="s">
        <v>3798</v>
      </c>
      <c r="G5307" t="s">
        <v>3</v>
      </c>
      <c r="H5307">
        <v>12</v>
      </c>
      <c r="I5307">
        <v>65</v>
      </c>
      <c r="J5307">
        <v>2014</v>
      </c>
      <c r="K5307">
        <v>56</v>
      </c>
      <c r="L5307" t="s">
        <v>23184</v>
      </c>
      <c r="M5307" s="15" t="e">
        <f>IF(INDEX(#REF!,MATCH(Padrón!K5307,#REF!,0),MATCH(Padrón!J5307,#REF!,0))=K5307,"Sí","NO")</f>
        <v>#REF!</v>
      </c>
    </row>
    <row r="5308" spans="1:13" x14ac:dyDescent="0.25">
      <c r="A5308" t="s">
        <v>28512</v>
      </c>
      <c r="B5308">
        <v>18097050</v>
      </c>
      <c r="C5308">
        <v>1967</v>
      </c>
      <c r="D5308" t="s">
        <v>7498</v>
      </c>
      <c r="E5308" t="s">
        <v>7566</v>
      </c>
      <c r="F5308" t="s">
        <v>7567</v>
      </c>
      <c r="G5308" t="s">
        <v>3</v>
      </c>
      <c r="H5308">
        <v>12</v>
      </c>
      <c r="I5308">
        <v>65</v>
      </c>
      <c r="J5308">
        <v>2014</v>
      </c>
      <c r="K5308">
        <v>57</v>
      </c>
      <c r="L5308" t="s">
        <v>23184</v>
      </c>
      <c r="M5308" s="15" t="e">
        <f>IF(INDEX(#REF!,MATCH(Padrón!K5308,#REF!,0),MATCH(Padrón!J5308,#REF!,0))=K5308,"Sí","NO")</f>
        <v>#REF!</v>
      </c>
    </row>
    <row r="5309" spans="1:13" x14ac:dyDescent="0.25">
      <c r="A5309" t="s">
        <v>28513</v>
      </c>
      <c r="B5309">
        <v>29840165</v>
      </c>
      <c r="C5309">
        <v>1983</v>
      </c>
      <c r="D5309" t="s">
        <v>7498</v>
      </c>
      <c r="E5309" t="s">
        <v>2410</v>
      </c>
      <c r="F5309" t="s">
        <v>154</v>
      </c>
      <c r="G5309" t="s">
        <v>3</v>
      </c>
      <c r="H5309">
        <v>12</v>
      </c>
      <c r="I5309">
        <v>65</v>
      </c>
      <c r="J5309">
        <v>2014</v>
      </c>
      <c r="K5309">
        <v>58</v>
      </c>
      <c r="L5309" t="s">
        <v>23184</v>
      </c>
      <c r="M5309" s="15" t="e">
        <f>IF(INDEX(#REF!,MATCH(Padrón!K5309,#REF!,0),MATCH(Padrón!J5309,#REF!,0))=K5309,"Sí","NO")</f>
        <v>#REF!</v>
      </c>
    </row>
    <row r="5310" spans="1:13" x14ac:dyDescent="0.25">
      <c r="A5310" t="s">
        <v>28514</v>
      </c>
      <c r="B5310">
        <v>42810775</v>
      </c>
      <c r="C5310">
        <v>2000</v>
      </c>
      <c r="D5310" t="s">
        <v>7498</v>
      </c>
      <c r="E5310" t="s">
        <v>7568</v>
      </c>
      <c r="F5310" t="s">
        <v>393</v>
      </c>
      <c r="G5310" t="s">
        <v>3</v>
      </c>
      <c r="H5310">
        <v>12</v>
      </c>
      <c r="I5310">
        <v>65</v>
      </c>
      <c r="J5310">
        <v>2014</v>
      </c>
      <c r="K5310">
        <v>59</v>
      </c>
      <c r="L5310" t="s">
        <v>23184</v>
      </c>
      <c r="M5310" s="15" t="e">
        <f>IF(INDEX(#REF!,MATCH(Padrón!K5310,#REF!,0),MATCH(Padrón!J5310,#REF!,0))=K5310,"Sí","NO")</f>
        <v>#REF!</v>
      </c>
    </row>
    <row r="5311" spans="1:13" x14ac:dyDescent="0.25">
      <c r="A5311" t="s">
        <v>28515</v>
      </c>
      <c r="B5311">
        <v>37222980</v>
      </c>
      <c r="C5311">
        <v>1993</v>
      </c>
      <c r="D5311" t="s">
        <v>7498</v>
      </c>
      <c r="E5311" t="s">
        <v>3619</v>
      </c>
      <c r="F5311" t="s">
        <v>297</v>
      </c>
      <c r="G5311" t="s">
        <v>27</v>
      </c>
      <c r="H5311">
        <v>12</v>
      </c>
      <c r="I5311">
        <v>65</v>
      </c>
      <c r="J5311">
        <v>2014</v>
      </c>
      <c r="K5311">
        <v>60</v>
      </c>
      <c r="L5311" t="s">
        <v>23184</v>
      </c>
      <c r="M5311" s="15" t="e">
        <f>IF(INDEX(#REF!,MATCH(Padrón!K5311,#REF!,0),MATCH(Padrón!J5311,#REF!,0))=K5311,"Sí","NO")</f>
        <v>#REF!</v>
      </c>
    </row>
    <row r="5312" spans="1:13" x14ac:dyDescent="0.25">
      <c r="A5312" t="s">
        <v>28516</v>
      </c>
      <c r="B5312">
        <v>46238847</v>
      </c>
      <c r="C5312">
        <v>2004</v>
      </c>
      <c r="D5312" t="s">
        <v>7498</v>
      </c>
      <c r="E5312" t="s">
        <v>7569</v>
      </c>
      <c r="F5312" t="s">
        <v>7570</v>
      </c>
      <c r="G5312" t="s">
        <v>3</v>
      </c>
      <c r="H5312">
        <v>12</v>
      </c>
      <c r="I5312">
        <v>65</v>
      </c>
      <c r="J5312">
        <v>2014</v>
      </c>
      <c r="K5312">
        <v>61</v>
      </c>
      <c r="L5312" t="s">
        <v>23184</v>
      </c>
      <c r="M5312" s="15" t="e">
        <f>IF(INDEX(#REF!,MATCH(Padrón!K5312,#REF!,0),MATCH(Padrón!J5312,#REF!,0))=K5312,"Sí","NO")</f>
        <v>#REF!</v>
      </c>
    </row>
    <row r="5313" spans="1:13" x14ac:dyDescent="0.25">
      <c r="A5313" t="s">
        <v>28517</v>
      </c>
      <c r="B5313">
        <v>46551606</v>
      </c>
      <c r="C5313">
        <v>2005</v>
      </c>
      <c r="D5313" t="s">
        <v>7498</v>
      </c>
      <c r="E5313" t="s">
        <v>7571</v>
      </c>
      <c r="F5313" t="s">
        <v>7572</v>
      </c>
      <c r="G5313" t="s">
        <v>10</v>
      </c>
      <c r="H5313">
        <v>12</v>
      </c>
      <c r="I5313">
        <v>65</v>
      </c>
      <c r="J5313">
        <v>2014</v>
      </c>
      <c r="K5313">
        <v>62</v>
      </c>
      <c r="L5313" t="s">
        <v>23184</v>
      </c>
      <c r="M5313" s="15" t="e">
        <f>IF(INDEX(#REF!,MATCH(Padrón!K5313,#REF!,0),MATCH(Padrón!J5313,#REF!,0))=K5313,"Sí","NO")</f>
        <v>#REF!</v>
      </c>
    </row>
    <row r="5314" spans="1:13" x14ac:dyDescent="0.25">
      <c r="A5314" t="s">
        <v>28518</v>
      </c>
      <c r="B5314">
        <v>28313021</v>
      </c>
      <c r="C5314">
        <v>1980</v>
      </c>
      <c r="D5314" t="s">
        <v>7498</v>
      </c>
      <c r="E5314" t="s">
        <v>7573</v>
      </c>
      <c r="F5314" t="s">
        <v>7574</v>
      </c>
      <c r="G5314" t="s">
        <v>3</v>
      </c>
      <c r="H5314">
        <v>12</v>
      </c>
      <c r="I5314">
        <v>65</v>
      </c>
      <c r="J5314">
        <v>2014</v>
      </c>
      <c r="K5314">
        <v>63</v>
      </c>
      <c r="L5314" t="s">
        <v>23184</v>
      </c>
      <c r="M5314" s="15" t="e">
        <f>IF(INDEX(#REF!,MATCH(Padrón!K5314,#REF!,0),MATCH(Padrón!J5314,#REF!,0))=K5314,"Sí","NO")</f>
        <v>#REF!</v>
      </c>
    </row>
    <row r="5315" spans="1:13" x14ac:dyDescent="0.25">
      <c r="A5315" t="s">
        <v>28519</v>
      </c>
      <c r="B5315">
        <v>7550242</v>
      </c>
      <c r="C5315">
        <v>1940</v>
      </c>
      <c r="D5315" t="s">
        <v>7498</v>
      </c>
      <c r="E5315" t="s">
        <v>484</v>
      </c>
      <c r="F5315" t="s">
        <v>7575</v>
      </c>
      <c r="G5315" t="s">
        <v>10</v>
      </c>
      <c r="H5315">
        <v>12</v>
      </c>
      <c r="I5315">
        <v>65</v>
      </c>
      <c r="J5315">
        <v>2014</v>
      </c>
      <c r="K5315">
        <v>64</v>
      </c>
      <c r="L5315" t="s">
        <v>23184</v>
      </c>
      <c r="M5315" s="15" t="e">
        <f>IF(INDEX(#REF!,MATCH(Padrón!K5315,#REF!,0),MATCH(Padrón!J5315,#REF!,0))=K5315,"Sí","NO")</f>
        <v>#REF!</v>
      </c>
    </row>
    <row r="5316" spans="1:13" x14ac:dyDescent="0.25">
      <c r="A5316" t="s">
        <v>28520</v>
      </c>
      <c r="B5316">
        <v>39637630</v>
      </c>
      <c r="C5316">
        <v>1996</v>
      </c>
      <c r="D5316" t="s">
        <v>7498</v>
      </c>
      <c r="E5316" t="s">
        <v>7576</v>
      </c>
      <c r="F5316" t="s">
        <v>393</v>
      </c>
      <c r="G5316" t="s">
        <v>10</v>
      </c>
      <c r="H5316">
        <v>12</v>
      </c>
      <c r="I5316">
        <v>65</v>
      </c>
      <c r="J5316">
        <v>2014</v>
      </c>
      <c r="K5316">
        <v>65</v>
      </c>
      <c r="L5316" t="s">
        <v>23184</v>
      </c>
      <c r="M5316" s="15" t="e">
        <f>IF(INDEX(#REF!,MATCH(Padrón!K5316,#REF!,0),MATCH(Padrón!J5316,#REF!,0))=K5316,"Sí","NO")</f>
        <v>#REF!</v>
      </c>
    </row>
    <row r="5317" spans="1:13" x14ac:dyDescent="0.25">
      <c r="A5317" t="s">
        <v>28521</v>
      </c>
      <c r="B5317">
        <v>16701928</v>
      </c>
      <c r="C5317">
        <v>1964</v>
      </c>
      <c r="D5317" t="s">
        <v>7498</v>
      </c>
      <c r="E5317" t="s">
        <v>396</v>
      </c>
      <c r="F5317" t="s">
        <v>2594</v>
      </c>
      <c r="G5317" t="s">
        <v>3</v>
      </c>
      <c r="H5317">
        <v>12</v>
      </c>
      <c r="I5317">
        <v>65</v>
      </c>
      <c r="J5317">
        <v>2014</v>
      </c>
      <c r="K5317">
        <v>66</v>
      </c>
      <c r="L5317" t="s">
        <v>23184</v>
      </c>
      <c r="M5317" s="15" t="e">
        <f>IF(INDEX(#REF!,MATCH(Padrón!K5317,#REF!,0),MATCH(Padrón!J5317,#REF!,0))=K5317,"Sí","NO")</f>
        <v>#REF!</v>
      </c>
    </row>
    <row r="5318" spans="1:13" x14ac:dyDescent="0.25">
      <c r="A5318" t="s">
        <v>28522</v>
      </c>
      <c r="B5318">
        <v>23305056</v>
      </c>
      <c r="C5318">
        <v>1973</v>
      </c>
      <c r="D5318" t="s">
        <v>7498</v>
      </c>
      <c r="E5318" t="s">
        <v>7577</v>
      </c>
      <c r="F5318" t="s">
        <v>7574</v>
      </c>
      <c r="G5318" t="s">
        <v>3</v>
      </c>
      <c r="H5318">
        <v>12</v>
      </c>
      <c r="I5318">
        <v>65</v>
      </c>
      <c r="J5318">
        <v>2014</v>
      </c>
      <c r="K5318">
        <v>67</v>
      </c>
      <c r="L5318" t="s">
        <v>23184</v>
      </c>
      <c r="M5318" s="15" t="e">
        <f>IF(INDEX(#REF!,MATCH(Padrón!K5318,#REF!,0),MATCH(Padrón!J5318,#REF!,0))=K5318,"Sí","NO")</f>
        <v>#REF!</v>
      </c>
    </row>
    <row r="5319" spans="1:13" x14ac:dyDescent="0.25">
      <c r="A5319" t="s">
        <v>28523</v>
      </c>
      <c r="B5319">
        <v>41617638</v>
      </c>
      <c r="C5319">
        <v>1999</v>
      </c>
      <c r="D5319" t="s">
        <v>7498</v>
      </c>
      <c r="E5319" t="s">
        <v>7578</v>
      </c>
      <c r="F5319" t="s">
        <v>7579</v>
      </c>
      <c r="G5319" t="s">
        <v>3</v>
      </c>
      <c r="H5319">
        <v>12</v>
      </c>
      <c r="I5319">
        <v>65</v>
      </c>
      <c r="J5319">
        <v>2014</v>
      </c>
      <c r="K5319">
        <v>68</v>
      </c>
      <c r="L5319" t="s">
        <v>23184</v>
      </c>
      <c r="M5319" s="15" t="e">
        <f>IF(INDEX(#REF!,MATCH(Padrón!K5319,#REF!,0),MATCH(Padrón!J5319,#REF!,0))=K5319,"Sí","NO")</f>
        <v>#REF!</v>
      </c>
    </row>
    <row r="5320" spans="1:13" x14ac:dyDescent="0.25">
      <c r="A5320" t="s">
        <v>28524</v>
      </c>
      <c r="B5320">
        <v>36199818</v>
      </c>
      <c r="C5320">
        <v>1991</v>
      </c>
      <c r="D5320" t="s">
        <v>7498</v>
      </c>
      <c r="E5320" t="s">
        <v>7580</v>
      </c>
      <c r="F5320" t="s">
        <v>7581</v>
      </c>
      <c r="G5320" t="s">
        <v>110</v>
      </c>
      <c r="H5320">
        <v>12</v>
      </c>
      <c r="I5320">
        <v>65</v>
      </c>
      <c r="J5320">
        <v>2014</v>
      </c>
      <c r="K5320">
        <v>69</v>
      </c>
      <c r="L5320" t="s">
        <v>23184</v>
      </c>
      <c r="M5320" s="15" t="e">
        <f>IF(INDEX(#REF!,MATCH(Padrón!K5320,#REF!,0),MATCH(Padrón!J5320,#REF!,0))=K5320,"Sí","NO")</f>
        <v>#REF!</v>
      </c>
    </row>
    <row r="5321" spans="1:13" x14ac:dyDescent="0.25">
      <c r="A5321" t="s">
        <v>28525</v>
      </c>
      <c r="B5321">
        <v>39061128</v>
      </c>
      <c r="C5321">
        <v>1995</v>
      </c>
      <c r="D5321" t="s">
        <v>7582</v>
      </c>
      <c r="E5321" t="s">
        <v>480</v>
      </c>
      <c r="F5321" t="s">
        <v>7583</v>
      </c>
      <c r="G5321" t="s">
        <v>27</v>
      </c>
      <c r="H5321">
        <v>12</v>
      </c>
      <c r="I5321">
        <v>65</v>
      </c>
      <c r="J5321">
        <v>2014</v>
      </c>
      <c r="K5321">
        <v>70</v>
      </c>
      <c r="L5321" t="s">
        <v>23184</v>
      </c>
      <c r="M5321" s="15" t="e">
        <f>IF(INDEX(#REF!,MATCH(Padrón!K5321,#REF!,0),MATCH(Padrón!J5321,#REF!,0))=K5321,"Sí","NO")</f>
        <v>#REF!</v>
      </c>
    </row>
    <row r="5322" spans="1:13" x14ac:dyDescent="0.25">
      <c r="A5322" t="s">
        <v>28526</v>
      </c>
      <c r="B5322">
        <v>47425459</v>
      </c>
      <c r="C5322">
        <v>2006</v>
      </c>
      <c r="D5322" t="s">
        <v>7584</v>
      </c>
      <c r="E5322" t="s">
        <v>7585</v>
      </c>
      <c r="F5322" t="s">
        <v>461</v>
      </c>
      <c r="G5322" t="s">
        <v>3</v>
      </c>
      <c r="H5322">
        <v>12</v>
      </c>
      <c r="I5322">
        <v>65</v>
      </c>
      <c r="J5322">
        <v>2014</v>
      </c>
      <c r="K5322">
        <v>71</v>
      </c>
      <c r="L5322" t="s">
        <v>23184</v>
      </c>
      <c r="M5322" s="15" t="e">
        <f>IF(INDEX(#REF!,MATCH(Padrón!K5322,#REF!,0),MATCH(Padrón!J5322,#REF!,0))=K5322,"Sí","NO")</f>
        <v>#REF!</v>
      </c>
    </row>
    <row r="5323" spans="1:13" x14ac:dyDescent="0.25">
      <c r="A5323" t="s">
        <v>28527</v>
      </c>
      <c r="B5323">
        <v>46301933</v>
      </c>
      <c r="C5323">
        <v>2004</v>
      </c>
      <c r="D5323" t="s">
        <v>7586</v>
      </c>
      <c r="E5323" t="s">
        <v>7587</v>
      </c>
      <c r="F5323" t="s">
        <v>3022</v>
      </c>
      <c r="G5323" t="s">
        <v>3</v>
      </c>
      <c r="H5323">
        <v>12</v>
      </c>
      <c r="I5323">
        <v>65</v>
      </c>
      <c r="J5323">
        <v>2014</v>
      </c>
      <c r="K5323">
        <v>72</v>
      </c>
      <c r="L5323" t="s">
        <v>23184</v>
      </c>
      <c r="M5323" s="15" t="e">
        <f>IF(INDEX(#REF!,MATCH(Padrón!K5323,#REF!,0),MATCH(Padrón!J5323,#REF!,0))=K5323,"Sí","NO")</f>
        <v>#REF!</v>
      </c>
    </row>
    <row r="5324" spans="1:13" x14ac:dyDescent="0.25">
      <c r="A5324" t="s">
        <v>28528</v>
      </c>
      <c r="B5324">
        <v>8544489</v>
      </c>
      <c r="C5324">
        <v>1947</v>
      </c>
      <c r="D5324" t="s">
        <v>7586</v>
      </c>
      <c r="E5324" t="s">
        <v>165</v>
      </c>
      <c r="F5324" t="s">
        <v>2980</v>
      </c>
      <c r="G5324" t="s">
        <v>3</v>
      </c>
      <c r="H5324">
        <v>12</v>
      </c>
      <c r="I5324">
        <v>65</v>
      </c>
      <c r="J5324">
        <v>2014</v>
      </c>
      <c r="K5324">
        <v>73</v>
      </c>
      <c r="L5324" t="s">
        <v>23184</v>
      </c>
      <c r="M5324" s="15" t="e">
        <f>IF(INDEX(#REF!,MATCH(Padrón!K5324,#REF!,0),MATCH(Padrón!J5324,#REF!,0))=K5324,"Sí","NO")</f>
        <v>#REF!</v>
      </c>
    </row>
    <row r="5325" spans="1:13" x14ac:dyDescent="0.25">
      <c r="A5325" t="s">
        <v>28529</v>
      </c>
      <c r="B5325">
        <v>41426874</v>
      </c>
      <c r="C5325">
        <v>1998</v>
      </c>
      <c r="D5325" t="s">
        <v>7586</v>
      </c>
      <c r="E5325" t="s">
        <v>7588</v>
      </c>
      <c r="F5325" t="s">
        <v>936</v>
      </c>
      <c r="G5325" t="s">
        <v>3</v>
      </c>
      <c r="H5325">
        <v>12</v>
      </c>
      <c r="I5325">
        <v>65</v>
      </c>
      <c r="J5325">
        <v>2014</v>
      </c>
      <c r="K5325">
        <v>74</v>
      </c>
      <c r="L5325" t="s">
        <v>23184</v>
      </c>
      <c r="M5325" s="15" t="e">
        <f>IF(INDEX(#REF!,MATCH(Padrón!K5325,#REF!,0),MATCH(Padrón!J5325,#REF!,0))=K5325,"Sí","NO")</f>
        <v>#REF!</v>
      </c>
    </row>
    <row r="5326" spans="1:13" x14ac:dyDescent="0.25">
      <c r="A5326" t="s">
        <v>28530</v>
      </c>
      <c r="B5326">
        <v>43419567</v>
      </c>
      <c r="C5326">
        <v>2001</v>
      </c>
      <c r="D5326" t="s">
        <v>7586</v>
      </c>
      <c r="E5326" t="s">
        <v>7589</v>
      </c>
      <c r="F5326" t="s">
        <v>318</v>
      </c>
      <c r="G5326" t="s">
        <v>3</v>
      </c>
      <c r="H5326">
        <v>12</v>
      </c>
      <c r="I5326">
        <v>65</v>
      </c>
      <c r="J5326">
        <v>2014</v>
      </c>
      <c r="K5326">
        <v>75</v>
      </c>
      <c r="L5326" t="s">
        <v>23184</v>
      </c>
      <c r="M5326" s="15" t="e">
        <f>IF(INDEX(#REF!,MATCH(Padrón!K5326,#REF!,0),MATCH(Padrón!J5326,#REF!,0))=K5326,"Sí","NO")</f>
        <v>#REF!</v>
      </c>
    </row>
    <row r="5327" spans="1:13" x14ac:dyDescent="0.25">
      <c r="A5327" t="s">
        <v>28531</v>
      </c>
      <c r="B5327">
        <v>46238802</v>
      </c>
      <c r="C5327">
        <v>1995</v>
      </c>
      <c r="D5327" t="s">
        <v>7590</v>
      </c>
      <c r="E5327" t="s">
        <v>2688</v>
      </c>
      <c r="F5327" t="s">
        <v>7591</v>
      </c>
      <c r="G5327" t="s">
        <v>3</v>
      </c>
      <c r="H5327">
        <v>12</v>
      </c>
      <c r="I5327">
        <v>65</v>
      </c>
      <c r="J5327">
        <v>2014</v>
      </c>
      <c r="K5327">
        <v>76</v>
      </c>
      <c r="L5327" t="s">
        <v>23184</v>
      </c>
      <c r="M5327" s="15" t="e">
        <f>IF(INDEX(#REF!,MATCH(Padrón!K5327,#REF!,0),MATCH(Padrón!J5327,#REF!,0))=K5327,"Sí","NO")</f>
        <v>#REF!</v>
      </c>
    </row>
    <row r="5328" spans="1:13" x14ac:dyDescent="0.25">
      <c r="A5328" t="s">
        <v>28532</v>
      </c>
      <c r="B5328">
        <v>33853916</v>
      </c>
      <c r="C5328">
        <v>1988</v>
      </c>
      <c r="D5328" t="s">
        <v>7590</v>
      </c>
      <c r="E5328" t="s">
        <v>5234</v>
      </c>
      <c r="F5328" t="s">
        <v>59</v>
      </c>
      <c r="G5328" t="s">
        <v>3</v>
      </c>
      <c r="H5328">
        <v>12</v>
      </c>
      <c r="I5328">
        <v>65</v>
      </c>
      <c r="J5328">
        <v>2014</v>
      </c>
      <c r="K5328">
        <v>77</v>
      </c>
      <c r="L5328" t="s">
        <v>23184</v>
      </c>
      <c r="M5328" s="15" t="e">
        <f>IF(INDEX(#REF!,MATCH(Padrón!K5328,#REF!,0),MATCH(Padrón!J5328,#REF!,0))=K5328,"Sí","NO")</f>
        <v>#REF!</v>
      </c>
    </row>
    <row r="5329" spans="1:13" x14ac:dyDescent="0.25">
      <c r="A5329" t="s">
        <v>28533</v>
      </c>
      <c r="B5329">
        <v>18800001</v>
      </c>
      <c r="C5329">
        <v>1974</v>
      </c>
      <c r="D5329" t="s">
        <v>7590</v>
      </c>
      <c r="E5329" t="s">
        <v>4024</v>
      </c>
      <c r="F5329" t="s">
        <v>5486</v>
      </c>
      <c r="G5329" t="s">
        <v>10</v>
      </c>
      <c r="H5329">
        <v>12</v>
      </c>
      <c r="I5329">
        <v>65</v>
      </c>
      <c r="J5329">
        <v>2014</v>
      </c>
      <c r="K5329">
        <v>78</v>
      </c>
      <c r="L5329" t="s">
        <v>23184</v>
      </c>
      <c r="M5329" s="15" t="e">
        <f>IF(INDEX(#REF!,MATCH(Padrón!K5329,#REF!,0),MATCH(Padrón!J5329,#REF!,0))=K5329,"Sí","NO")</f>
        <v>#REF!</v>
      </c>
    </row>
    <row r="5330" spans="1:13" x14ac:dyDescent="0.25">
      <c r="A5330" t="s">
        <v>28534</v>
      </c>
      <c r="B5330">
        <v>46167734</v>
      </c>
      <c r="C5330">
        <v>1998</v>
      </c>
      <c r="D5330" t="s">
        <v>7590</v>
      </c>
      <c r="E5330" t="s">
        <v>7592</v>
      </c>
      <c r="F5330" t="s">
        <v>2160</v>
      </c>
      <c r="G5330" t="s">
        <v>3</v>
      </c>
      <c r="H5330">
        <v>12</v>
      </c>
      <c r="I5330">
        <v>65</v>
      </c>
      <c r="J5330">
        <v>2014</v>
      </c>
      <c r="K5330">
        <v>79</v>
      </c>
      <c r="L5330" t="s">
        <v>23184</v>
      </c>
      <c r="M5330" s="15" t="e">
        <f>IF(INDEX(#REF!,MATCH(Padrón!K5330,#REF!,0),MATCH(Padrón!J5330,#REF!,0))=K5330,"Sí","NO")</f>
        <v>#REF!</v>
      </c>
    </row>
    <row r="5331" spans="1:13" x14ac:dyDescent="0.25">
      <c r="A5331" t="s">
        <v>28535</v>
      </c>
      <c r="B5331">
        <v>37591217</v>
      </c>
      <c r="C5331">
        <v>1994</v>
      </c>
      <c r="D5331" t="s">
        <v>7590</v>
      </c>
      <c r="E5331" t="s">
        <v>7593</v>
      </c>
      <c r="F5331" t="s">
        <v>59</v>
      </c>
      <c r="G5331" t="s">
        <v>27</v>
      </c>
      <c r="H5331">
        <v>12</v>
      </c>
      <c r="I5331">
        <v>65</v>
      </c>
      <c r="J5331">
        <v>2014</v>
      </c>
      <c r="K5331">
        <v>80</v>
      </c>
      <c r="L5331" t="s">
        <v>23184</v>
      </c>
      <c r="M5331" s="15" t="e">
        <f>IF(INDEX(#REF!,MATCH(Padrón!K5331,#REF!,0),MATCH(Padrón!J5331,#REF!,0))=K5331,"Sí","NO")</f>
        <v>#REF!</v>
      </c>
    </row>
    <row r="5332" spans="1:13" x14ac:dyDescent="0.25">
      <c r="A5332" t="s">
        <v>28536</v>
      </c>
      <c r="B5332">
        <v>42615127</v>
      </c>
      <c r="C5332">
        <v>1998</v>
      </c>
      <c r="D5332" t="s">
        <v>7590</v>
      </c>
      <c r="E5332" t="s">
        <v>7594</v>
      </c>
      <c r="F5332" t="s">
        <v>4289</v>
      </c>
      <c r="G5332" t="s">
        <v>3</v>
      </c>
      <c r="H5332">
        <v>12</v>
      </c>
      <c r="I5332">
        <v>65</v>
      </c>
      <c r="J5332">
        <v>2014</v>
      </c>
      <c r="K5332">
        <v>81</v>
      </c>
      <c r="L5332" t="s">
        <v>23184</v>
      </c>
      <c r="M5332" s="15" t="e">
        <f>IF(INDEX(#REF!,MATCH(Padrón!K5332,#REF!,0),MATCH(Padrón!J5332,#REF!,0))=K5332,"Sí","NO")</f>
        <v>#REF!</v>
      </c>
    </row>
    <row r="5333" spans="1:13" x14ac:dyDescent="0.25">
      <c r="A5333" t="s">
        <v>28537</v>
      </c>
      <c r="B5333">
        <v>39222298</v>
      </c>
      <c r="C5333">
        <v>1995</v>
      </c>
      <c r="D5333" t="s">
        <v>7590</v>
      </c>
      <c r="E5333" t="s">
        <v>7595</v>
      </c>
      <c r="F5333" t="s">
        <v>7596</v>
      </c>
      <c r="G5333" t="s">
        <v>1319</v>
      </c>
      <c r="H5333">
        <v>12</v>
      </c>
      <c r="I5333">
        <v>65</v>
      </c>
      <c r="J5333">
        <v>2014</v>
      </c>
      <c r="K5333">
        <v>82</v>
      </c>
      <c r="L5333" t="s">
        <v>23184</v>
      </c>
      <c r="M5333" s="15" t="e">
        <f>IF(INDEX(#REF!,MATCH(Padrón!K5333,#REF!,0),MATCH(Padrón!J5333,#REF!,0))=K5333,"Sí","NO")</f>
        <v>#REF!</v>
      </c>
    </row>
    <row r="5334" spans="1:13" x14ac:dyDescent="0.25">
      <c r="A5334" t="s">
        <v>28538</v>
      </c>
      <c r="B5334">
        <v>42615126</v>
      </c>
      <c r="C5334">
        <v>1993</v>
      </c>
      <c r="D5334" t="s">
        <v>7590</v>
      </c>
      <c r="E5334" t="s">
        <v>1097</v>
      </c>
      <c r="F5334" t="s">
        <v>2373</v>
      </c>
      <c r="G5334" t="s">
        <v>10</v>
      </c>
      <c r="H5334">
        <v>12</v>
      </c>
      <c r="I5334">
        <v>65</v>
      </c>
      <c r="J5334">
        <v>2014</v>
      </c>
      <c r="K5334">
        <v>83</v>
      </c>
      <c r="L5334" t="s">
        <v>23184</v>
      </c>
      <c r="M5334" s="15" t="e">
        <f>IF(INDEX(#REF!,MATCH(Padrón!K5334,#REF!,0),MATCH(Padrón!J5334,#REF!,0))=K5334,"Sí","NO")</f>
        <v>#REF!</v>
      </c>
    </row>
    <row r="5335" spans="1:13" x14ac:dyDescent="0.25">
      <c r="A5335" t="s">
        <v>28539</v>
      </c>
      <c r="B5335">
        <v>14030373</v>
      </c>
      <c r="C5335">
        <v>1959</v>
      </c>
      <c r="D5335" t="s">
        <v>7590</v>
      </c>
      <c r="E5335" t="s">
        <v>4963</v>
      </c>
      <c r="F5335" t="s">
        <v>433</v>
      </c>
      <c r="G5335" t="s">
        <v>3</v>
      </c>
      <c r="H5335">
        <v>12</v>
      </c>
      <c r="I5335">
        <v>65</v>
      </c>
      <c r="J5335">
        <v>2014</v>
      </c>
      <c r="K5335">
        <v>84</v>
      </c>
      <c r="L5335" t="s">
        <v>23184</v>
      </c>
      <c r="M5335" s="15" t="e">
        <f>IF(INDEX(#REF!,MATCH(Padrón!K5335,#REF!,0),MATCH(Padrón!J5335,#REF!,0))=K5335,"Sí","NO")</f>
        <v>#REF!</v>
      </c>
    </row>
    <row r="5336" spans="1:13" x14ac:dyDescent="0.25">
      <c r="A5336" t="s">
        <v>28540</v>
      </c>
      <c r="B5336">
        <v>46389673</v>
      </c>
      <c r="C5336">
        <v>2005</v>
      </c>
      <c r="D5336" t="s">
        <v>7590</v>
      </c>
      <c r="E5336" t="s">
        <v>7597</v>
      </c>
      <c r="F5336" t="s">
        <v>7598</v>
      </c>
      <c r="G5336" t="s">
        <v>3</v>
      </c>
      <c r="H5336">
        <v>12</v>
      </c>
      <c r="I5336">
        <v>65</v>
      </c>
      <c r="J5336">
        <v>2014</v>
      </c>
      <c r="K5336">
        <v>85</v>
      </c>
      <c r="L5336" t="s">
        <v>23184</v>
      </c>
      <c r="M5336" s="15" t="e">
        <f>IF(INDEX(#REF!,MATCH(Padrón!K5336,#REF!,0),MATCH(Padrón!J5336,#REF!,0))=K5336,"Sí","NO")</f>
        <v>#REF!</v>
      </c>
    </row>
    <row r="5337" spans="1:13" x14ac:dyDescent="0.25">
      <c r="A5337" t="s">
        <v>28541</v>
      </c>
      <c r="B5337">
        <v>43758113</v>
      </c>
      <c r="C5337">
        <v>2001</v>
      </c>
      <c r="D5337" t="s">
        <v>7590</v>
      </c>
      <c r="E5337" t="s">
        <v>1472</v>
      </c>
      <c r="F5337" t="s">
        <v>7599</v>
      </c>
      <c r="G5337" t="s">
        <v>3</v>
      </c>
      <c r="H5337">
        <v>12</v>
      </c>
      <c r="I5337">
        <v>65</v>
      </c>
      <c r="J5337">
        <v>2014</v>
      </c>
      <c r="K5337">
        <v>86</v>
      </c>
      <c r="L5337" t="s">
        <v>23184</v>
      </c>
      <c r="M5337" s="15" t="e">
        <f>IF(INDEX(#REF!,MATCH(Padrón!K5337,#REF!,0),MATCH(Padrón!J5337,#REF!,0))=K5337,"Sí","NO")</f>
        <v>#REF!</v>
      </c>
    </row>
    <row r="5338" spans="1:13" x14ac:dyDescent="0.25">
      <c r="A5338" t="s">
        <v>28542</v>
      </c>
      <c r="B5338">
        <v>46167735</v>
      </c>
      <c r="C5338">
        <v>1999</v>
      </c>
      <c r="D5338" t="s">
        <v>7590</v>
      </c>
      <c r="E5338" t="s">
        <v>457</v>
      </c>
      <c r="F5338" t="s">
        <v>2160</v>
      </c>
      <c r="G5338" t="s">
        <v>3</v>
      </c>
      <c r="H5338">
        <v>12</v>
      </c>
      <c r="I5338">
        <v>65</v>
      </c>
      <c r="J5338">
        <v>2014</v>
      </c>
      <c r="K5338">
        <v>87</v>
      </c>
      <c r="L5338" t="s">
        <v>23184</v>
      </c>
      <c r="M5338" s="15" t="e">
        <f>IF(INDEX(#REF!,MATCH(Padrón!K5338,#REF!,0),MATCH(Padrón!J5338,#REF!,0))=K5338,"Sí","NO")</f>
        <v>#REF!</v>
      </c>
    </row>
    <row r="5339" spans="1:13" x14ac:dyDescent="0.25">
      <c r="A5339" t="s">
        <v>28543</v>
      </c>
      <c r="B5339">
        <v>10001101</v>
      </c>
      <c r="C5339">
        <v>1952</v>
      </c>
      <c r="D5339" t="s">
        <v>7590</v>
      </c>
      <c r="E5339" t="s">
        <v>7086</v>
      </c>
      <c r="F5339" t="s">
        <v>7600</v>
      </c>
      <c r="G5339" t="s">
        <v>10</v>
      </c>
      <c r="H5339">
        <v>12</v>
      </c>
      <c r="I5339">
        <v>65</v>
      </c>
      <c r="J5339">
        <v>2014</v>
      </c>
      <c r="K5339">
        <v>88</v>
      </c>
      <c r="L5339" t="s">
        <v>23184</v>
      </c>
      <c r="M5339" s="15" t="e">
        <f>IF(INDEX(#REF!,MATCH(Padrón!K5339,#REF!,0),MATCH(Padrón!J5339,#REF!,0))=K5339,"Sí","NO")</f>
        <v>#REF!</v>
      </c>
    </row>
    <row r="5340" spans="1:13" x14ac:dyDescent="0.25">
      <c r="A5340" t="s">
        <v>28544</v>
      </c>
      <c r="B5340">
        <v>23673745</v>
      </c>
      <c r="C5340">
        <v>1973</v>
      </c>
      <c r="D5340" t="s">
        <v>7590</v>
      </c>
      <c r="E5340" t="s">
        <v>3350</v>
      </c>
      <c r="F5340" t="s">
        <v>7601</v>
      </c>
      <c r="G5340" t="s">
        <v>3</v>
      </c>
      <c r="H5340">
        <v>12</v>
      </c>
      <c r="I5340">
        <v>65</v>
      </c>
      <c r="J5340">
        <v>2014</v>
      </c>
      <c r="K5340">
        <v>89</v>
      </c>
      <c r="L5340" t="s">
        <v>23184</v>
      </c>
      <c r="M5340" s="15" t="e">
        <f>IF(INDEX(#REF!,MATCH(Padrón!K5340,#REF!,0),MATCH(Padrón!J5340,#REF!,0))=K5340,"Sí","NO")</f>
        <v>#REF!</v>
      </c>
    </row>
    <row r="5341" spans="1:13" x14ac:dyDescent="0.25">
      <c r="A5341" t="s">
        <v>28545</v>
      </c>
      <c r="B5341">
        <v>46389650</v>
      </c>
      <c r="C5341">
        <v>2005</v>
      </c>
      <c r="D5341" t="s">
        <v>7590</v>
      </c>
      <c r="E5341" t="s">
        <v>1852</v>
      </c>
      <c r="F5341" t="s">
        <v>7602</v>
      </c>
      <c r="G5341" t="s">
        <v>3</v>
      </c>
      <c r="H5341">
        <v>12</v>
      </c>
      <c r="I5341">
        <v>65</v>
      </c>
      <c r="J5341">
        <v>2014</v>
      </c>
      <c r="K5341">
        <v>90</v>
      </c>
      <c r="L5341" t="s">
        <v>23184</v>
      </c>
      <c r="M5341" s="15" t="e">
        <f>IF(INDEX(#REF!,MATCH(Padrón!K5341,#REF!,0),MATCH(Padrón!J5341,#REF!,0))=K5341,"Sí","NO")</f>
        <v>#REF!</v>
      </c>
    </row>
    <row r="5342" spans="1:13" x14ac:dyDescent="0.25">
      <c r="A5342" t="s">
        <v>28546</v>
      </c>
      <c r="B5342">
        <v>46165890</v>
      </c>
      <c r="C5342">
        <v>1994</v>
      </c>
      <c r="D5342" t="s">
        <v>7590</v>
      </c>
      <c r="E5342" t="s">
        <v>7603</v>
      </c>
      <c r="F5342" t="s">
        <v>2373</v>
      </c>
      <c r="G5342" t="s">
        <v>3</v>
      </c>
      <c r="H5342">
        <v>12</v>
      </c>
      <c r="I5342">
        <v>65</v>
      </c>
      <c r="J5342">
        <v>2014</v>
      </c>
      <c r="K5342">
        <v>91</v>
      </c>
      <c r="L5342" t="s">
        <v>23184</v>
      </c>
      <c r="M5342" s="15" t="e">
        <f>IF(INDEX(#REF!,MATCH(Padrón!K5342,#REF!,0),MATCH(Padrón!J5342,#REF!,0))=K5342,"Sí","NO")</f>
        <v>#REF!</v>
      </c>
    </row>
    <row r="5343" spans="1:13" x14ac:dyDescent="0.25">
      <c r="A5343" t="s">
        <v>28547</v>
      </c>
      <c r="B5343">
        <v>46731083</v>
      </c>
      <c r="C5343">
        <v>2005</v>
      </c>
      <c r="D5343" t="s">
        <v>7590</v>
      </c>
      <c r="E5343" t="s">
        <v>349</v>
      </c>
      <c r="F5343" t="s">
        <v>2695</v>
      </c>
      <c r="G5343" t="s">
        <v>3</v>
      </c>
      <c r="H5343">
        <v>12</v>
      </c>
      <c r="I5343">
        <v>65</v>
      </c>
      <c r="J5343">
        <v>2014</v>
      </c>
      <c r="K5343">
        <v>92</v>
      </c>
      <c r="L5343" t="s">
        <v>23184</v>
      </c>
      <c r="M5343" s="15" t="e">
        <f>IF(INDEX(#REF!,MATCH(Padrón!K5343,#REF!,0),MATCH(Padrón!J5343,#REF!,0))=K5343,"Sí","NO")</f>
        <v>#REF!</v>
      </c>
    </row>
    <row r="5344" spans="1:13" x14ac:dyDescent="0.25">
      <c r="A5344" t="s">
        <v>28548</v>
      </c>
      <c r="B5344">
        <v>46167798</v>
      </c>
      <c r="C5344">
        <v>1998</v>
      </c>
      <c r="D5344" t="s">
        <v>7604</v>
      </c>
      <c r="E5344" t="s">
        <v>7605</v>
      </c>
      <c r="F5344" t="s">
        <v>7606</v>
      </c>
      <c r="G5344" t="s">
        <v>3</v>
      </c>
      <c r="H5344">
        <v>12</v>
      </c>
      <c r="I5344">
        <v>65</v>
      </c>
      <c r="J5344">
        <v>2014</v>
      </c>
      <c r="K5344">
        <v>93</v>
      </c>
      <c r="L5344" t="s">
        <v>23184</v>
      </c>
      <c r="M5344" s="15" t="e">
        <f>IF(INDEX(#REF!,MATCH(Padrón!K5344,#REF!,0),MATCH(Padrón!J5344,#REF!,0))=K5344,"Sí","NO")</f>
        <v>#REF!</v>
      </c>
    </row>
    <row r="5345" spans="1:13" x14ac:dyDescent="0.25">
      <c r="A5345" t="s">
        <v>28549</v>
      </c>
      <c r="B5345">
        <v>18812042</v>
      </c>
      <c r="C5345">
        <v>1972</v>
      </c>
      <c r="D5345" t="s">
        <v>7604</v>
      </c>
      <c r="E5345" t="s">
        <v>2415</v>
      </c>
      <c r="F5345" t="s">
        <v>133</v>
      </c>
      <c r="G5345" t="s">
        <v>110</v>
      </c>
      <c r="H5345">
        <v>12</v>
      </c>
      <c r="I5345">
        <v>65</v>
      </c>
      <c r="J5345">
        <v>2014</v>
      </c>
      <c r="K5345">
        <v>94</v>
      </c>
      <c r="L5345" t="s">
        <v>23184</v>
      </c>
      <c r="M5345" s="15" t="e">
        <f>IF(INDEX(#REF!,MATCH(Padrón!K5345,#REF!,0),MATCH(Padrón!J5345,#REF!,0))=K5345,"Sí","NO")</f>
        <v>#REF!</v>
      </c>
    </row>
    <row r="5346" spans="1:13" x14ac:dyDescent="0.25">
      <c r="A5346" t="s">
        <v>28550</v>
      </c>
      <c r="B5346">
        <v>30165106</v>
      </c>
      <c r="C5346">
        <v>1983</v>
      </c>
      <c r="D5346" t="s">
        <v>7607</v>
      </c>
      <c r="E5346" t="s">
        <v>7608</v>
      </c>
      <c r="F5346" t="s">
        <v>7609</v>
      </c>
      <c r="G5346" t="s">
        <v>117</v>
      </c>
      <c r="H5346">
        <v>12</v>
      </c>
      <c r="I5346">
        <v>65</v>
      </c>
      <c r="J5346">
        <v>2014</v>
      </c>
      <c r="K5346">
        <v>95</v>
      </c>
      <c r="L5346" t="s">
        <v>23184</v>
      </c>
      <c r="M5346" s="15" t="e">
        <f>IF(INDEX(#REF!,MATCH(Padrón!K5346,#REF!,0),MATCH(Padrón!J5346,#REF!,0))=K5346,"Sí","NO")</f>
        <v>#REF!</v>
      </c>
    </row>
    <row r="5347" spans="1:13" x14ac:dyDescent="0.25">
      <c r="A5347" t="s">
        <v>28551</v>
      </c>
      <c r="B5347">
        <v>39632776</v>
      </c>
      <c r="C5347">
        <v>1996</v>
      </c>
      <c r="D5347" t="s">
        <v>7610</v>
      </c>
      <c r="E5347" t="s">
        <v>2549</v>
      </c>
      <c r="F5347" t="s">
        <v>7611</v>
      </c>
      <c r="G5347" t="s">
        <v>10</v>
      </c>
      <c r="H5347">
        <v>12</v>
      </c>
      <c r="I5347">
        <v>65</v>
      </c>
      <c r="J5347">
        <v>2014</v>
      </c>
      <c r="K5347">
        <v>96</v>
      </c>
      <c r="L5347" t="s">
        <v>23184</v>
      </c>
      <c r="M5347" s="15" t="e">
        <f>IF(INDEX(#REF!,MATCH(Padrón!K5347,#REF!,0),MATCH(Padrón!J5347,#REF!,0))=K5347,"Sí","NO")</f>
        <v>#REF!</v>
      </c>
    </row>
    <row r="5348" spans="1:13" x14ac:dyDescent="0.25">
      <c r="A5348" t="s">
        <v>28552</v>
      </c>
      <c r="B5348">
        <v>28354728</v>
      </c>
      <c r="C5348">
        <v>1981</v>
      </c>
      <c r="D5348" t="s">
        <v>7610</v>
      </c>
      <c r="E5348" t="s">
        <v>7612</v>
      </c>
      <c r="F5348" t="s">
        <v>7613</v>
      </c>
      <c r="G5348" t="s">
        <v>117</v>
      </c>
      <c r="H5348">
        <v>12</v>
      </c>
      <c r="I5348">
        <v>65</v>
      </c>
      <c r="J5348">
        <v>2014</v>
      </c>
      <c r="K5348">
        <v>97</v>
      </c>
      <c r="L5348" t="s">
        <v>23184</v>
      </c>
      <c r="M5348" s="15" t="e">
        <f>IF(INDEX(#REF!,MATCH(Padrón!K5348,#REF!,0),MATCH(Padrón!J5348,#REF!,0))=K5348,"Sí","NO")</f>
        <v>#REF!</v>
      </c>
    </row>
    <row r="5349" spans="1:13" x14ac:dyDescent="0.25">
      <c r="A5349" t="s">
        <v>28553</v>
      </c>
      <c r="B5349">
        <v>45339364</v>
      </c>
      <c r="C5349">
        <v>2003</v>
      </c>
      <c r="D5349" t="s">
        <v>7614</v>
      </c>
      <c r="E5349" t="s">
        <v>7615</v>
      </c>
      <c r="F5349" t="s">
        <v>7115</v>
      </c>
      <c r="G5349" t="s">
        <v>3</v>
      </c>
      <c r="H5349">
        <v>12</v>
      </c>
      <c r="I5349">
        <v>65</v>
      </c>
      <c r="J5349">
        <v>2014</v>
      </c>
      <c r="K5349">
        <v>98</v>
      </c>
      <c r="L5349" t="s">
        <v>23184</v>
      </c>
      <c r="M5349" s="15" t="e">
        <f>IF(INDEX(#REF!,MATCH(Padrón!K5349,#REF!,0),MATCH(Padrón!J5349,#REF!,0))=K5349,"Sí","NO")</f>
        <v>#REF!</v>
      </c>
    </row>
    <row r="5350" spans="1:13" x14ac:dyDescent="0.25">
      <c r="A5350" t="s">
        <v>28554</v>
      </c>
      <c r="B5350">
        <v>39228899</v>
      </c>
      <c r="C5350">
        <v>1996</v>
      </c>
      <c r="D5350" t="s">
        <v>7614</v>
      </c>
      <c r="E5350" t="s">
        <v>7616</v>
      </c>
      <c r="F5350" t="s">
        <v>2398</v>
      </c>
      <c r="G5350" t="s">
        <v>27</v>
      </c>
      <c r="H5350">
        <v>12</v>
      </c>
      <c r="I5350">
        <v>65</v>
      </c>
      <c r="J5350">
        <v>2014</v>
      </c>
      <c r="K5350">
        <v>99</v>
      </c>
      <c r="L5350" t="s">
        <v>23184</v>
      </c>
      <c r="M5350" s="15" t="e">
        <f>IF(INDEX(#REF!,MATCH(Padrón!K5350,#REF!,0),MATCH(Padrón!J5350,#REF!,0))=K5350,"Sí","NO")</f>
        <v>#REF!</v>
      </c>
    </row>
    <row r="5351" spans="1:13" x14ac:dyDescent="0.25">
      <c r="A5351" t="s">
        <v>28555</v>
      </c>
      <c r="B5351">
        <v>41502181</v>
      </c>
      <c r="C5351">
        <v>1998</v>
      </c>
      <c r="D5351" t="s">
        <v>7614</v>
      </c>
      <c r="E5351" t="s">
        <v>7617</v>
      </c>
      <c r="F5351" t="s">
        <v>7618</v>
      </c>
      <c r="G5351" t="s">
        <v>10</v>
      </c>
      <c r="H5351">
        <v>12</v>
      </c>
      <c r="I5351">
        <v>65</v>
      </c>
      <c r="J5351">
        <v>2014</v>
      </c>
      <c r="K5351">
        <v>100</v>
      </c>
      <c r="L5351" t="s">
        <v>23184</v>
      </c>
      <c r="M5351" s="15" t="e">
        <f>IF(INDEX(#REF!,MATCH(Padrón!K5351,#REF!,0),MATCH(Padrón!J5351,#REF!,0))=K5351,"Sí","NO")</f>
        <v>#REF!</v>
      </c>
    </row>
    <row r="5352" spans="1:13" x14ac:dyDescent="0.25">
      <c r="A5352" t="s">
        <v>28556</v>
      </c>
      <c r="B5352">
        <v>43546169</v>
      </c>
      <c r="C5352">
        <v>2000</v>
      </c>
      <c r="D5352" t="s">
        <v>7614</v>
      </c>
      <c r="E5352" t="s">
        <v>7619</v>
      </c>
      <c r="F5352" t="s">
        <v>231</v>
      </c>
      <c r="G5352" t="s">
        <v>3</v>
      </c>
      <c r="H5352">
        <v>12</v>
      </c>
      <c r="I5352">
        <v>65</v>
      </c>
      <c r="J5352">
        <v>2014</v>
      </c>
      <c r="K5352">
        <v>101</v>
      </c>
      <c r="L5352" t="s">
        <v>23184</v>
      </c>
      <c r="M5352" s="15" t="e">
        <f>IF(INDEX(#REF!,MATCH(Padrón!K5352,#REF!,0),MATCH(Padrón!J5352,#REF!,0))=K5352,"Sí","NO")</f>
        <v>#REF!</v>
      </c>
    </row>
    <row r="5353" spans="1:13" x14ac:dyDescent="0.25">
      <c r="A5353" t="s">
        <v>28557</v>
      </c>
      <c r="B5353">
        <v>45339363</v>
      </c>
      <c r="C5353">
        <v>2003</v>
      </c>
      <c r="D5353" t="s">
        <v>7614</v>
      </c>
      <c r="E5353" t="s">
        <v>7620</v>
      </c>
      <c r="F5353" t="s">
        <v>7621</v>
      </c>
      <c r="G5353" t="s">
        <v>3</v>
      </c>
      <c r="H5353">
        <v>12</v>
      </c>
      <c r="I5353">
        <v>65</v>
      </c>
      <c r="J5353">
        <v>2014</v>
      </c>
      <c r="K5353">
        <v>102</v>
      </c>
      <c r="L5353" t="s">
        <v>23184</v>
      </c>
      <c r="M5353" s="15" t="e">
        <f>IF(INDEX(#REF!,MATCH(Padrón!K5353,#REF!,0),MATCH(Padrón!J5353,#REF!,0))=K5353,"Sí","NO")</f>
        <v>#REF!</v>
      </c>
    </row>
    <row r="5354" spans="1:13" x14ac:dyDescent="0.25">
      <c r="A5354" t="s">
        <v>28558</v>
      </c>
      <c r="B5354">
        <v>35454863</v>
      </c>
      <c r="C5354">
        <v>1990</v>
      </c>
      <c r="D5354" t="s">
        <v>7622</v>
      </c>
      <c r="E5354" t="s">
        <v>4901</v>
      </c>
      <c r="F5354" t="s">
        <v>84</v>
      </c>
      <c r="G5354" t="s">
        <v>10</v>
      </c>
      <c r="H5354">
        <v>12</v>
      </c>
      <c r="I5354">
        <v>65</v>
      </c>
      <c r="J5354">
        <v>2014</v>
      </c>
      <c r="K5354">
        <v>103</v>
      </c>
      <c r="L5354" t="s">
        <v>23184</v>
      </c>
      <c r="M5354" s="15" t="e">
        <f>IF(INDEX(#REF!,MATCH(Padrón!K5354,#REF!,0),MATCH(Padrón!J5354,#REF!,0))=K5354,"Sí","NO")</f>
        <v>#REF!</v>
      </c>
    </row>
    <row r="5355" spans="1:13" x14ac:dyDescent="0.25">
      <c r="A5355" t="s">
        <v>28559</v>
      </c>
      <c r="B5355">
        <v>32085917</v>
      </c>
      <c r="C5355">
        <v>1986</v>
      </c>
      <c r="D5355" t="s">
        <v>7622</v>
      </c>
      <c r="E5355" t="s">
        <v>7623</v>
      </c>
      <c r="F5355" t="s">
        <v>488</v>
      </c>
      <c r="G5355" t="s">
        <v>3</v>
      </c>
      <c r="H5355">
        <v>12</v>
      </c>
      <c r="I5355">
        <v>65</v>
      </c>
      <c r="J5355">
        <v>2014</v>
      </c>
      <c r="K5355">
        <v>104</v>
      </c>
      <c r="L5355" t="s">
        <v>23184</v>
      </c>
      <c r="M5355" s="15" t="e">
        <f>IF(INDEX(#REF!,MATCH(Padrón!K5355,#REF!,0),MATCH(Padrón!J5355,#REF!,0))=K5355,"Sí","NO")</f>
        <v>#REF!</v>
      </c>
    </row>
    <row r="5356" spans="1:13" x14ac:dyDescent="0.25">
      <c r="A5356" t="s">
        <v>28560</v>
      </c>
      <c r="B5356">
        <v>49097320</v>
      </c>
      <c r="C5356">
        <v>2003</v>
      </c>
      <c r="D5356" t="s">
        <v>7622</v>
      </c>
      <c r="E5356" t="s">
        <v>7624</v>
      </c>
      <c r="F5356" t="s">
        <v>552</v>
      </c>
      <c r="G5356" t="s">
        <v>3</v>
      </c>
      <c r="H5356">
        <v>12</v>
      </c>
      <c r="I5356">
        <v>65</v>
      </c>
      <c r="J5356">
        <v>2014</v>
      </c>
      <c r="K5356">
        <v>105</v>
      </c>
      <c r="L5356" t="s">
        <v>23184</v>
      </c>
      <c r="M5356" s="15" t="e">
        <f>IF(INDEX(#REF!,MATCH(Padrón!K5356,#REF!,0),MATCH(Padrón!J5356,#REF!,0))=K5356,"Sí","NO")</f>
        <v>#REF!</v>
      </c>
    </row>
    <row r="5357" spans="1:13" x14ac:dyDescent="0.25">
      <c r="A5357" t="s">
        <v>28561</v>
      </c>
      <c r="B5357">
        <v>42761252</v>
      </c>
      <c r="C5357">
        <v>1999</v>
      </c>
      <c r="D5357" t="s">
        <v>7622</v>
      </c>
      <c r="E5357" t="s">
        <v>7625</v>
      </c>
      <c r="F5357" t="s">
        <v>131</v>
      </c>
      <c r="G5357" t="s">
        <v>3</v>
      </c>
      <c r="H5357">
        <v>12</v>
      </c>
      <c r="I5357">
        <v>65</v>
      </c>
      <c r="J5357">
        <v>2014</v>
      </c>
      <c r="K5357">
        <v>106</v>
      </c>
      <c r="L5357" t="s">
        <v>23184</v>
      </c>
      <c r="M5357" s="15" t="e">
        <f>IF(INDEX(#REF!,MATCH(Padrón!K5357,#REF!,0),MATCH(Padrón!J5357,#REF!,0))=K5357,"Sí","NO")</f>
        <v>#REF!</v>
      </c>
    </row>
    <row r="5358" spans="1:13" x14ac:dyDescent="0.25">
      <c r="A5358" t="s">
        <v>28562</v>
      </c>
      <c r="B5358">
        <v>46830631</v>
      </c>
      <c r="C5358">
        <v>2002</v>
      </c>
      <c r="D5358" t="s">
        <v>7622</v>
      </c>
      <c r="E5358" t="s">
        <v>7626</v>
      </c>
      <c r="F5358" t="s">
        <v>7627</v>
      </c>
      <c r="G5358" t="s">
        <v>3</v>
      </c>
      <c r="H5358">
        <v>12</v>
      </c>
      <c r="I5358">
        <v>65</v>
      </c>
      <c r="J5358">
        <v>2014</v>
      </c>
      <c r="K5358">
        <v>107</v>
      </c>
      <c r="L5358" t="s">
        <v>23184</v>
      </c>
      <c r="M5358" s="15" t="e">
        <f>IF(INDEX(#REF!,MATCH(Padrón!K5358,#REF!,0),MATCH(Padrón!J5358,#REF!,0))=K5358,"Sí","NO")</f>
        <v>#REF!</v>
      </c>
    </row>
    <row r="5359" spans="1:13" x14ac:dyDescent="0.25">
      <c r="A5359" t="s">
        <v>28563</v>
      </c>
      <c r="B5359">
        <v>45451107</v>
      </c>
      <c r="C5359">
        <v>2003</v>
      </c>
      <c r="D5359" t="s">
        <v>7622</v>
      </c>
      <c r="E5359" t="s">
        <v>7628</v>
      </c>
      <c r="F5359" t="s">
        <v>7629</v>
      </c>
      <c r="G5359" t="s">
        <v>3</v>
      </c>
      <c r="H5359">
        <v>12</v>
      </c>
      <c r="I5359">
        <v>65</v>
      </c>
      <c r="J5359">
        <v>2014</v>
      </c>
      <c r="K5359">
        <v>108</v>
      </c>
      <c r="L5359" t="s">
        <v>23184</v>
      </c>
      <c r="M5359" s="15" t="e">
        <f>IF(INDEX(#REF!,MATCH(Padrón!K5359,#REF!,0),MATCH(Padrón!J5359,#REF!,0))=K5359,"Sí","NO")</f>
        <v>#REF!</v>
      </c>
    </row>
    <row r="5360" spans="1:13" x14ac:dyDescent="0.25">
      <c r="A5360" t="s">
        <v>28564</v>
      </c>
      <c r="B5360">
        <v>46086447</v>
      </c>
      <c r="C5360">
        <v>2003</v>
      </c>
      <c r="D5360" t="s">
        <v>7622</v>
      </c>
      <c r="E5360" t="s">
        <v>7630</v>
      </c>
      <c r="F5360" t="s">
        <v>3961</v>
      </c>
      <c r="G5360" t="s">
        <v>3</v>
      </c>
      <c r="H5360">
        <v>12</v>
      </c>
      <c r="I5360">
        <v>65</v>
      </c>
      <c r="J5360">
        <v>2014</v>
      </c>
      <c r="K5360">
        <v>109</v>
      </c>
      <c r="L5360" t="s">
        <v>23184</v>
      </c>
      <c r="M5360" s="15" t="e">
        <f>IF(INDEX(#REF!,MATCH(Padrón!K5360,#REF!,0),MATCH(Padrón!J5360,#REF!,0))=K5360,"Sí","NO")</f>
        <v>#REF!</v>
      </c>
    </row>
    <row r="5361" spans="1:13" x14ac:dyDescent="0.25">
      <c r="A5361" t="s">
        <v>28565</v>
      </c>
      <c r="B5361">
        <v>42761251</v>
      </c>
      <c r="C5361">
        <v>1997</v>
      </c>
      <c r="D5361" t="s">
        <v>7622</v>
      </c>
      <c r="E5361" t="s">
        <v>6496</v>
      </c>
      <c r="F5361" t="s">
        <v>7631</v>
      </c>
      <c r="G5361" t="s">
        <v>3</v>
      </c>
      <c r="H5361">
        <v>12</v>
      </c>
      <c r="I5361">
        <v>65</v>
      </c>
      <c r="J5361">
        <v>2014</v>
      </c>
      <c r="K5361">
        <v>110</v>
      </c>
      <c r="L5361" t="s">
        <v>23184</v>
      </c>
      <c r="M5361" s="15" t="e">
        <f>IF(INDEX(#REF!,MATCH(Padrón!K5361,#REF!,0),MATCH(Padrón!J5361,#REF!,0))=K5361,"Sí","NO")</f>
        <v>#REF!</v>
      </c>
    </row>
    <row r="5362" spans="1:13" x14ac:dyDescent="0.25">
      <c r="A5362" t="s">
        <v>28566</v>
      </c>
      <c r="B5362">
        <v>23599182</v>
      </c>
      <c r="C5362">
        <v>1973</v>
      </c>
      <c r="D5362" t="s">
        <v>7622</v>
      </c>
      <c r="E5362" t="s">
        <v>7632</v>
      </c>
      <c r="F5362" t="s">
        <v>7633</v>
      </c>
      <c r="G5362" t="s">
        <v>3</v>
      </c>
      <c r="H5362">
        <v>12</v>
      </c>
      <c r="I5362">
        <v>65</v>
      </c>
      <c r="J5362">
        <v>2014</v>
      </c>
      <c r="K5362">
        <v>111</v>
      </c>
      <c r="L5362" t="s">
        <v>23184</v>
      </c>
      <c r="M5362" s="15" t="e">
        <f>IF(INDEX(#REF!,MATCH(Padrón!K5362,#REF!,0),MATCH(Padrón!J5362,#REF!,0))=K5362,"Sí","NO")</f>
        <v>#REF!</v>
      </c>
    </row>
    <row r="5363" spans="1:13" x14ac:dyDescent="0.25">
      <c r="A5363" t="s">
        <v>28567</v>
      </c>
      <c r="B5363">
        <v>43944958</v>
      </c>
      <c r="C5363">
        <v>2002</v>
      </c>
      <c r="D5363" t="s">
        <v>7622</v>
      </c>
      <c r="E5363" t="s">
        <v>7634</v>
      </c>
      <c r="F5363" t="s">
        <v>7635</v>
      </c>
      <c r="G5363" t="s">
        <v>3</v>
      </c>
      <c r="H5363">
        <v>12</v>
      </c>
      <c r="I5363">
        <v>65</v>
      </c>
      <c r="J5363">
        <v>2014</v>
      </c>
      <c r="K5363">
        <v>112</v>
      </c>
      <c r="L5363" t="s">
        <v>23184</v>
      </c>
      <c r="M5363" s="15" t="e">
        <f>IF(INDEX(#REF!,MATCH(Padrón!K5363,#REF!,0),MATCH(Padrón!J5363,#REF!,0))=K5363,"Sí","NO")</f>
        <v>#REF!</v>
      </c>
    </row>
    <row r="5364" spans="1:13" x14ac:dyDescent="0.25">
      <c r="A5364" t="s">
        <v>28568</v>
      </c>
      <c r="B5364">
        <v>46830629</v>
      </c>
      <c r="C5364">
        <v>1997</v>
      </c>
      <c r="D5364" t="s">
        <v>7622</v>
      </c>
      <c r="E5364" t="s">
        <v>610</v>
      </c>
      <c r="F5364" t="s">
        <v>61</v>
      </c>
      <c r="G5364" t="s">
        <v>3</v>
      </c>
      <c r="H5364">
        <v>12</v>
      </c>
      <c r="I5364">
        <v>65</v>
      </c>
      <c r="J5364">
        <v>2014</v>
      </c>
      <c r="K5364">
        <v>113</v>
      </c>
      <c r="L5364" t="s">
        <v>23184</v>
      </c>
      <c r="M5364" s="15" t="e">
        <f>IF(INDEX(#REF!,MATCH(Padrón!K5364,#REF!,0),MATCH(Padrón!J5364,#REF!,0))=K5364,"Sí","NO")</f>
        <v>#REF!</v>
      </c>
    </row>
    <row r="5365" spans="1:13" x14ac:dyDescent="0.25">
      <c r="A5365" t="s">
        <v>28569</v>
      </c>
      <c r="B5365">
        <v>42760279</v>
      </c>
      <c r="C5365">
        <v>1994</v>
      </c>
      <c r="D5365" t="s">
        <v>7622</v>
      </c>
      <c r="E5365" t="s">
        <v>2888</v>
      </c>
      <c r="F5365" t="s">
        <v>501</v>
      </c>
      <c r="G5365" t="s">
        <v>10</v>
      </c>
      <c r="H5365">
        <v>12</v>
      </c>
      <c r="I5365">
        <v>65</v>
      </c>
      <c r="J5365">
        <v>2014</v>
      </c>
      <c r="K5365">
        <v>114</v>
      </c>
      <c r="L5365" t="s">
        <v>23184</v>
      </c>
      <c r="M5365" s="15" t="e">
        <f>IF(INDEX(#REF!,MATCH(Padrón!K5365,#REF!,0),MATCH(Padrón!J5365,#REF!,0))=K5365,"Sí","NO")</f>
        <v>#REF!</v>
      </c>
    </row>
    <row r="5366" spans="1:13" x14ac:dyDescent="0.25">
      <c r="A5366" t="s">
        <v>28570</v>
      </c>
      <c r="B5366">
        <v>46830630</v>
      </c>
      <c r="C5366">
        <v>2000</v>
      </c>
      <c r="D5366" t="s">
        <v>7622</v>
      </c>
      <c r="E5366" t="s">
        <v>7636</v>
      </c>
      <c r="F5366" t="s">
        <v>2880</v>
      </c>
      <c r="G5366" t="s">
        <v>3</v>
      </c>
      <c r="H5366">
        <v>12</v>
      </c>
      <c r="I5366">
        <v>65</v>
      </c>
      <c r="J5366">
        <v>2014</v>
      </c>
      <c r="K5366">
        <v>115</v>
      </c>
      <c r="L5366" t="s">
        <v>23184</v>
      </c>
      <c r="M5366" s="15" t="e">
        <f>IF(INDEX(#REF!,MATCH(Padrón!K5366,#REF!,0),MATCH(Padrón!J5366,#REF!,0))=K5366,"Sí","NO")</f>
        <v>#REF!</v>
      </c>
    </row>
    <row r="5367" spans="1:13" x14ac:dyDescent="0.25">
      <c r="A5367" t="s">
        <v>28571</v>
      </c>
      <c r="B5367">
        <v>26207843</v>
      </c>
      <c r="C5367">
        <v>1977</v>
      </c>
      <c r="D5367" t="s">
        <v>7622</v>
      </c>
      <c r="E5367" t="s">
        <v>1036</v>
      </c>
      <c r="F5367" t="s">
        <v>2241</v>
      </c>
      <c r="G5367" t="s">
        <v>10</v>
      </c>
      <c r="H5367">
        <v>12</v>
      </c>
      <c r="I5367">
        <v>65</v>
      </c>
      <c r="J5367">
        <v>2014</v>
      </c>
      <c r="K5367">
        <v>116</v>
      </c>
      <c r="L5367" t="s">
        <v>23184</v>
      </c>
      <c r="M5367" s="15" t="e">
        <f>IF(INDEX(#REF!,MATCH(Padrón!K5367,#REF!,0),MATCH(Padrón!J5367,#REF!,0))=K5367,"Sí","NO")</f>
        <v>#REF!</v>
      </c>
    </row>
    <row r="5368" spans="1:13" x14ac:dyDescent="0.25">
      <c r="A5368" t="s">
        <v>28572</v>
      </c>
      <c r="B5368">
        <v>42760280</v>
      </c>
      <c r="C5368">
        <v>1996</v>
      </c>
      <c r="D5368" t="s">
        <v>7622</v>
      </c>
      <c r="E5368" t="s">
        <v>7637</v>
      </c>
      <c r="F5368" t="s">
        <v>323</v>
      </c>
      <c r="G5368" t="s">
        <v>3</v>
      </c>
      <c r="H5368">
        <v>12</v>
      </c>
      <c r="I5368">
        <v>65</v>
      </c>
      <c r="J5368">
        <v>2014</v>
      </c>
      <c r="K5368">
        <v>117</v>
      </c>
      <c r="L5368" t="s">
        <v>23184</v>
      </c>
      <c r="M5368" s="15" t="e">
        <f>IF(INDEX(#REF!,MATCH(Padrón!K5368,#REF!,0),MATCH(Padrón!J5368,#REF!,0))=K5368,"Sí","NO")</f>
        <v>#REF!</v>
      </c>
    </row>
    <row r="5369" spans="1:13" x14ac:dyDescent="0.25">
      <c r="A5369" t="s">
        <v>28573</v>
      </c>
      <c r="B5369">
        <v>47425309</v>
      </c>
      <c r="C5369">
        <v>2006</v>
      </c>
      <c r="D5369" t="s">
        <v>7622</v>
      </c>
      <c r="E5369" t="s">
        <v>7638</v>
      </c>
      <c r="F5369" t="s">
        <v>1999</v>
      </c>
      <c r="G5369" t="s">
        <v>3</v>
      </c>
      <c r="H5369">
        <v>12</v>
      </c>
      <c r="I5369">
        <v>65</v>
      </c>
      <c r="J5369">
        <v>2014</v>
      </c>
      <c r="K5369">
        <v>118</v>
      </c>
      <c r="L5369" t="s">
        <v>23184</v>
      </c>
      <c r="M5369" s="15" t="e">
        <f>IF(INDEX(#REF!,MATCH(Padrón!K5369,#REF!,0),MATCH(Padrón!J5369,#REF!,0))=K5369,"Sí","NO")</f>
        <v>#REF!</v>
      </c>
    </row>
    <row r="5370" spans="1:13" x14ac:dyDescent="0.25">
      <c r="A5370" t="s">
        <v>28574</v>
      </c>
      <c r="B5370">
        <v>46830627</v>
      </c>
      <c r="C5370">
        <v>1994</v>
      </c>
      <c r="D5370" t="s">
        <v>7622</v>
      </c>
      <c r="E5370" t="s">
        <v>7639</v>
      </c>
      <c r="F5370" t="s">
        <v>3693</v>
      </c>
      <c r="G5370" t="s">
        <v>27</v>
      </c>
      <c r="H5370">
        <v>12</v>
      </c>
      <c r="I5370">
        <v>65</v>
      </c>
      <c r="J5370">
        <v>2014</v>
      </c>
      <c r="K5370">
        <v>119</v>
      </c>
      <c r="L5370" t="s">
        <v>23184</v>
      </c>
      <c r="M5370" s="15" t="e">
        <f>IF(INDEX(#REF!,MATCH(Padrón!K5370,#REF!,0),MATCH(Padrón!J5370,#REF!,0))=K5370,"Sí","NO")</f>
        <v>#REF!</v>
      </c>
    </row>
    <row r="5371" spans="1:13" x14ac:dyDescent="0.25">
      <c r="A5371" t="s">
        <v>28575</v>
      </c>
      <c r="B5371">
        <v>11860889</v>
      </c>
      <c r="C5371">
        <v>1956</v>
      </c>
      <c r="D5371" t="s">
        <v>7622</v>
      </c>
      <c r="E5371" t="s">
        <v>730</v>
      </c>
      <c r="F5371" t="s">
        <v>31</v>
      </c>
      <c r="G5371" t="s">
        <v>3</v>
      </c>
      <c r="H5371">
        <v>12</v>
      </c>
      <c r="I5371">
        <v>65</v>
      </c>
      <c r="J5371">
        <v>2014</v>
      </c>
      <c r="K5371">
        <v>120</v>
      </c>
      <c r="L5371" t="s">
        <v>23184</v>
      </c>
      <c r="M5371" s="15" t="e">
        <f>IF(INDEX(#REF!,MATCH(Padrón!K5371,#REF!,0),MATCH(Padrón!J5371,#REF!,0))=K5371,"Sí","NO")</f>
        <v>#REF!</v>
      </c>
    </row>
    <row r="5372" spans="1:13" x14ac:dyDescent="0.25">
      <c r="A5372" t="s">
        <v>28576</v>
      </c>
      <c r="B5372">
        <v>49941358</v>
      </c>
      <c r="C5372">
        <v>2003</v>
      </c>
      <c r="D5372" t="s">
        <v>7622</v>
      </c>
      <c r="E5372" t="s">
        <v>5008</v>
      </c>
      <c r="F5372" t="s">
        <v>3367</v>
      </c>
      <c r="G5372" t="s">
        <v>3</v>
      </c>
      <c r="H5372">
        <v>12</v>
      </c>
      <c r="I5372">
        <v>65</v>
      </c>
      <c r="J5372">
        <v>2014</v>
      </c>
      <c r="K5372">
        <v>121</v>
      </c>
      <c r="L5372" t="s">
        <v>23184</v>
      </c>
      <c r="M5372" s="15" t="e">
        <f>IF(INDEX(#REF!,MATCH(Padrón!K5372,#REF!,0),MATCH(Padrón!J5372,#REF!,0))=K5372,"Sí","NO")</f>
        <v>#REF!</v>
      </c>
    </row>
    <row r="5373" spans="1:13" x14ac:dyDescent="0.25">
      <c r="A5373" t="s">
        <v>28577</v>
      </c>
      <c r="B5373">
        <v>36457947</v>
      </c>
      <c r="C5373">
        <v>1992</v>
      </c>
      <c r="D5373" t="s">
        <v>7622</v>
      </c>
      <c r="E5373" t="s">
        <v>70</v>
      </c>
      <c r="F5373" t="s">
        <v>481</v>
      </c>
      <c r="G5373" t="s">
        <v>3</v>
      </c>
      <c r="H5373">
        <v>12</v>
      </c>
      <c r="I5373">
        <v>65</v>
      </c>
      <c r="J5373">
        <v>2014</v>
      </c>
      <c r="K5373">
        <v>122</v>
      </c>
      <c r="L5373" t="s">
        <v>23184</v>
      </c>
      <c r="M5373" s="15" t="e">
        <f>IF(INDEX(#REF!,MATCH(Padrón!K5373,#REF!,0),MATCH(Padrón!J5373,#REF!,0))=K5373,"Sí","NO")</f>
        <v>#REF!</v>
      </c>
    </row>
    <row r="5374" spans="1:13" x14ac:dyDescent="0.25">
      <c r="A5374" t="s">
        <v>28578</v>
      </c>
      <c r="B5374">
        <v>38063484</v>
      </c>
      <c r="C5374">
        <v>1993</v>
      </c>
      <c r="D5374" t="s">
        <v>7622</v>
      </c>
      <c r="E5374" t="s">
        <v>7640</v>
      </c>
      <c r="F5374" t="s">
        <v>7641</v>
      </c>
      <c r="G5374" t="s">
        <v>3</v>
      </c>
      <c r="H5374">
        <v>12</v>
      </c>
      <c r="I5374">
        <v>65</v>
      </c>
      <c r="J5374">
        <v>2014</v>
      </c>
      <c r="K5374">
        <v>123</v>
      </c>
      <c r="L5374" t="s">
        <v>23184</v>
      </c>
      <c r="M5374" s="15" t="e">
        <f>IF(INDEX(#REF!,MATCH(Padrón!K5374,#REF!,0),MATCH(Padrón!J5374,#REF!,0))=K5374,"Sí","NO")</f>
        <v>#REF!</v>
      </c>
    </row>
    <row r="5375" spans="1:13" x14ac:dyDescent="0.25">
      <c r="A5375" t="s">
        <v>28579</v>
      </c>
      <c r="B5375">
        <v>46301914</v>
      </c>
      <c r="C5375">
        <v>1997</v>
      </c>
      <c r="D5375" t="s">
        <v>7622</v>
      </c>
      <c r="E5375" t="s">
        <v>7642</v>
      </c>
      <c r="F5375" t="s">
        <v>2880</v>
      </c>
      <c r="G5375" t="s">
        <v>3</v>
      </c>
      <c r="H5375">
        <v>12</v>
      </c>
      <c r="I5375">
        <v>65</v>
      </c>
      <c r="J5375">
        <v>2014</v>
      </c>
      <c r="K5375">
        <v>124</v>
      </c>
      <c r="L5375" t="s">
        <v>23184</v>
      </c>
      <c r="M5375" s="15" t="e">
        <f>IF(INDEX(#REF!,MATCH(Padrón!K5375,#REF!,0),MATCH(Padrón!J5375,#REF!,0))=K5375,"Sí","NO")</f>
        <v>#REF!</v>
      </c>
    </row>
    <row r="5376" spans="1:13" x14ac:dyDescent="0.25">
      <c r="A5376" t="s">
        <v>28580</v>
      </c>
      <c r="B5376">
        <v>40798715</v>
      </c>
      <c r="C5376">
        <v>1997</v>
      </c>
      <c r="D5376" t="s">
        <v>7643</v>
      </c>
      <c r="E5376" t="s">
        <v>7644</v>
      </c>
      <c r="F5376" t="s">
        <v>402</v>
      </c>
      <c r="G5376" t="s">
        <v>10</v>
      </c>
      <c r="H5376">
        <v>12</v>
      </c>
      <c r="I5376">
        <v>65</v>
      </c>
      <c r="J5376">
        <v>2014</v>
      </c>
      <c r="K5376">
        <v>125</v>
      </c>
      <c r="L5376" t="s">
        <v>23184</v>
      </c>
      <c r="M5376" s="15" t="e">
        <f>IF(INDEX(#REF!,MATCH(Padrón!K5376,#REF!,0),MATCH(Padrón!J5376,#REF!,0))=K5376,"Sí","NO")</f>
        <v>#REF!</v>
      </c>
    </row>
    <row r="5377" spans="1:13" x14ac:dyDescent="0.25">
      <c r="A5377" t="s">
        <v>28581</v>
      </c>
      <c r="B5377">
        <v>39638067</v>
      </c>
      <c r="C5377">
        <v>1995</v>
      </c>
      <c r="D5377" t="s">
        <v>7643</v>
      </c>
      <c r="E5377" t="s">
        <v>7645</v>
      </c>
      <c r="F5377" t="s">
        <v>200</v>
      </c>
      <c r="G5377" t="s">
        <v>10</v>
      </c>
      <c r="H5377">
        <v>12</v>
      </c>
      <c r="I5377">
        <v>65</v>
      </c>
      <c r="J5377">
        <v>2014</v>
      </c>
      <c r="K5377">
        <v>126</v>
      </c>
      <c r="L5377" t="s">
        <v>23184</v>
      </c>
      <c r="M5377" s="15" t="e">
        <f>IF(INDEX(#REF!,MATCH(Padrón!K5377,#REF!,0),MATCH(Padrón!J5377,#REF!,0))=K5377,"Sí","NO")</f>
        <v>#REF!</v>
      </c>
    </row>
    <row r="5378" spans="1:13" x14ac:dyDescent="0.25">
      <c r="A5378" t="s">
        <v>28582</v>
      </c>
      <c r="B5378">
        <v>14719541</v>
      </c>
      <c r="C5378">
        <v>1961</v>
      </c>
      <c r="D5378" t="s">
        <v>7646</v>
      </c>
      <c r="E5378" t="s">
        <v>7647</v>
      </c>
      <c r="F5378" t="s">
        <v>7648</v>
      </c>
      <c r="G5378" t="s">
        <v>27</v>
      </c>
      <c r="H5378">
        <v>12</v>
      </c>
      <c r="I5378">
        <v>65</v>
      </c>
      <c r="J5378">
        <v>2014</v>
      </c>
      <c r="K5378">
        <v>127</v>
      </c>
      <c r="L5378" t="s">
        <v>23184</v>
      </c>
      <c r="M5378" s="15" t="e">
        <f>IF(INDEX(#REF!,MATCH(Padrón!K5378,#REF!,0),MATCH(Padrón!J5378,#REF!,0))=K5378,"Sí","NO")</f>
        <v>#REF!</v>
      </c>
    </row>
    <row r="5379" spans="1:13" x14ac:dyDescent="0.25">
      <c r="A5379" t="s">
        <v>28583</v>
      </c>
      <c r="B5379">
        <v>18097104</v>
      </c>
      <c r="C5379">
        <v>1967</v>
      </c>
      <c r="D5379" t="s">
        <v>7646</v>
      </c>
      <c r="E5379" t="s">
        <v>7649</v>
      </c>
      <c r="F5379" t="s">
        <v>7650</v>
      </c>
      <c r="G5379" t="s">
        <v>3</v>
      </c>
      <c r="H5379">
        <v>12</v>
      </c>
      <c r="I5379">
        <v>65</v>
      </c>
      <c r="J5379">
        <v>2014</v>
      </c>
      <c r="K5379">
        <v>128</v>
      </c>
      <c r="L5379" t="s">
        <v>23184</v>
      </c>
      <c r="M5379" s="15" t="e">
        <f>IF(INDEX(#REF!,MATCH(Padrón!K5379,#REF!,0),MATCH(Padrón!J5379,#REF!,0))=K5379,"Sí","NO")</f>
        <v>#REF!</v>
      </c>
    </row>
    <row r="5380" spans="1:13" x14ac:dyDescent="0.25">
      <c r="A5380" t="s">
        <v>28584</v>
      </c>
      <c r="B5380">
        <v>22125016</v>
      </c>
      <c r="C5380">
        <v>1971</v>
      </c>
      <c r="D5380" t="s">
        <v>7646</v>
      </c>
      <c r="E5380" t="s">
        <v>7651</v>
      </c>
      <c r="F5380" t="s">
        <v>7652</v>
      </c>
      <c r="G5380" t="s">
        <v>10</v>
      </c>
      <c r="H5380">
        <v>12</v>
      </c>
      <c r="I5380">
        <v>65</v>
      </c>
      <c r="J5380">
        <v>2014</v>
      </c>
      <c r="K5380">
        <v>129</v>
      </c>
      <c r="L5380" t="s">
        <v>23184</v>
      </c>
      <c r="M5380" s="15" t="e">
        <f>IF(INDEX(#REF!,MATCH(Padrón!K5380,#REF!,0),MATCH(Padrón!J5380,#REF!,0))=K5380,"Sí","NO")</f>
        <v>#REF!</v>
      </c>
    </row>
    <row r="5381" spans="1:13" x14ac:dyDescent="0.25">
      <c r="A5381" t="s">
        <v>28585</v>
      </c>
      <c r="B5381">
        <v>20120453</v>
      </c>
      <c r="C5381">
        <v>1968</v>
      </c>
      <c r="D5381" t="s">
        <v>7653</v>
      </c>
      <c r="E5381" t="s">
        <v>6982</v>
      </c>
      <c r="F5381" t="s">
        <v>7654</v>
      </c>
      <c r="G5381" t="s">
        <v>10</v>
      </c>
      <c r="H5381">
        <v>12</v>
      </c>
      <c r="I5381">
        <v>65</v>
      </c>
      <c r="J5381">
        <v>2014</v>
      </c>
      <c r="K5381">
        <v>130</v>
      </c>
      <c r="L5381" t="s">
        <v>23184</v>
      </c>
      <c r="M5381" s="15" t="e">
        <f>IF(INDEX(#REF!,MATCH(Padrón!K5381,#REF!,0),MATCH(Padrón!J5381,#REF!,0))=K5381,"Sí","NO")</f>
        <v>#REF!</v>
      </c>
    </row>
    <row r="5382" spans="1:13" x14ac:dyDescent="0.25">
      <c r="A5382" t="s">
        <v>28586</v>
      </c>
      <c r="B5382">
        <v>23141100</v>
      </c>
      <c r="C5382">
        <v>1973</v>
      </c>
      <c r="D5382" t="s">
        <v>7653</v>
      </c>
      <c r="E5382" t="s">
        <v>7655</v>
      </c>
      <c r="F5382" t="s">
        <v>31</v>
      </c>
      <c r="G5382" t="s">
        <v>27</v>
      </c>
      <c r="H5382">
        <v>12</v>
      </c>
      <c r="I5382">
        <v>65</v>
      </c>
      <c r="J5382">
        <v>2014</v>
      </c>
      <c r="K5382">
        <v>131</v>
      </c>
      <c r="L5382" t="s">
        <v>23184</v>
      </c>
      <c r="M5382" s="15" t="e">
        <f>IF(INDEX(#REF!,MATCH(Padrón!K5382,#REF!,0),MATCH(Padrón!J5382,#REF!,0))=K5382,"Sí","NO")</f>
        <v>#REF!</v>
      </c>
    </row>
    <row r="5383" spans="1:13" x14ac:dyDescent="0.25">
      <c r="A5383" t="s">
        <v>28587</v>
      </c>
      <c r="B5383">
        <v>26528468</v>
      </c>
      <c r="C5383">
        <v>1978</v>
      </c>
      <c r="D5383" t="s">
        <v>7656</v>
      </c>
      <c r="E5383" t="s">
        <v>3409</v>
      </c>
      <c r="F5383" t="s">
        <v>1002</v>
      </c>
      <c r="G5383" t="s">
        <v>27</v>
      </c>
      <c r="H5383">
        <v>12</v>
      </c>
      <c r="I5383">
        <v>65</v>
      </c>
      <c r="J5383">
        <v>2014</v>
      </c>
      <c r="K5383">
        <v>132</v>
      </c>
      <c r="L5383" t="s">
        <v>23184</v>
      </c>
      <c r="M5383" s="15" t="e">
        <f>IF(INDEX(#REF!,MATCH(Padrón!K5383,#REF!,0),MATCH(Padrón!J5383,#REF!,0))=K5383,"Sí","NO")</f>
        <v>#REF!</v>
      </c>
    </row>
    <row r="5384" spans="1:13" x14ac:dyDescent="0.25">
      <c r="A5384" t="s">
        <v>28588</v>
      </c>
      <c r="B5384">
        <v>37110876</v>
      </c>
      <c r="C5384">
        <v>1992</v>
      </c>
      <c r="D5384" t="s">
        <v>7656</v>
      </c>
      <c r="E5384" t="s">
        <v>1144</v>
      </c>
      <c r="F5384" t="s">
        <v>7657</v>
      </c>
      <c r="G5384" t="s">
        <v>10</v>
      </c>
      <c r="H5384">
        <v>12</v>
      </c>
      <c r="I5384">
        <v>65</v>
      </c>
      <c r="J5384">
        <v>2014</v>
      </c>
      <c r="K5384">
        <v>133</v>
      </c>
      <c r="L5384" t="s">
        <v>23184</v>
      </c>
      <c r="M5384" s="15" t="e">
        <f>IF(INDEX(#REF!,MATCH(Padrón!K5384,#REF!,0),MATCH(Padrón!J5384,#REF!,0))=K5384,"Sí","NO")</f>
        <v>#REF!</v>
      </c>
    </row>
    <row r="5385" spans="1:13" x14ac:dyDescent="0.25">
      <c r="A5385" t="s">
        <v>28589</v>
      </c>
      <c r="B5385">
        <v>34462875</v>
      </c>
      <c r="C5385">
        <v>1989</v>
      </c>
      <c r="D5385" t="s">
        <v>7656</v>
      </c>
      <c r="E5385" t="s">
        <v>7658</v>
      </c>
      <c r="F5385" t="s">
        <v>7659</v>
      </c>
      <c r="G5385" t="s">
        <v>3</v>
      </c>
      <c r="H5385">
        <v>12</v>
      </c>
      <c r="I5385">
        <v>65</v>
      </c>
      <c r="J5385">
        <v>2014</v>
      </c>
      <c r="K5385">
        <v>134</v>
      </c>
      <c r="L5385" t="s">
        <v>23184</v>
      </c>
      <c r="M5385" s="15" t="e">
        <f>IF(INDEX(#REF!,MATCH(Padrón!K5385,#REF!,0),MATCH(Padrón!J5385,#REF!,0))=K5385,"Sí","NO")</f>
        <v>#REF!</v>
      </c>
    </row>
    <row r="5386" spans="1:13" x14ac:dyDescent="0.25">
      <c r="A5386" t="s">
        <v>28590</v>
      </c>
      <c r="B5386">
        <v>41285656</v>
      </c>
      <c r="C5386">
        <v>1998</v>
      </c>
      <c r="D5386" t="s">
        <v>7656</v>
      </c>
      <c r="E5386" t="s">
        <v>7660</v>
      </c>
      <c r="F5386" t="s">
        <v>7661</v>
      </c>
      <c r="G5386" t="s">
        <v>3</v>
      </c>
      <c r="H5386">
        <v>12</v>
      </c>
      <c r="I5386">
        <v>65</v>
      </c>
      <c r="J5386">
        <v>2014</v>
      </c>
      <c r="K5386">
        <v>135</v>
      </c>
      <c r="L5386" t="s">
        <v>23184</v>
      </c>
      <c r="M5386" s="15" t="e">
        <f>IF(INDEX(#REF!,MATCH(Padrón!K5386,#REF!,0),MATCH(Padrón!J5386,#REF!,0))=K5386,"Sí","NO")</f>
        <v>#REF!</v>
      </c>
    </row>
    <row r="5387" spans="1:13" x14ac:dyDescent="0.25">
      <c r="A5387" t="s">
        <v>28591</v>
      </c>
      <c r="B5387">
        <v>14719517</v>
      </c>
      <c r="C5387">
        <v>1962</v>
      </c>
      <c r="D5387" t="s">
        <v>7656</v>
      </c>
      <c r="E5387" t="s">
        <v>7662</v>
      </c>
      <c r="F5387" t="s">
        <v>7663</v>
      </c>
      <c r="G5387" t="s">
        <v>10</v>
      </c>
      <c r="H5387">
        <v>12</v>
      </c>
      <c r="I5387">
        <v>65</v>
      </c>
      <c r="J5387">
        <v>2014</v>
      </c>
      <c r="K5387">
        <v>136</v>
      </c>
      <c r="L5387" t="s">
        <v>23184</v>
      </c>
      <c r="M5387" s="15" t="e">
        <f>IF(INDEX(#REF!,MATCH(Padrón!K5387,#REF!,0),MATCH(Padrón!J5387,#REF!,0))=K5387,"Sí","NO")</f>
        <v>#REF!</v>
      </c>
    </row>
    <row r="5388" spans="1:13" x14ac:dyDescent="0.25">
      <c r="A5388" t="s">
        <v>28592</v>
      </c>
      <c r="B5388">
        <v>16933804</v>
      </c>
      <c r="C5388">
        <v>1964</v>
      </c>
      <c r="D5388" t="s">
        <v>7656</v>
      </c>
      <c r="E5388" t="s">
        <v>7664</v>
      </c>
      <c r="F5388" t="s">
        <v>395</v>
      </c>
      <c r="G5388" t="s">
        <v>3</v>
      </c>
      <c r="H5388">
        <v>12</v>
      </c>
      <c r="I5388">
        <v>65</v>
      </c>
      <c r="J5388">
        <v>2014</v>
      </c>
      <c r="K5388">
        <v>137</v>
      </c>
      <c r="L5388" t="s">
        <v>23184</v>
      </c>
      <c r="M5388" s="15" t="e">
        <f>IF(INDEX(#REF!,MATCH(Padrón!K5388,#REF!,0),MATCH(Padrón!J5388,#REF!,0))=K5388,"Sí","NO")</f>
        <v>#REF!</v>
      </c>
    </row>
    <row r="5389" spans="1:13" x14ac:dyDescent="0.25">
      <c r="A5389" t="s">
        <v>28593</v>
      </c>
      <c r="B5389">
        <v>16933892</v>
      </c>
      <c r="C5389">
        <v>1965</v>
      </c>
      <c r="D5389" t="s">
        <v>7656</v>
      </c>
      <c r="E5389" t="s">
        <v>7665</v>
      </c>
      <c r="F5389" t="s">
        <v>37</v>
      </c>
      <c r="G5389" t="s">
        <v>3</v>
      </c>
      <c r="H5389">
        <v>12</v>
      </c>
      <c r="I5389">
        <v>65</v>
      </c>
      <c r="J5389">
        <v>2014</v>
      </c>
      <c r="K5389">
        <v>138</v>
      </c>
      <c r="L5389" t="s">
        <v>23184</v>
      </c>
      <c r="M5389" s="15" t="e">
        <f>IF(INDEX(#REF!,MATCH(Padrón!K5389,#REF!,0),MATCH(Padrón!J5389,#REF!,0))=K5389,"Sí","NO")</f>
        <v>#REF!</v>
      </c>
    </row>
    <row r="5390" spans="1:13" x14ac:dyDescent="0.25">
      <c r="A5390" t="s">
        <v>28594</v>
      </c>
      <c r="B5390">
        <v>20936928</v>
      </c>
      <c r="C5390">
        <v>1969</v>
      </c>
      <c r="D5390" t="s">
        <v>7656</v>
      </c>
      <c r="E5390" t="s">
        <v>7666</v>
      </c>
      <c r="F5390" t="s">
        <v>7667</v>
      </c>
      <c r="G5390" t="s">
        <v>10</v>
      </c>
      <c r="H5390">
        <v>12</v>
      </c>
      <c r="I5390">
        <v>65</v>
      </c>
      <c r="J5390">
        <v>2014</v>
      </c>
      <c r="K5390">
        <v>139</v>
      </c>
      <c r="L5390" t="s">
        <v>23184</v>
      </c>
      <c r="M5390" s="15" t="e">
        <f>IF(INDEX(#REF!,MATCH(Padrón!K5390,#REF!,0),MATCH(Padrón!J5390,#REF!,0))=K5390,"Sí","NO")</f>
        <v>#REF!</v>
      </c>
    </row>
    <row r="5391" spans="1:13" x14ac:dyDescent="0.25">
      <c r="A5391" t="s">
        <v>28595</v>
      </c>
      <c r="B5391">
        <v>33812231</v>
      </c>
      <c r="C5391">
        <v>1989</v>
      </c>
      <c r="D5391" t="s">
        <v>7668</v>
      </c>
      <c r="E5391" t="s">
        <v>964</v>
      </c>
      <c r="F5391" t="s">
        <v>7669</v>
      </c>
      <c r="G5391" t="s">
        <v>10</v>
      </c>
      <c r="H5391">
        <v>12</v>
      </c>
      <c r="I5391">
        <v>65</v>
      </c>
      <c r="J5391">
        <v>2014</v>
      </c>
      <c r="K5391">
        <v>140</v>
      </c>
      <c r="L5391" t="s">
        <v>23184</v>
      </c>
      <c r="M5391" s="15" t="e">
        <f>IF(INDEX(#REF!,MATCH(Padrón!K5391,#REF!,0),MATCH(Padrón!J5391,#REF!,0))=K5391,"Sí","NO")</f>
        <v>#REF!</v>
      </c>
    </row>
    <row r="5392" spans="1:13" x14ac:dyDescent="0.25">
      <c r="A5392" t="s">
        <v>28596</v>
      </c>
      <c r="B5392">
        <v>37081983</v>
      </c>
      <c r="C5392">
        <v>1993</v>
      </c>
      <c r="D5392" t="s">
        <v>7668</v>
      </c>
      <c r="E5392" t="s">
        <v>7670</v>
      </c>
      <c r="F5392" t="s">
        <v>7060</v>
      </c>
      <c r="G5392" t="s">
        <v>10</v>
      </c>
      <c r="H5392">
        <v>12</v>
      </c>
      <c r="I5392">
        <v>65</v>
      </c>
      <c r="J5392">
        <v>2014</v>
      </c>
      <c r="K5392">
        <v>141</v>
      </c>
      <c r="L5392" t="s">
        <v>23184</v>
      </c>
      <c r="M5392" s="15" t="e">
        <f>IF(INDEX(#REF!,MATCH(Padrón!K5392,#REF!,0),MATCH(Padrón!J5392,#REF!,0))=K5392,"Sí","NO")</f>
        <v>#REF!</v>
      </c>
    </row>
    <row r="5393" spans="1:13" x14ac:dyDescent="0.25">
      <c r="A5393" t="s">
        <v>28597</v>
      </c>
      <c r="B5393">
        <v>38189475</v>
      </c>
      <c r="C5393">
        <v>1995</v>
      </c>
      <c r="D5393" t="s">
        <v>7668</v>
      </c>
      <c r="E5393" t="s">
        <v>7671</v>
      </c>
      <c r="F5393" t="s">
        <v>1256</v>
      </c>
      <c r="G5393" t="s">
        <v>27</v>
      </c>
      <c r="H5393">
        <v>12</v>
      </c>
      <c r="I5393">
        <v>65</v>
      </c>
      <c r="J5393">
        <v>2014</v>
      </c>
      <c r="K5393">
        <v>142</v>
      </c>
      <c r="L5393" t="s">
        <v>23184</v>
      </c>
      <c r="M5393" s="15" t="e">
        <f>IF(INDEX(#REF!,MATCH(Padrón!K5393,#REF!,0),MATCH(Padrón!J5393,#REF!,0))=K5393,"Sí","NO")</f>
        <v>#REF!</v>
      </c>
    </row>
    <row r="5394" spans="1:13" x14ac:dyDescent="0.25">
      <c r="A5394" t="s">
        <v>28598</v>
      </c>
      <c r="B5394">
        <v>26768650</v>
      </c>
      <c r="C5394">
        <v>1978</v>
      </c>
      <c r="D5394" t="s">
        <v>7668</v>
      </c>
      <c r="E5394" t="s">
        <v>7672</v>
      </c>
      <c r="F5394" t="s">
        <v>7673</v>
      </c>
      <c r="G5394" t="s">
        <v>3</v>
      </c>
      <c r="H5394">
        <v>12</v>
      </c>
      <c r="I5394">
        <v>65</v>
      </c>
      <c r="J5394">
        <v>2014</v>
      </c>
      <c r="K5394">
        <v>143</v>
      </c>
      <c r="L5394" t="s">
        <v>23184</v>
      </c>
      <c r="M5394" s="15" t="e">
        <f>IF(INDEX(#REF!,MATCH(Padrón!K5394,#REF!,0),MATCH(Padrón!J5394,#REF!,0))=K5394,"Sí","NO")</f>
        <v>#REF!</v>
      </c>
    </row>
    <row r="5395" spans="1:13" x14ac:dyDescent="0.25">
      <c r="A5395" t="s">
        <v>28599</v>
      </c>
      <c r="B5395">
        <v>31701842</v>
      </c>
      <c r="C5395">
        <v>1985</v>
      </c>
      <c r="D5395" t="s">
        <v>7668</v>
      </c>
      <c r="E5395" t="s">
        <v>7674</v>
      </c>
      <c r="F5395" t="s">
        <v>889</v>
      </c>
      <c r="G5395" t="s">
        <v>27</v>
      </c>
      <c r="H5395">
        <v>12</v>
      </c>
      <c r="I5395">
        <v>65</v>
      </c>
      <c r="J5395">
        <v>2014</v>
      </c>
      <c r="K5395">
        <v>144</v>
      </c>
      <c r="L5395" t="s">
        <v>23184</v>
      </c>
      <c r="M5395" s="15" t="e">
        <f>IF(INDEX(#REF!,MATCH(Padrón!K5395,#REF!,0),MATCH(Padrón!J5395,#REF!,0))=K5395,"Sí","NO")</f>
        <v>#REF!</v>
      </c>
    </row>
    <row r="5396" spans="1:13" x14ac:dyDescent="0.25">
      <c r="A5396" t="s">
        <v>28600</v>
      </c>
      <c r="B5396">
        <v>8491189</v>
      </c>
      <c r="C5396">
        <v>1951</v>
      </c>
      <c r="D5396" t="s">
        <v>7668</v>
      </c>
      <c r="E5396" t="s">
        <v>7675</v>
      </c>
      <c r="F5396" t="s">
        <v>1028</v>
      </c>
      <c r="G5396" t="s">
        <v>117</v>
      </c>
      <c r="H5396">
        <v>12</v>
      </c>
      <c r="I5396">
        <v>65</v>
      </c>
      <c r="J5396">
        <v>2014</v>
      </c>
      <c r="K5396">
        <v>145</v>
      </c>
      <c r="L5396" t="s">
        <v>23184</v>
      </c>
      <c r="M5396" s="15" t="e">
        <f>IF(INDEX(#REF!,MATCH(Padrón!K5396,#REF!,0),MATCH(Padrón!J5396,#REF!,0))=K5396,"Sí","NO")</f>
        <v>#REF!</v>
      </c>
    </row>
    <row r="5397" spans="1:13" x14ac:dyDescent="0.25">
      <c r="A5397" t="s">
        <v>28601</v>
      </c>
      <c r="B5397">
        <v>24416447</v>
      </c>
      <c r="C5397">
        <v>1975</v>
      </c>
      <c r="D5397" t="s">
        <v>7676</v>
      </c>
      <c r="E5397" t="s">
        <v>7677</v>
      </c>
      <c r="F5397" t="s">
        <v>7678</v>
      </c>
      <c r="G5397" t="s">
        <v>27</v>
      </c>
      <c r="H5397">
        <v>12</v>
      </c>
      <c r="I5397">
        <v>65</v>
      </c>
      <c r="J5397">
        <v>2014</v>
      </c>
      <c r="K5397">
        <v>146</v>
      </c>
      <c r="L5397" t="s">
        <v>23184</v>
      </c>
      <c r="M5397" s="15" t="e">
        <f>IF(INDEX(#REF!,MATCH(Padrón!K5397,#REF!,0),MATCH(Padrón!J5397,#REF!,0))=K5397,"Sí","NO")</f>
        <v>#REF!</v>
      </c>
    </row>
    <row r="5398" spans="1:13" x14ac:dyDescent="0.25">
      <c r="A5398" t="s">
        <v>28602</v>
      </c>
      <c r="B5398">
        <v>33618974</v>
      </c>
      <c r="C5398">
        <v>1988</v>
      </c>
      <c r="D5398" t="s">
        <v>7679</v>
      </c>
      <c r="E5398" t="s">
        <v>1884</v>
      </c>
      <c r="F5398" t="s">
        <v>7680</v>
      </c>
      <c r="G5398" t="s">
        <v>3</v>
      </c>
      <c r="H5398">
        <v>12</v>
      </c>
      <c r="I5398">
        <v>65</v>
      </c>
      <c r="J5398">
        <v>2014</v>
      </c>
      <c r="K5398">
        <v>147</v>
      </c>
      <c r="L5398" t="s">
        <v>23184</v>
      </c>
      <c r="M5398" s="15" t="e">
        <f>IF(INDEX(#REF!,MATCH(Padrón!K5398,#REF!,0),MATCH(Padrón!J5398,#REF!,0))=K5398,"Sí","NO")</f>
        <v>#REF!</v>
      </c>
    </row>
    <row r="5399" spans="1:13" x14ac:dyDescent="0.25">
      <c r="A5399" t="s">
        <v>28603</v>
      </c>
      <c r="B5399">
        <v>39638128</v>
      </c>
      <c r="C5399">
        <v>1996</v>
      </c>
      <c r="D5399" t="s">
        <v>7681</v>
      </c>
      <c r="E5399" t="s">
        <v>7682</v>
      </c>
      <c r="F5399" t="s">
        <v>3062</v>
      </c>
      <c r="G5399" t="s">
        <v>3</v>
      </c>
      <c r="H5399">
        <v>12</v>
      </c>
      <c r="I5399">
        <v>65</v>
      </c>
      <c r="J5399">
        <v>2014</v>
      </c>
      <c r="K5399">
        <v>148</v>
      </c>
      <c r="L5399" t="s">
        <v>23184</v>
      </c>
      <c r="M5399" s="15" t="e">
        <f>IF(INDEX(#REF!,MATCH(Padrón!K5399,#REF!,0),MATCH(Padrón!J5399,#REF!,0))=K5399,"Sí","NO")</f>
        <v>#REF!</v>
      </c>
    </row>
    <row r="5400" spans="1:13" x14ac:dyDescent="0.25">
      <c r="A5400" t="s">
        <v>28604</v>
      </c>
      <c r="B5400">
        <v>13626728</v>
      </c>
      <c r="C5400">
        <v>1961</v>
      </c>
      <c r="D5400" t="s">
        <v>7683</v>
      </c>
      <c r="E5400" t="s">
        <v>2435</v>
      </c>
      <c r="F5400" t="s">
        <v>7684</v>
      </c>
      <c r="G5400" t="s">
        <v>3</v>
      </c>
      <c r="H5400">
        <v>12</v>
      </c>
      <c r="I5400">
        <v>65</v>
      </c>
      <c r="J5400">
        <v>2014</v>
      </c>
      <c r="K5400">
        <v>149</v>
      </c>
      <c r="L5400" t="s">
        <v>23184</v>
      </c>
      <c r="M5400" s="15" t="e">
        <f>IF(INDEX(#REF!,MATCH(Padrón!K5400,#REF!,0),MATCH(Padrón!J5400,#REF!,0))=K5400,"Sí","NO")</f>
        <v>#REF!</v>
      </c>
    </row>
    <row r="5401" spans="1:13" x14ac:dyDescent="0.25">
      <c r="A5401" t="s">
        <v>28605</v>
      </c>
      <c r="B5401">
        <v>37582714</v>
      </c>
      <c r="C5401">
        <v>1992</v>
      </c>
      <c r="D5401" t="s">
        <v>7683</v>
      </c>
      <c r="E5401" t="s">
        <v>810</v>
      </c>
      <c r="F5401" t="s">
        <v>7685</v>
      </c>
      <c r="G5401" t="s">
        <v>10</v>
      </c>
      <c r="H5401">
        <v>12</v>
      </c>
      <c r="I5401">
        <v>65</v>
      </c>
      <c r="J5401">
        <v>2014</v>
      </c>
      <c r="K5401">
        <v>150</v>
      </c>
      <c r="L5401" t="s">
        <v>23184</v>
      </c>
      <c r="M5401" s="15" t="e">
        <f>IF(INDEX(#REF!,MATCH(Padrón!K5401,#REF!,0),MATCH(Padrón!J5401,#REF!,0))=K5401,"Sí","NO")</f>
        <v>#REF!</v>
      </c>
    </row>
    <row r="5402" spans="1:13" x14ac:dyDescent="0.25">
      <c r="A5402" t="s">
        <v>28606</v>
      </c>
      <c r="B5402">
        <v>11637209</v>
      </c>
      <c r="C5402">
        <v>1954</v>
      </c>
      <c r="D5402" t="s">
        <v>7683</v>
      </c>
      <c r="E5402" t="s">
        <v>2450</v>
      </c>
      <c r="F5402" t="s">
        <v>1533</v>
      </c>
      <c r="G5402" t="s">
        <v>3</v>
      </c>
      <c r="H5402">
        <v>12</v>
      </c>
      <c r="I5402">
        <v>65</v>
      </c>
      <c r="J5402">
        <v>2014</v>
      </c>
      <c r="K5402">
        <v>151</v>
      </c>
      <c r="L5402" t="s">
        <v>23184</v>
      </c>
      <c r="M5402" s="15" t="e">
        <f>IF(INDEX(#REF!,MATCH(Padrón!K5402,#REF!,0),MATCH(Padrón!J5402,#REF!,0))=K5402,"Sí","NO")</f>
        <v>#REF!</v>
      </c>
    </row>
    <row r="5403" spans="1:13" x14ac:dyDescent="0.25">
      <c r="A5403" t="s">
        <v>28607</v>
      </c>
      <c r="B5403">
        <v>30488923</v>
      </c>
      <c r="C5403">
        <v>1973</v>
      </c>
      <c r="D5403" t="s">
        <v>7686</v>
      </c>
      <c r="E5403" t="s">
        <v>1517</v>
      </c>
      <c r="F5403" t="s">
        <v>5345</v>
      </c>
      <c r="G5403" t="s">
        <v>3</v>
      </c>
      <c r="H5403">
        <v>12</v>
      </c>
      <c r="I5403">
        <v>65</v>
      </c>
      <c r="J5403">
        <v>2014</v>
      </c>
      <c r="K5403">
        <v>152</v>
      </c>
      <c r="L5403" t="s">
        <v>23184</v>
      </c>
      <c r="M5403" s="15" t="e">
        <f>IF(INDEX(#REF!,MATCH(Padrón!K5403,#REF!,0),MATCH(Padrón!J5403,#REF!,0))=K5403,"Sí","NO")</f>
        <v>#REF!</v>
      </c>
    </row>
    <row r="5404" spans="1:13" x14ac:dyDescent="0.25">
      <c r="A5404" t="s">
        <v>28608</v>
      </c>
      <c r="B5404">
        <v>38138064</v>
      </c>
      <c r="C5404">
        <v>1994</v>
      </c>
      <c r="D5404" t="s">
        <v>7686</v>
      </c>
      <c r="E5404" t="s">
        <v>7687</v>
      </c>
      <c r="F5404" t="s">
        <v>7688</v>
      </c>
      <c r="G5404" t="s">
        <v>3</v>
      </c>
      <c r="H5404">
        <v>12</v>
      </c>
      <c r="I5404">
        <v>65</v>
      </c>
      <c r="J5404">
        <v>2014</v>
      </c>
      <c r="K5404">
        <v>153</v>
      </c>
      <c r="L5404" t="s">
        <v>23184</v>
      </c>
      <c r="M5404" s="15" t="e">
        <f>IF(INDEX(#REF!,MATCH(Padrón!K5404,#REF!,0),MATCH(Padrón!J5404,#REF!,0))=K5404,"Sí","NO")</f>
        <v>#REF!</v>
      </c>
    </row>
    <row r="5405" spans="1:13" x14ac:dyDescent="0.25">
      <c r="A5405" t="s">
        <v>28609</v>
      </c>
      <c r="B5405">
        <v>11219279</v>
      </c>
      <c r="C5405">
        <v>1954</v>
      </c>
      <c r="D5405" t="s">
        <v>7686</v>
      </c>
      <c r="E5405" t="s">
        <v>2713</v>
      </c>
      <c r="F5405" t="s">
        <v>5441</v>
      </c>
      <c r="G5405" t="s">
        <v>10</v>
      </c>
      <c r="H5405">
        <v>12</v>
      </c>
      <c r="I5405">
        <v>65</v>
      </c>
      <c r="J5405">
        <v>2014</v>
      </c>
      <c r="K5405">
        <v>154</v>
      </c>
      <c r="L5405" t="s">
        <v>23184</v>
      </c>
      <c r="M5405" s="15" t="e">
        <f>IF(INDEX(#REF!,MATCH(Padrón!K5405,#REF!,0),MATCH(Padrón!J5405,#REF!,0))=K5405,"Sí","NO")</f>
        <v>#REF!</v>
      </c>
    </row>
    <row r="5406" spans="1:13" x14ac:dyDescent="0.25">
      <c r="A5406" t="s">
        <v>28610</v>
      </c>
      <c r="B5406">
        <v>10681913</v>
      </c>
      <c r="C5406">
        <v>1952</v>
      </c>
      <c r="D5406" t="s">
        <v>7686</v>
      </c>
      <c r="E5406" t="s">
        <v>7689</v>
      </c>
      <c r="F5406" t="s">
        <v>52</v>
      </c>
      <c r="G5406" t="s">
        <v>3</v>
      </c>
      <c r="H5406">
        <v>12</v>
      </c>
      <c r="I5406">
        <v>65</v>
      </c>
      <c r="J5406">
        <v>2014</v>
      </c>
      <c r="K5406">
        <v>155</v>
      </c>
      <c r="L5406" t="s">
        <v>23184</v>
      </c>
      <c r="M5406" s="15" t="e">
        <f>IF(INDEX(#REF!,MATCH(Padrón!K5406,#REF!,0),MATCH(Padrón!J5406,#REF!,0))=K5406,"Sí","NO")</f>
        <v>#REF!</v>
      </c>
    </row>
    <row r="5407" spans="1:13" x14ac:dyDescent="0.25">
      <c r="A5407" t="s">
        <v>28611</v>
      </c>
      <c r="B5407">
        <v>20119457</v>
      </c>
      <c r="C5407">
        <v>1968</v>
      </c>
      <c r="D5407" t="s">
        <v>7686</v>
      </c>
      <c r="E5407" t="s">
        <v>4178</v>
      </c>
      <c r="F5407" t="s">
        <v>5456</v>
      </c>
      <c r="G5407" t="s">
        <v>10</v>
      </c>
      <c r="H5407">
        <v>12</v>
      </c>
      <c r="I5407">
        <v>65</v>
      </c>
      <c r="J5407">
        <v>2014</v>
      </c>
      <c r="K5407">
        <v>156</v>
      </c>
      <c r="L5407" t="s">
        <v>23184</v>
      </c>
      <c r="M5407" s="15" t="e">
        <f>IF(INDEX(#REF!,MATCH(Padrón!K5407,#REF!,0),MATCH(Padrón!J5407,#REF!,0))=K5407,"Sí","NO")</f>
        <v>#REF!</v>
      </c>
    </row>
    <row r="5408" spans="1:13" x14ac:dyDescent="0.25">
      <c r="A5408" t="s">
        <v>28612</v>
      </c>
      <c r="B5408">
        <v>42811193</v>
      </c>
      <c r="C5408">
        <v>1999</v>
      </c>
      <c r="D5408" t="s">
        <v>7686</v>
      </c>
      <c r="E5408" t="s">
        <v>1102</v>
      </c>
      <c r="F5408" t="s">
        <v>804</v>
      </c>
      <c r="G5408" t="s">
        <v>3</v>
      </c>
      <c r="H5408">
        <v>12</v>
      </c>
      <c r="I5408">
        <v>65</v>
      </c>
      <c r="J5408">
        <v>2014</v>
      </c>
      <c r="K5408">
        <v>157</v>
      </c>
      <c r="L5408" t="s">
        <v>23184</v>
      </c>
      <c r="M5408" s="15" t="e">
        <f>IF(INDEX(#REF!,MATCH(Padrón!K5408,#REF!,0),MATCH(Padrón!J5408,#REF!,0))=K5408,"Sí","NO")</f>
        <v>#REF!</v>
      </c>
    </row>
    <row r="5409" spans="1:13" x14ac:dyDescent="0.25">
      <c r="A5409" t="s">
        <v>28613</v>
      </c>
      <c r="B5409">
        <v>8545739</v>
      </c>
      <c r="C5409">
        <v>1947</v>
      </c>
      <c r="D5409" t="s">
        <v>7686</v>
      </c>
      <c r="E5409" t="s">
        <v>7690</v>
      </c>
      <c r="F5409" t="s">
        <v>796</v>
      </c>
      <c r="G5409" t="s">
        <v>88</v>
      </c>
      <c r="H5409">
        <v>12</v>
      </c>
      <c r="I5409">
        <v>65</v>
      </c>
      <c r="J5409">
        <v>2014</v>
      </c>
      <c r="K5409">
        <v>158</v>
      </c>
      <c r="L5409" t="s">
        <v>23184</v>
      </c>
      <c r="M5409" s="15" t="e">
        <f>IF(INDEX(#REF!,MATCH(Padrón!K5409,#REF!,0),MATCH(Padrón!J5409,#REF!,0))=K5409,"Sí","NO")</f>
        <v>#REF!</v>
      </c>
    </row>
    <row r="5410" spans="1:13" x14ac:dyDescent="0.25">
      <c r="A5410" t="s">
        <v>28614</v>
      </c>
      <c r="B5410">
        <v>35007093</v>
      </c>
      <c r="C5410">
        <v>1990</v>
      </c>
      <c r="D5410" t="s">
        <v>7686</v>
      </c>
      <c r="E5410" t="s">
        <v>7691</v>
      </c>
      <c r="F5410" t="s">
        <v>7692</v>
      </c>
      <c r="G5410" t="s">
        <v>27</v>
      </c>
      <c r="H5410">
        <v>12</v>
      </c>
      <c r="I5410">
        <v>65</v>
      </c>
      <c r="J5410">
        <v>2014</v>
      </c>
      <c r="K5410">
        <v>159</v>
      </c>
      <c r="L5410" t="s">
        <v>23184</v>
      </c>
      <c r="M5410" s="15" t="e">
        <f>IF(INDEX(#REF!,MATCH(Padrón!K5410,#REF!,0),MATCH(Padrón!J5410,#REF!,0))=K5410,"Sí","NO")</f>
        <v>#REF!</v>
      </c>
    </row>
    <row r="5411" spans="1:13" x14ac:dyDescent="0.25">
      <c r="A5411" t="s">
        <v>28615</v>
      </c>
      <c r="B5411">
        <v>16933887</v>
      </c>
      <c r="C5411">
        <v>1965</v>
      </c>
      <c r="D5411" t="s">
        <v>7686</v>
      </c>
      <c r="E5411" t="s">
        <v>365</v>
      </c>
      <c r="F5411" t="s">
        <v>2038</v>
      </c>
      <c r="G5411" t="s">
        <v>27</v>
      </c>
      <c r="H5411">
        <v>12</v>
      </c>
      <c r="I5411">
        <v>65</v>
      </c>
      <c r="J5411">
        <v>2014</v>
      </c>
      <c r="K5411">
        <v>160</v>
      </c>
      <c r="L5411" t="s">
        <v>23184</v>
      </c>
      <c r="M5411" s="15" t="e">
        <f>IF(INDEX(#REF!,MATCH(Padrón!K5411,#REF!,0),MATCH(Padrón!J5411,#REF!,0))=K5411,"Sí","NO")</f>
        <v>#REF!</v>
      </c>
    </row>
    <row r="5412" spans="1:13" x14ac:dyDescent="0.25">
      <c r="A5412" t="s">
        <v>28616</v>
      </c>
      <c r="B5412">
        <v>37220524</v>
      </c>
      <c r="C5412">
        <v>1992</v>
      </c>
      <c r="D5412" t="s">
        <v>7693</v>
      </c>
      <c r="E5412" t="s">
        <v>7694</v>
      </c>
      <c r="F5412" t="s">
        <v>84</v>
      </c>
      <c r="G5412" t="s">
        <v>10</v>
      </c>
      <c r="H5412">
        <v>12</v>
      </c>
      <c r="I5412">
        <v>65</v>
      </c>
      <c r="J5412">
        <v>2014</v>
      </c>
      <c r="K5412">
        <v>161</v>
      </c>
      <c r="L5412" t="s">
        <v>23184</v>
      </c>
      <c r="M5412" s="15" t="e">
        <f>IF(INDEX(#REF!,MATCH(Padrón!K5412,#REF!,0),MATCH(Padrón!J5412,#REF!,0))=K5412,"Sí","NO")</f>
        <v>#REF!</v>
      </c>
    </row>
    <row r="5413" spans="1:13" x14ac:dyDescent="0.25">
      <c r="A5413" t="s">
        <v>28617</v>
      </c>
      <c r="B5413">
        <v>34149671</v>
      </c>
      <c r="C5413">
        <v>1990</v>
      </c>
      <c r="D5413" t="s">
        <v>7693</v>
      </c>
      <c r="E5413" t="s">
        <v>660</v>
      </c>
      <c r="F5413" t="s">
        <v>7695</v>
      </c>
      <c r="G5413" t="s">
        <v>27</v>
      </c>
      <c r="H5413">
        <v>12</v>
      </c>
      <c r="I5413">
        <v>65</v>
      </c>
      <c r="J5413">
        <v>2014</v>
      </c>
      <c r="K5413">
        <v>162</v>
      </c>
      <c r="L5413" t="s">
        <v>23184</v>
      </c>
      <c r="M5413" s="15" t="e">
        <f>IF(INDEX(#REF!,MATCH(Padrón!K5413,#REF!,0),MATCH(Padrón!J5413,#REF!,0))=K5413,"Sí","NO")</f>
        <v>#REF!</v>
      </c>
    </row>
    <row r="5414" spans="1:13" x14ac:dyDescent="0.25">
      <c r="A5414" t="s">
        <v>28618</v>
      </c>
      <c r="B5414">
        <v>40044305</v>
      </c>
      <c r="C5414">
        <v>1996</v>
      </c>
      <c r="D5414" t="s">
        <v>7693</v>
      </c>
      <c r="E5414" t="s">
        <v>7696</v>
      </c>
      <c r="F5414" t="s">
        <v>7697</v>
      </c>
      <c r="G5414" t="s">
        <v>3</v>
      </c>
      <c r="H5414">
        <v>12</v>
      </c>
      <c r="I5414">
        <v>65</v>
      </c>
      <c r="J5414">
        <v>2014</v>
      </c>
      <c r="K5414">
        <v>163</v>
      </c>
      <c r="L5414" t="s">
        <v>23184</v>
      </c>
      <c r="M5414" s="15" t="e">
        <f>IF(INDEX(#REF!,MATCH(Padrón!K5414,#REF!,0),MATCH(Padrón!J5414,#REF!,0))=K5414,"Sí","NO")</f>
        <v>#REF!</v>
      </c>
    </row>
    <row r="5415" spans="1:13" x14ac:dyDescent="0.25">
      <c r="A5415" t="s">
        <v>28619</v>
      </c>
      <c r="B5415">
        <v>5093221</v>
      </c>
      <c r="C5415">
        <v>1948</v>
      </c>
      <c r="D5415" t="s">
        <v>7693</v>
      </c>
      <c r="E5415" t="s">
        <v>7698</v>
      </c>
      <c r="F5415" t="s">
        <v>1533</v>
      </c>
      <c r="G5415" t="s">
        <v>10</v>
      </c>
      <c r="H5415">
        <v>12</v>
      </c>
      <c r="I5415">
        <v>65</v>
      </c>
      <c r="J5415">
        <v>2014</v>
      </c>
      <c r="K5415">
        <v>164</v>
      </c>
      <c r="L5415" t="s">
        <v>23184</v>
      </c>
      <c r="M5415" s="15" t="e">
        <f>IF(INDEX(#REF!,MATCH(Padrón!K5415,#REF!,0),MATCH(Padrón!J5415,#REF!,0))=K5415,"Sí","NO")</f>
        <v>#REF!</v>
      </c>
    </row>
    <row r="5416" spans="1:13" x14ac:dyDescent="0.25">
      <c r="A5416" t="s">
        <v>28620</v>
      </c>
      <c r="B5416">
        <v>21305527</v>
      </c>
      <c r="C5416">
        <v>1970</v>
      </c>
      <c r="D5416" t="s">
        <v>7693</v>
      </c>
      <c r="E5416" t="s">
        <v>7699</v>
      </c>
      <c r="F5416" t="s">
        <v>612</v>
      </c>
      <c r="G5416" t="s">
        <v>3</v>
      </c>
      <c r="H5416">
        <v>12</v>
      </c>
      <c r="I5416">
        <v>65</v>
      </c>
      <c r="J5416">
        <v>2014</v>
      </c>
      <c r="K5416">
        <v>165</v>
      </c>
      <c r="L5416" t="s">
        <v>23184</v>
      </c>
      <c r="M5416" s="15" t="e">
        <f>IF(INDEX(#REF!,MATCH(Padrón!K5416,#REF!,0),MATCH(Padrón!J5416,#REF!,0))=K5416,"Sí","NO")</f>
        <v>#REF!</v>
      </c>
    </row>
    <row r="5417" spans="1:13" x14ac:dyDescent="0.25">
      <c r="A5417" t="s">
        <v>28621</v>
      </c>
      <c r="B5417">
        <v>21598520</v>
      </c>
      <c r="C5417">
        <v>1971</v>
      </c>
      <c r="D5417" t="s">
        <v>7693</v>
      </c>
      <c r="E5417" t="s">
        <v>2888</v>
      </c>
      <c r="F5417" t="s">
        <v>7700</v>
      </c>
      <c r="G5417" t="s">
        <v>3</v>
      </c>
      <c r="H5417">
        <v>12</v>
      </c>
      <c r="I5417">
        <v>65</v>
      </c>
      <c r="J5417">
        <v>2014</v>
      </c>
      <c r="K5417">
        <v>166</v>
      </c>
      <c r="L5417" t="s">
        <v>23184</v>
      </c>
      <c r="M5417" s="15" t="e">
        <f>IF(INDEX(#REF!,MATCH(Padrón!K5417,#REF!,0),MATCH(Padrón!J5417,#REF!,0))=K5417,"Sí","NO")</f>
        <v>#REF!</v>
      </c>
    </row>
    <row r="5418" spans="1:13" x14ac:dyDescent="0.25">
      <c r="A5418" t="s">
        <v>28622</v>
      </c>
      <c r="B5418">
        <v>41285946</v>
      </c>
      <c r="C5418">
        <v>1999</v>
      </c>
      <c r="D5418" t="s">
        <v>7693</v>
      </c>
      <c r="E5418" t="s">
        <v>7701</v>
      </c>
      <c r="F5418" t="s">
        <v>7702</v>
      </c>
      <c r="G5418" t="s">
        <v>3</v>
      </c>
      <c r="H5418">
        <v>12</v>
      </c>
      <c r="I5418">
        <v>65</v>
      </c>
      <c r="J5418">
        <v>2014</v>
      </c>
      <c r="K5418">
        <v>167</v>
      </c>
      <c r="L5418" t="s">
        <v>23184</v>
      </c>
      <c r="M5418" s="15" t="e">
        <f>IF(INDEX(#REF!,MATCH(Padrón!K5418,#REF!,0),MATCH(Padrón!J5418,#REF!,0))=K5418,"Sí","NO")</f>
        <v>#REF!</v>
      </c>
    </row>
    <row r="5419" spans="1:13" x14ac:dyDescent="0.25">
      <c r="A5419" t="s">
        <v>28623</v>
      </c>
      <c r="B5419">
        <v>17093318</v>
      </c>
      <c r="C5419">
        <v>1965</v>
      </c>
      <c r="D5419" t="s">
        <v>7693</v>
      </c>
      <c r="E5419" t="s">
        <v>7703</v>
      </c>
      <c r="F5419" t="s">
        <v>7704</v>
      </c>
      <c r="G5419" t="s">
        <v>3</v>
      </c>
      <c r="H5419">
        <v>12</v>
      </c>
      <c r="I5419">
        <v>65</v>
      </c>
      <c r="J5419">
        <v>2014</v>
      </c>
      <c r="K5419">
        <v>168</v>
      </c>
      <c r="L5419" t="s">
        <v>23184</v>
      </c>
      <c r="M5419" s="15" t="e">
        <f>IF(INDEX(#REF!,MATCH(Padrón!K5419,#REF!,0),MATCH(Padrón!J5419,#REF!,0))=K5419,"Sí","NO")</f>
        <v>#REF!</v>
      </c>
    </row>
    <row r="5420" spans="1:13" x14ac:dyDescent="0.25">
      <c r="A5420" t="s">
        <v>28624</v>
      </c>
      <c r="B5420">
        <v>46786509</v>
      </c>
      <c r="C5420">
        <v>2005</v>
      </c>
      <c r="D5420" t="s">
        <v>7693</v>
      </c>
      <c r="E5420" t="s">
        <v>7705</v>
      </c>
      <c r="F5420" t="s">
        <v>1602</v>
      </c>
      <c r="G5420" t="s">
        <v>3</v>
      </c>
      <c r="H5420">
        <v>12</v>
      </c>
      <c r="I5420">
        <v>65</v>
      </c>
      <c r="J5420">
        <v>2014</v>
      </c>
      <c r="K5420">
        <v>169</v>
      </c>
      <c r="L5420" t="s">
        <v>23184</v>
      </c>
      <c r="M5420" s="15" t="e">
        <f>IF(INDEX(#REF!,MATCH(Padrón!K5420,#REF!,0),MATCH(Padrón!J5420,#REF!,0))=K5420,"Sí","NO")</f>
        <v>#REF!</v>
      </c>
    </row>
    <row r="5421" spans="1:13" x14ac:dyDescent="0.25">
      <c r="A5421" t="s">
        <v>28625</v>
      </c>
      <c r="B5421">
        <v>20685138</v>
      </c>
      <c r="C5421">
        <v>1969</v>
      </c>
      <c r="D5421" t="s">
        <v>7693</v>
      </c>
      <c r="E5421" t="s">
        <v>4388</v>
      </c>
      <c r="F5421" t="s">
        <v>274</v>
      </c>
      <c r="G5421" t="s">
        <v>3</v>
      </c>
      <c r="H5421">
        <v>12</v>
      </c>
      <c r="I5421">
        <v>65</v>
      </c>
      <c r="J5421">
        <v>2014</v>
      </c>
      <c r="K5421">
        <v>170</v>
      </c>
      <c r="L5421" t="s">
        <v>23184</v>
      </c>
      <c r="M5421" s="15" t="e">
        <f>IF(INDEX(#REF!,MATCH(Padrón!K5421,#REF!,0),MATCH(Padrón!J5421,#REF!,0))=K5421,"Sí","NO")</f>
        <v>#REF!</v>
      </c>
    </row>
    <row r="5422" spans="1:13" x14ac:dyDescent="0.25">
      <c r="A5422" t="s">
        <v>28626</v>
      </c>
      <c r="B5422">
        <v>38138118</v>
      </c>
      <c r="C5422">
        <v>1994</v>
      </c>
      <c r="D5422" t="s">
        <v>7693</v>
      </c>
      <c r="E5422" t="s">
        <v>7706</v>
      </c>
      <c r="F5422" t="s">
        <v>7707</v>
      </c>
      <c r="G5422" t="s">
        <v>10</v>
      </c>
      <c r="H5422">
        <v>12</v>
      </c>
      <c r="I5422">
        <v>65</v>
      </c>
      <c r="J5422">
        <v>2014</v>
      </c>
      <c r="K5422">
        <v>171</v>
      </c>
      <c r="L5422" t="s">
        <v>23184</v>
      </c>
      <c r="M5422" s="15" t="e">
        <f>IF(INDEX(#REF!,MATCH(Padrón!K5422,#REF!,0),MATCH(Padrón!J5422,#REF!,0))=K5422,"Sí","NO")</f>
        <v>#REF!</v>
      </c>
    </row>
    <row r="5423" spans="1:13" x14ac:dyDescent="0.25">
      <c r="A5423" t="s">
        <v>28627</v>
      </c>
      <c r="B5423">
        <v>39229127</v>
      </c>
      <c r="C5423">
        <v>1996</v>
      </c>
      <c r="D5423" t="s">
        <v>7693</v>
      </c>
      <c r="E5423" t="s">
        <v>7708</v>
      </c>
      <c r="F5423" t="s">
        <v>674</v>
      </c>
      <c r="G5423" t="s">
        <v>10</v>
      </c>
      <c r="H5423">
        <v>12</v>
      </c>
      <c r="I5423">
        <v>65</v>
      </c>
      <c r="J5423">
        <v>2014</v>
      </c>
      <c r="K5423">
        <v>172</v>
      </c>
      <c r="L5423" t="s">
        <v>23184</v>
      </c>
      <c r="M5423" s="15" t="e">
        <f>IF(INDEX(#REF!,MATCH(Padrón!K5423,#REF!,0),MATCH(Padrón!J5423,#REF!,0))=K5423,"Sí","NO")</f>
        <v>#REF!</v>
      </c>
    </row>
    <row r="5424" spans="1:13" x14ac:dyDescent="0.25">
      <c r="A5424" t="s">
        <v>28628</v>
      </c>
      <c r="B5424">
        <v>22911521</v>
      </c>
      <c r="C5424">
        <v>1972</v>
      </c>
      <c r="D5424" t="s">
        <v>7693</v>
      </c>
      <c r="E5424" t="s">
        <v>7709</v>
      </c>
      <c r="F5424" t="s">
        <v>274</v>
      </c>
      <c r="G5424" t="s">
        <v>10</v>
      </c>
      <c r="H5424">
        <v>12</v>
      </c>
      <c r="I5424">
        <v>65</v>
      </c>
      <c r="J5424">
        <v>2014</v>
      </c>
      <c r="K5424">
        <v>173</v>
      </c>
      <c r="L5424" t="s">
        <v>23184</v>
      </c>
      <c r="M5424" s="15" t="e">
        <f>IF(INDEX(#REF!,MATCH(Padrón!K5424,#REF!,0),MATCH(Padrón!J5424,#REF!,0))=K5424,"Sí","NO")</f>
        <v>#REF!</v>
      </c>
    </row>
    <row r="5425" spans="1:13" x14ac:dyDescent="0.25">
      <c r="A5425" t="s">
        <v>28629</v>
      </c>
      <c r="B5425">
        <v>14168155</v>
      </c>
      <c r="C5425">
        <v>1960</v>
      </c>
      <c r="D5425" t="s">
        <v>7710</v>
      </c>
      <c r="E5425" t="s">
        <v>7711</v>
      </c>
      <c r="F5425" t="s">
        <v>7712</v>
      </c>
      <c r="G5425" t="s">
        <v>3</v>
      </c>
      <c r="H5425">
        <v>12</v>
      </c>
      <c r="I5425">
        <v>65</v>
      </c>
      <c r="J5425">
        <v>2014</v>
      </c>
      <c r="K5425">
        <v>174</v>
      </c>
      <c r="L5425" t="s">
        <v>23184</v>
      </c>
      <c r="M5425" s="15" t="e">
        <f>IF(INDEX(#REF!,MATCH(Padrón!K5425,#REF!,0),MATCH(Padrón!J5425,#REF!,0))=K5425,"Sí","NO")</f>
        <v>#REF!</v>
      </c>
    </row>
    <row r="5426" spans="1:13" x14ac:dyDescent="0.25">
      <c r="A5426" t="s">
        <v>28630</v>
      </c>
      <c r="B5426">
        <v>18665359</v>
      </c>
      <c r="C5426">
        <v>1965</v>
      </c>
      <c r="D5426" t="s">
        <v>7710</v>
      </c>
      <c r="E5426" t="s">
        <v>7713</v>
      </c>
      <c r="F5426" t="s">
        <v>1725</v>
      </c>
      <c r="G5426" t="s">
        <v>3</v>
      </c>
      <c r="H5426">
        <v>12</v>
      </c>
      <c r="I5426">
        <v>65</v>
      </c>
      <c r="J5426">
        <v>2014</v>
      </c>
      <c r="K5426">
        <v>175</v>
      </c>
      <c r="L5426" t="s">
        <v>23184</v>
      </c>
      <c r="M5426" s="15" t="e">
        <f>IF(INDEX(#REF!,MATCH(Padrón!K5426,#REF!,0),MATCH(Padrón!J5426,#REF!,0))=K5426,"Sí","NO")</f>
        <v>#REF!</v>
      </c>
    </row>
    <row r="5427" spans="1:13" x14ac:dyDescent="0.25">
      <c r="A5427" t="s">
        <v>28631</v>
      </c>
      <c r="B5427">
        <v>26520957</v>
      </c>
      <c r="C5427">
        <v>1978</v>
      </c>
      <c r="D5427" t="s">
        <v>7714</v>
      </c>
      <c r="E5427" t="s">
        <v>3841</v>
      </c>
      <c r="F5427" t="s">
        <v>348</v>
      </c>
      <c r="G5427" t="s">
        <v>3</v>
      </c>
      <c r="H5427">
        <v>12</v>
      </c>
      <c r="I5427">
        <v>65</v>
      </c>
      <c r="J5427">
        <v>2014</v>
      </c>
      <c r="K5427">
        <v>176</v>
      </c>
      <c r="L5427" t="s">
        <v>23184</v>
      </c>
      <c r="M5427" s="15" t="e">
        <f>IF(INDEX(#REF!,MATCH(Padrón!K5427,#REF!,0),MATCH(Padrón!J5427,#REF!,0))=K5427,"Sí","NO")</f>
        <v>#REF!</v>
      </c>
    </row>
    <row r="5428" spans="1:13" x14ac:dyDescent="0.25">
      <c r="A5428" t="s">
        <v>28632</v>
      </c>
      <c r="B5428">
        <v>42760410</v>
      </c>
      <c r="C5428">
        <v>1997</v>
      </c>
      <c r="D5428" t="s">
        <v>7714</v>
      </c>
      <c r="E5428" t="s">
        <v>4692</v>
      </c>
      <c r="F5428" t="s">
        <v>7715</v>
      </c>
      <c r="G5428" t="s">
        <v>3</v>
      </c>
      <c r="H5428">
        <v>12</v>
      </c>
      <c r="I5428">
        <v>65</v>
      </c>
      <c r="J5428">
        <v>2014</v>
      </c>
      <c r="K5428">
        <v>177</v>
      </c>
      <c r="L5428" t="s">
        <v>23184</v>
      </c>
      <c r="M5428" s="15" t="e">
        <f>IF(INDEX(#REF!,MATCH(Padrón!K5428,#REF!,0),MATCH(Padrón!J5428,#REF!,0))=K5428,"Sí","NO")</f>
        <v>#REF!</v>
      </c>
    </row>
    <row r="5429" spans="1:13" x14ac:dyDescent="0.25">
      <c r="A5429" t="s">
        <v>28633</v>
      </c>
      <c r="B5429">
        <v>13559115</v>
      </c>
      <c r="C5429">
        <v>1959</v>
      </c>
      <c r="D5429" t="s">
        <v>7714</v>
      </c>
      <c r="E5429" t="s">
        <v>972</v>
      </c>
      <c r="F5429" t="s">
        <v>4232</v>
      </c>
      <c r="G5429" t="s">
        <v>3</v>
      </c>
      <c r="H5429">
        <v>12</v>
      </c>
      <c r="I5429">
        <v>65</v>
      </c>
      <c r="J5429">
        <v>2014</v>
      </c>
      <c r="K5429">
        <v>178</v>
      </c>
      <c r="L5429" t="s">
        <v>23184</v>
      </c>
      <c r="M5429" s="15" t="e">
        <f>IF(INDEX(#REF!,MATCH(Padrón!K5429,#REF!,0),MATCH(Padrón!J5429,#REF!,0))=K5429,"Sí","NO")</f>
        <v>#REF!</v>
      </c>
    </row>
    <row r="5430" spans="1:13" x14ac:dyDescent="0.25">
      <c r="A5430" t="s">
        <v>28634</v>
      </c>
      <c r="B5430">
        <v>24906961</v>
      </c>
      <c r="C5430">
        <v>1976</v>
      </c>
      <c r="D5430" t="s">
        <v>7714</v>
      </c>
      <c r="E5430" t="s">
        <v>7716</v>
      </c>
      <c r="F5430" t="s">
        <v>6089</v>
      </c>
      <c r="G5430" t="s">
        <v>3</v>
      </c>
      <c r="H5430">
        <v>12</v>
      </c>
      <c r="I5430">
        <v>65</v>
      </c>
      <c r="J5430">
        <v>2014</v>
      </c>
      <c r="K5430">
        <v>179</v>
      </c>
      <c r="L5430" t="s">
        <v>23184</v>
      </c>
      <c r="M5430" s="15" t="e">
        <f>IF(INDEX(#REF!,MATCH(Padrón!K5430,#REF!,0),MATCH(Padrón!J5430,#REF!,0))=K5430,"Sí","NO")</f>
        <v>#REF!</v>
      </c>
    </row>
    <row r="5431" spans="1:13" x14ac:dyDescent="0.25">
      <c r="A5431" t="s">
        <v>28635</v>
      </c>
      <c r="B5431">
        <v>14719437</v>
      </c>
      <c r="C5431">
        <v>1961</v>
      </c>
      <c r="D5431" t="s">
        <v>7714</v>
      </c>
      <c r="E5431" t="s">
        <v>7717</v>
      </c>
      <c r="F5431" t="s">
        <v>74</v>
      </c>
      <c r="G5431" t="s">
        <v>417</v>
      </c>
      <c r="H5431">
        <v>12</v>
      </c>
      <c r="I5431">
        <v>65</v>
      </c>
      <c r="J5431">
        <v>2014</v>
      </c>
      <c r="K5431">
        <v>180</v>
      </c>
      <c r="L5431" t="s">
        <v>23184</v>
      </c>
      <c r="M5431" s="15" t="e">
        <f>IF(INDEX(#REF!,MATCH(Padrón!K5431,#REF!,0),MATCH(Padrón!J5431,#REF!,0))=K5431,"Sí","NO")</f>
        <v>#REF!</v>
      </c>
    </row>
    <row r="5432" spans="1:13" x14ac:dyDescent="0.25">
      <c r="A5432" t="s">
        <v>28636</v>
      </c>
      <c r="B5432">
        <v>45555796</v>
      </c>
      <c r="C5432">
        <v>2004</v>
      </c>
      <c r="D5432" t="s">
        <v>7714</v>
      </c>
      <c r="E5432" t="s">
        <v>7718</v>
      </c>
      <c r="F5432" t="s">
        <v>884</v>
      </c>
      <c r="G5432" t="s">
        <v>3</v>
      </c>
      <c r="H5432">
        <v>12</v>
      </c>
      <c r="I5432">
        <v>65</v>
      </c>
      <c r="J5432">
        <v>2014</v>
      </c>
      <c r="K5432">
        <v>181</v>
      </c>
      <c r="L5432" t="s">
        <v>23184</v>
      </c>
      <c r="M5432" s="15" t="e">
        <f>IF(INDEX(#REF!,MATCH(Padrón!K5432,#REF!,0),MATCH(Padrón!J5432,#REF!,0))=K5432,"Sí","NO")</f>
        <v>#REF!</v>
      </c>
    </row>
    <row r="5433" spans="1:13" x14ac:dyDescent="0.25">
      <c r="A5433" t="s">
        <v>28637</v>
      </c>
      <c r="B5433">
        <v>36062097</v>
      </c>
      <c r="C5433">
        <v>1991</v>
      </c>
      <c r="D5433" t="s">
        <v>7714</v>
      </c>
      <c r="E5433" t="s">
        <v>1937</v>
      </c>
      <c r="F5433" t="s">
        <v>7719</v>
      </c>
      <c r="G5433" t="s">
        <v>27</v>
      </c>
      <c r="H5433">
        <v>12</v>
      </c>
      <c r="I5433">
        <v>65</v>
      </c>
      <c r="J5433">
        <v>2014</v>
      </c>
      <c r="K5433">
        <v>182</v>
      </c>
      <c r="L5433" t="s">
        <v>23184</v>
      </c>
      <c r="M5433" s="15" t="e">
        <f>IF(INDEX(#REF!,MATCH(Padrón!K5433,#REF!,0),MATCH(Padrón!J5433,#REF!,0))=K5433,"Sí","NO")</f>
        <v>#REF!</v>
      </c>
    </row>
    <row r="5434" spans="1:13" x14ac:dyDescent="0.25">
      <c r="A5434" t="s">
        <v>28638</v>
      </c>
      <c r="B5434">
        <v>39222247</v>
      </c>
      <c r="C5434">
        <v>1995</v>
      </c>
      <c r="D5434" t="s">
        <v>7714</v>
      </c>
      <c r="E5434" t="s">
        <v>660</v>
      </c>
      <c r="F5434" t="s">
        <v>7720</v>
      </c>
      <c r="G5434" t="s">
        <v>3</v>
      </c>
      <c r="H5434">
        <v>12</v>
      </c>
      <c r="I5434">
        <v>65</v>
      </c>
      <c r="J5434">
        <v>2014</v>
      </c>
      <c r="K5434">
        <v>183</v>
      </c>
      <c r="L5434" t="s">
        <v>23184</v>
      </c>
      <c r="M5434" s="15" t="e">
        <f>IF(INDEX(#REF!,MATCH(Padrón!K5434,#REF!,0),MATCH(Padrón!J5434,#REF!,0))=K5434,"Sí","NO")</f>
        <v>#REF!</v>
      </c>
    </row>
    <row r="5435" spans="1:13" x14ac:dyDescent="0.25">
      <c r="A5435" t="s">
        <v>28639</v>
      </c>
      <c r="B5435">
        <v>40411152</v>
      </c>
      <c r="C5435">
        <v>1997</v>
      </c>
      <c r="D5435" t="s">
        <v>7714</v>
      </c>
      <c r="E5435" t="s">
        <v>660</v>
      </c>
      <c r="F5435" t="s">
        <v>7721</v>
      </c>
      <c r="G5435" t="s">
        <v>10</v>
      </c>
      <c r="H5435">
        <v>12</v>
      </c>
      <c r="I5435">
        <v>65</v>
      </c>
      <c r="J5435">
        <v>2014</v>
      </c>
      <c r="K5435">
        <v>184</v>
      </c>
      <c r="L5435" t="s">
        <v>23184</v>
      </c>
      <c r="M5435" s="15" t="e">
        <f>IF(INDEX(#REF!,MATCH(Padrón!K5435,#REF!,0),MATCH(Padrón!J5435,#REF!,0))=K5435,"Sí","NO")</f>
        <v>#REF!</v>
      </c>
    </row>
    <row r="5436" spans="1:13" x14ac:dyDescent="0.25">
      <c r="A5436" t="s">
        <v>28640</v>
      </c>
      <c r="B5436">
        <v>39638248</v>
      </c>
      <c r="C5436">
        <v>1996</v>
      </c>
      <c r="D5436" t="s">
        <v>7714</v>
      </c>
      <c r="E5436" t="s">
        <v>7722</v>
      </c>
      <c r="F5436" t="s">
        <v>7723</v>
      </c>
      <c r="G5436" t="s">
        <v>117</v>
      </c>
      <c r="H5436">
        <v>12</v>
      </c>
      <c r="I5436">
        <v>65</v>
      </c>
      <c r="J5436">
        <v>2014</v>
      </c>
      <c r="K5436">
        <v>185</v>
      </c>
      <c r="L5436" t="s">
        <v>23184</v>
      </c>
      <c r="M5436" s="15" t="e">
        <f>IF(INDEX(#REF!,MATCH(Padrón!K5436,#REF!,0),MATCH(Padrón!J5436,#REF!,0))=K5436,"Sí","NO")</f>
        <v>#REF!</v>
      </c>
    </row>
    <row r="5437" spans="1:13" x14ac:dyDescent="0.25">
      <c r="A5437" t="s">
        <v>28641</v>
      </c>
      <c r="B5437">
        <v>36062182</v>
      </c>
      <c r="C5437">
        <v>1991</v>
      </c>
      <c r="D5437" t="s">
        <v>7714</v>
      </c>
      <c r="E5437" t="s">
        <v>7442</v>
      </c>
      <c r="F5437" t="s">
        <v>1112</v>
      </c>
      <c r="G5437" t="s">
        <v>27</v>
      </c>
      <c r="H5437">
        <v>12</v>
      </c>
      <c r="I5437">
        <v>65</v>
      </c>
      <c r="J5437">
        <v>2014</v>
      </c>
      <c r="K5437">
        <v>186</v>
      </c>
      <c r="L5437" t="s">
        <v>23184</v>
      </c>
      <c r="M5437" s="15" t="e">
        <f>IF(INDEX(#REF!,MATCH(Padrón!K5437,#REF!,0),MATCH(Padrón!J5437,#REF!,0))=K5437,"Sí","NO")</f>
        <v>#REF!</v>
      </c>
    </row>
    <row r="5438" spans="1:13" x14ac:dyDescent="0.25">
      <c r="A5438" t="s">
        <v>28642</v>
      </c>
      <c r="B5438">
        <v>13160966</v>
      </c>
      <c r="C5438">
        <v>1957</v>
      </c>
      <c r="D5438" t="s">
        <v>7714</v>
      </c>
      <c r="E5438" t="s">
        <v>1226</v>
      </c>
      <c r="F5438" t="s">
        <v>7724</v>
      </c>
      <c r="G5438" t="s">
        <v>3</v>
      </c>
      <c r="H5438">
        <v>12</v>
      </c>
      <c r="I5438">
        <v>65</v>
      </c>
      <c r="J5438">
        <v>2014</v>
      </c>
      <c r="K5438">
        <v>187</v>
      </c>
      <c r="L5438" t="s">
        <v>23184</v>
      </c>
      <c r="M5438" s="15" t="e">
        <f>IF(INDEX(#REF!,MATCH(Padrón!K5438,#REF!,0),MATCH(Padrón!J5438,#REF!,0))=K5438,"Sí","NO")</f>
        <v>#REF!</v>
      </c>
    </row>
    <row r="5439" spans="1:13" x14ac:dyDescent="0.25">
      <c r="A5439" t="s">
        <v>28643</v>
      </c>
      <c r="B5439">
        <v>16944322</v>
      </c>
      <c r="C5439">
        <v>1965</v>
      </c>
      <c r="D5439" t="s">
        <v>7714</v>
      </c>
      <c r="E5439" t="s">
        <v>1226</v>
      </c>
      <c r="F5439" t="s">
        <v>2703</v>
      </c>
      <c r="G5439" t="s">
        <v>3</v>
      </c>
      <c r="H5439">
        <v>12</v>
      </c>
      <c r="I5439">
        <v>65</v>
      </c>
      <c r="J5439">
        <v>2014</v>
      </c>
      <c r="K5439">
        <v>188</v>
      </c>
      <c r="L5439" t="s">
        <v>23184</v>
      </c>
      <c r="M5439" s="15" t="e">
        <f>IF(INDEX(#REF!,MATCH(Padrón!K5439,#REF!,0),MATCH(Padrón!J5439,#REF!,0))=K5439,"Sí","NO")</f>
        <v>#REF!</v>
      </c>
    </row>
    <row r="5440" spans="1:13" x14ac:dyDescent="0.25">
      <c r="A5440" t="s">
        <v>28644</v>
      </c>
      <c r="B5440">
        <v>43944964</v>
      </c>
      <c r="C5440">
        <v>2002</v>
      </c>
      <c r="D5440" t="s">
        <v>7714</v>
      </c>
      <c r="E5440" t="s">
        <v>7725</v>
      </c>
      <c r="F5440" t="s">
        <v>1092</v>
      </c>
      <c r="G5440" t="s">
        <v>3</v>
      </c>
      <c r="H5440">
        <v>12</v>
      </c>
      <c r="I5440">
        <v>65</v>
      </c>
      <c r="J5440">
        <v>2014</v>
      </c>
      <c r="K5440">
        <v>189</v>
      </c>
      <c r="L5440" t="s">
        <v>23184</v>
      </c>
      <c r="M5440" s="15" t="e">
        <f>IF(INDEX(#REF!,MATCH(Padrón!K5440,#REF!,0),MATCH(Padrón!J5440,#REF!,0))=K5440,"Sí","NO")</f>
        <v>#REF!</v>
      </c>
    </row>
    <row r="5441" spans="1:13" x14ac:dyDescent="0.25">
      <c r="A5441" t="s">
        <v>28645</v>
      </c>
      <c r="B5441">
        <v>10193829</v>
      </c>
      <c r="C5441">
        <v>1952</v>
      </c>
      <c r="D5441" t="s">
        <v>7714</v>
      </c>
      <c r="E5441" t="s">
        <v>7726</v>
      </c>
      <c r="F5441" t="s">
        <v>7727</v>
      </c>
      <c r="G5441" t="s">
        <v>3</v>
      </c>
      <c r="H5441">
        <v>12</v>
      </c>
      <c r="I5441">
        <v>65</v>
      </c>
      <c r="J5441">
        <v>2014</v>
      </c>
      <c r="K5441">
        <v>190</v>
      </c>
      <c r="L5441" t="s">
        <v>23184</v>
      </c>
      <c r="M5441" s="15" t="e">
        <f>IF(INDEX(#REF!,MATCH(Padrón!K5441,#REF!,0),MATCH(Padrón!J5441,#REF!,0))=K5441,"Sí","NO")</f>
        <v>#REF!</v>
      </c>
    </row>
    <row r="5442" spans="1:13" x14ac:dyDescent="0.25">
      <c r="A5442" t="s">
        <v>28646</v>
      </c>
      <c r="B5442">
        <v>37222272</v>
      </c>
      <c r="C5442">
        <v>1995</v>
      </c>
      <c r="D5442" t="s">
        <v>7714</v>
      </c>
      <c r="E5442" t="s">
        <v>3959</v>
      </c>
      <c r="F5442" t="s">
        <v>796</v>
      </c>
      <c r="G5442" t="s">
        <v>10</v>
      </c>
      <c r="H5442">
        <v>12</v>
      </c>
      <c r="I5442">
        <v>65</v>
      </c>
      <c r="J5442">
        <v>2014</v>
      </c>
      <c r="K5442">
        <v>191</v>
      </c>
      <c r="L5442" t="s">
        <v>23184</v>
      </c>
      <c r="M5442" s="15" t="e">
        <f>IF(INDEX(#REF!,MATCH(Padrón!K5442,#REF!,0),MATCH(Padrón!J5442,#REF!,0))=K5442,"Sí","NO")</f>
        <v>#REF!</v>
      </c>
    </row>
    <row r="5443" spans="1:13" x14ac:dyDescent="0.25">
      <c r="A5443" t="s">
        <v>28647</v>
      </c>
      <c r="B5443">
        <v>42760403</v>
      </c>
      <c r="C5443">
        <v>1999</v>
      </c>
      <c r="D5443" t="s">
        <v>7714</v>
      </c>
      <c r="E5443" t="s">
        <v>32</v>
      </c>
      <c r="F5443" t="s">
        <v>7723</v>
      </c>
      <c r="G5443" t="s">
        <v>117</v>
      </c>
      <c r="H5443">
        <v>12</v>
      </c>
      <c r="I5443">
        <v>65</v>
      </c>
      <c r="J5443">
        <v>2014</v>
      </c>
      <c r="K5443">
        <v>192</v>
      </c>
      <c r="L5443" t="s">
        <v>23184</v>
      </c>
      <c r="M5443" s="15" t="e">
        <f>IF(INDEX(#REF!,MATCH(Padrón!K5443,#REF!,0),MATCH(Padrón!J5443,#REF!,0))=K5443,"Sí","NO")</f>
        <v>#REF!</v>
      </c>
    </row>
    <row r="5444" spans="1:13" x14ac:dyDescent="0.25">
      <c r="A5444" t="s">
        <v>28648</v>
      </c>
      <c r="B5444">
        <v>42273258</v>
      </c>
      <c r="C5444">
        <v>1999</v>
      </c>
      <c r="D5444" t="s">
        <v>7714</v>
      </c>
      <c r="E5444" t="s">
        <v>7728</v>
      </c>
      <c r="F5444" t="s">
        <v>2514</v>
      </c>
      <c r="G5444" t="s">
        <v>3</v>
      </c>
      <c r="H5444">
        <v>12</v>
      </c>
      <c r="I5444">
        <v>65</v>
      </c>
      <c r="J5444">
        <v>2014</v>
      </c>
      <c r="K5444">
        <v>193</v>
      </c>
      <c r="L5444" t="s">
        <v>23184</v>
      </c>
      <c r="M5444" s="15" t="e">
        <f>IF(INDEX(#REF!,MATCH(Padrón!K5444,#REF!,0),MATCH(Padrón!J5444,#REF!,0))=K5444,"Sí","NO")</f>
        <v>#REF!</v>
      </c>
    </row>
    <row r="5445" spans="1:13" x14ac:dyDescent="0.25">
      <c r="A5445" t="s">
        <v>28649</v>
      </c>
      <c r="B5445">
        <v>39638009</v>
      </c>
      <c r="C5445">
        <v>1995</v>
      </c>
      <c r="D5445" t="s">
        <v>7714</v>
      </c>
      <c r="E5445" t="s">
        <v>1818</v>
      </c>
      <c r="F5445" t="s">
        <v>98</v>
      </c>
      <c r="G5445" t="s">
        <v>3</v>
      </c>
      <c r="H5445">
        <v>12</v>
      </c>
      <c r="I5445">
        <v>65</v>
      </c>
      <c r="J5445">
        <v>2014</v>
      </c>
      <c r="K5445">
        <v>194</v>
      </c>
      <c r="L5445" t="s">
        <v>23184</v>
      </c>
      <c r="M5445" s="15" t="e">
        <f>IF(INDEX(#REF!,MATCH(Padrón!K5445,#REF!,0),MATCH(Padrón!J5445,#REF!,0))=K5445,"Sí","NO")</f>
        <v>#REF!</v>
      </c>
    </row>
    <row r="5446" spans="1:13" x14ac:dyDescent="0.25">
      <c r="A5446" t="s">
        <v>28650</v>
      </c>
      <c r="B5446">
        <v>16457843</v>
      </c>
      <c r="C5446">
        <v>1963</v>
      </c>
      <c r="D5446" t="s">
        <v>7714</v>
      </c>
      <c r="E5446" t="s">
        <v>7729</v>
      </c>
      <c r="F5446" t="s">
        <v>2036</v>
      </c>
      <c r="G5446" t="s">
        <v>27</v>
      </c>
      <c r="H5446">
        <v>12</v>
      </c>
      <c r="I5446">
        <v>65</v>
      </c>
      <c r="J5446">
        <v>2014</v>
      </c>
      <c r="K5446">
        <v>195</v>
      </c>
      <c r="L5446" t="s">
        <v>23184</v>
      </c>
      <c r="M5446" s="15" t="e">
        <f>IF(INDEX(#REF!,MATCH(Padrón!K5446,#REF!,0),MATCH(Padrón!J5446,#REF!,0))=K5446,"Sí","NO")</f>
        <v>#REF!</v>
      </c>
    </row>
    <row r="5447" spans="1:13" x14ac:dyDescent="0.25">
      <c r="A5447" t="s">
        <v>28651</v>
      </c>
      <c r="B5447">
        <v>27454733</v>
      </c>
      <c r="C5447">
        <v>1979</v>
      </c>
      <c r="D5447" t="s">
        <v>7714</v>
      </c>
      <c r="E5447" t="s">
        <v>7730</v>
      </c>
      <c r="F5447" t="s">
        <v>7731</v>
      </c>
      <c r="G5447" t="s">
        <v>10</v>
      </c>
      <c r="H5447">
        <v>12</v>
      </c>
      <c r="I5447">
        <v>65</v>
      </c>
      <c r="J5447">
        <v>2014</v>
      </c>
      <c r="K5447">
        <v>196</v>
      </c>
      <c r="L5447" t="s">
        <v>23184</v>
      </c>
      <c r="M5447" s="15" t="e">
        <f>IF(INDEX(#REF!,MATCH(Padrón!K5447,#REF!,0),MATCH(Padrón!J5447,#REF!,0))=K5447,"Sí","NO")</f>
        <v>#REF!</v>
      </c>
    </row>
    <row r="5448" spans="1:13" x14ac:dyDescent="0.25">
      <c r="A5448" t="s">
        <v>28652</v>
      </c>
      <c r="B5448">
        <v>45025910</v>
      </c>
      <c r="C5448">
        <v>2002</v>
      </c>
      <c r="D5448" t="s">
        <v>7714</v>
      </c>
      <c r="E5448" t="s">
        <v>7732</v>
      </c>
      <c r="F5448" t="s">
        <v>7733</v>
      </c>
      <c r="G5448" t="s">
        <v>3</v>
      </c>
      <c r="H5448">
        <v>12</v>
      </c>
      <c r="I5448">
        <v>65</v>
      </c>
      <c r="J5448">
        <v>2014</v>
      </c>
      <c r="K5448">
        <v>197</v>
      </c>
      <c r="L5448" t="s">
        <v>23184</v>
      </c>
      <c r="M5448" s="15" t="e">
        <f>IF(INDEX(#REF!,MATCH(Padrón!K5448,#REF!,0),MATCH(Padrón!J5448,#REF!,0))=K5448,"Sí","NO")</f>
        <v>#REF!</v>
      </c>
    </row>
    <row r="5449" spans="1:13" x14ac:dyDescent="0.25">
      <c r="A5449" t="s">
        <v>28653</v>
      </c>
      <c r="B5449">
        <v>30884274</v>
      </c>
      <c r="C5449">
        <v>1984</v>
      </c>
      <c r="D5449" t="s">
        <v>7714</v>
      </c>
      <c r="E5449" t="s">
        <v>7734</v>
      </c>
      <c r="F5449" t="s">
        <v>98</v>
      </c>
      <c r="G5449" t="s">
        <v>27</v>
      </c>
      <c r="H5449">
        <v>12</v>
      </c>
      <c r="I5449">
        <v>65</v>
      </c>
      <c r="J5449">
        <v>2014</v>
      </c>
      <c r="K5449">
        <v>198</v>
      </c>
      <c r="L5449" t="s">
        <v>23184</v>
      </c>
      <c r="M5449" s="15" t="e">
        <f>IF(INDEX(#REF!,MATCH(Padrón!K5449,#REF!,0),MATCH(Padrón!J5449,#REF!,0))=K5449,"Sí","NO")</f>
        <v>#REF!</v>
      </c>
    </row>
    <row r="5450" spans="1:13" x14ac:dyDescent="0.25">
      <c r="A5450" t="s">
        <v>28654</v>
      </c>
      <c r="B5450">
        <v>14719439</v>
      </c>
      <c r="C5450">
        <v>1961</v>
      </c>
      <c r="D5450" t="s">
        <v>7714</v>
      </c>
      <c r="E5450" t="s">
        <v>5655</v>
      </c>
      <c r="F5450" t="s">
        <v>7735</v>
      </c>
      <c r="G5450" t="s">
        <v>27</v>
      </c>
      <c r="H5450">
        <v>12</v>
      </c>
      <c r="I5450">
        <v>65</v>
      </c>
      <c r="J5450">
        <v>2014</v>
      </c>
      <c r="K5450">
        <v>199</v>
      </c>
      <c r="L5450" t="s">
        <v>23184</v>
      </c>
      <c r="M5450" s="15" t="e">
        <f>IF(INDEX(#REF!,MATCH(Padrón!K5450,#REF!,0),MATCH(Padrón!J5450,#REF!,0))=K5450,"Sí","NO")</f>
        <v>#REF!</v>
      </c>
    </row>
    <row r="5451" spans="1:13" x14ac:dyDescent="0.25">
      <c r="A5451" t="s">
        <v>28655</v>
      </c>
      <c r="B5451">
        <v>33406184</v>
      </c>
      <c r="C5451">
        <v>1988</v>
      </c>
      <c r="D5451" t="s">
        <v>7714</v>
      </c>
      <c r="E5451" t="s">
        <v>7736</v>
      </c>
      <c r="F5451" t="s">
        <v>1008</v>
      </c>
      <c r="G5451" t="s">
        <v>10</v>
      </c>
      <c r="H5451">
        <v>12</v>
      </c>
      <c r="I5451">
        <v>65</v>
      </c>
      <c r="J5451">
        <v>2014</v>
      </c>
      <c r="K5451">
        <v>200</v>
      </c>
      <c r="L5451" t="s">
        <v>23184</v>
      </c>
      <c r="M5451" s="15" t="e">
        <f>IF(INDEX(#REF!,MATCH(Padrón!K5451,#REF!,0),MATCH(Padrón!J5451,#REF!,0))=K5451,"Sí","NO")</f>
        <v>#REF!</v>
      </c>
    </row>
    <row r="5452" spans="1:13" x14ac:dyDescent="0.25">
      <c r="A5452" t="s">
        <v>28656</v>
      </c>
      <c r="B5452">
        <v>12848119</v>
      </c>
      <c r="C5452">
        <v>1957</v>
      </c>
      <c r="D5452" t="s">
        <v>7714</v>
      </c>
      <c r="E5452" t="s">
        <v>163</v>
      </c>
      <c r="F5452" t="s">
        <v>82</v>
      </c>
      <c r="G5452" t="s">
        <v>3</v>
      </c>
      <c r="H5452">
        <v>12</v>
      </c>
      <c r="I5452">
        <v>65</v>
      </c>
      <c r="J5452">
        <v>2014</v>
      </c>
      <c r="K5452">
        <v>201</v>
      </c>
      <c r="L5452" t="s">
        <v>23184</v>
      </c>
      <c r="M5452" s="15" t="e">
        <f>IF(INDEX(#REF!,MATCH(Padrón!K5452,#REF!,0),MATCH(Padrón!J5452,#REF!,0))=K5452,"Sí","NO")</f>
        <v>#REF!</v>
      </c>
    </row>
    <row r="5453" spans="1:13" x14ac:dyDescent="0.25">
      <c r="A5453" t="s">
        <v>28657</v>
      </c>
      <c r="B5453">
        <v>20968110</v>
      </c>
      <c r="C5453">
        <v>1968</v>
      </c>
      <c r="D5453" t="s">
        <v>7714</v>
      </c>
      <c r="E5453" t="s">
        <v>7737</v>
      </c>
      <c r="F5453" t="s">
        <v>7738</v>
      </c>
      <c r="G5453" t="s">
        <v>3</v>
      </c>
      <c r="H5453">
        <v>12</v>
      </c>
      <c r="I5453">
        <v>65</v>
      </c>
      <c r="J5453">
        <v>2014</v>
      </c>
      <c r="K5453">
        <v>202</v>
      </c>
      <c r="L5453" t="s">
        <v>23184</v>
      </c>
      <c r="M5453" s="15" t="e">
        <f>IF(INDEX(#REF!,MATCH(Padrón!K5453,#REF!,0),MATCH(Padrón!J5453,#REF!,0))=K5453,"Sí","NO")</f>
        <v>#REF!</v>
      </c>
    </row>
    <row r="5454" spans="1:13" x14ac:dyDescent="0.25">
      <c r="A5454" t="s">
        <v>28658</v>
      </c>
      <c r="B5454">
        <v>14719544</v>
      </c>
      <c r="C5454">
        <v>1961</v>
      </c>
      <c r="D5454" t="s">
        <v>7714</v>
      </c>
      <c r="E5454" t="s">
        <v>7739</v>
      </c>
      <c r="F5454" t="s">
        <v>6992</v>
      </c>
      <c r="G5454" t="s">
        <v>10</v>
      </c>
      <c r="H5454">
        <v>12</v>
      </c>
      <c r="I5454">
        <v>65</v>
      </c>
      <c r="J5454">
        <v>2014</v>
      </c>
      <c r="K5454">
        <v>203</v>
      </c>
      <c r="L5454" t="s">
        <v>23184</v>
      </c>
      <c r="M5454" s="15" t="e">
        <f>IF(INDEX(#REF!,MATCH(Padrón!K5454,#REF!,0),MATCH(Padrón!J5454,#REF!,0))=K5454,"Sí","NO")</f>
        <v>#REF!</v>
      </c>
    </row>
    <row r="5455" spans="1:13" x14ac:dyDescent="0.25">
      <c r="A5455" t="s">
        <v>28659</v>
      </c>
      <c r="B5455">
        <v>36062054</v>
      </c>
      <c r="C5455">
        <v>1991</v>
      </c>
      <c r="D5455" t="s">
        <v>7714</v>
      </c>
      <c r="E5455" t="s">
        <v>6976</v>
      </c>
      <c r="F5455" t="s">
        <v>6089</v>
      </c>
      <c r="G5455" t="s">
        <v>3</v>
      </c>
      <c r="H5455">
        <v>12</v>
      </c>
      <c r="I5455">
        <v>65</v>
      </c>
      <c r="J5455">
        <v>2014</v>
      </c>
      <c r="K5455">
        <v>204</v>
      </c>
      <c r="L5455" t="s">
        <v>23184</v>
      </c>
      <c r="M5455" s="15" t="e">
        <f>IF(INDEX(#REF!,MATCH(Padrón!K5455,#REF!,0),MATCH(Padrón!J5455,#REF!,0))=K5455,"Sí","NO")</f>
        <v>#REF!</v>
      </c>
    </row>
    <row r="5456" spans="1:13" x14ac:dyDescent="0.25">
      <c r="A5456" t="s">
        <v>28660</v>
      </c>
      <c r="B5456">
        <v>29840308</v>
      </c>
      <c r="C5456">
        <v>1983</v>
      </c>
      <c r="D5456" t="s">
        <v>7714</v>
      </c>
      <c r="E5456" t="s">
        <v>7740</v>
      </c>
      <c r="F5456" t="s">
        <v>7741</v>
      </c>
      <c r="G5456" t="s">
        <v>3</v>
      </c>
      <c r="H5456">
        <v>12</v>
      </c>
      <c r="I5456">
        <v>65</v>
      </c>
      <c r="J5456">
        <v>2014</v>
      </c>
      <c r="K5456">
        <v>205</v>
      </c>
      <c r="L5456" t="s">
        <v>23184</v>
      </c>
      <c r="M5456" s="15" t="e">
        <f>IF(INDEX(#REF!,MATCH(Padrón!K5456,#REF!,0),MATCH(Padrón!J5456,#REF!,0))=K5456,"Sí","NO")</f>
        <v>#REF!</v>
      </c>
    </row>
    <row r="5457" spans="1:13" x14ac:dyDescent="0.25">
      <c r="A5457" t="s">
        <v>28661</v>
      </c>
      <c r="B5457">
        <v>37220583</v>
      </c>
      <c r="C5457">
        <v>1993</v>
      </c>
      <c r="D5457" t="s">
        <v>7714</v>
      </c>
      <c r="E5457" t="s">
        <v>7742</v>
      </c>
      <c r="F5457" t="s">
        <v>3020</v>
      </c>
      <c r="G5457" t="s">
        <v>3</v>
      </c>
      <c r="H5457">
        <v>12</v>
      </c>
      <c r="I5457">
        <v>65</v>
      </c>
      <c r="J5457">
        <v>2014</v>
      </c>
      <c r="K5457">
        <v>206</v>
      </c>
      <c r="L5457" t="s">
        <v>23184</v>
      </c>
      <c r="M5457" s="15" t="e">
        <f>IF(INDEX(#REF!,MATCH(Padrón!K5457,#REF!,0),MATCH(Padrón!J5457,#REF!,0))=K5457,"Sí","NO")</f>
        <v>#REF!</v>
      </c>
    </row>
    <row r="5458" spans="1:13" x14ac:dyDescent="0.25">
      <c r="A5458" t="s">
        <v>28662</v>
      </c>
      <c r="B5458">
        <v>38382551</v>
      </c>
      <c r="C5458">
        <v>1995</v>
      </c>
      <c r="D5458" t="s">
        <v>7714</v>
      </c>
      <c r="E5458" t="s">
        <v>7035</v>
      </c>
      <c r="F5458" t="s">
        <v>7743</v>
      </c>
      <c r="G5458" t="s">
        <v>3</v>
      </c>
      <c r="H5458">
        <v>12</v>
      </c>
      <c r="I5458">
        <v>65</v>
      </c>
      <c r="J5458">
        <v>2014</v>
      </c>
      <c r="K5458">
        <v>207</v>
      </c>
      <c r="L5458" t="s">
        <v>23184</v>
      </c>
      <c r="M5458" s="15" t="e">
        <f>IF(INDEX(#REF!,MATCH(Padrón!K5458,#REF!,0),MATCH(Padrón!J5458,#REF!,0))=K5458,"Sí","NO")</f>
        <v>#REF!</v>
      </c>
    </row>
    <row r="5459" spans="1:13" x14ac:dyDescent="0.25">
      <c r="A5459" t="s">
        <v>28663</v>
      </c>
      <c r="B5459">
        <v>40798709</v>
      </c>
      <c r="C5459">
        <v>1997</v>
      </c>
      <c r="D5459" t="s">
        <v>7714</v>
      </c>
      <c r="E5459" t="s">
        <v>7744</v>
      </c>
      <c r="F5459" t="s">
        <v>7745</v>
      </c>
      <c r="G5459" t="s">
        <v>3</v>
      </c>
      <c r="H5459">
        <v>12</v>
      </c>
      <c r="I5459">
        <v>65</v>
      </c>
      <c r="J5459">
        <v>2014</v>
      </c>
      <c r="K5459">
        <v>208</v>
      </c>
      <c r="L5459" t="s">
        <v>23184</v>
      </c>
      <c r="M5459" s="15" t="e">
        <f>IF(INDEX(#REF!,MATCH(Padrón!K5459,#REF!,0),MATCH(Padrón!J5459,#REF!,0))=K5459,"Sí","NO")</f>
        <v>#REF!</v>
      </c>
    </row>
    <row r="5460" spans="1:13" x14ac:dyDescent="0.25">
      <c r="A5460" t="s">
        <v>28664</v>
      </c>
      <c r="B5460">
        <v>25017162</v>
      </c>
      <c r="C5460">
        <v>1975</v>
      </c>
      <c r="D5460" t="s">
        <v>7714</v>
      </c>
      <c r="E5460" t="s">
        <v>7746</v>
      </c>
      <c r="F5460" t="s">
        <v>7747</v>
      </c>
      <c r="G5460" t="s">
        <v>3</v>
      </c>
      <c r="H5460">
        <v>12</v>
      </c>
      <c r="I5460">
        <v>65</v>
      </c>
      <c r="J5460">
        <v>2014</v>
      </c>
      <c r="K5460">
        <v>209</v>
      </c>
      <c r="L5460" t="s">
        <v>23184</v>
      </c>
      <c r="M5460" s="15" t="e">
        <f>IF(INDEX(#REF!,MATCH(Padrón!K5460,#REF!,0),MATCH(Padrón!J5460,#REF!,0))=K5460,"Sí","NO")</f>
        <v>#REF!</v>
      </c>
    </row>
    <row r="5461" spans="1:13" x14ac:dyDescent="0.25">
      <c r="A5461" t="s">
        <v>28665</v>
      </c>
      <c r="B5461">
        <v>21301986</v>
      </c>
      <c r="C5461">
        <v>1970</v>
      </c>
      <c r="D5461" t="s">
        <v>7714</v>
      </c>
      <c r="E5461" t="s">
        <v>7748</v>
      </c>
      <c r="F5461" t="s">
        <v>907</v>
      </c>
      <c r="G5461" t="s">
        <v>10</v>
      </c>
      <c r="H5461">
        <v>12</v>
      </c>
      <c r="I5461">
        <v>65</v>
      </c>
      <c r="J5461">
        <v>2014</v>
      </c>
      <c r="K5461">
        <v>210</v>
      </c>
      <c r="L5461" t="s">
        <v>23184</v>
      </c>
      <c r="M5461" s="15" t="e">
        <f>IF(INDEX(#REF!,MATCH(Padrón!K5461,#REF!,0),MATCH(Padrón!J5461,#REF!,0))=K5461,"Sí","NO")</f>
        <v>#REF!</v>
      </c>
    </row>
    <row r="5462" spans="1:13" x14ac:dyDescent="0.25">
      <c r="A5462" t="s">
        <v>28666</v>
      </c>
      <c r="B5462">
        <v>32607930</v>
      </c>
      <c r="C5462">
        <v>1987</v>
      </c>
      <c r="D5462" t="s">
        <v>7714</v>
      </c>
      <c r="E5462" t="s">
        <v>6090</v>
      </c>
      <c r="F5462" t="s">
        <v>495</v>
      </c>
      <c r="G5462" t="s">
        <v>3</v>
      </c>
      <c r="H5462">
        <v>12</v>
      </c>
      <c r="I5462">
        <v>65</v>
      </c>
      <c r="J5462">
        <v>2014</v>
      </c>
      <c r="K5462">
        <v>211</v>
      </c>
      <c r="L5462" t="s">
        <v>23184</v>
      </c>
      <c r="M5462" s="15" t="e">
        <f>IF(INDEX(#REF!,MATCH(Padrón!K5462,#REF!,0),MATCH(Padrón!J5462,#REF!,0))=K5462,"Sí","NO")</f>
        <v>#REF!</v>
      </c>
    </row>
    <row r="5463" spans="1:13" x14ac:dyDescent="0.25">
      <c r="A5463" t="s">
        <v>28667</v>
      </c>
      <c r="B5463">
        <v>33073710</v>
      </c>
      <c r="C5463">
        <v>1987</v>
      </c>
      <c r="D5463" t="s">
        <v>7714</v>
      </c>
      <c r="E5463" t="s">
        <v>7749</v>
      </c>
      <c r="F5463" t="s">
        <v>112</v>
      </c>
      <c r="G5463" t="s">
        <v>3</v>
      </c>
      <c r="H5463">
        <v>12</v>
      </c>
      <c r="I5463">
        <v>65</v>
      </c>
      <c r="J5463">
        <v>2014</v>
      </c>
      <c r="K5463">
        <v>212</v>
      </c>
      <c r="L5463" t="s">
        <v>23184</v>
      </c>
      <c r="M5463" s="15" t="e">
        <f>IF(INDEX(#REF!,MATCH(Padrón!K5463,#REF!,0),MATCH(Padrón!J5463,#REF!,0))=K5463,"Sí","NO")</f>
        <v>#REF!</v>
      </c>
    </row>
    <row r="5464" spans="1:13" x14ac:dyDescent="0.25">
      <c r="A5464" t="s">
        <v>28668</v>
      </c>
      <c r="B5464">
        <v>36471615</v>
      </c>
      <c r="C5464">
        <v>1994</v>
      </c>
      <c r="D5464" t="s">
        <v>7714</v>
      </c>
      <c r="E5464" t="s">
        <v>7750</v>
      </c>
      <c r="F5464" t="s">
        <v>1539</v>
      </c>
      <c r="G5464" t="s">
        <v>3</v>
      </c>
      <c r="H5464">
        <v>12</v>
      </c>
      <c r="I5464">
        <v>65</v>
      </c>
      <c r="J5464">
        <v>2014</v>
      </c>
      <c r="K5464">
        <v>213</v>
      </c>
      <c r="L5464" t="s">
        <v>23184</v>
      </c>
      <c r="M5464" s="15" t="e">
        <f>IF(INDEX(#REF!,MATCH(Padrón!K5464,#REF!,0),MATCH(Padrón!J5464,#REF!,0))=K5464,"Sí","NO")</f>
        <v>#REF!</v>
      </c>
    </row>
    <row r="5465" spans="1:13" x14ac:dyDescent="0.25">
      <c r="A5465" t="s">
        <v>28669</v>
      </c>
      <c r="B5465">
        <v>34802401</v>
      </c>
      <c r="C5465">
        <v>1989</v>
      </c>
      <c r="D5465" t="s">
        <v>7714</v>
      </c>
      <c r="E5465" t="s">
        <v>7751</v>
      </c>
      <c r="F5465" t="s">
        <v>7752</v>
      </c>
      <c r="G5465" t="s">
        <v>10</v>
      </c>
      <c r="H5465">
        <v>12</v>
      </c>
      <c r="I5465">
        <v>65</v>
      </c>
      <c r="J5465">
        <v>2014</v>
      </c>
      <c r="K5465">
        <v>214</v>
      </c>
      <c r="L5465" t="s">
        <v>23184</v>
      </c>
      <c r="M5465" s="15" t="e">
        <f>IF(INDEX(#REF!,MATCH(Padrón!K5465,#REF!,0),MATCH(Padrón!J5465,#REF!,0))=K5465,"Sí","NO")</f>
        <v>#REF!</v>
      </c>
    </row>
    <row r="5466" spans="1:13" x14ac:dyDescent="0.25">
      <c r="A5466" t="s">
        <v>28670</v>
      </c>
      <c r="B5466">
        <v>27596689</v>
      </c>
      <c r="C5466">
        <v>1980</v>
      </c>
      <c r="D5466" t="s">
        <v>7714</v>
      </c>
      <c r="E5466" t="s">
        <v>38</v>
      </c>
      <c r="F5466" t="s">
        <v>7753</v>
      </c>
      <c r="G5466" t="s">
        <v>10</v>
      </c>
      <c r="H5466">
        <v>12</v>
      </c>
      <c r="I5466">
        <v>65</v>
      </c>
      <c r="J5466">
        <v>2014</v>
      </c>
      <c r="K5466">
        <v>215</v>
      </c>
      <c r="L5466" t="s">
        <v>23184</v>
      </c>
      <c r="M5466" s="15" t="e">
        <f>IF(INDEX(#REF!,MATCH(Padrón!K5466,#REF!,0),MATCH(Padrón!J5466,#REF!,0))=K5466,"Sí","NO")</f>
        <v>#REF!</v>
      </c>
    </row>
    <row r="5467" spans="1:13" x14ac:dyDescent="0.25">
      <c r="A5467" t="s">
        <v>28671</v>
      </c>
      <c r="B5467">
        <v>33853751</v>
      </c>
      <c r="C5467">
        <v>1988</v>
      </c>
      <c r="D5467" t="s">
        <v>7714</v>
      </c>
      <c r="E5467" t="s">
        <v>4203</v>
      </c>
      <c r="F5467" t="s">
        <v>2703</v>
      </c>
      <c r="G5467" t="s">
        <v>3</v>
      </c>
      <c r="H5467">
        <v>12</v>
      </c>
      <c r="I5467">
        <v>65</v>
      </c>
      <c r="J5467">
        <v>2014</v>
      </c>
      <c r="K5467">
        <v>216</v>
      </c>
      <c r="L5467" t="s">
        <v>23184</v>
      </c>
      <c r="M5467" s="15" t="e">
        <f>IF(INDEX(#REF!,MATCH(Padrón!K5467,#REF!,0),MATCH(Padrón!J5467,#REF!,0))=K5467,"Sí","NO")</f>
        <v>#REF!</v>
      </c>
    </row>
    <row r="5468" spans="1:13" x14ac:dyDescent="0.25">
      <c r="A5468" t="s">
        <v>28672</v>
      </c>
      <c r="B5468">
        <v>7557904</v>
      </c>
      <c r="C5468">
        <v>1942</v>
      </c>
      <c r="D5468" t="s">
        <v>7714</v>
      </c>
      <c r="E5468" t="s">
        <v>7754</v>
      </c>
      <c r="F5468" t="s">
        <v>7755</v>
      </c>
      <c r="G5468" t="s">
        <v>3</v>
      </c>
      <c r="H5468">
        <v>12</v>
      </c>
      <c r="I5468">
        <v>65</v>
      </c>
      <c r="J5468">
        <v>2014</v>
      </c>
      <c r="K5468">
        <v>217</v>
      </c>
      <c r="L5468" t="s">
        <v>23184</v>
      </c>
      <c r="M5468" s="15" t="e">
        <f>IF(INDEX(#REF!,MATCH(Padrón!K5468,#REF!,0),MATCH(Padrón!J5468,#REF!,0))=K5468,"Sí","NO")</f>
        <v>#REF!</v>
      </c>
    </row>
    <row r="5469" spans="1:13" x14ac:dyDescent="0.25">
      <c r="A5469" t="s">
        <v>28673</v>
      </c>
      <c r="B5469">
        <v>44434809</v>
      </c>
      <c r="C5469">
        <v>2002</v>
      </c>
      <c r="D5469" t="s">
        <v>7714</v>
      </c>
      <c r="E5469" t="s">
        <v>7756</v>
      </c>
      <c r="F5469" t="s">
        <v>7757</v>
      </c>
      <c r="G5469" t="s">
        <v>3</v>
      </c>
      <c r="H5469">
        <v>12</v>
      </c>
      <c r="I5469">
        <v>65</v>
      </c>
      <c r="J5469">
        <v>2014</v>
      </c>
      <c r="K5469">
        <v>218</v>
      </c>
      <c r="L5469" t="s">
        <v>23184</v>
      </c>
      <c r="M5469" s="15" t="e">
        <f>IF(INDEX(#REF!,MATCH(Padrón!K5469,#REF!,0),MATCH(Padrón!J5469,#REF!,0))=K5469,"Sí","NO")</f>
        <v>#REF!</v>
      </c>
    </row>
    <row r="5470" spans="1:13" x14ac:dyDescent="0.25">
      <c r="A5470" t="s">
        <v>28674</v>
      </c>
      <c r="B5470">
        <v>38138297</v>
      </c>
      <c r="C5470">
        <v>1993</v>
      </c>
      <c r="D5470" t="s">
        <v>7714</v>
      </c>
      <c r="E5470" t="s">
        <v>3325</v>
      </c>
      <c r="F5470" t="s">
        <v>7758</v>
      </c>
      <c r="G5470" t="s">
        <v>10</v>
      </c>
      <c r="H5470">
        <v>12</v>
      </c>
      <c r="I5470">
        <v>65</v>
      </c>
      <c r="J5470">
        <v>2014</v>
      </c>
      <c r="K5470">
        <v>219</v>
      </c>
      <c r="L5470" t="s">
        <v>23184</v>
      </c>
      <c r="M5470" s="15" t="e">
        <f>IF(INDEX(#REF!,MATCH(Padrón!K5470,#REF!,0),MATCH(Padrón!J5470,#REF!,0))=K5470,"Sí","NO")</f>
        <v>#REF!</v>
      </c>
    </row>
    <row r="5471" spans="1:13" x14ac:dyDescent="0.25">
      <c r="A5471" t="s">
        <v>28675</v>
      </c>
      <c r="B5471">
        <v>21684233</v>
      </c>
      <c r="C5471">
        <v>1970</v>
      </c>
      <c r="D5471" t="s">
        <v>7714</v>
      </c>
      <c r="E5471" t="s">
        <v>273</v>
      </c>
      <c r="F5471" t="s">
        <v>7759</v>
      </c>
      <c r="G5471" t="s">
        <v>3</v>
      </c>
      <c r="H5471">
        <v>12</v>
      </c>
      <c r="I5471">
        <v>65</v>
      </c>
      <c r="J5471">
        <v>2014</v>
      </c>
      <c r="K5471">
        <v>220</v>
      </c>
      <c r="L5471" t="s">
        <v>23184</v>
      </c>
      <c r="M5471" s="15" t="e">
        <f>IF(INDEX(#REF!,MATCH(Padrón!K5471,#REF!,0),MATCH(Padrón!J5471,#REF!,0))=K5471,"Sí","NO")</f>
        <v>#REF!</v>
      </c>
    </row>
    <row r="5472" spans="1:13" x14ac:dyDescent="0.25">
      <c r="A5472" t="s">
        <v>28676</v>
      </c>
      <c r="B5472">
        <v>34734997</v>
      </c>
      <c r="C5472">
        <v>1989</v>
      </c>
      <c r="D5472" t="s">
        <v>7714</v>
      </c>
      <c r="E5472" t="s">
        <v>273</v>
      </c>
      <c r="F5472" t="s">
        <v>41</v>
      </c>
      <c r="G5472" t="s">
        <v>3</v>
      </c>
      <c r="H5472">
        <v>12</v>
      </c>
      <c r="I5472">
        <v>65</v>
      </c>
      <c r="J5472">
        <v>2014</v>
      </c>
      <c r="K5472">
        <v>221</v>
      </c>
      <c r="L5472" t="s">
        <v>23184</v>
      </c>
      <c r="M5472" s="15" t="e">
        <f>IF(INDEX(#REF!,MATCH(Padrón!K5472,#REF!,0),MATCH(Padrón!J5472,#REF!,0))=K5472,"Sí","NO")</f>
        <v>#REF!</v>
      </c>
    </row>
    <row r="5473" spans="1:13" x14ac:dyDescent="0.25">
      <c r="A5473" t="s">
        <v>28677</v>
      </c>
      <c r="B5473">
        <v>32607860</v>
      </c>
      <c r="C5473">
        <v>1987</v>
      </c>
      <c r="D5473" t="s">
        <v>7714</v>
      </c>
      <c r="E5473" t="s">
        <v>4309</v>
      </c>
      <c r="F5473" t="s">
        <v>4594</v>
      </c>
      <c r="G5473" t="s">
        <v>10</v>
      </c>
      <c r="H5473">
        <v>12</v>
      </c>
      <c r="I5473">
        <v>65</v>
      </c>
      <c r="J5473">
        <v>2014</v>
      </c>
      <c r="K5473">
        <v>222</v>
      </c>
      <c r="L5473" t="s">
        <v>23184</v>
      </c>
      <c r="M5473" s="15" t="e">
        <f>IF(INDEX(#REF!,MATCH(Padrón!K5473,#REF!,0),MATCH(Padrón!J5473,#REF!,0))=K5473,"Sí","NO")</f>
        <v>#REF!</v>
      </c>
    </row>
    <row r="5474" spans="1:13" x14ac:dyDescent="0.25">
      <c r="A5474" t="s">
        <v>28678</v>
      </c>
      <c r="B5474">
        <v>14705173</v>
      </c>
      <c r="C5474">
        <v>1962</v>
      </c>
      <c r="D5474" t="s">
        <v>7714</v>
      </c>
      <c r="E5474" t="s">
        <v>7760</v>
      </c>
      <c r="F5474" t="s">
        <v>3499</v>
      </c>
      <c r="G5474" t="s">
        <v>27</v>
      </c>
      <c r="H5474">
        <v>12</v>
      </c>
      <c r="I5474">
        <v>65</v>
      </c>
      <c r="J5474">
        <v>2014</v>
      </c>
      <c r="K5474">
        <v>223</v>
      </c>
      <c r="L5474" t="s">
        <v>23184</v>
      </c>
      <c r="M5474" s="15" t="e">
        <f>IF(INDEX(#REF!,MATCH(Padrón!K5474,#REF!,0),MATCH(Padrón!J5474,#REF!,0))=K5474,"Sí","NO")</f>
        <v>#REF!</v>
      </c>
    </row>
    <row r="5475" spans="1:13" x14ac:dyDescent="0.25">
      <c r="A5475" t="s">
        <v>28679</v>
      </c>
      <c r="B5475">
        <v>11326843</v>
      </c>
      <c r="C5475">
        <v>1954</v>
      </c>
      <c r="D5475" t="s">
        <v>7714</v>
      </c>
      <c r="E5475" t="s">
        <v>5729</v>
      </c>
      <c r="F5475" t="s">
        <v>7761</v>
      </c>
      <c r="G5475" t="s">
        <v>3</v>
      </c>
      <c r="H5475">
        <v>12</v>
      </c>
      <c r="I5475">
        <v>65</v>
      </c>
      <c r="J5475">
        <v>2014</v>
      </c>
      <c r="K5475">
        <v>224</v>
      </c>
      <c r="L5475" t="s">
        <v>23184</v>
      </c>
      <c r="M5475" s="15" t="e">
        <f>IF(INDEX(#REF!,MATCH(Padrón!K5475,#REF!,0),MATCH(Padrón!J5475,#REF!,0))=K5475,"Sí","NO")</f>
        <v>#REF!</v>
      </c>
    </row>
    <row r="5476" spans="1:13" x14ac:dyDescent="0.25">
      <c r="A5476" t="s">
        <v>28680</v>
      </c>
      <c r="B5476">
        <v>32721276</v>
      </c>
      <c r="C5476">
        <v>1987</v>
      </c>
      <c r="D5476" t="s">
        <v>7714</v>
      </c>
      <c r="E5476" t="s">
        <v>7762</v>
      </c>
      <c r="F5476" t="s">
        <v>718</v>
      </c>
      <c r="G5476" t="s">
        <v>10</v>
      </c>
      <c r="H5476">
        <v>12</v>
      </c>
      <c r="I5476">
        <v>65</v>
      </c>
      <c r="J5476">
        <v>2014</v>
      </c>
      <c r="K5476">
        <v>225</v>
      </c>
      <c r="L5476" t="s">
        <v>23184</v>
      </c>
      <c r="M5476" s="15" t="e">
        <f>IF(INDEX(#REF!,MATCH(Padrón!K5476,#REF!,0),MATCH(Padrón!J5476,#REF!,0))=K5476,"Sí","NO")</f>
        <v>#REF!</v>
      </c>
    </row>
    <row r="5477" spans="1:13" x14ac:dyDescent="0.25">
      <c r="A5477" t="s">
        <v>28681</v>
      </c>
      <c r="B5477">
        <v>44529010</v>
      </c>
      <c r="C5477">
        <v>2002</v>
      </c>
      <c r="D5477" t="s">
        <v>7714</v>
      </c>
      <c r="E5477" t="s">
        <v>3187</v>
      </c>
      <c r="F5477" t="s">
        <v>7763</v>
      </c>
      <c r="G5477" t="s">
        <v>3</v>
      </c>
      <c r="H5477">
        <v>12</v>
      </c>
      <c r="I5477">
        <v>65</v>
      </c>
      <c r="J5477">
        <v>2014</v>
      </c>
      <c r="K5477">
        <v>226</v>
      </c>
      <c r="L5477" t="s">
        <v>23184</v>
      </c>
      <c r="M5477" s="15" t="e">
        <f>IF(INDEX(#REF!,MATCH(Padrón!K5477,#REF!,0),MATCH(Padrón!J5477,#REF!,0))=K5477,"Sí","NO")</f>
        <v>#REF!</v>
      </c>
    </row>
    <row r="5478" spans="1:13" x14ac:dyDescent="0.25">
      <c r="A5478" t="s">
        <v>28682</v>
      </c>
      <c r="B5478">
        <v>17878506</v>
      </c>
      <c r="C5478">
        <v>1966</v>
      </c>
      <c r="D5478" t="s">
        <v>7714</v>
      </c>
      <c r="E5478" t="s">
        <v>2251</v>
      </c>
      <c r="F5478" t="s">
        <v>884</v>
      </c>
      <c r="G5478" t="s">
        <v>117</v>
      </c>
      <c r="H5478">
        <v>12</v>
      </c>
      <c r="I5478">
        <v>65</v>
      </c>
      <c r="J5478">
        <v>2014</v>
      </c>
      <c r="K5478">
        <v>227</v>
      </c>
      <c r="L5478" t="s">
        <v>23184</v>
      </c>
      <c r="M5478" s="15" t="e">
        <f>IF(INDEX(#REF!,MATCH(Padrón!K5478,#REF!,0),MATCH(Padrón!J5478,#REF!,0))=K5478,"Sí","NO")</f>
        <v>#REF!</v>
      </c>
    </row>
    <row r="5479" spans="1:13" x14ac:dyDescent="0.25">
      <c r="A5479" t="s">
        <v>28683</v>
      </c>
      <c r="B5479">
        <v>32085809</v>
      </c>
      <c r="C5479">
        <v>1985</v>
      </c>
      <c r="D5479" t="s">
        <v>7714</v>
      </c>
      <c r="E5479" t="s">
        <v>3350</v>
      </c>
      <c r="F5479" t="s">
        <v>7764</v>
      </c>
      <c r="G5479" t="s">
        <v>3</v>
      </c>
      <c r="H5479">
        <v>12</v>
      </c>
      <c r="I5479">
        <v>65</v>
      </c>
      <c r="J5479">
        <v>2014</v>
      </c>
      <c r="K5479">
        <v>228</v>
      </c>
      <c r="L5479" t="s">
        <v>23184</v>
      </c>
      <c r="M5479" s="15" t="e">
        <f>IF(INDEX(#REF!,MATCH(Padrón!K5479,#REF!,0),MATCH(Padrón!J5479,#REF!,0))=K5479,"Sí","NO")</f>
        <v>#REF!</v>
      </c>
    </row>
    <row r="5480" spans="1:13" x14ac:dyDescent="0.25">
      <c r="A5480" t="s">
        <v>28684</v>
      </c>
      <c r="B5480">
        <v>39229175</v>
      </c>
      <c r="C5480">
        <v>1996</v>
      </c>
      <c r="D5480" t="s">
        <v>7714</v>
      </c>
      <c r="E5480" t="s">
        <v>6863</v>
      </c>
      <c r="F5480" t="s">
        <v>6968</v>
      </c>
      <c r="G5480" t="s">
        <v>3</v>
      </c>
      <c r="H5480">
        <v>12</v>
      </c>
      <c r="I5480">
        <v>65</v>
      </c>
      <c r="J5480">
        <v>2014</v>
      </c>
      <c r="K5480">
        <v>229</v>
      </c>
      <c r="L5480" t="s">
        <v>23184</v>
      </c>
      <c r="M5480" s="15" t="e">
        <f>IF(INDEX(#REF!,MATCH(Padrón!K5480,#REF!,0),MATCH(Padrón!J5480,#REF!,0))=K5480,"Sí","NO")</f>
        <v>#REF!</v>
      </c>
    </row>
    <row r="5481" spans="1:13" x14ac:dyDescent="0.25">
      <c r="A5481" t="s">
        <v>28685</v>
      </c>
      <c r="B5481">
        <v>43832459</v>
      </c>
      <c r="C5481">
        <v>2001</v>
      </c>
      <c r="D5481" t="s">
        <v>7714</v>
      </c>
      <c r="E5481" t="s">
        <v>7765</v>
      </c>
      <c r="F5481" t="s">
        <v>907</v>
      </c>
      <c r="G5481" t="s">
        <v>3</v>
      </c>
      <c r="H5481">
        <v>12</v>
      </c>
      <c r="I5481">
        <v>65</v>
      </c>
      <c r="J5481">
        <v>2014</v>
      </c>
      <c r="K5481">
        <v>230</v>
      </c>
      <c r="L5481" t="s">
        <v>23184</v>
      </c>
      <c r="M5481" s="15" t="e">
        <f>IF(INDEX(#REF!,MATCH(Padrón!K5481,#REF!,0),MATCH(Padrón!J5481,#REF!,0))=K5481,"Sí","NO")</f>
        <v>#REF!</v>
      </c>
    </row>
    <row r="5482" spans="1:13" x14ac:dyDescent="0.25">
      <c r="A5482" t="s">
        <v>28686</v>
      </c>
      <c r="B5482">
        <v>31811338</v>
      </c>
      <c r="C5482">
        <v>1985</v>
      </c>
      <c r="D5482" t="s">
        <v>7714</v>
      </c>
      <c r="E5482" t="s">
        <v>2665</v>
      </c>
      <c r="F5482" t="s">
        <v>7766</v>
      </c>
      <c r="G5482" t="s">
        <v>27</v>
      </c>
      <c r="H5482">
        <v>12</v>
      </c>
      <c r="I5482">
        <v>65</v>
      </c>
      <c r="J5482">
        <v>2014</v>
      </c>
      <c r="K5482">
        <v>231</v>
      </c>
      <c r="L5482" t="s">
        <v>23184</v>
      </c>
      <c r="M5482" s="15" t="e">
        <f>IF(INDEX(#REF!,MATCH(Padrón!K5482,#REF!,0),MATCH(Padrón!J5482,#REF!,0))=K5482,"Sí","NO")</f>
        <v>#REF!</v>
      </c>
    </row>
    <row r="5483" spans="1:13" x14ac:dyDescent="0.25">
      <c r="A5483" t="s">
        <v>28687</v>
      </c>
      <c r="B5483">
        <v>43546152</v>
      </c>
      <c r="C5483">
        <v>2001</v>
      </c>
      <c r="D5483" t="s">
        <v>7714</v>
      </c>
      <c r="E5483" t="s">
        <v>7767</v>
      </c>
      <c r="F5483" t="s">
        <v>1112</v>
      </c>
      <c r="G5483" t="s">
        <v>3</v>
      </c>
      <c r="H5483">
        <v>12</v>
      </c>
      <c r="I5483">
        <v>65</v>
      </c>
      <c r="J5483">
        <v>2014</v>
      </c>
      <c r="K5483">
        <v>232</v>
      </c>
      <c r="L5483" t="s">
        <v>23184</v>
      </c>
      <c r="M5483" s="15" t="e">
        <f>IF(INDEX(#REF!,MATCH(Padrón!K5483,#REF!,0),MATCH(Padrón!J5483,#REF!,0))=K5483,"Sí","NO")</f>
        <v>#REF!</v>
      </c>
    </row>
    <row r="5484" spans="1:13" x14ac:dyDescent="0.25">
      <c r="A5484" t="s">
        <v>28688</v>
      </c>
      <c r="B5484">
        <v>17714399</v>
      </c>
      <c r="C5484">
        <v>1966</v>
      </c>
      <c r="D5484" t="s">
        <v>7714</v>
      </c>
      <c r="E5484" t="s">
        <v>7768</v>
      </c>
      <c r="F5484" t="s">
        <v>7769</v>
      </c>
      <c r="G5484" t="s">
        <v>10</v>
      </c>
      <c r="H5484">
        <v>12</v>
      </c>
      <c r="I5484">
        <v>65</v>
      </c>
      <c r="J5484">
        <v>2014</v>
      </c>
      <c r="K5484">
        <v>233</v>
      </c>
      <c r="L5484" t="s">
        <v>23184</v>
      </c>
      <c r="M5484" s="15" t="e">
        <f>IF(INDEX(#REF!,MATCH(Padrón!K5484,#REF!,0),MATCH(Padrón!J5484,#REF!,0))=K5484,"Sí","NO")</f>
        <v>#REF!</v>
      </c>
    </row>
    <row r="5485" spans="1:13" x14ac:dyDescent="0.25">
      <c r="A5485" t="s">
        <v>28689</v>
      </c>
      <c r="B5485">
        <v>37110897</v>
      </c>
      <c r="C5485">
        <v>1992</v>
      </c>
      <c r="D5485" t="s">
        <v>7714</v>
      </c>
      <c r="E5485" t="s">
        <v>7770</v>
      </c>
      <c r="F5485" t="s">
        <v>1539</v>
      </c>
      <c r="G5485" t="s">
        <v>3</v>
      </c>
      <c r="H5485">
        <v>12</v>
      </c>
      <c r="I5485">
        <v>65</v>
      </c>
      <c r="J5485">
        <v>2014</v>
      </c>
      <c r="K5485">
        <v>234</v>
      </c>
      <c r="L5485" t="s">
        <v>23184</v>
      </c>
      <c r="M5485" s="15" t="e">
        <f>IF(INDEX(#REF!,MATCH(Padrón!K5485,#REF!,0),MATCH(Padrón!J5485,#REF!,0))=K5485,"Sí","NO")</f>
        <v>#REF!</v>
      </c>
    </row>
    <row r="5486" spans="1:13" x14ac:dyDescent="0.25">
      <c r="A5486" t="s">
        <v>28690</v>
      </c>
      <c r="B5486">
        <v>33853803</v>
      </c>
      <c r="C5486">
        <v>1985</v>
      </c>
      <c r="D5486" t="s">
        <v>7714</v>
      </c>
      <c r="E5486" t="s">
        <v>7771</v>
      </c>
      <c r="F5486" t="s">
        <v>238</v>
      </c>
      <c r="G5486" t="s">
        <v>88</v>
      </c>
      <c r="H5486">
        <v>12</v>
      </c>
      <c r="I5486">
        <v>65</v>
      </c>
      <c r="J5486">
        <v>2014</v>
      </c>
      <c r="K5486">
        <v>235</v>
      </c>
      <c r="L5486" t="s">
        <v>23184</v>
      </c>
      <c r="M5486" s="15" t="e">
        <f>IF(INDEX(#REF!,MATCH(Padrón!K5486,#REF!,0),MATCH(Padrón!J5486,#REF!,0))=K5486,"Sí","NO")</f>
        <v>#REF!</v>
      </c>
    </row>
    <row r="5487" spans="1:13" x14ac:dyDescent="0.25">
      <c r="A5487" t="s">
        <v>28691</v>
      </c>
      <c r="B5487">
        <v>47108479</v>
      </c>
      <c r="C5487">
        <v>2006</v>
      </c>
      <c r="D5487" t="s">
        <v>7714</v>
      </c>
      <c r="E5487" t="s">
        <v>7772</v>
      </c>
      <c r="F5487" t="s">
        <v>7773</v>
      </c>
      <c r="G5487" t="s">
        <v>3</v>
      </c>
      <c r="H5487">
        <v>12</v>
      </c>
      <c r="I5487">
        <v>65</v>
      </c>
      <c r="J5487">
        <v>2014</v>
      </c>
      <c r="K5487">
        <v>236</v>
      </c>
      <c r="L5487" t="s">
        <v>23184</v>
      </c>
      <c r="M5487" s="15" t="e">
        <f>IF(INDEX(#REF!,MATCH(Padrón!K5487,#REF!,0),MATCH(Padrón!J5487,#REF!,0))=K5487,"Sí","NO")</f>
        <v>#REF!</v>
      </c>
    </row>
    <row r="5488" spans="1:13" x14ac:dyDescent="0.25">
      <c r="A5488" t="s">
        <v>28692</v>
      </c>
      <c r="B5488">
        <v>42273261</v>
      </c>
      <c r="C5488">
        <v>1999</v>
      </c>
      <c r="D5488" t="s">
        <v>7714</v>
      </c>
      <c r="E5488" t="s">
        <v>7774</v>
      </c>
      <c r="F5488" t="s">
        <v>7775</v>
      </c>
      <c r="G5488" t="s">
        <v>117</v>
      </c>
      <c r="H5488">
        <v>12</v>
      </c>
      <c r="I5488">
        <v>65</v>
      </c>
      <c r="J5488">
        <v>2014</v>
      </c>
      <c r="K5488">
        <v>237</v>
      </c>
      <c r="L5488" t="s">
        <v>23184</v>
      </c>
      <c r="M5488" s="15" t="e">
        <f>IF(INDEX(#REF!,MATCH(Padrón!K5488,#REF!,0),MATCH(Padrón!J5488,#REF!,0))=K5488,"Sí","NO")</f>
        <v>#REF!</v>
      </c>
    </row>
    <row r="5489" spans="1:13" x14ac:dyDescent="0.25">
      <c r="A5489" t="s">
        <v>28693</v>
      </c>
      <c r="B5489">
        <v>18691135</v>
      </c>
      <c r="C5489">
        <v>1967</v>
      </c>
      <c r="D5489" t="s">
        <v>7714</v>
      </c>
      <c r="E5489" t="s">
        <v>2450</v>
      </c>
      <c r="F5489" t="s">
        <v>811</v>
      </c>
      <c r="G5489" t="s">
        <v>88</v>
      </c>
      <c r="H5489">
        <v>12</v>
      </c>
      <c r="I5489">
        <v>65</v>
      </c>
      <c r="J5489">
        <v>2014</v>
      </c>
      <c r="K5489">
        <v>238</v>
      </c>
      <c r="L5489" t="s">
        <v>23184</v>
      </c>
      <c r="M5489" s="15" t="e">
        <f>IF(INDEX(#REF!,MATCH(Padrón!K5489,#REF!,0),MATCH(Padrón!J5489,#REF!,0))=K5489,"Sí","NO")</f>
        <v>#REF!</v>
      </c>
    </row>
    <row r="5490" spans="1:13" x14ac:dyDescent="0.25">
      <c r="A5490" t="s">
        <v>28694</v>
      </c>
      <c r="B5490">
        <v>32736803</v>
      </c>
      <c r="C5490">
        <v>1987</v>
      </c>
      <c r="D5490" t="s">
        <v>7714</v>
      </c>
      <c r="E5490" t="s">
        <v>1491</v>
      </c>
      <c r="F5490" t="s">
        <v>1539</v>
      </c>
      <c r="G5490" t="s">
        <v>10</v>
      </c>
      <c r="H5490">
        <v>12</v>
      </c>
      <c r="I5490">
        <v>65</v>
      </c>
      <c r="J5490">
        <v>2014</v>
      </c>
      <c r="K5490">
        <v>239</v>
      </c>
      <c r="L5490" t="s">
        <v>23184</v>
      </c>
      <c r="M5490" s="15" t="e">
        <f>IF(INDEX(#REF!,MATCH(Padrón!K5490,#REF!,0),MATCH(Padrón!J5490,#REF!,0))=K5490,"Sí","NO")</f>
        <v>#REF!</v>
      </c>
    </row>
    <row r="5491" spans="1:13" x14ac:dyDescent="0.25">
      <c r="A5491" t="s">
        <v>28695</v>
      </c>
      <c r="B5491">
        <v>41285613</v>
      </c>
      <c r="C5491">
        <v>1997</v>
      </c>
      <c r="D5491" t="s">
        <v>7714</v>
      </c>
      <c r="E5491" t="s">
        <v>5497</v>
      </c>
      <c r="F5491" t="s">
        <v>1539</v>
      </c>
      <c r="G5491" t="s">
        <v>3</v>
      </c>
      <c r="H5491">
        <v>12</v>
      </c>
      <c r="I5491">
        <v>65</v>
      </c>
      <c r="J5491">
        <v>2014</v>
      </c>
      <c r="K5491">
        <v>240</v>
      </c>
      <c r="L5491" t="s">
        <v>23184</v>
      </c>
      <c r="M5491" s="15" t="e">
        <f>IF(INDEX(#REF!,MATCH(Padrón!K5491,#REF!,0),MATCH(Padrón!J5491,#REF!,0))=K5491,"Sí","NO")</f>
        <v>#REF!</v>
      </c>
    </row>
    <row r="5492" spans="1:13" x14ac:dyDescent="0.25">
      <c r="A5492" t="s">
        <v>28696</v>
      </c>
      <c r="B5492">
        <v>35454795</v>
      </c>
      <c r="C5492">
        <v>1990</v>
      </c>
      <c r="D5492" t="s">
        <v>7714</v>
      </c>
      <c r="E5492" t="s">
        <v>2205</v>
      </c>
      <c r="F5492" t="s">
        <v>2786</v>
      </c>
      <c r="G5492" t="s">
        <v>27</v>
      </c>
      <c r="H5492">
        <v>12</v>
      </c>
      <c r="I5492">
        <v>65</v>
      </c>
      <c r="J5492">
        <v>2014</v>
      </c>
      <c r="K5492">
        <v>241</v>
      </c>
      <c r="L5492" t="s">
        <v>23184</v>
      </c>
      <c r="M5492" s="15" t="e">
        <f>IF(INDEX(#REF!,MATCH(Padrón!K5492,#REF!,0),MATCH(Padrón!J5492,#REF!,0))=K5492,"Sí","NO")</f>
        <v>#REF!</v>
      </c>
    </row>
    <row r="5493" spans="1:13" x14ac:dyDescent="0.25">
      <c r="A5493" t="s">
        <v>28697</v>
      </c>
      <c r="B5493">
        <v>42085485</v>
      </c>
      <c r="C5493">
        <v>1997</v>
      </c>
      <c r="D5493" t="s">
        <v>7776</v>
      </c>
      <c r="E5493" t="s">
        <v>6869</v>
      </c>
      <c r="F5493" t="s">
        <v>1568</v>
      </c>
      <c r="G5493" t="s">
        <v>3</v>
      </c>
      <c r="H5493">
        <v>12</v>
      </c>
      <c r="I5493">
        <v>65</v>
      </c>
      <c r="J5493">
        <v>2014</v>
      </c>
      <c r="K5493">
        <v>242</v>
      </c>
      <c r="L5493" t="s">
        <v>23184</v>
      </c>
      <c r="M5493" s="15" t="e">
        <f>IF(INDEX(#REF!,MATCH(Padrón!K5493,#REF!,0),MATCH(Padrón!J5493,#REF!,0))=K5493,"Sí","NO")</f>
        <v>#REF!</v>
      </c>
    </row>
    <row r="5494" spans="1:13" x14ac:dyDescent="0.25">
      <c r="A5494" t="s">
        <v>28698</v>
      </c>
      <c r="B5494">
        <v>44071853</v>
      </c>
      <c r="C5494">
        <v>2002</v>
      </c>
      <c r="D5494" t="s">
        <v>7776</v>
      </c>
      <c r="E5494" t="s">
        <v>7777</v>
      </c>
      <c r="F5494" t="s">
        <v>52</v>
      </c>
      <c r="G5494" t="s">
        <v>3</v>
      </c>
      <c r="H5494">
        <v>12</v>
      </c>
      <c r="I5494">
        <v>65</v>
      </c>
      <c r="J5494">
        <v>2014</v>
      </c>
      <c r="K5494">
        <v>243</v>
      </c>
      <c r="L5494" t="s">
        <v>23184</v>
      </c>
      <c r="M5494" s="15" t="e">
        <f>IF(INDEX(#REF!,MATCH(Padrón!K5494,#REF!,0),MATCH(Padrón!J5494,#REF!,0))=K5494,"Sí","NO")</f>
        <v>#REF!</v>
      </c>
    </row>
    <row r="5495" spans="1:13" x14ac:dyDescent="0.25">
      <c r="A5495" t="s">
        <v>28699</v>
      </c>
      <c r="B5495">
        <v>48827842</v>
      </c>
      <c r="C5495">
        <v>2006</v>
      </c>
      <c r="D5495" t="s">
        <v>7776</v>
      </c>
      <c r="E5495" t="s">
        <v>6601</v>
      </c>
      <c r="F5495" t="s">
        <v>1109</v>
      </c>
      <c r="G5495" t="s">
        <v>3</v>
      </c>
      <c r="H5495">
        <v>12</v>
      </c>
      <c r="I5495">
        <v>65</v>
      </c>
      <c r="J5495">
        <v>2014</v>
      </c>
      <c r="K5495">
        <v>244</v>
      </c>
      <c r="L5495" t="s">
        <v>23184</v>
      </c>
      <c r="M5495" s="15" t="e">
        <f>IF(INDEX(#REF!,MATCH(Padrón!K5495,#REF!,0),MATCH(Padrón!J5495,#REF!,0))=K5495,"Sí","NO")</f>
        <v>#REF!</v>
      </c>
    </row>
    <row r="5496" spans="1:13" x14ac:dyDescent="0.25">
      <c r="A5496" t="s">
        <v>28700</v>
      </c>
      <c r="B5496">
        <v>46340950</v>
      </c>
      <c r="C5496">
        <v>2004</v>
      </c>
      <c r="D5496" t="s">
        <v>7776</v>
      </c>
      <c r="E5496" t="s">
        <v>5309</v>
      </c>
      <c r="F5496" t="s">
        <v>64</v>
      </c>
      <c r="G5496" t="s">
        <v>3</v>
      </c>
      <c r="H5496">
        <v>12</v>
      </c>
      <c r="I5496">
        <v>65</v>
      </c>
      <c r="J5496">
        <v>2014</v>
      </c>
      <c r="K5496">
        <v>245</v>
      </c>
      <c r="L5496" t="s">
        <v>23184</v>
      </c>
      <c r="M5496" s="15" t="e">
        <f>IF(INDEX(#REF!,MATCH(Padrón!K5496,#REF!,0),MATCH(Padrón!J5496,#REF!,0))=K5496,"Sí","NO")</f>
        <v>#REF!</v>
      </c>
    </row>
    <row r="5497" spans="1:13" x14ac:dyDescent="0.25">
      <c r="A5497" t="s">
        <v>28701</v>
      </c>
      <c r="B5497">
        <v>47635568</v>
      </c>
      <c r="C5497">
        <v>2006</v>
      </c>
      <c r="D5497" t="s">
        <v>7778</v>
      </c>
      <c r="E5497" t="s">
        <v>7779</v>
      </c>
      <c r="F5497" t="s">
        <v>7780</v>
      </c>
      <c r="G5497" t="s">
        <v>3</v>
      </c>
      <c r="H5497">
        <v>12</v>
      </c>
      <c r="I5497">
        <v>65</v>
      </c>
      <c r="J5497">
        <v>2014</v>
      </c>
      <c r="K5497">
        <v>246</v>
      </c>
      <c r="L5497" t="s">
        <v>23184</v>
      </c>
      <c r="M5497" s="15" t="e">
        <f>IF(INDEX(#REF!,MATCH(Padrón!K5497,#REF!,0),MATCH(Padrón!J5497,#REF!,0))=K5497,"Sí","NO")</f>
        <v>#REF!</v>
      </c>
    </row>
    <row r="5498" spans="1:13" x14ac:dyDescent="0.25">
      <c r="A5498" t="s">
        <v>28702</v>
      </c>
      <c r="B5498">
        <v>35106106</v>
      </c>
      <c r="C5498">
        <v>1990</v>
      </c>
      <c r="D5498" t="s">
        <v>7781</v>
      </c>
      <c r="E5498" t="s">
        <v>7782</v>
      </c>
      <c r="F5498" t="s">
        <v>7783</v>
      </c>
      <c r="G5498" t="s">
        <v>27</v>
      </c>
      <c r="H5498">
        <v>12</v>
      </c>
      <c r="I5498">
        <v>65</v>
      </c>
      <c r="J5498">
        <v>2014</v>
      </c>
      <c r="K5498">
        <v>247</v>
      </c>
      <c r="L5498" t="s">
        <v>23184</v>
      </c>
      <c r="M5498" s="15" t="e">
        <f>IF(INDEX(#REF!,MATCH(Padrón!K5498,#REF!,0),MATCH(Padrón!J5498,#REF!,0))=K5498,"Sí","NO")</f>
        <v>#REF!</v>
      </c>
    </row>
    <row r="5499" spans="1:13" x14ac:dyDescent="0.25">
      <c r="A5499" t="s">
        <v>28703</v>
      </c>
      <c r="B5499">
        <v>28163267</v>
      </c>
      <c r="C5499">
        <v>1980</v>
      </c>
      <c r="D5499" t="s">
        <v>7784</v>
      </c>
      <c r="E5499" t="s">
        <v>7785</v>
      </c>
      <c r="F5499" t="s">
        <v>7786</v>
      </c>
      <c r="G5499" t="s">
        <v>27</v>
      </c>
      <c r="H5499">
        <v>12</v>
      </c>
      <c r="I5499">
        <v>65</v>
      </c>
      <c r="J5499">
        <v>2014</v>
      </c>
      <c r="K5499">
        <v>248</v>
      </c>
      <c r="L5499" t="s">
        <v>23184</v>
      </c>
      <c r="M5499" s="15" t="e">
        <f>IF(INDEX(#REF!,MATCH(Padrón!K5499,#REF!,0),MATCH(Padrón!J5499,#REF!,0))=K5499,"Sí","NO")</f>
        <v>#REF!</v>
      </c>
    </row>
    <row r="5500" spans="1:13" x14ac:dyDescent="0.25">
      <c r="A5500" t="s">
        <v>28704</v>
      </c>
      <c r="B5500">
        <v>36324508</v>
      </c>
      <c r="C5500">
        <v>1988</v>
      </c>
      <c r="D5500" t="s">
        <v>7787</v>
      </c>
      <c r="E5500" t="s">
        <v>7788</v>
      </c>
      <c r="F5500" t="s">
        <v>37</v>
      </c>
      <c r="G5500" t="s">
        <v>10</v>
      </c>
      <c r="H5500">
        <v>12</v>
      </c>
      <c r="I5500">
        <v>65</v>
      </c>
      <c r="J5500">
        <v>2014</v>
      </c>
      <c r="K5500">
        <v>249</v>
      </c>
      <c r="L5500" t="s">
        <v>23184</v>
      </c>
      <c r="M5500" s="15" t="e">
        <f>IF(INDEX(#REF!,MATCH(Padrón!K5500,#REF!,0),MATCH(Padrón!J5500,#REF!,0))=K5500,"Sí","NO")</f>
        <v>#REF!</v>
      </c>
    </row>
    <row r="5501" spans="1:13" x14ac:dyDescent="0.25">
      <c r="A5501" t="s">
        <v>28705</v>
      </c>
      <c r="B5501">
        <v>32915296</v>
      </c>
      <c r="C5501">
        <v>1987</v>
      </c>
      <c r="D5501" t="s">
        <v>7789</v>
      </c>
      <c r="E5501" t="s">
        <v>7790</v>
      </c>
      <c r="F5501" t="s">
        <v>7791</v>
      </c>
      <c r="G5501" t="s">
        <v>117</v>
      </c>
      <c r="H5501">
        <v>12</v>
      </c>
      <c r="I5501">
        <v>65</v>
      </c>
      <c r="J5501">
        <v>2014</v>
      </c>
      <c r="K5501">
        <v>250</v>
      </c>
      <c r="L5501" t="s">
        <v>23184</v>
      </c>
      <c r="M5501" s="15" t="e">
        <f>IF(INDEX(#REF!,MATCH(Padrón!K5501,#REF!,0),MATCH(Padrón!J5501,#REF!,0))=K5501,"Sí","NO")</f>
        <v>#REF!</v>
      </c>
    </row>
    <row r="5502" spans="1:13" x14ac:dyDescent="0.25">
      <c r="A5502" t="s">
        <v>28706</v>
      </c>
      <c r="B5502">
        <v>24257825</v>
      </c>
      <c r="C5502">
        <v>1974</v>
      </c>
      <c r="D5502" t="s">
        <v>7792</v>
      </c>
      <c r="E5502" t="s">
        <v>7793</v>
      </c>
      <c r="F5502" t="s">
        <v>7794</v>
      </c>
      <c r="G5502" t="s">
        <v>10</v>
      </c>
      <c r="H5502">
        <v>12</v>
      </c>
      <c r="I5502">
        <v>65</v>
      </c>
      <c r="J5502">
        <v>2014</v>
      </c>
      <c r="K5502">
        <v>251</v>
      </c>
      <c r="L5502" t="s">
        <v>23184</v>
      </c>
      <c r="M5502" s="15" t="e">
        <f>IF(INDEX(#REF!,MATCH(Padrón!K5502,#REF!,0),MATCH(Padrón!J5502,#REF!,0))=K5502,"Sí","NO")</f>
        <v>#REF!</v>
      </c>
    </row>
    <row r="5503" spans="1:13" x14ac:dyDescent="0.25">
      <c r="A5503" t="s">
        <v>28707</v>
      </c>
      <c r="B5503">
        <v>28892899</v>
      </c>
      <c r="C5503">
        <v>1981</v>
      </c>
      <c r="D5503" t="s">
        <v>7795</v>
      </c>
      <c r="E5503" t="s">
        <v>4019</v>
      </c>
      <c r="F5503" t="s">
        <v>2498</v>
      </c>
      <c r="G5503" t="s">
        <v>3</v>
      </c>
      <c r="H5503">
        <v>12</v>
      </c>
      <c r="I5503">
        <v>65</v>
      </c>
      <c r="J5503">
        <v>2014</v>
      </c>
      <c r="K5503">
        <v>252</v>
      </c>
      <c r="L5503" t="s">
        <v>23184</v>
      </c>
      <c r="M5503" s="15" t="e">
        <f>IF(INDEX(#REF!,MATCH(Padrón!K5503,#REF!,0),MATCH(Padrón!J5503,#REF!,0))=K5503,"Sí","NO")</f>
        <v>#REF!</v>
      </c>
    </row>
    <row r="5504" spans="1:13" x14ac:dyDescent="0.25">
      <c r="A5504" t="s">
        <v>28708</v>
      </c>
      <c r="B5504">
        <v>44148904</v>
      </c>
      <c r="C5504">
        <v>2001</v>
      </c>
      <c r="D5504" t="s">
        <v>7795</v>
      </c>
      <c r="E5504" t="s">
        <v>2728</v>
      </c>
      <c r="F5504" t="s">
        <v>889</v>
      </c>
      <c r="G5504" t="s">
        <v>3</v>
      </c>
      <c r="H5504">
        <v>12</v>
      </c>
      <c r="I5504">
        <v>65</v>
      </c>
      <c r="J5504">
        <v>2014</v>
      </c>
      <c r="K5504">
        <v>253</v>
      </c>
      <c r="L5504" t="s">
        <v>23184</v>
      </c>
      <c r="M5504" s="15" t="e">
        <f>IF(INDEX(#REF!,MATCH(Padrón!K5504,#REF!,0),MATCH(Padrón!J5504,#REF!,0))=K5504,"Sí","NO")</f>
        <v>#REF!</v>
      </c>
    </row>
    <row r="5505" spans="1:13" x14ac:dyDescent="0.25">
      <c r="A5505" t="s">
        <v>28709</v>
      </c>
      <c r="B5505">
        <v>46713166</v>
      </c>
      <c r="C5505">
        <v>2005</v>
      </c>
      <c r="D5505" t="s">
        <v>7795</v>
      </c>
      <c r="E5505" t="s">
        <v>7796</v>
      </c>
      <c r="F5505" t="s">
        <v>3367</v>
      </c>
      <c r="G5505" t="s">
        <v>3</v>
      </c>
      <c r="H5505">
        <v>12</v>
      </c>
      <c r="I5505">
        <v>65</v>
      </c>
      <c r="J5505">
        <v>2014</v>
      </c>
      <c r="K5505">
        <v>254</v>
      </c>
      <c r="L5505" t="s">
        <v>23184</v>
      </c>
      <c r="M5505" s="15" t="e">
        <f>IF(INDEX(#REF!,MATCH(Padrón!K5505,#REF!,0),MATCH(Padrón!J5505,#REF!,0))=K5505,"Sí","NO")</f>
        <v>#REF!</v>
      </c>
    </row>
    <row r="5506" spans="1:13" x14ac:dyDescent="0.25">
      <c r="A5506" t="s">
        <v>28710</v>
      </c>
      <c r="B5506">
        <v>45025880</v>
      </c>
      <c r="C5506">
        <v>2003</v>
      </c>
      <c r="D5506" t="s">
        <v>7795</v>
      </c>
      <c r="E5506" t="s">
        <v>1768</v>
      </c>
      <c r="F5506" t="s">
        <v>3367</v>
      </c>
      <c r="G5506" t="s">
        <v>3</v>
      </c>
      <c r="H5506">
        <v>12</v>
      </c>
      <c r="I5506">
        <v>65</v>
      </c>
      <c r="J5506">
        <v>2014</v>
      </c>
      <c r="K5506">
        <v>255</v>
      </c>
      <c r="L5506" t="s">
        <v>23184</v>
      </c>
      <c r="M5506" s="15" t="e">
        <f>IF(INDEX(#REF!,MATCH(Padrón!K5506,#REF!,0),MATCH(Padrón!J5506,#REF!,0))=K5506,"Sí","NO")</f>
        <v>#REF!</v>
      </c>
    </row>
    <row r="5507" spans="1:13" x14ac:dyDescent="0.25">
      <c r="A5507" t="s">
        <v>28711</v>
      </c>
      <c r="B5507">
        <v>37084636</v>
      </c>
      <c r="C5507">
        <v>1992</v>
      </c>
      <c r="D5507" t="s">
        <v>7797</v>
      </c>
      <c r="E5507" t="s">
        <v>1571</v>
      </c>
      <c r="F5507" t="s">
        <v>7798</v>
      </c>
      <c r="G5507" t="s">
        <v>10</v>
      </c>
      <c r="H5507">
        <v>12</v>
      </c>
      <c r="I5507">
        <v>65</v>
      </c>
      <c r="J5507">
        <v>2014</v>
      </c>
      <c r="K5507">
        <v>256</v>
      </c>
      <c r="L5507" t="s">
        <v>23184</v>
      </c>
      <c r="M5507" s="15" t="e">
        <f>IF(INDEX(#REF!,MATCH(Padrón!K5507,#REF!,0),MATCH(Padrón!J5507,#REF!,0))=K5507,"Sí","NO")</f>
        <v>#REF!</v>
      </c>
    </row>
    <row r="5508" spans="1:13" x14ac:dyDescent="0.25">
      <c r="A5508" t="s">
        <v>28712</v>
      </c>
      <c r="B5508">
        <v>33452105</v>
      </c>
      <c r="C5508">
        <v>1987</v>
      </c>
      <c r="D5508" t="s">
        <v>7799</v>
      </c>
      <c r="E5508" t="s">
        <v>7800</v>
      </c>
      <c r="F5508" t="s">
        <v>7801</v>
      </c>
      <c r="G5508" t="s">
        <v>10</v>
      </c>
      <c r="H5508">
        <v>12</v>
      </c>
      <c r="I5508">
        <v>65</v>
      </c>
      <c r="J5508">
        <v>2014</v>
      </c>
      <c r="K5508">
        <v>257</v>
      </c>
      <c r="L5508" t="s">
        <v>23184</v>
      </c>
      <c r="M5508" s="15" t="e">
        <f>IF(INDEX(#REF!,MATCH(Padrón!K5508,#REF!,0),MATCH(Padrón!J5508,#REF!,0))=K5508,"Sí","NO")</f>
        <v>#REF!</v>
      </c>
    </row>
    <row r="5509" spans="1:13" x14ac:dyDescent="0.25">
      <c r="A5509" t="s">
        <v>28713</v>
      </c>
      <c r="B5509">
        <v>32607806</v>
      </c>
      <c r="C5509">
        <v>1986</v>
      </c>
      <c r="D5509" t="s">
        <v>7802</v>
      </c>
      <c r="E5509" t="s">
        <v>7803</v>
      </c>
      <c r="F5509" t="s">
        <v>7804</v>
      </c>
      <c r="G5509" t="s">
        <v>10</v>
      </c>
      <c r="H5509">
        <v>12</v>
      </c>
      <c r="I5509">
        <v>65</v>
      </c>
      <c r="J5509">
        <v>2014</v>
      </c>
      <c r="K5509">
        <v>258</v>
      </c>
      <c r="L5509" t="s">
        <v>23184</v>
      </c>
      <c r="M5509" s="15" t="e">
        <f>IF(INDEX(#REF!,MATCH(Padrón!K5509,#REF!,0),MATCH(Padrón!J5509,#REF!,0))=K5509,"Sí","NO")</f>
        <v>#REF!</v>
      </c>
    </row>
    <row r="5510" spans="1:13" x14ac:dyDescent="0.25">
      <c r="A5510" t="s">
        <v>28714</v>
      </c>
      <c r="B5510">
        <v>21814040</v>
      </c>
      <c r="C5510">
        <v>1970</v>
      </c>
      <c r="D5510" t="s">
        <v>7802</v>
      </c>
      <c r="E5510" t="s">
        <v>3785</v>
      </c>
      <c r="F5510" t="s">
        <v>7805</v>
      </c>
      <c r="G5510" t="s">
        <v>10</v>
      </c>
      <c r="H5510">
        <v>12</v>
      </c>
      <c r="I5510">
        <v>65</v>
      </c>
      <c r="J5510">
        <v>2014</v>
      </c>
      <c r="K5510">
        <v>259</v>
      </c>
      <c r="L5510" t="s">
        <v>23184</v>
      </c>
      <c r="M5510" s="15" t="e">
        <f>IF(INDEX(#REF!,MATCH(Padrón!K5510,#REF!,0),MATCH(Padrón!J5510,#REF!,0))=K5510,"Sí","NO")</f>
        <v>#REF!</v>
      </c>
    </row>
    <row r="5511" spans="1:13" x14ac:dyDescent="0.25">
      <c r="A5511" t="s">
        <v>28715</v>
      </c>
      <c r="B5511">
        <v>11137668</v>
      </c>
      <c r="C5511">
        <v>1953</v>
      </c>
      <c r="D5511" t="s">
        <v>7802</v>
      </c>
      <c r="E5511" t="s">
        <v>7806</v>
      </c>
      <c r="F5511" t="s">
        <v>7807</v>
      </c>
      <c r="G5511" t="s">
        <v>10</v>
      </c>
      <c r="H5511">
        <v>12</v>
      </c>
      <c r="I5511">
        <v>65</v>
      </c>
      <c r="J5511">
        <v>2014</v>
      </c>
      <c r="K5511">
        <v>260</v>
      </c>
      <c r="L5511" t="s">
        <v>23184</v>
      </c>
      <c r="M5511" s="15" t="e">
        <f>IF(INDEX(#REF!,MATCH(Padrón!K5511,#REF!,0),MATCH(Padrón!J5511,#REF!,0))=K5511,"Sí","NO")</f>
        <v>#REF!</v>
      </c>
    </row>
    <row r="5512" spans="1:13" x14ac:dyDescent="0.25">
      <c r="A5512" t="s">
        <v>28716</v>
      </c>
      <c r="B5512">
        <v>11719491</v>
      </c>
      <c r="C5512">
        <v>1955</v>
      </c>
      <c r="D5512" t="s">
        <v>7808</v>
      </c>
      <c r="E5512" t="s">
        <v>7809</v>
      </c>
      <c r="F5512" t="s">
        <v>6</v>
      </c>
      <c r="G5512" t="s">
        <v>10</v>
      </c>
      <c r="H5512">
        <v>12</v>
      </c>
      <c r="I5512">
        <v>65</v>
      </c>
      <c r="J5512">
        <v>2014</v>
      </c>
      <c r="K5512">
        <v>261</v>
      </c>
      <c r="L5512" t="s">
        <v>23184</v>
      </c>
      <c r="M5512" s="15" t="e">
        <f>IF(INDEX(#REF!,MATCH(Padrón!K5512,#REF!,0),MATCH(Padrón!J5512,#REF!,0))=K5512,"Sí","NO")</f>
        <v>#REF!</v>
      </c>
    </row>
    <row r="5513" spans="1:13" x14ac:dyDescent="0.25">
      <c r="A5513" t="s">
        <v>28717</v>
      </c>
      <c r="B5513">
        <v>20678750</v>
      </c>
      <c r="C5513">
        <v>1969</v>
      </c>
      <c r="D5513" t="s">
        <v>7810</v>
      </c>
      <c r="E5513" t="s">
        <v>3541</v>
      </c>
      <c r="F5513" t="s">
        <v>7811</v>
      </c>
      <c r="G5513" t="s">
        <v>3</v>
      </c>
      <c r="H5513">
        <v>12</v>
      </c>
      <c r="I5513">
        <v>65</v>
      </c>
      <c r="J5513">
        <v>2014</v>
      </c>
      <c r="K5513">
        <v>262</v>
      </c>
      <c r="L5513" t="s">
        <v>23184</v>
      </c>
      <c r="M5513" s="15" t="e">
        <f>IF(INDEX(#REF!,MATCH(Padrón!K5513,#REF!,0),MATCH(Padrón!J5513,#REF!,0))=K5513,"Sí","NO")</f>
        <v>#REF!</v>
      </c>
    </row>
    <row r="5514" spans="1:13" x14ac:dyDescent="0.25">
      <c r="A5514" t="s">
        <v>28718</v>
      </c>
      <c r="B5514">
        <v>11813312</v>
      </c>
      <c r="C5514">
        <v>1924</v>
      </c>
      <c r="D5514" t="s">
        <v>7812</v>
      </c>
      <c r="E5514" t="s">
        <v>4647</v>
      </c>
      <c r="F5514" t="s">
        <v>7813</v>
      </c>
      <c r="G5514" t="s">
        <v>88</v>
      </c>
      <c r="H5514">
        <v>12</v>
      </c>
      <c r="I5514">
        <v>65</v>
      </c>
      <c r="J5514">
        <v>2014</v>
      </c>
      <c r="K5514">
        <v>263</v>
      </c>
      <c r="L5514" t="s">
        <v>23184</v>
      </c>
      <c r="M5514" s="15" t="e">
        <f>IF(INDEX(#REF!,MATCH(Padrón!K5514,#REF!,0),MATCH(Padrón!J5514,#REF!,0))=K5514,"Sí","NO")</f>
        <v>#REF!</v>
      </c>
    </row>
    <row r="5515" spans="1:13" x14ac:dyDescent="0.25">
      <c r="A5515" t="s">
        <v>28719</v>
      </c>
      <c r="B5515">
        <v>7471306</v>
      </c>
      <c r="C5515">
        <v>1930</v>
      </c>
      <c r="D5515" t="s">
        <v>7814</v>
      </c>
      <c r="E5515" t="s">
        <v>7815</v>
      </c>
      <c r="F5515" t="s">
        <v>7816</v>
      </c>
      <c r="G5515" t="s">
        <v>979</v>
      </c>
      <c r="H5515">
        <v>12</v>
      </c>
      <c r="I5515">
        <v>65</v>
      </c>
      <c r="J5515">
        <v>2014</v>
      </c>
      <c r="K5515">
        <v>264</v>
      </c>
      <c r="L5515" t="s">
        <v>23184</v>
      </c>
      <c r="M5515" s="15" t="e">
        <f>IF(INDEX(#REF!,MATCH(Padrón!K5515,#REF!,0),MATCH(Padrón!J5515,#REF!,0))=K5515,"Sí","NO")</f>
        <v>#REF!</v>
      </c>
    </row>
    <row r="5516" spans="1:13" x14ac:dyDescent="0.25">
      <c r="A5516" t="s">
        <v>28720</v>
      </c>
      <c r="B5516">
        <v>35454743</v>
      </c>
      <c r="C5516">
        <v>1990</v>
      </c>
      <c r="D5516" t="s">
        <v>7814</v>
      </c>
      <c r="E5516" t="s">
        <v>7817</v>
      </c>
      <c r="F5516" t="s">
        <v>7818</v>
      </c>
      <c r="G5516" t="s">
        <v>27</v>
      </c>
      <c r="H5516">
        <v>12</v>
      </c>
      <c r="I5516">
        <v>65</v>
      </c>
      <c r="J5516">
        <v>2014</v>
      </c>
      <c r="K5516">
        <v>265</v>
      </c>
      <c r="L5516" t="s">
        <v>23184</v>
      </c>
      <c r="M5516" s="15" t="e">
        <f>IF(INDEX(#REF!,MATCH(Padrón!K5516,#REF!,0),MATCH(Padrón!J5516,#REF!,0))=K5516,"Sí","NO")</f>
        <v>#REF!</v>
      </c>
    </row>
    <row r="5517" spans="1:13" x14ac:dyDescent="0.25">
      <c r="A5517" t="s">
        <v>28721</v>
      </c>
      <c r="B5517">
        <v>5687181</v>
      </c>
      <c r="C5517">
        <v>1949</v>
      </c>
      <c r="D5517" t="s">
        <v>7814</v>
      </c>
      <c r="E5517" t="s">
        <v>205</v>
      </c>
      <c r="F5517" t="s">
        <v>689</v>
      </c>
      <c r="G5517" t="s">
        <v>3</v>
      </c>
      <c r="H5517">
        <v>12</v>
      </c>
      <c r="I5517">
        <v>65</v>
      </c>
      <c r="J5517">
        <v>2014</v>
      </c>
      <c r="K5517">
        <v>266</v>
      </c>
      <c r="L5517" t="s">
        <v>23184</v>
      </c>
      <c r="M5517" s="15" t="e">
        <f>IF(INDEX(#REF!,MATCH(Padrón!K5517,#REF!,0),MATCH(Padrón!J5517,#REF!,0))=K5517,"Sí","NO")</f>
        <v>#REF!</v>
      </c>
    </row>
    <row r="5518" spans="1:13" x14ac:dyDescent="0.25">
      <c r="A5518" t="s">
        <v>28722</v>
      </c>
      <c r="B5518">
        <v>20119482</v>
      </c>
      <c r="C5518">
        <v>1968</v>
      </c>
      <c r="D5518" t="s">
        <v>7814</v>
      </c>
      <c r="E5518" t="s">
        <v>7819</v>
      </c>
      <c r="F5518" t="s">
        <v>419</v>
      </c>
      <c r="G5518" t="s">
        <v>3</v>
      </c>
      <c r="H5518">
        <v>12</v>
      </c>
      <c r="I5518">
        <v>65</v>
      </c>
      <c r="J5518">
        <v>2014</v>
      </c>
      <c r="K5518">
        <v>267</v>
      </c>
      <c r="L5518" t="s">
        <v>23184</v>
      </c>
      <c r="M5518" s="15" t="e">
        <f>IF(INDEX(#REF!,MATCH(Padrón!K5518,#REF!,0),MATCH(Padrón!J5518,#REF!,0))=K5518,"Sí","NO")</f>
        <v>#REF!</v>
      </c>
    </row>
    <row r="5519" spans="1:13" x14ac:dyDescent="0.25">
      <c r="A5519" t="s">
        <v>28723</v>
      </c>
      <c r="B5519">
        <v>37972061</v>
      </c>
      <c r="C5519">
        <v>1993</v>
      </c>
      <c r="D5519" t="s">
        <v>2519</v>
      </c>
      <c r="E5519" t="s">
        <v>7820</v>
      </c>
      <c r="F5519" t="s">
        <v>7821</v>
      </c>
      <c r="G5519" t="s">
        <v>27</v>
      </c>
      <c r="H5519">
        <v>12</v>
      </c>
      <c r="I5519">
        <v>65</v>
      </c>
      <c r="J5519">
        <v>2014</v>
      </c>
      <c r="K5519">
        <v>268</v>
      </c>
      <c r="L5519" t="s">
        <v>23184</v>
      </c>
      <c r="M5519" s="15" t="e">
        <f>IF(INDEX(#REF!,MATCH(Padrón!K5519,#REF!,0),MATCH(Padrón!J5519,#REF!,0))=K5519,"Sí","NO")</f>
        <v>#REF!</v>
      </c>
    </row>
    <row r="5520" spans="1:13" x14ac:dyDescent="0.25">
      <c r="A5520" t="s">
        <v>28724</v>
      </c>
      <c r="B5520">
        <v>35871687</v>
      </c>
      <c r="C5520">
        <v>1991</v>
      </c>
      <c r="D5520" t="s">
        <v>7822</v>
      </c>
      <c r="E5520" t="s">
        <v>7823</v>
      </c>
      <c r="F5520" t="s">
        <v>200</v>
      </c>
      <c r="G5520" t="s">
        <v>27</v>
      </c>
      <c r="H5520">
        <v>12</v>
      </c>
      <c r="I5520">
        <v>65</v>
      </c>
      <c r="J5520">
        <v>2014</v>
      </c>
      <c r="K5520">
        <v>269</v>
      </c>
      <c r="L5520" t="s">
        <v>23184</v>
      </c>
      <c r="M5520" s="15" t="e">
        <f>IF(INDEX(#REF!,MATCH(Padrón!K5520,#REF!,0),MATCH(Padrón!J5520,#REF!,0))=K5520,"Sí","NO")</f>
        <v>#REF!</v>
      </c>
    </row>
    <row r="5521" spans="1:13" x14ac:dyDescent="0.25">
      <c r="A5521" t="s">
        <v>28725</v>
      </c>
      <c r="B5521">
        <v>38138093</v>
      </c>
      <c r="C5521">
        <v>1994</v>
      </c>
      <c r="D5521" t="s">
        <v>7822</v>
      </c>
      <c r="E5521" t="s">
        <v>7824</v>
      </c>
      <c r="F5521" t="s">
        <v>7825</v>
      </c>
      <c r="G5521" t="s">
        <v>110</v>
      </c>
      <c r="H5521">
        <v>12</v>
      </c>
      <c r="I5521">
        <v>65</v>
      </c>
      <c r="J5521">
        <v>2014</v>
      </c>
      <c r="K5521">
        <v>270</v>
      </c>
      <c r="L5521" t="s">
        <v>23184</v>
      </c>
      <c r="M5521" s="15" t="e">
        <f>IF(INDEX(#REF!,MATCH(Padrón!K5521,#REF!,0),MATCH(Padrón!J5521,#REF!,0))=K5521,"Sí","NO")</f>
        <v>#REF!</v>
      </c>
    </row>
    <row r="5522" spans="1:13" x14ac:dyDescent="0.25">
      <c r="A5522" t="s">
        <v>28726</v>
      </c>
      <c r="B5522">
        <v>39638219</v>
      </c>
      <c r="C5522">
        <v>1996</v>
      </c>
      <c r="D5522" t="s">
        <v>7822</v>
      </c>
      <c r="E5522" t="s">
        <v>7824</v>
      </c>
      <c r="F5522" t="s">
        <v>7826</v>
      </c>
      <c r="G5522" t="s">
        <v>10</v>
      </c>
      <c r="H5522">
        <v>12</v>
      </c>
      <c r="I5522">
        <v>65</v>
      </c>
      <c r="J5522">
        <v>2014</v>
      </c>
      <c r="K5522">
        <v>271</v>
      </c>
      <c r="L5522" t="s">
        <v>23184</v>
      </c>
      <c r="M5522" s="15" t="e">
        <f>IF(INDEX(#REF!,MATCH(Padrón!K5522,#REF!,0),MATCH(Padrón!J5522,#REF!,0))=K5522,"Sí","NO")</f>
        <v>#REF!</v>
      </c>
    </row>
    <row r="5523" spans="1:13" x14ac:dyDescent="0.25">
      <c r="A5523" t="s">
        <v>28727</v>
      </c>
      <c r="B5523">
        <v>42466993</v>
      </c>
      <c r="C5523">
        <v>2000</v>
      </c>
      <c r="D5523" t="s">
        <v>7822</v>
      </c>
      <c r="E5523" t="s">
        <v>7827</v>
      </c>
      <c r="F5523" t="s">
        <v>1153</v>
      </c>
      <c r="G5523" t="s">
        <v>3</v>
      </c>
      <c r="H5523">
        <v>12</v>
      </c>
      <c r="I5523">
        <v>65</v>
      </c>
      <c r="J5523">
        <v>2014</v>
      </c>
      <c r="K5523">
        <v>272</v>
      </c>
      <c r="L5523" t="s">
        <v>23184</v>
      </c>
      <c r="M5523" s="15" t="e">
        <f>IF(INDEX(#REF!,MATCH(Padrón!K5523,#REF!,0),MATCH(Padrón!J5523,#REF!,0))=K5523,"Sí","NO")</f>
        <v>#REF!</v>
      </c>
    </row>
    <row r="5524" spans="1:13" x14ac:dyDescent="0.25">
      <c r="A5524" t="s">
        <v>28728</v>
      </c>
      <c r="B5524">
        <v>17089995</v>
      </c>
      <c r="C5524">
        <v>1966</v>
      </c>
      <c r="D5524" t="s">
        <v>7822</v>
      </c>
      <c r="E5524" t="s">
        <v>224</v>
      </c>
      <c r="F5524" t="s">
        <v>312</v>
      </c>
      <c r="G5524" t="s">
        <v>10</v>
      </c>
      <c r="H5524">
        <v>12</v>
      </c>
      <c r="I5524">
        <v>65</v>
      </c>
      <c r="J5524">
        <v>2014</v>
      </c>
      <c r="K5524">
        <v>273</v>
      </c>
      <c r="L5524" t="s">
        <v>23184</v>
      </c>
      <c r="M5524" s="15" t="e">
        <f>IF(INDEX(#REF!,MATCH(Padrón!K5524,#REF!,0),MATCH(Padrón!J5524,#REF!,0))=K5524,"Sí","NO")</f>
        <v>#REF!</v>
      </c>
    </row>
    <row r="5525" spans="1:13" x14ac:dyDescent="0.25">
      <c r="A5525" t="s">
        <v>28729</v>
      </c>
      <c r="B5525">
        <v>7666921</v>
      </c>
      <c r="C5525">
        <v>1950</v>
      </c>
      <c r="D5525" t="s">
        <v>7822</v>
      </c>
      <c r="E5525" t="s">
        <v>7828</v>
      </c>
      <c r="F5525" t="s">
        <v>200</v>
      </c>
      <c r="G5525" t="s">
        <v>10</v>
      </c>
      <c r="H5525">
        <v>12</v>
      </c>
      <c r="I5525">
        <v>65</v>
      </c>
      <c r="J5525">
        <v>2014</v>
      </c>
      <c r="K5525">
        <v>274</v>
      </c>
      <c r="L5525" t="s">
        <v>23184</v>
      </c>
      <c r="M5525" s="15" t="e">
        <f>IF(INDEX(#REF!,MATCH(Padrón!K5525,#REF!,0),MATCH(Padrón!J5525,#REF!,0))=K5525,"Sí","NO")</f>
        <v>#REF!</v>
      </c>
    </row>
    <row r="5526" spans="1:13" x14ac:dyDescent="0.25">
      <c r="A5526" t="s">
        <v>28730</v>
      </c>
      <c r="B5526">
        <v>35129094</v>
      </c>
      <c r="C5526">
        <v>1990</v>
      </c>
      <c r="D5526" t="s">
        <v>7822</v>
      </c>
      <c r="E5526" t="s">
        <v>7829</v>
      </c>
      <c r="F5526" t="s">
        <v>7830</v>
      </c>
      <c r="G5526" t="s">
        <v>10</v>
      </c>
      <c r="H5526">
        <v>12</v>
      </c>
      <c r="I5526">
        <v>65</v>
      </c>
      <c r="J5526">
        <v>2014</v>
      </c>
      <c r="K5526">
        <v>275</v>
      </c>
      <c r="L5526" t="s">
        <v>23184</v>
      </c>
      <c r="M5526" s="15" t="e">
        <f>IF(INDEX(#REF!,MATCH(Padrón!K5526,#REF!,0),MATCH(Padrón!J5526,#REF!,0))=K5526,"Sí","NO")</f>
        <v>#REF!</v>
      </c>
    </row>
    <row r="5527" spans="1:13" x14ac:dyDescent="0.25">
      <c r="A5527" t="s">
        <v>28731</v>
      </c>
      <c r="B5527">
        <v>17089777</v>
      </c>
      <c r="C5527">
        <v>1965</v>
      </c>
      <c r="D5527" t="s">
        <v>7822</v>
      </c>
      <c r="E5527" t="s">
        <v>7831</v>
      </c>
      <c r="F5527" t="s">
        <v>90</v>
      </c>
      <c r="G5527" t="s">
        <v>3</v>
      </c>
      <c r="H5527">
        <v>12</v>
      </c>
      <c r="I5527">
        <v>65</v>
      </c>
      <c r="J5527">
        <v>2014</v>
      </c>
      <c r="K5527">
        <v>276</v>
      </c>
      <c r="L5527" t="s">
        <v>23184</v>
      </c>
      <c r="M5527" s="15" t="e">
        <f>IF(INDEX(#REF!,MATCH(Padrón!K5527,#REF!,0),MATCH(Padrón!J5527,#REF!,0))=K5527,"Sí","NO")</f>
        <v>#REF!</v>
      </c>
    </row>
    <row r="5528" spans="1:13" x14ac:dyDescent="0.25">
      <c r="A5528" t="s">
        <v>28732</v>
      </c>
      <c r="B5528">
        <v>18340626</v>
      </c>
      <c r="C5528">
        <v>1967</v>
      </c>
      <c r="D5528" t="s">
        <v>7822</v>
      </c>
      <c r="E5528" t="s">
        <v>7832</v>
      </c>
      <c r="F5528" t="s">
        <v>1064</v>
      </c>
      <c r="G5528" t="s">
        <v>3</v>
      </c>
      <c r="H5528">
        <v>12</v>
      </c>
      <c r="I5528">
        <v>65</v>
      </c>
      <c r="J5528">
        <v>2014</v>
      </c>
      <c r="K5528">
        <v>277</v>
      </c>
      <c r="L5528" t="s">
        <v>23184</v>
      </c>
      <c r="M5528" s="15" t="e">
        <f>IF(INDEX(#REF!,MATCH(Padrón!K5528,#REF!,0),MATCH(Padrón!J5528,#REF!,0))=K5528,"Sí","NO")</f>
        <v>#REF!</v>
      </c>
    </row>
    <row r="5529" spans="1:13" x14ac:dyDescent="0.25">
      <c r="A5529" t="s">
        <v>28733</v>
      </c>
      <c r="B5529">
        <v>32294140</v>
      </c>
      <c r="C5529">
        <v>1986</v>
      </c>
      <c r="D5529" t="s">
        <v>7822</v>
      </c>
      <c r="E5529" t="s">
        <v>7833</v>
      </c>
      <c r="F5529" t="s">
        <v>7834</v>
      </c>
      <c r="G5529" t="s">
        <v>10</v>
      </c>
      <c r="H5529">
        <v>12</v>
      </c>
      <c r="I5529">
        <v>65</v>
      </c>
      <c r="J5529">
        <v>2014</v>
      </c>
      <c r="K5529">
        <v>278</v>
      </c>
      <c r="L5529" t="s">
        <v>23184</v>
      </c>
      <c r="M5529" s="15" t="e">
        <f>IF(INDEX(#REF!,MATCH(Padrón!K5529,#REF!,0),MATCH(Padrón!J5529,#REF!,0))=K5529,"Sí","NO")</f>
        <v>#REF!</v>
      </c>
    </row>
    <row r="5530" spans="1:13" x14ac:dyDescent="0.25">
      <c r="A5530" t="s">
        <v>28734</v>
      </c>
      <c r="B5530">
        <v>41878035</v>
      </c>
      <c r="C5530">
        <v>1999</v>
      </c>
      <c r="D5530" t="s">
        <v>7822</v>
      </c>
      <c r="E5530" t="s">
        <v>7835</v>
      </c>
      <c r="F5530" t="s">
        <v>7836</v>
      </c>
      <c r="G5530" t="s">
        <v>27</v>
      </c>
      <c r="H5530">
        <v>12</v>
      </c>
      <c r="I5530">
        <v>65</v>
      </c>
      <c r="J5530">
        <v>2014</v>
      </c>
      <c r="K5530">
        <v>279</v>
      </c>
      <c r="L5530" t="s">
        <v>23184</v>
      </c>
      <c r="M5530" s="15" t="e">
        <f>IF(INDEX(#REF!,MATCH(Padrón!K5530,#REF!,0),MATCH(Padrón!J5530,#REF!,0))=K5530,"Sí","NO")</f>
        <v>#REF!</v>
      </c>
    </row>
    <row r="5531" spans="1:13" x14ac:dyDescent="0.25">
      <c r="A5531" t="s">
        <v>28735</v>
      </c>
      <c r="B5531">
        <v>23405642</v>
      </c>
      <c r="C5531">
        <v>1973</v>
      </c>
      <c r="D5531" t="s">
        <v>7822</v>
      </c>
      <c r="E5531" t="s">
        <v>7837</v>
      </c>
      <c r="F5531" t="s">
        <v>1064</v>
      </c>
      <c r="G5531" t="s">
        <v>10</v>
      </c>
      <c r="H5531">
        <v>12</v>
      </c>
      <c r="I5531">
        <v>65</v>
      </c>
      <c r="J5531">
        <v>2014</v>
      </c>
      <c r="K5531">
        <v>280</v>
      </c>
      <c r="L5531" t="s">
        <v>23184</v>
      </c>
      <c r="M5531" s="15" t="e">
        <f>IF(INDEX(#REF!,MATCH(Padrón!K5531,#REF!,0),MATCH(Padrón!J5531,#REF!,0))=K5531,"Sí","NO")</f>
        <v>#REF!</v>
      </c>
    </row>
    <row r="5532" spans="1:13" x14ac:dyDescent="0.25">
      <c r="A5532" t="s">
        <v>28736</v>
      </c>
      <c r="B5532">
        <v>14881836</v>
      </c>
      <c r="C5532">
        <v>1962</v>
      </c>
      <c r="D5532" t="s">
        <v>7822</v>
      </c>
      <c r="E5532" t="s">
        <v>7838</v>
      </c>
      <c r="F5532" t="s">
        <v>7839</v>
      </c>
      <c r="G5532" t="s">
        <v>3</v>
      </c>
      <c r="H5532">
        <v>12</v>
      </c>
      <c r="I5532">
        <v>65</v>
      </c>
      <c r="J5532">
        <v>2014</v>
      </c>
      <c r="K5532">
        <v>281</v>
      </c>
      <c r="L5532" t="s">
        <v>23184</v>
      </c>
      <c r="M5532" s="15" t="e">
        <f>IF(INDEX(#REF!,MATCH(Padrón!K5532,#REF!,0),MATCH(Padrón!J5532,#REF!,0))=K5532,"Sí","NO")</f>
        <v>#REF!</v>
      </c>
    </row>
    <row r="5533" spans="1:13" x14ac:dyDescent="0.25">
      <c r="A5533" t="s">
        <v>28737</v>
      </c>
      <c r="B5533">
        <v>39229148</v>
      </c>
      <c r="C5533">
        <v>1996</v>
      </c>
      <c r="D5533" t="s">
        <v>7822</v>
      </c>
      <c r="E5533" t="s">
        <v>7840</v>
      </c>
      <c r="F5533" t="s">
        <v>1064</v>
      </c>
      <c r="G5533" t="s">
        <v>3</v>
      </c>
      <c r="H5533">
        <v>12</v>
      </c>
      <c r="I5533">
        <v>65</v>
      </c>
      <c r="J5533">
        <v>2014</v>
      </c>
      <c r="K5533">
        <v>282</v>
      </c>
      <c r="L5533" t="s">
        <v>23184</v>
      </c>
      <c r="M5533" s="15" t="e">
        <f>IF(INDEX(#REF!,MATCH(Padrón!K5533,#REF!,0),MATCH(Padrón!J5533,#REF!,0))=K5533,"Sí","NO")</f>
        <v>#REF!</v>
      </c>
    </row>
    <row r="5534" spans="1:13" x14ac:dyDescent="0.25">
      <c r="A5534" t="s">
        <v>28738</v>
      </c>
      <c r="B5534">
        <v>39222167</v>
      </c>
      <c r="C5534">
        <v>1995</v>
      </c>
      <c r="D5534" t="s">
        <v>7841</v>
      </c>
      <c r="E5534" t="s">
        <v>3092</v>
      </c>
      <c r="F5534" t="s">
        <v>7842</v>
      </c>
      <c r="G5534" t="s">
        <v>117</v>
      </c>
      <c r="H5534">
        <v>12</v>
      </c>
      <c r="I5534">
        <v>65</v>
      </c>
      <c r="J5534">
        <v>2014</v>
      </c>
      <c r="K5534">
        <v>283</v>
      </c>
      <c r="L5534" t="s">
        <v>23184</v>
      </c>
      <c r="M5534" s="15" t="e">
        <f>IF(INDEX(#REF!,MATCH(Padrón!K5534,#REF!,0),MATCH(Padrón!J5534,#REF!,0))=K5534,"Sí","NO")</f>
        <v>#REF!</v>
      </c>
    </row>
    <row r="5535" spans="1:13" x14ac:dyDescent="0.25">
      <c r="A5535" t="s">
        <v>28739</v>
      </c>
      <c r="B5535">
        <v>23545996</v>
      </c>
      <c r="C5535">
        <v>1974</v>
      </c>
      <c r="D5535" t="s">
        <v>7843</v>
      </c>
      <c r="E5535" t="s">
        <v>7844</v>
      </c>
      <c r="F5535" t="s">
        <v>7845</v>
      </c>
      <c r="G5535" t="s">
        <v>117</v>
      </c>
      <c r="H5535">
        <v>12</v>
      </c>
      <c r="I5535">
        <v>65</v>
      </c>
      <c r="J5535">
        <v>2014</v>
      </c>
      <c r="K5535">
        <v>284</v>
      </c>
      <c r="L5535" t="s">
        <v>23184</v>
      </c>
      <c r="M5535" s="15" t="e">
        <f>IF(INDEX(#REF!,MATCH(Padrón!K5535,#REF!,0),MATCH(Padrón!J5535,#REF!,0))=K5535,"Sí","NO")</f>
        <v>#REF!</v>
      </c>
    </row>
    <row r="5536" spans="1:13" x14ac:dyDescent="0.25">
      <c r="A5536" t="s">
        <v>28740</v>
      </c>
      <c r="B5536">
        <v>16933630</v>
      </c>
      <c r="C5536">
        <v>1964</v>
      </c>
      <c r="D5536" t="s">
        <v>7846</v>
      </c>
      <c r="E5536" t="s">
        <v>7847</v>
      </c>
      <c r="F5536" t="s">
        <v>7848</v>
      </c>
      <c r="G5536" t="s">
        <v>3</v>
      </c>
      <c r="H5536">
        <v>12</v>
      </c>
      <c r="I5536">
        <v>65</v>
      </c>
      <c r="J5536">
        <v>2014</v>
      </c>
      <c r="K5536">
        <v>285</v>
      </c>
      <c r="L5536" t="s">
        <v>23184</v>
      </c>
      <c r="M5536" s="15" t="e">
        <f>IF(INDEX(#REF!,MATCH(Padrón!K5536,#REF!,0),MATCH(Padrón!J5536,#REF!,0))=K5536,"Sí","NO")</f>
        <v>#REF!</v>
      </c>
    </row>
    <row r="5537" spans="1:13" x14ac:dyDescent="0.25">
      <c r="A5537" t="s">
        <v>28741</v>
      </c>
      <c r="B5537">
        <v>36062174</v>
      </c>
      <c r="C5537">
        <v>1991</v>
      </c>
      <c r="D5537" t="s">
        <v>7849</v>
      </c>
      <c r="E5537" t="s">
        <v>7850</v>
      </c>
      <c r="F5537" t="s">
        <v>7851</v>
      </c>
      <c r="G5537" t="s">
        <v>10</v>
      </c>
      <c r="H5537">
        <v>12</v>
      </c>
      <c r="I5537">
        <v>65</v>
      </c>
      <c r="J5537">
        <v>2014</v>
      </c>
      <c r="K5537">
        <v>286</v>
      </c>
      <c r="L5537" t="s">
        <v>23184</v>
      </c>
      <c r="M5537" s="15" t="e">
        <f>IF(INDEX(#REF!,MATCH(Padrón!K5537,#REF!,0),MATCH(Padrón!J5537,#REF!,0))=K5537,"Sí","NO")</f>
        <v>#REF!</v>
      </c>
    </row>
    <row r="5538" spans="1:13" x14ac:dyDescent="0.25">
      <c r="A5538" t="s">
        <v>28742</v>
      </c>
      <c r="B5538">
        <v>29840004</v>
      </c>
      <c r="C5538">
        <v>1982</v>
      </c>
      <c r="D5538" t="s">
        <v>7849</v>
      </c>
      <c r="E5538" t="s">
        <v>7852</v>
      </c>
      <c r="F5538" t="s">
        <v>7853</v>
      </c>
      <c r="G5538" t="s">
        <v>3</v>
      </c>
      <c r="H5538">
        <v>12</v>
      </c>
      <c r="I5538">
        <v>65</v>
      </c>
      <c r="J5538">
        <v>2014</v>
      </c>
      <c r="K5538">
        <v>287</v>
      </c>
      <c r="L5538" t="s">
        <v>23184</v>
      </c>
      <c r="M5538" s="15" t="e">
        <f>IF(INDEX(#REF!,MATCH(Padrón!K5538,#REF!,0),MATCH(Padrón!J5538,#REF!,0))=K5538,"Sí","NO")</f>
        <v>#REF!</v>
      </c>
    </row>
    <row r="5539" spans="1:13" x14ac:dyDescent="0.25">
      <c r="A5539" t="s">
        <v>28743</v>
      </c>
      <c r="B5539">
        <v>21301954</v>
      </c>
      <c r="C5539">
        <v>1970</v>
      </c>
      <c r="D5539" t="s">
        <v>7849</v>
      </c>
      <c r="E5539" t="s">
        <v>138</v>
      </c>
      <c r="F5539" t="s">
        <v>7854</v>
      </c>
      <c r="G5539" t="s">
        <v>10</v>
      </c>
      <c r="H5539">
        <v>12</v>
      </c>
      <c r="I5539">
        <v>65</v>
      </c>
      <c r="J5539">
        <v>2014</v>
      </c>
      <c r="K5539">
        <v>288</v>
      </c>
      <c r="L5539" t="s">
        <v>23184</v>
      </c>
      <c r="M5539" s="15" t="e">
        <f>IF(INDEX(#REF!,MATCH(Padrón!K5539,#REF!,0),MATCH(Padrón!J5539,#REF!,0))=K5539,"Sí","NO")</f>
        <v>#REF!</v>
      </c>
    </row>
    <row r="5540" spans="1:13" x14ac:dyDescent="0.25">
      <c r="A5540" t="s">
        <v>28744</v>
      </c>
      <c r="B5540">
        <v>10474900</v>
      </c>
      <c r="C5540">
        <v>1952</v>
      </c>
      <c r="D5540" t="s">
        <v>7849</v>
      </c>
      <c r="E5540" t="s">
        <v>4071</v>
      </c>
      <c r="F5540" t="s">
        <v>7853</v>
      </c>
      <c r="G5540" t="s">
        <v>3</v>
      </c>
      <c r="H5540">
        <v>12</v>
      </c>
      <c r="I5540">
        <v>65</v>
      </c>
      <c r="J5540">
        <v>2014</v>
      </c>
      <c r="K5540">
        <v>289</v>
      </c>
      <c r="L5540" t="s">
        <v>23184</v>
      </c>
      <c r="M5540" s="15" t="e">
        <f>IF(INDEX(#REF!,MATCH(Padrón!K5540,#REF!,0),MATCH(Padrón!J5540,#REF!,0))=K5540,"Sí","NO")</f>
        <v>#REF!</v>
      </c>
    </row>
    <row r="5541" spans="1:13" x14ac:dyDescent="0.25">
      <c r="A5541" t="s">
        <v>28745</v>
      </c>
      <c r="B5541">
        <v>29840238</v>
      </c>
      <c r="C5541">
        <v>1983</v>
      </c>
      <c r="D5541" t="s">
        <v>7849</v>
      </c>
      <c r="E5541" t="s">
        <v>5267</v>
      </c>
      <c r="F5541" t="s">
        <v>7855</v>
      </c>
      <c r="G5541" t="s">
        <v>3</v>
      </c>
      <c r="H5541">
        <v>12</v>
      </c>
      <c r="I5541">
        <v>65</v>
      </c>
      <c r="J5541">
        <v>2014</v>
      </c>
      <c r="K5541">
        <v>290</v>
      </c>
      <c r="L5541" t="s">
        <v>23184</v>
      </c>
      <c r="M5541" s="15" t="e">
        <f>IF(INDEX(#REF!,MATCH(Padrón!K5541,#REF!,0),MATCH(Padrón!J5541,#REF!,0))=K5541,"Sí","NO")</f>
        <v>#REF!</v>
      </c>
    </row>
    <row r="5542" spans="1:13" x14ac:dyDescent="0.25">
      <c r="A5542" t="s">
        <v>28746</v>
      </c>
      <c r="B5542">
        <v>22727349</v>
      </c>
      <c r="C5542">
        <v>1972</v>
      </c>
      <c r="D5542" t="s">
        <v>7849</v>
      </c>
      <c r="E5542" t="s">
        <v>224</v>
      </c>
      <c r="F5542" t="s">
        <v>7856</v>
      </c>
      <c r="G5542" t="s">
        <v>10</v>
      </c>
      <c r="H5542">
        <v>12</v>
      </c>
      <c r="I5542">
        <v>65</v>
      </c>
      <c r="J5542">
        <v>2014</v>
      </c>
      <c r="K5542">
        <v>291</v>
      </c>
      <c r="L5542" t="s">
        <v>23184</v>
      </c>
      <c r="M5542" s="15" t="e">
        <f>IF(INDEX(#REF!,MATCH(Padrón!K5542,#REF!,0),MATCH(Padrón!J5542,#REF!,0))=K5542,"Sí","NO")</f>
        <v>#REF!</v>
      </c>
    </row>
    <row r="5543" spans="1:13" x14ac:dyDescent="0.25">
      <c r="A5543" t="s">
        <v>28747</v>
      </c>
      <c r="B5543">
        <v>27596643</v>
      </c>
      <c r="C5543">
        <v>1979</v>
      </c>
      <c r="D5543" t="s">
        <v>7849</v>
      </c>
      <c r="E5543" t="s">
        <v>7857</v>
      </c>
      <c r="F5543" t="s">
        <v>7858</v>
      </c>
      <c r="G5543" t="s">
        <v>3</v>
      </c>
      <c r="H5543">
        <v>12</v>
      </c>
      <c r="I5543">
        <v>65</v>
      </c>
      <c r="J5543">
        <v>2014</v>
      </c>
      <c r="K5543">
        <v>292</v>
      </c>
      <c r="L5543" t="s">
        <v>23184</v>
      </c>
      <c r="M5543" s="15" t="e">
        <f>IF(INDEX(#REF!,MATCH(Padrón!K5543,#REF!,0),MATCH(Padrón!J5543,#REF!,0))=K5543,"Sí","NO")</f>
        <v>#REF!</v>
      </c>
    </row>
    <row r="5544" spans="1:13" x14ac:dyDescent="0.25">
      <c r="A5544" t="s">
        <v>28748</v>
      </c>
      <c r="B5544">
        <v>28553563</v>
      </c>
      <c r="C5544">
        <v>1981</v>
      </c>
      <c r="D5544" t="s">
        <v>7849</v>
      </c>
      <c r="E5544" t="s">
        <v>7859</v>
      </c>
      <c r="F5544" t="s">
        <v>370</v>
      </c>
      <c r="G5544" t="s">
        <v>10</v>
      </c>
      <c r="H5544">
        <v>12</v>
      </c>
      <c r="I5544">
        <v>65</v>
      </c>
      <c r="J5544">
        <v>2014</v>
      </c>
      <c r="K5544">
        <v>293</v>
      </c>
      <c r="L5544" t="s">
        <v>23184</v>
      </c>
      <c r="M5544" s="15" t="e">
        <f>IF(INDEX(#REF!,MATCH(Padrón!K5544,#REF!,0),MATCH(Padrón!J5544,#REF!,0))=K5544,"Sí","NO")</f>
        <v>#REF!</v>
      </c>
    </row>
    <row r="5545" spans="1:13" x14ac:dyDescent="0.25">
      <c r="A5545" t="s">
        <v>28749</v>
      </c>
      <c r="B5545">
        <v>27098035</v>
      </c>
      <c r="C5545">
        <v>1979</v>
      </c>
      <c r="D5545" t="s">
        <v>7849</v>
      </c>
      <c r="E5545" t="s">
        <v>1038</v>
      </c>
      <c r="F5545" t="s">
        <v>7860</v>
      </c>
      <c r="G5545" t="s">
        <v>3</v>
      </c>
      <c r="H5545">
        <v>12</v>
      </c>
      <c r="I5545">
        <v>65</v>
      </c>
      <c r="J5545">
        <v>2014</v>
      </c>
      <c r="K5545">
        <v>294</v>
      </c>
      <c r="L5545" t="s">
        <v>23184</v>
      </c>
      <c r="M5545" s="15" t="e">
        <f>IF(INDEX(#REF!,MATCH(Padrón!K5545,#REF!,0),MATCH(Padrón!J5545,#REF!,0))=K5545,"Sí","NO")</f>
        <v>#REF!</v>
      </c>
    </row>
    <row r="5546" spans="1:13" x14ac:dyDescent="0.25">
      <c r="A5546" t="s">
        <v>28750</v>
      </c>
      <c r="B5546">
        <v>11370477</v>
      </c>
      <c r="C5546">
        <v>1955</v>
      </c>
      <c r="D5546" t="s">
        <v>7849</v>
      </c>
      <c r="E5546" t="s">
        <v>808</v>
      </c>
      <c r="F5546" t="s">
        <v>7861</v>
      </c>
      <c r="G5546" t="s">
        <v>3</v>
      </c>
      <c r="H5546">
        <v>12</v>
      </c>
      <c r="I5546">
        <v>65</v>
      </c>
      <c r="J5546">
        <v>2014</v>
      </c>
      <c r="K5546">
        <v>295</v>
      </c>
      <c r="L5546" t="s">
        <v>23184</v>
      </c>
      <c r="M5546" s="15" t="e">
        <f>IF(INDEX(#REF!,MATCH(Padrón!K5546,#REF!,0),MATCH(Padrón!J5546,#REF!,0))=K5546,"Sí","NO")</f>
        <v>#REF!</v>
      </c>
    </row>
    <row r="5547" spans="1:13" x14ac:dyDescent="0.25">
      <c r="A5547" t="s">
        <v>28751</v>
      </c>
      <c r="B5547">
        <v>7581967</v>
      </c>
      <c r="C5547">
        <v>1944</v>
      </c>
      <c r="D5547" t="s">
        <v>7849</v>
      </c>
      <c r="E5547" t="s">
        <v>1768</v>
      </c>
      <c r="F5547" t="s">
        <v>7862</v>
      </c>
      <c r="G5547" t="s">
        <v>3</v>
      </c>
      <c r="H5547">
        <v>12</v>
      </c>
      <c r="I5547">
        <v>65</v>
      </c>
      <c r="J5547">
        <v>2014</v>
      </c>
      <c r="K5547">
        <v>296</v>
      </c>
      <c r="L5547" t="s">
        <v>23184</v>
      </c>
      <c r="M5547" s="15" t="e">
        <f>IF(INDEX(#REF!,MATCH(Padrón!K5547,#REF!,0),MATCH(Padrón!J5547,#REF!,0))=K5547,"Sí","NO")</f>
        <v>#REF!</v>
      </c>
    </row>
    <row r="5548" spans="1:13" x14ac:dyDescent="0.25">
      <c r="A5548" t="s">
        <v>28752</v>
      </c>
      <c r="B5548">
        <v>31811307</v>
      </c>
      <c r="C5548">
        <v>1985</v>
      </c>
      <c r="D5548" t="s">
        <v>7849</v>
      </c>
      <c r="E5548" t="s">
        <v>7863</v>
      </c>
      <c r="F5548" t="s">
        <v>7864</v>
      </c>
      <c r="G5548" t="s">
        <v>10</v>
      </c>
      <c r="H5548">
        <v>12</v>
      </c>
      <c r="I5548">
        <v>65</v>
      </c>
      <c r="J5548">
        <v>2014</v>
      </c>
      <c r="K5548">
        <v>297</v>
      </c>
      <c r="L5548" t="s">
        <v>23184</v>
      </c>
      <c r="M5548" s="15" t="e">
        <f>IF(INDEX(#REF!,MATCH(Padrón!K5548,#REF!,0),MATCH(Padrón!J5548,#REF!,0))=K5548,"Sí","NO")</f>
        <v>#REF!</v>
      </c>
    </row>
    <row r="5549" spans="1:13" x14ac:dyDescent="0.25">
      <c r="A5549" t="s">
        <v>28753</v>
      </c>
      <c r="B5549">
        <v>41617582</v>
      </c>
      <c r="C5549">
        <v>1998</v>
      </c>
      <c r="D5549" t="s">
        <v>7865</v>
      </c>
      <c r="E5549" t="s">
        <v>585</v>
      </c>
      <c r="F5549" t="s">
        <v>2880</v>
      </c>
      <c r="G5549" t="s">
        <v>3</v>
      </c>
      <c r="H5549">
        <v>12</v>
      </c>
      <c r="I5549">
        <v>65</v>
      </c>
      <c r="J5549">
        <v>2014</v>
      </c>
      <c r="K5549">
        <v>298</v>
      </c>
      <c r="L5549" t="s">
        <v>23184</v>
      </c>
      <c r="M5549" s="15" t="e">
        <f>IF(INDEX(#REF!,MATCH(Padrón!K5549,#REF!,0),MATCH(Padrón!J5549,#REF!,0))=K5549,"Sí","NO")</f>
        <v>#REF!</v>
      </c>
    </row>
    <row r="5550" spans="1:13" x14ac:dyDescent="0.25">
      <c r="A5550" t="s">
        <v>28754</v>
      </c>
      <c r="B5550">
        <v>46238808</v>
      </c>
      <c r="C5550">
        <v>2004</v>
      </c>
      <c r="D5550" t="s">
        <v>7865</v>
      </c>
      <c r="E5550" t="s">
        <v>7866</v>
      </c>
      <c r="F5550" t="s">
        <v>5122</v>
      </c>
      <c r="G5550" t="s">
        <v>3</v>
      </c>
      <c r="H5550">
        <v>12</v>
      </c>
      <c r="I5550">
        <v>65</v>
      </c>
      <c r="J5550">
        <v>2014</v>
      </c>
      <c r="K5550">
        <v>299</v>
      </c>
      <c r="L5550" t="s">
        <v>23184</v>
      </c>
      <c r="M5550" s="15" t="e">
        <f>IF(INDEX(#REF!,MATCH(Padrón!K5550,#REF!,0),MATCH(Padrón!J5550,#REF!,0))=K5550,"Sí","NO")</f>
        <v>#REF!</v>
      </c>
    </row>
    <row r="5551" spans="1:13" x14ac:dyDescent="0.25">
      <c r="A5551" t="s">
        <v>28755</v>
      </c>
      <c r="B5551">
        <v>31572795</v>
      </c>
      <c r="C5551">
        <v>1987</v>
      </c>
      <c r="D5551" t="s">
        <v>7865</v>
      </c>
      <c r="E5551" t="s">
        <v>7867</v>
      </c>
      <c r="F5551" t="s">
        <v>431</v>
      </c>
      <c r="G5551" t="s">
        <v>3</v>
      </c>
      <c r="H5551">
        <v>12</v>
      </c>
      <c r="I5551">
        <v>65</v>
      </c>
      <c r="J5551">
        <v>2014</v>
      </c>
      <c r="K5551">
        <v>300</v>
      </c>
      <c r="L5551" t="s">
        <v>23184</v>
      </c>
      <c r="M5551" s="15" t="e">
        <f>IF(INDEX(#REF!,MATCH(Padrón!K5551,#REF!,0),MATCH(Padrón!J5551,#REF!,0))=K5551,"Sí","NO")</f>
        <v>#REF!</v>
      </c>
    </row>
    <row r="5552" spans="1:13" x14ac:dyDescent="0.25">
      <c r="A5552" t="s">
        <v>28756</v>
      </c>
      <c r="B5552">
        <v>49789286</v>
      </c>
      <c r="C5552">
        <v>2002</v>
      </c>
      <c r="D5552" t="s">
        <v>7865</v>
      </c>
      <c r="E5552" t="s">
        <v>7868</v>
      </c>
      <c r="F5552" t="s">
        <v>3204</v>
      </c>
      <c r="G5552" t="s">
        <v>3</v>
      </c>
      <c r="H5552">
        <v>12</v>
      </c>
      <c r="I5552">
        <v>65</v>
      </c>
      <c r="J5552">
        <v>2014</v>
      </c>
      <c r="K5552">
        <v>301</v>
      </c>
      <c r="L5552" t="s">
        <v>23184</v>
      </c>
      <c r="M5552" s="15" t="e">
        <f>IF(INDEX(#REF!,MATCH(Padrón!K5552,#REF!,0),MATCH(Padrón!J5552,#REF!,0))=K5552,"Sí","NO")</f>
        <v>#REF!</v>
      </c>
    </row>
    <row r="5553" spans="1:13" x14ac:dyDescent="0.25">
      <c r="A5553" t="s">
        <v>28757</v>
      </c>
      <c r="B5553">
        <v>41510753</v>
      </c>
      <c r="C5553">
        <v>1998</v>
      </c>
      <c r="D5553" t="s">
        <v>7865</v>
      </c>
      <c r="E5553" t="s">
        <v>7869</v>
      </c>
      <c r="F5553" t="s">
        <v>1489</v>
      </c>
      <c r="G5553" t="s">
        <v>3</v>
      </c>
      <c r="H5553">
        <v>12</v>
      </c>
      <c r="I5553">
        <v>65</v>
      </c>
      <c r="J5553">
        <v>2014</v>
      </c>
      <c r="K5553">
        <v>302</v>
      </c>
      <c r="L5553" t="s">
        <v>23184</v>
      </c>
      <c r="M5553" s="15" t="e">
        <f>IF(INDEX(#REF!,MATCH(Padrón!K5553,#REF!,0),MATCH(Padrón!J5553,#REF!,0))=K5553,"Sí","NO")</f>
        <v>#REF!</v>
      </c>
    </row>
    <row r="5554" spans="1:13" x14ac:dyDescent="0.25">
      <c r="A5554" t="s">
        <v>28758</v>
      </c>
      <c r="B5554">
        <v>26192967</v>
      </c>
      <c r="C5554">
        <v>1977</v>
      </c>
      <c r="D5554" t="s">
        <v>7865</v>
      </c>
      <c r="E5554" t="s">
        <v>3015</v>
      </c>
      <c r="F5554" t="s">
        <v>7870</v>
      </c>
      <c r="G5554" t="s">
        <v>3</v>
      </c>
      <c r="H5554">
        <v>12</v>
      </c>
      <c r="I5554">
        <v>65</v>
      </c>
      <c r="J5554">
        <v>2014</v>
      </c>
      <c r="K5554">
        <v>303</v>
      </c>
      <c r="L5554" t="s">
        <v>23184</v>
      </c>
      <c r="M5554" s="15" t="e">
        <f>IF(INDEX(#REF!,MATCH(Padrón!K5554,#REF!,0),MATCH(Padrón!J5554,#REF!,0))=K5554,"Sí","NO")</f>
        <v>#REF!</v>
      </c>
    </row>
    <row r="5555" spans="1:13" x14ac:dyDescent="0.25">
      <c r="A5555" t="s">
        <v>28759</v>
      </c>
      <c r="B5555">
        <v>19077098</v>
      </c>
      <c r="C5555">
        <v>1992</v>
      </c>
      <c r="D5555" t="s">
        <v>7865</v>
      </c>
      <c r="E5555" t="s">
        <v>6874</v>
      </c>
      <c r="F5555" t="s">
        <v>356</v>
      </c>
      <c r="G5555" t="s">
        <v>10</v>
      </c>
      <c r="H5555">
        <v>12</v>
      </c>
      <c r="I5555">
        <v>65</v>
      </c>
      <c r="J5555">
        <v>2014</v>
      </c>
      <c r="K5555">
        <v>304</v>
      </c>
      <c r="L5555" t="s">
        <v>23184</v>
      </c>
      <c r="M5555" s="15" t="e">
        <f>IF(INDEX(#REF!,MATCH(Padrón!K5555,#REF!,0),MATCH(Padrón!J5555,#REF!,0))=K5555,"Sí","NO")</f>
        <v>#REF!</v>
      </c>
    </row>
    <row r="5556" spans="1:13" x14ac:dyDescent="0.25">
      <c r="A5556" t="s">
        <v>28760</v>
      </c>
      <c r="B5556">
        <v>35871644</v>
      </c>
      <c r="C5556">
        <v>1991</v>
      </c>
      <c r="D5556" t="s">
        <v>7865</v>
      </c>
      <c r="E5556" t="s">
        <v>7009</v>
      </c>
      <c r="F5556" t="s">
        <v>7871</v>
      </c>
      <c r="G5556" t="s">
        <v>10</v>
      </c>
      <c r="H5556">
        <v>12</v>
      </c>
      <c r="I5556">
        <v>65</v>
      </c>
      <c r="J5556">
        <v>2014</v>
      </c>
      <c r="K5556">
        <v>305</v>
      </c>
      <c r="L5556" t="s">
        <v>23184</v>
      </c>
      <c r="M5556" s="15" t="e">
        <f>IF(INDEX(#REF!,MATCH(Padrón!K5556,#REF!,0),MATCH(Padrón!J5556,#REF!,0))=K5556,"Sí","NO")</f>
        <v>#REF!</v>
      </c>
    </row>
    <row r="5557" spans="1:13" x14ac:dyDescent="0.25">
      <c r="A5557" t="s">
        <v>28761</v>
      </c>
      <c r="B5557">
        <v>8001953</v>
      </c>
      <c r="C5557">
        <v>1948</v>
      </c>
      <c r="D5557" t="s">
        <v>7865</v>
      </c>
      <c r="E5557" t="s">
        <v>1519</v>
      </c>
      <c r="F5557" t="s">
        <v>592</v>
      </c>
      <c r="G5557" t="s">
        <v>27</v>
      </c>
      <c r="H5557">
        <v>12</v>
      </c>
      <c r="I5557">
        <v>65</v>
      </c>
      <c r="J5557">
        <v>2014</v>
      </c>
      <c r="K5557">
        <v>306</v>
      </c>
      <c r="L5557" t="s">
        <v>23184</v>
      </c>
      <c r="M5557" s="15" t="e">
        <f>IF(INDEX(#REF!,MATCH(Padrón!K5557,#REF!,0),MATCH(Padrón!J5557,#REF!,0))=K5557,"Sí","NO")</f>
        <v>#REF!</v>
      </c>
    </row>
    <row r="5558" spans="1:13" x14ac:dyDescent="0.25">
      <c r="A5558" t="s">
        <v>28762</v>
      </c>
      <c r="B5558">
        <v>25450459</v>
      </c>
      <c r="C5558">
        <v>1976</v>
      </c>
      <c r="D5558" t="s">
        <v>7865</v>
      </c>
      <c r="E5558" t="s">
        <v>7872</v>
      </c>
      <c r="F5558" t="s">
        <v>400</v>
      </c>
      <c r="G5558" t="s">
        <v>3</v>
      </c>
      <c r="H5558">
        <v>12</v>
      </c>
      <c r="I5558">
        <v>65</v>
      </c>
      <c r="J5558">
        <v>2014</v>
      </c>
      <c r="K5558">
        <v>307</v>
      </c>
      <c r="L5558" t="s">
        <v>23184</v>
      </c>
      <c r="M5558" s="15" t="e">
        <f>IF(INDEX(#REF!,MATCH(Padrón!K5558,#REF!,0),MATCH(Padrón!J5558,#REF!,0))=K5558,"Sí","NO")</f>
        <v>#REF!</v>
      </c>
    </row>
    <row r="5559" spans="1:13" x14ac:dyDescent="0.25">
      <c r="A5559" t="s">
        <v>28763</v>
      </c>
      <c r="B5559">
        <v>21007429</v>
      </c>
      <c r="C5559">
        <v>1969</v>
      </c>
      <c r="D5559" t="s">
        <v>7865</v>
      </c>
      <c r="E5559" t="s">
        <v>2713</v>
      </c>
      <c r="F5559" t="s">
        <v>616</v>
      </c>
      <c r="G5559" t="s">
        <v>10</v>
      </c>
      <c r="H5559">
        <v>12</v>
      </c>
      <c r="I5559">
        <v>65</v>
      </c>
      <c r="J5559">
        <v>2014</v>
      </c>
      <c r="K5559">
        <v>308</v>
      </c>
      <c r="L5559" t="s">
        <v>23184</v>
      </c>
      <c r="M5559" s="15" t="e">
        <f>IF(INDEX(#REF!,MATCH(Padrón!K5559,#REF!,0),MATCH(Padrón!J5559,#REF!,0))=K5559,"Sí","NO")</f>
        <v>#REF!</v>
      </c>
    </row>
    <row r="5560" spans="1:13" x14ac:dyDescent="0.25">
      <c r="A5560" t="s">
        <v>28764</v>
      </c>
      <c r="B5560">
        <v>29067030</v>
      </c>
      <c r="C5560">
        <v>1981</v>
      </c>
      <c r="D5560" t="s">
        <v>7865</v>
      </c>
      <c r="E5560" t="s">
        <v>7873</v>
      </c>
      <c r="F5560" t="s">
        <v>7874</v>
      </c>
      <c r="G5560" t="s">
        <v>3</v>
      </c>
      <c r="H5560">
        <v>12</v>
      </c>
      <c r="I5560">
        <v>65</v>
      </c>
      <c r="J5560">
        <v>2014</v>
      </c>
      <c r="K5560">
        <v>309</v>
      </c>
      <c r="L5560" t="s">
        <v>23184</v>
      </c>
      <c r="M5560" s="15" t="e">
        <f>IF(INDEX(#REF!,MATCH(Padrón!K5560,#REF!,0),MATCH(Padrón!J5560,#REF!,0))=K5560,"Sí","NO")</f>
        <v>#REF!</v>
      </c>
    </row>
    <row r="5561" spans="1:13" x14ac:dyDescent="0.25">
      <c r="A5561" t="s">
        <v>28765</v>
      </c>
      <c r="B5561">
        <v>49789285</v>
      </c>
      <c r="C5561">
        <v>1999</v>
      </c>
      <c r="D5561" t="s">
        <v>7865</v>
      </c>
      <c r="E5561" t="s">
        <v>1793</v>
      </c>
      <c r="F5561" t="s">
        <v>552</v>
      </c>
      <c r="G5561" t="s">
        <v>3</v>
      </c>
      <c r="H5561">
        <v>12</v>
      </c>
      <c r="I5561">
        <v>65</v>
      </c>
      <c r="J5561">
        <v>2014</v>
      </c>
      <c r="K5561">
        <v>310</v>
      </c>
      <c r="L5561" t="s">
        <v>23184</v>
      </c>
      <c r="M5561" s="15" t="e">
        <f>IF(INDEX(#REF!,MATCH(Padrón!K5561,#REF!,0),MATCH(Padrón!J5561,#REF!,0))=K5561,"Sí","NO")</f>
        <v>#REF!</v>
      </c>
    </row>
    <row r="5562" spans="1:13" x14ac:dyDescent="0.25">
      <c r="A5562" t="s">
        <v>28766</v>
      </c>
      <c r="B5562">
        <v>35871603</v>
      </c>
      <c r="C5562">
        <v>1991</v>
      </c>
      <c r="D5562" t="s">
        <v>7865</v>
      </c>
      <c r="E5562" t="s">
        <v>7875</v>
      </c>
      <c r="F5562" t="s">
        <v>7876</v>
      </c>
      <c r="G5562" t="s">
        <v>27</v>
      </c>
      <c r="H5562">
        <v>12</v>
      </c>
      <c r="I5562">
        <v>65</v>
      </c>
      <c r="J5562">
        <v>2014</v>
      </c>
      <c r="K5562">
        <v>311</v>
      </c>
      <c r="L5562" t="s">
        <v>23184</v>
      </c>
      <c r="M5562" s="15" t="e">
        <f>IF(INDEX(#REF!,MATCH(Padrón!K5562,#REF!,0),MATCH(Padrón!J5562,#REF!,0))=K5562,"Sí","NO")</f>
        <v>#REF!</v>
      </c>
    </row>
    <row r="5563" spans="1:13" x14ac:dyDescent="0.25">
      <c r="A5563" t="s">
        <v>28767</v>
      </c>
      <c r="B5563">
        <v>12701429</v>
      </c>
      <c r="C5563">
        <v>1959</v>
      </c>
      <c r="D5563" t="s">
        <v>7865</v>
      </c>
      <c r="E5563" t="s">
        <v>7877</v>
      </c>
      <c r="F5563" t="s">
        <v>306</v>
      </c>
      <c r="G5563" t="s">
        <v>10</v>
      </c>
      <c r="H5563">
        <v>12</v>
      </c>
      <c r="I5563">
        <v>65</v>
      </c>
      <c r="J5563">
        <v>2014</v>
      </c>
      <c r="K5563">
        <v>312</v>
      </c>
      <c r="L5563" t="s">
        <v>23184</v>
      </c>
      <c r="M5563" s="15" t="e">
        <f>IF(INDEX(#REF!,MATCH(Padrón!K5563,#REF!,0),MATCH(Padrón!J5563,#REF!,0))=K5563,"Sí","NO")</f>
        <v>#REF!</v>
      </c>
    </row>
    <row r="5564" spans="1:13" x14ac:dyDescent="0.25">
      <c r="A5564" t="s">
        <v>28768</v>
      </c>
      <c r="B5564">
        <v>49789242</v>
      </c>
      <c r="C5564">
        <v>2005</v>
      </c>
      <c r="D5564" t="s">
        <v>7865</v>
      </c>
      <c r="E5564" t="s">
        <v>7878</v>
      </c>
      <c r="F5564" t="s">
        <v>552</v>
      </c>
      <c r="G5564" t="s">
        <v>3</v>
      </c>
      <c r="H5564">
        <v>12</v>
      </c>
      <c r="I5564">
        <v>65</v>
      </c>
      <c r="J5564">
        <v>2014</v>
      </c>
      <c r="K5564">
        <v>313</v>
      </c>
      <c r="L5564" t="s">
        <v>23184</v>
      </c>
      <c r="M5564" s="15" t="e">
        <f>IF(INDEX(#REF!,MATCH(Padrón!K5564,#REF!,0),MATCH(Padrón!J5564,#REF!,0))=K5564,"Sí","NO")</f>
        <v>#REF!</v>
      </c>
    </row>
    <row r="5565" spans="1:13" x14ac:dyDescent="0.25">
      <c r="A5565" t="s">
        <v>28769</v>
      </c>
      <c r="B5565">
        <v>19069462</v>
      </c>
      <c r="C5565">
        <v>1981</v>
      </c>
      <c r="D5565" t="s">
        <v>7865</v>
      </c>
      <c r="E5565" t="s">
        <v>2793</v>
      </c>
      <c r="F5565" t="s">
        <v>7879</v>
      </c>
      <c r="G5565" t="s">
        <v>3</v>
      </c>
      <c r="H5565">
        <v>12</v>
      </c>
      <c r="I5565">
        <v>65</v>
      </c>
      <c r="J5565">
        <v>2014</v>
      </c>
      <c r="K5565">
        <v>314</v>
      </c>
      <c r="L5565" t="s">
        <v>23184</v>
      </c>
      <c r="M5565" s="15" t="e">
        <f>IF(INDEX(#REF!,MATCH(Padrón!K5565,#REF!,0),MATCH(Padrón!J5565,#REF!,0))=K5565,"Sí","NO")</f>
        <v>#REF!</v>
      </c>
    </row>
    <row r="5566" spans="1:13" x14ac:dyDescent="0.25">
      <c r="A5566" t="s">
        <v>28770</v>
      </c>
      <c r="B5566">
        <v>20459148</v>
      </c>
      <c r="C5566">
        <v>1968</v>
      </c>
      <c r="D5566" t="s">
        <v>7865</v>
      </c>
      <c r="E5566" t="s">
        <v>7880</v>
      </c>
      <c r="F5566" t="s">
        <v>431</v>
      </c>
      <c r="G5566" t="s">
        <v>3</v>
      </c>
      <c r="H5566">
        <v>12</v>
      </c>
      <c r="I5566">
        <v>65</v>
      </c>
      <c r="J5566">
        <v>2014</v>
      </c>
      <c r="K5566">
        <v>315</v>
      </c>
      <c r="L5566" t="s">
        <v>23184</v>
      </c>
      <c r="M5566" s="15" t="e">
        <f>IF(INDEX(#REF!,MATCH(Padrón!K5566,#REF!,0),MATCH(Padrón!J5566,#REF!,0))=K5566,"Sí","NO")</f>
        <v>#REF!</v>
      </c>
    </row>
    <row r="5567" spans="1:13" x14ac:dyDescent="0.25">
      <c r="A5567" t="s">
        <v>28771</v>
      </c>
      <c r="B5567">
        <v>27492766</v>
      </c>
      <c r="C5567">
        <v>1979</v>
      </c>
      <c r="D5567" t="s">
        <v>7865</v>
      </c>
      <c r="E5567" t="s">
        <v>2030</v>
      </c>
      <c r="F5567" t="s">
        <v>804</v>
      </c>
      <c r="G5567" t="s">
        <v>3</v>
      </c>
      <c r="H5567">
        <v>12</v>
      </c>
      <c r="I5567">
        <v>65</v>
      </c>
      <c r="J5567">
        <v>2014</v>
      </c>
      <c r="K5567">
        <v>316</v>
      </c>
      <c r="L5567" t="s">
        <v>23184</v>
      </c>
      <c r="M5567" s="15" t="e">
        <f>IF(INDEX(#REF!,MATCH(Padrón!K5567,#REF!,0),MATCH(Padrón!J5567,#REF!,0))=K5567,"Sí","NO")</f>
        <v>#REF!</v>
      </c>
    </row>
    <row r="5568" spans="1:13" x14ac:dyDescent="0.25">
      <c r="A5568" t="s">
        <v>28772</v>
      </c>
      <c r="B5568">
        <v>27983584</v>
      </c>
      <c r="C5568">
        <v>1980</v>
      </c>
      <c r="D5568" t="s">
        <v>7865</v>
      </c>
      <c r="E5568" t="s">
        <v>1746</v>
      </c>
      <c r="F5568" t="s">
        <v>501</v>
      </c>
      <c r="G5568" t="s">
        <v>3</v>
      </c>
      <c r="H5568">
        <v>12</v>
      </c>
      <c r="I5568">
        <v>65</v>
      </c>
      <c r="J5568">
        <v>2014</v>
      </c>
      <c r="K5568">
        <v>317</v>
      </c>
      <c r="L5568" t="s">
        <v>23184</v>
      </c>
      <c r="M5568" s="15" t="e">
        <f>IF(INDEX(#REF!,MATCH(Padrón!K5568,#REF!,0),MATCH(Padrón!J5568,#REF!,0))=K5568,"Sí","NO")</f>
        <v>#REF!</v>
      </c>
    </row>
    <row r="5569" spans="1:13" x14ac:dyDescent="0.25">
      <c r="A5569" t="s">
        <v>28773</v>
      </c>
      <c r="B5569">
        <v>17089801</v>
      </c>
      <c r="C5569">
        <v>1965</v>
      </c>
      <c r="D5569" t="s">
        <v>7865</v>
      </c>
      <c r="E5569" t="s">
        <v>7881</v>
      </c>
      <c r="F5569" t="s">
        <v>7882</v>
      </c>
      <c r="G5569" t="s">
        <v>3</v>
      </c>
      <c r="H5569">
        <v>12</v>
      </c>
      <c r="I5569">
        <v>65</v>
      </c>
      <c r="J5569">
        <v>2014</v>
      </c>
      <c r="K5569">
        <v>318</v>
      </c>
      <c r="L5569" t="s">
        <v>23184</v>
      </c>
      <c r="M5569" s="15" t="e">
        <f>IF(INDEX(#REF!,MATCH(Padrón!K5569,#REF!,0),MATCH(Padrón!J5569,#REF!,0))=K5569,"Sí","NO")</f>
        <v>#REF!</v>
      </c>
    </row>
    <row r="5570" spans="1:13" x14ac:dyDescent="0.25">
      <c r="A5570" t="s">
        <v>28774</v>
      </c>
      <c r="B5570">
        <v>35871643</v>
      </c>
      <c r="C5570">
        <v>1990</v>
      </c>
      <c r="D5570" t="s">
        <v>7865</v>
      </c>
      <c r="E5570" t="s">
        <v>7883</v>
      </c>
      <c r="F5570" t="s">
        <v>1041</v>
      </c>
      <c r="G5570" t="s">
        <v>3</v>
      </c>
      <c r="H5570">
        <v>12</v>
      </c>
      <c r="I5570">
        <v>65</v>
      </c>
      <c r="J5570">
        <v>2014</v>
      </c>
      <c r="K5570">
        <v>319</v>
      </c>
      <c r="L5570" t="s">
        <v>23184</v>
      </c>
      <c r="M5570" s="15" t="e">
        <f>IF(INDEX(#REF!,MATCH(Padrón!K5570,#REF!,0),MATCH(Padrón!J5570,#REF!,0))=K5570,"Sí","NO")</f>
        <v>#REF!</v>
      </c>
    </row>
    <row r="5571" spans="1:13" x14ac:dyDescent="0.25">
      <c r="A5571" t="s">
        <v>28775</v>
      </c>
      <c r="B5571">
        <v>38382409</v>
      </c>
      <c r="C5571">
        <v>1995</v>
      </c>
      <c r="D5571" t="s">
        <v>7865</v>
      </c>
      <c r="E5571" t="s">
        <v>7884</v>
      </c>
      <c r="F5571" t="s">
        <v>7885</v>
      </c>
      <c r="G5571" t="s">
        <v>3</v>
      </c>
      <c r="H5571">
        <v>12</v>
      </c>
      <c r="I5571">
        <v>65</v>
      </c>
      <c r="J5571">
        <v>2014</v>
      </c>
      <c r="K5571">
        <v>320</v>
      </c>
      <c r="L5571" t="s">
        <v>23184</v>
      </c>
      <c r="M5571" s="15" t="e">
        <f>IF(INDEX(#REF!,MATCH(Padrón!K5571,#REF!,0),MATCH(Padrón!J5571,#REF!,0))=K5571,"Sí","NO")</f>
        <v>#REF!</v>
      </c>
    </row>
    <row r="5572" spans="1:13" x14ac:dyDescent="0.25">
      <c r="A5572" t="s">
        <v>28776</v>
      </c>
      <c r="B5572">
        <v>8102774</v>
      </c>
      <c r="C5572">
        <v>1950</v>
      </c>
      <c r="D5572" t="s">
        <v>7865</v>
      </c>
      <c r="E5572" t="s">
        <v>7886</v>
      </c>
      <c r="F5572" t="s">
        <v>7887</v>
      </c>
      <c r="G5572" t="s">
        <v>3</v>
      </c>
      <c r="H5572">
        <v>12</v>
      </c>
      <c r="I5572">
        <v>65</v>
      </c>
      <c r="J5572">
        <v>2014</v>
      </c>
      <c r="K5572">
        <v>321</v>
      </c>
      <c r="L5572" t="s">
        <v>23184</v>
      </c>
      <c r="M5572" s="15" t="e">
        <f>IF(INDEX(#REF!,MATCH(Padrón!K5572,#REF!,0),MATCH(Padrón!J5572,#REF!,0))=K5572,"Sí","NO")</f>
        <v>#REF!</v>
      </c>
    </row>
    <row r="5573" spans="1:13" x14ac:dyDescent="0.25">
      <c r="A5573" t="s">
        <v>28777</v>
      </c>
      <c r="B5573">
        <v>36457892</v>
      </c>
      <c r="C5573">
        <v>1992</v>
      </c>
      <c r="D5573" t="s">
        <v>7865</v>
      </c>
      <c r="E5573" t="s">
        <v>3135</v>
      </c>
      <c r="F5573" t="s">
        <v>323</v>
      </c>
      <c r="G5573" t="s">
        <v>3</v>
      </c>
      <c r="H5573">
        <v>12</v>
      </c>
      <c r="I5573">
        <v>65</v>
      </c>
      <c r="J5573">
        <v>2014</v>
      </c>
      <c r="K5573">
        <v>322</v>
      </c>
      <c r="L5573" t="s">
        <v>23184</v>
      </c>
      <c r="M5573" s="15" t="e">
        <f>IF(INDEX(#REF!,MATCH(Padrón!K5573,#REF!,0),MATCH(Padrón!J5573,#REF!,0))=K5573,"Sí","NO")</f>
        <v>#REF!</v>
      </c>
    </row>
    <row r="5574" spans="1:13" x14ac:dyDescent="0.25">
      <c r="A5574" t="s">
        <v>28778</v>
      </c>
      <c r="B5574">
        <v>46834078</v>
      </c>
      <c r="C5574">
        <v>2005</v>
      </c>
      <c r="D5574" t="s">
        <v>7865</v>
      </c>
      <c r="E5574" t="s">
        <v>7888</v>
      </c>
      <c r="F5574" t="s">
        <v>4576</v>
      </c>
      <c r="G5574" t="s">
        <v>3</v>
      </c>
      <c r="H5574">
        <v>12</v>
      </c>
      <c r="I5574">
        <v>65</v>
      </c>
      <c r="J5574">
        <v>2014</v>
      </c>
      <c r="K5574">
        <v>323</v>
      </c>
      <c r="L5574" t="s">
        <v>23184</v>
      </c>
      <c r="M5574" s="15" t="e">
        <f>IF(INDEX(#REF!,MATCH(Padrón!K5574,#REF!,0),MATCH(Padrón!J5574,#REF!,0))=K5574,"Sí","NO")</f>
        <v>#REF!</v>
      </c>
    </row>
    <row r="5575" spans="1:13" x14ac:dyDescent="0.25">
      <c r="A5575" t="s">
        <v>28779</v>
      </c>
      <c r="B5575">
        <v>30298607</v>
      </c>
      <c r="C5575">
        <v>1983</v>
      </c>
      <c r="D5575" t="s">
        <v>7865</v>
      </c>
      <c r="E5575" t="s">
        <v>7889</v>
      </c>
      <c r="F5575" t="s">
        <v>431</v>
      </c>
      <c r="G5575" t="s">
        <v>3</v>
      </c>
      <c r="H5575">
        <v>12</v>
      </c>
      <c r="I5575">
        <v>65</v>
      </c>
      <c r="J5575">
        <v>2014</v>
      </c>
      <c r="K5575">
        <v>324</v>
      </c>
      <c r="L5575" t="s">
        <v>23184</v>
      </c>
      <c r="M5575" s="15" t="e">
        <f>IF(INDEX(#REF!,MATCH(Padrón!K5575,#REF!,0),MATCH(Padrón!J5575,#REF!,0))=K5575,"Sí","NO")</f>
        <v>#REF!</v>
      </c>
    </row>
    <row r="5576" spans="1:13" x14ac:dyDescent="0.25">
      <c r="A5576" t="s">
        <v>28780</v>
      </c>
      <c r="B5576">
        <v>43546160</v>
      </c>
      <c r="C5576">
        <v>2000</v>
      </c>
      <c r="D5576" t="s">
        <v>7865</v>
      </c>
      <c r="E5576" t="s">
        <v>1884</v>
      </c>
      <c r="F5576" t="s">
        <v>2880</v>
      </c>
      <c r="G5576" t="s">
        <v>3</v>
      </c>
      <c r="H5576">
        <v>12</v>
      </c>
      <c r="I5576">
        <v>65</v>
      </c>
      <c r="J5576">
        <v>2014</v>
      </c>
      <c r="K5576">
        <v>325</v>
      </c>
      <c r="L5576" t="s">
        <v>23184</v>
      </c>
      <c r="M5576" s="15" t="e">
        <f>IF(INDEX(#REF!,MATCH(Padrón!K5576,#REF!,0),MATCH(Padrón!J5576,#REF!,0))=K5576,"Sí","NO")</f>
        <v>#REF!</v>
      </c>
    </row>
    <row r="5577" spans="1:13" x14ac:dyDescent="0.25">
      <c r="A5577" t="s">
        <v>28781</v>
      </c>
      <c r="B5577">
        <v>23882418</v>
      </c>
      <c r="C5577">
        <v>1974</v>
      </c>
      <c r="D5577" t="s">
        <v>7865</v>
      </c>
      <c r="E5577" t="s">
        <v>1481</v>
      </c>
      <c r="F5577" t="s">
        <v>7890</v>
      </c>
      <c r="G5577" t="s">
        <v>3</v>
      </c>
      <c r="H5577">
        <v>12</v>
      </c>
      <c r="I5577">
        <v>65</v>
      </c>
      <c r="J5577">
        <v>2014</v>
      </c>
      <c r="K5577">
        <v>326</v>
      </c>
      <c r="L5577" t="s">
        <v>23184</v>
      </c>
      <c r="M5577" s="15" t="e">
        <f>IF(INDEX(#REF!,MATCH(Padrón!K5577,#REF!,0),MATCH(Padrón!J5577,#REF!,0))=K5577,"Sí","NO")</f>
        <v>#REF!</v>
      </c>
    </row>
    <row r="5578" spans="1:13" x14ac:dyDescent="0.25">
      <c r="A5578" t="s">
        <v>28782</v>
      </c>
      <c r="B5578">
        <v>38138023</v>
      </c>
      <c r="C5578">
        <v>1994</v>
      </c>
      <c r="D5578" t="s">
        <v>7865</v>
      </c>
      <c r="E5578" t="s">
        <v>7891</v>
      </c>
      <c r="F5578" t="s">
        <v>552</v>
      </c>
      <c r="G5578" t="s">
        <v>10</v>
      </c>
      <c r="H5578">
        <v>12</v>
      </c>
      <c r="I5578">
        <v>65</v>
      </c>
      <c r="J5578">
        <v>2014</v>
      </c>
      <c r="K5578">
        <v>327</v>
      </c>
      <c r="L5578" t="s">
        <v>23184</v>
      </c>
      <c r="M5578" s="15" t="e">
        <f>IF(INDEX(#REF!,MATCH(Padrón!K5578,#REF!,0),MATCH(Padrón!J5578,#REF!,0))=K5578,"Sí","NO")</f>
        <v>#REF!</v>
      </c>
    </row>
    <row r="5579" spans="1:13" x14ac:dyDescent="0.25">
      <c r="A5579" t="s">
        <v>28783</v>
      </c>
      <c r="B5579">
        <v>22125147</v>
      </c>
      <c r="C5579">
        <v>1971</v>
      </c>
      <c r="D5579" t="s">
        <v>7865</v>
      </c>
      <c r="E5579" t="s">
        <v>465</v>
      </c>
      <c r="F5579" t="s">
        <v>393</v>
      </c>
      <c r="G5579" t="s">
        <v>3</v>
      </c>
      <c r="H5579">
        <v>12</v>
      </c>
      <c r="I5579">
        <v>65</v>
      </c>
      <c r="J5579">
        <v>2014</v>
      </c>
      <c r="K5579">
        <v>328</v>
      </c>
      <c r="L5579" t="s">
        <v>23184</v>
      </c>
      <c r="M5579" s="15" t="e">
        <f>IF(INDEX(#REF!,MATCH(Padrón!K5579,#REF!,0),MATCH(Padrón!J5579,#REF!,0))=K5579,"Sí","NO")</f>
        <v>#REF!</v>
      </c>
    </row>
    <row r="5580" spans="1:13" x14ac:dyDescent="0.25">
      <c r="A5580" t="s">
        <v>28784</v>
      </c>
      <c r="B5580">
        <v>45026935</v>
      </c>
      <c r="C5580">
        <v>2003</v>
      </c>
      <c r="D5580" t="s">
        <v>7865</v>
      </c>
      <c r="E5580" t="s">
        <v>1350</v>
      </c>
      <c r="F5580" t="s">
        <v>2072</v>
      </c>
      <c r="G5580" t="s">
        <v>3</v>
      </c>
      <c r="H5580">
        <v>12</v>
      </c>
      <c r="I5580">
        <v>65</v>
      </c>
      <c r="J5580">
        <v>2014</v>
      </c>
      <c r="K5580">
        <v>329</v>
      </c>
      <c r="L5580" t="s">
        <v>23184</v>
      </c>
      <c r="M5580" s="15" t="e">
        <f>IF(INDEX(#REF!,MATCH(Padrón!K5580,#REF!,0),MATCH(Padrón!J5580,#REF!,0))=K5580,"Sí","NO")</f>
        <v>#REF!</v>
      </c>
    </row>
    <row r="5581" spans="1:13" x14ac:dyDescent="0.25">
      <c r="A5581" t="s">
        <v>28785</v>
      </c>
      <c r="B5581">
        <v>26788085</v>
      </c>
      <c r="C5581">
        <v>1978</v>
      </c>
      <c r="D5581" t="s">
        <v>7865</v>
      </c>
      <c r="E5581" t="s">
        <v>7892</v>
      </c>
      <c r="F5581" t="s">
        <v>566</v>
      </c>
      <c r="G5581" t="s">
        <v>10</v>
      </c>
      <c r="H5581">
        <v>12</v>
      </c>
      <c r="I5581">
        <v>65</v>
      </c>
      <c r="J5581">
        <v>2014</v>
      </c>
      <c r="K5581">
        <v>330</v>
      </c>
      <c r="L5581" t="s">
        <v>23184</v>
      </c>
      <c r="M5581" s="15" t="e">
        <f>IF(INDEX(#REF!,MATCH(Padrón!K5581,#REF!,0),MATCH(Padrón!J5581,#REF!,0))=K5581,"Sí","NO")</f>
        <v>#REF!</v>
      </c>
    </row>
    <row r="5582" spans="1:13" x14ac:dyDescent="0.25">
      <c r="A5582" t="s">
        <v>28786</v>
      </c>
      <c r="B5582">
        <v>40413066</v>
      </c>
      <c r="C5582">
        <v>1996</v>
      </c>
      <c r="D5582" t="s">
        <v>7865</v>
      </c>
      <c r="E5582" t="s">
        <v>4419</v>
      </c>
      <c r="F5582" t="s">
        <v>7893</v>
      </c>
      <c r="G5582" t="s">
        <v>3</v>
      </c>
      <c r="H5582">
        <v>12</v>
      </c>
      <c r="I5582">
        <v>65</v>
      </c>
      <c r="J5582">
        <v>2014</v>
      </c>
      <c r="K5582">
        <v>331</v>
      </c>
      <c r="L5582" t="s">
        <v>23184</v>
      </c>
      <c r="M5582" s="15" t="e">
        <f>IF(INDEX(#REF!,MATCH(Padrón!K5582,#REF!,0),MATCH(Padrón!J5582,#REF!,0))=K5582,"Sí","NO")</f>
        <v>#REF!</v>
      </c>
    </row>
    <row r="5583" spans="1:13" x14ac:dyDescent="0.25">
      <c r="A5583" t="s">
        <v>28787</v>
      </c>
      <c r="B5583">
        <v>42760469</v>
      </c>
      <c r="C5583">
        <v>2000</v>
      </c>
      <c r="D5583" t="s">
        <v>7865</v>
      </c>
      <c r="E5583" t="s">
        <v>7894</v>
      </c>
      <c r="F5583" t="s">
        <v>7895</v>
      </c>
      <c r="G5583" t="s">
        <v>3</v>
      </c>
      <c r="H5583">
        <v>12</v>
      </c>
      <c r="I5583">
        <v>65</v>
      </c>
      <c r="J5583">
        <v>2014</v>
      </c>
      <c r="K5583">
        <v>332</v>
      </c>
      <c r="L5583" t="s">
        <v>23184</v>
      </c>
      <c r="M5583" s="15" t="e">
        <f>IF(INDEX(#REF!,MATCH(Padrón!K5583,#REF!,0),MATCH(Padrón!J5583,#REF!,0))=K5583,"Sí","NO")</f>
        <v>#REF!</v>
      </c>
    </row>
    <row r="5584" spans="1:13" x14ac:dyDescent="0.25">
      <c r="A5584" t="s">
        <v>28788</v>
      </c>
      <c r="B5584">
        <v>44736861</v>
      </c>
      <c r="C5584">
        <v>2003</v>
      </c>
      <c r="D5584" t="s">
        <v>7865</v>
      </c>
      <c r="E5584" t="s">
        <v>7896</v>
      </c>
      <c r="F5584" t="s">
        <v>7897</v>
      </c>
      <c r="G5584" t="s">
        <v>3</v>
      </c>
      <c r="H5584">
        <v>12</v>
      </c>
      <c r="I5584">
        <v>65</v>
      </c>
      <c r="J5584">
        <v>2014</v>
      </c>
      <c r="K5584">
        <v>333</v>
      </c>
      <c r="L5584" t="s">
        <v>23184</v>
      </c>
      <c r="M5584" s="15" t="e">
        <f>IF(INDEX(#REF!,MATCH(Padrón!K5584,#REF!,0),MATCH(Padrón!J5584,#REF!,0))=K5584,"Sí","NO")</f>
        <v>#REF!</v>
      </c>
    </row>
    <row r="5585" spans="1:13" x14ac:dyDescent="0.25">
      <c r="A5585" t="s">
        <v>28789</v>
      </c>
      <c r="B5585">
        <v>43528190</v>
      </c>
      <c r="C5585">
        <v>2001</v>
      </c>
      <c r="D5585" t="s">
        <v>7898</v>
      </c>
      <c r="E5585" t="s">
        <v>7899</v>
      </c>
      <c r="F5585" t="s">
        <v>7900</v>
      </c>
      <c r="G5585" t="s">
        <v>27</v>
      </c>
      <c r="H5585">
        <v>12</v>
      </c>
      <c r="I5585">
        <v>65</v>
      </c>
      <c r="J5585">
        <v>2014</v>
      </c>
      <c r="K5585">
        <v>334</v>
      </c>
      <c r="L5585" t="s">
        <v>23184</v>
      </c>
      <c r="M5585" s="15" t="e">
        <f>IF(INDEX(#REF!,MATCH(Padrón!K5585,#REF!,0),MATCH(Padrón!J5585,#REF!,0))=K5585,"Sí","NO")</f>
        <v>#REF!</v>
      </c>
    </row>
    <row r="5586" spans="1:13" x14ac:dyDescent="0.25">
      <c r="A5586" t="s">
        <v>28790</v>
      </c>
      <c r="B5586">
        <v>26192990</v>
      </c>
      <c r="C5586">
        <v>1977</v>
      </c>
      <c r="D5586" t="s">
        <v>7901</v>
      </c>
      <c r="E5586" t="s">
        <v>7902</v>
      </c>
      <c r="F5586" t="s">
        <v>3499</v>
      </c>
      <c r="G5586" t="s">
        <v>27</v>
      </c>
      <c r="H5586">
        <v>12</v>
      </c>
      <c r="I5586">
        <v>65</v>
      </c>
      <c r="J5586">
        <v>2014</v>
      </c>
      <c r="K5586">
        <v>335</v>
      </c>
      <c r="L5586" t="s">
        <v>23184</v>
      </c>
      <c r="M5586" s="15" t="e">
        <f>IF(INDEX(#REF!,MATCH(Padrón!K5586,#REF!,0),MATCH(Padrón!J5586,#REF!,0))=K5586,"Sí","NO")</f>
        <v>#REF!</v>
      </c>
    </row>
    <row r="5587" spans="1:13" x14ac:dyDescent="0.25">
      <c r="A5587" t="s">
        <v>28791</v>
      </c>
      <c r="B5587">
        <v>23204527</v>
      </c>
      <c r="C5587">
        <v>1973</v>
      </c>
      <c r="D5587" t="s">
        <v>7903</v>
      </c>
      <c r="E5587" t="s">
        <v>7904</v>
      </c>
      <c r="F5587" t="s">
        <v>7905</v>
      </c>
      <c r="G5587" t="s">
        <v>10</v>
      </c>
      <c r="H5587">
        <v>12</v>
      </c>
      <c r="I5587">
        <v>65</v>
      </c>
      <c r="J5587">
        <v>2014</v>
      </c>
      <c r="K5587">
        <v>336</v>
      </c>
      <c r="L5587" t="s">
        <v>23184</v>
      </c>
      <c r="M5587" s="15" t="e">
        <f>IF(INDEX(#REF!,MATCH(Padrón!K5587,#REF!,0),MATCH(Padrón!J5587,#REF!,0))=K5587,"Sí","NO")</f>
        <v>#REF!</v>
      </c>
    </row>
    <row r="5588" spans="1:13" x14ac:dyDescent="0.25">
      <c r="A5588" t="s">
        <v>28792</v>
      </c>
      <c r="B5588">
        <v>41666911</v>
      </c>
      <c r="C5588">
        <v>1998</v>
      </c>
      <c r="D5588" t="s">
        <v>7903</v>
      </c>
      <c r="E5588" t="s">
        <v>7906</v>
      </c>
      <c r="F5588" t="s">
        <v>7907</v>
      </c>
      <c r="G5588" t="s">
        <v>10</v>
      </c>
      <c r="H5588">
        <v>12</v>
      </c>
      <c r="I5588">
        <v>65</v>
      </c>
      <c r="J5588">
        <v>2014</v>
      </c>
      <c r="K5588">
        <v>337</v>
      </c>
      <c r="L5588" t="s">
        <v>23184</v>
      </c>
      <c r="M5588" s="15" t="e">
        <f>IF(INDEX(#REF!,MATCH(Padrón!K5588,#REF!,0),MATCH(Padrón!J5588,#REF!,0))=K5588,"Sí","NO")</f>
        <v>#REF!</v>
      </c>
    </row>
    <row r="5589" spans="1:13" x14ac:dyDescent="0.25">
      <c r="A5589" t="s">
        <v>28793</v>
      </c>
      <c r="B5589">
        <v>46934307</v>
      </c>
      <c r="C5589">
        <v>2006</v>
      </c>
      <c r="D5589" t="s">
        <v>7903</v>
      </c>
      <c r="E5589" t="s">
        <v>7908</v>
      </c>
      <c r="F5589" t="s">
        <v>7909</v>
      </c>
      <c r="G5589" t="s">
        <v>3</v>
      </c>
      <c r="H5589">
        <v>12</v>
      </c>
      <c r="I5589">
        <v>65</v>
      </c>
      <c r="J5589">
        <v>2014</v>
      </c>
      <c r="K5589">
        <v>338</v>
      </c>
      <c r="L5589" t="s">
        <v>23184</v>
      </c>
      <c r="M5589" s="15" t="e">
        <f>IF(INDEX(#REF!,MATCH(Padrón!K5589,#REF!,0),MATCH(Padrón!J5589,#REF!,0))=K5589,"Sí","NO")</f>
        <v>#REF!</v>
      </c>
    </row>
    <row r="5590" spans="1:13" x14ac:dyDescent="0.25">
      <c r="A5590" t="s">
        <v>28794</v>
      </c>
      <c r="B5590">
        <v>43514882</v>
      </c>
      <c r="C5590">
        <v>2001</v>
      </c>
      <c r="D5590" t="s">
        <v>7910</v>
      </c>
      <c r="E5590" t="s">
        <v>2741</v>
      </c>
      <c r="F5590" t="s">
        <v>7911</v>
      </c>
      <c r="G5590" t="s">
        <v>3</v>
      </c>
      <c r="H5590">
        <v>12</v>
      </c>
      <c r="I5590">
        <v>65</v>
      </c>
      <c r="J5590">
        <v>2014</v>
      </c>
      <c r="K5590">
        <v>339</v>
      </c>
      <c r="L5590" t="s">
        <v>23184</v>
      </c>
      <c r="M5590" s="15" t="e">
        <f>IF(INDEX(#REF!,MATCH(Padrón!K5590,#REF!,0),MATCH(Padrón!J5590,#REF!,0))=K5590,"Sí","NO")</f>
        <v>#REF!</v>
      </c>
    </row>
    <row r="5591" spans="1:13" x14ac:dyDescent="0.25">
      <c r="A5591" t="s">
        <v>28795</v>
      </c>
      <c r="B5591">
        <v>13590125</v>
      </c>
      <c r="C5591">
        <v>1959</v>
      </c>
      <c r="D5591" t="s">
        <v>7912</v>
      </c>
      <c r="E5591" t="s">
        <v>7913</v>
      </c>
      <c r="F5591" t="s">
        <v>7914</v>
      </c>
      <c r="G5591" t="s">
        <v>3</v>
      </c>
      <c r="H5591">
        <v>12</v>
      </c>
      <c r="I5591">
        <v>65</v>
      </c>
      <c r="J5591">
        <v>2014</v>
      </c>
      <c r="K5591">
        <v>340</v>
      </c>
      <c r="L5591" t="s">
        <v>23184</v>
      </c>
      <c r="M5591" s="15" t="e">
        <f>IF(INDEX(#REF!,MATCH(Padrón!K5591,#REF!,0),MATCH(Padrón!J5591,#REF!,0))=K5591,"Sí","NO")</f>
        <v>#REF!</v>
      </c>
    </row>
    <row r="5592" spans="1:13" x14ac:dyDescent="0.25">
      <c r="A5592" t="s">
        <v>28796</v>
      </c>
      <c r="B5592">
        <v>11219237</v>
      </c>
      <c r="C5592">
        <v>1954</v>
      </c>
      <c r="D5592" t="s">
        <v>7912</v>
      </c>
      <c r="E5592" t="s">
        <v>7915</v>
      </c>
      <c r="F5592" t="s">
        <v>1231</v>
      </c>
      <c r="G5592" t="s">
        <v>3</v>
      </c>
      <c r="H5592">
        <v>12</v>
      </c>
      <c r="I5592">
        <v>65</v>
      </c>
      <c r="J5592">
        <v>2014</v>
      </c>
      <c r="K5592">
        <v>341</v>
      </c>
      <c r="L5592" t="s">
        <v>23184</v>
      </c>
      <c r="M5592" s="15" t="e">
        <f>IF(INDEX(#REF!,MATCH(Padrón!K5592,#REF!,0),MATCH(Padrón!J5592,#REF!,0))=K5592,"Sí","NO")</f>
        <v>#REF!</v>
      </c>
    </row>
    <row r="5593" spans="1:13" x14ac:dyDescent="0.25">
      <c r="A5593" t="s">
        <v>28797</v>
      </c>
      <c r="B5593">
        <v>46731025</v>
      </c>
      <c r="C5593">
        <v>2005</v>
      </c>
      <c r="D5593" t="s">
        <v>7916</v>
      </c>
      <c r="E5593" t="s">
        <v>7917</v>
      </c>
      <c r="F5593" t="s">
        <v>2216</v>
      </c>
      <c r="G5593" t="s">
        <v>3</v>
      </c>
      <c r="H5593">
        <v>12</v>
      </c>
      <c r="I5593">
        <v>65</v>
      </c>
      <c r="J5593">
        <v>2014</v>
      </c>
      <c r="K5593">
        <v>342</v>
      </c>
      <c r="L5593" t="s">
        <v>23184</v>
      </c>
      <c r="M5593" s="15" t="e">
        <f>IF(INDEX(#REF!,MATCH(Padrón!K5593,#REF!,0),MATCH(Padrón!J5593,#REF!,0))=K5593,"Sí","NO")</f>
        <v>#REF!</v>
      </c>
    </row>
    <row r="5594" spans="1:13" x14ac:dyDescent="0.25">
      <c r="A5594" t="s">
        <v>28798</v>
      </c>
      <c r="B5594">
        <v>18667954</v>
      </c>
      <c r="C5594">
        <v>1968</v>
      </c>
      <c r="D5594" t="s">
        <v>7916</v>
      </c>
      <c r="E5594" t="s">
        <v>7918</v>
      </c>
      <c r="F5594" t="s">
        <v>2880</v>
      </c>
      <c r="G5594" t="s">
        <v>3</v>
      </c>
      <c r="H5594">
        <v>12</v>
      </c>
      <c r="I5594">
        <v>65</v>
      </c>
      <c r="J5594">
        <v>2014</v>
      </c>
      <c r="K5594">
        <v>343</v>
      </c>
      <c r="L5594" t="s">
        <v>23184</v>
      </c>
      <c r="M5594" s="15" t="e">
        <f>IF(INDEX(#REF!,MATCH(Padrón!K5594,#REF!,0),MATCH(Padrón!J5594,#REF!,0))=K5594,"Sí","NO")</f>
        <v>#REF!</v>
      </c>
    </row>
    <row r="5595" spans="1:13" x14ac:dyDescent="0.25">
      <c r="A5595" t="s">
        <v>28799</v>
      </c>
      <c r="B5595">
        <v>33203511</v>
      </c>
      <c r="C5595">
        <v>1987</v>
      </c>
      <c r="D5595" t="s">
        <v>7919</v>
      </c>
      <c r="E5595" t="s">
        <v>5557</v>
      </c>
      <c r="F5595" t="s">
        <v>7920</v>
      </c>
      <c r="G5595" t="s">
        <v>10</v>
      </c>
      <c r="H5595">
        <v>12</v>
      </c>
      <c r="I5595">
        <v>65</v>
      </c>
      <c r="J5595">
        <v>2014</v>
      </c>
      <c r="K5595">
        <v>344</v>
      </c>
      <c r="L5595" t="s">
        <v>23184</v>
      </c>
      <c r="M5595" s="15" t="e">
        <f>IF(INDEX(#REF!,MATCH(Padrón!K5595,#REF!,0),MATCH(Padrón!J5595,#REF!,0))=K5595,"Sí","NO")</f>
        <v>#REF!</v>
      </c>
    </row>
    <row r="5596" spans="1:13" x14ac:dyDescent="0.25">
      <c r="A5596" t="s">
        <v>28800</v>
      </c>
      <c r="B5596">
        <v>19084248</v>
      </c>
      <c r="C5596">
        <v>1988</v>
      </c>
      <c r="D5596" t="s">
        <v>7921</v>
      </c>
      <c r="E5596" t="s">
        <v>7922</v>
      </c>
      <c r="F5596" t="s">
        <v>7923</v>
      </c>
      <c r="G5596" t="s">
        <v>3</v>
      </c>
      <c r="H5596">
        <v>12</v>
      </c>
      <c r="I5596">
        <v>65</v>
      </c>
      <c r="J5596">
        <v>2014</v>
      </c>
      <c r="K5596">
        <v>345</v>
      </c>
      <c r="L5596" t="s">
        <v>23184</v>
      </c>
      <c r="M5596" s="15" t="e">
        <f>IF(INDEX(#REF!,MATCH(Padrón!K5596,#REF!,0),MATCH(Padrón!J5596,#REF!,0))=K5596,"Sí","NO")</f>
        <v>#REF!</v>
      </c>
    </row>
    <row r="5597" spans="1:13" x14ac:dyDescent="0.25">
      <c r="A5597" t="s">
        <v>28801</v>
      </c>
      <c r="B5597">
        <v>42715310</v>
      </c>
      <c r="C5597">
        <v>2000</v>
      </c>
      <c r="D5597" t="s">
        <v>7924</v>
      </c>
      <c r="E5597" t="s">
        <v>7925</v>
      </c>
      <c r="F5597" t="s">
        <v>7926</v>
      </c>
      <c r="G5597" t="s">
        <v>3</v>
      </c>
      <c r="H5597">
        <v>12</v>
      </c>
      <c r="I5597">
        <v>65</v>
      </c>
      <c r="J5597">
        <v>2014</v>
      </c>
      <c r="K5597">
        <v>346</v>
      </c>
      <c r="L5597" t="s">
        <v>23184</v>
      </c>
      <c r="M5597" s="15" t="e">
        <f>IF(INDEX(#REF!,MATCH(Padrón!K5597,#REF!,0),MATCH(Padrón!J5597,#REF!,0))=K5597,"Sí","NO")</f>
        <v>#REF!</v>
      </c>
    </row>
    <row r="5598" spans="1:13" x14ac:dyDescent="0.25">
      <c r="A5598" t="s">
        <v>28802</v>
      </c>
      <c r="B5598">
        <v>38382483</v>
      </c>
      <c r="C5598">
        <v>1995</v>
      </c>
      <c r="D5598" t="s">
        <v>7924</v>
      </c>
      <c r="E5598" t="s">
        <v>613</v>
      </c>
      <c r="F5598" t="s">
        <v>7927</v>
      </c>
      <c r="G5598" t="s">
        <v>10</v>
      </c>
      <c r="H5598">
        <v>12</v>
      </c>
      <c r="I5598">
        <v>65</v>
      </c>
      <c r="J5598">
        <v>2014</v>
      </c>
      <c r="K5598">
        <v>347</v>
      </c>
      <c r="L5598" t="s">
        <v>23184</v>
      </c>
      <c r="M5598" s="15" t="e">
        <f>IF(INDEX(#REF!,MATCH(Padrón!K5598,#REF!,0),MATCH(Padrón!J5598,#REF!,0))=K5598,"Sí","NO")</f>
        <v>#REF!</v>
      </c>
    </row>
    <row r="5599" spans="1:13" x14ac:dyDescent="0.25">
      <c r="A5599" t="s">
        <v>28803</v>
      </c>
      <c r="B5599">
        <v>23107147</v>
      </c>
      <c r="C5599">
        <v>1972</v>
      </c>
      <c r="D5599" t="s">
        <v>7924</v>
      </c>
      <c r="E5599" t="s">
        <v>7928</v>
      </c>
      <c r="F5599" t="s">
        <v>7929</v>
      </c>
      <c r="G5599" t="s">
        <v>3</v>
      </c>
      <c r="H5599">
        <v>12</v>
      </c>
      <c r="I5599">
        <v>65</v>
      </c>
      <c r="J5599">
        <v>2014</v>
      </c>
      <c r="K5599">
        <v>348</v>
      </c>
      <c r="L5599" t="s">
        <v>23184</v>
      </c>
      <c r="M5599" s="15" t="e">
        <f>IF(INDEX(#REF!,MATCH(Padrón!K5599,#REF!,0),MATCH(Padrón!J5599,#REF!,0))=K5599,"Sí","NO")</f>
        <v>#REF!</v>
      </c>
    </row>
    <row r="5600" spans="1:13" x14ac:dyDescent="0.25">
      <c r="A5600" t="s">
        <v>28804</v>
      </c>
      <c r="B5600">
        <v>6492427</v>
      </c>
      <c r="C5600">
        <v>1950</v>
      </c>
      <c r="D5600" t="s">
        <v>7930</v>
      </c>
      <c r="E5600" t="s">
        <v>7330</v>
      </c>
      <c r="F5600" t="s">
        <v>7931</v>
      </c>
      <c r="G5600" t="s">
        <v>10</v>
      </c>
      <c r="H5600">
        <v>12</v>
      </c>
      <c r="I5600">
        <v>65</v>
      </c>
      <c r="J5600">
        <v>2014</v>
      </c>
      <c r="K5600">
        <v>349</v>
      </c>
      <c r="L5600" t="s">
        <v>23184</v>
      </c>
      <c r="M5600" s="15" t="e">
        <f>IF(INDEX(#REF!,MATCH(Padrón!K5600,#REF!,0),MATCH(Padrón!J5600,#REF!,0))=K5600,"Sí","NO")</f>
        <v>#REF!</v>
      </c>
    </row>
    <row r="5601" spans="1:13" x14ac:dyDescent="0.25">
      <c r="A5601" t="s">
        <v>28805</v>
      </c>
      <c r="B5601">
        <v>34477958</v>
      </c>
      <c r="C5601">
        <v>1990</v>
      </c>
      <c r="D5601" t="s">
        <v>7932</v>
      </c>
      <c r="E5601" t="s">
        <v>7933</v>
      </c>
      <c r="F5601" t="s">
        <v>5793</v>
      </c>
      <c r="G5601" t="s">
        <v>3</v>
      </c>
      <c r="H5601">
        <v>12</v>
      </c>
      <c r="I5601">
        <v>65</v>
      </c>
      <c r="J5601">
        <v>2014</v>
      </c>
      <c r="K5601">
        <v>350</v>
      </c>
      <c r="L5601" t="s">
        <v>23184</v>
      </c>
      <c r="M5601" s="15" t="e">
        <f>IF(INDEX(#REF!,MATCH(Padrón!K5601,#REF!,0),MATCH(Padrón!J5601,#REF!,0))=K5601,"Sí","NO")</f>
        <v>#REF!</v>
      </c>
    </row>
    <row r="5602" spans="1:13" x14ac:dyDescent="0.25">
      <c r="A5602" t="s">
        <v>28806</v>
      </c>
      <c r="B5602">
        <v>30785107</v>
      </c>
      <c r="C5602">
        <v>1984</v>
      </c>
      <c r="D5602" t="s">
        <v>7932</v>
      </c>
      <c r="E5602" t="s">
        <v>2517</v>
      </c>
      <c r="F5602" t="s">
        <v>2594</v>
      </c>
      <c r="G5602" t="s">
        <v>3</v>
      </c>
      <c r="H5602">
        <v>12</v>
      </c>
      <c r="I5602">
        <v>65</v>
      </c>
      <c r="J5602">
        <v>2015</v>
      </c>
      <c r="K5602">
        <v>1</v>
      </c>
      <c r="L5602" t="s">
        <v>23185</v>
      </c>
      <c r="M5602" s="15" t="e">
        <f>IF(INDEX(#REF!,MATCH(Padrón!K5602,#REF!,0),MATCH(Padrón!J5602,#REF!,0))=K5602,"Sí","NO")</f>
        <v>#REF!</v>
      </c>
    </row>
    <row r="5603" spans="1:13" x14ac:dyDescent="0.25">
      <c r="A5603" t="s">
        <v>28807</v>
      </c>
      <c r="B5603">
        <v>40821656</v>
      </c>
      <c r="C5603">
        <v>1996</v>
      </c>
      <c r="D5603" t="s">
        <v>7932</v>
      </c>
      <c r="E5603" t="s">
        <v>5252</v>
      </c>
      <c r="F5603" t="s">
        <v>90</v>
      </c>
      <c r="G5603" t="s">
        <v>3</v>
      </c>
      <c r="H5603">
        <v>12</v>
      </c>
      <c r="I5603">
        <v>65</v>
      </c>
      <c r="J5603">
        <v>2015</v>
      </c>
      <c r="K5603">
        <v>2</v>
      </c>
      <c r="L5603" t="s">
        <v>23185</v>
      </c>
      <c r="M5603" s="15" t="e">
        <f>IF(INDEX(#REF!,MATCH(Padrón!K5603,#REF!,0),MATCH(Padrón!J5603,#REF!,0))=K5603,"Sí","NO")</f>
        <v>#REF!</v>
      </c>
    </row>
    <row r="5604" spans="1:13" x14ac:dyDescent="0.25">
      <c r="A5604" t="s">
        <v>28808</v>
      </c>
      <c r="B5604">
        <v>36060209</v>
      </c>
      <c r="C5604">
        <v>1992</v>
      </c>
      <c r="D5604" t="s">
        <v>7932</v>
      </c>
      <c r="E5604" t="s">
        <v>7934</v>
      </c>
      <c r="F5604" t="s">
        <v>90</v>
      </c>
      <c r="G5604" t="s">
        <v>10</v>
      </c>
      <c r="H5604">
        <v>12</v>
      </c>
      <c r="I5604">
        <v>65</v>
      </c>
      <c r="J5604">
        <v>2015</v>
      </c>
      <c r="K5604">
        <v>3</v>
      </c>
      <c r="L5604" t="s">
        <v>23185</v>
      </c>
      <c r="M5604" s="15" t="e">
        <f>IF(INDEX(#REF!,MATCH(Padrón!K5604,#REF!,0),MATCH(Padrón!J5604,#REF!,0))=K5604,"Sí","NO")</f>
        <v>#REF!</v>
      </c>
    </row>
    <row r="5605" spans="1:13" x14ac:dyDescent="0.25">
      <c r="A5605" t="s">
        <v>28809</v>
      </c>
      <c r="B5605">
        <v>13444906</v>
      </c>
      <c r="C5605">
        <v>1959</v>
      </c>
      <c r="D5605" t="s">
        <v>7932</v>
      </c>
      <c r="E5605" t="s">
        <v>7935</v>
      </c>
      <c r="F5605" t="s">
        <v>1885</v>
      </c>
      <c r="G5605" t="s">
        <v>3</v>
      </c>
      <c r="H5605">
        <v>12</v>
      </c>
      <c r="I5605">
        <v>65</v>
      </c>
      <c r="J5605">
        <v>2015</v>
      </c>
      <c r="K5605">
        <v>4</v>
      </c>
      <c r="L5605" t="s">
        <v>23185</v>
      </c>
      <c r="M5605" s="15" t="e">
        <f>IF(INDEX(#REF!,MATCH(Padrón!K5605,#REF!,0),MATCH(Padrón!J5605,#REF!,0))=K5605,"Sí","NO")</f>
        <v>#REF!</v>
      </c>
    </row>
    <row r="5606" spans="1:13" x14ac:dyDescent="0.25">
      <c r="A5606" t="s">
        <v>28810</v>
      </c>
      <c r="B5606">
        <v>44280221</v>
      </c>
      <c r="C5606">
        <v>2002</v>
      </c>
      <c r="D5606" t="s">
        <v>7932</v>
      </c>
      <c r="E5606" t="s">
        <v>7936</v>
      </c>
      <c r="F5606" t="s">
        <v>1885</v>
      </c>
      <c r="G5606" t="s">
        <v>3</v>
      </c>
      <c r="H5606">
        <v>12</v>
      </c>
      <c r="I5606">
        <v>65</v>
      </c>
      <c r="J5606">
        <v>2015</v>
      </c>
      <c r="K5606">
        <v>5</v>
      </c>
      <c r="L5606" t="s">
        <v>23185</v>
      </c>
      <c r="M5606" s="15" t="e">
        <f>IF(INDEX(#REF!,MATCH(Padrón!K5606,#REF!,0),MATCH(Padrón!J5606,#REF!,0))=K5606,"Sí","NO")</f>
        <v>#REF!</v>
      </c>
    </row>
    <row r="5607" spans="1:13" x14ac:dyDescent="0.25">
      <c r="A5607" t="s">
        <v>28811</v>
      </c>
      <c r="B5607">
        <v>23030452</v>
      </c>
      <c r="C5607">
        <v>1972</v>
      </c>
      <c r="D5607" t="s">
        <v>7932</v>
      </c>
      <c r="E5607" t="s">
        <v>2251</v>
      </c>
      <c r="F5607" t="s">
        <v>90</v>
      </c>
      <c r="G5607" t="s">
        <v>3</v>
      </c>
      <c r="H5607">
        <v>12</v>
      </c>
      <c r="I5607">
        <v>65</v>
      </c>
      <c r="J5607">
        <v>2015</v>
      </c>
      <c r="K5607">
        <v>6</v>
      </c>
      <c r="L5607" t="s">
        <v>23185</v>
      </c>
      <c r="M5607" s="15" t="e">
        <f>IF(INDEX(#REF!,MATCH(Padrón!K5607,#REF!,0),MATCH(Padrón!J5607,#REF!,0))=K5607,"Sí","NO")</f>
        <v>#REF!</v>
      </c>
    </row>
    <row r="5608" spans="1:13" x14ac:dyDescent="0.25">
      <c r="A5608" t="s">
        <v>28812</v>
      </c>
      <c r="B5608">
        <v>41155560</v>
      </c>
      <c r="C5608">
        <v>1998</v>
      </c>
      <c r="D5608" t="s">
        <v>7932</v>
      </c>
      <c r="E5608" t="s">
        <v>7937</v>
      </c>
      <c r="F5608" t="s">
        <v>7938</v>
      </c>
      <c r="G5608" t="s">
        <v>3</v>
      </c>
      <c r="H5608">
        <v>12</v>
      </c>
      <c r="I5608">
        <v>65</v>
      </c>
      <c r="J5608">
        <v>2015</v>
      </c>
      <c r="K5608">
        <v>7</v>
      </c>
      <c r="L5608" t="s">
        <v>23185</v>
      </c>
      <c r="M5608" s="15" t="e">
        <f>IF(INDEX(#REF!,MATCH(Padrón!K5608,#REF!,0),MATCH(Padrón!J5608,#REF!,0))=K5608,"Sí","NO")</f>
        <v>#REF!</v>
      </c>
    </row>
    <row r="5609" spans="1:13" x14ac:dyDescent="0.25">
      <c r="A5609" t="s">
        <v>28813</v>
      </c>
      <c r="B5609">
        <v>6175602</v>
      </c>
      <c r="C5609">
        <v>1941</v>
      </c>
      <c r="D5609" t="s">
        <v>7939</v>
      </c>
      <c r="E5609" t="s">
        <v>163</v>
      </c>
      <c r="F5609" t="s">
        <v>5217</v>
      </c>
      <c r="G5609" t="s">
        <v>3</v>
      </c>
      <c r="H5609">
        <v>12</v>
      </c>
      <c r="I5609">
        <v>65</v>
      </c>
      <c r="J5609">
        <v>2015</v>
      </c>
      <c r="K5609">
        <v>8</v>
      </c>
      <c r="L5609" t="s">
        <v>23185</v>
      </c>
      <c r="M5609" s="15" t="e">
        <f>IF(INDEX(#REF!,MATCH(Padrón!K5609,#REF!,0),MATCH(Padrón!J5609,#REF!,0))=K5609,"Sí","NO")</f>
        <v>#REF!</v>
      </c>
    </row>
    <row r="5610" spans="1:13" x14ac:dyDescent="0.25">
      <c r="A5610" t="s">
        <v>28814</v>
      </c>
      <c r="B5610">
        <v>28538312</v>
      </c>
      <c r="C5610">
        <v>1981</v>
      </c>
      <c r="D5610" t="s">
        <v>7940</v>
      </c>
      <c r="E5610" t="s">
        <v>1224</v>
      </c>
      <c r="F5610" t="s">
        <v>4515</v>
      </c>
      <c r="G5610" t="s">
        <v>3</v>
      </c>
      <c r="H5610">
        <v>12</v>
      </c>
      <c r="I5610">
        <v>65</v>
      </c>
      <c r="J5610">
        <v>2015</v>
      </c>
      <c r="K5610">
        <v>9</v>
      </c>
      <c r="L5610" t="s">
        <v>23185</v>
      </c>
      <c r="M5610" s="15" t="e">
        <f>IF(INDEX(#REF!,MATCH(Padrón!K5610,#REF!,0),MATCH(Padrón!J5610,#REF!,0))=K5610,"Sí","NO")</f>
        <v>#REF!</v>
      </c>
    </row>
    <row r="5611" spans="1:13" x14ac:dyDescent="0.25">
      <c r="A5611" t="s">
        <v>28815</v>
      </c>
      <c r="B5611">
        <v>30152141</v>
      </c>
      <c r="C5611">
        <v>1975</v>
      </c>
      <c r="D5611" t="s">
        <v>7941</v>
      </c>
      <c r="E5611" t="s">
        <v>7942</v>
      </c>
      <c r="F5611" t="s">
        <v>7943</v>
      </c>
      <c r="G5611" t="s">
        <v>10</v>
      </c>
      <c r="H5611">
        <v>12</v>
      </c>
      <c r="I5611">
        <v>65</v>
      </c>
      <c r="J5611">
        <v>2015</v>
      </c>
      <c r="K5611">
        <v>10</v>
      </c>
      <c r="L5611" t="s">
        <v>23185</v>
      </c>
      <c r="M5611" s="15" t="e">
        <f>IF(INDEX(#REF!,MATCH(Padrón!K5611,#REF!,0),MATCH(Padrón!J5611,#REF!,0))=K5611,"Sí","NO")</f>
        <v>#REF!</v>
      </c>
    </row>
    <row r="5612" spans="1:13" x14ac:dyDescent="0.25">
      <c r="A5612" t="s">
        <v>28816</v>
      </c>
      <c r="B5612">
        <v>5767480</v>
      </c>
      <c r="C5612">
        <v>1950</v>
      </c>
      <c r="D5612" t="s">
        <v>7941</v>
      </c>
      <c r="E5612" t="s">
        <v>3282</v>
      </c>
      <c r="F5612" t="s">
        <v>7944</v>
      </c>
      <c r="G5612" t="s">
        <v>3</v>
      </c>
      <c r="H5612">
        <v>12</v>
      </c>
      <c r="I5612">
        <v>65</v>
      </c>
      <c r="J5612">
        <v>2015</v>
      </c>
      <c r="K5612">
        <v>11</v>
      </c>
      <c r="L5612" t="s">
        <v>23185</v>
      </c>
      <c r="M5612" s="15" t="e">
        <f>IF(INDEX(#REF!,MATCH(Padrón!K5612,#REF!,0),MATCH(Padrón!J5612,#REF!,0))=K5612,"Sí","NO")</f>
        <v>#REF!</v>
      </c>
    </row>
    <row r="5613" spans="1:13" x14ac:dyDescent="0.25">
      <c r="A5613" t="s">
        <v>28817</v>
      </c>
      <c r="B5613">
        <v>38774947</v>
      </c>
      <c r="C5613">
        <v>1995</v>
      </c>
      <c r="D5613" t="s">
        <v>7945</v>
      </c>
      <c r="E5613" t="s">
        <v>7946</v>
      </c>
      <c r="F5613" t="s">
        <v>109</v>
      </c>
      <c r="G5613" t="s">
        <v>10</v>
      </c>
      <c r="H5613">
        <v>12</v>
      </c>
      <c r="I5613">
        <v>65</v>
      </c>
      <c r="J5613">
        <v>2015</v>
      </c>
      <c r="K5613">
        <v>12</v>
      </c>
      <c r="L5613" t="s">
        <v>23185</v>
      </c>
      <c r="M5613" s="15" t="e">
        <f>IF(INDEX(#REF!,MATCH(Padrón!K5613,#REF!,0),MATCH(Padrón!J5613,#REF!,0))=K5613,"Sí","NO")</f>
        <v>#REF!</v>
      </c>
    </row>
    <row r="5614" spans="1:13" x14ac:dyDescent="0.25">
      <c r="A5614" t="s">
        <v>28818</v>
      </c>
      <c r="B5614">
        <v>41231771</v>
      </c>
      <c r="C5614">
        <v>1997</v>
      </c>
      <c r="D5614" t="s">
        <v>7947</v>
      </c>
      <c r="E5614" t="s">
        <v>7948</v>
      </c>
      <c r="F5614" t="s">
        <v>9</v>
      </c>
      <c r="G5614" t="s">
        <v>3</v>
      </c>
      <c r="H5614">
        <v>12</v>
      </c>
      <c r="I5614">
        <v>65</v>
      </c>
      <c r="J5614">
        <v>2015</v>
      </c>
      <c r="K5614">
        <v>13</v>
      </c>
      <c r="L5614" t="s">
        <v>23185</v>
      </c>
      <c r="M5614" s="15" t="e">
        <f>IF(INDEX(#REF!,MATCH(Padrón!K5614,#REF!,0),MATCH(Padrón!J5614,#REF!,0))=K5614,"Sí","NO")</f>
        <v>#REF!</v>
      </c>
    </row>
    <row r="5615" spans="1:13" x14ac:dyDescent="0.25">
      <c r="A5615" t="s">
        <v>28819</v>
      </c>
      <c r="B5615">
        <v>45451115</v>
      </c>
      <c r="C5615">
        <v>2003</v>
      </c>
      <c r="D5615" t="s">
        <v>7947</v>
      </c>
      <c r="E5615" t="s">
        <v>7949</v>
      </c>
      <c r="F5615" t="s">
        <v>7950</v>
      </c>
      <c r="G5615" t="s">
        <v>3</v>
      </c>
      <c r="H5615">
        <v>12</v>
      </c>
      <c r="I5615">
        <v>65</v>
      </c>
      <c r="J5615">
        <v>2015</v>
      </c>
      <c r="K5615">
        <v>14</v>
      </c>
      <c r="L5615" t="s">
        <v>23185</v>
      </c>
      <c r="M5615" s="15" t="e">
        <f>IF(INDEX(#REF!,MATCH(Padrón!K5615,#REF!,0),MATCH(Padrón!J5615,#REF!,0))=K5615,"Sí","NO")</f>
        <v>#REF!</v>
      </c>
    </row>
    <row r="5616" spans="1:13" x14ac:dyDescent="0.25">
      <c r="A5616" t="s">
        <v>28820</v>
      </c>
      <c r="B5616">
        <v>46830685</v>
      </c>
      <c r="C5616">
        <v>2005</v>
      </c>
      <c r="D5616" t="s">
        <v>7947</v>
      </c>
      <c r="E5616" t="s">
        <v>7951</v>
      </c>
      <c r="F5616" t="s">
        <v>1141</v>
      </c>
      <c r="G5616" t="s">
        <v>3</v>
      </c>
      <c r="H5616">
        <v>12</v>
      </c>
      <c r="I5616">
        <v>65</v>
      </c>
      <c r="J5616">
        <v>2015</v>
      </c>
      <c r="K5616">
        <v>15</v>
      </c>
      <c r="L5616" t="s">
        <v>23185</v>
      </c>
      <c r="M5616" s="15" t="e">
        <f>IF(INDEX(#REF!,MATCH(Padrón!K5616,#REF!,0),MATCH(Padrón!J5616,#REF!,0))=K5616,"Sí","NO")</f>
        <v>#REF!</v>
      </c>
    </row>
    <row r="5617" spans="1:13" x14ac:dyDescent="0.25">
      <c r="A5617" t="s">
        <v>28821</v>
      </c>
      <c r="B5617">
        <v>13160740</v>
      </c>
      <c r="C5617">
        <v>1956</v>
      </c>
      <c r="D5617" t="s">
        <v>7947</v>
      </c>
      <c r="E5617" t="s">
        <v>3819</v>
      </c>
      <c r="F5617" t="s">
        <v>3751</v>
      </c>
      <c r="G5617" t="s">
        <v>3</v>
      </c>
      <c r="H5617">
        <v>12</v>
      </c>
      <c r="I5617">
        <v>65</v>
      </c>
      <c r="J5617">
        <v>2015</v>
      </c>
      <c r="K5617">
        <v>16</v>
      </c>
      <c r="L5617" t="s">
        <v>23185</v>
      </c>
      <c r="M5617" s="15" t="e">
        <f>IF(INDEX(#REF!,MATCH(Padrón!K5617,#REF!,0),MATCH(Padrón!J5617,#REF!,0))=K5617,"Sí","NO")</f>
        <v>#REF!</v>
      </c>
    </row>
    <row r="5618" spans="1:13" x14ac:dyDescent="0.25">
      <c r="A5618" t="s">
        <v>28822</v>
      </c>
      <c r="B5618">
        <v>37582637</v>
      </c>
      <c r="C5618">
        <v>1992</v>
      </c>
      <c r="D5618" t="s">
        <v>7947</v>
      </c>
      <c r="E5618" t="s">
        <v>7952</v>
      </c>
      <c r="F5618" t="s">
        <v>297</v>
      </c>
      <c r="G5618" t="s">
        <v>10</v>
      </c>
      <c r="H5618">
        <v>12</v>
      </c>
      <c r="I5618">
        <v>65</v>
      </c>
      <c r="J5618">
        <v>2015</v>
      </c>
      <c r="K5618">
        <v>17</v>
      </c>
      <c r="L5618" t="s">
        <v>23185</v>
      </c>
      <c r="M5618" s="15" t="e">
        <f>IF(INDEX(#REF!,MATCH(Padrón!K5618,#REF!,0),MATCH(Padrón!J5618,#REF!,0))=K5618,"Sí","NO")</f>
        <v>#REF!</v>
      </c>
    </row>
    <row r="5619" spans="1:13" x14ac:dyDescent="0.25">
      <c r="A5619" t="s">
        <v>28823</v>
      </c>
      <c r="B5619">
        <v>28553716</v>
      </c>
      <c r="C5619">
        <v>1981</v>
      </c>
      <c r="D5619" t="s">
        <v>7947</v>
      </c>
      <c r="E5619" t="s">
        <v>7953</v>
      </c>
      <c r="F5619" t="s">
        <v>1141</v>
      </c>
      <c r="G5619" t="s">
        <v>10</v>
      </c>
      <c r="H5619">
        <v>12</v>
      </c>
      <c r="I5619">
        <v>65</v>
      </c>
      <c r="J5619">
        <v>2015</v>
      </c>
      <c r="K5619">
        <v>18</v>
      </c>
      <c r="L5619" t="s">
        <v>23185</v>
      </c>
      <c r="M5619" s="15" t="e">
        <f>IF(INDEX(#REF!,MATCH(Padrón!K5619,#REF!,0),MATCH(Padrón!J5619,#REF!,0))=K5619,"Sí","NO")</f>
        <v>#REF!</v>
      </c>
    </row>
    <row r="5620" spans="1:13" x14ac:dyDescent="0.25">
      <c r="A5620" t="s">
        <v>28824</v>
      </c>
      <c r="B5620">
        <v>46301965</v>
      </c>
      <c r="C5620">
        <v>2004</v>
      </c>
      <c r="D5620" t="s">
        <v>7947</v>
      </c>
      <c r="E5620" t="s">
        <v>7954</v>
      </c>
      <c r="F5620" t="s">
        <v>1141</v>
      </c>
      <c r="G5620" t="s">
        <v>3</v>
      </c>
      <c r="H5620">
        <v>12</v>
      </c>
      <c r="I5620">
        <v>65</v>
      </c>
      <c r="J5620">
        <v>2015</v>
      </c>
      <c r="K5620">
        <v>19</v>
      </c>
      <c r="L5620" t="s">
        <v>23185</v>
      </c>
      <c r="M5620" s="15" t="e">
        <f>IF(INDEX(#REF!,MATCH(Padrón!K5620,#REF!,0),MATCH(Padrón!J5620,#REF!,0))=K5620,"Sí","NO")</f>
        <v>#REF!</v>
      </c>
    </row>
    <row r="5621" spans="1:13" x14ac:dyDescent="0.25">
      <c r="A5621" t="s">
        <v>28825</v>
      </c>
      <c r="B5621">
        <v>43546168</v>
      </c>
      <c r="C5621">
        <v>2001</v>
      </c>
      <c r="D5621" t="s">
        <v>7947</v>
      </c>
      <c r="E5621" t="s">
        <v>7955</v>
      </c>
      <c r="F5621" t="s">
        <v>7956</v>
      </c>
      <c r="G5621" t="s">
        <v>3</v>
      </c>
      <c r="H5621">
        <v>12</v>
      </c>
      <c r="I5621">
        <v>65</v>
      </c>
      <c r="J5621">
        <v>2015</v>
      </c>
      <c r="K5621">
        <v>20</v>
      </c>
      <c r="L5621" t="s">
        <v>23185</v>
      </c>
      <c r="M5621" s="15" t="e">
        <f>IF(INDEX(#REF!,MATCH(Padrón!K5621,#REF!,0),MATCH(Padrón!J5621,#REF!,0))=K5621,"Sí","NO")</f>
        <v>#REF!</v>
      </c>
    </row>
    <row r="5622" spans="1:13" x14ac:dyDescent="0.25">
      <c r="A5622" t="s">
        <v>28826</v>
      </c>
      <c r="B5622">
        <v>45339865</v>
      </c>
      <c r="C5622">
        <v>2003</v>
      </c>
      <c r="D5622" t="s">
        <v>7947</v>
      </c>
      <c r="E5622" t="s">
        <v>3015</v>
      </c>
      <c r="F5622" t="s">
        <v>2038</v>
      </c>
      <c r="G5622" t="s">
        <v>3</v>
      </c>
      <c r="H5622">
        <v>12</v>
      </c>
      <c r="I5622">
        <v>65</v>
      </c>
      <c r="J5622">
        <v>2015</v>
      </c>
      <c r="K5622">
        <v>21</v>
      </c>
      <c r="L5622" t="s">
        <v>23185</v>
      </c>
      <c r="M5622" s="15" t="e">
        <f>IF(INDEX(#REF!,MATCH(Padrón!K5622,#REF!,0),MATCH(Padrón!J5622,#REF!,0))=K5622,"Sí","NO")</f>
        <v>#REF!</v>
      </c>
    </row>
    <row r="5623" spans="1:13" x14ac:dyDescent="0.25">
      <c r="A5623" t="s">
        <v>28827</v>
      </c>
      <c r="B5623">
        <v>18440424</v>
      </c>
      <c r="C5623">
        <v>1967</v>
      </c>
      <c r="D5623" t="s">
        <v>7947</v>
      </c>
      <c r="E5623" t="s">
        <v>7957</v>
      </c>
      <c r="F5623" t="s">
        <v>90</v>
      </c>
      <c r="G5623" t="s">
        <v>3</v>
      </c>
      <c r="H5623">
        <v>12</v>
      </c>
      <c r="I5623">
        <v>65</v>
      </c>
      <c r="J5623">
        <v>2015</v>
      </c>
      <c r="K5623">
        <v>22</v>
      </c>
      <c r="L5623" t="s">
        <v>23185</v>
      </c>
      <c r="M5623" s="15" t="e">
        <f>IF(INDEX(#REF!,MATCH(Padrón!K5623,#REF!,0),MATCH(Padrón!J5623,#REF!,0))=K5623,"Sí","NO")</f>
        <v>#REF!</v>
      </c>
    </row>
    <row r="5624" spans="1:13" x14ac:dyDescent="0.25">
      <c r="A5624" t="s">
        <v>28828</v>
      </c>
      <c r="B5624">
        <v>47109403</v>
      </c>
      <c r="C5624">
        <v>2006</v>
      </c>
      <c r="D5624" t="s">
        <v>7947</v>
      </c>
      <c r="E5624" t="s">
        <v>7958</v>
      </c>
      <c r="F5624" t="s">
        <v>7959</v>
      </c>
      <c r="G5624" t="s">
        <v>3</v>
      </c>
      <c r="H5624">
        <v>12</v>
      </c>
      <c r="I5624">
        <v>65</v>
      </c>
      <c r="J5624">
        <v>2015</v>
      </c>
      <c r="K5624">
        <v>23</v>
      </c>
      <c r="L5624" t="s">
        <v>23185</v>
      </c>
      <c r="M5624" s="15" t="e">
        <f>IF(INDEX(#REF!,MATCH(Padrón!K5624,#REF!,0),MATCH(Padrón!J5624,#REF!,0))=K5624,"Sí","NO")</f>
        <v>#REF!</v>
      </c>
    </row>
    <row r="5625" spans="1:13" x14ac:dyDescent="0.25">
      <c r="A5625" t="s">
        <v>28829</v>
      </c>
      <c r="B5625">
        <v>42811117</v>
      </c>
      <c r="C5625">
        <v>1999</v>
      </c>
      <c r="D5625" t="s">
        <v>7947</v>
      </c>
      <c r="E5625" t="s">
        <v>7960</v>
      </c>
      <c r="F5625" t="s">
        <v>7961</v>
      </c>
      <c r="G5625" t="s">
        <v>27</v>
      </c>
      <c r="H5625">
        <v>12</v>
      </c>
      <c r="I5625">
        <v>65</v>
      </c>
      <c r="J5625">
        <v>2015</v>
      </c>
      <c r="K5625">
        <v>24</v>
      </c>
      <c r="L5625" t="s">
        <v>23185</v>
      </c>
      <c r="M5625" s="15" t="e">
        <f>IF(INDEX(#REF!,MATCH(Padrón!K5625,#REF!,0),MATCH(Padrón!J5625,#REF!,0))=K5625,"Sí","NO")</f>
        <v>#REF!</v>
      </c>
    </row>
    <row r="5626" spans="1:13" x14ac:dyDescent="0.25">
      <c r="A5626" t="s">
        <v>28830</v>
      </c>
      <c r="B5626">
        <v>36098866</v>
      </c>
      <c r="C5626">
        <v>1992</v>
      </c>
      <c r="D5626" t="s">
        <v>7947</v>
      </c>
      <c r="E5626" t="s">
        <v>7962</v>
      </c>
      <c r="F5626" t="s">
        <v>7963</v>
      </c>
      <c r="G5626" t="s">
        <v>10</v>
      </c>
      <c r="H5626">
        <v>12</v>
      </c>
      <c r="I5626">
        <v>65</v>
      </c>
      <c r="J5626">
        <v>2015</v>
      </c>
      <c r="K5626">
        <v>25</v>
      </c>
      <c r="L5626" t="s">
        <v>23185</v>
      </c>
      <c r="M5626" s="15" t="e">
        <f>IF(INDEX(#REF!,MATCH(Padrón!K5626,#REF!,0),MATCH(Padrón!J5626,#REF!,0))=K5626,"Sí","NO")</f>
        <v>#REF!</v>
      </c>
    </row>
    <row r="5627" spans="1:13" x14ac:dyDescent="0.25">
      <c r="A5627" t="s">
        <v>28831</v>
      </c>
      <c r="B5627">
        <v>20459105</v>
      </c>
      <c r="C5627">
        <v>1968</v>
      </c>
      <c r="D5627" t="s">
        <v>7947</v>
      </c>
      <c r="E5627" t="s">
        <v>7964</v>
      </c>
      <c r="F5627" t="s">
        <v>3165</v>
      </c>
      <c r="G5627" t="s">
        <v>3</v>
      </c>
      <c r="H5627">
        <v>12</v>
      </c>
      <c r="I5627">
        <v>65</v>
      </c>
      <c r="J5627">
        <v>2015</v>
      </c>
      <c r="K5627">
        <v>26</v>
      </c>
      <c r="L5627" t="s">
        <v>23185</v>
      </c>
      <c r="M5627" s="15" t="e">
        <f>IF(INDEX(#REF!,MATCH(Padrón!K5627,#REF!,0),MATCH(Padrón!J5627,#REF!,0))=K5627,"Sí","NO")</f>
        <v>#REF!</v>
      </c>
    </row>
    <row r="5628" spans="1:13" x14ac:dyDescent="0.25">
      <c r="A5628" t="s">
        <v>28832</v>
      </c>
      <c r="B5628">
        <v>27596553</v>
      </c>
      <c r="C5628">
        <v>1979</v>
      </c>
      <c r="D5628" t="s">
        <v>7947</v>
      </c>
      <c r="E5628" t="s">
        <v>5395</v>
      </c>
      <c r="F5628" t="s">
        <v>862</v>
      </c>
      <c r="G5628" t="s">
        <v>10</v>
      </c>
      <c r="H5628">
        <v>12</v>
      </c>
      <c r="I5628">
        <v>65</v>
      </c>
      <c r="J5628">
        <v>2015</v>
      </c>
      <c r="K5628">
        <v>27</v>
      </c>
      <c r="L5628" t="s">
        <v>23185</v>
      </c>
      <c r="M5628" s="15" t="e">
        <f>IF(INDEX(#REF!,MATCH(Padrón!K5628,#REF!,0),MATCH(Padrón!J5628,#REF!,0))=K5628,"Sí","NO")</f>
        <v>#REF!</v>
      </c>
    </row>
    <row r="5629" spans="1:13" x14ac:dyDescent="0.25">
      <c r="A5629" t="s">
        <v>28833</v>
      </c>
      <c r="B5629">
        <v>33073522</v>
      </c>
      <c r="C5629">
        <v>1987</v>
      </c>
      <c r="D5629" t="s">
        <v>7947</v>
      </c>
      <c r="E5629" t="s">
        <v>7965</v>
      </c>
      <c r="F5629" t="s">
        <v>9</v>
      </c>
      <c r="G5629" t="s">
        <v>3</v>
      </c>
      <c r="H5629">
        <v>12</v>
      </c>
      <c r="I5629">
        <v>65</v>
      </c>
      <c r="J5629">
        <v>2015</v>
      </c>
      <c r="K5629">
        <v>28</v>
      </c>
      <c r="L5629" t="s">
        <v>23185</v>
      </c>
      <c r="M5629" s="15" t="e">
        <f>IF(INDEX(#REF!,MATCH(Padrón!K5629,#REF!,0),MATCH(Padrón!J5629,#REF!,0))=K5629,"Sí","NO")</f>
        <v>#REF!</v>
      </c>
    </row>
    <row r="5630" spans="1:13" x14ac:dyDescent="0.25">
      <c r="A5630" t="s">
        <v>28834</v>
      </c>
      <c r="B5630">
        <v>40337749</v>
      </c>
      <c r="C5630">
        <v>1997</v>
      </c>
      <c r="D5630" t="s">
        <v>7947</v>
      </c>
      <c r="E5630" t="s">
        <v>7966</v>
      </c>
      <c r="F5630" t="s">
        <v>7967</v>
      </c>
      <c r="G5630" t="s">
        <v>3</v>
      </c>
      <c r="H5630">
        <v>12</v>
      </c>
      <c r="I5630">
        <v>65</v>
      </c>
      <c r="J5630">
        <v>2015</v>
      </c>
      <c r="K5630">
        <v>29</v>
      </c>
      <c r="L5630" t="s">
        <v>23185</v>
      </c>
      <c r="M5630" s="15" t="e">
        <f>IF(INDEX(#REF!,MATCH(Padrón!K5630,#REF!,0),MATCH(Padrón!J5630,#REF!,0))=K5630,"Sí","NO")</f>
        <v>#REF!</v>
      </c>
    </row>
    <row r="5631" spans="1:13" x14ac:dyDescent="0.25">
      <c r="A5631" t="s">
        <v>28835</v>
      </c>
      <c r="B5631">
        <v>47999733</v>
      </c>
      <c r="C5631">
        <v>2007</v>
      </c>
      <c r="D5631" t="s">
        <v>7947</v>
      </c>
      <c r="E5631" t="s">
        <v>7968</v>
      </c>
      <c r="F5631" t="s">
        <v>7969</v>
      </c>
      <c r="G5631" t="s">
        <v>3</v>
      </c>
      <c r="H5631">
        <v>12</v>
      </c>
      <c r="I5631">
        <v>65</v>
      </c>
      <c r="J5631">
        <v>2015</v>
      </c>
      <c r="K5631">
        <v>30</v>
      </c>
      <c r="L5631" t="s">
        <v>23185</v>
      </c>
      <c r="M5631" s="15" t="e">
        <f>IF(INDEX(#REF!,MATCH(Padrón!K5631,#REF!,0),MATCH(Padrón!J5631,#REF!,0))=K5631,"Sí","NO")</f>
        <v>#REF!</v>
      </c>
    </row>
    <row r="5632" spans="1:13" x14ac:dyDescent="0.25">
      <c r="A5632" t="s">
        <v>28836</v>
      </c>
      <c r="B5632">
        <v>29953352</v>
      </c>
      <c r="C5632">
        <v>1983</v>
      </c>
      <c r="D5632" t="s">
        <v>7947</v>
      </c>
      <c r="E5632" t="s">
        <v>7970</v>
      </c>
      <c r="F5632" t="s">
        <v>910</v>
      </c>
      <c r="G5632" t="s">
        <v>10</v>
      </c>
      <c r="H5632">
        <v>12</v>
      </c>
      <c r="I5632">
        <v>65</v>
      </c>
      <c r="J5632">
        <v>2015</v>
      </c>
      <c r="K5632">
        <v>31</v>
      </c>
      <c r="L5632" t="s">
        <v>23185</v>
      </c>
      <c r="M5632" s="15" t="e">
        <f>IF(INDEX(#REF!,MATCH(Padrón!K5632,#REF!,0),MATCH(Padrón!J5632,#REF!,0))=K5632,"Sí","NO")</f>
        <v>#REF!</v>
      </c>
    </row>
    <row r="5633" spans="1:13" x14ac:dyDescent="0.25">
      <c r="A5633" t="s">
        <v>28837</v>
      </c>
      <c r="B5633">
        <v>42085449</v>
      </c>
      <c r="C5633">
        <v>1999</v>
      </c>
      <c r="D5633" t="s">
        <v>7947</v>
      </c>
      <c r="E5633" t="s">
        <v>7971</v>
      </c>
      <c r="F5633" t="s">
        <v>9</v>
      </c>
      <c r="G5633" t="s">
        <v>3</v>
      </c>
      <c r="H5633">
        <v>12</v>
      </c>
      <c r="I5633">
        <v>65</v>
      </c>
      <c r="J5633">
        <v>2015</v>
      </c>
      <c r="K5633">
        <v>32</v>
      </c>
      <c r="L5633" t="s">
        <v>23185</v>
      </c>
      <c r="M5633" s="15" t="e">
        <f>IF(INDEX(#REF!,MATCH(Padrón!K5633,#REF!,0),MATCH(Padrón!J5633,#REF!,0))=K5633,"Sí","NO")</f>
        <v>#REF!</v>
      </c>
    </row>
    <row r="5634" spans="1:13" x14ac:dyDescent="0.25">
      <c r="A5634" t="s">
        <v>28838</v>
      </c>
      <c r="B5634">
        <v>41617336</v>
      </c>
      <c r="C5634">
        <v>1998</v>
      </c>
      <c r="D5634" t="s">
        <v>7947</v>
      </c>
      <c r="E5634" t="s">
        <v>7972</v>
      </c>
      <c r="F5634" t="s">
        <v>539</v>
      </c>
      <c r="G5634" t="s">
        <v>10</v>
      </c>
      <c r="H5634">
        <v>12</v>
      </c>
      <c r="I5634">
        <v>65</v>
      </c>
      <c r="J5634">
        <v>2015</v>
      </c>
      <c r="K5634">
        <v>33</v>
      </c>
      <c r="L5634" t="s">
        <v>23185</v>
      </c>
      <c r="M5634" s="15" t="e">
        <f>IF(INDEX(#REF!,MATCH(Padrón!K5634,#REF!,0),MATCH(Padrón!J5634,#REF!,0))=K5634,"Sí","NO")</f>
        <v>#REF!</v>
      </c>
    </row>
    <row r="5635" spans="1:13" x14ac:dyDescent="0.25">
      <c r="A5635" t="s">
        <v>28839</v>
      </c>
      <c r="B5635">
        <v>20459251</v>
      </c>
      <c r="C5635">
        <v>1968</v>
      </c>
      <c r="D5635" t="s">
        <v>7947</v>
      </c>
      <c r="E5635" t="s">
        <v>163</v>
      </c>
      <c r="F5635" t="s">
        <v>1099</v>
      </c>
      <c r="G5635" t="s">
        <v>3</v>
      </c>
      <c r="H5635">
        <v>12</v>
      </c>
      <c r="I5635">
        <v>65</v>
      </c>
      <c r="J5635">
        <v>2015</v>
      </c>
      <c r="K5635">
        <v>34</v>
      </c>
      <c r="L5635" t="s">
        <v>23185</v>
      </c>
      <c r="M5635" s="15" t="e">
        <f>IF(INDEX(#REF!,MATCH(Padrón!K5635,#REF!,0),MATCH(Padrón!J5635,#REF!,0))=K5635,"Sí","NO")</f>
        <v>#REF!</v>
      </c>
    </row>
    <row r="5636" spans="1:13" x14ac:dyDescent="0.25">
      <c r="A5636" t="s">
        <v>28840</v>
      </c>
      <c r="B5636">
        <v>42515303</v>
      </c>
      <c r="C5636">
        <v>2000</v>
      </c>
      <c r="D5636" t="s">
        <v>7947</v>
      </c>
      <c r="E5636" t="s">
        <v>1837</v>
      </c>
      <c r="F5636" t="s">
        <v>90</v>
      </c>
      <c r="G5636" t="s">
        <v>3</v>
      </c>
      <c r="H5636">
        <v>12</v>
      </c>
      <c r="I5636">
        <v>65</v>
      </c>
      <c r="J5636">
        <v>2015</v>
      </c>
      <c r="K5636">
        <v>35</v>
      </c>
      <c r="L5636" t="s">
        <v>23185</v>
      </c>
      <c r="M5636" s="15" t="e">
        <f>IF(INDEX(#REF!,MATCH(Padrón!K5636,#REF!,0),MATCH(Padrón!J5636,#REF!,0))=K5636,"Sí","NO")</f>
        <v>#REF!</v>
      </c>
    </row>
    <row r="5637" spans="1:13" x14ac:dyDescent="0.25">
      <c r="A5637" t="s">
        <v>28841</v>
      </c>
      <c r="B5637">
        <v>12233743</v>
      </c>
      <c r="C5637">
        <v>1956</v>
      </c>
      <c r="D5637" t="s">
        <v>7947</v>
      </c>
      <c r="E5637" t="s">
        <v>7973</v>
      </c>
      <c r="F5637" t="s">
        <v>501</v>
      </c>
      <c r="G5637" t="s">
        <v>3</v>
      </c>
      <c r="H5637">
        <v>12</v>
      </c>
      <c r="I5637">
        <v>65</v>
      </c>
      <c r="J5637">
        <v>2015</v>
      </c>
      <c r="K5637">
        <v>36</v>
      </c>
      <c r="L5637" t="s">
        <v>23185</v>
      </c>
      <c r="M5637" s="15" t="e">
        <f>IF(INDEX(#REF!,MATCH(Padrón!K5637,#REF!,0),MATCH(Padrón!J5637,#REF!,0))=K5637,"Sí","NO")</f>
        <v>#REF!</v>
      </c>
    </row>
    <row r="5638" spans="1:13" x14ac:dyDescent="0.25">
      <c r="A5638" t="s">
        <v>28842</v>
      </c>
      <c r="B5638">
        <v>29212983</v>
      </c>
      <c r="C5638">
        <v>1982</v>
      </c>
      <c r="D5638" t="s">
        <v>7947</v>
      </c>
      <c r="E5638" t="s">
        <v>7974</v>
      </c>
      <c r="F5638" t="s">
        <v>501</v>
      </c>
      <c r="G5638" t="s">
        <v>3</v>
      </c>
      <c r="H5638">
        <v>12</v>
      </c>
      <c r="I5638">
        <v>65</v>
      </c>
      <c r="J5638">
        <v>2015</v>
      </c>
      <c r="K5638">
        <v>37</v>
      </c>
      <c r="L5638" t="s">
        <v>23185</v>
      </c>
      <c r="M5638" s="15" t="e">
        <f>IF(INDEX(#REF!,MATCH(Padrón!K5638,#REF!,0),MATCH(Padrón!J5638,#REF!,0))=K5638,"Sí","NO")</f>
        <v>#REF!</v>
      </c>
    </row>
    <row r="5639" spans="1:13" x14ac:dyDescent="0.25">
      <c r="A5639" t="s">
        <v>28843</v>
      </c>
      <c r="B5639">
        <v>45451191</v>
      </c>
      <c r="C5639">
        <v>2004</v>
      </c>
      <c r="D5639" t="s">
        <v>7947</v>
      </c>
      <c r="E5639" t="s">
        <v>7975</v>
      </c>
      <c r="F5639" t="s">
        <v>297</v>
      </c>
      <c r="G5639" t="s">
        <v>3</v>
      </c>
      <c r="H5639">
        <v>12</v>
      </c>
      <c r="I5639">
        <v>65</v>
      </c>
      <c r="J5639">
        <v>2015</v>
      </c>
      <c r="K5639">
        <v>38</v>
      </c>
      <c r="L5639" t="s">
        <v>23185</v>
      </c>
      <c r="M5639" s="15" t="e">
        <f>IF(INDEX(#REF!,MATCH(Padrón!K5639,#REF!,0),MATCH(Padrón!J5639,#REF!,0))=K5639,"Sí","NO")</f>
        <v>#REF!</v>
      </c>
    </row>
    <row r="5640" spans="1:13" x14ac:dyDescent="0.25">
      <c r="A5640" t="s">
        <v>28844</v>
      </c>
      <c r="B5640">
        <v>18097039</v>
      </c>
      <c r="C5640">
        <v>1966</v>
      </c>
      <c r="D5640" t="s">
        <v>7947</v>
      </c>
      <c r="E5640" t="s">
        <v>7976</v>
      </c>
      <c r="F5640" t="s">
        <v>2880</v>
      </c>
      <c r="G5640" t="s">
        <v>10</v>
      </c>
      <c r="H5640">
        <v>12</v>
      </c>
      <c r="I5640">
        <v>65</v>
      </c>
      <c r="J5640">
        <v>2015</v>
      </c>
      <c r="K5640">
        <v>39</v>
      </c>
      <c r="L5640" t="s">
        <v>23185</v>
      </c>
      <c r="M5640" s="15" t="e">
        <f>IF(INDEX(#REF!,MATCH(Padrón!K5640,#REF!,0),MATCH(Padrón!J5640,#REF!,0))=K5640,"Sí","NO")</f>
        <v>#REF!</v>
      </c>
    </row>
    <row r="5641" spans="1:13" x14ac:dyDescent="0.25">
      <c r="A5641" t="s">
        <v>28845</v>
      </c>
      <c r="B5641">
        <v>37582691</v>
      </c>
      <c r="C5641">
        <v>1993</v>
      </c>
      <c r="D5641" t="s">
        <v>7947</v>
      </c>
      <c r="E5641" t="s">
        <v>600</v>
      </c>
      <c r="F5641" t="s">
        <v>910</v>
      </c>
      <c r="G5641" t="s">
        <v>10</v>
      </c>
      <c r="H5641">
        <v>12</v>
      </c>
      <c r="I5641">
        <v>65</v>
      </c>
      <c r="J5641">
        <v>2015</v>
      </c>
      <c r="K5641">
        <v>40</v>
      </c>
      <c r="L5641" t="s">
        <v>23185</v>
      </c>
      <c r="M5641" s="15" t="e">
        <f>IF(INDEX(#REF!,MATCH(Padrón!K5641,#REF!,0),MATCH(Padrón!J5641,#REF!,0))=K5641,"Sí","NO")</f>
        <v>#REF!</v>
      </c>
    </row>
    <row r="5642" spans="1:13" x14ac:dyDescent="0.25">
      <c r="A5642" t="s">
        <v>28846</v>
      </c>
      <c r="B5642">
        <v>45841433</v>
      </c>
      <c r="C5642">
        <v>2004</v>
      </c>
      <c r="D5642" t="s">
        <v>7947</v>
      </c>
      <c r="E5642" t="s">
        <v>7977</v>
      </c>
      <c r="F5642" t="s">
        <v>1326</v>
      </c>
      <c r="G5642" t="s">
        <v>3</v>
      </c>
      <c r="H5642">
        <v>12</v>
      </c>
      <c r="I5642">
        <v>65</v>
      </c>
      <c r="J5642">
        <v>2015</v>
      </c>
      <c r="K5642">
        <v>41</v>
      </c>
      <c r="L5642" t="s">
        <v>23185</v>
      </c>
      <c r="M5642" s="15" t="e">
        <f>IF(INDEX(#REF!,MATCH(Padrón!K5642,#REF!,0),MATCH(Padrón!J5642,#REF!,0))=K5642,"Sí","NO")</f>
        <v>#REF!</v>
      </c>
    </row>
    <row r="5643" spans="1:13" x14ac:dyDescent="0.25">
      <c r="A5643" t="s">
        <v>28847</v>
      </c>
      <c r="B5643">
        <v>39045921</v>
      </c>
      <c r="C5643">
        <v>1995</v>
      </c>
      <c r="D5643" t="s">
        <v>7947</v>
      </c>
      <c r="E5643" t="s">
        <v>7978</v>
      </c>
      <c r="F5643" t="s">
        <v>297</v>
      </c>
      <c r="G5643" t="s">
        <v>10</v>
      </c>
      <c r="H5643">
        <v>12</v>
      </c>
      <c r="I5643">
        <v>65</v>
      </c>
      <c r="J5643">
        <v>2015</v>
      </c>
      <c r="K5643">
        <v>42</v>
      </c>
      <c r="L5643" t="s">
        <v>23185</v>
      </c>
      <c r="M5643" s="15" t="e">
        <f>IF(INDEX(#REF!,MATCH(Padrón!K5643,#REF!,0),MATCH(Padrón!J5643,#REF!,0))=K5643,"Sí","NO")</f>
        <v>#REF!</v>
      </c>
    </row>
    <row r="5644" spans="1:13" x14ac:dyDescent="0.25">
      <c r="A5644" t="s">
        <v>28848</v>
      </c>
      <c r="B5644">
        <v>35007034</v>
      </c>
      <c r="C5644">
        <v>1990</v>
      </c>
      <c r="D5644" t="s">
        <v>7947</v>
      </c>
      <c r="E5644" t="s">
        <v>7979</v>
      </c>
      <c r="F5644" t="s">
        <v>7980</v>
      </c>
      <c r="G5644" t="s">
        <v>10</v>
      </c>
      <c r="H5644">
        <v>12</v>
      </c>
      <c r="I5644">
        <v>65</v>
      </c>
      <c r="J5644">
        <v>2015</v>
      </c>
      <c r="K5644">
        <v>43</v>
      </c>
      <c r="L5644" t="s">
        <v>23185</v>
      </c>
      <c r="M5644" s="15" t="e">
        <f>IF(INDEX(#REF!,MATCH(Padrón!K5644,#REF!,0),MATCH(Padrón!J5644,#REF!,0))=K5644,"Sí","NO")</f>
        <v>#REF!</v>
      </c>
    </row>
    <row r="5645" spans="1:13" x14ac:dyDescent="0.25">
      <c r="A5645" t="s">
        <v>28849</v>
      </c>
      <c r="B5645">
        <v>22727239</v>
      </c>
      <c r="C5645">
        <v>1972</v>
      </c>
      <c r="D5645" t="s">
        <v>7947</v>
      </c>
      <c r="E5645" t="s">
        <v>1025</v>
      </c>
      <c r="F5645" t="s">
        <v>501</v>
      </c>
      <c r="G5645" t="s">
        <v>3</v>
      </c>
      <c r="H5645">
        <v>12</v>
      </c>
      <c r="I5645">
        <v>65</v>
      </c>
      <c r="J5645">
        <v>2015</v>
      </c>
      <c r="K5645">
        <v>44</v>
      </c>
      <c r="L5645" t="s">
        <v>23185</v>
      </c>
      <c r="M5645" s="15" t="e">
        <f>IF(INDEX(#REF!,MATCH(Padrón!K5645,#REF!,0),MATCH(Padrón!J5645,#REF!,0))=K5645,"Sí","NO")</f>
        <v>#REF!</v>
      </c>
    </row>
    <row r="5646" spans="1:13" x14ac:dyDescent="0.25">
      <c r="A5646" t="s">
        <v>28850</v>
      </c>
      <c r="B5646">
        <v>36457745</v>
      </c>
      <c r="C5646">
        <v>1992</v>
      </c>
      <c r="D5646" t="s">
        <v>7947</v>
      </c>
      <c r="E5646" t="s">
        <v>7981</v>
      </c>
      <c r="F5646" t="s">
        <v>3751</v>
      </c>
      <c r="G5646" t="s">
        <v>10</v>
      </c>
      <c r="H5646">
        <v>12</v>
      </c>
      <c r="I5646">
        <v>65</v>
      </c>
      <c r="J5646">
        <v>2015</v>
      </c>
      <c r="K5646">
        <v>45</v>
      </c>
      <c r="L5646" t="s">
        <v>23185</v>
      </c>
      <c r="M5646" s="15" t="e">
        <f>IF(INDEX(#REF!,MATCH(Padrón!K5646,#REF!,0),MATCH(Padrón!J5646,#REF!,0))=K5646,"Sí","NO")</f>
        <v>#REF!</v>
      </c>
    </row>
    <row r="5647" spans="1:13" x14ac:dyDescent="0.25">
      <c r="A5647" t="s">
        <v>28851</v>
      </c>
      <c r="B5647">
        <v>39222211</v>
      </c>
      <c r="C5647">
        <v>1995</v>
      </c>
      <c r="D5647" t="s">
        <v>7947</v>
      </c>
      <c r="E5647" t="s">
        <v>7982</v>
      </c>
      <c r="F5647" t="s">
        <v>17</v>
      </c>
      <c r="G5647" t="s">
        <v>3</v>
      </c>
      <c r="H5647">
        <v>12</v>
      </c>
      <c r="I5647">
        <v>65</v>
      </c>
      <c r="J5647">
        <v>2015</v>
      </c>
      <c r="K5647">
        <v>46</v>
      </c>
      <c r="L5647" t="s">
        <v>23185</v>
      </c>
      <c r="M5647" s="15" t="e">
        <f>IF(INDEX(#REF!,MATCH(Padrón!K5647,#REF!,0),MATCH(Padrón!J5647,#REF!,0))=K5647,"Sí","NO")</f>
        <v>#REF!</v>
      </c>
    </row>
    <row r="5648" spans="1:13" x14ac:dyDescent="0.25">
      <c r="A5648" t="s">
        <v>28852</v>
      </c>
      <c r="B5648">
        <v>13225366</v>
      </c>
      <c r="C5648">
        <v>1959</v>
      </c>
      <c r="D5648" t="s">
        <v>7947</v>
      </c>
      <c r="E5648" t="s">
        <v>7983</v>
      </c>
      <c r="F5648" t="s">
        <v>7967</v>
      </c>
      <c r="G5648" t="s">
        <v>3</v>
      </c>
      <c r="H5648">
        <v>12</v>
      </c>
      <c r="I5648">
        <v>65</v>
      </c>
      <c r="J5648">
        <v>2015</v>
      </c>
      <c r="K5648">
        <v>47</v>
      </c>
      <c r="L5648" t="s">
        <v>23185</v>
      </c>
      <c r="M5648" s="15" t="e">
        <f>IF(INDEX(#REF!,MATCH(Padrón!K5648,#REF!,0),MATCH(Padrón!J5648,#REF!,0))=K5648,"Sí","NO")</f>
        <v>#REF!</v>
      </c>
    </row>
    <row r="5649" spans="1:13" x14ac:dyDescent="0.25">
      <c r="A5649" t="s">
        <v>28853</v>
      </c>
      <c r="B5649">
        <v>38189024</v>
      </c>
      <c r="C5649">
        <v>1995</v>
      </c>
      <c r="D5649" t="s">
        <v>7947</v>
      </c>
      <c r="E5649" t="s">
        <v>7984</v>
      </c>
      <c r="F5649" t="s">
        <v>1711</v>
      </c>
      <c r="G5649" t="s">
        <v>27</v>
      </c>
      <c r="H5649">
        <v>12</v>
      </c>
      <c r="I5649">
        <v>65</v>
      </c>
      <c r="J5649">
        <v>2015</v>
      </c>
      <c r="K5649">
        <v>48</v>
      </c>
      <c r="L5649" t="s">
        <v>23185</v>
      </c>
      <c r="M5649" s="15" t="e">
        <f>IF(INDEX(#REF!,MATCH(Padrón!K5649,#REF!,0),MATCH(Padrón!J5649,#REF!,0))=K5649,"Sí","NO")</f>
        <v>#REF!</v>
      </c>
    </row>
    <row r="5650" spans="1:13" x14ac:dyDescent="0.25">
      <c r="A5650" t="s">
        <v>28854</v>
      </c>
      <c r="B5650">
        <v>22340110</v>
      </c>
      <c r="C5650">
        <v>1971</v>
      </c>
      <c r="D5650" t="s">
        <v>7947</v>
      </c>
      <c r="E5650" t="s">
        <v>2869</v>
      </c>
      <c r="F5650" t="s">
        <v>9</v>
      </c>
      <c r="G5650" t="s">
        <v>3</v>
      </c>
      <c r="H5650">
        <v>12</v>
      </c>
      <c r="I5650">
        <v>65</v>
      </c>
      <c r="J5650">
        <v>2015</v>
      </c>
      <c r="K5650">
        <v>49</v>
      </c>
      <c r="L5650" t="s">
        <v>23185</v>
      </c>
      <c r="M5650" s="15" t="e">
        <f>IF(INDEX(#REF!,MATCH(Padrón!K5650,#REF!,0),MATCH(Padrón!J5650,#REF!,0))=K5650,"Sí","NO")</f>
        <v>#REF!</v>
      </c>
    </row>
    <row r="5651" spans="1:13" x14ac:dyDescent="0.25">
      <c r="A5651" t="s">
        <v>28855</v>
      </c>
      <c r="B5651">
        <v>38063542</v>
      </c>
      <c r="C5651">
        <v>1994</v>
      </c>
      <c r="D5651" t="s">
        <v>7947</v>
      </c>
      <c r="E5651" t="s">
        <v>7985</v>
      </c>
      <c r="F5651" t="s">
        <v>7986</v>
      </c>
      <c r="G5651" t="s">
        <v>27</v>
      </c>
      <c r="H5651">
        <v>12</v>
      </c>
      <c r="I5651">
        <v>65</v>
      </c>
      <c r="J5651">
        <v>2015</v>
      </c>
      <c r="K5651">
        <v>50</v>
      </c>
      <c r="L5651" t="s">
        <v>23185</v>
      </c>
      <c r="M5651" s="15" t="e">
        <f>IF(INDEX(#REF!,MATCH(Padrón!K5651,#REF!,0),MATCH(Padrón!J5651,#REF!,0))=K5651,"Sí","NO")</f>
        <v>#REF!</v>
      </c>
    </row>
    <row r="5652" spans="1:13" x14ac:dyDescent="0.25">
      <c r="A5652" t="s">
        <v>28856</v>
      </c>
      <c r="B5652">
        <v>12848151</v>
      </c>
      <c r="C5652">
        <v>1959</v>
      </c>
      <c r="D5652" t="s">
        <v>7947</v>
      </c>
      <c r="E5652" t="s">
        <v>3098</v>
      </c>
      <c r="F5652" t="s">
        <v>7987</v>
      </c>
      <c r="G5652" t="s">
        <v>3</v>
      </c>
      <c r="H5652">
        <v>12</v>
      </c>
      <c r="I5652">
        <v>65</v>
      </c>
      <c r="J5652">
        <v>2015</v>
      </c>
      <c r="K5652">
        <v>51</v>
      </c>
      <c r="L5652" t="s">
        <v>23185</v>
      </c>
      <c r="M5652" s="15" t="e">
        <f>IF(INDEX(#REF!,MATCH(Padrón!K5652,#REF!,0),MATCH(Padrón!J5652,#REF!,0))=K5652,"Sí","NO")</f>
        <v>#REF!</v>
      </c>
    </row>
    <row r="5653" spans="1:13" x14ac:dyDescent="0.25">
      <c r="A5653" t="s">
        <v>28857</v>
      </c>
      <c r="B5653">
        <v>32607923</v>
      </c>
      <c r="C5653">
        <v>1987</v>
      </c>
      <c r="D5653" t="s">
        <v>7947</v>
      </c>
      <c r="E5653" t="s">
        <v>559</v>
      </c>
      <c r="F5653" t="s">
        <v>7988</v>
      </c>
      <c r="G5653" t="s">
        <v>3</v>
      </c>
      <c r="H5653">
        <v>12</v>
      </c>
      <c r="I5653">
        <v>65</v>
      </c>
      <c r="J5653">
        <v>2015</v>
      </c>
      <c r="K5653">
        <v>52</v>
      </c>
      <c r="L5653" t="s">
        <v>23185</v>
      </c>
      <c r="M5653" s="15" t="e">
        <f>IF(INDEX(#REF!,MATCH(Padrón!K5653,#REF!,0),MATCH(Padrón!J5653,#REF!,0))=K5653,"Sí","NO")</f>
        <v>#REF!</v>
      </c>
    </row>
    <row r="5654" spans="1:13" x14ac:dyDescent="0.25">
      <c r="A5654" t="s">
        <v>28858</v>
      </c>
      <c r="B5654">
        <v>33407460</v>
      </c>
      <c r="C5654">
        <v>1987</v>
      </c>
      <c r="D5654" t="s">
        <v>7947</v>
      </c>
      <c r="E5654" t="s">
        <v>7989</v>
      </c>
      <c r="F5654" t="s">
        <v>7990</v>
      </c>
      <c r="G5654" t="s">
        <v>3</v>
      </c>
      <c r="H5654">
        <v>12</v>
      </c>
      <c r="I5654">
        <v>65</v>
      </c>
      <c r="J5654">
        <v>2015</v>
      </c>
      <c r="K5654">
        <v>53</v>
      </c>
      <c r="L5654" t="s">
        <v>23185</v>
      </c>
      <c r="M5654" s="15" t="e">
        <f>IF(INDEX(#REF!,MATCH(Padrón!K5654,#REF!,0),MATCH(Padrón!J5654,#REF!,0))=K5654,"Sí","NO")</f>
        <v>#REF!</v>
      </c>
    </row>
    <row r="5655" spans="1:13" x14ac:dyDescent="0.25">
      <c r="A5655" t="s">
        <v>28859</v>
      </c>
      <c r="B5655">
        <v>31122566</v>
      </c>
      <c r="C5655">
        <v>1985</v>
      </c>
      <c r="D5655" t="s">
        <v>7947</v>
      </c>
      <c r="E5655" t="s">
        <v>5693</v>
      </c>
      <c r="F5655" t="s">
        <v>318</v>
      </c>
      <c r="G5655" t="s">
        <v>3</v>
      </c>
      <c r="H5655">
        <v>12</v>
      </c>
      <c r="I5655">
        <v>65</v>
      </c>
      <c r="J5655">
        <v>2015</v>
      </c>
      <c r="K5655">
        <v>54</v>
      </c>
      <c r="L5655" t="s">
        <v>23185</v>
      </c>
      <c r="M5655" s="15" t="e">
        <f>IF(INDEX(#REF!,MATCH(Padrón!K5655,#REF!,0),MATCH(Padrón!J5655,#REF!,0))=K5655,"Sí","NO")</f>
        <v>#REF!</v>
      </c>
    </row>
    <row r="5656" spans="1:13" x14ac:dyDescent="0.25">
      <c r="A5656" t="s">
        <v>28860</v>
      </c>
      <c r="B5656">
        <v>47596325</v>
      </c>
      <c r="C5656">
        <v>2006</v>
      </c>
      <c r="D5656" t="s">
        <v>7947</v>
      </c>
      <c r="E5656" t="s">
        <v>7991</v>
      </c>
      <c r="F5656" t="s">
        <v>539</v>
      </c>
      <c r="G5656" t="s">
        <v>3</v>
      </c>
      <c r="H5656">
        <v>12</v>
      </c>
      <c r="I5656">
        <v>65</v>
      </c>
      <c r="J5656">
        <v>2015</v>
      </c>
      <c r="K5656">
        <v>55</v>
      </c>
      <c r="L5656" t="s">
        <v>23185</v>
      </c>
      <c r="M5656" s="15" t="e">
        <f>IF(INDEX(#REF!,MATCH(Padrón!K5656,#REF!,0),MATCH(Padrón!J5656,#REF!,0))=K5656,"Sí","NO")</f>
        <v>#REF!</v>
      </c>
    </row>
    <row r="5657" spans="1:13" x14ac:dyDescent="0.25">
      <c r="A5657" t="s">
        <v>28861</v>
      </c>
      <c r="B5657">
        <v>35454926</v>
      </c>
      <c r="C5657">
        <v>1990</v>
      </c>
      <c r="D5657" t="s">
        <v>7947</v>
      </c>
      <c r="E5657" t="s">
        <v>7992</v>
      </c>
      <c r="F5657" t="s">
        <v>31</v>
      </c>
      <c r="G5657" t="s">
        <v>10</v>
      </c>
      <c r="H5657">
        <v>12</v>
      </c>
      <c r="I5657">
        <v>65</v>
      </c>
      <c r="J5657">
        <v>2015</v>
      </c>
      <c r="K5657">
        <v>56</v>
      </c>
      <c r="L5657" t="s">
        <v>23185</v>
      </c>
      <c r="M5657" s="15" t="e">
        <f>IF(INDEX(#REF!,MATCH(Padrón!K5657,#REF!,0),MATCH(Padrón!J5657,#REF!,0))=K5657,"Sí","NO")</f>
        <v>#REF!</v>
      </c>
    </row>
    <row r="5658" spans="1:13" x14ac:dyDescent="0.25">
      <c r="A5658" t="s">
        <v>28862</v>
      </c>
      <c r="B5658">
        <v>35454878</v>
      </c>
      <c r="C5658">
        <v>1990</v>
      </c>
      <c r="D5658" t="s">
        <v>7947</v>
      </c>
      <c r="E5658" t="s">
        <v>1583</v>
      </c>
      <c r="F5658" t="s">
        <v>331</v>
      </c>
      <c r="G5658" t="s">
        <v>27</v>
      </c>
      <c r="H5658">
        <v>12</v>
      </c>
      <c r="I5658">
        <v>65</v>
      </c>
      <c r="J5658">
        <v>2015</v>
      </c>
      <c r="K5658">
        <v>57</v>
      </c>
      <c r="L5658" t="s">
        <v>23185</v>
      </c>
      <c r="M5658" s="15" t="e">
        <f>IF(INDEX(#REF!,MATCH(Padrón!K5658,#REF!,0),MATCH(Padrón!J5658,#REF!,0))=K5658,"Sí","NO")</f>
        <v>#REF!</v>
      </c>
    </row>
    <row r="5659" spans="1:13" x14ac:dyDescent="0.25">
      <c r="A5659" t="s">
        <v>28863</v>
      </c>
      <c r="B5659">
        <v>35007144</v>
      </c>
      <c r="C5659">
        <v>1990</v>
      </c>
      <c r="D5659" t="s">
        <v>7947</v>
      </c>
      <c r="E5659" t="s">
        <v>4220</v>
      </c>
      <c r="F5659" t="s">
        <v>90</v>
      </c>
      <c r="G5659" t="s">
        <v>3</v>
      </c>
      <c r="H5659">
        <v>12</v>
      </c>
      <c r="I5659">
        <v>65</v>
      </c>
      <c r="J5659">
        <v>2015</v>
      </c>
      <c r="K5659">
        <v>58</v>
      </c>
      <c r="L5659" t="s">
        <v>23185</v>
      </c>
      <c r="M5659" s="15" t="e">
        <f>IF(INDEX(#REF!,MATCH(Padrón!K5659,#REF!,0),MATCH(Padrón!J5659,#REF!,0))=K5659,"Sí","NO")</f>
        <v>#REF!</v>
      </c>
    </row>
    <row r="5660" spans="1:13" x14ac:dyDescent="0.25">
      <c r="A5660" t="s">
        <v>28864</v>
      </c>
      <c r="B5660">
        <v>43832452</v>
      </c>
      <c r="C5660">
        <v>2001</v>
      </c>
      <c r="D5660" t="s">
        <v>7947</v>
      </c>
      <c r="E5660" t="s">
        <v>4236</v>
      </c>
      <c r="F5660" t="s">
        <v>84</v>
      </c>
      <c r="G5660" t="s">
        <v>3</v>
      </c>
      <c r="H5660">
        <v>12</v>
      </c>
      <c r="I5660">
        <v>65</v>
      </c>
      <c r="J5660">
        <v>2015</v>
      </c>
      <c r="K5660">
        <v>59</v>
      </c>
      <c r="L5660" t="s">
        <v>23185</v>
      </c>
      <c r="M5660" s="15" t="e">
        <f>IF(INDEX(#REF!,MATCH(Padrón!K5660,#REF!,0),MATCH(Padrón!J5660,#REF!,0))=K5660,"Sí","NO")</f>
        <v>#REF!</v>
      </c>
    </row>
    <row r="5661" spans="1:13" x14ac:dyDescent="0.25">
      <c r="A5661" t="s">
        <v>28865</v>
      </c>
      <c r="B5661">
        <v>38138318</v>
      </c>
      <c r="C5661">
        <v>1994</v>
      </c>
      <c r="D5661" t="s">
        <v>7947</v>
      </c>
      <c r="E5661" t="s">
        <v>3346</v>
      </c>
      <c r="F5661" t="s">
        <v>1109</v>
      </c>
      <c r="G5661" t="s">
        <v>10</v>
      </c>
      <c r="H5661">
        <v>12</v>
      </c>
      <c r="I5661">
        <v>65</v>
      </c>
      <c r="J5661">
        <v>2015</v>
      </c>
      <c r="K5661">
        <v>60</v>
      </c>
      <c r="L5661" t="s">
        <v>23185</v>
      </c>
      <c r="M5661" s="15" t="e">
        <f>IF(INDEX(#REF!,MATCH(Padrón!K5661,#REF!,0),MATCH(Padrón!J5661,#REF!,0))=K5661,"Sí","NO")</f>
        <v>#REF!</v>
      </c>
    </row>
    <row r="5662" spans="1:13" x14ac:dyDescent="0.25">
      <c r="A5662" t="s">
        <v>28866</v>
      </c>
      <c r="B5662">
        <v>26404976</v>
      </c>
      <c r="C5662">
        <v>1978</v>
      </c>
      <c r="D5662" t="s">
        <v>7947</v>
      </c>
      <c r="E5662" t="s">
        <v>7993</v>
      </c>
      <c r="F5662" t="s">
        <v>306</v>
      </c>
      <c r="G5662" t="s">
        <v>3</v>
      </c>
      <c r="H5662">
        <v>12</v>
      </c>
      <c r="I5662">
        <v>65</v>
      </c>
      <c r="J5662">
        <v>2015</v>
      </c>
      <c r="K5662">
        <v>61</v>
      </c>
      <c r="L5662" t="s">
        <v>23185</v>
      </c>
      <c r="M5662" s="15" t="e">
        <f>IF(INDEX(#REF!,MATCH(Padrón!K5662,#REF!,0),MATCH(Padrón!J5662,#REF!,0))=K5662,"Sí","NO")</f>
        <v>#REF!</v>
      </c>
    </row>
    <row r="5663" spans="1:13" x14ac:dyDescent="0.25">
      <c r="A5663" t="s">
        <v>28867</v>
      </c>
      <c r="B5663">
        <v>46085490</v>
      </c>
      <c r="C5663">
        <v>2000</v>
      </c>
      <c r="D5663" t="s">
        <v>7947</v>
      </c>
      <c r="E5663" t="s">
        <v>7994</v>
      </c>
      <c r="F5663" t="s">
        <v>7995</v>
      </c>
      <c r="G5663" t="s">
        <v>3</v>
      </c>
      <c r="H5663">
        <v>12</v>
      </c>
      <c r="I5663">
        <v>65</v>
      </c>
      <c r="J5663">
        <v>2015</v>
      </c>
      <c r="K5663">
        <v>62</v>
      </c>
      <c r="L5663" t="s">
        <v>23185</v>
      </c>
      <c r="M5663" s="15" t="e">
        <f>IF(INDEX(#REF!,MATCH(Padrón!K5663,#REF!,0),MATCH(Padrón!J5663,#REF!,0))=K5663,"Sí","NO")</f>
        <v>#REF!</v>
      </c>
    </row>
    <row r="5664" spans="1:13" x14ac:dyDescent="0.25">
      <c r="A5664" t="s">
        <v>28868</v>
      </c>
      <c r="B5664">
        <v>47108495</v>
      </c>
      <c r="C5664">
        <v>2006</v>
      </c>
      <c r="D5664" t="s">
        <v>7947</v>
      </c>
      <c r="E5664" t="s">
        <v>7996</v>
      </c>
      <c r="F5664" t="s">
        <v>7997</v>
      </c>
      <c r="G5664" t="s">
        <v>3</v>
      </c>
      <c r="H5664">
        <v>12</v>
      </c>
      <c r="I5664">
        <v>65</v>
      </c>
      <c r="J5664">
        <v>2015</v>
      </c>
      <c r="K5664">
        <v>63</v>
      </c>
      <c r="L5664" t="s">
        <v>23185</v>
      </c>
      <c r="M5664" s="15" t="e">
        <f>IF(INDEX(#REF!,MATCH(Padrón!K5664,#REF!,0),MATCH(Padrón!J5664,#REF!,0))=K5664,"Sí","NO")</f>
        <v>#REF!</v>
      </c>
    </row>
    <row r="5665" spans="1:13" x14ac:dyDescent="0.25">
      <c r="A5665" t="s">
        <v>28869</v>
      </c>
      <c r="B5665">
        <v>22585659</v>
      </c>
      <c r="C5665">
        <v>1972</v>
      </c>
      <c r="D5665" t="s">
        <v>7947</v>
      </c>
      <c r="E5665" t="s">
        <v>625</v>
      </c>
      <c r="F5665" t="s">
        <v>7998</v>
      </c>
      <c r="G5665" t="s">
        <v>3</v>
      </c>
      <c r="H5665">
        <v>12</v>
      </c>
      <c r="I5665">
        <v>65</v>
      </c>
      <c r="J5665">
        <v>2015</v>
      </c>
      <c r="K5665">
        <v>64</v>
      </c>
      <c r="L5665" t="s">
        <v>23185</v>
      </c>
      <c r="M5665" s="15" t="e">
        <f>IF(INDEX(#REF!,MATCH(Padrón!K5665,#REF!,0),MATCH(Padrón!J5665,#REF!,0))=K5665,"Sí","NO")</f>
        <v>#REF!</v>
      </c>
    </row>
    <row r="5666" spans="1:13" x14ac:dyDescent="0.25">
      <c r="A5666" t="s">
        <v>28870</v>
      </c>
      <c r="B5666">
        <v>39045975</v>
      </c>
      <c r="C5666">
        <v>1995</v>
      </c>
      <c r="D5666" t="s">
        <v>7947</v>
      </c>
      <c r="E5666" t="s">
        <v>273</v>
      </c>
      <c r="F5666" t="s">
        <v>254</v>
      </c>
      <c r="G5666" t="s">
        <v>10</v>
      </c>
      <c r="H5666">
        <v>12</v>
      </c>
      <c r="I5666">
        <v>65</v>
      </c>
      <c r="J5666">
        <v>2015</v>
      </c>
      <c r="K5666">
        <v>65</v>
      </c>
      <c r="L5666" t="s">
        <v>23185</v>
      </c>
      <c r="M5666" s="15" t="e">
        <f>IF(INDEX(#REF!,MATCH(Padrón!K5666,#REF!,0),MATCH(Padrón!J5666,#REF!,0))=K5666,"Sí","NO")</f>
        <v>#REF!</v>
      </c>
    </row>
    <row r="5667" spans="1:13" x14ac:dyDescent="0.25">
      <c r="A5667" t="s">
        <v>28871</v>
      </c>
      <c r="B5667">
        <v>20846171</v>
      </c>
      <c r="C5667">
        <v>1969</v>
      </c>
      <c r="D5667" t="s">
        <v>7947</v>
      </c>
      <c r="E5667" t="s">
        <v>7999</v>
      </c>
      <c r="F5667" t="s">
        <v>8000</v>
      </c>
      <c r="G5667" t="s">
        <v>3</v>
      </c>
      <c r="H5667">
        <v>12</v>
      </c>
      <c r="I5667">
        <v>65</v>
      </c>
      <c r="J5667">
        <v>2015</v>
      </c>
      <c r="K5667">
        <v>66</v>
      </c>
      <c r="L5667" t="s">
        <v>23185</v>
      </c>
      <c r="M5667" s="15" t="e">
        <f>IF(INDEX(#REF!,MATCH(Padrón!K5667,#REF!,0),MATCH(Padrón!J5667,#REF!,0))=K5667,"Sí","NO")</f>
        <v>#REF!</v>
      </c>
    </row>
    <row r="5668" spans="1:13" x14ac:dyDescent="0.25">
      <c r="A5668" t="s">
        <v>28872</v>
      </c>
      <c r="B5668">
        <v>46238886</v>
      </c>
      <c r="C5668">
        <v>2004</v>
      </c>
      <c r="D5668" t="s">
        <v>7947</v>
      </c>
      <c r="E5668" t="s">
        <v>8001</v>
      </c>
      <c r="F5668" t="s">
        <v>1141</v>
      </c>
      <c r="G5668" t="s">
        <v>3</v>
      </c>
      <c r="H5668">
        <v>12</v>
      </c>
      <c r="I5668">
        <v>65</v>
      </c>
      <c r="J5668">
        <v>2015</v>
      </c>
      <c r="K5668">
        <v>67</v>
      </c>
      <c r="L5668" t="s">
        <v>23185</v>
      </c>
      <c r="M5668" s="15" t="e">
        <f>IF(INDEX(#REF!,MATCH(Padrón!K5668,#REF!,0),MATCH(Padrón!J5668,#REF!,0))=K5668,"Sí","NO")</f>
        <v>#REF!</v>
      </c>
    </row>
    <row r="5669" spans="1:13" x14ac:dyDescent="0.25">
      <c r="A5669" t="s">
        <v>28873</v>
      </c>
      <c r="B5669">
        <v>42811116</v>
      </c>
      <c r="C5669">
        <v>1996</v>
      </c>
      <c r="D5669" t="s">
        <v>7947</v>
      </c>
      <c r="E5669" t="s">
        <v>8002</v>
      </c>
      <c r="F5669" t="s">
        <v>501</v>
      </c>
      <c r="G5669" t="s">
        <v>3</v>
      </c>
      <c r="H5669">
        <v>12</v>
      </c>
      <c r="I5669">
        <v>65</v>
      </c>
      <c r="J5669">
        <v>2015</v>
      </c>
      <c r="K5669">
        <v>68</v>
      </c>
      <c r="L5669" t="s">
        <v>23185</v>
      </c>
      <c r="M5669" s="15" t="e">
        <f>IF(INDEX(#REF!,MATCH(Padrón!K5669,#REF!,0),MATCH(Padrón!J5669,#REF!,0))=K5669,"Sí","NO")</f>
        <v>#REF!</v>
      </c>
    </row>
    <row r="5670" spans="1:13" x14ac:dyDescent="0.25">
      <c r="A5670" t="s">
        <v>28874</v>
      </c>
      <c r="B5670">
        <v>43120712</v>
      </c>
      <c r="C5670">
        <v>2000</v>
      </c>
      <c r="D5670" t="s">
        <v>7947</v>
      </c>
      <c r="E5670" t="s">
        <v>3274</v>
      </c>
      <c r="F5670" t="s">
        <v>3315</v>
      </c>
      <c r="G5670" t="s">
        <v>10</v>
      </c>
      <c r="H5670">
        <v>12</v>
      </c>
      <c r="I5670">
        <v>65</v>
      </c>
      <c r="J5670">
        <v>2015</v>
      </c>
      <c r="K5670">
        <v>69</v>
      </c>
      <c r="L5670" t="s">
        <v>23185</v>
      </c>
      <c r="M5670" s="15" t="e">
        <f>IF(INDEX(#REF!,MATCH(Padrón!K5670,#REF!,0),MATCH(Padrón!J5670,#REF!,0))=K5670,"Sí","NO")</f>
        <v>#REF!</v>
      </c>
    </row>
    <row r="5671" spans="1:13" x14ac:dyDescent="0.25">
      <c r="A5671" t="s">
        <v>28875</v>
      </c>
      <c r="B5671">
        <v>37970727</v>
      </c>
      <c r="C5671">
        <v>1993</v>
      </c>
      <c r="D5671" t="s">
        <v>7947</v>
      </c>
      <c r="E5671" t="s">
        <v>8003</v>
      </c>
      <c r="F5671" t="s">
        <v>7096</v>
      </c>
      <c r="G5671" t="s">
        <v>10</v>
      </c>
      <c r="H5671">
        <v>12</v>
      </c>
      <c r="I5671">
        <v>65</v>
      </c>
      <c r="J5671">
        <v>2015</v>
      </c>
      <c r="K5671">
        <v>70</v>
      </c>
      <c r="L5671" t="s">
        <v>23185</v>
      </c>
      <c r="M5671" s="15" t="e">
        <f>IF(INDEX(#REF!,MATCH(Padrón!K5671,#REF!,0),MATCH(Padrón!J5671,#REF!,0))=K5671,"Sí","NO")</f>
        <v>#REF!</v>
      </c>
    </row>
    <row r="5672" spans="1:13" x14ac:dyDescent="0.25">
      <c r="A5672" t="s">
        <v>28876</v>
      </c>
      <c r="B5672">
        <v>17089860</v>
      </c>
      <c r="C5672">
        <v>1965</v>
      </c>
      <c r="D5672" t="s">
        <v>7947</v>
      </c>
      <c r="E5672" t="s">
        <v>4647</v>
      </c>
      <c r="F5672" t="s">
        <v>570</v>
      </c>
      <c r="G5672" t="s">
        <v>3</v>
      </c>
      <c r="H5672">
        <v>12</v>
      </c>
      <c r="I5672">
        <v>65</v>
      </c>
      <c r="J5672">
        <v>2015</v>
      </c>
      <c r="K5672">
        <v>71</v>
      </c>
      <c r="L5672" t="s">
        <v>23185</v>
      </c>
      <c r="M5672" s="15" t="e">
        <f>IF(INDEX(#REF!,MATCH(Padrón!K5672,#REF!,0),MATCH(Padrón!J5672,#REF!,0))=K5672,"Sí","NO")</f>
        <v>#REF!</v>
      </c>
    </row>
    <row r="5673" spans="1:13" x14ac:dyDescent="0.25">
      <c r="A5673" t="s">
        <v>28877</v>
      </c>
      <c r="B5673">
        <v>10474859</v>
      </c>
      <c r="C5673">
        <v>1953</v>
      </c>
      <c r="D5673" t="s">
        <v>7947</v>
      </c>
      <c r="E5673" t="s">
        <v>8004</v>
      </c>
      <c r="F5673" t="s">
        <v>8005</v>
      </c>
      <c r="G5673" t="s">
        <v>3</v>
      </c>
      <c r="H5673">
        <v>12</v>
      </c>
      <c r="I5673">
        <v>65</v>
      </c>
      <c r="J5673">
        <v>2015</v>
      </c>
      <c r="K5673">
        <v>72</v>
      </c>
      <c r="L5673" t="s">
        <v>23185</v>
      </c>
      <c r="M5673" s="15" t="e">
        <f>IF(INDEX(#REF!,MATCH(Padrón!K5673,#REF!,0),MATCH(Padrón!J5673,#REF!,0))=K5673,"Sí","NO")</f>
        <v>#REF!</v>
      </c>
    </row>
    <row r="5674" spans="1:13" x14ac:dyDescent="0.25">
      <c r="A5674" t="s">
        <v>28878</v>
      </c>
      <c r="B5674">
        <v>41502126</v>
      </c>
      <c r="C5674">
        <v>1998</v>
      </c>
      <c r="D5674" t="s">
        <v>7947</v>
      </c>
      <c r="E5674" t="s">
        <v>8006</v>
      </c>
      <c r="F5674" t="s">
        <v>8007</v>
      </c>
      <c r="G5674" t="s">
        <v>3</v>
      </c>
      <c r="H5674">
        <v>12</v>
      </c>
      <c r="I5674">
        <v>65</v>
      </c>
      <c r="J5674">
        <v>2015</v>
      </c>
      <c r="K5674">
        <v>73</v>
      </c>
      <c r="L5674" t="s">
        <v>23185</v>
      </c>
      <c r="M5674" s="15" t="e">
        <f>IF(INDEX(#REF!,MATCH(Padrón!K5674,#REF!,0),MATCH(Padrón!J5674,#REF!,0))=K5674,"Sí","NO")</f>
        <v>#REF!</v>
      </c>
    </row>
    <row r="5675" spans="1:13" x14ac:dyDescent="0.25">
      <c r="A5675" t="s">
        <v>28879</v>
      </c>
      <c r="B5675">
        <v>39724522</v>
      </c>
      <c r="C5675">
        <v>1996</v>
      </c>
      <c r="D5675" t="s">
        <v>7947</v>
      </c>
      <c r="E5675" t="s">
        <v>8008</v>
      </c>
      <c r="F5675" t="s">
        <v>1153</v>
      </c>
      <c r="G5675" t="s">
        <v>3</v>
      </c>
      <c r="H5675">
        <v>12</v>
      </c>
      <c r="I5675">
        <v>65</v>
      </c>
      <c r="J5675">
        <v>2015</v>
      </c>
      <c r="K5675">
        <v>74</v>
      </c>
      <c r="L5675" t="s">
        <v>23185</v>
      </c>
      <c r="M5675" s="15" t="e">
        <f>IF(INDEX(#REF!,MATCH(Padrón!K5675,#REF!,0),MATCH(Padrón!J5675,#REF!,0))=K5675,"Sí","NO")</f>
        <v>#REF!</v>
      </c>
    </row>
    <row r="5676" spans="1:13" x14ac:dyDescent="0.25">
      <c r="A5676" t="s">
        <v>28880</v>
      </c>
      <c r="B5676">
        <v>39228892</v>
      </c>
      <c r="C5676">
        <v>1995</v>
      </c>
      <c r="D5676" t="s">
        <v>7947</v>
      </c>
      <c r="E5676" t="s">
        <v>4375</v>
      </c>
      <c r="F5676" t="s">
        <v>2038</v>
      </c>
      <c r="G5676" t="s">
        <v>10</v>
      </c>
      <c r="H5676">
        <v>12</v>
      </c>
      <c r="I5676">
        <v>65</v>
      </c>
      <c r="J5676">
        <v>2015</v>
      </c>
      <c r="K5676">
        <v>75</v>
      </c>
      <c r="L5676" t="s">
        <v>23185</v>
      </c>
      <c r="M5676" s="15" t="e">
        <f>IF(INDEX(#REF!,MATCH(Padrón!K5676,#REF!,0),MATCH(Padrón!J5676,#REF!,0))=K5676,"Sí","NO")</f>
        <v>#REF!</v>
      </c>
    </row>
    <row r="5677" spans="1:13" x14ac:dyDescent="0.25">
      <c r="A5677" t="s">
        <v>28881</v>
      </c>
      <c r="B5677">
        <v>8101747</v>
      </c>
      <c r="C5677">
        <v>1950</v>
      </c>
      <c r="D5677" t="s">
        <v>7947</v>
      </c>
      <c r="E5677" t="s">
        <v>465</v>
      </c>
      <c r="F5677" t="s">
        <v>8009</v>
      </c>
      <c r="G5677" t="s">
        <v>10</v>
      </c>
      <c r="H5677">
        <v>12</v>
      </c>
      <c r="I5677">
        <v>65</v>
      </c>
      <c r="J5677">
        <v>2015</v>
      </c>
      <c r="K5677">
        <v>76</v>
      </c>
      <c r="L5677" t="s">
        <v>23185</v>
      </c>
      <c r="M5677" s="15" t="e">
        <f>IF(INDEX(#REF!,MATCH(Padrón!K5677,#REF!,0),MATCH(Padrón!J5677,#REF!,0))=K5677,"Sí","NO")</f>
        <v>#REF!</v>
      </c>
    </row>
    <row r="5678" spans="1:13" x14ac:dyDescent="0.25">
      <c r="A5678" t="s">
        <v>28882</v>
      </c>
      <c r="B5678">
        <v>28553460</v>
      </c>
      <c r="C5678">
        <v>1981</v>
      </c>
      <c r="D5678" t="s">
        <v>7947</v>
      </c>
      <c r="E5678" t="s">
        <v>8010</v>
      </c>
      <c r="F5678" t="s">
        <v>8011</v>
      </c>
      <c r="G5678" t="s">
        <v>27</v>
      </c>
      <c r="H5678">
        <v>12</v>
      </c>
      <c r="I5678">
        <v>65</v>
      </c>
      <c r="J5678">
        <v>2015</v>
      </c>
      <c r="K5678">
        <v>77</v>
      </c>
      <c r="L5678" t="s">
        <v>23185</v>
      </c>
      <c r="M5678" s="15" t="e">
        <f>IF(INDEX(#REF!,MATCH(Padrón!K5678,#REF!,0),MATCH(Padrón!J5678,#REF!,0))=K5678,"Sí","NO")</f>
        <v>#REF!</v>
      </c>
    </row>
    <row r="5679" spans="1:13" x14ac:dyDescent="0.25">
      <c r="A5679" t="s">
        <v>28883</v>
      </c>
      <c r="B5679">
        <v>6825267</v>
      </c>
      <c r="C5679">
        <v>1928</v>
      </c>
      <c r="D5679" t="s">
        <v>7947</v>
      </c>
      <c r="E5679" t="s">
        <v>2251</v>
      </c>
      <c r="F5679" t="s">
        <v>1043</v>
      </c>
      <c r="G5679" t="s">
        <v>27</v>
      </c>
      <c r="H5679">
        <v>12</v>
      </c>
      <c r="I5679">
        <v>65</v>
      </c>
      <c r="J5679">
        <v>2015</v>
      </c>
      <c r="K5679">
        <v>78</v>
      </c>
      <c r="L5679" t="s">
        <v>23185</v>
      </c>
      <c r="M5679" s="15" t="e">
        <f>IF(INDEX(#REF!,MATCH(Padrón!K5679,#REF!,0),MATCH(Padrón!J5679,#REF!,0))=K5679,"Sí","NO")</f>
        <v>#REF!</v>
      </c>
    </row>
    <row r="5680" spans="1:13" x14ac:dyDescent="0.25">
      <c r="A5680" t="s">
        <v>28884</v>
      </c>
      <c r="B5680">
        <v>32963962</v>
      </c>
      <c r="C5680">
        <v>1985</v>
      </c>
      <c r="D5680" t="s">
        <v>7947</v>
      </c>
      <c r="E5680" t="s">
        <v>4387</v>
      </c>
      <c r="F5680" t="s">
        <v>2195</v>
      </c>
      <c r="G5680" t="s">
        <v>3</v>
      </c>
      <c r="H5680">
        <v>12</v>
      </c>
      <c r="I5680">
        <v>65</v>
      </c>
      <c r="J5680">
        <v>2015</v>
      </c>
      <c r="K5680">
        <v>79</v>
      </c>
      <c r="L5680" t="s">
        <v>23185</v>
      </c>
      <c r="M5680" s="15" t="e">
        <f>IF(INDEX(#REF!,MATCH(Padrón!K5680,#REF!,0),MATCH(Padrón!J5680,#REF!,0))=K5680,"Sí","NO")</f>
        <v>#REF!</v>
      </c>
    </row>
    <row r="5681" spans="1:13" x14ac:dyDescent="0.25">
      <c r="A5681" t="s">
        <v>28885</v>
      </c>
      <c r="B5681">
        <v>23882464</v>
      </c>
      <c r="C5681">
        <v>1974</v>
      </c>
      <c r="D5681" t="s">
        <v>7947</v>
      </c>
      <c r="E5681" t="s">
        <v>8012</v>
      </c>
      <c r="F5681" t="s">
        <v>7414</v>
      </c>
      <c r="G5681" t="s">
        <v>3</v>
      </c>
      <c r="H5681">
        <v>12</v>
      </c>
      <c r="I5681">
        <v>65</v>
      </c>
      <c r="J5681">
        <v>2015</v>
      </c>
      <c r="K5681">
        <v>80</v>
      </c>
      <c r="L5681" t="s">
        <v>23185</v>
      </c>
      <c r="M5681" s="15" t="e">
        <f>IF(INDEX(#REF!,MATCH(Padrón!K5681,#REF!,0),MATCH(Padrón!J5681,#REF!,0))=K5681,"Sí","NO")</f>
        <v>#REF!</v>
      </c>
    </row>
    <row r="5682" spans="1:13" x14ac:dyDescent="0.25">
      <c r="A5682" t="s">
        <v>28886</v>
      </c>
      <c r="B5682">
        <v>30903428</v>
      </c>
      <c r="C5682">
        <v>1984</v>
      </c>
      <c r="D5682" t="s">
        <v>7947</v>
      </c>
      <c r="E5682" t="s">
        <v>8013</v>
      </c>
      <c r="F5682" t="s">
        <v>231</v>
      </c>
      <c r="G5682" t="s">
        <v>3</v>
      </c>
      <c r="H5682">
        <v>12</v>
      </c>
      <c r="I5682">
        <v>65</v>
      </c>
      <c r="J5682">
        <v>2015</v>
      </c>
      <c r="K5682">
        <v>81</v>
      </c>
      <c r="L5682" t="s">
        <v>23185</v>
      </c>
      <c r="M5682" s="15" t="e">
        <f>IF(INDEX(#REF!,MATCH(Padrón!K5682,#REF!,0),MATCH(Padrón!J5682,#REF!,0))=K5682,"Sí","NO")</f>
        <v>#REF!</v>
      </c>
    </row>
    <row r="5683" spans="1:13" x14ac:dyDescent="0.25">
      <c r="A5683" t="s">
        <v>28887</v>
      </c>
      <c r="B5683">
        <v>42615110</v>
      </c>
      <c r="C5683">
        <v>1999</v>
      </c>
      <c r="D5683" t="s">
        <v>7947</v>
      </c>
      <c r="E5683" t="s">
        <v>8014</v>
      </c>
      <c r="F5683" t="s">
        <v>2880</v>
      </c>
      <c r="G5683" t="s">
        <v>3</v>
      </c>
      <c r="H5683">
        <v>12</v>
      </c>
      <c r="I5683">
        <v>65</v>
      </c>
      <c r="J5683">
        <v>2015</v>
      </c>
      <c r="K5683">
        <v>82</v>
      </c>
      <c r="L5683" t="s">
        <v>23185</v>
      </c>
      <c r="M5683" s="15" t="e">
        <f>IF(INDEX(#REF!,MATCH(Padrón!K5683,#REF!,0),MATCH(Padrón!J5683,#REF!,0))=K5683,"Sí","NO")</f>
        <v>#REF!</v>
      </c>
    </row>
    <row r="5684" spans="1:13" x14ac:dyDescent="0.25">
      <c r="A5684" t="s">
        <v>28888</v>
      </c>
      <c r="B5684">
        <v>45841457</v>
      </c>
      <c r="C5684">
        <v>2003</v>
      </c>
      <c r="D5684" t="s">
        <v>7947</v>
      </c>
      <c r="E5684" t="s">
        <v>3311</v>
      </c>
      <c r="F5684" t="s">
        <v>2307</v>
      </c>
      <c r="G5684" t="s">
        <v>3</v>
      </c>
      <c r="H5684">
        <v>12</v>
      </c>
      <c r="I5684">
        <v>65</v>
      </c>
      <c r="J5684">
        <v>2015</v>
      </c>
      <c r="K5684">
        <v>83</v>
      </c>
      <c r="L5684" t="s">
        <v>23185</v>
      </c>
      <c r="M5684" s="15" t="e">
        <f>IF(INDEX(#REF!,MATCH(Padrón!K5684,#REF!,0),MATCH(Padrón!J5684,#REF!,0))=K5684,"Sí","NO")</f>
        <v>#REF!</v>
      </c>
    </row>
    <row r="5685" spans="1:13" x14ac:dyDescent="0.25">
      <c r="A5685" t="s">
        <v>28889</v>
      </c>
      <c r="B5685">
        <v>16457725</v>
      </c>
      <c r="C5685">
        <v>1963</v>
      </c>
      <c r="D5685" t="s">
        <v>7947</v>
      </c>
      <c r="E5685" t="s">
        <v>8015</v>
      </c>
      <c r="F5685" t="s">
        <v>8016</v>
      </c>
      <c r="G5685" t="s">
        <v>3</v>
      </c>
      <c r="H5685">
        <v>12</v>
      </c>
      <c r="I5685">
        <v>65</v>
      </c>
      <c r="J5685">
        <v>2015</v>
      </c>
      <c r="K5685">
        <v>84</v>
      </c>
      <c r="L5685" t="s">
        <v>23185</v>
      </c>
      <c r="M5685" s="15" t="e">
        <f>IF(INDEX(#REF!,MATCH(Padrón!K5685,#REF!,0),MATCH(Padrón!J5685,#REF!,0))=K5685,"Sí","NO")</f>
        <v>#REF!</v>
      </c>
    </row>
    <row r="5686" spans="1:13" x14ac:dyDescent="0.25">
      <c r="A5686" t="s">
        <v>28890</v>
      </c>
      <c r="B5686">
        <v>29572578</v>
      </c>
      <c r="C5686">
        <v>1982</v>
      </c>
      <c r="D5686" t="s">
        <v>7947</v>
      </c>
      <c r="E5686" t="s">
        <v>5125</v>
      </c>
      <c r="F5686" t="s">
        <v>9</v>
      </c>
      <c r="G5686" t="s">
        <v>3</v>
      </c>
      <c r="H5686">
        <v>12</v>
      </c>
      <c r="I5686">
        <v>65</v>
      </c>
      <c r="J5686">
        <v>2015</v>
      </c>
      <c r="K5686">
        <v>85</v>
      </c>
      <c r="L5686" t="s">
        <v>23185</v>
      </c>
      <c r="M5686" s="15" t="e">
        <f>IF(INDEX(#REF!,MATCH(Padrón!K5686,#REF!,0),MATCH(Padrón!J5686,#REF!,0))=K5686,"Sí","NO")</f>
        <v>#REF!</v>
      </c>
    </row>
    <row r="5687" spans="1:13" x14ac:dyDescent="0.25">
      <c r="A5687" t="s">
        <v>28891</v>
      </c>
      <c r="B5687">
        <v>23599159</v>
      </c>
      <c r="C5687">
        <v>1973</v>
      </c>
      <c r="D5687" t="s">
        <v>7947</v>
      </c>
      <c r="E5687" t="s">
        <v>1365</v>
      </c>
      <c r="F5687" t="s">
        <v>4376</v>
      </c>
      <c r="G5687" t="s">
        <v>27</v>
      </c>
      <c r="H5687">
        <v>12</v>
      </c>
      <c r="I5687">
        <v>65</v>
      </c>
      <c r="J5687">
        <v>2015</v>
      </c>
      <c r="K5687">
        <v>86</v>
      </c>
      <c r="L5687" t="s">
        <v>23185</v>
      </c>
      <c r="M5687" s="15" t="e">
        <f>IF(INDEX(#REF!,MATCH(Padrón!K5687,#REF!,0),MATCH(Padrón!J5687,#REF!,0))=K5687,"Sí","NO")</f>
        <v>#REF!</v>
      </c>
    </row>
    <row r="5688" spans="1:13" x14ac:dyDescent="0.25">
      <c r="A5688" t="s">
        <v>28892</v>
      </c>
      <c r="B5688">
        <v>25450499</v>
      </c>
      <c r="C5688">
        <v>1976</v>
      </c>
      <c r="D5688" t="s">
        <v>7947</v>
      </c>
      <c r="E5688" t="s">
        <v>3592</v>
      </c>
      <c r="F5688" t="s">
        <v>8017</v>
      </c>
      <c r="G5688" t="s">
        <v>3</v>
      </c>
      <c r="H5688">
        <v>12</v>
      </c>
      <c r="I5688">
        <v>65</v>
      </c>
      <c r="J5688">
        <v>2015</v>
      </c>
      <c r="K5688">
        <v>87</v>
      </c>
      <c r="L5688" t="s">
        <v>23185</v>
      </c>
      <c r="M5688" s="15" t="e">
        <f>IF(INDEX(#REF!,MATCH(Padrón!K5688,#REF!,0),MATCH(Padrón!J5688,#REF!,0))=K5688,"Sí","NO")</f>
        <v>#REF!</v>
      </c>
    </row>
    <row r="5689" spans="1:13" x14ac:dyDescent="0.25">
      <c r="A5689" t="s">
        <v>28893</v>
      </c>
      <c r="B5689">
        <v>46854107</v>
      </c>
      <c r="C5689">
        <v>2005</v>
      </c>
      <c r="D5689" t="s">
        <v>7947</v>
      </c>
      <c r="E5689" t="s">
        <v>8018</v>
      </c>
      <c r="F5689" t="s">
        <v>297</v>
      </c>
      <c r="G5689" t="s">
        <v>3</v>
      </c>
      <c r="H5689">
        <v>12</v>
      </c>
      <c r="I5689">
        <v>65</v>
      </c>
      <c r="J5689">
        <v>2015</v>
      </c>
      <c r="K5689">
        <v>88</v>
      </c>
      <c r="L5689" t="s">
        <v>23185</v>
      </c>
      <c r="M5689" s="15" t="e">
        <f>IF(INDEX(#REF!,MATCH(Padrón!K5689,#REF!,0),MATCH(Padrón!J5689,#REF!,0))=K5689,"Sí","NO")</f>
        <v>#REF!</v>
      </c>
    </row>
    <row r="5690" spans="1:13" x14ac:dyDescent="0.25">
      <c r="A5690" t="s">
        <v>28894</v>
      </c>
      <c r="B5690">
        <v>31122637</v>
      </c>
      <c r="C5690">
        <v>1985</v>
      </c>
      <c r="D5690" t="s">
        <v>7947</v>
      </c>
      <c r="E5690" t="s">
        <v>8019</v>
      </c>
      <c r="F5690" t="s">
        <v>2359</v>
      </c>
      <c r="G5690" t="s">
        <v>3</v>
      </c>
      <c r="H5690">
        <v>12</v>
      </c>
      <c r="I5690">
        <v>65</v>
      </c>
      <c r="J5690">
        <v>2015</v>
      </c>
      <c r="K5690">
        <v>89</v>
      </c>
      <c r="L5690" t="s">
        <v>23185</v>
      </c>
      <c r="M5690" s="15" t="e">
        <f>IF(INDEX(#REF!,MATCH(Padrón!K5690,#REF!,0),MATCH(Padrón!J5690,#REF!,0))=K5690,"Sí","NO")</f>
        <v>#REF!</v>
      </c>
    </row>
    <row r="5691" spans="1:13" x14ac:dyDescent="0.25">
      <c r="A5691" t="s">
        <v>28895</v>
      </c>
      <c r="B5691">
        <v>41617674</v>
      </c>
      <c r="C5691">
        <v>1998</v>
      </c>
      <c r="D5691" t="s">
        <v>7947</v>
      </c>
      <c r="E5691" t="s">
        <v>8020</v>
      </c>
      <c r="F5691" t="s">
        <v>90</v>
      </c>
      <c r="G5691" t="s">
        <v>3</v>
      </c>
      <c r="H5691">
        <v>12</v>
      </c>
      <c r="I5691">
        <v>65</v>
      </c>
      <c r="J5691">
        <v>2015</v>
      </c>
      <c r="K5691">
        <v>90</v>
      </c>
      <c r="L5691" t="s">
        <v>23185</v>
      </c>
      <c r="M5691" s="15" t="e">
        <f>IF(INDEX(#REF!,MATCH(Padrón!K5691,#REF!,0),MATCH(Padrón!J5691,#REF!,0))=K5691,"Sí","NO")</f>
        <v>#REF!</v>
      </c>
    </row>
    <row r="5692" spans="1:13" x14ac:dyDescent="0.25">
      <c r="A5692" t="s">
        <v>28896</v>
      </c>
      <c r="B5692">
        <v>41031728</v>
      </c>
      <c r="C5692">
        <v>1998</v>
      </c>
      <c r="D5692" t="s">
        <v>7947</v>
      </c>
      <c r="E5692" t="s">
        <v>1781</v>
      </c>
      <c r="F5692" t="s">
        <v>9</v>
      </c>
      <c r="G5692" t="s">
        <v>27</v>
      </c>
      <c r="H5692">
        <v>12</v>
      </c>
      <c r="I5692">
        <v>65</v>
      </c>
      <c r="J5692">
        <v>2015</v>
      </c>
      <c r="K5692">
        <v>91</v>
      </c>
      <c r="L5692" t="s">
        <v>23185</v>
      </c>
      <c r="M5692" s="15" t="e">
        <f>IF(INDEX(#REF!,MATCH(Padrón!K5692,#REF!,0),MATCH(Padrón!J5692,#REF!,0))=K5692,"Sí","NO")</f>
        <v>#REF!</v>
      </c>
    </row>
    <row r="5693" spans="1:13" x14ac:dyDescent="0.25">
      <c r="A5693" t="s">
        <v>28897</v>
      </c>
      <c r="B5693">
        <v>14423935</v>
      </c>
      <c r="C5693">
        <v>1961</v>
      </c>
      <c r="D5693" t="s">
        <v>7947</v>
      </c>
      <c r="E5693" t="s">
        <v>367</v>
      </c>
      <c r="F5693" t="s">
        <v>2514</v>
      </c>
      <c r="G5693" t="s">
        <v>10</v>
      </c>
      <c r="H5693">
        <v>12</v>
      </c>
      <c r="I5693">
        <v>65</v>
      </c>
      <c r="J5693">
        <v>2015</v>
      </c>
      <c r="K5693">
        <v>92</v>
      </c>
      <c r="L5693" t="s">
        <v>23185</v>
      </c>
      <c r="M5693" s="15" t="e">
        <f>IF(INDEX(#REF!,MATCH(Padrón!K5693,#REF!,0),MATCH(Padrón!J5693,#REF!,0))=K5693,"Sí","NO")</f>
        <v>#REF!</v>
      </c>
    </row>
    <row r="5694" spans="1:13" x14ac:dyDescent="0.25">
      <c r="A5694" t="s">
        <v>28898</v>
      </c>
      <c r="B5694">
        <v>14030189</v>
      </c>
      <c r="C5694">
        <v>1959</v>
      </c>
      <c r="D5694" t="s">
        <v>7947</v>
      </c>
      <c r="E5694" t="s">
        <v>8021</v>
      </c>
      <c r="F5694" t="s">
        <v>8022</v>
      </c>
      <c r="G5694" t="s">
        <v>10</v>
      </c>
      <c r="H5694">
        <v>12</v>
      </c>
      <c r="I5694">
        <v>65</v>
      </c>
      <c r="J5694">
        <v>2015</v>
      </c>
      <c r="K5694">
        <v>93</v>
      </c>
      <c r="L5694" t="s">
        <v>23185</v>
      </c>
      <c r="M5694" s="15" t="e">
        <f>IF(INDEX(#REF!,MATCH(Padrón!K5694,#REF!,0),MATCH(Padrón!J5694,#REF!,0))=K5694,"Sí","NO")</f>
        <v>#REF!</v>
      </c>
    </row>
    <row r="5695" spans="1:13" x14ac:dyDescent="0.25">
      <c r="A5695" t="s">
        <v>28899</v>
      </c>
      <c r="B5695">
        <v>46551609</v>
      </c>
      <c r="C5695">
        <v>2004</v>
      </c>
      <c r="D5695" t="s">
        <v>7947</v>
      </c>
      <c r="E5695" t="s">
        <v>8023</v>
      </c>
      <c r="F5695" t="s">
        <v>2307</v>
      </c>
      <c r="G5695" t="s">
        <v>10</v>
      </c>
      <c r="H5695">
        <v>12</v>
      </c>
      <c r="I5695">
        <v>65</v>
      </c>
      <c r="J5695">
        <v>2015</v>
      </c>
      <c r="K5695">
        <v>94</v>
      </c>
      <c r="L5695" t="s">
        <v>23185</v>
      </c>
      <c r="M5695" s="15" t="e">
        <f>IF(INDEX(#REF!,MATCH(Padrón!K5695,#REF!,0),MATCH(Padrón!J5695,#REF!,0))=K5695,"Sí","NO")</f>
        <v>#REF!</v>
      </c>
    </row>
    <row r="5696" spans="1:13" x14ac:dyDescent="0.25">
      <c r="A5696" t="s">
        <v>28900</v>
      </c>
      <c r="B5696">
        <v>11370500</v>
      </c>
      <c r="C5696">
        <v>1955</v>
      </c>
      <c r="D5696" t="s">
        <v>7947</v>
      </c>
      <c r="E5696" t="s">
        <v>2196</v>
      </c>
      <c r="F5696" t="s">
        <v>755</v>
      </c>
      <c r="G5696" t="s">
        <v>10</v>
      </c>
      <c r="H5696">
        <v>12</v>
      </c>
      <c r="I5696">
        <v>65</v>
      </c>
      <c r="J5696">
        <v>2015</v>
      </c>
      <c r="K5696">
        <v>95</v>
      </c>
      <c r="L5696" t="s">
        <v>23185</v>
      </c>
      <c r="M5696" s="15" t="e">
        <f>IF(INDEX(#REF!,MATCH(Padrón!K5696,#REF!,0),MATCH(Padrón!J5696,#REF!,0))=K5696,"Sí","NO")</f>
        <v>#REF!</v>
      </c>
    </row>
    <row r="5697" spans="1:13" x14ac:dyDescent="0.25">
      <c r="A5697" t="s">
        <v>28901</v>
      </c>
      <c r="B5697">
        <v>47999745</v>
      </c>
      <c r="C5697">
        <v>2007</v>
      </c>
      <c r="D5697" t="s">
        <v>7947</v>
      </c>
      <c r="E5697" t="s">
        <v>8024</v>
      </c>
      <c r="F5697" t="s">
        <v>2307</v>
      </c>
      <c r="G5697" t="s">
        <v>3</v>
      </c>
      <c r="H5697">
        <v>12</v>
      </c>
      <c r="I5697">
        <v>65</v>
      </c>
      <c r="J5697">
        <v>2015</v>
      </c>
      <c r="K5697">
        <v>96</v>
      </c>
      <c r="L5697" t="s">
        <v>23185</v>
      </c>
      <c r="M5697" s="15" t="e">
        <f>IF(INDEX(#REF!,MATCH(Padrón!K5697,#REF!,0),MATCH(Padrón!J5697,#REF!,0))=K5697,"Sí","NO")</f>
        <v>#REF!</v>
      </c>
    </row>
    <row r="5698" spans="1:13" x14ac:dyDescent="0.25">
      <c r="A5698" t="s">
        <v>28902</v>
      </c>
      <c r="B5698">
        <v>43944986</v>
      </c>
      <c r="C5698">
        <v>2001</v>
      </c>
      <c r="D5698" t="s">
        <v>7947</v>
      </c>
      <c r="E5698" t="s">
        <v>8025</v>
      </c>
      <c r="F5698" t="s">
        <v>1153</v>
      </c>
      <c r="G5698" t="s">
        <v>3</v>
      </c>
      <c r="H5698">
        <v>12</v>
      </c>
      <c r="I5698">
        <v>65</v>
      </c>
      <c r="J5698">
        <v>2015</v>
      </c>
      <c r="K5698">
        <v>97</v>
      </c>
      <c r="L5698" t="s">
        <v>23185</v>
      </c>
      <c r="M5698" s="15" t="e">
        <f>IF(INDEX(#REF!,MATCH(Padrón!K5698,#REF!,0),MATCH(Padrón!J5698,#REF!,0))=K5698,"Sí","NO")</f>
        <v>#REF!</v>
      </c>
    </row>
    <row r="5699" spans="1:13" x14ac:dyDescent="0.25">
      <c r="A5699" t="s">
        <v>28903</v>
      </c>
      <c r="B5699">
        <v>40198158</v>
      </c>
      <c r="C5699">
        <v>1997</v>
      </c>
      <c r="D5699" t="s">
        <v>8026</v>
      </c>
      <c r="E5699" t="s">
        <v>2828</v>
      </c>
      <c r="F5699" t="s">
        <v>1922</v>
      </c>
      <c r="G5699" t="s">
        <v>3</v>
      </c>
      <c r="H5699">
        <v>12</v>
      </c>
      <c r="I5699">
        <v>65</v>
      </c>
      <c r="J5699">
        <v>2015</v>
      </c>
      <c r="K5699">
        <v>98</v>
      </c>
      <c r="L5699" t="s">
        <v>23185</v>
      </c>
      <c r="M5699" s="15" t="e">
        <f>IF(INDEX(#REF!,MATCH(Padrón!K5699,#REF!,0),MATCH(Padrón!J5699,#REF!,0))=K5699,"Sí","NO")</f>
        <v>#REF!</v>
      </c>
    </row>
    <row r="5700" spans="1:13" x14ac:dyDescent="0.25">
      <c r="A5700" t="s">
        <v>28904</v>
      </c>
      <c r="B5700">
        <v>41285675</v>
      </c>
      <c r="C5700">
        <v>1997</v>
      </c>
      <c r="D5700" t="s">
        <v>8026</v>
      </c>
      <c r="E5700" t="s">
        <v>8027</v>
      </c>
      <c r="F5700" t="s">
        <v>1733</v>
      </c>
      <c r="G5700" t="s">
        <v>3</v>
      </c>
      <c r="H5700">
        <v>12</v>
      </c>
      <c r="I5700">
        <v>65</v>
      </c>
      <c r="J5700">
        <v>2015</v>
      </c>
      <c r="K5700">
        <v>99</v>
      </c>
      <c r="L5700" t="s">
        <v>23185</v>
      </c>
      <c r="M5700" s="15" t="e">
        <f>IF(INDEX(#REF!,MATCH(Padrón!K5700,#REF!,0),MATCH(Padrón!J5700,#REF!,0))=K5700,"Sí","NO")</f>
        <v>#REF!</v>
      </c>
    </row>
    <row r="5701" spans="1:13" x14ac:dyDescent="0.25">
      <c r="A5701" t="s">
        <v>28905</v>
      </c>
      <c r="B5701">
        <v>48266606</v>
      </c>
      <c r="C5701">
        <v>2007</v>
      </c>
      <c r="D5701" t="s">
        <v>8026</v>
      </c>
      <c r="E5701" t="s">
        <v>2836</v>
      </c>
      <c r="F5701" t="s">
        <v>8028</v>
      </c>
      <c r="G5701" t="s">
        <v>3</v>
      </c>
      <c r="H5701">
        <v>12</v>
      </c>
      <c r="I5701">
        <v>65</v>
      </c>
      <c r="J5701">
        <v>2015</v>
      </c>
      <c r="K5701">
        <v>100</v>
      </c>
      <c r="L5701" t="s">
        <v>23185</v>
      </c>
      <c r="M5701" s="15" t="e">
        <f>IF(INDEX(#REF!,MATCH(Padrón!K5701,#REF!,0),MATCH(Padrón!J5701,#REF!,0))=K5701,"Sí","NO")</f>
        <v>#REF!</v>
      </c>
    </row>
    <row r="5702" spans="1:13" x14ac:dyDescent="0.25">
      <c r="A5702" t="s">
        <v>28906</v>
      </c>
      <c r="B5702">
        <v>25205277</v>
      </c>
      <c r="C5702">
        <v>1976</v>
      </c>
      <c r="D5702" t="s">
        <v>8026</v>
      </c>
      <c r="E5702" t="s">
        <v>130</v>
      </c>
      <c r="F5702" t="s">
        <v>5183</v>
      </c>
      <c r="G5702" t="s">
        <v>3</v>
      </c>
      <c r="H5702">
        <v>12</v>
      </c>
      <c r="I5702">
        <v>65</v>
      </c>
      <c r="J5702">
        <v>2015</v>
      </c>
      <c r="K5702">
        <v>101</v>
      </c>
      <c r="L5702" t="s">
        <v>23185</v>
      </c>
      <c r="M5702" s="15" t="e">
        <f>IF(INDEX(#REF!,MATCH(Padrón!K5702,#REF!,0),MATCH(Padrón!J5702,#REF!,0))=K5702,"Sí","NO")</f>
        <v>#REF!</v>
      </c>
    </row>
    <row r="5703" spans="1:13" x14ac:dyDescent="0.25">
      <c r="A5703" t="s">
        <v>28907</v>
      </c>
      <c r="B5703">
        <v>42967341</v>
      </c>
      <c r="C5703">
        <v>1999</v>
      </c>
      <c r="D5703" t="s">
        <v>8026</v>
      </c>
      <c r="E5703" t="s">
        <v>1793</v>
      </c>
      <c r="F5703" t="s">
        <v>9</v>
      </c>
      <c r="G5703" t="s">
        <v>3</v>
      </c>
      <c r="H5703">
        <v>12</v>
      </c>
      <c r="I5703">
        <v>65</v>
      </c>
      <c r="J5703">
        <v>2015</v>
      </c>
      <c r="K5703">
        <v>102</v>
      </c>
      <c r="L5703" t="s">
        <v>23185</v>
      </c>
      <c r="M5703" s="15" t="e">
        <f>IF(INDEX(#REF!,MATCH(Padrón!K5703,#REF!,0),MATCH(Padrón!J5703,#REF!,0))=K5703,"Sí","NO")</f>
        <v>#REF!</v>
      </c>
    </row>
    <row r="5704" spans="1:13" x14ac:dyDescent="0.25">
      <c r="A5704" t="s">
        <v>28908</v>
      </c>
      <c r="B5704">
        <v>46109717</v>
      </c>
      <c r="C5704">
        <v>2004</v>
      </c>
      <c r="D5704" t="s">
        <v>8026</v>
      </c>
      <c r="E5704" t="s">
        <v>8029</v>
      </c>
      <c r="F5704" t="s">
        <v>2038</v>
      </c>
      <c r="G5704" t="s">
        <v>3</v>
      </c>
      <c r="H5704">
        <v>12</v>
      </c>
      <c r="I5704">
        <v>65</v>
      </c>
      <c r="J5704">
        <v>2015</v>
      </c>
      <c r="K5704">
        <v>103</v>
      </c>
      <c r="L5704" t="s">
        <v>23185</v>
      </c>
      <c r="M5704" s="15" t="e">
        <f>IF(INDEX(#REF!,MATCH(Padrón!K5704,#REF!,0),MATCH(Padrón!J5704,#REF!,0))=K5704,"Sí","NO")</f>
        <v>#REF!</v>
      </c>
    </row>
    <row r="5705" spans="1:13" x14ac:dyDescent="0.25">
      <c r="A5705" t="s">
        <v>28909</v>
      </c>
      <c r="B5705">
        <v>45340440</v>
      </c>
      <c r="C5705">
        <v>2004</v>
      </c>
      <c r="D5705" t="s">
        <v>8026</v>
      </c>
      <c r="E5705" t="s">
        <v>8030</v>
      </c>
      <c r="F5705" t="s">
        <v>533</v>
      </c>
      <c r="G5705" t="s">
        <v>3</v>
      </c>
      <c r="H5705">
        <v>12</v>
      </c>
      <c r="I5705">
        <v>65</v>
      </c>
      <c r="J5705">
        <v>2015</v>
      </c>
      <c r="K5705">
        <v>104</v>
      </c>
      <c r="L5705" t="s">
        <v>23185</v>
      </c>
      <c r="M5705" s="15" t="e">
        <f>IF(INDEX(#REF!,MATCH(Padrón!K5705,#REF!,0),MATCH(Padrón!J5705,#REF!,0))=K5705,"Sí","NO")</f>
        <v>#REF!</v>
      </c>
    </row>
    <row r="5706" spans="1:13" x14ac:dyDescent="0.25">
      <c r="A5706" t="s">
        <v>28910</v>
      </c>
      <c r="B5706">
        <v>46389656</v>
      </c>
      <c r="C5706">
        <v>2005</v>
      </c>
      <c r="D5706" t="s">
        <v>8026</v>
      </c>
      <c r="E5706" t="s">
        <v>420</v>
      </c>
      <c r="F5706" t="s">
        <v>8031</v>
      </c>
      <c r="G5706" t="s">
        <v>3</v>
      </c>
      <c r="H5706">
        <v>12</v>
      </c>
      <c r="I5706">
        <v>65</v>
      </c>
      <c r="J5706">
        <v>2015</v>
      </c>
      <c r="K5706">
        <v>105</v>
      </c>
      <c r="L5706" t="s">
        <v>23185</v>
      </c>
      <c r="M5706" s="15" t="e">
        <f>IF(INDEX(#REF!,MATCH(Padrón!K5706,#REF!,0),MATCH(Padrón!J5706,#REF!,0))=K5706,"Sí","NO")</f>
        <v>#REF!</v>
      </c>
    </row>
    <row r="5707" spans="1:13" x14ac:dyDescent="0.25">
      <c r="A5707" t="s">
        <v>28911</v>
      </c>
      <c r="B5707">
        <v>43529445</v>
      </c>
      <c r="C5707">
        <v>2001</v>
      </c>
      <c r="D5707" t="s">
        <v>8026</v>
      </c>
      <c r="E5707" t="s">
        <v>8032</v>
      </c>
      <c r="F5707" t="s">
        <v>533</v>
      </c>
      <c r="G5707" t="s">
        <v>3</v>
      </c>
      <c r="H5707">
        <v>12</v>
      </c>
      <c r="I5707">
        <v>65</v>
      </c>
      <c r="J5707">
        <v>2015</v>
      </c>
      <c r="K5707">
        <v>106</v>
      </c>
      <c r="L5707" t="s">
        <v>23185</v>
      </c>
      <c r="M5707" s="15" t="e">
        <f>IF(INDEX(#REF!,MATCH(Padrón!K5707,#REF!,0),MATCH(Padrón!J5707,#REF!,0))=K5707,"Sí","NO")</f>
        <v>#REF!</v>
      </c>
    </row>
    <row r="5708" spans="1:13" x14ac:dyDescent="0.25">
      <c r="A5708" t="s">
        <v>28912</v>
      </c>
      <c r="B5708">
        <v>21302070</v>
      </c>
      <c r="C5708">
        <v>1970</v>
      </c>
      <c r="D5708" t="s">
        <v>8026</v>
      </c>
      <c r="E5708" t="s">
        <v>8033</v>
      </c>
      <c r="F5708" t="s">
        <v>1345</v>
      </c>
      <c r="G5708" t="s">
        <v>27</v>
      </c>
      <c r="H5708">
        <v>12</v>
      </c>
      <c r="I5708">
        <v>65</v>
      </c>
      <c r="J5708">
        <v>2015</v>
      </c>
      <c r="K5708">
        <v>107</v>
      </c>
      <c r="L5708" t="s">
        <v>23185</v>
      </c>
      <c r="M5708" s="15" t="e">
        <f>IF(INDEX(#REF!,MATCH(Padrón!K5708,#REF!,0),MATCH(Padrón!J5708,#REF!,0))=K5708,"Sí","NO")</f>
        <v>#REF!</v>
      </c>
    </row>
    <row r="5709" spans="1:13" x14ac:dyDescent="0.25">
      <c r="A5709" t="s">
        <v>28913</v>
      </c>
      <c r="B5709">
        <v>38505033</v>
      </c>
      <c r="C5709">
        <v>1994</v>
      </c>
      <c r="D5709" t="s">
        <v>8026</v>
      </c>
      <c r="E5709" t="s">
        <v>1747</v>
      </c>
      <c r="F5709" t="s">
        <v>8034</v>
      </c>
      <c r="G5709" t="s">
        <v>3</v>
      </c>
      <c r="H5709">
        <v>12</v>
      </c>
      <c r="I5709">
        <v>65</v>
      </c>
      <c r="J5709">
        <v>2015</v>
      </c>
      <c r="K5709">
        <v>108</v>
      </c>
      <c r="L5709" t="s">
        <v>23185</v>
      </c>
      <c r="M5709" s="15" t="e">
        <f>IF(INDEX(#REF!,MATCH(Padrón!K5709,#REF!,0),MATCH(Padrón!J5709,#REF!,0))=K5709,"Sí","NO")</f>
        <v>#REF!</v>
      </c>
    </row>
    <row r="5710" spans="1:13" x14ac:dyDescent="0.25">
      <c r="A5710" t="s">
        <v>28914</v>
      </c>
      <c r="B5710">
        <v>18340604</v>
      </c>
      <c r="C5710">
        <v>1967</v>
      </c>
      <c r="D5710" t="s">
        <v>8026</v>
      </c>
      <c r="E5710" t="s">
        <v>224</v>
      </c>
      <c r="F5710" t="s">
        <v>3580</v>
      </c>
      <c r="G5710" t="s">
        <v>10</v>
      </c>
      <c r="H5710">
        <v>12</v>
      </c>
      <c r="I5710">
        <v>65</v>
      </c>
      <c r="J5710">
        <v>2015</v>
      </c>
      <c r="K5710">
        <v>109</v>
      </c>
      <c r="L5710" t="s">
        <v>23185</v>
      </c>
      <c r="M5710" s="15" t="e">
        <f>IF(INDEX(#REF!,MATCH(Padrón!K5710,#REF!,0),MATCH(Padrón!J5710,#REF!,0))=K5710,"Sí","NO")</f>
        <v>#REF!</v>
      </c>
    </row>
    <row r="5711" spans="1:13" x14ac:dyDescent="0.25">
      <c r="A5711" t="s">
        <v>28915</v>
      </c>
      <c r="B5711">
        <v>41617662</v>
      </c>
      <c r="C5711">
        <v>1999</v>
      </c>
      <c r="D5711" t="s">
        <v>8026</v>
      </c>
      <c r="E5711" t="s">
        <v>5471</v>
      </c>
      <c r="F5711" t="s">
        <v>8035</v>
      </c>
      <c r="G5711" t="s">
        <v>1319</v>
      </c>
      <c r="H5711">
        <v>12</v>
      </c>
      <c r="I5711">
        <v>65</v>
      </c>
      <c r="J5711">
        <v>2015</v>
      </c>
      <c r="K5711">
        <v>110</v>
      </c>
      <c r="L5711" t="s">
        <v>23185</v>
      </c>
      <c r="M5711" s="15" t="e">
        <f>IF(INDEX(#REF!,MATCH(Padrón!K5711,#REF!,0),MATCH(Padrón!J5711,#REF!,0))=K5711,"Sí","NO")</f>
        <v>#REF!</v>
      </c>
    </row>
    <row r="5712" spans="1:13" x14ac:dyDescent="0.25">
      <c r="A5712" t="s">
        <v>28916</v>
      </c>
      <c r="B5712">
        <v>22727219</v>
      </c>
      <c r="C5712">
        <v>1972</v>
      </c>
      <c r="D5712" t="s">
        <v>8026</v>
      </c>
      <c r="E5712" t="s">
        <v>5693</v>
      </c>
      <c r="F5712" t="s">
        <v>8036</v>
      </c>
      <c r="G5712" t="s">
        <v>117</v>
      </c>
      <c r="H5712">
        <v>12</v>
      </c>
      <c r="I5712">
        <v>65</v>
      </c>
      <c r="J5712">
        <v>2015</v>
      </c>
      <c r="K5712">
        <v>111</v>
      </c>
      <c r="L5712" t="s">
        <v>23185</v>
      </c>
      <c r="M5712" s="15" t="e">
        <f>IF(INDEX(#REF!,MATCH(Padrón!K5712,#REF!,0),MATCH(Padrón!J5712,#REF!,0))=K5712,"Sí","NO")</f>
        <v>#REF!</v>
      </c>
    </row>
    <row r="5713" spans="1:13" x14ac:dyDescent="0.25">
      <c r="A5713" t="s">
        <v>28917</v>
      </c>
      <c r="B5713">
        <v>42717326</v>
      </c>
      <c r="C5713">
        <v>1999</v>
      </c>
      <c r="D5713" t="s">
        <v>8026</v>
      </c>
      <c r="E5713" t="s">
        <v>3135</v>
      </c>
      <c r="F5713" t="s">
        <v>8037</v>
      </c>
      <c r="G5713" t="s">
        <v>3</v>
      </c>
      <c r="H5713">
        <v>12</v>
      </c>
      <c r="I5713">
        <v>65</v>
      </c>
      <c r="J5713">
        <v>2015</v>
      </c>
      <c r="K5713">
        <v>112</v>
      </c>
      <c r="L5713" t="s">
        <v>23185</v>
      </c>
      <c r="M5713" s="15" t="e">
        <f>IF(INDEX(#REF!,MATCH(Padrón!K5713,#REF!,0),MATCH(Padrón!J5713,#REF!,0))=K5713,"Sí","NO")</f>
        <v>#REF!</v>
      </c>
    </row>
    <row r="5714" spans="1:13" x14ac:dyDescent="0.25">
      <c r="A5714" t="s">
        <v>28918</v>
      </c>
      <c r="B5714">
        <v>45137491</v>
      </c>
      <c r="C5714">
        <v>2002</v>
      </c>
      <c r="D5714" t="s">
        <v>8026</v>
      </c>
      <c r="E5714" t="s">
        <v>8038</v>
      </c>
      <c r="F5714" t="s">
        <v>2038</v>
      </c>
      <c r="G5714" t="s">
        <v>3</v>
      </c>
      <c r="H5714">
        <v>12</v>
      </c>
      <c r="I5714">
        <v>65</v>
      </c>
      <c r="J5714">
        <v>2015</v>
      </c>
      <c r="K5714">
        <v>113</v>
      </c>
      <c r="L5714" t="s">
        <v>23185</v>
      </c>
      <c r="M5714" s="15" t="e">
        <f>IF(INDEX(#REF!,MATCH(Padrón!K5714,#REF!,0),MATCH(Padrón!J5714,#REF!,0))=K5714,"Sí","NO")</f>
        <v>#REF!</v>
      </c>
    </row>
    <row r="5715" spans="1:13" x14ac:dyDescent="0.25">
      <c r="A5715" t="s">
        <v>28919</v>
      </c>
      <c r="B5715">
        <v>39462806</v>
      </c>
      <c r="C5715">
        <v>1988</v>
      </c>
      <c r="D5715" t="s">
        <v>8026</v>
      </c>
      <c r="E5715" t="s">
        <v>8039</v>
      </c>
      <c r="F5715" t="s">
        <v>61</v>
      </c>
      <c r="G5715" t="s">
        <v>88</v>
      </c>
      <c r="H5715">
        <v>12</v>
      </c>
      <c r="I5715">
        <v>65</v>
      </c>
      <c r="J5715">
        <v>2015</v>
      </c>
      <c r="K5715">
        <v>114</v>
      </c>
      <c r="L5715" t="s">
        <v>23185</v>
      </c>
      <c r="M5715" s="15" t="e">
        <f>IF(INDEX(#REF!,MATCH(Padrón!K5715,#REF!,0),MATCH(Padrón!J5715,#REF!,0))=K5715,"Sí","NO")</f>
        <v>#REF!</v>
      </c>
    </row>
    <row r="5716" spans="1:13" x14ac:dyDescent="0.25">
      <c r="A5716" t="s">
        <v>28920</v>
      </c>
      <c r="B5716">
        <v>40337252</v>
      </c>
      <c r="C5716">
        <v>1997</v>
      </c>
      <c r="D5716" t="s">
        <v>8026</v>
      </c>
      <c r="E5716" t="s">
        <v>3705</v>
      </c>
      <c r="F5716" t="s">
        <v>2219</v>
      </c>
      <c r="G5716" t="s">
        <v>110</v>
      </c>
      <c r="H5716">
        <v>12</v>
      </c>
      <c r="I5716">
        <v>65</v>
      </c>
      <c r="J5716">
        <v>2015</v>
      </c>
      <c r="K5716">
        <v>115</v>
      </c>
      <c r="L5716" t="s">
        <v>23185</v>
      </c>
      <c r="M5716" s="15" t="e">
        <f>IF(INDEX(#REF!,MATCH(Padrón!K5716,#REF!,0),MATCH(Padrón!J5716,#REF!,0))=K5716,"Sí","NO")</f>
        <v>#REF!</v>
      </c>
    </row>
    <row r="5717" spans="1:13" x14ac:dyDescent="0.25">
      <c r="A5717" t="s">
        <v>28921</v>
      </c>
      <c r="B5717">
        <v>36062152</v>
      </c>
      <c r="C5717">
        <v>1991</v>
      </c>
      <c r="D5717" t="s">
        <v>8026</v>
      </c>
      <c r="E5717" t="s">
        <v>8040</v>
      </c>
      <c r="F5717" t="s">
        <v>2195</v>
      </c>
      <c r="G5717" t="s">
        <v>10</v>
      </c>
      <c r="H5717">
        <v>12</v>
      </c>
      <c r="I5717">
        <v>65</v>
      </c>
      <c r="J5717">
        <v>2015</v>
      </c>
      <c r="K5717">
        <v>116</v>
      </c>
      <c r="L5717" t="s">
        <v>23185</v>
      </c>
      <c r="M5717" s="15" t="e">
        <f>IF(INDEX(#REF!,MATCH(Padrón!K5717,#REF!,0),MATCH(Padrón!J5717,#REF!,0))=K5717,"Sí","NO")</f>
        <v>#REF!</v>
      </c>
    </row>
    <row r="5718" spans="1:13" x14ac:dyDescent="0.25">
      <c r="A5718" t="s">
        <v>28922</v>
      </c>
      <c r="B5718">
        <v>35007096</v>
      </c>
      <c r="C5718">
        <v>1990</v>
      </c>
      <c r="D5718" t="s">
        <v>8026</v>
      </c>
      <c r="E5718" t="s">
        <v>8041</v>
      </c>
      <c r="F5718" t="s">
        <v>82</v>
      </c>
      <c r="G5718" t="s">
        <v>3</v>
      </c>
      <c r="H5718">
        <v>12</v>
      </c>
      <c r="I5718">
        <v>65</v>
      </c>
      <c r="J5718">
        <v>2015</v>
      </c>
      <c r="K5718">
        <v>117</v>
      </c>
      <c r="L5718" t="s">
        <v>23185</v>
      </c>
      <c r="M5718" s="15" t="e">
        <f>IF(INDEX(#REF!,MATCH(Padrón!K5718,#REF!,0),MATCH(Padrón!J5718,#REF!,0))=K5718,"Sí","NO")</f>
        <v>#REF!</v>
      </c>
    </row>
    <row r="5719" spans="1:13" x14ac:dyDescent="0.25">
      <c r="A5719" t="s">
        <v>28923</v>
      </c>
      <c r="B5719">
        <v>10183960</v>
      </c>
      <c r="C5719">
        <v>1952</v>
      </c>
      <c r="D5719" t="s">
        <v>8026</v>
      </c>
      <c r="E5719" t="s">
        <v>8042</v>
      </c>
      <c r="F5719" t="s">
        <v>8043</v>
      </c>
      <c r="G5719" t="s">
        <v>3</v>
      </c>
      <c r="H5719">
        <v>12</v>
      </c>
      <c r="I5719">
        <v>65</v>
      </c>
      <c r="J5719">
        <v>2015</v>
      </c>
      <c r="K5719">
        <v>118</v>
      </c>
      <c r="L5719" t="s">
        <v>23185</v>
      </c>
      <c r="M5719" s="15" t="e">
        <f>IF(INDEX(#REF!,MATCH(Padrón!K5719,#REF!,0),MATCH(Padrón!J5719,#REF!,0))=K5719,"Sí","NO")</f>
        <v>#REF!</v>
      </c>
    </row>
    <row r="5720" spans="1:13" x14ac:dyDescent="0.25">
      <c r="A5720" t="s">
        <v>28924</v>
      </c>
      <c r="B5720">
        <v>46238825</v>
      </c>
      <c r="C5720">
        <v>2004</v>
      </c>
      <c r="D5720" t="s">
        <v>8026</v>
      </c>
      <c r="E5720" t="s">
        <v>8044</v>
      </c>
      <c r="F5720" t="s">
        <v>2307</v>
      </c>
      <c r="G5720" t="s">
        <v>3</v>
      </c>
      <c r="H5720">
        <v>12</v>
      </c>
      <c r="I5720">
        <v>65</v>
      </c>
      <c r="J5720">
        <v>2015</v>
      </c>
      <c r="K5720">
        <v>119</v>
      </c>
      <c r="L5720" t="s">
        <v>23185</v>
      </c>
      <c r="M5720" s="15" t="e">
        <f>IF(INDEX(#REF!,MATCH(Padrón!K5720,#REF!,0),MATCH(Padrón!J5720,#REF!,0))=K5720,"Sí","NO")</f>
        <v>#REF!</v>
      </c>
    </row>
    <row r="5721" spans="1:13" x14ac:dyDescent="0.25">
      <c r="A5721" t="s">
        <v>28925</v>
      </c>
      <c r="B5721">
        <v>16427774</v>
      </c>
      <c r="C5721">
        <v>1963</v>
      </c>
      <c r="D5721" t="s">
        <v>8026</v>
      </c>
      <c r="E5721" t="s">
        <v>8045</v>
      </c>
      <c r="F5721" t="s">
        <v>9</v>
      </c>
      <c r="G5721" t="s">
        <v>10</v>
      </c>
      <c r="H5721">
        <v>12</v>
      </c>
      <c r="I5721">
        <v>65</v>
      </c>
      <c r="J5721">
        <v>2015</v>
      </c>
      <c r="K5721">
        <v>120</v>
      </c>
      <c r="L5721" t="s">
        <v>23185</v>
      </c>
      <c r="M5721" s="15" t="e">
        <f>IF(INDEX(#REF!,MATCH(Padrón!K5721,#REF!,0),MATCH(Padrón!J5721,#REF!,0))=K5721,"Sí","NO")</f>
        <v>#REF!</v>
      </c>
    </row>
    <row r="5722" spans="1:13" x14ac:dyDescent="0.25">
      <c r="A5722" t="s">
        <v>28926</v>
      </c>
      <c r="B5722">
        <v>16933898</v>
      </c>
      <c r="C5722">
        <v>1964</v>
      </c>
      <c r="D5722" t="s">
        <v>8026</v>
      </c>
      <c r="E5722" t="s">
        <v>8046</v>
      </c>
      <c r="F5722" t="s">
        <v>8047</v>
      </c>
      <c r="G5722" t="s">
        <v>3</v>
      </c>
      <c r="H5722">
        <v>12</v>
      </c>
      <c r="I5722">
        <v>65</v>
      </c>
      <c r="J5722">
        <v>2015</v>
      </c>
      <c r="K5722">
        <v>121</v>
      </c>
      <c r="L5722" t="s">
        <v>23185</v>
      </c>
      <c r="M5722" s="15" t="e">
        <f>IF(INDEX(#REF!,MATCH(Padrón!K5722,#REF!,0),MATCH(Padrón!J5722,#REF!,0))=K5722,"Sí","NO")</f>
        <v>#REF!</v>
      </c>
    </row>
    <row r="5723" spans="1:13" x14ac:dyDescent="0.25">
      <c r="A5723" t="s">
        <v>28927</v>
      </c>
      <c r="B5723">
        <v>39221412</v>
      </c>
      <c r="C5723">
        <v>1996</v>
      </c>
      <c r="D5723" t="s">
        <v>8026</v>
      </c>
      <c r="E5723" t="s">
        <v>1009</v>
      </c>
      <c r="F5723" t="s">
        <v>8048</v>
      </c>
      <c r="G5723" t="s">
        <v>3</v>
      </c>
      <c r="H5723">
        <v>12</v>
      </c>
      <c r="I5723">
        <v>65</v>
      </c>
      <c r="J5723">
        <v>2015</v>
      </c>
      <c r="K5723">
        <v>122</v>
      </c>
      <c r="L5723" t="s">
        <v>23185</v>
      </c>
      <c r="M5723" s="15" t="e">
        <f>IF(INDEX(#REF!,MATCH(Padrón!K5723,#REF!,0),MATCH(Padrón!J5723,#REF!,0))=K5723,"Sí","NO")</f>
        <v>#REF!</v>
      </c>
    </row>
    <row r="5724" spans="1:13" x14ac:dyDescent="0.25">
      <c r="A5724" t="s">
        <v>28928</v>
      </c>
      <c r="B5724">
        <v>28313045</v>
      </c>
      <c r="C5724">
        <v>1980</v>
      </c>
      <c r="D5724" t="s">
        <v>8026</v>
      </c>
      <c r="E5724" t="s">
        <v>8049</v>
      </c>
      <c r="F5724" t="s">
        <v>8050</v>
      </c>
      <c r="G5724" t="s">
        <v>3</v>
      </c>
      <c r="H5724">
        <v>12</v>
      </c>
      <c r="I5724">
        <v>65</v>
      </c>
      <c r="J5724">
        <v>2015</v>
      </c>
      <c r="K5724">
        <v>123</v>
      </c>
      <c r="L5724" t="s">
        <v>23185</v>
      </c>
      <c r="M5724" s="15" t="e">
        <f>IF(INDEX(#REF!,MATCH(Padrón!K5724,#REF!,0),MATCH(Padrón!J5724,#REF!,0))=K5724,"Sí","NO")</f>
        <v>#REF!</v>
      </c>
    </row>
    <row r="5725" spans="1:13" x14ac:dyDescent="0.25">
      <c r="A5725" t="s">
        <v>28929</v>
      </c>
      <c r="B5725">
        <v>43071359</v>
      </c>
      <c r="C5725">
        <v>2001</v>
      </c>
      <c r="D5725" t="s">
        <v>8026</v>
      </c>
      <c r="E5725" t="s">
        <v>8051</v>
      </c>
      <c r="F5725" t="s">
        <v>9</v>
      </c>
      <c r="G5725" t="s">
        <v>3</v>
      </c>
      <c r="H5725">
        <v>12</v>
      </c>
      <c r="I5725">
        <v>65</v>
      </c>
      <c r="J5725">
        <v>2015</v>
      </c>
      <c r="K5725">
        <v>124</v>
      </c>
      <c r="L5725" t="s">
        <v>23185</v>
      </c>
      <c r="M5725" s="15" t="e">
        <f>IF(INDEX(#REF!,MATCH(Padrón!K5725,#REF!,0),MATCH(Padrón!J5725,#REF!,0))=K5725,"Sí","NO")</f>
        <v>#REF!</v>
      </c>
    </row>
    <row r="5726" spans="1:13" x14ac:dyDescent="0.25">
      <c r="A5726" t="s">
        <v>28930</v>
      </c>
      <c r="B5726">
        <v>13590218</v>
      </c>
      <c r="C5726">
        <v>1957</v>
      </c>
      <c r="D5726" t="s">
        <v>8026</v>
      </c>
      <c r="E5726" t="s">
        <v>3195</v>
      </c>
      <c r="F5726" t="s">
        <v>82</v>
      </c>
      <c r="G5726" t="s">
        <v>3</v>
      </c>
      <c r="H5726">
        <v>12</v>
      </c>
      <c r="I5726">
        <v>65</v>
      </c>
      <c r="J5726">
        <v>2015</v>
      </c>
      <c r="K5726">
        <v>125</v>
      </c>
      <c r="L5726" t="s">
        <v>23185</v>
      </c>
      <c r="M5726" s="15" t="e">
        <f>IF(INDEX(#REF!,MATCH(Padrón!K5726,#REF!,0),MATCH(Padrón!J5726,#REF!,0))=K5726,"Sí","NO")</f>
        <v>#REF!</v>
      </c>
    </row>
    <row r="5727" spans="1:13" x14ac:dyDescent="0.25">
      <c r="A5727" t="s">
        <v>28931</v>
      </c>
      <c r="B5727">
        <v>36199709</v>
      </c>
      <c r="C5727">
        <v>1991</v>
      </c>
      <c r="D5727" t="s">
        <v>8026</v>
      </c>
      <c r="E5727" t="s">
        <v>8052</v>
      </c>
      <c r="F5727" t="s">
        <v>8053</v>
      </c>
      <c r="G5727" t="s">
        <v>27</v>
      </c>
      <c r="H5727">
        <v>12</v>
      </c>
      <c r="I5727">
        <v>65</v>
      </c>
      <c r="J5727">
        <v>2015</v>
      </c>
      <c r="K5727">
        <v>126</v>
      </c>
      <c r="L5727" t="s">
        <v>23185</v>
      </c>
      <c r="M5727" s="15" t="e">
        <f>IF(INDEX(#REF!,MATCH(Padrón!K5727,#REF!,0),MATCH(Padrón!J5727,#REF!,0))=K5727,"Sí","NO")</f>
        <v>#REF!</v>
      </c>
    </row>
    <row r="5728" spans="1:13" x14ac:dyDescent="0.25">
      <c r="A5728" t="s">
        <v>28932</v>
      </c>
      <c r="B5728">
        <v>39045896</v>
      </c>
      <c r="C5728">
        <v>1995</v>
      </c>
      <c r="D5728" t="s">
        <v>8026</v>
      </c>
      <c r="E5728" t="s">
        <v>8054</v>
      </c>
      <c r="F5728" t="s">
        <v>552</v>
      </c>
      <c r="G5728" t="s">
        <v>10</v>
      </c>
      <c r="H5728">
        <v>12</v>
      </c>
      <c r="I5728">
        <v>65</v>
      </c>
      <c r="J5728">
        <v>2015</v>
      </c>
      <c r="K5728">
        <v>127</v>
      </c>
      <c r="L5728" t="s">
        <v>23185</v>
      </c>
      <c r="M5728" s="15" t="e">
        <f>IF(INDEX(#REF!,MATCH(Padrón!K5728,#REF!,0),MATCH(Padrón!J5728,#REF!,0))=K5728,"Sí","NO")</f>
        <v>#REF!</v>
      </c>
    </row>
    <row r="5729" spans="1:13" x14ac:dyDescent="0.25">
      <c r="A5729" t="s">
        <v>28933</v>
      </c>
      <c r="B5729">
        <v>40338436</v>
      </c>
      <c r="C5729">
        <v>1997</v>
      </c>
      <c r="D5729" t="s">
        <v>8055</v>
      </c>
      <c r="E5729" t="s">
        <v>8056</v>
      </c>
      <c r="F5729" t="s">
        <v>8057</v>
      </c>
      <c r="G5729" t="s">
        <v>10</v>
      </c>
      <c r="H5729">
        <v>12</v>
      </c>
      <c r="I5729">
        <v>65</v>
      </c>
      <c r="J5729">
        <v>2015</v>
      </c>
      <c r="K5729">
        <v>128</v>
      </c>
      <c r="L5729" t="s">
        <v>23185</v>
      </c>
      <c r="M5729" s="15" t="e">
        <f>IF(INDEX(#REF!,MATCH(Padrón!K5729,#REF!,0),MATCH(Padrón!J5729,#REF!,0))=K5729,"Sí","NO")</f>
        <v>#REF!</v>
      </c>
    </row>
    <row r="5730" spans="1:13" x14ac:dyDescent="0.25">
      <c r="A5730" t="s">
        <v>28934</v>
      </c>
      <c r="B5730">
        <v>36461956</v>
      </c>
      <c r="C5730">
        <v>1992</v>
      </c>
      <c r="D5730" t="s">
        <v>8058</v>
      </c>
      <c r="E5730" t="s">
        <v>1159</v>
      </c>
      <c r="F5730" t="s">
        <v>8059</v>
      </c>
      <c r="G5730" t="s">
        <v>27</v>
      </c>
      <c r="H5730">
        <v>12</v>
      </c>
      <c r="I5730">
        <v>65</v>
      </c>
      <c r="J5730">
        <v>2015</v>
      </c>
      <c r="K5730">
        <v>129</v>
      </c>
      <c r="L5730" t="s">
        <v>23185</v>
      </c>
      <c r="M5730" s="15" t="e">
        <f>IF(INDEX(#REF!,MATCH(Padrón!K5730,#REF!,0),MATCH(Padrón!J5730,#REF!,0))=K5730,"Sí","NO")</f>
        <v>#REF!</v>
      </c>
    </row>
    <row r="5731" spans="1:13" x14ac:dyDescent="0.25">
      <c r="A5731" t="s">
        <v>28935</v>
      </c>
      <c r="B5731">
        <v>21793563</v>
      </c>
      <c r="C5731">
        <v>1970</v>
      </c>
      <c r="D5731" t="s">
        <v>8058</v>
      </c>
      <c r="E5731" t="s">
        <v>8060</v>
      </c>
      <c r="F5731" t="s">
        <v>541</v>
      </c>
      <c r="G5731" t="s">
        <v>3</v>
      </c>
      <c r="H5731">
        <v>12</v>
      </c>
      <c r="I5731">
        <v>65</v>
      </c>
      <c r="J5731">
        <v>2015</v>
      </c>
      <c r="K5731">
        <v>130</v>
      </c>
      <c r="L5731" t="s">
        <v>23185</v>
      </c>
      <c r="M5731" s="15" t="e">
        <f>IF(INDEX(#REF!,MATCH(Padrón!K5731,#REF!,0),MATCH(Padrón!J5731,#REF!,0))=K5731,"Sí","NO")</f>
        <v>#REF!</v>
      </c>
    </row>
    <row r="5732" spans="1:13" x14ac:dyDescent="0.25">
      <c r="A5732" t="s">
        <v>28936</v>
      </c>
      <c r="B5732">
        <v>32085867</v>
      </c>
      <c r="C5732">
        <v>1986</v>
      </c>
      <c r="D5732" t="s">
        <v>8061</v>
      </c>
      <c r="E5732" t="s">
        <v>8062</v>
      </c>
      <c r="F5732" t="s">
        <v>8063</v>
      </c>
      <c r="G5732" t="s">
        <v>3</v>
      </c>
      <c r="H5732">
        <v>12</v>
      </c>
      <c r="I5732">
        <v>65</v>
      </c>
      <c r="J5732">
        <v>2015</v>
      </c>
      <c r="K5732">
        <v>131</v>
      </c>
      <c r="L5732" t="s">
        <v>23185</v>
      </c>
      <c r="M5732" s="15" t="e">
        <f>IF(INDEX(#REF!,MATCH(Padrón!K5732,#REF!,0),MATCH(Padrón!J5732,#REF!,0))=K5732,"Sí","NO")</f>
        <v>#REF!</v>
      </c>
    </row>
    <row r="5733" spans="1:13" x14ac:dyDescent="0.25">
      <c r="A5733" t="s">
        <v>28937</v>
      </c>
      <c r="B5733">
        <v>47997315</v>
      </c>
      <c r="C5733">
        <v>2006</v>
      </c>
      <c r="D5733" t="s">
        <v>8061</v>
      </c>
      <c r="E5733" t="s">
        <v>8064</v>
      </c>
      <c r="F5733" t="s">
        <v>822</v>
      </c>
      <c r="G5733" t="s">
        <v>3</v>
      </c>
      <c r="H5733">
        <v>12</v>
      </c>
      <c r="I5733">
        <v>65</v>
      </c>
      <c r="J5733">
        <v>2015</v>
      </c>
      <c r="K5733">
        <v>132</v>
      </c>
      <c r="L5733" t="s">
        <v>23185</v>
      </c>
      <c r="M5733" s="15" t="e">
        <f>IF(INDEX(#REF!,MATCH(Padrón!K5733,#REF!,0),MATCH(Padrón!J5733,#REF!,0))=K5733,"Sí","NO")</f>
        <v>#REF!</v>
      </c>
    </row>
    <row r="5734" spans="1:13" x14ac:dyDescent="0.25">
      <c r="A5734" t="s">
        <v>28938</v>
      </c>
      <c r="B5734">
        <v>30785479</v>
      </c>
      <c r="C5734">
        <v>1984</v>
      </c>
      <c r="D5734" t="s">
        <v>8061</v>
      </c>
      <c r="E5734" t="s">
        <v>8065</v>
      </c>
      <c r="F5734" t="s">
        <v>8066</v>
      </c>
      <c r="G5734" t="s">
        <v>3</v>
      </c>
      <c r="H5734">
        <v>12</v>
      </c>
      <c r="I5734">
        <v>65</v>
      </c>
      <c r="J5734">
        <v>2015</v>
      </c>
      <c r="K5734">
        <v>133</v>
      </c>
      <c r="L5734" t="s">
        <v>23185</v>
      </c>
      <c r="M5734" s="15" t="e">
        <f>IF(INDEX(#REF!,MATCH(Padrón!K5734,#REF!,0),MATCH(Padrón!J5734,#REF!,0))=K5734,"Sí","NO")</f>
        <v>#REF!</v>
      </c>
    </row>
    <row r="5735" spans="1:13" x14ac:dyDescent="0.25">
      <c r="A5735" t="s">
        <v>28939</v>
      </c>
      <c r="B5735">
        <v>32607989</v>
      </c>
      <c r="C5735">
        <v>1987</v>
      </c>
      <c r="D5735" t="s">
        <v>8061</v>
      </c>
      <c r="E5735" t="s">
        <v>7889</v>
      </c>
      <c r="F5735" t="s">
        <v>8067</v>
      </c>
      <c r="G5735" t="s">
        <v>3</v>
      </c>
      <c r="H5735">
        <v>12</v>
      </c>
      <c r="I5735">
        <v>65</v>
      </c>
      <c r="J5735">
        <v>2015</v>
      </c>
      <c r="K5735">
        <v>134</v>
      </c>
      <c r="L5735" t="s">
        <v>23185</v>
      </c>
      <c r="M5735" s="15" t="e">
        <f>IF(INDEX(#REF!,MATCH(Padrón!K5735,#REF!,0),MATCH(Padrón!J5735,#REF!,0))=K5735,"Sí","NO")</f>
        <v>#REF!</v>
      </c>
    </row>
    <row r="5736" spans="1:13" x14ac:dyDescent="0.25">
      <c r="A5736" t="s">
        <v>28940</v>
      </c>
      <c r="B5736">
        <v>36457720</v>
      </c>
      <c r="C5736">
        <v>1992</v>
      </c>
      <c r="D5736" t="s">
        <v>8061</v>
      </c>
      <c r="E5736" t="s">
        <v>8068</v>
      </c>
      <c r="F5736" t="s">
        <v>541</v>
      </c>
      <c r="G5736" t="s">
        <v>10</v>
      </c>
      <c r="H5736">
        <v>12</v>
      </c>
      <c r="I5736">
        <v>65</v>
      </c>
      <c r="J5736">
        <v>2015</v>
      </c>
      <c r="K5736">
        <v>135</v>
      </c>
      <c r="L5736" t="s">
        <v>23185</v>
      </c>
      <c r="M5736" s="15" t="e">
        <f>IF(INDEX(#REF!,MATCH(Padrón!K5736,#REF!,0),MATCH(Padrón!J5736,#REF!,0))=K5736,"Sí","NO")</f>
        <v>#REF!</v>
      </c>
    </row>
    <row r="5737" spans="1:13" x14ac:dyDescent="0.25">
      <c r="A5737" t="s">
        <v>28941</v>
      </c>
      <c r="B5737">
        <v>28890215</v>
      </c>
      <c r="C5737">
        <v>1981</v>
      </c>
      <c r="D5737" t="s">
        <v>8069</v>
      </c>
      <c r="E5737" t="s">
        <v>2527</v>
      </c>
      <c r="F5737" t="s">
        <v>8070</v>
      </c>
      <c r="G5737" t="s">
        <v>10</v>
      </c>
      <c r="H5737">
        <v>12</v>
      </c>
      <c r="I5737">
        <v>65</v>
      </c>
      <c r="J5737">
        <v>2015</v>
      </c>
      <c r="K5737">
        <v>136</v>
      </c>
      <c r="L5737" t="s">
        <v>23185</v>
      </c>
      <c r="M5737" s="15" t="e">
        <f>IF(INDEX(#REF!,MATCH(Padrón!K5737,#REF!,0),MATCH(Padrón!J5737,#REF!,0))=K5737,"Sí","NO")</f>
        <v>#REF!</v>
      </c>
    </row>
    <row r="5738" spans="1:13" x14ac:dyDescent="0.25">
      <c r="A5738" t="s">
        <v>28942</v>
      </c>
      <c r="B5738">
        <v>25401025</v>
      </c>
      <c r="C5738">
        <v>1976</v>
      </c>
      <c r="D5738" t="s">
        <v>8071</v>
      </c>
      <c r="E5738" t="s">
        <v>8072</v>
      </c>
      <c r="F5738" t="s">
        <v>8073</v>
      </c>
      <c r="G5738" t="s">
        <v>3</v>
      </c>
      <c r="H5738">
        <v>12</v>
      </c>
      <c r="I5738">
        <v>65</v>
      </c>
      <c r="J5738">
        <v>2015</v>
      </c>
      <c r="K5738">
        <v>137</v>
      </c>
      <c r="L5738" t="s">
        <v>23185</v>
      </c>
      <c r="M5738" s="15" t="e">
        <f>IF(INDEX(#REF!,MATCH(Padrón!K5738,#REF!,0),MATCH(Padrón!J5738,#REF!,0))=K5738,"Sí","NO")</f>
        <v>#REF!</v>
      </c>
    </row>
    <row r="5739" spans="1:13" x14ac:dyDescent="0.25">
      <c r="A5739" t="s">
        <v>28943</v>
      </c>
      <c r="B5739">
        <v>42812787</v>
      </c>
      <c r="C5739">
        <v>2000</v>
      </c>
      <c r="D5739" t="s">
        <v>8074</v>
      </c>
      <c r="E5739" t="s">
        <v>8075</v>
      </c>
      <c r="F5739" t="s">
        <v>1340</v>
      </c>
      <c r="G5739" t="s">
        <v>10</v>
      </c>
      <c r="H5739">
        <v>12</v>
      </c>
      <c r="I5739">
        <v>65</v>
      </c>
      <c r="J5739">
        <v>2015</v>
      </c>
      <c r="K5739">
        <v>138</v>
      </c>
      <c r="L5739" t="s">
        <v>23185</v>
      </c>
      <c r="M5739" s="15" t="e">
        <f>IF(INDEX(#REF!,MATCH(Padrón!K5739,#REF!,0),MATCH(Padrón!J5739,#REF!,0))=K5739,"Sí","NO")</f>
        <v>#REF!</v>
      </c>
    </row>
    <row r="5740" spans="1:13" x14ac:dyDescent="0.25">
      <c r="A5740" t="s">
        <v>28944</v>
      </c>
      <c r="B5740">
        <v>43832463</v>
      </c>
      <c r="C5740">
        <v>1995</v>
      </c>
      <c r="D5740" t="s">
        <v>8074</v>
      </c>
      <c r="E5740" t="s">
        <v>1986</v>
      </c>
      <c r="F5740" t="s">
        <v>2697</v>
      </c>
      <c r="G5740" t="s">
        <v>3</v>
      </c>
      <c r="H5740">
        <v>12</v>
      </c>
      <c r="I5740">
        <v>65</v>
      </c>
      <c r="J5740">
        <v>2015</v>
      </c>
      <c r="K5740">
        <v>139</v>
      </c>
      <c r="L5740" t="s">
        <v>23185</v>
      </c>
      <c r="M5740" s="15" t="e">
        <f>IF(INDEX(#REF!,MATCH(Padrón!K5740,#REF!,0),MATCH(Padrón!J5740,#REF!,0))=K5740,"Sí","NO")</f>
        <v>#REF!</v>
      </c>
    </row>
    <row r="5741" spans="1:13" x14ac:dyDescent="0.25">
      <c r="A5741" t="s">
        <v>28945</v>
      </c>
      <c r="B5741">
        <v>44434490</v>
      </c>
      <c r="C5741">
        <v>2002</v>
      </c>
      <c r="D5741" t="s">
        <v>8074</v>
      </c>
      <c r="E5741" t="s">
        <v>8076</v>
      </c>
      <c r="F5741" t="s">
        <v>1651</v>
      </c>
      <c r="G5741" t="s">
        <v>3</v>
      </c>
      <c r="H5741">
        <v>12</v>
      </c>
      <c r="I5741">
        <v>65</v>
      </c>
      <c r="J5741">
        <v>2015</v>
      </c>
      <c r="K5741">
        <v>140</v>
      </c>
      <c r="L5741" t="s">
        <v>23185</v>
      </c>
      <c r="M5741" s="15" t="e">
        <f>IF(INDEX(#REF!,MATCH(Padrón!K5741,#REF!,0),MATCH(Padrón!J5741,#REF!,0))=K5741,"Sí","NO")</f>
        <v>#REF!</v>
      </c>
    </row>
    <row r="5742" spans="1:13" x14ac:dyDescent="0.25">
      <c r="A5742" t="s">
        <v>28946</v>
      </c>
      <c r="B5742">
        <v>13135980</v>
      </c>
      <c r="C5742">
        <v>1957</v>
      </c>
      <c r="D5742" t="s">
        <v>8077</v>
      </c>
      <c r="E5742" t="s">
        <v>8078</v>
      </c>
      <c r="F5742" t="s">
        <v>8079</v>
      </c>
      <c r="G5742" t="s">
        <v>3</v>
      </c>
      <c r="H5742">
        <v>12</v>
      </c>
      <c r="I5742">
        <v>65</v>
      </c>
      <c r="J5742">
        <v>2015</v>
      </c>
      <c r="K5742">
        <v>141</v>
      </c>
      <c r="L5742" t="s">
        <v>23185</v>
      </c>
      <c r="M5742" s="15" t="e">
        <f>IF(INDEX(#REF!,MATCH(Padrón!K5742,#REF!,0),MATCH(Padrón!J5742,#REF!,0))=K5742,"Sí","NO")</f>
        <v>#REF!</v>
      </c>
    </row>
    <row r="5743" spans="1:13" x14ac:dyDescent="0.25">
      <c r="A5743" t="s">
        <v>28947</v>
      </c>
      <c r="B5743">
        <v>46238818</v>
      </c>
      <c r="C5743">
        <v>2004</v>
      </c>
      <c r="D5743" t="s">
        <v>8077</v>
      </c>
      <c r="E5743" t="s">
        <v>8080</v>
      </c>
      <c r="F5743" t="s">
        <v>8081</v>
      </c>
      <c r="G5743" t="s">
        <v>3</v>
      </c>
      <c r="H5743">
        <v>12</v>
      </c>
      <c r="I5743">
        <v>65</v>
      </c>
      <c r="J5743">
        <v>2015</v>
      </c>
      <c r="K5743">
        <v>142</v>
      </c>
      <c r="L5743" t="s">
        <v>23185</v>
      </c>
      <c r="M5743" s="15" t="e">
        <f>IF(INDEX(#REF!,MATCH(Padrón!K5743,#REF!,0),MATCH(Padrón!J5743,#REF!,0))=K5743,"Sí","NO")</f>
        <v>#REF!</v>
      </c>
    </row>
    <row r="5744" spans="1:13" x14ac:dyDescent="0.25">
      <c r="A5744" t="s">
        <v>28948</v>
      </c>
      <c r="B5744">
        <v>4537161</v>
      </c>
      <c r="C5744">
        <v>1942</v>
      </c>
      <c r="D5744" t="s">
        <v>8077</v>
      </c>
      <c r="E5744" t="s">
        <v>38</v>
      </c>
      <c r="F5744" t="s">
        <v>419</v>
      </c>
      <c r="G5744" t="s">
        <v>3</v>
      </c>
      <c r="H5744">
        <v>12</v>
      </c>
      <c r="I5744">
        <v>65</v>
      </c>
      <c r="J5744">
        <v>2015</v>
      </c>
      <c r="K5744">
        <v>143</v>
      </c>
      <c r="L5744" t="s">
        <v>23185</v>
      </c>
      <c r="M5744" s="15" t="e">
        <f>IF(INDEX(#REF!,MATCH(Padrón!K5744,#REF!,0),MATCH(Padrón!J5744,#REF!,0))=K5744,"Sí","NO")</f>
        <v>#REF!</v>
      </c>
    </row>
    <row r="5745" spans="1:13" x14ac:dyDescent="0.25">
      <c r="A5745" t="s">
        <v>28949</v>
      </c>
      <c r="B5745">
        <v>28320991</v>
      </c>
      <c r="C5745">
        <v>1980</v>
      </c>
      <c r="D5745" t="s">
        <v>8077</v>
      </c>
      <c r="E5745" t="s">
        <v>394</v>
      </c>
      <c r="F5745" t="s">
        <v>8082</v>
      </c>
      <c r="G5745" t="s">
        <v>3</v>
      </c>
      <c r="H5745">
        <v>12</v>
      </c>
      <c r="I5745">
        <v>65</v>
      </c>
      <c r="J5745">
        <v>2015</v>
      </c>
      <c r="K5745">
        <v>144</v>
      </c>
      <c r="L5745" t="s">
        <v>23185</v>
      </c>
      <c r="M5745" s="15" t="e">
        <f>IF(INDEX(#REF!,MATCH(Padrón!K5745,#REF!,0),MATCH(Padrón!J5745,#REF!,0))=K5745,"Sí","NO")</f>
        <v>#REF!</v>
      </c>
    </row>
    <row r="5746" spans="1:13" x14ac:dyDescent="0.25">
      <c r="A5746" t="s">
        <v>28950</v>
      </c>
      <c r="B5746">
        <v>18497961</v>
      </c>
      <c r="C5746">
        <v>1964</v>
      </c>
      <c r="D5746" t="s">
        <v>8077</v>
      </c>
      <c r="E5746" t="s">
        <v>3133</v>
      </c>
      <c r="F5746" t="s">
        <v>533</v>
      </c>
      <c r="G5746" t="s">
        <v>27</v>
      </c>
      <c r="H5746">
        <v>12</v>
      </c>
      <c r="I5746">
        <v>65</v>
      </c>
      <c r="J5746">
        <v>2015</v>
      </c>
      <c r="K5746">
        <v>145</v>
      </c>
      <c r="L5746" t="s">
        <v>23185</v>
      </c>
      <c r="M5746" s="15" t="e">
        <f>IF(INDEX(#REF!,MATCH(Padrón!K5746,#REF!,0),MATCH(Padrón!J5746,#REF!,0))=K5746,"Sí","NO")</f>
        <v>#REF!</v>
      </c>
    </row>
    <row r="5747" spans="1:13" x14ac:dyDescent="0.25">
      <c r="A5747" t="s">
        <v>28951</v>
      </c>
      <c r="B5747">
        <v>18684299</v>
      </c>
      <c r="C5747">
        <v>1926</v>
      </c>
      <c r="D5747" t="s">
        <v>8077</v>
      </c>
      <c r="E5747" t="s">
        <v>8083</v>
      </c>
      <c r="F5747" t="s">
        <v>61</v>
      </c>
      <c r="G5747" t="s">
        <v>417</v>
      </c>
      <c r="H5747">
        <v>12</v>
      </c>
      <c r="I5747">
        <v>65</v>
      </c>
      <c r="J5747">
        <v>2015</v>
      </c>
      <c r="K5747">
        <v>146</v>
      </c>
      <c r="L5747" t="s">
        <v>23185</v>
      </c>
      <c r="M5747" s="15" t="e">
        <f>IF(INDEX(#REF!,MATCH(Padrón!K5747,#REF!,0),MATCH(Padrón!J5747,#REF!,0))=K5747,"Sí","NO")</f>
        <v>#REF!</v>
      </c>
    </row>
    <row r="5748" spans="1:13" x14ac:dyDescent="0.25">
      <c r="A5748" t="s">
        <v>28952</v>
      </c>
      <c r="B5748">
        <v>13590077</v>
      </c>
      <c r="C5748">
        <v>1957</v>
      </c>
      <c r="D5748" t="s">
        <v>8077</v>
      </c>
      <c r="E5748" t="s">
        <v>4647</v>
      </c>
      <c r="F5748" t="s">
        <v>8084</v>
      </c>
      <c r="G5748" t="s">
        <v>10</v>
      </c>
      <c r="H5748">
        <v>12</v>
      </c>
      <c r="I5748">
        <v>65</v>
      </c>
      <c r="J5748">
        <v>2015</v>
      </c>
      <c r="K5748">
        <v>147</v>
      </c>
      <c r="L5748" t="s">
        <v>23185</v>
      </c>
      <c r="M5748" s="15" t="e">
        <f>IF(INDEX(#REF!,MATCH(Padrón!K5748,#REF!,0),MATCH(Padrón!J5748,#REF!,0))=K5748,"Sí","NO")</f>
        <v>#REF!</v>
      </c>
    </row>
    <row r="5749" spans="1:13" x14ac:dyDescent="0.25">
      <c r="A5749" t="s">
        <v>28953</v>
      </c>
      <c r="B5749">
        <v>24903004</v>
      </c>
      <c r="C5749">
        <v>1975</v>
      </c>
      <c r="D5749" t="s">
        <v>8077</v>
      </c>
      <c r="E5749" t="s">
        <v>8085</v>
      </c>
      <c r="F5749" t="s">
        <v>8086</v>
      </c>
      <c r="G5749" t="s">
        <v>10</v>
      </c>
      <c r="H5749">
        <v>12</v>
      </c>
      <c r="I5749">
        <v>65</v>
      </c>
      <c r="J5749">
        <v>2015</v>
      </c>
      <c r="K5749">
        <v>148</v>
      </c>
      <c r="L5749" t="s">
        <v>23185</v>
      </c>
      <c r="M5749" s="15" t="e">
        <f>IF(INDEX(#REF!,MATCH(Padrón!K5749,#REF!,0),MATCH(Padrón!J5749,#REF!,0))=K5749,"Sí","NO")</f>
        <v>#REF!</v>
      </c>
    </row>
    <row r="5750" spans="1:13" x14ac:dyDescent="0.25">
      <c r="A5750" t="s">
        <v>28954</v>
      </c>
      <c r="B5750">
        <v>33566488</v>
      </c>
      <c r="C5750">
        <v>1982</v>
      </c>
      <c r="D5750" t="s">
        <v>8077</v>
      </c>
      <c r="E5750" t="s">
        <v>465</v>
      </c>
      <c r="F5750" t="s">
        <v>8087</v>
      </c>
      <c r="G5750" t="s">
        <v>27</v>
      </c>
      <c r="H5750">
        <v>12</v>
      </c>
      <c r="I5750">
        <v>65</v>
      </c>
      <c r="J5750">
        <v>2015</v>
      </c>
      <c r="K5750">
        <v>149</v>
      </c>
      <c r="L5750" t="s">
        <v>23185</v>
      </c>
      <c r="M5750" s="15" t="e">
        <f>IF(INDEX(#REF!,MATCH(Padrón!K5750,#REF!,0),MATCH(Padrón!J5750,#REF!,0))=K5750,"Sí","NO")</f>
        <v>#REF!</v>
      </c>
    </row>
    <row r="5751" spans="1:13" x14ac:dyDescent="0.25">
      <c r="A5751" t="s">
        <v>28955</v>
      </c>
      <c r="B5751">
        <v>6821991</v>
      </c>
      <c r="C5751">
        <v>1928</v>
      </c>
      <c r="D5751" t="s">
        <v>8077</v>
      </c>
      <c r="E5751" t="s">
        <v>8088</v>
      </c>
      <c r="F5751" t="s">
        <v>200</v>
      </c>
      <c r="G5751" t="s">
        <v>3</v>
      </c>
      <c r="H5751">
        <v>12</v>
      </c>
      <c r="I5751">
        <v>65</v>
      </c>
      <c r="J5751">
        <v>2015</v>
      </c>
      <c r="K5751">
        <v>150</v>
      </c>
      <c r="L5751" t="s">
        <v>23185</v>
      </c>
      <c r="M5751" s="15" t="e">
        <f>IF(INDEX(#REF!,MATCH(Padrón!K5751,#REF!,0),MATCH(Padrón!J5751,#REF!,0))=K5751,"Sí","NO")</f>
        <v>#REF!</v>
      </c>
    </row>
    <row r="5752" spans="1:13" x14ac:dyDescent="0.25">
      <c r="A5752" t="s">
        <v>28956</v>
      </c>
      <c r="B5752">
        <v>34539770</v>
      </c>
      <c r="C5752">
        <v>1989</v>
      </c>
      <c r="D5752" t="s">
        <v>8089</v>
      </c>
      <c r="E5752" t="s">
        <v>8090</v>
      </c>
      <c r="F5752" t="s">
        <v>8091</v>
      </c>
      <c r="G5752" t="s">
        <v>10</v>
      </c>
      <c r="H5752">
        <v>12</v>
      </c>
      <c r="I5752">
        <v>65</v>
      </c>
      <c r="J5752">
        <v>2015</v>
      </c>
      <c r="K5752">
        <v>151</v>
      </c>
      <c r="L5752" t="s">
        <v>23185</v>
      </c>
      <c r="M5752" s="15" t="e">
        <f>IF(INDEX(#REF!,MATCH(Padrón!K5752,#REF!,0),MATCH(Padrón!J5752,#REF!,0))=K5752,"Sí","NO")</f>
        <v>#REF!</v>
      </c>
    </row>
    <row r="5753" spans="1:13" x14ac:dyDescent="0.25">
      <c r="A5753" t="s">
        <v>28957</v>
      </c>
      <c r="B5753">
        <v>11370486</v>
      </c>
      <c r="C5753">
        <v>1955</v>
      </c>
      <c r="D5753" t="s">
        <v>8092</v>
      </c>
      <c r="E5753" t="s">
        <v>8093</v>
      </c>
      <c r="F5753" t="s">
        <v>8094</v>
      </c>
      <c r="G5753" t="s">
        <v>10</v>
      </c>
      <c r="H5753">
        <v>12</v>
      </c>
      <c r="I5753">
        <v>65</v>
      </c>
      <c r="J5753">
        <v>2015</v>
      </c>
      <c r="K5753">
        <v>152</v>
      </c>
      <c r="L5753" t="s">
        <v>23185</v>
      </c>
      <c r="M5753" s="15" t="e">
        <f>IF(INDEX(#REF!,MATCH(Padrón!K5753,#REF!,0),MATCH(Padrón!J5753,#REF!,0))=K5753,"Sí","NO")</f>
        <v>#REF!</v>
      </c>
    </row>
    <row r="5754" spans="1:13" x14ac:dyDescent="0.25">
      <c r="A5754" t="s">
        <v>28958</v>
      </c>
      <c r="B5754">
        <v>47997340</v>
      </c>
      <c r="C5754">
        <v>2007</v>
      </c>
      <c r="D5754" t="s">
        <v>8092</v>
      </c>
      <c r="E5754" t="s">
        <v>8095</v>
      </c>
      <c r="F5754" t="s">
        <v>8096</v>
      </c>
      <c r="G5754" t="s">
        <v>3</v>
      </c>
      <c r="H5754">
        <v>12</v>
      </c>
      <c r="I5754">
        <v>65</v>
      </c>
      <c r="J5754">
        <v>2015</v>
      </c>
      <c r="K5754">
        <v>153</v>
      </c>
      <c r="L5754" t="s">
        <v>23185</v>
      </c>
      <c r="M5754" s="15" t="e">
        <f>IF(INDEX(#REF!,MATCH(Padrón!K5754,#REF!,0),MATCH(Padrón!J5754,#REF!,0))=K5754,"Sí","NO")</f>
        <v>#REF!</v>
      </c>
    </row>
    <row r="5755" spans="1:13" x14ac:dyDescent="0.25">
      <c r="A5755" t="s">
        <v>28959</v>
      </c>
      <c r="B5755">
        <v>29840330</v>
      </c>
      <c r="C5755">
        <v>1983</v>
      </c>
      <c r="D5755" t="s">
        <v>8092</v>
      </c>
      <c r="E5755" t="s">
        <v>8097</v>
      </c>
      <c r="F5755" t="s">
        <v>3102</v>
      </c>
      <c r="G5755" t="s">
        <v>3</v>
      </c>
      <c r="H5755">
        <v>12</v>
      </c>
      <c r="I5755">
        <v>65</v>
      </c>
      <c r="J5755">
        <v>2015</v>
      </c>
      <c r="K5755">
        <v>154</v>
      </c>
      <c r="L5755" t="s">
        <v>23185</v>
      </c>
      <c r="M5755" s="15" t="e">
        <f>IF(INDEX(#REF!,MATCH(Padrón!K5755,#REF!,0),MATCH(Padrón!J5755,#REF!,0))=K5755,"Sí","NO")</f>
        <v>#REF!</v>
      </c>
    </row>
    <row r="5756" spans="1:13" x14ac:dyDescent="0.25">
      <c r="A5756" t="s">
        <v>28960</v>
      </c>
      <c r="B5756">
        <v>12233801</v>
      </c>
      <c r="C5756">
        <v>1952</v>
      </c>
      <c r="D5756" t="s">
        <v>8092</v>
      </c>
      <c r="E5756" t="s">
        <v>8098</v>
      </c>
      <c r="F5756" t="s">
        <v>605</v>
      </c>
      <c r="G5756" t="s">
        <v>3</v>
      </c>
      <c r="H5756">
        <v>12</v>
      </c>
      <c r="I5756">
        <v>65</v>
      </c>
      <c r="J5756">
        <v>2015</v>
      </c>
      <c r="K5756">
        <v>155</v>
      </c>
      <c r="L5756" t="s">
        <v>23185</v>
      </c>
      <c r="M5756" s="15" t="e">
        <f>IF(INDEX(#REF!,MATCH(Padrón!K5756,#REF!,0),MATCH(Padrón!J5756,#REF!,0))=K5756,"Sí","NO")</f>
        <v>#REF!</v>
      </c>
    </row>
    <row r="5757" spans="1:13" x14ac:dyDescent="0.25">
      <c r="A5757" t="s">
        <v>28961</v>
      </c>
      <c r="B5757">
        <v>33073799</v>
      </c>
      <c r="C5757">
        <v>1987</v>
      </c>
      <c r="D5757" t="s">
        <v>8092</v>
      </c>
      <c r="E5757" t="s">
        <v>7817</v>
      </c>
      <c r="F5757" t="s">
        <v>364</v>
      </c>
      <c r="G5757" t="s">
        <v>10</v>
      </c>
      <c r="H5757">
        <v>12</v>
      </c>
      <c r="I5757">
        <v>65</v>
      </c>
      <c r="J5757">
        <v>2015</v>
      </c>
      <c r="K5757">
        <v>156</v>
      </c>
      <c r="L5757" t="s">
        <v>23185</v>
      </c>
      <c r="M5757" s="15" t="e">
        <f>IF(INDEX(#REF!,MATCH(Padrón!K5757,#REF!,0),MATCH(Padrón!J5757,#REF!,0))=K5757,"Sí","NO")</f>
        <v>#REF!</v>
      </c>
    </row>
    <row r="5758" spans="1:13" x14ac:dyDescent="0.25">
      <c r="A5758" t="s">
        <v>28962</v>
      </c>
      <c r="B5758">
        <v>28949997</v>
      </c>
      <c r="C5758">
        <v>1981</v>
      </c>
      <c r="D5758" t="s">
        <v>8092</v>
      </c>
      <c r="E5758" t="s">
        <v>2374</v>
      </c>
      <c r="F5758" t="s">
        <v>8099</v>
      </c>
      <c r="G5758" t="s">
        <v>10</v>
      </c>
      <c r="H5758">
        <v>12</v>
      </c>
      <c r="I5758">
        <v>65</v>
      </c>
      <c r="J5758">
        <v>2015</v>
      </c>
      <c r="K5758">
        <v>157</v>
      </c>
      <c r="L5758" t="s">
        <v>23185</v>
      </c>
      <c r="M5758" s="15" t="e">
        <f>IF(INDEX(#REF!,MATCH(Padrón!K5758,#REF!,0),MATCH(Padrón!J5758,#REF!,0))=K5758,"Sí","NO")</f>
        <v>#REF!</v>
      </c>
    </row>
    <row r="5759" spans="1:13" x14ac:dyDescent="0.25">
      <c r="A5759" t="s">
        <v>28963</v>
      </c>
      <c r="B5759">
        <v>29840329</v>
      </c>
      <c r="C5759">
        <v>1983</v>
      </c>
      <c r="D5759" t="s">
        <v>8092</v>
      </c>
      <c r="E5759" t="s">
        <v>7639</v>
      </c>
      <c r="F5759" t="s">
        <v>2522</v>
      </c>
      <c r="G5759" t="s">
        <v>3</v>
      </c>
      <c r="H5759">
        <v>12</v>
      </c>
      <c r="I5759">
        <v>65</v>
      </c>
      <c r="J5759">
        <v>2015</v>
      </c>
      <c r="K5759">
        <v>158</v>
      </c>
      <c r="L5759" t="s">
        <v>23185</v>
      </c>
      <c r="M5759" s="15" t="e">
        <f>IF(INDEX(#REF!,MATCH(Padrón!K5759,#REF!,0),MATCH(Padrón!J5759,#REF!,0))=K5759,"Sí","NO")</f>
        <v>#REF!</v>
      </c>
    </row>
    <row r="5760" spans="1:13" x14ac:dyDescent="0.25">
      <c r="A5760" t="s">
        <v>28964</v>
      </c>
      <c r="B5760">
        <v>13421365</v>
      </c>
      <c r="C5760">
        <v>1961</v>
      </c>
      <c r="D5760" t="s">
        <v>8092</v>
      </c>
      <c r="E5760" t="s">
        <v>8100</v>
      </c>
      <c r="F5760" t="s">
        <v>605</v>
      </c>
      <c r="G5760" t="s">
        <v>3</v>
      </c>
      <c r="H5760">
        <v>12</v>
      </c>
      <c r="I5760">
        <v>65</v>
      </c>
      <c r="J5760">
        <v>2015</v>
      </c>
      <c r="K5760">
        <v>159</v>
      </c>
      <c r="L5760" t="s">
        <v>23185</v>
      </c>
      <c r="M5760" s="15" t="e">
        <f>IF(INDEX(#REF!,MATCH(Padrón!K5760,#REF!,0),MATCH(Padrón!J5760,#REF!,0))=K5760,"Sí","NO")</f>
        <v>#REF!</v>
      </c>
    </row>
    <row r="5761" spans="1:13" x14ac:dyDescent="0.25">
      <c r="A5761" t="s">
        <v>28965</v>
      </c>
      <c r="B5761">
        <v>14719464</v>
      </c>
      <c r="C5761">
        <v>1961</v>
      </c>
      <c r="D5761" t="s">
        <v>8101</v>
      </c>
      <c r="E5761" t="s">
        <v>8102</v>
      </c>
      <c r="F5761" t="s">
        <v>4514</v>
      </c>
      <c r="G5761" t="s">
        <v>27</v>
      </c>
      <c r="H5761">
        <v>12</v>
      </c>
      <c r="I5761">
        <v>65</v>
      </c>
      <c r="J5761">
        <v>2015</v>
      </c>
      <c r="K5761">
        <v>160</v>
      </c>
      <c r="L5761" t="s">
        <v>23185</v>
      </c>
      <c r="M5761" s="15" t="e">
        <f>IF(INDEX(#REF!,MATCH(Padrón!K5761,#REF!,0),MATCH(Padrón!J5761,#REF!,0))=K5761,"Sí","NO")</f>
        <v>#REF!</v>
      </c>
    </row>
    <row r="5762" spans="1:13" x14ac:dyDescent="0.25">
      <c r="A5762" t="s">
        <v>28966</v>
      </c>
      <c r="B5762">
        <v>42514923</v>
      </c>
      <c r="C5762">
        <v>2000</v>
      </c>
      <c r="D5762" t="s">
        <v>8103</v>
      </c>
      <c r="E5762" t="s">
        <v>8104</v>
      </c>
      <c r="F5762" t="s">
        <v>8105</v>
      </c>
      <c r="G5762" t="s">
        <v>10</v>
      </c>
      <c r="H5762">
        <v>12</v>
      </c>
      <c r="I5762">
        <v>65</v>
      </c>
      <c r="J5762">
        <v>2015</v>
      </c>
      <c r="K5762">
        <v>161</v>
      </c>
      <c r="L5762" t="s">
        <v>23185</v>
      </c>
      <c r="M5762" s="15" t="e">
        <f>IF(INDEX(#REF!,MATCH(Padrón!K5762,#REF!,0),MATCH(Padrón!J5762,#REF!,0))=K5762,"Sí","NO")</f>
        <v>#REF!</v>
      </c>
    </row>
    <row r="5763" spans="1:13" x14ac:dyDescent="0.25">
      <c r="A5763" t="s">
        <v>28967</v>
      </c>
      <c r="B5763">
        <v>26773891</v>
      </c>
      <c r="C5763">
        <v>1978</v>
      </c>
      <c r="D5763" t="s">
        <v>8106</v>
      </c>
      <c r="E5763" t="s">
        <v>8107</v>
      </c>
      <c r="F5763" t="s">
        <v>8108</v>
      </c>
      <c r="G5763" t="s">
        <v>117</v>
      </c>
      <c r="H5763">
        <v>12</v>
      </c>
      <c r="I5763">
        <v>65</v>
      </c>
      <c r="J5763">
        <v>2015</v>
      </c>
      <c r="K5763">
        <v>162</v>
      </c>
      <c r="L5763" t="s">
        <v>23185</v>
      </c>
      <c r="M5763" s="15" t="e">
        <f>IF(INDEX(#REF!,MATCH(Padrón!K5763,#REF!,0),MATCH(Padrón!J5763,#REF!,0))=K5763,"Sí","NO")</f>
        <v>#REF!</v>
      </c>
    </row>
    <row r="5764" spans="1:13" x14ac:dyDescent="0.25">
      <c r="A5764" t="s">
        <v>28968</v>
      </c>
      <c r="B5764">
        <v>2714581</v>
      </c>
      <c r="C5764">
        <v>1921</v>
      </c>
      <c r="D5764" t="s">
        <v>8109</v>
      </c>
      <c r="E5764" t="s">
        <v>8110</v>
      </c>
      <c r="F5764" t="s">
        <v>13</v>
      </c>
      <c r="G5764" t="s">
        <v>14</v>
      </c>
      <c r="H5764">
        <v>12</v>
      </c>
      <c r="I5764">
        <v>65</v>
      </c>
      <c r="J5764">
        <v>2015</v>
      </c>
      <c r="K5764">
        <v>163</v>
      </c>
      <c r="L5764" t="s">
        <v>23185</v>
      </c>
      <c r="M5764" s="15" t="e">
        <f>IF(INDEX(#REF!,MATCH(Padrón!K5764,#REF!,0),MATCH(Padrón!J5764,#REF!,0))=K5764,"Sí","NO")</f>
        <v>#REF!</v>
      </c>
    </row>
    <row r="5765" spans="1:13" x14ac:dyDescent="0.25">
      <c r="A5765" t="s">
        <v>28969</v>
      </c>
      <c r="B5765">
        <v>13949279</v>
      </c>
      <c r="C5765">
        <v>1960</v>
      </c>
      <c r="D5765" t="s">
        <v>8111</v>
      </c>
      <c r="E5765" t="s">
        <v>865</v>
      </c>
      <c r="F5765" t="s">
        <v>8112</v>
      </c>
      <c r="G5765" t="s">
        <v>10</v>
      </c>
      <c r="H5765">
        <v>12</v>
      </c>
      <c r="I5765">
        <v>65</v>
      </c>
      <c r="J5765">
        <v>2015</v>
      </c>
      <c r="K5765">
        <v>164</v>
      </c>
      <c r="L5765" t="s">
        <v>23185</v>
      </c>
      <c r="M5765" s="15" t="e">
        <f>IF(INDEX(#REF!,MATCH(Padrón!K5765,#REF!,0),MATCH(Padrón!J5765,#REF!,0))=K5765,"Sí","NO")</f>
        <v>#REF!</v>
      </c>
    </row>
    <row r="5766" spans="1:13" x14ac:dyDescent="0.25">
      <c r="A5766" t="s">
        <v>28970</v>
      </c>
      <c r="B5766">
        <v>37082037</v>
      </c>
      <c r="C5766">
        <v>1993</v>
      </c>
      <c r="D5766" t="s">
        <v>8111</v>
      </c>
      <c r="E5766" t="s">
        <v>8113</v>
      </c>
      <c r="F5766" t="s">
        <v>8114</v>
      </c>
      <c r="G5766" t="s">
        <v>10</v>
      </c>
      <c r="H5766">
        <v>12</v>
      </c>
      <c r="I5766">
        <v>65</v>
      </c>
      <c r="J5766">
        <v>2015</v>
      </c>
      <c r="K5766">
        <v>165</v>
      </c>
      <c r="L5766" t="s">
        <v>23185</v>
      </c>
      <c r="M5766" s="15" t="e">
        <f>IF(INDEX(#REF!,MATCH(Padrón!K5766,#REF!,0),MATCH(Padrón!J5766,#REF!,0))=K5766,"Sí","NO")</f>
        <v>#REF!</v>
      </c>
    </row>
    <row r="5767" spans="1:13" x14ac:dyDescent="0.25">
      <c r="A5767" t="s">
        <v>28971</v>
      </c>
      <c r="B5767">
        <v>42967359</v>
      </c>
      <c r="C5767">
        <v>2000</v>
      </c>
      <c r="D5767" t="s">
        <v>8111</v>
      </c>
      <c r="E5767" t="s">
        <v>8115</v>
      </c>
      <c r="F5767" t="s">
        <v>3338</v>
      </c>
      <c r="G5767" t="s">
        <v>3</v>
      </c>
      <c r="H5767">
        <v>12</v>
      </c>
      <c r="I5767">
        <v>65</v>
      </c>
      <c r="J5767">
        <v>2015</v>
      </c>
      <c r="K5767">
        <v>166</v>
      </c>
      <c r="L5767" t="s">
        <v>23185</v>
      </c>
      <c r="M5767" s="15" t="e">
        <f>IF(INDEX(#REF!,MATCH(Padrón!K5767,#REF!,0),MATCH(Padrón!J5767,#REF!,0))=K5767,"Sí","NO")</f>
        <v>#REF!</v>
      </c>
    </row>
    <row r="5768" spans="1:13" x14ac:dyDescent="0.25">
      <c r="A5768" t="s">
        <v>28972</v>
      </c>
      <c r="B5768">
        <v>32721039</v>
      </c>
      <c r="C5768">
        <v>1987</v>
      </c>
      <c r="D5768" t="s">
        <v>8116</v>
      </c>
      <c r="E5768" t="s">
        <v>8117</v>
      </c>
      <c r="F5768" t="s">
        <v>8118</v>
      </c>
      <c r="G5768" t="s">
        <v>88</v>
      </c>
      <c r="H5768">
        <v>12</v>
      </c>
      <c r="I5768">
        <v>65</v>
      </c>
      <c r="J5768">
        <v>2015</v>
      </c>
      <c r="K5768">
        <v>167</v>
      </c>
      <c r="L5768" t="s">
        <v>23185</v>
      </c>
      <c r="M5768" s="15" t="e">
        <f>IF(INDEX(#REF!,MATCH(Padrón!K5768,#REF!,0),MATCH(Padrón!J5768,#REF!,0))=K5768,"Sí","NO")</f>
        <v>#REF!</v>
      </c>
    </row>
    <row r="5769" spans="1:13" x14ac:dyDescent="0.25">
      <c r="A5769" t="s">
        <v>28973</v>
      </c>
      <c r="B5769">
        <v>20726361</v>
      </c>
      <c r="C5769">
        <v>1969</v>
      </c>
      <c r="D5769" t="s">
        <v>8116</v>
      </c>
      <c r="E5769" t="s">
        <v>3385</v>
      </c>
      <c r="F5769" t="s">
        <v>8119</v>
      </c>
      <c r="G5769" t="s">
        <v>3</v>
      </c>
      <c r="H5769">
        <v>12</v>
      </c>
      <c r="I5769">
        <v>65</v>
      </c>
      <c r="J5769">
        <v>2015</v>
      </c>
      <c r="K5769">
        <v>168</v>
      </c>
      <c r="L5769" t="s">
        <v>23185</v>
      </c>
      <c r="M5769" s="15" t="e">
        <f>IF(INDEX(#REF!,MATCH(Padrón!K5769,#REF!,0),MATCH(Padrón!J5769,#REF!,0))=K5769,"Sí","NO")</f>
        <v>#REF!</v>
      </c>
    </row>
    <row r="5770" spans="1:13" x14ac:dyDescent="0.25">
      <c r="A5770" t="s">
        <v>28974</v>
      </c>
      <c r="B5770">
        <v>18264634</v>
      </c>
      <c r="C5770">
        <v>1967</v>
      </c>
      <c r="D5770" t="s">
        <v>8116</v>
      </c>
      <c r="E5770" t="s">
        <v>1049</v>
      </c>
      <c r="F5770" t="s">
        <v>8120</v>
      </c>
      <c r="G5770" t="s">
        <v>3</v>
      </c>
      <c r="H5770">
        <v>12</v>
      </c>
      <c r="I5770">
        <v>65</v>
      </c>
      <c r="J5770">
        <v>2015</v>
      </c>
      <c r="K5770">
        <v>169</v>
      </c>
      <c r="L5770" t="s">
        <v>23185</v>
      </c>
      <c r="M5770" s="15" t="e">
        <f>IF(INDEX(#REF!,MATCH(Padrón!K5770,#REF!,0),MATCH(Padrón!J5770,#REF!,0))=K5770,"Sí","NO")</f>
        <v>#REF!</v>
      </c>
    </row>
    <row r="5771" spans="1:13" x14ac:dyDescent="0.25">
      <c r="A5771" t="s">
        <v>28975</v>
      </c>
      <c r="B5771">
        <v>35007074</v>
      </c>
      <c r="C5771">
        <v>1990</v>
      </c>
      <c r="D5771" t="s">
        <v>8121</v>
      </c>
      <c r="E5771" t="s">
        <v>8122</v>
      </c>
      <c r="F5771" t="s">
        <v>1069</v>
      </c>
      <c r="G5771" t="s">
        <v>3</v>
      </c>
      <c r="H5771">
        <v>12</v>
      </c>
      <c r="I5771">
        <v>65</v>
      </c>
      <c r="J5771">
        <v>2015</v>
      </c>
      <c r="K5771">
        <v>170</v>
      </c>
      <c r="L5771" t="s">
        <v>23185</v>
      </c>
      <c r="M5771" s="15" t="e">
        <f>IF(INDEX(#REF!,MATCH(Padrón!K5771,#REF!,0),MATCH(Padrón!J5771,#REF!,0))=K5771,"Sí","NO")</f>
        <v>#REF!</v>
      </c>
    </row>
    <row r="5772" spans="1:13" x14ac:dyDescent="0.25">
      <c r="A5772" t="s">
        <v>28976</v>
      </c>
      <c r="B5772">
        <v>32607759</v>
      </c>
      <c r="C5772">
        <v>1986</v>
      </c>
      <c r="D5772" t="s">
        <v>8121</v>
      </c>
      <c r="E5772" t="s">
        <v>917</v>
      </c>
      <c r="F5772" t="s">
        <v>8123</v>
      </c>
      <c r="G5772" t="s">
        <v>27</v>
      </c>
      <c r="H5772">
        <v>12</v>
      </c>
      <c r="I5772">
        <v>65</v>
      </c>
      <c r="J5772">
        <v>2015</v>
      </c>
      <c r="K5772">
        <v>171</v>
      </c>
      <c r="L5772" t="s">
        <v>23185</v>
      </c>
      <c r="M5772" s="15" t="e">
        <f>IF(INDEX(#REF!,MATCH(Padrón!K5772,#REF!,0),MATCH(Padrón!J5772,#REF!,0))=K5772,"Sí","NO")</f>
        <v>#REF!</v>
      </c>
    </row>
    <row r="5773" spans="1:13" x14ac:dyDescent="0.25">
      <c r="A5773" t="s">
        <v>28977</v>
      </c>
      <c r="B5773">
        <v>39045898</v>
      </c>
      <c r="C5773">
        <v>1989</v>
      </c>
      <c r="D5773" t="s">
        <v>8121</v>
      </c>
      <c r="E5773" t="s">
        <v>8124</v>
      </c>
      <c r="F5773" t="s">
        <v>411</v>
      </c>
      <c r="G5773" t="s">
        <v>3</v>
      </c>
      <c r="H5773">
        <v>12</v>
      </c>
      <c r="I5773">
        <v>65</v>
      </c>
      <c r="J5773">
        <v>2015</v>
      </c>
      <c r="K5773">
        <v>172</v>
      </c>
      <c r="L5773" t="s">
        <v>23185</v>
      </c>
      <c r="M5773" s="15" t="e">
        <f>IF(INDEX(#REF!,MATCH(Padrón!K5773,#REF!,0),MATCH(Padrón!J5773,#REF!,0))=K5773,"Sí","NO")</f>
        <v>#REF!</v>
      </c>
    </row>
    <row r="5774" spans="1:13" x14ac:dyDescent="0.25">
      <c r="A5774" t="s">
        <v>28978</v>
      </c>
      <c r="B5774">
        <v>47427359</v>
      </c>
      <c r="C5774">
        <v>2006</v>
      </c>
      <c r="D5774" t="s">
        <v>8121</v>
      </c>
      <c r="E5774" t="s">
        <v>2294</v>
      </c>
      <c r="F5774" t="s">
        <v>910</v>
      </c>
      <c r="G5774" t="s">
        <v>3</v>
      </c>
      <c r="H5774">
        <v>12</v>
      </c>
      <c r="I5774">
        <v>65</v>
      </c>
      <c r="J5774">
        <v>2015</v>
      </c>
      <c r="K5774">
        <v>173</v>
      </c>
      <c r="L5774" t="s">
        <v>23185</v>
      </c>
      <c r="M5774" s="15" t="e">
        <f>IF(INDEX(#REF!,MATCH(Padrón!K5774,#REF!,0),MATCH(Padrón!J5774,#REF!,0))=K5774,"Sí","NO")</f>
        <v>#REF!</v>
      </c>
    </row>
    <row r="5775" spans="1:13" x14ac:dyDescent="0.25">
      <c r="A5775" t="s">
        <v>28979</v>
      </c>
      <c r="B5775">
        <v>30785456</v>
      </c>
      <c r="C5775">
        <v>1984</v>
      </c>
      <c r="D5775" t="s">
        <v>8121</v>
      </c>
      <c r="E5775" t="s">
        <v>8125</v>
      </c>
      <c r="F5775" t="s">
        <v>1069</v>
      </c>
      <c r="G5775" t="s">
        <v>10</v>
      </c>
      <c r="H5775">
        <v>12</v>
      </c>
      <c r="I5775">
        <v>65</v>
      </c>
      <c r="J5775">
        <v>2015</v>
      </c>
      <c r="K5775">
        <v>174</v>
      </c>
      <c r="L5775" t="s">
        <v>23185</v>
      </c>
      <c r="M5775" s="15" t="e">
        <f>IF(INDEX(#REF!,MATCH(Padrón!K5775,#REF!,0),MATCH(Padrón!J5775,#REF!,0))=K5775,"Sí","NO")</f>
        <v>#REF!</v>
      </c>
    </row>
    <row r="5776" spans="1:13" x14ac:dyDescent="0.25">
      <c r="A5776" t="s">
        <v>28980</v>
      </c>
      <c r="B5776">
        <v>39638076</v>
      </c>
      <c r="C5776">
        <v>1996</v>
      </c>
      <c r="D5776" t="s">
        <v>8121</v>
      </c>
      <c r="E5776" t="s">
        <v>8126</v>
      </c>
      <c r="F5776" t="s">
        <v>8127</v>
      </c>
      <c r="G5776" t="s">
        <v>3</v>
      </c>
      <c r="H5776">
        <v>12</v>
      </c>
      <c r="I5776">
        <v>65</v>
      </c>
      <c r="J5776">
        <v>2015</v>
      </c>
      <c r="K5776">
        <v>175</v>
      </c>
      <c r="L5776" t="s">
        <v>23185</v>
      </c>
      <c r="M5776" s="15" t="e">
        <f>IF(INDEX(#REF!,MATCH(Padrón!K5776,#REF!,0),MATCH(Padrón!J5776,#REF!,0))=K5776,"Sí","NO")</f>
        <v>#REF!</v>
      </c>
    </row>
    <row r="5777" spans="1:13" x14ac:dyDescent="0.25">
      <c r="A5777" t="s">
        <v>28981</v>
      </c>
      <c r="B5777">
        <v>6837575</v>
      </c>
      <c r="C5777">
        <v>1929</v>
      </c>
      <c r="D5777" t="s">
        <v>8121</v>
      </c>
      <c r="E5777" t="s">
        <v>6054</v>
      </c>
      <c r="F5777" t="s">
        <v>8128</v>
      </c>
      <c r="G5777" t="s">
        <v>3</v>
      </c>
      <c r="H5777">
        <v>12</v>
      </c>
      <c r="I5777">
        <v>65</v>
      </c>
      <c r="J5777">
        <v>2015</v>
      </c>
      <c r="K5777">
        <v>176</v>
      </c>
      <c r="L5777" t="s">
        <v>23185</v>
      </c>
      <c r="M5777" s="15" t="e">
        <f>IF(INDEX(#REF!,MATCH(Padrón!K5777,#REF!,0),MATCH(Padrón!J5777,#REF!,0))=K5777,"Sí","NO")</f>
        <v>#REF!</v>
      </c>
    </row>
    <row r="5778" spans="1:13" x14ac:dyDescent="0.25">
      <c r="A5778" t="s">
        <v>28982</v>
      </c>
      <c r="B5778">
        <v>41510734</v>
      </c>
      <c r="C5778">
        <v>1997</v>
      </c>
      <c r="D5778" t="s">
        <v>8121</v>
      </c>
      <c r="E5778" t="s">
        <v>8129</v>
      </c>
      <c r="F5778" t="s">
        <v>8130</v>
      </c>
      <c r="G5778" t="s">
        <v>3</v>
      </c>
      <c r="H5778">
        <v>12</v>
      </c>
      <c r="I5778">
        <v>65</v>
      </c>
      <c r="J5778">
        <v>2015</v>
      </c>
      <c r="K5778">
        <v>177</v>
      </c>
      <c r="L5778" t="s">
        <v>23185</v>
      </c>
      <c r="M5778" s="15" t="e">
        <f>IF(INDEX(#REF!,MATCH(Padrón!K5778,#REF!,0),MATCH(Padrón!J5778,#REF!,0))=K5778,"Sí","NO")</f>
        <v>#REF!</v>
      </c>
    </row>
    <row r="5779" spans="1:13" x14ac:dyDescent="0.25">
      <c r="A5779" t="s">
        <v>28983</v>
      </c>
      <c r="B5779">
        <v>42466999</v>
      </c>
      <c r="C5779">
        <v>2000</v>
      </c>
      <c r="D5779" t="s">
        <v>8121</v>
      </c>
      <c r="E5779" t="s">
        <v>8131</v>
      </c>
      <c r="F5779" t="s">
        <v>2359</v>
      </c>
      <c r="G5779" t="s">
        <v>3</v>
      </c>
      <c r="H5779">
        <v>12</v>
      </c>
      <c r="I5779">
        <v>65</v>
      </c>
      <c r="J5779">
        <v>2015</v>
      </c>
      <c r="K5779">
        <v>178</v>
      </c>
      <c r="L5779" t="s">
        <v>23185</v>
      </c>
      <c r="M5779" s="15" t="e">
        <f>IF(INDEX(#REF!,MATCH(Padrón!K5779,#REF!,0),MATCH(Padrón!J5779,#REF!,0))=K5779,"Sí","NO")</f>
        <v>#REF!</v>
      </c>
    </row>
    <row r="5780" spans="1:13" x14ac:dyDescent="0.25">
      <c r="A5780" t="s">
        <v>28984</v>
      </c>
      <c r="B5780">
        <v>43314780</v>
      </c>
      <c r="C5780">
        <v>2001</v>
      </c>
      <c r="D5780" t="s">
        <v>8121</v>
      </c>
      <c r="E5780" t="s">
        <v>8132</v>
      </c>
      <c r="F5780" t="s">
        <v>8133</v>
      </c>
      <c r="G5780" t="s">
        <v>3</v>
      </c>
      <c r="H5780">
        <v>12</v>
      </c>
      <c r="I5780">
        <v>65</v>
      </c>
      <c r="J5780">
        <v>2015</v>
      </c>
      <c r="K5780">
        <v>179</v>
      </c>
      <c r="L5780" t="s">
        <v>23185</v>
      </c>
      <c r="M5780" s="15" t="e">
        <f>IF(INDEX(#REF!,MATCH(Padrón!K5780,#REF!,0),MATCH(Padrón!J5780,#REF!,0))=K5780,"Sí","NO")</f>
        <v>#REF!</v>
      </c>
    </row>
    <row r="5781" spans="1:13" x14ac:dyDescent="0.25">
      <c r="A5781" t="s">
        <v>28985</v>
      </c>
      <c r="B5781">
        <v>48266453</v>
      </c>
      <c r="C5781">
        <v>2007</v>
      </c>
      <c r="D5781" t="s">
        <v>8121</v>
      </c>
      <c r="E5781" t="s">
        <v>8134</v>
      </c>
      <c r="F5781" t="s">
        <v>1999</v>
      </c>
      <c r="G5781" t="s">
        <v>3</v>
      </c>
      <c r="H5781">
        <v>12</v>
      </c>
      <c r="I5781">
        <v>65</v>
      </c>
      <c r="J5781">
        <v>2015</v>
      </c>
      <c r="K5781">
        <v>180</v>
      </c>
      <c r="L5781" t="s">
        <v>23185</v>
      </c>
      <c r="M5781" s="15" t="e">
        <f>IF(INDEX(#REF!,MATCH(Padrón!K5781,#REF!,0),MATCH(Padrón!J5781,#REF!,0))=K5781,"Sí","NO")</f>
        <v>#REF!</v>
      </c>
    </row>
    <row r="5782" spans="1:13" x14ac:dyDescent="0.25">
      <c r="A5782" t="s">
        <v>28986</v>
      </c>
      <c r="B5782">
        <v>5093846</v>
      </c>
      <c r="C5782">
        <v>1949</v>
      </c>
      <c r="D5782" t="s">
        <v>8121</v>
      </c>
      <c r="E5782" t="s">
        <v>8135</v>
      </c>
      <c r="F5782" t="s">
        <v>8136</v>
      </c>
      <c r="G5782" t="s">
        <v>3</v>
      </c>
      <c r="H5782">
        <v>12</v>
      </c>
      <c r="I5782">
        <v>65</v>
      </c>
      <c r="J5782">
        <v>2015</v>
      </c>
      <c r="K5782">
        <v>181</v>
      </c>
      <c r="L5782" t="s">
        <v>23185</v>
      </c>
      <c r="M5782" s="15" t="e">
        <f>IF(INDEX(#REF!,MATCH(Padrón!K5782,#REF!,0),MATCH(Padrón!J5782,#REF!,0))=K5782,"Sí","NO")</f>
        <v>#REF!</v>
      </c>
    </row>
    <row r="5783" spans="1:13" x14ac:dyDescent="0.25">
      <c r="A5783" t="s">
        <v>28987</v>
      </c>
      <c r="B5783">
        <v>39228855</v>
      </c>
      <c r="C5783">
        <v>1995</v>
      </c>
      <c r="D5783" t="s">
        <v>8121</v>
      </c>
      <c r="E5783" t="s">
        <v>8137</v>
      </c>
      <c r="F5783" t="s">
        <v>337</v>
      </c>
      <c r="G5783" t="s">
        <v>27</v>
      </c>
      <c r="H5783">
        <v>12</v>
      </c>
      <c r="I5783">
        <v>65</v>
      </c>
      <c r="J5783">
        <v>2015</v>
      </c>
      <c r="K5783">
        <v>182</v>
      </c>
      <c r="L5783" t="s">
        <v>23185</v>
      </c>
      <c r="M5783" s="15" t="e">
        <f>IF(INDEX(#REF!,MATCH(Padrón!K5783,#REF!,0),MATCH(Padrón!J5783,#REF!,0))=K5783,"Sí","NO")</f>
        <v>#REF!</v>
      </c>
    </row>
    <row r="5784" spans="1:13" x14ac:dyDescent="0.25">
      <c r="A5784" t="s">
        <v>28988</v>
      </c>
      <c r="B5784">
        <v>20459266</v>
      </c>
      <c r="C5784">
        <v>1968</v>
      </c>
      <c r="D5784" t="s">
        <v>8121</v>
      </c>
      <c r="E5784" t="s">
        <v>8138</v>
      </c>
      <c r="F5784" t="s">
        <v>1069</v>
      </c>
      <c r="G5784" t="s">
        <v>3</v>
      </c>
      <c r="H5784">
        <v>12</v>
      </c>
      <c r="I5784">
        <v>65</v>
      </c>
      <c r="J5784">
        <v>2015</v>
      </c>
      <c r="K5784">
        <v>183</v>
      </c>
      <c r="L5784" t="s">
        <v>23185</v>
      </c>
      <c r="M5784" s="15" t="e">
        <f>IF(INDEX(#REF!,MATCH(Padrón!K5784,#REF!,0),MATCH(Padrón!J5784,#REF!,0))=K5784,"Sí","NO")</f>
        <v>#REF!</v>
      </c>
    </row>
    <row r="5785" spans="1:13" x14ac:dyDescent="0.25">
      <c r="A5785" t="s">
        <v>28989</v>
      </c>
      <c r="B5785">
        <v>10876867</v>
      </c>
      <c r="C5785">
        <v>1953</v>
      </c>
      <c r="D5785" t="s">
        <v>8121</v>
      </c>
      <c r="E5785" t="s">
        <v>8139</v>
      </c>
      <c r="F5785" t="s">
        <v>8140</v>
      </c>
      <c r="G5785" t="s">
        <v>3</v>
      </c>
      <c r="H5785">
        <v>12</v>
      </c>
      <c r="I5785">
        <v>65</v>
      </c>
      <c r="J5785">
        <v>2015</v>
      </c>
      <c r="K5785">
        <v>184</v>
      </c>
      <c r="L5785" t="s">
        <v>23185</v>
      </c>
      <c r="M5785" s="15" t="e">
        <f>IF(INDEX(#REF!,MATCH(Padrón!K5785,#REF!,0),MATCH(Padrón!J5785,#REF!,0))=K5785,"Sí","NO")</f>
        <v>#REF!</v>
      </c>
    </row>
    <row r="5786" spans="1:13" x14ac:dyDescent="0.25">
      <c r="A5786" t="s">
        <v>28990</v>
      </c>
      <c r="B5786">
        <v>4187080</v>
      </c>
      <c r="C5786">
        <v>1940</v>
      </c>
      <c r="D5786" t="s">
        <v>8121</v>
      </c>
      <c r="E5786" t="s">
        <v>5834</v>
      </c>
      <c r="F5786" t="s">
        <v>8141</v>
      </c>
      <c r="G5786" t="s">
        <v>3</v>
      </c>
      <c r="H5786">
        <v>12</v>
      </c>
      <c r="I5786">
        <v>65</v>
      </c>
      <c r="J5786">
        <v>2015</v>
      </c>
      <c r="K5786">
        <v>185</v>
      </c>
      <c r="L5786" t="s">
        <v>23185</v>
      </c>
      <c r="M5786" s="15" t="e">
        <f>IF(INDEX(#REF!,MATCH(Padrón!K5786,#REF!,0),MATCH(Padrón!J5786,#REF!,0))=K5786,"Sí","NO")</f>
        <v>#REF!</v>
      </c>
    </row>
    <row r="5787" spans="1:13" x14ac:dyDescent="0.25">
      <c r="A5787" t="s">
        <v>28991</v>
      </c>
      <c r="B5787">
        <v>31811225</v>
      </c>
      <c r="C5787">
        <v>1985</v>
      </c>
      <c r="D5787" t="s">
        <v>8121</v>
      </c>
      <c r="E5787" t="s">
        <v>5151</v>
      </c>
      <c r="F5787" t="s">
        <v>8142</v>
      </c>
      <c r="G5787" t="s">
        <v>110</v>
      </c>
      <c r="H5787">
        <v>12</v>
      </c>
      <c r="I5787">
        <v>65</v>
      </c>
      <c r="J5787">
        <v>2015</v>
      </c>
      <c r="K5787">
        <v>186</v>
      </c>
      <c r="L5787" t="s">
        <v>23185</v>
      </c>
      <c r="M5787" s="15" t="e">
        <f>IF(INDEX(#REF!,MATCH(Padrón!K5787,#REF!,0),MATCH(Padrón!J5787,#REF!,0))=K5787,"Sí","NO")</f>
        <v>#REF!</v>
      </c>
    </row>
    <row r="5788" spans="1:13" x14ac:dyDescent="0.25">
      <c r="A5788" t="s">
        <v>28992</v>
      </c>
      <c r="B5788">
        <v>36457954</v>
      </c>
      <c r="C5788">
        <v>1992</v>
      </c>
      <c r="D5788" t="s">
        <v>8121</v>
      </c>
      <c r="E5788" t="s">
        <v>8143</v>
      </c>
      <c r="F5788" t="s">
        <v>2267</v>
      </c>
      <c r="G5788" t="s">
        <v>110</v>
      </c>
      <c r="H5788">
        <v>12</v>
      </c>
      <c r="I5788">
        <v>65</v>
      </c>
      <c r="J5788">
        <v>2015</v>
      </c>
      <c r="K5788">
        <v>187</v>
      </c>
      <c r="L5788" t="s">
        <v>23185</v>
      </c>
      <c r="M5788" s="15" t="e">
        <f>IF(INDEX(#REF!,MATCH(Padrón!K5788,#REF!,0),MATCH(Padrón!J5788,#REF!,0))=K5788,"Sí","NO")</f>
        <v>#REF!</v>
      </c>
    </row>
    <row r="5789" spans="1:13" x14ac:dyDescent="0.25">
      <c r="A5789" t="s">
        <v>28993</v>
      </c>
      <c r="B5789">
        <v>40044307</v>
      </c>
      <c r="C5789">
        <v>1996</v>
      </c>
      <c r="D5789" t="s">
        <v>8121</v>
      </c>
      <c r="E5789" t="s">
        <v>8144</v>
      </c>
      <c r="F5789" t="s">
        <v>1294</v>
      </c>
      <c r="G5789" t="s">
        <v>10</v>
      </c>
      <c r="H5789">
        <v>12</v>
      </c>
      <c r="I5789">
        <v>65</v>
      </c>
      <c r="J5789">
        <v>2015</v>
      </c>
      <c r="K5789">
        <v>188</v>
      </c>
      <c r="L5789" t="s">
        <v>23185</v>
      </c>
      <c r="M5789" s="15" t="e">
        <f>IF(INDEX(#REF!,MATCH(Padrón!K5789,#REF!,0),MATCH(Padrón!J5789,#REF!,0))=K5789,"Sí","NO")</f>
        <v>#REF!</v>
      </c>
    </row>
    <row r="5790" spans="1:13" x14ac:dyDescent="0.25">
      <c r="A5790" t="s">
        <v>28994</v>
      </c>
      <c r="B5790">
        <v>5093807</v>
      </c>
      <c r="C5790">
        <v>1949</v>
      </c>
      <c r="D5790" t="s">
        <v>8121</v>
      </c>
      <c r="E5790" t="s">
        <v>8145</v>
      </c>
      <c r="F5790" t="s">
        <v>1064</v>
      </c>
      <c r="G5790" t="s">
        <v>3</v>
      </c>
      <c r="H5790">
        <v>12</v>
      </c>
      <c r="I5790">
        <v>65</v>
      </c>
      <c r="J5790">
        <v>2015</v>
      </c>
      <c r="K5790">
        <v>189</v>
      </c>
      <c r="L5790" t="s">
        <v>23185</v>
      </c>
      <c r="M5790" s="15" t="e">
        <f>IF(INDEX(#REF!,MATCH(Padrón!K5790,#REF!,0),MATCH(Padrón!J5790,#REF!,0))=K5790,"Sí","NO")</f>
        <v>#REF!</v>
      </c>
    </row>
    <row r="5791" spans="1:13" x14ac:dyDescent="0.25">
      <c r="A5791" t="s">
        <v>28995</v>
      </c>
      <c r="B5791">
        <v>38063409</v>
      </c>
      <c r="C5791">
        <v>1993</v>
      </c>
      <c r="D5791" t="s">
        <v>8121</v>
      </c>
      <c r="E5791" t="s">
        <v>8146</v>
      </c>
      <c r="F5791" t="s">
        <v>889</v>
      </c>
      <c r="G5791" t="s">
        <v>27</v>
      </c>
      <c r="H5791">
        <v>12</v>
      </c>
      <c r="I5791">
        <v>65</v>
      </c>
      <c r="J5791">
        <v>2015</v>
      </c>
      <c r="K5791">
        <v>190</v>
      </c>
      <c r="L5791" t="s">
        <v>23185</v>
      </c>
      <c r="M5791" s="15" t="e">
        <f>IF(INDEX(#REF!,MATCH(Padrón!K5791,#REF!,0),MATCH(Padrón!J5791,#REF!,0))=K5791,"Sí","NO")</f>
        <v>#REF!</v>
      </c>
    </row>
    <row r="5792" spans="1:13" x14ac:dyDescent="0.25">
      <c r="A5792" t="s">
        <v>28996</v>
      </c>
      <c r="B5792">
        <v>30488760</v>
      </c>
      <c r="C5792">
        <v>1983</v>
      </c>
      <c r="D5792" t="s">
        <v>8121</v>
      </c>
      <c r="E5792" t="s">
        <v>8147</v>
      </c>
      <c r="F5792" t="s">
        <v>1064</v>
      </c>
      <c r="G5792" t="s">
        <v>3</v>
      </c>
      <c r="H5792">
        <v>12</v>
      </c>
      <c r="I5792">
        <v>65</v>
      </c>
      <c r="J5792">
        <v>2015</v>
      </c>
      <c r="K5792">
        <v>191</v>
      </c>
      <c r="L5792" t="s">
        <v>23185</v>
      </c>
      <c r="M5792" s="15" t="e">
        <f>IF(INDEX(#REF!,MATCH(Padrón!K5792,#REF!,0),MATCH(Padrón!J5792,#REF!,0))=K5792,"Sí","NO")</f>
        <v>#REF!</v>
      </c>
    </row>
    <row r="5793" spans="1:13" x14ac:dyDescent="0.25">
      <c r="A5793" t="s">
        <v>28997</v>
      </c>
      <c r="B5793">
        <v>27098052</v>
      </c>
      <c r="C5793">
        <v>1979</v>
      </c>
      <c r="D5793" t="s">
        <v>8121</v>
      </c>
      <c r="E5793" t="s">
        <v>8148</v>
      </c>
      <c r="F5793" t="s">
        <v>1064</v>
      </c>
      <c r="G5793" t="s">
        <v>3</v>
      </c>
      <c r="H5793">
        <v>12</v>
      </c>
      <c r="I5793">
        <v>65</v>
      </c>
      <c r="J5793">
        <v>2015</v>
      </c>
      <c r="K5793">
        <v>192</v>
      </c>
      <c r="L5793" t="s">
        <v>23185</v>
      </c>
      <c r="M5793" s="15" t="e">
        <f>IF(INDEX(#REF!,MATCH(Padrón!K5793,#REF!,0),MATCH(Padrón!J5793,#REF!,0))=K5793,"Sí","NO")</f>
        <v>#REF!</v>
      </c>
    </row>
    <row r="5794" spans="1:13" x14ac:dyDescent="0.25">
      <c r="A5794" t="s">
        <v>28998</v>
      </c>
      <c r="B5794">
        <v>35007221</v>
      </c>
      <c r="C5794">
        <v>1990</v>
      </c>
      <c r="D5794" t="s">
        <v>8121</v>
      </c>
      <c r="E5794" t="s">
        <v>8149</v>
      </c>
      <c r="F5794" t="s">
        <v>8150</v>
      </c>
      <c r="G5794" t="s">
        <v>3</v>
      </c>
      <c r="H5794">
        <v>12</v>
      </c>
      <c r="I5794">
        <v>65</v>
      </c>
      <c r="J5794">
        <v>2015</v>
      </c>
      <c r="K5794">
        <v>193</v>
      </c>
      <c r="L5794" t="s">
        <v>23185</v>
      </c>
      <c r="M5794" s="15" t="e">
        <f>IF(INDEX(#REF!,MATCH(Padrón!K5794,#REF!,0),MATCH(Padrón!J5794,#REF!,0))=K5794,"Sí","NO")</f>
        <v>#REF!</v>
      </c>
    </row>
    <row r="5795" spans="1:13" x14ac:dyDescent="0.25">
      <c r="A5795" t="s">
        <v>28999</v>
      </c>
      <c r="B5795">
        <v>33073607</v>
      </c>
      <c r="C5795">
        <v>1987</v>
      </c>
      <c r="D5795" t="s">
        <v>8121</v>
      </c>
      <c r="E5795" t="s">
        <v>8151</v>
      </c>
      <c r="F5795" t="s">
        <v>5814</v>
      </c>
      <c r="G5795" t="s">
        <v>117</v>
      </c>
      <c r="H5795">
        <v>12</v>
      </c>
      <c r="I5795">
        <v>65</v>
      </c>
      <c r="J5795">
        <v>2015</v>
      </c>
      <c r="K5795">
        <v>194</v>
      </c>
      <c r="L5795" t="s">
        <v>23185</v>
      </c>
      <c r="M5795" s="15" t="e">
        <f>IF(INDEX(#REF!,MATCH(Padrón!K5795,#REF!,0),MATCH(Padrón!J5795,#REF!,0))=K5795,"Sí","NO")</f>
        <v>#REF!</v>
      </c>
    </row>
    <row r="5796" spans="1:13" x14ac:dyDescent="0.25">
      <c r="A5796" t="s">
        <v>29000</v>
      </c>
      <c r="B5796">
        <v>12761586</v>
      </c>
      <c r="C5796">
        <v>1958</v>
      </c>
      <c r="D5796" t="s">
        <v>8121</v>
      </c>
      <c r="E5796" t="s">
        <v>8152</v>
      </c>
      <c r="F5796" t="s">
        <v>8153</v>
      </c>
      <c r="G5796" t="s">
        <v>10</v>
      </c>
      <c r="H5796">
        <v>12</v>
      </c>
      <c r="I5796">
        <v>65</v>
      </c>
      <c r="J5796">
        <v>2015</v>
      </c>
      <c r="K5796">
        <v>195</v>
      </c>
      <c r="L5796" t="s">
        <v>23185</v>
      </c>
      <c r="M5796" s="15" t="e">
        <f>IF(INDEX(#REF!,MATCH(Padrón!K5796,#REF!,0),MATCH(Padrón!J5796,#REF!,0))=K5796,"Sí","NO")</f>
        <v>#REF!</v>
      </c>
    </row>
    <row r="5797" spans="1:13" x14ac:dyDescent="0.25">
      <c r="A5797" t="s">
        <v>29001</v>
      </c>
      <c r="B5797">
        <v>45026952</v>
      </c>
      <c r="C5797">
        <v>2003</v>
      </c>
      <c r="D5797" t="s">
        <v>8121</v>
      </c>
      <c r="E5797" t="s">
        <v>8154</v>
      </c>
      <c r="F5797" t="s">
        <v>2272</v>
      </c>
      <c r="G5797" t="s">
        <v>3</v>
      </c>
      <c r="H5797">
        <v>12</v>
      </c>
      <c r="I5797">
        <v>65</v>
      </c>
      <c r="J5797">
        <v>2015</v>
      </c>
      <c r="K5797">
        <v>196</v>
      </c>
      <c r="L5797" t="s">
        <v>23185</v>
      </c>
      <c r="M5797" s="15" t="e">
        <f>IF(INDEX(#REF!,MATCH(Padrón!K5797,#REF!,0),MATCH(Padrón!J5797,#REF!,0))=K5797,"Sí","NO")</f>
        <v>#REF!</v>
      </c>
    </row>
    <row r="5798" spans="1:13" x14ac:dyDescent="0.25">
      <c r="A5798" t="s">
        <v>29002</v>
      </c>
      <c r="B5798">
        <v>43818145</v>
      </c>
      <c r="C5798">
        <v>2002</v>
      </c>
      <c r="D5798" t="s">
        <v>8121</v>
      </c>
      <c r="E5798" t="s">
        <v>8155</v>
      </c>
      <c r="F5798" t="s">
        <v>2956</v>
      </c>
      <c r="G5798" t="s">
        <v>27</v>
      </c>
      <c r="H5798">
        <v>12</v>
      </c>
      <c r="I5798">
        <v>65</v>
      </c>
      <c r="J5798">
        <v>2015</v>
      </c>
      <c r="K5798">
        <v>197</v>
      </c>
      <c r="L5798" t="s">
        <v>23185</v>
      </c>
      <c r="M5798" s="15" t="e">
        <f>IF(INDEX(#REF!,MATCH(Padrón!K5798,#REF!,0),MATCH(Padrón!J5798,#REF!,0))=K5798,"Sí","NO")</f>
        <v>#REF!</v>
      </c>
    </row>
    <row r="5799" spans="1:13" x14ac:dyDescent="0.25">
      <c r="A5799" t="s">
        <v>29003</v>
      </c>
      <c r="B5799">
        <v>10335783</v>
      </c>
      <c r="C5799">
        <v>1952</v>
      </c>
      <c r="D5799" t="s">
        <v>8121</v>
      </c>
      <c r="E5799" t="s">
        <v>8156</v>
      </c>
      <c r="F5799" t="s">
        <v>8157</v>
      </c>
      <c r="G5799" t="s">
        <v>3</v>
      </c>
      <c r="H5799">
        <v>12</v>
      </c>
      <c r="I5799">
        <v>65</v>
      </c>
      <c r="J5799">
        <v>2015</v>
      </c>
      <c r="K5799">
        <v>198</v>
      </c>
      <c r="L5799" t="s">
        <v>23185</v>
      </c>
      <c r="M5799" s="15" t="e">
        <f>IF(INDEX(#REF!,MATCH(Padrón!K5799,#REF!,0),MATCH(Padrón!J5799,#REF!,0))=K5799,"Sí","NO")</f>
        <v>#REF!</v>
      </c>
    </row>
    <row r="5800" spans="1:13" x14ac:dyDescent="0.25">
      <c r="A5800" t="s">
        <v>29004</v>
      </c>
      <c r="B5800">
        <v>41510732</v>
      </c>
      <c r="C5800">
        <v>1998</v>
      </c>
      <c r="D5800" t="s">
        <v>8121</v>
      </c>
      <c r="E5800" t="s">
        <v>8158</v>
      </c>
      <c r="F5800" t="s">
        <v>8159</v>
      </c>
      <c r="G5800" t="s">
        <v>3</v>
      </c>
      <c r="H5800">
        <v>12</v>
      </c>
      <c r="I5800">
        <v>65</v>
      </c>
      <c r="J5800">
        <v>2015</v>
      </c>
      <c r="K5800">
        <v>199</v>
      </c>
      <c r="L5800" t="s">
        <v>23185</v>
      </c>
      <c r="M5800" s="15" t="e">
        <f>IF(INDEX(#REF!,MATCH(Padrón!K5800,#REF!,0),MATCH(Padrón!J5800,#REF!,0))=K5800,"Sí","NO")</f>
        <v>#REF!</v>
      </c>
    </row>
    <row r="5801" spans="1:13" x14ac:dyDescent="0.25">
      <c r="A5801" t="s">
        <v>29005</v>
      </c>
      <c r="B5801">
        <v>37582611</v>
      </c>
      <c r="C5801">
        <v>1993</v>
      </c>
      <c r="D5801" t="s">
        <v>8121</v>
      </c>
      <c r="E5801" t="s">
        <v>3129</v>
      </c>
      <c r="F5801" t="s">
        <v>200</v>
      </c>
      <c r="G5801" t="s">
        <v>10</v>
      </c>
      <c r="H5801">
        <v>12</v>
      </c>
      <c r="I5801">
        <v>65</v>
      </c>
      <c r="J5801">
        <v>2015</v>
      </c>
      <c r="K5801">
        <v>200</v>
      </c>
      <c r="L5801" t="s">
        <v>23185</v>
      </c>
      <c r="M5801" s="15" t="e">
        <f>IF(INDEX(#REF!,MATCH(Padrón!K5801,#REF!,0),MATCH(Padrón!J5801,#REF!,0))=K5801,"Sí","NO")</f>
        <v>#REF!</v>
      </c>
    </row>
    <row r="5802" spans="1:13" x14ac:dyDescent="0.25">
      <c r="A5802" t="s">
        <v>29006</v>
      </c>
      <c r="B5802">
        <v>16701975</v>
      </c>
      <c r="C5802">
        <v>1964</v>
      </c>
      <c r="D5802" t="s">
        <v>8121</v>
      </c>
      <c r="E5802" t="s">
        <v>2087</v>
      </c>
      <c r="F5802" t="s">
        <v>1307</v>
      </c>
      <c r="G5802" t="s">
        <v>3</v>
      </c>
      <c r="H5802">
        <v>12</v>
      </c>
      <c r="I5802">
        <v>65</v>
      </c>
      <c r="J5802">
        <v>2015</v>
      </c>
      <c r="K5802">
        <v>201</v>
      </c>
      <c r="L5802" t="s">
        <v>23185</v>
      </c>
      <c r="M5802" s="15" t="e">
        <f>IF(INDEX(#REF!,MATCH(Padrón!K5802,#REF!,0),MATCH(Padrón!J5802,#REF!,0))=K5802,"Sí","NO")</f>
        <v>#REF!</v>
      </c>
    </row>
    <row r="5803" spans="1:13" x14ac:dyDescent="0.25">
      <c r="A5803" t="s">
        <v>29007</v>
      </c>
      <c r="B5803">
        <v>36199797</v>
      </c>
      <c r="C5803">
        <v>1991</v>
      </c>
      <c r="D5803" t="s">
        <v>8121</v>
      </c>
      <c r="E5803" t="s">
        <v>8160</v>
      </c>
      <c r="F5803" t="s">
        <v>411</v>
      </c>
      <c r="G5803" t="s">
        <v>10</v>
      </c>
      <c r="H5803">
        <v>12</v>
      </c>
      <c r="I5803">
        <v>65</v>
      </c>
      <c r="J5803">
        <v>2015</v>
      </c>
      <c r="K5803">
        <v>202</v>
      </c>
      <c r="L5803" t="s">
        <v>23185</v>
      </c>
      <c r="M5803" s="15" t="e">
        <f>IF(INDEX(#REF!,MATCH(Padrón!K5803,#REF!,0),MATCH(Padrón!J5803,#REF!,0))=K5803,"Sí","NO")</f>
        <v>#REF!</v>
      </c>
    </row>
    <row r="5804" spans="1:13" x14ac:dyDescent="0.25">
      <c r="A5804" t="s">
        <v>29008</v>
      </c>
      <c r="B5804">
        <v>25657515</v>
      </c>
      <c r="C5804">
        <v>1976</v>
      </c>
      <c r="D5804" t="s">
        <v>8121</v>
      </c>
      <c r="E5804" t="s">
        <v>261</v>
      </c>
      <c r="F5804" t="s">
        <v>755</v>
      </c>
      <c r="G5804" t="s">
        <v>3</v>
      </c>
      <c r="H5804">
        <v>12</v>
      </c>
      <c r="I5804">
        <v>65</v>
      </c>
      <c r="J5804">
        <v>2015</v>
      </c>
      <c r="K5804">
        <v>203</v>
      </c>
      <c r="L5804" t="s">
        <v>23185</v>
      </c>
      <c r="M5804" s="15" t="e">
        <f>IF(INDEX(#REF!,MATCH(Padrón!K5804,#REF!,0),MATCH(Padrón!J5804,#REF!,0))=K5804,"Sí","NO")</f>
        <v>#REF!</v>
      </c>
    </row>
    <row r="5805" spans="1:13" x14ac:dyDescent="0.25">
      <c r="A5805" t="s">
        <v>29009</v>
      </c>
      <c r="B5805">
        <v>12233802</v>
      </c>
      <c r="C5805">
        <v>1956</v>
      </c>
      <c r="D5805" t="s">
        <v>8121</v>
      </c>
      <c r="E5805" t="s">
        <v>8161</v>
      </c>
      <c r="F5805" t="s">
        <v>1560</v>
      </c>
      <c r="G5805" t="s">
        <v>3</v>
      </c>
      <c r="H5805">
        <v>12</v>
      </c>
      <c r="I5805">
        <v>65</v>
      </c>
      <c r="J5805">
        <v>2015</v>
      </c>
      <c r="K5805">
        <v>204</v>
      </c>
      <c r="L5805" t="s">
        <v>23185</v>
      </c>
      <c r="M5805" s="15" t="e">
        <f>IF(INDEX(#REF!,MATCH(Padrón!K5805,#REF!,0),MATCH(Padrón!J5805,#REF!,0))=K5805,"Sí","NO")</f>
        <v>#REF!</v>
      </c>
    </row>
    <row r="5806" spans="1:13" x14ac:dyDescent="0.25">
      <c r="A5806" t="s">
        <v>29010</v>
      </c>
      <c r="B5806">
        <v>14030188</v>
      </c>
      <c r="C5806">
        <v>1953</v>
      </c>
      <c r="D5806" t="s">
        <v>8121</v>
      </c>
      <c r="E5806" t="s">
        <v>625</v>
      </c>
      <c r="F5806" t="s">
        <v>3051</v>
      </c>
      <c r="G5806" t="s">
        <v>27</v>
      </c>
      <c r="H5806">
        <v>12</v>
      </c>
      <c r="I5806">
        <v>65</v>
      </c>
      <c r="J5806">
        <v>2015</v>
      </c>
      <c r="K5806">
        <v>205</v>
      </c>
      <c r="L5806" t="s">
        <v>23185</v>
      </c>
      <c r="M5806" s="15" t="e">
        <f>IF(INDEX(#REF!,MATCH(Padrón!K5806,#REF!,0),MATCH(Padrón!J5806,#REF!,0))=K5806,"Sí","NO")</f>
        <v>#REF!</v>
      </c>
    </row>
    <row r="5807" spans="1:13" x14ac:dyDescent="0.25">
      <c r="A5807" t="s">
        <v>29011</v>
      </c>
      <c r="B5807">
        <v>32042319</v>
      </c>
      <c r="C5807">
        <v>1977</v>
      </c>
      <c r="D5807" t="s">
        <v>8121</v>
      </c>
      <c r="E5807" t="s">
        <v>8162</v>
      </c>
      <c r="F5807" t="s">
        <v>3508</v>
      </c>
      <c r="G5807" t="s">
        <v>27</v>
      </c>
      <c r="H5807">
        <v>12</v>
      </c>
      <c r="I5807">
        <v>65</v>
      </c>
      <c r="J5807">
        <v>2015</v>
      </c>
      <c r="K5807">
        <v>206</v>
      </c>
      <c r="L5807" t="s">
        <v>23185</v>
      </c>
      <c r="M5807" s="15" t="e">
        <f>IF(INDEX(#REF!,MATCH(Padrón!K5807,#REF!,0),MATCH(Padrón!J5807,#REF!,0))=K5807,"Sí","NO")</f>
        <v>#REF!</v>
      </c>
    </row>
    <row r="5808" spans="1:13" x14ac:dyDescent="0.25">
      <c r="A5808" t="s">
        <v>29012</v>
      </c>
      <c r="B5808">
        <v>42667221</v>
      </c>
      <c r="C5808">
        <v>1999</v>
      </c>
      <c r="D5808" t="s">
        <v>8121</v>
      </c>
      <c r="E5808" t="s">
        <v>8163</v>
      </c>
      <c r="F5808" t="s">
        <v>8164</v>
      </c>
      <c r="G5808" t="s">
        <v>10</v>
      </c>
      <c r="H5808">
        <v>12</v>
      </c>
      <c r="I5808">
        <v>65</v>
      </c>
      <c r="J5808">
        <v>2015</v>
      </c>
      <c r="K5808">
        <v>207</v>
      </c>
      <c r="L5808" t="s">
        <v>23185</v>
      </c>
      <c r="M5808" s="15" t="e">
        <f>IF(INDEX(#REF!,MATCH(Padrón!K5808,#REF!,0),MATCH(Padrón!J5808,#REF!,0))=K5808,"Sí","NO")</f>
        <v>#REF!</v>
      </c>
    </row>
    <row r="5809" spans="1:13" x14ac:dyDescent="0.25">
      <c r="A5809" t="s">
        <v>29013</v>
      </c>
      <c r="B5809">
        <v>42667222</v>
      </c>
      <c r="C5809">
        <v>1999</v>
      </c>
      <c r="D5809" t="s">
        <v>8121</v>
      </c>
      <c r="E5809" t="s">
        <v>8165</v>
      </c>
      <c r="F5809" t="s">
        <v>8166</v>
      </c>
      <c r="G5809" t="s">
        <v>3</v>
      </c>
      <c r="H5809">
        <v>12</v>
      </c>
      <c r="I5809">
        <v>65</v>
      </c>
      <c r="J5809">
        <v>2015</v>
      </c>
      <c r="K5809">
        <v>208</v>
      </c>
      <c r="L5809" t="s">
        <v>23185</v>
      </c>
      <c r="M5809" s="15" t="e">
        <f>IF(INDEX(#REF!,MATCH(Padrón!K5809,#REF!,0),MATCH(Padrón!J5809,#REF!,0))=K5809,"Sí","NO")</f>
        <v>#REF!</v>
      </c>
    </row>
    <row r="5810" spans="1:13" x14ac:dyDescent="0.25">
      <c r="A5810" t="s">
        <v>29014</v>
      </c>
      <c r="B5810">
        <v>35454819</v>
      </c>
      <c r="C5810">
        <v>1990</v>
      </c>
      <c r="D5810" t="s">
        <v>8121</v>
      </c>
      <c r="E5810" t="s">
        <v>8167</v>
      </c>
      <c r="F5810" t="s">
        <v>1969</v>
      </c>
      <c r="G5810" t="s">
        <v>10</v>
      </c>
      <c r="H5810">
        <v>12</v>
      </c>
      <c r="I5810">
        <v>65</v>
      </c>
      <c r="J5810">
        <v>2015</v>
      </c>
      <c r="K5810">
        <v>209</v>
      </c>
      <c r="L5810" t="s">
        <v>23185</v>
      </c>
      <c r="M5810" s="15" t="e">
        <f>IF(INDEX(#REF!,MATCH(Padrón!K5810,#REF!,0),MATCH(Padrón!J5810,#REF!,0))=K5810,"Sí","NO")</f>
        <v>#REF!</v>
      </c>
    </row>
    <row r="5811" spans="1:13" x14ac:dyDescent="0.25">
      <c r="A5811" t="s">
        <v>29015</v>
      </c>
      <c r="B5811">
        <v>16933759</v>
      </c>
      <c r="C5811">
        <v>1964</v>
      </c>
      <c r="D5811" t="s">
        <v>8121</v>
      </c>
      <c r="E5811" t="s">
        <v>8168</v>
      </c>
      <c r="F5811" t="s">
        <v>154</v>
      </c>
      <c r="G5811" t="s">
        <v>3</v>
      </c>
      <c r="H5811">
        <v>12</v>
      </c>
      <c r="I5811">
        <v>65</v>
      </c>
      <c r="J5811">
        <v>2015</v>
      </c>
      <c r="K5811">
        <v>210</v>
      </c>
      <c r="L5811" t="s">
        <v>23185</v>
      </c>
      <c r="M5811" s="15" t="e">
        <f>IF(INDEX(#REF!,MATCH(Padrón!K5811,#REF!,0),MATCH(Padrón!J5811,#REF!,0))=K5811,"Sí","NO")</f>
        <v>#REF!</v>
      </c>
    </row>
    <row r="5812" spans="1:13" x14ac:dyDescent="0.25">
      <c r="A5812" t="s">
        <v>29016</v>
      </c>
      <c r="B5812">
        <v>25017179</v>
      </c>
      <c r="C5812">
        <v>1975</v>
      </c>
      <c r="D5812" t="s">
        <v>8121</v>
      </c>
      <c r="E5812" t="s">
        <v>3568</v>
      </c>
      <c r="F5812" t="s">
        <v>82</v>
      </c>
      <c r="G5812" t="s">
        <v>3</v>
      </c>
      <c r="H5812">
        <v>12</v>
      </c>
      <c r="I5812">
        <v>65</v>
      </c>
      <c r="J5812">
        <v>2015</v>
      </c>
      <c r="K5812">
        <v>211</v>
      </c>
      <c r="L5812" t="s">
        <v>23185</v>
      </c>
      <c r="M5812" s="15" t="e">
        <f>IF(INDEX(#REF!,MATCH(Padrón!K5812,#REF!,0),MATCH(Padrón!J5812,#REF!,0))=K5812,"Sí","NO")</f>
        <v>#REF!</v>
      </c>
    </row>
    <row r="5813" spans="1:13" x14ac:dyDescent="0.25">
      <c r="A5813" t="s">
        <v>29017</v>
      </c>
      <c r="B5813">
        <v>6182978</v>
      </c>
      <c r="C5813">
        <v>1950</v>
      </c>
      <c r="D5813" t="s">
        <v>8121</v>
      </c>
      <c r="E5813" t="s">
        <v>6325</v>
      </c>
      <c r="F5813" t="s">
        <v>82</v>
      </c>
      <c r="G5813" t="s">
        <v>3</v>
      </c>
      <c r="H5813">
        <v>12</v>
      </c>
      <c r="I5813">
        <v>65</v>
      </c>
      <c r="J5813">
        <v>2015</v>
      </c>
      <c r="K5813">
        <v>212</v>
      </c>
      <c r="L5813" t="s">
        <v>23185</v>
      </c>
      <c r="M5813" s="15" t="e">
        <f>IF(INDEX(#REF!,MATCH(Padrón!K5813,#REF!,0),MATCH(Padrón!J5813,#REF!,0))=K5813,"Sí","NO")</f>
        <v>#REF!</v>
      </c>
    </row>
    <row r="5814" spans="1:13" x14ac:dyDescent="0.25">
      <c r="A5814" t="s">
        <v>29018</v>
      </c>
      <c r="B5814">
        <v>14030126</v>
      </c>
      <c r="C5814">
        <v>1952</v>
      </c>
      <c r="D5814" t="s">
        <v>8121</v>
      </c>
      <c r="E5814" t="s">
        <v>2251</v>
      </c>
      <c r="F5814" t="s">
        <v>588</v>
      </c>
      <c r="G5814" t="s">
        <v>10</v>
      </c>
      <c r="H5814">
        <v>12</v>
      </c>
      <c r="I5814">
        <v>65</v>
      </c>
      <c r="J5814">
        <v>2015</v>
      </c>
      <c r="K5814">
        <v>213</v>
      </c>
      <c r="L5814" t="s">
        <v>23185</v>
      </c>
      <c r="M5814" s="15" t="e">
        <f>IF(INDEX(#REF!,MATCH(Padrón!K5814,#REF!,0),MATCH(Padrón!J5814,#REF!,0))=K5814,"Sí","NO")</f>
        <v>#REF!</v>
      </c>
    </row>
    <row r="5815" spans="1:13" x14ac:dyDescent="0.25">
      <c r="A5815" t="s">
        <v>29019</v>
      </c>
      <c r="B5815">
        <v>12898262</v>
      </c>
      <c r="C5815">
        <v>1956</v>
      </c>
      <c r="D5815" t="s">
        <v>8121</v>
      </c>
      <c r="E5815" t="s">
        <v>8169</v>
      </c>
      <c r="F5815" t="s">
        <v>8170</v>
      </c>
      <c r="G5815" t="s">
        <v>3</v>
      </c>
      <c r="H5815">
        <v>12</v>
      </c>
      <c r="I5815">
        <v>65</v>
      </c>
      <c r="J5815">
        <v>2015</v>
      </c>
      <c r="K5815">
        <v>214</v>
      </c>
      <c r="L5815" t="s">
        <v>23185</v>
      </c>
      <c r="M5815" s="15" t="e">
        <f>IF(INDEX(#REF!,MATCH(Padrón!K5815,#REF!,0),MATCH(Padrón!J5815,#REF!,0))=K5815,"Sí","NO")</f>
        <v>#REF!</v>
      </c>
    </row>
    <row r="5816" spans="1:13" x14ac:dyDescent="0.25">
      <c r="A5816" t="s">
        <v>29020</v>
      </c>
      <c r="B5816">
        <v>23305135</v>
      </c>
      <c r="C5816">
        <v>1973</v>
      </c>
      <c r="D5816" t="s">
        <v>8121</v>
      </c>
      <c r="E5816" t="s">
        <v>8171</v>
      </c>
      <c r="F5816" t="s">
        <v>8172</v>
      </c>
      <c r="G5816" t="s">
        <v>3</v>
      </c>
      <c r="H5816">
        <v>12</v>
      </c>
      <c r="I5816">
        <v>65</v>
      </c>
      <c r="J5816">
        <v>2015</v>
      </c>
      <c r="K5816">
        <v>215</v>
      </c>
      <c r="L5816" t="s">
        <v>23185</v>
      </c>
      <c r="M5816" s="15" t="e">
        <f>IF(INDEX(#REF!,MATCH(Padrón!K5816,#REF!,0),MATCH(Padrón!J5816,#REF!,0))=K5816,"Sí","NO")</f>
        <v>#REF!</v>
      </c>
    </row>
    <row r="5817" spans="1:13" x14ac:dyDescent="0.25">
      <c r="A5817" t="s">
        <v>29021</v>
      </c>
      <c r="B5817">
        <v>24574452</v>
      </c>
      <c r="C5817">
        <v>1975</v>
      </c>
      <c r="D5817" t="s">
        <v>8121</v>
      </c>
      <c r="E5817" t="s">
        <v>8173</v>
      </c>
      <c r="F5817" t="s">
        <v>200</v>
      </c>
      <c r="G5817" t="s">
        <v>3</v>
      </c>
      <c r="H5817">
        <v>12</v>
      </c>
      <c r="I5817">
        <v>65</v>
      </c>
      <c r="J5817">
        <v>2015</v>
      </c>
      <c r="K5817">
        <v>216</v>
      </c>
      <c r="L5817" t="s">
        <v>23185</v>
      </c>
      <c r="M5817" s="15" t="e">
        <f>IF(INDEX(#REF!,MATCH(Padrón!K5817,#REF!,0),MATCH(Padrón!J5817,#REF!,0))=K5817,"Sí","NO")</f>
        <v>#REF!</v>
      </c>
    </row>
    <row r="5818" spans="1:13" x14ac:dyDescent="0.25">
      <c r="A5818" t="s">
        <v>29022</v>
      </c>
      <c r="B5818">
        <v>14423998</v>
      </c>
      <c r="C5818">
        <v>1961</v>
      </c>
      <c r="D5818" t="s">
        <v>8121</v>
      </c>
      <c r="E5818" t="s">
        <v>349</v>
      </c>
      <c r="F5818" t="s">
        <v>433</v>
      </c>
      <c r="G5818" t="s">
        <v>3</v>
      </c>
      <c r="H5818">
        <v>12</v>
      </c>
      <c r="I5818">
        <v>65</v>
      </c>
      <c r="J5818">
        <v>2015</v>
      </c>
      <c r="K5818">
        <v>217</v>
      </c>
      <c r="L5818" t="s">
        <v>23185</v>
      </c>
      <c r="M5818" s="15" t="e">
        <f>IF(INDEX(#REF!,MATCH(Padrón!K5818,#REF!,0),MATCH(Padrón!J5818,#REF!,0))=K5818,"Sí","NO")</f>
        <v>#REF!</v>
      </c>
    </row>
    <row r="5819" spans="1:13" x14ac:dyDescent="0.25">
      <c r="A5819" t="s">
        <v>29023</v>
      </c>
      <c r="B5819">
        <v>40413027</v>
      </c>
      <c r="C5819">
        <v>1997</v>
      </c>
      <c r="D5819" t="s">
        <v>8121</v>
      </c>
      <c r="E5819" t="s">
        <v>8174</v>
      </c>
      <c r="F5819" t="s">
        <v>1669</v>
      </c>
      <c r="G5819" t="s">
        <v>3</v>
      </c>
      <c r="H5819">
        <v>12</v>
      </c>
      <c r="I5819">
        <v>65</v>
      </c>
      <c r="J5819">
        <v>2015</v>
      </c>
      <c r="K5819">
        <v>218</v>
      </c>
      <c r="L5819" t="s">
        <v>23185</v>
      </c>
      <c r="M5819" s="15" t="e">
        <f>IF(INDEX(#REF!,MATCH(Padrón!K5819,#REF!,0),MATCH(Padrón!J5819,#REF!,0))=K5819,"Sí","NO")</f>
        <v>#REF!</v>
      </c>
    </row>
    <row r="5820" spans="1:13" x14ac:dyDescent="0.25">
      <c r="A5820" t="s">
        <v>29024</v>
      </c>
      <c r="B5820">
        <v>30014355</v>
      </c>
      <c r="C5820">
        <v>1982</v>
      </c>
      <c r="D5820" t="s">
        <v>8175</v>
      </c>
      <c r="E5820" t="s">
        <v>217</v>
      </c>
      <c r="F5820" t="s">
        <v>8176</v>
      </c>
      <c r="G5820" t="s">
        <v>10</v>
      </c>
      <c r="H5820">
        <v>12</v>
      </c>
      <c r="I5820">
        <v>65</v>
      </c>
      <c r="J5820">
        <v>2015</v>
      </c>
      <c r="K5820">
        <v>219</v>
      </c>
      <c r="L5820" t="s">
        <v>23185</v>
      </c>
      <c r="M5820" s="15" t="e">
        <f>IF(INDEX(#REF!,MATCH(Padrón!K5820,#REF!,0),MATCH(Padrón!J5820,#REF!,0))=K5820,"Sí","NO")</f>
        <v>#REF!</v>
      </c>
    </row>
    <row r="5821" spans="1:13" x14ac:dyDescent="0.25">
      <c r="A5821" t="s">
        <v>29025</v>
      </c>
      <c r="B5821">
        <v>3751184</v>
      </c>
      <c r="C5821">
        <v>1939</v>
      </c>
      <c r="D5821" t="s">
        <v>5886</v>
      </c>
      <c r="E5821" t="s">
        <v>8177</v>
      </c>
      <c r="F5821" t="s">
        <v>8178</v>
      </c>
      <c r="G5821" t="s">
        <v>10</v>
      </c>
      <c r="H5821">
        <v>12</v>
      </c>
      <c r="I5821">
        <v>65</v>
      </c>
      <c r="J5821">
        <v>2015</v>
      </c>
      <c r="K5821">
        <v>220</v>
      </c>
      <c r="L5821" t="s">
        <v>23185</v>
      </c>
      <c r="M5821" s="15" t="e">
        <f>IF(INDEX(#REF!,MATCH(Padrón!K5821,#REF!,0),MATCH(Padrón!J5821,#REF!,0))=K5821,"Sí","NO")</f>
        <v>#REF!</v>
      </c>
    </row>
    <row r="5822" spans="1:13" x14ac:dyDescent="0.25">
      <c r="A5822" t="s">
        <v>29026</v>
      </c>
      <c r="B5822">
        <v>23990230</v>
      </c>
      <c r="C5822">
        <v>1974</v>
      </c>
      <c r="D5822" t="s">
        <v>8179</v>
      </c>
      <c r="E5822" t="s">
        <v>8180</v>
      </c>
      <c r="F5822" t="s">
        <v>8181</v>
      </c>
      <c r="G5822" t="s">
        <v>3</v>
      </c>
      <c r="H5822">
        <v>12</v>
      </c>
      <c r="I5822">
        <v>65</v>
      </c>
      <c r="J5822">
        <v>2015</v>
      </c>
      <c r="K5822">
        <v>221</v>
      </c>
      <c r="L5822" t="s">
        <v>23185</v>
      </c>
      <c r="M5822" s="15" t="e">
        <f>IF(INDEX(#REF!,MATCH(Padrón!K5822,#REF!,0),MATCH(Padrón!J5822,#REF!,0))=K5822,"Sí","NO")</f>
        <v>#REF!</v>
      </c>
    </row>
    <row r="5823" spans="1:13" x14ac:dyDescent="0.25">
      <c r="A5823" t="s">
        <v>29027</v>
      </c>
      <c r="B5823">
        <v>14520361</v>
      </c>
      <c r="C5823">
        <v>1962</v>
      </c>
      <c r="D5823" t="s">
        <v>8179</v>
      </c>
      <c r="E5823" t="s">
        <v>7353</v>
      </c>
      <c r="F5823" t="s">
        <v>5648</v>
      </c>
      <c r="G5823" t="s">
        <v>27</v>
      </c>
      <c r="H5823">
        <v>12</v>
      </c>
      <c r="I5823">
        <v>65</v>
      </c>
      <c r="J5823">
        <v>2015</v>
      </c>
      <c r="K5823">
        <v>222</v>
      </c>
      <c r="L5823" t="s">
        <v>23185</v>
      </c>
      <c r="M5823" s="15" t="e">
        <f>IF(INDEX(#REF!,MATCH(Padrón!K5823,#REF!,0),MATCH(Padrón!J5823,#REF!,0))=K5823,"Sí","NO")</f>
        <v>#REF!</v>
      </c>
    </row>
    <row r="5824" spans="1:13" x14ac:dyDescent="0.25">
      <c r="A5824" t="s">
        <v>29028</v>
      </c>
      <c r="B5824">
        <v>24509735</v>
      </c>
      <c r="C5824">
        <v>1977</v>
      </c>
      <c r="D5824" t="s">
        <v>8179</v>
      </c>
      <c r="E5824" t="s">
        <v>8182</v>
      </c>
      <c r="F5824" t="s">
        <v>8183</v>
      </c>
      <c r="G5824" t="s">
        <v>10</v>
      </c>
      <c r="H5824">
        <v>12</v>
      </c>
      <c r="I5824">
        <v>65</v>
      </c>
      <c r="J5824">
        <v>2015</v>
      </c>
      <c r="K5824">
        <v>223</v>
      </c>
      <c r="L5824" t="s">
        <v>23185</v>
      </c>
      <c r="M5824" s="15" t="e">
        <f>IF(INDEX(#REF!,MATCH(Padrón!K5824,#REF!,0),MATCH(Padrón!J5824,#REF!,0))=K5824,"Sí","NO")</f>
        <v>#REF!</v>
      </c>
    </row>
    <row r="5825" spans="1:13" x14ac:dyDescent="0.25">
      <c r="A5825" t="s">
        <v>29029</v>
      </c>
      <c r="B5825">
        <v>30785223</v>
      </c>
      <c r="C5825">
        <v>1984</v>
      </c>
      <c r="D5825" t="s">
        <v>8179</v>
      </c>
      <c r="E5825" t="s">
        <v>8184</v>
      </c>
      <c r="F5825" t="s">
        <v>8185</v>
      </c>
      <c r="G5825" t="s">
        <v>10</v>
      </c>
      <c r="H5825">
        <v>12</v>
      </c>
      <c r="I5825">
        <v>65</v>
      </c>
      <c r="J5825">
        <v>2015</v>
      </c>
      <c r="K5825">
        <v>224</v>
      </c>
      <c r="L5825" t="s">
        <v>23185</v>
      </c>
      <c r="M5825" s="15" t="e">
        <f>IF(INDEX(#REF!,MATCH(Padrón!K5825,#REF!,0),MATCH(Padrón!J5825,#REF!,0))=K5825,"Sí","NO")</f>
        <v>#REF!</v>
      </c>
    </row>
    <row r="5826" spans="1:13" x14ac:dyDescent="0.25">
      <c r="A5826" t="s">
        <v>29030</v>
      </c>
      <c r="B5826">
        <v>45026891</v>
      </c>
      <c r="C5826">
        <v>2003</v>
      </c>
      <c r="D5826" t="s">
        <v>8179</v>
      </c>
      <c r="E5826" t="s">
        <v>240</v>
      </c>
      <c r="F5826" t="s">
        <v>8186</v>
      </c>
      <c r="G5826" t="s">
        <v>3</v>
      </c>
      <c r="H5826">
        <v>12</v>
      </c>
      <c r="I5826">
        <v>65</v>
      </c>
      <c r="J5826">
        <v>2015</v>
      </c>
      <c r="K5826">
        <v>225</v>
      </c>
      <c r="L5826" t="s">
        <v>23185</v>
      </c>
      <c r="M5826" s="15" t="e">
        <f>IF(INDEX(#REF!,MATCH(Padrón!K5826,#REF!,0),MATCH(Padrón!J5826,#REF!,0))=K5826,"Sí","NO")</f>
        <v>#REF!</v>
      </c>
    </row>
    <row r="5827" spans="1:13" x14ac:dyDescent="0.25">
      <c r="A5827" t="s">
        <v>29031</v>
      </c>
      <c r="B5827">
        <v>35129095</v>
      </c>
      <c r="C5827">
        <v>1990</v>
      </c>
      <c r="D5827" t="s">
        <v>8179</v>
      </c>
      <c r="E5827" t="s">
        <v>4220</v>
      </c>
      <c r="F5827" t="s">
        <v>8187</v>
      </c>
      <c r="G5827" t="s">
        <v>10</v>
      </c>
      <c r="H5827">
        <v>12</v>
      </c>
      <c r="I5827">
        <v>65</v>
      </c>
      <c r="J5827">
        <v>2015</v>
      </c>
      <c r="K5827">
        <v>226</v>
      </c>
      <c r="L5827" t="s">
        <v>23185</v>
      </c>
      <c r="M5827" s="15" t="e">
        <f>IF(INDEX(#REF!,MATCH(Padrón!K5827,#REF!,0),MATCH(Padrón!J5827,#REF!,0))=K5827,"Sí","NO")</f>
        <v>#REF!</v>
      </c>
    </row>
    <row r="5828" spans="1:13" x14ac:dyDescent="0.25">
      <c r="A5828" t="s">
        <v>29032</v>
      </c>
      <c r="B5828">
        <v>24601481</v>
      </c>
      <c r="C5828">
        <v>1978</v>
      </c>
      <c r="D5828" t="s">
        <v>8179</v>
      </c>
      <c r="E5828" t="s">
        <v>8188</v>
      </c>
      <c r="F5828" t="s">
        <v>8189</v>
      </c>
      <c r="G5828" t="s">
        <v>10</v>
      </c>
      <c r="H5828">
        <v>12</v>
      </c>
      <c r="I5828">
        <v>65</v>
      </c>
      <c r="J5828">
        <v>2015</v>
      </c>
      <c r="K5828">
        <v>227</v>
      </c>
      <c r="L5828" t="s">
        <v>23185</v>
      </c>
      <c r="M5828" s="15" t="e">
        <f>IF(INDEX(#REF!,MATCH(Padrón!K5828,#REF!,0),MATCH(Padrón!J5828,#REF!,0))=K5828,"Sí","NO")</f>
        <v>#REF!</v>
      </c>
    </row>
    <row r="5829" spans="1:13" x14ac:dyDescent="0.25">
      <c r="A5829" t="s">
        <v>29033</v>
      </c>
      <c r="B5829">
        <v>21684110</v>
      </c>
      <c r="C5829">
        <v>1968</v>
      </c>
      <c r="D5829" t="s">
        <v>8190</v>
      </c>
      <c r="E5829" t="s">
        <v>224</v>
      </c>
      <c r="F5829" t="s">
        <v>1533</v>
      </c>
      <c r="G5829" t="s">
        <v>3</v>
      </c>
      <c r="H5829">
        <v>12</v>
      </c>
      <c r="I5829">
        <v>65</v>
      </c>
      <c r="J5829">
        <v>2015</v>
      </c>
      <c r="K5829">
        <v>228</v>
      </c>
      <c r="L5829" t="s">
        <v>23185</v>
      </c>
      <c r="M5829" s="15" t="e">
        <f>IF(INDEX(#REF!,MATCH(Padrón!K5829,#REF!,0),MATCH(Padrón!J5829,#REF!,0))=K5829,"Sí","NO")</f>
        <v>#REF!</v>
      </c>
    </row>
    <row r="5830" spans="1:13" x14ac:dyDescent="0.25">
      <c r="A5830" t="s">
        <v>29034</v>
      </c>
      <c r="B5830">
        <v>48355805</v>
      </c>
      <c r="C5830">
        <v>2006</v>
      </c>
      <c r="D5830" t="s">
        <v>8191</v>
      </c>
      <c r="E5830" t="s">
        <v>8192</v>
      </c>
      <c r="F5830" t="s">
        <v>8193</v>
      </c>
      <c r="G5830" t="s">
        <v>3</v>
      </c>
      <c r="H5830">
        <v>12</v>
      </c>
      <c r="I5830">
        <v>65</v>
      </c>
      <c r="J5830">
        <v>2015</v>
      </c>
      <c r="K5830">
        <v>229</v>
      </c>
      <c r="L5830" t="s">
        <v>23185</v>
      </c>
      <c r="M5830" s="15" t="e">
        <f>IF(INDEX(#REF!,MATCH(Padrón!K5830,#REF!,0),MATCH(Padrón!J5830,#REF!,0))=K5830,"Sí","NO")</f>
        <v>#REF!</v>
      </c>
    </row>
    <row r="5831" spans="1:13" x14ac:dyDescent="0.25">
      <c r="A5831" t="s">
        <v>29035</v>
      </c>
      <c r="B5831">
        <v>36199909</v>
      </c>
      <c r="C5831">
        <v>1991</v>
      </c>
      <c r="D5831" t="s">
        <v>8194</v>
      </c>
      <c r="E5831" t="s">
        <v>8195</v>
      </c>
      <c r="F5831" t="s">
        <v>52</v>
      </c>
      <c r="G5831" t="s">
        <v>10</v>
      </c>
      <c r="H5831">
        <v>12</v>
      </c>
      <c r="I5831">
        <v>65</v>
      </c>
      <c r="J5831">
        <v>2015</v>
      </c>
      <c r="K5831">
        <v>230</v>
      </c>
      <c r="L5831" t="s">
        <v>23185</v>
      </c>
      <c r="M5831" s="15" t="e">
        <f>IF(INDEX(#REF!,MATCH(Padrón!K5831,#REF!,0),MATCH(Padrón!J5831,#REF!,0))=K5831,"Sí","NO")</f>
        <v>#REF!</v>
      </c>
    </row>
    <row r="5832" spans="1:13" x14ac:dyDescent="0.25">
      <c r="A5832" t="s">
        <v>29036</v>
      </c>
      <c r="B5832">
        <v>21684115</v>
      </c>
      <c r="C5832">
        <v>1970</v>
      </c>
      <c r="D5832" t="s">
        <v>8194</v>
      </c>
      <c r="E5832" t="s">
        <v>8196</v>
      </c>
      <c r="F5832" t="s">
        <v>764</v>
      </c>
      <c r="G5832" t="s">
        <v>3</v>
      </c>
      <c r="H5832">
        <v>12</v>
      </c>
      <c r="I5832">
        <v>65</v>
      </c>
      <c r="J5832">
        <v>2015</v>
      </c>
      <c r="K5832">
        <v>231</v>
      </c>
      <c r="L5832" t="s">
        <v>23185</v>
      </c>
      <c r="M5832" s="15" t="e">
        <f>IF(INDEX(#REF!,MATCH(Padrón!K5832,#REF!,0),MATCH(Padrón!J5832,#REF!,0))=K5832,"Sí","NO")</f>
        <v>#REF!</v>
      </c>
    </row>
    <row r="5833" spans="1:13" x14ac:dyDescent="0.25">
      <c r="A5833" t="s">
        <v>29037</v>
      </c>
      <c r="B5833">
        <v>40077066</v>
      </c>
      <c r="C5833">
        <v>1991</v>
      </c>
      <c r="D5833" t="s">
        <v>8194</v>
      </c>
      <c r="E5833" t="s">
        <v>2690</v>
      </c>
      <c r="F5833" t="s">
        <v>8197</v>
      </c>
      <c r="G5833" t="s">
        <v>10</v>
      </c>
      <c r="H5833">
        <v>12</v>
      </c>
      <c r="I5833">
        <v>65</v>
      </c>
      <c r="J5833">
        <v>2015</v>
      </c>
      <c r="K5833">
        <v>232</v>
      </c>
      <c r="L5833" t="s">
        <v>23185</v>
      </c>
      <c r="M5833" s="15" t="e">
        <f>IF(INDEX(#REF!,MATCH(Padrón!K5833,#REF!,0),MATCH(Padrón!J5833,#REF!,0))=K5833,"Sí","NO")</f>
        <v>#REF!</v>
      </c>
    </row>
    <row r="5834" spans="1:13" x14ac:dyDescent="0.25">
      <c r="A5834" t="s">
        <v>29038</v>
      </c>
      <c r="B5834">
        <v>33406157</v>
      </c>
      <c r="C5834">
        <v>1987</v>
      </c>
      <c r="D5834" t="s">
        <v>8194</v>
      </c>
      <c r="E5834" t="s">
        <v>8198</v>
      </c>
      <c r="F5834" t="s">
        <v>1533</v>
      </c>
      <c r="G5834" t="s">
        <v>10</v>
      </c>
      <c r="H5834">
        <v>12</v>
      </c>
      <c r="I5834">
        <v>65</v>
      </c>
      <c r="J5834">
        <v>2015</v>
      </c>
      <c r="K5834">
        <v>233</v>
      </c>
      <c r="L5834" t="s">
        <v>23185</v>
      </c>
      <c r="M5834" s="15" t="e">
        <f>IF(INDEX(#REF!,MATCH(Padrón!K5834,#REF!,0),MATCH(Padrón!J5834,#REF!,0))=K5834,"Sí","NO")</f>
        <v>#REF!</v>
      </c>
    </row>
    <row r="5835" spans="1:13" x14ac:dyDescent="0.25">
      <c r="A5835" t="s">
        <v>29039</v>
      </c>
      <c r="B5835">
        <v>13626356</v>
      </c>
      <c r="C5835">
        <v>1957</v>
      </c>
      <c r="D5835" t="s">
        <v>8194</v>
      </c>
      <c r="E5835" t="s">
        <v>8199</v>
      </c>
      <c r="F5835" t="s">
        <v>8200</v>
      </c>
      <c r="G5835" t="s">
        <v>3</v>
      </c>
      <c r="H5835">
        <v>12</v>
      </c>
      <c r="I5835">
        <v>65</v>
      </c>
      <c r="J5835">
        <v>2015</v>
      </c>
      <c r="K5835">
        <v>234</v>
      </c>
      <c r="L5835" t="s">
        <v>23185</v>
      </c>
      <c r="M5835" s="15" t="e">
        <f>IF(INDEX(#REF!,MATCH(Padrón!K5835,#REF!,0),MATCH(Padrón!J5835,#REF!,0))=K5835,"Sí","NO")</f>
        <v>#REF!</v>
      </c>
    </row>
    <row r="5836" spans="1:13" x14ac:dyDescent="0.25">
      <c r="A5836" t="s">
        <v>29040</v>
      </c>
      <c r="B5836">
        <v>17878529</v>
      </c>
      <c r="C5836">
        <v>1966</v>
      </c>
      <c r="D5836" t="s">
        <v>8194</v>
      </c>
      <c r="E5836" t="s">
        <v>4046</v>
      </c>
      <c r="F5836" t="s">
        <v>238</v>
      </c>
      <c r="G5836" t="s">
        <v>3</v>
      </c>
      <c r="H5836">
        <v>12</v>
      </c>
      <c r="I5836">
        <v>65</v>
      </c>
      <c r="J5836">
        <v>2015</v>
      </c>
      <c r="K5836">
        <v>235</v>
      </c>
      <c r="L5836" t="s">
        <v>23185</v>
      </c>
      <c r="M5836" s="15" t="e">
        <f>IF(INDEX(#REF!,MATCH(Padrón!K5836,#REF!,0),MATCH(Padrón!J5836,#REF!,0))=K5836,"Sí","NO")</f>
        <v>#REF!</v>
      </c>
    </row>
    <row r="5837" spans="1:13" x14ac:dyDescent="0.25">
      <c r="A5837" t="s">
        <v>29041</v>
      </c>
      <c r="B5837">
        <v>14881850</v>
      </c>
      <c r="C5837">
        <v>1962</v>
      </c>
      <c r="D5837" t="s">
        <v>8194</v>
      </c>
      <c r="E5837" t="s">
        <v>8201</v>
      </c>
      <c r="F5837" t="s">
        <v>8202</v>
      </c>
      <c r="G5837" t="s">
        <v>3</v>
      </c>
      <c r="H5837">
        <v>12</v>
      </c>
      <c r="I5837">
        <v>65</v>
      </c>
      <c r="J5837">
        <v>2015</v>
      </c>
      <c r="K5837">
        <v>236</v>
      </c>
      <c r="L5837" t="s">
        <v>23185</v>
      </c>
      <c r="M5837" s="15" t="e">
        <f>IF(INDEX(#REF!,MATCH(Padrón!K5837,#REF!,0),MATCH(Padrón!J5837,#REF!,0))=K5837,"Sí","NO")</f>
        <v>#REF!</v>
      </c>
    </row>
    <row r="5838" spans="1:13" x14ac:dyDescent="0.25">
      <c r="A5838" t="s">
        <v>29042</v>
      </c>
      <c r="B5838">
        <v>32042321</v>
      </c>
      <c r="C5838">
        <v>1985</v>
      </c>
      <c r="D5838" t="s">
        <v>8194</v>
      </c>
      <c r="E5838" t="s">
        <v>8203</v>
      </c>
      <c r="F5838" t="s">
        <v>8204</v>
      </c>
      <c r="G5838" t="s">
        <v>3</v>
      </c>
      <c r="H5838">
        <v>12</v>
      </c>
      <c r="I5838">
        <v>65</v>
      </c>
      <c r="J5838">
        <v>2015</v>
      </c>
      <c r="K5838">
        <v>237</v>
      </c>
      <c r="L5838" t="s">
        <v>23185</v>
      </c>
      <c r="M5838" s="15" t="e">
        <f>IF(INDEX(#REF!,MATCH(Padrón!K5838,#REF!,0),MATCH(Padrón!J5838,#REF!,0))=K5838,"Sí","NO")</f>
        <v>#REF!</v>
      </c>
    </row>
    <row r="5839" spans="1:13" x14ac:dyDescent="0.25">
      <c r="A5839" t="s">
        <v>29043</v>
      </c>
      <c r="B5839">
        <v>38382516</v>
      </c>
      <c r="C5839">
        <v>1995</v>
      </c>
      <c r="D5839" t="s">
        <v>8194</v>
      </c>
      <c r="E5839" t="s">
        <v>8205</v>
      </c>
      <c r="F5839" t="s">
        <v>8206</v>
      </c>
      <c r="G5839" t="s">
        <v>57</v>
      </c>
      <c r="H5839">
        <v>12</v>
      </c>
      <c r="I5839">
        <v>65</v>
      </c>
      <c r="J5839">
        <v>2015</v>
      </c>
      <c r="K5839">
        <v>238</v>
      </c>
      <c r="L5839" t="s">
        <v>23185</v>
      </c>
      <c r="M5839" s="15" t="e">
        <f>IF(INDEX(#REF!,MATCH(Padrón!K5839,#REF!,0),MATCH(Padrón!J5839,#REF!,0))=K5839,"Sí","NO")</f>
        <v>#REF!</v>
      </c>
    </row>
    <row r="5840" spans="1:13" x14ac:dyDescent="0.25">
      <c r="A5840" t="s">
        <v>29044</v>
      </c>
      <c r="B5840">
        <v>29634850</v>
      </c>
      <c r="C5840">
        <v>1982</v>
      </c>
      <c r="D5840" t="s">
        <v>8207</v>
      </c>
      <c r="E5840" t="s">
        <v>346</v>
      </c>
      <c r="F5840" t="s">
        <v>8208</v>
      </c>
      <c r="G5840" t="s">
        <v>3</v>
      </c>
      <c r="H5840">
        <v>12</v>
      </c>
      <c r="I5840">
        <v>65</v>
      </c>
      <c r="J5840">
        <v>2015</v>
      </c>
      <c r="K5840">
        <v>239</v>
      </c>
      <c r="L5840" t="s">
        <v>23185</v>
      </c>
      <c r="M5840" s="15" t="e">
        <f>IF(INDEX(#REF!,MATCH(Padrón!K5840,#REF!,0),MATCH(Padrón!J5840,#REF!,0))=K5840,"Sí","NO")</f>
        <v>#REF!</v>
      </c>
    </row>
    <row r="5841" spans="1:13" x14ac:dyDescent="0.25">
      <c r="A5841" t="s">
        <v>29045</v>
      </c>
      <c r="B5841">
        <v>37473269</v>
      </c>
      <c r="C5841">
        <v>1995</v>
      </c>
      <c r="D5841" t="s">
        <v>3043</v>
      </c>
      <c r="E5841" t="s">
        <v>8209</v>
      </c>
      <c r="F5841" t="s">
        <v>2522</v>
      </c>
      <c r="G5841" t="s">
        <v>10</v>
      </c>
      <c r="H5841">
        <v>12</v>
      </c>
      <c r="I5841">
        <v>65</v>
      </c>
      <c r="J5841">
        <v>2015</v>
      </c>
      <c r="K5841">
        <v>240</v>
      </c>
      <c r="L5841" t="s">
        <v>23185</v>
      </c>
      <c r="M5841" s="15" t="e">
        <f>IF(INDEX(#REF!,MATCH(Padrón!K5841,#REF!,0),MATCH(Padrón!J5841,#REF!,0))=K5841,"Sí","NO")</f>
        <v>#REF!</v>
      </c>
    </row>
    <row r="5842" spans="1:13" x14ac:dyDescent="0.25">
      <c r="A5842" t="s">
        <v>29046</v>
      </c>
      <c r="B5842">
        <v>24644783</v>
      </c>
      <c r="C5842">
        <v>1975</v>
      </c>
      <c r="D5842" t="s">
        <v>3043</v>
      </c>
      <c r="E5842" t="s">
        <v>8210</v>
      </c>
      <c r="F5842" t="s">
        <v>8211</v>
      </c>
      <c r="G5842" t="s">
        <v>10</v>
      </c>
      <c r="H5842">
        <v>12</v>
      </c>
      <c r="I5842">
        <v>65</v>
      </c>
      <c r="J5842">
        <v>2015</v>
      </c>
      <c r="K5842">
        <v>241</v>
      </c>
      <c r="L5842" t="s">
        <v>23185</v>
      </c>
      <c r="M5842" s="15" t="e">
        <f>IF(INDEX(#REF!,MATCH(Padrón!K5842,#REF!,0),MATCH(Padrón!J5842,#REF!,0))=K5842,"Sí","NO")</f>
        <v>#REF!</v>
      </c>
    </row>
    <row r="5843" spans="1:13" x14ac:dyDescent="0.25">
      <c r="A5843" t="s">
        <v>29047</v>
      </c>
      <c r="B5843">
        <v>31572727</v>
      </c>
      <c r="C5843">
        <v>1986</v>
      </c>
      <c r="D5843" t="s">
        <v>8212</v>
      </c>
      <c r="E5843" t="s">
        <v>1185</v>
      </c>
      <c r="F5843" t="s">
        <v>8213</v>
      </c>
      <c r="G5843" t="s">
        <v>3</v>
      </c>
      <c r="H5843">
        <v>12</v>
      </c>
      <c r="I5843">
        <v>65</v>
      </c>
      <c r="J5843">
        <v>2015</v>
      </c>
      <c r="K5843">
        <v>242</v>
      </c>
      <c r="L5843" t="s">
        <v>23185</v>
      </c>
      <c r="M5843" s="15" t="e">
        <f>IF(INDEX(#REF!,MATCH(Padrón!K5843,#REF!,0),MATCH(Padrón!J5843,#REF!,0))=K5843,"Sí","NO")</f>
        <v>#REF!</v>
      </c>
    </row>
    <row r="5844" spans="1:13" x14ac:dyDescent="0.25">
      <c r="A5844" t="s">
        <v>29048</v>
      </c>
      <c r="B5844">
        <v>6417510</v>
      </c>
      <c r="C5844">
        <v>1950</v>
      </c>
      <c r="D5844" t="s">
        <v>8212</v>
      </c>
      <c r="E5844" t="s">
        <v>8214</v>
      </c>
      <c r="F5844" t="s">
        <v>8215</v>
      </c>
      <c r="G5844" t="s">
        <v>117</v>
      </c>
      <c r="H5844">
        <v>12</v>
      </c>
      <c r="I5844">
        <v>65</v>
      </c>
      <c r="J5844">
        <v>2015</v>
      </c>
      <c r="K5844">
        <v>243</v>
      </c>
      <c r="L5844" t="s">
        <v>23185</v>
      </c>
      <c r="M5844" s="15" t="e">
        <f>IF(INDEX(#REF!,MATCH(Padrón!K5844,#REF!,0),MATCH(Padrón!J5844,#REF!,0))=K5844,"Sí","NO")</f>
        <v>#REF!</v>
      </c>
    </row>
    <row r="5845" spans="1:13" x14ac:dyDescent="0.25">
      <c r="A5845" t="s">
        <v>29049</v>
      </c>
      <c r="B5845">
        <v>29840067</v>
      </c>
      <c r="C5845">
        <v>1982</v>
      </c>
      <c r="D5845" t="s">
        <v>8212</v>
      </c>
      <c r="E5845" t="s">
        <v>1481</v>
      </c>
      <c r="F5845" t="s">
        <v>8216</v>
      </c>
      <c r="G5845" t="s">
        <v>3</v>
      </c>
      <c r="H5845">
        <v>12</v>
      </c>
      <c r="I5845">
        <v>65</v>
      </c>
      <c r="J5845">
        <v>2015</v>
      </c>
      <c r="K5845">
        <v>244</v>
      </c>
      <c r="L5845" t="s">
        <v>23185</v>
      </c>
      <c r="M5845" s="15" t="e">
        <f>IF(INDEX(#REF!,MATCH(Padrón!K5845,#REF!,0),MATCH(Padrón!J5845,#REF!,0))=K5845,"Sí","NO")</f>
        <v>#REF!</v>
      </c>
    </row>
    <row r="5846" spans="1:13" x14ac:dyDescent="0.25">
      <c r="A5846" t="s">
        <v>29050</v>
      </c>
      <c r="B5846">
        <v>5093872</v>
      </c>
      <c r="C5846">
        <v>1949</v>
      </c>
      <c r="D5846" t="s">
        <v>8212</v>
      </c>
      <c r="E5846" t="s">
        <v>8217</v>
      </c>
      <c r="F5846" t="s">
        <v>8218</v>
      </c>
      <c r="G5846" t="s">
        <v>3</v>
      </c>
      <c r="H5846">
        <v>12</v>
      </c>
      <c r="I5846">
        <v>65</v>
      </c>
      <c r="J5846">
        <v>2015</v>
      </c>
      <c r="K5846">
        <v>245</v>
      </c>
      <c r="L5846" t="s">
        <v>23185</v>
      </c>
      <c r="M5846" s="15" t="e">
        <f>IF(INDEX(#REF!,MATCH(Padrón!K5846,#REF!,0),MATCH(Padrón!J5846,#REF!,0))=K5846,"Sí","NO")</f>
        <v>#REF!</v>
      </c>
    </row>
    <row r="5847" spans="1:13" x14ac:dyDescent="0.25">
      <c r="A5847" t="s">
        <v>29051</v>
      </c>
      <c r="B5847">
        <v>14030393</v>
      </c>
      <c r="C5847">
        <v>1961</v>
      </c>
      <c r="D5847" t="s">
        <v>8219</v>
      </c>
      <c r="E5847" t="s">
        <v>8220</v>
      </c>
      <c r="F5847" t="s">
        <v>8221</v>
      </c>
      <c r="G5847" t="s">
        <v>27</v>
      </c>
      <c r="H5847">
        <v>12</v>
      </c>
      <c r="I5847">
        <v>65</v>
      </c>
      <c r="J5847">
        <v>2015</v>
      </c>
      <c r="K5847">
        <v>246</v>
      </c>
      <c r="L5847" t="s">
        <v>23185</v>
      </c>
      <c r="M5847" s="15" t="e">
        <f>IF(INDEX(#REF!,MATCH(Padrón!K5847,#REF!,0),MATCH(Padrón!J5847,#REF!,0))=K5847,"Sí","NO")</f>
        <v>#REF!</v>
      </c>
    </row>
    <row r="5848" spans="1:13" x14ac:dyDescent="0.25">
      <c r="A5848" t="s">
        <v>29052</v>
      </c>
      <c r="B5848">
        <v>13160729</v>
      </c>
      <c r="C5848">
        <v>1959</v>
      </c>
      <c r="D5848" t="s">
        <v>8219</v>
      </c>
      <c r="E5848" t="s">
        <v>4080</v>
      </c>
      <c r="F5848" t="s">
        <v>374</v>
      </c>
      <c r="G5848" t="s">
        <v>3</v>
      </c>
      <c r="H5848">
        <v>12</v>
      </c>
      <c r="I5848">
        <v>65</v>
      </c>
      <c r="J5848">
        <v>2015</v>
      </c>
      <c r="K5848">
        <v>247</v>
      </c>
      <c r="L5848" t="s">
        <v>23185</v>
      </c>
      <c r="M5848" s="15" t="e">
        <f>IF(INDEX(#REF!,MATCH(Padrón!K5848,#REF!,0),MATCH(Padrón!J5848,#REF!,0))=K5848,"Sí","NO")</f>
        <v>#REF!</v>
      </c>
    </row>
    <row r="5849" spans="1:13" x14ac:dyDescent="0.25">
      <c r="A5849" t="s">
        <v>29053</v>
      </c>
      <c r="B5849">
        <v>32607717</v>
      </c>
      <c r="C5849">
        <v>1986</v>
      </c>
      <c r="D5849" t="s">
        <v>8219</v>
      </c>
      <c r="E5849" t="s">
        <v>8222</v>
      </c>
      <c r="F5849" t="s">
        <v>8223</v>
      </c>
      <c r="G5849" t="s">
        <v>3</v>
      </c>
      <c r="H5849">
        <v>12</v>
      </c>
      <c r="I5849">
        <v>65</v>
      </c>
      <c r="J5849">
        <v>2015</v>
      </c>
      <c r="K5849">
        <v>248</v>
      </c>
      <c r="L5849" t="s">
        <v>23185</v>
      </c>
      <c r="M5849" s="15" t="e">
        <f>IF(INDEX(#REF!,MATCH(Padrón!K5849,#REF!,0),MATCH(Padrón!J5849,#REF!,0))=K5849,"Sí","NO")</f>
        <v>#REF!</v>
      </c>
    </row>
    <row r="5850" spans="1:13" x14ac:dyDescent="0.25">
      <c r="A5850" t="s">
        <v>29054</v>
      </c>
      <c r="B5850">
        <v>39229152</v>
      </c>
      <c r="C5850">
        <v>1996</v>
      </c>
      <c r="D5850" t="s">
        <v>8224</v>
      </c>
      <c r="E5850" t="s">
        <v>8225</v>
      </c>
      <c r="F5850" t="s">
        <v>8226</v>
      </c>
      <c r="G5850" t="s">
        <v>3</v>
      </c>
      <c r="H5850">
        <v>12</v>
      </c>
      <c r="I5850">
        <v>65</v>
      </c>
      <c r="J5850">
        <v>2015</v>
      </c>
      <c r="K5850">
        <v>249</v>
      </c>
      <c r="L5850" t="s">
        <v>23185</v>
      </c>
      <c r="M5850" s="15" t="e">
        <f>IF(INDEX(#REF!,MATCH(Padrón!K5850,#REF!,0),MATCH(Padrón!J5850,#REF!,0))=K5850,"Sí","NO")</f>
        <v>#REF!</v>
      </c>
    </row>
    <row r="5851" spans="1:13" x14ac:dyDescent="0.25">
      <c r="A5851" t="s">
        <v>29055</v>
      </c>
      <c r="B5851">
        <v>38138175</v>
      </c>
      <c r="C5851">
        <v>1995</v>
      </c>
      <c r="D5851" t="s">
        <v>8224</v>
      </c>
      <c r="E5851" t="s">
        <v>8227</v>
      </c>
      <c r="F5851" t="s">
        <v>8228</v>
      </c>
      <c r="G5851" t="s">
        <v>3</v>
      </c>
      <c r="H5851">
        <v>12</v>
      </c>
      <c r="I5851">
        <v>65</v>
      </c>
      <c r="J5851">
        <v>2015</v>
      </c>
      <c r="K5851">
        <v>250</v>
      </c>
      <c r="L5851" t="s">
        <v>23185</v>
      </c>
      <c r="M5851" s="15" t="e">
        <f>IF(INDEX(#REF!,MATCH(Padrón!K5851,#REF!,0),MATCH(Padrón!J5851,#REF!,0))=K5851,"Sí","NO")</f>
        <v>#REF!</v>
      </c>
    </row>
    <row r="5852" spans="1:13" x14ac:dyDescent="0.25">
      <c r="A5852" t="s">
        <v>29056</v>
      </c>
      <c r="B5852">
        <v>24123180</v>
      </c>
      <c r="C5852">
        <v>1974</v>
      </c>
      <c r="D5852" t="s">
        <v>8229</v>
      </c>
      <c r="E5852" t="s">
        <v>8230</v>
      </c>
      <c r="F5852" t="s">
        <v>393</v>
      </c>
      <c r="G5852" t="s">
        <v>3</v>
      </c>
      <c r="H5852">
        <v>12</v>
      </c>
      <c r="I5852">
        <v>65</v>
      </c>
      <c r="J5852">
        <v>2015</v>
      </c>
      <c r="K5852">
        <v>251</v>
      </c>
      <c r="L5852" t="s">
        <v>23185</v>
      </c>
      <c r="M5852" s="15" t="e">
        <f>IF(INDEX(#REF!,MATCH(Padrón!K5852,#REF!,0),MATCH(Padrón!J5852,#REF!,0))=K5852,"Sí","NO")</f>
        <v>#REF!</v>
      </c>
    </row>
    <row r="5853" spans="1:13" x14ac:dyDescent="0.25">
      <c r="A5853" t="s">
        <v>29057</v>
      </c>
      <c r="B5853">
        <v>10132085</v>
      </c>
      <c r="C5853">
        <v>1951</v>
      </c>
      <c r="D5853" t="s">
        <v>8231</v>
      </c>
      <c r="E5853" t="s">
        <v>273</v>
      </c>
      <c r="F5853" t="s">
        <v>8232</v>
      </c>
      <c r="G5853" t="s">
        <v>10</v>
      </c>
      <c r="H5853">
        <v>12</v>
      </c>
      <c r="I5853">
        <v>65</v>
      </c>
      <c r="J5853">
        <v>2015</v>
      </c>
      <c r="K5853">
        <v>252</v>
      </c>
      <c r="L5853" t="s">
        <v>23185</v>
      </c>
      <c r="M5853" s="15" t="e">
        <f>IF(INDEX(#REF!,MATCH(Padrón!K5853,#REF!,0),MATCH(Padrón!J5853,#REF!,0))=K5853,"Sí","NO")</f>
        <v>#REF!</v>
      </c>
    </row>
    <row r="5854" spans="1:13" x14ac:dyDescent="0.25">
      <c r="A5854" t="s">
        <v>29058</v>
      </c>
      <c r="B5854">
        <v>34343927</v>
      </c>
      <c r="C5854">
        <v>1989</v>
      </c>
      <c r="D5854" t="s">
        <v>8233</v>
      </c>
      <c r="E5854" t="s">
        <v>4064</v>
      </c>
      <c r="F5854" t="s">
        <v>133</v>
      </c>
      <c r="G5854" t="s">
        <v>3</v>
      </c>
      <c r="H5854">
        <v>12</v>
      </c>
      <c r="I5854">
        <v>65</v>
      </c>
      <c r="J5854">
        <v>2015</v>
      </c>
      <c r="K5854">
        <v>253</v>
      </c>
      <c r="L5854" t="s">
        <v>23185</v>
      </c>
      <c r="M5854" s="15" t="e">
        <f>IF(INDEX(#REF!,MATCH(Padrón!K5854,#REF!,0),MATCH(Padrón!J5854,#REF!,0))=K5854,"Sí","NO")</f>
        <v>#REF!</v>
      </c>
    </row>
    <row r="5855" spans="1:13" x14ac:dyDescent="0.25">
      <c r="A5855" t="s">
        <v>29059</v>
      </c>
      <c r="B5855">
        <v>35698396</v>
      </c>
      <c r="C5855">
        <v>1991</v>
      </c>
      <c r="D5855" t="s">
        <v>8234</v>
      </c>
      <c r="E5855" t="s">
        <v>8235</v>
      </c>
      <c r="F5855" t="s">
        <v>2175</v>
      </c>
      <c r="G5855" t="s">
        <v>27</v>
      </c>
      <c r="H5855">
        <v>12</v>
      </c>
      <c r="I5855">
        <v>65</v>
      </c>
      <c r="J5855">
        <v>2015</v>
      </c>
      <c r="K5855">
        <v>254</v>
      </c>
      <c r="L5855" t="s">
        <v>23185</v>
      </c>
      <c r="M5855" s="15" t="e">
        <f>IF(INDEX(#REF!,MATCH(Padrón!K5855,#REF!,0),MATCH(Padrón!J5855,#REF!,0))=K5855,"Sí","NO")</f>
        <v>#REF!</v>
      </c>
    </row>
    <row r="5856" spans="1:13" x14ac:dyDescent="0.25">
      <c r="A5856" t="s">
        <v>29060</v>
      </c>
      <c r="B5856">
        <v>47425453</v>
      </c>
      <c r="C5856">
        <v>2006</v>
      </c>
      <c r="D5856" t="s">
        <v>8234</v>
      </c>
      <c r="E5856" t="s">
        <v>1903</v>
      </c>
      <c r="F5856" t="s">
        <v>8236</v>
      </c>
      <c r="G5856" t="s">
        <v>3</v>
      </c>
      <c r="H5856">
        <v>12</v>
      </c>
      <c r="I5856">
        <v>65</v>
      </c>
      <c r="J5856">
        <v>2015</v>
      </c>
      <c r="K5856">
        <v>255</v>
      </c>
      <c r="L5856" t="s">
        <v>23185</v>
      </c>
      <c r="M5856" s="15" t="e">
        <f>IF(INDEX(#REF!,MATCH(Padrón!K5856,#REF!,0),MATCH(Padrón!J5856,#REF!,0))=K5856,"Sí","NO")</f>
        <v>#REF!</v>
      </c>
    </row>
    <row r="5857" spans="1:13" x14ac:dyDescent="0.25">
      <c r="A5857" t="s">
        <v>29061</v>
      </c>
      <c r="B5857">
        <v>23305192</v>
      </c>
      <c r="C5857">
        <v>1973</v>
      </c>
      <c r="D5857" t="s">
        <v>8234</v>
      </c>
      <c r="E5857" t="s">
        <v>3845</v>
      </c>
      <c r="F5857" t="s">
        <v>8237</v>
      </c>
      <c r="G5857" t="s">
        <v>10</v>
      </c>
      <c r="H5857">
        <v>12</v>
      </c>
      <c r="I5857">
        <v>65</v>
      </c>
      <c r="J5857">
        <v>2015</v>
      </c>
      <c r="K5857">
        <v>256</v>
      </c>
      <c r="L5857" t="s">
        <v>23185</v>
      </c>
      <c r="M5857" s="15" t="e">
        <f>IF(INDEX(#REF!,MATCH(Padrón!K5857,#REF!,0),MATCH(Padrón!J5857,#REF!,0))=K5857,"Sí","NO")</f>
        <v>#REF!</v>
      </c>
    </row>
    <row r="5858" spans="1:13" x14ac:dyDescent="0.25">
      <c r="A5858" t="s">
        <v>29062</v>
      </c>
      <c r="B5858">
        <v>38138299</v>
      </c>
      <c r="C5858">
        <v>1993</v>
      </c>
      <c r="D5858" t="s">
        <v>8234</v>
      </c>
      <c r="E5858" t="s">
        <v>4692</v>
      </c>
      <c r="F5858" t="s">
        <v>1139</v>
      </c>
      <c r="G5858" t="s">
        <v>3</v>
      </c>
      <c r="H5858">
        <v>12</v>
      </c>
      <c r="I5858">
        <v>65</v>
      </c>
      <c r="J5858">
        <v>2015</v>
      </c>
      <c r="K5858">
        <v>257</v>
      </c>
      <c r="L5858" t="s">
        <v>23185</v>
      </c>
      <c r="M5858" s="15" t="e">
        <f>IF(INDEX(#REF!,MATCH(Padrón!K5858,#REF!,0),MATCH(Padrón!J5858,#REF!,0))=K5858,"Sí","NO")</f>
        <v>#REF!</v>
      </c>
    </row>
    <row r="5859" spans="1:13" x14ac:dyDescent="0.25">
      <c r="A5859" t="s">
        <v>29063</v>
      </c>
      <c r="B5859">
        <v>17422074</v>
      </c>
      <c r="C5859">
        <v>1966</v>
      </c>
      <c r="D5859" t="s">
        <v>8234</v>
      </c>
      <c r="E5859" t="s">
        <v>8238</v>
      </c>
      <c r="F5859" t="s">
        <v>983</v>
      </c>
      <c r="G5859" t="s">
        <v>3</v>
      </c>
      <c r="H5859">
        <v>12</v>
      </c>
      <c r="I5859">
        <v>65</v>
      </c>
      <c r="J5859">
        <v>2015</v>
      </c>
      <c r="K5859">
        <v>258</v>
      </c>
      <c r="L5859" t="s">
        <v>23185</v>
      </c>
      <c r="M5859" s="15" t="e">
        <f>IF(INDEX(#REF!,MATCH(Padrón!K5859,#REF!,0),MATCH(Padrón!J5859,#REF!,0))=K5859,"Sí","NO")</f>
        <v>#REF!</v>
      </c>
    </row>
    <row r="5860" spans="1:13" x14ac:dyDescent="0.25">
      <c r="A5860" t="s">
        <v>29064</v>
      </c>
      <c r="B5860">
        <v>10335791</v>
      </c>
      <c r="C5860">
        <v>1952</v>
      </c>
      <c r="D5860" t="s">
        <v>8234</v>
      </c>
      <c r="E5860" t="s">
        <v>8239</v>
      </c>
      <c r="F5860" t="s">
        <v>90</v>
      </c>
      <c r="G5860" t="s">
        <v>3</v>
      </c>
      <c r="H5860">
        <v>12</v>
      </c>
      <c r="I5860">
        <v>65</v>
      </c>
      <c r="J5860">
        <v>2015</v>
      </c>
      <c r="K5860">
        <v>259</v>
      </c>
      <c r="L5860" t="s">
        <v>23185</v>
      </c>
      <c r="M5860" s="15" t="e">
        <f>IF(INDEX(#REF!,MATCH(Padrón!K5860,#REF!,0),MATCH(Padrón!J5860,#REF!,0))=K5860,"Sí","NO")</f>
        <v>#REF!</v>
      </c>
    </row>
    <row r="5861" spans="1:13" x14ac:dyDescent="0.25">
      <c r="A5861" t="s">
        <v>29065</v>
      </c>
      <c r="B5861">
        <v>32182002</v>
      </c>
      <c r="C5861">
        <v>1985</v>
      </c>
      <c r="D5861" t="s">
        <v>8234</v>
      </c>
      <c r="E5861" t="s">
        <v>8240</v>
      </c>
      <c r="F5861" t="s">
        <v>8241</v>
      </c>
      <c r="G5861" t="s">
        <v>3</v>
      </c>
      <c r="H5861">
        <v>12</v>
      </c>
      <c r="I5861">
        <v>65</v>
      </c>
      <c r="J5861">
        <v>2015</v>
      </c>
      <c r="K5861">
        <v>260</v>
      </c>
      <c r="L5861" t="s">
        <v>23185</v>
      </c>
      <c r="M5861" s="15" t="e">
        <f>IF(INDEX(#REF!,MATCH(Padrón!K5861,#REF!,0),MATCH(Padrón!J5861,#REF!,0))=K5861,"Sí","NO")</f>
        <v>#REF!</v>
      </c>
    </row>
    <row r="5862" spans="1:13" x14ac:dyDescent="0.25">
      <c r="A5862" t="s">
        <v>29066</v>
      </c>
      <c r="B5862">
        <v>32794019</v>
      </c>
      <c r="C5862">
        <v>1987</v>
      </c>
      <c r="D5862" t="s">
        <v>8234</v>
      </c>
      <c r="E5862" t="s">
        <v>8242</v>
      </c>
      <c r="F5862" t="s">
        <v>8243</v>
      </c>
      <c r="G5862" t="s">
        <v>3</v>
      </c>
      <c r="H5862">
        <v>12</v>
      </c>
      <c r="I5862">
        <v>65</v>
      </c>
      <c r="J5862">
        <v>2015</v>
      </c>
      <c r="K5862">
        <v>261</v>
      </c>
      <c r="L5862" t="s">
        <v>23185</v>
      </c>
      <c r="M5862" s="15" t="e">
        <f>IF(INDEX(#REF!,MATCH(Padrón!K5862,#REF!,0),MATCH(Padrón!J5862,#REF!,0))=K5862,"Sí","NO")</f>
        <v>#REF!</v>
      </c>
    </row>
    <row r="5863" spans="1:13" x14ac:dyDescent="0.25">
      <c r="A5863" t="s">
        <v>29067</v>
      </c>
      <c r="B5863">
        <v>41510743</v>
      </c>
      <c r="C5863">
        <v>1998</v>
      </c>
      <c r="D5863" t="s">
        <v>8234</v>
      </c>
      <c r="E5863" t="s">
        <v>8244</v>
      </c>
      <c r="F5863" t="s">
        <v>983</v>
      </c>
      <c r="G5863" t="s">
        <v>3</v>
      </c>
      <c r="H5863">
        <v>12</v>
      </c>
      <c r="I5863">
        <v>65</v>
      </c>
      <c r="J5863">
        <v>2015</v>
      </c>
      <c r="K5863">
        <v>262</v>
      </c>
      <c r="L5863" t="s">
        <v>23185</v>
      </c>
      <c r="M5863" s="15" t="e">
        <f>IF(INDEX(#REF!,MATCH(Padrón!K5863,#REF!,0),MATCH(Padrón!J5863,#REF!,0))=K5863,"Sí","NO")</f>
        <v>#REF!</v>
      </c>
    </row>
    <row r="5864" spans="1:13" x14ac:dyDescent="0.25">
      <c r="A5864" t="s">
        <v>29068</v>
      </c>
      <c r="B5864">
        <v>22727266</v>
      </c>
      <c r="C5864">
        <v>1972</v>
      </c>
      <c r="D5864" t="s">
        <v>8234</v>
      </c>
      <c r="E5864" t="s">
        <v>8245</v>
      </c>
      <c r="F5864" t="s">
        <v>395</v>
      </c>
      <c r="G5864" t="s">
        <v>3</v>
      </c>
      <c r="H5864">
        <v>12</v>
      </c>
      <c r="I5864">
        <v>65</v>
      </c>
      <c r="J5864">
        <v>2015</v>
      </c>
      <c r="K5864">
        <v>263</v>
      </c>
      <c r="L5864" t="s">
        <v>23185</v>
      </c>
      <c r="M5864" s="15" t="e">
        <f>IF(INDEX(#REF!,MATCH(Padrón!K5864,#REF!,0),MATCH(Padrón!J5864,#REF!,0))=K5864,"Sí","NO")</f>
        <v>#REF!</v>
      </c>
    </row>
    <row r="5865" spans="1:13" x14ac:dyDescent="0.25">
      <c r="A5865" t="s">
        <v>29069</v>
      </c>
      <c r="B5865">
        <v>21684254</v>
      </c>
      <c r="C5865">
        <v>1970</v>
      </c>
      <c r="D5865" t="s">
        <v>8234</v>
      </c>
      <c r="E5865" t="s">
        <v>8246</v>
      </c>
      <c r="F5865" t="s">
        <v>8247</v>
      </c>
      <c r="G5865" t="s">
        <v>10</v>
      </c>
      <c r="H5865">
        <v>12</v>
      </c>
      <c r="I5865">
        <v>65</v>
      </c>
      <c r="J5865">
        <v>2015</v>
      </c>
      <c r="K5865">
        <v>264</v>
      </c>
      <c r="L5865" t="s">
        <v>23185</v>
      </c>
      <c r="M5865" s="15" t="e">
        <f>IF(INDEX(#REF!,MATCH(Padrón!K5865,#REF!,0),MATCH(Padrón!J5865,#REF!,0))=K5865,"Sí","NO")</f>
        <v>#REF!</v>
      </c>
    </row>
    <row r="5866" spans="1:13" x14ac:dyDescent="0.25">
      <c r="A5866" t="s">
        <v>29070</v>
      </c>
      <c r="B5866">
        <v>28313033</v>
      </c>
      <c r="C5866">
        <v>1980</v>
      </c>
      <c r="D5866" t="s">
        <v>8234</v>
      </c>
      <c r="E5866" t="s">
        <v>8248</v>
      </c>
      <c r="F5866" t="s">
        <v>552</v>
      </c>
      <c r="G5866" t="s">
        <v>3</v>
      </c>
      <c r="H5866">
        <v>12</v>
      </c>
      <c r="I5866">
        <v>65</v>
      </c>
      <c r="J5866">
        <v>2015</v>
      </c>
      <c r="K5866">
        <v>265</v>
      </c>
      <c r="L5866" t="s">
        <v>23185</v>
      </c>
      <c r="M5866" s="15" t="e">
        <f>IF(INDEX(#REF!,MATCH(Padrón!K5866,#REF!,0),MATCH(Padrón!J5866,#REF!,0))=K5866,"Sí","NO")</f>
        <v>#REF!</v>
      </c>
    </row>
    <row r="5867" spans="1:13" x14ac:dyDescent="0.25">
      <c r="A5867" t="s">
        <v>29071</v>
      </c>
      <c r="B5867">
        <v>22727286</v>
      </c>
      <c r="C5867">
        <v>1972</v>
      </c>
      <c r="D5867" t="s">
        <v>8234</v>
      </c>
      <c r="E5867" t="s">
        <v>1226</v>
      </c>
      <c r="F5867" t="s">
        <v>8249</v>
      </c>
      <c r="G5867" t="s">
        <v>3</v>
      </c>
      <c r="H5867">
        <v>12</v>
      </c>
      <c r="I5867">
        <v>65</v>
      </c>
      <c r="J5867">
        <v>2015</v>
      </c>
      <c r="K5867">
        <v>266</v>
      </c>
      <c r="L5867" t="s">
        <v>23185</v>
      </c>
      <c r="M5867" s="15" t="e">
        <f>IF(INDEX(#REF!,MATCH(Padrón!K5867,#REF!,0),MATCH(Padrón!J5867,#REF!,0))=K5867,"Sí","NO")</f>
        <v>#REF!</v>
      </c>
    </row>
    <row r="5868" spans="1:13" x14ac:dyDescent="0.25">
      <c r="A5868" t="s">
        <v>29072</v>
      </c>
      <c r="B5868">
        <v>41617547</v>
      </c>
      <c r="C5868">
        <v>1999</v>
      </c>
      <c r="D5868" t="s">
        <v>8234</v>
      </c>
      <c r="E5868" t="s">
        <v>8250</v>
      </c>
      <c r="F5868" t="s">
        <v>8251</v>
      </c>
      <c r="G5868" t="s">
        <v>3</v>
      </c>
      <c r="H5868">
        <v>12</v>
      </c>
      <c r="I5868">
        <v>65</v>
      </c>
      <c r="J5868">
        <v>2015</v>
      </c>
      <c r="K5868">
        <v>267</v>
      </c>
      <c r="L5868" t="s">
        <v>23185</v>
      </c>
      <c r="M5868" s="15" t="e">
        <f>IF(INDEX(#REF!,MATCH(Padrón!K5868,#REF!,0),MATCH(Padrón!J5868,#REF!,0))=K5868,"Sí","NO")</f>
        <v>#REF!</v>
      </c>
    </row>
    <row r="5869" spans="1:13" x14ac:dyDescent="0.25">
      <c r="A5869" t="s">
        <v>29073</v>
      </c>
      <c r="B5869">
        <v>25951412</v>
      </c>
      <c r="C5869">
        <v>1977</v>
      </c>
      <c r="D5869" t="s">
        <v>8234</v>
      </c>
      <c r="E5869" t="s">
        <v>8252</v>
      </c>
      <c r="F5869" t="s">
        <v>1533</v>
      </c>
      <c r="G5869" t="s">
        <v>3</v>
      </c>
      <c r="H5869">
        <v>12</v>
      </c>
      <c r="I5869">
        <v>65</v>
      </c>
      <c r="J5869">
        <v>2015</v>
      </c>
      <c r="K5869">
        <v>268</v>
      </c>
      <c r="L5869" t="s">
        <v>23185</v>
      </c>
      <c r="M5869" s="15" t="e">
        <f>IF(INDEX(#REF!,MATCH(Padrón!K5869,#REF!,0),MATCH(Padrón!J5869,#REF!,0))=K5869,"Sí","NO")</f>
        <v>#REF!</v>
      </c>
    </row>
    <row r="5870" spans="1:13" x14ac:dyDescent="0.25">
      <c r="A5870" t="s">
        <v>29074</v>
      </c>
      <c r="B5870">
        <v>41285640</v>
      </c>
      <c r="C5870">
        <v>1997</v>
      </c>
      <c r="D5870" t="s">
        <v>8234</v>
      </c>
      <c r="E5870" t="s">
        <v>8253</v>
      </c>
      <c r="F5870" t="s">
        <v>8254</v>
      </c>
      <c r="G5870" t="s">
        <v>10</v>
      </c>
      <c r="H5870">
        <v>12</v>
      </c>
      <c r="I5870">
        <v>65</v>
      </c>
      <c r="J5870">
        <v>2015</v>
      </c>
      <c r="K5870">
        <v>269</v>
      </c>
      <c r="L5870" t="s">
        <v>23185</v>
      </c>
      <c r="M5870" s="15" t="e">
        <f>IF(INDEX(#REF!,MATCH(Padrón!K5870,#REF!,0),MATCH(Padrón!J5870,#REF!,0))=K5870,"Sí","NO")</f>
        <v>#REF!</v>
      </c>
    </row>
    <row r="5871" spans="1:13" x14ac:dyDescent="0.25">
      <c r="A5871" t="s">
        <v>29075</v>
      </c>
      <c r="B5871">
        <v>43832457</v>
      </c>
      <c r="C5871">
        <v>2001</v>
      </c>
      <c r="D5871" t="s">
        <v>8234</v>
      </c>
      <c r="E5871" t="s">
        <v>8255</v>
      </c>
      <c r="F5871" t="s">
        <v>8256</v>
      </c>
      <c r="G5871" t="s">
        <v>3</v>
      </c>
      <c r="H5871">
        <v>12</v>
      </c>
      <c r="I5871">
        <v>65</v>
      </c>
      <c r="J5871">
        <v>2015</v>
      </c>
      <c r="K5871">
        <v>270</v>
      </c>
      <c r="L5871" t="s">
        <v>23185</v>
      </c>
      <c r="M5871" s="15" t="e">
        <f>IF(INDEX(#REF!,MATCH(Padrón!K5871,#REF!,0),MATCH(Padrón!J5871,#REF!,0))=K5871,"Sí","NO")</f>
        <v>#REF!</v>
      </c>
    </row>
    <row r="5872" spans="1:13" x14ac:dyDescent="0.25">
      <c r="A5872" t="s">
        <v>29076</v>
      </c>
      <c r="B5872">
        <v>11004936</v>
      </c>
      <c r="C5872">
        <v>1954</v>
      </c>
      <c r="D5872" t="s">
        <v>8234</v>
      </c>
      <c r="E5872" t="s">
        <v>8257</v>
      </c>
      <c r="F5872" t="s">
        <v>8241</v>
      </c>
      <c r="G5872" t="s">
        <v>3</v>
      </c>
      <c r="H5872">
        <v>12</v>
      </c>
      <c r="I5872">
        <v>65</v>
      </c>
      <c r="J5872">
        <v>2015</v>
      </c>
      <c r="K5872">
        <v>271</v>
      </c>
      <c r="L5872" t="s">
        <v>23185</v>
      </c>
      <c r="M5872" s="15" t="e">
        <f>IF(INDEX(#REF!,MATCH(Padrón!K5872,#REF!,0),MATCH(Padrón!J5872,#REF!,0))=K5872,"Sí","NO")</f>
        <v>#REF!</v>
      </c>
    </row>
    <row r="5873" spans="1:13" x14ac:dyDescent="0.25">
      <c r="A5873" t="s">
        <v>29077</v>
      </c>
      <c r="B5873">
        <v>20644570</v>
      </c>
      <c r="C5873">
        <v>1969</v>
      </c>
      <c r="D5873" t="s">
        <v>8234</v>
      </c>
      <c r="E5873" t="s">
        <v>8258</v>
      </c>
      <c r="F5873" t="s">
        <v>6605</v>
      </c>
      <c r="G5873" t="s">
        <v>10</v>
      </c>
      <c r="H5873">
        <v>12</v>
      </c>
      <c r="I5873">
        <v>65</v>
      </c>
      <c r="J5873">
        <v>2015</v>
      </c>
      <c r="K5873">
        <v>272</v>
      </c>
      <c r="L5873" t="s">
        <v>23185</v>
      </c>
      <c r="M5873" s="15" t="e">
        <f>IF(INDEX(#REF!,MATCH(Padrón!K5873,#REF!,0),MATCH(Padrón!J5873,#REF!,0))=K5873,"Sí","NO")</f>
        <v>#REF!</v>
      </c>
    </row>
    <row r="5874" spans="1:13" x14ac:dyDescent="0.25">
      <c r="A5874" t="s">
        <v>29078</v>
      </c>
      <c r="B5874">
        <v>18787895</v>
      </c>
      <c r="C5874">
        <v>1953</v>
      </c>
      <c r="D5874" t="s">
        <v>8234</v>
      </c>
      <c r="E5874" t="s">
        <v>124</v>
      </c>
      <c r="F5874" t="s">
        <v>112</v>
      </c>
      <c r="G5874" t="s">
        <v>10</v>
      </c>
      <c r="H5874">
        <v>12</v>
      </c>
      <c r="I5874">
        <v>65</v>
      </c>
      <c r="J5874">
        <v>2015</v>
      </c>
      <c r="K5874">
        <v>273</v>
      </c>
      <c r="L5874" t="s">
        <v>23185</v>
      </c>
      <c r="M5874" s="15" t="e">
        <f>IF(INDEX(#REF!,MATCH(Padrón!K5874,#REF!,0),MATCH(Padrón!J5874,#REF!,0))=K5874,"Sí","NO")</f>
        <v>#REF!</v>
      </c>
    </row>
    <row r="5875" spans="1:13" x14ac:dyDescent="0.25">
      <c r="A5875" t="s">
        <v>29079</v>
      </c>
      <c r="B5875">
        <v>37582797</v>
      </c>
      <c r="C5875">
        <v>1993</v>
      </c>
      <c r="D5875" t="s">
        <v>8234</v>
      </c>
      <c r="E5875" t="s">
        <v>8259</v>
      </c>
      <c r="F5875" t="s">
        <v>7254</v>
      </c>
      <c r="G5875" t="s">
        <v>10</v>
      </c>
      <c r="H5875">
        <v>12</v>
      </c>
      <c r="I5875">
        <v>65</v>
      </c>
      <c r="J5875">
        <v>2015</v>
      </c>
      <c r="K5875">
        <v>274</v>
      </c>
      <c r="L5875" t="s">
        <v>23185</v>
      </c>
      <c r="M5875" s="15" t="e">
        <f>IF(INDEX(#REF!,MATCH(Padrón!K5875,#REF!,0),MATCH(Padrón!J5875,#REF!,0))=K5875,"Sí","NO")</f>
        <v>#REF!</v>
      </c>
    </row>
    <row r="5876" spans="1:13" x14ac:dyDescent="0.25">
      <c r="A5876" t="s">
        <v>29080</v>
      </c>
      <c r="B5876">
        <v>26528426</v>
      </c>
      <c r="C5876">
        <v>1978</v>
      </c>
      <c r="D5876" t="s">
        <v>8234</v>
      </c>
      <c r="E5876" t="s">
        <v>8260</v>
      </c>
      <c r="F5876" t="s">
        <v>8261</v>
      </c>
      <c r="G5876" t="s">
        <v>117</v>
      </c>
      <c r="H5876">
        <v>12</v>
      </c>
      <c r="I5876">
        <v>65</v>
      </c>
      <c r="J5876">
        <v>2015</v>
      </c>
      <c r="K5876">
        <v>275</v>
      </c>
      <c r="L5876" t="s">
        <v>23185</v>
      </c>
      <c r="M5876" s="15" t="e">
        <f>IF(INDEX(#REF!,MATCH(Padrón!K5876,#REF!,0),MATCH(Padrón!J5876,#REF!,0))=K5876,"Sí","NO")</f>
        <v>#REF!</v>
      </c>
    </row>
    <row r="5877" spans="1:13" x14ac:dyDescent="0.25">
      <c r="A5877" t="s">
        <v>29081</v>
      </c>
      <c r="B5877">
        <v>46551669</v>
      </c>
      <c r="C5877">
        <v>2000</v>
      </c>
      <c r="D5877" t="s">
        <v>8234</v>
      </c>
      <c r="E5877" t="s">
        <v>8262</v>
      </c>
      <c r="F5877" t="s">
        <v>2327</v>
      </c>
      <c r="G5877" t="s">
        <v>27</v>
      </c>
      <c r="H5877">
        <v>12</v>
      </c>
      <c r="I5877">
        <v>65</v>
      </c>
      <c r="J5877">
        <v>2015</v>
      </c>
      <c r="K5877">
        <v>276</v>
      </c>
      <c r="L5877" t="s">
        <v>23185</v>
      </c>
      <c r="M5877" s="15" t="e">
        <f>IF(INDEX(#REF!,MATCH(Padrón!K5877,#REF!,0),MATCH(Padrón!J5877,#REF!,0))=K5877,"Sí","NO")</f>
        <v>#REF!</v>
      </c>
    </row>
    <row r="5878" spans="1:13" x14ac:dyDescent="0.25">
      <c r="A5878" t="s">
        <v>29082</v>
      </c>
      <c r="B5878">
        <v>26192870</v>
      </c>
      <c r="C5878">
        <v>1977</v>
      </c>
      <c r="D5878" t="s">
        <v>8234</v>
      </c>
      <c r="E5878" t="s">
        <v>8263</v>
      </c>
      <c r="F5878" t="s">
        <v>8264</v>
      </c>
      <c r="G5878" t="s">
        <v>10</v>
      </c>
      <c r="H5878">
        <v>12</v>
      </c>
      <c r="I5878">
        <v>65</v>
      </c>
      <c r="J5878">
        <v>2015</v>
      </c>
      <c r="K5878">
        <v>277</v>
      </c>
      <c r="L5878" t="s">
        <v>23185</v>
      </c>
      <c r="M5878" s="15" t="e">
        <f>IF(INDEX(#REF!,MATCH(Padrón!K5878,#REF!,0),MATCH(Padrón!J5878,#REF!,0))=K5878,"Sí","NO")</f>
        <v>#REF!</v>
      </c>
    </row>
    <row r="5879" spans="1:13" x14ac:dyDescent="0.25">
      <c r="A5879" t="s">
        <v>29083</v>
      </c>
      <c r="B5879">
        <v>24079926</v>
      </c>
      <c r="C5879">
        <v>1974</v>
      </c>
      <c r="D5879" t="s">
        <v>8234</v>
      </c>
      <c r="E5879" t="s">
        <v>7902</v>
      </c>
      <c r="F5879" t="s">
        <v>8265</v>
      </c>
      <c r="G5879" t="s">
        <v>3</v>
      </c>
      <c r="H5879">
        <v>12</v>
      </c>
      <c r="I5879">
        <v>65</v>
      </c>
      <c r="J5879">
        <v>2015</v>
      </c>
      <c r="K5879">
        <v>278</v>
      </c>
      <c r="L5879" t="s">
        <v>23185</v>
      </c>
      <c r="M5879" s="15" t="e">
        <f>IF(INDEX(#REF!,MATCH(Padrón!K5879,#REF!,0),MATCH(Padrón!J5879,#REF!,0))=K5879,"Sí","NO")</f>
        <v>#REF!</v>
      </c>
    </row>
    <row r="5880" spans="1:13" x14ac:dyDescent="0.25">
      <c r="A5880" t="s">
        <v>29084</v>
      </c>
      <c r="B5880">
        <v>7587545</v>
      </c>
      <c r="C5880">
        <v>1945</v>
      </c>
      <c r="D5880" t="s">
        <v>8234</v>
      </c>
      <c r="E5880" t="s">
        <v>8266</v>
      </c>
      <c r="F5880" t="s">
        <v>1854</v>
      </c>
      <c r="G5880" t="s">
        <v>10</v>
      </c>
      <c r="H5880">
        <v>12</v>
      </c>
      <c r="I5880">
        <v>65</v>
      </c>
      <c r="J5880">
        <v>2015</v>
      </c>
      <c r="K5880">
        <v>279</v>
      </c>
      <c r="L5880" t="s">
        <v>23185</v>
      </c>
      <c r="M5880" s="15" t="e">
        <f>IF(INDEX(#REF!,MATCH(Padrón!K5880,#REF!,0),MATCH(Padrón!J5880,#REF!,0))=K5880,"Sí","NO")</f>
        <v>#REF!</v>
      </c>
    </row>
    <row r="5881" spans="1:13" x14ac:dyDescent="0.25">
      <c r="A5881" t="s">
        <v>29085</v>
      </c>
      <c r="B5881">
        <v>35454762</v>
      </c>
      <c r="C5881">
        <v>1990</v>
      </c>
      <c r="D5881" t="s">
        <v>8234</v>
      </c>
      <c r="E5881" t="s">
        <v>8267</v>
      </c>
      <c r="F5881" t="s">
        <v>7813</v>
      </c>
      <c r="G5881" t="s">
        <v>88</v>
      </c>
      <c r="H5881">
        <v>12</v>
      </c>
      <c r="I5881">
        <v>65</v>
      </c>
      <c r="J5881">
        <v>2015</v>
      </c>
      <c r="K5881">
        <v>280</v>
      </c>
      <c r="L5881" t="s">
        <v>23185</v>
      </c>
      <c r="M5881" s="15" t="e">
        <f>IF(INDEX(#REF!,MATCH(Padrón!K5881,#REF!,0),MATCH(Padrón!J5881,#REF!,0))=K5881,"Sí","NO")</f>
        <v>#REF!</v>
      </c>
    </row>
    <row r="5882" spans="1:13" x14ac:dyDescent="0.25">
      <c r="A5882" t="s">
        <v>29086</v>
      </c>
      <c r="B5882">
        <v>38869792</v>
      </c>
      <c r="C5882">
        <v>1995</v>
      </c>
      <c r="D5882" t="s">
        <v>8234</v>
      </c>
      <c r="E5882" t="s">
        <v>8268</v>
      </c>
      <c r="F5882" t="s">
        <v>395</v>
      </c>
      <c r="G5882" t="s">
        <v>10</v>
      </c>
      <c r="H5882">
        <v>12</v>
      </c>
      <c r="I5882">
        <v>65</v>
      </c>
      <c r="J5882">
        <v>2015</v>
      </c>
      <c r="K5882">
        <v>281</v>
      </c>
      <c r="L5882" t="s">
        <v>23185</v>
      </c>
      <c r="M5882" s="15" t="e">
        <f>IF(INDEX(#REF!,MATCH(Padrón!K5882,#REF!,0),MATCH(Padrón!J5882,#REF!,0))=K5882,"Sí","NO")</f>
        <v>#REF!</v>
      </c>
    </row>
    <row r="5883" spans="1:13" x14ac:dyDescent="0.25">
      <c r="A5883" t="s">
        <v>29087</v>
      </c>
      <c r="B5883">
        <v>29840033</v>
      </c>
      <c r="C5883">
        <v>1982</v>
      </c>
      <c r="D5883" t="s">
        <v>8234</v>
      </c>
      <c r="E5883" t="s">
        <v>5884</v>
      </c>
      <c r="F5883" t="s">
        <v>2809</v>
      </c>
      <c r="G5883" t="s">
        <v>3</v>
      </c>
      <c r="H5883">
        <v>12</v>
      </c>
      <c r="I5883">
        <v>65</v>
      </c>
      <c r="J5883">
        <v>2015</v>
      </c>
      <c r="K5883">
        <v>282</v>
      </c>
      <c r="L5883" t="s">
        <v>23185</v>
      </c>
      <c r="M5883" s="15" t="e">
        <f>IF(INDEX(#REF!,MATCH(Padrón!K5883,#REF!,0),MATCH(Padrón!J5883,#REF!,0))=K5883,"Sí","NO")</f>
        <v>#REF!</v>
      </c>
    </row>
    <row r="5884" spans="1:13" x14ac:dyDescent="0.25">
      <c r="A5884" t="s">
        <v>29088</v>
      </c>
      <c r="B5884">
        <v>54235233</v>
      </c>
      <c r="C5884">
        <v>2003</v>
      </c>
      <c r="D5884" t="s">
        <v>8234</v>
      </c>
      <c r="E5884" t="s">
        <v>8269</v>
      </c>
      <c r="F5884" t="s">
        <v>8270</v>
      </c>
      <c r="G5884" t="s">
        <v>3</v>
      </c>
      <c r="H5884">
        <v>12</v>
      </c>
      <c r="I5884">
        <v>65</v>
      </c>
      <c r="J5884">
        <v>2015</v>
      </c>
      <c r="K5884">
        <v>283</v>
      </c>
      <c r="L5884" t="s">
        <v>23185</v>
      </c>
      <c r="M5884" s="15" t="e">
        <f>IF(INDEX(#REF!,MATCH(Padrón!K5884,#REF!,0),MATCH(Padrón!J5884,#REF!,0))=K5884,"Sí","NO")</f>
        <v>#REF!</v>
      </c>
    </row>
    <row r="5885" spans="1:13" x14ac:dyDescent="0.25">
      <c r="A5885" t="s">
        <v>29089</v>
      </c>
      <c r="B5885">
        <v>37582980</v>
      </c>
      <c r="C5885">
        <v>1993</v>
      </c>
      <c r="D5885" t="s">
        <v>8234</v>
      </c>
      <c r="E5885" t="s">
        <v>7671</v>
      </c>
      <c r="F5885" t="s">
        <v>983</v>
      </c>
      <c r="G5885" t="s">
        <v>3</v>
      </c>
      <c r="H5885">
        <v>12</v>
      </c>
      <c r="I5885">
        <v>65</v>
      </c>
      <c r="J5885">
        <v>2015</v>
      </c>
      <c r="K5885">
        <v>284</v>
      </c>
      <c r="L5885" t="s">
        <v>23185</v>
      </c>
      <c r="M5885" s="15" t="e">
        <f>IF(INDEX(#REF!,MATCH(Padrón!K5885,#REF!,0),MATCH(Padrón!J5885,#REF!,0))=K5885,"Sí","NO")</f>
        <v>#REF!</v>
      </c>
    </row>
    <row r="5886" spans="1:13" x14ac:dyDescent="0.25">
      <c r="A5886" t="s">
        <v>29090</v>
      </c>
      <c r="B5886">
        <v>42811240</v>
      </c>
      <c r="C5886">
        <v>1999</v>
      </c>
      <c r="D5886" t="s">
        <v>8234</v>
      </c>
      <c r="E5886" t="s">
        <v>8271</v>
      </c>
      <c r="F5886" t="s">
        <v>64</v>
      </c>
      <c r="G5886" t="s">
        <v>10</v>
      </c>
      <c r="H5886">
        <v>12</v>
      </c>
      <c r="I5886">
        <v>65</v>
      </c>
      <c r="J5886">
        <v>2015</v>
      </c>
      <c r="K5886">
        <v>285</v>
      </c>
      <c r="L5886" t="s">
        <v>23185</v>
      </c>
      <c r="M5886" s="15" t="e">
        <f>IF(INDEX(#REF!,MATCH(Padrón!K5886,#REF!,0),MATCH(Padrón!J5886,#REF!,0))=K5886,"Sí","NO")</f>
        <v>#REF!</v>
      </c>
    </row>
    <row r="5887" spans="1:13" x14ac:dyDescent="0.25">
      <c r="A5887" t="s">
        <v>29091</v>
      </c>
      <c r="B5887">
        <v>20982947</v>
      </c>
      <c r="C5887">
        <v>1969</v>
      </c>
      <c r="D5887" t="s">
        <v>8234</v>
      </c>
      <c r="E5887" t="s">
        <v>155</v>
      </c>
      <c r="F5887" t="s">
        <v>1103</v>
      </c>
      <c r="G5887" t="s">
        <v>3</v>
      </c>
      <c r="H5887">
        <v>12</v>
      </c>
      <c r="I5887">
        <v>65</v>
      </c>
      <c r="J5887">
        <v>2015</v>
      </c>
      <c r="K5887">
        <v>286</v>
      </c>
      <c r="L5887" t="s">
        <v>23185</v>
      </c>
      <c r="M5887" s="15" t="e">
        <f>IF(INDEX(#REF!,MATCH(Padrón!K5887,#REF!,0),MATCH(Padrón!J5887,#REF!,0))=K5887,"Sí","NO")</f>
        <v>#REF!</v>
      </c>
    </row>
    <row r="5888" spans="1:13" x14ac:dyDescent="0.25">
      <c r="A5888" t="s">
        <v>29092</v>
      </c>
      <c r="B5888">
        <v>33406162</v>
      </c>
      <c r="C5888">
        <v>1987</v>
      </c>
      <c r="D5888" t="s">
        <v>8234</v>
      </c>
      <c r="E5888" t="s">
        <v>8272</v>
      </c>
      <c r="F5888" t="s">
        <v>4183</v>
      </c>
      <c r="G5888" t="s">
        <v>10</v>
      </c>
      <c r="H5888">
        <v>12</v>
      </c>
      <c r="I5888">
        <v>65</v>
      </c>
      <c r="J5888">
        <v>2015</v>
      </c>
      <c r="K5888">
        <v>287</v>
      </c>
      <c r="L5888" t="s">
        <v>23185</v>
      </c>
      <c r="M5888" s="15" t="e">
        <f>IF(INDEX(#REF!,MATCH(Padrón!K5888,#REF!,0),MATCH(Padrón!J5888,#REF!,0))=K5888,"Sí","NO")</f>
        <v>#REF!</v>
      </c>
    </row>
    <row r="5889" spans="1:13" x14ac:dyDescent="0.25">
      <c r="A5889" t="s">
        <v>29093</v>
      </c>
      <c r="B5889">
        <v>46830606</v>
      </c>
      <c r="C5889">
        <v>2005</v>
      </c>
      <c r="D5889" t="s">
        <v>8234</v>
      </c>
      <c r="E5889" t="s">
        <v>8273</v>
      </c>
      <c r="F5889" t="s">
        <v>8274</v>
      </c>
      <c r="G5889" t="s">
        <v>3</v>
      </c>
      <c r="H5889">
        <v>12</v>
      </c>
      <c r="I5889">
        <v>65</v>
      </c>
      <c r="J5889">
        <v>2015</v>
      </c>
      <c r="K5889">
        <v>288</v>
      </c>
      <c r="L5889" t="s">
        <v>23185</v>
      </c>
      <c r="M5889" s="15" t="e">
        <f>IF(INDEX(#REF!,MATCH(Padrón!K5889,#REF!,0),MATCH(Padrón!J5889,#REF!,0))=K5889,"Sí","NO")</f>
        <v>#REF!</v>
      </c>
    </row>
    <row r="5890" spans="1:13" x14ac:dyDescent="0.25">
      <c r="A5890" t="s">
        <v>29094</v>
      </c>
      <c r="B5890">
        <v>49477464</v>
      </c>
      <c r="C5890">
        <v>1999</v>
      </c>
      <c r="D5890" t="s">
        <v>8234</v>
      </c>
      <c r="E5890" t="s">
        <v>8275</v>
      </c>
      <c r="F5890" t="s">
        <v>8276</v>
      </c>
      <c r="G5890" t="s">
        <v>3</v>
      </c>
      <c r="H5890">
        <v>12</v>
      </c>
      <c r="I5890">
        <v>65</v>
      </c>
      <c r="J5890">
        <v>2015</v>
      </c>
      <c r="K5890">
        <v>289</v>
      </c>
      <c r="L5890" t="s">
        <v>23185</v>
      </c>
      <c r="M5890" s="15" t="e">
        <f>IF(INDEX(#REF!,MATCH(Padrón!K5890,#REF!,0),MATCH(Padrón!J5890,#REF!,0))=K5890,"Sí","NO")</f>
        <v>#REF!</v>
      </c>
    </row>
    <row r="5891" spans="1:13" x14ac:dyDescent="0.25">
      <c r="A5891" t="s">
        <v>29095</v>
      </c>
      <c r="B5891">
        <v>39638070</v>
      </c>
      <c r="C5891">
        <v>1995</v>
      </c>
      <c r="D5891" t="s">
        <v>8234</v>
      </c>
      <c r="E5891" t="s">
        <v>8277</v>
      </c>
      <c r="F5891" t="s">
        <v>8278</v>
      </c>
      <c r="G5891" t="s">
        <v>10</v>
      </c>
      <c r="H5891">
        <v>12</v>
      </c>
      <c r="I5891">
        <v>65</v>
      </c>
      <c r="J5891">
        <v>2015</v>
      </c>
      <c r="K5891">
        <v>290</v>
      </c>
      <c r="L5891" t="s">
        <v>23185</v>
      </c>
      <c r="M5891" s="15" t="e">
        <f>IF(INDEX(#REF!,MATCH(Padrón!K5891,#REF!,0),MATCH(Padrón!J5891,#REF!,0))=K5891,"Sí","NO")</f>
        <v>#REF!</v>
      </c>
    </row>
    <row r="5892" spans="1:13" x14ac:dyDescent="0.25">
      <c r="A5892" t="s">
        <v>29096</v>
      </c>
      <c r="B5892">
        <v>21684283</v>
      </c>
      <c r="C5892">
        <v>1971</v>
      </c>
      <c r="D5892" t="s">
        <v>8234</v>
      </c>
      <c r="E5892" t="s">
        <v>8279</v>
      </c>
      <c r="F5892" t="s">
        <v>5672</v>
      </c>
      <c r="G5892" t="s">
        <v>3</v>
      </c>
      <c r="H5892">
        <v>12</v>
      </c>
      <c r="I5892">
        <v>65</v>
      </c>
      <c r="J5892">
        <v>2015</v>
      </c>
      <c r="K5892">
        <v>291</v>
      </c>
      <c r="L5892" t="s">
        <v>23185</v>
      </c>
      <c r="M5892" s="15" t="e">
        <f>IF(INDEX(#REF!,MATCH(Padrón!K5892,#REF!,0),MATCH(Padrón!J5892,#REF!,0))=K5892,"Sí","NO")</f>
        <v>#REF!</v>
      </c>
    </row>
    <row r="5893" spans="1:13" x14ac:dyDescent="0.25">
      <c r="A5893" t="s">
        <v>29097</v>
      </c>
      <c r="B5893">
        <v>25017078</v>
      </c>
      <c r="C5893">
        <v>1968</v>
      </c>
      <c r="D5893" t="s">
        <v>8234</v>
      </c>
      <c r="E5893" t="s">
        <v>8280</v>
      </c>
      <c r="F5893" t="s">
        <v>2528</v>
      </c>
      <c r="G5893" t="s">
        <v>3</v>
      </c>
      <c r="H5893">
        <v>12</v>
      </c>
      <c r="I5893">
        <v>65</v>
      </c>
      <c r="J5893">
        <v>2015</v>
      </c>
      <c r="K5893">
        <v>292</v>
      </c>
      <c r="L5893" t="s">
        <v>23185</v>
      </c>
      <c r="M5893" s="15" t="e">
        <f>IF(INDEX(#REF!,MATCH(Padrón!K5893,#REF!,0),MATCH(Padrón!J5893,#REF!,0))=K5893,"Sí","NO")</f>
        <v>#REF!</v>
      </c>
    </row>
    <row r="5894" spans="1:13" x14ac:dyDescent="0.25">
      <c r="A5894" t="s">
        <v>29098</v>
      </c>
      <c r="B5894">
        <v>38382465</v>
      </c>
      <c r="C5894">
        <v>1994</v>
      </c>
      <c r="D5894" t="s">
        <v>8234</v>
      </c>
      <c r="E5894" t="s">
        <v>8281</v>
      </c>
      <c r="F5894" t="s">
        <v>8282</v>
      </c>
      <c r="G5894" t="s">
        <v>10</v>
      </c>
      <c r="H5894">
        <v>12</v>
      </c>
      <c r="I5894">
        <v>65</v>
      </c>
      <c r="J5894">
        <v>2015</v>
      </c>
      <c r="K5894">
        <v>293</v>
      </c>
      <c r="L5894" t="s">
        <v>23185</v>
      </c>
      <c r="M5894" s="15" t="e">
        <f>IF(INDEX(#REF!,MATCH(Padrón!K5894,#REF!,0),MATCH(Padrón!J5894,#REF!,0))=K5894,"Sí","NO")</f>
        <v>#REF!</v>
      </c>
    </row>
    <row r="5895" spans="1:13" x14ac:dyDescent="0.25">
      <c r="A5895" t="s">
        <v>29099</v>
      </c>
      <c r="B5895">
        <v>42273274</v>
      </c>
      <c r="C5895">
        <v>1999</v>
      </c>
      <c r="D5895" t="s">
        <v>8234</v>
      </c>
      <c r="E5895" t="s">
        <v>8283</v>
      </c>
      <c r="F5895" t="s">
        <v>52</v>
      </c>
      <c r="G5895" t="s">
        <v>10</v>
      </c>
      <c r="H5895">
        <v>12</v>
      </c>
      <c r="I5895">
        <v>65</v>
      </c>
      <c r="J5895">
        <v>2015</v>
      </c>
      <c r="K5895">
        <v>294</v>
      </c>
      <c r="L5895" t="s">
        <v>23185</v>
      </c>
      <c r="M5895" s="15" t="e">
        <f>IF(INDEX(#REF!,MATCH(Padrón!K5895,#REF!,0),MATCH(Padrón!J5895,#REF!,0))=K5895,"Sí","NO")</f>
        <v>#REF!</v>
      </c>
    </row>
    <row r="5896" spans="1:13" x14ac:dyDescent="0.25">
      <c r="A5896" t="s">
        <v>29100</v>
      </c>
      <c r="B5896">
        <v>25017080</v>
      </c>
      <c r="C5896">
        <v>1973</v>
      </c>
      <c r="D5896" t="s">
        <v>8234</v>
      </c>
      <c r="E5896" t="s">
        <v>8284</v>
      </c>
      <c r="F5896" t="s">
        <v>3102</v>
      </c>
      <c r="G5896" t="s">
        <v>3</v>
      </c>
      <c r="H5896">
        <v>12</v>
      </c>
      <c r="I5896">
        <v>65</v>
      </c>
      <c r="J5896">
        <v>2015</v>
      </c>
      <c r="K5896">
        <v>295</v>
      </c>
      <c r="L5896" t="s">
        <v>23185</v>
      </c>
      <c r="M5896" s="15" t="e">
        <f>IF(INDEX(#REF!,MATCH(Padrón!K5896,#REF!,0),MATCH(Padrón!J5896,#REF!,0))=K5896,"Sí","NO")</f>
        <v>#REF!</v>
      </c>
    </row>
    <row r="5897" spans="1:13" x14ac:dyDescent="0.25">
      <c r="A5897" t="s">
        <v>29101</v>
      </c>
      <c r="B5897">
        <v>16457781</v>
      </c>
      <c r="C5897">
        <v>1963</v>
      </c>
      <c r="D5897" t="s">
        <v>8234</v>
      </c>
      <c r="E5897" t="s">
        <v>8285</v>
      </c>
      <c r="F5897" t="s">
        <v>8286</v>
      </c>
      <c r="G5897" t="s">
        <v>3</v>
      </c>
      <c r="H5897">
        <v>12</v>
      </c>
      <c r="I5897">
        <v>65</v>
      </c>
      <c r="J5897">
        <v>2015</v>
      </c>
      <c r="K5897">
        <v>296</v>
      </c>
      <c r="L5897" t="s">
        <v>23185</v>
      </c>
      <c r="M5897" s="15" t="e">
        <f>IF(INDEX(#REF!,MATCH(Padrón!K5897,#REF!,0),MATCH(Padrón!J5897,#REF!,0))=K5897,"Sí","NO")</f>
        <v>#REF!</v>
      </c>
    </row>
    <row r="5898" spans="1:13" x14ac:dyDescent="0.25">
      <c r="A5898" t="s">
        <v>29102</v>
      </c>
      <c r="B5898">
        <v>24794306</v>
      </c>
      <c r="C5898">
        <v>1975</v>
      </c>
      <c r="D5898" t="s">
        <v>8234</v>
      </c>
      <c r="E5898" t="s">
        <v>2865</v>
      </c>
      <c r="F5898" t="s">
        <v>8287</v>
      </c>
      <c r="G5898" t="s">
        <v>10</v>
      </c>
      <c r="H5898">
        <v>12</v>
      </c>
      <c r="I5898">
        <v>65</v>
      </c>
      <c r="J5898">
        <v>2015</v>
      </c>
      <c r="K5898">
        <v>297</v>
      </c>
      <c r="L5898" t="s">
        <v>23185</v>
      </c>
      <c r="M5898" s="15" t="e">
        <f>IF(INDEX(#REF!,MATCH(Padrón!K5898,#REF!,0),MATCH(Padrón!J5898,#REF!,0))=K5898,"Sí","NO")</f>
        <v>#REF!</v>
      </c>
    </row>
    <row r="5899" spans="1:13" x14ac:dyDescent="0.25">
      <c r="A5899" t="s">
        <v>29103</v>
      </c>
      <c r="B5899">
        <v>4744500</v>
      </c>
      <c r="C5899">
        <v>1945</v>
      </c>
      <c r="D5899" t="s">
        <v>8234</v>
      </c>
      <c r="E5899" t="s">
        <v>5465</v>
      </c>
      <c r="F5899" t="s">
        <v>8288</v>
      </c>
      <c r="G5899" t="s">
        <v>117</v>
      </c>
      <c r="H5899">
        <v>12</v>
      </c>
      <c r="I5899">
        <v>65</v>
      </c>
      <c r="J5899">
        <v>2015</v>
      </c>
      <c r="K5899">
        <v>298</v>
      </c>
      <c r="L5899" t="s">
        <v>23185</v>
      </c>
      <c r="M5899" s="15" t="e">
        <f>IF(INDEX(#REF!,MATCH(Padrón!K5899,#REF!,0),MATCH(Padrón!J5899,#REF!,0))=K5899,"Sí","NO")</f>
        <v>#REF!</v>
      </c>
    </row>
    <row r="5900" spans="1:13" x14ac:dyDescent="0.25">
      <c r="A5900" t="s">
        <v>29104</v>
      </c>
      <c r="B5900">
        <v>42273271</v>
      </c>
      <c r="C5900">
        <v>1999</v>
      </c>
      <c r="D5900" t="s">
        <v>8234</v>
      </c>
      <c r="E5900" t="s">
        <v>8289</v>
      </c>
      <c r="F5900" t="s">
        <v>1533</v>
      </c>
      <c r="G5900" t="s">
        <v>3</v>
      </c>
      <c r="H5900">
        <v>12</v>
      </c>
      <c r="I5900">
        <v>65</v>
      </c>
      <c r="J5900">
        <v>2015</v>
      </c>
      <c r="K5900">
        <v>299</v>
      </c>
      <c r="L5900" t="s">
        <v>23185</v>
      </c>
      <c r="M5900" s="15" t="e">
        <f>IF(INDEX(#REF!,MATCH(Padrón!K5900,#REF!,0),MATCH(Padrón!J5900,#REF!,0))=K5900,"Sí","NO")</f>
        <v>#REF!</v>
      </c>
    </row>
    <row r="5901" spans="1:13" x14ac:dyDescent="0.25">
      <c r="A5901" t="s">
        <v>29105</v>
      </c>
      <c r="B5901">
        <v>33073676</v>
      </c>
      <c r="C5901">
        <v>1984</v>
      </c>
      <c r="D5901" t="s">
        <v>8234</v>
      </c>
      <c r="E5901" t="s">
        <v>8290</v>
      </c>
      <c r="F5901" t="s">
        <v>8291</v>
      </c>
      <c r="G5901" t="s">
        <v>3</v>
      </c>
      <c r="H5901">
        <v>12</v>
      </c>
      <c r="I5901">
        <v>65</v>
      </c>
      <c r="J5901">
        <v>2015</v>
      </c>
      <c r="K5901">
        <v>300</v>
      </c>
      <c r="L5901" t="s">
        <v>23185</v>
      </c>
      <c r="M5901" s="15" t="e">
        <f>IF(INDEX(#REF!,MATCH(Padrón!K5901,#REF!,0),MATCH(Padrón!J5901,#REF!,0))=K5901,"Sí","NO")</f>
        <v>#REF!</v>
      </c>
    </row>
    <row r="5902" spans="1:13" x14ac:dyDescent="0.25">
      <c r="A5902" t="s">
        <v>29106</v>
      </c>
      <c r="B5902">
        <v>32085934</v>
      </c>
      <c r="C5902">
        <v>1986</v>
      </c>
      <c r="D5902" t="s">
        <v>8234</v>
      </c>
      <c r="E5902" t="s">
        <v>8292</v>
      </c>
      <c r="F5902" t="s">
        <v>141</v>
      </c>
      <c r="G5902" t="s">
        <v>3</v>
      </c>
      <c r="H5902">
        <v>12</v>
      </c>
      <c r="I5902">
        <v>65</v>
      </c>
      <c r="J5902">
        <v>2015</v>
      </c>
      <c r="K5902">
        <v>301</v>
      </c>
      <c r="L5902" t="s">
        <v>23185</v>
      </c>
      <c r="M5902" s="15" t="e">
        <f>IF(INDEX(#REF!,MATCH(Padrón!K5902,#REF!,0),MATCH(Padrón!J5902,#REF!,0))=K5902,"Sí","NO")</f>
        <v>#REF!</v>
      </c>
    </row>
    <row r="5903" spans="1:13" x14ac:dyDescent="0.25">
      <c r="A5903" t="s">
        <v>29107</v>
      </c>
      <c r="B5903">
        <v>45026873</v>
      </c>
      <c r="C5903">
        <v>2003</v>
      </c>
      <c r="D5903" t="s">
        <v>8234</v>
      </c>
      <c r="E5903" t="s">
        <v>7649</v>
      </c>
      <c r="F5903" t="s">
        <v>8293</v>
      </c>
      <c r="G5903" t="s">
        <v>3</v>
      </c>
      <c r="H5903">
        <v>12</v>
      </c>
      <c r="I5903">
        <v>65</v>
      </c>
      <c r="J5903">
        <v>2015</v>
      </c>
      <c r="K5903">
        <v>302</v>
      </c>
      <c r="L5903" t="s">
        <v>23185</v>
      </c>
      <c r="M5903" s="15" t="e">
        <f>IF(INDEX(#REF!,MATCH(Padrón!K5903,#REF!,0),MATCH(Padrón!J5903,#REF!,0))=K5903,"Sí","NO")</f>
        <v>#REF!</v>
      </c>
    </row>
    <row r="5904" spans="1:13" x14ac:dyDescent="0.25">
      <c r="A5904" t="s">
        <v>29108</v>
      </c>
      <c r="B5904">
        <v>46389682</v>
      </c>
      <c r="C5904">
        <v>2005</v>
      </c>
      <c r="D5904" t="s">
        <v>8234</v>
      </c>
      <c r="E5904" t="s">
        <v>8294</v>
      </c>
      <c r="F5904" t="s">
        <v>8295</v>
      </c>
      <c r="G5904" t="s">
        <v>3</v>
      </c>
      <c r="H5904">
        <v>12</v>
      </c>
      <c r="I5904">
        <v>65</v>
      </c>
      <c r="J5904">
        <v>2015</v>
      </c>
      <c r="K5904">
        <v>303</v>
      </c>
      <c r="L5904" t="s">
        <v>23185</v>
      </c>
      <c r="M5904" s="15" t="e">
        <f>IF(INDEX(#REF!,MATCH(Padrón!K5904,#REF!,0),MATCH(Padrón!J5904,#REF!,0))=K5904,"Sí","NO")</f>
        <v>#REF!</v>
      </c>
    </row>
    <row r="5905" spans="1:13" x14ac:dyDescent="0.25">
      <c r="A5905" t="s">
        <v>29109</v>
      </c>
      <c r="B5905">
        <v>23030480</v>
      </c>
      <c r="C5905">
        <v>1972</v>
      </c>
      <c r="D5905" t="s">
        <v>8234</v>
      </c>
      <c r="E5905" t="s">
        <v>795</v>
      </c>
      <c r="F5905" t="s">
        <v>8236</v>
      </c>
      <c r="G5905" t="s">
        <v>10</v>
      </c>
      <c r="H5905">
        <v>12</v>
      </c>
      <c r="I5905">
        <v>65</v>
      </c>
      <c r="J5905">
        <v>2015</v>
      </c>
      <c r="K5905">
        <v>304</v>
      </c>
      <c r="L5905" t="s">
        <v>23185</v>
      </c>
      <c r="M5905" s="15" t="e">
        <f>IF(INDEX(#REF!,MATCH(Padrón!K5905,#REF!,0),MATCH(Padrón!J5905,#REF!,0))=K5905,"Sí","NO")</f>
        <v>#REF!</v>
      </c>
    </row>
    <row r="5906" spans="1:13" x14ac:dyDescent="0.25">
      <c r="A5906" t="s">
        <v>29110</v>
      </c>
      <c r="B5906">
        <v>17089738</v>
      </c>
      <c r="C5906">
        <v>1965</v>
      </c>
      <c r="D5906" t="s">
        <v>8234</v>
      </c>
      <c r="E5906" t="s">
        <v>5469</v>
      </c>
      <c r="F5906" t="s">
        <v>1164</v>
      </c>
      <c r="G5906" t="s">
        <v>3</v>
      </c>
      <c r="H5906">
        <v>12</v>
      </c>
      <c r="I5906">
        <v>65</v>
      </c>
      <c r="J5906">
        <v>2015</v>
      </c>
      <c r="K5906">
        <v>305</v>
      </c>
      <c r="L5906" t="s">
        <v>23185</v>
      </c>
      <c r="M5906" s="15" t="e">
        <f>IF(INDEX(#REF!,MATCH(Padrón!K5906,#REF!,0),MATCH(Padrón!J5906,#REF!,0))=K5906,"Sí","NO")</f>
        <v>#REF!</v>
      </c>
    </row>
    <row r="5907" spans="1:13" x14ac:dyDescent="0.25">
      <c r="A5907" t="s">
        <v>29111</v>
      </c>
      <c r="B5907">
        <v>17878674</v>
      </c>
      <c r="C5907">
        <v>1966</v>
      </c>
      <c r="D5907" t="s">
        <v>8234</v>
      </c>
      <c r="E5907" t="s">
        <v>224</v>
      </c>
      <c r="F5907" t="s">
        <v>8296</v>
      </c>
      <c r="G5907" t="s">
        <v>3</v>
      </c>
      <c r="H5907">
        <v>12</v>
      </c>
      <c r="I5907">
        <v>65</v>
      </c>
      <c r="J5907">
        <v>2015</v>
      </c>
      <c r="K5907">
        <v>306</v>
      </c>
      <c r="L5907" t="s">
        <v>23185</v>
      </c>
      <c r="M5907" s="15" t="e">
        <f>IF(INDEX(#REF!,MATCH(Padrón!K5907,#REF!,0),MATCH(Padrón!J5907,#REF!,0))=K5907,"Sí","NO")</f>
        <v>#REF!</v>
      </c>
    </row>
    <row r="5908" spans="1:13" x14ac:dyDescent="0.25">
      <c r="A5908" t="s">
        <v>29112</v>
      </c>
      <c r="B5908">
        <v>13590095</v>
      </c>
      <c r="C5908">
        <v>1957</v>
      </c>
      <c r="D5908" t="s">
        <v>8234</v>
      </c>
      <c r="E5908" t="s">
        <v>8297</v>
      </c>
      <c r="F5908" t="s">
        <v>8298</v>
      </c>
      <c r="G5908" t="s">
        <v>417</v>
      </c>
      <c r="H5908">
        <v>12</v>
      </c>
      <c r="I5908">
        <v>65</v>
      </c>
      <c r="J5908">
        <v>2015</v>
      </c>
      <c r="K5908">
        <v>307</v>
      </c>
      <c r="L5908" t="s">
        <v>23185</v>
      </c>
      <c r="M5908" s="15" t="e">
        <f>IF(INDEX(#REF!,MATCH(Padrón!K5908,#REF!,0),MATCH(Padrón!J5908,#REF!,0))=K5908,"Sí","NO")</f>
        <v>#REF!</v>
      </c>
    </row>
    <row r="5909" spans="1:13" x14ac:dyDescent="0.25">
      <c r="A5909" t="s">
        <v>29113</v>
      </c>
      <c r="B5909">
        <v>47108489</v>
      </c>
      <c r="C5909">
        <v>2006</v>
      </c>
      <c r="D5909" t="s">
        <v>8234</v>
      </c>
      <c r="E5909" t="s">
        <v>8299</v>
      </c>
      <c r="F5909" t="s">
        <v>1109</v>
      </c>
      <c r="G5909" t="s">
        <v>3</v>
      </c>
      <c r="H5909">
        <v>12</v>
      </c>
      <c r="I5909">
        <v>65</v>
      </c>
      <c r="J5909">
        <v>2015</v>
      </c>
      <c r="K5909">
        <v>308</v>
      </c>
      <c r="L5909" t="s">
        <v>23185</v>
      </c>
      <c r="M5909" s="15" t="e">
        <f>IF(INDEX(#REF!,MATCH(Padrón!K5909,#REF!,0),MATCH(Padrón!J5909,#REF!,0))=K5909,"Sí","NO")</f>
        <v>#REF!</v>
      </c>
    </row>
    <row r="5910" spans="1:13" x14ac:dyDescent="0.25">
      <c r="A5910" t="s">
        <v>29114</v>
      </c>
      <c r="B5910">
        <v>31361552</v>
      </c>
      <c r="C5910">
        <v>1985</v>
      </c>
      <c r="D5910" t="s">
        <v>8234</v>
      </c>
      <c r="E5910" t="s">
        <v>8300</v>
      </c>
      <c r="F5910" t="s">
        <v>8301</v>
      </c>
      <c r="G5910" t="s">
        <v>88</v>
      </c>
      <c r="H5910">
        <v>12</v>
      </c>
      <c r="I5910">
        <v>65</v>
      </c>
      <c r="J5910">
        <v>2015</v>
      </c>
      <c r="K5910">
        <v>309</v>
      </c>
      <c r="L5910" t="s">
        <v>23185</v>
      </c>
      <c r="M5910" s="15" t="e">
        <f>IF(INDEX(#REF!,MATCH(Padrón!K5910,#REF!,0),MATCH(Padrón!J5910,#REF!,0))=K5910,"Sí","NO")</f>
        <v>#REF!</v>
      </c>
    </row>
    <row r="5911" spans="1:13" x14ac:dyDescent="0.25">
      <c r="A5911" t="s">
        <v>29115</v>
      </c>
      <c r="B5911">
        <v>33073718</v>
      </c>
      <c r="C5911">
        <v>1987</v>
      </c>
      <c r="D5911" t="s">
        <v>8234</v>
      </c>
      <c r="E5911" t="s">
        <v>8302</v>
      </c>
      <c r="F5911" t="s">
        <v>8303</v>
      </c>
      <c r="G5911" t="s">
        <v>117</v>
      </c>
      <c r="H5911">
        <v>12</v>
      </c>
      <c r="I5911">
        <v>65</v>
      </c>
      <c r="J5911">
        <v>2015</v>
      </c>
      <c r="K5911">
        <v>310</v>
      </c>
      <c r="L5911" t="s">
        <v>23185</v>
      </c>
      <c r="M5911" s="15" t="e">
        <f>IF(INDEX(#REF!,MATCH(Padrón!K5911,#REF!,0),MATCH(Padrón!J5911,#REF!,0))=K5911,"Sí","NO")</f>
        <v>#REF!</v>
      </c>
    </row>
    <row r="5912" spans="1:13" x14ac:dyDescent="0.25">
      <c r="A5912" t="s">
        <v>29116</v>
      </c>
      <c r="B5912">
        <v>13897637</v>
      </c>
      <c r="C5912">
        <v>1960</v>
      </c>
      <c r="D5912" t="s">
        <v>8234</v>
      </c>
      <c r="E5912" t="s">
        <v>439</v>
      </c>
      <c r="F5912" t="s">
        <v>3829</v>
      </c>
      <c r="G5912" t="s">
        <v>3</v>
      </c>
      <c r="H5912">
        <v>12</v>
      </c>
      <c r="I5912">
        <v>65</v>
      </c>
      <c r="J5912">
        <v>2015</v>
      </c>
      <c r="K5912">
        <v>311</v>
      </c>
      <c r="L5912" t="s">
        <v>23185</v>
      </c>
      <c r="M5912" s="15" t="e">
        <f>IF(INDEX(#REF!,MATCH(Padrón!K5912,#REF!,0),MATCH(Padrón!J5912,#REF!,0))=K5912,"Sí","NO")</f>
        <v>#REF!</v>
      </c>
    </row>
    <row r="5913" spans="1:13" x14ac:dyDescent="0.25">
      <c r="A5913" t="s">
        <v>29117</v>
      </c>
      <c r="B5913">
        <v>44434616</v>
      </c>
      <c r="C5913">
        <v>2002</v>
      </c>
      <c r="D5913" t="s">
        <v>8234</v>
      </c>
      <c r="E5913" t="s">
        <v>8304</v>
      </c>
      <c r="F5913" t="s">
        <v>592</v>
      </c>
      <c r="G5913" t="s">
        <v>3</v>
      </c>
      <c r="H5913">
        <v>12</v>
      </c>
      <c r="I5913">
        <v>65</v>
      </c>
      <c r="J5913">
        <v>2015</v>
      </c>
      <c r="K5913">
        <v>312</v>
      </c>
      <c r="L5913" t="s">
        <v>23185</v>
      </c>
      <c r="M5913" s="15" t="e">
        <f>IF(INDEX(#REF!,MATCH(Padrón!K5913,#REF!,0),MATCH(Padrón!J5913,#REF!,0))=K5913,"Sí","NO")</f>
        <v>#REF!</v>
      </c>
    </row>
    <row r="5914" spans="1:13" x14ac:dyDescent="0.25">
      <c r="A5914" t="s">
        <v>29118</v>
      </c>
      <c r="B5914">
        <v>49186194</v>
      </c>
      <c r="C5914">
        <v>1996</v>
      </c>
      <c r="D5914" t="s">
        <v>8234</v>
      </c>
      <c r="E5914" t="s">
        <v>8305</v>
      </c>
      <c r="F5914" t="s">
        <v>52</v>
      </c>
      <c r="G5914" t="s">
        <v>3</v>
      </c>
      <c r="H5914">
        <v>12</v>
      </c>
      <c r="I5914">
        <v>65</v>
      </c>
      <c r="J5914">
        <v>2015</v>
      </c>
      <c r="K5914">
        <v>313</v>
      </c>
      <c r="L5914" t="s">
        <v>23185</v>
      </c>
      <c r="M5914" s="15" t="e">
        <f>IF(INDEX(#REF!,MATCH(Padrón!K5914,#REF!,0),MATCH(Padrón!J5914,#REF!,0))=K5914,"Sí","NO")</f>
        <v>#REF!</v>
      </c>
    </row>
    <row r="5915" spans="1:13" x14ac:dyDescent="0.25">
      <c r="A5915" t="s">
        <v>29119</v>
      </c>
      <c r="B5915">
        <v>45026879</v>
      </c>
      <c r="C5915">
        <v>2003</v>
      </c>
      <c r="D5915" t="s">
        <v>8234</v>
      </c>
      <c r="E5915" t="s">
        <v>8306</v>
      </c>
      <c r="F5915" t="s">
        <v>8307</v>
      </c>
      <c r="G5915" t="s">
        <v>3</v>
      </c>
      <c r="H5915">
        <v>12</v>
      </c>
      <c r="I5915">
        <v>65</v>
      </c>
      <c r="J5915">
        <v>2015</v>
      </c>
      <c r="K5915">
        <v>314</v>
      </c>
      <c r="L5915" t="s">
        <v>23185</v>
      </c>
      <c r="M5915" s="15" t="e">
        <f>IF(INDEX(#REF!,MATCH(Padrón!K5915,#REF!,0),MATCH(Padrón!J5915,#REF!,0))=K5915,"Sí","NO")</f>
        <v>#REF!</v>
      </c>
    </row>
    <row r="5916" spans="1:13" x14ac:dyDescent="0.25">
      <c r="A5916" t="s">
        <v>29120</v>
      </c>
      <c r="B5916">
        <v>36062162</v>
      </c>
      <c r="C5916">
        <v>1991</v>
      </c>
      <c r="D5916" t="s">
        <v>8234</v>
      </c>
      <c r="E5916" t="s">
        <v>8308</v>
      </c>
      <c r="F5916" t="s">
        <v>2849</v>
      </c>
      <c r="G5916" t="s">
        <v>10</v>
      </c>
      <c r="H5916">
        <v>12</v>
      </c>
      <c r="I5916">
        <v>65</v>
      </c>
      <c r="J5916">
        <v>2015</v>
      </c>
      <c r="K5916">
        <v>315</v>
      </c>
      <c r="L5916" t="s">
        <v>23185</v>
      </c>
      <c r="M5916" s="15" t="e">
        <f>IF(INDEX(#REF!,MATCH(Padrón!K5916,#REF!,0),MATCH(Padrón!J5916,#REF!,0))=K5916,"Sí","NO")</f>
        <v>#REF!</v>
      </c>
    </row>
    <row r="5917" spans="1:13" x14ac:dyDescent="0.25">
      <c r="A5917" t="s">
        <v>29121</v>
      </c>
      <c r="B5917">
        <v>38063410</v>
      </c>
      <c r="C5917">
        <v>1993</v>
      </c>
      <c r="D5917" t="s">
        <v>8234</v>
      </c>
      <c r="E5917" t="s">
        <v>3129</v>
      </c>
      <c r="F5917" t="s">
        <v>2933</v>
      </c>
      <c r="G5917" t="s">
        <v>27</v>
      </c>
      <c r="H5917">
        <v>12</v>
      </c>
      <c r="I5917">
        <v>65</v>
      </c>
      <c r="J5917">
        <v>2015</v>
      </c>
      <c r="K5917">
        <v>316</v>
      </c>
      <c r="L5917" t="s">
        <v>23185</v>
      </c>
      <c r="M5917" s="15" t="e">
        <f>IF(INDEX(#REF!,MATCH(Padrón!K5917,#REF!,0),MATCH(Padrón!J5917,#REF!,0))=K5917,"Sí","NO")</f>
        <v>#REF!</v>
      </c>
    </row>
    <row r="5918" spans="1:13" x14ac:dyDescent="0.25">
      <c r="A5918" t="s">
        <v>29122</v>
      </c>
      <c r="B5918">
        <v>34734794</v>
      </c>
      <c r="C5918">
        <v>1989</v>
      </c>
      <c r="D5918" t="s">
        <v>8234</v>
      </c>
      <c r="E5918" t="s">
        <v>8309</v>
      </c>
      <c r="F5918" t="s">
        <v>983</v>
      </c>
      <c r="G5918" t="s">
        <v>3</v>
      </c>
      <c r="H5918">
        <v>12</v>
      </c>
      <c r="I5918">
        <v>65</v>
      </c>
      <c r="J5918">
        <v>2015</v>
      </c>
      <c r="K5918">
        <v>317</v>
      </c>
      <c r="L5918" t="s">
        <v>23185</v>
      </c>
      <c r="M5918" s="15" t="e">
        <f>IF(INDEX(#REF!,MATCH(Padrón!K5918,#REF!,0),MATCH(Padrón!J5918,#REF!,0))=K5918,"Sí","NO")</f>
        <v>#REF!</v>
      </c>
    </row>
    <row r="5919" spans="1:13" x14ac:dyDescent="0.25">
      <c r="A5919" t="s">
        <v>29123</v>
      </c>
      <c r="B5919">
        <v>40152157</v>
      </c>
      <c r="C5919">
        <v>1997</v>
      </c>
      <c r="D5919" t="s">
        <v>8234</v>
      </c>
      <c r="E5919" t="s">
        <v>8310</v>
      </c>
      <c r="F5919" t="s">
        <v>983</v>
      </c>
      <c r="G5919" t="s">
        <v>3</v>
      </c>
      <c r="H5919">
        <v>12</v>
      </c>
      <c r="I5919">
        <v>65</v>
      </c>
      <c r="J5919">
        <v>2015</v>
      </c>
      <c r="K5919">
        <v>318</v>
      </c>
      <c r="L5919" t="s">
        <v>23185</v>
      </c>
      <c r="M5919" s="15" t="e">
        <f>IF(INDEX(#REF!,MATCH(Padrón!K5919,#REF!,0),MATCH(Padrón!J5919,#REF!,0))=K5919,"Sí","NO")</f>
        <v>#REF!</v>
      </c>
    </row>
    <row r="5920" spans="1:13" x14ac:dyDescent="0.25">
      <c r="A5920" t="s">
        <v>29124</v>
      </c>
      <c r="B5920">
        <v>49186285</v>
      </c>
      <c r="C5920">
        <v>2004</v>
      </c>
      <c r="D5920" t="s">
        <v>8234</v>
      </c>
      <c r="E5920" t="s">
        <v>8311</v>
      </c>
      <c r="F5920" t="s">
        <v>8312</v>
      </c>
      <c r="G5920" t="s">
        <v>3</v>
      </c>
      <c r="H5920">
        <v>12</v>
      </c>
      <c r="I5920">
        <v>65</v>
      </c>
      <c r="J5920">
        <v>2015</v>
      </c>
      <c r="K5920">
        <v>319</v>
      </c>
      <c r="L5920" t="s">
        <v>23185</v>
      </c>
      <c r="M5920" s="15" t="e">
        <f>IF(INDEX(#REF!,MATCH(Padrón!K5920,#REF!,0),MATCH(Padrón!J5920,#REF!,0))=K5920,"Sí","NO")</f>
        <v>#REF!</v>
      </c>
    </row>
    <row r="5921" spans="1:13" x14ac:dyDescent="0.25">
      <c r="A5921" t="s">
        <v>29125</v>
      </c>
      <c r="B5921">
        <v>21302069</v>
      </c>
      <c r="C5921">
        <v>1970</v>
      </c>
      <c r="D5921" t="s">
        <v>8234</v>
      </c>
      <c r="E5921" t="s">
        <v>893</v>
      </c>
      <c r="F5921" t="s">
        <v>8313</v>
      </c>
      <c r="G5921" t="s">
        <v>3</v>
      </c>
      <c r="H5921">
        <v>12</v>
      </c>
      <c r="I5921">
        <v>65</v>
      </c>
      <c r="J5921">
        <v>2015</v>
      </c>
      <c r="K5921">
        <v>320</v>
      </c>
      <c r="L5921" t="s">
        <v>23185</v>
      </c>
      <c r="M5921" s="15" t="e">
        <f>IF(INDEX(#REF!,MATCH(Padrón!K5921,#REF!,0),MATCH(Padrón!J5921,#REF!,0))=K5921,"Sí","NO")</f>
        <v>#REF!</v>
      </c>
    </row>
    <row r="5922" spans="1:13" x14ac:dyDescent="0.25">
      <c r="A5922" t="s">
        <v>29126</v>
      </c>
      <c r="B5922">
        <v>16086979</v>
      </c>
      <c r="C5922">
        <v>1962</v>
      </c>
      <c r="D5922" t="s">
        <v>8234</v>
      </c>
      <c r="E5922" t="s">
        <v>1472</v>
      </c>
      <c r="F5922" t="s">
        <v>8314</v>
      </c>
      <c r="G5922" t="s">
        <v>27</v>
      </c>
      <c r="H5922">
        <v>12</v>
      </c>
      <c r="I5922">
        <v>65</v>
      </c>
      <c r="J5922">
        <v>2015</v>
      </c>
      <c r="K5922">
        <v>321</v>
      </c>
      <c r="L5922" t="s">
        <v>23185</v>
      </c>
      <c r="M5922" s="15" t="e">
        <f>IF(INDEX(#REF!,MATCH(Padrón!K5922,#REF!,0),MATCH(Padrón!J5922,#REF!,0))=K5922,"Sí","NO")</f>
        <v>#REF!</v>
      </c>
    </row>
    <row r="5923" spans="1:13" x14ac:dyDescent="0.25">
      <c r="A5923" t="s">
        <v>29127</v>
      </c>
      <c r="B5923">
        <v>32085967</v>
      </c>
      <c r="C5923">
        <v>1986</v>
      </c>
      <c r="D5923" t="s">
        <v>8234</v>
      </c>
      <c r="E5923" t="s">
        <v>8315</v>
      </c>
      <c r="F5923" t="s">
        <v>8316</v>
      </c>
      <c r="G5923" t="s">
        <v>27</v>
      </c>
      <c r="H5923">
        <v>12</v>
      </c>
      <c r="I5923">
        <v>65</v>
      </c>
      <c r="J5923">
        <v>2015</v>
      </c>
      <c r="K5923">
        <v>322</v>
      </c>
      <c r="L5923" t="s">
        <v>23185</v>
      </c>
      <c r="M5923" s="15" t="e">
        <f>IF(INDEX(#REF!,MATCH(Padrón!K5923,#REF!,0),MATCH(Padrón!J5923,#REF!,0))=K5923,"Sí","NO")</f>
        <v>#REF!</v>
      </c>
    </row>
    <row r="5924" spans="1:13" x14ac:dyDescent="0.25">
      <c r="A5924" t="s">
        <v>29128</v>
      </c>
      <c r="B5924">
        <v>42405353</v>
      </c>
      <c r="C5924">
        <v>1999</v>
      </c>
      <c r="D5924" t="s">
        <v>8234</v>
      </c>
      <c r="E5924" t="s">
        <v>3555</v>
      </c>
      <c r="F5924" t="s">
        <v>8317</v>
      </c>
      <c r="G5924" t="s">
        <v>27</v>
      </c>
      <c r="H5924">
        <v>12</v>
      </c>
      <c r="I5924">
        <v>65</v>
      </c>
      <c r="J5924">
        <v>2015</v>
      </c>
      <c r="K5924">
        <v>323</v>
      </c>
      <c r="L5924" t="s">
        <v>23185</v>
      </c>
      <c r="M5924" s="15" t="e">
        <f>IF(INDEX(#REF!,MATCH(Padrón!K5924,#REF!,0),MATCH(Padrón!J5924,#REF!,0))=K5924,"Sí","NO")</f>
        <v>#REF!</v>
      </c>
    </row>
    <row r="5925" spans="1:13" x14ac:dyDescent="0.25">
      <c r="A5925" t="s">
        <v>29129</v>
      </c>
      <c r="B5925">
        <v>28553927</v>
      </c>
      <c r="C5925">
        <v>1981</v>
      </c>
      <c r="D5925" t="s">
        <v>8234</v>
      </c>
      <c r="E5925" t="s">
        <v>8318</v>
      </c>
      <c r="F5925" t="s">
        <v>552</v>
      </c>
      <c r="G5925" t="s">
        <v>3</v>
      </c>
      <c r="H5925">
        <v>12</v>
      </c>
      <c r="I5925">
        <v>65</v>
      </c>
      <c r="J5925">
        <v>2015</v>
      </c>
      <c r="K5925">
        <v>324</v>
      </c>
      <c r="L5925" t="s">
        <v>23185</v>
      </c>
      <c r="M5925" s="15" t="e">
        <f>IF(INDEX(#REF!,MATCH(Padrón!K5925,#REF!,0),MATCH(Padrón!J5925,#REF!,0))=K5925,"Sí","NO")</f>
        <v>#REF!</v>
      </c>
    </row>
    <row r="5926" spans="1:13" x14ac:dyDescent="0.25">
      <c r="A5926" t="s">
        <v>29130</v>
      </c>
      <c r="B5926">
        <v>47108472</v>
      </c>
      <c r="C5926">
        <v>2006</v>
      </c>
      <c r="D5926" t="s">
        <v>8234</v>
      </c>
      <c r="E5926" t="s">
        <v>628</v>
      </c>
      <c r="F5926" t="s">
        <v>2114</v>
      </c>
      <c r="G5926" t="s">
        <v>3</v>
      </c>
      <c r="H5926">
        <v>12</v>
      </c>
      <c r="I5926">
        <v>65</v>
      </c>
      <c r="J5926">
        <v>2015</v>
      </c>
      <c r="K5926">
        <v>325</v>
      </c>
      <c r="L5926" t="s">
        <v>23185</v>
      </c>
      <c r="M5926" s="15" t="e">
        <f>IF(INDEX(#REF!,MATCH(Padrón!K5926,#REF!,0),MATCH(Padrón!J5926,#REF!,0))=K5926,"Sí","NO")</f>
        <v>#REF!</v>
      </c>
    </row>
    <row r="5927" spans="1:13" x14ac:dyDescent="0.25">
      <c r="A5927" t="s">
        <v>29131</v>
      </c>
      <c r="B5927">
        <v>47108452</v>
      </c>
      <c r="C5927">
        <v>2006</v>
      </c>
      <c r="D5927" t="s">
        <v>8234</v>
      </c>
      <c r="E5927" t="s">
        <v>8319</v>
      </c>
      <c r="F5927" t="s">
        <v>1109</v>
      </c>
      <c r="G5927" t="s">
        <v>3</v>
      </c>
      <c r="H5927">
        <v>12</v>
      </c>
      <c r="I5927">
        <v>65</v>
      </c>
      <c r="J5927">
        <v>2015</v>
      </c>
      <c r="K5927">
        <v>326</v>
      </c>
      <c r="L5927" t="s">
        <v>23185</v>
      </c>
      <c r="M5927" s="15" t="e">
        <f>IF(INDEX(#REF!,MATCH(Padrón!K5927,#REF!,0),MATCH(Padrón!J5927,#REF!,0))=K5927,"Sí","NO")</f>
        <v>#REF!</v>
      </c>
    </row>
    <row r="5928" spans="1:13" x14ac:dyDescent="0.25">
      <c r="A5928" t="s">
        <v>29132</v>
      </c>
      <c r="B5928">
        <v>35007190</v>
      </c>
      <c r="C5928">
        <v>1990</v>
      </c>
      <c r="D5928" t="s">
        <v>8234</v>
      </c>
      <c r="E5928" t="s">
        <v>4318</v>
      </c>
      <c r="F5928" t="s">
        <v>8241</v>
      </c>
      <c r="G5928" t="s">
        <v>3</v>
      </c>
      <c r="H5928">
        <v>12</v>
      </c>
      <c r="I5928">
        <v>65</v>
      </c>
      <c r="J5928">
        <v>2015</v>
      </c>
      <c r="K5928">
        <v>327</v>
      </c>
      <c r="L5928" t="s">
        <v>23185</v>
      </c>
      <c r="M5928" s="15" t="e">
        <f>IF(INDEX(#REF!,MATCH(Padrón!K5928,#REF!,0),MATCH(Padrón!J5928,#REF!,0))=K5928,"Sí","NO")</f>
        <v>#REF!</v>
      </c>
    </row>
    <row r="5929" spans="1:13" x14ac:dyDescent="0.25">
      <c r="A5929" t="s">
        <v>29133</v>
      </c>
      <c r="B5929">
        <v>45451207</v>
      </c>
      <c r="C5929">
        <v>2001</v>
      </c>
      <c r="D5929" t="s">
        <v>8234</v>
      </c>
      <c r="E5929" t="s">
        <v>8320</v>
      </c>
      <c r="F5929" t="s">
        <v>1109</v>
      </c>
      <c r="G5929" t="s">
        <v>10</v>
      </c>
      <c r="H5929">
        <v>12</v>
      </c>
      <c r="I5929">
        <v>65</v>
      </c>
      <c r="J5929">
        <v>2015</v>
      </c>
      <c r="K5929">
        <v>328</v>
      </c>
      <c r="L5929" t="s">
        <v>23185</v>
      </c>
      <c r="M5929" s="15" t="e">
        <f>IF(INDEX(#REF!,MATCH(Padrón!K5929,#REF!,0),MATCH(Padrón!J5929,#REF!,0))=K5929,"Sí","NO")</f>
        <v>#REF!</v>
      </c>
    </row>
    <row r="5930" spans="1:13" x14ac:dyDescent="0.25">
      <c r="A5930" t="s">
        <v>29134</v>
      </c>
      <c r="B5930">
        <v>10335778</v>
      </c>
      <c r="C5930">
        <v>1952</v>
      </c>
      <c r="D5930" t="s">
        <v>8234</v>
      </c>
      <c r="E5930" t="s">
        <v>2118</v>
      </c>
      <c r="F5930" t="s">
        <v>8321</v>
      </c>
      <c r="G5930" t="s">
        <v>10</v>
      </c>
      <c r="H5930">
        <v>12</v>
      </c>
      <c r="I5930">
        <v>65</v>
      </c>
      <c r="J5930">
        <v>2015</v>
      </c>
      <c r="K5930">
        <v>329</v>
      </c>
      <c r="L5930" t="s">
        <v>23185</v>
      </c>
      <c r="M5930" s="15" t="e">
        <f>IF(INDEX(#REF!,MATCH(Padrón!K5930,#REF!,0),MATCH(Padrón!J5930,#REF!,0))=K5930,"Sí","NO")</f>
        <v>#REF!</v>
      </c>
    </row>
    <row r="5931" spans="1:13" x14ac:dyDescent="0.25">
      <c r="A5931" t="s">
        <v>29135</v>
      </c>
      <c r="B5931">
        <v>32736645</v>
      </c>
      <c r="C5931">
        <v>1983</v>
      </c>
      <c r="D5931" t="s">
        <v>8234</v>
      </c>
      <c r="E5931" t="s">
        <v>8322</v>
      </c>
      <c r="F5931" t="s">
        <v>459</v>
      </c>
      <c r="G5931" t="s">
        <v>10</v>
      </c>
      <c r="H5931">
        <v>12</v>
      </c>
      <c r="I5931">
        <v>65</v>
      </c>
      <c r="J5931">
        <v>2015</v>
      </c>
      <c r="K5931">
        <v>330</v>
      </c>
      <c r="L5931" t="s">
        <v>23185</v>
      </c>
      <c r="M5931" s="15" t="e">
        <f>IF(INDEX(#REF!,MATCH(Padrón!K5931,#REF!,0),MATCH(Padrón!J5931,#REF!,0))=K5931,"Sí","NO")</f>
        <v>#REF!</v>
      </c>
    </row>
    <row r="5932" spans="1:13" x14ac:dyDescent="0.25">
      <c r="A5932" t="s">
        <v>29136</v>
      </c>
      <c r="B5932">
        <v>20459286</v>
      </c>
      <c r="C5932">
        <v>1968</v>
      </c>
      <c r="D5932" t="s">
        <v>8234</v>
      </c>
      <c r="E5932" t="s">
        <v>8323</v>
      </c>
      <c r="F5932" t="s">
        <v>8324</v>
      </c>
      <c r="G5932" t="s">
        <v>3</v>
      </c>
      <c r="H5932">
        <v>12</v>
      </c>
      <c r="I5932">
        <v>65</v>
      </c>
      <c r="J5932">
        <v>2015</v>
      </c>
      <c r="K5932">
        <v>331</v>
      </c>
      <c r="L5932" t="s">
        <v>23185</v>
      </c>
      <c r="M5932" s="15" t="e">
        <f>IF(INDEX(#REF!,MATCH(Padrón!K5932,#REF!,0),MATCH(Padrón!J5932,#REF!,0))=K5932,"Sí","NO")</f>
        <v>#REF!</v>
      </c>
    </row>
    <row r="5933" spans="1:13" x14ac:dyDescent="0.25">
      <c r="A5933" t="s">
        <v>29137</v>
      </c>
      <c r="B5933">
        <v>39045997</v>
      </c>
      <c r="C5933">
        <v>1995</v>
      </c>
      <c r="D5933" t="s">
        <v>8234</v>
      </c>
      <c r="E5933" t="s">
        <v>8325</v>
      </c>
      <c r="F5933" t="s">
        <v>8286</v>
      </c>
      <c r="G5933" t="s">
        <v>3</v>
      </c>
      <c r="H5933">
        <v>12</v>
      </c>
      <c r="I5933">
        <v>65</v>
      </c>
      <c r="J5933">
        <v>2015</v>
      </c>
      <c r="K5933">
        <v>332</v>
      </c>
      <c r="L5933" t="s">
        <v>23185</v>
      </c>
      <c r="M5933" s="15" t="e">
        <f>IF(INDEX(#REF!,MATCH(Padrón!K5933,#REF!,0),MATCH(Padrón!J5933,#REF!,0))=K5933,"Sí","NO")</f>
        <v>#REF!</v>
      </c>
    </row>
    <row r="5934" spans="1:13" x14ac:dyDescent="0.25">
      <c r="A5934" t="s">
        <v>29138</v>
      </c>
      <c r="B5934">
        <v>13590196</v>
      </c>
      <c r="C5934">
        <v>1960</v>
      </c>
      <c r="D5934" t="s">
        <v>8234</v>
      </c>
      <c r="E5934" t="s">
        <v>8326</v>
      </c>
      <c r="F5934" t="s">
        <v>4562</v>
      </c>
      <c r="G5934" t="s">
        <v>3</v>
      </c>
      <c r="H5934">
        <v>12</v>
      </c>
      <c r="I5934">
        <v>65</v>
      </c>
      <c r="J5934">
        <v>2015</v>
      </c>
      <c r="K5934">
        <v>333</v>
      </c>
      <c r="L5934" t="s">
        <v>23185</v>
      </c>
      <c r="M5934" s="15" t="e">
        <f>IF(INDEX(#REF!,MATCH(Padrón!K5934,#REF!,0),MATCH(Padrón!J5934,#REF!,0))=K5934,"Sí","NO")</f>
        <v>#REF!</v>
      </c>
    </row>
    <row r="5935" spans="1:13" x14ac:dyDescent="0.25">
      <c r="A5935" t="s">
        <v>29139</v>
      </c>
      <c r="B5935">
        <v>42205358</v>
      </c>
      <c r="C5935">
        <v>1999</v>
      </c>
      <c r="D5935" t="s">
        <v>8234</v>
      </c>
      <c r="E5935" t="s">
        <v>5328</v>
      </c>
      <c r="F5935" t="s">
        <v>252</v>
      </c>
      <c r="G5935" t="s">
        <v>3</v>
      </c>
      <c r="H5935">
        <v>12</v>
      </c>
      <c r="I5935">
        <v>65</v>
      </c>
      <c r="J5935">
        <v>2015</v>
      </c>
      <c r="K5935">
        <v>334</v>
      </c>
      <c r="L5935" t="s">
        <v>23185</v>
      </c>
      <c r="M5935" s="15" t="e">
        <f>IF(INDEX(#REF!,MATCH(Padrón!K5935,#REF!,0),MATCH(Padrón!J5935,#REF!,0))=K5935,"Sí","NO")</f>
        <v>#REF!</v>
      </c>
    </row>
    <row r="5936" spans="1:13" x14ac:dyDescent="0.25">
      <c r="A5936" t="s">
        <v>29140</v>
      </c>
      <c r="B5936">
        <v>31122596</v>
      </c>
      <c r="C5936">
        <v>1985</v>
      </c>
      <c r="D5936" t="s">
        <v>8234</v>
      </c>
      <c r="E5936" t="s">
        <v>8327</v>
      </c>
      <c r="F5936" t="s">
        <v>770</v>
      </c>
      <c r="G5936" t="s">
        <v>3</v>
      </c>
      <c r="H5936">
        <v>12</v>
      </c>
      <c r="I5936">
        <v>65</v>
      </c>
      <c r="J5936">
        <v>2015</v>
      </c>
      <c r="K5936">
        <v>335</v>
      </c>
      <c r="L5936" t="s">
        <v>23185</v>
      </c>
      <c r="M5936" s="15" t="e">
        <f>IF(INDEX(#REF!,MATCH(Padrón!K5936,#REF!,0),MATCH(Padrón!J5936,#REF!,0))=K5936,"Sí","NO")</f>
        <v>#REF!</v>
      </c>
    </row>
    <row r="5937" spans="1:13" x14ac:dyDescent="0.25">
      <c r="A5937" t="s">
        <v>29141</v>
      </c>
      <c r="B5937">
        <v>24696270</v>
      </c>
      <c r="C5937">
        <v>1975</v>
      </c>
      <c r="D5937" t="s">
        <v>8234</v>
      </c>
      <c r="E5937" t="s">
        <v>8328</v>
      </c>
      <c r="F5937" t="s">
        <v>8329</v>
      </c>
      <c r="G5937" t="s">
        <v>3</v>
      </c>
      <c r="H5937">
        <v>12</v>
      </c>
      <c r="I5937">
        <v>65</v>
      </c>
      <c r="J5937">
        <v>2015</v>
      </c>
      <c r="K5937">
        <v>336</v>
      </c>
      <c r="L5937" t="s">
        <v>23185</v>
      </c>
      <c r="M5937" s="15" t="e">
        <f>IF(INDEX(#REF!,MATCH(Padrón!K5937,#REF!,0),MATCH(Padrón!J5937,#REF!,0))=K5937,"Sí","NO")</f>
        <v>#REF!</v>
      </c>
    </row>
    <row r="5938" spans="1:13" x14ac:dyDescent="0.25">
      <c r="A5938" t="s">
        <v>29142</v>
      </c>
      <c r="B5938">
        <v>25017079</v>
      </c>
      <c r="C5938">
        <v>1972</v>
      </c>
      <c r="D5938" t="s">
        <v>8234</v>
      </c>
      <c r="E5938" t="s">
        <v>8330</v>
      </c>
      <c r="F5938" t="s">
        <v>5259</v>
      </c>
      <c r="G5938" t="s">
        <v>10</v>
      </c>
      <c r="H5938">
        <v>12</v>
      </c>
      <c r="I5938">
        <v>65</v>
      </c>
      <c r="J5938">
        <v>2015</v>
      </c>
      <c r="K5938">
        <v>337</v>
      </c>
      <c r="L5938" t="s">
        <v>23185</v>
      </c>
      <c r="M5938" s="15" t="e">
        <f>IF(INDEX(#REF!,MATCH(Padrón!K5938,#REF!,0),MATCH(Padrón!J5938,#REF!,0))=K5938,"Sí","NO")</f>
        <v>#REF!</v>
      </c>
    </row>
    <row r="5939" spans="1:13" x14ac:dyDescent="0.25">
      <c r="A5939" t="s">
        <v>29143</v>
      </c>
      <c r="B5939">
        <v>46238891</v>
      </c>
      <c r="C5939">
        <v>2004</v>
      </c>
      <c r="D5939" t="s">
        <v>8234</v>
      </c>
      <c r="E5939" t="s">
        <v>8331</v>
      </c>
      <c r="F5939" t="s">
        <v>1256</v>
      </c>
      <c r="G5939" t="s">
        <v>3</v>
      </c>
      <c r="H5939">
        <v>12</v>
      </c>
      <c r="I5939">
        <v>65</v>
      </c>
      <c r="J5939">
        <v>2015</v>
      </c>
      <c r="K5939">
        <v>338</v>
      </c>
      <c r="L5939" t="s">
        <v>23185</v>
      </c>
      <c r="M5939" s="15" t="e">
        <f>IF(INDEX(#REF!,MATCH(Padrón!K5939,#REF!,0),MATCH(Padrón!J5939,#REF!,0))=K5939,"Sí","NO")</f>
        <v>#REF!</v>
      </c>
    </row>
    <row r="5940" spans="1:13" x14ac:dyDescent="0.25">
      <c r="A5940" t="s">
        <v>29144</v>
      </c>
      <c r="B5940">
        <v>8407810</v>
      </c>
      <c r="C5940">
        <v>1950</v>
      </c>
      <c r="D5940" t="s">
        <v>8234</v>
      </c>
      <c r="E5940" t="s">
        <v>8332</v>
      </c>
      <c r="F5940" t="s">
        <v>8333</v>
      </c>
      <c r="G5940" t="s">
        <v>3</v>
      </c>
      <c r="H5940">
        <v>12</v>
      </c>
      <c r="I5940">
        <v>65</v>
      </c>
      <c r="J5940">
        <v>2015</v>
      </c>
      <c r="K5940">
        <v>339</v>
      </c>
      <c r="L5940" t="s">
        <v>23185</v>
      </c>
      <c r="M5940" s="15" t="e">
        <f>IF(INDEX(#REF!,MATCH(Padrón!K5940,#REF!,0),MATCH(Padrón!J5940,#REF!,0))=K5940,"Sí","NO")</f>
        <v>#REF!</v>
      </c>
    </row>
    <row r="5941" spans="1:13" x14ac:dyDescent="0.25">
      <c r="A5941" t="s">
        <v>29145</v>
      </c>
      <c r="B5941">
        <v>18691136</v>
      </c>
      <c r="C5941">
        <v>1964</v>
      </c>
      <c r="D5941" t="s">
        <v>8234</v>
      </c>
      <c r="E5941" t="s">
        <v>2149</v>
      </c>
      <c r="F5941" t="s">
        <v>50</v>
      </c>
      <c r="G5941" t="s">
        <v>10</v>
      </c>
      <c r="H5941">
        <v>12</v>
      </c>
      <c r="I5941">
        <v>65</v>
      </c>
      <c r="J5941">
        <v>2015</v>
      </c>
      <c r="K5941">
        <v>340</v>
      </c>
      <c r="L5941" t="s">
        <v>23185</v>
      </c>
      <c r="M5941" s="15" t="e">
        <f>IF(INDEX(#REF!,MATCH(Padrón!K5941,#REF!,0),MATCH(Padrón!J5941,#REF!,0))=K5941,"Sí","NO")</f>
        <v>#REF!</v>
      </c>
    </row>
    <row r="5942" spans="1:13" x14ac:dyDescent="0.25">
      <c r="A5942" t="s">
        <v>29146</v>
      </c>
      <c r="B5942">
        <v>14523868</v>
      </c>
      <c r="C5942">
        <v>1961</v>
      </c>
      <c r="D5942" t="s">
        <v>8234</v>
      </c>
      <c r="E5942" t="s">
        <v>465</v>
      </c>
      <c r="F5942" t="s">
        <v>312</v>
      </c>
      <c r="G5942" t="s">
        <v>5689</v>
      </c>
      <c r="H5942">
        <v>12</v>
      </c>
      <c r="I5942">
        <v>65</v>
      </c>
      <c r="J5942">
        <v>2015</v>
      </c>
      <c r="K5942">
        <v>341</v>
      </c>
      <c r="L5942" t="s">
        <v>23185</v>
      </c>
      <c r="M5942" s="15" t="e">
        <f>IF(INDEX(#REF!,MATCH(Padrón!K5942,#REF!,0),MATCH(Padrón!J5942,#REF!,0))=K5942,"Sí","NO")</f>
        <v>#REF!</v>
      </c>
    </row>
    <row r="5943" spans="1:13" x14ac:dyDescent="0.25">
      <c r="A5943" t="s">
        <v>29147</v>
      </c>
      <c r="B5943">
        <v>16933770</v>
      </c>
      <c r="C5943">
        <v>1964</v>
      </c>
      <c r="D5943" t="s">
        <v>8234</v>
      </c>
      <c r="E5943" t="s">
        <v>8334</v>
      </c>
      <c r="F5943" t="s">
        <v>8335</v>
      </c>
      <c r="G5943" t="s">
        <v>3</v>
      </c>
      <c r="H5943">
        <v>12</v>
      </c>
      <c r="I5943">
        <v>65</v>
      </c>
      <c r="J5943">
        <v>2015</v>
      </c>
      <c r="K5943">
        <v>342</v>
      </c>
      <c r="L5943" t="s">
        <v>23185</v>
      </c>
      <c r="M5943" s="15" t="e">
        <f>IF(INDEX(#REF!,MATCH(Padrón!K5943,#REF!,0),MATCH(Padrón!J5943,#REF!,0))=K5943,"Sí","NO")</f>
        <v>#REF!</v>
      </c>
    </row>
    <row r="5944" spans="1:13" x14ac:dyDescent="0.25">
      <c r="A5944" t="s">
        <v>29148</v>
      </c>
      <c r="B5944">
        <v>27429666</v>
      </c>
      <c r="C5944">
        <v>1979</v>
      </c>
      <c r="D5944" t="s">
        <v>8234</v>
      </c>
      <c r="E5944" t="s">
        <v>5995</v>
      </c>
      <c r="F5944" t="s">
        <v>6216</v>
      </c>
      <c r="G5944" t="s">
        <v>10</v>
      </c>
      <c r="H5944">
        <v>12</v>
      </c>
      <c r="I5944">
        <v>65</v>
      </c>
      <c r="J5944">
        <v>2015</v>
      </c>
      <c r="K5944">
        <v>343</v>
      </c>
      <c r="L5944" t="s">
        <v>23185</v>
      </c>
      <c r="M5944" s="15" t="e">
        <f>IF(INDEX(#REF!,MATCH(Padrón!K5944,#REF!,0),MATCH(Padrón!J5944,#REF!,0))=K5944,"Sí","NO")</f>
        <v>#REF!</v>
      </c>
    </row>
    <row r="5945" spans="1:13" x14ac:dyDescent="0.25">
      <c r="A5945" t="s">
        <v>29149</v>
      </c>
      <c r="B5945">
        <v>47425497</v>
      </c>
      <c r="C5945">
        <v>2006</v>
      </c>
      <c r="D5945" t="s">
        <v>8234</v>
      </c>
      <c r="E5945" t="s">
        <v>8336</v>
      </c>
      <c r="F5945" t="s">
        <v>8337</v>
      </c>
      <c r="G5945" t="s">
        <v>3</v>
      </c>
      <c r="H5945">
        <v>12</v>
      </c>
      <c r="I5945">
        <v>65</v>
      </c>
      <c r="J5945">
        <v>2015</v>
      </c>
      <c r="K5945">
        <v>344</v>
      </c>
      <c r="L5945" t="s">
        <v>23185</v>
      </c>
      <c r="M5945" s="15" t="e">
        <f>IF(INDEX(#REF!,MATCH(Padrón!K5945,#REF!,0),MATCH(Padrón!J5945,#REF!,0))=K5945,"Sí","NO")</f>
        <v>#REF!</v>
      </c>
    </row>
    <row r="5946" spans="1:13" x14ac:dyDescent="0.25">
      <c r="A5946" t="s">
        <v>29150</v>
      </c>
      <c r="B5946">
        <v>8101644</v>
      </c>
      <c r="C5946">
        <v>1950</v>
      </c>
      <c r="D5946" t="s">
        <v>8234</v>
      </c>
      <c r="E5946" t="s">
        <v>8338</v>
      </c>
      <c r="F5946" t="s">
        <v>2373</v>
      </c>
      <c r="G5946" t="s">
        <v>3</v>
      </c>
      <c r="H5946">
        <v>12</v>
      </c>
      <c r="I5946">
        <v>65</v>
      </c>
      <c r="J5946">
        <v>2015</v>
      </c>
      <c r="K5946">
        <v>345</v>
      </c>
      <c r="L5946" t="s">
        <v>23185</v>
      </c>
      <c r="M5946" s="15" t="e">
        <f>IF(INDEX(#REF!,MATCH(Padrón!K5946,#REF!,0),MATCH(Padrón!J5946,#REF!,0))=K5946,"Sí","NO")</f>
        <v>#REF!</v>
      </c>
    </row>
    <row r="5947" spans="1:13" x14ac:dyDescent="0.25">
      <c r="A5947" t="s">
        <v>29151</v>
      </c>
      <c r="B5947">
        <v>28553875</v>
      </c>
      <c r="C5947">
        <v>1981</v>
      </c>
      <c r="D5947" t="s">
        <v>8234</v>
      </c>
      <c r="E5947" t="s">
        <v>8339</v>
      </c>
      <c r="F5947" t="s">
        <v>8340</v>
      </c>
      <c r="G5947" t="s">
        <v>27</v>
      </c>
      <c r="H5947">
        <v>12</v>
      </c>
      <c r="I5947">
        <v>65</v>
      </c>
      <c r="J5947">
        <v>2015</v>
      </c>
      <c r="K5947">
        <v>346</v>
      </c>
      <c r="L5947" t="s">
        <v>23185</v>
      </c>
      <c r="M5947" s="15" t="e">
        <f>IF(INDEX(#REF!,MATCH(Padrón!K5947,#REF!,0),MATCH(Padrón!J5947,#REF!,0))=K5947,"Sí","NO")</f>
        <v>#REF!</v>
      </c>
    </row>
    <row r="5948" spans="1:13" x14ac:dyDescent="0.25">
      <c r="A5948" t="s">
        <v>29152</v>
      </c>
      <c r="B5948">
        <v>36461821</v>
      </c>
      <c r="C5948">
        <v>1992</v>
      </c>
      <c r="D5948" t="s">
        <v>8234</v>
      </c>
      <c r="E5948" t="s">
        <v>8341</v>
      </c>
      <c r="F5948" t="s">
        <v>8342</v>
      </c>
      <c r="G5948" t="s">
        <v>3</v>
      </c>
      <c r="H5948">
        <v>12</v>
      </c>
      <c r="I5948">
        <v>65</v>
      </c>
      <c r="J5948">
        <v>2015</v>
      </c>
      <c r="K5948">
        <v>347</v>
      </c>
      <c r="L5948" t="s">
        <v>23185</v>
      </c>
      <c r="M5948" s="15" t="e">
        <f>IF(INDEX(#REF!,MATCH(Padrón!K5948,#REF!,0),MATCH(Padrón!J5948,#REF!,0))=K5948,"Sí","NO")</f>
        <v>#REF!</v>
      </c>
    </row>
    <row r="5949" spans="1:13" x14ac:dyDescent="0.25">
      <c r="A5949" t="s">
        <v>29153</v>
      </c>
      <c r="B5949">
        <v>10001123</v>
      </c>
      <c r="C5949">
        <v>1951</v>
      </c>
      <c r="D5949" t="s">
        <v>8234</v>
      </c>
      <c r="E5949" t="s">
        <v>8343</v>
      </c>
      <c r="F5949" t="s">
        <v>8344</v>
      </c>
      <c r="G5949" t="s">
        <v>3</v>
      </c>
      <c r="H5949">
        <v>12</v>
      </c>
      <c r="I5949">
        <v>65</v>
      </c>
      <c r="J5949">
        <v>2015</v>
      </c>
      <c r="K5949">
        <v>348</v>
      </c>
      <c r="L5949" t="s">
        <v>23185</v>
      </c>
      <c r="M5949" s="15" t="e">
        <f>IF(INDEX(#REF!,MATCH(Padrón!K5949,#REF!,0),MATCH(Padrón!J5949,#REF!,0))=K5949,"Sí","NO")</f>
        <v>#REF!</v>
      </c>
    </row>
    <row r="5950" spans="1:13" x14ac:dyDescent="0.25">
      <c r="A5950" t="s">
        <v>29154</v>
      </c>
      <c r="B5950">
        <v>24576875</v>
      </c>
      <c r="C5950">
        <v>1976</v>
      </c>
      <c r="D5950" t="s">
        <v>8234</v>
      </c>
      <c r="E5950" t="s">
        <v>8345</v>
      </c>
      <c r="F5950" t="s">
        <v>6154</v>
      </c>
      <c r="G5950" t="s">
        <v>3</v>
      </c>
      <c r="H5950">
        <v>12</v>
      </c>
      <c r="I5950">
        <v>65</v>
      </c>
      <c r="J5950">
        <v>2015</v>
      </c>
      <c r="K5950">
        <v>349</v>
      </c>
      <c r="L5950" t="s">
        <v>23185</v>
      </c>
      <c r="M5950" s="15" t="e">
        <f>IF(INDEX(#REF!,MATCH(Padrón!K5950,#REF!,0),MATCH(Padrón!J5950,#REF!,0))=K5950,"Sí","NO")</f>
        <v>#REF!</v>
      </c>
    </row>
    <row r="5951" spans="1:13" x14ac:dyDescent="0.25">
      <c r="A5951" t="s">
        <v>29155</v>
      </c>
      <c r="B5951">
        <v>49186283</v>
      </c>
      <c r="C5951">
        <v>1999</v>
      </c>
      <c r="D5951" t="s">
        <v>8234</v>
      </c>
      <c r="E5951" t="s">
        <v>8346</v>
      </c>
      <c r="F5951" t="s">
        <v>2241</v>
      </c>
      <c r="G5951" t="s">
        <v>10</v>
      </c>
      <c r="H5951">
        <v>12</v>
      </c>
      <c r="I5951">
        <v>65</v>
      </c>
      <c r="J5951">
        <v>2015</v>
      </c>
      <c r="K5951">
        <v>350</v>
      </c>
      <c r="L5951" t="s">
        <v>23185</v>
      </c>
      <c r="M5951" s="15" t="e">
        <f>IF(INDEX(#REF!,MATCH(Padrón!K5951,#REF!,0),MATCH(Padrón!J5951,#REF!,0))=K5951,"Sí","NO")</f>
        <v>#REF!</v>
      </c>
    </row>
    <row r="5952" spans="1:13" x14ac:dyDescent="0.25">
      <c r="A5952" t="s">
        <v>29156</v>
      </c>
      <c r="B5952">
        <v>24506668</v>
      </c>
      <c r="C5952">
        <v>1975</v>
      </c>
      <c r="D5952" t="s">
        <v>8234</v>
      </c>
      <c r="E5952" t="s">
        <v>1365</v>
      </c>
      <c r="F5952" t="s">
        <v>8347</v>
      </c>
      <c r="G5952" t="s">
        <v>3</v>
      </c>
      <c r="H5952">
        <v>12</v>
      </c>
      <c r="I5952">
        <v>65</v>
      </c>
      <c r="J5952">
        <v>2016</v>
      </c>
      <c r="K5952">
        <v>1</v>
      </c>
      <c r="L5952" t="s">
        <v>23185</v>
      </c>
      <c r="M5952" s="15" t="e">
        <f>IF(INDEX(#REF!,MATCH(Padrón!K5952,#REF!,0),MATCH(Padrón!J5952,#REF!,0))=K5952,"Sí","NO")</f>
        <v>#REF!</v>
      </c>
    </row>
    <row r="5953" spans="1:13" x14ac:dyDescent="0.25">
      <c r="A5953" t="s">
        <v>29157</v>
      </c>
      <c r="B5953">
        <v>25017164</v>
      </c>
      <c r="C5953">
        <v>1976</v>
      </c>
      <c r="D5953" t="s">
        <v>8234</v>
      </c>
      <c r="E5953" t="s">
        <v>2342</v>
      </c>
      <c r="F5953" t="s">
        <v>154</v>
      </c>
      <c r="G5953" t="s">
        <v>3</v>
      </c>
      <c r="H5953">
        <v>12</v>
      </c>
      <c r="I5953">
        <v>65</v>
      </c>
      <c r="J5953">
        <v>2016</v>
      </c>
      <c r="K5953">
        <v>2</v>
      </c>
      <c r="L5953" t="s">
        <v>23185</v>
      </c>
      <c r="M5953" s="15" t="e">
        <f>IF(INDEX(#REF!,MATCH(Padrón!K5953,#REF!,0),MATCH(Padrón!J5953,#REF!,0))=K5953,"Sí","NO")</f>
        <v>#REF!</v>
      </c>
    </row>
    <row r="5954" spans="1:13" x14ac:dyDescent="0.25">
      <c r="A5954" t="s">
        <v>29158</v>
      </c>
      <c r="B5954">
        <v>36199812</v>
      </c>
      <c r="C5954">
        <v>1991</v>
      </c>
      <c r="D5954" t="s">
        <v>8234</v>
      </c>
      <c r="E5954" t="s">
        <v>8348</v>
      </c>
      <c r="F5954" t="s">
        <v>1139</v>
      </c>
      <c r="G5954" t="s">
        <v>3</v>
      </c>
      <c r="H5954">
        <v>12</v>
      </c>
      <c r="I5954">
        <v>65</v>
      </c>
      <c r="J5954">
        <v>2016</v>
      </c>
      <c r="K5954">
        <v>3</v>
      </c>
      <c r="L5954" t="s">
        <v>23185</v>
      </c>
      <c r="M5954" s="15" t="e">
        <f>IF(INDEX(#REF!,MATCH(Padrón!K5954,#REF!,0),MATCH(Padrón!J5954,#REF!,0))=K5954,"Sí","NO")</f>
        <v>#REF!</v>
      </c>
    </row>
    <row r="5955" spans="1:13" x14ac:dyDescent="0.25">
      <c r="A5955" t="s">
        <v>29159</v>
      </c>
      <c r="B5955">
        <v>16705333</v>
      </c>
      <c r="C5955">
        <v>1964</v>
      </c>
      <c r="D5955" t="s">
        <v>8234</v>
      </c>
      <c r="E5955" t="s">
        <v>8349</v>
      </c>
      <c r="F5955" t="s">
        <v>1307</v>
      </c>
      <c r="G5955" t="s">
        <v>10</v>
      </c>
      <c r="H5955">
        <v>12</v>
      </c>
      <c r="I5955">
        <v>65</v>
      </c>
      <c r="J5955">
        <v>2016</v>
      </c>
      <c r="K5955">
        <v>4</v>
      </c>
      <c r="L5955" t="s">
        <v>23185</v>
      </c>
      <c r="M5955" s="15" t="e">
        <f>IF(INDEX(#REF!,MATCH(Padrón!K5955,#REF!,0),MATCH(Padrón!J5955,#REF!,0))=K5955,"Sí","NO")</f>
        <v>#REF!</v>
      </c>
    </row>
    <row r="5956" spans="1:13" x14ac:dyDescent="0.25">
      <c r="A5956" t="s">
        <v>29160</v>
      </c>
      <c r="B5956">
        <v>2433320</v>
      </c>
      <c r="C5956">
        <v>1931</v>
      </c>
      <c r="D5956" t="s">
        <v>8234</v>
      </c>
      <c r="E5956" t="s">
        <v>365</v>
      </c>
      <c r="F5956" t="s">
        <v>433</v>
      </c>
      <c r="G5956" t="s">
        <v>88</v>
      </c>
      <c r="H5956">
        <v>12</v>
      </c>
      <c r="I5956">
        <v>65</v>
      </c>
      <c r="J5956">
        <v>2016</v>
      </c>
      <c r="K5956">
        <v>5</v>
      </c>
      <c r="L5956" t="s">
        <v>23185</v>
      </c>
      <c r="M5956" s="15" t="e">
        <f>IF(INDEX(#REF!,MATCH(Padrón!K5956,#REF!,0),MATCH(Padrón!J5956,#REF!,0))=K5956,"Sí","NO")</f>
        <v>#REF!</v>
      </c>
    </row>
    <row r="5957" spans="1:13" x14ac:dyDescent="0.25">
      <c r="A5957" t="s">
        <v>29161</v>
      </c>
      <c r="B5957">
        <v>24123040</v>
      </c>
      <c r="C5957">
        <v>1974</v>
      </c>
      <c r="D5957" t="s">
        <v>8234</v>
      </c>
      <c r="E5957" t="s">
        <v>8350</v>
      </c>
      <c r="F5957" t="s">
        <v>1103</v>
      </c>
      <c r="G5957" t="s">
        <v>3</v>
      </c>
      <c r="H5957">
        <v>12</v>
      </c>
      <c r="I5957">
        <v>65</v>
      </c>
      <c r="J5957">
        <v>2016</v>
      </c>
      <c r="K5957">
        <v>6</v>
      </c>
      <c r="L5957" t="s">
        <v>23185</v>
      </c>
      <c r="M5957" s="15" t="e">
        <f>IF(INDEX(#REF!,MATCH(Padrón!K5957,#REF!,0),MATCH(Padrón!J5957,#REF!,0))=K5957,"Sí","NO")</f>
        <v>#REF!</v>
      </c>
    </row>
    <row r="5958" spans="1:13" x14ac:dyDescent="0.25">
      <c r="A5958" t="s">
        <v>29162</v>
      </c>
      <c r="B5958">
        <v>47425406</v>
      </c>
      <c r="C5958">
        <v>2006</v>
      </c>
      <c r="D5958" t="s">
        <v>8234</v>
      </c>
      <c r="E5958" t="s">
        <v>8351</v>
      </c>
      <c r="F5958" t="s">
        <v>554</v>
      </c>
      <c r="G5958" t="s">
        <v>3</v>
      </c>
      <c r="H5958">
        <v>12</v>
      </c>
      <c r="I5958">
        <v>65</v>
      </c>
      <c r="J5958">
        <v>2016</v>
      </c>
      <c r="K5958">
        <v>7</v>
      </c>
      <c r="L5958" t="s">
        <v>23185</v>
      </c>
      <c r="M5958" s="15" t="e">
        <f>IF(INDEX(#REF!,MATCH(Padrón!K5958,#REF!,0),MATCH(Padrón!J5958,#REF!,0))=K5958,"Sí","NO")</f>
        <v>#REF!</v>
      </c>
    </row>
    <row r="5959" spans="1:13" x14ac:dyDescent="0.25">
      <c r="A5959" t="s">
        <v>29163</v>
      </c>
      <c r="B5959">
        <v>36062030</v>
      </c>
      <c r="C5959">
        <v>1991</v>
      </c>
      <c r="D5959" t="s">
        <v>8234</v>
      </c>
      <c r="E5959" t="s">
        <v>8352</v>
      </c>
      <c r="F5959" t="s">
        <v>804</v>
      </c>
      <c r="G5959" t="s">
        <v>10</v>
      </c>
      <c r="H5959">
        <v>12</v>
      </c>
      <c r="I5959">
        <v>65</v>
      </c>
      <c r="J5959">
        <v>2016</v>
      </c>
      <c r="K5959">
        <v>8</v>
      </c>
      <c r="L5959" t="s">
        <v>23185</v>
      </c>
      <c r="M5959" s="15" t="e">
        <f>IF(INDEX(#REF!,MATCH(Padrón!K5959,#REF!,0),MATCH(Padrón!J5959,#REF!,0))=K5959,"Sí","NO")</f>
        <v>#REF!</v>
      </c>
    </row>
    <row r="5960" spans="1:13" x14ac:dyDescent="0.25">
      <c r="A5960" t="s">
        <v>29164</v>
      </c>
      <c r="B5960">
        <v>23030522</v>
      </c>
      <c r="C5960">
        <v>1972</v>
      </c>
      <c r="D5960" t="s">
        <v>8234</v>
      </c>
      <c r="E5960" t="s">
        <v>8353</v>
      </c>
      <c r="F5960" t="s">
        <v>252</v>
      </c>
      <c r="G5960" t="s">
        <v>3</v>
      </c>
      <c r="H5960">
        <v>12</v>
      </c>
      <c r="I5960">
        <v>65</v>
      </c>
      <c r="J5960">
        <v>2016</v>
      </c>
      <c r="K5960">
        <v>9</v>
      </c>
      <c r="L5960" t="s">
        <v>23185</v>
      </c>
      <c r="M5960" s="15" t="e">
        <f>IF(INDEX(#REF!,MATCH(Padrón!K5960,#REF!,0),MATCH(Padrón!J5960,#REF!,0))=K5960,"Sí","NO")</f>
        <v>#REF!</v>
      </c>
    </row>
    <row r="5961" spans="1:13" x14ac:dyDescent="0.25">
      <c r="A5961" t="s">
        <v>29165</v>
      </c>
      <c r="B5961">
        <v>34018596</v>
      </c>
      <c r="C5961">
        <v>1989</v>
      </c>
      <c r="D5961" t="s">
        <v>8234</v>
      </c>
      <c r="E5961" t="s">
        <v>8354</v>
      </c>
      <c r="F5961" t="s">
        <v>8355</v>
      </c>
      <c r="G5961" t="s">
        <v>3</v>
      </c>
      <c r="H5961">
        <v>12</v>
      </c>
      <c r="I5961">
        <v>65</v>
      </c>
      <c r="J5961">
        <v>2016</v>
      </c>
      <c r="K5961">
        <v>10</v>
      </c>
      <c r="L5961" t="s">
        <v>23185</v>
      </c>
      <c r="M5961" s="15" t="e">
        <f>IF(INDEX(#REF!,MATCH(Padrón!K5961,#REF!,0),MATCH(Padrón!J5961,#REF!,0))=K5961,"Sí","NO")</f>
        <v>#REF!</v>
      </c>
    </row>
    <row r="5962" spans="1:13" x14ac:dyDescent="0.25">
      <c r="A5962" t="s">
        <v>29166</v>
      </c>
      <c r="B5962">
        <v>40411191</v>
      </c>
      <c r="C5962">
        <v>1997</v>
      </c>
      <c r="D5962" t="s">
        <v>8234</v>
      </c>
      <c r="E5962" t="s">
        <v>4480</v>
      </c>
      <c r="F5962" t="s">
        <v>141</v>
      </c>
      <c r="G5962" t="s">
        <v>3</v>
      </c>
      <c r="H5962">
        <v>12</v>
      </c>
      <c r="I5962">
        <v>65</v>
      </c>
      <c r="J5962">
        <v>2016</v>
      </c>
      <c r="K5962">
        <v>11</v>
      </c>
      <c r="L5962" t="s">
        <v>23185</v>
      </c>
      <c r="M5962" s="15" t="e">
        <f>IF(INDEX(#REF!,MATCH(Padrón!K5962,#REF!,0),MATCH(Padrón!J5962,#REF!,0))=K5962,"Sí","NO")</f>
        <v>#REF!</v>
      </c>
    </row>
    <row r="5963" spans="1:13" x14ac:dyDescent="0.25">
      <c r="A5963" t="s">
        <v>29167</v>
      </c>
      <c r="B5963">
        <v>47533766</v>
      </c>
      <c r="C5963">
        <v>2006</v>
      </c>
      <c r="D5963" t="s">
        <v>8234</v>
      </c>
      <c r="E5963" t="s">
        <v>8356</v>
      </c>
      <c r="F5963" t="s">
        <v>8357</v>
      </c>
      <c r="G5963" t="s">
        <v>3</v>
      </c>
      <c r="H5963">
        <v>12</v>
      </c>
      <c r="I5963">
        <v>65</v>
      </c>
      <c r="J5963">
        <v>2016</v>
      </c>
      <c r="K5963">
        <v>12</v>
      </c>
      <c r="L5963" t="s">
        <v>23185</v>
      </c>
      <c r="M5963" s="15" t="e">
        <f>IF(INDEX(#REF!,MATCH(Padrón!K5963,#REF!,0),MATCH(Padrón!J5963,#REF!,0))=K5963,"Sí","NO")</f>
        <v>#REF!</v>
      </c>
    </row>
    <row r="5964" spans="1:13" x14ac:dyDescent="0.25">
      <c r="A5964" t="s">
        <v>29168</v>
      </c>
      <c r="B5964">
        <v>8546913</v>
      </c>
      <c r="C5964">
        <v>1947</v>
      </c>
      <c r="D5964" t="s">
        <v>8358</v>
      </c>
      <c r="E5964" t="s">
        <v>3836</v>
      </c>
      <c r="F5964" t="s">
        <v>5753</v>
      </c>
      <c r="G5964" t="s">
        <v>3</v>
      </c>
      <c r="H5964">
        <v>12</v>
      </c>
      <c r="I5964">
        <v>65</v>
      </c>
      <c r="J5964">
        <v>2016</v>
      </c>
      <c r="K5964">
        <v>13</v>
      </c>
      <c r="L5964" t="s">
        <v>23185</v>
      </c>
      <c r="M5964" s="15" t="e">
        <f>IF(INDEX(#REF!,MATCH(Padrón!K5964,#REF!,0),MATCH(Padrón!J5964,#REF!,0))=K5964,"Sí","NO")</f>
        <v>#REF!</v>
      </c>
    </row>
    <row r="5965" spans="1:13" x14ac:dyDescent="0.25">
      <c r="A5965" t="s">
        <v>29169</v>
      </c>
      <c r="B5965">
        <v>27429615</v>
      </c>
      <c r="C5965">
        <v>1979</v>
      </c>
      <c r="D5965" t="s">
        <v>8358</v>
      </c>
      <c r="E5965" t="s">
        <v>8359</v>
      </c>
      <c r="F5965" t="s">
        <v>5615</v>
      </c>
      <c r="G5965" t="s">
        <v>3</v>
      </c>
      <c r="H5965">
        <v>12</v>
      </c>
      <c r="I5965">
        <v>65</v>
      </c>
      <c r="J5965">
        <v>2016</v>
      </c>
      <c r="K5965">
        <v>14</v>
      </c>
      <c r="L5965" t="s">
        <v>23185</v>
      </c>
      <c r="M5965" s="15" t="e">
        <f>IF(INDEX(#REF!,MATCH(Padrón!K5965,#REF!,0),MATCH(Padrón!J5965,#REF!,0))=K5965,"Sí","NO")</f>
        <v>#REF!</v>
      </c>
    </row>
    <row r="5966" spans="1:13" x14ac:dyDescent="0.25">
      <c r="A5966" t="s">
        <v>29170</v>
      </c>
      <c r="B5966">
        <v>39638253</v>
      </c>
      <c r="C5966">
        <v>1996</v>
      </c>
      <c r="D5966" t="s">
        <v>8358</v>
      </c>
      <c r="E5966" t="s">
        <v>4072</v>
      </c>
      <c r="F5966" t="s">
        <v>8360</v>
      </c>
      <c r="G5966" t="s">
        <v>3</v>
      </c>
      <c r="H5966">
        <v>12</v>
      </c>
      <c r="I5966">
        <v>65</v>
      </c>
      <c r="J5966">
        <v>2016</v>
      </c>
      <c r="K5966">
        <v>15</v>
      </c>
      <c r="L5966" t="s">
        <v>23185</v>
      </c>
      <c r="M5966" s="15" t="e">
        <f>IF(INDEX(#REF!,MATCH(Padrón!K5966,#REF!,0),MATCH(Padrón!J5966,#REF!,0))=K5966,"Sí","NO")</f>
        <v>#REF!</v>
      </c>
    </row>
    <row r="5967" spans="1:13" x14ac:dyDescent="0.25">
      <c r="A5967" t="s">
        <v>29171</v>
      </c>
      <c r="B5967">
        <v>47596385</v>
      </c>
      <c r="C5967">
        <v>2007</v>
      </c>
      <c r="D5967" t="s">
        <v>8358</v>
      </c>
      <c r="E5967" t="s">
        <v>8361</v>
      </c>
      <c r="F5967" t="s">
        <v>297</v>
      </c>
      <c r="G5967" t="s">
        <v>3</v>
      </c>
      <c r="H5967">
        <v>12</v>
      </c>
      <c r="I5967">
        <v>65</v>
      </c>
      <c r="J5967">
        <v>2016</v>
      </c>
      <c r="K5967">
        <v>16</v>
      </c>
      <c r="L5967" t="s">
        <v>23185</v>
      </c>
      <c r="M5967" s="15" t="e">
        <f>IF(INDEX(#REF!,MATCH(Padrón!K5967,#REF!,0),MATCH(Padrón!J5967,#REF!,0))=K5967,"Sí","NO")</f>
        <v>#REF!</v>
      </c>
    </row>
    <row r="5968" spans="1:13" x14ac:dyDescent="0.25">
      <c r="A5968" t="s">
        <v>29172</v>
      </c>
      <c r="B5968">
        <v>14372307</v>
      </c>
      <c r="C5968">
        <v>1961</v>
      </c>
      <c r="D5968" t="s">
        <v>8362</v>
      </c>
      <c r="E5968" t="s">
        <v>7111</v>
      </c>
      <c r="F5968" t="s">
        <v>2498</v>
      </c>
      <c r="G5968" t="s">
        <v>3</v>
      </c>
      <c r="H5968">
        <v>12</v>
      </c>
      <c r="I5968">
        <v>65</v>
      </c>
      <c r="J5968">
        <v>2016</v>
      </c>
      <c r="K5968">
        <v>17</v>
      </c>
      <c r="L5968" t="s">
        <v>23185</v>
      </c>
      <c r="M5968" s="15" t="e">
        <f>IF(INDEX(#REF!,MATCH(Padrón!K5968,#REF!,0),MATCH(Padrón!J5968,#REF!,0))=K5968,"Sí","NO")</f>
        <v>#REF!</v>
      </c>
    </row>
    <row r="5969" spans="1:13" x14ac:dyDescent="0.25">
      <c r="A5969" t="s">
        <v>29173</v>
      </c>
      <c r="B5969">
        <v>38138414</v>
      </c>
      <c r="C5969">
        <v>1994</v>
      </c>
      <c r="D5969" t="s">
        <v>8362</v>
      </c>
      <c r="E5969" t="s">
        <v>8363</v>
      </c>
      <c r="F5969" t="s">
        <v>8364</v>
      </c>
      <c r="G5969" t="s">
        <v>3</v>
      </c>
      <c r="H5969">
        <v>12</v>
      </c>
      <c r="I5969">
        <v>65</v>
      </c>
      <c r="J5969">
        <v>2016</v>
      </c>
      <c r="K5969">
        <v>18</v>
      </c>
      <c r="L5969" t="s">
        <v>23185</v>
      </c>
      <c r="M5969" s="15" t="e">
        <f>IF(INDEX(#REF!,MATCH(Padrón!K5969,#REF!,0),MATCH(Padrón!J5969,#REF!,0))=K5969,"Sí","NO")</f>
        <v>#REF!</v>
      </c>
    </row>
    <row r="5970" spans="1:13" x14ac:dyDescent="0.25">
      <c r="A5970" t="s">
        <v>29174</v>
      </c>
      <c r="B5970">
        <v>46731077</v>
      </c>
      <c r="C5970">
        <v>2005</v>
      </c>
      <c r="D5970" t="s">
        <v>8362</v>
      </c>
      <c r="E5970" t="s">
        <v>8365</v>
      </c>
      <c r="F5970" t="s">
        <v>8366</v>
      </c>
      <c r="G5970" t="s">
        <v>3</v>
      </c>
      <c r="H5970">
        <v>12</v>
      </c>
      <c r="I5970">
        <v>65</v>
      </c>
      <c r="J5970">
        <v>2016</v>
      </c>
      <c r="K5970">
        <v>19</v>
      </c>
      <c r="L5970" t="s">
        <v>23185</v>
      </c>
      <c r="M5970" s="15" t="e">
        <f>IF(INDEX(#REF!,MATCH(Padrón!K5970,#REF!,0),MATCH(Padrón!J5970,#REF!,0))=K5970,"Sí","NO")</f>
        <v>#REF!</v>
      </c>
    </row>
    <row r="5971" spans="1:13" x14ac:dyDescent="0.25">
      <c r="A5971" t="s">
        <v>29175</v>
      </c>
      <c r="B5971">
        <v>45026902</v>
      </c>
      <c r="C5971">
        <v>2003</v>
      </c>
      <c r="D5971" t="s">
        <v>8362</v>
      </c>
      <c r="E5971" t="s">
        <v>8367</v>
      </c>
      <c r="F5971" t="s">
        <v>8368</v>
      </c>
      <c r="G5971" t="s">
        <v>3</v>
      </c>
      <c r="H5971">
        <v>12</v>
      </c>
      <c r="I5971">
        <v>65</v>
      </c>
      <c r="J5971">
        <v>2016</v>
      </c>
      <c r="K5971">
        <v>20</v>
      </c>
      <c r="L5971" t="s">
        <v>23185</v>
      </c>
      <c r="M5971" s="15" t="e">
        <f>IF(INDEX(#REF!,MATCH(Padrón!K5971,#REF!,0),MATCH(Padrón!J5971,#REF!,0))=K5971,"Sí","NO")</f>
        <v>#REF!</v>
      </c>
    </row>
    <row r="5972" spans="1:13" x14ac:dyDescent="0.25">
      <c r="A5972" t="s">
        <v>29176</v>
      </c>
      <c r="B5972">
        <v>32874278</v>
      </c>
      <c r="C5972">
        <v>1987</v>
      </c>
      <c r="D5972" t="s">
        <v>8369</v>
      </c>
      <c r="E5972" t="s">
        <v>8370</v>
      </c>
      <c r="F5972" t="s">
        <v>8371</v>
      </c>
      <c r="G5972" t="s">
        <v>10</v>
      </c>
      <c r="H5972">
        <v>12</v>
      </c>
      <c r="I5972">
        <v>65</v>
      </c>
      <c r="J5972">
        <v>2016</v>
      </c>
      <c r="K5972">
        <v>21</v>
      </c>
      <c r="L5972" t="s">
        <v>23185</v>
      </c>
      <c r="M5972" s="15" t="e">
        <f>IF(INDEX(#REF!,MATCH(Padrón!K5972,#REF!,0),MATCH(Padrón!J5972,#REF!,0))=K5972,"Sí","NO")</f>
        <v>#REF!</v>
      </c>
    </row>
    <row r="5973" spans="1:13" x14ac:dyDescent="0.25">
      <c r="A5973" t="s">
        <v>29177</v>
      </c>
      <c r="B5973">
        <v>13002517</v>
      </c>
      <c r="C5973">
        <v>1957</v>
      </c>
      <c r="D5973" t="s">
        <v>8372</v>
      </c>
      <c r="E5973" t="s">
        <v>8373</v>
      </c>
      <c r="F5973" t="s">
        <v>8374</v>
      </c>
      <c r="G5973" t="s">
        <v>27</v>
      </c>
      <c r="H5973">
        <v>12</v>
      </c>
      <c r="I5973">
        <v>65</v>
      </c>
      <c r="J5973">
        <v>2016</v>
      </c>
      <c r="K5973">
        <v>22</v>
      </c>
      <c r="L5973" t="s">
        <v>23185</v>
      </c>
      <c r="M5973" s="15" t="e">
        <f>IF(INDEX(#REF!,MATCH(Padrón!K5973,#REF!,0),MATCH(Padrón!J5973,#REF!,0))=K5973,"Sí","NO")</f>
        <v>#REF!</v>
      </c>
    </row>
    <row r="5974" spans="1:13" x14ac:dyDescent="0.25">
      <c r="A5974" t="s">
        <v>29178</v>
      </c>
      <c r="B5974">
        <v>28969516</v>
      </c>
      <c r="C5974">
        <v>1981</v>
      </c>
      <c r="D5974" t="s">
        <v>8375</v>
      </c>
      <c r="E5974" t="s">
        <v>6163</v>
      </c>
      <c r="F5974" t="s">
        <v>8376</v>
      </c>
      <c r="G5974" t="s">
        <v>10</v>
      </c>
      <c r="H5974">
        <v>12</v>
      </c>
      <c r="I5974">
        <v>65</v>
      </c>
      <c r="J5974">
        <v>2016</v>
      </c>
      <c r="K5974">
        <v>23</v>
      </c>
      <c r="L5974" t="s">
        <v>23185</v>
      </c>
      <c r="M5974" s="15" t="e">
        <f>IF(INDEX(#REF!,MATCH(Padrón!K5974,#REF!,0),MATCH(Padrón!J5974,#REF!,0))=K5974,"Sí","NO")</f>
        <v>#REF!</v>
      </c>
    </row>
    <row r="5975" spans="1:13" x14ac:dyDescent="0.25">
      <c r="A5975" t="s">
        <v>29179</v>
      </c>
      <c r="B5975">
        <v>47533775</v>
      </c>
      <c r="C5975">
        <v>2006</v>
      </c>
      <c r="D5975" t="s">
        <v>8377</v>
      </c>
      <c r="E5975" t="s">
        <v>8378</v>
      </c>
      <c r="F5975" t="s">
        <v>8379</v>
      </c>
      <c r="G5975" t="s">
        <v>3</v>
      </c>
      <c r="H5975">
        <v>12</v>
      </c>
      <c r="I5975">
        <v>65</v>
      </c>
      <c r="J5975">
        <v>2016</v>
      </c>
      <c r="K5975">
        <v>24</v>
      </c>
      <c r="L5975" t="s">
        <v>23185</v>
      </c>
      <c r="M5975" s="15" t="e">
        <f>IF(INDEX(#REF!,MATCH(Padrón!K5975,#REF!,0),MATCH(Padrón!J5975,#REF!,0))=K5975,"Sí","NO")</f>
        <v>#REF!</v>
      </c>
    </row>
    <row r="5976" spans="1:13" x14ac:dyDescent="0.25">
      <c r="A5976" t="s">
        <v>29180</v>
      </c>
      <c r="B5976">
        <v>31811205</v>
      </c>
      <c r="C5976">
        <v>1985</v>
      </c>
      <c r="D5976" t="s">
        <v>8377</v>
      </c>
      <c r="E5976" t="s">
        <v>7637</v>
      </c>
      <c r="F5976" t="s">
        <v>2664</v>
      </c>
      <c r="G5976" t="s">
        <v>3</v>
      </c>
      <c r="H5976">
        <v>12</v>
      </c>
      <c r="I5976">
        <v>65</v>
      </c>
      <c r="J5976">
        <v>2016</v>
      </c>
      <c r="K5976">
        <v>25</v>
      </c>
      <c r="L5976" t="s">
        <v>23185</v>
      </c>
      <c r="M5976" s="15" t="e">
        <f>IF(INDEX(#REF!,MATCH(Padrón!K5976,#REF!,0),MATCH(Padrón!J5976,#REF!,0))=K5976,"Sí","NO")</f>
        <v>#REF!</v>
      </c>
    </row>
    <row r="5977" spans="1:13" x14ac:dyDescent="0.25">
      <c r="A5977" t="s">
        <v>29181</v>
      </c>
      <c r="B5977">
        <v>30785390</v>
      </c>
      <c r="C5977">
        <v>1984</v>
      </c>
      <c r="D5977" t="s">
        <v>8377</v>
      </c>
      <c r="E5977" t="s">
        <v>8380</v>
      </c>
      <c r="F5977" t="s">
        <v>4773</v>
      </c>
      <c r="G5977" t="s">
        <v>3</v>
      </c>
      <c r="H5977">
        <v>12</v>
      </c>
      <c r="I5977">
        <v>65</v>
      </c>
      <c r="J5977">
        <v>2016</v>
      </c>
      <c r="K5977">
        <v>26</v>
      </c>
      <c r="L5977" t="s">
        <v>23185</v>
      </c>
      <c r="M5977" s="15" t="e">
        <f>IF(INDEX(#REF!,MATCH(Padrón!K5977,#REF!,0),MATCH(Padrón!J5977,#REF!,0))=K5977,"Sí","NO")</f>
        <v>#REF!</v>
      </c>
    </row>
    <row r="5978" spans="1:13" x14ac:dyDescent="0.25">
      <c r="A5978" t="s">
        <v>29182</v>
      </c>
      <c r="B5978">
        <v>10782268</v>
      </c>
      <c r="C5978">
        <v>1938</v>
      </c>
      <c r="D5978" t="s">
        <v>8381</v>
      </c>
      <c r="E5978" t="s">
        <v>8382</v>
      </c>
      <c r="F5978" t="s">
        <v>8383</v>
      </c>
      <c r="G5978" t="s">
        <v>3</v>
      </c>
      <c r="H5978">
        <v>12</v>
      </c>
      <c r="I5978">
        <v>65</v>
      </c>
      <c r="J5978">
        <v>2016</v>
      </c>
      <c r="K5978">
        <v>27</v>
      </c>
      <c r="L5978" t="s">
        <v>23185</v>
      </c>
      <c r="M5978" s="15" t="e">
        <f>IF(INDEX(#REF!,MATCH(Padrón!K5978,#REF!,0),MATCH(Padrón!J5978,#REF!,0))=K5978,"Sí","NO")</f>
        <v>#REF!</v>
      </c>
    </row>
    <row r="5979" spans="1:13" x14ac:dyDescent="0.25">
      <c r="A5979" t="s">
        <v>29183</v>
      </c>
      <c r="B5979">
        <v>36199743</v>
      </c>
      <c r="C5979">
        <v>1991</v>
      </c>
      <c r="D5979" t="s">
        <v>8381</v>
      </c>
      <c r="E5979" t="s">
        <v>8384</v>
      </c>
      <c r="F5979" t="s">
        <v>419</v>
      </c>
      <c r="G5979" t="s">
        <v>10</v>
      </c>
      <c r="H5979">
        <v>12</v>
      </c>
      <c r="I5979">
        <v>65</v>
      </c>
      <c r="J5979">
        <v>2016</v>
      </c>
      <c r="K5979">
        <v>28</v>
      </c>
      <c r="L5979" t="s">
        <v>23185</v>
      </c>
      <c r="M5979" s="15" t="e">
        <f>IF(INDEX(#REF!,MATCH(Padrón!K5979,#REF!,0),MATCH(Padrón!J5979,#REF!,0))=K5979,"Sí","NO")</f>
        <v>#REF!</v>
      </c>
    </row>
    <row r="5980" spans="1:13" x14ac:dyDescent="0.25">
      <c r="A5980" t="s">
        <v>29184</v>
      </c>
      <c r="B5980">
        <v>10830900</v>
      </c>
      <c r="C5980">
        <v>1953</v>
      </c>
      <c r="D5980" t="s">
        <v>8381</v>
      </c>
      <c r="E5980" t="s">
        <v>8385</v>
      </c>
      <c r="F5980" t="s">
        <v>419</v>
      </c>
      <c r="G5980" t="s">
        <v>10</v>
      </c>
      <c r="H5980">
        <v>12</v>
      </c>
      <c r="I5980">
        <v>65</v>
      </c>
      <c r="J5980">
        <v>2016</v>
      </c>
      <c r="K5980">
        <v>29</v>
      </c>
      <c r="L5980" t="s">
        <v>23185</v>
      </c>
      <c r="M5980" s="15" t="e">
        <f>IF(INDEX(#REF!,MATCH(Padrón!K5980,#REF!,0),MATCH(Padrón!J5980,#REF!,0))=K5980,"Sí","NO")</f>
        <v>#REF!</v>
      </c>
    </row>
    <row r="5981" spans="1:13" x14ac:dyDescent="0.25">
      <c r="A5981" t="s">
        <v>29185</v>
      </c>
      <c r="B5981">
        <v>35871947</v>
      </c>
      <c r="C5981">
        <v>1993</v>
      </c>
      <c r="D5981" t="s">
        <v>8386</v>
      </c>
      <c r="E5981" t="s">
        <v>8387</v>
      </c>
      <c r="F5981" t="s">
        <v>1139</v>
      </c>
      <c r="G5981" t="s">
        <v>10</v>
      </c>
      <c r="H5981">
        <v>12</v>
      </c>
      <c r="I5981">
        <v>65</v>
      </c>
      <c r="J5981">
        <v>2016</v>
      </c>
      <c r="K5981">
        <v>30</v>
      </c>
      <c r="L5981" t="s">
        <v>23185</v>
      </c>
      <c r="M5981" s="15" t="e">
        <f>IF(INDEX(#REF!,MATCH(Padrón!K5981,#REF!,0),MATCH(Padrón!J5981,#REF!,0))=K5981,"Sí","NO")</f>
        <v>#REF!</v>
      </c>
    </row>
    <row r="5982" spans="1:13" x14ac:dyDescent="0.25">
      <c r="A5982" t="s">
        <v>29186</v>
      </c>
      <c r="B5982">
        <v>11174194</v>
      </c>
      <c r="C5982">
        <v>1955</v>
      </c>
      <c r="D5982" t="s">
        <v>8386</v>
      </c>
      <c r="E5982" t="s">
        <v>8388</v>
      </c>
      <c r="F5982" t="s">
        <v>1854</v>
      </c>
      <c r="G5982" t="s">
        <v>3</v>
      </c>
      <c r="H5982">
        <v>12</v>
      </c>
      <c r="I5982">
        <v>65</v>
      </c>
      <c r="J5982">
        <v>2016</v>
      </c>
      <c r="K5982">
        <v>31</v>
      </c>
      <c r="L5982" t="s">
        <v>23185</v>
      </c>
      <c r="M5982" s="15" t="e">
        <f>IF(INDEX(#REF!,MATCH(Padrón!K5982,#REF!,0),MATCH(Padrón!J5982,#REF!,0))=K5982,"Sí","NO")</f>
        <v>#REF!</v>
      </c>
    </row>
    <row r="5983" spans="1:13" x14ac:dyDescent="0.25">
      <c r="A5983" t="s">
        <v>29187</v>
      </c>
      <c r="B5983">
        <v>17293333</v>
      </c>
      <c r="C5983">
        <v>1965</v>
      </c>
      <c r="D5983" t="s">
        <v>8386</v>
      </c>
      <c r="E5983" t="s">
        <v>8389</v>
      </c>
      <c r="F5983" t="s">
        <v>1669</v>
      </c>
      <c r="G5983" t="s">
        <v>3</v>
      </c>
      <c r="H5983">
        <v>12</v>
      </c>
      <c r="I5983">
        <v>65</v>
      </c>
      <c r="J5983">
        <v>2016</v>
      </c>
      <c r="K5983">
        <v>32</v>
      </c>
      <c r="L5983" t="s">
        <v>23185</v>
      </c>
      <c r="M5983" s="15" t="e">
        <f>IF(INDEX(#REF!,MATCH(Padrón!K5983,#REF!,0),MATCH(Padrón!J5983,#REF!,0))=K5983,"Sí","NO")</f>
        <v>#REF!</v>
      </c>
    </row>
    <row r="5984" spans="1:13" x14ac:dyDescent="0.25">
      <c r="A5984" t="s">
        <v>29188</v>
      </c>
      <c r="B5984">
        <v>36463120</v>
      </c>
      <c r="C5984">
        <v>1995</v>
      </c>
      <c r="D5984" t="s">
        <v>8386</v>
      </c>
      <c r="E5984" t="s">
        <v>8390</v>
      </c>
      <c r="F5984" t="s">
        <v>8391</v>
      </c>
      <c r="G5984" t="s">
        <v>3</v>
      </c>
      <c r="H5984">
        <v>12</v>
      </c>
      <c r="I5984">
        <v>65</v>
      </c>
      <c r="J5984">
        <v>2016</v>
      </c>
      <c r="K5984">
        <v>33</v>
      </c>
      <c r="L5984" t="s">
        <v>23185</v>
      </c>
      <c r="M5984" s="15" t="e">
        <f>IF(INDEX(#REF!,MATCH(Padrón!K5984,#REF!,0),MATCH(Padrón!J5984,#REF!,0))=K5984,"Sí","NO")</f>
        <v>#REF!</v>
      </c>
    </row>
    <row r="5985" spans="1:13" x14ac:dyDescent="0.25">
      <c r="A5985" t="s">
        <v>29189</v>
      </c>
      <c r="B5985">
        <v>16707667</v>
      </c>
      <c r="C5985">
        <v>1965</v>
      </c>
      <c r="D5985" t="s">
        <v>8386</v>
      </c>
      <c r="E5985" t="s">
        <v>273</v>
      </c>
      <c r="F5985" t="s">
        <v>8392</v>
      </c>
      <c r="G5985" t="s">
        <v>3</v>
      </c>
      <c r="H5985">
        <v>12</v>
      </c>
      <c r="I5985">
        <v>65</v>
      </c>
      <c r="J5985">
        <v>2016</v>
      </c>
      <c r="K5985">
        <v>34</v>
      </c>
      <c r="L5985" t="s">
        <v>23185</v>
      </c>
      <c r="M5985" s="15" t="e">
        <f>IF(INDEX(#REF!,MATCH(Padrón!K5985,#REF!,0),MATCH(Padrón!J5985,#REF!,0))=K5985,"Sí","NO")</f>
        <v>#REF!</v>
      </c>
    </row>
    <row r="5986" spans="1:13" x14ac:dyDescent="0.25">
      <c r="A5986" t="s">
        <v>29190</v>
      </c>
      <c r="B5986">
        <v>22383354</v>
      </c>
      <c r="C5986">
        <v>1972</v>
      </c>
      <c r="D5986" t="s">
        <v>8393</v>
      </c>
      <c r="E5986" t="s">
        <v>8394</v>
      </c>
      <c r="F5986" t="s">
        <v>8395</v>
      </c>
      <c r="G5986" t="s">
        <v>3</v>
      </c>
      <c r="H5986">
        <v>12</v>
      </c>
      <c r="I5986">
        <v>65</v>
      </c>
      <c r="J5986">
        <v>2016</v>
      </c>
      <c r="K5986">
        <v>35</v>
      </c>
      <c r="L5986" t="s">
        <v>23185</v>
      </c>
      <c r="M5986" s="15" t="e">
        <f>IF(INDEX(#REF!,MATCH(Padrón!K5986,#REF!,0),MATCH(Padrón!J5986,#REF!,0))=K5986,"Sí","NO")</f>
        <v>#REF!</v>
      </c>
    </row>
    <row r="5987" spans="1:13" x14ac:dyDescent="0.25">
      <c r="A5987" t="s">
        <v>29191</v>
      </c>
      <c r="B5987">
        <v>47997357</v>
      </c>
      <c r="C5987">
        <v>2007</v>
      </c>
      <c r="D5987" t="s">
        <v>8393</v>
      </c>
      <c r="E5987" t="s">
        <v>8396</v>
      </c>
      <c r="F5987" t="s">
        <v>1303</v>
      </c>
      <c r="G5987" t="s">
        <v>3</v>
      </c>
      <c r="H5987">
        <v>12</v>
      </c>
      <c r="I5987">
        <v>65</v>
      </c>
      <c r="J5987">
        <v>2016</v>
      </c>
      <c r="K5987">
        <v>36</v>
      </c>
      <c r="L5987" t="s">
        <v>23185</v>
      </c>
      <c r="M5987" s="15" t="e">
        <f>IF(INDEX(#REF!,MATCH(Padrón!K5987,#REF!,0),MATCH(Padrón!J5987,#REF!,0))=K5987,"Sí","NO")</f>
        <v>#REF!</v>
      </c>
    </row>
    <row r="5988" spans="1:13" x14ac:dyDescent="0.25">
      <c r="A5988" t="s">
        <v>29192</v>
      </c>
      <c r="B5988">
        <v>32355464</v>
      </c>
      <c r="C5988">
        <v>1987</v>
      </c>
      <c r="D5988" t="s">
        <v>8393</v>
      </c>
      <c r="E5988" t="s">
        <v>3866</v>
      </c>
      <c r="F5988" t="s">
        <v>2840</v>
      </c>
      <c r="G5988" t="s">
        <v>10</v>
      </c>
      <c r="H5988">
        <v>12</v>
      </c>
      <c r="I5988">
        <v>65</v>
      </c>
      <c r="J5988">
        <v>2016</v>
      </c>
      <c r="K5988">
        <v>37</v>
      </c>
      <c r="L5988" t="s">
        <v>23185</v>
      </c>
      <c r="M5988" s="15" t="e">
        <f>IF(INDEX(#REF!,MATCH(Padrón!K5988,#REF!,0),MATCH(Padrón!J5988,#REF!,0))=K5988,"Sí","NO")</f>
        <v>#REF!</v>
      </c>
    </row>
    <row r="5989" spans="1:13" x14ac:dyDescent="0.25">
      <c r="A5989" t="s">
        <v>29193</v>
      </c>
      <c r="B5989">
        <v>44388535</v>
      </c>
      <c r="C5989">
        <v>2002</v>
      </c>
      <c r="D5989" t="s">
        <v>8393</v>
      </c>
      <c r="E5989" t="s">
        <v>8397</v>
      </c>
      <c r="F5989" t="s">
        <v>8398</v>
      </c>
      <c r="G5989" t="s">
        <v>3</v>
      </c>
      <c r="H5989">
        <v>12</v>
      </c>
      <c r="I5989">
        <v>65</v>
      </c>
      <c r="J5989">
        <v>2016</v>
      </c>
      <c r="K5989">
        <v>38</v>
      </c>
      <c r="L5989" t="s">
        <v>23185</v>
      </c>
      <c r="M5989" s="15" t="e">
        <f>IF(INDEX(#REF!,MATCH(Padrón!K5989,#REF!,0),MATCH(Padrón!J5989,#REF!,0))=K5989,"Sí","NO")</f>
        <v>#REF!</v>
      </c>
    </row>
    <row r="5990" spans="1:13" x14ac:dyDescent="0.25">
      <c r="A5990" t="s">
        <v>29194</v>
      </c>
      <c r="B5990">
        <v>45451211</v>
      </c>
      <c r="C5990">
        <v>2004</v>
      </c>
      <c r="D5990" t="s">
        <v>8393</v>
      </c>
      <c r="E5990" t="s">
        <v>8399</v>
      </c>
      <c r="F5990" t="s">
        <v>8400</v>
      </c>
      <c r="G5990" t="s">
        <v>3</v>
      </c>
      <c r="H5990">
        <v>12</v>
      </c>
      <c r="I5990">
        <v>65</v>
      </c>
      <c r="J5990">
        <v>2016</v>
      </c>
      <c r="K5990">
        <v>39</v>
      </c>
      <c r="L5990" t="s">
        <v>23185</v>
      </c>
      <c r="M5990" s="15" t="e">
        <f>IF(INDEX(#REF!,MATCH(Padrón!K5990,#REF!,0),MATCH(Padrón!J5990,#REF!,0))=K5990,"Sí","NO")</f>
        <v>#REF!</v>
      </c>
    </row>
    <row r="5991" spans="1:13" x14ac:dyDescent="0.25">
      <c r="A5991" t="s">
        <v>29195</v>
      </c>
      <c r="B5991">
        <v>43547288</v>
      </c>
      <c r="C5991">
        <v>2001</v>
      </c>
      <c r="D5991" t="s">
        <v>8393</v>
      </c>
      <c r="E5991" t="s">
        <v>8401</v>
      </c>
      <c r="F5991" t="s">
        <v>8402</v>
      </c>
      <c r="G5991" t="s">
        <v>3</v>
      </c>
      <c r="H5991">
        <v>12</v>
      </c>
      <c r="I5991">
        <v>65</v>
      </c>
      <c r="J5991">
        <v>2016</v>
      </c>
      <c r="K5991">
        <v>40</v>
      </c>
      <c r="L5991" t="s">
        <v>23185</v>
      </c>
      <c r="M5991" s="15" t="e">
        <f>IF(INDEX(#REF!,MATCH(Padrón!K5991,#REF!,0),MATCH(Padrón!J5991,#REF!,0))=K5991,"Sí","NO")</f>
        <v>#REF!</v>
      </c>
    </row>
    <row r="5992" spans="1:13" x14ac:dyDescent="0.25">
      <c r="A5992" t="s">
        <v>29196</v>
      </c>
      <c r="B5992">
        <v>47425414</v>
      </c>
      <c r="C5992">
        <v>2006</v>
      </c>
      <c r="D5992" t="s">
        <v>8393</v>
      </c>
      <c r="E5992" t="s">
        <v>8403</v>
      </c>
      <c r="F5992" t="s">
        <v>402</v>
      </c>
      <c r="G5992" t="s">
        <v>3</v>
      </c>
      <c r="H5992">
        <v>12</v>
      </c>
      <c r="I5992">
        <v>65</v>
      </c>
      <c r="J5992">
        <v>2016</v>
      </c>
      <c r="K5992">
        <v>41</v>
      </c>
      <c r="L5992" t="s">
        <v>23185</v>
      </c>
      <c r="M5992" s="15" t="e">
        <f>IF(INDEX(#REF!,MATCH(Padrón!K5992,#REF!,0),MATCH(Padrón!J5992,#REF!,0))=K5992,"Sí","NO")</f>
        <v>#REF!</v>
      </c>
    </row>
    <row r="5993" spans="1:13" x14ac:dyDescent="0.25">
      <c r="A5993" t="s">
        <v>29197</v>
      </c>
      <c r="B5993">
        <v>24845586</v>
      </c>
      <c r="C5993">
        <v>1975</v>
      </c>
      <c r="D5993" t="s">
        <v>8393</v>
      </c>
      <c r="E5993" t="s">
        <v>4735</v>
      </c>
      <c r="F5993" t="s">
        <v>200</v>
      </c>
      <c r="G5993" t="s">
        <v>3</v>
      </c>
      <c r="H5993">
        <v>12</v>
      </c>
      <c r="I5993">
        <v>65</v>
      </c>
      <c r="J5993">
        <v>2016</v>
      </c>
      <c r="K5993">
        <v>42</v>
      </c>
      <c r="L5993" t="s">
        <v>23185</v>
      </c>
      <c r="M5993" s="15" t="e">
        <f>IF(INDEX(#REF!,MATCH(Padrón!K5993,#REF!,0),MATCH(Padrón!J5993,#REF!,0))=K5993,"Sí","NO")</f>
        <v>#REF!</v>
      </c>
    </row>
    <row r="5994" spans="1:13" x14ac:dyDescent="0.25">
      <c r="A5994" t="s">
        <v>29198</v>
      </c>
      <c r="B5994">
        <v>44434629</v>
      </c>
      <c r="C5994">
        <v>2002</v>
      </c>
      <c r="D5994" t="s">
        <v>8393</v>
      </c>
      <c r="E5994" t="s">
        <v>8404</v>
      </c>
      <c r="F5994" t="s">
        <v>402</v>
      </c>
      <c r="G5994" t="s">
        <v>3</v>
      </c>
      <c r="H5994">
        <v>12</v>
      </c>
      <c r="I5994">
        <v>65</v>
      </c>
      <c r="J5994">
        <v>2016</v>
      </c>
      <c r="K5994">
        <v>43</v>
      </c>
      <c r="L5994" t="s">
        <v>23185</v>
      </c>
      <c r="M5994" s="15" t="e">
        <f>IF(INDEX(#REF!,MATCH(Padrón!K5994,#REF!,0),MATCH(Padrón!J5994,#REF!,0))=K5994,"Sí","NO")</f>
        <v>#REF!</v>
      </c>
    </row>
    <row r="5995" spans="1:13" x14ac:dyDescent="0.25">
      <c r="A5995" t="s">
        <v>29199</v>
      </c>
      <c r="B5995">
        <v>43120730</v>
      </c>
      <c r="C5995">
        <v>2001</v>
      </c>
      <c r="D5995" t="s">
        <v>8393</v>
      </c>
      <c r="E5995" t="s">
        <v>3821</v>
      </c>
      <c r="F5995" t="s">
        <v>605</v>
      </c>
      <c r="G5995" t="s">
        <v>3</v>
      </c>
      <c r="H5995">
        <v>12</v>
      </c>
      <c r="I5995">
        <v>65</v>
      </c>
      <c r="J5995">
        <v>2016</v>
      </c>
      <c r="K5995">
        <v>44</v>
      </c>
      <c r="L5995" t="s">
        <v>23185</v>
      </c>
      <c r="M5995" s="15" t="e">
        <f>IF(INDEX(#REF!,MATCH(Padrón!K5995,#REF!,0),MATCH(Padrón!J5995,#REF!,0))=K5995,"Sí","NO")</f>
        <v>#REF!</v>
      </c>
    </row>
    <row r="5996" spans="1:13" x14ac:dyDescent="0.25">
      <c r="A5996" t="s">
        <v>29200</v>
      </c>
      <c r="B5996">
        <v>27596606</v>
      </c>
      <c r="C5996">
        <v>1979</v>
      </c>
      <c r="D5996" t="s">
        <v>8393</v>
      </c>
      <c r="E5996" t="s">
        <v>8405</v>
      </c>
      <c r="F5996" t="s">
        <v>1542</v>
      </c>
      <c r="G5996" t="s">
        <v>3</v>
      </c>
      <c r="H5996">
        <v>12</v>
      </c>
      <c r="I5996">
        <v>65</v>
      </c>
      <c r="J5996">
        <v>2016</v>
      </c>
      <c r="K5996">
        <v>45</v>
      </c>
      <c r="L5996" t="s">
        <v>23185</v>
      </c>
      <c r="M5996" s="15" t="e">
        <f>IF(INDEX(#REF!,MATCH(Padrón!K5996,#REF!,0),MATCH(Padrón!J5996,#REF!,0))=K5996,"Sí","NO")</f>
        <v>#REF!</v>
      </c>
    </row>
    <row r="5997" spans="1:13" x14ac:dyDescent="0.25">
      <c r="A5997" t="s">
        <v>29201</v>
      </c>
      <c r="B5997">
        <v>44950155</v>
      </c>
      <c r="C5997">
        <v>2003</v>
      </c>
      <c r="D5997" t="s">
        <v>8393</v>
      </c>
      <c r="E5997" t="s">
        <v>8406</v>
      </c>
      <c r="F5997" t="s">
        <v>738</v>
      </c>
      <c r="G5997" t="s">
        <v>3</v>
      </c>
      <c r="H5997">
        <v>12</v>
      </c>
      <c r="I5997">
        <v>65</v>
      </c>
      <c r="J5997">
        <v>2016</v>
      </c>
      <c r="K5997">
        <v>46</v>
      </c>
      <c r="L5997" t="s">
        <v>23185</v>
      </c>
      <c r="M5997" s="15" t="e">
        <f>IF(INDEX(#REF!,MATCH(Padrón!K5997,#REF!,0),MATCH(Padrón!J5997,#REF!,0))=K5997,"Sí","NO")</f>
        <v>#REF!</v>
      </c>
    </row>
    <row r="5998" spans="1:13" x14ac:dyDescent="0.25">
      <c r="A5998" t="s">
        <v>29202</v>
      </c>
      <c r="B5998">
        <v>46980057</v>
      </c>
      <c r="C5998">
        <v>2006</v>
      </c>
      <c r="D5998" t="s">
        <v>8393</v>
      </c>
      <c r="E5998" t="s">
        <v>8407</v>
      </c>
      <c r="F5998" t="s">
        <v>8408</v>
      </c>
      <c r="G5998" t="s">
        <v>3</v>
      </c>
      <c r="H5998">
        <v>12</v>
      </c>
      <c r="I5998">
        <v>65</v>
      </c>
      <c r="J5998">
        <v>2016</v>
      </c>
      <c r="K5998">
        <v>47</v>
      </c>
      <c r="L5998" t="s">
        <v>23185</v>
      </c>
      <c r="M5998" s="15" t="e">
        <f>IF(INDEX(#REF!,MATCH(Padrón!K5998,#REF!,0),MATCH(Padrón!J5998,#REF!,0))=K5998,"Sí","NO")</f>
        <v>#REF!</v>
      </c>
    </row>
    <row r="5999" spans="1:13" x14ac:dyDescent="0.25">
      <c r="A5999" t="s">
        <v>29203</v>
      </c>
      <c r="B5999">
        <v>23599053</v>
      </c>
      <c r="C5999">
        <v>1973</v>
      </c>
      <c r="D5999" t="s">
        <v>8393</v>
      </c>
      <c r="E5999" t="s">
        <v>8409</v>
      </c>
      <c r="F5999" t="s">
        <v>8410</v>
      </c>
      <c r="G5999" t="s">
        <v>3</v>
      </c>
      <c r="H5999">
        <v>12</v>
      </c>
      <c r="I5999">
        <v>65</v>
      </c>
      <c r="J5999">
        <v>2016</v>
      </c>
      <c r="K5999">
        <v>48</v>
      </c>
      <c r="L5999" t="s">
        <v>23185</v>
      </c>
      <c r="M5999" s="15" t="e">
        <f>IF(INDEX(#REF!,MATCH(Padrón!K5999,#REF!,0),MATCH(Padrón!J5999,#REF!,0))=K5999,"Sí","NO")</f>
        <v>#REF!</v>
      </c>
    </row>
    <row r="6000" spans="1:13" x14ac:dyDescent="0.25">
      <c r="A6000" t="s">
        <v>29204</v>
      </c>
      <c r="B6000">
        <v>13160704</v>
      </c>
      <c r="C6000">
        <v>1957</v>
      </c>
      <c r="D6000" t="s">
        <v>8393</v>
      </c>
      <c r="E6000" t="s">
        <v>4827</v>
      </c>
      <c r="F6000" t="s">
        <v>8411</v>
      </c>
      <c r="G6000" t="s">
        <v>3</v>
      </c>
      <c r="H6000">
        <v>12</v>
      </c>
      <c r="I6000">
        <v>65</v>
      </c>
      <c r="J6000">
        <v>2016</v>
      </c>
      <c r="K6000">
        <v>49</v>
      </c>
      <c r="L6000" t="s">
        <v>23185</v>
      </c>
      <c r="M6000" s="15" t="e">
        <f>IF(INDEX(#REF!,MATCH(Padrón!K6000,#REF!,0),MATCH(Padrón!J6000,#REF!,0))=K6000,"Sí","NO")</f>
        <v>#REF!</v>
      </c>
    </row>
    <row r="6001" spans="1:13" x14ac:dyDescent="0.25">
      <c r="A6001" t="s">
        <v>29205</v>
      </c>
      <c r="B6001">
        <v>27429861</v>
      </c>
      <c r="C6001">
        <v>1979</v>
      </c>
      <c r="D6001" t="s">
        <v>8393</v>
      </c>
      <c r="E6001" t="s">
        <v>636</v>
      </c>
      <c r="F6001" t="s">
        <v>8412</v>
      </c>
      <c r="G6001" t="s">
        <v>3</v>
      </c>
      <c r="H6001">
        <v>12</v>
      </c>
      <c r="I6001">
        <v>65</v>
      </c>
      <c r="J6001">
        <v>2016</v>
      </c>
      <c r="K6001">
        <v>50</v>
      </c>
      <c r="L6001" t="s">
        <v>23185</v>
      </c>
      <c r="M6001" s="15" t="e">
        <f>IF(INDEX(#REF!,MATCH(Padrón!K6001,#REF!,0),MATCH(Padrón!J6001,#REF!,0))=K6001,"Sí","NO")</f>
        <v>#REF!</v>
      </c>
    </row>
    <row r="6002" spans="1:13" x14ac:dyDescent="0.25">
      <c r="A6002" t="s">
        <v>29206</v>
      </c>
      <c r="B6002">
        <v>27429719</v>
      </c>
      <c r="C6002">
        <v>1979</v>
      </c>
      <c r="D6002" t="s">
        <v>8393</v>
      </c>
      <c r="E6002" t="s">
        <v>5332</v>
      </c>
      <c r="F6002" t="s">
        <v>8413</v>
      </c>
      <c r="G6002" t="s">
        <v>3</v>
      </c>
      <c r="H6002">
        <v>12</v>
      </c>
      <c r="I6002">
        <v>65</v>
      </c>
      <c r="J6002">
        <v>2016</v>
      </c>
      <c r="K6002">
        <v>51</v>
      </c>
      <c r="L6002" t="s">
        <v>23185</v>
      </c>
      <c r="M6002" s="15" t="e">
        <f>IF(INDEX(#REF!,MATCH(Padrón!K6002,#REF!,0),MATCH(Padrón!J6002,#REF!,0))=K6002,"Sí","NO")</f>
        <v>#REF!</v>
      </c>
    </row>
    <row r="6003" spans="1:13" x14ac:dyDescent="0.25">
      <c r="A6003" t="s">
        <v>29207</v>
      </c>
      <c r="B6003">
        <v>22727373</v>
      </c>
      <c r="C6003">
        <v>1972</v>
      </c>
      <c r="D6003" t="s">
        <v>8393</v>
      </c>
      <c r="E6003" t="s">
        <v>8414</v>
      </c>
      <c r="F6003" t="s">
        <v>1311</v>
      </c>
      <c r="G6003" t="s">
        <v>3</v>
      </c>
      <c r="H6003">
        <v>12</v>
      </c>
      <c r="I6003">
        <v>65</v>
      </c>
      <c r="J6003">
        <v>2016</v>
      </c>
      <c r="K6003">
        <v>52</v>
      </c>
      <c r="L6003" t="s">
        <v>23185</v>
      </c>
      <c r="M6003" s="15" t="e">
        <f>IF(INDEX(#REF!,MATCH(Padrón!K6003,#REF!,0),MATCH(Padrón!J6003,#REF!,0))=K6003,"Sí","NO")</f>
        <v>#REF!</v>
      </c>
    </row>
    <row r="6004" spans="1:13" x14ac:dyDescent="0.25">
      <c r="A6004" t="s">
        <v>29208</v>
      </c>
      <c r="B6004">
        <v>28553972</v>
      </c>
      <c r="C6004">
        <v>1982</v>
      </c>
      <c r="D6004" t="s">
        <v>8393</v>
      </c>
      <c r="E6004" t="s">
        <v>6334</v>
      </c>
      <c r="F6004" t="s">
        <v>8415</v>
      </c>
      <c r="G6004" t="s">
        <v>27</v>
      </c>
      <c r="H6004">
        <v>12</v>
      </c>
      <c r="I6004">
        <v>65</v>
      </c>
      <c r="J6004">
        <v>2016</v>
      </c>
      <c r="K6004">
        <v>53</v>
      </c>
      <c r="L6004" t="s">
        <v>23185</v>
      </c>
      <c r="M6004" s="15" t="e">
        <f>IF(INDEX(#REF!,MATCH(Padrón!K6004,#REF!,0),MATCH(Padrón!J6004,#REF!,0))=K6004,"Sí","NO")</f>
        <v>#REF!</v>
      </c>
    </row>
    <row r="6005" spans="1:13" x14ac:dyDescent="0.25">
      <c r="A6005" t="s">
        <v>29209</v>
      </c>
      <c r="B6005">
        <v>23882566</v>
      </c>
      <c r="C6005">
        <v>1974</v>
      </c>
      <c r="D6005" t="s">
        <v>8393</v>
      </c>
      <c r="E6005" t="s">
        <v>2180</v>
      </c>
      <c r="F6005" t="s">
        <v>8416</v>
      </c>
      <c r="G6005" t="s">
        <v>10</v>
      </c>
      <c r="H6005">
        <v>12</v>
      </c>
      <c r="I6005">
        <v>65</v>
      </c>
      <c r="J6005">
        <v>2016</v>
      </c>
      <c r="K6005">
        <v>54</v>
      </c>
      <c r="L6005" t="s">
        <v>23185</v>
      </c>
      <c r="M6005" s="15" t="e">
        <f>IF(INDEX(#REF!,MATCH(Padrón!K6005,#REF!,0),MATCH(Padrón!J6005,#REF!,0))=K6005,"Sí","NO")</f>
        <v>#REF!</v>
      </c>
    </row>
    <row r="6006" spans="1:13" x14ac:dyDescent="0.25">
      <c r="A6006" t="s">
        <v>29210</v>
      </c>
      <c r="B6006">
        <v>23305097</v>
      </c>
      <c r="C6006">
        <v>1973</v>
      </c>
      <c r="D6006" t="s">
        <v>8393</v>
      </c>
      <c r="E6006" t="s">
        <v>8417</v>
      </c>
      <c r="F6006" t="s">
        <v>3566</v>
      </c>
      <c r="G6006" t="s">
        <v>10</v>
      </c>
      <c r="H6006">
        <v>12</v>
      </c>
      <c r="I6006">
        <v>65</v>
      </c>
      <c r="J6006">
        <v>2016</v>
      </c>
      <c r="K6006">
        <v>55</v>
      </c>
      <c r="L6006" t="s">
        <v>23185</v>
      </c>
      <c r="M6006" s="15" t="e">
        <f>IF(INDEX(#REF!,MATCH(Padrón!K6006,#REF!,0),MATCH(Padrón!J6006,#REF!,0))=K6006,"Sí","NO")</f>
        <v>#REF!</v>
      </c>
    </row>
    <row r="6007" spans="1:13" x14ac:dyDescent="0.25">
      <c r="A6007" t="s">
        <v>29211</v>
      </c>
      <c r="B6007">
        <v>25955526</v>
      </c>
      <c r="C6007">
        <v>1977</v>
      </c>
      <c r="D6007" t="s">
        <v>8393</v>
      </c>
      <c r="E6007" t="s">
        <v>8418</v>
      </c>
      <c r="F6007" t="s">
        <v>1064</v>
      </c>
      <c r="G6007" t="s">
        <v>3</v>
      </c>
      <c r="H6007">
        <v>12</v>
      </c>
      <c r="I6007">
        <v>65</v>
      </c>
      <c r="J6007">
        <v>2016</v>
      </c>
      <c r="K6007">
        <v>56</v>
      </c>
      <c r="L6007" t="s">
        <v>23185</v>
      </c>
      <c r="M6007" s="15" t="e">
        <f>IF(INDEX(#REF!,MATCH(Padrón!K6007,#REF!,0),MATCH(Padrón!J6007,#REF!,0))=K6007,"Sí","NO")</f>
        <v>#REF!</v>
      </c>
    </row>
    <row r="6008" spans="1:13" x14ac:dyDescent="0.25">
      <c r="A6008" t="s">
        <v>29212</v>
      </c>
      <c r="B6008">
        <v>18097166</v>
      </c>
      <c r="C6008">
        <v>1967</v>
      </c>
      <c r="D6008" t="s">
        <v>8419</v>
      </c>
      <c r="E6008" t="s">
        <v>8420</v>
      </c>
      <c r="F6008" t="s">
        <v>8421</v>
      </c>
      <c r="G6008" t="s">
        <v>3</v>
      </c>
      <c r="H6008">
        <v>12</v>
      </c>
      <c r="I6008">
        <v>65</v>
      </c>
      <c r="J6008">
        <v>2016</v>
      </c>
      <c r="K6008">
        <v>57</v>
      </c>
      <c r="L6008" t="s">
        <v>23185</v>
      </c>
      <c r="M6008" s="15" t="e">
        <f>IF(INDEX(#REF!,MATCH(Padrón!K6008,#REF!,0),MATCH(Padrón!J6008,#REF!,0))=K6008,"Sí","NO")</f>
        <v>#REF!</v>
      </c>
    </row>
    <row r="6009" spans="1:13" x14ac:dyDescent="0.25">
      <c r="A6009" t="s">
        <v>29213</v>
      </c>
      <c r="B6009">
        <v>37582650</v>
      </c>
      <c r="C6009">
        <v>1993</v>
      </c>
      <c r="D6009" t="s">
        <v>8419</v>
      </c>
      <c r="E6009" t="s">
        <v>8422</v>
      </c>
      <c r="F6009" t="s">
        <v>2980</v>
      </c>
      <c r="G6009" t="s">
        <v>3</v>
      </c>
      <c r="H6009">
        <v>12</v>
      </c>
      <c r="I6009">
        <v>65</v>
      </c>
      <c r="J6009">
        <v>2016</v>
      </c>
      <c r="K6009">
        <v>58</v>
      </c>
      <c r="L6009" t="s">
        <v>23185</v>
      </c>
      <c r="M6009" s="15" t="e">
        <f>IF(INDEX(#REF!,MATCH(Padrón!K6009,#REF!,0),MATCH(Padrón!J6009,#REF!,0))=K6009,"Sí","NO")</f>
        <v>#REF!</v>
      </c>
    </row>
    <row r="6010" spans="1:13" x14ac:dyDescent="0.25">
      <c r="A6010" t="s">
        <v>29214</v>
      </c>
      <c r="B6010">
        <v>42715292</v>
      </c>
      <c r="C6010">
        <v>2000</v>
      </c>
      <c r="D6010" t="s">
        <v>8419</v>
      </c>
      <c r="E6010" t="s">
        <v>8423</v>
      </c>
      <c r="F6010" t="s">
        <v>1489</v>
      </c>
      <c r="G6010" t="s">
        <v>3</v>
      </c>
      <c r="H6010">
        <v>12</v>
      </c>
      <c r="I6010">
        <v>65</v>
      </c>
      <c r="J6010">
        <v>2016</v>
      </c>
      <c r="K6010">
        <v>59</v>
      </c>
      <c r="L6010" t="s">
        <v>23185</v>
      </c>
      <c r="M6010" s="15" t="e">
        <f>IF(INDEX(#REF!,MATCH(Padrón!K6010,#REF!,0),MATCH(Padrón!J6010,#REF!,0))=K6010,"Sí","NO")</f>
        <v>#REF!</v>
      </c>
    </row>
    <row r="6011" spans="1:13" x14ac:dyDescent="0.25">
      <c r="A6011" t="s">
        <v>29215</v>
      </c>
      <c r="B6011">
        <v>32085859</v>
      </c>
      <c r="C6011">
        <v>1986</v>
      </c>
      <c r="D6011" t="s">
        <v>8424</v>
      </c>
      <c r="E6011" t="s">
        <v>2841</v>
      </c>
      <c r="F6011" t="s">
        <v>8425</v>
      </c>
      <c r="G6011" t="s">
        <v>10</v>
      </c>
      <c r="H6011">
        <v>12</v>
      </c>
      <c r="I6011">
        <v>65</v>
      </c>
      <c r="J6011">
        <v>2016</v>
      </c>
      <c r="K6011">
        <v>60</v>
      </c>
      <c r="L6011" t="s">
        <v>23185</v>
      </c>
      <c r="M6011" s="15" t="e">
        <f>IF(INDEX(#REF!,MATCH(Padrón!K6011,#REF!,0),MATCH(Padrón!J6011,#REF!,0))=K6011,"Sí","NO")</f>
        <v>#REF!</v>
      </c>
    </row>
    <row r="6012" spans="1:13" x14ac:dyDescent="0.25">
      <c r="A6012" t="s">
        <v>29216</v>
      </c>
      <c r="B6012">
        <v>5472200</v>
      </c>
      <c r="C6012">
        <v>1937</v>
      </c>
      <c r="D6012" t="s">
        <v>8424</v>
      </c>
      <c r="E6012" t="s">
        <v>8426</v>
      </c>
      <c r="F6012" t="s">
        <v>3020</v>
      </c>
      <c r="G6012" t="s">
        <v>3</v>
      </c>
      <c r="H6012">
        <v>12</v>
      </c>
      <c r="I6012">
        <v>65</v>
      </c>
      <c r="J6012">
        <v>2016</v>
      </c>
      <c r="K6012">
        <v>61</v>
      </c>
      <c r="L6012" t="s">
        <v>23185</v>
      </c>
      <c r="M6012" s="15" t="e">
        <f>IF(INDEX(#REF!,MATCH(Padrón!K6012,#REF!,0),MATCH(Padrón!J6012,#REF!,0))=K6012,"Sí","NO")</f>
        <v>#REF!</v>
      </c>
    </row>
    <row r="6013" spans="1:13" x14ac:dyDescent="0.25">
      <c r="A6013" t="s">
        <v>29217</v>
      </c>
      <c r="B6013">
        <v>46854125</v>
      </c>
      <c r="C6013">
        <v>2006</v>
      </c>
      <c r="D6013" t="s">
        <v>8427</v>
      </c>
      <c r="E6013" t="s">
        <v>8428</v>
      </c>
      <c r="F6013" t="s">
        <v>1213</v>
      </c>
      <c r="G6013" t="s">
        <v>3</v>
      </c>
      <c r="H6013">
        <v>12</v>
      </c>
      <c r="I6013">
        <v>65</v>
      </c>
      <c r="J6013">
        <v>2016</v>
      </c>
      <c r="K6013">
        <v>62</v>
      </c>
      <c r="L6013" t="s">
        <v>23185</v>
      </c>
      <c r="M6013" s="15" t="e">
        <f>IF(INDEX(#REF!,MATCH(Padrón!K6013,#REF!,0),MATCH(Padrón!J6013,#REF!,0))=K6013,"Sí","NO")</f>
        <v>#REF!</v>
      </c>
    </row>
    <row r="6014" spans="1:13" x14ac:dyDescent="0.25">
      <c r="A6014" t="s">
        <v>29218</v>
      </c>
      <c r="B6014">
        <v>45789376</v>
      </c>
      <c r="C6014">
        <v>2004</v>
      </c>
      <c r="D6014" t="s">
        <v>8427</v>
      </c>
      <c r="E6014" t="s">
        <v>8429</v>
      </c>
      <c r="F6014" t="s">
        <v>8430</v>
      </c>
      <c r="G6014" t="s">
        <v>3</v>
      </c>
      <c r="H6014">
        <v>12</v>
      </c>
      <c r="I6014">
        <v>65</v>
      </c>
      <c r="J6014">
        <v>2016</v>
      </c>
      <c r="K6014">
        <v>63</v>
      </c>
      <c r="L6014" t="s">
        <v>23185</v>
      </c>
      <c r="M6014" s="15" t="e">
        <f>IF(INDEX(#REF!,MATCH(Padrón!K6014,#REF!,0),MATCH(Padrón!J6014,#REF!,0))=K6014,"Sí","NO")</f>
        <v>#REF!</v>
      </c>
    </row>
    <row r="6015" spans="1:13" x14ac:dyDescent="0.25">
      <c r="A6015" t="s">
        <v>29219</v>
      </c>
      <c r="B6015">
        <v>41617264</v>
      </c>
      <c r="C6015">
        <v>1998</v>
      </c>
      <c r="D6015" t="s">
        <v>8431</v>
      </c>
      <c r="E6015" t="s">
        <v>3282</v>
      </c>
      <c r="F6015" t="s">
        <v>8432</v>
      </c>
      <c r="G6015" t="s">
        <v>3</v>
      </c>
      <c r="H6015">
        <v>12</v>
      </c>
      <c r="I6015">
        <v>65</v>
      </c>
      <c r="J6015">
        <v>2016</v>
      </c>
      <c r="K6015">
        <v>64</v>
      </c>
      <c r="L6015" t="s">
        <v>23185</v>
      </c>
      <c r="M6015" s="15" t="e">
        <f>IF(INDEX(#REF!,MATCH(Padrón!K6015,#REF!,0),MATCH(Padrón!J6015,#REF!,0))=K6015,"Sí","NO")</f>
        <v>#REF!</v>
      </c>
    </row>
    <row r="6016" spans="1:13" x14ac:dyDescent="0.25">
      <c r="A6016" t="s">
        <v>29220</v>
      </c>
      <c r="B6016">
        <v>4512035</v>
      </c>
      <c r="C6016">
        <v>1943</v>
      </c>
      <c r="D6016" t="s">
        <v>8431</v>
      </c>
      <c r="E6016" t="s">
        <v>8433</v>
      </c>
      <c r="F6016" t="s">
        <v>8434</v>
      </c>
      <c r="G6016" t="s">
        <v>3</v>
      </c>
      <c r="H6016">
        <v>12</v>
      </c>
      <c r="I6016">
        <v>65</v>
      </c>
      <c r="J6016">
        <v>2016</v>
      </c>
      <c r="K6016">
        <v>65</v>
      </c>
      <c r="L6016" t="s">
        <v>23185</v>
      </c>
      <c r="M6016" s="15" t="e">
        <f>IF(INDEX(#REF!,MATCH(Padrón!K6016,#REF!,0),MATCH(Padrón!J6016,#REF!,0))=K6016,"Sí","NO")</f>
        <v>#REF!</v>
      </c>
    </row>
    <row r="6017" spans="1:13" x14ac:dyDescent="0.25">
      <c r="A6017" t="s">
        <v>29221</v>
      </c>
      <c r="B6017">
        <v>42967334</v>
      </c>
      <c r="C6017">
        <v>2000</v>
      </c>
      <c r="D6017" t="s">
        <v>8435</v>
      </c>
      <c r="E6017" t="s">
        <v>1561</v>
      </c>
      <c r="F6017" t="s">
        <v>8436</v>
      </c>
      <c r="G6017" t="s">
        <v>10</v>
      </c>
      <c r="H6017">
        <v>12</v>
      </c>
      <c r="I6017">
        <v>65</v>
      </c>
      <c r="J6017">
        <v>2016</v>
      </c>
      <c r="K6017">
        <v>66</v>
      </c>
      <c r="L6017" t="s">
        <v>23185</v>
      </c>
      <c r="M6017" s="15" t="e">
        <f>IF(INDEX(#REF!,MATCH(Padrón!K6017,#REF!,0),MATCH(Padrón!J6017,#REF!,0))=K6017,"Sí","NO")</f>
        <v>#REF!</v>
      </c>
    </row>
    <row r="6018" spans="1:13" x14ac:dyDescent="0.25">
      <c r="A6018" t="s">
        <v>29222</v>
      </c>
      <c r="B6018">
        <v>45555785</v>
      </c>
      <c r="C6018">
        <v>2004</v>
      </c>
      <c r="D6018" t="s">
        <v>8435</v>
      </c>
      <c r="E6018" t="s">
        <v>8437</v>
      </c>
      <c r="F6018" t="s">
        <v>8438</v>
      </c>
      <c r="G6018" t="s">
        <v>3</v>
      </c>
      <c r="H6018">
        <v>12</v>
      </c>
      <c r="I6018">
        <v>65</v>
      </c>
      <c r="J6018">
        <v>2016</v>
      </c>
      <c r="K6018">
        <v>67</v>
      </c>
      <c r="L6018" t="s">
        <v>23185</v>
      </c>
      <c r="M6018" s="15" t="e">
        <f>IF(INDEX(#REF!,MATCH(Padrón!K6018,#REF!,0),MATCH(Padrón!J6018,#REF!,0))=K6018,"Sí","NO")</f>
        <v>#REF!</v>
      </c>
    </row>
    <row r="6019" spans="1:13" x14ac:dyDescent="0.25">
      <c r="A6019" t="s">
        <v>29223</v>
      </c>
      <c r="B6019">
        <v>37116943</v>
      </c>
      <c r="C6019">
        <v>1993</v>
      </c>
      <c r="D6019" t="s">
        <v>8435</v>
      </c>
      <c r="E6019" t="s">
        <v>8439</v>
      </c>
      <c r="F6019" t="s">
        <v>323</v>
      </c>
      <c r="G6019" t="s">
        <v>10</v>
      </c>
      <c r="H6019">
        <v>12</v>
      </c>
      <c r="I6019">
        <v>65</v>
      </c>
      <c r="J6019">
        <v>2016</v>
      </c>
      <c r="K6019">
        <v>68</v>
      </c>
      <c r="L6019" t="s">
        <v>23185</v>
      </c>
      <c r="M6019" s="15" t="e">
        <f>IF(INDEX(#REF!,MATCH(Padrón!K6019,#REF!,0),MATCH(Padrón!J6019,#REF!,0))=K6019,"Sí","NO")</f>
        <v>#REF!</v>
      </c>
    </row>
    <row r="6020" spans="1:13" x14ac:dyDescent="0.25">
      <c r="A6020" t="s">
        <v>29224</v>
      </c>
      <c r="B6020">
        <v>37685139</v>
      </c>
      <c r="C6020">
        <v>1993</v>
      </c>
      <c r="D6020" t="s">
        <v>8435</v>
      </c>
      <c r="E6020" t="s">
        <v>8440</v>
      </c>
      <c r="F6020" t="s">
        <v>552</v>
      </c>
      <c r="G6020" t="s">
        <v>27</v>
      </c>
      <c r="H6020">
        <v>12</v>
      </c>
      <c r="I6020">
        <v>65</v>
      </c>
      <c r="J6020">
        <v>2016</v>
      </c>
      <c r="K6020">
        <v>69</v>
      </c>
      <c r="L6020" t="s">
        <v>23185</v>
      </c>
      <c r="M6020" s="15" t="e">
        <f>IF(INDEX(#REF!,MATCH(Padrón!K6020,#REF!,0),MATCH(Padrón!J6020,#REF!,0))=K6020,"Sí","NO")</f>
        <v>#REF!</v>
      </c>
    </row>
    <row r="6021" spans="1:13" x14ac:dyDescent="0.25">
      <c r="A6021" t="s">
        <v>29225</v>
      </c>
      <c r="B6021">
        <v>47533779</v>
      </c>
      <c r="C6021">
        <v>2006</v>
      </c>
      <c r="D6021" t="s">
        <v>8435</v>
      </c>
      <c r="E6021" t="s">
        <v>8441</v>
      </c>
      <c r="F6021" t="s">
        <v>8442</v>
      </c>
      <c r="G6021" t="s">
        <v>3</v>
      </c>
      <c r="H6021">
        <v>12</v>
      </c>
      <c r="I6021">
        <v>65</v>
      </c>
      <c r="J6021">
        <v>2016</v>
      </c>
      <c r="K6021">
        <v>70</v>
      </c>
      <c r="L6021" t="s">
        <v>23185</v>
      </c>
      <c r="M6021" s="15" t="e">
        <f>IF(INDEX(#REF!,MATCH(Padrón!K6021,#REF!,0),MATCH(Padrón!J6021,#REF!,0))=K6021,"Sí","NO")</f>
        <v>#REF!</v>
      </c>
    </row>
    <row r="6022" spans="1:13" x14ac:dyDescent="0.25">
      <c r="A6022" t="s">
        <v>29226</v>
      </c>
      <c r="B6022">
        <v>7589888</v>
      </c>
      <c r="C6022">
        <v>1946</v>
      </c>
      <c r="D6022" t="s">
        <v>8435</v>
      </c>
      <c r="E6022" t="s">
        <v>7523</v>
      </c>
      <c r="F6022" t="s">
        <v>2697</v>
      </c>
      <c r="G6022" t="s">
        <v>3</v>
      </c>
      <c r="H6022">
        <v>12</v>
      </c>
      <c r="I6022">
        <v>65</v>
      </c>
      <c r="J6022">
        <v>2016</v>
      </c>
      <c r="K6022">
        <v>71</v>
      </c>
      <c r="L6022" t="s">
        <v>23185</v>
      </c>
      <c r="M6022" s="15" t="e">
        <f>IF(INDEX(#REF!,MATCH(Padrón!K6022,#REF!,0),MATCH(Padrón!J6022,#REF!,0))=K6022,"Sí","NO")</f>
        <v>#REF!</v>
      </c>
    </row>
    <row r="6023" spans="1:13" x14ac:dyDescent="0.25">
      <c r="A6023" t="s">
        <v>29227</v>
      </c>
      <c r="B6023">
        <v>22692796</v>
      </c>
      <c r="C6023">
        <v>1972</v>
      </c>
      <c r="D6023" t="s">
        <v>8435</v>
      </c>
      <c r="E6023" t="s">
        <v>8443</v>
      </c>
      <c r="F6023" t="s">
        <v>166</v>
      </c>
      <c r="G6023" t="s">
        <v>3</v>
      </c>
      <c r="H6023">
        <v>12</v>
      </c>
      <c r="I6023">
        <v>65</v>
      </c>
      <c r="J6023">
        <v>2016</v>
      </c>
      <c r="K6023">
        <v>72</v>
      </c>
      <c r="L6023" t="s">
        <v>23185</v>
      </c>
      <c r="M6023" s="15" t="e">
        <f>IF(INDEX(#REF!,MATCH(Padrón!K6023,#REF!,0),MATCH(Padrón!J6023,#REF!,0))=K6023,"Sí","NO")</f>
        <v>#REF!</v>
      </c>
    </row>
    <row r="6024" spans="1:13" x14ac:dyDescent="0.25">
      <c r="A6024" t="s">
        <v>29228</v>
      </c>
      <c r="B6024">
        <v>36062276</v>
      </c>
      <c r="C6024">
        <v>1991</v>
      </c>
      <c r="D6024" t="s">
        <v>8435</v>
      </c>
      <c r="E6024" t="s">
        <v>8444</v>
      </c>
      <c r="F6024" t="s">
        <v>2697</v>
      </c>
      <c r="G6024" t="s">
        <v>10</v>
      </c>
      <c r="H6024">
        <v>12</v>
      </c>
      <c r="I6024">
        <v>65</v>
      </c>
      <c r="J6024">
        <v>2016</v>
      </c>
      <c r="K6024">
        <v>73</v>
      </c>
      <c r="L6024" t="s">
        <v>23185</v>
      </c>
      <c r="M6024" s="15" t="e">
        <f>IF(INDEX(#REF!,MATCH(Padrón!K6024,#REF!,0),MATCH(Padrón!J6024,#REF!,0))=K6024,"Sí","NO")</f>
        <v>#REF!</v>
      </c>
    </row>
    <row r="6025" spans="1:13" x14ac:dyDescent="0.25">
      <c r="A6025" t="s">
        <v>29229</v>
      </c>
      <c r="B6025">
        <v>26768508</v>
      </c>
      <c r="C6025">
        <v>1978</v>
      </c>
      <c r="D6025" t="s">
        <v>8435</v>
      </c>
      <c r="E6025" t="s">
        <v>8445</v>
      </c>
      <c r="F6025" t="s">
        <v>8446</v>
      </c>
      <c r="G6025" t="s">
        <v>3</v>
      </c>
      <c r="H6025">
        <v>12</v>
      </c>
      <c r="I6025">
        <v>65</v>
      </c>
      <c r="J6025">
        <v>2016</v>
      </c>
      <c r="K6025">
        <v>74</v>
      </c>
      <c r="L6025" t="s">
        <v>23185</v>
      </c>
      <c r="M6025" s="15" t="e">
        <f>IF(INDEX(#REF!,MATCH(Padrón!K6025,#REF!,0),MATCH(Padrón!J6025,#REF!,0))=K6025,"Sí","NO")</f>
        <v>#REF!</v>
      </c>
    </row>
    <row r="6026" spans="1:13" x14ac:dyDescent="0.25">
      <c r="A6026" t="s">
        <v>29230</v>
      </c>
      <c r="B6026">
        <v>45841469</v>
      </c>
      <c r="C6026">
        <v>1994</v>
      </c>
      <c r="D6026" t="s">
        <v>8435</v>
      </c>
      <c r="E6026" t="s">
        <v>1584</v>
      </c>
      <c r="F6026" t="s">
        <v>8432</v>
      </c>
      <c r="G6026" t="s">
        <v>117</v>
      </c>
      <c r="H6026">
        <v>12</v>
      </c>
      <c r="I6026">
        <v>65</v>
      </c>
      <c r="J6026">
        <v>2016</v>
      </c>
      <c r="K6026">
        <v>75</v>
      </c>
      <c r="L6026" t="s">
        <v>23185</v>
      </c>
      <c r="M6026" s="15" t="e">
        <f>IF(INDEX(#REF!,MATCH(Padrón!K6026,#REF!,0),MATCH(Padrón!J6026,#REF!,0))=K6026,"Sí","NO")</f>
        <v>#REF!</v>
      </c>
    </row>
    <row r="6027" spans="1:13" x14ac:dyDescent="0.25">
      <c r="A6027" t="s">
        <v>29231</v>
      </c>
      <c r="B6027">
        <v>42715904</v>
      </c>
      <c r="C6027">
        <v>2000</v>
      </c>
      <c r="D6027" t="s">
        <v>8435</v>
      </c>
      <c r="E6027" t="s">
        <v>8003</v>
      </c>
      <c r="F6027" t="s">
        <v>856</v>
      </c>
      <c r="G6027" t="s">
        <v>3</v>
      </c>
      <c r="H6027">
        <v>12</v>
      </c>
      <c r="I6027">
        <v>65</v>
      </c>
      <c r="J6027">
        <v>2016</v>
      </c>
      <c r="K6027">
        <v>76</v>
      </c>
      <c r="L6027" t="s">
        <v>23185</v>
      </c>
      <c r="M6027" s="15" t="e">
        <f>IF(INDEX(#REF!,MATCH(Padrón!K6027,#REF!,0),MATCH(Padrón!J6027,#REF!,0))=K6027,"Sí","NO")</f>
        <v>#REF!</v>
      </c>
    </row>
    <row r="6028" spans="1:13" x14ac:dyDescent="0.25">
      <c r="A6028" t="s">
        <v>29232</v>
      </c>
      <c r="B6028">
        <v>21573011</v>
      </c>
      <c r="C6028">
        <v>1970</v>
      </c>
      <c r="D6028" t="s">
        <v>8435</v>
      </c>
      <c r="E6028" t="s">
        <v>8447</v>
      </c>
      <c r="F6028" t="s">
        <v>323</v>
      </c>
      <c r="G6028" t="s">
        <v>10</v>
      </c>
      <c r="H6028">
        <v>12</v>
      </c>
      <c r="I6028">
        <v>65</v>
      </c>
      <c r="J6028">
        <v>2016</v>
      </c>
      <c r="K6028">
        <v>77</v>
      </c>
      <c r="L6028" t="s">
        <v>23185</v>
      </c>
      <c r="M6028" s="15" t="e">
        <f>IF(INDEX(#REF!,MATCH(Padrón!K6028,#REF!,0),MATCH(Padrón!J6028,#REF!,0))=K6028,"Sí","NO")</f>
        <v>#REF!</v>
      </c>
    </row>
    <row r="6029" spans="1:13" x14ac:dyDescent="0.25">
      <c r="A6029" t="s">
        <v>29233</v>
      </c>
      <c r="B6029">
        <v>39722789</v>
      </c>
      <c r="C6029">
        <v>1997</v>
      </c>
      <c r="D6029" t="s">
        <v>8435</v>
      </c>
      <c r="E6029" t="s">
        <v>1569</v>
      </c>
      <c r="F6029" t="s">
        <v>856</v>
      </c>
      <c r="G6029" t="s">
        <v>3</v>
      </c>
      <c r="H6029">
        <v>12</v>
      </c>
      <c r="I6029">
        <v>65</v>
      </c>
      <c r="J6029">
        <v>2016</v>
      </c>
      <c r="K6029">
        <v>78</v>
      </c>
      <c r="L6029" t="s">
        <v>23185</v>
      </c>
      <c r="M6029" s="15" t="e">
        <f>IF(INDEX(#REF!,MATCH(Padrón!K6029,#REF!,0),MATCH(Padrón!J6029,#REF!,0))=K6029,"Sí","NO")</f>
        <v>#REF!</v>
      </c>
    </row>
    <row r="6030" spans="1:13" x14ac:dyDescent="0.25">
      <c r="A6030" t="s">
        <v>29234</v>
      </c>
      <c r="B6030">
        <v>8541939</v>
      </c>
      <c r="C6030">
        <v>1946</v>
      </c>
      <c r="D6030" t="s">
        <v>8435</v>
      </c>
      <c r="E6030" t="s">
        <v>8448</v>
      </c>
      <c r="F6030" t="s">
        <v>5421</v>
      </c>
      <c r="G6030" t="s">
        <v>3</v>
      </c>
      <c r="H6030">
        <v>12</v>
      </c>
      <c r="I6030">
        <v>65</v>
      </c>
      <c r="J6030">
        <v>2016</v>
      </c>
      <c r="K6030">
        <v>79</v>
      </c>
      <c r="L6030" t="s">
        <v>23185</v>
      </c>
      <c r="M6030" s="15" t="e">
        <f>IF(INDEX(#REF!,MATCH(Padrón!K6030,#REF!,0),MATCH(Padrón!J6030,#REF!,0))=K6030,"Sí","NO")</f>
        <v>#REF!</v>
      </c>
    </row>
    <row r="6031" spans="1:13" x14ac:dyDescent="0.25">
      <c r="A6031" t="s">
        <v>29235</v>
      </c>
      <c r="B6031">
        <v>17345264</v>
      </c>
      <c r="C6031">
        <v>1965</v>
      </c>
      <c r="D6031" t="s">
        <v>8435</v>
      </c>
      <c r="E6031" t="s">
        <v>580</v>
      </c>
      <c r="F6031" t="s">
        <v>8436</v>
      </c>
      <c r="G6031" t="s">
        <v>10</v>
      </c>
      <c r="H6031">
        <v>12</v>
      </c>
      <c r="I6031">
        <v>65</v>
      </c>
      <c r="J6031">
        <v>2016</v>
      </c>
      <c r="K6031">
        <v>80</v>
      </c>
      <c r="L6031" t="s">
        <v>23185</v>
      </c>
      <c r="M6031" s="15" t="e">
        <f>IF(INDEX(#REF!,MATCH(Padrón!K6031,#REF!,0),MATCH(Padrón!J6031,#REF!,0))=K6031,"Sí","NO")</f>
        <v>#REF!</v>
      </c>
    </row>
    <row r="6032" spans="1:13" x14ac:dyDescent="0.25">
      <c r="A6032" t="s">
        <v>29236</v>
      </c>
      <c r="B6032">
        <v>41877907</v>
      </c>
      <c r="C6032">
        <v>1999</v>
      </c>
      <c r="D6032" t="s">
        <v>8435</v>
      </c>
      <c r="E6032" t="s">
        <v>8449</v>
      </c>
      <c r="F6032" t="s">
        <v>856</v>
      </c>
      <c r="G6032" t="s">
        <v>3</v>
      </c>
      <c r="H6032">
        <v>12</v>
      </c>
      <c r="I6032">
        <v>65</v>
      </c>
      <c r="J6032">
        <v>2016</v>
      </c>
      <c r="K6032">
        <v>81</v>
      </c>
      <c r="L6032" t="s">
        <v>23185</v>
      </c>
      <c r="M6032" s="15" t="e">
        <f>IF(INDEX(#REF!,MATCH(Padrón!K6032,#REF!,0),MATCH(Padrón!J6032,#REF!,0))=K6032,"Sí","NO")</f>
        <v>#REF!</v>
      </c>
    </row>
    <row r="6033" spans="1:13" x14ac:dyDescent="0.25">
      <c r="A6033" t="s">
        <v>29237</v>
      </c>
      <c r="B6033">
        <v>37582599</v>
      </c>
      <c r="C6033">
        <v>1993</v>
      </c>
      <c r="D6033" t="s">
        <v>8435</v>
      </c>
      <c r="E6033" t="s">
        <v>8450</v>
      </c>
      <c r="F6033" t="s">
        <v>8451</v>
      </c>
      <c r="G6033" t="s">
        <v>10</v>
      </c>
      <c r="H6033">
        <v>12</v>
      </c>
      <c r="I6033">
        <v>65</v>
      </c>
      <c r="J6033">
        <v>2016</v>
      </c>
      <c r="K6033">
        <v>82</v>
      </c>
      <c r="L6033" t="s">
        <v>23185</v>
      </c>
      <c r="M6033" s="15" t="e">
        <f>IF(INDEX(#REF!,MATCH(Padrón!K6033,#REF!,0),MATCH(Padrón!J6033,#REF!,0))=K6033,"Sí","NO")</f>
        <v>#REF!</v>
      </c>
    </row>
    <row r="6034" spans="1:13" x14ac:dyDescent="0.25">
      <c r="A6034" t="s">
        <v>29238</v>
      </c>
      <c r="B6034">
        <v>40198196</v>
      </c>
      <c r="C6034">
        <v>1996</v>
      </c>
      <c r="D6034" t="s">
        <v>8435</v>
      </c>
      <c r="E6034" t="s">
        <v>517</v>
      </c>
      <c r="F6034" t="s">
        <v>8452</v>
      </c>
      <c r="G6034" t="s">
        <v>27</v>
      </c>
      <c r="H6034">
        <v>12</v>
      </c>
      <c r="I6034">
        <v>65</v>
      </c>
      <c r="J6034">
        <v>2016</v>
      </c>
      <c r="K6034">
        <v>83</v>
      </c>
      <c r="L6034" t="s">
        <v>23185</v>
      </c>
      <c r="M6034" s="15" t="e">
        <f>IF(INDEX(#REF!,MATCH(Padrón!K6034,#REF!,0),MATCH(Padrón!J6034,#REF!,0))=K6034,"Sí","NO")</f>
        <v>#REF!</v>
      </c>
    </row>
    <row r="6035" spans="1:13" x14ac:dyDescent="0.25">
      <c r="A6035" t="s">
        <v>29239</v>
      </c>
      <c r="B6035">
        <v>44539897</v>
      </c>
      <c r="C6035">
        <v>2002</v>
      </c>
      <c r="D6035" t="s">
        <v>8435</v>
      </c>
      <c r="E6035" t="s">
        <v>375</v>
      </c>
      <c r="F6035" t="s">
        <v>8453</v>
      </c>
      <c r="G6035" t="s">
        <v>3</v>
      </c>
      <c r="H6035">
        <v>12</v>
      </c>
      <c r="I6035">
        <v>65</v>
      </c>
      <c r="J6035">
        <v>2016</v>
      </c>
      <c r="K6035">
        <v>84</v>
      </c>
      <c r="L6035" t="s">
        <v>23185</v>
      </c>
      <c r="M6035" s="15" t="e">
        <f>IF(INDEX(#REF!,MATCH(Padrón!K6035,#REF!,0),MATCH(Padrón!J6035,#REF!,0))=K6035,"Sí","NO")</f>
        <v>#REF!</v>
      </c>
    </row>
    <row r="6036" spans="1:13" x14ac:dyDescent="0.25">
      <c r="A6036" t="s">
        <v>29240</v>
      </c>
      <c r="B6036">
        <v>17530909</v>
      </c>
      <c r="C6036">
        <v>1965</v>
      </c>
      <c r="D6036" t="s">
        <v>8454</v>
      </c>
      <c r="E6036" t="s">
        <v>8455</v>
      </c>
      <c r="F6036" t="s">
        <v>2038</v>
      </c>
      <c r="G6036" t="s">
        <v>27</v>
      </c>
      <c r="H6036">
        <v>12</v>
      </c>
      <c r="I6036">
        <v>65</v>
      </c>
      <c r="J6036">
        <v>2016</v>
      </c>
      <c r="K6036">
        <v>85</v>
      </c>
      <c r="L6036" t="s">
        <v>23185</v>
      </c>
      <c r="M6036" s="15" t="e">
        <f>IF(INDEX(#REF!,MATCH(Padrón!K6036,#REF!,0),MATCH(Padrón!J6036,#REF!,0))=K6036,"Sí","NO")</f>
        <v>#REF!</v>
      </c>
    </row>
    <row r="6037" spans="1:13" x14ac:dyDescent="0.25">
      <c r="A6037" t="s">
        <v>29241</v>
      </c>
      <c r="B6037">
        <v>6659391</v>
      </c>
      <c r="C6037">
        <v>1951</v>
      </c>
      <c r="D6037" t="s">
        <v>8456</v>
      </c>
      <c r="E6037" t="s">
        <v>8457</v>
      </c>
      <c r="F6037" t="s">
        <v>8458</v>
      </c>
      <c r="G6037" t="s">
        <v>10</v>
      </c>
      <c r="H6037">
        <v>12</v>
      </c>
      <c r="I6037">
        <v>65</v>
      </c>
      <c r="J6037">
        <v>2016</v>
      </c>
      <c r="K6037">
        <v>86</v>
      </c>
      <c r="L6037" t="s">
        <v>23185</v>
      </c>
      <c r="M6037" s="15" t="e">
        <f>IF(INDEX(#REF!,MATCH(Padrón!K6037,#REF!,0),MATCH(Padrón!J6037,#REF!,0))=K6037,"Sí","NO")</f>
        <v>#REF!</v>
      </c>
    </row>
    <row r="6038" spans="1:13" x14ac:dyDescent="0.25">
      <c r="A6038" t="s">
        <v>29242</v>
      </c>
      <c r="B6038">
        <v>18483433</v>
      </c>
      <c r="C6038">
        <v>1967</v>
      </c>
      <c r="D6038" t="s">
        <v>8459</v>
      </c>
      <c r="E6038" t="s">
        <v>8460</v>
      </c>
      <c r="F6038" t="s">
        <v>1522</v>
      </c>
      <c r="G6038" t="s">
        <v>3</v>
      </c>
      <c r="H6038">
        <v>12</v>
      </c>
      <c r="I6038">
        <v>65</v>
      </c>
      <c r="J6038">
        <v>2016</v>
      </c>
      <c r="K6038">
        <v>87</v>
      </c>
      <c r="L6038" t="s">
        <v>23185</v>
      </c>
      <c r="M6038" s="15" t="e">
        <f>IF(INDEX(#REF!,MATCH(Padrón!K6038,#REF!,0),MATCH(Padrón!J6038,#REF!,0))=K6038,"Sí","NO")</f>
        <v>#REF!</v>
      </c>
    </row>
    <row r="6039" spans="1:13" x14ac:dyDescent="0.25">
      <c r="A6039" t="s">
        <v>29243</v>
      </c>
      <c r="B6039">
        <v>10977346</v>
      </c>
      <c r="C6039">
        <v>1955</v>
      </c>
      <c r="D6039" t="s">
        <v>8461</v>
      </c>
      <c r="E6039" t="s">
        <v>8462</v>
      </c>
      <c r="F6039" t="s">
        <v>8463</v>
      </c>
      <c r="G6039" t="s">
        <v>3</v>
      </c>
      <c r="H6039">
        <v>12</v>
      </c>
      <c r="I6039">
        <v>65</v>
      </c>
      <c r="J6039">
        <v>2016</v>
      </c>
      <c r="K6039">
        <v>88</v>
      </c>
      <c r="L6039" t="s">
        <v>23185</v>
      </c>
      <c r="M6039" s="15" t="e">
        <f>IF(INDEX(#REF!,MATCH(Padrón!K6039,#REF!,0),MATCH(Padrón!J6039,#REF!,0))=K6039,"Sí","NO")</f>
        <v>#REF!</v>
      </c>
    </row>
    <row r="6040" spans="1:13" x14ac:dyDescent="0.25">
      <c r="A6040" t="s">
        <v>29244</v>
      </c>
      <c r="B6040">
        <v>39222222</v>
      </c>
      <c r="C6040">
        <v>1995</v>
      </c>
      <c r="D6040" t="s">
        <v>8464</v>
      </c>
      <c r="E6040" t="s">
        <v>8465</v>
      </c>
      <c r="F6040" t="s">
        <v>8466</v>
      </c>
      <c r="G6040" t="s">
        <v>3</v>
      </c>
      <c r="H6040">
        <v>12</v>
      </c>
      <c r="I6040">
        <v>65</v>
      </c>
      <c r="J6040">
        <v>2016</v>
      </c>
      <c r="K6040">
        <v>89</v>
      </c>
      <c r="L6040" t="s">
        <v>23185</v>
      </c>
      <c r="M6040" s="15" t="e">
        <f>IF(INDEX(#REF!,MATCH(Padrón!K6040,#REF!,0),MATCH(Padrón!J6040,#REF!,0))=K6040,"Sí","NO")</f>
        <v>#REF!</v>
      </c>
    </row>
    <row r="6041" spans="1:13" x14ac:dyDescent="0.25">
      <c r="A6041" t="s">
        <v>29245</v>
      </c>
      <c r="B6041">
        <v>17089767</v>
      </c>
      <c r="C6041">
        <v>1965</v>
      </c>
      <c r="D6041" t="s">
        <v>8464</v>
      </c>
      <c r="E6041" t="s">
        <v>8467</v>
      </c>
      <c r="F6041" t="s">
        <v>8468</v>
      </c>
      <c r="G6041" t="s">
        <v>3</v>
      </c>
      <c r="H6041">
        <v>12</v>
      </c>
      <c r="I6041">
        <v>65</v>
      </c>
      <c r="J6041">
        <v>2016</v>
      </c>
      <c r="K6041">
        <v>90</v>
      </c>
      <c r="L6041" t="s">
        <v>23185</v>
      </c>
      <c r="M6041" s="15" t="e">
        <f>IF(INDEX(#REF!,MATCH(Padrón!K6041,#REF!,0),MATCH(Padrón!J6041,#REF!,0))=K6041,"Sí","NO")</f>
        <v>#REF!</v>
      </c>
    </row>
    <row r="6042" spans="1:13" x14ac:dyDescent="0.25">
      <c r="A6042" t="s">
        <v>29246</v>
      </c>
      <c r="B6042">
        <v>43419919</v>
      </c>
      <c r="C6042">
        <v>2001</v>
      </c>
      <c r="D6042" t="s">
        <v>8464</v>
      </c>
      <c r="E6042" t="s">
        <v>8469</v>
      </c>
      <c r="F6042" t="s">
        <v>8470</v>
      </c>
      <c r="G6042" t="s">
        <v>3</v>
      </c>
      <c r="H6042">
        <v>12</v>
      </c>
      <c r="I6042">
        <v>65</v>
      </c>
      <c r="J6042">
        <v>2016</v>
      </c>
      <c r="K6042">
        <v>91</v>
      </c>
      <c r="L6042" t="s">
        <v>23185</v>
      </c>
      <c r="M6042" s="15" t="e">
        <f>IF(INDEX(#REF!,MATCH(Padrón!K6042,#REF!,0),MATCH(Padrón!J6042,#REF!,0))=K6042,"Sí","NO")</f>
        <v>#REF!</v>
      </c>
    </row>
    <row r="6043" spans="1:13" x14ac:dyDescent="0.25">
      <c r="A6043" t="s">
        <v>29247</v>
      </c>
      <c r="B6043">
        <v>44071854</v>
      </c>
      <c r="C6043">
        <v>2002</v>
      </c>
      <c r="D6043" t="s">
        <v>8464</v>
      </c>
      <c r="E6043" t="s">
        <v>8471</v>
      </c>
      <c r="F6043" t="s">
        <v>8472</v>
      </c>
      <c r="G6043" t="s">
        <v>3</v>
      </c>
      <c r="H6043">
        <v>12</v>
      </c>
      <c r="I6043">
        <v>65</v>
      </c>
      <c r="J6043">
        <v>2016</v>
      </c>
      <c r="K6043">
        <v>92</v>
      </c>
      <c r="L6043" t="s">
        <v>23185</v>
      </c>
      <c r="M6043" s="15" t="e">
        <f>IF(INDEX(#REF!,MATCH(Padrón!K6043,#REF!,0),MATCH(Padrón!J6043,#REF!,0))=K6043,"Sí","NO")</f>
        <v>#REF!</v>
      </c>
    </row>
    <row r="6044" spans="1:13" x14ac:dyDescent="0.25">
      <c r="A6044" t="s">
        <v>29248</v>
      </c>
      <c r="B6044">
        <v>43702501</v>
      </c>
      <c r="C6044">
        <v>2001</v>
      </c>
      <c r="D6044" t="s">
        <v>8464</v>
      </c>
      <c r="E6044" t="s">
        <v>8473</v>
      </c>
      <c r="F6044" t="s">
        <v>8474</v>
      </c>
      <c r="G6044" t="s">
        <v>3</v>
      </c>
      <c r="H6044">
        <v>12</v>
      </c>
      <c r="I6044">
        <v>65</v>
      </c>
      <c r="J6044">
        <v>2016</v>
      </c>
      <c r="K6044">
        <v>93</v>
      </c>
      <c r="L6044" t="s">
        <v>23185</v>
      </c>
      <c r="M6044" s="15" t="e">
        <f>IF(INDEX(#REF!,MATCH(Padrón!K6044,#REF!,0),MATCH(Padrón!J6044,#REF!,0))=K6044,"Sí","NO")</f>
        <v>#REF!</v>
      </c>
    </row>
    <row r="6045" spans="1:13" x14ac:dyDescent="0.25">
      <c r="A6045" t="s">
        <v>29249</v>
      </c>
      <c r="B6045">
        <v>29356556</v>
      </c>
      <c r="C6045">
        <v>1968</v>
      </c>
      <c r="D6045" t="s">
        <v>8464</v>
      </c>
      <c r="E6045" t="s">
        <v>8475</v>
      </c>
      <c r="F6045" t="s">
        <v>8476</v>
      </c>
      <c r="G6045" t="s">
        <v>3</v>
      </c>
      <c r="H6045">
        <v>12</v>
      </c>
      <c r="I6045">
        <v>65</v>
      </c>
      <c r="J6045">
        <v>2016</v>
      </c>
      <c r="K6045">
        <v>94</v>
      </c>
      <c r="L6045" t="s">
        <v>23185</v>
      </c>
      <c r="M6045" s="15" t="e">
        <f>IF(INDEX(#REF!,MATCH(Padrón!K6045,#REF!,0),MATCH(Padrón!J6045,#REF!,0))=K6045,"Sí","NO")</f>
        <v>#REF!</v>
      </c>
    </row>
    <row r="6046" spans="1:13" x14ac:dyDescent="0.25">
      <c r="A6046" t="s">
        <v>29250</v>
      </c>
      <c r="B6046">
        <v>14423862</v>
      </c>
      <c r="C6046">
        <v>1961</v>
      </c>
      <c r="D6046" t="s">
        <v>8464</v>
      </c>
      <c r="E6046" t="s">
        <v>6548</v>
      </c>
      <c r="F6046" t="s">
        <v>8477</v>
      </c>
      <c r="G6046" t="s">
        <v>27</v>
      </c>
      <c r="H6046">
        <v>12</v>
      </c>
      <c r="I6046">
        <v>65</v>
      </c>
      <c r="J6046">
        <v>2016</v>
      </c>
      <c r="K6046">
        <v>95</v>
      </c>
      <c r="L6046" t="s">
        <v>23185</v>
      </c>
      <c r="M6046" s="15" t="e">
        <f>IF(INDEX(#REF!,MATCH(Padrón!K6046,#REF!,0),MATCH(Padrón!J6046,#REF!,0))=K6046,"Sí","NO")</f>
        <v>#REF!</v>
      </c>
    </row>
    <row r="6047" spans="1:13" x14ac:dyDescent="0.25">
      <c r="A6047" t="s">
        <v>29251</v>
      </c>
      <c r="B6047">
        <v>49941286</v>
      </c>
      <c r="C6047">
        <v>1998</v>
      </c>
      <c r="D6047" t="s">
        <v>8464</v>
      </c>
      <c r="E6047" t="s">
        <v>122</v>
      </c>
      <c r="F6047" t="s">
        <v>4791</v>
      </c>
      <c r="G6047" t="s">
        <v>3</v>
      </c>
      <c r="H6047">
        <v>12</v>
      </c>
      <c r="I6047">
        <v>65</v>
      </c>
      <c r="J6047">
        <v>2016</v>
      </c>
      <c r="K6047">
        <v>96</v>
      </c>
      <c r="L6047" t="s">
        <v>23185</v>
      </c>
      <c r="M6047" s="15" t="e">
        <f>IF(INDEX(#REF!,MATCH(Padrón!K6047,#REF!,0),MATCH(Padrón!J6047,#REF!,0))=K6047,"Sí","NO")</f>
        <v>#REF!</v>
      </c>
    </row>
    <row r="6048" spans="1:13" x14ac:dyDescent="0.25">
      <c r="A6048" t="s">
        <v>29252</v>
      </c>
      <c r="B6048">
        <v>32963936</v>
      </c>
      <c r="C6048">
        <v>1987</v>
      </c>
      <c r="D6048" t="s">
        <v>8464</v>
      </c>
      <c r="E6048" t="s">
        <v>408</v>
      </c>
      <c r="F6048" t="s">
        <v>8478</v>
      </c>
      <c r="G6048" t="s">
        <v>10</v>
      </c>
      <c r="H6048">
        <v>12</v>
      </c>
      <c r="I6048">
        <v>65</v>
      </c>
      <c r="J6048">
        <v>2016</v>
      </c>
      <c r="K6048">
        <v>97</v>
      </c>
      <c r="L6048" t="s">
        <v>23185</v>
      </c>
      <c r="M6048" s="15" t="e">
        <f>IF(INDEX(#REF!,MATCH(Padrón!K6048,#REF!,0),MATCH(Padrón!J6048,#REF!,0))=K6048,"Sí","NO")</f>
        <v>#REF!</v>
      </c>
    </row>
    <row r="6049" spans="1:13" x14ac:dyDescent="0.25">
      <c r="A6049" t="s">
        <v>29253</v>
      </c>
      <c r="B6049">
        <v>49941287</v>
      </c>
      <c r="C6049">
        <v>2000</v>
      </c>
      <c r="D6049" t="s">
        <v>8464</v>
      </c>
      <c r="E6049" t="s">
        <v>1519</v>
      </c>
      <c r="F6049" t="s">
        <v>1751</v>
      </c>
      <c r="G6049" t="s">
        <v>27</v>
      </c>
      <c r="H6049">
        <v>12</v>
      </c>
      <c r="I6049">
        <v>65</v>
      </c>
      <c r="J6049">
        <v>2016</v>
      </c>
      <c r="K6049">
        <v>98</v>
      </c>
      <c r="L6049" t="s">
        <v>23185</v>
      </c>
      <c r="M6049" s="15" t="e">
        <f>IF(INDEX(#REF!,MATCH(Padrón!K6049,#REF!,0),MATCH(Padrón!J6049,#REF!,0))=K6049,"Sí","NO")</f>
        <v>#REF!</v>
      </c>
    </row>
    <row r="6050" spans="1:13" x14ac:dyDescent="0.25">
      <c r="A6050" t="s">
        <v>29254</v>
      </c>
      <c r="B6050">
        <v>43944988</v>
      </c>
      <c r="C6050">
        <v>2002</v>
      </c>
      <c r="D6050" t="s">
        <v>8464</v>
      </c>
      <c r="E6050" t="s">
        <v>8479</v>
      </c>
      <c r="F6050" t="s">
        <v>1043</v>
      </c>
      <c r="G6050" t="s">
        <v>27</v>
      </c>
      <c r="H6050">
        <v>12</v>
      </c>
      <c r="I6050">
        <v>65</v>
      </c>
      <c r="J6050">
        <v>2016</v>
      </c>
      <c r="K6050">
        <v>99</v>
      </c>
      <c r="L6050" t="s">
        <v>23185</v>
      </c>
      <c r="M6050" s="15" t="e">
        <f>IF(INDEX(#REF!,MATCH(Padrón!K6050,#REF!,0),MATCH(Padrón!J6050,#REF!,0))=K6050,"Sí","NO")</f>
        <v>#REF!</v>
      </c>
    </row>
    <row r="6051" spans="1:13" x14ac:dyDescent="0.25">
      <c r="A6051" t="s">
        <v>29255</v>
      </c>
      <c r="B6051">
        <v>40193787</v>
      </c>
      <c r="C6051">
        <v>1997</v>
      </c>
      <c r="D6051" t="s">
        <v>8464</v>
      </c>
      <c r="E6051" t="s">
        <v>5646</v>
      </c>
      <c r="F6051" t="s">
        <v>8480</v>
      </c>
      <c r="G6051" t="s">
        <v>3</v>
      </c>
      <c r="H6051">
        <v>12</v>
      </c>
      <c r="I6051">
        <v>65</v>
      </c>
      <c r="J6051">
        <v>2016</v>
      </c>
      <c r="K6051">
        <v>100</v>
      </c>
      <c r="L6051" t="s">
        <v>23185</v>
      </c>
      <c r="M6051" s="15" t="e">
        <f>IF(INDEX(#REF!,MATCH(Padrón!K6051,#REF!,0),MATCH(Padrón!J6051,#REF!,0))=K6051,"Sí","NO")</f>
        <v>#REF!</v>
      </c>
    </row>
    <row r="6052" spans="1:13" x14ac:dyDescent="0.25">
      <c r="A6052" t="s">
        <v>29256</v>
      </c>
      <c r="B6052">
        <v>35454929</v>
      </c>
      <c r="C6052">
        <v>1991</v>
      </c>
      <c r="D6052" t="s">
        <v>8464</v>
      </c>
      <c r="E6052" t="s">
        <v>7902</v>
      </c>
      <c r="F6052" t="s">
        <v>8481</v>
      </c>
      <c r="G6052" t="s">
        <v>1319</v>
      </c>
      <c r="H6052">
        <v>12</v>
      </c>
      <c r="I6052">
        <v>65</v>
      </c>
      <c r="J6052">
        <v>2016</v>
      </c>
      <c r="K6052">
        <v>101</v>
      </c>
      <c r="L6052" t="s">
        <v>23185</v>
      </c>
      <c r="M6052" s="15" t="e">
        <f>IF(INDEX(#REF!,MATCH(Padrón!K6052,#REF!,0),MATCH(Padrón!J6052,#REF!,0))=K6052,"Sí","NO")</f>
        <v>#REF!</v>
      </c>
    </row>
    <row r="6053" spans="1:13" x14ac:dyDescent="0.25">
      <c r="A6053" t="s">
        <v>29257</v>
      </c>
      <c r="B6053">
        <v>25507517</v>
      </c>
      <c r="C6053">
        <v>1976</v>
      </c>
      <c r="D6053" t="s">
        <v>8464</v>
      </c>
      <c r="E6053" t="s">
        <v>8482</v>
      </c>
      <c r="F6053" t="s">
        <v>8483</v>
      </c>
      <c r="G6053" t="s">
        <v>10</v>
      </c>
      <c r="H6053">
        <v>12</v>
      </c>
      <c r="I6053">
        <v>65</v>
      </c>
      <c r="J6053">
        <v>2016</v>
      </c>
      <c r="K6053">
        <v>102</v>
      </c>
      <c r="L6053" t="s">
        <v>23185</v>
      </c>
      <c r="M6053" s="15" t="e">
        <f>IF(INDEX(#REF!,MATCH(Padrón!K6053,#REF!,0),MATCH(Padrón!J6053,#REF!,0))=K6053,"Sí","NO")</f>
        <v>#REF!</v>
      </c>
    </row>
    <row r="6054" spans="1:13" x14ac:dyDescent="0.25">
      <c r="A6054" t="s">
        <v>29258</v>
      </c>
      <c r="B6054">
        <v>49941288</v>
      </c>
      <c r="C6054">
        <v>2004</v>
      </c>
      <c r="D6054" t="s">
        <v>8464</v>
      </c>
      <c r="E6054" t="s">
        <v>8484</v>
      </c>
      <c r="F6054" t="s">
        <v>82</v>
      </c>
      <c r="G6054" t="s">
        <v>3</v>
      </c>
      <c r="H6054">
        <v>12</v>
      </c>
      <c r="I6054">
        <v>65</v>
      </c>
      <c r="J6054">
        <v>2016</v>
      </c>
      <c r="K6054">
        <v>103</v>
      </c>
      <c r="L6054" t="s">
        <v>23185</v>
      </c>
      <c r="M6054" s="15" t="e">
        <f>IF(INDEX(#REF!,MATCH(Padrón!K6054,#REF!,0),MATCH(Padrón!J6054,#REF!,0))=K6054,"Sí","NO")</f>
        <v>#REF!</v>
      </c>
    </row>
    <row r="6055" spans="1:13" x14ac:dyDescent="0.25">
      <c r="A6055" t="s">
        <v>29259</v>
      </c>
      <c r="B6055">
        <v>47533767</v>
      </c>
      <c r="C6055">
        <v>2000</v>
      </c>
      <c r="D6055" t="s">
        <v>8464</v>
      </c>
      <c r="E6055" t="s">
        <v>8485</v>
      </c>
      <c r="F6055" t="s">
        <v>8486</v>
      </c>
      <c r="G6055" t="s">
        <v>3</v>
      </c>
      <c r="H6055">
        <v>12</v>
      </c>
      <c r="I6055">
        <v>65</v>
      </c>
      <c r="J6055">
        <v>2016</v>
      </c>
      <c r="K6055">
        <v>104</v>
      </c>
      <c r="L6055" t="s">
        <v>23185</v>
      </c>
      <c r="M6055" s="15" t="e">
        <f>IF(INDEX(#REF!,MATCH(Padrón!K6055,#REF!,0),MATCH(Padrón!J6055,#REF!,0))=K6055,"Sí","NO")</f>
        <v>#REF!</v>
      </c>
    </row>
    <row r="6056" spans="1:13" x14ac:dyDescent="0.25">
      <c r="A6056" t="s">
        <v>29260</v>
      </c>
      <c r="B6056">
        <v>10001134</v>
      </c>
      <c r="C6056">
        <v>1951</v>
      </c>
      <c r="D6056" t="s">
        <v>8464</v>
      </c>
      <c r="E6056" t="s">
        <v>3269</v>
      </c>
      <c r="F6056" t="s">
        <v>8487</v>
      </c>
      <c r="G6056" t="s">
        <v>3</v>
      </c>
      <c r="H6056">
        <v>12</v>
      </c>
      <c r="I6056">
        <v>65</v>
      </c>
      <c r="J6056">
        <v>2016</v>
      </c>
      <c r="K6056">
        <v>105</v>
      </c>
      <c r="L6056" t="s">
        <v>23185</v>
      </c>
      <c r="M6056" s="15" t="e">
        <f>IF(INDEX(#REF!,MATCH(Padrón!K6056,#REF!,0),MATCH(Padrón!J6056,#REF!,0))=K6056,"Sí","NO")</f>
        <v>#REF!</v>
      </c>
    </row>
    <row r="6057" spans="1:13" x14ac:dyDescent="0.25">
      <c r="A6057" t="s">
        <v>29261</v>
      </c>
      <c r="B6057">
        <v>26090014</v>
      </c>
      <c r="C6057">
        <v>1978</v>
      </c>
      <c r="D6057" t="s">
        <v>8464</v>
      </c>
      <c r="E6057" t="s">
        <v>8488</v>
      </c>
      <c r="F6057" t="s">
        <v>238</v>
      </c>
      <c r="G6057" t="s">
        <v>3</v>
      </c>
      <c r="H6057">
        <v>12</v>
      </c>
      <c r="I6057">
        <v>65</v>
      </c>
      <c r="J6057">
        <v>2016</v>
      </c>
      <c r="K6057">
        <v>106</v>
      </c>
      <c r="L6057" t="s">
        <v>23185</v>
      </c>
      <c r="M6057" s="15" t="e">
        <f>IF(INDEX(#REF!,MATCH(Padrón!K6057,#REF!,0),MATCH(Padrón!J6057,#REF!,0))=K6057,"Sí","NO")</f>
        <v>#REF!</v>
      </c>
    </row>
    <row r="6058" spans="1:13" x14ac:dyDescent="0.25">
      <c r="A6058" t="s">
        <v>29262</v>
      </c>
      <c r="B6058">
        <v>11219228</v>
      </c>
      <c r="C6058">
        <v>1954</v>
      </c>
      <c r="D6058" t="s">
        <v>8464</v>
      </c>
      <c r="E6058" t="s">
        <v>5897</v>
      </c>
      <c r="F6058" t="s">
        <v>238</v>
      </c>
      <c r="G6058" t="s">
        <v>417</v>
      </c>
      <c r="H6058">
        <v>12</v>
      </c>
      <c r="I6058">
        <v>65</v>
      </c>
      <c r="J6058">
        <v>2016</v>
      </c>
      <c r="K6058">
        <v>107</v>
      </c>
      <c r="L6058" t="s">
        <v>23185</v>
      </c>
      <c r="M6058" s="15" t="e">
        <f>IF(INDEX(#REF!,MATCH(Padrón!K6058,#REF!,0),MATCH(Padrón!J6058,#REF!,0))=K6058,"Sí","NO")</f>
        <v>#REF!</v>
      </c>
    </row>
    <row r="6059" spans="1:13" x14ac:dyDescent="0.25">
      <c r="A6059" t="s">
        <v>29263</v>
      </c>
      <c r="B6059">
        <v>10434866</v>
      </c>
      <c r="C6059">
        <v>1952</v>
      </c>
      <c r="D6059" t="s">
        <v>8464</v>
      </c>
      <c r="E6059" t="s">
        <v>8489</v>
      </c>
      <c r="F6059" t="s">
        <v>8490</v>
      </c>
      <c r="G6059" t="s">
        <v>10</v>
      </c>
      <c r="H6059">
        <v>12</v>
      </c>
      <c r="I6059">
        <v>65</v>
      </c>
      <c r="J6059">
        <v>2016</v>
      </c>
      <c r="K6059">
        <v>108</v>
      </c>
      <c r="L6059" t="s">
        <v>23185</v>
      </c>
      <c r="M6059" s="15" t="e">
        <f>IF(INDEX(#REF!,MATCH(Padrón!K6059,#REF!,0),MATCH(Padrón!J6059,#REF!,0))=K6059,"Sí","NO")</f>
        <v>#REF!</v>
      </c>
    </row>
    <row r="6060" spans="1:13" x14ac:dyDescent="0.25">
      <c r="A6060" t="s">
        <v>29264</v>
      </c>
      <c r="B6060">
        <v>27596627</v>
      </c>
      <c r="C6060">
        <v>1979</v>
      </c>
      <c r="D6060" t="s">
        <v>8464</v>
      </c>
      <c r="E6060" t="s">
        <v>8491</v>
      </c>
      <c r="F6060" t="s">
        <v>8492</v>
      </c>
      <c r="G6060" t="s">
        <v>3</v>
      </c>
      <c r="H6060">
        <v>12</v>
      </c>
      <c r="I6060">
        <v>65</v>
      </c>
      <c r="J6060">
        <v>2016</v>
      </c>
      <c r="K6060">
        <v>109</v>
      </c>
      <c r="L6060" t="s">
        <v>23185</v>
      </c>
      <c r="M6060" s="15" t="e">
        <f>IF(INDEX(#REF!,MATCH(Padrón!K6060,#REF!,0),MATCH(Padrón!J6060,#REF!,0))=K6060,"Sí","NO")</f>
        <v>#REF!</v>
      </c>
    </row>
    <row r="6061" spans="1:13" x14ac:dyDescent="0.25">
      <c r="A6061" t="s">
        <v>29265</v>
      </c>
      <c r="B6061">
        <v>20274530</v>
      </c>
      <c r="C6061">
        <v>1968</v>
      </c>
      <c r="D6061" t="s">
        <v>8464</v>
      </c>
      <c r="E6061" t="s">
        <v>3424</v>
      </c>
      <c r="F6061" t="s">
        <v>1785</v>
      </c>
      <c r="G6061" t="s">
        <v>10</v>
      </c>
      <c r="H6061">
        <v>12</v>
      </c>
      <c r="I6061">
        <v>65</v>
      </c>
      <c r="J6061">
        <v>2016</v>
      </c>
      <c r="K6061">
        <v>110</v>
      </c>
      <c r="L6061" t="s">
        <v>23185</v>
      </c>
      <c r="M6061" s="15" t="e">
        <f>IF(INDEX(#REF!,MATCH(Padrón!K6061,#REF!,0),MATCH(Padrón!J6061,#REF!,0))=K6061,"Sí","NO")</f>
        <v>#REF!</v>
      </c>
    </row>
    <row r="6062" spans="1:13" x14ac:dyDescent="0.25">
      <c r="A6062" t="s">
        <v>29266</v>
      </c>
      <c r="B6062">
        <v>22340174</v>
      </c>
      <c r="C6062">
        <v>1972</v>
      </c>
      <c r="D6062" t="s">
        <v>8464</v>
      </c>
      <c r="E6062" t="s">
        <v>8493</v>
      </c>
      <c r="F6062" t="s">
        <v>164</v>
      </c>
      <c r="G6062" t="s">
        <v>3</v>
      </c>
      <c r="H6062">
        <v>12</v>
      </c>
      <c r="I6062">
        <v>65</v>
      </c>
      <c r="J6062">
        <v>2016</v>
      </c>
      <c r="K6062">
        <v>111</v>
      </c>
      <c r="L6062" t="s">
        <v>23185</v>
      </c>
      <c r="M6062" s="15" t="e">
        <f>IF(INDEX(#REF!,MATCH(Padrón!K6062,#REF!,0),MATCH(Padrón!J6062,#REF!,0))=K6062,"Sí","NO")</f>
        <v>#REF!</v>
      </c>
    </row>
    <row r="6063" spans="1:13" x14ac:dyDescent="0.25">
      <c r="A6063" t="s">
        <v>29267</v>
      </c>
      <c r="B6063">
        <v>36457854</v>
      </c>
      <c r="C6063">
        <v>1992</v>
      </c>
      <c r="D6063" t="s">
        <v>8464</v>
      </c>
      <c r="E6063" t="s">
        <v>6593</v>
      </c>
      <c r="F6063" t="s">
        <v>995</v>
      </c>
      <c r="G6063" t="s">
        <v>10</v>
      </c>
      <c r="H6063">
        <v>12</v>
      </c>
      <c r="I6063">
        <v>65</v>
      </c>
      <c r="J6063">
        <v>2016</v>
      </c>
      <c r="K6063">
        <v>112</v>
      </c>
      <c r="L6063" t="s">
        <v>23185</v>
      </c>
      <c r="M6063" s="15" t="e">
        <f>IF(INDEX(#REF!,MATCH(Padrón!K6063,#REF!,0),MATCH(Padrón!J6063,#REF!,0))=K6063,"Sí","NO")</f>
        <v>#REF!</v>
      </c>
    </row>
    <row r="6064" spans="1:13" x14ac:dyDescent="0.25">
      <c r="A6064" t="s">
        <v>29268</v>
      </c>
      <c r="B6064">
        <v>43758148</v>
      </c>
      <c r="C6064">
        <v>2001</v>
      </c>
      <c r="D6064" t="s">
        <v>8464</v>
      </c>
      <c r="E6064" t="s">
        <v>6085</v>
      </c>
      <c r="F6064" t="s">
        <v>8494</v>
      </c>
      <c r="G6064" t="s">
        <v>3</v>
      </c>
      <c r="H6064">
        <v>12</v>
      </c>
      <c r="I6064">
        <v>65</v>
      </c>
      <c r="J6064">
        <v>2016</v>
      </c>
      <c r="K6064">
        <v>113</v>
      </c>
      <c r="L6064" t="s">
        <v>23185</v>
      </c>
      <c r="M6064" s="15" t="e">
        <f>IF(INDEX(#REF!,MATCH(Padrón!K6064,#REF!,0),MATCH(Padrón!J6064,#REF!,0))=K6064,"Sí","NO")</f>
        <v>#REF!</v>
      </c>
    </row>
    <row r="6065" spans="1:13" x14ac:dyDescent="0.25">
      <c r="A6065" t="s">
        <v>29269</v>
      </c>
      <c r="B6065">
        <v>8543388</v>
      </c>
      <c r="C6065">
        <v>1947</v>
      </c>
      <c r="D6065" t="s">
        <v>8464</v>
      </c>
      <c r="E6065" t="s">
        <v>2582</v>
      </c>
      <c r="F6065" t="s">
        <v>8495</v>
      </c>
      <c r="G6065" t="s">
        <v>3</v>
      </c>
      <c r="H6065">
        <v>12</v>
      </c>
      <c r="I6065">
        <v>65</v>
      </c>
      <c r="J6065">
        <v>2016</v>
      </c>
      <c r="K6065">
        <v>114</v>
      </c>
      <c r="L6065" t="s">
        <v>23185</v>
      </c>
      <c r="M6065" s="15" t="e">
        <f>IF(INDEX(#REF!,MATCH(Padrón!K6065,#REF!,0),MATCH(Padrón!J6065,#REF!,0))=K6065,"Sí","NO")</f>
        <v>#REF!</v>
      </c>
    </row>
    <row r="6066" spans="1:13" x14ac:dyDescent="0.25">
      <c r="A6066" t="s">
        <v>29270</v>
      </c>
      <c r="B6066">
        <v>36177306</v>
      </c>
      <c r="C6066">
        <v>1991</v>
      </c>
      <c r="D6066" t="s">
        <v>8464</v>
      </c>
      <c r="E6066" t="s">
        <v>8496</v>
      </c>
      <c r="F6066" t="s">
        <v>5969</v>
      </c>
      <c r="G6066" t="s">
        <v>3</v>
      </c>
      <c r="H6066">
        <v>12</v>
      </c>
      <c r="I6066">
        <v>65</v>
      </c>
      <c r="J6066">
        <v>2016</v>
      </c>
      <c r="K6066">
        <v>115</v>
      </c>
      <c r="L6066" t="s">
        <v>23185</v>
      </c>
      <c r="M6066" s="15" t="e">
        <f>IF(INDEX(#REF!,MATCH(Padrón!K6066,#REF!,0),MATCH(Padrón!J6066,#REF!,0))=K6066,"Sí","NO")</f>
        <v>#REF!</v>
      </c>
    </row>
    <row r="6067" spans="1:13" x14ac:dyDescent="0.25">
      <c r="A6067" t="s">
        <v>29271</v>
      </c>
      <c r="B6067">
        <v>17742013</v>
      </c>
      <c r="C6067">
        <v>1966</v>
      </c>
      <c r="D6067" t="s">
        <v>8464</v>
      </c>
      <c r="E6067" t="s">
        <v>2039</v>
      </c>
      <c r="F6067" t="s">
        <v>8497</v>
      </c>
      <c r="G6067" t="s">
        <v>3</v>
      </c>
      <c r="H6067">
        <v>12</v>
      </c>
      <c r="I6067">
        <v>65</v>
      </c>
      <c r="J6067">
        <v>2016</v>
      </c>
      <c r="K6067">
        <v>116</v>
      </c>
      <c r="L6067" t="s">
        <v>23185</v>
      </c>
      <c r="M6067" s="15" t="e">
        <f>IF(INDEX(#REF!,MATCH(Padrón!K6067,#REF!,0),MATCH(Padrón!J6067,#REF!,0))=K6067,"Sí","NO")</f>
        <v>#REF!</v>
      </c>
    </row>
    <row r="6068" spans="1:13" x14ac:dyDescent="0.25">
      <c r="A6068" t="s">
        <v>29272</v>
      </c>
      <c r="B6068">
        <v>14030122</v>
      </c>
      <c r="C6068">
        <v>1960</v>
      </c>
      <c r="D6068" t="s">
        <v>8464</v>
      </c>
      <c r="E6068" t="s">
        <v>2873</v>
      </c>
      <c r="F6068" t="s">
        <v>8498</v>
      </c>
      <c r="G6068" t="s">
        <v>3</v>
      </c>
      <c r="H6068">
        <v>12</v>
      </c>
      <c r="I6068">
        <v>65</v>
      </c>
      <c r="J6068">
        <v>2016</v>
      </c>
      <c r="K6068">
        <v>117</v>
      </c>
      <c r="L6068" t="s">
        <v>23185</v>
      </c>
      <c r="M6068" s="15" t="e">
        <f>IF(INDEX(#REF!,MATCH(Padrón!K6068,#REF!,0),MATCH(Padrón!J6068,#REF!,0))=K6068,"Sí","NO")</f>
        <v>#REF!</v>
      </c>
    </row>
    <row r="6069" spans="1:13" x14ac:dyDescent="0.25">
      <c r="A6069" t="s">
        <v>29273</v>
      </c>
      <c r="B6069">
        <v>36317847</v>
      </c>
      <c r="C6069">
        <v>1991</v>
      </c>
      <c r="D6069" t="s">
        <v>8464</v>
      </c>
      <c r="E6069" t="s">
        <v>8499</v>
      </c>
      <c r="F6069" t="s">
        <v>2786</v>
      </c>
      <c r="G6069" t="s">
        <v>10</v>
      </c>
      <c r="H6069">
        <v>12</v>
      </c>
      <c r="I6069">
        <v>65</v>
      </c>
      <c r="J6069">
        <v>2016</v>
      </c>
      <c r="K6069">
        <v>118</v>
      </c>
      <c r="L6069" t="s">
        <v>23185</v>
      </c>
      <c r="M6069" s="15" t="e">
        <f>IF(INDEX(#REF!,MATCH(Padrón!K6069,#REF!,0),MATCH(Padrón!J6069,#REF!,0))=K6069,"Sí","NO")</f>
        <v>#REF!</v>
      </c>
    </row>
    <row r="6070" spans="1:13" x14ac:dyDescent="0.25">
      <c r="A6070" t="s">
        <v>29274</v>
      </c>
      <c r="B6070">
        <v>11854458</v>
      </c>
      <c r="C6070">
        <v>1955</v>
      </c>
      <c r="D6070" t="s">
        <v>8464</v>
      </c>
      <c r="E6070" t="s">
        <v>559</v>
      </c>
      <c r="F6070" t="s">
        <v>8486</v>
      </c>
      <c r="G6070" t="s">
        <v>3</v>
      </c>
      <c r="H6070">
        <v>12</v>
      </c>
      <c r="I6070">
        <v>65</v>
      </c>
      <c r="J6070">
        <v>2016</v>
      </c>
      <c r="K6070">
        <v>119</v>
      </c>
      <c r="L6070" t="s">
        <v>23185</v>
      </c>
      <c r="M6070" s="15" t="e">
        <f>IF(INDEX(#REF!,MATCH(Padrón!K6070,#REF!,0),MATCH(Padrón!J6070,#REF!,0))=K6070,"Sí","NO")</f>
        <v>#REF!</v>
      </c>
    </row>
    <row r="6071" spans="1:13" x14ac:dyDescent="0.25">
      <c r="A6071" t="s">
        <v>29275</v>
      </c>
      <c r="B6071">
        <v>13590173</v>
      </c>
      <c r="C6071">
        <v>1957</v>
      </c>
      <c r="D6071" t="s">
        <v>8464</v>
      </c>
      <c r="E6071" t="s">
        <v>4178</v>
      </c>
      <c r="F6071" t="s">
        <v>419</v>
      </c>
      <c r="G6071" t="s">
        <v>3</v>
      </c>
      <c r="H6071">
        <v>12</v>
      </c>
      <c r="I6071">
        <v>65</v>
      </c>
      <c r="J6071">
        <v>2016</v>
      </c>
      <c r="K6071">
        <v>120</v>
      </c>
      <c r="L6071" t="s">
        <v>23185</v>
      </c>
      <c r="M6071" s="15" t="e">
        <f>IF(INDEX(#REF!,MATCH(Padrón!K6071,#REF!,0),MATCH(Padrón!J6071,#REF!,0))=K6071,"Sí","NO")</f>
        <v>#REF!</v>
      </c>
    </row>
    <row r="6072" spans="1:13" x14ac:dyDescent="0.25">
      <c r="A6072" t="s">
        <v>29276</v>
      </c>
      <c r="B6072">
        <v>45051846</v>
      </c>
      <c r="C6072">
        <v>2003</v>
      </c>
      <c r="D6072" t="s">
        <v>8464</v>
      </c>
      <c r="E6072" t="s">
        <v>8500</v>
      </c>
      <c r="F6072" t="s">
        <v>8501</v>
      </c>
      <c r="G6072" t="s">
        <v>3</v>
      </c>
      <c r="H6072">
        <v>12</v>
      </c>
      <c r="I6072">
        <v>65</v>
      </c>
      <c r="J6072">
        <v>2016</v>
      </c>
      <c r="K6072">
        <v>121</v>
      </c>
      <c r="L6072" t="s">
        <v>23185</v>
      </c>
      <c r="M6072" s="15" t="e">
        <f>IF(INDEX(#REF!,MATCH(Padrón!K6072,#REF!,0),MATCH(Padrón!J6072,#REF!,0))=K6072,"Sí","NO")</f>
        <v>#REF!</v>
      </c>
    </row>
    <row r="6073" spans="1:13" x14ac:dyDescent="0.25">
      <c r="A6073" t="s">
        <v>29277</v>
      </c>
      <c r="B6073">
        <v>44071864</v>
      </c>
      <c r="C6073">
        <v>2002</v>
      </c>
      <c r="D6073" t="s">
        <v>8464</v>
      </c>
      <c r="E6073" t="s">
        <v>8502</v>
      </c>
      <c r="F6073" t="s">
        <v>8503</v>
      </c>
      <c r="G6073" t="s">
        <v>3</v>
      </c>
      <c r="H6073">
        <v>12</v>
      </c>
      <c r="I6073">
        <v>65</v>
      </c>
      <c r="J6073">
        <v>2016</v>
      </c>
      <c r="K6073">
        <v>122</v>
      </c>
      <c r="L6073" t="s">
        <v>23185</v>
      </c>
      <c r="M6073" s="15" t="e">
        <f>IF(INDEX(#REF!,MATCH(Padrón!K6073,#REF!,0),MATCH(Padrón!J6073,#REF!,0))=K6073,"Sí","NO")</f>
        <v>#REF!</v>
      </c>
    </row>
    <row r="6074" spans="1:13" x14ac:dyDescent="0.25">
      <c r="A6074" t="s">
        <v>29278</v>
      </c>
      <c r="B6074">
        <v>48544505</v>
      </c>
      <c r="C6074">
        <v>2006</v>
      </c>
      <c r="D6074" t="s">
        <v>8464</v>
      </c>
      <c r="E6074" t="s">
        <v>8504</v>
      </c>
      <c r="F6074" t="s">
        <v>8505</v>
      </c>
      <c r="G6074" t="s">
        <v>3</v>
      </c>
      <c r="H6074">
        <v>12</v>
      </c>
      <c r="I6074">
        <v>65</v>
      </c>
      <c r="J6074">
        <v>2016</v>
      </c>
      <c r="K6074">
        <v>123</v>
      </c>
      <c r="L6074" t="s">
        <v>23185</v>
      </c>
      <c r="M6074" s="15" t="e">
        <f>IF(INDEX(#REF!,MATCH(Padrón!K6074,#REF!,0),MATCH(Padrón!J6074,#REF!,0))=K6074,"Sí","NO")</f>
        <v>#REF!</v>
      </c>
    </row>
    <row r="6075" spans="1:13" x14ac:dyDescent="0.25">
      <c r="A6075" t="s">
        <v>29279</v>
      </c>
      <c r="B6075">
        <v>41231533</v>
      </c>
      <c r="C6075">
        <v>1998</v>
      </c>
      <c r="D6075" t="s">
        <v>8464</v>
      </c>
      <c r="E6075" t="s">
        <v>8506</v>
      </c>
      <c r="F6075" t="s">
        <v>8497</v>
      </c>
      <c r="G6075" t="s">
        <v>3</v>
      </c>
      <c r="H6075">
        <v>12</v>
      </c>
      <c r="I6075">
        <v>65</v>
      </c>
      <c r="J6075">
        <v>2016</v>
      </c>
      <c r="K6075">
        <v>124</v>
      </c>
      <c r="L6075" t="s">
        <v>23185</v>
      </c>
      <c r="M6075" s="15" t="e">
        <f>IF(INDEX(#REF!,MATCH(Padrón!K6075,#REF!,0),MATCH(Padrón!J6075,#REF!,0))=K6075,"Sí","NO")</f>
        <v>#REF!</v>
      </c>
    </row>
    <row r="6076" spans="1:13" x14ac:dyDescent="0.25">
      <c r="A6076" t="s">
        <v>29280</v>
      </c>
      <c r="B6076">
        <v>40334563</v>
      </c>
      <c r="C6076">
        <v>1995</v>
      </c>
      <c r="D6076" t="s">
        <v>8464</v>
      </c>
      <c r="E6076" t="s">
        <v>8507</v>
      </c>
      <c r="F6076" t="s">
        <v>8508</v>
      </c>
      <c r="G6076" t="s">
        <v>3</v>
      </c>
      <c r="H6076">
        <v>12</v>
      </c>
      <c r="I6076">
        <v>65</v>
      </c>
      <c r="J6076">
        <v>2016</v>
      </c>
      <c r="K6076">
        <v>125</v>
      </c>
      <c r="L6076" t="s">
        <v>23185</v>
      </c>
      <c r="M6076" s="15" t="e">
        <f>IF(INDEX(#REF!,MATCH(Padrón!K6076,#REF!,0),MATCH(Padrón!J6076,#REF!,0))=K6076,"Sí","NO")</f>
        <v>#REF!</v>
      </c>
    </row>
    <row r="6077" spans="1:13" x14ac:dyDescent="0.25">
      <c r="A6077" t="s">
        <v>29281</v>
      </c>
      <c r="B6077">
        <v>36199790</v>
      </c>
      <c r="C6077">
        <v>1991</v>
      </c>
      <c r="D6077" t="s">
        <v>8464</v>
      </c>
      <c r="E6077" t="s">
        <v>8509</v>
      </c>
      <c r="F6077" t="s">
        <v>4562</v>
      </c>
      <c r="G6077" t="s">
        <v>3</v>
      </c>
      <c r="H6077">
        <v>12</v>
      </c>
      <c r="I6077">
        <v>65</v>
      </c>
      <c r="J6077">
        <v>2016</v>
      </c>
      <c r="K6077">
        <v>126</v>
      </c>
      <c r="L6077" t="s">
        <v>23185</v>
      </c>
      <c r="M6077" s="15" t="e">
        <f>IF(INDEX(#REF!,MATCH(Padrón!K6077,#REF!,0),MATCH(Padrón!J6077,#REF!,0))=K6077,"Sí","NO")</f>
        <v>#REF!</v>
      </c>
    </row>
    <row r="6078" spans="1:13" x14ac:dyDescent="0.25">
      <c r="A6078" t="s">
        <v>29282</v>
      </c>
      <c r="B6078">
        <v>42085404</v>
      </c>
      <c r="C6078">
        <v>1999</v>
      </c>
      <c r="D6078" t="s">
        <v>8464</v>
      </c>
      <c r="E6078" t="s">
        <v>8510</v>
      </c>
      <c r="F6078" t="s">
        <v>8511</v>
      </c>
      <c r="G6078" t="s">
        <v>3</v>
      </c>
      <c r="H6078">
        <v>12</v>
      </c>
      <c r="I6078">
        <v>65</v>
      </c>
      <c r="J6078">
        <v>2016</v>
      </c>
      <c r="K6078">
        <v>127</v>
      </c>
      <c r="L6078" t="s">
        <v>23185</v>
      </c>
      <c r="M6078" s="15" t="e">
        <f>IF(INDEX(#REF!,MATCH(Padrón!K6078,#REF!,0),MATCH(Padrón!J6078,#REF!,0))=K6078,"Sí","NO")</f>
        <v>#REF!</v>
      </c>
    </row>
    <row r="6079" spans="1:13" x14ac:dyDescent="0.25">
      <c r="A6079" t="s">
        <v>29283</v>
      </c>
      <c r="B6079">
        <v>31122513</v>
      </c>
      <c r="C6079">
        <v>1985</v>
      </c>
      <c r="D6079" t="s">
        <v>8464</v>
      </c>
      <c r="E6079" t="s">
        <v>8512</v>
      </c>
      <c r="F6079" t="s">
        <v>4562</v>
      </c>
      <c r="G6079" t="s">
        <v>10</v>
      </c>
      <c r="H6079">
        <v>12</v>
      </c>
      <c r="I6079">
        <v>65</v>
      </c>
      <c r="J6079">
        <v>2016</v>
      </c>
      <c r="K6079">
        <v>128</v>
      </c>
      <c r="L6079" t="s">
        <v>23185</v>
      </c>
      <c r="M6079" s="15" t="e">
        <f>IF(INDEX(#REF!,MATCH(Padrón!K6079,#REF!,0),MATCH(Padrón!J6079,#REF!,0))=K6079,"Sí","NO")</f>
        <v>#REF!</v>
      </c>
    </row>
    <row r="6080" spans="1:13" x14ac:dyDescent="0.25">
      <c r="A6080" t="s">
        <v>29284</v>
      </c>
      <c r="B6080">
        <v>16451438</v>
      </c>
      <c r="C6080">
        <v>1963</v>
      </c>
      <c r="D6080" t="s">
        <v>8464</v>
      </c>
      <c r="E6080" t="s">
        <v>247</v>
      </c>
      <c r="F6080" t="s">
        <v>547</v>
      </c>
      <c r="G6080" t="s">
        <v>3</v>
      </c>
      <c r="H6080">
        <v>12</v>
      </c>
      <c r="I6080">
        <v>65</v>
      </c>
      <c r="J6080">
        <v>2016</v>
      </c>
      <c r="K6080">
        <v>129</v>
      </c>
      <c r="L6080" t="s">
        <v>23185</v>
      </c>
      <c r="M6080" s="15" t="e">
        <f>IF(INDEX(#REF!,MATCH(Padrón!K6080,#REF!,0),MATCH(Padrón!J6080,#REF!,0))=K6080,"Sí","NO")</f>
        <v>#REF!</v>
      </c>
    </row>
    <row r="6081" spans="1:13" x14ac:dyDescent="0.25">
      <c r="A6081" t="s">
        <v>29285</v>
      </c>
      <c r="B6081">
        <v>18691313</v>
      </c>
      <c r="C6081">
        <v>1968</v>
      </c>
      <c r="D6081" t="s">
        <v>8464</v>
      </c>
      <c r="E6081" t="s">
        <v>8513</v>
      </c>
      <c r="F6081" t="s">
        <v>8514</v>
      </c>
      <c r="G6081" t="s">
        <v>3</v>
      </c>
      <c r="H6081">
        <v>12</v>
      </c>
      <c r="I6081">
        <v>65</v>
      </c>
      <c r="J6081">
        <v>2016</v>
      </c>
      <c r="K6081">
        <v>130</v>
      </c>
      <c r="L6081" t="s">
        <v>23185</v>
      </c>
      <c r="M6081" s="15" t="e">
        <f>IF(INDEX(#REF!,MATCH(Padrón!K6081,#REF!,0),MATCH(Padrón!J6081,#REF!,0))=K6081,"Sí","NO")</f>
        <v>#REF!</v>
      </c>
    </row>
    <row r="6082" spans="1:13" x14ac:dyDescent="0.25">
      <c r="A6082" t="s">
        <v>29286</v>
      </c>
      <c r="B6082">
        <v>38138306</v>
      </c>
      <c r="C6082">
        <v>1994</v>
      </c>
      <c r="D6082" t="s">
        <v>8464</v>
      </c>
      <c r="E6082" t="s">
        <v>8515</v>
      </c>
      <c r="F6082" t="s">
        <v>8516</v>
      </c>
      <c r="G6082" t="s">
        <v>10</v>
      </c>
      <c r="H6082">
        <v>12</v>
      </c>
      <c r="I6082">
        <v>65</v>
      </c>
      <c r="J6082">
        <v>2016</v>
      </c>
      <c r="K6082">
        <v>131</v>
      </c>
      <c r="L6082" t="s">
        <v>23185</v>
      </c>
      <c r="M6082" s="15" t="e">
        <f>IF(INDEX(#REF!,MATCH(Padrón!K6082,#REF!,0),MATCH(Padrón!J6082,#REF!,0))=K6082,"Sí","NO")</f>
        <v>#REF!</v>
      </c>
    </row>
    <row r="6083" spans="1:13" x14ac:dyDescent="0.25">
      <c r="A6083" t="s">
        <v>29287</v>
      </c>
      <c r="B6083">
        <v>44529019</v>
      </c>
      <c r="C6083">
        <v>2002</v>
      </c>
      <c r="D6083" t="s">
        <v>8464</v>
      </c>
      <c r="E6083" t="s">
        <v>3676</v>
      </c>
      <c r="F6083" t="s">
        <v>82</v>
      </c>
      <c r="G6083" t="s">
        <v>3</v>
      </c>
      <c r="H6083">
        <v>12</v>
      </c>
      <c r="I6083">
        <v>65</v>
      </c>
      <c r="J6083">
        <v>2016</v>
      </c>
      <c r="K6083">
        <v>132</v>
      </c>
      <c r="L6083" t="s">
        <v>23185</v>
      </c>
      <c r="M6083" s="15" t="e">
        <f>IF(INDEX(#REF!,MATCH(Padrón!K6083,#REF!,0),MATCH(Padrón!J6083,#REF!,0))=K6083,"Sí","NO")</f>
        <v>#REF!</v>
      </c>
    </row>
    <row r="6084" spans="1:13" x14ac:dyDescent="0.25">
      <c r="A6084" t="s">
        <v>29288</v>
      </c>
      <c r="B6084">
        <v>47533769</v>
      </c>
      <c r="C6084">
        <v>2003</v>
      </c>
      <c r="D6084" t="s">
        <v>8464</v>
      </c>
      <c r="E6084" t="s">
        <v>4280</v>
      </c>
      <c r="F6084" t="s">
        <v>8517</v>
      </c>
      <c r="G6084" t="s">
        <v>3</v>
      </c>
      <c r="H6084">
        <v>12</v>
      </c>
      <c r="I6084">
        <v>65</v>
      </c>
      <c r="J6084">
        <v>2016</v>
      </c>
      <c r="K6084">
        <v>133</v>
      </c>
      <c r="L6084" t="s">
        <v>23185</v>
      </c>
      <c r="M6084" s="15" t="e">
        <f>IF(INDEX(#REF!,MATCH(Padrón!K6084,#REF!,0),MATCH(Padrón!J6084,#REF!,0))=K6084,"Sí","NO")</f>
        <v>#REF!</v>
      </c>
    </row>
    <row r="6085" spans="1:13" x14ac:dyDescent="0.25">
      <c r="A6085" t="s">
        <v>29289</v>
      </c>
      <c r="B6085">
        <v>46854146</v>
      </c>
      <c r="C6085">
        <v>2006</v>
      </c>
      <c r="D6085" t="s">
        <v>8464</v>
      </c>
      <c r="E6085" t="s">
        <v>8518</v>
      </c>
      <c r="F6085" t="s">
        <v>4202</v>
      </c>
      <c r="G6085" t="s">
        <v>3</v>
      </c>
      <c r="H6085">
        <v>12</v>
      </c>
      <c r="I6085">
        <v>65</v>
      </c>
      <c r="J6085">
        <v>2016</v>
      </c>
      <c r="K6085">
        <v>134</v>
      </c>
      <c r="L6085" t="s">
        <v>23185</v>
      </c>
      <c r="M6085" s="15" t="e">
        <f>IF(INDEX(#REF!,MATCH(Padrón!K6085,#REF!,0),MATCH(Padrón!J6085,#REF!,0))=K6085,"Sí","NO")</f>
        <v>#REF!</v>
      </c>
    </row>
    <row r="6086" spans="1:13" x14ac:dyDescent="0.25">
      <c r="A6086" t="s">
        <v>29290</v>
      </c>
      <c r="B6086">
        <v>45339365</v>
      </c>
      <c r="C6086">
        <v>2003</v>
      </c>
      <c r="D6086" t="s">
        <v>8464</v>
      </c>
      <c r="E6086" t="s">
        <v>8519</v>
      </c>
      <c r="F6086" t="s">
        <v>8520</v>
      </c>
      <c r="G6086" t="s">
        <v>3</v>
      </c>
      <c r="H6086">
        <v>12</v>
      </c>
      <c r="I6086">
        <v>65</v>
      </c>
      <c r="J6086">
        <v>2016</v>
      </c>
      <c r="K6086">
        <v>135</v>
      </c>
      <c r="L6086" t="s">
        <v>23185</v>
      </c>
      <c r="M6086" s="15" t="e">
        <f>IF(INDEX(#REF!,MATCH(Padrón!K6086,#REF!,0),MATCH(Padrón!J6086,#REF!,0))=K6086,"Sí","NO")</f>
        <v>#REF!</v>
      </c>
    </row>
    <row r="6087" spans="1:13" x14ac:dyDescent="0.25">
      <c r="A6087" t="s">
        <v>29291</v>
      </c>
      <c r="B6087">
        <v>33073589</v>
      </c>
      <c r="C6087">
        <v>1987</v>
      </c>
      <c r="D6087" t="s">
        <v>8464</v>
      </c>
      <c r="E6087" t="s">
        <v>1038</v>
      </c>
      <c r="F6087" t="s">
        <v>318</v>
      </c>
      <c r="G6087" t="s">
        <v>3</v>
      </c>
      <c r="H6087">
        <v>12</v>
      </c>
      <c r="I6087">
        <v>65</v>
      </c>
      <c r="J6087">
        <v>2016</v>
      </c>
      <c r="K6087">
        <v>136</v>
      </c>
      <c r="L6087" t="s">
        <v>23185</v>
      </c>
      <c r="M6087" s="15" t="e">
        <f>IF(INDEX(#REF!,MATCH(Padrón!K6087,#REF!,0),MATCH(Padrón!J6087,#REF!,0))=K6087,"Sí","NO")</f>
        <v>#REF!</v>
      </c>
    </row>
    <row r="6088" spans="1:13" x14ac:dyDescent="0.25">
      <c r="A6088" t="s">
        <v>29292</v>
      </c>
      <c r="B6088">
        <v>26292887</v>
      </c>
      <c r="C6088">
        <v>1977</v>
      </c>
      <c r="D6088" t="s">
        <v>8464</v>
      </c>
      <c r="E6088" t="s">
        <v>8521</v>
      </c>
      <c r="F6088" t="s">
        <v>1311</v>
      </c>
      <c r="G6088" t="s">
        <v>3</v>
      </c>
      <c r="H6088">
        <v>12</v>
      </c>
      <c r="I6088">
        <v>65</v>
      </c>
      <c r="J6088">
        <v>2016</v>
      </c>
      <c r="K6088">
        <v>137</v>
      </c>
      <c r="L6088" t="s">
        <v>23185</v>
      </c>
      <c r="M6088" s="15" t="e">
        <f>IF(INDEX(#REF!,MATCH(Padrón!K6088,#REF!,0),MATCH(Padrón!J6088,#REF!,0))=K6088,"Sí","NO")</f>
        <v>#REF!</v>
      </c>
    </row>
    <row r="6089" spans="1:13" x14ac:dyDescent="0.25">
      <c r="A6089" t="s">
        <v>29293</v>
      </c>
      <c r="B6089">
        <v>14030152</v>
      </c>
      <c r="C6089">
        <v>1957</v>
      </c>
      <c r="D6089" t="s">
        <v>8464</v>
      </c>
      <c r="E6089" t="s">
        <v>8522</v>
      </c>
      <c r="F6089" t="s">
        <v>3119</v>
      </c>
      <c r="G6089" t="s">
        <v>3</v>
      </c>
      <c r="H6089">
        <v>12</v>
      </c>
      <c r="I6089">
        <v>65</v>
      </c>
      <c r="J6089">
        <v>2016</v>
      </c>
      <c r="K6089">
        <v>138</v>
      </c>
      <c r="L6089" t="s">
        <v>23185</v>
      </c>
      <c r="M6089" s="15" t="e">
        <f>IF(INDEX(#REF!,MATCH(Padrón!K6089,#REF!,0),MATCH(Padrón!J6089,#REF!,0))=K6089,"Sí","NO")</f>
        <v>#REF!</v>
      </c>
    </row>
    <row r="6090" spans="1:13" x14ac:dyDescent="0.25">
      <c r="A6090" t="s">
        <v>29294</v>
      </c>
      <c r="B6090">
        <v>18618588</v>
      </c>
      <c r="C6090">
        <v>1942</v>
      </c>
      <c r="D6090" t="s">
        <v>8464</v>
      </c>
      <c r="E6090" t="s">
        <v>2129</v>
      </c>
      <c r="F6090" t="s">
        <v>8523</v>
      </c>
      <c r="G6090" t="s">
        <v>10</v>
      </c>
      <c r="H6090">
        <v>12</v>
      </c>
      <c r="I6090">
        <v>65</v>
      </c>
      <c r="J6090">
        <v>2016</v>
      </c>
      <c r="K6090">
        <v>139</v>
      </c>
      <c r="L6090" t="s">
        <v>23185</v>
      </c>
      <c r="M6090" s="15" t="e">
        <f>IF(INDEX(#REF!,MATCH(Padrón!K6090,#REF!,0),MATCH(Padrón!J6090,#REF!,0))=K6090,"Sí","NO")</f>
        <v>#REF!</v>
      </c>
    </row>
    <row r="6091" spans="1:13" x14ac:dyDescent="0.25">
      <c r="A6091" t="s">
        <v>29295</v>
      </c>
      <c r="B6091">
        <v>41304011</v>
      </c>
      <c r="C6091">
        <v>1998</v>
      </c>
      <c r="D6091" t="s">
        <v>8464</v>
      </c>
      <c r="E6091" t="s">
        <v>8524</v>
      </c>
      <c r="F6091" t="s">
        <v>8525</v>
      </c>
      <c r="G6091" t="s">
        <v>3</v>
      </c>
      <c r="H6091">
        <v>12</v>
      </c>
      <c r="I6091">
        <v>65</v>
      </c>
      <c r="J6091">
        <v>2016</v>
      </c>
      <c r="K6091">
        <v>140</v>
      </c>
      <c r="L6091" t="s">
        <v>23185</v>
      </c>
      <c r="M6091" s="15" t="e">
        <f>IF(INDEX(#REF!,MATCH(Padrón!K6091,#REF!,0),MATCH(Padrón!J6091,#REF!,0))=K6091,"Sí","NO")</f>
        <v>#REF!</v>
      </c>
    </row>
    <row r="6092" spans="1:13" x14ac:dyDescent="0.25">
      <c r="A6092" t="s">
        <v>29296</v>
      </c>
      <c r="B6092">
        <v>47533768</v>
      </c>
      <c r="C6092">
        <v>2001</v>
      </c>
      <c r="D6092" t="s">
        <v>8464</v>
      </c>
      <c r="E6092" t="s">
        <v>8526</v>
      </c>
      <c r="F6092" t="s">
        <v>755</v>
      </c>
      <c r="G6092" t="s">
        <v>3</v>
      </c>
      <c r="H6092">
        <v>12</v>
      </c>
      <c r="I6092">
        <v>65</v>
      </c>
      <c r="J6092">
        <v>2016</v>
      </c>
      <c r="K6092">
        <v>141</v>
      </c>
      <c r="L6092" t="s">
        <v>23185</v>
      </c>
      <c r="M6092" s="15" t="e">
        <f>IF(INDEX(#REF!,MATCH(Padrón!K6092,#REF!,0),MATCH(Padrón!J6092,#REF!,0))=K6092,"Sí","NO")</f>
        <v>#REF!</v>
      </c>
    </row>
    <row r="6093" spans="1:13" x14ac:dyDescent="0.25">
      <c r="A6093" t="s">
        <v>29297</v>
      </c>
      <c r="B6093">
        <v>10681948</v>
      </c>
      <c r="C6093">
        <v>1952</v>
      </c>
      <c r="D6093" t="s">
        <v>8464</v>
      </c>
      <c r="E6093" t="s">
        <v>808</v>
      </c>
      <c r="F6093" t="s">
        <v>8527</v>
      </c>
      <c r="G6093" t="s">
        <v>3</v>
      </c>
      <c r="H6093">
        <v>12</v>
      </c>
      <c r="I6093">
        <v>65</v>
      </c>
      <c r="J6093">
        <v>2016</v>
      </c>
      <c r="K6093">
        <v>142</v>
      </c>
      <c r="L6093" t="s">
        <v>23185</v>
      </c>
      <c r="M6093" s="15" t="e">
        <f>IF(INDEX(#REF!,MATCH(Padrón!K6093,#REF!,0),MATCH(Padrón!J6093,#REF!,0))=K6093,"Sí","NO")</f>
        <v>#REF!</v>
      </c>
    </row>
    <row r="6094" spans="1:13" x14ac:dyDescent="0.25">
      <c r="A6094" t="s">
        <v>29298</v>
      </c>
      <c r="B6094">
        <v>46167764</v>
      </c>
      <c r="C6094">
        <v>2004</v>
      </c>
      <c r="D6094" t="s">
        <v>8464</v>
      </c>
      <c r="E6094" t="s">
        <v>8528</v>
      </c>
      <c r="F6094" t="s">
        <v>8529</v>
      </c>
      <c r="G6094" t="s">
        <v>3</v>
      </c>
      <c r="H6094">
        <v>12</v>
      </c>
      <c r="I6094">
        <v>65</v>
      </c>
      <c r="J6094">
        <v>2016</v>
      </c>
      <c r="K6094">
        <v>143</v>
      </c>
      <c r="L6094" t="s">
        <v>23185</v>
      </c>
      <c r="M6094" s="15" t="e">
        <f>IF(INDEX(#REF!,MATCH(Padrón!K6094,#REF!,0),MATCH(Padrón!J6094,#REF!,0))=K6094,"Sí","NO")</f>
        <v>#REF!</v>
      </c>
    </row>
    <row r="6095" spans="1:13" x14ac:dyDescent="0.25">
      <c r="A6095" t="s">
        <v>29299</v>
      </c>
      <c r="B6095">
        <v>12233993</v>
      </c>
      <c r="C6095">
        <v>1956</v>
      </c>
      <c r="D6095" t="s">
        <v>8464</v>
      </c>
      <c r="E6095" t="s">
        <v>8530</v>
      </c>
      <c r="F6095" t="s">
        <v>8531</v>
      </c>
      <c r="G6095" t="s">
        <v>3</v>
      </c>
      <c r="H6095">
        <v>12</v>
      </c>
      <c r="I6095">
        <v>65</v>
      </c>
      <c r="J6095">
        <v>2016</v>
      </c>
      <c r="K6095">
        <v>144</v>
      </c>
      <c r="L6095" t="s">
        <v>23185</v>
      </c>
      <c r="M6095" s="15" t="e">
        <f>IF(INDEX(#REF!,MATCH(Padrón!K6095,#REF!,0),MATCH(Padrón!J6095,#REF!,0))=K6095,"Sí","NO")</f>
        <v>#REF!</v>
      </c>
    </row>
    <row r="6096" spans="1:13" x14ac:dyDescent="0.25">
      <c r="A6096" t="s">
        <v>29300</v>
      </c>
      <c r="B6096">
        <v>14719485</v>
      </c>
      <c r="C6096">
        <v>1961</v>
      </c>
      <c r="D6096" t="s">
        <v>8464</v>
      </c>
      <c r="E6096" t="s">
        <v>8532</v>
      </c>
      <c r="F6096" t="s">
        <v>238</v>
      </c>
      <c r="G6096" t="s">
        <v>3</v>
      </c>
      <c r="H6096">
        <v>12</v>
      </c>
      <c r="I6096">
        <v>65</v>
      </c>
      <c r="J6096">
        <v>2016</v>
      </c>
      <c r="K6096">
        <v>145</v>
      </c>
      <c r="L6096" t="s">
        <v>23185</v>
      </c>
      <c r="M6096" s="15" t="e">
        <f>IF(INDEX(#REF!,MATCH(Padrón!K6096,#REF!,0),MATCH(Padrón!J6096,#REF!,0))=K6096,"Sí","NO")</f>
        <v>#REF!</v>
      </c>
    </row>
    <row r="6097" spans="1:13" x14ac:dyDescent="0.25">
      <c r="A6097" t="s">
        <v>29301</v>
      </c>
      <c r="B6097">
        <v>46731052</v>
      </c>
      <c r="C6097">
        <v>2005</v>
      </c>
      <c r="D6097" t="s">
        <v>8464</v>
      </c>
      <c r="E6097" t="s">
        <v>8533</v>
      </c>
      <c r="F6097" t="s">
        <v>782</v>
      </c>
      <c r="G6097" t="s">
        <v>3</v>
      </c>
      <c r="H6097">
        <v>12</v>
      </c>
      <c r="I6097">
        <v>65</v>
      </c>
      <c r="J6097">
        <v>2016</v>
      </c>
      <c r="K6097">
        <v>146</v>
      </c>
      <c r="L6097" t="s">
        <v>23185</v>
      </c>
      <c r="M6097" s="15" t="e">
        <f>IF(INDEX(#REF!,MATCH(Padrón!K6097,#REF!,0),MATCH(Padrón!J6097,#REF!,0))=K6097,"Sí","NO")</f>
        <v>#REF!</v>
      </c>
    </row>
    <row r="6098" spans="1:13" x14ac:dyDescent="0.25">
      <c r="A6098" t="s">
        <v>29302</v>
      </c>
      <c r="B6098">
        <v>46713143</v>
      </c>
      <c r="C6098">
        <v>2005</v>
      </c>
      <c r="D6098" t="s">
        <v>8464</v>
      </c>
      <c r="E6098" t="s">
        <v>8534</v>
      </c>
      <c r="F6098" t="s">
        <v>1423</v>
      </c>
      <c r="G6098" t="s">
        <v>10</v>
      </c>
      <c r="H6098">
        <v>12</v>
      </c>
      <c r="I6098">
        <v>65</v>
      </c>
      <c r="J6098">
        <v>2016</v>
      </c>
      <c r="K6098">
        <v>147</v>
      </c>
      <c r="L6098" t="s">
        <v>23185</v>
      </c>
      <c r="M6098" s="15" t="e">
        <f>IF(INDEX(#REF!,MATCH(Padrón!K6098,#REF!,0),MATCH(Padrón!J6098,#REF!,0))=K6098,"Sí","NO")</f>
        <v>#REF!</v>
      </c>
    </row>
    <row r="6099" spans="1:13" x14ac:dyDescent="0.25">
      <c r="A6099" t="s">
        <v>29303</v>
      </c>
      <c r="B6099">
        <v>27547112</v>
      </c>
      <c r="C6099">
        <v>1979</v>
      </c>
      <c r="D6099" t="s">
        <v>8464</v>
      </c>
      <c r="E6099" t="s">
        <v>6333</v>
      </c>
      <c r="F6099" t="s">
        <v>3020</v>
      </c>
      <c r="G6099" t="s">
        <v>3</v>
      </c>
      <c r="H6099">
        <v>12</v>
      </c>
      <c r="I6099">
        <v>65</v>
      </c>
      <c r="J6099">
        <v>2016</v>
      </c>
      <c r="K6099">
        <v>148</v>
      </c>
      <c r="L6099" t="s">
        <v>23185</v>
      </c>
      <c r="M6099" s="15" t="e">
        <f>IF(INDEX(#REF!,MATCH(Padrón!K6099,#REF!,0),MATCH(Padrón!J6099,#REF!,0))=K6099,"Sí","NO")</f>
        <v>#REF!</v>
      </c>
    </row>
    <row r="6100" spans="1:13" x14ac:dyDescent="0.25">
      <c r="A6100" t="s">
        <v>29304</v>
      </c>
      <c r="B6100">
        <v>16545613</v>
      </c>
      <c r="C6100">
        <v>1963</v>
      </c>
      <c r="D6100" t="s">
        <v>8464</v>
      </c>
      <c r="E6100" t="s">
        <v>8535</v>
      </c>
      <c r="F6100" t="s">
        <v>8536</v>
      </c>
      <c r="G6100" t="s">
        <v>10</v>
      </c>
      <c r="H6100">
        <v>12</v>
      </c>
      <c r="I6100">
        <v>65</v>
      </c>
      <c r="J6100">
        <v>2016</v>
      </c>
      <c r="K6100">
        <v>149</v>
      </c>
      <c r="L6100" t="s">
        <v>23185</v>
      </c>
      <c r="M6100" s="15" t="e">
        <f>IF(INDEX(#REF!,MATCH(Padrón!K6100,#REF!,0),MATCH(Padrón!J6100,#REF!,0))=K6100,"Sí","NO")</f>
        <v>#REF!</v>
      </c>
    </row>
    <row r="6101" spans="1:13" x14ac:dyDescent="0.25">
      <c r="A6101" t="s">
        <v>29305</v>
      </c>
      <c r="B6101">
        <v>16457722</v>
      </c>
      <c r="C6101">
        <v>1963</v>
      </c>
      <c r="D6101" t="s">
        <v>8464</v>
      </c>
      <c r="E6101" t="s">
        <v>8537</v>
      </c>
      <c r="F6101" t="s">
        <v>8538</v>
      </c>
      <c r="G6101" t="s">
        <v>27</v>
      </c>
      <c r="H6101">
        <v>12</v>
      </c>
      <c r="I6101">
        <v>65</v>
      </c>
      <c r="J6101">
        <v>2016</v>
      </c>
      <c r="K6101">
        <v>150</v>
      </c>
      <c r="L6101" t="s">
        <v>23185</v>
      </c>
      <c r="M6101" s="15" t="e">
        <f>IF(INDEX(#REF!,MATCH(Padrón!K6101,#REF!,0),MATCH(Padrón!J6101,#REF!,0))=K6101,"Sí","NO")</f>
        <v>#REF!</v>
      </c>
    </row>
    <row r="6102" spans="1:13" x14ac:dyDescent="0.25">
      <c r="A6102" t="s">
        <v>29306</v>
      </c>
      <c r="B6102">
        <v>11716838</v>
      </c>
      <c r="C6102">
        <v>1955</v>
      </c>
      <c r="D6102" t="s">
        <v>8464</v>
      </c>
      <c r="E6102" t="s">
        <v>1173</v>
      </c>
      <c r="F6102" t="s">
        <v>8539</v>
      </c>
      <c r="G6102" t="s">
        <v>10</v>
      </c>
      <c r="H6102">
        <v>12</v>
      </c>
      <c r="I6102">
        <v>65</v>
      </c>
      <c r="J6102">
        <v>2016</v>
      </c>
      <c r="K6102">
        <v>151</v>
      </c>
      <c r="L6102" t="s">
        <v>23185</v>
      </c>
      <c r="M6102" s="15" t="e">
        <f>IF(INDEX(#REF!,MATCH(Padrón!K6102,#REF!,0),MATCH(Padrón!J6102,#REF!,0))=K6102,"Sí","NO")</f>
        <v>#REF!</v>
      </c>
    </row>
    <row r="6103" spans="1:13" x14ac:dyDescent="0.25">
      <c r="A6103" t="s">
        <v>29307</v>
      </c>
      <c r="B6103">
        <v>44434626</v>
      </c>
      <c r="C6103">
        <v>2002</v>
      </c>
      <c r="D6103" t="s">
        <v>8464</v>
      </c>
      <c r="E6103" t="s">
        <v>8540</v>
      </c>
      <c r="F6103" t="s">
        <v>4562</v>
      </c>
      <c r="G6103" t="s">
        <v>3</v>
      </c>
      <c r="H6103">
        <v>12</v>
      </c>
      <c r="I6103">
        <v>65</v>
      </c>
      <c r="J6103">
        <v>2016</v>
      </c>
      <c r="K6103">
        <v>152</v>
      </c>
      <c r="L6103" t="s">
        <v>23185</v>
      </c>
      <c r="M6103" s="15" t="e">
        <f>IF(INDEX(#REF!,MATCH(Padrón!K6103,#REF!,0),MATCH(Padrón!J6103,#REF!,0))=K6103,"Sí","NO")</f>
        <v>#REF!</v>
      </c>
    </row>
    <row r="6104" spans="1:13" x14ac:dyDescent="0.25">
      <c r="A6104" t="s">
        <v>29308</v>
      </c>
      <c r="B6104">
        <v>36456024</v>
      </c>
      <c r="C6104">
        <v>1992</v>
      </c>
      <c r="D6104" t="s">
        <v>8541</v>
      </c>
      <c r="E6104" t="s">
        <v>8542</v>
      </c>
      <c r="F6104" t="s">
        <v>738</v>
      </c>
      <c r="G6104" t="s">
        <v>10</v>
      </c>
      <c r="H6104">
        <v>12</v>
      </c>
      <c r="I6104">
        <v>65</v>
      </c>
      <c r="J6104">
        <v>2016</v>
      </c>
      <c r="K6104">
        <v>153</v>
      </c>
      <c r="L6104" t="s">
        <v>23185</v>
      </c>
      <c r="M6104" s="15" t="e">
        <f>IF(INDEX(#REF!,MATCH(Padrón!K6104,#REF!,0),MATCH(Padrón!J6104,#REF!,0))=K6104,"Sí","NO")</f>
        <v>#REF!</v>
      </c>
    </row>
    <row r="6105" spans="1:13" x14ac:dyDescent="0.25">
      <c r="A6105" t="s">
        <v>29309</v>
      </c>
      <c r="B6105">
        <v>30633033</v>
      </c>
      <c r="C6105">
        <v>1975</v>
      </c>
      <c r="D6105" t="s">
        <v>8543</v>
      </c>
      <c r="E6105" t="s">
        <v>1763</v>
      </c>
      <c r="F6105" t="s">
        <v>8544</v>
      </c>
      <c r="G6105" t="s">
        <v>3</v>
      </c>
      <c r="H6105">
        <v>12</v>
      </c>
      <c r="I6105">
        <v>65</v>
      </c>
      <c r="J6105">
        <v>2016</v>
      </c>
      <c r="K6105">
        <v>154</v>
      </c>
      <c r="L6105" t="s">
        <v>23185</v>
      </c>
      <c r="M6105" s="15" t="e">
        <f>IF(INDEX(#REF!,MATCH(Padrón!K6105,#REF!,0),MATCH(Padrón!J6105,#REF!,0))=K6105,"Sí","NO")</f>
        <v>#REF!</v>
      </c>
    </row>
    <row r="6106" spans="1:13" x14ac:dyDescent="0.25">
      <c r="A6106" t="s">
        <v>29310</v>
      </c>
      <c r="B6106">
        <v>32304809</v>
      </c>
      <c r="C6106">
        <v>1986</v>
      </c>
      <c r="D6106" t="s">
        <v>8545</v>
      </c>
      <c r="E6106" t="s">
        <v>8546</v>
      </c>
      <c r="F6106" t="s">
        <v>2594</v>
      </c>
      <c r="G6106" t="s">
        <v>3</v>
      </c>
      <c r="H6106">
        <v>12</v>
      </c>
      <c r="I6106">
        <v>65</v>
      </c>
      <c r="J6106">
        <v>2016</v>
      </c>
      <c r="K6106">
        <v>155</v>
      </c>
      <c r="L6106" t="s">
        <v>23185</v>
      </c>
      <c r="M6106" s="15" t="e">
        <f>IF(INDEX(#REF!,MATCH(Padrón!K6106,#REF!,0),MATCH(Padrón!J6106,#REF!,0))=K6106,"Sí","NO")</f>
        <v>#REF!</v>
      </c>
    </row>
    <row r="6107" spans="1:13" x14ac:dyDescent="0.25">
      <c r="A6107" t="s">
        <v>29311</v>
      </c>
      <c r="B6107">
        <v>8528173</v>
      </c>
      <c r="C6107">
        <v>1951</v>
      </c>
      <c r="D6107" t="s">
        <v>8547</v>
      </c>
      <c r="E6107" t="s">
        <v>2841</v>
      </c>
      <c r="F6107" t="s">
        <v>8548</v>
      </c>
      <c r="G6107" t="s">
        <v>10</v>
      </c>
      <c r="H6107">
        <v>12</v>
      </c>
      <c r="I6107">
        <v>65</v>
      </c>
      <c r="J6107">
        <v>2016</v>
      </c>
      <c r="K6107">
        <v>156</v>
      </c>
      <c r="L6107" t="s">
        <v>23185</v>
      </c>
      <c r="M6107" s="15" t="e">
        <f>IF(INDEX(#REF!,MATCH(Padrón!K6107,#REF!,0),MATCH(Padrón!J6107,#REF!,0))=K6107,"Sí","NO")</f>
        <v>#REF!</v>
      </c>
    </row>
    <row r="6108" spans="1:13" x14ac:dyDescent="0.25">
      <c r="A6108" t="s">
        <v>29312</v>
      </c>
      <c r="B6108">
        <v>42421310</v>
      </c>
      <c r="C6108">
        <v>2000</v>
      </c>
      <c r="D6108" t="s">
        <v>8549</v>
      </c>
      <c r="E6108" t="s">
        <v>8550</v>
      </c>
      <c r="F6108" t="s">
        <v>7723</v>
      </c>
      <c r="G6108" t="s">
        <v>27</v>
      </c>
      <c r="H6108">
        <v>12</v>
      </c>
      <c r="I6108">
        <v>65</v>
      </c>
      <c r="J6108">
        <v>2016</v>
      </c>
      <c r="K6108">
        <v>157</v>
      </c>
      <c r="L6108" t="s">
        <v>23185</v>
      </c>
      <c r="M6108" s="15" t="e">
        <f>IF(INDEX(#REF!,MATCH(Padrón!K6108,#REF!,0),MATCH(Padrón!J6108,#REF!,0))=K6108,"Sí","NO")</f>
        <v>#REF!</v>
      </c>
    </row>
    <row r="6109" spans="1:13" x14ac:dyDescent="0.25">
      <c r="A6109" t="s">
        <v>29313</v>
      </c>
      <c r="B6109">
        <v>4288398</v>
      </c>
      <c r="C6109">
        <v>1939</v>
      </c>
      <c r="D6109" t="s">
        <v>8551</v>
      </c>
      <c r="E6109" t="s">
        <v>2873</v>
      </c>
      <c r="F6109" t="s">
        <v>689</v>
      </c>
      <c r="G6109" t="s">
        <v>3</v>
      </c>
      <c r="H6109">
        <v>12</v>
      </c>
      <c r="I6109">
        <v>65</v>
      </c>
      <c r="J6109">
        <v>2016</v>
      </c>
      <c r="K6109">
        <v>158</v>
      </c>
      <c r="L6109" t="s">
        <v>23185</v>
      </c>
      <c r="M6109" s="15" t="e">
        <f>IF(INDEX(#REF!,MATCH(Padrón!K6109,#REF!,0),MATCH(Padrón!J6109,#REF!,0))=K6109,"Sí","NO")</f>
        <v>#REF!</v>
      </c>
    </row>
    <row r="6110" spans="1:13" x14ac:dyDescent="0.25">
      <c r="A6110" t="s">
        <v>29314</v>
      </c>
      <c r="B6110">
        <v>38382470</v>
      </c>
      <c r="C6110">
        <v>1994</v>
      </c>
      <c r="D6110" t="s">
        <v>8552</v>
      </c>
      <c r="E6110" t="s">
        <v>1576</v>
      </c>
      <c r="F6110" t="s">
        <v>1153</v>
      </c>
      <c r="G6110" t="s">
        <v>27</v>
      </c>
      <c r="H6110">
        <v>12</v>
      </c>
      <c r="I6110">
        <v>65</v>
      </c>
      <c r="J6110">
        <v>2016</v>
      </c>
      <c r="K6110">
        <v>159</v>
      </c>
      <c r="L6110" t="s">
        <v>23185</v>
      </c>
      <c r="M6110" s="15" t="e">
        <f>IF(INDEX(#REF!,MATCH(Padrón!K6110,#REF!,0),MATCH(Padrón!J6110,#REF!,0))=K6110,"Sí","NO")</f>
        <v>#REF!</v>
      </c>
    </row>
    <row r="6111" spans="1:13" x14ac:dyDescent="0.25">
      <c r="A6111" t="s">
        <v>29315</v>
      </c>
      <c r="B6111">
        <v>31122501</v>
      </c>
      <c r="C6111">
        <v>1984</v>
      </c>
      <c r="D6111" t="s">
        <v>8552</v>
      </c>
      <c r="E6111" t="s">
        <v>8553</v>
      </c>
      <c r="F6111" t="s">
        <v>90</v>
      </c>
      <c r="G6111" t="s">
        <v>3</v>
      </c>
      <c r="H6111">
        <v>12</v>
      </c>
      <c r="I6111">
        <v>65</v>
      </c>
      <c r="J6111">
        <v>2016</v>
      </c>
      <c r="K6111">
        <v>160</v>
      </c>
      <c r="L6111" t="s">
        <v>23185</v>
      </c>
      <c r="M6111" s="15" t="e">
        <f>IF(INDEX(#REF!,MATCH(Padrón!K6111,#REF!,0),MATCH(Padrón!J6111,#REF!,0))=K6111,"Sí","NO")</f>
        <v>#REF!</v>
      </c>
    </row>
    <row r="6112" spans="1:13" x14ac:dyDescent="0.25">
      <c r="A6112" t="s">
        <v>29316</v>
      </c>
      <c r="B6112">
        <v>12917375</v>
      </c>
      <c r="C6112">
        <v>1959</v>
      </c>
      <c r="D6112" t="s">
        <v>8552</v>
      </c>
      <c r="E6112" t="s">
        <v>8554</v>
      </c>
      <c r="F6112" t="s">
        <v>343</v>
      </c>
      <c r="G6112" t="s">
        <v>117</v>
      </c>
      <c r="H6112">
        <v>12</v>
      </c>
      <c r="I6112">
        <v>65</v>
      </c>
      <c r="J6112">
        <v>2016</v>
      </c>
      <c r="K6112">
        <v>161</v>
      </c>
      <c r="L6112" t="s">
        <v>23185</v>
      </c>
      <c r="M6112" s="15" t="e">
        <f>IF(INDEX(#REF!,MATCH(Padrón!K6112,#REF!,0),MATCH(Padrón!J6112,#REF!,0))=K6112,"Sí","NO")</f>
        <v>#REF!</v>
      </c>
    </row>
    <row r="6113" spans="1:13" x14ac:dyDescent="0.25">
      <c r="A6113" t="s">
        <v>29317</v>
      </c>
      <c r="B6113">
        <v>28554357</v>
      </c>
      <c r="C6113">
        <v>1981</v>
      </c>
      <c r="D6113" t="s">
        <v>8552</v>
      </c>
      <c r="E6113" t="s">
        <v>8555</v>
      </c>
      <c r="F6113" t="s">
        <v>90</v>
      </c>
      <c r="G6113" t="s">
        <v>57</v>
      </c>
      <c r="H6113">
        <v>12</v>
      </c>
      <c r="I6113">
        <v>65</v>
      </c>
      <c r="J6113">
        <v>2016</v>
      </c>
      <c r="K6113">
        <v>162</v>
      </c>
      <c r="L6113" t="s">
        <v>23185</v>
      </c>
      <c r="M6113" s="15" t="e">
        <f>IF(INDEX(#REF!,MATCH(Padrón!K6113,#REF!,0),MATCH(Padrón!J6113,#REF!,0))=K6113,"Sí","NO")</f>
        <v>#REF!</v>
      </c>
    </row>
    <row r="6114" spans="1:13" x14ac:dyDescent="0.25">
      <c r="A6114" t="s">
        <v>29318</v>
      </c>
      <c r="B6114">
        <v>36457741</v>
      </c>
      <c r="C6114">
        <v>1991</v>
      </c>
      <c r="D6114" t="s">
        <v>8552</v>
      </c>
      <c r="E6114" t="s">
        <v>8556</v>
      </c>
      <c r="F6114" t="s">
        <v>312</v>
      </c>
      <c r="G6114" t="s">
        <v>27</v>
      </c>
      <c r="H6114">
        <v>12</v>
      </c>
      <c r="I6114">
        <v>65</v>
      </c>
      <c r="J6114">
        <v>2016</v>
      </c>
      <c r="K6114">
        <v>163</v>
      </c>
      <c r="L6114" t="s">
        <v>23185</v>
      </c>
      <c r="M6114" s="15" t="e">
        <f>IF(INDEX(#REF!,MATCH(Padrón!K6114,#REF!,0),MATCH(Padrón!J6114,#REF!,0))=K6114,"Sí","NO")</f>
        <v>#REF!</v>
      </c>
    </row>
    <row r="6115" spans="1:13" x14ac:dyDescent="0.25">
      <c r="A6115" t="s">
        <v>29319</v>
      </c>
      <c r="B6115">
        <v>21304674</v>
      </c>
      <c r="C6115">
        <v>1970</v>
      </c>
      <c r="D6115" t="s">
        <v>8557</v>
      </c>
      <c r="E6115" t="s">
        <v>8558</v>
      </c>
      <c r="F6115" t="s">
        <v>915</v>
      </c>
      <c r="G6115" t="s">
        <v>10</v>
      </c>
      <c r="H6115">
        <v>12</v>
      </c>
      <c r="I6115">
        <v>65</v>
      </c>
      <c r="J6115">
        <v>2016</v>
      </c>
      <c r="K6115">
        <v>164</v>
      </c>
      <c r="L6115" t="s">
        <v>23185</v>
      </c>
      <c r="M6115" s="15" t="e">
        <f>IF(INDEX(#REF!,MATCH(Padrón!K6115,#REF!,0),MATCH(Padrón!J6115,#REF!,0))=K6115,"Sí","NO")</f>
        <v>#REF!</v>
      </c>
    </row>
    <row r="6116" spans="1:13" x14ac:dyDescent="0.25">
      <c r="A6116" t="s">
        <v>29320</v>
      </c>
      <c r="B6116">
        <v>39046084</v>
      </c>
      <c r="C6116">
        <v>1995</v>
      </c>
      <c r="D6116" t="s">
        <v>8557</v>
      </c>
      <c r="E6116" t="s">
        <v>8559</v>
      </c>
      <c r="F6116" t="s">
        <v>13</v>
      </c>
      <c r="G6116" t="s">
        <v>27</v>
      </c>
      <c r="H6116">
        <v>12</v>
      </c>
      <c r="I6116">
        <v>65</v>
      </c>
      <c r="J6116">
        <v>2016</v>
      </c>
      <c r="K6116">
        <v>165</v>
      </c>
      <c r="L6116" t="s">
        <v>23185</v>
      </c>
      <c r="M6116" s="15" t="e">
        <f>IF(INDEX(#REF!,MATCH(Padrón!K6116,#REF!,0),MATCH(Padrón!J6116,#REF!,0))=K6116,"Sí","NO")</f>
        <v>#REF!</v>
      </c>
    </row>
    <row r="6117" spans="1:13" x14ac:dyDescent="0.25">
      <c r="A6117" t="s">
        <v>29321</v>
      </c>
      <c r="B6117">
        <v>26644459</v>
      </c>
      <c r="C6117">
        <v>1978</v>
      </c>
      <c r="D6117" t="s">
        <v>8557</v>
      </c>
      <c r="E6117" t="s">
        <v>517</v>
      </c>
      <c r="F6117" t="s">
        <v>13</v>
      </c>
      <c r="G6117" t="s">
        <v>117</v>
      </c>
      <c r="H6117">
        <v>12</v>
      </c>
      <c r="I6117">
        <v>65</v>
      </c>
      <c r="J6117">
        <v>2016</v>
      </c>
      <c r="K6117">
        <v>166</v>
      </c>
      <c r="L6117" t="s">
        <v>23185</v>
      </c>
      <c r="M6117" s="15" t="e">
        <f>IF(INDEX(#REF!,MATCH(Padrón!K6117,#REF!,0),MATCH(Padrón!J6117,#REF!,0))=K6117,"Sí","NO")</f>
        <v>#REF!</v>
      </c>
    </row>
    <row r="6118" spans="1:13" x14ac:dyDescent="0.25">
      <c r="A6118" t="s">
        <v>29322</v>
      </c>
      <c r="B6118">
        <v>13590152</v>
      </c>
      <c r="C6118">
        <v>1960</v>
      </c>
      <c r="D6118" t="s">
        <v>8560</v>
      </c>
      <c r="E6118" t="s">
        <v>8561</v>
      </c>
      <c r="F6118" t="s">
        <v>2461</v>
      </c>
      <c r="G6118" t="s">
        <v>3</v>
      </c>
      <c r="H6118">
        <v>12</v>
      </c>
      <c r="I6118">
        <v>65</v>
      </c>
      <c r="J6118">
        <v>2016</v>
      </c>
      <c r="K6118">
        <v>167</v>
      </c>
      <c r="L6118" t="s">
        <v>23185</v>
      </c>
      <c r="M6118" s="15" t="e">
        <f>IF(INDEX(#REF!,MATCH(Padrón!K6118,#REF!,0),MATCH(Padrón!J6118,#REF!,0))=K6118,"Sí","NO")</f>
        <v>#REF!</v>
      </c>
    </row>
    <row r="6119" spans="1:13" x14ac:dyDescent="0.25">
      <c r="A6119" t="s">
        <v>29323</v>
      </c>
      <c r="B6119">
        <v>33853745</v>
      </c>
      <c r="C6119">
        <v>1988</v>
      </c>
      <c r="D6119" t="s">
        <v>8562</v>
      </c>
      <c r="E6119" t="s">
        <v>8563</v>
      </c>
      <c r="F6119" t="s">
        <v>8564</v>
      </c>
      <c r="G6119" t="s">
        <v>10</v>
      </c>
      <c r="H6119">
        <v>12</v>
      </c>
      <c r="I6119">
        <v>65</v>
      </c>
      <c r="J6119">
        <v>2016</v>
      </c>
      <c r="K6119">
        <v>168</v>
      </c>
      <c r="L6119" t="s">
        <v>23185</v>
      </c>
      <c r="M6119" s="15" t="e">
        <f>IF(INDEX(#REF!,MATCH(Padrón!K6119,#REF!,0),MATCH(Padrón!J6119,#REF!,0))=K6119,"Sí","NO")</f>
        <v>#REF!</v>
      </c>
    </row>
    <row r="6120" spans="1:13" x14ac:dyDescent="0.25">
      <c r="A6120" t="s">
        <v>29324</v>
      </c>
      <c r="B6120">
        <v>34462965</v>
      </c>
      <c r="C6120">
        <v>1989</v>
      </c>
      <c r="D6120" t="s">
        <v>8565</v>
      </c>
      <c r="E6120" t="s">
        <v>553</v>
      </c>
      <c r="F6120" t="s">
        <v>2400</v>
      </c>
      <c r="G6120" t="s">
        <v>27</v>
      </c>
      <c r="H6120">
        <v>12</v>
      </c>
      <c r="I6120">
        <v>65</v>
      </c>
      <c r="J6120">
        <v>2016</v>
      </c>
      <c r="K6120">
        <v>169</v>
      </c>
      <c r="L6120" t="s">
        <v>23185</v>
      </c>
      <c r="M6120" s="15" t="e">
        <f>IF(INDEX(#REF!,MATCH(Padrón!K6120,#REF!,0),MATCH(Padrón!J6120,#REF!,0))=K6120,"Sí","NO")</f>
        <v>#REF!</v>
      </c>
    </row>
    <row r="6121" spans="1:13" x14ac:dyDescent="0.25">
      <c r="A6121" t="s">
        <v>29325</v>
      </c>
      <c r="B6121">
        <v>26192883</v>
      </c>
      <c r="C6121">
        <v>1977</v>
      </c>
      <c r="D6121" t="s">
        <v>8562</v>
      </c>
      <c r="E6121" t="s">
        <v>8566</v>
      </c>
      <c r="F6121" t="s">
        <v>8567</v>
      </c>
      <c r="G6121" t="s">
        <v>3</v>
      </c>
      <c r="H6121">
        <v>12</v>
      </c>
      <c r="I6121">
        <v>65</v>
      </c>
      <c r="J6121">
        <v>2016</v>
      </c>
      <c r="K6121">
        <v>170</v>
      </c>
      <c r="L6121" t="s">
        <v>23185</v>
      </c>
      <c r="M6121" s="15" t="e">
        <f>IF(INDEX(#REF!,MATCH(Padrón!K6121,#REF!,0),MATCH(Padrón!J6121,#REF!,0))=K6121,"Sí","NO")</f>
        <v>#REF!</v>
      </c>
    </row>
    <row r="6122" spans="1:13" x14ac:dyDescent="0.25">
      <c r="A6122" t="s">
        <v>29326</v>
      </c>
      <c r="B6122">
        <v>25205283</v>
      </c>
      <c r="C6122">
        <v>1976</v>
      </c>
      <c r="D6122" t="s">
        <v>8562</v>
      </c>
      <c r="E6122" t="s">
        <v>8568</v>
      </c>
      <c r="F6122" t="s">
        <v>8567</v>
      </c>
      <c r="G6122" t="s">
        <v>3</v>
      </c>
      <c r="H6122">
        <v>12</v>
      </c>
      <c r="I6122">
        <v>65</v>
      </c>
      <c r="J6122">
        <v>2016</v>
      </c>
      <c r="K6122">
        <v>171</v>
      </c>
      <c r="L6122" t="s">
        <v>23185</v>
      </c>
      <c r="M6122" s="15" t="e">
        <f>IF(INDEX(#REF!,MATCH(Padrón!K6122,#REF!,0),MATCH(Padrón!J6122,#REF!,0))=K6122,"Sí","NO")</f>
        <v>#REF!</v>
      </c>
    </row>
    <row r="6123" spans="1:13" x14ac:dyDescent="0.25">
      <c r="A6123" t="s">
        <v>29327</v>
      </c>
      <c r="B6123">
        <v>7801623</v>
      </c>
      <c r="C6123">
        <v>1949</v>
      </c>
      <c r="D6123" t="s">
        <v>8565</v>
      </c>
      <c r="E6123" t="s">
        <v>8569</v>
      </c>
      <c r="F6123" t="s">
        <v>8570</v>
      </c>
      <c r="G6123" t="s">
        <v>27</v>
      </c>
      <c r="H6123">
        <v>12</v>
      </c>
      <c r="I6123">
        <v>65</v>
      </c>
      <c r="J6123">
        <v>2016</v>
      </c>
      <c r="K6123">
        <v>172</v>
      </c>
      <c r="L6123" t="s">
        <v>23185</v>
      </c>
      <c r="M6123" s="15" t="e">
        <f>IF(INDEX(#REF!,MATCH(Padrón!K6123,#REF!,0),MATCH(Padrón!J6123,#REF!,0))=K6123,"Sí","NO")</f>
        <v>#REF!</v>
      </c>
    </row>
    <row r="6124" spans="1:13" x14ac:dyDescent="0.25">
      <c r="A6124" t="s">
        <v>29328</v>
      </c>
      <c r="B6124">
        <v>12233793</v>
      </c>
      <c r="C6124">
        <v>1956</v>
      </c>
      <c r="D6124" t="s">
        <v>8562</v>
      </c>
      <c r="E6124" t="s">
        <v>6706</v>
      </c>
      <c r="F6124" t="s">
        <v>8571</v>
      </c>
      <c r="G6124" t="s">
        <v>10</v>
      </c>
      <c r="H6124">
        <v>12</v>
      </c>
      <c r="I6124">
        <v>65</v>
      </c>
      <c r="J6124">
        <v>2016</v>
      </c>
      <c r="K6124">
        <v>173</v>
      </c>
      <c r="L6124" t="s">
        <v>23185</v>
      </c>
      <c r="M6124" s="15" t="e">
        <f>IF(INDEX(#REF!,MATCH(Padrón!K6124,#REF!,0),MATCH(Padrón!J6124,#REF!,0))=K6124,"Sí","NO")</f>
        <v>#REF!</v>
      </c>
    </row>
    <row r="6125" spans="1:13" x14ac:dyDescent="0.25">
      <c r="A6125" t="s">
        <v>29329</v>
      </c>
      <c r="B6125">
        <v>25450402</v>
      </c>
      <c r="C6125">
        <v>1976</v>
      </c>
      <c r="D6125" t="s">
        <v>8565</v>
      </c>
      <c r="E6125" t="s">
        <v>8572</v>
      </c>
      <c r="F6125" t="s">
        <v>8247</v>
      </c>
      <c r="G6125" t="s">
        <v>27</v>
      </c>
      <c r="H6125">
        <v>12</v>
      </c>
      <c r="I6125">
        <v>65</v>
      </c>
      <c r="J6125">
        <v>2016</v>
      </c>
      <c r="K6125">
        <v>174</v>
      </c>
      <c r="L6125" t="s">
        <v>23185</v>
      </c>
      <c r="M6125" s="15" t="e">
        <f>IF(INDEX(#REF!,MATCH(Padrón!K6125,#REF!,0),MATCH(Padrón!J6125,#REF!,0))=K6125,"Sí","NO")</f>
        <v>#REF!</v>
      </c>
    </row>
    <row r="6126" spans="1:13" x14ac:dyDescent="0.25">
      <c r="A6126" t="s">
        <v>29330</v>
      </c>
      <c r="B6126">
        <v>30785211</v>
      </c>
      <c r="C6126">
        <v>1984</v>
      </c>
      <c r="D6126" t="s">
        <v>8565</v>
      </c>
      <c r="E6126" t="s">
        <v>4319</v>
      </c>
      <c r="F6126" t="s">
        <v>2669</v>
      </c>
      <c r="G6126" t="s">
        <v>10</v>
      </c>
      <c r="H6126">
        <v>12</v>
      </c>
      <c r="I6126">
        <v>65</v>
      </c>
      <c r="J6126">
        <v>2016</v>
      </c>
      <c r="K6126">
        <v>175</v>
      </c>
      <c r="L6126" t="s">
        <v>23185</v>
      </c>
      <c r="M6126" s="15" t="e">
        <f>IF(INDEX(#REF!,MATCH(Padrón!K6126,#REF!,0),MATCH(Padrón!J6126,#REF!,0))=K6126,"Sí","NO")</f>
        <v>#REF!</v>
      </c>
    </row>
    <row r="6127" spans="1:13" x14ac:dyDescent="0.25">
      <c r="A6127" t="s">
        <v>29331</v>
      </c>
      <c r="B6127">
        <v>46854142</v>
      </c>
      <c r="C6127">
        <v>2006</v>
      </c>
      <c r="D6127" t="s">
        <v>8573</v>
      </c>
      <c r="E6127" t="s">
        <v>5962</v>
      </c>
      <c r="F6127" t="s">
        <v>5456</v>
      </c>
      <c r="G6127" t="s">
        <v>3</v>
      </c>
      <c r="H6127">
        <v>12</v>
      </c>
      <c r="I6127">
        <v>65</v>
      </c>
      <c r="J6127">
        <v>2016</v>
      </c>
      <c r="K6127">
        <v>176</v>
      </c>
      <c r="L6127" t="s">
        <v>23185</v>
      </c>
      <c r="M6127" s="15" t="e">
        <f>IF(INDEX(#REF!,MATCH(Padrón!K6127,#REF!,0),MATCH(Padrón!J6127,#REF!,0))=K6127,"Sí","NO")</f>
        <v>#REF!</v>
      </c>
    </row>
    <row r="6128" spans="1:13" x14ac:dyDescent="0.25">
      <c r="A6128" t="s">
        <v>29332</v>
      </c>
      <c r="B6128">
        <v>14753608</v>
      </c>
      <c r="C6128">
        <v>1962</v>
      </c>
      <c r="D6128" t="s">
        <v>8574</v>
      </c>
      <c r="E6128" t="s">
        <v>8575</v>
      </c>
      <c r="F6128" t="s">
        <v>419</v>
      </c>
      <c r="G6128" t="s">
        <v>10</v>
      </c>
      <c r="H6128">
        <v>12</v>
      </c>
      <c r="I6128">
        <v>65</v>
      </c>
      <c r="J6128">
        <v>2016</v>
      </c>
      <c r="K6128">
        <v>177</v>
      </c>
      <c r="L6128" t="s">
        <v>23185</v>
      </c>
      <c r="M6128" s="15" t="e">
        <f>IF(INDEX(#REF!,MATCH(Padrón!K6128,#REF!,0),MATCH(Padrón!J6128,#REF!,0))=K6128,"Sí","NO")</f>
        <v>#REF!</v>
      </c>
    </row>
    <row r="6129" spans="1:13" x14ac:dyDescent="0.25">
      <c r="A6129" t="s">
        <v>29333</v>
      </c>
      <c r="B6129">
        <v>27429799</v>
      </c>
      <c r="C6129">
        <v>1979</v>
      </c>
      <c r="D6129" t="s">
        <v>8574</v>
      </c>
      <c r="E6129" t="s">
        <v>8576</v>
      </c>
      <c r="F6129" t="s">
        <v>8577</v>
      </c>
      <c r="G6129" t="s">
        <v>10</v>
      </c>
      <c r="H6129">
        <v>12</v>
      </c>
      <c r="I6129">
        <v>65</v>
      </c>
      <c r="J6129">
        <v>2016</v>
      </c>
      <c r="K6129">
        <v>178</v>
      </c>
      <c r="L6129" t="s">
        <v>23185</v>
      </c>
      <c r="M6129" s="15" t="e">
        <f>IF(INDEX(#REF!,MATCH(Padrón!K6129,#REF!,0),MATCH(Padrón!J6129,#REF!,0))=K6129,"Sí","NO")</f>
        <v>#REF!</v>
      </c>
    </row>
    <row r="6130" spans="1:13" x14ac:dyDescent="0.25">
      <c r="A6130" t="s">
        <v>29334</v>
      </c>
      <c r="B6130">
        <v>16933830</v>
      </c>
      <c r="C6130">
        <v>1961</v>
      </c>
      <c r="D6130" t="s">
        <v>8574</v>
      </c>
      <c r="E6130" t="s">
        <v>917</v>
      </c>
      <c r="F6130" t="s">
        <v>121</v>
      </c>
      <c r="G6130" t="s">
        <v>3</v>
      </c>
      <c r="H6130">
        <v>12</v>
      </c>
      <c r="I6130">
        <v>65</v>
      </c>
      <c r="J6130">
        <v>2016</v>
      </c>
      <c r="K6130">
        <v>179</v>
      </c>
      <c r="L6130" t="s">
        <v>23185</v>
      </c>
      <c r="M6130" s="15" t="e">
        <f>IF(INDEX(#REF!,MATCH(Padrón!K6130,#REF!,0),MATCH(Padrón!J6130,#REF!,0))=K6130,"Sí","NO")</f>
        <v>#REF!</v>
      </c>
    </row>
    <row r="6131" spans="1:13" x14ac:dyDescent="0.25">
      <c r="A6131" t="s">
        <v>29335</v>
      </c>
      <c r="B6131">
        <v>34734843</v>
      </c>
      <c r="C6131">
        <v>1988</v>
      </c>
      <c r="D6131" t="s">
        <v>8574</v>
      </c>
      <c r="E6131" t="s">
        <v>2688</v>
      </c>
      <c r="F6131" t="s">
        <v>292</v>
      </c>
      <c r="G6131" t="s">
        <v>3</v>
      </c>
      <c r="H6131">
        <v>12</v>
      </c>
      <c r="I6131">
        <v>65</v>
      </c>
      <c r="J6131">
        <v>2016</v>
      </c>
      <c r="K6131">
        <v>180</v>
      </c>
      <c r="L6131" t="s">
        <v>23185</v>
      </c>
      <c r="M6131" s="15" t="e">
        <f>IF(INDEX(#REF!,MATCH(Padrón!K6131,#REF!,0),MATCH(Padrón!J6131,#REF!,0))=K6131,"Sí","NO")</f>
        <v>#REF!</v>
      </c>
    </row>
    <row r="6132" spans="1:13" x14ac:dyDescent="0.25">
      <c r="A6132" t="s">
        <v>29336</v>
      </c>
      <c r="B6132">
        <v>44148946</v>
      </c>
      <c r="C6132">
        <v>2002</v>
      </c>
      <c r="D6132" t="s">
        <v>8574</v>
      </c>
      <c r="E6132" t="s">
        <v>3874</v>
      </c>
      <c r="F6132" t="s">
        <v>8578</v>
      </c>
      <c r="G6132" t="s">
        <v>3</v>
      </c>
      <c r="H6132">
        <v>12</v>
      </c>
      <c r="I6132">
        <v>65</v>
      </c>
      <c r="J6132">
        <v>2016</v>
      </c>
      <c r="K6132">
        <v>181</v>
      </c>
      <c r="L6132" t="s">
        <v>23185</v>
      </c>
      <c r="M6132" s="15" t="e">
        <f>IF(INDEX(#REF!,MATCH(Padrón!K6132,#REF!,0),MATCH(Padrón!J6132,#REF!,0))=K6132,"Sí","NO")</f>
        <v>#REF!</v>
      </c>
    </row>
    <row r="6133" spans="1:13" x14ac:dyDescent="0.25">
      <c r="A6133" t="s">
        <v>29337</v>
      </c>
      <c r="B6133">
        <v>46301995</v>
      </c>
      <c r="C6133">
        <v>2005</v>
      </c>
      <c r="D6133" t="s">
        <v>8574</v>
      </c>
      <c r="E6133" t="s">
        <v>8579</v>
      </c>
      <c r="F6133" t="s">
        <v>889</v>
      </c>
      <c r="G6133" t="s">
        <v>3</v>
      </c>
      <c r="H6133">
        <v>12</v>
      </c>
      <c r="I6133">
        <v>65</v>
      </c>
      <c r="J6133">
        <v>2016</v>
      </c>
      <c r="K6133">
        <v>182</v>
      </c>
      <c r="L6133" t="s">
        <v>23185</v>
      </c>
      <c r="M6133" s="15" t="e">
        <f>IF(INDEX(#REF!,MATCH(Padrón!K6133,#REF!,0),MATCH(Padrón!J6133,#REF!,0))=K6133,"Sí","NO")</f>
        <v>#REF!</v>
      </c>
    </row>
    <row r="6134" spans="1:13" x14ac:dyDescent="0.25">
      <c r="A6134" t="s">
        <v>29338</v>
      </c>
      <c r="B6134">
        <v>11902988</v>
      </c>
      <c r="C6134">
        <v>1956</v>
      </c>
      <c r="D6134" t="s">
        <v>8574</v>
      </c>
      <c r="E6134" t="s">
        <v>964</v>
      </c>
      <c r="F6134" t="s">
        <v>8580</v>
      </c>
      <c r="G6134" t="s">
        <v>3</v>
      </c>
      <c r="H6134">
        <v>12</v>
      </c>
      <c r="I6134">
        <v>65</v>
      </c>
      <c r="J6134">
        <v>2016</v>
      </c>
      <c r="K6134">
        <v>183</v>
      </c>
      <c r="L6134" t="s">
        <v>23185</v>
      </c>
      <c r="M6134" s="15" t="e">
        <f>IF(INDEX(#REF!,MATCH(Padrón!K6134,#REF!,0),MATCH(Padrón!J6134,#REF!,0))=K6134,"Sí","NO")</f>
        <v>#REF!</v>
      </c>
    </row>
    <row r="6135" spans="1:13" x14ac:dyDescent="0.25">
      <c r="A6135" t="s">
        <v>29339</v>
      </c>
      <c r="B6135">
        <v>27997424</v>
      </c>
      <c r="C6135">
        <v>1980</v>
      </c>
      <c r="D6135" t="s">
        <v>8574</v>
      </c>
      <c r="E6135" t="s">
        <v>5150</v>
      </c>
      <c r="F6135" t="s">
        <v>618</v>
      </c>
      <c r="G6135" t="s">
        <v>3</v>
      </c>
      <c r="H6135">
        <v>12</v>
      </c>
      <c r="I6135">
        <v>65</v>
      </c>
      <c r="J6135">
        <v>2016</v>
      </c>
      <c r="K6135">
        <v>184</v>
      </c>
      <c r="L6135" t="s">
        <v>23185</v>
      </c>
      <c r="M6135" s="15" t="e">
        <f>IF(INDEX(#REF!,MATCH(Padrón!K6135,#REF!,0),MATCH(Padrón!J6135,#REF!,0))=K6135,"Sí","NO")</f>
        <v>#REF!</v>
      </c>
    </row>
    <row r="6136" spans="1:13" x14ac:dyDescent="0.25">
      <c r="A6136" t="s">
        <v>29340</v>
      </c>
      <c r="B6136">
        <v>30174049</v>
      </c>
      <c r="C6136">
        <v>1983</v>
      </c>
      <c r="D6136" t="s">
        <v>8574</v>
      </c>
      <c r="E6136" t="s">
        <v>7006</v>
      </c>
      <c r="F6136" t="s">
        <v>112</v>
      </c>
      <c r="G6136" t="s">
        <v>88</v>
      </c>
      <c r="H6136">
        <v>12</v>
      </c>
      <c r="I6136">
        <v>65</v>
      </c>
      <c r="J6136">
        <v>2016</v>
      </c>
      <c r="K6136">
        <v>185</v>
      </c>
      <c r="L6136" t="s">
        <v>23185</v>
      </c>
      <c r="M6136" s="15" t="e">
        <f>IF(INDEX(#REF!,MATCH(Padrón!K6136,#REF!,0),MATCH(Padrón!J6136,#REF!,0))=K6136,"Sí","NO")</f>
        <v>#REF!</v>
      </c>
    </row>
    <row r="6137" spans="1:13" x14ac:dyDescent="0.25">
      <c r="A6137" t="s">
        <v>29341</v>
      </c>
      <c r="B6137">
        <v>47108450</v>
      </c>
      <c r="C6137">
        <v>2006</v>
      </c>
      <c r="D6137" t="s">
        <v>8574</v>
      </c>
      <c r="E6137" t="s">
        <v>8581</v>
      </c>
      <c r="F6137" t="s">
        <v>1028</v>
      </c>
      <c r="G6137" t="s">
        <v>3</v>
      </c>
      <c r="H6137">
        <v>12</v>
      </c>
      <c r="I6137">
        <v>65</v>
      </c>
      <c r="J6137">
        <v>2016</v>
      </c>
      <c r="K6137">
        <v>186</v>
      </c>
      <c r="L6137" t="s">
        <v>23185</v>
      </c>
      <c r="M6137" s="15" t="e">
        <f>IF(INDEX(#REF!,MATCH(Padrón!K6137,#REF!,0),MATCH(Padrón!J6137,#REF!,0))=K6137,"Sí","NO")</f>
        <v>#REF!</v>
      </c>
    </row>
    <row r="6138" spans="1:13" x14ac:dyDescent="0.25">
      <c r="A6138" t="s">
        <v>29342</v>
      </c>
      <c r="B6138">
        <v>24123510</v>
      </c>
      <c r="C6138">
        <v>1974</v>
      </c>
      <c r="D6138" t="s">
        <v>8574</v>
      </c>
      <c r="E6138" t="s">
        <v>8582</v>
      </c>
      <c r="F6138" t="s">
        <v>8583</v>
      </c>
      <c r="G6138" t="s">
        <v>10</v>
      </c>
      <c r="H6138">
        <v>12</v>
      </c>
      <c r="I6138">
        <v>65</v>
      </c>
      <c r="J6138">
        <v>2016</v>
      </c>
      <c r="K6138">
        <v>187</v>
      </c>
      <c r="L6138" t="s">
        <v>23185</v>
      </c>
      <c r="M6138" s="15" t="e">
        <f>IF(INDEX(#REF!,MATCH(Padrón!K6138,#REF!,0),MATCH(Padrón!J6138,#REF!,0))=K6138,"Sí","NO")</f>
        <v>#REF!</v>
      </c>
    </row>
    <row r="6139" spans="1:13" x14ac:dyDescent="0.25">
      <c r="A6139" t="s">
        <v>29343</v>
      </c>
      <c r="B6139">
        <v>43944965</v>
      </c>
      <c r="C6139">
        <v>2001</v>
      </c>
      <c r="D6139" t="s">
        <v>8574</v>
      </c>
      <c r="E6139" t="s">
        <v>8584</v>
      </c>
      <c r="F6139" t="s">
        <v>8585</v>
      </c>
      <c r="G6139" t="s">
        <v>10</v>
      </c>
      <c r="H6139">
        <v>12</v>
      </c>
      <c r="I6139">
        <v>65</v>
      </c>
      <c r="J6139">
        <v>2016</v>
      </c>
      <c r="K6139">
        <v>188</v>
      </c>
      <c r="L6139" t="s">
        <v>23185</v>
      </c>
      <c r="M6139" s="15" t="e">
        <f>IF(INDEX(#REF!,MATCH(Padrón!K6139,#REF!,0),MATCH(Padrón!J6139,#REF!,0))=K6139,"Sí","NO")</f>
        <v>#REF!</v>
      </c>
    </row>
    <row r="6140" spans="1:13" x14ac:dyDescent="0.25">
      <c r="A6140" t="s">
        <v>29344</v>
      </c>
      <c r="B6140">
        <v>17878607</v>
      </c>
      <c r="C6140">
        <v>1966</v>
      </c>
      <c r="D6140" t="s">
        <v>8574</v>
      </c>
      <c r="E6140" t="s">
        <v>7939</v>
      </c>
      <c r="F6140" t="s">
        <v>5941</v>
      </c>
      <c r="G6140" t="s">
        <v>3</v>
      </c>
      <c r="H6140">
        <v>12</v>
      </c>
      <c r="I6140">
        <v>65</v>
      </c>
      <c r="J6140">
        <v>2016</v>
      </c>
      <c r="K6140">
        <v>189</v>
      </c>
      <c r="L6140" t="s">
        <v>23185</v>
      </c>
      <c r="M6140" s="15" t="e">
        <f>IF(INDEX(#REF!,MATCH(Padrón!K6140,#REF!,0),MATCH(Padrón!J6140,#REF!,0))=K6140,"Sí","NO")</f>
        <v>#REF!</v>
      </c>
    </row>
    <row r="6141" spans="1:13" x14ac:dyDescent="0.25">
      <c r="A6141" t="s">
        <v>29345</v>
      </c>
      <c r="B6141">
        <v>4183526</v>
      </c>
      <c r="C6141">
        <v>1942</v>
      </c>
      <c r="D6141" t="s">
        <v>8574</v>
      </c>
      <c r="E6141" t="s">
        <v>8586</v>
      </c>
      <c r="F6141" t="s">
        <v>8587</v>
      </c>
      <c r="G6141" t="s">
        <v>3</v>
      </c>
      <c r="H6141">
        <v>12</v>
      </c>
      <c r="I6141">
        <v>65</v>
      </c>
      <c r="J6141">
        <v>2016</v>
      </c>
      <c r="K6141">
        <v>190</v>
      </c>
      <c r="L6141" t="s">
        <v>23185</v>
      </c>
      <c r="M6141" s="15" t="e">
        <f>IF(INDEX(#REF!,MATCH(Padrón!K6141,#REF!,0),MATCH(Padrón!J6141,#REF!,0))=K6141,"Sí","NO")</f>
        <v>#REF!</v>
      </c>
    </row>
    <row r="6142" spans="1:13" x14ac:dyDescent="0.25">
      <c r="A6142" t="s">
        <v>29346</v>
      </c>
      <c r="B6142">
        <v>36199978</v>
      </c>
      <c r="C6142">
        <v>1992</v>
      </c>
      <c r="D6142" t="s">
        <v>8574</v>
      </c>
      <c r="E6142" t="s">
        <v>8588</v>
      </c>
      <c r="F6142" t="s">
        <v>8589</v>
      </c>
      <c r="G6142" t="s">
        <v>10</v>
      </c>
      <c r="H6142">
        <v>12</v>
      </c>
      <c r="I6142">
        <v>65</v>
      </c>
      <c r="J6142">
        <v>2016</v>
      </c>
      <c r="K6142">
        <v>191</v>
      </c>
      <c r="L6142" t="s">
        <v>23185</v>
      </c>
      <c r="M6142" s="15" t="e">
        <f>IF(INDEX(#REF!,MATCH(Padrón!K6142,#REF!,0),MATCH(Padrón!J6142,#REF!,0))=K6142,"Sí","NO")</f>
        <v>#REF!</v>
      </c>
    </row>
    <row r="6143" spans="1:13" x14ac:dyDescent="0.25">
      <c r="A6143" t="s">
        <v>29347</v>
      </c>
      <c r="B6143">
        <v>14719440</v>
      </c>
      <c r="C6143">
        <v>1961</v>
      </c>
      <c r="D6143" t="s">
        <v>8574</v>
      </c>
      <c r="E6143" t="s">
        <v>5517</v>
      </c>
      <c r="F6143" t="s">
        <v>8590</v>
      </c>
      <c r="G6143" t="s">
        <v>3</v>
      </c>
      <c r="H6143">
        <v>12</v>
      </c>
      <c r="I6143">
        <v>65</v>
      </c>
      <c r="J6143">
        <v>2016</v>
      </c>
      <c r="K6143">
        <v>192</v>
      </c>
      <c r="L6143" t="s">
        <v>23185</v>
      </c>
      <c r="M6143" s="15" t="e">
        <f>IF(INDEX(#REF!,MATCH(Padrón!K6143,#REF!,0),MATCH(Padrón!J6143,#REF!,0))=K6143,"Sí","NO")</f>
        <v>#REF!</v>
      </c>
    </row>
    <row r="6144" spans="1:13" x14ac:dyDescent="0.25">
      <c r="A6144" t="s">
        <v>29348</v>
      </c>
      <c r="B6144">
        <v>43546179</v>
      </c>
      <c r="C6144">
        <v>2001</v>
      </c>
      <c r="D6144" t="s">
        <v>8574</v>
      </c>
      <c r="E6144" t="s">
        <v>8591</v>
      </c>
      <c r="F6144" t="s">
        <v>8592</v>
      </c>
      <c r="G6144" t="s">
        <v>3</v>
      </c>
      <c r="H6144">
        <v>12</v>
      </c>
      <c r="I6144">
        <v>65</v>
      </c>
      <c r="J6144">
        <v>2016</v>
      </c>
      <c r="K6144">
        <v>193</v>
      </c>
      <c r="L6144" t="s">
        <v>23185</v>
      </c>
      <c r="M6144" s="15" t="e">
        <f>IF(INDEX(#REF!,MATCH(Padrón!K6144,#REF!,0),MATCH(Padrón!J6144,#REF!,0))=K6144,"Sí","NO")</f>
        <v>#REF!</v>
      </c>
    </row>
    <row r="6145" spans="1:13" x14ac:dyDescent="0.25">
      <c r="A6145" t="s">
        <v>29349</v>
      </c>
      <c r="B6145">
        <v>11716836</v>
      </c>
      <c r="C6145">
        <v>1955</v>
      </c>
      <c r="D6145" t="s">
        <v>8574</v>
      </c>
      <c r="E6145" t="s">
        <v>5004</v>
      </c>
      <c r="F6145" t="s">
        <v>8593</v>
      </c>
      <c r="G6145" t="s">
        <v>3</v>
      </c>
      <c r="H6145">
        <v>12</v>
      </c>
      <c r="I6145">
        <v>65</v>
      </c>
      <c r="J6145">
        <v>2016</v>
      </c>
      <c r="K6145">
        <v>194</v>
      </c>
      <c r="L6145" t="s">
        <v>23185</v>
      </c>
      <c r="M6145" s="15" t="e">
        <f>IF(INDEX(#REF!,MATCH(Padrón!K6145,#REF!,0),MATCH(Padrón!J6145,#REF!,0))=K6145,"Sí","NO")</f>
        <v>#REF!</v>
      </c>
    </row>
    <row r="6146" spans="1:13" x14ac:dyDescent="0.25">
      <c r="A6146" t="s">
        <v>29350</v>
      </c>
      <c r="B6146">
        <v>40926333</v>
      </c>
      <c r="C6146">
        <v>1992</v>
      </c>
      <c r="D6146" t="s">
        <v>8574</v>
      </c>
      <c r="E6146" t="s">
        <v>8594</v>
      </c>
      <c r="F6146" t="s">
        <v>8595</v>
      </c>
      <c r="G6146" t="s">
        <v>3</v>
      </c>
      <c r="H6146">
        <v>12</v>
      </c>
      <c r="I6146">
        <v>65</v>
      </c>
      <c r="J6146">
        <v>2016</v>
      </c>
      <c r="K6146">
        <v>195</v>
      </c>
      <c r="L6146" t="s">
        <v>23185</v>
      </c>
      <c r="M6146" s="15" t="e">
        <f>IF(INDEX(#REF!,MATCH(Padrón!K6146,#REF!,0),MATCH(Padrón!J6146,#REF!,0))=K6146,"Sí","NO")</f>
        <v>#REF!</v>
      </c>
    </row>
    <row r="6147" spans="1:13" x14ac:dyDescent="0.25">
      <c r="A6147" t="s">
        <v>29351</v>
      </c>
      <c r="B6147">
        <v>42967360</v>
      </c>
      <c r="C6147">
        <v>2000</v>
      </c>
      <c r="D6147" t="s">
        <v>8574</v>
      </c>
      <c r="E6147" t="s">
        <v>8596</v>
      </c>
      <c r="F6147" t="s">
        <v>8597</v>
      </c>
      <c r="G6147" t="s">
        <v>10</v>
      </c>
      <c r="H6147">
        <v>12</v>
      </c>
      <c r="I6147">
        <v>65</v>
      </c>
      <c r="J6147">
        <v>2016</v>
      </c>
      <c r="K6147">
        <v>196</v>
      </c>
      <c r="L6147" t="s">
        <v>23185</v>
      </c>
      <c r="M6147" s="15" t="e">
        <f>IF(INDEX(#REF!,MATCH(Padrón!K6147,#REF!,0),MATCH(Padrón!J6147,#REF!,0))=K6147,"Sí","NO")</f>
        <v>#REF!</v>
      </c>
    </row>
    <row r="6148" spans="1:13" x14ac:dyDescent="0.25">
      <c r="A6148" t="s">
        <v>29352</v>
      </c>
      <c r="B6148">
        <v>48267012</v>
      </c>
      <c r="C6148">
        <v>2007</v>
      </c>
      <c r="D6148" t="s">
        <v>8574</v>
      </c>
      <c r="E6148" t="s">
        <v>1460</v>
      </c>
      <c r="F6148" t="s">
        <v>8458</v>
      </c>
      <c r="G6148" t="s">
        <v>3</v>
      </c>
      <c r="H6148">
        <v>12</v>
      </c>
      <c r="I6148">
        <v>65</v>
      </c>
      <c r="J6148">
        <v>2016</v>
      </c>
      <c r="K6148">
        <v>197</v>
      </c>
      <c r="L6148" t="s">
        <v>23185</v>
      </c>
      <c r="M6148" s="15" t="e">
        <f>IF(INDEX(#REF!,MATCH(Padrón!K6148,#REF!,0),MATCH(Padrón!J6148,#REF!,0))=K6148,"Sí","NO")</f>
        <v>#REF!</v>
      </c>
    </row>
    <row r="6149" spans="1:13" x14ac:dyDescent="0.25">
      <c r="A6149" t="s">
        <v>29353</v>
      </c>
      <c r="B6149">
        <v>32736777</v>
      </c>
      <c r="C6149">
        <v>1986</v>
      </c>
      <c r="D6149" t="s">
        <v>8574</v>
      </c>
      <c r="E6149" t="s">
        <v>8598</v>
      </c>
      <c r="F6149" t="s">
        <v>8599</v>
      </c>
      <c r="G6149" t="s">
        <v>10</v>
      </c>
      <c r="H6149">
        <v>12</v>
      </c>
      <c r="I6149">
        <v>65</v>
      </c>
      <c r="J6149">
        <v>2016</v>
      </c>
      <c r="K6149">
        <v>198</v>
      </c>
      <c r="L6149" t="s">
        <v>23185</v>
      </c>
      <c r="M6149" s="15" t="e">
        <f>IF(INDEX(#REF!,MATCH(Padrón!K6149,#REF!,0),MATCH(Padrón!J6149,#REF!,0))=K6149,"Sí","NO")</f>
        <v>#REF!</v>
      </c>
    </row>
    <row r="6150" spans="1:13" x14ac:dyDescent="0.25">
      <c r="A6150" t="s">
        <v>29354</v>
      </c>
      <c r="B6150">
        <v>2723170</v>
      </c>
      <c r="C6150">
        <v>1936</v>
      </c>
      <c r="D6150" t="s">
        <v>8574</v>
      </c>
      <c r="E6150" t="s">
        <v>1639</v>
      </c>
      <c r="F6150" t="s">
        <v>8600</v>
      </c>
      <c r="G6150" t="s">
        <v>3</v>
      </c>
      <c r="H6150">
        <v>12</v>
      </c>
      <c r="I6150">
        <v>65</v>
      </c>
      <c r="J6150">
        <v>2016</v>
      </c>
      <c r="K6150">
        <v>199</v>
      </c>
      <c r="L6150" t="s">
        <v>23185</v>
      </c>
      <c r="M6150" s="15" t="e">
        <f>IF(INDEX(#REF!,MATCH(Padrón!K6150,#REF!,0),MATCH(Padrón!J6150,#REF!,0))=K6150,"Sí","NO")</f>
        <v>#REF!</v>
      </c>
    </row>
    <row r="6151" spans="1:13" x14ac:dyDescent="0.25">
      <c r="A6151" t="s">
        <v>29355</v>
      </c>
      <c r="B6151">
        <v>24013406</v>
      </c>
      <c r="C6151">
        <v>1970</v>
      </c>
      <c r="D6151" t="s">
        <v>8574</v>
      </c>
      <c r="E6151" t="s">
        <v>852</v>
      </c>
      <c r="F6151" t="s">
        <v>1404</v>
      </c>
      <c r="G6151" t="s">
        <v>27</v>
      </c>
      <c r="H6151">
        <v>12</v>
      </c>
      <c r="I6151">
        <v>65</v>
      </c>
      <c r="J6151">
        <v>2016</v>
      </c>
      <c r="K6151">
        <v>200</v>
      </c>
      <c r="L6151" t="s">
        <v>23185</v>
      </c>
      <c r="M6151" s="15" t="e">
        <f>IF(INDEX(#REF!,MATCH(Padrón!K6151,#REF!,0),MATCH(Padrón!J6151,#REF!,0))=K6151,"Sí","NO")</f>
        <v>#REF!</v>
      </c>
    </row>
    <row r="6152" spans="1:13" x14ac:dyDescent="0.25">
      <c r="A6152" t="s">
        <v>29356</v>
      </c>
      <c r="B6152">
        <v>36457803</v>
      </c>
      <c r="C6152">
        <v>1992</v>
      </c>
      <c r="D6152" t="s">
        <v>8574</v>
      </c>
      <c r="E6152" t="s">
        <v>8601</v>
      </c>
      <c r="F6152" t="s">
        <v>1707</v>
      </c>
      <c r="G6152" t="s">
        <v>3</v>
      </c>
      <c r="H6152">
        <v>12</v>
      </c>
      <c r="I6152">
        <v>65</v>
      </c>
      <c r="J6152">
        <v>2016</v>
      </c>
      <c r="K6152">
        <v>201</v>
      </c>
      <c r="L6152" t="s">
        <v>23185</v>
      </c>
      <c r="M6152" s="15" t="e">
        <f>IF(INDEX(#REF!,MATCH(Padrón!K6152,#REF!,0),MATCH(Padrón!J6152,#REF!,0))=K6152,"Sí","NO")</f>
        <v>#REF!</v>
      </c>
    </row>
    <row r="6153" spans="1:13" x14ac:dyDescent="0.25">
      <c r="A6153" t="s">
        <v>29357</v>
      </c>
      <c r="B6153">
        <v>42760411</v>
      </c>
      <c r="C6153">
        <v>2000</v>
      </c>
      <c r="D6153" t="s">
        <v>8574</v>
      </c>
      <c r="E6153" t="s">
        <v>1468</v>
      </c>
      <c r="F6153" t="s">
        <v>533</v>
      </c>
      <c r="G6153" t="s">
        <v>10</v>
      </c>
      <c r="H6153">
        <v>12</v>
      </c>
      <c r="I6153">
        <v>65</v>
      </c>
      <c r="J6153">
        <v>2016</v>
      </c>
      <c r="K6153">
        <v>202</v>
      </c>
      <c r="L6153" t="s">
        <v>23185</v>
      </c>
      <c r="M6153" s="15" t="e">
        <f>IF(INDEX(#REF!,MATCH(Padrón!K6153,#REF!,0),MATCH(Padrón!J6153,#REF!,0))=K6153,"Sí","NO")</f>
        <v>#REF!</v>
      </c>
    </row>
    <row r="6154" spans="1:13" x14ac:dyDescent="0.25">
      <c r="A6154" t="s">
        <v>29358</v>
      </c>
      <c r="B6154">
        <v>38382515</v>
      </c>
      <c r="C6154">
        <v>1994</v>
      </c>
      <c r="D6154" t="s">
        <v>8574</v>
      </c>
      <c r="E6154" t="s">
        <v>797</v>
      </c>
      <c r="F6154" t="s">
        <v>8602</v>
      </c>
      <c r="G6154" t="s">
        <v>10</v>
      </c>
      <c r="H6154">
        <v>12</v>
      </c>
      <c r="I6154">
        <v>65</v>
      </c>
      <c r="J6154">
        <v>2016</v>
      </c>
      <c r="K6154">
        <v>203</v>
      </c>
      <c r="L6154" t="s">
        <v>23185</v>
      </c>
      <c r="M6154" s="15" t="e">
        <f>IF(INDEX(#REF!,MATCH(Padrón!K6154,#REF!,0),MATCH(Padrón!J6154,#REF!,0))=K6154,"Sí","NO")</f>
        <v>#REF!</v>
      </c>
    </row>
    <row r="6155" spans="1:13" x14ac:dyDescent="0.25">
      <c r="A6155" t="s">
        <v>29359</v>
      </c>
      <c r="B6155">
        <v>27596609</v>
      </c>
      <c r="C6155">
        <v>1979</v>
      </c>
      <c r="D6155" t="s">
        <v>8574</v>
      </c>
      <c r="E6155" t="s">
        <v>701</v>
      </c>
      <c r="F6155" t="s">
        <v>8603</v>
      </c>
      <c r="G6155" t="s">
        <v>3</v>
      </c>
      <c r="H6155">
        <v>12</v>
      </c>
      <c r="I6155">
        <v>65</v>
      </c>
      <c r="J6155">
        <v>2016</v>
      </c>
      <c r="K6155">
        <v>204</v>
      </c>
      <c r="L6155" t="s">
        <v>23185</v>
      </c>
      <c r="M6155" s="15" t="e">
        <f>IF(INDEX(#REF!,MATCH(Padrón!K6155,#REF!,0),MATCH(Padrón!J6155,#REF!,0))=K6155,"Sí","NO")</f>
        <v>#REF!</v>
      </c>
    </row>
    <row r="6156" spans="1:13" x14ac:dyDescent="0.25">
      <c r="A6156" t="s">
        <v>29360</v>
      </c>
      <c r="B6156">
        <v>35129047</v>
      </c>
      <c r="C6156">
        <v>1990</v>
      </c>
      <c r="D6156" t="s">
        <v>8574</v>
      </c>
      <c r="E6156" t="s">
        <v>8604</v>
      </c>
      <c r="F6156" t="s">
        <v>318</v>
      </c>
      <c r="G6156" t="s">
        <v>10</v>
      </c>
      <c r="H6156">
        <v>12</v>
      </c>
      <c r="I6156">
        <v>65</v>
      </c>
      <c r="J6156">
        <v>2016</v>
      </c>
      <c r="K6156">
        <v>205</v>
      </c>
      <c r="L6156" t="s">
        <v>23185</v>
      </c>
      <c r="M6156" s="15" t="e">
        <f>IF(INDEX(#REF!,MATCH(Padrón!K6156,#REF!,0),MATCH(Padrón!J6156,#REF!,0))=K6156,"Sí","NO")</f>
        <v>#REF!</v>
      </c>
    </row>
    <row r="6157" spans="1:13" x14ac:dyDescent="0.25">
      <c r="A6157" t="s">
        <v>29361</v>
      </c>
      <c r="B6157">
        <v>33160518</v>
      </c>
      <c r="C6157">
        <v>1987</v>
      </c>
      <c r="D6157" t="s">
        <v>8574</v>
      </c>
      <c r="E6157" t="s">
        <v>1097</v>
      </c>
      <c r="F6157" t="s">
        <v>8605</v>
      </c>
      <c r="G6157" t="s">
        <v>3</v>
      </c>
      <c r="H6157">
        <v>12</v>
      </c>
      <c r="I6157">
        <v>65</v>
      </c>
      <c r="J6157">
        <v>2016</v>
      </c>
      <c r="K6157">
        <v>206</v>
      </c>
      <c r="L6157" t="s">
        <v>23185</v>
      </c>
      <c r="M6157" s="15" t="e">
        <f>IF(INDEX(#REF!,MATCH(Padrón!K6157,#REF!,0),MATCH(Padrón!J6157,#REF!,0))=K6157,"Sí","NO")</f>
        <v>#REF!</v>
      </c>
    </row>
    <row r="6158" spans="1:13" x14ac:dyDescent="0.25">
      <c r="A6158" t="s">
        <v>29362</v>
      </c>
      <c r="B6158">
        <v>6825239</v>
      </c>
      <c r="C6158">
        <v>1925</v>
      </c>
      <c r="D6158" t="s">
        <v>8574</v>
      </c>
      <c r="E6158" t="s">
        <v>8606</v>
      </c>
      <c r="F6158" t="s">
        <v>2076</v>
      </c>
      <c r="G6158" t="s">
        <v>14</v>
      </c>
      <c r="H6158">
        <v>12</v>
      </c>
      <c r="I6158">
        <v>65</v>
      </c>
      <c r="J6158">
        <v>2016</v>
      </c>
      <c r="K6158">
        <v>207</v>
      </c>
      <c r="L6158" t="s">
        <v>23185</v>
      </c>
      <c r="M6158" s="15" t="e">
        <f>IF(INDEX(#REF!,MATCH(Padrón!K6158,#REF!,0),MATCH(Padrón!J6158,#REF!,0))=K6158,"Sí","NO")</f>
        <v>#REF!</v>
      </c>
    </row>
    <row r="6159" spans="1:13" x14ac:dyDescent="0.25">
      <c r="A6159" t="s">
        <v>29363</v>
      </c>
      <c r="B6159">
        <v>31329118</v>
      </c>
      <c r="C6159">
        <v>1984</v>
      </c>
      <c r="D6159" t="s">
        <v>8574</v>
      </c>
      <c r="E6159" t="s">
        <v>8607</v>
      </c>
      <c r="F6159" t="s">
        <v>8608</v>
      </c>
      <c r="G6159" t="s">
        <v>117</v>
      </c>
      <c r="H6159">
        <v>12</v>
      </c>
      <c r="I6159">
        <v>65</v>
      </c>
      <c r="J6159">
        <v>2016</v>
      </c>
      <c r="K6159">
        <v>208</v>
      </c>
      <c r="L6159" t="s">
        <v>23185</v>
      </c>
      <c r="M6159" s="15" t="e">
        <f>IF(INDEX(#REF!,MATCH(Padrón!K6159,#REF!,0),MATCH(Padrón!J6159,#REF!,0))=K6159,"Sí","NO")</f>
        <v>#REF!</v>
      </c>
    </row>
    <row r="6160" spans="1:13" x14ac:dyDescent="0.25">
      <c r="A6160" t="s">
        <v>29364</v>
      </c>
      <c r="B6160">
        <v>45451132</v>
      </c>
      <c r="C6160">
        <v>2003</v>
      </c>
      <c r="D6160" t="s">
        <v>8574</v>
      </c>
      <c r="E6160" t="s">
        <v>8609</v>
      </c>
      <c r="F6160" t="s">
        <v>8610</v>
      </c>
      <c r="G6160" t="s">
        <v>3</v>
      </c>
      <c r="H6160">
        <v>12</v>
      </c>
      <c r="I6160">
        <v>65</v>
      </c>
      <c r="J6160">
        <v>2016</v>
      </c>
      <c r="K6160">
        <v>209</v>
      </c>
      <c r="L6160" t="s">
        <v>23185</v>
      </c>
      <c r="M6160" s="15" t="e">
        <f>IF(INDEX(#REF!,MATCH(Padrón!K6160,#REF!,0),MATCH(Padrón!J6160,#REF!,0))=K6160,"Sí","NO")</f>
        <v>#REF!</v>
      </c>
    </row>
    <row r="6161" spans="1:13" x14ac:dyDescent="0.25">
      <c r="A6161" t="s">
        <v>29365</v>
      </c>
      <c r="B6161">
        <v>42760406</v>
      </c>
      <c r="C6161">
        <v>2000</v>
      </c>
      <c r="D6161" t="s">
        <v>8574</v>
      </c>
      <c r="E6161" t="s">
        <v>8611</v>
      </c>
      <c r="F6161" t="s">
        <v>3367</v>
      </c>
      <c r="G6161" t="s">
        <v>10</v>
      </c>
      <c r="H6161">
        <v>12</v>
      </c>
      <c r="I6161">
        <v>65</v>
      </c>
      <c r="J6161">
        <v>2016</v>
      </c>
      <c r="K6161">
        <v>210</v>
      </c>
      <c r="L6161" t="s">
        <v>23185</v>
      </c>
      <c r="M6161" s="15" t="e">
        <f>IF(INDEX(#REF!,MATCH(Padrón!K6161,#REF!,0),MATCH(Padrón!J6161,#REF!,0))=K6161,"Sí","NO")</f>
        <v>#REF!</v>
      </c>
    </row>
    <row r="6162" spans="1:13" x14ac:dyDescent="0.25">
      <c r="A6162" t="s">
        <v>29366</v>
      </c>
      <c r="B6162">
        <v>44529027</v>
      </c>
      <c r="C6162">
        <v>2002</v>
      </c>
      <c r="D6162" t="s">
        <v>8574</v>
      </c>
      <c r="E6162" t="s">
        <v>7466</v>
      </c>
      <c r="F6162" t="s">
        <v>2624</v>
      </c>
      <c r="G6162" t="s">
        <v>3</v>
      </c>
      <c r="H6162">
        <v>12</v>
      </c>
      <c r="I6162">
        <v>65</v>
      </c>
      <c r="J6162">
        <v>2016</v>
      </c>
      <c r="K6162">
        <v>211</v>
      </c>
      <c r="L6162" t="s">
        <v>23185</v>
      </c>
      <c r="M6162" s="15" t="e">
        <f>IF(INDEX(#REF!,MATCH(Padrón!K6162,#REF!,0),MATCH(Padrón!J6162,#REF!,0))=K6162,"Sí","NO")</f>
        <v>#REF!</v>
      </c>
    </row>
    <row r="6163" spans="1:13" x14ac:dyDescent="0.25">
      <c r="A6163" t="s">
        <v>29367</v>
      </c>
      <c r="B6163">
        <v>28313124</v>
      </c>
      <c r="C6163">
        <v>1980</v>
      </c>
      <c r="D6163" t="s">
        <v>8574</v>
      </c>
      <c r="E6163" t="s">
        <v>8612</v>
      </c>
      <c r="F6163" t="s">
        <v>2594</v>
      </c>
      <c r="G6163" t="s">
        <v>3</v>
      </c>
      <c r="H6163">
        <v>12</v>
      </c>
      <c r="I6163">
        <v>65</v>
      </c>
      <c r="J6163">
        <v>2016</v>
      </c>
      <c r="K6163">
        <v>212</v>
      </c>
      <c r="L6163" t="s">
        <v>23185</v>
      </c>
      <c r="M6163" s="15" t="e">
        <f>IF(INDEX(#REF!,MATCH(Padrón!K6163,#REF!,0),MATCH(Padrón!J6163,#REF!,0))=K6163,"Sí","NO")</f>
        <v>#REF!</v>
      </c>
    </row>
    <row r="6164" spans="1:13" x14ac:dyDescent="0.25">
      <c r="A6164" t="s">
        <v>29368</v>
      </c>
      <c r="B6164">
        <v>23161296</v>
      </c>
      <c r="C6164">
        <v>1973</v>
      </c>
      <c r="D6164" t="s">
        <v>8574</v>
      </c>
      <c r="E6164" t="s">
        <v>636</v>
      </c>
      <c r="F6164" t="s">
        <v>8613</v>
      </c>
      <c r="G6164" t="s">
        <v>3</v>
      </c>
      <c r="H6164">
        <v>12</v>
      </c>
      <c r="I6164">
        <v>65</v>
      </c>
      <c r="J6164">
        <v>2016</v>
      </c>
      <c r="K6164">
        <v>213</v>
      </c>
      <c r="L6164" t="s">
        <v>23185</v>
      </c>
      <c r="M6164" s="15" t="e">
        <f>IF(INDEX(#REF!,MATCH(Padrón!K6164,#REF!,0),MATCH(Padrón!J6164,#REF!,0))=K6164,"Sí","NO")</f>
        <v>#REF!</v>
      </c>
    </row>
    <row r="6165" spans="1:13" x14ac:dyDescent="0.25">
      <c r="A6165" t="s">
        <v>29369</v>
      </c>
      <c r="B6165">
        <v>34672337</v>
      </c>
      <c r="C6165">
        <v>1989</v>
      </c>
      <c r="D6165" t="s">
        <v>8574</v>
      </c>
      <c r="E6165" t="s">
        <v>7341</v>
      </c>
      <c r="F6165" t="s">
        <v>4044</v>
      </c>
      <c r="G6165" t="s">
        <v>10</v>
      </c>
      <c r="H6165">
        <v>12</v>
      </c>
      <c r="I6165">
        <v>65</v>
      </c>
      <c r="J6165">
        <v>2016</v>
      </c>
      <c r="K6165">
        <v>214</v>
      </c>
      <c r="L6165" t="s">
        <v>23185</v>
      </c>
      <c r="M6165" s="15" t="e">
        <f>IF(INDEX(#REF!,MATCH(Padrón!K6165,#REF!,0),MATCH(Padrón!J6165,#REF!,0))=K6165,"Sí","NO")</f>
        <v>#REF!</v>
      </c>
    </row>
    <row r="6166" spans="1:13" x14ac:dyDescent="0.25">
      <c r="A6166" t="s">
        <v>29370</v>
      </c>
      <c r="B6166">
        <v>36472827</v>
      </c>
      <c r="C6166">
        <v>1995</v>
      </c>
      <c r="D6166" t="s">
        <v>8574</v>
      </c>
      <c r="E6166" t="s">
        <v>1009</v>
      </c>
      <c r="F6166" t="s">
        <v>6639</v>
      </c>
      <c r="G6166" t="s">
        <v>3</v>
      </c>
      <c r="H6166">
        <v>12</v>
      </c>
      <c r="I6166">
        <v>65</v>
      </c>
      <c r="J6166">
        <v>2016</v>
      </c>
      <c r="K6166">
        <v>215</v>
      </c>
      <c r="L6166" t="s">
        <v>23185</v>
      </c>
      <c r="M6166" s="15" t="e">
        <f>IF(INDEX(#REF!,MATCH(Padrón!K6166,#REF!,0),MATCH(Padrón!J6166,#REF!,0))=K6166,"Sí","NO")</f>
        <v>#REF!</v>
      </c>
    </row>
    <row r="6167" spans="1:13" x14ac:dyDescent="0.25">
      <c r="A6167" t="s">
        <v>29371</v>
      </c>
      <c r="B6167">
        <v>46712949</v>
      </c>
      <c r="C6167">
        <v>2005</v>
      </c>
      <c r="D6167" t="s">
        <v>8574</v>
      </c>
      <c r="E6167" t="s">
        <v>8614</v>
      </c>
      <c r="F6167" t="s">
        <v>5288</v>
      </c>
      <c r="G6167" t="s">
        <v>3</v>
      </c>
      <c r="H6167">
        <v>12</v>
      </c>
      <c r="I6167">
        <v>65</v>
      </c>
      <c r="J6167">
        <v>2016</v>
      </c>
      <c r="K6167">
        <v>216</v>
      </c>
      <c r="L6167" t="s">
        <v>23185</v>
      </c>
      <c r="M6167" s="15" t="e">
        <f>IF(INDEX(#REF!,MATCH(Padrón!K6167,#REF!,0),MATCH(Padrón!J6167,#REF!,0))=K6167,"Sí","NO")</f>
        <v>#REF!</v>
      </c>
    </row>
    <row r="6168" spans="1:13" x14ac:dyDescent="0.25">
      <c r="A6168" t="s">
        <v>29372</v>
      </c>
      <c r="B6168">
        <v>42405348</v>
      </c>
      <c r="C6168">
        <v>1999</v>
      </c>
      <c r="D6168" t="s">
        <v>8574</v>
      </c>
      <c r="E6168" t="s">
        <v>8615</v>
      </c>
      <c r="F6168" t="s">
        <v>8616</v>
      </c>
      <c r="G6168" t="s">
        <v>10</v>
      </c>
      <c r="H6168">
        <v>12</v>
      </c>
      <c r="I6168">
        <v>65</v>
      </c>
      <c r="J6168">
        <v>2016</v>
      </c>
      <c r="K6168">
        <v>217</v>
      </c>
      <c r="L6168" t="s">
        <v>23185</v>
      </c>
      <c r="M6168" s="15" t="e">
        <f>IF(INDEX(#REF!,MATCH(Padrón!K6168,#REF!,0),MATCH(Padrón!J6168,#REF!,0))=K6168,"Sí","NO")</f>
        <v>#REF!</v>
      </c>
    </row>
    <row r="6169" spans="1:13" x14ac:dyDescent="0.25">
      <c r="A6169" t="s">
        <v>29373</v>
      </c>
      <c r="B6169">
        <v>44541308</v>
      </c>
      <c r="C6169">
        <v>2002</v>
      </c>
      <c r="D6169" t="s">
        <v>8574</v>
      </c>
      <c r="E6169" t="s">
        <v>8617</v>
      </c>
      <c r="F6169" t="s">
        <v>6232</v>
      </c>
      <c r="G6169" t="s">
        <v>3</v>
      </c>
      <c r="H6169">
        <v>12</v>
      </c>
      <c r="I6169">
        <v>65</v>
      </c>
      <c r="J6169">
        <v>2016</v>
      </c>
      <c r="K6169">
        <v>218</v>
      </c>
      <c r="L6169" t="s">
        <v>23185</v>
      </c>
      <c r="M6169" s="15" t="e">
        <f>IF(INDEX(#REF!,MATCH(Padrón!K6169,#REF!,0),MATCH(Padrón!J6169,#REF!,0))=K6169,"Sí","NO")</f>
        <v>#REF!</v>
      </c>
    </row>
    <row r="6170" spans="1:13" x14ac:dyDescent="0.25">
      <c r="A6170" t="s">
        <v>29374</v>
      </c>
      <c r="B6170">
        <v>44950177</v>
      </c>
      <c r="C6170">
        <v>2003</v>
      </c>
      <c r="D6170" t="s">
        <v>8574</v>
      </c>
      <c r="E6170" t="s">
        <v>8618</v>
      </c>
      <c r="F6170" t="s">
        <v>8619</v>
      </c>
      <c r="G6170" t="s">
        <v>3</v>
      </c>
      <c r="H6170">
        <v>12</v>
      </c>
      <c r="I6170">
        <v>65</v>
      </c>
      <c r="J6170">
        <v>2016</v>
      </c>
      <c r="K6170">
        <v>219</v>
      </c>
      <c r="L6170" t="s">
        <v>23185</v>
      </c>
      <c r="M6170" s="15" t="e">
        <f>IF(INDEX(#REF!,MATCH(Padrón!K6170,#REF!,0),MATCH(Padrón!J6170,#REF!,0))=K6170,"Sí","NO")</f>
        <v>#REF!</v>
      </c>
    </row>
    <row r="6171" spans="1:13" x14ac:dyDescent="0.25">
      <c r="A6171" t="s">
        <v>29375</v>
      </c>
      <c r="B6171">
        <v>47533800</v>
      </c>
      <c r="C6171">
        <v>2006</v>
      </c>
      <c r="D6171" t="s">
        <v>8574</v>
      </c>
      <c r="E6171" t="s">
        <v>44</v>
      </c>
      <c r="F6171" t="s">
        <v>2544</v>
      </c>
      <c r="G6171" t="s">
        <v>3</v>
      </c>
      <c r="H6171">
        <v>12</v>
      </c>
      <c r="I6171">
        <v>65</v>
      </c>
      <c r="J6171">
        <v>2016</v>
      </c>
      <c r="K6171">
        <v>220</v>
      </c>
      <c r="L6171" t="s">
        <v>23185</v>
      </c>
      <c r="M6171" s="15" t="e">
        <f>IF(INDEX(#REF!,MATCH(Padrón!K6171,#REF!,0),MATCH(Padrón!J6171,#REF!,0))=K6171,"Sí","NO")</f>
        <v>#REF!</v>
      </c>
    </row>
    <row r="6172" spans="1:13" x14ac:dyDescent="0.25">
      <c r="A6172" t="s">
        <v>29376</v>
      </c>
      <c r="B6172">
        <v>45026983</v>
      </c>
      <c r="C6172">
        <v>2003</v>
      </c>
      <c r="D6172" t="s">
        <v>8574</v>
      </c>
      <c r="E6172" t="s">
        <v>8620</v>
      </c>
      <c r="F6172" t="s">
        <v>8621</v>
      </c>
      <c r="G6172" t="s">
        <v>3</v>
      </c>
      <c r="H6172">
        <v>12</v>
      </c>
      <c r="I6172">
        <v>65</v>
      </c>
      <c r="J6172">
        <v>2016</v>
      </c>
      <c r="K6172">
        <v>221</v>
      </c>
      <c r="L6172" t="s">
        <v>23185</v>
      </c>
      <c r="M6172" s="15" t="e">
        <f>IF(INDEX(#REF!,MATCH(Padrón!K6172,#REF!,0),MATCH(Padrón!J6172,#REF!,0))=K6172,"Sí","NO")</f>
        <v>#REF!</v>
      </c>
    </row>
    <row r="6173" spans="1:13" x14ac:dyDescent="0.25">
      <c r="A6173" t="s">
        <v>29377</v>
      </c>
      <c r="B6173">
        <v>38242228</v>
      </c>
      <c r="C6173">
        <v>1994</v>
      </c>
      <c r="D6173" t="s">
        <v>8574</v>
      </c>
      <c r="E6173" t="s">
        <v>1266</v>
      </c>
      <c r="F6173" t="s">
        <v>1816</v>
      </c>
      <c r="G6173" t="s">
        <v>3</v>
      </c>
      <c r="H6173">
        <v>12</v>
      </c>
      <c r="I6173">
        <v>65</v>
      </c>
      <c r="J6173">
        <v>2016</v>
      </c>
      <c r="K6173">
        <v>222</v>
      </c>
      <c r="L6173" t="s">
        <v>23185</v>
      </c>
      <c r="M6173" s="15" t="e">
        <f>IF(INDEX(#REF!,MATCH(Padrón!K6173,#REF!,0),MATCH(Padrón!J6173,#REF!,0))=K6173,"Sí","NO")</f>
        <v>#REF!</v>
      </c>
    </row>
    <row r="6174" spans="1:13" x14ac:dyDescent="0.25">
      <c r="A6174" t="s">
        <v>29378</v>
      </c>
      <c r="B6174">
        <v>36094907</v>
      </c>
      <c r="C6174">
        <v>1991</v>
      </c>
      <c r="D6174" t="s">
        <v>8574</v>
      </c>
      <c r="E6174" t="s">
        <v>5497</v>
      </c>
      <c r="F6174" t="s">
        <v>8622</v>
      </c>
      <c r="G6174" t="s">
        <v>27</v>
      </c>
      <c r="H6174">
        <v>12</v>
      </c>
      <c r="I6174">
        <v>65</v>
      </c>
      <c r="J6174">
        <v>2016</v>
      </c>
      <c r="K6174">
        <v>223</v>
      </c>
      <c r="L6174" t="s">
        <v>23185</v>
      </c>
      <c r="M6174" s="15" t="e">
        <f>IF(INDEX(#REF!,MATCH(Padrón!K6174,#REF!,0),MATCH(Padrón!J6174,#REF!,0))=K6174,"Sí","NO")</f>
        <v>#REF!</v>
      </c>
    </row>
    <row r="6175" spans="1:13" x14ac:dyDescent="0.25">
      <c r="A6175" t="s">
        <v>29379</v>
      </c>
      <c r="B6175">
        <v>25657613</v>
      </c>
      <c r="C6175">
        <v>1977</v>
      </c>
      <c r="D6175" t="s">
        <v>8574</v>
      </c>
      <c r="E6175" t="s">
        <v>8623</v>
      </c>
      <c r="F6175" t="s">
        <v>8624</v>
      </c>
      <c r="G6175" t="s">
        <v>27</v>
      </c>
      <c r="H6175">
        <v>12</v>
      </c>
      <c r="I6175">
        <v>65</v>
      </c>
      <c r="J6175">
        <v>2016</v>
      </c>
      <c r="K6175">
        <v>224</v>
      </c>
      <c r="L6175" t="s">
        <v>23185</v>
      </c>
      <c r="M6175" s="15" t="e">
        <f>IF(INDEX(#REF!,MATCH(Padrón!K6175,#REF!,0),MATCH(Padrón!J6175,#REF!,0))=K6175,"Sí","NO")</f>
        <v>#REF!</v>
      </c>
    </row>
    <row r="6176" spans="1:13" x14ac:dyDescent="0.25">
      <c r="A6176" t="s">
        <v>29380</v>
      </c>
      <c r="B6176">
        <v>38242304</v>
      </c>
      <c r="C6176">
        <v>1994</v>
      </c>
      <c r="D6176" t="s">
        <v>8574</v>
      </c>
      <c r="E6176" t="s">
        <v>8625</v>
      </c>
      <c r="F6176" t="s">
        <v>8626</v>
      </c>
      <c r="G6176" t="s">
        <v>10</v>
      </c>
      <c r="H6176">
        <v>12</v>
      </c>
      <c r="I6176">
        <v>65</v>
      </c>
      <c r="J6176">
        <v>2016</v>
      </c>
      <c r="K6176">
        <v>225</v>
      </c>
      <c r="L6176" t="s">
        <v>23185</v>
      </c>
      <c r="M6176" s="15" t="e">
        <f>IF(INDEX(#REF!,MATCH(Padrón!K6176,#REF!,0),MATCH(Padrón!J6176,#REF!,0))=K6176,"Sí","NO")</f>
        <v>#REF!</v>
      </c>
    </row>
    <row r="6177" spans="1:13" x14ac:dyDescent="0.25">
      <c r="A6177" t="s">
        <v>29381</v>
      </c>
      <c r="B6177">
        <v>13590191</v>
      </c>
      <c r="C6177">
        <v>1957</v>
      </c>
      <c r="D6177" t="s">
        <v>8627</v>
      </c>
      <c r="E6177" t="s">
        <v>205</v>
      </c>
      <c r="F6177" t="s">
        <v>5174</v>
      </c>
      <c r="G6177" t="s">
        <v>3</v>
      </c>
      <c r="H6177">
        <v>12</v>
      </c>
      <c r="I6177">
        <v>65</v>
      </c>
      <c r="J6177">
        <v>2016</v>
      </c>
      <c r="K6177">
        <v>226</v>
      </c>
      <c r="L6177" t="s">
        <v>23185</v>
      </c>
      <c r="M6177" s="15" t="e">
        <f>IF(INDEX(#REF!,MATCH(Padrón!K6177,#REF!,0),MATCH(Padrón!J6177,#REF!,0))=K6177,"Sí","NO")</f>
        <v>#REF!</v>
      </c>
    </row>
    <row r="6178" spans="1:13" x14ac:dyDescent="0.25">
      <c r="A6178" t="s">
        <v>29382</v>
      </c>
      <c r="B6178">
        <v>24129388</v>
      </c>
      <c r="C6178">
        <v>1974</v>
      </c>
      <c r="D6178" t="s">
        <v>8628</v>
      </c>
      <c r="E6178" t="s">
        <v>8629</v>
      </c>
      <c r="F6178" t="s">
        <v>8630</v>
      </c>
      <c r="G6178" t="s">
        <v>10</v>
      </c>
      <c r="H6178">
        <v>12</v>
      </c>
      <c r="I6178">
        <v>65</v>
      </c>
      <c r="J6178">
        <v>2016</v>
      </c>
      <c r="K6178">
        <v>227</v>
      </c>
      <c r="L6178" t="s">
        <v>23185</v>
      </c>
      <c r="M6178" s="15" t="e">
        <f>IF(INDEX(#REF!,MATCH(Padrón!K6178,#REF!,0),MATCH(Padrón!J6178,#REF!,0))=K6178,"Sí","NO")</f>
        <v>#REF!</v>
      </c>
    </row>
    <row r="6179" spans="1:13" x14ac:dyDescent="0.25">
      <c r="A6179" t="s">
        <v>29383</v>
      </c>
      <c r="B6179">
        <v>46830620</v>
      </c>
      <c r="C6179">
        <v>2005</v>
      </c>
      <c r="D6179" t="s">
        <v>8628</v>
      </c>
      <c r="E6179" t="s">
        <v>408</v>
      </c>
      <c r="F6179" t="s">
        <v>8631</v>
      </c>
      <c r="G6179" t="s">
        <v>3</v>
      </c>
      <c r="H6179">
        <v>12</v>
      </c>
      <c r="I6179">
        <v>65</v>
      </c>
      <c r="J6179">
        <v>2016</v>
      </c>
      <c r="K6179">
        <v>228</v>
      </c>
      <c r="L6179" t="s">
        <v>23185</v>
      </c>
      <c r="M6179" s="15" t="e">
        <f>IF(INDEX(#REF!,MATCH(Padrón!K6179,#REF!,0),MATCH(Padrón!J6179,#REF!,0))=K6179,"Sí","NO")</f>
        <v>#REF!</v>
      </c>
    </row>
    <row r="6180" spans="1:13" x14ac:dyDescent="0.25">
      <c r="A6180" t="s">
        <v>29384</v>
      </c>
      <c r="B6180">
        <v>33933395</v>
      </c>
      <c r="C6180">
        <v>1988</v>
      </c>
      <c r="D6180" t="s">
        <v>8632</v>
      </c>
      <c r="E6180" t="s">
        <v>8633</v>
      </c>
      <c r="F6180" t="s">
        <v>297</v>
      </c>
      <c r="G6180" t="s">
        <v>57</v>
      </c>
      <c r="H6180">
        <v>12</v>
      </c>
      <c r="I6180">
        <v>65</v>
      </c>
      <c r="J6180">
        <v>2016</v>
      </c>
      <c r="K6180">
        <v>229</v>
      </c>
      <c r="L6180" t="s">
        <v>23185</v>
      </c>
      <c r="M6180" s="15" t="e">
        <f>IF(INDEX(#REF!,MATCH(Padrón!K6180,#REF!,0),MATCH(Padrón!J6180,#REF!,0))=K6180,"Sí","NO")</f>
        <v>#REF!</v>
      </c>
    </row>
    <row r="6181" spans="1:13" x14ac:dyDescent="0.25">
      <c r="A6181" t="s">
        <v>29385</v>
      </c>
      <c r="B6181">
        <v>22125087</v>
      </c>
      <c r="C6181">
        <v>1971</v>
      </c>
      <c r="D6181" t="s">
        <v>8634</v>
      </c>
      <c r="E6181" t="s">
        <v>8635</v>
      </c>
      <c r="F6181" t="s">
        <v>419</v>
      </c>
      <c r="G6181" t="s">
        <v>3</v>
      </c>
      <c r="H6181">
        <v>12</v>
      </c>
      <c r="I6181">
        <v>65</v>
      </c>
      <c r="J6181">
        <v>2016</v>
      </c>
      <c r="K6181">
        <v>230</v>
      </c>
      <c r="L6181" t="s">
        <v>23185</v>
      </c>
      <c r="M6181" s="15" t="e">
        <f>IF(INDEX(#REF!,MATCH(Padrón!K6181,#REF!,0),MATCH(Padrón!J6181,#REF!,0))=K6181,"Sí","NO")</f>
        <v>#REF!</v>
      </c>
    </row>
    <row r="6182" spans="1:13" x14ac:dyDescent="0.25">
      <c r="A6182" t="s">
        <v>29386</v>
      </c>
      <c r="B6182">
        <v>16961516</v>
      </c>
      <c r="C6182">
        <v>1964</v>
      </c>
      <c r="D6182" t="s">
        <v>8636</v>
      </c>
      <c r="E6182" t="s">
        <v>2783</v>
      </c>
      <c r="F6182" t="s">
        <v>8637</v>
      </c>
      <c r="G6182" t="s">
        <v>10</v>
      </c>
      <c r="H6182">
        <v>12</v>
      </c>
      <c r="I6182">
        <v>65</v>
      </c>
      <c r="J6182">
        <v>2016</v>
      </c>
      <c r="K6182">
        <v>231</v>
      </c>
      <c r="L6182" t="s">
        <v>23185</v>
      </c>
      <c r="M6182" s="15" t="e">
        <f>IF(INDEX(#REF!,MATCH(Padrón!K6182,#REF!,0),MATCH(Padrón!J6182,#REF!,0))=K6182,"Sí","NO")</f>
        <v>#REF!</v>
      </c>
    </row>
    <row r="6183" spans="1:13" x14ac:dyDescent="0.25">
      <c r="A6183" t="s">
        <v>29387</v>
      </c>
      <c r="B6183">
        <v>24079692</v>
      </c>
      <c r="C6183">
        <v>1974</v>
      </c>
      <c r="D6183" t="s">
        <v>8638</v>
      </c>
      <c r="E6183" t="s">
        <v>8639</v>
      </c>
      <c r="F6183" t="s">
        <v>8640</v>
      </c>
      <c r="G6183" t="s">
        <v>3</v>
      </c>
      <c r="H6183">
        <v>12</v>
      </c>
      <c r="I6183">
        <v>65</v>
      </c>
      <c r="J6183">
        <v>2016</v>
      </c>
      <c r="K6183">
        <v>232</v>
      </c>
      <c r="L6183" t="s">
        <v>23185</v>
      </c>
      <c r="M6183" s="15" t="e">
        <f>IF(INDEX(#REF!,MATCH(Padrón!K6183,#REF!,0),MATCH(Padrón!J6183,#REF!,0))=K6183,"Sí","NO")</f>
        <v>#REF!</v>
      </c>
    </row>
    <row r="6184" spans="1:13" x14ac:dyDescent="0.25">
      <c r="A6184" t="s">
        <v>29388</v>
      </c>
      <c r="B6184">
        <v>28555561</v>
      </c>
      <c r="C6184">
        <v>1981</v>
      </c>
      <c r="D6184" t="s">
        <v>8638</v>
      </c>
      <c r="E6184" t="s">
        <v>6548</v>
      </c>
      <c r="F6184" t="s">
        <v>8641</v>
      </c>
      <c r="G6184" t="s">
        <v>3</v>
      </c>
      <c r="H6184">
        <v>12</v>
      </c>
      <c r="I6184">
        <v>65</v>
      </c>
      <c r="J6184">
        <v>2016</v>
      </c>
      <c r="K6184">
        <v>233</v>
      </c>
      <c r="L6184" t="s">
        <v>23185</v>
      </c>
      <c r="M6184" s="15" t="e">
        <f>IF(INDEX(#REF!,MATCH(Padrón!K6184,#REF!,0),MATCH(Padrón!J6184,#REF!,0))=K6184,"Sí","NO")</f>
        <v>#REF!</v>
      </c>
    </row>
    <row r="6185" spans="1:13" x14ac:dyDescent="0.25">
      <c r="A6185" t="s">
        <v>29389</v>
      </c>
      <c r="B6185">
        <v>18688817</v>
      </c>
      <c r="C6185">
        <v>1949</v>
      </c>
      <c r="D6185" t="s">
        <v>8638</v>
      </c>
      <c r="E6185" t="s">
        <v>7316</v>
      </c>
      <c r="F6185" t="s">
        <v>8642</v>
      </c>
      <c r="G6185" t="s">
        <v>3</v>
      </c>
      <c r="H6185">
        <v>12</v>
      </c>
      <c r="I6185">
        <v>65</v>
      </c>
      <c r="J6185">
        <v>2016</v>
      </c>
      <c r="K6185">
        <v>234</v>
      </c>
      <c r="L6185" t="s">
        <v>23185</v>
      </c>
      <c r="M6185" s="15" t="e">
        <f>IF(INDEX(#REF!,MATCH(Padrón!K6185,#REF!,0),MATCH(Padrón!J6185,#REF!,0))=K6185,"Sí","NO")</f>
        <v>#REF!</v>
      </c>
    </row>
    <row r="6186" spans="1:13" x14ac:dyDescent="0.25">
      <c r="A6186" t="s">
        <v>29390</v>
      </c>
      <c r="B6186">
        <v>36457985</v>
      </c>
      <c r="C6186">
        <v>1992</v>
      </c>
      <c r="D6186" t="s">
        <v>8638</v>
      </c>
      <c r="E6186" t="s">
        <v>1452</v>
      </c>
      <c r="F6186" t="s">
        <v>8643</v>
      </c>
      <c r="G6186" t="s">
        <v>3</v>
      </c>
      <c r="H6186">
        <v>12</v>
      </c>
      <c r="I6186">
        <v>65</v>
      </c>
      <c r="J6186">
        <v>2016</v>
      </c>
      <c r="K6186">
        <v>235</v>
      </c>
      <c r="L6186" t="s">
        <v>23185</v>
      </c>
      <c r="M6186" s="15" t="e">
        <f>IF(INDEX(#REF!,MATCH(Padrón!K6186,#REF!,0),MATCH(Padrón!J6186,#REF!,0))=K6186,"Sí","NO")</f>
        <v>#REF!</v>
      </c>
    </row>
    <row r="6187" spans="1:13" x14ac:dyDescent="0.25">
      <c r="A6187" t="s">
        <v>29391</v>
      </c>
      <c r="B6187">
        <v>43419553</v>
      </c>
      <c r="C6187">
        <v>2001</v>
      </c>
      <c r="D6187" t="s">
        <v>8638</v>
      </c>
      <c r="E6187" t="s">
        <v>8644</v>
      </c>
      <c r="F6187" t="s">
        <v>8645</v>
      </c>
      <c r="G6187" t="s">
        <v>3</v>
      </c>
      <c r="H6187">
        <v>12</v>
      </c>
      <c r="I6187">
        <v>65</v>
      </c>
      <c r="J6187">
        <v>2016</v>
      </c>
      <c r="K6187">
        <v>236</v>
      </c>
      <c r="L6187" t="s">
        <v>23185</v>
      </c>
      <c r="M6187" s="15" t="e">
        <f>IF(INDEX(#REF!,MATCH(Padrón!K6187,#REF!,0),MATCH(Padrón!J6187,#REF!,0))=K6187,"Sí","NO")</f>
        <v>#REF!</v>
      </c>
    </row>
    <row r="6188" spans="1:13" x14ac:dyDescent="0.25">
      <c r="A6188" t="s">
        <v>29392</v>
      </c>
      <c r="B6188">
        <v>27596528</v>
      </c>
      <c r="C6188">
        <v>1979</v>
      </c>
      <c r="D6188" t="s">
        <v>8638</v>
      </c>
      <c r="E6188" t="s">
        <v>6792</v>
      </c>
      <c r="F6188" t="s">
        <v>755</v>
      </c>
      <c r="G6188" t="s">
        <v>3</v>
      </c>
      <c r="H6188">
        <v>12</v>
      </c>
      <c r="I6188">
        <v>65</v>
      </c>
      <c r="J6188">
        <v>2016</v>
      </c>
      <c r="K6188">
        <v>237</v>
      </c>
      <c r="L6188" t="s">
        <v>23185</v>
      </c>
      <c r="M6188" s="15" t="e">
        <f>IF(INDEX(#REF!,MATCH(Padrón!K6188,#REF!,0),MATCH(Padrón!J6188,#REF!,0))=K6188,"Sí","NO")</f>
        <v>#REF!</v>
      </c>
    </row>
    <row r="6189" spans="1:13" x14ac:dyDescent="0.25">
      <c r="A6189" t="s">
        <v>29393</v>
      </c>
      <c r="B6189">
        <v>30785472</v>
      </c>
      <c r="C6189">
        <v>1984</v>
      </c>
      <c r="D6189" t="s">
        <v>8638</v>
      </c>
      <c r="E6189" t="s">
        <v>8646</v>
      </c>
      <c r="F6189" t="s">
        <v>2076</v>
      </c>
      <c r="G6189" t="s">
        <v>3</v>
      </c>
      <c r="H6189">
        <v>12</v>
      </c>
      <c r="I6189">
        <v>65</v>
      </c>
      <c r="J6189">
        <v>2016</v>
      </c>
      <c r="K6189">
        <v>238</v>
      </c>
      <c r="L6189" t="s">
        <v>23185</v>
      </c>
      <c r="M6189" s="15" t="e">
        <f>IF(INDEX(#REF!,MATCH(Padrón!K6189,#REF!,0),MATCH(Padrón!J6189,#REF!,0))=K6189,"Sí","NO")</f>
        <v>#REF!</v>
      </c>
    </row>
    <row r="6190" spans="1:13" x14ac:dyDescent="0.25">
      <c r="A6190" t="s">
        <v>29394</v>
      </c>
      <c r="B6190">
        <v>33073649</v>
      </c>
      <c r="C6190">
        <v>1987</v>
      </c>
      <c r="D6190" t="s">
        <v>8638</v>
      </c>
      <c r="E6190" t="s">
        <v>8647</v>
      </c>
      <c r="F6190" t="s">
        <v>2530</v>
      </c>
      <c r="G6190" t="s">
        <v>3</v>
      </c>
      <c r="H6190">
        <v>12</v>
      </c>
      <c r="I6190">
        <v>65</v>
      </c>
      <c r="J6190">
        <v>2016</v>
      </c>
      <c r="K6190">
        <v>239</v>
      </c>
      <c r="L6190" t="s">
        <v>23185</v>
      </c>
      <c r="M6190" s="15" t="e">
        <f>IF(INDEX(#REF!,MATCH(Padrón!K6190,#REF!,0),MATCH(Padrón!J6190,#REF!,0))=K6190,"Sí","NO")</f>
        <v>#REF!</v>
      </c>
    </row>
    <row r="6191" spans="1:13" x14ac:dyDescent="0.25">
      <c r="A6191" t="s">
        <v>29395</v>
      </c>
      <c r="B6191">
        <v>31122570</v>
      </c>
      <c r="C6191">
        <v>1985</v>
      </c>
      <c r="D6191" t="s">
        <v>8638</v>
      </c>
      <c r="E6191" t="s">
        <v>8648</v>
      </c>
      <c r="F6191" t="s">
        <v>4580</v>
      </c>
      <c r="G6191" t="s">
        <v>3</v>
      </c>
      <c r="H6191">
        <v>12</v>
      </c>
      <c r="I6191">
        <v>65</v>
      </c>
      <c r="J6191">
        <v>2016</v>
      </c>
      <c r="K6191">
        <v>240</v>
      </c>
      <c r="L6191" t="s">
        <v>23185</v>
      </c>
      <c r="M6191" s="15" t="e">
        <f>IF(INDEX(#REF!,MATCH(Padrón!K6191,#REF!,0),MATCH(Padrón!J6191,#REF!,0))=K6191,"Sí","NO")</f>
        <v>#REF!</v>
      </c>
    </row>
    <row r="6192" spans="1:13" x14ac:dyDescent="0.25">
      <c r="A6192" t="s">
        <v>29396</v>
      </c>
      <c r="B6192">
        <v>30003148</v>
      </c>
      <c r="C6192">
        <v>1983</v>
      </c>
      <c r="D6192" t="s">
        <v>8638</v>
      </c>
      <c r="E6192" t="s">
        <v>1613</v>
      </c>
      <c r="F6192" t="s">
        <v>133</v>
      </c>
      <c r="G6192" t="s">
        <v>3</v>
      </c>
      <c r="H6192">
        <v>12</v>
      </c>
      <c r="I6192">
        <v>65</v>
      </c>
      <c r="J6192">
        <v>2016</v>
      </c>
      <c r="K6192">
        <v>241</v>
      </c>
      <c r="L6192" t="s">
        <v>23185</v>
      </c>
      <c r="M6192" s="15" t="e">
        <f>IF(INDEX(#REF!,MATCH(Padrón!K6192,#REF!,0),MATCH(Padrón!J6192,#REF!,0))=K6192,"Sí","NO")</f>
        <v>#REF!</v>
      </c>
    </row>
    <row r="6193" spans="1:13" x14ac:dyDescent="0.25">
      <c r="A6193" t="s">
        <v>29397</v>
      </c>
      <c r="B6193">
        <v>34462900</v>
      </c>
      <c r="C6193">
        <v>1989</v>
      </c>
      <c r="D6193" t="s">
        <v>8638</v>
      </c>
      <c r="E6193" t="s">
        <v>8649</v>
      </c>
      <c r="F6193" t="s">
        <v>1139</v>
      </c>
      <c r="G6193" t="s">
        <v>3</v>
      </c>
      <c r="H6193">
        <v>12</v>
      </c>
      <c r="I6193">
        <v>65</v>
      </c>
      <c r="J6193">
        <v>2016</v>
      </c>
      <c r="K6193">
        <v>242</v>
      </c>
      <c r="L6193" t="s">
        <v>23185</v>
      </c>
      <c r="M6193" s="15" t="e">
        <f>IF(INDEX(#REF!,MATCH(Padrón!K6193,#REF!,0),MATCH(Padrón!J6193,#REF!,0))=K6193,"Sí","NO")</f>
        <v>#REF!</v>
      </c>
    </row>
    <row r="6194" spans="1:13" x14ac:dyDescent="0.25">
      <c r="A6194" t="s">
        <v>29398</v>
      </c>
      <c r="B6194">
        <v>37582510</v>
      </c>
      <c r="C6194">
        <v>1993</v>
      </c>
      <c r="D6194" t="s">
        <v>8650</v>
      </c>
      <c r="E6194" t="s">
        <v>8124</v>
      </c>
      <c r="F6194" t="s">
        <v>8651</v>
      </c>
      <c r="G6194" t="s">
        <v>10</v>
      </c>
      <c r="H6194">
        <v>12</v>
      </c>
      <c r="I6194">
        <v>65</v>
      </c>
      <c r="J6194">
        <v>2016</v>
      </c>
      <c r="K6194">
        <v>243</v>
      </c>
      <c r="L6194" t="s">
        <v>23185</v>
      </c>
      <c r="M6194" s="15" t="e">
        <f>IF(INDEX(#REF!,MATCH(Padrón!K6194,#REF!,0),MATCH(Padrón!J6194,#REF!,0))=K6194,"Sí","NO")</f>
        <v>#REF!</v>
      </c>
    </row>
    <row r="6195" spans="1:13" x14ac:dyDescent="0.25">
      <c r="A6195" t="s">
        <v>29399</v>
      </c>
      <c r="B6195">
        <v>16194765</v>
      </c>
      <c r="C6195">
        <v>1963</v>
      </c>
      <c r="D6195" t="s">
        <v>8650</v>
      </c>
      <c r="E6195" t="s">
        <v>8652</v>
      </c>
      <c r="F6195" t="s">
        <v>4207</v>
      </c>
      <c r="G6195" t="s">
        <v>3</v>
      </c>
      <c r="H6195">
        <v>12</v>
      </c>
      <c r="I6195">
        <v>65</v>
      </c>
      <c r="J6195">
        <v>2016</v>
      </c>
      <c r="K6195">
        <v>244</v>
      </c>
      <c r="L6195" t="s">
        <v>23185</v>
      </c>
      <c r="M6195" s="15" t="e">
        <f>IF(INDEX(#REF!,MATCH(Padrón!K6195,#REF!,0),MATCH(Padrón!J6195,#REF!,0))=K6195,"Sí","NO")</f>
        <v>#REF!</v>
      </c>
    </row>
    <row r="6196" spans="1:13" x14ac:dyDescent="0.25">
      <c r="A6196" t="s">
        <v>29400</v>
      </c>
      <c r="B6196">
        <v>36062184</v>
      </c>
      <c r="C6196">
        <v>1991</v>
      </c>
      <c r="D6196" t="s">
        <v>8650</v>
      </c>
      <c r="E6196" t="s">
        <v>8653</v>
      </c>
      <c r="F6196" t="s">
        <v>8654</v>
      </c>
      <c r="G6196" t="s">
        <v>10</v>
      </c>
      <c r="H6196">
        <v>12</v>
      </c>
      <c r="I6196">
        <v>65</v>
      </c>
      <c r="J6196">
        <v>2016</v>
      </c>
      <c r="K6196">
        <v>245</v>
      </c>
      <c r="L6196" t="s">
        <v>23185</v>
      </c>
      <c r="M6196" s="15" t="e">
        <f>IF(INDEX(#REF!,MATCH(Padrón!K6196,#REF!,0),MATCH(Padrón!J6196,#REF!,0))=K6196,"Sí","NO")</f>
        <v>#REF!</v>
      </c>
    </row>
    <row r="6197" spans="1:13" x14ac:dyDescent="0.25">
      <c r="A6197" t="s">
        <v>29401</v>
      </c>
      <c r="B6197">
        <v>11004927</v>
      </c>
      <c r="C6197">
        <v>1954</v>
      </c>
      <c r="D6197" t="s">
        <v>8650</v>
      </c>
      <c r="E6197" t="s">
        <v>8655</v>
      </c>
      <c r="F6197" t="s">
        <v>8654</v>
      </c>
      <c r="G6197" t="s">
        <v>3</v>
      </c>
      <c r="H6197">
        <v>12</v>
      </c>
      <c r="I6197">
        <v>65</v>
      </c>
      <c r="J6197">
        <v>2016</v>
      </c>
      <c r="K6197">
        <v>246</v>
      </c>
      <c r="L6197" t="s">
        <v>23185</v>
      </c>
      <c r="M6197" s="15" t="e">
        <f>IF(INDEX(#REF!,MATCH(Padrón!K6197,#REF!,0),MATCH(Padrón!J6197,#REF!,0))=K6197,"Sí","NO")</f>
        <v>#REF!</v>
      </c>
    </row>
    <row r="6198" spans="1:13" x14ac:dyDescent="0.25">
      <c r="A6198" t="s">
        <v>29402</v>
      </c>
      <c r="B6198">
        <v>4187186</v>
      </c>
      <c r="C6198">
        <v>1940</v>
      </c>
      <c r="D6198" t="s">
        <v>8650</v>
      </c>
      <c r="E6198" t="s">
        <v>8656</v>
      </c>
      <c r="F6198" t="s">
        <v>6901</v>
      </c>
      <c r="G6198" t="s">
        <v>10</v>
      </c>
      <c r="H6198">
        <v>12</v>
      </c>
      <c r="I6198">
        <v>65</v>
      </c>
      <c r="J6198">
        <v>2016</v>
      </c>
      <c r="K6198">
        <v>247</v>
      </c>
      <c r="L6198" t="s">
        <v>23185</v>
      </c>
      <c r="M6198" s="15" t="e">
        <f>IF(INDEX(#REF!,MATCH(Padrón!K6198,#REF!,0),MATCH(Padrón!J6198,#REF!,0))=K6198,"Sí","NO")</f>
        <v>#REF!</v>
      </c>
    </row>
    <row r="6199" spans="1:13" x14ac:dyDescent="0.25">
      <c r="A6199" t="s">
        <v>29403</v>
      </c>
      <c r="B6199">
        <v>35007243</v>
      </c>
      <c r="C6199">
        <v>1990</v>
      </c>
      <c r="D6199" t="s">
        <v>8650</v>
      </c>
      <c r="E6199" t="s">
        <v>8657</v>
      </c>
      <c r="F6199" t="s">
        <v>488</v>
      </c>
      <c r="G6199" t="s">
        <v>3</v>
      </c>
      <c r="H6199">
        <v>12</v>
      </c>
      <c r="I6199">
        <v>65</v>
      </c>
      <c r="J6199">
        <v>2016</v>
      </c>
      <c r="K6199">
        <v>248</v>
      </c>
      <c r="L6199" t="s">
        <v>23185</v>
      </c>
      <c r="M6199" s="15" t="e">
        <f>IF(INDEX(#REF!,MATCH(Padrón!K6199,#REF!,0),MATCH(Padrón!J6199,#REF!,0))=K6199,"Sí","NO")</f>
        <v>#REF!</v>
      </c>
    </row>
    <row r="6200" spans="1:13" x14ac:dyDescent="0.25">
      <c r="A6200" t="s">
        <v>29404</v>
      </c>
      <c r="B6200">
        <v>16141920</v>
      </c>
      <c r="C6200">
        <v>1962</v>
      </c>
      <c r="D6200" t="s">
        <v>8650</v>
      </c>
      <c r="E6200" t="s">
        <v>224</v>
      </c>
      <c r="F6200" t="s">
        <v>8658</v>
      </c>
      <c r="G6200" t="s">
        <v>10</v>
      </c>
      <c r="H6200">
        <v>12</v>
      </c>
      <c r="I6200">
        <v>65</v>
      </c>
      <c r="J6200">
        <v>2016</v>
      </c>
      <c r="K6200">
        <v>249</v>
      </c>
      <c r="L6200" t="s">
        <v>23185</v>
      </c>
      <c r="M6200" s="15" t="e">
        <f>IF(INDEX(#REF!,MATCH(Padrón!K6200,#REF!,0),MATCH(Padrón!J6200,#REF!,0))=K6200,"Sí","NO")</f>
        <v>#REF!</v>
      </c>
    </row>
    <row r="6201" spans="1:13" x14ac:dyDescent="0.25">
      <c r="A6201" t="s">
        <v>29405</v>
      </c>
      <c r="B6201">
        <v>12504721</v>
      </c>
      <c r="C6201">
        <v>1961</v>
      </c>
      <c r="D6201" t="s">
        <v>8650</v>
      </c>
      <c r="E6201" t="s">
        <v>8659</v>
      </c>
      <c r="F6201" t="s">
        <v>37</v>
      </c>
      <c r="G6201" t="s">
        <v>3</v>
      </c>
      <c r="H6201">
        <v>12</v>
      </c>
      <c r="I6201">
        <v>65</v>
      </c>
      <c r="J6201">
        <v>2016</v>
      </c>
      <c r="K6201">
        <v>250</v>
      </c>
      <c r="L6201" t="s">
        <v>23185</v>
      </c>
      <c r="M6201" s="15" t="e">
        <f>IF(INDEX(#REF!,MATCH(Padrón!K6201,#REF!,0),MATCH(Padrón!J6201,#REF!,0))=K6201,"Sí","NO")</f>
        <v>#REF!</v>
      </c>
    </row>
    <row r="6202" spans="1:13" x14ac:dyDescent="0.25">
      <c r="A6202" t="s">
        <v>29406</v>
      </c>
      <c r="B6202">
        <v>12233848</v>
      </c>
      <c r="C6202">
        <v>1956</v>
      </c>
      <c r="D6202" t="s">
        <v>8650</v>
      </c>
      <c r="E6202" t="s">
        <v>8660</v>
      </c>
      <c r="F6202" t="s">
        <v>3731</v>
      </c>
      <c r="G6202" t="s">
        <v>3</v>
      </c>
      <c r="H6202">
        <v>12</v>
      </c>
      <c r="I6202">
        <v>65</v>
      </c>
      <c r="J6202">
        <v>2016</v>
      </c>
      <c r="K6202">
        <v>251</v>
      </c>
      <c r="L6202" t="s">
        <v>23185</v>
      </c>
      <c r="M6202" s="15" t="e">
        <f>IF(INDEX(#REF!,MATCH(Padrón!K6202,#REF!,0),MATCH(Padrón!J6202,#REF!,0))=K6202,"Sí","NO")</f>
        <v>#REF!</v>
      </c>
    </row>
    <row r="6203" spans="1:13" x14ac:dyDescent="0.25">
      <c r="A6203" t="s">
        <v>29407</v>
      </c>
      <c r="B6203">
        <v>18489307</v>
      </c>
      <c r="C6203">
        <v>1967</v>
      </c>
      <c r="D6203" t="s">
        <v>8650</v>
      </c>
      <c r="E6203" t="s">
        <v>8661</v>
      </c>
      <c r="F6203" t="s">
        <v>3612</v>
      </c>
      <c r="G6203" t="s">
        <v>27</v>
      </c>
      <c r="H6203">
        <v>12</v>
      </c>
      <c r="I6203">
        <v>65</v>
      </c>
      <c r="J6203">
        <v>2016</v>
      </c>
      <c r="K6203">
        <v>252</v>
      </c>
      <c r="L6203" t="s">
        <v>23185</v>
      </c>
      <c r="M6203" s="15" t="e">
        <f>IF(INDEX(#REF!,MATCH(Padrón!K6203,#REF!,0),MATCH(Padrón!J6203,#REF!,0))=K6203,"Sí","NO")</f>
        <v>#REF!</v>
      </c>
    </row>
    <row r="6204" spans="1:13" x14ac:dyDescent="0.25">
      <c r="A6204" t="s">
        <v>29408</v>
      </c>
      <c r="B6204">
        <v>33853715</v>
      </c>
      <c r="C6204">
        <v>1988</v>
      </c>
      <c r="D6204" t="s">
        <v>8650</v>
      </c>
      <c r="E6204" t="s">
        <v>8662</v>
      </c>
      <c r="F6204" t="s">
        <v>8663</v>
      </c>
      <c r="G6204" t="s">
        <v>3</v>
      </c>
      <c r="H6204">
        <v>12</v>
      </c>
      <c r="I6204">
        <v>65</v>
      </c>
      <c r="J6204">
        <v>2016</v>
      </c>
      <c r="K6204">
        <v>253</v>
      </c>
      <c r="L6204" t="s">
        <v>23185</v>
      </c>
      <c r="M6204" s="15" t="e">
        <f>IF(INDEX(#REF!,MATCH(Padrón!K6204,#REF!,0),MATCH(Padrón!J6204,#REF!,0))=K6204,"Sí","NO")</f>
        <v>#REF!</v>
      </c>
    </row>
    <row r="6205" spans="1:13" x14ac:dyDescent="0.25">
      <c r="A6205" t="s">
        <v>29409</v>
      </c>
      <c r="B6205">
        <v>32085877</v>
      </c>
      <c r="C6205">
        <v>1986</v>
      </c>
      <c r="D6205" t="s">
        <v>8650</v>
      </c>
      <c r="E6205" t="s">
        <v>8352</v>
      </c>
      <c r="F6205" t="s">
        <v>2195</v>
      </c>
      <c r="G6205" t="s">
        <v>3</v>
      </c>
      <c r="H6205">
        <v>12</v>
      </c>
      <c r="I6205">
        <v>65</v>
      </c>
      <c r="J6205">
        <v>2016</v>
      </c>
      <c r="K6205">
        <v>254</v>
      </c>
      <c r="L6205" t="s">
        <v>23185</v>
      </c>
      <c r="M6205" s="15" t="e">
        <f>IF(INDEX(#REF!,MATCH(Padrón!K6205,#REF!,0),MATCH(Padrón!J6205,#REF!,0))=K6205,"Sí","NO")</f>
        <v>#REF!</v>
      </c>
    </row>
    <row r="6206" spans="1:13" x14ac:dyDescent="0.25">
      <c r="A6206" t="s">
        <v>29410</v>
      </c>
      <c r="B6206">
        <v>8546595</v>
      </c>
      <c r="C6206">
        <v>1948</v>
      </c>
      <c r="D6206" t="s">
        <v>8664</v>
      </c>
      <c r="E6206" t="s">
        <v>8665</v>
      </c>
      <c r="F6206" t="s">
        <v>856</v>
      </c>
      <c r="G6206" t="s">
        <v>3</v>
      </c>
      <c r="H6206">
        <v>12</v>
      </c>
      <c r="I6206">
        <v>65</v>
      </c>
      <c r="J6206">
        <v>2016</v>
      </c>
      <c r="K6206">
        <v>255</v>
      </c>
      <c r="L6206" t="s">
        <v>23185</v>
      </c>
      <c r="M6206" s="15" t="e">
        <f>IF(INDEX(#REF!,MATCH(Padrón!K6206,#REF!,0),MATCH(Padrón!J6206,#REF!,0))=K6206,"Sí","NO")</f>
        <v>#REF!</v>
      </c>
    </row>
    <row r="6207" spans="1:13" x14ac:dyDescent="0.25">
      <c r="A6207" t="s">
        <v>29411</v>
      </c>
      <c r="B6207">
        <v>37081662</v>
      </c>
      <c r="C6207">
        <v>1992</v>
      </c>
      <c r="D6207" t="s">
        <v>8666</v>
      </c>
      <c r="E6207" t="s">
        <v>7183</v>
      </c>
      <c r="F6207" t="s">
        <v>8667</v>
      </c>
      <c r="G6207" t="s">
        <v>10</v>
      </c>
      <c r="H6207">
        <v>12</v>
      </c>
      <c r="I6207">
        <v>65</v>
      </c>
      <c r="J6207">
        <v>2016</v>
      </c>
      <c r="K6207">
        <v>256</v>
      </c>
      <c r="L6207" t="s">
        <v>23185</v>
      </c>
      <c r="M6207" s="15" t="e">
        <f>IF(INDEX(#REF!,MATCH(Padrón!K6207,#REF!,0),MATCH(Padrón!J6207,#REF!,0))=K6207,"Sí","NO")</f>
        <v>#REF!</v>
      </c>
    </row>
    <row r="6208" spans="1:13" x14ac:dyDescent="0.25">
      <c r="A6208" t="s">
        <v>29412</v>
      </c>
      <c r="B6208">
        <v>41705306</v>
      </c>
      <c r="C6208">
        <v>1999</v>
      </c>
      <c r="D6208" t="s">
        <v>8668</v>
      </c>
      <c r="E6208" t="s">
        <v>8669</v>
      </c>
      <c r="F6208" t="s">
        <v>337</v>
      </c>
      <c r="G6208" t="s">
        <v>27</v>
      </c>
      <c r="H6208">
        <v>12</v>
      </c>
      <c r="I6208">
        <v>65</v>
      </c>
      <c r="J6208">
        <v>2016</v>
      </c>
      <c r="K6208">
        <v>257</v>
      </c>
      <c r="L6208" t="s">
        <v>23185</v>
      </c>
      <c r="M6208" s="15" t="e">
        <f>IF(INDEX(#REF!,MATCH(Padrón!K6208,#REF!,0),MATCH(Padrón!J6208,#REF!,0))=K6208,"Sí","NO")</f>
        <v>#REF!</v>
      </c>
    </row>
    <row r="6209" spans="1:13" x14ac:dyDescent="0.25">
      <c r="A6209" t="s">
        <v>29413</v>
      </c>
      <c r="B6209">
        <v>36457712</v>
      </c>
      <c r="C6209">
        <v>1992</v>
      </c>
      <c r="D6209" t="s">
        <v>8668</v>
      </c>
      <c r="E6209" t="s">
        <v>8670</v>
      </c>
      <c r="F6209" t="s">
        <v>2498</v>
      </c>
      <c r="G6209" t="s">
        <v>10</v>
      </c>
      <c r="H6209">
        <v>12</v>
      </c>
      <c r="I6209">
        <v>65</v>
      </c>
      <c r="J6209">
        <v>2016</v>
      </c>
      <c r="K6209">
        <v>258</v>
      </c>
      <c r="L6209" t="s">
        <v>23185</v>
      </c>
      <c r="M6209" s="15" t="e">
        <f>IF(INDEX(#REF!,MATCH(Padrón!K6209,#REF!,0),MATCH(Padrón!J6209,#REF!,0))=K6209,"Sí","NO")</f>
        <v>#REF!</v>
      </c>
    </row>
    <row r="6210" spans="1:13" x14ac:dyDescent="0.25">
      <c r="A6210" t="s">
        <v>29414</v>
      </c>
      <c r="B6210">
        <v>49186296</v>
      </c>
      <c r="C6210">
        <v>1998</v>
      </c>
      <c r="D6210" t="s">
        <v>8668</v>
      </c>
      <c r="E6210" t="s">
        <v>8671</v>
      </c>
      <c r="F6210" t="s">
        <v>8672</v>
      </c>
      <c r="G6210" t="s">
        <v>3</v>
      </c>
      <c r="H6210">
        <v>12</v>
      </c>
      <c r="I6210">
        <v>65</v>
      </c>
      <c r="J6210">
        <v>2016</v>
      </c>
      <c r="K6210">
        <v>259</v>
      </c>
      <c r="L6210" t="s">
        <v>23185</v>
      </c>
      <c r="M6210" s="15" t="e">
        <f>IF(INDEX(#REF!,MATCH(Padrón!K6210,#REF!,0),MATCH(Padrón!J6210,#REF!,0))=K6210,"Sí","NO")</f>
        <v>#REF!</v>
      </c>
    </row>
    <row r="6211" spans="1:13" x14ac:dyDescent="0.25">
      <c r="A6211" t="s">
        <v>29415</v>
      </c>
      <c r="B6211">
        <v>17878618</v>
      </c>
      <c r="C6211">
        <v>1966</v>
      </c>
      <c r="D6211" t="s">
        <v>8668</v>
      </c>
      <c r="E6211" t="s">
        <v>917</v>
      </c>
      <c r="F6211" t="s">
        <v>8673</v>
      </c>
      <c r="G6211" t="s">
        <v>3</v>
      </c>
      <c r="H6211">
        <v>12</v>
      </c>
      <c r="I6211">
        <v>65</v>
      </c>
      <c r="J6211">
        <v>2016</v>
      </c>
      <c r="K6211">
        <v>260</v>
      </c>
      <c r="L6211" t="s">
        <v>23185</v>
      </c>
      <c r="M6211" s="15" t="e">
        <f>IF(INDEX(#REF!,MATCH(Padrón!K6211,#REF!,0),MATCH(Padrón!J6211,#REF!,0))=K6211,"Sí","NO")</f>
        <v>#REF!</v>
      </c>
    </row>
    <row r="6212" spans="1:13" x14ac:dyDescent="0.25">
      <c r="A6212" t="s">
        <v>29416</v>
      </c>
      <c r="B6212">
        <v>18898704</v>
      </c>
      <c r="C6212">
        <v>1992</v>
      </c>
      <c r="D6212" t="s">
        <v>8668</v>
      </c>
      <c r="E6212" t="s">
        <v>842</v>
      </c>
      <c r="F6212" t="s">
        <v>8674</v>
      </c>
      <c r="G6212" t="s">
        <v>3</v>
      </c>
      <c r="H6212">
        <v>12</v>
      </c>
      <c r="I6212">
        <v>65</v>
      </c>
      <c r="J6212">
        <v>2016</v>
      </c>
      <c r="K6212">
        <v>261</v>
      </c>
      <c r="L6212" t="s">
        <v>23185</v>
      </c>
      <c r="M6212" s="15" t="e">
        <f>IF(INDEX(#REF!,MATCH(Padrón!K6212,#REF!,0),MATCH(Padrón!J6212,#REF!,0))=K6212,"Sí","NO")</f>
        <v>#REF!</v>
      </c>
    </row>
    <row r="6213" spans="1:13" x14ac:dyDescent="0.25">
      <c r="A6213" t="s">
        <v>29417</v>
      </c>
      <c r="B6213">
        <v>41304046</v>
      </c>
      <c r="C6213">
        <v>1998</v>
      </c>
      <c r="D6213" t="s">
        <v>8668</v>
      </c>
      <c r="E6213" t="s">
        <v>1928</v>
      </c>
      <c r="F6213" t="s">
        <v>8675</v>
      </c>
      <c r="G6213" t="s">
        <v>3</v>
      </c>
      <c r="H6213">
        <v>12</v>
      </c>
      <c r="I6213">
        <v>65</v>
      </c>
      <c r="J6213">
        <v>2016</v>
      </c>
      <c r="K6213">
        <v>262</v>
      </c>
      <c r="L6213" t="s">
        <v>23185</v>
      </c>
      <c r="M6213" s="15" t="e">
        <f>IF(INDEX(#REF!,MATCH(Padrón!K6213,#REF!,0),MATCH(Padrón!J6213,#REF!,0))=K6213,"Sí","NO")</f>
        <v>#REF!</v>
      </c>
    </row>
    <row r="6214" spans="1:13" x14ac:dyDescent="0.25">
      <c r="A6214" t="s">
        <v>29418</v>
      </c>
      <c r="B6214">
        <v>49186295</v>
      </c>
      <c r="C6214">
        <v>1996</v>
      </c>
      <c r="D6214" t="s">
        <v>8668</v>
      </c>
      <c r="E6214" t="s">
        <v>21</v>
      </c>
      <c r="F6214" t="s">
        <v>5456</v>
      </c>
      <c r="G6214" t="s">
        <v>10</v>
      </c>
      <c r="H6214">
        <v>12</v>
      </c>
      <c r="I6214">
        <v>65</v>
      </c>
      <c r="J6214">
        <v>2016</v>
      </c>
      <c r="K6214">
        <v>263</v>
      </c>
      <c r="L6214" t="s">
        <v>23185</v>
      </c>
      <c r="M6214" s="15" t="e">
        <f>IF(INDEX(#REF!,MATCH(Padrón!K6214,#REF!,0),MATCH(Padrón!J6214,#REF!,0))=K6214,"Sí","NO")</f>
        <v>#REF!</v>
      </c>
    </row>
    <row r="6215" spans="1:13" x14ac:dyDescent="0.25">
      <c r="A6215" t="s">
        <v>29419</v>
      </c>
      <c r="B6215">
        <v>52527565</v>
      </c>
      <c r="C6215">
        <v>1999</v>
      </c>
      <c r="D6215" t="s">
        <v>8668</v>
      </c>
      <c r="E6215" t="s">
        <v>21</v>
      </c>
      <c r="F6215" t="s">
        <v>552</v>
      </c>
      <c r="G6215" t="s">
        <v>3</v>
      </c>
      <c r="H6215">
        <v>12</v>
      </c>
      <c r="I6215">
        <v>65</v>
      </c>
      <c r="J6215">
        <v>2016</v>
      </c>
      <c r="K6215">
        <v>264</v>
      </c>
      <c r="L6215" t="s">
        <v>23185</v>
      </c>
      <c r="M6215" s="15" t="e">
        <f>IF(INDEX(#REF!,MATCH(Padrón!K6215,#REF!,0),MATCH(Padrón!J6215,#REF!,0))=K6215,"Sí","NO")</f>
        <v>#REF!</v>
      </c>
    </row>
    <row r="6216" spans="1:13" x14ac:dyDescent="0.25">
      <c r="A6216" t="s">
        <v>29420</v>
      </c>
      <c r="B6216">
        <v>21684118</v>
      </c>
      <c r="C6216">
        <v>1970</v>
      </c>
      <c r="D6216" t="s">
        <v>8668</v>
      </c>
      <c r="E6216" t="s">
        <v>8676</v>
      </c>
      <c r="F6216" t="s">
        <v>748</v>
      </c>
      <c r="G6216" t="s">
        <v>3</v>
      </c>
      <c r="H6216">
        <v>12</v>
      </c>
      <c r="I6216">
        <v>65</v>
      </c>
      <c r="J6216">
        <v>2016</v>
      </c>
      <c r="K6216">
        <v>265</v>
      </c>
      <c r="L6216" t="s">
        <v>23185</v>
      </c>
      <c r="M6216" s="15" t="e">
        <f>IF(INDEX(#REF!,MATCH(Padrón!K6216,#REF!,0),MATCH(Padrón!J6216,#REF!,0))=K6216,"Sí","NO")</f>
        <v>#REF!</v>
      </c>
    </row>
    <row r="6217" spans="1:13" x14ac:dyDescent="0.25">
      <c r="A6217" t="s">
        <v>29421</v>
      </c>
      <c r="B6217">
        <v>45451252</v>
      </c>
      <c r="C6217">
        <v>2003</v>
      </c>
      <c r="D6217" t="s">
        <v>8668</v>
      </c>
      <c r="E6217" t="s">
        <v>8677</v>
      </c>
      <c r="F6217" t="s">
        <v>8678</v>
      </c>
      <c r="G6217" t="s">
        <v>3</v>
      </c>
      <c r="H6217">
        <v>12</v>
      </c>
      <c r="I6217">
        <v>65</v>
      </c>
      <c r="J6217">
        <v>2016</v>
      </c>
      <c r="K6217">
        <v>266</v>
      </c>
      <c r="L6217" t="s">
        <v>23185</v>
      </c>
      <c r="M6217" s="15" t="e">
        <f>IF(INDEX(#REF!,MATCH(Padrón!K6217,#REF!,0),MATCH(Padrón!J6217,#REF!,0))=K6217,"Sí","NO")</f>
        <v>#REF!</v>
      </c>
    </row>
    <row r="6218" spans="1:13" x14ac:dyDescent="0.25">
      <c r="A6218" t="s">
        <v>29422</v>
      </c>
      <c r="B6218">
        <v>34462879</v>
      </c>
      <c r="C6218">
        <v>1989</v>
      </c>
      <c r="D6218" t="s">
        <v>8668</v>
      </c>
      <c r="E6218" t="s">
        <v>8679</v>
      </c>
      <c r="F6218" t="s">
        <v>2498</v>
      </c>
      <c r="G6218" t="s">
        <v>3</v>
      </c>
      <c r="H6218">
        <v>12</v>
      </c>
      <c r="I6218">
        <v>65</v>
      </c>
      <c r="J6218">
        <v>2016</v>
      </c>
      <c r="K6218">
        <v>267</v>
      </c>
      <c r="L6218" t="s">
        <v>23185</v>
      </c>
      <c r="M6218" s="15" t="e">
        <f>IF(INDEX(#REF!,MATCH(Padrón!K6218,#REF!,0),MATCH(Padrón!J6218,#REF!,0))=K6218,"Sí","NO")</f>
        <v>#REF!</v>
      </c>
    </row>
    <row r="6219" spans="1:13" x14ac:dyDescent="0.25">
      <c r="A6219" t="s">
        <v>29423</v>
      </c>
      <c r="B6219">
        <v>10681952</v>
      </c>
      <c r="C6219">
        <v>1953</v>
      </c>
      <c r="D6219" t="s">
        <v>8668</v>
      </c>
      <c r="E6219" t="s">
        <v>2698</v>
      </c>
      <c r="F6219" t="s">
        <v>1060</v>
      </c>
      <c r="G6219" t="s">
        <v>3</v>
      </c>
      <c r="H6219">
        <v>12</v>
      </c>
      <c r="I6219">
        <v>65</v>
      </c>
      <c r="J6219">
        <v>2016</v>
      </c>
      <c r="K6219">
        <v>268</v>
      </c>
      <c r="L6219" t="s">
        <v>23185</v>
      </c>
      <c r="M6219" s="15" t="e">
        <f>IF(INDEX(#REF!,MATCH(Padrón!K6219,#REF!,0),MATCH(Padrón!J6219,#REF!,0))=K6219,"Sí","NO")</f>
        <v>#REF!</v>
      </c>
    </row>
    <row r="6220" spans="1:13" x14ac:dyDescent="0.25">
      <c r="A6220" t="s">
        <v>29424</v>
      </c>
      <c r="B6220">
        <v>17578762</v>
      </c>
      <c r="C6220">
        <v>1966</v>
      </c>
      <c r="D6220" t="s">
        <v>8668</v>
      </c>
      <c r="E6220" t="s">
        <v>2698</v>
      </c>
      <c r="F6220" t="s">
        <v>59</v>
      </c>
      <c r="G6220" t="s">
        <v>3</v>
      </c>
      <c r="H6220">
        <v>12</v>
      </c>
      <c r="I6220">
        <v>65</v>
      </c>
      <c r="J6220">
        <v>2016</v>
      </c>
      <c r="K6220">
        <v>269</v>
      </c>
      <c r="L6220" t="s">
        <v>23185</v>
      </c>
      <c r="M6220" s="15" t="e">
        <f>IF(INDEX(#REF!,MATCH(Padrón!K6220,#REF!,0),MATCH(Padrón!J6220,#REF!,0))=K6220,"Sí","NO")</f>
        <v>#REF!</v>
      </c>
    </row>
    <row r="6221" spans="1:13" x14ac:dyDescent="0.25">
      <c r="A6221" t="s">
        <v>29425</v>
      </c>
      <c r="B6221">
        <v>18351728</v>
      </c>
      <c r="C6221">
        <v>1956</v>
      </c>
      <c r="D6221" t="s">
        <v>8668</v>
      </c>
      <c r="E6221" t="s">
        <v>587</v>
      </c>
      <c r="F6221" t="s">
        <v>1560</v>
      </c>
      <c r="G6221" t="s">
        <v>417</v>
      </c>
      <c r="H6221">
        <v>12</v>
      </c>
      <c r="I6221">
        <v>65</v>
      </c>
      <c r="J6221">
        <v>2016</v>
      </c>
      <c r="K6221">
        <v>270</v>
      </c>
      <c r="L6221" t="s">
        <v>23185</v>
      </c>
      <c r="M6221" s="15" t="e">
        <f>IF(INDEX(#REF!,MATCH(Padrón!K6221,#REF!,0),MATCH(Padrón!J6221,#REF!,0))=K6221,"Sí","NO")</f>
        <v>#REF!</v>
      </c>
    </row>
    <row r="6222" spans="1:13" x14ac:dyDescent="0.25">
      <c r="A6222" t="s">
        <v>29426</v>
      </c>
      <c r="B6222">
        <v>18892474</v>
      </c>
      <c r="C6222">
        <v>1961</v>
      </c>
      <c r="D6222" t="s">
        <v>8668</v>
      </c>
      <c r="E6222" t="s">
        <v>49</v>
      </c>
      <c r="F6222" t="s">
        <v>5456</v>
      </c>
      <c r="G6222" t="s">
        <v>27</v>
      </c>
      <c r="H6222">
        <v>12</v>
      </c>
      <c r="I6222">
        <v>65</v>
      </c>
      <c r="J6222">
        <v>2016</v>
      </c>
      <c r="K6222">
        <v>271</v>
      </c>
      <c r="L6222" t="s">
        <v>23185</v>
      </c>
      <c r="M6222" s="15" t="e">
        <f>IF(INDEX(#REF!,MATCH(Padrón!K6222,#REF!,0),MATCH(Padrón!J6222,#REF!,0))=K6222,"Sí","NO")</f>
        <v>#REF!</v>
      </c>
    </row>
    <row r="6223" spans="1:13" x14ac:dyDescent="0.25">
      <c r="A6223" t="s">
        <v>29427</v>
      </c>
      <c r="B6223">
        <v>46713167</v>
      </c>
      <c r="C6223">
        <v>2005</v>
      </c>
      <c r="D6223" t="s">
        <v>8668</v>
      </c>
      <c r="E6223" t="s">
        <v>8680</v>
      </c>
      <c r="F6223" t="s">
        <v>337</v>
      </c>
      <c r="G6223" t="s">
        <v>3</v>
      </c>
      <c r="H6223">
        <v>12</v>
      </c>
      <c r="I6223">
        <v>65</v>
      </c>
      <c r="J6223">
        <v>2016</v>
      </c>
      <c r="K6223">
        <v>272</v>
      </c>
      <c r="L6223" t="s">
        <v>23185</v>
      </c>
      <c r="M6223" s="15" t="e">
        <f>IF(INDEX(#REF!,MATCH(Padrón!K6223,#REF!,0),MATCH(Padrón!J6223,#REF!,0))=K6223,"Sí","NO")</f>
        <v>#REF!</v>
      </c>
    </row>
    <row r="6224" spans="1:13" x14ac:dyDescent="0.25">
      <c r="A6224" t="s">
        <v>29428</v>
      </c>
      <c r="B6224">
        <v>14423936</v>
      </c>
      <c r="C6224">
        <v>1961</v>
      </c>
      <c r="D6224" t="s">
        <v>8668</v>
      </c>
      <c r="E6224" t="s">
        <v>5445</v>
      </c>
      <c r="F6224" t="s">
        <v>166</v>
      </c>
      <c r="G6224" t="s">
        <v>3</v>
      </c>
      <c r="H6224">
        <v>12</v>
      </c>
      <c r="I6224">
        <v>65</v>
      </c>
      <c r="J6224">
        <v>2016</v>
      </c>
      <c r="K6224">
        <v>273</v>
      </c>
      <c r="L6224" t="s">
        <v>23185</v>
      </c>
      <c r="M6224" s="15" t="e">
        <f>IF(INDEX(#REF!,MATCH(Padrón!K6224,#REF!,0),MATCH(Padrón!J6224,#REF!,0))=K6224,"Sí","NO")</f>
        <v>#REF!</v>
      </c>
    </row>
    <row r="6225" spans="1:13" x14ac:dyDescent="0.25">
      <c r="A6225" t="s">
        <v>29429</v>
      </c>
      <c r="B6225">
        <v>37110906</v>
      </c>
      <c r="C6225">
        <v>1992</v>
      </c>
      <c r="D6225" t="s">
        <v>8668</v>
      </c>
      <c r="E6225" t="s">
        <v>8681</v>
      </c>
      <c r="F6225" t="s">
        <v>8682</v>
      </c>
      <c r="G6225" t="s">
        <v>27</v>
      </c>
      <c r="H6225">
        <v>12</v>
      </c>
      <c r="I6225">
        <v>65</v>
      </c>
      <c r="J6225">
        <v>2016</v>
      </c>
      <c r="K6225">
        <v>274</v>
      </c>
      <c r="L6225" t="s">
        <v>23185</v>
      </c>
      <c r="M6225" s="15" t="e">
        <f>IF(INDEX(#REF!,MATCH(Padrón!K6225,#REF!,0),MATCH(Padrón!J6225,#REF!,0))=K6225,"Sí","NO")</f>
        <v>#REF!</v>
      </c>
    </row>
    <row r="6226" spans="1:13" x14ac:dyDescent="0.25">
      <c r="A6226" t="s">
        <v>29430</v>
      </c>
      <c r="B6226">
        <v>43944956</v>
      </c>
      <c r="C6226">
        <v>2001</v>
      </c>
      <c r="D6226" t="s">
        <v>8668</v>
      </c>
      <c r="E6226" t="s">
        <v>113</v>
      </c>
      <c r="F6226" t="s">
        <v>1213</v>
      </c>
      <c r="G6226" t="s">
        <v>10</v>
      </c>
      <c r="H6226">
        <v>12</v>
      </c>
      <c r="I6226">
        <v>65</v>
      </c>
      <c r="J6226">
        <v>2016</v>
      </c>
      <c r="K6226">
        <v>275</v>
      </c>
      <c r="L6226" t="s">
        <v>23185</v>
      </c>
      <c r="M6226" s="15" t="e">
        <f>IF(INDEX(#REF!,MATCH(Padrón!K6226,#REF!,0),MATCH(Padrón!J6226,#REF!,0))=K6226,"Sí","NO")</f>
        <v>#REF!</v>
      </c>
    </row>
    <row r="6227" spans="1:13" x14ac:dyDescent="0.25">
      <c r="A6227" t="s">
        <v>29431</v>
      </c>
      <c r="B6227">
        <v>44071880</v>
      </c>
      <c r="C6227">
        <v>2002</v>
      </c>
      <c r="D6227" t="s">
        <v>8668</v>
      </c>
      <c r="E6227" t="s">
        <v>113</v>
      </c>
      <c r="F6227" t="s">
        <v>910</v>
      </c>
      <c r="G6227" t="s">
        <v>3</v>
      </c>
      <c r="H6227">
        <v>12</v>
      </c>
      <c r="I6227">
        <v>65</v>
      </c>
      <c r="J6227">
        <v>2016</v>
      </c>
      <c r="K6227">
        <v>276</v>
      </c>
      <c r="L6227" t="s">
        <v>23185</v>
      </c>
      <c r="M6227" s="15" t="e">
        <f>IF(INDEX(#REF!,MATCH(Padrón!K6227,#REF!,0),MATCH(Padrón!J6227,#REF!,0))=K6227,"Sí","NO")</f>
        <v>#REF!</v>
      </c>
    </row>
    <row r="6228" spans="1:13" x14ac:dyDescent="0.25">
      <c r="A6228" t="s">
        <v>29432</v>
      </c>
      <c r="B6228">
        <v>41935568</v>
      </c>
      <c r="C6228">
        <v>1999</v>
      </c>
      <c r="D6228" t="s">
        <v>8668</v>
      </c>
      <c r="E6228" t="s">
        <v>5061</v>
      </c>
      <c r="F6228" t="s">
        <v>552</v>
      </c>
      <c r="G6228" t="s">
        <v>3</v>
      </c>
      <c r="H6228">
        <v>12</v>
      </c>
      <c r="I6228">
        <v>65</v>
      </c>
      <c r="J6228">
        <v>2016</v>
      </c>
      <c r="K6228">
        <v>277</v>
      </c>
      <c r="L6228" t="s">
        <v>23185</v>
      </c>
      <c r="M6228" s="15" t="e">
        <f>IF(INDEX(#REF!,MATCH(Padrón!K6228,#REF!,0),MATCH(Padrón!J6228,#REF!,0))=K6228,"Sí","NO")</f>
        <v>#REF!</v>
      </c>
    </row>
    <row r="6229" spans="1:13" x14ac:dyDescent="0.25">
      <c r="A6229" t="s">
        <v>29433</v>
      </c>
      <c r="B6229">
        <v>33421691</v>
      </c>
      <c r="C6229">
        <v>1987</v>
      </c>
      <c r="D6229" t="s">
        <v>8668</v>
      </c>
      <c r="E6229" t="s">
        <v>8683</v>
      </c>
      <c r="F6229" t="s">
        <v>8684</v>
      </c>
      <c r="G6229" t="s">
        <v>117</v>
      </c>
      <c r="H6229">
        <v>12</v>
      </c>
      <c r="I6229">
        <v>65</v>
      </c>
      <c r="J6229">
        <v>2016</v>
      </c>
      <c r="K6229">
        <v>278</v>
      </c>
      <c r="L6229" t="s">
        <v>23185</v>
      </c>
      <c r="M6229" s="15" t="e">
        <f>IF(INDEX(#REF!,MATCH(Padrón!K6229,#REF!,0),MATCH(Padrón!J6229,#REF!,0))=K6229,"Sí","NO")</f>
        <v>#REF!</v>
      </c>
    </row>
    <row r="6230" spans="1:13" x14ac:dyDescent="0.25">
      <c r="A6230" t="s">
        <v>29434</v>
      </c>
      <c r="B6230">
        <v>30488840</v>
      </c>
      <c r="C6230">
        <v>1983</v>
      </c>
      <c r="D6230" t="s">
        <v>8668</v>
      </c>
      <c r="E6230" t="s">
        <v>5448</v>
      </c>
      <c r="F6230" t="s">
        <v>8685</v>
      </c>
      <c r="G6230" t="s">
        <v>3</v>
      </c>
      <c r="H6230">
        <v>12</v>
      </c>
      <c r="I6230">
        <v>65</v>
      </c>
      <c r="J6230">
        <v>2016</v>
      </c>
      <c r="K6230">
        <v>279</v>
      </c>
      <c r="L6230" t="s">
        <v>23185</v>
      </c>
      <c r="M6230" s="15" t="e">
        <f>IF(INDEX(#REF!,MATCH(Padrón!K6230,#REF!,0),MATCH(Padrón!J6230,#REF!,0))=K6230,"Sí","NO")</f>
        <v>#REF!</v>
      </c>
    </row>
    <row r="6231" spans="1:13" x14ac:dyDescent="0.25">
      <c r="A6231" t="s">
        <v>29435</v>
      </c>
      <c r="B6231">
        <v>36199935</v>
      </c>
      <c r="C6231">
        <v>1991</v>
      </c>
      <c r="D6231" t="s">
        <v>8668</v>
      </c>
      <c r="E6231" t="s">
        <v>4731</v>
      </c>
      <c r="F6231" t="s">
        <v>1092</v>
      </c>
      <c r="G6231" t="s">
        <v>27</v>
      </c>
      <c r="H6231">
        <v>12</v>
      </c>
      <c r="I6231">
        <v>65</v>
      </c>
      <c r="J6231">
        <v>2016</v>
      </c>
      <c r="K6231">
        <v>280</v>
      </c>
      <c r="L6231" t="s">
        <v>23185</v>
      </c>
      <c r="M6231" s="15" t="e">
        <f>IF(INDEX(#REF!,MATCH(Padrón!K6231,#REF!,0),MATCH(Padrón!J6231,#REF!,0))=K6231,"Sí","NO")</f>
        <v>#REF!</v>
      </c>
    </row>
    <row r="6232" spans="1:13" x14ac:dyDescent="0.25">
      <c r="A6232" t="s">
        <v>29436</v>
      </c>
      <c r="B6232">
        <v>32607784</v>
      </c>
      <c r="C6232">
        <v>1981</v>
      </c>
      <c r="D6232" t="s">
        <v>8668</v>
      </c>
      <c r="E6232" t="s">
        <v>982</v>
      </c>
      <c r="F6232" t="s">
        <v>1568</v>
      </c>
      <c r="G6232" t="s">
        <v>88</v>
      </c>
      <c r="H6232">
        <v>12</v>
      </c>
      <c r="I6232">
        <v>65</v>
      </c>
      <c r="J6232">
        <v>2016</v>
      </c>
      <c r="K6232">
        <v>281</v>
      </c>
      <c r="L6232" t="s">
        <v>23185</v>
      </c>
      <c r="M6232" s="15" t="e">
        <f>IF(INDEX(#REF!,MATCH(Padrón!K6232,#REF!,0),MATCH(Padrón!J6232,#REF!,0))=K6232,"Sí","NO")</f>
        <v>#REF!</v>
      </c>
    </row>
    <row r="6233" spans="1:13" x14ac:dyDescent="0.25">
      <c r="A6233" t="s">
        <v>29437</v>
      </c>
      <c r="B6233">
        <v>21684242</v>
      </c>
      <c r="C6233">
        <v>1970</v>
      </c>
      <c r="D6233" t="s">
        <v>8668</v>
      </c>
      <c r="E6233" t="s">
        <v>8686</v>
      </c>
      <c r="F6233" t="s">
        <v>9</v>
      </c>
      <c r="G6233" t="s">
        <v>3</v>
      </c>
      <c r="H6233">
        <v>12</v>
      </c>
      <c r="I6233">
        <v>65</v>
      </c>
      <c r="J6233">
        <v>2016</v>
      </c>
      <c r="K6233">
        <v>282</v>
      </c>
      <c r="L6233" t="s">
        <v>23185</v>
      </c>
      <c r="M6233" s="15" t="e">
        <f>IF(INDEX(#REF!,MATCH(Padrón!K6233,#REF!,0),MATCH(Padrón!J6233,#REF!,0))=K6233,"Sí","NO")</f>
        <v>#REF!</v>
      </c>
    </row>
    <row r="6234" spans="1:13" x14ac:dyDescent="0.25">
      <c r="A6234" t="s">
        <v>29438</v>
      </c>
      <c r="B6234">
        <v>18340615</v>
      </c>
      <c r="C6234">
        <v>1967</v>
      </c>
      <c r="D6234" t="s">
        <v>8668</v>
      </c>
      <c r="E6234" t="s">
        <v>8687</v>
      </c>
      <c r="F6234" t="s">
        <v>8688</v>
      </c>
      <c r="G6234" t="s">
        <v>3</v>
      </c>
      <c r="H6234">
        <v>12</v>
      </c>
      <c r="I6234">
        <v>65</v>
      </c>
      <c r="J6234">
        <v>2016</v>
      </c>
      <c r="K6234">
        <v>283</v>
      </c>
      <c r="L6234" t="s">
        <v>23185</v>
      </c>
      <c r="M6234" s="15" t="e">
        <f>IF(INDEX(#REF!,MATCH(Padrón!K6234,#REF!,0),MATCH(Padrón!J6234,#REF!,0))=K6234,"Sí","NO")</f>
        <v>#REF!</v>
      </c>
    </row>
    <row r="6235" spans="1:13" x14ac:dyDescent="0.25">
      <c r="A6235" t="s">
        <v>29439</v>
      </c>
      <c r="B6235">
        <v>18340625</v>
      </c>
      <c r="C6235">
        <v>1967</v>
      </c>
      <c r="D6235" t="s">
        <v>8668</v>
      </c>
      <c r="E6235" t="s">
        <v>126</v>
      </c>
      <c r="F6235" t="s">
        <v>8577</v>
      </c>
      <c r="G6235" t="s">
        <v>3</v>
      </c>
      <c r="H6235">
        <v>12</v>
      </c>
      <c r="I6235">
        <v>65</v>
      </c>
      <c r="J6235">
        <v>2016</v>
      </c>
      <c r="K6235">
        <v>284</v>
      </c>
      <c r="L6235" t="s">
        <v>23185</v>
      </c>
      <c r="M6235" s="15" t="e">
        <f>IF(INDEX(#REF!,MATCH(Padrón!K6235,#REF!,0),MATCH(Padrón!J6235,#REF!,0))=K6235,"Sí","NO")</f>
        <v>#REF!</v>
      </c>
    </row>
    <row r="6236" spans="1:13" x14ac:dyDescent="0.25">
      <c r="A6236" t="s">
        <v>29440</v>
      </c>
      <c r="B6236">
        <v>16933817</v>
      </c>
      <c r="C6236">
        <v>1964</v>
      </c>
      <c r="D6236" t="s">
        <v>8668</v>
      </c>
      <c r="E6236" t="s">
        <v>1444</v>
      </c>
      <c r="F6236" t="s">
        <v>8689</v>
      </c>
      <c r="G6236" t="s">
        <v>3</v>
      </c>
      <c r="H6236">
        <v>12</v>
      </c>
      <c r="I6236">
        <v>65</v>
      </c>
      <c r="J6236">
        <v>2016</v>
      </c>
      <c r="K6236">
        <v>285</v>
      </c>
      <c r="L6236" t="s">
        <v>23185</v>
      </c>
      <c r="M6236" s="15" t="e">
        <f>IF(INDEX(#REF!,MATCH(Padrón!K6236,#REF!,0),MATCH(Padrón!J6236,#REF!,0))=K6236,"Sí","NO")</f>
        <v>#REF!</v>
      </c>
    </row>
    <row r="6237" spans="1:13" x14ac:dyDescent="0.25">
      <c r="A6237" t="s">
        <v>29441</v>
      </c>
      <c r="B6237">
        <v>30785310</v>
      </c>
      <c r="C6237">
        <v>1984</v>
      </c>
      <c r="D6237" t="s">
        <v>8668</v>
      </c>
      <c r="E6237" t="s">
        <v>8690</v>
      </c>
      <c r="F6237" t="s">
        <v>8691</v>
      </c>
      <c r="G6237" t="s">
        <v>3</v>
      </c>
      <c r="H6237">
        <v>12</v>
      </c>
      <c r="I6237">
        <v>65</v>
      </c>
      <c r="J6237">
        <v>2016</v>
      </c>
      <c r="K6237">
        <v>286</v>
      </c>
      <c r="L6237" t="s">
        <v>23185</v>
      </c>
      <c r="M6237" s="15" t="e">
        <f>IF(INDEX(#REF!,MATCH(Padrón!K6237,#REF!,0),MATCH(Padrón!J6237,#REF!,0))=K6237,"Sí","NO")</f>
        <v>#REF!</v>
      </c>
    </row>
    <row r="6238" spans="1:13" x14ac:dyDescent="0.25">
      <c r="A6238" t="s">
        <v>29442</v>
      </c>
      <c r="B6238">
        <v>23882603</v>
      </c>
      <c r="C6238">
        <v>1974</v>
      </c>
      <c r="D6238" t="s">
        <v>8668</v>
      </c>
      <c r="E6238" t="s">
        <v>8692</v>
      </c>
      <c r="F6238" t="s">
        <v>8693</v>
      </c>
      <c r="G6238" t="s">
        <v>3</v>
      </c>
      <c r="H6238">
        <v>12</v>
      </c>
      <c r="I6238">
        <v>65</v>
      </c>
      <c r="J6238">
        <v>2016</v>
      </c>
      <c r="K6238">
        <v>287</v>
      </c>
      <c r="L6238" t="s">
        <v>23185</v>
      </c>
      <c r="M6238" s="15" t="e">
        <f>IF(INDEX(#REF!,MATCH(Padrón!K6238,#REF!,0),MATCH(Padrón!J6238,#REF!,0))=K6238,"Sí","NO")</f>
        <v>#REF!</v>
      </c>
    </row>
    <row r="6239" spans="1:13" x14ac:dyDescent="0.25">
      <c r="A6239" t="s">
        <v>29443</v>
      </c>
      <c r="B6239">
        <v>33406345</v>
      </c>
      <c r="C6239">
        <v>1988</v>
      </c>
      <c r="D6239" t="s">
        <v>8668</v>
      </c>
      <c r="E6239" t="s">
        <v>8694</v>
      </c>
      <c r="F6239" t="s">
        <v>889</v>
      </c>
      <c r="G6239" t="s">
        <v>3</v>
      </c>
      <c r="H6239">
        <v>12</v>
      </c>
      <c r="I6239">
        <v>65</v>
      </c>
      <c r="J6239">
        <v>2016</v>
      </c>
      <c r="K6239">
        <v>288</v>
      </c>
      <c r="L6239" t="s">
        <v>23185</v>
      </c>
      <c r="M6239" s="15" t="e">
        <f>IF(INDEX(#REF!,MATCH(Padrón!K6239,#REF!,0),MATCH(Padrón!J6239,#REF!,0))=K6239,"Sí","NO")</f>
        <v>#REF!</v>
      </c>
    </row>
    <row r="6240" spans="1:13" x14ac:dyDescent="0.25">
      <c r="A6240" t="s">
        <v>29444</v>
      </c>
      <c r="B6240">
        <v>27429800</v>
      </c>
      <c r="C6240">
        <v>1979</v>
      </c>
      <c r="D6240" t="s">
        <v>8668</v>
      </c>
      <c r="E6240" t="s">
        <v>2713</v>
      </c>
      <c r="F6240" t="s">
        <v>1008</v>
      </c>
      <c r="G6240" t="s">
        <v>27</v>
      </c>
      <c r="H6240">
        <v>12</v>
      </c>
      <c r="I6240">
        <v>65</v>
      </c>
      <c r="J6240">
        <v>2016</v>
      </c>
      <c r="K6240">
        <v>289</v>
      </c>
      <c r="L6240" t="s">
        <v>23185</v>
      </c>
      <c r="M6240" s="15" t="e">
        <f>IF(INDEX(#REF!,MATCH(Padrón!K6240,#REF!,0),MATCH(Padrón!J6240,#REF!,0))=K6240,"Sí","NO")</f>
        <v>#REF!</v>
      </c>
    </row>
    <row r="6241" spans="1:13" x14ac:dyDescent="0.25">
      <c r="A6241" t="s">
        <v>29445</v>
      </c>
      <c r="B6241">
        <v>27983801</v>
      </c>
      <c r="C6241">
        <v>1979</v>
      </c>
      <c r="D6241" t="s">
        <v>8668</v>
      </c>
      <c r="E6241" t="s">
        <v>6777</v>
      </c>
      <c r="F6241" t="s">
        <v>1868</v>
      </c>
      <c r="G6241" t="s">
        <v>3</v>
      </c>
      <c r="H6241">
        <v>12</v>
      </c>
      <c r="I6241">
        <v>65</v>
      </c>
      <c r="J6241">
        <v>2016</v>
      </c>
      <c r="K6241">
        <v>290</v>
      </c>
      <c r="L6241" t="s">
        <v>23185</v>
      </c>
      <c r="M6241" s="15" t="e">
        <f>IF(INDEX(#REF!,MATCH(Padrón!K6241,#REF!,0),MATCH(Padrón!J6241,#REF!,0))=K6241,"Sí","NO")</f>
        <v>#REF!</v>
      </c>
    </row>
    <row r="6242" spans="1:13" x14ac:dyDescent="0.25">
      <c r="A6242" t="s">
        <v>29446</v>
      </c>
      <c r="B6242">
        <v>41285972</v>
      </c>
      <c r="C6242">
        <v>1999</v>
      </c>
      <c r="D6242" t="s">
        <v>8668</v>
      </c>
      <c r="E6242" t="s">
        <v>5883</v>
      </c>
      <c r="F6242" t="s">
        <v>889</v>
      </c>
      <c r="G6242" t="s">
        <v>3</v>
      </c>
      <c r="H6242">
        <v>12</v>
      </c>
      <c r="I6242">
        <v>65</v>
      </c>
      <c r="J6242">
        <v>2016</v>
      </c>
      <c r="K6242">
        <v>291</v>
      </c>
      <c r="L6242" t="s">
        <v>23185</v>
      </c>
      <c r="M6242" s="15" t="e">
        <f>IF(INDEX(#REF!,MATCH(Padrón!K6242,#REF!,0),MATCH(Padrón!J6242,#REF!,0))=K6242,"Sí","NO")</f>
        <v>#REF!</v>
      </c>
    </row>
    <row r="6243" spans="1:13" x14ac:dyDescent="0.25">
      <c r="A6243" t="s">
        <v>29447</v>
      </c>
      <c r="B6243">
        <v>42432395</v>
      </c>
      <c r="C6243">
        <v>2000</v>
      </c>
      <c r="D6243" t="s">
        <v>8668</v>
      </c>
      <c r="E6243" t="s">
        <v>8695</v>
      </c>
      <c r="F6243" t="s">
        <v>8696</v>
      </c>
      <c r="G6243" t="s">
        <v>3</v>
      </c>
      <c r="H6243">
        <v>12</v>
      </c>
      <c r="I6243">
        <v>65</v>
      </c>
      <c r="J6243">
        <v>2016</v>
      </c>
      <c r="K6243">
        <v>292</v>
      </c>
      <c r="L6243" t="s">
        <v>23185</v>
      </c>
      <c r="M6243" s="15" t="e">
        <f>IF(INDEX(#REF!,MATCH(Padrón!K6243,#REF!,0),MATCH(Padrón!J6243,#REF!,0))=K6243,"Sí","NO")</f>
        <v>#REF!</v>
      </c>
    </row>
    <row r="6244" spans="1:13" x14ac:dyDescent="0.25">
      <c r="A6244" t="s">
        <v>29448</v>
      </c>
      <c r="B6244">
        <v>32721006</v>
      </c>
      <c r="C6244">
        <v>1987</v>
      </c>
      <c r="D6244" t="s">
        <v>8668</v>
      </c>
      <c r="E6244" t="s">
        <v>151</v>
      </c>
      <c r="F6244" t="s">
        <v>59</v>
      </c>
      <c r="G6244" t="s">
        <v>3</v>
      </c>
      <c r="H6244">
        <v>12</v>
      </c>
      <c r="I6244">
        <v>65</v>
      </c>
      <c r="J6244">
        <v>2016</v>
      </c>
      <c r="K6244">
        <v>293</v>
      </c>
      <c r="L6244" t="s">
        <v>23185</v>
      </c>
      <c r="M6244" s="15" t="e">
        <f>IF(INDEX(#REF!,MATCH(Padrón!K6244,#REF!,0),MATCH(Padrón!J6244,#REF!,0))=K6244,"Sí","NO")</f>
        <v>#REF!</v>
      </c>
    </row>
    <row r="6245" spans="1:13" x14ac:dyDescent="0.25">
      <c r="A6245" t="s">
        <v>29449</v>
      </c>
      <c r="B6245">
        <v>32085810</v>
      </c>
      <c r="C6245">
        <v>1985</v>
      </c>
      <c r="D6245" t="s">
        <v>8668</v>
      </c>
      <c r="E6245" t="s">
        <v>55</v>
      </c>
      <c r="F6245" t="s">
        <v>59</v>
      </c>
      <c r="G6245" t="s">
        <v>3</v>
      </c>
      <c r="H6245">
        <v>12</v>
      </c>
      <c r="I6245">
        <v>65</v>
      </c>
      <c r="J6245">
        <v>2016</v>
      </c>
      <c r="K6245">
        <v>294</v>
      </c>
      <c r="L6245" t="s">
        <v>23185</v>
      </c>
      <c r="M6245" s="15" t="e">
        <f>IF(INDEX(#REF!,MATCH(Padrón!K6245,#REF!,0),MATCH(Padrón!J6245,#REF!,0))=K6245,"Sí","NO")</f>
        <v>#REF!</v>
      </c>
    </row>
    <row r="6246" spans="1:13" x14ac:dyDescent="0.25">
      <c r="A6246" t="s">
        <v>29450</v>
      </c>
      <c r="B6246">
        <v>49391736</v>
      </c>
      <c r="C6246">
        <v>1998</v>
      </c>
      <c r="D6246" t="s">
        <v>8668</v>
      </c>
      <c r="E6246" t="s">
        <v>8697</v>
      </c>
      <c r="F6246" t="s">
        <v>2114</v>
      </c>
      <c r="G6246" t="s">
        <v>27</v>
      </c>
      <c r="H6246">
        <v>12</v>
      </c>
      <c r="I6246">
        <v>65</v>
      </c>
      <c r="J6246">
        <v>2016</v>
      </c>
      <c r="K6246">
        <v>295</v>
      </c>
      <c r="L6246" t="s">
        <v>23185</v>
      </c>
      <c r="M6246" s="15" t="e">
        <f>IF(INDEX(#REF!,MATCH(Padrón!K6246,#REF!,0),MATCH(Padrón!J6246,#REF!,0))=K6246,"Sí","NO")</f>
        <v>#REF!</v>
      </c>
    </row>
    <row r="6247" spans="1:13" x14ac:dyDescent="0.25">
      <c r="A6247" t="s">
        <v>29451</v>
      </c>
      <c r="B6247">
        <v>30785133</v>
      </c>
      <c r="C6247">
        <v>1984</v>
      </c>
      <c r="D6247" t="s">
        <v>8668</v>
      </c>
      <c r="E6247" t="s">
        <v>8698</v>
      </c>
      <c r="F6247" t="s">
        <v>8699</v>
      </c>
      <c r="G6247" t="s">
        <v>10</v>
      </c>
      <c r="H6247">
        <v>12</v>
      </c>
      <c r="I6247">
        <v>65</v>
      </c>
      <c r="J6247">
        <v>2016</v>
      </c>
      <c r="K6247">
        <v>296</v>
      </c>
      <c r="L6247" t="s">
        <v>23185</v>
      </c>
      <c r="M6247" s="15" t="e">
        <f>IF(INDEX(#REF!,MATCH(Padrón!K6247,#REF!,0),MATCH(Padrón!J6247,#REF!,0))=K6247,"Sí","NO")</f>
        <v>#REF!</v>
      </c>
    </row>
    <row r="6248" spans="1:13" x14ac:dyDescent="0.25">
      <c r="A6248" t="s">
        <v>29452</v>
      </c>
      <c r="B6248">
        <v>32607794</v>
      </c>
      <c r="C6248">
        <v>1986</v>
      </c>
      <c r="D6248" t="s">
        <v>8668</v>
      </c>
      <c r="E6248" t="s">
        <v>8700</v>
      </c>
      <c r="F6248" t="s">
        <v>64</v>
      </c>
      <c r="G6248" t="s">
        <v>27</v>
      </c>
      <c r="H6248">
        <v>12</v>
      </c>
      <c r="I6248">
        <v>65</v>
      </c>
      <c r="J6248">
        <v>2016</v>
      </c>
      <c r="K6248">
        <v>297</v>
      </c>
      <c r="L6248" t="s">
        <v>23185</v>
      </c>
      <c r="M6248" s="15" t="e">
        <f>IF(INDEX(#REF!,MATCH(Padrón!K6248,#REF!,0),MATCH(Padrón!J6248,#REF!,0))=K6248,"Sí","NO")</f>
        <v>#REF!</v>
      </c>
    </row>
    <row r="6249" spans="1:13" x14ac:dyDescent="0.25">
      <c r="A6249" t="s">
        <v>29453</v>
      </c>
      <c r="B6249">
        <v>29292312</v>
      </c>
      <c r="C6249">
        <v>1982</v>
      </c>
      <c r="D6249" t="s">
        <v>8668</v>
      </c>
      <c r="E6249" t="s">
        <v>8701</v>
      </c>
      <c r="F6249" t="s">
        <v>52</v>
      </c>
      <c r="G6249" t="s">
        <v>3</v>
      </c>
      <c r="H6249">
        <v>12</v>
      </c>
      <c r="I6249">
        <v>65</v>
      </c>
      <c r="J6249">
        <v>2016</v>
      </c>
      <c r="K6249">
        <v>298</v>
      </c>
      <c r="L6249" t="s">
        <v>23185</v>
      </c>
      <c r="M6249" s="15" t="e">
        <f>IF(INDEX(#REF!,MATCH(Padrón!K6249,#REF!,0),MATCH(Padrón!J6249,#REF!,0))=K6249,"Sí","NO")</f>
        <v>#REF!</v>
      </c>
    </row>
    <row r="6250" spans="1:13" x14ac:dyDescent="0.25">
      <c r="A6250" t="s">
        <v>29454</v>
      </c>
      <c r="B6250">
        <v>46301998</v>
      </c>
      <c r="C6250">
        <v>2005</v>
      </c>
      <c r="D6250" t="s">
        <v>8668</v>
      </c>
      <c r="E6250" t="s">
        <v>8702</v>
      </c>
      <c r="F6250" t="s">
        <v>8703</v>
      </c>
      <c r="G6250" t="s">
        <v>3</v>
      </c>
      <c r="H6250">
        <v>12</v>
      </c>
      <c r="I6250">
        <v>65</v>
      </c>
      <c r="J6250">
        <v>2016</v>
      </c>
      <c r="K6250">
        <v>299</v>
      </c>
      <c r="L6250" t="s">
        <v>23185</v>
      </c>
      <c r="M6250" s="15" t="e">
        <f>IF(INDEX(#REF!,MATCH(Padrón!K6250,#REF!,0),MATCH(Padrón!J6250,#REF!,0))=K6250,"Sí","NO")</f>
        <v>#REF!</v>
      </c>
    </row>
    <row r="6251" spans="1:13" x14ac:dyDescent="0.25">
      <c r="A6251" t="s">
        <v>29455</v>
      </c>
      <c r="B6251">
        <v>8001249</v>
      </c>
      <c r="C6251">
        <v>1949</v>
      </c>
      <c r="D6251" t="s">
        <v>8668</v>
      </c>
      <c r="E6251" t="s">
        <v>8704</v>
      </c>
      <c r="F6251" t="s">
        <v>8705</v>
      </c>
      <c r="G6251" t="s">
        <v>10</v>
      </c>
      <c r="H6251">
        <v>12</v>
      </c>
      <c r="I6251">
        <v>65</v>
      </c>
      <c r="J6251">
        <v>2016</v>
      </c>
      <c r="K6251">
        <v>300</v>
      </c>
      <c r="L6251" t="s">
        <v>23185</v>
      </c>
      <c r="M6251" s="15" t="e">
        <f>IF(INDEX(#REF!,MATCH(Padrón!K6251,#REF!,0),MATCH(Padrón!J6251,#REF!,0))=K6251,"Sí","NO")</f>
        <v>#REF!</v>
      </c>
    </row>
    <row r="6252" spans="1:13" x14ac:dyDescent="0.25">
      <c r="A6252" t="s">
        <v>29456</v>
      </c>
      <c r="B6252">
        <v>39638294</v>
      </c>
      <c r="C6252">
        <v>1996</v>
      </c>
      <c r="D6252" t="s">
        <v>8668</v>
      </c>
      <c r="E6252" t="s">
        <v>8706</v>
      </c>
      <c r="F6252" t="s">
        <v>8707</v>
      </c>
      <c r="G6252" t="s">
        <v>3</v>
      </c>
      <c r="H6252">
        <v>12</v>
      </c>
      <c r="I6252">
        <v>65</v>
      </c>
      <c r="J6252">
        <v>2016</v>
      </c>
      <c r="K6252">
        <v>301</v>
      </c>
      <c r="L6252" t="s">
        <v>23185</v>
      </c>
      <c r="M6252" s="15" t="e">
        <f>IF(INDEX(#REF!,MATCH(Padrón!K6252,#REF!,0),MATCH(Padrón!J6252,#REF!,0))=K6252,"Sí","NO")</f>
        <v>#REF!</v>
      </c>
    </row>
    <row r="6253" spans="1:13" x14ac:dyDescent="0.25">
      <c r="A6253" t="s">
        <v>29457</v>
      </c>
      <c r="B6253">
        <v>35007132</v>
      </c>
      <c r="C6253">
        <v>1990</v>
      </c>
      <c r="D6253" t="s">
        <v>8668</v>
      </c>
      <c r="E6253" t="s">
        <v>8708</v>
      </c>
      <c r="F6253" t="s">
        <v>2697</v>
      </c>
      <c r="G6253" t="s">
        <v>3</v>
      </c>
      <c r="H6253">
        <v>12</v>
      </c>
      <c r="I6253">
        <v>65</v>
      </c>
      <c r="J6253">
        <v>2016</v>
      </c>
      <c r="K6253">
        <v>302</v>
      </c>
      <c r="L6253" t="s">
        <v>23185</v>
      </c>
      <c r="M6253" s="15" t="e">
        <f>IF(INDEX(#REF!,MATCH(Padrón!K6253,#REF!,0),MATCH(Padrón!J6253,#REF!,0))=K6253,"Sí","NO")</f>
        <v>#REF!</v>
      </c>
    </row>
    <row r="6254" spans="1:13" x14ac:dyDescent="0.25">
      <c r="A6254" t="s">
        <v>29458</v>
      </c>
      <c r="B6254">
        <v>51425562</v>
      </c>
      <c r="C6254">
        <v>2003</v>
      </c>
      <c r="D6254" t="s">
        <v>8668</v>
      </c>
      <c r="E6254" t="s">
        <v>8709</v>
      </c>
      <c r="F6254" t="s">
        <v>6422</v>
      </c>
      <c r="G6254" t="s">
        <v>3</v>
      </c>
      <c r="H6254">
        <v>12</v>
      </c>
      <c r="I6254">
        <v>65</v>
      </c>
      <c r="J6254">
        <v>2016</v>
      </c>
      <c r="K6254">
        <v>303</v>
      </c>
      <c r="L6254" t="s">
        <v>23185</v>
      </c>
      <c r="M6254" s="15" t="e">
        <f>IF(INDEX(#REF!,MATCH(Padrón!K6254,#REF!,0),MATCH(Padrón!J6254,#REF!,0))=K6254,"Sí","NO")</f>
        <v>#REF!</v>
      </c>
    </row>
    <row r="6255" spans="1:13" x14ac:dyDescent="0.25">
      <c r="A6255" t="s">
        <v>29459</v>
      </c>
      <c r="B6255">
        <v>28553649</v>
      </c>
      <c r="C6255">
        <v>1981</v>
      </c>
      <c r="D6255" t="s">
        <v>8668</v>
      </c>
      <c r="E6255" t="s">
        <v>8710</v>
      </c>
      <c r="F6255" t="s">
        <v>8711</v>
      </c>
      <c r="G6255" t="s">
        <v>3</v>
      </c>
      <c r="H6255">
        <v>12</v>
      </c>
      <c r="I6255">
        <v>65</v>
      </c>
      <c r="J6255">
        <v>2016</v>
      </c>
      <c r="K6255">
        <v>304</v>
      </c>
      <c r="L6255" t="s">
        <v>23185</v>
      </c>
      <c r="M6255" s="15" t="e">
        <f>IF(INDEX(#REF!,MATCH(Padrón!K6255,#REF!,0),MATCH(Padrón!J6255,#REF!,0))=K6255,"Sí","NO")</f>
        <v>#REF!</v>
      </c>
    </row>
    <row r="6256" spans="1:13" x14ac:dyDescent="0.25">
      <c r="A6256" t="s">
        <v>29460</v>
      </c>
      <c r="B6256">
        <v>45451229</v>
      </c>
      <c r="C6256">
        <v>2004</v>
      </c>
      <c r="D6256" t="s">
        <v>8668</v>
      </c>
      <c r="E6256" t="s">
        <v>8712</v>
      </c>
      <c r="F6256" t="s">
        <v>2327</v>
      </c>
      <c r="G6256" t="s">
        <v>3</v>
      </c>
      <c r="H6256">
        <v>12</v>
      </c>
      <c r="I6256">
        <v>65</v>
      </c>
      <c r="J6256">
        <v>2016</v>
      </c>
      <c r="K6256">
        <v>305</v>
      </c>
      <c r="L6256" t="s">
        <v>23185</v>
      </c>
      <c r="M6256" s="15" t="e">
        <f>IF(INDEX(#REF!,MATCH(Padrón!K6256,#REF!,0),MATCH(Padrón!J6256,#REF!,0))=K6256,"Sí","NO")</f>
        <v>#REF!</v>
      </c>
    </row>
    <row r="6257" spans="1:13" x14ac:dyDescent="0.25">
      <c r="A6257" t="s">
        <v>29461</v>
      </c>
      <c r="B6257">
        <v>45555773</v>
      </c>
      <c r="C6257">
        <v>2003</v>
      </c>
      <c r="D6257" t="s">
        <v>8668</v>
      </c>
      <c r="E6257" t="s">
        <v>8713</v>
      </c>
      <c r="F6257" t="s">
        <v>910</v>
      </c>
      <c r="G6257" t="s">
        <v>3</v>
      </c>
      <c r="H6257">
        <v>12</v>
      </c>
      <c r="I6257">
        <v>65</v>
      </c>
      <c r="J6257">
        <v>2016</v>
      </c>
      <c r="K6257">
        <v>306</v>
      </c>
      <c r="L6257" t="s">
        <v>23185</v>
      </c>
      <c r="M6257" s="15" t="e">
        <f>IF(INDEX(#REF!,MATCH(Padrón!K6257,#REF!,0),MATCH(Padrón!J6257,#REF!,0))=K6257,"Sí","NO")</f>
        <v>#REF!</v>
      </c>
    </row>
    <row r="6258" spans="1:13" x14ac:dyDescent="0.25">
      <c r="A6258" t="s">
        <v>29462</v>
      </c>
      <c r="B6258">
        <v>30488746</v>
      </c>
      <c r="C6258">
        <v>1983</v>
      </c>
      <c r="D6258" t="s">
        <v>8668</v>
      </c>
      <c r="E6258" t="s">
        <v>8714</v>
      </c>
      <c r="F6258" t="s">
        <v>889</v>
      </c>
      <c r="G6258" t="s">
        <v>3</v>
      </c>
      <c r="H6258">
        <v>12</v>
      </c>
      <c r="I6258">
        <v>65</v>
      </c>
      <c r="J6258">
        <v>2016</v>
      </c>
      <c r="K6258">
        <v>307</v>
      </c>
      <c r="L6258" t="s">
        <v>23185</v>
      </c>
      <c r="M6258" s="15" t="e">
        <f>IF(INDEX(#REF!,MATCH(Padrón!K6258,#REF!,0),MATCH(Padrón!J6258,#REF!,0))=K6258,"Sí","NO")</f>
        <v>#REF!</v>
      </c>
    </row>
    <row r="6259" spans="1:13" x14ac:dyDescent="0.25">
      <c r="A6259" t="s">
        <v>29463</v>
      </c>
      <c r="B6259">
        <v>24845532</v>
      </c>
      <c r="C6259">
        <v>1975</v>
      </c>
      <c r="D6259" t="s">
        <v>8668</v>
      </c>
      <c r="E6259" t="s">
        <v>5247</v>
      </c>
      <c r="F6259" t="s">
        <v>5793</v>
      </c>
      <c r="G6259" t="s">
        <v>3</v>
      </c>
      <c r="H6259">
        <v>12</v>
      </c>
      <c r="I6259">
        <v>65</v>
      </c>
      <c r="J6259">
        <v>2016</v>
      </c>
      <c r="K6259">
        <v>308</v>
      </c>
      <c r="L6259" t="s">
        <v>23185</v>
      </c>
      <c r="M6259" s="15" t="e">
        <f>IF(INDEX(#REF!,MATCH(Padrón!K6259,#REF!,0),MATCH(Padrón!J6259,#REF!,0))=K6259,"Sí","NO")</f>
        <v>#REF!</v>
      </c>
    </row>
    <row r="6260" spans="1:13" x14ac:dyDescent="0.25">
      <c r="A6260" t="s">
        <v>29464</v>
      </c>
      <c r="B6260">
        <v>47425494</v>
      </c>
      <c r="C6260">
        <v>2006</v>
      </c>
      <c r="D6260" t="s">
        <v>8668</v>
      </c>
      <c r="E6260" t="s">
        <v>8715</v>
      </c>
      <c r="F6260" t="s">
        <v>8716</v>
      </c>
      <c r="G6260" t="s">
        <v>3</v>
      </c>
      <c r="H6260">
        <v>12</v>
      </c>
      <c r="I6260">
        <v>65</v>
      </c>
      <c r="J6260">
        <v>2016</v>
      </c>
      <c r="K6260">
        <v>309</v>
      </c>
      <c r="L6260" t="s">
        <v>23185</v>
      </c>
      <c r="M6260" s="15" t="e">
        <f>IF(INDEX(#REF!,MATCH(Padrón!K6260,#REF!,0),MATCH(Padrón!J6260,#REF!,0))=K6260,"Sí","NO")</f>
        <v>#REF!</v>
      </c>
    </row>
    <row r="6261" spans="1:13" x14ac:dyDescent="0.25">
      <c r="A6261" t="s">
        <v>29465</v>
      </c>
      <c r="B6261">
        <v>36199925</v>
      </c>
      <c r="C6261">
        <v>1991</v>
      </c>
      <c r="D6261" t="s">
        <v>8668</v>
      </c>
      <c r="E6261" t="s">
        <v>8717</v>
      </c>
      <c r="F6261" t="s">
        <v>5782</v>
      </c>
      <c r="G6261" t="s">
        <v>10</v>
      </c>
      <c r="H6261">
        <v>12</v>
      </c>
      <c r="I6261">
        <v>65</v>
      </c>
      <c r="J6261">
        <v>2016</v>
      </c>
      <c r="K6261">
        <v>310</v>
      </c>
      <c r="L6261" t="s">
        <v>23185</v>
      </c>
      <c r="M6261" s="15" t="e">
        <f>IF(INDEX(#REF!,MATCH(Padrón!K6261,#REF!,0),MATCH(Padrón!J6261,#REF!,0))=K6261,"Sí","NO")</f>
        <v>#REF!</v>
      </c>
    </row>
    <row r="6262" spans="1:13" x14ac:dyDescent="0.25">
      <c r="A6262" t="s">
        <v>29466</v>
      </c>
      <c r="B6262">
        <v>40411131</v>
      </c>
      <c r="C6262">
        <v>1990</v>
      </c>
      <c r="D6262" t="s">
        <v>8668</v>
      </c>
      <c r="E6262" t="s">
        <v>184</v>
      </c>
      <c r="F6262" t="s">
        <v>8718</v>
      </c>
      <c r="G6262" t="s">
        <v>117</v>
      </c>
      <c r="H6262">
        <v>12</v>
      </c>
      <c r="I6262">
        <v>65</v>
      </c>
      <c r="J6262">
        <v>2016</v>
      </c>
      <c r="K6262">
        <v>311</v>
      </c>
      <c r="L6262" t="s">
        <v>23185</v>
      </c>
      <c r="M6262" s="15" t="e">
        <f>IF(INDEX(#REF!,MATCH(Padrón!K6262,#REF!,0),MATCH(Padrón!J6262,#REF!,0))=K6262,"Sí","NO")</f>
        <v>#REF!</v>
      </c>
    </row>
    <row r="6263" spans="1:13" x14ac:dyDescent="0.25">
      <c r="A6263" t="s">
        <v>29467</v>
      </c>
      <c r="B6263">
        <v>43357023</v>
      </c>
      <c r="C6263">
        <v>2001</v>
      </c>
      <c r="D6263" t="s">
        <v>8668</v>
      </c>
      <c r="E6263" t="s">
        <v>8719</v>
      </c>
      <c r="F6263" t="s">
        <v>908</v>
      </c>
      <c r="G6263" t="s">
        <v>3</v>
      </c>
      <c r="H6263">
        <v>12</v>
      </c>
      <c r="I6263">
        <v>65</v>
      </c>
      <c r="J6263">
        <v>2016</v>
      </c>
      <c r="K6263">
        <v>312</v>
      </c>
      <c r="L6263" t="s">
        <v>23185</v>
      </c>
      <c r="M6263" s="15" t="e">
        <f>IF(INDEX(#REF!,MATCH(Padrón!K6263,#REF!,0),MATCH(Padrón!J6263,#REF!,0))=K6263,"Sí","NO")</f>
        <v>#REF!</v>
      </c>
    </row>
    <row r="6264" spans="1:13" x14ac:dyDescent="0.25">
      <c r="A6264" t="s">
        <v>29468</v>
      </c>
      <c r="B6264">
        <v>42030376</v>
      </c>
      <c r="C6264">
        <v>1999</v>
      </c>
      <c r="D6264" t="s">
        <v>8668</v>
      </c>
      <c r="E6264" t="s">
        <v>8720</v>
      </c>
      <c r="F6264" t="s">
        <v>8721</v>
      </c>
      <c r="G6264" t="s">
        <v>3</v>
      </c>
      <c r="H6264">
        <v>12</v>
      </c>
      <c r="I6264">
        <v>65</v>
      </c>
      <c r="J6264">
        <v>2016</v>
      </c>
      <c r="K6264">
        <v>313</v>
      </c>
      <c r="L6264" t="s">
        <v>23185</v>
      </c>
      <c r="M6264" s="15" t="e">
        <f>IF(INDEX(#REF!,MATCH(Padrón!K6264,#REF!,0),MATCH(Padrón!J6264,#REF!,0))=K6264,"Sí","NO")</f>
        <v>#REF!</v>
      </c>
    </row>
    <row r="6265" spans="1:13" x14ac:dyDescent="0.25">
      <c r="A6265" t="s">
        <v>29469</v>
      </c>
      <c r="B6265">
        <v>30785309</v>
      </c>
      <c r="C6265">
        <v>1984</v>
      </c>
      <c r="D6265" t="s">
        <v>8668</v>
      </c>
      <c r="E6265" t="s">
        <v>2020</v>
      </c>
      <c r="F6265" t="s">
        <v>59</v>
      </c>
      <c r="G6265" t="s">
        <v>3</v>
      </c>
      <c r="H6265">
        <v>12</v>
      </c>
      <c r="I6265">
        <v>65</v>
      </c>
      <c r="J6265">
        <v>2016</v>
      </c>
      <c r="K6265">
        <v>314</v>
      </c>
      <c r="L6265" t="s">
        <v>23185</v>
      </c>
      <c r="M6265" s="15" t="e">
        <f>IF(INDEX(#REF!,MATCH(Padrón!K6265,#REF!,0),MATCH(Padrón!J6265,#REF!,0))=K6265,"Sí","NO")</f>
        <v>#REF!</v>
      </c>
    </row>
    <row r="6266" spans="1:13" x14ac:dyDescent="0.25">
      <c r="A6266" t="s">
        <v>29470</v>
      </c>
      <c r="B6266">
        <v>48544516</v>
      </c>
      <c r="C6266">
        <v>2007</v>
      </c>
      <c r="D6266" t="s">
        <v>8668</v>
      </c>
      <c r="E6266" t="s">
        <v>8722</v>
      </c>
      <c r="F6266" t="s">
        <v>1028</v>
      </c>
      <c r="G6266" t="s">
        <v>3</v>
      </c>
      <c r="H6266">
        <v>12</v>
      </c>
      <c r="I6266">
        <v>65</v>
      </c>
      <c r="J6266">
        <v>2016</v>
      </c>
      <c r="K6266">
        <v>315</v>
      </c>
      <c r="L6266" t="s">
        <v>23185</v>
      </c>
      <c r="M6266" s="15" t="e">
        <f>IF(INDEX(#REF!,MATCH(Padrón!K6266,#REF!,0),MATCH(Padrón!J6266,#REF!,0))=K6266,"Sí","NO")</f>
        <v>#REF!</v>
      </c>
    </row>
    <row r="6267" spans="1:13" x14ac:dyDescent="0.25">
      <c r="A6267" t="s">
        <v>29471</v>
      </c>
      <c r="B6267">
        <v>43547225</v>
      </c>
      <c r="C6267">
        <v>2001</v>
      </c>
      <c r="D6267" t="s">
        <v>8668</v>
      </c>
      <c r="E6267" t="s">
        <v>8723</v>
      </c>
      <c r="F6267" t="s">
        <v>1969</v>
      </c>
      <c r="G6267" t="s">
        <v>10</v>
      </c>
      <c r="H6267">
        <v>12</v>
      </c>
      <c r="I6267">
        <v>65</v>
      </c>
      <c r="J6267">
        <v>2016</v>
      </c>
      <c r="K6267">
        <v>316</v>
      </c>
      <c r="L6267" t="s">
        <v>23185</v>
      </c>
      <c r="M6267" s="15" t="e">
        <f>IF(INDEX(#REF!,MATCH(Padrón!K6267,#REF!,0),MATCH(Padrón!J6267,#REF!,0))=K6267,"Sí","NO")</f>
        <v>#REF!</v>
      </c>
    </row>
    <row r="6268" spans="1:13" x14ac:dyDescent="0.25">
      <c r="A6268" t="s">
        <v>29472</v>
      </c>
      <c r="B6268">
        <v>30785060</v>
      </c>
      <c r="C6268">
        <v>1984</v>
      </c>
      <c r="D6268" t="s">
        <v>8668</v>
      </c>
      <c r="E6268" t="s">
        <v>1530</v>
      </c>
      <c r="F6268" t="s">
        <v>8724</v>
      </c>
      <c r="G6268" t="s">
        <v>3</v>
      </c>
      <c r="H6268">
        <v>12</v>
      </c>
      <c r="I6268">
        <v>65</v>
      </c>
      <c r="J6268">
        <v>2016</v>
      </c>
      <c r="K6268">
        <v>317</v>
      </c>
      <c r="L6268" t="s">
        <v>23185</v>
      </c>
      <c r="M6268" s="15" t="e">
        <f>IF(INDEX(#REF!,MATCH(Padrón!K6268,#REF!,0),MATCH(Padrón!J6268,#REF!,0))=K6268,"Sí","NO")</f>
        <v>#REF!</v>
      </c>
    </row>
    <row r="6269" spans="1:13" x14ac:dyDescent="0.25">
      <c r="A6269" t="s">
        <v>29473</v>
      </c>
      <c r="B6269">
        <v>46854168</v>
      </c>
      <c r="C6269">
        <v>2006</v>
      </c>
      <c r="D6269" t="s">
        <v>8668</v>
      </c>
      <c r="E6269" t="s">
        <v>8559</v>
      </c>
      <c r="F6269" t="s">
        <v>910</v>
      </c>
      <c r="G6269" t="s">
        <v>3</v>
      </c>
      <c r="H6269">
        <v>12</v>
      </c>
      <c r="I6269">
        <v>65</v>
      </c>
      <c r="J6269">
        <v>2016</v>
      </c>
      <c r="K6269">
        <v>318</v>
      </c>
      <c r="L6269" t="s">
        <v>23185</v>
      </c>
      <c r="M6269" s="15" t="e">
        <f>IF(INDEX(#REF!,MATCH(Padrón!K6269,#REF!,0),MATCH(Padrón!J6269,#REF!,0))=K6269,"Sí","NO")</f>
        <v>#REF!</v>
      </c>
    </row>
    <row r="6270" spans="1:13" x14ac:dyDescent="0.25">
      <c r="A6270" t="s">
        <v>29474</v>
      </c>
      <c r="B6270">
        <v>21639400</v>
      </c>
      <c r="C6270">
        <v>1970</v>
      </c>
      <c r="D6270" t="s">
        <v>8668</v>
      </c>
      <c r="E6270" t="s">
        <v>428</v>
      </c>
      <c r="F6270" t="s">
        <v>8725</v>
      </c>
      <c r="G6270" t="s">
        <v>3</v>
      </c>
      <c r="H6270">
        <v>12</v>
      </c>
      <c r="I6270">
        <v>65</v>
      </c>
      <c r="J6270">
        <v>2016</v>
      </c>
      <c r="K6270">
        <v>319</v>
      </c>
      <c r="L6270" t="s">
        <v>23185</v>
      </c>
      <c r="M6270" s="15" t="e">
        <f>IF(INDEX(#REF!,MATCH(Padrón!K6270,#REF!,0),MATCH(Padrón!J6270,#REF!,0))=K6270,"Sí","NO")</f>
        <v>#REF!</v>
      </c>
    </row>
    <row r="6271" spans="1:13" x14ac:dyDescent="0.25">
      <c r="A6271" t="s">
        <v>29475</v>
      </c>
      <c r="B6271">
        <v>47425498</v>
      </c>
      <c r="C6271">
        <v>2006</v>
      </c>
      <c r="D6271" t="s">
        <v>8668</v>
      </c>
      <c r="E6271" t="s">
        <v>8726</v>
      </c>
      <c r="F6271" t="s">
        <v>8727</v>
      </c>
      <c r="G6271" t="s">
        <v>3</v>
      </c>
      <c r="H6271">
        <v>12</v>
      </c>
      <c r="I6271">
        <v>65</v>
      </c>
      <c r="J6271">
        <v>2016</v>
      </c>
      <c r="K6271">
        <v>320</v>
      </c>
      <c r="L6271" t="s">
        <v>23185</v>
      </c>
      <c r="M6271" s="15" t="e">
        <f>IF(INDEX(#REF!,MATCH(Padrón!K6271,#REF!,0),MATCH(Padrón!J6271,#REF!,0))=K6271,"Sí","NO")</f>
        <v>#REF!</v>
      </c>
    </row>
    <row r="6272" spans="1:13" x14ac:dyDescent="0.25">
      <c r="A6272" t="s">
        <v>29476</v>
      </c>
      <c r="B6272">
        <v>34734949</v>
      </c>
      <c r="C6272">
        <v>1989</v>
      </c>
      <c r="D6272" t="s">
        <v>8668</v>
      </c>
      <c r="E6272" t="s">
        <v>8728</v>
      </c>
      <c r="F6272" t="s">
        <v>541</v>
      </c>
      <c r="G6272" t="s">
        <v>3</v>
      </c>
      <c r="H6272">
        <v>12</v>
      </c>
      <c r="I6272">
        <v>65</v>
      </c>
      <c r="J6272">
        <v>2016</v>
      </c>
      <c r="K6272">
        <v>321</v>
      </c>
      <c r="L6272" t="s">
        <v>23185</v>
      </c>
      <c r="M6272" s="15" t="e">
        <f>IF(INDEX(#REF!,MATCH(Padrón!K6272,#REF!,0),MATCH(Padrón!J6272,#REF!,0))=K6272,"Sí","NO")</f>
        <v>#REF!</v>
      </c>
    </row>
    <row r="6273" spans="1:13" x14ac:dyDescent="0.25">
      <c r="A6273" t="s">
        <v>29477</v>
      </c>
      <c r="B6273">
        <v>38382501</v>
      </c>
      <c r="C6273">
        <v>1995</v>
      </c>
      <c r="D6273" t="s">
        <v>8668</v>
      </c>
      <c r="E6273" t="s">
        <v>1254</v>
      </c>
      <c r="F6273" t="s">
        <v>796</v>
      </c>
      <c r="G6273" t="s">
        <v>10</v>
      </c>
      <c r="H6273">
        <v>12</v>
      </c>
      <c r="I6273">
        <v>65</v>
      </c>
      <c r="J6273">
        <v>2016</v>
      </c>
      <c r="K6273">
        <v>322</v>
      </c>
      <c r="L6273" t="s">
        <v>23185</v>
      </c>
      <c r="M6273" s="15" t="e">
        <f>IF(INDEX(#REF!,MATCH(Padrón!K6273,#REF!,0),MATCH(Padrón!J6273,#REF!,0))=K6273,"Sí","NO")</f>
        <v>#REF!</v>
      </c>
    </row>
    <row r="6274" spans="1:13" x14ac:dyDescent="0.25">
      <c r="A6274" t="s">
        <v>29478</v>
      </c>
      <c r="B6274">
        <v>46085488</v>
      </c>
      <c r="C6274">
        <v>2001</v>
      </c>
      <c r="D6274" t="s">
        <v>8668</v>
      </c>
      <c r="E6274" t="s">
        <v>1534</v>
      </c>
      <c r="F6274" t="s">
        <v>581</v>
      </c>
      <c r="G6274" t="s">
        <v>3</v>
      </c>
      <c r="H6274">
        <v>12</v>
      </c>
      <c r="I6274">
        <v>65</v>
      </c>
      <c r="J6274">
        <v>2016</v>
      </c>
      <c r="K6274">
        <v>323</v>
      </c>
      <c r="L6274" t="s">
        <v>23185</v>
      </c>
      <c r="M6274" s="15" t="e">
        <f>IF(INDEX(#REF!,MATCH(Padrón!K6274,#REF!,0),MATCH(Padrón!J6274,#REF!,0))=K6274,"Sí","NO")</f>
        <v>#REF!</v>
      </c>
    </row>
    <row r="6275" spans="1:13" x14ac:dyDescent="0.25">
      <c r="A6275" t="s">
        <v>29479</v>
      </c>
      <c r="B6275">
        <v>32086087</v>
      </c>
      <c r="C6275">
        <v>1986</v>
      </c>
      <c r="D6275" t="s">
        <v>8668</v>
      </c>
      <c r="E6275" t="s">
        <v>8729</v>
      </c>
      <c r="F6275" t="s">
        <v>8730</v>
      </c>
      <c r="G6275" t="s">
        <v>3</v>
      </c>
      <c r="H6275">
        <v>12</v>
      </c>
      <c r="I6275">
        <v>65</v>
      </c>
      <c r="J6275">
        <v>2016</v>
      </c>
      <c r="K6275">
        <v>324</v>
      </c>
      <c r="L6275" t="s">
        <v>23185</v>
      </c>
      <c r="M6275" s="15" t="e">
        <f>IF(INDEX(#REF!,MATCH(Padrón!K6275,#REF!,0),MATCH(Padrón!J6275,#REF!,0))=K6275,"Sí","NO")</f>
        <v>#REF!</v>
      </c>
    </row>
    <row r="6276" spans="1:13" x14ac:dyDescent="0.25">
      <c r="A6276" t="s">
        <v>29480</v>
      </c>
      <c r="B6276">
        <v>25205121</v>
      </c>
      <c r="C6276">
        <v>1975</v>
      </c>
      <c r="D6276" t="s">
        <v>8668</v>
      </c>
      <c r="E6276" t="s">
        <v>8731</v>
      </c>
      <c r="F6276" t="s">
        <v>8732</v>
      </c>
      <c r="G6276" t="s">
        <v>117</v>
      </c>
      <c r="H6276">
        <v>12</v>
      </c>
      <c r="I6276">
        <v>65</v>
      </c>
      <c r="J6276">
        <v>2016</v>
      </c>
      <c r="K6276">
        <v>325</v>
      </c>
      <c r="L6276" t="s">
        <v>23185</v>
      </c>
      <c r="M6276" s="15" t="e">
        <f>IF(INDEX(#REF!,MATCH(Padrón!K6276,#REF!,0),MATCH(Padrón!J6276,#REF!,0))=K6276,"Sí","NO")</f>
        <v>#REF!</v>
      </c>
    </row>
    <row r="6277" spans="1:13" x14ac:dyDescent="0.25">
      <c r="A6277" t="s">
        <v>29481</v>
      </c>
      <c r="B6277">
        <v>11996678</v>
      </c>
      <c r="C6277">
        <v>1958</v>
      </c>
      <c r="D6277" t="s">
        <v>8668</v>
      </c>
      <c r="E6277" t="s">
        <v>8733</v>
      </c>
      <c r="F6277" t="s">
        <v>8734</v>
      </c>
      <c r="G6277" t="s">
        <v>3</v>
      </c>
      <c r="H6277">
        <v>12</v>
      </c>
      <c r="I6277">
        <v>65</v>
      </c>
      <c r="J6277">
        <v>2016</v>
      </c>
      <c r="K6277">
        <v>326</v>
      </c>
      <c r="L6277" t="s">
        <v>23185</v>
      </c>
      <c r="M6277" s="15" t="e">
        <f>IF(INDEX(#REF!,MATCH(Padrón!K6277,#REF!,0),MATCH(Padrón!J6277,#REF!,0))=K6277,"Sí","NO")</f>
        <v>#REF!</v>
      </c>
    </row>
    <row r="6278" spans="1:13" x14ac:dyDescent="0.25">
      <c r="A6278" t="s">
        <v>29482</v>
      </c>
      <c r="B6278">
        <v>36062289</v>
      </c>
      <c r="C6278">
        <v>1991</v>
      </c>
      <c r="D6278" t="s">
        <v>8668</v>
      </c>
      <c r="E6278" t="s">
        <v>8735</v>
      </c>
      <c r="F6278" t="s">
        <v>8736</v>
      </c>
      <c r="G6278" t="s">
        <v>27</v>
      </c>
      <c r="H6278">
        <v>12</v>
      </c>
      <c r="I6278">
        <v>65</v>
      </c>
      <c r="J6278">
        <v>2016</v>
      </c>
      <c r="K6278">
        <v>327</v>
      </c>
      <c r="L6278" t="s">
        <v>23185</v>
      </c>
      <c r="M6278" s="15" t="e">
        <f>IF(INDEX(#REF!,MATCH(Padrón!K6278,#REF!,0),MATCH(Padrón!J6278,#REF!,0))=K6278,"Sí","NO")</f>
        <v>#REF!</v>
      </c>
    </row>
    <row r="6279" spans="1:13" x14ac:dyDescent="0.25">
      <c r="A6279" t="s">
        <v>29483</v>
      </c>
      <c r="B6279">
        <v>33406176</v>
      </c>
      <c r="C6279">
        <v>1987</v>
      </c>
      <c r="D6279" t="s">
        <v>8668</v>
      </c>
      <c r="E6279" t="s">
        <v>8737</v>
      </c>
      <c r="F6279" t="s">
        <v>8738</v>
      </c>
      <c r="G6279" t="s">
        <v>10</v>
      </c>
      <c r="H6279">
        <v>12</v>
      </c>
      <c r="I6279">
        <v>65</v>
      </c>
      <c r="J6279">
        <v>2016</v>
      </c>
      <c r="K6279">
        <v>328</v>
      </c>
      <c r="L6279" t="s">
        <v>23185</v>
      </c>
      <c r="M6279" s="15" t="e">
        <f>IF(INDEX(#REF!,MATCH(Padrón!K6279,#REF!,0),MATCH(Padrón!J6279,#REF!,0))=K6279,"Sí","NO")</f>
        <v>#REF!</v>
      </c>
    </row>
    <row r="6280" spans="1:13" x14ac:dyDescent="0.25">
      <c r="A6280" t="s">
        <v>29484</v>
      </c>
      <c r="B6280">
        <v>35454860</v>
      </c>
      <c r="C6280">
        <v>1990</v>
      </c>
      <c r="D6280" t="s">
        <v>8668</v>
      </c>
      <c r="E6280" t="s">
        <v>8739</v>
      </c>
      <c r="F6280" t="s">
        <v>395</v>
      </c>
      <c r="G6280" t="s">
        <v>10</v>
      </c>
      <c r="H6280">
        <v>12</v>
      </c>
      <c r="I6280">
        <v>65</v>
      </c>
      <c r="J6280">
        <v>2016</v>
      </c>
      <c r="K6280">
        <v>329</v>
      </c>
      <c r="L6280" t="s">
        <v>23185</v>
      </c>
      <c r="M6280" s="15" t="e">
        <f>IF(INDEX(#REF!,MATCH(Padrón!K6280,#REF!,0),MATCH(Padrón!J6280,#REF!,0))=K6280,"Sí","NO")</f>
        <v>#REF!</v>
      </c>
    </row>
    <row r="6281" spans="1:13" x14ac:dyDescent="0.25">
      <c r="A6281" t="s">
        <v>29485</v>
      </c>
      <c r="B6281">
        <v>38138313</v>
      </c>
      <c r="C6281">
        <v>1993</v>
      </c>
      <c r="D6281" t="s">
        <v>8668</v>
      </c>
      <c r="E6281" t="s">
        <v>8740</v>
      </c>
      <c r="F6281" t="s">
        <v>811</v>
      </c>
      <c r="G6281" t="s">
        <v>3</v>
      </c>
      <c r="H6281">
        <v>12</v>
      </c>
      <c r="I6281">
        <v>65</v>
      </c>
      <c r="J6281">
        <v>2016</v>
      </c>
      <c r="K6281">
        <v>330</v>
      </c>
      <c r="L6281" t="s">
        <v>23185</v>
      </c>
      <c r="M6281" s="15" t="e">
        <f>IF(INDEX(#REF!,MATCH(Padrón!K6281,#REF!,0),MATCH(Padrón!J6281,#REF!,0))=K6281,"Sí","NO")</f>
        <v>#REF!</v>
      </c>
    </row>
    <row r="6282" spans="1:13" x14ac:dyDescent="0.25">
      <c r="A6282" t="s">
        <v>29486</v>
      </c>
      <c r="B6282">
        <v>41285604</v>
      </c>
      <c r="C6282">
        <v>1998</v>
      </c>
      <c r="D6282" t="s">
        <v>8668</v>
      </c>
      <c r="E6282" t="s">
        <v>8741</v>
      </c>
      <c r="F6282" t="s">
        <v>8742</v>
      </c>
      <c r="G6282" t="s">
        <v>3</v>
      </c>
      <c r="H6282">
        <v>12</v>
      </c>
      <c r="I6282">
        <v>65</v>
      </c>
      <c r="J6282">
        <v>2016</v>
      </c>
      <c r="K6282">
        <v>331</v>
      </c>
      <c r="L6282" t="s">
        <v>23185</v>
      </c>
      <c r="M6282" s="15" t="e">
        <f>IF(INDEX(#REF!,MATCH(Padrón!K6282,#REF!,0),MATCH(Padrón!J6282,#REF!,0))=K6282,"Sí","NO")</f>
        <v>#REF!</v>
      </c>
    </row>
    <row r="6283" spans="1:13" x14ac:dyDescent="0.25">
      <c r="A6283" t="s">
        <v>29487</v>
      </c>
      <c r="B6283">
        <v>40340460</v>
      </c>
      <c r="C6283">
        <v>1990</v>
      </c>
      <c r="D6283" t="s">
        <v>8668</v>
      </c>
      <c r="E6283" t="s">
        <v>3096</v>
      </c>
      <c r="F6283" t="s">
        <v>1698</v>
      </c>
      <c r="G6283" t="s">
        <v>10</v>
      </c>
      <c r="H6283">
        <v>12</v>
      </c>
      <c r="I6283">
        <v>65</v>
      </c>
      <c r="J6283">
        <v>2016</v>
      </c>
      <c r="K6283">
        <v>332</v>
      </c>
      <c r="L6283" t="s">
        <v>23185</v>
      </c>
      <c r="M6283" s="15" t="e">
        <f>IF(INDEX(#REF!,MATCH(Padrón!K6283,#REF!,0),MATCH(Padrón!J6283,#REF!,0))=K6283,"Sí","NO")</f>
        <v>#REF!</v>
      </c>
    </row>
    <row r="6284" spans="1:13" x14ac:dyDescent="0.25">
      <c r="A6284" t="s">
        <v>29488</v>
      </c>
      <c r="B6284">
        <v>34734961</v>
      </c>
      <c r="C6284">
        <v>1989</v>
      </c>
      <c r="D6284" t="s">
        <v>8668</v>
      </c>
      <c r="E6284" t="s">
        <v>795</v>
      </c>
      <c r="F6284" t="s">
        <v>889</v>
      </c>
      <c r="G6284" t="s">
        <v>10</v>
      </c>
      <c r="H6284">
        <v>12</v>
      </c>
      <c r="I6284">
        <v>65</v>
      </c>
      <c r="J6284">
        <v>2016</v>
      </c>
      <c r="K6284">
        <v>333</v>
      </c>
      <c r="L6284" t="s">
        <v>23185</v>
      </c>
      <c r="M6284" s="15" t="e">
        <f>IF(INDEX(#REF!,MATCH(Padrón!K6284,#REF!,0),MATCH(Padrón!J6284,#REF!,0))=K6284,"Sí","NO")</f>
        <v>#REF!</v>
      </c>
    </row>
    <row r="6285" spans="1:13" x14ac:dyDescent="0.25">
      <c r="A6285" t="s">
        <v>29489</v>
      </c>
      <c r="B6285">
        <v>26528403</v>
      </c>
      <c r="C6285">
        <v>1978</v>
      </c>
      <c r="D6285" t="s">
        <v>8668</v>
      </c>
      <c r="E6285" t="s">
        <v>8743</v>
      </c>
      <c r="F6285" t="s">
        <v>785</v>
      </c>
      <c r="G6285" t="s">
        <v>3</v>
      </c>
      <c r="H6285">
        <v>12</v>
      </c>
      <c r="I6285">
        <v>65</v>
      </c>
      <c r="J6285">
        <v>2016</v>
      </c>
      <c r="K6285">
        <v>334</v>
      </c>
      <c r="L6285" t="s">
        <v>23185</v>
      </c>
      <c r="M6285" s="15" t="e">
        <f>IF(INDEX(#REF!,MATCH(Padrón!K6285,#REF!,0),MATCH(Padrón!J6285,#REF!,0))=K6285,"Sí","NO")</f>
        <v>#REF!</v>
      </c>
    </row>
    <row r="6286" spans="1:13" x14ac:dyDescent="0.25">
      <c r="A6286" t="s">
        <v>29490</v>
      </c>
      <c r="B6286">
        <v>29167178</v>
      </c>
      <c r="C6286">
        <v>1982</v>
      </c>
      <c r="D6286" t="s">
        <v>8668</v>
      </c>
      <c r="E6286" t="s">
        <v>1747</v>
      </c>
      <c r="F6286" t="s">
        <v>402</v>
      </c>
      <c r="G6286" t="s">
        <v>10</v>
      </c>
      <c r="H6286">
        <v>12</v>
      </c>
      <c r="I6286">
        <v>65</v>
      </c>
      <c r="J6286">
        <v>2016</v>
      </c>
      <c r="K6286">
        <v>335</v>
      </c>
      <c r="L6286" t="s">
        <v>23185</v>
      </c>
      <c r="M6286" s="15" t="e">
        <f>IF(INDEX(#REF!,MATCH(Padrón!K6286,#REF!,0),MATCH(Padrón!J6286,#REF!,0))=K6286,"Sí","NO")</f>
        <v>#REF!</v>
      </c>
    </row>
    <row r="6287" spans="1:13" x14ac:dyDescent="0.25">
      <c r="A6287" t="s">
        <v>29491</v>
      </c>
      <c r="B6287">
        <v>21301988</v>
      </c>
      <c r="C6287">
        <v>1970</v>
      </c>
      <c r="D6287" t="s">
        <v>8668</v>
      </c>
      <c r="E6287" t="s">
        <v>8744</v>
      </c>
      <c r="F6287" t="s">
        <v>811</v>
      </c>
      <c r="G6287" t="s">
        <v>3</v>
      </c>
      <c r="H6287">
        <v>12</v>
      </c>
      <c r="I6287">
        <v>65</v>
      </c>
      <c r="J6287">
        <v>2016</v>
      </c>
      <c r="K6287">
        <v>336</v>
      </c>
      <c r="L6287" t="s">
        <v>23185</v>
      </c>
      <c r="M6287" s="15" t="e">
        <f>IF(INDEX(#REF!,MATCH(Padrón!K6287,#REF!,0),MATCH(Padrón!J6287,#REF!,0))=K6287,"Sí","NO")</f>
        <v>#REF!</v>
      </c>
    </row>
    <row r="6288" spans="1:13" x14ac:dyDescent="0.25">
      <c r="A6288" t="s">
        <v>29492</v>
      </c>
      <c r="B6288">
        <v>18691578</v>
      </c>
      <c r="C6288">
        <v>1962</v>
      </c>
      <c r="D6288" t="s">
        <v>8668</v>
      </c>
      <c r="E6288" t="s">
        <v>8745</v>
      </c>
      <c r="F6288" t="s">
        <v>1696</v>
      </c>
      <c r="G6288" t="s">
        <v>3</v>
      </c>
      <c r="H6288">
        <v>12</v>
      </c>
      <c r="I6288">
        <v>65</v>
      </c>
      <c r="J6288">
        <v>2016</v>
      </c>
      <c r="K6288">
        <v>337</v>
      </c>
      <c r="L6288" t="s">
        <v>23185</v>
      </c>
      <c r="M6288" s="15" t="e">
        <f>IF(INDEX(#REF!,MATCH(Padrón!K6288,#REF!,0),MATCH(Padrón!J6288,#REF!,0))=K6288,"Sí","NO")</f>
        <v>#REF!</v>
      </c>
    </row>
    <row r="6289" spans="1:13" x14ac:dyDescent="0.25">
      <c r="A6289" t="s">
        <v>29493</v>
      </c>
      <c r="B6289">
        <v>40337775</v>
      </c>
      <c r="C6289">
        <v>1997</v>
      </c>
      <c r="D6289" t="s">
        <v>8668</v>
      </c>
      <c r="E6289" t="s">
        <v>1750</v>
      </c>
      <c r="F6289" t="s">
        <v>907</v>
      </c>
      <c r="G6289" t="s">
        <v>3</v>
      </c>
      <c r="H6289">
        <v>12</v>
      </c>
      <c r="I6289">
        <v>65</v>
      </c>
      <c r="J6289">
        <v>2016</v>
      </c>
      <c r="K6289">
        <v>338</v>
      </c>
      <c r="L6289" t="s">
        <v>23185</v>
      </c>
      <c r="M6289" s="15" t="e">
        <f>IF(INDEX(#REF!,MATCH(Padrón!K6289,#REF!,0),MATCH(Padrón!J6289,#REF!,0))=K6289,"Sí","NO")</f>
        <v>#REF!</v>
      </c>
    </row>
    <row r="6290" spans="1:13" x14ac:dyDescent="0.25">
      <c r="A6290" t="s">
        <v>29494</v>
      </c>
      <c r="B6290">
        <v>45841467</v>
      </c>
      <c r="C6290">
        <v>2002</v>
      </c>
      <c r="D6290" t="s">
        <v>8668</v>
      </c>
      <c r="E6290" t="s">
        <v>8499</v>
      </c>
      <c r="F6290" t="s">
        <v>8746</v>
      </c>
      <c r="G6290" t="s">
        <v>10</v>
      </c>
      <c r="H6290">
        <v>12</v>
      </c>
      <c r="I6290">
        <v>65</v>
      </c>
      <c r="J6290">
        <v>2016</v>
      </c>
      <c r="K6290">
        <v>339</v>
      </c>
      <c r="L6290" t="s">
        <v>23185</v>
      </c>
      <c r="M6290" s="15" t="e">
        <f>IF(INDEX(#REF!,MATCH(Padrón!K6290,#REF!,0),MATCH(Padrón!J6290,#REF!,0))=K6290,"Sí","NO")</f>
        <v>#REF!</v>
      </c>
    </row>
    <row r="6291" spans="1:13" x14ac:dyDescent="0.25">
      <c r="A6291" t="s">
        <v>29495</v>
      </c>
      <c r="B6291">
        <v>32607747</v>
      </c>
      <c r="C6291">
        <v>1986</v>
      </c>
      <c r="D6291" t="s">
        <v>8668</v>
      </c>
      <c r="E6291" t="s">
        <v>2374</v>
      </c>
      <c r="F6291" t="s">
        <v>98</v>
      </c>
      <c r="G6291" t="s">
        <v>10</v>
      </c>
      <c r="H6291">
        <v>12</v>
      </c>
      <c r="I6291">
        <v>65</v>
      </c>
      <c r="J6291">
        <v>2016</v>
      </c>
      <c r="K6291">
        <v>340</v>
      </c>
      <c r="L6291" t="s">
        <v>23185</v>
      </c>
      <c r="M6291" s="15" t="e">
        <f>IF(INDEX(#REF!,MATCH(Padrón!K6291,#REF!,0),MATCH(Padrón!J6291,#REF!,0))=K6291,"Sí","NO")</f>
        <v>#REF!</v>
      </c>
    </row>
    <row r="6292" spans="1:13" x14ac:dyDescent="0.25">
      <c r="A6292" t="s">
        <v>29496</v>
      </c>
      <c r="B6292">
        <v>34734848</v>
      </c>
      <c r="C6292">
        <v>1989</v>
      </c>
      <c r="D6292" t="s">
        <v>8668</v>
      </c>
      <c r="E6292" t="s">
        <v>559</v>
      </c>
      <c r="F6292" t="s">
        <v>8747</v>
      </c>
      <c r="G6292" t="s">
        <v>3</v>
      </c>
      <c r="H6292">
        <v>12</v>
      </c>
      <c r="I6292">
        <v>65</v>
      </c>
      <c r="J6292">
        <v>2016</v>
      </c>
      <c r="K6292">
        <v>341</v>
      </c>
      <c r="L6292" t="s">
        <v>23185</v>
      </c>
      <c r="M6292" s="15" t="e">
        <f>IF(INDEX(#REF!,MATCH(Padrón!K6292,#REF!,0),MATCH(Padrón!J6292,#REF!,0))=K6292,"Sí","NO")</f>
        <v>#REF!</v>
      </c>
    </row>
    <row r="6293" spans="1:13" x14ac:dyDescent="0.25">
      <c r="A6293" t="s">
        <v>29497</v>
      </c>
      <c r="B6293">
        <v>16933669</v>
      </c>
      <c r="C6293">
        <v>1964</v>
      </c>
      <c r="D6293" t="s">
        <v>8668</v>
      </c>
      <c r="E6293" t="s">
        <v>8748</v>
      </c>
      <c r="F6293" t="s">
        <v>8749</v>
      </c>
      <c r="G6293" t="s">
        <v>10</v>
      </c>
      <c r="H6293">
        <v>12</v>
      </c>
      <c r="I6293">
        <v>65</v>
      </c>
      <c r="J6293">
        <v>2016</v>
      </c>
      <c r="K6293">
        <v>342</v>
      </c>
      <c r="L6293" t="s">
        <v>23185</v>
      </c>
      <c r="M6293" s="15" t="e">
        <f>IF(INDEX(#REF!,MATCH(Padrón!K6293,#REF!,0),MATCH(Padrón!J6293,#REF!,0))=K6293,"Sí","NO")</f>
        <v>#REF!</v>
      </c>
    </row>
    <row r="6294" spans="1:13" x14ac:dyDescent="0.25">
      <c r="A6294" t="s">
        <v>29498</v>
      </c>
      <c r="B6294">
        <v>18801236</v>
      </c>
      <c r="C6294">
        <v>1972</v>
      </c>
      <c r="D6294" t="s">
        <v>8668</v>
      </c>
      <c r="E6294" t="s">
        <v>232</v>
      </c>
      <c r="F6294" t="s">
        <v>2241</v>
      </c>
      <c r="G6294" t="s">
        <v>10</v>
      </c>
      <c r="H6294">
        <v>12</v>
      </c>
      <c r="I6294">
        <v>65</v>
      </c>
      <c r="J6294">
        <v>2016</v>
      </c>
      <c r="K6294">
        <v>343</v>
      </c>
      <c r="L6294" t="s">
        <v>23185</v>
      </c>
      <c r="M6294" s="15" t="e">
        <f>IF(INDEX(#REF!,MATCH(Padrón!K6294,#REF!,0),MATCH(Padrón!J6294,#REF!,0))=K6294,"Sí","NO")</f>
        <v>#REF!</v>
      </c>
    </row>
    <row r="6295" spans="1:13" x14ac:dyDescent="0.25">
      <c r="A6295" t="s">
        <v>29499</v>
      </c>
      <c r="B6295">
        <v>29840075</v>
      </c>
      <c r="C6295">
        <v>1982</v>
      </c>
      <c r="D6295" t="s">
        <v>8668</v>
      </c>
      <c r="E6295" t="s">
        <v>701</v>
      </c>
      <c r="F6295" t="s">
        <v>889</v>
      </c>
      <c r="G6295" t="s">
        <v>10</v>
      </c>
      <c r="H6295">
        <v>12</v>
      </c>
      <c r="I6295">
        <v>65</v>
      </c>
      <c r="J6295">
        <v>2016</v>
      </c>
      <c r="K6295">
        <v>344</v>
      </c>
      <c r="L6295" t="s">
        <v>23185</v>
      </c>
      <c r="M6295" s="15" t="e">
        <f>IF(INDEX(#REF!,MATCH(Padrón!K6295,#REF!,0),MATCH(Padrón!J6295,#REF!,0))=K6295,"Sí","NO")</f>
        <v>#REF!</v>
      </c>
    </row>
    <row r="6296" spans="1:13" x14ac:dyDescent="0.25">
      <c r="A6296" t="s">
        <v>29500</v>
      </c>
      <c r="B6296">
        <v>45137466</v>
      </c>
      <c r="C6296">
        <v>2003</v>
      </c>
      <c r="D6296" t="s">
        <v>8668</v>
      </c>
      <c r="E6296" t="s">
        <v>8750</v>
      </c>
      <c r="F6296" t="s">
        <v>8751</v>
      </c>
      <c r="G6296" t="s">
        <v>3</v>
      </c>
      <c r="H6296">
        <v>12</v>
      </c>
      <c r="I6296">
        <v>65</v>
      </c>
      <c r="J6296">
        <v>2016</v>
      </c>
      <c r="K6296">
        <v>345</v>
      </c>
      <c r="L6296" t="s">
        <v>23185</v>
      </c>
      <c r="M6296" s="15" t="e">
        <f>IF(INDEX(#REF!,MATCH(Padrón!K6296,#REF!,0),MATCH(Padrón!J6296,#REF!,0))=K6296,"Sí","NO")</f>
        <v>#REF!</v>
      </c>
    </row>
    <row r="6297" spans="1:13" x14ac:dyDescent="0.25">
      <c r="A6297" t="s">
        <v>29501</v>
      </c>
      <c r="B6297">
        <v>22323047</v>
      </c>
      <c r="C6297">
        <v>1971</v>
      </c>
      <c r="D6297" t="s">
        <v>8668</v>
      </c>
      <c r="E6297" t="s">
        <v>8752</v>
      </c>
      <c r="F6297" t="s">
        <v>343</v>
      </c>
      <c r="G6297" t="s">
        <v>3</v>
      </c>
      <c r="H6297">
        <v>12</v>
      </c>
      <c r="I6297">
        <v>65</v>
      </c>
      <c r="J6297">
        <v>2016</v>
      </c>
      <c r="K6297">
        <v>346</v>
      </c>
      <c r="L6297" t="s">
        <v>23185</v>
      </c>
      <c r="M6297" s="15" t="e">
        <f>IF(INDEX(#REF!,MATCH(Padrón!K6297,#REF!,0),MATCH(Padrón!J6297,#REF!,0))=K6297,"Sí","NO")</f>
        <v>#REF!</v>
      </c>
    </row>
    <row r="6298" spans="1:13" x14ac:dyDescent="0.25">
      <c r="A6298" t="s">
        <v>29502</v>
      </c>
      <c r="B6298">
        <v>27429795</v>
      </c>
      <c r="C6298">
        <v>1979</v>
      </c>
      <c r="D6298" t="s">
        <v>8668</v>
      </c>
      <c r="E6298" t="s">
        <v>436</v>
      </c>
      <c r="F6298" t="s">
        <v>689</v>
      </c>
      <c r="G6298" t="s">
        <v>3</v>
      </c>
      <c r="H6298">
        <v>12</v>
      </c>
      <c r="I6298">
        <v>65</v>
      </c>
      <c r="J6298">
        <v>2016</v>
      </c>
      <c r="K6298">
        <v>347</v>
      </c>
      <c r="L6298" t="s">
        <v>23185</v>
      </c>
      <c r="M6298" s="15" t="e">
        <f>IF(INDEX(#REF!,MATCH(Padrón!K6298,#REF!,0),MATCH(Padrón!J6298,#REF!,0))=K6298,"Sí","NO")</f>
        <v>#REF!</v>
      </c>
    </row>
    <row r="6299" spans="1:13" x14ac:dyDescent="0.25">
      <c r="A6299" t="s">
        <v>29503</v>
      </c>
      <c r="B6299">
        <v>45604308</v>
      </c>
      <c r="C6299">
        <v>2003</v>
      </c>
      <c r="D6299" t="s">
        <v>8668</v>
      </c>
      <c r="E6299" t="s">
        <v>8753</v>
      </c>
      <c r="F6299" t="s">
        <v>8754</v>
      </c>
      <c r="G6299" t="s">
        <v>3</v>
      </c>
      <c r="H6299">
        <v>12</v>
      </c>
      <c r="I6299">
        <v>65</v>
      </c>
      <c r="J6299">
        <v>2016</v>
      </c>
      <c r="K6299">
        <v>348</v>
      </c>
      <c r="L6299" t="s">
        <v>23185</v>
      </c>
      <c r="M6299" s="15" t="e">
        <f>IF(INDEX(#REF!,MATCH(Padrón!K6299,#REF!,0),MATCH(Padrón!J6299,#REF!,0))=K6299,"Sí","NO")</f>
        <v>#REF!</v>
      </c>
    </row>
    <row r="6300" spans="1:13" x14ac:dyDescent="0.25">
      <c r="A6300" t="s">
        <v>29504</v>
      </c>
      <c r="B6300">
        <v>46834096</v>
      </c>
      <c r="C6300">
        <v>2005</v>
      </c>
      <c r="D6300" t="s">
        <v>8668</v>
      </c>
      <c r="E6300" t="s">
        <v>8755</v>
      </c>
      <c r="F6300" t="s">
        <v>910</v>
      </c>
      <c r="G6300" t="s">
        <v>3</v>
      </c>
      <c r="H6300">
        <v>12</v>
      </c>
      <c r="I6300">
        <v>65</v>
      </c>
      <c r="J6300">
        <v>2016</v>
      </c>
      <c r="K6300">
        <v>349</v>
      </c>
      <c r="L6300" t="s">
        <v>23185</v>
      </c>
      <c r="M6300" s="15" t="e">
        <f>IF(INDEX(#REF!,MATCH(Padrón!K6300,#REF!,0),MATCH(Padrón!J6300,#REF!,0))=K6300,"Sí","NO")</f>
        <v>#REF!</v>
      </c>
    </row>
    <row r="6301" spans="1:13" x14ac:dyDescent="0.25">
      <c r="A6301" t="s">
        <v>29505</v>
      </c>
      <c r="B6301">
        <v>4540211</v>
      </c>
      <c r="C6301">
        <v>1944</v>
      </c>
      <c r="D6301" t="s">
        <v>8668</v>
      </c>
      <c r="E6301" t="s">
        <v>1100</v>
      </c>
      <c r="F6301" t="s">
        <v>8756</v>
      </c>
      <c r="G6301" t="s">
        <v>3</v>
      </c>
      <c r="H6301">
        <v>12</v>
      </c>
      <c r="I6301">
        <v>65</v>
      </c>
      <c r="J6301">
        <v>2016</v>
      </c>
      <c r="K6301">
        <v>350</v>
      </c>
      <c r="L6301" t="s">
        <v>23185</v>
      </c>
      <c r="M6301" s="15" t="e">
        <f>IF(INDEX(#REF!,MATCH(Padrón!K6301,#REF!,0),MATCH(Padrón!J6301,#REF!,0))=K6301,"Sí","NO")</f>
        <v>#REF!</v>
      </c>
    </row>
    <row r="6302" spans="1:13" x14ac:dyDescent="0.25">
      <c r="A6302" t="s">
        <v>29506</v>
      </c>
      <c r="B6302">
        <v>28553644</v>
      </c>
      <c r="C6302">
        <v>1969</v>
      </c>
      <c r="D6302" t="s">
        <v>8668</v>
      </c>
      <c r="E6302" t="s">
        <v>5701</v>
      </c>
      <c r="F6302" t="s">
        <v>8757</v>
      </c>
      <c r="G6302" t="s">
        <v>3</v>
      </c>
      <c r="H6302">
        <v>12</v>
      </c>
      <c r="I6302">
        <v>65</v>
      </c>
      <c r="J6302">
        <v>2017</v>
      </c>
      <c r="K6302">
        <v>1</v>
      </c>
      <c r="L6302" t="s">
        <v>23185</v>
      </c>
      <c r="M6302" s="15" t="e">
        <f>IF(INDEX(#REF!,MATCH(Padrón!K6302,#REF!,0),MATCH(Padrón!J6302,#REF!,0))=K6302,"Sí","NO")</f>
        <v>#REF!</v>
      </c>
    </row>
    <row r="6303" spans="1:13" x14ac:dyDescent="0.25">
      <c r="A6303" t="s">
        <v>29507</v>
      </c>
      <c r="B6303">
        <v>45451251</v>
      </c>
      <c r="C6303">
        <v>2004</v>
      </c>
      <c r="D6303" t="s">
        <v>8668</v>
      </c>
      <c r="E6303" t="s">
        <v>8758</v>
      </c>
      <c r="F6303" t="s">
        <v>8759</v>
      </c>
      <c r="G6303" t="s">
        <v>3</v>
      </c>
      <c r="H6303">
        <v>12</v>
      </c>
      <c r="I6303">
        <v>65</v>
      </c>
      <c r="J6303">
        <v>2017</v>
      </c>
      <c r="K6303">
        <v>2</v>
      </c>
      <c r="L6303" t="s">
        <v>23185</v>
      </c>
      <c r="M6303" s="15" t="e">
        <f>IF(INDEX(#REF!,MATCH(Padrón!K6303,#REF!,0),MATCH(Padrón!J6303,#REF!,0))=K6303,"Sí","NO")</f>
        <v>#REF!</v>
      </c>
    </row>
    <row r="6304" spans="1:13" x14ac:dyDescent="0.25">
      <c r="A6304" t="s">
        <v>29508</v>
      </c>
      <c r="B6304">
        <v>17878666</v>
      </c>
      <c r="C6304">
        <v>1966</v>
      </c>
      <c r="D6304" t="s">
        <v>8668</v>
      </c>
      <c r="E6304" t="s">
        <v>439</v>
      </c>
      <c r="F6304" t="s">
        <v>8760</v>
      </c>
      <c r="G6304" t="s">
        <v>3</v>
      </c>
      <c r="H6304">
        <v>12</v>
      </c>
      <c r="I6304">
        <v>65</v>
      </c>
      <c r="J6304">
        <v>2017</v>
      </c>
      <c r="K6304">
        <v>3</v>
      </c>
      <c r="L6304" t="s">
        <v>23185</v>
      </c>
      <c r="M6304" s="15" t="e">
        <f>IF(INDEX(#REF!,MATCH(Padrón!K6304,#REF!,0),MATCH(Padrón!J6304,#REF!,0))=K6304,"Sí","NO")</f>
        <v>#REF!</v>
      </c>
    </row>
    <row r="6305" spans="1:13" x14ac:dyDescent="0.25">
      <c r="A6305" t="s">
        <v>29509</v>
      </c>
      <c r="B6305">
        <v>29840005</v>
      </c>
      <c r="C6305">
        <v>1982</v>
      </c>
      <c r="D6305" t="s">
        <v>8668</v>
      </c>
      <c r="E6305" t="s">
        <v>439</v>
      </c>
      <c r="F6305" t="s">
        <v>8761</v>
      </c>
      <c r="G6305" t="s">
        <v>3</v>
      </c>
      <c r="H6305">
        <v>12</v>
      </c>
      <c r="I6305">
        <v>65</v>
      </c>
      <c r="J6305">
        <v>2017</v>
      </c>
      <c r="K6305">
        <v>4</v>
      </c>
      <c r="L6305" t="s">
        <v>23185</v>
      </c>
      <c r="M6305" s="15" t="e">
        <f>IF(INDEX(#REF!,MATCH(Padrón!K6305,#REF!,0),MATCH(Padrón!J6305,#REF!,0))=K6305,"Sí","NO")</f>
        <v>#REF!</v>
      </c>
    </row>
    <row r="6306" spans="1:13" x14ac:dyDescent="0.25">
      <c r="A6306" t="s">
        <v>29510</v>
      </c>
      <c r="B6306">
        <v>32040588</v>
      </c>
      <c r="C6306">
        <v>1986</v>
      </c>
      <c r="D6306" t="s">
        <v>8668</v>
      </c>
      <c r="E6306" t="s">
        <v>439</v>
      </c>
      <c r="F6306" t="s">
        <v>337</v>
      </c>
      <c r="G6306" t="s">
        <v>10</v>
      </c>
      <c r="H6306">
        <v>12</v>
      </c>
      <c r="I6306">
        <v>65</v>
      </c>
      <c r="J6306">
        <v>2017</v>
      </c>
      <c r="K6306">
        <v>5</v>
      </c>
      <c r="L6306" t="s">
        <v>23185</v>
      </c>
      <c r="M6306" s="15" t="e">
        <f>IF(INDEX(#REF!,MATCH(Padrón!K6306,#REF!,0),MATCH(Padrón!J6306,#REF!,0))=K6306,"Sí","NO")</f>
        <v>#REF!</v>
      </c>
    </row>
    <row r="6307" spans="1:13" x14ac:dyDescent="0.25">
      <c r="A6307" t="s">
        <v>29511</v>
      </c>
      <c r="B6307">
        <v>32303631</v>
      </c>
      <c r="C6307">
        <v>1986</v>
      </c>
      <c r="D6307" t="s">
        <v>8668</v>
      </c>
      <c r="E6307" t="s">
        <v>8762</v>
      </c>
      <c r="F6307" t="s">
        <v>8763</v>
      </c>
      <c r="G6307" t="s">
        <v>1319</v>
      </c>
      <c r="H6307">
        <v>12</v>
      </c>
      <c r="I6307">
        <v>65</v>
      </c>
      <c r="J6307">
        <v>2017</v>
      </c>
      <c r="K6307">
        <v>6</v>
      </c>
      <c r="L6307" t="s">
        <v>23185</v>
      </c>
      <c r="M6307" s="15" t="e">
        <f>IF(INDEX(#REF!,MATCH(Padrón!K6307,#REF!,0),MATCH(Padrón!J6307,#REF!,0))=K6307,"Sí","NO")</f>
        <v>#REF!</v>
      </c>
    </row>
    <row r="6308" spans="1:13" x14ac:dyDescent="0.25">
      <c r="A6308" t="s">
        <v>29512</v>
      </c>
      <c r="B6308">
        <v>17089978</v>
      </c>
      <c r="C6308">
        <v>1966</v>
      </c>
      <c r="D6308" t="s">
        <v>8668</v>
      </c>
      <c r="E6308" t="s">
        <v>247</v>
      </c>
      <c r="F6308" t="s">
        <v>3445</v>
      </c>
      <c r="G6308" t="s">
        <v>10</v>
      </c>
      <c r="H6308">
        <v>12</v>
      </c>
      <c r="I6308">
        <v>65</v>
      </c>
      <c r="J6308">
        <v>2017</v>
      </c>
      <c r="K6308">
        <v>7</v>
      </c>
      <c r="L6308" t="s">
        <v>23185</v>
      </c>
      <c r="M6308" s="15" t="e">
        <f>IF(INDEX(#REF!,MATCH(Padrón!K6308,#REF!,0),MATCH(Padrón!J6308,#REF!,0))=K6308,"Sí","NO")</f>
        <v>#REF!</v>
      </c>
    </row>
    <row r="6309" spans="1:13" x14ac:dyDescent="0.25">
      <c r="A6309" t="s">
        <v>29513</v>
      </c>
      <c r="B6309">
        <v>37110801</v>
      </c>
      <c r="C6309">
        <v>1992</v>
      </c>
      <c r="D6309" t="s">
        <v>8668</v>
      </c>
      <c r="E6309" t="s">
        <v>247</v>
      </c>
      <c r="F6309" t="s">
        <v>830</v>
      </c>
      <c r="G6309" t="s">
        <v>10</v>
      </c>
      <c r="H6309">
        <v>12</v>
      </c>
      <c r="I6309">
        <v>65</v>
      </c>
      <c r="J6309">
        <v>2017</v>
      </c>
      <c r="K6309">
        <v>8</v>
      </c>
      <c r="L6309" t="s">
        <v>23185</v>
      </c>
      <c r="M6309" s="15" t="e">
        <f>IF(INDEX(#REF!,MATCH(Padrón!K6309,#REF!,0),MATCH(Padrón!J6309,#REF!,0))=K6309,"Sí","NO")</f>
        <v>#REF!</v>
      </c>
    </row>
    <row r="6310" spans="1:13" x14ac:dyDescent="0.25">
      <c r="A6310" t="s">
        <v>29514</v>
      </c>
      <c r="B6310">
        <v>13949237</v>
      </c>
      <c r="C6310">
        <v>1959</v>
      </c>
      <c r="D6310" t="s">
        <v>8668</v>
      </c>
      <c r="E6310" t="s">
        <v>249</v>
      </c>
      <c r="F6310" t="s">
        <v>6306</v>
      </c>
      <c r="G6310" t="s">
        <v>27</v>
      </c>
      <c r="H6310">
        <v>12</v>
      </c>
      <c r="I6310">
        <v>65</v>
      </c>
      <c r="J6310">
        <v>2017</v>
      </c>
      <c r="K6310">
        <v>9</v>
      </c>
      <c r="L6310" t="s">
        <v>23185</v>
      </c>
      <c r="M6310" s="15" t="e">
        <f>IF(INDEX(#REF!,MATCH(Padrón!K6310,#REF!,0),MATCH(Padrón!J6310,#REF!,0))=K6310,"Sí","NO")</f>
        <v>#REF!</v>
      </c>
    </row>
    <row r="6311" spans="1:13" x14ac:dyDescent="0.25">
      <c r="A6311" t="s">
        <v>29515</v>
      </c>
      <c r="B6311">
        <v>14030323</v>
      </c>
      <c r="C6311">
        <v>1960</v>
      </c>
      <c r="D6311" t="s">
        <v>8668</v>
      </c>
      <c r="E6311" t="s">
        <v>8764</v>
      </c>
      <c r="F6311" t="s">
        <v>8765</v>
      </c>
      <c r="G6311" t="s">
        <v>10</v>
      </c>
      <c r="H6311">
        <v>12</v>
      </c>
      <c r="I6311">
        <v>65</v>
      </c>
      <c r="J6311">
        <v>2017</v>
      </c>
      <c r="K6311">
        <v>10</v>
      </c>
      <c r="L6311" t="s">
        <v>23185</v>
      </c>
      <c r="M6311" s="15" t="e">
        <f>IF(INDEX(#REF!,MATCH(Padrón!K6311,#REF!,0),MATCH(Padrón!J6311,#REF!,0))=K6311,"Sí","NO")</f>
        <v>#REF!</v>
      </c>
    </row>
    <row r="6312" spans="1:13" x14ac:dyDescent="0.25">
      <c r="A6312" t="s">
        <v>29516</v>
      </c>
      <c r="B6312">
        <v>42240946</v>
      </c>
      <c r="C6312">
        <v>1998</v>
      </c>
      <c r="D6312" t="s">
        <v>8668</v>
      </c>
      <c r="E6312" t="s">
        <v>3133</v>
      </c>
      <c r="F6312" t="s">
        <v>419</v>
      </c>
      <c r="G6312" t="s">
        <v>3</v>
      </c>
      <c r="H6312">
        <v>12</v>
      </c>
      <c r="I6312">
        <v>65</v>
      </c>
      <c r="J6312">
        <v>2017</v>
      </c>
      <c r="K6312">
        <v>11</v>
      </c>
      <c r="L6312" t="s">
        <v>23185</v>
      </c>
      <c r="M6312" s="15" t="e">
        <f>IF(INDEX(#REF!,MATCH(Padrón!K6312,#REF!,0),MATCH(Padrón!J6312,#REF!,0))=K6312,"Sí","NO")</f>
        <v>#REF!</v>
      </c>
    </row>
    <row r="6313" spans="1:13" x14ac:dyDescent="0.25">
      <c r="A6313" t="s">
        <v>29517</v>
      </c>
      <c r="B6313">
        <v>31368196</v>
      </c>
      <c r="C6313">
        <v>1972</v>
      </c>
      <c r="D6313" t="s">
        <v>8668</v>
      </c>
      <c r="E6313" t="s">
        <v>1161</v>
      </c>
      <c r="F6313" t="s">
        <v>8531</v>
      </c>
      <c r="G6313" t="s">
        <v>10</v>
      </c>
      <c r="H6313">
        <v>12</v>
      </c>
      <c r="I6313">
        <v>65</v>
      </c>
      <c r="J6313">
        <v>2017</v>
      </c>
      <c r="K6313">
        <v>12</v>
      </c>
      <c r="L6313" t="s">
        <v>23185</v>
      </c>
      <c r="M6313" s="15" t="e">
        <f>IF(INDEX(#REF!,MATCH(Padrón!K6313,#REF!,0),MATCH(Padrón!J6313,#REF!,0))=K6313,"Sí","NO")</f>
        <v>#REF!</v>
      </c>
    </row>
    <row r="6314" spans="1:13" x14ac:dyDescent="0.25">
      <c r="A6314" t="s">
        <v>29518</v>
      </c>
      <c r="B6314">
        <v>22125055</v>
      </c>
      <c r="C6314">
        <v>1971</v>
      </c>
      <c r="D6314" t="s">
        <v>8668</v>
      </c>
      <c r="E6314" t="s">
        <v>4250</v>
      </c>
      <c r="F6314" t="s">
        <v>297</v>
      </c>
      <c r="G6314" t="s">
        <v>10</v>
      </c>
      <c r="H6314">
        <v>12</v>
      </c>
      <c r="I6314">
        <v>65</v>
      </c>
      <c r="J6314">
        <v>2017</v>
      </c>
      <c r="K6314">
        <v>13</v>
      </c>
      <c r="L6314" t="s">
        <v>23185</v>
      </c>
      <c r="M6314" s="15" t="e">
        <f>IF(INDEX(#REF!,MATCH(Padrón!K6314,#REF!,0),MATCH(Padrón!J6314,#REF!,0))=K6314,"Sí","NO")</f>
        <v>#REF!</v>
      </c>
    </row>
    <row r="6315" spans="1:13" x14ac:dyDescent="0.25">
      <c r="A6315" t="s">
        <v>29519</v>
      </c>
      <c r="B6315">
        <v>40340459</v>
      </c>
      <c r="C6315">
        <v>1986</v>
      </c>
      <c r="D6315" t="s">
        <v>8668</v>
      </c>
      <c r="E6315" t="s">
        <v>2888</v>
      </c>
      <c r="F6315" t="s">
        <v>1698</v>
      </c>
      <c r="G6315" t="s">
        <v>3</v>
      </c>
      <c r="H6315">
        <v>12</v>
      </c>
      <c r="I6315">
        <v>65</v>
      </c>
      <c r="J6315">
        <v>2017</v>
      </c>
      <c r="K6315">
        <v>14</v>
      </c>
      <c r="L6315" t="s">
        <v>23185</v>
      </c>
      <c r="M6315" s="15" t="e">
        <f>IF(INDEX(#REF!,MATCH(Padrón!K6315,#REF!,0),MATCH(Padrón!J6315,#REF!,0))=K6315,"Sí","NO")</f>
        <v>#REF!</v>
      </c>
    </row>
    <row r="6316" spans="1:13" x14ac:dyDescent="0.25">
      <c r="A6316" t="s">
        <v>29520</v>
      </c>
      <c r="B6316">
        <v>14635435</v>
      </c>
      <c r="C6316">
        <v>1961</v>
      </c>
      <c r="D6316" t="s">
        <v>8668</v>
      </c>
      <c r="E6316" t="s">
        <v>3346</v>
      </c>
      <c r="F6316" t="s">
        <v>382</v>
      </c>
      <c r="G6316" t="s">
        <v>3</v>
      </c>
      <c r="H6316">
        <v>12</v>
      </c>
      <c r="I6316">
        <v>65</v>
      </c>
      <c r="J6316">
        <v>2017</v>
      </c>
      <c r="K6316">
        <v>15</v>
      </c>
      <c r="L6316" t="s">
        <v>23185</v>
      </c>
      <c r="M6316" s="15" t="e">
        <f>IF(INDEX(#REF!,MATCH(Padrón!K6316,#REF!,0),MATCH(Padrón!J6316,#REF!,0))=K6316,"Sí","NO")</f>
        <v>#REF!</v>
      </c>
    </row>
    <row r="6317" spans="1:13" x14ac:dyDescent="0.25">
      <c r="A6317" t="s">
        <v>29521</v>
      </c>
      <c r="B6317">
        <v>41231791</v>
      </c>
      <c r="C6317">
        <v>1998</v>
      </c>
      <c r="D6317" t="s">
        <v>8668</v>
      </c>
      <c r="E6317" t="s">
        <v>8766</v>
      </c>
      <c r="F6317" t="s">
        <v>8767</v>
      </c>
      <c r="G6317" t="s">
        <v>3</v>
      </c>
      <c r="H6317">
        <v>12</v>
      </c>
      <c r="I6317">
        <v>65</v>
      </c>
      <c r="J6317">
        <v>2017</v>
      </c>
      <c r="K6317">
        <v>16</v>
      </c>
      <c r="L6317" t="s">
        <v>23185</v>
      </c>
      <c r="M6317" s="15" t="e">
        <f>IF(INDEX(#REF!,MATCH(Padrón!K6317,#REF!,0),MATCH(Padrón!J6317,#REF!,0))=K6317,"Sí","NO")</f>
        <v>#REF!</v>
      </c>
    </row>
    <row r="6318" spans="1:13" x14ac:dyDescent="0.25">
      <c r="A6318" t="s">
        <v>29522</v>
      </c>
      <c r="B6318">
        <v>41285931</v>
      </c>
      <c r="C6318">
        <v>1997</v>
      </c>
      <c r="D6318" t="s">
        <v>8668</v>
      </c>
      <c r="E6318" t="s">
        <v>3325</v>
      </c>
      <c r="F6318" t="s">
        <v>52</v>
      </c>
      <c r="G6318" t="s">
        <v>3</v>
      </c>
      <c r="H6318">
        <v>12</v>
      </c>
      <c r="I6318">
        <v>65</v>
      </c>
      <c r="J6318">
        <v>2017</v>
      </c>
      <c r="K6318">
        <v>17</v>
      </c>
      <c r="L6318" t="s">
        <v>23185</v>
      </c>
      <c r="M6318" s="15" t="e">
        <f>IF(INDEX(#REF!,MATCH(Padrón!K6318,#REF!,0),MATCH(Padrón!J6318,#REF!,0))=K6318,"Sí","NO")</f>
        <v>#REF!</v>
      </c>
    </row>
    <row r="6319" spans="1:13" x14ac:dyDescent="0.25">
      <c r="A6319" t="s">
        <v>29523</v>
      </c>
      <c r="B6319">
        <v>45026849</v>
      </c>
      <c r="C6319">
        <v>2002</v>
      </c>
      <c r="D6319" t="s">
        <v>8668</v>
      </c>
      <c r="E6319" t="s">
        <v>8768</v>
      </c>
      <c r="F6319" t="s">
        <v>1028</v>
      </c>
      <c r="G6319" t="s">
        <v>3</v>
      </c>
      <c r="H6319">
        <v>12</v>
      </c>
      <c r="I6319">
        <v>65</v>
      </c>
      <c r="J6319">
        <v>2017</v>
      </c>
      <c r="K6319">
        <v>18</v>
      </c>
      <c r="L6319" t="s">
        <v>23185</v>
      </c>
      <c r="M6319" s="15" t="e">
        <f>IF(INDEX(#REF!,MATCH(Padrón!K6319,#REF!,0),MATCH(Padrón!J6319,#REF!,0))=K6319,"Sí","NO")</f>
        <v>#REF!</v>
      </c>
    </row>
    <row r="6320" spans="1:13" x14ac:dyDescent="0.25">
      <c r="A6320" t="s">
        <v>29524</v>
      </c>
      <c r="B6320">
        <v>39946434</v>
      </c>
      <c r="C6320">
        <v>1996</v>
      </c>
      <c r="D6320" t="s">
        <v>8668</v>
      </c>
      <c r="E6320" t="s">
        <v>8769</v>
      </c>
      <c r="F6320" t="s">
        <v>1064</v>
      </c>
      <c r="G6320" t="s">
        <v>3</v>
      </c>
      <c r="H6320">
        <v>12</v>
      </c>
      <c r="I6320">
        <v>65</v>
      </c>
      <c r="J6320">
        <v>2017</v>
      </c>
      <c r="K6320">
        <v>19</v>
      </c>
      <c r="L6320" t="s">
        <v>23185</v>
      </c>
      <c r="M6320" s="15" t="e">
        <f>IF(INDEX(#REF!,MATCH(Padrón!K6320,#REF!,0),MATCH(Padrón!J6320,#REF!,0))=K6320,"Sí","NO")</f>
        <v>#REF!</v>
      </c>
    </row>
    <row r="6321" spans="1:13" x14ac:dyDescent="0.25">
      <c r="A6321" t="s">
        <v>29525</v>
      </c>
      <c r="B6321">
        <v>26994536</v>
      </c>
      <c r="C6321">
        <v>1978</v>
      </c>
      <c r="D6321" t="s">
        <v>8668</v>
      </c>
      <c r="E6321" t="s">
        <v>8770</v>
      </c>
      <c r="F6321" t="s">
        <v>52</v>
      </c>
      <c r="G6321" t="s">
        <v>10</v>
      </c>
      <c r="H6321">
        <v>12</v>
      </c>
      <c r="I6321">
        <v>65</v>
      </c>
      <c r="J6321">
        <v>2017</v>
      </c>
      <c r="K6321">
        <v>20</v>
      </c>
      <c r="L6321" t="s">
        <v>23185</v>
      </c>
      <c r="M6321" s="15" t="e">
        <f>IF(INDEX(#REF!,MATCH(Padrón!K6321,#REF!,0),MATCH(Padrón!J6321,#REF!,0))=K6321,"Sí","NO")</f>
        <v>#REF!</v>
      </c>
    </row>
    <row r="6322" spans="1:13" x14ac:dyDescent="0.25">
      <c r="A6322" t="s">
        <v>29526</v>
      </c>
      <c r="B6322">
        <v>36923564</v>
      </c>
      <c r="C6322">
        <v>1992</v>
      </c>
      <c r="D6322" t="s">
        <v>8668</v>
      </c>
      <c r="E6322" t="s">
        <v>8771</v>
      </c>
      <c r="F6322" t="s">
        <v>8772</v>
      </c>
      <c r="G6322" t="s">
        <v>117</v>
      </c>
      <c r="H6322">
        <v>12</v>
      </c>
      <c r="I6322">
        <v>65</v>
      </c>
      <c r="J6322">
        <v>2017</v>
      </c>
      <c r="K6322">
        <v>21</v>
      </c>
      <c r="L6322" t="s">
        <v>23185</v>
      </c>
      <c r="M6322" s="15" t="e">
        <f>IF(INDEX(#REF!,MATCH(Padrón!K6322,#REF!,0),MATCH(Padrón!J6322,#REF!,0))=K6322,"Sí","NO")</f>
        <v>#REF!</v>
      </c>
    </row>
    <row r="6323" spans="1:13" x14ac:dyDescent="0.25">
      <c r="A6323" t="s">
        <v>29527</v>
      </c>
      <c r="B6323">
        <v>16457728</v>
      </c>
      <c r="C6323">
        <v>1963</v>
      </c>
      <c r="D6323" t="s">
        <v>8668</v>
      </c>
      <c r="E6323" t="s">
        <v>8773</v>
      </c>
      <c r="F6323" t="s">
        <v>17</v>
      </c>
      <c r="G6323" t="s">
        <v>3</v>
      </c>
      <c r="H6323">
        <v>12</v>
      </c>
      <c r="I6323">
        <v>65</v>
      </c>
      <c r="J6323">
        <v>2017</v>
      </c>
      <c r="K6323">
        <v>22</v>
      </c>
      <c r="L6323" t="s">
        <v>23185</v>
      </c>
      <c r="M6323" s="15" t="e">
        <f>IF(INDEX(#REF!,MATCH(Padrón!K6323,#REF!,0),MATCH(Padrón!J6323,#REF!,0))=K6323,"Sí","NO")</f>
        <v>#REF!</v>
      </c>
    </row>
    <row r="6324" spans="1:13" x14ac:dyDescent="0.25">
      <c r="A6324" t="s">
        <v>29528</v>
      </c>
      <c r="B6324">
        <v>49186294</v>
      </c>
      <c r="C6324">
        <v>1996</v>
      </c>
      <c r="D6324" t="s">
        <v>8668</v>
      </c>
      <c r="E6324" t="s">
        <v>2105</v>
      </c>
      <c r="F6324" t="s">
        <v>64</v>
      </c>
      <c r="G6324" t="s">
        <v>10</v>
      </c>
      <c r="H6324">
        <v>12</v>
      </c>
      <c r="I6324">
        <v>65</v>
      </c>
      <c r="J6324">
        <v>2017</v>
      </c>
      <c r="K6324">
        <v>23</v>
      </c>
      <c r="L6324" t="s">
        <v>23185</v>
      </c>
      <c r="M6324" s="15" t="e">
        <f>IF(INDEX(#REF!,MATCH(Padrón!K6324,#REF!,0),MATCH(Padrón!J6324,#REF!,0))=K6324,"Sí","NO")</f>
        <v>#REF!</v>
      </c>
    </row>
    <row r="6325" spans="1:13" x14ac:dyDescent="0.25">
      <c r="A6325" t="s">
        <v>29529</v>
      </c>
      <c r="B6325">
        <v>31572625</v>
      </c>
      <c r="C6325">
        <v>1986</v>
      </c>
      <c r="D6325" t="s">
        <v>8668</v>
      </c>
      <c r="E6325" t="s">
        <v>8774</v>
      </c>
      <c r="F6325" t="s">
        <v>3523</v>
      </c>
      <c r="G6325" t="s">
        <v>3</v>
      </c>
      <c r="H6325">
        <v>12</v>
      </c>
      <c r="I6325">
        <v>65</v>
      </c>
      <c r="J6325">
        <v>2017</v>
      </c>
      <c r="K6325">
        <v>24</v>
      </c>
      <c r="L6325" t="s">
        <v>23185</v>
      </c>
      <c r="M6325" s="15" t="e">
        <f>IF(INDEX(#REF!,MATCH(Padrón!K6325,#REF!,0),MATCH(Padrón!J6325,#REF!,0))=K6325,"Sí","NO")</f>
        <v>#REF!</v>
      </c>
    </row>
    <row r="6326" spans="1:13" x14ac:dyDescent="0.25">
      <c r="A6326" t="s">
        <v>29530</v>
      </c>
      <c r="B6326">
        <v>22125126</v>
      </c>
      <c r="C6326">
        <v>1971</v>
      </c>
      <c r="D6326" t="s">
        <v>8668</v>
      </c>
      <c r="E6326" t="s">
        <v>8775</v>
      </c>
      <c r="F6326" t="s">
        <v>8776</v>
      </c>
      <c r="G6326" t="s">
        <v>27</v>
      </c>
      <c r="H6326">
        <v>12</v>
      </c>
      <c r="I6326">
        <v>65</v>
      </c>
      <c r="J6326">
        <v>2017</v>
      </c>
      <c r="K6326">
        <v>25</v>
      </c>
      <c r="L6326" t="s">
        <v>23185</v>
      </c>
      <c r="M6326" s="15" t="e">
        <f>IF(INDEX(#REF!,MATCH(Padrón!K6326,#REF!,0),MATCH(Padrón!J6326,#REF!,0))=K6326,"Sí","NO")</f>
        <v>#REF!</v>
      </c>
    </row>
    <row r="6327" spans="1:13" x14ac:dyDescent="0.25">
      <c r="A6327" t="s">
        <v>29531</v>
      </c>
      <c r="B6327">
        <v>33731664</v>
      </c>
      <c r="C6327">
        <v>1988</v>
      </c>
      <c r="D6327" t="s">
        <v>8668</v>
      </c>
      <c r="E6327" t="s">
        <v>8777</v>
      </c>
      <c r="F6327" t="s">
        <v>8778</v>
      </c>
      <c r="G6327" t="s">
        <v>10</v>
      </c>
      <c r="H6327">
        <v>12</v>
      </c>
      <c r="I6327">
        <v>65</v>
      </c>
      <c r="J6327">
        <v>2017</v>
      </c>
      <c r="K6327">
        <v>26</v>
      </c>
      <c r="L6327" t="s">
        <v>23185</v>
      </c>
      <c r="M6327" s="15" t="e">
        <f>IF(INDEX(#REF!,MATCH(Padrón!K6327,#REF!,0),MATCH(Padrón!J6327,#REF!,0))=K6327,"Sí","NO")</f>
        <v>#REF!</v>
      </c>
    </row>
    <row r="6328" spans="1:13" x14ac:dyDescent="0.25">
      <c r="A6328" t="s">
        <v>29532</v>
      </c>
      <c r="B6328">
        <v>34463031</v>
      </c>
      <c r="C6328">
        <v>1989</v>
      </c>
      <c r="D6328" t="s">
        <v>8668</v>
      </c>
      <c r="E6328" t="s">
        <v>8779</v>
      </c>
      <c r="F6328" t="s">
        <v>4216</v>
      </c>
      <c r="G6328" t="s">
        <v>10</v>
      </c>
      <c r="H6328">
        <v>12</v>
      </c>
      <c r="I6328">
        <v>65</v>
      </c>
      <c r="J6328">
        <v>2017</v>
      </c>
      <c r="K6328">
        <v>27</v>
      </c>
      <c r="L6328" t="s">
        <v>23185</v>
      </c>
      <c r="M6328" s="15" t="e">
        <f>IF(INDEX(#REF!,MATCH(Padrón!K6328,#REF!,0),MATCH(Padrón!J6328,#REF!,0))=K6328,"Sí","NO")</f>
        <v>#REF!</v>
      </c>
    </row>
    <row r="6329" spans="1:13" x14ac:dyDescent="0.25">
      <c r="A6329" t="s">
        <v>29533</v>
      </c>
      <c r="B6329">
        <v>39046417</v>
      </c>
      <c r="C6329">
        <v>1995</v>
      </c>
      <c r="D6329" t="s">
        <v>8668</v>
      </c>
      <c r="E6329" t="s">
        <v>8780</v>
      </c>
      <c r="F6329" t="s">
        <v>1094</v>
      </c>
      <c r="G6329" t="s">
        <v>3</v>
      </c>
      <c r="H6329">
        <v>12</v>
      </c>
      <c r="I6329">
        <v>65</v>
      </c>
      <c r="J6329">
        <v>2017</v>
      </c>
      <c r="K6329">
        <v>28</v>
      </c>
      <c r="L6329" t="s">
        <v>23185</v>
      </c>
      <c r="M6329" s="15" t="e">
        <f>IF(INDEX(#REF!,MATCH(Padrón!K6329,#REF!,0),MATCH(Padrón!J6329,#REF!,0))=K6329,"Sí","NO")</f>
        <v>#REF!</v>
      </c>
    </row>
    <row r="6330" spans="1:13" x14ac:dyDescent="0.25">
      <c r="A6330" t="s">
        <v>29534</v>
      </c>
      <c r="B6330">
        <v>47997390</v>
      </c>
      <c r="C6330">
        <v>2007</v>
      </c>
      <c r="D6330" t="s">
        <v>8668</v>
      </c>
      <c r="E6330" t="s">
        <v>8781</v>
      </c>
      <c r="F6330" t="s">
        <v>8782</v>
      </c>
      <c r="G6330" t="s">
        <v>3</v>
      </c>
      <c r="H6330">
        <v>12</v>
      </c>
      <c r="I6330">
        <v>65</v>
      </c>
      <c r="J6330">
        <v>2017</v>
      </c>
      <c r="K6330">
        <v>29</v>
      </c>
      <c r="L6330" t="s">
        <v>23185</v>
      </c>
      <c r="M6330" s="15" t="e">
        <f>IF(INDEX(#REF!,MATCH(Padrón!K6330,#REF!,0),MATCH(Padrón!J6330,#REF!,0))=K6330,"Sí","NO")</f>
        <v>#REF!</v>
      </c>
    </row>
    <row r="6331" spans="1:13" x14ac:dyDescent="0.25">
      <c r="A6331" t="s">
        <v>29535</v>
      </c>
      <c r="B6331">
        <v>39638078</v>
      </c>
      <c r="C6331">
        <v>1995</v>
      </c>
      <c r="D6331" t="s">
        <v>8668</v>
      </c>
      <c r="E6331" t="s">
        <v>8783</v>
      </c>
      <c r="F6331" t="s">
        <v>8784</v>
      </c>
      <c r="G6331" t="s">
        <v>117</v>
      </c>
      <c r="H6331">
        <v>12</v>
      </c>
      <c r="I6331">
        <v>65</v>
      </c>
      <c r="J6331">
        <v>2017</v>
      </c>
      <c r="K6331">
        <v>30</v>
      </c>
      <c r="L6331" t="s">
        <v>23185</v>
      </c>
      <c r="M6331" s="15" t="e">
        <f>IF(INDEX(#REF!,MATCH(Padrón!K6331,#REF!,0),MATCH(Padrón!J6331,#REF!,0))=K6331,"Sí","NO")</f>
        <v>#REF!</v>
      </c>
    </row>
    <row r="6332" spans="1:13" x14ac:dyDescent="0.25">
      <c r="A6332" t="s">
        <v>29536</v>
      </c>
      <c r="B6332">
        <v>17089848</v>
      </c>
      <c r="C6332">
        <v>1965</v>
      </c>
      <c r="D6332" t="s">
        <v>8668</v>
      </c>
      <c r="E6332" t="s">
        <v>625</v>
      </c>
      <c r="F6332" t="s">
        <v>8785</v>
      </c>
      <c r="G6332" t="s">
        <v>3</v>
      </c>
      <c r="H6332">
        <v>12</v>
      </c>
      <c r="I6332">
        <v>65</v>
      </c>
      <c r="J6332">
        <v>2017</v>
      </c>
      <c r="K6332">
        <v>31</v>
      </c>
      <c r="L6332" t="s">
        <v>23185</v>
      </c>
      <c r="M6332" s="15" t="e">
        <f>IF(INDEX(#REF!,MATCH(Padrón!K6332,#REF!,0),MATCH(Padrón!J6332,#REF!,0))=K6332,"Sí","NO")</f>
        <v>#REF!</v>
      </c>
    </row>
    <row r="6333" spans="1:13" x14ac:dyDescent="0.25">
      <c r="A6333" t="s">
        <v>29537</v>
      </c>
      <c r="B6333">
        <v>21804529</v>
      </c>
      <c r="C6333">
        <v>1970</v>
      </c>
      <c r="D6333" t="s">
        <v>8668</v>
      </c>
      <c r="E6333" t="s">
        <v>8786</v>
      </c>
      <c r="F6333" t="s">
        <v>7096</v>
      </c>
      <c r="G6333" t="s">
        <v>10</v>
      </c>
      <c r="H6333">
        <v>12</v>
      </c>
      <c r="I6333">
        <v>65</v>
      </c>
      <c r="J6333">
        <v>2017</v>
      </c>
      <c r="K6333">
        <v>32</v>
      </c>
      <c r="L6333" t="s">
        <v>23185</v>
      </c>
      <c r="M6333" s="15" t="e">
        <f>IF(INDEX(#REF!,MATCH(Padrón!K6333,#REF!,0),MATCH(Padrón!J6333,#REF!,0))=K6333,"Sí","NO")</f>
        <v>#REF!</v>
      </c>
    </row>
    <row r="6334" spans="1:13" x14ac:dyDescent="0.25">
      <c r="A6334" t="s">
        <v>29538</v>
      </c>
      <c r="B6334">
        <v>35454796</v>
      </c>
      <c r="C6334">
        <v>1990</v>
      </c>
      <c r="D6334" t="s">
        <v>8668</v>
      </c>
      <c r="E6334" t="s">
        <v>8787</v>
      </c>
      <c r="F6334" t="s">
        <v>193</v>
      </c>
      <c r="G6334" t="s">
        <v>10</v>
      </c>
      <c r="H6334">
        <v>12</v>
      </c>
      <c r="I6334">
        <v>65</v>
      </c>
      <c r="J6334">
        <v>2017</v>
      </c>
      <c r="K6334">
        <v>33</v>
      </c>
      <c r="L6334" t="s">
        <v>23185</v>
      </c>
      <c r="M6334" s="15" t="e">
        <f>IF(INDEX(#REF!,MATCH(Padrón!K6334,#REF!,0),MATCH(Padrón!J6334,#REF!,0))=K6334,"Sí","NO")</f>
        <v>#REF!</v>
      </c>
    </row>
    <row r="6335" spans="1:13" x14ac:dyDescent="0.25">
      <c r="A6335" t="s">
        <v>29539</v>
      </c>
      <c r="B6335">
        <v>40340458</v>
      </c>
      <c r="C6335">
        <v>1983</v>
      </c>
      <c r="D6335" t="s">
        <v>8668</v>
      </c>
      <c r="E6335" t="s">
        <v>8788</v>
      </c>
      <c r="F6335" t="s">
        <v>112</v>
      </c>
      <c r="G6335" t="s">
        <v>3</v>
      </c>
      <c r="H6335">
        <v>12</v>
      </c>
      <c r="I6335">
        <v>65</v>
      </c>
      <c r="J6335">
        <v>2017</v>
      </c>
      <c r="K6335">
        <v>34</v>
      </c>
      <c r="L6335" t="s">
        <v>23185</v>
      </c>
      <c r="M6335" s="15" t="e">
        <f>IF(INDEX(#REF!,MATCH(Padrón!K6335,#REF!,0),MATCH(Padrón!J6335,#REF!,0))=K6335,"Sí","NO")</f>
        <v>#REF!</v>
      </c>
    </row>
    <row r="6336" spans="1:13" x14ac:dyDescent="0.25">
      <c r="A6336" t="s">
        <v>29540</v>
      </c>
      <c r="B6336">
        <v>18789349</v>
      </c>
      <c r="C6336">
        <v>1979</v>
      </c>
      <c r="D6336" t="s">
        <v>8668</v>
      </c>
      <c r="E6336" t="s">
        <v>5300</v>
      </c>
      <c r="F6336" t="s">
        <v>4347</v>
      </c>
      <c r="G6336" t="s">
        <v>3</v>
      </c>
      <c r="H6336">
        <v>12</v>
      </c>
      <c r="I6336">
        <v>65</v>
      </c>
      <c r="J6336">
        <v>2017</v>
      </c>
      <c r="K6336">
        <v>35</v>
      </c>
      <c r="L6336" t="s">
        <v>23185</v>
      </c>
      <c r="M6336" s="15" t="e">
        <f>IF(INDEX(#REF!,MATCH(Padrón!K6336,#REF!,0),MATCH(Padrón!J6336,#REF!,0))=K6336,"Sí","NO")</f>
        <v>#REF!</v>
      </c>
    </row>
    <row r="6337" spans="1:13" x14ac:dyDescent="0.25">
      <c r="A6337" t="s">
        <v>29541</v>
      </c>
      <c r="B6337">
        <v>27993242</v>
      </c>
      <c r="C6337">
        <v>1980</v>
      </c>
      <c r="D6337" t="s">
        <v>8668</v>
      </c>
      <c r="E6337" t="s">
        <v>5974</v>
      </c>
      <c r="F6337" t="s">
        <v>8789</v>
      </c>
      <c r="G6337" t="s">
        <v>3</v>
      </c>
      <c r="H6337">
        <v>12</v>
      </c>
      <c r="I6337">
        <v>65</v>
      </c>
      <c r="J6337">
        <v>2017</v>
      </c>
      <c r="K6337">
        <v>36</v>
      </c>
      <c r="L6337" t="s">
        <v>23185</v>
      </c>
      <c r="M6337" s="15" t="e">
        <f>IF(INDEX(#REF!,MATCH(Padrón!K6337,#REF!,0),MATCH(Padrón!J6337,#REF!,0))=K6337,"Sí","NO")</f>
        <v>#REF!</v>
      </c>
    </row>
    <row r="6338" spans="1:13" x14ac:dyDescent="0.25">
      <c r="A6338" t="s">
        <v>29542</v>
      </c>
      <c r="B6338">
        <v>32607908</v>
      </c>
      <c r="C6338">
        <v>1987</v>
      </c>
      <c r="D6338" t="s">
        <v>8668</v>
      </c>
      <c r="E6338" t="s">
        <v>8790</v>
      </c>
      <c r="F6338" t="s">
        <v>3020</v>
      </c>
      <c r="G6338" t="s">
        <v>3</v>
      </c>
      <c r="H6338">
        <v>12</v>
      </c>
      <c r="I6338">
        <v>65</v>
      </c>
      <c r="J6338">
        <v>2017</v>
      </c>
      <c r="K6338">
        <v>37</v>
      </c>
      <c r="L6338" t="s">
        <v>23185</v>
      </c>
      <c r="M6338" s="15" t="e">
        <f>IF(INDEX(#REF!,MATCH(Padrón!K6338,#REF!,0),MATCH(Padrón!J6338,#REF!,0))=K6338,"Sí","NO")</f>
        <v>#REF!</v>
      </c>
    </row>
    <row r="6339" spans="1:13" x14ac:dyDescent="0.25">
      <c r="A6339" t="s">
        <v>29543</v>
      </c>
      <c r="B6339">
        <v>28544353</v>
      </c>
      <c r="C6339">
        <v>1981</v>
      </c>
      <c r="D6339" t="s">
        <v>8668</v>
      </c>
      <c r="E6339" t="s">
        <v>8791</v>
      </c>
      <c r="F6339" t="s">
        <v>2528</v>
      </c>
      <c r="G6339" t="s">
        <v>3</v>
      </c>
      <c r="H6339">
        <v>12</v>
      </c>
      <c r="I6339">
        <v>65</v>
      </c>
      <c r="J6339">
        <v>2017</v>
      </c>
      <c r="K6339">
        <v>38</v>
      </c>
      <c r="L6339" t="s">
        <v>23185</v>
      </c>
      <c r="M6339" s="15" t="e">
        <f>IF(INDEX(#REF!,MATCH(Padrón!K6339,#REF!,0),MATCH(Padrón!J6339,#REF!,0))=K6339,"Sí","NO")</f>
        <v>#REF!</v>
      </c>
    </row>
    <row r="6340" spans="1:13" x14ac:dyDescent="0.25">
      <c r="A6340" t="s">
        <v>29544</v>
      </c>
      <c r="B6340">
        <v>27186241</v>
      </c>
      <c r="C6340">
        <v>1979</v>
      </c>
      <c r="D6340" t="s">
        <v>8668</v>
      </c>
      <c r="E6340" t="s">
        <v>8792</v>
      </c>
      <c r="F6340" t="s">
        <v>8793</v>
      </c>
      <c r="G6340" t="s">
        <v>3</v>
      </c>
      <c r="H6340">
        <v>12</v>
      </c>
      <c r="I6340">
        <v>65</v>
      </c>
      <c r="J6340">
        <v>2017</v>
      </c>
      <c r="K6340">
        <v>39</v>
      </c>
      <c r="L6340" t="s">
        <v>23185</v>
      </c>
      <c r="M6340" s="15" t="e">
        <f>IF(INDEX(#REF!,MATCH(Padrón!K6340,#REF!,0),MATCH(Padrón!J6340,#REF!,0))=K6340,"Sí","NO")</f>
        <v>#REF!</v>
      </c>
    </row>
    <row r="6341" spans="1:13" x14ac:dyDescent="0.25">
      <c r="A6341" t="s">
        <v>29545</v>
      </c>
      <c r="B6341">
        <v>40411130</v>
      </c>
      <c r="C6341">
        <v>1988</v>
      </c>
      <c r="D6341" t="s">
        <v>8668</v>
      </c>
      <c r="E6341" t="s">
        <v>7022</v>
      </c>
      <c r="F6341" t="s">
        <v>231</v>
      </c>
      <c r="G6341" t="s">
        <v>3</v>
      </c>
      <c r="H6341">
        <v>12</v>
      </c>
      <c r="I6341">
        <v>65</v>
      </c>
      <c r="J6341">
        <v>2017</v>
      </c>
      <c r="K6341">
        <v>40</v>
      </c>
      <c r="L6341" t="s">
        <v>23185</v>
      </c>
      <c r="M6341" s="15" t="e">
        <f>IF(INDEX(#REF!,MATCH(Padrón!K6341,#REF!,0),MATCH(Padrón!J6341,#REF!,0))=K6341,"Sí","NO")</f>
        <v>#REF!</v>
      </c>
    </row>
    <row r="6342" spans="1:13" x14ac:dyDescent="0.25">
      <c r="A6342" t="s">
        <v>29546</v>
      </c>
      <c r="B6342">
        <v>52527580</v>
      </c>
      <c r="C6342">
        <v>2001</v>
      </c>
      <c r="D6342" t="s">
        <v>8668</v>
      </c>
      <c r="E6342" t="s">
        <v>7465</v>
      </c>
      <c r="F6342" t="s">
        <v>82</v>
      </c>
      <c r="G6342" t="s">
        <v>3</v>
      </c>
      <c r="H6342">
        <v>12</v>
      </c>
      <c r="I6342">
        <v>65</v>
      </c>
      <c r="J6342">
        <v>2017</v>
      </c>
      <c r="K6342">
        <v>41</v>
      </c>
      <c r="L6342" t="s">
        <v>23185</v>
      </c>
      <c r="M6342" s="15" t="e">
        <f>IF(INDEX(#REF!,MATCH(Padrón!K6342,#REF!,0),MATCH(Padrón!J6342,#REF!,0))=K6342,"Sí","NO")</f>
        <v>#REF!</v>
      </c>
    </row>
    <row r="6343" spans="1:13" x14ac:dyDescent="0.25">
      <c r="A6343" t="s">
        <v>29547</v>
      </c>
      <c r="B6343">
        <v>37582767</v>
      </c>
      <c r="C6343">
        <v>1993</v>
      </c>
      <c r="D6343" t="s">
        <v>8668</v>
      </c>
      <c r="E6343" t="s">
        <v>8794</v>
      </c>
      <c r="F6343" t="s">
        <v>8795</v>
      </c>
      <c r="G6343" t="s">
        <v>27</v>
      </c>
      <c r="H6343">
        <v>12</v>
      </c>
      <c r="I6343">
        <v>65</v>
      </c>
      <c r="J6343">
        <v>2017</v>
      </c>
      <c r="K6343">
        <v>42</v>
      </c>
      <c r="L6343" t="s">
        <v>23185</v>
      </c>
      <c r="M6343" s="15" t="e">
        <f>IF(INDEX(#REF!,MATCH(Padrón!K6343,#REF!,0),MATCH(Padrón!J6343,#REF!,0))=K6343,"Sí","NO")</f>
        <v>#REF!</v>
      </c>
    </row>
    <row r="6344" spans="1:13" x14ac:dyDescent="0.25">
      <c r="A6344" t="s">
        <v>29548</v>
      </c>
      <c r="B6344">
        <v>21804591</v>
      </c>
      <c r="C6344">
        <v>1971</v>
      </c>
      <c r="D6344" t="s">
        <v>8668</v>
      </c>
      <c r="E6344" t="s">
        <v>8796</v>
      </c>
      <c r="F6344" t="s">
        <v>8797</v>
      </c>
      <c r="G6344" t="s">
        <v>10</v>
      </c>
      <c r="H6344">
        <v>12</v>
      </c>
      <c r="I6344">
        <v>65</v>
      </c>
      <c r="J6344">
        <v>2017</v>
      </c>
      <c r="K6344">
        <v>43</v>
      </c>
      <c r="L6344" t="s">
        <v>23185</v>
      </c>
      <c r="M6344" s="15" t="e">
        <f>IF(INDEX(#REF!,MATCH(Padrón!K6344,#REF!,0),MATCH(Padrón!J6344,#REF!,0))=K6344,"Sí","NO")</f>
        <v>#REF!</v>
      </c>
    </row>
    <row r="6345" spans="1:13" x14ac:dyDescent="0.25">
      <c r="A6345" t="s">
        <v>29549</v>
      </c>
      <c r="B6345">
        <v>41935570</v>
      </c>
      <c r="C6345">
        <v>1993</v>
      </c>
      <c r="D6345" t="s">
        <v>8668</v>
      </c>
      <c r="E6345" t="s">
        <v>8798</v>
      </c>
      <c r="F6345" t="s">
        <v>8799</v>
      </c>
      <c r="G6345" t="s">
        <v>57</v>
      </c>
      <c r="H6345">
        <v>12</v>
      </c>
      <c r="I6345">
        <v>65</v>
      </c>
      <c r="J6345">
        <v>2017</v>
      </c>
      <c r="K6345">
        <v>44</v>
      </c>
      <c r="L6345" t="s">
        <v>23185</v>
      </c>
      <c r="M6345" s="15" t="e">
        <f>IF(INDEX(#REF!,MATCH(Padrón!K6345,#REF!,0),MATCH(Padrón!J6345,#REF!,0))=K6345,"Sí","NO")</f>
        <v>#REF!</v>
      </c>
    </row>
    <row r="6346" spans="1:13" x14ac:dyDescent="0.25">
      <c r="A6346" t="s">
        <v>29550</v>
      </c>
      <c r="B6346">
        <v>16194800</v>
      </c>
      <c r="C6346">
        <v>1963</v>
      </c>
      <c r="D6346" t="s">
        <v>8668</v>
      </c>
      <c r="E6346" t="s">
        <v>8800</v>
      </c>
      <c r="F6346" t="s">
        <v>764</v>
      </c>
      <c r="G6346" t="s">
        <v>3</v>
      </c>
      <c r="H6346">
        <v>12</v>
      </c>
      <c r="I6346">
        <v>65</v>
      </c>
      <c r="J6346">
        <v>2017</v>
      </c>
      <c r="K6346">
        <v>45</v>
      </c>
      <c r="L6346" t="s">
        <v>23185</v>
      </c>
      <c r="M6346" s="15" t="e">
        <f>IF(INDEX(#REF!,MATCH(Padrón!K6346,#REF!,0),MATCH(Padrón!J6346,#REF!,0))=K6346,"Sí","NO")</f>
        <v>#REF!</v>
      </c>
    </row>
    <row r="6347" spans="1:13" x14ac:dyDescent="0.25">
      <c r="A6347" t="s">
        <v>29551</v>
      </c>
      <c r="B6347">
        <v>24832422</v>
      </c>
      <c r="C6347">
        <v>1975</v>
      </c>
      <c r="D6347" t="s">
        <v>8668</v>
      </c>
      <c r="E6347" t="s">
        <v>5315</v>
      </c>
      <c r="F6347" t="s">
        <v>1064</v>
      </c>
      <c r="G6347" t="s">
        <v>3</v>
      </c>
      <c r="H6347">
        <v>12</v>
      </c>
      <c r="I6347">
        <v>65</v>
      </c>
      <c r="J6347">
        <v>2017</v>
      </c>
      <c r="K6347">
        <v>46</v>
      </c>
      <c r="L6347" t="s">
        <v>23185</v>
      </c>
      <c r="M6347" s="15" t="e">
        <f>IF(INDEX(#REF!,MATCH(Padrón!K6347,#REF!,0),MATCH(Padrón!J6347,#REF!,0))=K6347,"Sí","NO")</f>
        <v>#REF!</v>
      </c>
    </row>
    <row r="6348" spans="1:13" x14ac:dyDescent="0.25">
      <c r="A6348" t="s">
        <v>29552</v>
      </c>
      <c r="B6348">
        <v>51425581</v>
      </c>
      <c r="C6348">
        <v>2005</v>
      </c>
      <c r="D6348" t="s">
        <v>8668</v>
      </c>
      <c r="E6348" t="s">
        <v>4647</v>
      </c>
      <c r="F6348" t="s">
        <v>1464</v>
      </c>
      <c r="G6348" t="s">
        <v>3</v>
      </c>
      <c r="H6348">
        <v>12</v>
      </c>
      <c r="I6348">
        <v>65</v>
      </c>
      <c r="J6348">
        <v>2017</v>
      </c>
      <c r="K6348">
        <v>47</v>
      </c>
      <c r="L6348" t="s">
        <v>23185</v>
      </c>
      <c r="M6348" s="15" t="e">
        <f>IF(INDEX(#REF!,MATCH(Padrón!K6348,#REF!,0),MATCH(Padrón!J6348,#REF!,0))=K6348,"Sí","NO")</f>
        <v>#REF!</v>
      </c>
    </row>
    <row r="6349" spans="1:13" x14ac:dyDescent="0.25">
      <c r="A6349" t="s">
        <v>29553</v>
      </c>
      <c r="B6349">
        <v>11697891</v>
      </c>
      <c r="C6349">
        <v>1956</v>
      </c>
      <c r="D6349" t="s">
        <v>8668</v>
      </c>
      <c r="E6349" t="s">
        <v>8801</v>
      </c>
      <c r="F6349" t="s">
        <v>8802</v>
      </c>
      <c r="G6349" t="s">
        <v>3</v>
      </c>
      <c r="H6349">
        <v>12</v>
      </c>
      <c r="I6349">
        <v>65</v>
      </c>
      <c r="J6349">
        <v>2017</v>
      </c>
      <c r="K6349">
        <v>48</v>
      </c>
      <c r="L6349" t="s">
        <v>23185</v>
      </c>
      <c r="M6349" s="15" t="e">
        <f>IF(INDEX(#REF!,MATCH(Padrón!K6349,#REF!,0),MATCH(Padrón!J6349,#REF!,0))=K6349,"Sí","NO")</f>
        <v>#REF!</v>
      </c>
    </row>
    <row r="6350" spans="1:13" x14ac:dyDescent="0.25">
      <c r="A6350" t="s">
        <v>29554</v>
      </c>
      <c r="B6350">
        <v>30785497</v>
      </c>
      <c r="C6350">
        <v>1985</v>
      </c>
      <c r="D6350" t="s">
        <v>8668</v>
      </c>
      <c r="E6350" t="s">
        <v>8801</v>
      </c>
      <c r="F6350" t="s">
        <v>547</v>
      </c>
      <c r="G6350" t="s">
        <v>3</v>
      </c>
      <c r="H6350">
        <v>12</v>
      </c>
      <c r="I6350">
        <v>65</v>
      </c>
      <c r="J6350">
        <v>2017</v>
      </c>
      <c r="K6350">
        <v>49</v>
      </c>
      <c r="L6350" t="s">
        <v>23185</v>
      </c>
      <c r="M6350" s="15" t="e">
        <f>IF(INDEX(#REF!,MATCH(Padrón!K6350,#REF!,0),MATCH(Padrón!J6350,#REF!,0))=K6350,"Sí","NO")</f>
        <v>#REF!</v>
      </c>
    </row>
    <row r="6351" spans="1:13" x14ac:dyDescent="0.25">
      <c r="A6351" t="s">
        <v>29555</v>
      </c>
      <c r="B6351">
        <v>39229123</v>
      </c>
      <c r="C6351">
        <v>1996</v>
      </c>
      <c r="D6351" t="s">
        <v>8668</v>
      </c>
      <c r="E6351" t="s">
        <v>8803</v>
      </c>
      <c r="F6351" t="s">
        <v>8804</v>
      </c>
      <c r="G6351" t="s">
        <v>117</v>
      </c>
      <c r="H6351">
        <v>12</v>
      </c>
      <c r="I6351">
        <v>65</v>
      </c>
      <c r="J6351">
        <v>2017</v>
      </c>
      <c r="K6351">
        <v>50</v>
      </c>
      <c r="L6351" t="s">
        <v>23185</v>
      </c>
      <c r="M6351" s="15" t="e">
        <f>IF(INDEX(#REF!,MATCH(Padrón!K6351,#REF!,0),MATCH(Padrón!J6351,#REF!,0))=K6351,"Sí","NO")</f>
        <v>#REF!</v>
      </c>
    </row>
    <row r="6352" spans="1:13" x14ac:dyDescent="0.25">
      <c r="A6352" t="s">
        <v>29556</v>
      </c>
      <c r="B6352">
        <v>26192851</v>
      </c>
      <c r="C6352">
        <v>1977</v>
      </c>
      <c r="D6352" t="s">
        <v>8668</v>
      </c>
      <c r="E6352" t="s">
        <v>7469</v>
      </c>
      <c r="F6352" t="s">
        <v>1533</v>
      </c>
      <c r="G6352" t="s">
        <v>3</v>
      </c>
      <c r="H6352">
        <v>12</v>
      </c>
      <c r="I6352">
        <v>65</v>
      </c>
      <c r="J6352">
        <v>2017</v>
      </c>
      <c r="K6352">
        <v>51</v>
      </c>
      <c r="L6352" t="s">
        <v>23185</v>
      </c>
      <c r="M6352" s="15" t="e">
        <f>IF(INDEX(#REF!,MATCH(Padrón!K6352,#REF!,0),MATCH(Padrón!J6352,#REF!,0))=K6352,"Sí","NO")</f>
        <v>#REF!</v>
      </c>
    </row>
    <row r="6353" spans="1:13" x14ac:dyDescent="0.25">
      <c r="A6353" t="s">
        <v>29557</v>
      </c>
      <c r="B6353">
        <v>49186297</v>
      </c>
      <c r="C6353">
        <v>2004</v>
      </c>
      <c r="D6353" t="s">
        <v>8668</v>
      </c>
      <c r="E6353" t="s">
        <v>7639</v>
      </c>
      <c r="F6353" t="s">
        <v>804</v>
      </c>
      <c r="G6353" t="s">
        <v>3</v>
      </c>
      <c r="H6353">
        <v>12</v>
      </c>
      <c r="I6353">
        <v>65</v>
      </c>
      <c r="J6353">
        <v>2017</v>
      </c>
      <c r="K6353">
        <v>52</v>
      </c>
      <c r="L6353" t="s">
        <v>23185</v>
      </c>
      <c r="M6353" s="15" t="e">
        <f>IF(INDEX(#REF!,MATCH(Padrón!K6353,#REF!,0),MATCH(Padrón!J6353,#REF!,0))=K6353,"Sí","NO")</f>
        <v>#REF!</v>
      </c>
    </row>
    <row r="6354" spans="1:13" x14ac:dyDescent="0.25">
      <c r="A6354" t="s">
        <v>29558</v>
      </c>
      <c r="B6354">
        <v>37582625</v>
      </c>
      <c r="C6354">
        <v>1993</v>
      </c>
      <c r="D6354" t="s">
        <v>8668</v>
      </c>
      <c r="E6354" t="s">
        <v>7024</v>
      </c>
      <c r="F6354" t="s">
        <v>2405</v>
      </c>
      <c r="G6354" t="s">
        <v>117</v>
      </c>
      <c r="H6354">
        <v>12</v>
      </c>
      <c r="I6354">
        <v>65</v>
      </c>
      <c r="J6354">
        <v>2017</v>
      </c>
      <c r="K6354">
        <v>53</v>
      </c>
      <c r="L6354" t="s">
        <v>23185</v>
      </c>
      <c r="M6354" s="15" t="e">
        <f>IF(INDEX(#REF!,MATCH(Padrón!K6354,#REF!,0),MATCH(Padrón!J6354,#REF!,0))=K6354,"Sí","NO")</f>
        <v>#REF!</v>
      </c>
    </row>
    <row r="6355" spans="1:13" x14ac:dyDescent="0.25">
      <c r="A6355" t="s">
        <v>29559</v>
      </c>
      <c r="B6355">
        <v>25657505</v>
      </c>
      <c r="C6355">
        <v>1976</v>
      </c>
      <c r="D6355" t="s">
        <v>8668</v>
      </c>
      <c r="E6355" t="s">
        <v>2134</v>
      </c>
      <c r="F6355" t="s">
        <v>8805</v>
      </c>
      <c r="G6355" t="s">
        <v>10</v>
      </c>
      <c r="H6355">
        <v>12</v>
      </c>
      <c r="I6355">
        <v>65</v>
      </c>
      <c r="J6355">
        <v>2017</v>
      </c>
      <c r="K6355">
        <v>54</v>
      </c>
      <c r="L6355" t="s">
        <v>23185</v>
      </c>
      <c r="M6355" s="15" t="e">
        <f>IF(INDEX(#REF!,MATCH(Padrón!K6355,#REF!,0),MATCH(Padrón!J6355,#REF!,0))=K6355,"Sí","NO")</f>
        <v>#REF!</v>
      </c>
    </row>
    <row r="6356" spans="1:13" x14ac:dyDescent="0.25">
      <c r="A6356" t="s">
        <v>29560</v>
      </c>
      <c r="B6356">
        <v>18340645</v>
      </c>
      <c r="C6356">
        <v>1966</v>
      </c>
      <c r="D6356" t="s">
        <v>8668</v>
      </c>
      <c r="E6356" t="s">
        <v>8660</v>
      </c>
      <c r="F6356" t="s">
        <v>8806</v>
      </c>
      <c r="G6356" t="s">
        <v>3</v>
      </c>
      <c r="H6356">
        <v>12</v>
      </c>
      <c r="I6356">
        <v>65</v>
      </c>
      <c r="J6356">
        <v>2017</v>
      </c>
      <c r="K6356">
        <v>55</v>
      </c>
      <c r="L6356" t="s">
        <v>23185</v>
      </c>
      <c r="M6356" s="15" t="e">
        <f>IF(INDEX(#REF!,MATCH(Padrón!K6356,#REF!,0),MATCH(Padrón!J6356,#REF!,0))=K6356,"Sí","NO")</f>
        <v>#REF!</v>
      </c>
    </row>
    <row r="6357" spans="1:13" x14ac:dyDescent="0.25">
      <c r="A6357" t="s">
        <v>29561</v>
      </c>
      <c r="B6357">
        <v>34462880</v>
      </c>
      <c r="C6357">
        <v>1989</v>
      </c>
      <c r="D6357" t="s">
        <v>8668</v>
      </c>
      <c r="E6357" t="s">
        <v>4363</v>
      </c>
      <c r="F6357" t="s">
        <v>8807</v>
      </c>
      <c r="G6357" t="s">
        <v>27</v>
      </c>
      <c r="H6357">
        <v>12</v>
      </c>
      <c r="I6357">
        <v>65</v>
      </c>
      <c r="J6357">
        <v>2017</v>
      </c>
      <c r="K6357">
        <v>56</v>
      </c>
      <c r="L6357" t="s">
        <v>23185</v>
      </c>
      <c r="M6357" s="15" t="e">
        <f>IF(INDEX(#REF!,MATCH(Padrón!K6357,#REF!,0),MATCH(Padrón!J6357,#REF!,0))=K6357,"Sí","NO")</f>
        <v>#REF!</v>
      </c>
    </row>
    <row r="6358" spans="1:13" x14ac:dyDescent="0.25">
      <c r="A6358" t="s">
        <v>29562</v>
      </c>
      <c r="B6358">
        <v>34363157</v>
      </c>
      <c r="C6358">
        <v>1991</v>
      </c>
      <c r="D6358" t="s">
        <v>8668</v>
      </c>
      <c r="E6358" t="s">
        <v>8808</v>
      </c>
      <c r="F6358" t="s">
        <v>8809</v>
      </c>
      <c r="G6358" t="s">
        <v>10</v>
      </c>
      <c r="H6358">
        <v>12</v>
      </c>
      <c r="I6358">
        <v>65</v>
      </c>
      <c r="J6358">
        <v>2017</v>
      </c>
      <c r="K6358">
        <v>57</v>
      </c>
      <c r="L6358" t="s">
        <v>23185</v>
      </c>
      <c r="M6358" s="15" t="e">
        <f>IF(INDEX(#REF!,MATCH(Padrón!K6358,#REF!,0),MATCH(Padrón!J6358,#REF!,0))=K6358,"Sí","NO")</f>
        <v>#REF!</v>
      </c>
    </row>
    <row r="6359" spans="1:13" x14ac:dyDescent="0.25">
      <c r="A6359" t="s">
        <v>29563</v>
      </c>
      <c r="B6359">
        <v>46389626</v>
      </c>
      <c r="C6359">
        <v>2005</v>
      </c>
      <c r="D6359" t="s">
        <v>8668</v>
      </c>
      <c r="E6359" t="s">
        <v>7339</v>
      </c>
      <c r="F6359" t="s">
        <v>8810</v>
      </c>
      <c r="G6359" t="s">
        <v>3</v>
      </c>
      <c r="H6359">
        <v>12</v>
      </c>
      <c r="I6359">
        <v>65</v>
      </c>
      <c r="J6359">
        <v>2017</v>
      </c>
      <c r="K6359">
        <v>58</v>
      </c>
      <c r="L6359" t="s">
        <v>23185</v>
      </c>
      <c r="M6359" s="15" t="e">
        <f>IF(INDEX(#REF!,MATCH(Padrón!K6359,#REF!,0),MATCH(Padrón!J6359,#REF!,0))=K6359,"Sí","NO")</f>
        <v>#REF!</v>
      </c>
    </row>
    <row r="6360" spans="1:13" x14ac:dyDescent="0.25">
      <c r="A6360" t="s">
        <v>29564</v>
      </c>
      <c r="B6360">
        <v>39638132</v>
      </c>
      <c r="C6360">
        <v>1996</v>
      </c>
      <c r="D6360" t="s">
        <v>8668</v>
      </c>
      <c r="E6360" t="s">
        <v>3573</v>
      </c>
      <c r="F6360" t="s">
        <v>8811</v>
      </c>
      <c r="G6360" t="s">
        <v>3</v>
      </c>
      <c r="H6360">
        <v>12</v>
      </c>
      <c r="I6360">
        <v>65</v>
      </c>
      <c r="J6360">
        <v>2017</v>
      </c>
      <c r="K6360">
        <v>59</v>
      </c>
      <c r="L6360" t="s">
        <v>23185</v>
      </c>
      <c r="M6360" s="15" t="e">
        <f>IF(INDEX(#REF!,MATCH(Padrón!K6360,#REF!,0),MATCH(Padrón!J6360,#REF!,0))=K6360,"Sí","NO")</f>
        <v>#REF!</v>
      </c>
    </row>
    <row r="6361" spans="1:13" x14ac:dyDescent="0.25">
      <c r="A6361" t="s">
        <v>29565</v>
      </c>
      <c r="B6361">
        <v>18691180</v>
      </c>
      <c r="C6361">
        <v>1959</v>
      </c>
      <c r="D6361" t="s">
        <v>8668</v>
      </c>
      <c r="E6361" t="s">
        <v>1115</v>
      </c>
      <c r="F6361" t="s">
        <v>13</v>
      </c>
      <c r="G6361" t="s">
        <v>88</v>
      </c>
      <c r="H6361">
        <v>12</v>
      </c>
      <c r="I6361">
        <v>65</v>
      </c>
      <c r="J6361">
        <v>2017</v>
      </c>
      <c r="K6361">
        <v>60</v>
      </c>
      <c r="L6361" t="s">
        <v>23185</v>
      </c>
      <c r="M6361" s="15" t="e">
        <f>IF(INDEX(#REF!,MATCH(Padrón!K6361,#REF!,0),MATCH(Padrón!J6361,#REF!,0))=K6361,"Sí","NO")</f>
        <v>#REF!</v>
      </c>
    </row>
    <row r="6362" spans="1:13" x14ac:dyDescent="0.25">
      <c r="A6362" t="s">
        <v>29566</v>
      </c>
      <c r="B6362">
        <v>14030209</v>
      </c>
      <c r="C6362">
        <v>1959</v>
      </c>
      <c r="D6362" t="s">
        <v>8668</v>
      </c>
      <c r="E6362" t="s">
        <v>8812</v>
      </c>
      <c r="F6362" t="s">
        <v>13</v>
      </c>
      <c r="G6362" t="s">
        <v>88</v>
      </c>
      <c r="H6362">
        <v>12</v>
      </c>
      <c r="I6362">
        <v>65</v>
      </c>
      <c r="J6362">
        <v>2017</v>
      </c>
      <c r="K6362">
        <v>61</v>
      </c>
      <c r="L6362" t="s">
        <v>23185</v>
      </c>
      <c r="M6362" s="15" t="e">
        <f>IF(INDEX(#REF!,MATCH(Padrón!K6362,#REF!,0),MATCH(Padrón!J6362,#REF!,0))=K6362,"Sí","NO")</f>
        <v>#REF!</v>
      </c>
    </row>
    <row r="6363" spans="1:13" x14ac:dyDescent="0.25">
      <c r="A6363" t="s">
        <v>29567</v>
      </c>
      <c r="B6363">
        <v>46167794</v>
      </c>
      <c r="C6363">
        <v>2004</v>
      </c>
      <c r="D6363" t="s">
        <v>8668</v>
      </c>
      <c r="E6363" t="s">
        <v>8813</v>
      </c>
      <c r="F6363" t="s">
        <v>402</v>
      </c>
      <c r="G6363" t="s">
        <v>3</v>
      </c>
      <c r="H6363">
        <v>12</v>
      </c>
      <c r="I6363">
        <v>65</v>
      </c>
      <c r="J6363">
        <v>2017</v>
      </c>
      <c r="K6363">
        <v>62</v>
      </c>
      <c r="L6363" t="s">
        <v>23185</v>
      </c>
      <c r="M6363" s="15" t="e">
        <f>IF(INDEX(#REF!,MATCH(Padrón!K6363,#REF!,0),MATCH(Padrón!J6363,#REF!,0))=K6363,"Sí","NO")</f>
        <v>#REF!</v>
      </c>
    </row>
    <row r="6364" spans="1:13" x14ac:dyDescent="0.25">
      <c r="A6364" t="s">
        <v>29568</v>
      </c>
      <c r="B6364">
        <v>11697953</v>
      </c>
      <c r="C6364">
        <v>1954</v>
      </c>
      <c r="D6364" t="s">
        <v>8668</v>
      </c>
      <c r="E6364" t="s">
        <v>317</v>
      </c>
      <c r="F6364" t="s">
        <v>8727</v>
      </c>
      <c r="G6364" t="s">
        <v>27</v>
      </c>
      <c r="H6364">
        <v>12</v>
      </c>
      <c r="I6364">
        <v>65</v>
      </c>
      <c r="J6364">
        <v>2017</v>
      </c>
      <c r="K6364">
        <v>63</v>
      </c>
      <c r="L6364" t="s">
        <v>23185</v>
      </c>
      <c r="M6364" s="15" t="e">
        <f>IF(INDEX(#REF!,MATCH(Padrón!K6364,#REF!,0),MATCH(Padrón!J6364,#REF!,0))=K6364,"Sí","NO")</f>
        <v>#REF!</v>
      </c>
    </row>
    <row r="6365" spans="1:13" x14ac:dyDescent="0.25">
      <c r="A6365" t="s">
        <v>29569</v>
      </c>
      <c r="B6365">
        <v>14030260</v>
      </c>
      <c r="C6365">
        <v>1960</v>
      </c>
      <c r="D6365" t="s">
        <v>8668</v>
      </c>
      <c r="E6365" t="s">
        <v>7340</v>
      </c>
      <c r="F6365" t="s">
        <v>8814</v>
      </c>
      <c r="G6365" t="s">
        <v>6222</v>
      </c>
      <c r="H6365">
        <v>12</v>
      </c>
      <c r="I6365">
        <v>65</v>
      </c>
      <c r="J6365">
        <v>2017</v>
      </c>
      <c r="K6365">
        <v>64</v>
      </c>
      <c r="L6365" t="s">
        <v>23185</v>
      </c>
      <c r="M6365" s="15" t="e">
        <f>IF(INDEX(#REF!,MATCH(Padrón!K6365,#REF!,0),MATCH(Padrón!J6365,#REF!,0))=K6365,"Sí","NO")</f>
        <v>#REF!</v>
      </c>
    </row>
    <row r="6366" spans="1:13" x14ac:dyDescent="0.25">
      <c r="A6366" t="s">
        <v>29570</v>
      </c>
      <c r="B6366">
        <v>23305195</v>
      </c>
      <c r="C6366">
        <v>1973</v>
      </c>
      <c r="D6366" t="s">
        <v>8668</v>
      </c>
      <c r="E6366" t="s">
        <v>8815</v>
      </c>
      <c r="F6366" t="s">
        <v>856</v>
      </c>
      <c r="G6366" t="s">
        <v>3</v>
      </c>
      <c r="H6366">
        <v>12</v>
      </c>
      <c r="I6366">
        <v>65</v>
      </c>
      <c r="J6366">
        <v>2017</v>
      </c>
      <c r="K6366">
        <v>65</v>
      </c>
      <c r="L6366" t="s">
        <v>23185</v>
      </c>
      <c r="M6366" s="15" t="e">
        <f>IF(INDEX(#REF!,MATCH(Padrón!K6366,#REF!,0),MATCH(Padrón!J6366,#REF!,0))=K6366,"Sí","NO")</f>
        <v>#REF!</v>
      </c>
    </row>
    <row r="6367" spans="1:13" x14ac:dyDescent="0.25">
      <c r="A6367" t="s">
        <v>29571</v>
      </c>
      <c r="B6367">
        <v>13399352</v>
      </c>
      <c r="C6367">
        <v>1957</v>
      </c>
      <c r="D6367" t="s">
        <v>8668</v>
      </c>
      <c r="E6367" t="s">
        <v>8816</v>
      </c>
      <c r="F6367" t="s">
        <v>8817</v>
      </c>
      <c r="G6367" t="s">
        <v>27</v>
      </c>
      <c r="H6367">
        <v>12</v>
      </c>
      <c r="I6367">
        <v>65</v>
      </c>
      <c r="J6367">
        <v>2017</v>
      </c>
      <c r="K6367">
        <v>66</v>
      </c>
      <c r="L6367" t="s">
        <v>23185</v>
      </c>
      <c r="M6367" s="15" t="e">
        <f>IF(INDEX(#REF!,MATCH(Padrón!K6367,#REF!,0),MATCH(Padrón!J6367,#REF!,0))=K6367,"Sí","NO")</f>
        <v>#REF!</v>
      </c>
    </row>
    <row r="6368" spans="1:13" x14ac:dyDescent="0.25">
      <c r="A6368" t="s">
        <v>29572</v>
      </c>
      <c r="B6368">
        <v>42667247</v>
      </c>
      <c r="C6368">
        <v>1999</v>
      </c>
      <c r="D6368" t="s">
        <v>8668</v>
      </c>
      <c r="E6368" t="s">
        <v>8818</v>
      </c>
      <c r="F6368" t="s">
        <v>4041</v>
      </c>
      <c r="G6368" t="s">
        <v>3</v>
      </c>
      <c r="H6368">
        <v>12</v>
      </c>
      <c r="I6368">
        <v>65</v>
      </c>
      <c r="J6368">
        <v>2017</v>
      </c>
      <c r="K6368">
        <v>67</v>
      </c>
      <c r="L6368" t="s">
        <v>23185</v>
      </c>
      <c r="M6368" s="15" t="e">
        <f>IF(INDEX(#REF!,MATCH(Padrón!K6368,#REF!,0),MATCH(Padrón!J6368,#REF!,0))=K6368,"Sí","NO")</f>
        <v>#REF!</v>
      </c>
    </row>
    <row r="6369" spans="1:13" x14ac:dyDescent="0.25">
      <c r="A6369" t="s">
        <v>29573</v>
      </c>
      <c r="B6369">
        <v>25198292</v>
      </c>
      <c r="C6369">
        <v>1978</v>
      </c>
      <c r="D6369" t="s">
        <v>8668</v>
      </c>
      <c r="E6369" t="s">
        <v>8819</v>
      </c>
      <c r="F6369" t="s">
        <v>8820</v>
      </c>
      <c r="G6369" t="s">
        <v>3</v>
      </c>
      <c r="H6369">
        <v>12</v>
      </c>
      <c r="I6369">
        <v>65</v>
      </c>
      <c r="J6369">
        <v>2017</v>
      </c>
      <c r="K6369">
        <v>68</v>
      </c>
      <c r="L6369" t="s">
        <v>23185</v>
      </c>
      <c r="M6369" s="15" t="e">
        <f>IF(INDEX(#REF!,MATCH(Padrón!K6369,#REF!,0),MATCH(Padrón!J6369,#REF!,0))=K6369,"Sí","NO")</f>
        <v>#REF!</v>
      </c>
    </row>
    <row r="6370" spans="1:13" x14ac:dyDescent="0.25">
      <c r="A6370" t="s">
        <v>29574</v>
      </c>
      <c r="B6370">
        <v>38063527</v>
      </c>
      <c r="C6370">
        <v>1994</v>
      </c>
      <c r="D6370" t="s">
        <v>8668</v>
      </c>
      <c r="E6370" t="s">
        <v>8821</v>
      </c>
      <c r="F6370" t="s">
        <v>8822</v>
      </c>
      <c r="G6370" t="s">
        <v>3</v>
      </c>
      <c r="H6370">
        <v>12</v>
      </c>
      <c r="I6370">
        <v>65</v>
      </c>
      <c r="J6370">
        <v>2017</v>
      </c>
      <c r="K6370">
        <v>69</v>
      </c>
      <c r="L6370" t="s">
        <v>23185</v>
      </c>
      <c r="M6370" s="15" t="e">
        <f>IF(INDEX(#REF!,MATCH(Padrón!K6370,#REF!,0),MATCH(Padrón!J6370,#REF!,0))=K6370,"Sí","NO")</f>
        <v>#REF!</v>
      </c>
    </row>
    <row r="6371" spans="1:13" x14ac:dyDescent="0.25">
      <c r="A6371" t="s">
        <v>29575</v>
      </c>
      <c r="B6371">
        <v>37110966</v>
      </c>
      <c r="C6371">
        <v>1992</v>
      </c>
      <c r="D6371" t="s">
        <v>8668</v>
      </c>
      <c r="E6371" t="s">
        <v>2643</v>
      </c>
      <c r="F6371" t="s">
        <v>90</v>
      </c>
      <c r="G6371" t="s">
        <v>10</v>
      </c>
      <c r="H6371">
        <v>12</v>
      </c>
      <c r="I6371">
        <v>65</v>
      </c>
      <c r="J6371">
        <v>2017</v>
      </c>
      <c r="K6371">
        <v>70</v>
      </c>
      <c r="L6371" t="s">
        <v>23185</v>
      </c>
      <c r="M6371" s="15" t="e">
        <f>IF(INDEX(#REF!,MATCH(Padrón!K6371,#REF!,0),MATCH(Padrón!J6371,#REF!,0))=K6371,"Sí","NO")</f>
        <v>#REF!</v>
      </c>
    </row>
    <row r="6372" spans="1:13" x14ac:dyDescent="0.25">
      <c r="A6372" t="s">
        <v>29576</v>
      </c>
      <c r="B6372">
        <v>18789541</v>
      </c>
      <c r="C6372">
        <v>1981</v>
      </c>
      <c r="D6372" t="s">
        <v>8668</v>
      </c>
      <c r="E6372" t="s">
        <v>8823</v>
      </c>
      <c r="F6372" t="s">
        <v>8824</v>
      </c>
      <c r="G6372" t="s">
        <v>3</v>
      </c>
      <c r="H6372">
        <v>12</v>
      </c>
      <c r="I6372">
        <v>65</v>
      </c>
      <c r="J6372">
        <v>2017</v>
      </c>
      <c r="K6372">
        <v>71</v>
      </c>
      <c r="L6372" t="s">
        <v>23185</v>
      </c>
      <c r="M6372" s="15" t="e">
        <f>IF(INDEX(#REF!,MATCH(Padrón!K6372,#REF!,0),MATCH(Padrón!J6372,#REF!,0))=K6372,"Sí","NO")</f>
        <v>#REF!</v>
      </c>
    </row>
    <row r="6373" spans="1:13" x14ac:dyDescent="0.25">
      <c r="A6373" t="s">
        <v>29577</v>
      </c>
      <c r="B6373">
        <v>45339378</v>
      </c>
      <c r="C6373">
        <v>2000</v>
      </c>
      <c r="D6373" t="s">
        <v>8668</v>
      </c>
      <c r="E6373" t="s">
        <v>2439</v>
      </c>
      <c r="F6373" t="s">
        <v>8825</v>
      </c>
      <c r="G6373" t="s">
        <v>117</v>
      </c>
      <c r="H6373">
        <v>12</v>
      </c>
      <c r="I6373">
        <v>65</v>
      </c>
      <c r="J6373">
        <v>2017</v>
      </c>
      <c r="K6373">
        <v>72</v>
      </c>
      <c r="L6373" t="s">
        <v>23185</v>
      </c>
      <c r="M6373" s="15" t="e">
        <f>IF(INDEX(#REF!,MATCH(Padrón!K6373,#REF!,0),MATCH(Padrón!J6373,#REF!,0))=K6373,"Sí","NO")</f>
        <v>#REF!</v>
      </c>
    </row>
    <row r="6374" spans="1:13" x14ac:dyDescent="0.25">
      <c r="A6374" t="s">
        <v>29578</v>
      </c>
      <c r="B6374">
        <v>45841466</v>
      </c>
      <c r="C6374">
        <v>2000</v>
      </c>
      <c r="D6374" t="s">
        <v>8668</v>
      </c>
      <c r="E6374" t="s">
        <v>1009</v>
      </c>
      <c r="F6374" t="s">
        <v>52</v>
      </c>
      <c r="G6374" t="s">
        <v>3</v>
      </c>
      <c r="H6374">
        <v>12</v>
      </c>
      <c r="I6374">
        <v>65</v>
      </c>
      <c r="J6374">
        <v>2017</v>
      </c>
      <c r="K6374">
        <v>73</v>
      </c>
      <c r="L6374" t="s">
        <v>23185</v>
      </c>
      <c r="M6374" s="15" t="e">
        <f>IF(INDEX(#REF!,MATCH(Padrón!K6374,#REF!,0),MATCH(Padrón!J6374,#REF!,0))=K6374,"Sí","NO")</f>
        <v>#REF!</v>
      </c>
    </row>
    <row r="6375" spans="1:13" x14ac:dyDescent="0.25">
      <c r="A6375" t="s">
        <v>29579</v>
      </c>
      <c r="B6375">
        <v>45841419</v>
      </c>
      <c r="C6375">
        <v>1999</v>
      </c>
      <c r="D6375" t="s">
        <v>8668</v>
      </c>
      <c r="E6375" t="s">
        <v>8826</v>
      </c>
      <c r="F6375" t="s">
        <v>4282</v>
      </c>
      <c r="G6375" t="s">
        <v>27</v>
      </c>
      <c r="H6375">
        <v>12</v>
      </c>
      <c r="I6375">
        <v>65</v>
      </c>
      <c r="J6375">
        <v>2017</v>
      </c>
      <c r="K6375">
        <v>74</v>
      </c>
      <c r="L6375" t="s">
        <v>23185</v>
      </c>
      <c r="M6375" s="15" t="e">
        <f>IF(INDEX(#REF!,MATCH(Padrón!K6375,#REF!,0),MATCH(Padrón!J6375,#REF!,0))=K6375,"Sí","NO")</f>
        <v>#REF!</v>
      </c>
    </row>
    <row r="6376" spans="1:13" x14ac:dyDescent="0.25">
      <c r="A6376" t="s">
        <v>29580</v>
      </c>
      <c r="B6376">
        <v>37110858</v>
      </c>
      <c r="C6376">
        <v>1992</v>
      </c>
      <c r="D6376" t="s">
        <v>8668</v>
      </c>
      <c r="E6376" t="s">
        <v>8827</v>
      </c>
      <c r="F6376" t="s">
        <v>8828</v>
      </c>
      <c r="G6376" t="s">
        <v>27</v>
      </c>
      <c r="H6376">
        <v>12</v>
      </c>
      <c r="I6376">
        <v>65</v>
      </c>
      <c r="J6376">
        <v>2017</v>
      </c>
      <c r="K6376">
        <v>75</v>
      </c>
      <c r="L6376" t="s">
        <v>23185</v>
      </c>
      <c r="M6376" s="15" t="e">
        <f>IF(INDEX(#REF!,MATCH(Padrón!K6376,#REF!,0),MATCH(Padrón!J6376,#REF!,0))=K6376,"Sí","NO")</f>
        <v>#REF!</v>
      </c>
    </row>
    <row r="6377" spans="1:13" x14ac:dyDescent="0.25">
      <c r="A6377" t="s">
        <v>29581</v>
      </c>
      <c r="B6377">
        <v>40411129</v>
      </c>
      <c r="C6377">
        <v>1986</v>
      </c>
      <c r="D6377" t="s">
        <v>8668</v>
      </c>
      <c r="E6377" t="s">
        <v>4419</v>
      </c>
      <c r="F6377" t="s">
        <v>6486</v>
      </c>
      <c r="G6377" t="s">
        <v>10</v>
      </c>
      <c r="H6377">
        <v>12</v>
      </c>
      <c r="I6377">
        <v>65</v>
      </c>
      <c r="J6377">
        <v>2017</v>
      </c>
      <c r="K6377">
        <v>76</v>
      </c>
      <c r="L6377" t="s">
        <v>23185</v>
      </c>
      <c r="M6377" s="15" t="e">
        <f>IF(INDEX(#REF!,MATCH(Padrón!K6377,#REF!,0),MATCH(Padrón!J6377,#REF!,0))=K6377,"Sí","NO")</f>
        <v>#REF!</v>
      </c>
    </row>
    <row r="6378" spans="1:13" x14ac:dyDescent="0.25">
      <c r="A6378" t="s">
        <v>29582</v>
      </c>
      <c r="B6378">
        <v>35696429</v>
      </c>
      <c r="C6378">
        <v>1991</v>
      </c>
      <c r="D6378" t="s">
        <v>8668</v>
      </c>
      <c r="E6378" t="s">
        <v>8829</v>
      </c>
      <c r="F6378" t="s">
        <v>8830</v>
      </c>
      <c r="G6378" t="s">
        <v>117</v>
      </c>
      <c r="H6378">
        <v>12</v>
      </c>
      <c r="I6378">
        <v>65</v>
      </c>
      <c r="J6378">
        <v>2017</v>
      </c>
      <c r="K6378">
        <v>77</v>
      </c>
      <c r="L6378" t="s">
        <v>23185</v>
      </c>
      <c r="M6378" s="15" t="e">
        <f>IF(INDEX(#REF!,MATCH(Padrón!K6378,#REF!,0),MATCH(Padrón!J6378,#REF!,0))=K6378,"Sí","NO")</f>
        <v>#REF!</v>
      </c>
    </row>
    <row r="6379" spans="1:13" x14ac:dyDescent="0.25">
      <c r="A6379" t="s">
        <v>29583</v>
      </c>
      <c r="B6379">
        <v>40334511</v>
      </c>
      <c r="C6379">
        <v>1997</v>
      </c>
      <c r="D6379" t="s">
        <v>8668</v>
      </c>
      <c r="E6379" t="s">
        <v>1770</v>
      </c>
      <c r="F6379" t="s">
        <v>2703</v>
      </c>
      <c r="G6379" t="s">
        <v>3</v>
      </c>
      <c r="H6379">
        <v>12</v>
      </c>
      <c r="I6379">
        <v>65</v>
      </c>
      <c r="J6379">
        <v>2017</v>
      </c>
      <c r="K6379">
        <v>78</v>
      </c>
      <c r="L6379" t="s">
        <v>23185</v>
      </c>
      <c r="M6379" s="15" t="e">
        <f>IF(INDEX(#REF!,MATCH(Padrón!K6379,#REF!,0),MATCH(Padrón!J6379,#REF!,0))=K6379,"Sí","NO")</f>
        <v>#REF!</v>
      </c>
    </row>
    <row r="6380" spans="1:13" x14ac:dyDescent="0.25">
      <c r="A6380" t="s">
        <v>29584</v>
      </c>
      <c r="B6380">
        <v>16933675</v>
      </c>
      <c r="C6380">
        <v>1964</v>
      </c>
      <c r="D6380" t="s">
        <v>8668</v>
      </c>
      <c r="E6380" t="s">
        <v>4431</v>
      </c>
      <c r="F6380" t="s">
        <v>8831</v>
      </c>
      <c r="G6380" t="s">
        <v>27</v>
      </c>
      <c r="H6380">
        <v>12</v>
      </c>
      <c r="I6380">
        <v>65</v>
      </c>
      <c r="J6380">
        <v>2017</v>
      </c>
      <c r="K6380">
        <v>79</v>
      </c>
      <c r="L6380" t="s">
        <v>23185</v>
      </c>
      <c r="M6380" s="15" t="e">
        <f>IF(INDEX(#REF!,MATCH(Padrón!K6380,#REF!,0),MATCH(Padrón!J6380,#REF!,0))=K6380,"Sí","NO")</f>
        <v>#REF!</v>
      </c>
    </row>
    <row r="6381" spans="1:13" x14ac:dyDescent="0.25">
      <c r="A6381" t="s">
        <v>29585</v>
      </c>
      <c r="B6381">
        <v>28553868</v>
      </c>
      <c r="C6381">
        <v>1981</v>
      </c>
      <c r="D6381" t="s">
        <v>8668</v>
      </c>
      <c r="E6381" t="s">
        <v>355</v>
      </c>
      <c r="F6381" t="s">
        <v>8832</v>
      </c>
      <c r="G6381" t="s">
        <v>3</v>
      </c>
      <c r="H6381">
        <v>12</v>
      </c>
      <c r="I6381">
        <v>65</v>
      </c>
      <c r="J6381">
        <v>2017</v>
      </c>
      <c r="K6381">
        <v>80</v>
      </c>
      <c r="L6381" t="s">
        <v>23185</v>
      </c>
      <c r="M6381" s="15" t="e">
        <f>IF(INDEX(#REF!,MATCH(Padrón!K6381,#REF!,0),MATCH(Padrón!J6381,#REF!,0))=K6381,"Sí","NO")</f>
        <v>#REF!</v>
      </c>
    </row>
    <row r="6382" spans="1:13" x14ac:dyDescent="0.25">
      <c r="A6382" t="s">
        <v>29586</v>
      </c>
      <c r="B6382">
        <v>40340461</v>
      </c>
      <c r="C6382">
        <v>1990</v>
      </c>
      <c r="D6382" t="s">
        <v>8668</v>
      </c>
      <c r="E6382" t="s">
        <v>8833</v>
      </c>
      <c r="F6382" t="s">
        <v>1698</v>
      </c>
      <c r="G6382" t="s">
        <v>3</v>
      </c>
      <c r="H6382">
        <v>12</v>
      </c>
      <c r="I6382">
        <v>65</v>
      </c>
      <c r="J6382">
        <v>2017</v>
      </c>
      <c r="K6382">
        <v>81</v>
      </c>
      <c r="L6382" t="s">
        <v>23185</v>
      </c>
      <c r="M6382" s="15" t="e">
        <f>IF(INDEX(#REF!,MATCH(Padrón!K6382,#REF!,0),MATCH(Padrón!J6382,#REF!,0))=K6382,"Sí","NO")</f>
        <v>#REF!</v>
      </c>
    </row>
    <row r="6383" spans="1:13" x14ac:dyDescent="0.25">
      <c r="A6383" t="s">
        <v>29587</v>
      </c>
      <c r="B6383">
        <v>41510789</v>
      </c>
      <c r="C6383">
        <v>1998</v>
      </c>
      <c r="D6383" t="s">
        <v>8668</v>
      </c>
      <c r="E6383" t="s">
        <v>8834</v>
      </c>
      <c r="F6383" t="s">
        <v>1364</v>
      </c>
      <c r="G6383" t="s">
        <v>10</v>
      </c>
      <c r="H6383">
        <v>12</v>
      </c>
      <c r="I6383">
        <v>65</v>
      </c>
      <c r="J6383">
        <v>2017</v>
      </c>
      <c r="K6383">
        <v>82</v>
      </c>
      <c r="L6383" t="s">
        <v>23185</v>
      </c>
      <c r="M6383" s="15" t="e">
        <f>IF(INDEX(#REF!,MATCH(Padrón!K6383,#REF!,0),MATCH(Padrón!J6383,#REF!,0))=K6383,"Sí","NO")</f>
        <v>#REF!</v>
      </c>
    </row>
    <row r="6384" spans="1:13" x14ac:dyDescent="0.25">
      <c r="A6384" t="s">
        <v>29588</v>
      </c>
      <c r="B6384">
        <v>28553646</v>
      </c>
      <c r="C6384">
        <v>1973</v>
      </c>
      <c r="D6384" t="s">
        <v>8668</v>
      </c>
      <c r="E6384" t="s">
        <v>365</v>
      </c>
      <c r="F6384" t="s">
        <v>755</v>
      </c>
      <c r="G6384" t="s">
        <v>3</v>
      </c>
      <c r="H6384">
        <v>12</v>
      </c>
      <c r="I6384">
        <v>65</v>
      </c>
      <c r="J6384">
        <v>2017</v>
      </c>
      <c r="K6384">
        <v>83</v>
      </c>
      <c r="L6384" t="s">
        <v>23185</v>
      </c>
      <c r="M6384" s="15" t="e">
        <f>IF(INDEX(#REF!,MATCH(Padrón!K6384,#REF!,0),MATCH(Padrón!J6384,#REF!,0))=K6384,"Sí","NO")</f>
        <v>#REF!</v>
      </c>
    </row>
    <row r="6385" spans="1:13" x14ac:dyDescent="0.25">
      <c r="A6385" t="s">
        <v>29589</v>
      </c>
      <c r="B6385">
        <v>41502133</v>
      </c>
      <c r="C6385">
        <v>1998</v>
      </c>
      <c r="D6385" t="s">
        <v>8668</v>
      </c>
      <c r="E6385" t="s">
        <v>1044</v>
      </c>
      <c r="F6385" t="s">
        <v>1698</v>
      </c>
      <c r="G6385" t="s">
        <v>3</v>
      </c>
      <c r="H6385">
        <v>12</v>
      </c>
      <c r="I6385">
        <v>65</v>
      </c>
      <c r="J6385">
        <v>2017</v>
      </c>
      <c r="K6385">
        <v>84</v>
      </c>
      <c r="L6385" t="s">
        <v>23185</v>
      </c>
      <c r="M6385" s="15" t="e">
        <f>IF(INDEX(#REF!,MATCH(Padrón!K6385,#REF!,0),MATCH(Padrón!J6385,#REF!,0))=K6385,"Sí","NO")</f>
        <v>#REF!</v>
      </c>
    </row>
    <row r="6386" spans="1:13" x14ac:dyDescent="0.25">
      <c r="A6386" t="s">
        <v>29590</v>
      </c>
      <c r="B6386">
        <v>39222253</v>
      </c>
      <c r="C6386">
        <v>1995</v>
      </c>
      <c r="D6386" t="s">
        <v>8668</v>
      </c>
      <c r="E6386" t="s">
        <v>8835</v>
      </c>
      <c r="F6386" t="s">
        <v>8828</v>
      </c>
      <c r="G6386" t="s">
        <v>10</v>
      </c>
      <c r="H6386">
        <v>12</v>
      </c>
      <c r="I6386">
        <v>65</v>
      </c>
      <c r="J6386">
        <v>2017</v>
      </c>
      <c r="K6386">
        <v>85</v>
      </c>
      <c r="L6386" t="s">
        <v>23185</v>
      </c>
      <c r="M6386" s="15" t="e">
        <f>IF(INDEX(#REF!,MATCH(Padrón!K6386,#REF!,0),MATCH(Padrón!J6386,#REF!,0))=K6386,"Sí","NO")</f>
        <v>#REF!</v>
      </c>
    </row>
    <row r="6387" spans="1:13" x14ac:dyDescent="0.25">
      <c r="A6387" t="s">
        <v>29591</v>
      </c>
      <c r="B6387">
        <v>28553512</v>
      </c>
      <c r="C6387">
        <v>1981</v>
      </c>
      <c r="D6387" t="s">
        <v>8668</v>
      </c>
      <c r="E6387" t="s">
        <v>8836</v>
      </c>
      <c r="F6387" t="s">
        <v>8837</v>
      </c>
      <c r="G6387" t="s">
        <v>3</v>
      </c>
      <c r="H6387">
        <v>12</v>
      </c>
      <c r="I6387">
        <v>65</v>
      </c>
      <c r="J6387">
        <v>2017</v>
      </c>
      <c r="K6387">
        <v>86</v>
      </c>
      <c r="L6387" t="s">
        <v>23185</v>
      </c>
      <c r="M6387" s="15" t="e">
        <f>IF(INDEX(#REF!,MATCH(Padrón!K6387,#REF!,0),MATCH(Padrón!J6387,#REF!,0))=K6387,"Sí","NO")</f>
        <v>#REF!</v>
      </c>
    </row>
    <row r="6388" spans="1:13" x14ac:dyDescent="0.25">
      <c r="A6388" t="s">
        <v>29592</v>
      </c>
      <c r="B6388">
        <v>46854134</v>
      </c>
      <c r="C6388">
        <v>2006</v>
      </c>
      <c r="D6388" t="s">
        <v>8668</v>
      </c>
      <c r="E6388" t="s">
        <v>8838</v>
      </c>
      <c r="F6388" t="s">
        <v>8839</v>
      </c>
      <c r="G6388" t="s">
        <v>10</v>
      </c>
      <c r="H6388">
        <v>12</v>
      </c>
      <c r="I6388">
        <v>65</v>
      </c>
      <c r="J6388">
        <v>2017</v>
      </c>
      <c r="K6388">
        <v>87</v>
      </c>
      <c r="L6388" t="s">
        <v>23185</v>
      </c>
      <c r="M6388" s="15" t="e">
        <f>IF(INDEX(#REF!,MATCH(Padrón!K6388,#REF!,0),MATCH(Padrón!J6388,#REF!,0))=K6388,"Sí","NO")</f>
        <v>#REF!</v>
      </c>
    </row>
    <row r="6389" spans="1:13" x14ac:dyDescent="0.25">
      <c r="A6389" t="s">
        <v>29593</v>
      </c>
      <c r="B6389">
        <v>18690798</v>
      </c>
      <c r="C6389">
        <v>1961</v>
      </c>
      <c r="D6389" t="s">
        <v>8668</v>
      </c>
      <c r="E6389" t="s">
        <v>3597</v>
      </c>
      <c r="F6389" t="s">
        <v>154</v>
      </c>
      <c r="G6389" t="s">
        <v>3</v>
      </c>
      <c r="H6389">
        <v>12</v>
      </c>
      <c r="I6389">
        <v>65</v>
      </c>
      <c r="J6389">
        <v>2017</v>
      </c>
      <c r="K6389">
        <v>88</v>
      </c>
      <c r="L6389" t="s">
        <v>23185</v>
      </c>
      <c r="M6389" s="15" t="e">
        <f>IF(INDEX(#REF!,MATCH(Padrón!K6389,#REF!,0),MATCH(Padrón!J6389,#REF!,0))=K6389,"Sí","NO")</f>
        <v>#REF!</v>
      </c>
    </row>
    <row r="6390" spans="1:13" x14ac:dyDescent="0.25">
      <c r="A6390" t="s">
        <v>29594</v>
      </c>
      <c r="B6390">
        <v>39638148</v>
      </c>
      <c r="C6390">
        <v>1996</v>
      </c>
      <c r="D6390" t="s">
        <v>8668</v>
      </c>
      <c r="E6390" t="s">
        <v>8840</v>
      </c>
      <c r="F6390" t="s">
        <v>889</v>
      </c>
      <c r="G6390" t="s">
        <v>3</v>
      </c>
      <c r="H6390">
        <v>12</v>
      </c>
      <c r="I6390">
        <v>65</v>
      </c>
      <c r="J6390">
        <v>2017</v>
      </c>
      <c r="K6390">
        <v>89</v>
      </c>
      <c r="L6390" t="s">
        <v>23185</v>
      </c>
      <c r="M6390" s="15" t="e">
        <f>IF(INDEX(#REF!,MATCH(Padrón!K6390,#REF!,0),MATCH(Padrón!J6390,#REF!,0))=K6390,"Sí","NO")</f>
        <v>#REF!</v>
      </c>
    </row>
    <row r="6391" spans="1:13" x14ac:dyDescent="0.25">
      <c r="A6391" t="s">
        <v>29595</v>
      </c>
      <c r="B6391">
        <v>33406365</v>
      </c>
      <c r="C6391">
        <v>1988</v>
      </c>
      <c r="D6391" t="s">
        <v>8668</v>
      </c>
      <c r="E6391" t="s">
        <v>8841</v>
      </c>
      <c r="F6391" t="s">
        <v>8842</v>
      </c>
      <c r="G6391" t="s">
        <v>3</v>
      </c>
      <c r="H6391">
        <v>12</v>
      </c>
      <c r="I6391">
        <v>65</v>
      </c>
      <c r="J6391">
        <v>2017</v>
      </c>
      <c r="K6391">
        <v>90</v>
      </c>
      <c r="L6391" t="s">
        <v>23185</v>
      </c>
      <c r="M6391" s="15" t="e">
        <f>IF(INDEX(#REF!,MATCH(Padrón!K6391,#REF!,0),MATCH(Padrón!J6391,#REF!,0))=K6391,"Sí","NO")</f>
        <v>#REF!</v>
      </c>
    </row>
    <row r="6392" spans="1:13" x14ac:dyDescent="0.25">
      <c r="A6392" t="s">
        <v>29596</v>
      </c>
      <c r="B6392">
        <v>28553645</v>
      </c>
      <c r="C6392">
        <v>1971</v>
      </c>
      <c r="D6392" t="s">
        <v>8668</v>
      </c>
      <c r="E6392" t="s">
        <v>8843</v>
      </c>
      <c r="F6392" t="s">
        <v>8844</v>
      </c>
      <c r="G6392" t="s">
        <v>10</v>
      </c>
      <c r="H6392">
        <v>12</v>
      </c>
      <c r="I6392">
        <v>65</v>
      </c>
      <c r="J6392">
        <v>2017</v>
      </c>
      <c r="K6392">
        <v>91</v>
      </c>
      <c r="L6392" t="s">
        <v>23185</v>
      </c>
      <c r="M6392" s="15" t="e">
        <f>IF(INDEX(#REF!,MATCH(Padrón!K6392,#REF!,0),MATCH(Padrón!J6392,#REF!,0))=K6392,"Sí","NO")</f>
        <v>#REF!</v>
      </c>
    </row>
    <row r="6393" spans="1:13" x14ac:dyDescent="0.25">
      <c r="A6393" t="s">
        <v>29597</v>
      </c>
      <c r="B6393">
        <v>31122642</v>
      </c>
      <c r="C6393">
        <v>1985</v>
      </c>
      <c r="D6393" t="s">
        <v>8668</v>
      </c>
      <c r="E6393" t="s">
        <v>517</v>
      </c>
      <c r="F6393" t="s">
        <v>3367</v>
      </c>
      <c r="G6393" t="s">
        <v>10</v>
      </c>
      <c r="H6393">
        <v>12</v>
      </c>
      <c r="I6393">
        <v>65</v>
      </c>
      <c r="J6393">
        <v>2017</v>
      </c>
      <c r="K6393">
        <v>92</v>
      </c>
      <c r="L6393" t="s">
        <v>23185</v>
      </c>
      <c r="M6393" s="15" t="e">
        <f>IF(INDEX(#REF!,MATCH(Padrón!K6393,#REF!,0),MATCH(Padrón!J6393,#REF!,0))=K6393,"Sí","NO")</f>
        <v>#REF!</v>
      </c>
    </row>
    <row r="6394" spans="1:13" x14ac:dyDescent="0.25">
      <c r="A6394" t="s">
        <v>29598</v>
      </c>
      <c r="B6394">
        <v>25198216</v>
      </c>
      <c r="C6394">
        <v>1977</v>
      </c>
      <c r="D6394" t="s">
        <v>8668</v>
      </c>
      <c r="E6394" t="s">
        <v>8845</v>
      </c>
      <c r="F6394" t="s">
        <v>8846</v>
      </c>
      <c r="G6394" t="s">
        <v>3</v>
      </c>
      <c r="H6394">
        <v>12</v>
      </c>
      <c r="I6394">
        <v>65</v>
      </c>
      <c r="J6394">
        <v>2017</v>
      </c>
      <c r="K6394">
        <v>93</v>
      </c>
      <c r="L6394" t="s">
        <v>23185</v>
      </c>
      <c r="M6394" s="15" t="e">
        <f>IF(INDEX(#REF!,MATCH(Padrón!K6394,#REF!,0),MATCH(Padrón!J6394,#REF!,0))=K6394,"Sí","NO")</f>
        <v>#REF!</v>
      </c>
    </row>
    <row r="6395" spans="1:13" x14ac:dyDescent="0.25">
      <c r="A6395" t="s">
        <v>29599</v>
      </c>
      <c r="B6395">
        <v>39045981</v>
      </c>
      <c r="C6395">
        <v>1995</v>
      </c>
      <c r="D6395" t="s">
        <v>8668</v>
      </c>
      <c r="E6395" t="s">
        <v>8847</v>
      </c>
      <c r="F6395" t="s">
        <v>907</v>
      </c>
      <c r="G6395" t="s">
        <v>10</v>
      </c>
      <c r="H6395">
        <v>12</v>
      </c>
      <c r="I6395">
        <v>65</v>
      </c>
      <c r="J6395">
        <v>2017</v>
      </c>
      <c r="K6395">
        <v>94</v>
      </c>
      <c r="L6395" t="s">
        <v>23185</v>
      </c>
      <c r="M6395" s="15" t="e">
        <f>IF(INDEX(#REF!,MATCH(Padrón!K6395,#REF!,0),MATCH(Padrón!J6395,#REF!,0))=K6395,"Sí","NO")</f>
        <v>#REF!</v>
      </c>
    </row>
    <row r="6396" spans="1:13" x14ac:dyDescent="0.25">
      <c r="A6396" t="s">
        <v>29600</v>
      </c>
      <c r="B6396">
        <v>38189112</v>
      </c>
      <c r="C6396">
        <v>1995</v>
      </c>
      <c r="D6396" t="s">
        <v>8668</v>
      </c>
      <c r="E6396" t="s">
        <v>6813</v>
      </c>
      <c r="F6396" t="s">
        <v>1870</v>
      </c>
      <c r="G6396" t="s">
        <v>3</v>
      </c>
      <c r="H6396">
        <v>12</v>
      </c>
      <c r="I6396">
        <v>65</v>
      </c>
      <c r="J6396">
        <v>2017</v>
      </c>
      <c r="K6396">
        <v>95</v>
      </c>
      <c r="L6396" t="s">
        <v>23185</v>
      </c>
      <c r="M6396" s="15" t="e">
        <f>IF(INDEX(#REF!,MATCH(Padrón!K6396,#REF!,0),MATCH(Padrón!J6396,#REF!,0))=K6396,"Sí","NO")</f>
        <v>#REF!</v>
      </c>
    </row>
    <row r="6397" spans="1:13" x14ac:dyDescent="0.25">
      <c r="A6397" t="s">
        <v>29601</v>
      </c>
      <c r="B6397">
        <v>22727360</v>
      </c>
      <c r="C6397">
        <v>1972</v>
      </c>
      <c r="D6397" t="s">
        <v>8668</v>
      </c>
      <c r="E6397" t="s">
        <v>8848</v>
      </c>
      <c r="F6397" t="s">
        <v>8849</v>
      </c>
      <c r="G6397" t="s">
        <v>3</v>
      </c>
      <c r="H6397">
        <v>12</v>
      </c>
      <c r="I6397">
        <v>65</v>
      </c>
      <c r="J6397">
        <v>2017</v>
      </c>
      <c r="K6397">
        <v>96</v>
      </c>
      <c r="L6397" t="s">
        <v>23185</v>
      </c>
      <c r="M6397" s="15" t="e">
        <f>IF(INDEX(#REF!,MATCH(Padrón!K6397,#REF!,0),MATCH(Padrón!J6397,#REF!,0))=K6397,"Sí","NO")</f>
        <v>#REF!</v>
      </c>
    </row>
    <row r="6398" spans="1:13" x14ac:dyDescent="0.25">
      <c r="A6398" t="s">
        <v>29602</v>
      </c>
      <c r="B6398">
        <v>46241230</v>
      </c>
      <c r="C6398">
        <v>2004</v>
      </c>
      <c r="D6398" t="s">
        <v>8850</v>
      </c>
      <c r="E6398" t="s">
        <v>8851</v>
      </c>
      <c r="F6398" t="s">
        <v>8852</v>
      </c>
      <c r="G6398" t="s">
        <v>10</v>
      </c>
      <c r="H6398">
        <v>12</v>
      </c>
      <c r="I6398">
        <v>65</v>
      </c>
      <c r="J6398">
        <v>2017</v>
      </c>
      <c r="K6398">
        <v>97</v>
      </c>
      <c r="L6398" t="s">
        <v>23185</v>
      </c>
      <c r="M6398" s="15" t="e">
        <f>IF(INDEX(#REF!,MATCH(Padrón!K6398,#REF!,0),MATCH(Padrón!J6398,#REF!,0))=K6398,"Sí","NO")</f>
        <v>#REF!</v>
      </c>
    </row>
    <row r="6399" spans="1:13" x14ac:dyDescent="0.25">
      <c r="A6399" t="s">
        <v>29603</v>
      </c>
      <c r="B6399">
        <v>51425543</v>
      </c>
      <c r="C6399">
        <v>2001</v>
      </c>
      <c r="D6399" t="s">
        <v>8853</v>
      </c>
      <c r="E6399" t="s">
        <v>8854</v>
      </c>
      <c r="F6399" t="s">
        <v>2003</v>
      </c>
      <c r="G6399" t="s">
        <v>3</v>
      </c>
      <c r="H6399">
        <v>12</v>
      </c>
      <c r="I6399">
        <v>65</v>
      </c>
      <c r="J6399">
        <v>2017</v>
      </c>
      <c r="K6399">
        <v>98</v>
      </c>
      <c r="L6399" t="s">
        <v>23185</v>
      </c>
      <c r="M6399" s="15" t="e">
        <f>IF(INDEX(#REF!,MATCH(Padrón!K6399,#REF!,0),MATCH(Padrón!J6399,#REF!,0))=K6399,"Sí","NO")</f>
        <v>#REF!</v>
      </c>
    </row>
    <row r="6400" spans="1:13" x14ac:dyDescent="0.25">
      <c r="A6400" t="s">
        <v>29604</v>
      </c>
      <c r="B6400">
        <v>46831670</v>
      </c>
      <c r="C6400">
        <v>2005</v>
      </c>
      <c r="D6400" t="s">
        <v>8855</v>
      </c>
      <c r="E6400" t="s">
        <v>1628</v>
      </c>
      <c r="F6400" t="s">
        <v>1092</v>
      </c>
      <c r="G6400" t="s">
        <v>3</v>
      </c>
      <c r="H6400">
        <v>12</v>
      </c>
      <c r="I6400">
        <v>65</v>
      </c>
      <c r="J6400">
        <v>2017</v>
      </c>
      <c r="K6400">
        <v>99</v>
      </c>
      <c r="L6400" t="s">
        <v>23185</v>
      </c>
      <c r="M6400" s="15" t="e">
        <f>IF(INDEX(#REF!,MATCH(Padrón!K6400,#REF!,0),MATCH(Padrón!J6400,#REF!,0))=K6400,"Sí","NO")</f>
        <v>#REF!</v>
      </c>
    </row>
    <row r="6401" spans="1:13" x14ac:dyDescent="0.25">
      <c r="A6401" t="s">
        <v>29605</v>
      </c>
      <c r="B6401">
        <v>40340464</v>
      </c>
      <c r="C6401">
        <v>1997</v>
      </c>
      <c r="D6401" t="s">
        <v>8856</v>
      </c>
      <c r="E6401" t="s">
        <v>675</v>
      </c>
      <c r="F6401" t="s">
        <v>8857</v>
      </c>
      <c r="G6401" t="s">
        <v>3</v>
      </c>
      <c r="H6401">
        <v>12</v>
      </c>
      <c r="I6401">
        <v>65</v>
      </c>
      <c r="J6401">
        <v>2017</v>
      </c>
      <c r="K6401">
        <v>100</v>
      </c>
      <c r="L6401" t="s">
        <v>23185</v>
      </c>
      <c r="M6401" s="15" t="e">
        <f>IF(INDEX(#REF!,MATCH(Padrón!K6401,#REF!,0),MATCH(Padrón!J6401,#REF!,0))=K6401,"Sí","NO")</f>
        <v>#REF!</v>
      </c>
    </row>
    <row r="6402" spans="1:13" x14ac:dyDescent="0.25">
      <c r="A6402" t="s">
        <v>29606</v>
      </c>
      <c r="B6402">
        <v>41631583</v>
      </c>
      <c r="C6402">
        <v>1999</v>
      </c>
      <c r="D6402" t="s">
        <v>8858</v>
      </c>
      <c r="E6402" t="s">
        <v>4234</v>
      </c>
      <c r="F6402" t="s">
        <v>6611</v>
      </c>
      <c r="G6402" t="s">
        <v>3</v>
      </c>
      <c r="H6402">
        <v>12</v>
      </c>
      <c r="I6402">
        <v>65</v>
      </c>
      <c r="J6402">
        <v>2017</v>
      </c>
      <c r="K6402">
        <v>101</v>
      </c>
      <c r="L6402" t="s">
        <v>23185</v>
      </c>
      <c r="M6402" s="15" t="e">
        <f>IF(INDEX(#REF!,MATCH(Padrón!K6402,#REF!,0),MATCH(Padrón!J6402,#REF!,0))=K6402,"Sí","NO")</f>
        <v>#REF!</v>
      </c>
    </row>
    <row r="6403" spans="1:13" x14ac:dyDescent="0.25">
      <c r="A6403" t="s">
        <v>29607</v>
      </c>
      <c r="B6403">
        <v>46706392</v>
      </c>
      <c r="C6403">
        <v>2005</v>
      </c>
      <c r="D6403" t="s">
        <v>8859</v>
      </c>
      <c r="E6403" t="s">
        <v>8860</v>
      </c>
      <c r="F6403" t="s">
        <v>2956</v>
      </c>
      <c r="G6403" t="s">
        <v>3</v>
      </c>
      <c r="H6403">
        <v>12</v>
      </c>
      <c r="I6403">
        <v>65</v>
      </c>
      <c r="J6403">
        <v>2017</v>
      </c>
      <c r="K6403">
        <v>102</v>
      </c>
      <c r="L6403" t="s">
        <v>23185</v>
      </c>
      <c r="M6403" s="15" t="e">
        <f>IF(INDEX(#REF!,MATCH(Padrón!K6403,#REF!,0),MATCH(Padrón!J6403,#REF!,0))=K6403,"Sí","NO")</f>
        <v>#REF!</v>
      </c>
    </row>
    <row r="6404" spans="1:13" x14ac:dyDescent="0.25">
      <c r="A6404" t="s">
        <v>29608</v>
      </c>
      <c r="B6404">
        <v>18807745</v>
      </c>
      <c r="C6404">
        <v>1972</v>
      </c>
      <c r="D6404" t="s">
        <v>8861</v>
      </c>
      <c r="E6404" t="s">
        <v>3712</v>
      </c>
      <c r="F6404" t="s">
        <v>8862</v>
      </c>
      <c r="G6404" t="s">
        <v>3</v>
      </c>
      <c r="H6404">
        <v>12</v>
      </c>
      <c r="I6404">
        <v>65</v>
      </c>
      <c r="J6404">
        <v>2017</v>
      </c>
      <c r="K6404">
        <v>103</v>
      </c>
      <c r="L6404" t="s">
        <v>23185</v>
      </c>
      <c r="M6404" s="15" t="e">
        <f>IF(INDEX(#REF!,MATCH(Padrón!K6404,#REF!,0),MATCH(Padrón!J6404,#REF!,0))=K6404,"Sí","NO")</f>
        <v>#REF!</v>
      </c>
    </row>
    <row r="6405" spans="1:13" x14ac:dyDescent="0.25">
      <c r="A6405" t="s">
        <v>29609</v>
      </c>
      <c r="B6405">
        <v>23059309</v>
      </c>
      <c r="C6405">
        <v>1973</v>
      </c>
      <c r="D6405" t="s">
        <v>8863</v>
      </c>
      <c r="E6405" t="s">
        <v>7902</v>
      </c>
      <c r="F6405" t="s">
        <v>2924</v>
      </c>
      <c r="G6405" t="s">
        <v>10</v>
      </c>
      <c r="H6405">
        <v>12</v>
      </c>
      <c r="I6405">
        <v>65</v>
      </c>
      <c r="J6405">
        <v>2017</v>
      </c>
      <c r="K6405">
        <v>104</v>
      </c>
      <c r="L6405" t="s">
        <v>23185</v>
      </c>
      <c r="M6405" s="15" t="e">
        <f>IF(INDEX(#REF!,MATCH(Padrón!K6405,#REF!,0),MATCH(Padrón!J6405,#REF!,0))=K6405,"Sí","NO")</f>
        <v>#REF!</v>
      </c>
    </row>
    <row r="6406" spans="1:13" x14ac:dyDescent="0.25">
      <c r="A6406" t="s">
        <v>29610</v>
      </c>
      <c r="B6406">
        <v>30792616</v>
      </c>
      <c r="C6406">
        <v>1984</v>
      </c>
      <c r="D6406" t="s">
        <v>8864</v>
      </c>
      <c r="E6406" t="s">
        <v>8865</v>
      </c>
      <c r="F6406" t="s">
        <v>8866</v>
      </c>
      <c r="G6406" t="s">
        <v>117</v>
      </c>
      <c r="H6406">
        <v>12</v>
      </c>
      <c r="I6406">
        <v>65</v>
      </c>
      <c r="J6406">
        <v>2017</v>
      </c>
      <c r="K6406">
        <v>105</v>
      </c>
      <c r="L6406" t="s">
        <v>23185</v>
      </c>
      <c r="M6406" s="15" t="e">
        <f>IF(INDEX(#REF!,MATCH(Padrón!K6406,#REF!,0),MATCH(Padrón!J6406,#REF!,0))=K6406,"Sí","NO")</f>
        <v>#REF!</v>
      </c>
    </row>
    <row r="6407" spans="1:13" x14ac:dyDescent="0.25">
      <c r="A6407" t="s">
        <v>29611</v>
      </c>
      <c r="B6407">
        <v>33638952</v>
      </c>
      <c r="C6407">
        <v>1988</v>
      </c>
      <c r="D6407" t="s">
        <v>8864</v>
      </c>
      <c r="E6407" t="s">
        <v>7093</v>
      </c>
      <c r="F6407" t="s">
        <v>168</v>
      </c>
      <c r="G6407" t="s">
        <v>27</v>
      </c>
      <c r="H6407">
        <v>12</v>
      </c>
      <c r="I6407">
        <v>65</v>
      </c>
      <c r="J6407">
        <v>2017</v>
      </c>
      <c r="K6407">
        <v>106</v>
      </c>
      <c r="L6407" t="s">
        <v>23185</v>
      </c>
      <c r="M6407" s="15" t="e">
        <f>IF(INDEX(#REF!,MATCH(Padrón!K6407,#REF!,0),MATCH(Padrón!J6407,#REF!,0))=K6407,"Sí","NO")</f>
        <v>#REF!</v>
      </c>
    </row>
    <row r="6408" spans="1:13" x14ac:dyDescent="0.25">
      <c r="A6408" t="s">
        <v>29612</v>
      </c>
      <c r="B6408">
        <v>39228948</v>
      </c>
      <c r="C6408">
        <v>1996</v>
      </c>
      <c r="D6408" t="s">
        <v>8867</v>
      </c>
      <c r="E6408" t="s">
        <v>8868</v>
      </c>
      <c r="F6408" t="s">
        <v>1568</v>
      </c>
      <c r="G6408" t="s">
        <v>3</v>
      </c>
      <c r="H6408">
        <v>12</v>
      </c>
      <c r="I6408">
        <v>65</v>
      </c>
      <c r="J6408">
        <v>2017</v>
      </c>
      <c r="K6408">
        <v>107</v>
      </c>
      <c r="L6408" t="s">
        <v>23185</v>
      </c>
      <c r="M6408" s="15" t="e">
        <f>IF(INDEX(#REF!,MATCH(Padrón!K6408,#REF!,0),MATCH(Padrón!J6408,#REF!,0))=K6408,"Sí","NO")</f>
        <v>#REF!</v>
      </c>
    </row>
    <row r="6409" spans="1:13" x14ac:dyDescent="0.25">
      <c r="A6409" t="s">
        <v>29613</v>
      </c>
      <c r="B6409">
        <v>35007017</v>
      </c>
      <c r="C6409">
        <v>1990</v>
      </c>
      <c r="D6409" t="s">
        <v>8867</v>
      </c>
      <c r="E6409" t="s">
        <v>8869</v>
      </c>
      <c r="F6409" t="s">
        <v>2038</v>
      </c>
      <c r="G6409" t="s">
        <v>110</v>
      </c>
      <c r="H6409">
        <v>12</v>
      </c>
      <c r="I6409">
        <v>65</v>
      </c>
      <c r="J6409">
        <v>2017</v>
      </c>
      <c r="K6409">
        <v>108</v>
      </c>
      <c r="L6409" t="s">
        <v>23185</v>
      </c>
      <c r="M6409" s="15" t="e">
        <f>IF(INDEX(#REF!,MATCH(Padrón!K6409,#REF!,0),MATCH(Padrón!J6409,#REF!,0))=K6409,"Sí","NO")</f>
        <v>#REF!</v>
      </c>
    </row>
    <row r="6410" spans="1:13" x14ac:dyDescent="0.25">
      <c r="A6410" t="s">
        <v>29614</v>
      </c>
      <c r="B6410">
        <v>10955044</v>
      </c>
      <c r="C6410">
        <v>1953</v>
      </c>
      <c r="D6410" t="s">
        <v>8867</v>
      </c>
      <c r="E6410" t="s">
        <v>1517</v>
      </c>
      <c r="F6410" t="s">
        <v>1164</v>
      </c>
      <c r="G6410" t="s">
        <v>3</v>
      </c>
      <c r="H6410">
        <v>12</v>
      </c>
      <c r="I6410">
        <v>65</v>
      </c>
      <c r="J6410">
        <v>2017</v>
      </c>
      <c r="K6410">
        <v>109</v>
      </c>
      <c r="L6410" t="s">
        <v>23185</v>
      </c>
      <c r="M6410" s="15" t="e">
        <f>IF(INDEX(#REF!,MATCH(Padrón!K6410,#REF!,0),MATCH(Padrón!J6410,#REF!,0))=K6410,"Sí","NO")</f>
        <v>#REF!</v>
      </c>
    </row>
    <row r="6411" spans="1:13" x14ac:dyDescent="0.25">
      <c r="A6411" t="s">
        <v>29615</v>
      </c>
      <c r="B6411">
        <v>23599142</v>
      </c>
      <c r="C6411">
        <v>1969</v>
      </c>
      <c r="D6411" t="s">
        <v>8867</v>
      </c>
      <c r="E6411" t="s">
        <v>6706</v>
      </c>
      <c r="F6411" t="s">
        <v>1547</v>
      </c>
      <c r="G6411" t="s">
        <v>3</v>
      </c>
      <c r="H6411">
        <v>12</v>
      </c>
      <c r="I6411">
        <v>65</v>
      </c>
      <c r="J6411">
        <v>2017</v>
      </c>
      <c r="K6411">
        <v>110</v>
      </c>
      <c r="L6411" t="s">
        <v>23185</v>
      </c>
      <c r="M6411" s="15" t="e">
        <f>IF(INDEX(#REF!,MATCH(Padrón!K6411,#REF!,0),MATCH(Padrón!J6411,#REF!,0))=K6411,"Sí","NO")</f>
        <v>#REF!</v>
      </c>
    </row>
    <row r="6412" spans="1:13" x14ac:dyDescent="0.25">
      <c r="A6412" t="s">
        <v>29616</v>
      </c>
      <c r="B6412">
        <v>25796550</v>
      </c>
      <c r="C6412">
        <v>1977</v>
      </c>
      <c r="D6412" t="s">
        <v>8867</v>
      </c>
      <c r="E6412" t="s">
        <v>2415</v>
      </c>
      <c r="F6412" t="s">
        <v>8870</v>
      </c>
      <c r="G6412" t="s">
        <v>10</v>
      </c>
      <c r="H6412">
        <v>12</v>
      </c>
      <c r="I6412">
        <v>65</v>
      </c>
      <c r="J6412">
        <v>2017</v>
      </c>
      <c r="K6412">
        <v>111</v>
      </c>
      <c r="L6412" t="s">
        <v>23185</v>
      </c>
      <c r="M6412" s="15" t="e">
        <f>IF(INDEX(#REF!,MATCH(Padrón!K6412,#REF!,0),MATCH(Padrón!J6412,#REF!,0))=K6412,"Sí","NO")</f>
        <v>#REF!</v>
      </c>
    </row>
    <row r="6413" spans="1:13" x14ac:dyDescent="0.25">
      <c r="A6413" t="s">
        <v>29617</v>
      </c>
      <c r="B6413">
        <v>33406229</v>
      </c>
      <c r="C6413">
        <v>1988</v>
      </c>
      <c r="D6413" t="s">
        <v>8867</v>
      </c>
      <c r="E6413" t="s">
        <v>8871</v>
      </c>
      <c r="F6413" t="s">
        <v>8872</v>
      </c>
      <c r="G6413" t="s">
        <v>117</v>
      </c>
      <c r="H6413">
        <v>12</v>
      </c>
      <c r="I6413">
        <v>65</v>
      </c>
      <c r="J6413">
        <v>2017</v>
      </c>
      <c r="K6413">
        <v>112</v>
      </c>
      <c r="L6413" t="s">
        <v>23185</v>
      </c>
      <c r="M6413" s="15" t="e">
        <f>IF(INDEX(#REF!,MATCH(Padrón!K6413,#REF!,0),MATCH(Padrón!J6413,#REF!,0))=K6413,"Sí","NO")</f>
        <v>#REF!</v>
      </c>
    </row>
    <row r="6414" spans="1:13" x14ac:dyDescent="0.25">
      <c r="A6414" t="s">
        <v>29618</v>
      </c>
      <c r="B6414">
        <v>41510736</v>
      </c>
      <c r="C6414">
        <v>1997</v>
      </c>
      <c r="D6414" t="s">
        <v>8867</v>
      </c>
      <c r="E6414" t="s">
        <v>224</v>
      </c>
      <c r="F6414" t="s">
        <v>74</v>
      </c>
      <c r="G6414" t="s">
        <v>3</v>
      </c>
      <c r="H6414">
        <v>12</v>
      </c>
      <c r="I6414">
        <v>65</v>
      </c>
      <c r="J6414">
        <v>2017</v>
      </c>
      <c r="K6414">
        <v>113</v>
      </c>
      <c r="L6414" t="s">
        <v>23185</v>
      </c>
      <c r="M6414" s="15" t="e">
        <f>IF(INDEX(#REF!,MATCH(Padrón!K6414,#REF!,0),MATCH(Padrón!J6414,#REF!,0))=K6414,"Sí","NO")</f>
        <v>#REF!</v>
      </c>
    </row>
    <row r="6415" spans="1:13" x14ac:dyDescent="0.25">
      <c r="A6415" t="s">
        <v>29619</v>
      </c>
      <c r="B6415">
        <v>45026826</v>
      </c>
      <c r="C6415">
        <v>2003</v>
      </c>
      <c r="D6415" t="s">
        <v>8867</v>
      </c>
      <c r="E6415" t="s">
        <v>8873</v>
      </c>
      <c r="F6415" t="s">
        <v>3580</v>
      </c>
      <c r="G6415" t="s">
        <v>3</v>
      </c>
      <c r="H6415">
        <v>12</v>
      </c>
      <c r="I6415">
        <v>65</v>
      </c>
      <c r="J6415">
        <v>2017</v>
      </c>
      <c r="K6415">
        <v>114</v>
      </c>
      <c r="L6415" t="s">
        <v>23185</v>
      </c>
      <c r="M6415" s="15" t="e">
        <f>IF(INDEX(#REF!,MATCH(Padrón!K6415,#REF!,0),MATCH(Padrón!J6415,#REF!,0))=K6415,"Sí","NO")</f>
        <v>#REF!</v>
      </c>
    </row>
    <row r="6416" spans="1:13" x14ac:dyDescent="0.25">
      <c r="A6416" t="s">
        <v>29620</v>
      </c>
      <c r="B6416">
        <v>16378662</v>
      </c>
      <c r="C6416">
        <v>1964</v>
      </c>
      <c r="D6416" t="s">
        <v>8867</v>
      </c>
      <c r="E6416" t="s">
        <v>8015</v>
      </c>
      <c r="F6416" t="s">
        <v>8874</v>
      </c>
      <c r="G6416" t="s">
        <v>3</v>
      </c>
      <c r="H6416">
        <v>12</v>
      </c>
      <c r="I6416">
        <v>65</v>
      </c>
      <c r="J6416">
        <v>2017</v>
      </c>
      <c r="K6416">
        <v>115</v>
      </c>
      <c r="L6416" t="s">
        <v>23185</v>
      </c>
      <c r="M6416" s="15" t="e">
        <f>IF(INDEX(#REF!,MATCH(Padrón!K6416,#REF!,0),MATCH(Padrón!J6416,#REF!,0))=K6416,"Sí","NO")</f>
        <v>#REF!</v>
      </c>
    </row>
    <row r="6417" spans="1:13" x14ac:dyDescent="0.25">
      <c r="A6417" t="s">
        <v>29621</v>
      </c>
      <c r="B6417">
        <v>22727341</v>
      </c>
      <c r="C6417">
        <v>1972</v>
      </c>
      <c r="D6417" t="s">
        <v>8867</v>
      </c>
      <c r="E6417" t="s">
        <v>340</v>
      </c>
      <c r="F6417" t="s">
        <v>2076</v>
      </c>
      <c r="G6417" t="s">
        <v>3</v>
      </c>
      <c r="H6417">
        <v>12</v>
      </c>
      <c r="I6417">
        <v>65</v>
      </c>
      <c r="J6417">
        <v>2017</v>
      </c>
      <c r="K6417">
        <v>116</v>
      </c>
      <c r="L6417" t="s">
        <v>23185</v>
      </c>
      <c r="M6417" s="15" t="e">
        <f>IF(INDEX(#REF!,MATCH(Padrón!K6417,#REF!,0),MATCH(Padrón!J6417,#REF!,0))=K6417,"Sí","NO")</f>
        <v>#REF!</v>
      </c>
    </row>
    <row r="6418" spans="1:13" x14ac:dyDescent="0.25">
      <c r="A6418" t="s">
        <v>29622</v>
      </c>
      <c r="B6418">
        <v>47425464</v>
      </c>
      <c r="C6418">
        <v>2006</v>
      </c>
      <c r="D6418" t="s">
        <v>8867</v>
      </c>
      <c r="E6418" t="s">
        <v>1367</v>
      </c>
      <c r="F6418" t="s">
        <v>3570</v>
      </c>
      <c r="G6418" t="s">
        <v>3</v>
      </c>
      <c r="H6418">
        <v>12</v>
      </c>
      <c r="I6418">
        <v>65</v>
      </c>
      <c r="J6418">
        <v>2017</v>
      </c>
      <c r="K6418">
        <v>117</v>
      </c>
      <c r="L6418" t="s">
        <v>23185</v>
      </c>
      <c r="M6418" s="15" t="e">
        <f>IF(INDEX(#REF!,MATCH(Padrón!K6418,#REF!,0),MATCH(Padrón!J6418,#REF!,0))=K6418,"Sí","NO")</f>
        <v>#REF!</v>
      </c>
    </row>
    <row r="6419" spans="1:13" x14ac:dyDescent="0.25">
      <c r="A6419" t="s">
        <v>29623</v>
      </c>
      <c r="B6419">
        <v>38138493</v>
      </c>
      <c r="C6419">
        <v>1994</v>
      </c>
      <c r="D6419" t="s">
        <v>8867</v>
      </c>
      <c r="E6419" t="s">
        <v>8875</v>
      </c>
      <c r="F6419" t="s">
        <v>1953</v>
      </c>
      <c r="G6419" t="s">
        <v>3</v>
      </c>
      <c r="H6419">
        <v>12</v>
      </c>
      <c r="I6419">
        <v>65</v>
      </c>
      <c r="J6419">
        <v>2017</v>
      </c>
      <c r="K6419">
        <v>118</v>
      </c>
      <c r="L6419" t="s">
        <v>23185</v>
      </c>
      <c r="M6419" s="15" t="e">
        <f>IF(INDEX(#REF!,MATCH(Padrón!K6419,#REF!,0),MATCH(Padrón!J6419,#REF!,0))=K6419,"Sí","NO")</f>
        <v>#REF!</v>
      </c>
    </row>
    <row r="6420" spans="1:13" x14ac:dyDescent="0.25">
      <c r="A6420" t="s">
        <v>29624</v>
      </c>
      <c r="B6420">
        <v>23030481</v>
      </c>
      <c r="C6420">
        <v>1972</v>
      </c>
      <c r="D6420" t="s">
        <v>8867</v>
      </c>
      <c r="E6420" t="s">
        <v>369</v>
      </c>
      <c r="F6420" t="s">
        <v>8876</v>
      </c>
      <c r="G6420" t="s">
        <v>3</v>
      </c>
      <c r="H6420">
        <v>12</v>
      </c>
      <c r="I6420">
        <v>65</v>
      </c>
      <c r="J6420">
        <v>2017</v>
      </c>
      <c r="K6420">
        <v>119</v>
      </c>
      <c r="L6420" t="s">
        <v>23185</v>
      </c>
      <c r="M6420" s="15" t="e">
        <f>IF(INDEX(#REF!,MATCH(Padrón!K6420,#REF!,0),MATCH(Padrón!J6420,#REF!,0))=K6420,"Sí","NO")</f>
        <v>#REF!</v>
      </c>
    </row>
    <row r="6421" spans="1:13" x14ac:dyDescent="0.25">
      <c r="A6421" t="s">
        <v>29625</v>
      </c>
      <c r="B6421">
        <v>40708395</v>
      </c>
      <c r="C6421">
        <v>1997</v>
      </c>
      <c r="D6421" t="s">
        <v>8867</v>
      </c>
      <c r="E6421" t="s">
        <v>369</v>
      </c>
      <c r="F6421" t="s">
        <v>1568</v>
      </c>
      <c r="G6421" t="s">
        <v>3</v>
      </c>
      <c r="H6421">
        <v>12</v>
      </c>
      <c r="I6421">
        <v>65</v>
      </c>
      <c r="J6421">
        <v>2017</v>
      </c>
      <c r="K6421">
        <v>120</v>
      </c>
      <c r="L6421" t="s">
        <v>23185</v>
      </c>
      <c r="M6421" s="15" t="e">
        <f>IF(INDEX(#REF!,MATCH(Padrón!K6421,#REF!,0),MATCH(Padrón!J6421,#REF!,0))=K6421,"Sí","NO")</f>
        <v>#REF!</v>
      </c>
    </row>
    <row r="6422" spans="1:13" x14ac:dyDescent="0.25">
      <c r="A6422" t="s">
        <v>29626</v>
      </c>
      <c r="B6422">
        <v>6182915</v>
      </c>
      <c r="C6422">
        <v>1949</v>
      </c>
      <c r="D6422" t="s">
        <v>8877</v>
      </c>
      <c r="E6422" t="s">
        <v>8878</v>
      </c>
      <c r="F6422" t="s">
        <v>1379</v>
      </c>
      <c r="G6422" t="s">
        <v>3</v>
      </c>
      <c r="H6422">
        <v>12</v>
      </c>
      <c r="I6422">
        <v>65</v>
      </c>
      <c r="J6422">
        <v>2017</v>
      </c>
      <c r="K6422">
        <v>121</v>
      </c>
      <c r="L6422" t="s">
        <v>23185</v>
      </c>
      <c r="M6422" s="15" t="e">
        <f>IF(INDEX(#REF!,MATCH(Padrón!K6422,#REF!,0),MATCH(Padrón!J6422,#REF!,0))=K6422,"Sí","NO")</f>
        <v>#REF!</v>
      </c>
    </row>
    <row r="6423" spans="1:13" x14ac:dyDescent="0.25">
      <c r="A6423" t="s">
        <v>29627</v>
      </c>
      <c r="B6423">
        <v>24123277</v>
      </c>
      <c r="C6423">
        <v>1975</v>
      </c>
      <c r="D6423" t="s">
        <v>8877</v>
      </c>
      <c r="E6423" t="s">
        <v>8879</v>
      </c>
      <c r="F6423" t="s">
        <v>8880</v>
      </c>
      <c r="G6423" t="s">
        <v>3</v>
      </c>
      <c r="H6423">
        <v>12</v>
      </c>
      <c r="I6423">
        <v>65</v>
      </c>
      <c r="J6423">
        <v>2017</v>
      </c>
      <c r="K6423">
        <v>122</v>
      </c>
      <c r="L6423" t="s">
        <v>23185</v>
      </c>
      <c r="M6423" s="15" t="e">
        <f>IF(INDEX(#REF!,MATCH(Padrón!K6423,#REF!,0),MATCH(Padrón!J6423,#REF!,0))=K6423,"Sí","NO")</f>
        <v>#REF!</v>
      </c>
    </row>
    <row r="6424" spans="1:13" x14ac:dyDescent="0.25">
      <c r="A6424" t="s">
        <v>29628</v>
      </c>
      <c r="B6424">
        <v>37110816</v>
      </c>
      <c r="C6424">
        <v>1992</v>
      </c>
      <c r="D6424" t="s">
        <v>8881</v>
      </c>
      <c r="E6424" t="s">
        <v>7803</v>
      </c>
      <c r="F6424" t="s">
        <v>52</v>
      </c>
      <c r="G6424" t="s">
        <v>3</v>
      </c>
      <c r="H6424">
        <v>12</v>
      </c>
      <c r="I6424">
        <v>65</v>
      </c>
      <c r="J6424">
        <v>2017</v>
      </c>
      <c r="K6424">
        <v>123</v>
      </c>
      <c r="L6424" t="s">
        <v>23185</v>
      </c>
      <c r="M6424" s="15" t="e">
        <f>IF(INDEX(#REF!,MATCH(Padrón!K6424,#REF!,0),MATCH(Padrón!J6424,#REF!,0))=K6424,"Sí","NO")</f>
        <v>#REF!</v>
      </c>
    </row>
    <row r="6425" spans="1:13" x14ac:dyDescent="0.25">
      <c r="A6425" t="s">
        <v>29629</v>
      </c>
      <c r="B6425">
        <v>45789400</v>
      </c>
      <c r="C6425">
        <v>2001</v>
      </c>
      <c r="D6425" t="s">
        <v>8881</v>
      </c>
      <c r="E6425" t="s">
        <v>8882</v>
      </c>
      <c r="F6425" t="s">
        <v>64</v>
      </c>
      <c r="G6425" t="s">
        <v>3</v>
      </c>
      <c r="H6425">
        <v>12</v>
      </c>
      <c r="I6425">
        <v>65</v>
      </c>
      <c r="J6425">
        <v>2017</v>
      </c>
      <c r="K6425">
        <v>124</v>
      </c>
      <c r="L6425" t="s">
        <v>23185</v>
      </c>
      <c r="M6425" s="15" t="e">
        <f>IF(INDEX(#REF!,MATCH(Padrón!K6425,#REF!,0),MATCH(Padrón!J6425,#REF!,0))=K6425,"Sí","NO")</f>
        <v>#REF!</v>
      </c>
    </row>
    <row r="6426" spans="1:13" x14ac:dyDescent="0.25">
      <c r="A6426" t="s">
        <v>29630</v>
      </c>
      <c r="B6426">
        <v>20119497</v>
      </c>
      <c r="C6426">
        <v>1968</v>
      </c>
      <c r="D6426" t="s">
        <v>8881</v>
      </c>
      <c r="E6426" t="s">
        <v>863</v>
      </c>
      <c r="F6426" t="s">
        <v>3575</v>
      </c>
      <c r="G6426" t="s">
        <v>10</v>
      </c>
      <c r="H6426">
        <v>12</v>
      </c>
      <c r="I6426">
        <v>65</v>
      </c>
      <c r="J6426">
        <v>2017</v>
      </c>
      <c r="K6426">
        <v>125</v>
      </c>
      <c r="L6426" t="s">
        <v>23185</v>
      </c>
      <c r="M6426" s="15" t="e">
        <f>IF(INDEX(#REF!,MATCH(Padrón!K6426,#REF!,0),MATCH(Padrón!J6426,#REF!,0))=K6426,"Sí","NO")</f>
        <v>#REF!</v>
      </c>
    </row>
    <row r="6427" spans="1:13" x14ac:dyDescent="0.25">
      <c r="A6427" t="s">
        <v>29631</v>
      </c>
      <c r="B6427">
        <v>45789398</v>
      </c>
      <c r="C6427">
        <v>1994</v>
      </c>
      <c r="D6427" t="s">
        <v>8881</v>
      </c>
      <c r="E6427" t="s">
        <v>8883</v>
      </c>
      <c r="F6427" t="s">
        <v>3951</v>
      </c>
      <c r="G6427" t="s">
        <v>3</v>
      </c>
      <c r="H6427">
        <v>12</v>
      </c>
      <c r="I6427">
        <v>65</v>
      </c>
      <c r="J6427">
        <v>2017</v>
      </c>
      <c r="K6427">
        <v>126</v>
      </c>
      <c r="L6427" t="s">
        <v>23185</v>
      </c>
      <c r="M6427" s="15" t="e">
        <f>IF(INDEX(#REF!,MATCH(Padrón!K6427,#REF!,0),MATCH(Padrón!J6427,#REF!,0))=K6427,"Sí","NO")</f>
        <v>#REF!</v>
      </c>
    </row>
    <row r="6428" spans="1:13" x14ac:dyDescent="0.25">
      <c r="A6428" t="s">
        <v>29632</v>
      </c>
      <c r="B6428">
        <v>45789399</v>
      </c>
      <c r="C6428">
        <v>1998</v>
      </c>
      <c r="D6428" t="s">
        <v>8881</v>
      </c>
      <c r="E6428" t="s">
        <v>2065</v>
      </c>
      <c r="F6428" t="s">
        <v>64</v>
      </c>
      <c r="G6428" t="s">
        <v>3</v>
      </c>
      <c r="H6428">
        <v>12</v>
      </c>
      <c r="I6428">
        <v>65</v>
      </c>
      <c r="J6428">
        <v>2017</v>
      </c>
      <c r="K6428">
        <v>127</v>
      </c>
      <c r="L6428" t="s">
        <v>23185</v>
      </c>
      <c r="M6428" s="15" t="e">
        <f>IF(INDEX(#REF!,MATCH(Padrón!K6428,#REF!,0),MATCH(Padrón!J6428,#REF!,0))=K6428,"Sí","NO")</f>
        <v>#REF!</v>
      </c>
    </row>
    <row r="6429" spans="1:13" x14ac:dyDescent="0.25">
      <c r="A6429" t="s">
        <v>29633</v>
      </c>
      <c r="B6429">
        <v>37110839</v>
      </c>
      <c r="C6429">
        <v>1992</v>
      </c>
      <c r="D6429" t="s">
        <v>8884</v>
      </c>
      <c r="E6429" t="s">
        <v>8885</v>
      </c>
      <c r="F6429" t="s">
        <v>8886</v>
      </c>
      <c r="G6429" t="s">
        <v>117</v>
      </c>
      <c r="H6429">
        <v>12</v>
      </c>
      <c r="I6429">
        <v>65</v>
      </c>
      <c r="J6429">
        <v>2017</v>
      </c>
      <c r="K6429">
        <v>128</v>
      </c>
      <c r="L6429" t="s">
        <v>23185</v>
      </c>
      <c r="M6429" s="15" t="e">
        <f>IF(INDEX(#REF!,MATCH(Padrón!K6429,#REF!,0),MATCH(Padrón!J6429,#REF!,0))=K6429,"Sí","NO")</f>
        <v>#REF!</v>
      </c>
    </row>
    <row r="6430" spans="1:13" x14ac:dyDescent="0.25">
      <c r="A6430" t="s">
        <v>29634</v>
      </c>
      <c r="B6430">
        <v>39638207</v>
      </c>
      <c r="C6430">
        <v>1996</v>
      </c>
      <c r="D6430" t="s">
        <v>8884</v>
      </c>
      <c r="E6430" t="s">
        <v>8887</v>
      </c>
      <c r="F6430" t="s">
        <v>3849</v>
      </c>
      <c r="G6430" t="s">
        <v>3</v>
      </c>
      <c r="H6430">
        <v>12</v>
      </c>
      <c r="I6430">
        <v>65</v>
      </c>
      <c r="J6430">
        <v>2017</v>
      </c>
      <c r="K6430">
        <v>129</v>
      </c>
      <c r="L6430" t="s">
        <v>23185</v>
      </c>
      <c r="M6430" s="15" t="e">
        <f>IF(INDEX(#REF!,MATCH(Padrón!K6430,#REF!,0),MATCH(Padrón!J6430,#REF!,0))=K6430,"Sí","NO")</f>
        <v>#REF!</v>
      </c>
    </row>
    <row r="6431" spans="1:13" x14ac:dyDescent="0.25">
      <c r="A6431" t="s">
        <v>29635</v>
      </c>
      <c r="B6431">
        <v>24832404</v>
      </c>
      <c r="C6431">
        <v>1975</v>
      </c>
      <c r="D6431" t="s">
        <v>8884</v>
      </c>
      <c r="E6431" t="s">
        <v>8888</v>
      </c>
      <c r="F6431" t="s">
        <v>37</v>
      </c>
      <c r="G6431" t="s">
        <v>10</v>
      </c>
      <c r="H6431">
        <v>12</v>
      </c>
      <c r="I6431">
        <v>65</v>
      </c>
      <c r="J6431">
        <v>2017</v>
      </c>
      <c r="K6431">
        <v>130</v>
      </c>
      <c r="L6431" t="s">
        <v>23185</v>
      </c>
      <c r="M6431" s="15" t="e">
        <f>IF(INDEX(#REF!,MATCH(Padrón!K6431,#REF!,0),MATCH(Padrón!J6431,#REF!,0))=K6431,"Sí","NO")</f>
        <v>#REF!</v>
      </c>
    </row>
    <row r="6432" spans="1:13" x14ac:dyDescent="0.25">
      <c r="A6432" t="s">
        <v>29636</v>
      </c>
      <c r="B6432">
        <v>13160975</v>
      </c>
      <c r="C6432">
        <v>1957</v>
      </c>
      <c r="D6432" t="s">
        <v>8884</v>
      </c>
      <c r="E6432" t="s">
        <v>1481</v>
      </c>
      <c r="F6432" t="s">
        <v>6959</v>
      </c>
      <c r="G6432" t="s">
        <v>10</v>
      </c>
      <c r="H6432">
        <v>12</v>
      </c>
      <c r="I6432">
        <v>65</v>
      </c>
      <c r="J6432">
        <v>2017</v>
      </c>
      <c r="K6432">
        <v>131</v>
      </c>
      <c r="L6432" t="s">
        <v>23185</v>
      </c>
      <c r="M6432" s="15" t="e">
        <f>IF(INDEX(#REF!,MATCH(Padrón!K6432,#REF!,0),MATCH(Padrón!J6432,#REF!,0))=K6432,"Sí","NO")</f>
        <v>#REF!</v>
      </c>
    </row>
    <row r="6433" spans="1:13" x14ac:dyDescent="0.25">
      <c r="A6433" t="s">
        <v>29637</v>
      </c>
      <c r="B6433">
        <v>32607743</v>
      </c>
      <c r="C6433">
        <v>1986</v>
      </c>
      <c r="D6433" t="s">
        <v>8884</v>
      </c>
      <c r="E6433" t="s">
        <v>8889</v>
      </c>
      <c r="F6433" t="s">
        <v>419</v>
      </c>
      <c r="G6433" t="s">
        <v>3</v>
      </c>
      <c r="H6433">
        <v>12</v>
      </c>
      <c r="I6433">
        <v>65</v>
      </c>
      <c r="J6433">
        <v>2017</v>
      </c>
      <c r="K6433">
        <v>132</v>
      </c>
      <c r="L6433" t="s">
        <v>23185</v>
      </c>
      <c r="M6433" s="15" t="e">
        <f>IF(INDEX(#REF!,MATCH(Padrón!K6433,#REF!,0),MATCH(Padrón!J6433,#REF!,0))=K6433,"Sí","NO")</f>
        <v>#REF!</v>
      </c>
    </row>
    <row r="6434" spans="1:13" x14ac:dyDescent="0.25">
      <c r="A6434" t="s">
        <v>29638</v>
      </c>
      <c r="B6434">
        <v>28553892</v>
      </c>
      <c r="C6434">
        <v>1981</v>
      </c>
      <c r="D6434" t="s">
        <v>8884</v>
      </c>
      <c r="E6434" t="s">
        <v>8890</v>
      </c>
      <c r="F6434" t="s">
        <v>37</v>
      </c>
      <c r="G6434" t="s">
        <v>3</v>
      </c>
      <c r="H6434">
        <v>12</v>
      </c>
      <c r="I6434">
        <v>65</v>
      </c>
      <c r="J6434">
        <v>2017</v>
      </c>
      <c r="K6434">
        <v>133</v>
      </c>
      <c r="L6434" t="s">
        <v>23185</v>
      </c>
      <c r="M6434" s="15" t="e">
        <f>IF(INDEX(#REF!,MATCH(Padrón!K6434,#REF!,0),MATCH(Padrón!J6434,#REF!,0))=K6434,"Sí","NO")</f>
        <v>#REF!</v>
      </c>
    </row>
    <row r="6435" spans="1:13" x14ac:dyDescent="0.25">
      <c r="A6435" t="s">
        <v>29639</v>
      </c>
      <c r="B6435">
        <v>22112372</v>
      </c>
      <c r="C6435">
        <v>1971</v>
      </c>
      <c r="D6435" t="s">
        <v>8884</v>
      </c>
      <c r="E6435" t="s">
        <v>8891</v>
      </c>
      <c r="F6435" t="s">
        <v>37</v>
      </c>
      <c r="G6435" t="s">
        <v>3</v>
      </c>
      <c r="H6435">
        <v>12</v>
      </c>
      <c r="I6435">
        <v>65</v>
      </c>
      <c r="J6435">
        <v>2017</v>
      </c>
      <c r="K6435">
        <v>134</v>
      </c>
      <c r="L6435" t="s">
        <v>23185</v>
      </c>
      <c r="M6435" s="15" t="e">
        <f>IF(INDEX(#REF!,MATCH(Padrón!K6435,#REF!,0),MATCH(Padrón!J6435,#REF!,0))=K6435,"Sí","NO")</f>
        <v>#REF!</v>
      </c>
    </row>
    <row r="6436" spans="1:13" x14ac:dyDescent="0.25">
      <c r="A6436" t="s">
        <v>29640</v>
      </c>
      <c r="B6436">
        <v>45390739</v>
      </c>
      <c r="C6436">
        <v>2004</v>
      </c>
      <c r="D6436" t="s">
        <v>8892</v>
      </c>
      <c r="E6436" t="s">
        <v>8893</v>
      </c>
      <c r="F6436" t="s">
        <v>3255</v>
      </c>
      <c r="G6436" t="s">
        <v>3</v>
      </c>
      <c r="H6436">
        <v>12</v>
      </c>
      <c r="I6436">
        <v>65</v>
      </c>
      <c r="J6436">
        <v>2017</v>
      </c>
      <c r="K6436">
        <v>135</v>
      </c>
      <c r="L6436" t="s">
        <v>23185</v>
      </c>
      <c r="M6436" s="15" t="e">
        <f>IF(INDEX(#REF!,MATCH(Padrón!K6436,#REF!,0),MATCH(Padrón!J6436,#REF!,0))=K6436,"Sí","NO")</f>
        <v>#REF!</v>
      </c>
    </row>
    <row r="6437" spans="1:13" x14ac:dyDescent="0.25">
      <c r="A6437" t="s">
        <v>29641</v>
      </c>
      <c r="B6437">
        <v>16194775</v>
      </c>
      <c r="C6437">
        <v>1963</v>
      </c>
      <c r="D6437" t="s">
        <v>8894</v>
      </c>
      <c r="E6437" t="s">
        <v>21</v>
      </c>
      <c r="F6437" t="s">
        <v>785</v>
      </c>
      <c r="G6437" t="s">
        <v>3</v>
      </c>
      <c r="H6437">
        <v>12</v>
      </c>
      <c r="I6437">
        <v>65</v>
      </c>
      <c r="J6437">
        <v>2017</v>
      </c>
      <c r="K6437">
        <v>136</v>
      </c>
      <c r="L6437" t="s">
        <v>23185</v>
      </c>
      <c r="M6437" s="15" t="e">
        <f>IF(INDEX(#REF!,MATCH(Padrón!K6437,#REF!,0),MATCH(Padrón!J6437,#REF!,0))=K6437,"Sí","NO")</f>
        <v>#REF!</v>
      </c>
    </row>
    <row r="6438" spans="1:13" x14ac:dyDescent="0.25">
      <c r="A6438" t="s">
        <v>29642</v>
      </c>
      <c r="B6438">
        <v>41617639</v>
      </c>
      <c r="C6438">
        <v>1999</v>
      </c>
      <c r="D6438" t="s">
        <v>8894</v>
      </c>
      <c r="E6438" t="s">
        <v>8895</v>
      </c>
      <c r="F6438" t="s">
        <v>8896</v>
      </c>
      <c r="G6438" t="s">
        <v>27</v>
      </c>
      <c r="H6438">
        <v>12</v>
      </c>
      <c r="I6438">
        <v>65</v>
      </c>
      <c r="J6438">
        <v>2017</v>
      </c>
      <c r="K6438">
        <v>137</v>
      </c>
      <c r="L6438" t="s">
        <v>23185</v>
      </c>
      <c r="M6438" s="15" t="e">
        <f>IF(INDEX(#REF!,MATCH(Padrón!K6438,#REF!,0),MATCH(Padrón!J6438,#REF!,0))=K6438,"Sí","NO")</f>
        <v>#REF!</v>
      </c>
    </row>
    <row r="6439" spans="1:13" x14ac:dyDescent="0.25">
      <c r="A6439" t="s">
        <v>29643</v>
      </c>
      <c r="B6439">
        <v>43528200</v>
      </c>
      <c r="C6439">
        <v>2001</v>
      </c>
      <c r="D6439" t="s">
        <v>8894</v>
      </c>
      <c r="E6439" t="s">
        <v>8897</v>
      </c>
      <c r="F6439" t="s">
        <v>8898</v>
      </c>
      <c r="G6439" t="s">
        <v>10</v>
      </c>
      <c r="H6439">
        <v>12</v>
      </c>
      <c r="I6439">
        <v>65</v>
      </c>
      <c r="J6439">
        <v>2017</v>
      </c>
      <c r="K6439">
        <v>138</v>
      </c>
      <c r="L6439" t="s">
        <v>23185</v>
      </c>
      <c r="M6439" s="15" t="e">
        <f>IF(INDEX(#REF!,MATCH(Padrón!K6439,#REF!,0),MATCH(Padrón!J6439,#REF!,0))=K6439,"Sí","NO")</f>
        <v>#REF!</v>
      </c>
    </row>
    <row r="6440" spans="1:13" x14ac:dyDescent="0.25">
      <c r="A6440" t="s">
        <v>29644</v>
      </c>
      <c r="B6440">
        <v>30705757</v>
      </c>
      <c r="C6440">
        <v>1984</v>
      </c>
      <c r="D6440" t="s">
        <v>8894</v>
      </c>
      <c r="E6440" t="s">
        <v>8899</v>
      </c>
      <c r="F6440" t="s">
        <v>8900</v>
      </c>
      <c r="G6440" t="s">
        <v>27</v>
      </c>
      <c r="H6440">
        <v>12</v>
      </c>
      <c r="I6440">
        <v>65</v>
      </c>
      <c r="J6440">
        <v>2017</v>
      </c>
      <c r="K6440">
        <v>139</v>
      </c>
      <c r="L6440" t="s">
        <v>23185</v>
      </c>
      <c r="M6440" s="15" t="e">
        <f>IF(INDEX(#REF!,MATCH(Padrón!K6440,#REF!,0),MATCH(Padrón!J6440,#REF!,0))=K6440,"Sí","NO")</f>
        <v>#REF!</v>
      </c>
    </row>
    <row r="6441" spans="1:13" x14ac:dyDescent="0.25">
      <c r="A6441" t="s">
        <v>29645</v>
      </c>
      <c r="B6441">
        <v>45451101</v>
      </c>
      <c r="C6441">
        <v>2003</v>
      </c>
      <c r="D6441" t="s">
        <v>8894</v>
      </c>
      <c r="E6441" t="s">
        <v>8901</v>
      </c>
      <c r="F6441" t="s">
        <v>8902</v>
      </c>
      <c r="G6441" t="s">
        <v>3</v>
      </c>
      <c r="H6441">
        <v>12</v>
      </c>
      <c r="I6441">
        <v>65</v>
      </c>
      <c r="J6441">
        <v>2017</v>
      </c>
      <c r="K6441">
        <v>140</v>
      </c>
      <c r="L6441" t="s">
        <v>23185</v>
      </c>
      <c r="M6441" s="15" t="e">
        <f>IF(INDEX(#REF!,MATCH(Padrón!K6441,#REF!,0),MATCH(Padrón!J6441,#REF!,0))=K6441,"Sí","NO")</f>
        <v>#REF!</v>
      </c>
    </row>
    <row r="6442" spans="1:13" x14ac:dyDescent="0.25">
      <c r="A6442" t="s">
        <v>29646</v>
      </c>
      <c r="B6442">
        <v>40152117</v>
      </c>
      <c r="C6442">
        <v>1997</v>
      </c>
      <c r="D6442" t="s">
        <v>8894</v>
      </c>
      <c r="E6442" t="s">
        <v>8903</v>
      </c>
      <c r="F6442" t="s">
        <v>8902</v>
      </c>
      <c r="G6442" t="s">
        <v>117</v>
      </c>
      <c r="H6442">
        <v>12</v>
      </c>
      <c r="I6442">
        <v>65</v>
      </c>
      <c r="J6442">
        <v>2017</v>
      </c>
      <c r="K6442">
        <v>141</v>
      </c>
      <c r="L6442" t="s">
        <v>23185</v>
      </c>
      <c r="M6442" s="15" t="e">
        <f>IF(INDEX(#REF!,MATCH(Padrón!K6442,#REF!,0),MATCH(Padrón!J6442,#REF!,0))=K6442,"Sí","NO")</f>
        <v>#REF!</v>
      </c>
    </row>
    <row r="6443" spans="1:13" x14ac:dyDescent="0.25">
      <c r="A6443" t="s">
        <v>29647</v>
      </c>
      <c r="B6443">
        <v>13590254</v>
      </c>
      <c r="C6443">
        <v>1960</v>
      </c>
      <c r="D6443" t="s">
        <v>8894</v>
      </c>
      <c r="E6443" t="s">
        <v>8258</v>
      </c>
      <c r="F6443" t="s">
        <v>8900</v>
      </c>
      <c r="G6443" t="s">
        <v>3</v>
      </c>
      <c r="H6443">
        <v>12</v>
      </c>
      <c r="I6443">
        <v>65</v>
      </c>
      <c r="J6443">
        <v>2017</v>
      </c>
      <c r="K6443">
        <v>142</v>
      </c>
      <c r="L6443" t="s">
        <v>23185</v>
      </c>
      <c r="M6443" s="15" t="e">
        <f>IF(INDEX(#REF!,MATCH(Padrón!K6443,#REF!,0),MATCH(Padrón!J6443,#REF!,0))=K6443,"Sí","NO")</f>
        <v>#REF!</v>
      </c>
    </row>
    <row r="6444" spans="1:13" x14ac:dyDescent="0.25">
      <c r="A6444" t="s">
        <v>29648</v>
      </c>
      <c r="B6444">
        <v>32607990</v>
      </c>
      <c r="C6444">
        <v>1987</v>
      </c>
      <c r="D6444" t="s">
        <v>8894</v>
      </c>
      <c r="E6444" t="s">
        <v>8904</v>
      </c>
      <c r="F6444" t="s">
        <v>35</v>
      </c>
      <c r="G6444" t="s">
        <v>3</v>
      </c>
      <c r="H6444">
        <v>12</v>
      </c>
      <c r="I6444">
        <v>65</v>
      </c>
      <c r="J6444">
        <v>2017</v>
      </c>
      <c r="K6444">
        <v>143</v>
      </c>
      <c r="L6444" t="s">
        <v>23185</v>
      </c>
      <c r="M6444" s="15" t="e">
        <f>IF(INDEX(#REF!,MATCH(Padrón!K6444,#REF!,0),MATCH(Padrón!J6444,#REF!,0))=K6444,"Sí","NO")</f>
        <v>#REF!</v>
      </c>
    </row>
    <row r="6445" spans="1:13" x14ac:dyDescent="0.25">
      <c r="A6445" t="s">
        <v>29649</v>
      </c>
      <c r="B6445">
        <v>39228828</v>
      </c>
      <c r="C6445">
        <v>1995</v>
      </c>
      <c r="D6445" t="s">
        <v>8894</v>
      </c>
      <c r="E6445" t="s">
        <v>8905</v>
      </c>
      <c r="F6445" t="s">
        <v>8906</v>
      </c>
      <c r="G6445" t="s">
        <v>3</v>
      </c>
      <c r="H6445">
        <v>12</v>
      </c>
      <c r="I6445">
        <v>65</v>
      </c>
      <c r="J6445">
        <v>2017</v>
      </c>
      <c r="K6445">
        <v>144</v>
      </c>
      <c r="L6445" t="s">
        <v>23185</v>
      </c>
      <c r="M6445" s="15" t="e">
        <f>IF(INDEX(#REF!,MATCH(Padrón!K6445,#REF!,0),MATCH(Padrón!J6445,#REF!,0))=K6445,"Sí","NO")</f>
        <v>#REF!</v>
      </c>
    </row>
    <row r="6446" spans="1:13" x14ac:dyDescent="0.25">
      <c r="A6446" t="s">
        <v>29650</v>
      </c>
      <c r="B6446">
        <v>6417517</v>
      </c>
      <c r="C6446">
        <v>1950</v>
      </c>
      <c r="D6446" t="s">
        <v>8894</v>
      </c>
      <c r="E6446" t="s">
        <v>8907</v>
      </c>
      <c r="F6446" t="s">
        <v>8908</v>
      </c>
      <c r="G6446" t="s">
        <v>3</v>
      </c>
      <c r="H6446">
        <v>12</v>
      </c>
      <c r="I6446">
        <v>65</v>
      </c>
      <c r="J6446">
        <v>2017</v>
      </c>
      <c r="K6446">
        <v>145</v>
      </c>
      <c r="L6446" t="s">
        <v>23185</v>
      </c>
      <c r="M6446" s="15" t="e">
        <f>IF(INDEX(#REF!,MATCH(Padrón!K6446,#REF!,0),MATCH(Padrón!J6446,#REF!,0))=K6446,"Sí","NO")</f>
        <v>#REF!</v>
      </c>
    </row>
    <row r="6447" spans="1:13" x14ac:dyDescent="0.25">
      <c r="A6447" t="s">
        <v>29651</v>
      </c>
      <c r="B6447">
        <v>17878657</v>
      </c>
      <c r="C6447">
        <v>1966</v>
      </c>
      <c r="D6447" t="s">
        <v>8894</v>
      </c>
      <c r="E6447" t="s">
        <v>8909</v>
      </c>
      <c r="F6447" t="s">
        <v>8910</v>
      </c>
      <c r="G6447" t="s">
        <v>10</v>
      </c>
      <c r="H6447">
        <v>12</v>
      </c>
      <c r="I6447">
        <v>65</v>
      </c>
      <c r="J6447">
        <v>2017</v>
      </c>
      <c r="K6447">
        <v>146</v>
      </c>
      <c r="L6447" t="s">
        <v>23185</v>
      </c>
      <c r="M6447" s="15" t="e">
        <f>IF(INDEX(#REF!,MATCH(Padrón!K6447,#REF!,0),MATCH(Padrón!J6447,#REF!,0))=K6447,"Sí","NO")</f>
        <v>#REF!</v>
      </c>
    </row>
    <row r="6448" spans="1:13" x14ac:dyDescent="0.25">
      <c r="A6448" t="s">
        <v>29652</v>
      </c>
      <c r="B6448">
        <v>10474840</v>
      </c>
      <c r="C6448">
        <v>1952</v>
      </c>
      <c r="D6448" t="s">
        <v>8894</v>
      </c>
      <c r="E6448" t="s">
        <v>8911</v>
      </c>
      <c r="F6448" t="s">
        <v>8912</v>
      </c>
      <c r="G6448" t="s">
        <v>27</v>
      </c>
      <c r="H6448">
        <v>12</v>
      </c>
      <c r="I6448">
        <v>65</v>
      </c>
      <c r="J6448">
        <v>2017</v>
      </c>
      <c r="K6448">
        <v>147</v>
      </c>
      <c r="L6448" t="s">
        <v>23185</v>
      </c>
      <c r="M6448" s="15" t="e">
        <f>IF(INDEX(#REF!,MATCH(Padrón!K6448,#REF!,0),MATCH(Padrón!J6448,#REF!,0))=K6448,"Sí","NO")</f>
        <v>#REF!</v>
      </c>
    </row>
    <row r="6449" spans="1:13" x14ac:dyDescent="0.25">
      <c r="A6449" t="s">
        <v>29653</v>
      </c>
      <c r="B6449">
        <v>38138355</v>
      </c>
      <c r="C6449">
        <v>1994</v>
      </c>
      <c r="D6449" t="s">
        <v>8894</v>
      </c>
      <c r="E6449" t="s">
        <v>5151</v>
      </c>
      <c r="F6449" t="s">
        <v>8913</v>
      </c>
      <c r="G6449" t="s">
        <v>10</v>
      </c>
      <c r="H6449">
        <v>12</v>
      </c>
      <c r="I6449">
        <v>65</v>
      </c>
      <c r="J6449">
        <v>2017</v>
      </c>
      <c r="K6449">
        <v>148</v>
      </c>
      <c r="L6449" t="s">
        <v>23185</v>
      </c>
      <c r="M6449" s="15" t="e">
        <f>IF(INDEX(#REF!,MATCH(Padrón!K6449,#REF!,0),MATCH(Padrón!J6449,#REF!,0))=K6449,"Sí","NO")</f>
        <v>#REF!</v>
      </c>
    </row>
    <row r="6450" spans="1:13" x14ac:dyDescent="0.25">
      <c r="A6450" t="s">
        <v>29654</v>
      </c>
      <c r="B6450">
        <v>21684174</v>
      </c>
      <c r="C6450">
        <v>1970</v>
      </c>
      <c r="D6450" t="s">
        <v>8894</v>
      </c>
      <c r="E6450" t="s">
        <v>8914</v>
      </c>
      <c r="F6450" t="s">
        <v>785</v>
      </c>
      <c r="G6450" t="s">
        <v>3</v>
      </c>
      <c r="H6450">
        <v>12</v>
      </c>
      <c r="I6450">
        <v>65</v>
      </c>
      <c r="J6450">
        <v>2017</v>
      </c>
      <c r="K6450">
        <v>149</v>
      </c>
      <c r="L6450" t="s">
        <v>23185</v>
      </c>
      <c r="M6450" s="15" t="e">
        <f>IF(INDEX(#REF!,MATCH(Padrón!K6450,#REF!,0),MATCH(Padrón!J6450,#REF!,0))=K6450,"Sí","NO")</f>
        <v>#REF!</v>
      </c>
    </row>
    <row r="6451" spans="1:13" x14ac:dyDescent="0.25">
      <c r="A6451" t="s">
        <v>29655</v>
      </c>
      <c r="B6451">
        <v>35328572</v>
      </c>
      <c r="C6451">
        <v>1990</v>
      </c>
      <c r="D6451" t="s">
        <v>8894</v>
      </c>
      <c r="E6451" t="s">
        <v>8915</v>
      </c>
      <c r="F6451" t="s">
        <v>8900</v>
      </c>
      <c r="G6451" t="s">
        <v>117</v>
      </c>
      <c r="H6451">
        <v>12</v>
      </c>
      <c r="I6451">
        <v>65</v>
      </c>
      <c r="J6451">
        <v>2017</v>
      </c>
      <c r="K6451">
        <v>150</v>
      </c>
      <c r="L6451" t="s">
        <v>23185</v>
      </c>
      <c r="M6451" s="15" t="e">
        <f>IF(INDEX(#REF!,MATCH(Padrón!K6451,#REF!,0),MATCH(Padrón!J6451,#REF!,0))=K6451,"Sí","NO")</f>
        <v>#REF!</v>
      </c>
    </row>
    <row r="6452" spans="1:13" x14ac:dyDescent="0.25">
      <c r="A6452" t="s">
        <v>29656</v>
      </c>
      <c r="B6452">
        <v>29212902</v>
      </c>
      <c r="C6452">
        <v>1982</v>
      </c>
      <c r="D6452" t="s">
        <v>8894</v>
      </c>
      <c r="E6452" t="s">
        <v>5478</v>
      </c>
      <c r="F6452" t="s">
        <v>8916</v>
      </c>
      <c r="G6452" t="s">
        <v>10</v>
      </c>
      <c r="H6452">
        <v>12</v>
      </c>
      <c r="I6452">
        <v>65</v>
      </c>
      <c r="J6452">
        <v>2017</v>
      </c>
      <c r="K6452">
        <v>151</v>
      </c>
      <c r="L6452" t="s">
        <v>23185</v>
      </c>
      <c r="M6452" s="15" t="e">
        <f>IF(INDEX(#REF!,MATCH(Padrón!K6452,#REF!,0),MATCH(Padrón!J6452,#REF!,0))=K6452,"Sí","NO")</f>
        <v>#REF!</v>
      </c>
    </row>
    <row r="6453" spans="1:13" x14ac:dyDescent="0.25">
      <c r="A6453" t="s">
        <v>29657</v>
      </c>
      <c r="B6453">
        <v>40708347</v>
      </c>
      <c r="C6453">
        <v>1997</v>
      </c>
      <c r="D6453" t="s">
        <v>8894</v>
      </c>
      <c r="E6453" t="s">
        <v>273</v>
      </c>
      <c r="F6453" t="s">
        <v>9</v>
      </c>
      <c r="G6453" t="s">
        <v>10</v>
      </c>
      <c r="H6453">
        <v>12</v>
      </c>
      <c r="I6453">
        <v>65</v>
      </c>
      <c r="J6453">
        <v>2017</v>
      </c>
      <c r="K6453">
        <v>152</v>
      </c>
      <c r="L6453" t="s">
        <v>23185</v>
      </c>
      <c r="M6453" s="15" t="e">
        <f>IF(INDEX(#REF!,MATCH(Padrón!K6453,#REF!,0),MATCH(Padrón!J6453,#REF!,0))=K6453,"Sí","NO")</f>
        <v>#REF!</v>
      </c>
    </row>
    <row r="6454" spans="1:13" x14ac:dyDescent="0.25">
      <c r="A6454" t="s">
        <v>29658</v>
      </c>
      <c r="B6454">
        <v>40152171</v>
      </c>
      <c r="C6454">
        <v>1996</v>
      </c>
      <c r="D6454" t="s">
        <v>8894</v>
      </c>
      <c r="E6454" t="s">
        <v>8917</v>
      </c>
      <c r="F6454" t="s">
        <v>830</v>
      </c>
      <c r="G6454" t="s">
        <v>3</v>
      </c>
      <c r="H6454">
        <v>12</v>
      </c>
      <c r="I6454">
        <v>65</v>
      </c>
      <c r="J6454">
        <v>2017</v>
      </c>
      <c r="K6454">
        <v>153</v>
      </c>
      <c r="L6454" t="s">
        <v>23185</v>
      </c>
      <c r="M6454" s="15" t="e">
        <f>IF(INDEX(#REF!,MATCH(Padrón!K6454,#REF!,0),MATCH(Padrón!J6454,#REF!,0))=K6454,"Sí","NO")</f>
        <v>#REF!</v>
      </c>
    </row>
    <row r="6455" spans="1:13" x14ac:dyDescent="0.25">
      <c r="A6455" t="s">
        <v>29659</v>
      </c>
      <c r="B6455">
        <v>16933795</v>
      </c>
      <c r="C6455">
        <v>1964</v>
      </c>
      <c r="D6455" t="s">
        <v>8894</v>
      </c>
      <c r="E6455" t="s">
        <v>1768</v>
      </c>
      <c r="F6455" t="s">
        <v>2980</v>
      </c>
      <c r="G6455" t="s">
        <v>3</v>
      </c>
      <c r="H6455">
        <v>12</v>
      </c>
      <c r="I6455">
        <v>65</v>
      </c>
      <c r="J6455">
        <v>2017</v>
      </c>
      <c r="K6455">
        <v>154</v>
      </c>
      <c r="L6455" t="s">
        <v>23185</v>
      </c>
      <c r="M6455" s="15" t="e">
        <f>IF(INDEX(#REF!,MATCH(Padrón!K6455,#REF!,0),MATCH(Padrón!J6455,#REF!,0))=K6455,"Sí","NO")</f>
        <v>#REF!</v>
      </c>
    </row>
    <row r="6456" spans="1:13" x14ac:dyDescent="0.25">
      <c r="A6456" t="s">
        <v>29660</v>
      </c>
      <c r="B6456">
        <v>37110833</v>
      </c>
      <c r="C6456">
        <v>1992</v>
      </c>
      <c r="D6456" t="s">
        <v>8894</v>
      </c>
      <c r="E6456" t="s">
        <v>3617</v>
      </c>
      <c r="F6456" t="s">
        <v>3328</v>
      </c>
      <c r="G6456" t="s">
        <v>27</v>
      </c>
      <c r="H6456">
        <v>12</v>
      </c>
      <c r="I6456">
        <v>65</v>
      </c>
      <c r="J6456">
        <v>2017</v>
      </c>
      <c r="K6456">
        <v>155</v>
      </c>
      <c r="L6456" t="s">
        <v>23185</v>
      </c>
      <c r="M6456" s="15" t="e">
        <f>IF(INDEX(#REF!,MATCH(Padrón!K6456,#REF!,0),MATCH(Padrón!J6456,#REF!,0))=K6456,"Sí","NO")</f>
        <v>#REF!</v>
      </c>
    </row>
    <row r="6457" spans="1:13" x14ac:dyDescent="0.25">
      <c r="A6457" t="s">
        <v>29661</v>
      </c>
      <c r="B6457">
        <v>14423910</v>
      </c>
      <c r="C6457">
        <v>1961</v>
      </c>
      <c r="D6457" t="s">
        <v>8894</v>
      </c>
      <c r="E6457" t="s">
        <v>8918</v>
      </c>
      <c r="F6457" t="s">
        <v>6475</v>
      </c>
      <c r="G6457" t="s">
        <v>3</v>
      </c>
      <c r="H6457">
        <v>12</v>
      </c>
      <c r="I6457">
        <v>65</v>
      </c>
      <c r="J6457">
        <v>2017</v>
      </c>
      <c r="K6457">
        <v>156</v>
      </c>
      <c r="L6457" t="s">
        <v>23185</v>
      </c>
      <c r="M6457" s="15" t="e">
        <f>IF(INDEX(#REF!,MATCH(Padrón!K6457,#REF!,0),MATCH(Padrón!J6457,#REF!,0))=K6457,"Sí","NO")</f>
        <v>#REF!</v>
      </c>
    </row>
    <row r="6458" spans="1:13" x14ac:dyDescent="0.25">
      <c r="A6458" t="s">
        <v>29662</v>
      </c>
      <c r="B6458">
        <v>31352905</v>
      </c>
      <c r="C6458">
        <v>1985</v>
      </c>
      <c r="D6458" t="s">
        <v>8894</v>
      </c>
      <c r="E6458" t="s">
        <v>8919</v>
      </c>
      <c r="F6458" t="s">
        <v>8920</v>
      </c>
      <c r="G6458" t="s">
        <v>3</v>
      </c>
      <c r="H6458">
        <v>12</v>
      </c>
      <c r="I6458">
        <v>65</v>
      </c>
      <c r="J6458">
        <v>2017</v>
      </c>
      <c r="K6458">
        <v>157</v>
      </c>
      <c r="L6458" t="s">
        <v>23185</v>
      </c>
      <c r="M6458" s="15" t="e">
        <f>IF(INDEX(#REF!,MATCH(Padrón!K6458,#REF!,0),MATCH(Padrón!J6458,#REF!,0))=K6458,"Sí","NO")</f>
        <v>#REF!</v>
      </c>
    </row>
    <row r="6459" spans="1:13" x14ac:dyDescent="0.25">
      <c r="A6459" t="s">
        <v>29663</v>
      </c>
      <c r="B6459">
        <v>49066360</v>
      </c>
      <c r="C6459">
        <v>2006</v>
      </c>
      <c r="D6459" t="s">
        <v>8921</v>
      </c>
      <c r="E6459" t="s">
        <v>8922</v>
      </c>
      <c r="F6459" t="s">
        <v>8923</v>
      </c>
      <c r="G6459" t="s">
        <v>3</v>
      </c>
      <c r="H6459">
        <v>12</v>
      </c>
      <c r="I6459">
        <v>65</v>
      </c>
      <c r="J6459">
        <v>2017</v>
      </c>
      <c r="K6459">
        <v>158</v>
      </c>
      <c r="L6459" t="s">
        <v>23185</v>
      </c>
      <c r="M6459" s="15" t="e">
        <f>IF(INDEX(#REF!,MATCH(Padrón!K6459,#REF!,0),MATCH(Padrón!J6459,#REF!,0))=K6459,"Sí","NO")</f>
        <v>#REF!</v>
      </c>
    </row>
    <row r="6460" spans="1:13" x14ac:dyDescent="0.25">
      <c r="A6460" t="s">
        <v>29664</v>
      </c>
      <c r="B6460">
        <v>45224691</v>
      </c>
      <c r="C6460">
        <v>2003</v>
      </c>
      <c r="D6460" t="s">
        <v>8921</v>
      </c>
      <c r="E6460" t="s">
        <v>8924</v>
      </c>
      <c r="F6460" t="s">
        <v>8925</v>
      </c>
      <c r="G6460" t="s">
        <v>3</v>
      </c>
      <c r="H6460">
        <v>12</v>
      </c>
      <c r="I6460">
        <v>65</v>
      </c>
      <c r="J6460">
        <v>2017</v>
      </c>
      <c r="K6460">
        <v>159</v>
      </c>
      <c r="L6460" t="s">
        <v>23185</v>
      </c>
      <c r="M6460" s="15" t="e">
        <f>IF(INDEX(#REF!,MATCH(Padrón!K6460,#REF!,0),MATCH(Padrón!J6460,#REF!,0))=K6460,"Sí","NO")</f>
        <v>#REF!</v>
      </c>
    </row>
    <row r="6461" spans="1:13" x14ac:dyDescent="0.25">
      <c r="A6461" t="s">
        <v>29665</v>
      </c>
      <c r="B6461">
        <v>43797364</v>
      </c>
      <c r="C6461">
        <v>2000</v>
      </c>
      <c r="D6461" t="s">
        <v>8921</v>
      </c>
      <c r="E6461" t="s">
        <v>8926</v>
      </c>
      <c r="F6461" t="s">
        <v>2408</v>
      </c>
      <c r="G6461" t="s">
        <v>10</v>
      </c>
      <c r="H6461">
        <v>12</v>
      </c>
      <c r="I6461">
        <v>65</v>
      </c>
      <c r="J6461">
        <v>2017</v>
      </c>
      <c r="K6461">
        <v>160</v>
      </c>
      <c r="L6461" t="s">
        <v>23185</v>
      </c>
      <c r="M6461" s="15" t="e">
        <f>IF(INDEX(#REF!,MATCH(Padrón!K6461,#REF!,0),MATCH(Padrón!J6461,#REF!,0))=K6461,"Sí","NO")</f>
        <v>#REF!</v>
      </c>
    </row>
    <row r="6462" spans="1:13" x14ac:dyDescent="0.25">
      <c r="A6462" t="s">
        <v>29666</v>
      </c>
      <c r="B6462">
        <v>27429648</v>
      </c>
      <c r="C6462">
        <v>1979</v>
      </c>
      <c r="D6462" t="s">
        <v>8927</v>
      </c>
      <c r="E6462" t="s">
        <v>8928</v>
      </c>
      <c r="F6462" t="s">
        <v>8929</v>
      </c>
      <c r="G6462" t="s">
        <v>3</v>
      </c>
      <c r="H6462">
        <v>12</v>
      </c>
      <c r="I6462">
        <v>65</v>
      </c>
      <c r="J6462">
        <v>2017</v>
      </c>
      <c r="K6462">
        <v>161</v>
      </c>
      <c r="L6462" t="s">
        <v>23185</v>
      </c>
      <c r="M6462" s="15" t="e">
        <f>IF(INDEX(#REF!,MATCH(Padrón!K6462,#REF!,0),MATCH(Padrón!J6462,#REF!,0))=K6462,"Sí","NO")</f>
        <v>#REF!</v>
      </c>
    </row>
    <row r="6463" spans="1:13" x14ac:dyDescent="0.25">
      <c r="A6463" t="s">
        <v>29667</v>
      </c>
      <c r="B6463">
        <v>14719472</v>
      </c>
      <c r="C6463">
        <v>1961</v>
      </c>
      <c r="D6463" t="s">
        <v>8927</v>
      </c>
      <c r="E6463" t="s">
        <v>8930</v>
      </c>
      <c r="F6463" t="s">
        <v>8931</v>
      </c>
      <c r="G6463" t="s">
        <v>3</v>
      </c>
      <c r="H6463">
        <v>12</v>
      </c>
      <c r="I6463">
        <v>65</v>
      </c>
      <c r="J6463">
        <v>2017</v>
      </c>
      <c r="K6463">
        <v>162</v>
      </c>
      <c r="L6463" t="s">
        <v>23185</v>
      </c>
      <c r="M6463" s="15" t="e">
        <f>IF(INDEX(#REF!,MATCH(Padrón!K6463,#REF!,0),MATCH(Padrón!J6463,#REF!,0))=K6463,"Sí","NO")</f>
        <v>#REF!</v>
      </c>
    </row>
    <row r="6464" spans="1:13" x14ac:dyDescent="0.25">
      <c r="A6464" t="s">
        <v>29668</v>
      </c>
      <c r="B6464">
        <v>28001027</v>
      </c>
      <c r="C6464">
        <v>1980</v>
      </c>
      <c r="D6464" t="s">
        <v>8927</v>
      </c>
      <c r="E6464" t="s">
        <v>8932</v>
      </c>
      <c r="F6464" t="s">
        <v>1714</v>
      </c>
      <c r="G6464" t="s">
        <v>10</v>
      </c>
      <c r="H6464">
        <v>12</v>
      </c>
      <c r="I6464">
        <v>65</v>
      </c>
      <c r="J6464">
        <v>2017</v>
      </c>
      <c r="K6464">
        <v>163</v>
      </c>
      <c r="L6464" t="s">
        <v>23185</v>
      </c>
      <c r="M6464" s="15" t="e">
        <f>IF(INDEX(#REF!,MATCH(Padrón!K6464,#REF!,0),MATCH(Padrón!J6464,#REF!,0))=K6464,"Sí","NO")</f>
        <v>#REF!</v>
      </c>
    </row>
    <row r="6465" spans="1:13" x14ac:dyDescent="0.25">
      <c r="A6465" t="s">
        <v>29669</v>
      </c>
      <c r="B6465">
        <v>46552550</v>
      </c>
      <c r="C6465">
        <v>2005</v>
      </c>
      <c r="D6465" t="s">
        <v>8927</v>
      </c>
      <c r="E6465" t="s">
        <v>8933</v>
      </c>
      <c r="F6465" t="s">
        <v>8934</v>
      </c>
      <c r="G6465" t="s">
        <v>3</v>
      </c>
      <c r="H6465">
        <v>12</v>
      </c>
      <c r="I6465">
        <v>65</v>
      </c>
      <c r="J6465">
        <v>2017</v>
      </c>
      <c r="K6465">
        <v>164</v>
      </c>
      <c r="L6465" t="s">
        <v>23185</v>
      </c>
      <c r="M6465" s="15" t="e">
        <f>IF(INDEX(#REF!,MATCH(Padrón!K6465,#REF!,0),MATCH(Padrón!J6465,#REF!,0))=K6465,"Sí","NO")</f>
        <v>#REF!</v>
      </c>
    </row>
    <row r="6466" spans="1:13" x14ac:dyDescent="0.25">
      <c r="A6466" t="s">
        <v>29670</v>
      </c>
      <c r="B6466">
        <v>13590070</v>
      </c>
      <c r="C6466">
        <v>1959</v>
      </c>
      <c r="D6466" t="s">
        <v>8927</v>
      </c>
      <c r="E6466" t="s">
        <v>8935</v>
      </c>
      <c r="F6466" t="s">
        <v>8936</v>
      </c>
      <c r="G6466" t="s">
        <v>3</v>
      </c>
      <c r="H6466">
        <v>12</v>
      </c>
      <c r="I6466">
        <v>65</v>
      </c>
      <c r="J6466">
        <v>2017</v>
      </c>
      <c r="K6466">
        <v>165</v>
      </c>
      <c r="L6466" t="s">
        <v>23185</v>
      </c>
      <c r="M6466" s="15" t="e">
        <f>IF(INDEX(#REF!,MATCH(Padrón!K6466,#REF!,0),MATCH(Padrón!J6466,#REF!,0))=K6466,"Sí","NO")</f>
        <v>#REF!</v>
      </c>
    </row>
    <row r="6467" spans="1:13" x14ac:dyDescent="0.25">
      <c r="A6467" t="s">
        <v>29671</v>
      </c>
      <c r="B6467">
        <v>36457772</v>
      </c>
      <c r="C6467">
        <v>1992</v>
      </c>
      <c r="D6467" t="s">
        <v>8927</v>
      </c>
      <c r="E6467" t="s">
        <v>3674</v>
      </c>
      <c r="F6467" t="s">
        <v>8937</v>
      </c>
      <c r="G6467" t="s">
        <v>10</v>
      </c>
      <c r="H6467">
        <v>12</v>
      </c>
      <c r="I6467">
        <v>65</v>
      </c>
      <c r="J6467">
        <v>2017</v>
      </c>
      <c r="K6467">
        <v>166</v>
      </c>
      <c r="L6467" t="s">
        <v>23185</v>
      </c>
      <c r="M6467" s="15" t="e">
        <f>IF(INDEX(#REF!,MATCH(Padrón!K6467,#REF!,0),MATCH(Padrón!J6467,#REF!,0))=K6467,"Sí","NO")</f>
        <v>#REF!</v>
      </c>
    </row>
    <row r="6468" spans="1:13" x14ac:dyDescent="0.25">
      <c r="A6468" t="s">
        <v>29672</v>
      </c>
      <c r="B6468">
        <v>16933888</v>
      </c>
      <c r="C6468">
        <v>1965</v>
      </c>
      <c r="D6468" t="s">
        <v>8927</v>
      </c>
      <c r="E6468" t="s">
        <v>8938</v>
      </c>
      <c r="F6468" t="s">
        <v>8939</v>
      </c>
      <c r="G6468" t="s">
        <v>3</v>
      </c>
      <c r="H6468">
        <v>12</v>
      </c>
      <c r="I6468">
        <v>65</v>
      </c>
      <c r="J6468">
        <v>2017</v>
      </c>
      <c r="K6468">
        <v>167</v>
      </c>
      <c r="L6468" t="s">
        <v>23185</v>
      </c>
      <c r="M6468" s="15" t="e">
        <f>IF(INDEX(#REF!,MATCH(Padrón!K6468,#REF!,0),MATCH(Padrón!J6468,#REF!,0))=K6468,"Sí","NO")</f>
        <v>#REF!</v>
      </c>
    </row>
    <row r="6469" spans="1:13" x14ac:dyDescent="0.25">
      <c r="A6469" t="s">
        <v>29673</v>
      </c>
      <c r="B6469">
        <v>41617618</v>
      </c>
      <c r="C6469">
        <v>1999</v>
      </c>
      <c r="D6469" t="s">
        <v>8927</v>
      </c>
      <c r="E6469" t="s">
        <v>8940</v>
      </c>
      <c r="F6469" t="s">
        <v>8941</v>
      </c>
      <c r="G6469" t="s">
        <v>27</v>
      </c>
      <c r="H6469">
        <v>12</v>
      </c>
      <c r="I6469">
        <v>65</v>
      </c>
      <c r="J6469">
        <v>2017</v>
      </c>
      <c r="K6469">
        <v>168</v>
      </c>
      <c r="L6469" t="s">
        <v>23185</v>
      </c>
      <c r="M6469" s="15" t="e">
        <f>IF(INDEX(#REF!,MATCH(Padrón!K6469,#REF!,0),MATCH(Padrón!J6469,#REF!,0))=K6469,"Sí","NO")</f>
        <v>#REF!</v>
      </c>
    </row>
    <row r="6470" spans="1:13" x14ac:dyDescent="0.25">
      <c r="A6470" t="s">
        <v>29674</v>
      </c>
      <c r="B6470">
        <v>17089933</v>
      </c>
      <c r="C6470">
        <v>1965</v>
      </c>
      <c r="D6470" t="s">
        <v>8927</v>
      </c>
      <c r="E6470" t="s">
        <v>8942</v>
      </c>
      <c r="F6470" t="s">
        <v>2503</v>
      </c>
      <c r="G6470" t="s">
        <v>3</v>
      </c>
      <c r="H6470">
        <v>12</v>
      </c>
      <c r="I6470">
        <v>65</v>
      </c>
      <c r="J6470">
        <v>2017</v>
      </c>
      <c r="K6470">
        <v>169</v>
      </c>
      <c r="L6470" t="s">
        <v>23185</v>
      </c>
      <c r="M6470" s="15" t="e">
        <f>IF(INDEX(#REF!,MATCH(Padrón!K6470,#REF!,0),MATCH(Padrón!J6470,#REF!,0))=K6470,"Sí","NO")</f>
        <v>#REF!</v>
      </c>
    </row>
    <row r="6471" spans="1:13" x14ac:dyDescent="0.25">
      <c r="A6471" t="s">
        <v>29675</v>
      </c>
      <c r="B6471">
        <v>38063345</v>
      </c>
      <c r="C6471">
        <v>1994</v>
      </c>
      <c r="D6471" t="s">
        <v>8927</v>
      </c>
      <c r="E6471" t="s">
        <v>8943</v>
      </c>
      <c r="F6471" t="s">
        <v>2503</v>
      </c>
      <c r="G6471" t="s">
        <v>10</v>
      </c>
      <c r="H6471">
        <v>12</v>
      </c>
      <c r="I6471">
        <v>65</v>
      </c>
      <c r="J6471">
        <v>2017</v>
      </c>
      <c r="K6471">
        <v>170</v>
      </c>
      <c r="L6471" t="s">
        <v>23185</v>
      </c>
      <c r="M6471" s="15" t="e">
        <f>IF(INDEX(#REF!,MATCH(Padrón!K6471,#REF!,0),MATCH(Padrón!J6471,#REF!,0))=K6471,"Sí","NO")</f>
        <v>#REF!</v>
      </c>
    </row>
    <row r="6472" spans="1:13" x14ac:dyDescent="0.25">
      <c r="A6472" t="s">
        <v>29676</v>
      </c>
      <c r="B6472">
        <v>23305101</v>
      </c>
      <c r="C6472">
        <v>1973</v>
      </c>
      <c r="D6472" t="s">
        <v>8927</v>
      </c>
      <c r="E6472" t="s">
        <v>7122</v>
      </c>
      <c r="F6472" t="s">
        <v>8944</v>
      </c>
      <c r="G6472" t="s">
        <v>3</v>
      </c>
      <c r="H6472">
        <v>12</v>
      </c>
      <c r="I6472">
        <v>65</v>
      </c>
      <c r="J6472">
        <v>2017</v>
      </c>
      <c r="K6472">
        <v>171</v>
      </c>
      <c r="L6472" t="s">
        <v>23185</v>
      </c>
      <c r="M6472" s="15" t="e">
        <f>IF(INDEX(#REF!,MATCH(Padrón!K6472,#REF!,0),MATCH(Padrón!J6472,#REF!,0))=K6472,"Sí","NO")</f>
        <v>#REF!</v>
      </c>
    </row>
    <row r="6473" spans="1:13" x14ac:dyDescent="0.25">
      <c r="A6473" t="s">
        <v>29677</v>
      </c>
      <c r="B6473">
        <v>44388534</v>
      </c>
      <c r="C6473">
        <v>2002</v>
      </c>
      <c r="D6473" t="s">
        <v>8927</v>
      </c>
      <c r="E6473" t="s">
        <v>890</v>
      </c>
      <c r="F6473" t="s">
        <v>2503</v>
      </c>
      <c r="G6473" t="s">
        <v>3</v>
      </c>
      <c r="H6473">
        <v>12</v>
      </c>
      <c r="I6473">
        <v>65</v>
      </c>
      <c r="J6473">
        <v>2017</v>
      </c>
      <c r="K6473">
        <v>172</v>
      </c>
      <c r="L6473" t="s">
        <v>23185</v>
      </c>
      <c r="M6473" s="15" t="e">
        <f>IF(INDEX(#REF!,MATCH(Padrón!K6473,#REF!,0),MATCH(Padrón!J6473,#REF!,0))=K6473,"Sí","NO")</f>
        <v>#REF!</v>
      </c>
    </row>
    <row r="6474" spans="1:13" x14ac:dyDescent="0.25">
      <c r="A6474" t="s">
        <v>29678</v>
      </c>
      <c r="B6474">
        <v>29840281</v>
      </c>
      <c r="C6474">
        <v>1983</v>
      </c>
      <c r="D6474" t="s">
        <v>8927</v>
      </c>
      <c r="E6474" t="s">
        <v>1374</v>
      </c>
      <c r="F6474" t="s">
        <v>4018</v>
      </c>
      <c r="G6474" t="s">
        <v>10</v>
      </c>
      <c r="H6474">
        <v>12</v>
      </c>
      <c r="I6474">
        <v>65</v>
      </c>
      <c r="J6474">
        <v>2017</v>
      </c>
      <c r="K6474">
        <v>173</v>
      </c>
      <c r="L6474" t="s">
        <v>23185</v>
      </c>
      <c r="M6474" s="15" t="e">
        <f>IF(INDEX(#REF!,MATCH(Padrón!K6474,#REF!,0),MATCH(Padrón!J6474,#REF!,0))=K6474,"Sí","NO")</f>
        <v>#REF!</v>
      </c>
    </row>
    <row r="6475" spans="1:13" x14ac:dyDescent="0.25">
      <c r="A6475" t="s">
        <v>29679</v>
      </c>
      <c r="B6475">
        <v>18801294</v>
      </c>
      <c r="C6475">
        <v>1946</v>
      </c>
      <c r="D6475" t="s">
        <v>8945</v>
      </c>
      <c r="E6475" t="s">
        <v>8946</v>
      </c>
      <c r="F6475" t="s">
        <v>8947</v>
      </c>
      <c r="G6475" t="s">
        <v>3</v>
      </c>
      <c r="H6475">
        <v>12</v>
      </c>
      <c r="I6475">
        <v>65</v>
      </c>
      <c r="J6475">
        <v>2017</v>
      </c>
      <c r="K6475">
        <v>174</v>
      </c>
      <c r="L6475" t="s">
        <v>23185</v>
      </c>
      <c r="M6475" s="15" t="e">
        <f>IF(INDEX(#REF!,MATCH(Padrón!K6475,#REF!,0),MATCH(Padrón!J6475,#REF!,0))=K6475,"Sí","NO")</f>
        <v>#REF!</v>
      </c>
    </row>
    <row r="6476" spans="1:13" x14ac:dyDescent="0.25">
      <c r="A6476" t="s">
        <v>29680</v>
      </c>
      <c r="B6476">
        <v>27429630</v>
      </c>
      <c r="C6476">
        <v>1979</v>
      </c>
      <c r="D6476" t="s">
        <v>8948</v>
      </c>
      <c r="E6476" t="s">
        <v>3833</v>
      </c>
      <c r="F6476" t="s">
        <v>8949</v>
      </c>
      <c r="G6476" t="s">
        <v>3</v>
      </c>
      <c r="H6476">
        <v>12</v>
      </c>
      <c r="I6476">
        <v>65</v>
      </c>
      <c r="J6476">
        <v>2017</v>
      </c>
      <c r="K6476">
        <v>175</v>
      </c>
      <c r="L6476" t="s">
        <v>23185</v>
      </c>
      <c r="M6476" s="15" t="e">
        <f>IF(INDEX(#REF!,MATCH(Padrón!K6476,#REF!,0),MATCH(Padrón!J6476,#REF!,0))=K6476,"Sí","NO")</f>
        <v>#REF!</v>
      </c>
    </row>
    <row r="6477" spans="1:13" x14ac:dyDescent="0.25">
      <c r="A6477" t="s">
        <v>29681</v>
      </c>
      <c r="B6477">
        <v>11370312</v>
      </c>
      <c r="C6477">
        <v>1954</v>
      </c>
      <c r="D6477" t="s">
        <v>8948</v>
      </c>
      <c r="E6477" t="s">
        <v>8950</v>
      </c>
      <c r="F6477" t="s">
        <v>7079</v>
      </c>
      <c r="G6477" t="s">
        <v>979</v>
      </c>
      <c r="H6477">
        <v>12</v>
      </c>
      <c r="I6477">
        <v>65</v>
      </c>
      <c r="J6477">
        <v>2017</v>
      </c>
      <c r="K6477">
        <v>176</v>
      </c>
      <c r="L6477" t="s">
        <v>23185</v>
      </c>
      <c r="M6477" s="15" t="e">
        <f>IF(INDEX(#REF!,MATCH(Padrón!K6477,#REF!,0),MATCH(Padrón!J6477,#REF!,0))=K6477,"Sí","NO")</f>
        <v>#REF!</v>
      </c>
    </row>
    <row r="6478" spans="1:13" x14ac:dyDescent="0.25">
      <c r="A6478" t="s">
        <v>29682</v>
      </c>
      <c r="B6478">
        <v>10335759</v>
      </c>
      <c r="C6478">
        <v>1952</v>
      </c>
      <c r="D6478" t="s">
        <v>8948</v>
      </c>
      <c r="E6478" t="s">
        <v>8951</v>
      </c>
      <c r="F6478" t="s">
        <v>8952</v>
      </c>
      <c r="G6478" t="s">
        <v>3</v>
      </c>
      <c r="H6478">
        <v>12</v>
      </c>
      <c r="I6478">
        <v>65</v>
      </c>
      <c r="J6478">
        <v>2017</v>
      </c>
      <c r="K6478">
        <v>177</v>
      </c>
      <c r="L6478" t="s">
        <v>23185</v>
      </c>
      <c r="M6478" s="15" t="e">
        <f>IF(INDEX(#REF!,MATCH(Padrón!K6478,#REF!,0),MATCH(Padrón!J6478,#REF!,0))=K6478,"Sí","NO")</f>
        <v>#REF!</v>
      </c>
    </row>
    <row r="6479" spans="1:13" x14ac:dyDescent="0.25">
      <c r="A6479" t="s">
        <v>29683</v>
      </c>
      <c r="B6479">
        <v>30785132</v>
      </c>
      <c r="C6479">
        <v>1984</v>
      </c>
      <c r="D6479" t="s">
        <v>8948</v>
      </c>
      <c r="E6479" t="s">
        <v>8953</v>
      </c>
      <c r="F6479" t="s">
        <v>8954</v>
      </c>
      <c r="G6479" t="s">
        <v>3</v>
      </c>
      <c r="H6479">
        <v>12</v>
      </c>
      <c r="I6479">
        <v>65</v>
      </c>
      <c r="J6479">
        <v>2017</v>
      </c>
      <c r="K6479">
        <v>178</v>
      </c>
      <c r="L6479" t="s">
        <v>23185</v>
      </c>
      <c r="M6479" s="15" t="e">
        <f>IF(INDEX(#REF!,MATCH(Padrón!K6479,#REF!,0),MATCH(Padrón!J6479,#REF!,0))=K6479,"Sí","NO")</f>
        <v>#REF!</v>
      </c>
    </row>
    <row r="6480" spans="1:13" x14ac:dyDescent="0.25">
      <c r="A6480" t="s">
        <v>29684</v>
      </c>
      <c r="B6480">
        <v>28605465</v>
      </c>
      <c r="C6480">
        <v>1981</v>
      </c>
      <c r="D6480" t="s">
        <v>8955</v>
      </c>
      <c r="E6480" t="s">
        <v>2873</v>
      </c>
      <c r="F6480" t="s">
        <v>8956</v>
      </c>
      <c r="G6480" t="s">
        <v>3</v>
      </c>
      <c r="H6480">
        <v>12</v>
      </c>
      <c r="I6480">
        <v>65</v>
      </c>
      <c r="J6480">
        <v>2017</v>
      </c>
      <c r="K6480">
        <v>179</v>
      </c>
      <c r="L6480" t="s">
        <v>23185</v>
      </c>
      <c r="M6480" s="15" t="e">
        <f>IF(INDEX(#REF!,MATCH(Padrón!K6480,#REF!,0),MATCH(Padrón!J6480,#REF!,0))=K6480,"Sí","NO")</f>
        <v>#REF!</v>
      </c>
    </row>
    <row r="6481" spans="1:13" x14ac:dyDescent="0.25">
      <c r="A6481" t="s">
        <v>29685</v>
      </c>
      <c r="B6481">
        <v>35007015</v>
      </c>
      <c r="C6481">
        <v>1990</v>
      </c>
      <c r="D6481" t="s">
        <v>8957</v>
      </c>
      <c r="E6481" t="s">
        <v>8958</v>
      </c>
      <c r="F6481" t="s">
        <v>8959</v>
      </c>
      <c r="G6481" t="s">
        <v>27</v>
      </c>
      <c r="H6481">
        <v>12</v>
      </c>
      <c r="I6481">
        <v>65</v>
      </c>
      <c r="J6481">
        <v>2017</v>
      </c>
      <c r="K6481">
        <v>180</v>
      </c>
      <c r="L6481" t="s">
        <v>23185</v>
      </c>
      <c r="M6481" s="15" t="e">
        <f>IF(INDEX(#REF!,MATCH(Padrón!K6481,#REF!,0),MATCH(Padrón!J6481,#REF!,0))=K6481,"Sí","NO")</f>
        <v>#REF!</v>
      </c>
    </row>
    <row r="6482" spans="1:13" x14ac:dyDescent="0.25">
      <c r="A6482" t="s">
        <v>29686</v>
      </c>
      <c r="B6482">
        <v>14030294</v>
      </c>
      <c r="C6482">
        <v>1960</v>
      </c>
      <c r="D6482" t="s">
        <v>8957</v>
      </c>
      <c r="E6482" t="s">
        <v>7971</v>
      </c>
      <c r="F6482" t="s">
        <v>8960</v>
      </c>
      <c r="G6482" t="s">
        <v>27</v>
      </c>
      <c r="H6482">
        <v>12</v>
      </c>
      <c r="I6482">
        <v>65</v>
      </c>
      <c r="J6482">
        <v>2017</v>
      </c>
      <c r="K6482">
        <v>181</v>
      </c>
      <c r="L6482" t="s">
        <v>23185</v>
      </c>
      <c r="M6482" s="15" t="e">
        <f>IF(INDEX(#REF!,MATCH(Padrón!K6482,#REF!,0),MATCH(Padrón!J6482,#REF!,0))=K6482,"Sí","NO")</f>
        <v>#REF!</v>
      </c>
    </row>
    <row r="6483" spans="1:13" x14ac:dyDescent="0.25">
      <c r="A6483" t="s">
        <v>29687</v>
      </c>
      <c r="B6483">
        <v>11996689</v>
      </c>
      <c r="C6483">
        <v>1956</v>
      </c>
      <c r="D6483" t="s">
        <v>8957</v>
      </c>
      <c r="E6483" t="s">
        <v>8961</v>
      </c>
      <c r="F6483" t="s">
        <v>8962</v>
      </c>
      <c r="G6483" t="s">
        <v>3</v>
      </c>
      <c r="H6483">
        <v>12</v>
      </c>
      <c r="I6483">
        <v>65</v>
      </c>
      <c r="J6483">
        <v>2017</v>
      </c>
      <c r="K6483">
        <v>182</v>
      </c>
      <c r="L6483" t="s">
        <v>23185</v>
      </c>
      <c r="M6483" s="15" t="e">
        <f>IF(INDEX(#REF!,MATCH(Padrón!K6483,#REF!,0),MATCH(Padrón!J6483,#REF!,0))=K6483,"Sí","NO")</f>
        <v>#REF!</v>
      </c>
    </row>
    <row r="6484" spans="1:13" x14ac:dyDescent="0.25">
      <c r="A6484" t="s">
        <v>29688</v>
      </c>
      <c r="B6484">
        <v>16933632</v>
      </c>
      <c r="C6484">
        <v>1964</v>
      </c>
      <c r="D6484" t="s">
        <v>8957</v>
      </c>
      <c r="E6484" t="s">
        <v>8963</v>
      </c>
      <c r="F6484" t="s">
        <v>8964</v>
      </c>
      <c r="G6484" t="s">
        <v>3</v>
      </c>
      <c r="H6484">
        <v>12</v>
      </c>
      <c r="I6484">
        <v>65</v>
      </c>
      <c r="J6484">
        <v>2017</v>
      </c>
      <c r="K6484">
        <v>183</v>
      </c>
      <c r="L6484" t="s">
        <v>23185</v>
      </c>
      <c r="M6484" s="15" t="e">
        <f>IF(INDEX(#REF!,MATCH(Padrón!K6484,#REF!,0),MATCH(Padrón!J6484,#REF!,0))=K6484,"Sí","NO")</f>
        <v>#REF!</v>
      </c>
    </row>
    <row r="6485" spans="1:13" x14ac:dyDescent="0.25">
      <c r="A6485" t="s">
        <v>29689</v>
      </c>
      <c r="B6485">
        <v>11370362</v>
      </c>
      <c r="C6485">
        <v>1954</v>
      </c>
      <c r="D6485" t="s">
        <v>8957</v>
      </c>
      <c r="E6485" t="s">
        <v>8965</v>
      </c>
      <c r="F6485" t="s">
        <v>8966</v>
      </c>
      <c r="G6485" t="s">
        <v>27</v>
      </c>
      <c r="H6485">
        <v>12</v>
      </c>
      <c r="I6485">
        <v>65</v>
      </c>
      <c r="J6485">
        <v>2017</v>
      </c>
      <c r="K6485">
        <v>184</v>
      </c>
      <c r="L6485" t="s">
        <v>23185</v>
      </c>
      <c r="M6485" s="15" t="e">
        <f>IF(INDEX(#REF!,MATCH(Padrón!K6485,#REF!,0),MATCH(Padrón!J6485,#REF!,0))=K6485,"Sí","NO")</f>
        <v>#REF!</v>
      </c>
    </row>
    <row r="6486" spans="1:13" x14ac:dyDescent="0.25">
      <c r="A6486" t="s">
        <v>29690</v>
      </c>
      <c r="B6486">
        <v>32736660</v>
      </c>
      <c r="C6486">
        <v>1983</v>
      </c>
      <c r="D6486" t="s">
        <v>8967</v>
      </c>
      <c r="E6486" t="s">
        <v>8968</v>
      </c>
      <c r="F6486" t="s">
        <v>141</v>
      </c>
      <c r="G6486" t="s">
        <v>3</v>
      </c>
      <c r="H6486">
        <v>12</v>
      </c>
      <c r="I6486">
        <v>65</v>
      </c>
      <c r="J6486">
        <v>2017</v>
      </c>
      <c r="K6486">
        <v>185</v>
      </c>
      <c r="L6486" t="s">
        <v>23185</v>
      </c>
      <c r="M6486" s="15" t="e">
        <f>IF(INDEX(#REF!,MATCH(Padrón!K6486,#REF!,0),MATCH(Padrón!J6486,#REF!,0))=K6486,"Sí","NO")</f>
        <v>#REF!</v>
      </c>
    </row>
    <row r="6487" spans="1:13" x14ac:dyDescent="0.25">
      <c r="A6487" t="s">
        <v>29691</v>
      </c>
      <c r="B6487">
        <v>33652650</v>
      </c>
      <c r="C6487">
        <v>1988</v>
      </c>
      <c r="D6487" t="s">
        <v>8969</v>
      </c>
      <c r="E6487" t="s">
        <v>8970</v>
      </c>
      <c r="F6487" t="s">
        <v>8971</v>
      </c>
      <c r="G6487" t="s">
        <v>10</v>
      </c>
      <c r="H6487">
        <v>12</v>
      </c>
      <c r="I6487">
        <v>65</v>
      </c>
      <c r="J6487">
        <v>2017</v>
      </c>
      <c r="K6487">
        <v>186</v>
      </c>
      <c r="L6487" t="s">
        <v>23185</v>
      </c>
      <c r="M6487" s="15" t="e">
        <f>IF(INDEX(#REF!,MATCH(Padrón!K6487,#REF!,0),MATCH(Padrón!J6487,#REF!,0))=K6487,"Sí","NO")</f>
        <v>#REF!</v>
      </c>
    </row>
    <row r="6488" spans="1:13" x14ac:dyDescent="0.25">
      <c r="A6488" t="s">
        <v>29692</v>
      </c>
      <c r="B6488">
        <v>16142456</v>
      </c>
      <c r="C6488">
        <v>1963</v>
      </c>
      <c r="D6488" t="s">
        <v>8969</v>
      </c>
      <c r="E6488" t="s">
        <v>8972</v>
      </c>
      <c r="F6488" t="s">
        <v>8973</v>
      </c>
      <c r="G6488" t="s">
        <v>10</v>
      </c>
      <c r="H6488">
        <v>12</v>
      </c>
      <c r="I6488">
        <v>65</v>
      </c>
      <c r="J6488">
        <v>2017</v>
      </c>
      <c r="K6488">
        <v>187</v>
      </c>
      <c r="L6488" t="s">
        <v>23185</v>
      </c>
      <c r="M6488" s="15" t="e">
        <f>IF(INDEX(#REF!,MATCH(Padrón!K6488,#REF!,0),MATCH(Padrón!J6488,#REF!,0))=K6488,"Sí","NO")</f>
        <v>#REF!</v>
      </c>
    </row>
    <row r="6489" spans="1:13" x14ac:dyDescent="0.25">
      <c r="A6489" t="s">
        <v>29693</v>
      </c>
      <c r="B6489">
        <v>45339369</v>
      </c>
      <c r="C6489">
        <v>2003</v>
      </c>
      <c r="D6489" t="s">
        <v>8969</v>
      </c>
      <c r="E6489" t="s">
        <v>8974</v>
      </c>
      <c r="F6489" t="s">
        <v>4129</v>
      </c>
      <c r="G6489" t="s">
        <v>3</v>
      </c>
      <c r="H6489">
        <v>12</v>
      </c>
      <c r="I6489">
        <v>65</v>
      </c>
      <c r="J6489">
        <v>2017</v>
      </c>
      <c r="K6489">
        <v>188</v>
      </c>
      <c r="L6489" t="s">
        <v>23185</v>
      </c>
      <c r="M6489" s="15" t="e">
        <f>IF(INDEX(#REF!,MATCH(Padrón!K6489,#REF!,0),MATCH(Padrón!J6489,#REF!,0))=K6489,"Sí","NO")</f>
        <v>#REF!</v>
      </c>
    </row>
    <row r="6490" spans="1:13" x14ac:dyDescent="0.25">
      <c r="A6490" t="s">
        <v>29694</v>
      </c>
      <c r="B6490">
        <v>32736661</v>
      </c>
      <c r="C6490">
        <v>1985</v>
      </c>
      <c r="D6490" t="s">
        <v>8969</v>
      </c>
      <c r="E6490" t="s">
        <v>8975</v>
      </c>
      <c r="F6490" t="s">
        <v>856</v>
      </c>
      <c r="G6490" t="s">
        <v>10</v>
      </c>
      <c r="H6490">
        <v>12</v>
      </c>
      <c r="I6490">
        <v>65</v>
      </c>
      <c r="J6490">
        <v>2017</v>
      </c>
      <c r="K6490">
        <v>189</v>
      </c>
      <c r="L6490" t="s">
        <v>23185</v>
      </c>
      <c r="M6490" s="15" t="e">
        <f>IF(INDEX(#REF!,MATCH(Padrón!K6490,#REF!,0),MATCH(Padrón!J6490,#REF!,0))=K6490,"Sí","NO")</f>
        <v>#REF!</v>
      </c>
    </row>
    <row r="6491" spans="1:13" x14ac:dyDescent="0.25">
      <c r="A6491" t="s">
        <v>29695</v>
      </c>
      <c r="B6491">
        <v>32736662</v>
      </c>
      <c r="C6491">
        <v>1986</v>
      </c>
      <c r="D6491" t="s">
        <v>8969</v>
      </c>
      <c r="E6491" t="s">
        <v>8976</v>
      </c>
      <c r="F6491" t="s">
        <v>856</v>
      </c>
      <c r="G6491" t="s">
        <v>3</v>
      </c>
      <c r="H6491">
        <v>12</v>
      </c>
      <c r="I6491">
        <v>65</v>
      </c>
      <c r="J6491">
        <v>2017</v>
      </c>
      <c r="K6491">
        <v>190</v>
      </c>
      <c r="L6491" t="s">
        <v>23185</v>
      </c>
      <c r="M6491" s="15" t="e">
        <f>IF(INDEX(#REF!,MATCH(Padrón!K6491,#REF!,0),MATCH(Padrón!J6491,#REF!,0))=K6491,"Sí","NO")</f>
        <v>#REF!</v>
      </c>
    </row>
    <row r="6492" spans="1:13" x14ac:dyDescent="0.25">
      <c r="A6492" t="s">
        <v>29696</v>
      </c>
      <c r="B6492">
        <v>14403749</v>
      </c>
      <c r="C6492">
        <v>1961</v>
      </c>
      <c r="D6492" t="s">
        <v>8969</v>
      </c>
      <c r="E6492" t="s">
        <v>4326</v>
      </c>
      <c r="F6492" t="s">
        <v>8977</v>
      </c>
      <c r="G6492" t="s">
        <v>117</v>
      </c>
      <c r="H6492">
        <v>12</v>
      </c>
      <c r="I6492">
        <v>65</v>
      </c>
      <c r="J6492">
        <v>2017</v>
      </c>
      <c r="K6492">
        <v>191</v>
      </c>
      <c r="L6492" t="s">
        <v>23185</v>
      </c>
      <c r="M6492" s="15" t="e">
        <f>IF(INDEX(#REF!,MATCH(Padrón!K6492,#REF!,0),MATCH(Padrón!J6492,#REF!,0))=K6492,"Sí","NO")</f>
        <v>#REF!</v>
      </c>
    </row>
    <row r="6493" spans="1:13" x14ac:dyDescent="0.25">
      <c r="A6493" t="s">
        <v>29697</v>
      </c>
      <c r="B6493">
        <v>26792175</v>
      </c>
      <c r="C6493">
        <v>1979</v>
      </c>
      <c r="D6493" t="s">
        <v>8978</v>
      </c>
      <c r="E6493" t="s">
        <v>8979</v>
      </c>
      <c r="F6493" t="s">
        <v>8980</v>
      </c>
      <c r="G6493" t="s">
        <v>3</v>
      </c>
      <c r="H6493">
        <v>12</v>
      </c>
      <c r="I6493">
        <v>65</v>
      </c>
      <c r="J6493">
        <v>2017</v>
      </c>
      <c r="K6493">
        <v>192</v>
      </c>
      <c r="L6493" t="s">
        <v>23185</v>
      </c>
      <c r="M6493" s="15" t="e">
        <f>IF(INDEX(#REF!,MATCH(Padrón!K6493,#REF!,0),MATCH(Padrón!J6493,#REF!,0))=K6493,"Sí","NO")</f>
        <v>#REF!</v>
      </c>
    </row>
    <row r="6494" spans="1:13" x14ac:dyDescent="0.25">
      <c r="A6494" t="s">
        <v>29698</v>
      </c>
      <c r="B6494">
        <v>43701532</v>
      </c>
      <c r="C6494">
        <v>2001</v>
      </c>
      <c r="D6494" t="s">
        <v>8978</v>
      </c>
      <c r="E6494" t="s">
        <v>8981</v>
      </c>
      <c r="F6494" t="s">
        <v>1899</v>
      </c>
      <c r="G6494" t="s">
        <v>3</v>
      </c>
      <c r="H6494">
        <v>12</v>
      </c>
      <c r="I6494">
        <v>65</v>
      </c>
      <c r="J6494">
        <v>2017</v>
      </c>
      <c r="K6494">
        <v>193</v>
      </c>
      <c r="L6494" t="s">
        <v>23185</v>
      </c>
      <c r="M6494" s="15" t="e">
        <f>IF(INDEX(#REF!,MATCH(Padrón!K6494,#REF!,0),MATCH(Padrón!J6494,#REF!,0))=K6494,"Sí","NO")</f>
        <v>#REF!</v>
      </c>
    </row>
    <row r="6495" spans="1:13" x14ac:dyDescent="0.25">
      <c r="A6495" t="s">
        <v>29699</v>
      </c>
      <c r="B6495">
        <v>47108478</v>
      </c>
      <c r="C6495">
        <v>2006</v>
      </c>
      <c r="D6495" t="s">
        <v>8978</v>
      </c>
      <c r="E6495" t="s">
        <v>8982</v>
      </c>
      <c r="F6495" t="s">
        <v>8983</v>
      </c>
      <c r="G6495" t="s">
        <v>3</v>
      </c>
      <c r="H6495">
        <v>12</v>
      </c>
      <c r="I6495">
        <v>65</v>
      </c>
      <c r="J6495">
        <v>2017</v>
      </c>
      <c r="K6495">
        <v>194</v>
      </c>
      <c r="L6495" t="s">
        <v>23185</v>
      </c>
      <c r="M6495" s="15" t="e">
        <f>IF(INDEX(#REF!,MATCH(Padrón!K6495,#REF!,0),MATCH(Padrón!J6495,#REF!,0))=K6495,"Sí","NO")</f>
        <v>#REF!</v>
      </c>
    </row>
    <row r="6496" spans="1:13" x14ac:dyDescent="0.25">
      <c r="A6496" t="s">
        <v>29700</v>
      </c>
      <c r="B6496">
        <v>10308627</v>
      </c>
      <c r="C6496">
        <v>1952</v>
      </c>
      <c r="D6496" t="s">
        <v>8978</v>
      </c>
      <c r="E6496" t="s">
        <v>2105</v>
      </c>
      <c r="F6496" t="s">
        <v>8984</v>
      </c>
      <c r="G6496" t="s">
        <v>3</v>
      </c>
      <c r="H6496">
        <v>12</v>
      </c>
      <c r="I6496">
        <v>65</v>
      </c>
      <c r="J6496">
        <v>2017</v>
      </c>
      <c r="K6496">
        <v>195</v>
      </c>
      <c r="L6496" t="s">
        <v>23185</v>
      </c>
      <c r="M6496" s="15" t="e">
        <f>IF(INDEX(#REF!,MATCH(Padrón!K6496,#REF!,0),MATCH(Padrón!J6496,#REF!,0))=K6496,"Sí","NO")</f>
        <v>#REF!</v>
      </c>
    </row>
    <row r="6497" spans="1:13" x14ac:dyDescent="0.25">
      <c r="A6497" t="s">
        <v>29701</v>
      </c>
      <c r="B6497">
        <v>21684494</v>
      </c>
      <c r="C6497">
        <v>1970</v>
      </c>
      <c r="D6497" t="s">
        <v>8978</v>
      </c>
      <c r="E6497" t="s">
        <v>8985</v>
      </c>
      <c r="F6497" t="s">
        <v>1899</v>
      </c>
      <c r="G6497" t="s">
        <v>3</v>
      </c>
      <c r="H6497">
        <v>12</v>
      </c>
      <c r="I6497">
        <v>65</v>
      </c>
      <c r="J6497">
        <v>2017</v>
      </c>
      <c r="K6497">
        <v>196</v>
      </c>
      <c r="L6497" t="s">
        <v>23185</v>
      </c>
      <c r="M6497" s="15" t="e">
        <f>IF(INDEX(#REF!,MATCH(Padrón!K6497,#REF!,0),MATCH(Padrón!J6497,#REF!,0))=K6497,"Sí","NO")</f>
        <v>#REF!</v>
      </c>
    </row>
    <row r="6498" spans="1:13" x14ac:dyDescent="0.25">
      <c r="A6498" t="s">
        <v>29702</v>
      </c>
      <c r="B6498">
        <v>26140880</v>
      </c>
      <c r="C6498">
        <v>1977</v>
      </c>
      <c r="D6498" t="s">
        <v>8978</v>
      </c>
      <c r="E6498" t="s">
        <v>1218</v>
      </c>
      <c r="F6498" t="s">
        <v>90</v>
      </c>
      <c r="G6498" t="s">
        <v>10</v>
      </c>
      <c r="H6498">
        <v>12</v>
      </c>
      <c r="I6498">
        <v>65</v>
      </c>
      <c r="J6498">
        <v>2017</v>
      </c>
      <c r="K6498">
        <v>197</v>
      </c>
      <c r="L6498" t="s">
        <v>23185</v>
      </c>
      <c r="M6498" s="15" t="e">
        <f>IF(INDEX(#REF!,MATCH(Padrón!K6498,#REF!,0),MATCH(Padrón!J6498,#REF!,0))=K6498,"Sí","NO")</f>
        <v>#REF!</v>
      </c>
    </row>
    <row r="6499" spans="1:13" x14ac:dyDescent="0.25">
      <c r="A6499" t="s">
        <v>29703</v>
      </c>
      <c r="B6499">
        <v>8561060</v>
      </c>
      <c r="C6499">
        <v>1951</v>
      </c>
      <c r="D6499" t="s">
        <v>8986</v>
      </c>
      <c r="E6499" t="s">
        <v>917</v>
      </c>
      <c r="F6499" t="s">
        <v>39</v>
      </c>
      <c r="G6499" t="s">
        <v>3</v>
      </c>
      <c r="H6499">
        <v>12</v>
      </c>
      <c r="I6499">
        <v>65</v>
      </c>
      <c r="J6499">
        <v>2017</v>
      </c>
      <c r="K6499">
        <v>198</v>
      </c>
      <c r="L6499" t="s">
        <v>23185</v>
      </c>
      <c r="M6499" s="15" t="e">
        <f>IF(INDEX(#REF!,MATCH(Padrón!K6499,#REF!,0),MATCH(Padrón!J6499,#REF!,0))=K6499,"Sí","NO")</f>
        <v>#REF!</v>
      </c>
    </row>
    <row r="6500" spans="1:13" x14ac:dyDescent="0.25">
      <c r="A6500" t="s">
        <v>29704</v>
      </c>
      <c r="B6500">
        <v>36199977</v>
      </c>
      <c r="C6500">
        <v>1992</v>
      </c>
      <c r="D6500" t="s">
        <v>8986</v>
      </c>
      <c r="E6500" t="s">
        <v>5638</v>
      </c>
      <c r="F6500" t="s">
        <v>1938</v>
      </c>
      <c r="G6500" t="s">
        <v>1319</v>
      </c>
      <c r="H6500">
        <v>12</v>
      </c>
      <c r="I6500">
        <v>65</v>
      </c>
      <c r="J6500">
        <v>2017</v>
      </c>
      <c r="K6500">
        <v>199</v>
      </c>
      <c r="L6500" t="s">
        <v>23185</v>
      </c>
      <c r="M6500" s="15" t="e">
        <f>IF(INDEX(#REF!,MATCH(Padrón!K6500,#REF!,0),MATCH(Padrón!J6500,#REF!,0))=K6500,"Sí","NO")</f>
        <v>#REF!</v>
      </c>
    </row>
    <row r="6501" spans="1:13" x14ac:dyDescent="0.25">
      <c r="A6501" t="s">
        <v>29705</v>
      </c>
      <c r="B6501">
        <v>29840357</v>
      </c>
      <c r="C6501">
        <v>1983</v>
      </c>
      <c r="D6501" t="s">
        <v>8986</v>
      </c>
      <c r="E6501" t="s">
        <v>1127</v>
      </c>
      <c r="F6501" t="s">
        <v>809</v>
      </c>
      <c r="G6501" t="s">
        <v>3</v>
      </c>
      <c r="H6501">
        <v>12</v>
      </c>
      <c r="I6501">
        <v>65</v>
      </c>
      <c r="J6501">
        <v>2017</v>
      </c>
      <c r="K6501">
        <v>200</v>
      </c>
      <c r="L6501" t="s">
        <v>23185</v>
      </c>
      <c r="M6501" s="15" t="e">
        <f>IF(INDEX(#REF!,MATCH(Padrón!K6501,#REF!,0),MATCH(Padrón!J6501,#REF!,0))=K6501,"Sí","NO")</f>
        <v>#REF!</v>
      </c>
    </row>
    <row r="6502" spans="1:13" x14ac:dyDescent="0.25">
      <c r="A6502" t="s">
        <v>29706</v>
      </c>
      <c r="B6502">
        <v>29212994</v>
      </c>
      <c r="C6502">
        <v>1982</v>
      </c>
      <c r="D6502" t="s">
        <v>8986</v>
      </c>
      <c r="E6502" t="s">
        <v>8987</v>
      </c>
      <c r="F6502" t="s">
        <v>8988</v>
      </c>
      <c r="G6502" t="s">
        <v>3</v>
      </c>
      <c r="H6502">
        <v>12</v>
      </c>
      <c r="I6502">
        <v>65</v>
      </c>
      <c r="J6502">
        <v>2017</v>
      </c>
      <c r="K6502">
        <v>201</v>
      </c>
      <c r="L6502" t="s">
        <v>23185</v>
      </c>
      <c r="M6502" s="15" t="e">
        <f>IF(INDEX(#REF!,MATCH(Padrón!K6502,#REF!,0),MATCH(Padrón!J6502,#REF!,0))=K6502,"Sí","NO")</f>
        <v>#REF!</v>
      </c>
    </row>
    <row r="6503" spans="1:13" x14ac:dyDescent="0.25">
      <c r="A6503" t="s">
        <v>29707</v>
      </c>
      <c r="B6503">
        <v>36062093</v>
      </c>
      <c r="C6503">
        <v>1991</v>
      </c>
      <c r="D6503" t="s">
        <v>8986</v>
      </c>
      <c r="E6503" t="s">
        <v>8989</v>
      </c>
      <c r="F6503" t="s">
        <v>8844</v>
      </c>
      <c r="G6503" t="s">
        <v>10</v>
      </c>
      <c r="H6503">
        <v>12</v>
      </c>
      <c r="I6503">
        <v>65</v>
      </c>
      <c r="J6503">
        <v>2017</v>
      </c>
      <c r="K6503">
        <v>202</v>
      </c>
      <c r="L6503" t="s">
        <v>23185</v>
      </c>
      <c r="M6503" s="15" t="e">
        <f>IF(INDEX(#REF!,MATCH(Padrón!K6503,#REF!,0),MATCH(Padrón!J6503,#REF!,0))=K6503,"Sí","NO")</f>
        <v>#REF!</v>
      </c>
    </row>
    <row r="6504" spans="1:13" x14ac:dyDescent="0.25">
      <c r="A6504" t="s">
        <v>29708</v>
      </c>
      <c r="B6504">
        <v>40411106</v>
      </c>
      <c r="C6504">
        <v>1997</v>
      </c>
      <c r="D6504" t="s">
        <v>8986</v>
      </c>
      <c r="E6504" t="s">
        <v>1818</v>
      </c>
      <c r="F6504" t="s">
        <v>8990</v>
      </c>
      <c r="G6504" t="s">
        <v>10</v>
      </c>
      <c r="H6504">
        <v>12</v>
      </c>
      <c r="I6504">
        <v>65</v>
      </c>
      <c r="J6504">
        <v>2017</v>
      </c>
      <c r="K6504">
        <v>203</v>
      </c>
      <c r="L6504" t="s">
        <v>23185</v>
      </c>
      <c r="M6504" s="15" t="e">
        <f>IF(INDEX(#REF!,MATCH(Padrón!K6504,#REF!,0),MATCH(Padrón!J6504,#REF!,0))=K6504,"Sí","NO")</f>
        <v>#REF!</v>
      </c>
    </row>
    <row r="6505" spans="1:13" x14ac:dyDescent="0.25">
      <c r="A6505" t="s">
        <v>29709</v>
      </c>
      <c r="B6505">
        <v>22577792</v>
      </c>
      <c r="C6505">
        <v>1972</v>
      </c>
      <c r="D6505" t="s">
        <v>8986</v>
      </c>
      <c r="E6505" t="s">
        <v>8991</v>
      </c>
      <c r="F6505" t="s">
        <v>1064</v>
      </c>
      <c r="G6505" t="s">
        <v>88</v>
      </c>
      <c r="H6505">
        <v>12</v>
      </c>
      <c r="I6505">
        <v>65</v>
      </c>
      <c r="J6505">
        <v>2017</v>
      </c>
      <c r="K6505">
        <v>204</v>
      </c>
      <c r="L6505" t="s">
        <v>23185</v>
      </c>
      <c r="M6505" s="15" t="e">
        <f>IF(INDEX(#REF!,MATCH(Padrón!K6505,#REF!,0),MATCH(Padrón!J6505,#REF!,0))=K6505,"Sí","NO")</f>
        <v>#REF!</v>
      </c>
    </row>
    <row r="6506" spans="1:13" x14ac:dyDescent="0.25">
      <c r="A6506" t="s">
        <v>29710</v>
      </c>
      <c r="B6506">
        <v>27596687</v>
      </c>
      <c r="C6506">
        <v>1980</v>
      </c>
      <c r="D6506" t="s">
        <v>8986</v>
      </c>
      <c r="E6506" t="s">
        <v>1793</v>
      </c>
      <c r="F6506" t="s">
        <v>419</v>
      </c>
      <c r="G6506" t="s">
        <v>3</v>
      </c>
      <c r="H6506">
        <v>12</v>
      </c>
      <c r="I6506">
        <v>65</v>
      </c>
      <c r="J6506">
        <v>2017</v>
      </c>
      <c r="K6506">
        <v>205</v>
      </c>
      <c r="L6506" t="s">
        <v>23185</v>
      </c>
      <c r="M6506" s="15" t="e">
        <f>IF(INDEX(#REF!,MATCH(Padrón!K6506,#REF!,0),MATCH(Padrón!J6506,#REF!,0))=K6506,"Sí","NO")</f>
        <v>#REF!</v>
      </c>
    </row>
    <row r="6507" spans="1:13" x14ac:dyDescent="0.25">
      <c r="A6507" t="s">
        <v>29711</v>
      </c>
      <c r="B6507">
        <v>7666931</v>
      </c>
      <c r="C6507">
        <v>1950</v>
      </c>
      <c r="D6507" t="s">
        <v>8986</v>
      </c>
      <c r="E6507" t="s">
        <v>8992</v>
      </c>
      <c r="F6507" t="s">
        <v>419</v>
      </c>
      <c r="G6507" t="s">
        <v>3</v>
      </c>
      <c r="H6507">
        <v>12</v>
      </c>
      <c r="I6507">
        <v>65</v>
      </c>
      <c r="J6507">
        <v>2017</v>
      </c>
      <c r="K6507">
        <v>206</v>
      </c>
      <c r="L6507" t="s">
        <v>23185</v>
      </c>
      <c r="M6507" s="15" t="e">
        <f>IF(INDEX(#REF!,MATCH(Padrón!K6507,#REF!,0),MATCH(Padrón!J6507,#REF!,0))=K6507,"Sí","NO")</f>
        <v>#REF!</v>
      </c>
    </row>
    <row r="6508" spans="1:13" x14ac:dyDescent="0.25">
      <c r="A6508" t="s">
        <v>29712</v>
      </c>
      <c r="B6508">
        <v>28313300</v>
      </c>
      <c r="C6508">
        <v>1981</v>
      </c>
      <c r="D6508" t="s">
        <v>8986</v>
      </c>
      <c r="E6508" t="s">
        <v>8993</v>
      </c>
      <c r="F6508" t="s">
        <v>8994</v>
      </c>
      <c r="G6508" t="s">
        <v>10</v>
      </c>
      <c r="H6508">
        <v>12</v>
      </c>
      <c r="I6508">
        <v>65</v>
      </c>
      <c r="J6508">
        <v>2017</v>
      </c>
      <c r="K6508">
        <v>207</v>
      </c>
      <c r="L6508" t="s">
        <v>23185</v>
      </c>
      <c r="M6508" s="15" t="e">
        <f>IF(INDEX(#REF!,MATCH(Padrón!K6508,#REF!,0),MATCH(Padrón!J6508,#REF!,0))=K6508,"Sí","NO")</f>
        <v>#REF!</v>
      </c>
    </row>
    <row r="6509" spans="1:13" x14ac:dyDescent="0.25">
      <c r="A6509" t="s">
        <v>29713</v>
      </c>
      <c r="B6509">
        <v>35454861</v>
      </c>
      <c r="C6509">
        <v>1990</v>
      </c>
      <c r="D6509" t="s">
        <v>8986</v>
      </c>
      <c r="E6509" t="s">
        <v>1383</v>
      </c>
      <c r="F6509" t="s">
        <v>8995</v>
      </c>
      <c r="G6509" t="s">
        <v>117</v>
      </c>
      <c r="H6509">
        <v>12</v>
      </c>
      <c r="I6509">
        <v>65</v>
      </c>
      <c r="J6509">
        <v>2017</v>
      </c>
      <c r="K6509">
        <v>208</v>
      </c>
      <c r="L6509" t="s">
        <v>23185</v>
      </c>
      <c r="M6509" s="15" t="e">
        <f>IF(INDEX(#REF!,MATCH(Padrón!K6509,#REF!,0),MATCH(Padrón!J6509,#REF!,0))=K6509,"Sí","NO")</f>
        <v>#REF!</v>
      </c>
    </row>
    <row r="6510" spans="1:13" x14ac:dyDescent="0.25">
      <c r="A6510" t="s">
        <v>29714</v>
      </c>
      <c r="B6510">
        <v>27596684</v>
      </c>
      <c r="C6510">
        <v>1980</v>
      </c>
      <c r="D6510" t="s">
        <v>8986</v>
      </c>
      <c r="E6510" t="s">
        <v>8996</v>
      </c>
      <c r="F6510" t="s">
        <v>8997</v>
      </c>
      <c r="G6510" t="s">
        <v>10</v>
      </c>
      <c r="H6510">
        <v>12</v>
      </c>
      <c r="I6510">
        <v>65</v>
      </c>
      <c r="J6510">
        <v>2017</v>
      </c>
      <c r="K6510">
        <v>209</v>
      </c>
      <c r="L6510" t="s">
        <v>23185</v>
      </c>
      <c r="M6510" s="15" t="e">
        <f>IF(INDEX(#REF!,MATCH(Padrón!K6510,#REF!,0),MATCH(Padrón!J6510,#REF!,0))=K6510,"Sí","NO")</f>
        <v>#REF!</v>
      </c>
    </row>
    <row r="6511" spans="1:13" x14ac:dyDescent="0.25">
      <c r="A6511" t="s">
        <v>29715</v>
      </c>
      <c r="B6511">
        <v>14719453</v>
      </c>
      <c r="C6511">
        <v>1961</v>
      </c>
      <c r="D6511" t="s">
        <v>8986</v>
      </c>
      <c r="E6511" t="s">
        <v>8998</v>
      </c>
      <c r="F6511" t="s">
        <v>618</v>
      </c>
      <c r="G6511" t="s">
        <v>10</v>
      </c>
      <c r="H6511">
        <v>12</v>
      </c>
      <c r="I6511">
        <v>65</v>
      </c>
      <c r="J6511">
        <v>2017</v>
      </c>
      <c r="K6511">
        <v>210</v>
      </c>
      <c r="L6511" t="s">
        <v>23185</v>
      </c>
      <c r="M6511" s="15" t="e">
        <f>IF(INDEX(#REF!,MATCH(Padrón!K6511,#REF!,0),MATCH(Padrón!J6511,#REF!,0))=K6511,"Sí","NO")</f>
        <v>#REF!</v>
      </c>
    </row>
    <row r="6512" spans="1:13" x14ac:dyDescent="0.25">
      <c r="A6512" t="s">
        <v>29716</v>
      </c>
      <c r="B6512">
        <v>42085413</v>
      </c>
      <c r="C6512">
        <v>1999</v>
      </c>
      <c r="D6512" t="s">
        <v>8986</v>
      </c>
      <c r="E6512" t="s">
        <v>2037</v>
      </c>
      <c r="F6512" t="s">
        <v>419</v>
      </c>
      <c r="G6512" t="s">
        <v>3</v>
      </c>
      <c r="H6512">
        <v>12</v>
      </c>
      <c r="I6512">
        <v>65</v>
      </c>
      <c r="J6512">
        <v>2017</v>
      </c>
      <c r="K6512">
        <v>211</v>
      </c>
      <c r="L6512" t="s">
        <v>23185</v>
      </c>
      <c r="M6512" s="15" t="e">
        <f>IF(INDEX(#REF!,MATCH(Padrón!K6512,#REF!,0),MATCH(Padrón!J6512,#REF!,0))=K6512,"Sí","NO")</f>
        <v>#REF!</v>
      </c>
    </row>
    <row r="6513" spans="1:13" x14ac:dyDescent="0.25">
      <c r="A6513" t="s">
        <v>29717</v>
      </c>
      <c r="B6513">
        <v>21302077</v>
      </c>
      <c r="C6513">
        <v>1970</v>
      </c>
      <c r="D6513" t="s">
        <v>8986</v>
      </c>
      <c r="E6513" t="s">
        <v>2866</v>
      </c>
      <c r="F6513" t="s">
        <v>8999</v>
      </c>
      <c r="G6513" t="s">
        <v>3</v>
      </c>
      <c r="H6513">
        <v>12</v>
      </c>
      <c r="I6513">
        <v>65</v>
      </c>
      <c r="J6513">
        <v>2017</v>
      </c>
      <c r="K6513">
        <v>212</v>
      </c>
      <c r="L6513" t="s">
        <v>23185</v>
      </c>
      <c r="M6513" s="15" t="e">
        <f>IF(INDEX(#REF!,MATCH(Padrón!K6513,#REF!,0),MATCH(Padrón!J6513,#REF!,0))=K6513,"Sí","NO")</f>
        <v>#REF!</v>
      </c>
    </row>
    <row r="6514" spans="1:13" x14ac:dyDescent="0.25">
      <c r="A6514" t="s">
        <v>29718</v>
      </c>
      <c r="B6514">
        <v>40337701</v>
      </c>
      <c r="C6514">
        <v>1997</v>
      </c>
      <c r="D6514" t="s">
        <v>8986</v>
      </c>
      <c r="E6514" t="s">
        <v>9000</v>
      </c>
      <c r="F6514" t="s">
        <v>9001</v>
      </c>
      <c r="G6514" t="s">
        <v>10</v>
      </c>
      <c r="H6514">
        <v>12</v>
      </c>
      <c r="I6514">
        <v>65</v>
      </c>
      <c r="J6514">
        <v>2017</v>
      </c>
      <c r="K6514">
        <v>213</v>
      </c>
      <c r="L6514" t="s">
        <v>23185</v>
      </c>
      <c r="M6514" s="15" t="e">
        <f>IF(INDEX(#REF!,MATCH(Padrón!K6514,#REF!,0),MATCH(Padrón!J6514,#REF!,0))=K6514,"Sí","NO")</f>
        <v>#REF!</v>
      </c>
    </row>
    <row r="6515" spans="1:13" x14ac:dyDescent="0.25">
      <c r="A6515" t="s">
        <v>29719</v>
      </c>
      <c r="B6515">
        <v>24123310</v>
      </c>
      <c r="C6515">
        <v>1975</v>
      </c>
      <c r="D6515" t="s">
        <v>8986</v>
      </c>
      <c r="E6515" t="s">
        <v>3096</v>
      </c>
      <c r="F6515" t="s">
        <v>9002</v>
      </c>
      <c r="G6515" t="s">
        <v>10</v>
      </c>
      <c r="H6515">
        <v>12</v>
      </c>
      <c r="I6515">
        <v>65</v>
      </c>
      <c r="J6515">
        <v>2017</v>
      </c>
      <c r="K6515">
        <v>214</v>
      </c>
      <c r="L6515" t="s">
        <v>23185</v>
      </c>
      <c r="M6515" s="15" t="e">
        <f>IF(INDEX(#REF!,MATCH(Padrón!K6515,#REF!,0),MATCH(Padrón!J6515,#REF!,0))=K6515,"Sí","NO")</f>
        <v>#REF!</v>
      </c>
    </row>
    <row r="6516" spans="1:13" x14ac:dyDescent="0.25">
      <c r="A6516" t="s">
        <v>29720</v>
      </c>
      <c r="B6516">
        <v>34462828</v>
      </c>
      <c r="C6516">
        <v>1988</v>
      </c>
      <c r="D6516" t="s">
        <v>8986</v>
      </c>
      <c r="E6516" t="s">
        <v>1645</v>
      </c>
      <c r="F6516" t="s">
        <v>9003</v>
      </c>
      <c r="G6516" t="s">
        <v>3</v>
      </c>
      <c r="H6516">
        <v>12</v>
      </c>
      <c r="I6516">
        <v>65</v>
      </c>
      <c r="J6516">
        <v>2017</v>
      </c>
      <c r="K6516">
        <v>215</v>
      </c>
      <c r="L6516" t="s">
        <v>23185</v>
      </c>
      <c r="M6516" s="15" t="e">
        <f>IF(INDEX(#REF!,MATCH(Padrón!K6516,#REF!,0),MATCH(Padrón!J6516,#REF!,0))=K6516,"Sí","NO")</f>
        <v>#REF!</v>
      </c>
    </row>
    <row r="6517" spans="1:13" x14ac:dyDescent="0.25">
      <c r="A6517" t="s">
        <v>29721</v>
      </c>
      <c r="B6517">
        <v>33073599</v>
      </c>
      <c r="C6517">
        <v>1987</v>
      </c>
      <c r="D6517" t="s">
        <v>8986</v>
      </c>
      <c r="E6517" t="s">
        <v>1654</v>
      </c>
      <c r="F6517" t="s">
        <v>419</v>
      </c>
      <c r="G6517" t="s">
        <v>3</v>
      </c>
      <c r="H6517">
        <v>12</v>
      </c>
      <c r="I6517">
        <v>65</v>
      </c>
      <c r="J6517">
        <v>2017</v>
      </c>
      <c r="K6517">
        <v>216</v>
      </c>
      <c r="L6517" t="s">
        <v>23185</v>
      </c>
      <c r="M6517" s="15" t="e">
        <f>IF(INDEX(#REF!,MATCH(Padrón!K6517,#REF!,0),MATCH(Padrón!J6517,#REF!,0))=K6517,"Sí","NO")</f>
        <v>#REF!</v>
      </c>
    </row>
    <row r="6518" spans="1:13" x14ac:dyDescent="0.25">
      <c r="A6518" t="s">
        <v>29722</v>
      </c>
      <c r="B6518">
        <v>30785307</v>
      </c>
      <c r="C6518">
        <v>1984</v>
      </c>
      <c r="D6518" t="s">
        <v>8986</v>
      </c>
      <c r="E6518" t="s">
        <v>9004</v>
      </c>
      <c r="F6518" t="s">
        <v>39</v>
      </c>
      <c r="G6518" t="s">
        <v>3</v>
      </c>
      <c r="H6518">
        <v>12</v>
      </c>
      <c r="I6518">
        <v>65</v>
      </c>
      <c r="J6518">
        <v>2017</v>
      </c>
      <c r="K6518">
        <v>217</v>
      </c>
      <c r="L6518" t="s">
        <v>23185</v>
      </c>
      <c r="M6518" s="15" t="e">
        <f>IF(INDEX(#REF!,MATCH(Padrón!K6518,#REF!,0),MATCH(Padrón!J6518,#REF!,0))=K6518,"Sí","NO")</f>
        <v>#REF!</v>
      </c>
    </row>
    <row r="6519" spans="1:13" x14ac:dyDescent="0.25">
      <c r="A6519" t="s">
        <v>29723</v>
      </c>
      <c r="B6519">
        <v>30785306</v>
      </c>
      <c r="C6519">
        <v>1984</v>
      </c>
      <c r="D6519" t="s">
        <v>8986</v>
      </c>
      <c r="E6519" t="s">
        <v>9005</v>
      </c>
      <c r="F6519" t="s">
        <v>755</v>
      </c>
      <c r="G6519" t="s">
        <v>88</v>
      </c>
      <c r="H6519">
        <v>12</v>
      </c>
      <c r="I6519">
        <v>65</v>
      </c>
      <c r="J6519">
        <v>2017</v>
      </c>
      <c r="K6519">
        <v>218</v>
      </c>
      <c r="L6519" t="s">
        <v>23185</v>
      </c>
      <c r="M6519" s="15" t="e">
        <f>IF(INDEX(#REF!,MATCH(Padrón!K6519,#REF!,0),MATCH(Padrón!J6519,#REF!,0))=K6519,"Sí","NO")</f>
        <v>#REF!</v>
      </c>
    </row>
    <row r="6520" spans="1:13" x14ac:dyDescent="0.25">
      <c r="A6520" t="s">
        <v>29724</v>
      </c>
      <c r="B6520">
        <v>42760441</v>
      </c>
      <c r="C6520">
        <v>2000</v>
      </c>
      <c r="D6520" t="s">
        <v>8986</v>
      </c>
      <c r="E6520" t="s">
        <v>9006</v>
      </c>
      <c r="F6520" t="s">
        <v>9007</v>
      </c>
      <c r="G6520" t="s">
        <v>3</v>
      </c>
      <c r="H6520">
        <v>12</v>
      </c>
      <c r="I6520">
        <v>65</v>
      </c>
      <c r="J6520">
        <v>2017</v>
      </c>
      <c r="K6520">
        <v>219</v>
      </c>
      <c r="L6520" t="s">
        <v>23185</v>
      </c>
      <c r="M6520" s="15" t="e">
        <f>IF(INDEX(#REF!,MATCH(Padrón!K6520,#REF!,0),MATCH(Padrón!J6520,#REF!,0))=K6520,"Sí","NO")</f>
        <v>#REF!</v>
      </c>
    </row>
    <row r="6521" spans="1:13" x14ac:dyDescent="0.25">
      <c r="A6521" t="s">
        <v>29725</v>
      </c>
      <c r="B6521">
        <v>23305082</v>
      </c>
      <c r="C6521">
        <v>1973</v>
      </c>
      <c r="D6521" t="s">
        <v>8986</v>
      </c>
      <c r="E6521" t="s">
        <v>9008</v>
      </c>
      <c r="F6521" t="s">
        <v>6</v>
      </c>
      <c r="G6521" t="s">
        <v>3</v>
      </c>
      <c r="H6521">
        <v>12</v>
      </c>
      <c r="I6521">
        <v>65</v>
      </c>
      <c r="J6521">
        <v>2017</v>
      </c>
      <c r="K6521">
        <v>220</v>
      </c>
      <c r="L6521" t="s">
        <v>23185</v>
      </c>
      <c r="M6521" s="15" t="e">
        <f>IF(INDEX(#REF!,MATCH(Padrón!K6521,#REF!,0),MATCH(Padrón!J6521,#REF!,0))=K6521,"Sí","NO")</f>
        <v>#REF!</v>
      </c>
    </row>
    <row r="6522" spans="1:13" x14ac:dyDescent="0.25">
      <c r="A6522" t="s">
        <v>29726</v>
      </c>
      <c r="B6522">
        <v>32607975</v>
      </c>
      <c r="C6522">
        <v>1987</v>
      </c>
      <c r="D6522" t="s">
        <v>8986</v>
      </c>
      <c r="E6522" t="s">
        <v>9009</v>
      </c>
      <c r="F6522" t="s">
        <v>3074</v>
      </c>
      <c r="G6522" t="s">
        <v>3</v>
      </c>
      <c r="H6522">
        <v>12</v>
      </c>
      <c r="I6522">
        <v>65</v>
      </c>
      <c r="J6522">
        <v>2017</v>
      </c>
      <c r="K6522">
        <v>221</v>
      </c>
      <c r="L6522" t="s">
        <v>23185</v>
      </c>
      <c r="M6522" s="15" t="e">
        <f>IF(INDEX(#REF!,MATCH(Padrón!K6522,#REF!,0),MATCH(Padrón!J6522,#REF!,0))=K6522,"Sí","NO")</f>
        <v>#REF!</v>
      </c>
    </row>
    <row r="6523" spans="1:13" x14ac:dyDescent="0.25">
      <c r="A6523" t="s">
        <v>29727</v>
      </c>
      <c r="B6523">
        <v>26856824</v>
      </c>
      <c r="C6523">
        <v>1978</v>
      </c>
      <c r="D6523" t="s">
        <v>8986</v>
      </c>
      <c r="E6523" t="s">
        <v>9010</v>
      </c>
      <c r="F6523" t="s">
        <v>8994</v>
      </c>
      <c r="G6523" t="s">
        <v>10</v>
      </c>
      <c r="H6523">
        <v>12</v>
      </c>
      <c r="I6523">
        <v>65</v>
      </c>
      <c r="J6523">
        <v>2017</v>
      </c>
      <c r="K6523">
        <v>222</v>
      </c>
      <c r="L6523" t="s">
        <v>23185</v>
      </c>
      <c r="M6523" s="15" t="e">
        <f>IF(INDEX(#REF!,MATCH(Padrón!K6523,#REF!,0),MATCH(Padrón!J6523,#REF!,0))=K6523,"Sí","NO")</f>
        <v>#REF!</v>
      </c>
    </row>
    <row r="6524" spans="1:13" x14ac:dyDescent="0.25">
      <c r="A6524" t="s">
        <v>29728</v>
      </c>
      <c r="B6524">
        <v>47110682</v>
      </c>
      <c r="C6524">
        <v>2006</v>
      </c>
      <c r="D6524" t="s">
        <v>9011</v>
      </c>
      <c r="E6524" t="s">
        <v>9012</v>
      </c>
      <c r="F6524" t="s">
        <v>9013</v>
      </c>
      <c r="G6524" t="s">
        <v>3</v>
      </c>
      <c r="H6524">
        <v>12</v>
      </c>
      <c r="I6524">
        <v>65</v>
      </c>
      <c r="J6524">
        <v>2017</v>
      </c>
      <c r="K6524">
        <v>223</v>
      </c>
      <c r="L6524" t="s">
        <v>23185</v>
      </c>
      <c r="M6524" s="15" t="e">
        <f>IF(INDEX(#REF!,MATCH(Padrón!K6524,#REF!,0),MATCH(Padrón!J6524,#REF!,0))=K6524,"Sí","NO")</f>
        <v>#REF!</v>
      </c>
    </row>
    <row r="6525" spans="1:13" x14ac:dyDescent="0.25">
      <c r="A6525" t="s">
        <v>29729</v>
      </c>
      <c r="B6525">
        <v>46389636</v>
      </c>
      <c r="C6525">
        <v>2005</v>
      </c>
      <c r="D6525" t="s">
        <v>9014</v>
      </c>
      <c r="E6525" t="s">
        <v>6869</v>
      </c>
      <c r="F6525" t="s">
        <v>9015</v>
      </c>
      <c r="G6525" t="s">
        <v>3</v>
      </c>
      <c r="H6525">
        <v>12</v>
      </c>
      <c r="I6525">
        <v>65</v>
      </c>
      <c r="J6525">
        <v>2017</v>
      </c>
      <c r="K6525">
        <v>224</v>
      </c>
      <c r="L6525" t="s">
        <v>23185</v>
      </c>
      <c r="M6525" s="15" t="e">
        <f>IF(INDEX(#REF!,MATCH(Padrón!K6525,#REF!,0),MATCH(Padrón!J6525,#REF!,0))=K6525,"Sí","NO")</f>
        <v>#REF!</v>
      </c>
    </row>
    <row r="6526" spans="1:13" x14ac:dyDescent="0.25">
      <c r="A6526" t="s">
        <v>29730</v>
      </c>
      <c r="B6526">
        <v>47108464</v>
      </c>
      <c r="C6526">
        <v>2006</v>
      </c>
      <c r="D6526" t="s">
        <v>9014</v>
      </c>
      <c r="E6526" t="s">
        <v>9016</v>
      </c>
      <c r="F6526" t="s">
        <v>9017</v>
      </c>
      <c r="G6526" t="s">
        <v>3</v>
      </c>
      <c r="H6526">
        <v>12</v>
      </c>
      <c r="I6526">
        <v>65</v>
      </c>
      <c r="J6526">
        <v>2017</v>
      </c>
      <c r="K6526">
        <v>225</v>
      </c>
      <c r="L6526" t="s">
        <v>23185</v>
      </c>
      <c r="M6526" s="15" t="e">
        <f>IF(INDEX(#REF!,MATCH(Padrón!K6526,#REF!,0),MATCH(Padrón!J6526,#REF!,0))=K6526,"Sí","NO")</f>
        <v>#REF!</v>
      </c>
    </row>
    <row r="6527" spans="1:13" x14ac:dyDescent="0.25">
      <c r="A6527" t="s">
        <v>29731</v>
      </c>
      <c r="B6527">
        <v>43945923</v>
      </c>
      <c r="C6527">
        <v>2002</v>
      </c>
      <c r="D6527" t="s">
        <v>9014</v>
      </c>
      <c r="E6527" t="s">
        <v>9018</v>
      </c>
      <c r="F6527" t="s">
        <v>9019</v>
      </c>
      <c r="G6527" t="s">
        <v>3</v>
      </c>
      <c r="H6527">
        <v>12</v>
      </c>
      <c r="I6527">
        <v>65</v>
      </c>
      <c r="J6527">
        <v>2017</v>
      </c>
      <c r="K6527">
        <v>226</v>
      </c>
      <c r="L6527" t="s">
        <v>23185</v>
      </c>
      <c r="M6527" s="15" t="e">
        <f>IF(INDEX(#REF!,MATCH(Padrón!K6527,#REF!,0),MATCH(Padrón!J6527,#REF!,0))=K6527,"Sí","NO")</f>
        <v>#REF!</v>
      </c>
    </row>
    <row r="6528" spans="1:13" x14ac:dyDescent="0.25">
      <c r="A6528" t="s">
        <v>29732</v>
      </c>
      <c r="B6528">
        <v>29572552</v>
      </c>
      <c r="C6528">
        <v>1982</v>
      </c>
      <c r="D6528" t="s">
        <v>9014</v>
      </c>
      <c r="E6528" t="s">
        <v>5649</v>
      </c>
      <c r="F6528" t="s">
        <v>9020</v>
      </c>
      <c r="G6528" t="s">
        <v>10</v>
      </c>
      <c r="H6528">
        <v>12</v>
      </c>
      <c r="I6528">
        <v>65</v>
      </c>
      <c r="J6528">
        <v>2017</v>
      </c>
      <c r="K6528">
        <v>227</v>
      </c>
      <c r="L6528" t="s">
        <v>23185</v>
      </c>
      <c r="M6528" s="15" t="e">
        <f>IF(INDEX(#REF!,MATCH(Padrón!K6528,#REF!,0),MATCH(Padrón!J6528,#REF!,0))=K6528,"Sí","NO")</f>
        <v>#REF!</v>
      </c>
    </row>
    <row r="6529" spans="1:13" x14ac:dyDescent="0.25">
      <c r="A6529" t="s">
        <v>29733</v>
      </c>
      <c r="B6529">
        <v>32607967</v>
      </c>
      <c r="C6529">
        <v>1987</v>
      </c>
      <c r="D6529" t="s">
        <v>9014</v>
      </c>
      <c r="E6529" t="s">
        <v>9021</v>
      </c>
      <c r="F6529" t="s">
        <v>9022</v>
      </c>
      <c r="G6529" t="s">
        <v>3</v>
      </c>
      <c r="H6529">
        <v>12</v>
      </c>
      <c r="I6529">
        <v>65</v>
      </c>
      <c r="J6529">
        <v>2017</v>
      </c>
      <c r="K6529">
        <v>228</v>
      </c>
      <c r="L6529" t="s">
        <v>23185</v>
      </c>
      <c r="M6529" s="15" t="e">
        <f>IF(INDEX(#REF!,MATCH(Padrón!K6529,#REF!,0),MATCH(Padrón!J6529,#REF!,0))=K6529,"Sí","NO")</f>
        <v>#REF!</v>
      </c>
    </row>
    <row r="6530" spans="1:13" x14ac:dyDescent="0.25">
      <c r="A6530" t="s">
        <v>29734</v>
      </c>
      <c r="B6530">
        <v>18763825</v>
      </c>
      <c r="C6530">
        <v>1941</v>
      </c>
      <c r="D6530" t="s">
        <v>9014</v>
      </c>
      <c r="E6530" t="s">
        <v>9023</v>
      </c>
      <c r="F6530" t="s">
        <v>3909</v>
      </c>
      <c r="G6530" t="s">
        <v>27</v>
      </c>
      <c r="H6530">
        <v>12</v>
      </c>
      <c r="I6530">
        <v>65</v>
      </c>
      <c r="J6530">
        <v>2017</v>
      </c>
      <c r="K6530">
        <v>229</v>
      </c>
      <c r="L6530" t="s">
        <v>23185</v>
      </c>
      <c r="M6530" s="15" t="e">
        <f>IF(INDEX(#REF!,MATCH(Padrón!K6530,#REF!,0),MATCH(Padrón!J6530,#REF!,0))=K6530,"Sí","NO")</f>
        <v>#REF!</v>
      </c>
    </row>
    <row r="6531" spans="1:13" x14ac:dyDescent="0.25">
      <c r="A6531" t="s">
        <v>29735</v>
      </c>
      <c r="B6531">
        <v>25198217</v>
      </c>
      <c r="C6531">
        <v>1977</v>
      </c>
      <c r="D6531" t="s">
        <v>9014</v>
      </c>
      <c r="E6531" t="s">
        <v>9024</v>
      </c>
      <c r="F6531" t="s">
        <v>9025</v>
      </c>
      <c r="G6531" t="s">
        <v>10</v>
      </c>
      <c r="H6531">
        <v>12</v>
      </c>
      <c r="I6531">
        <v>65</v>
      </c>
      <c r="J6531">
        <v>2017</v>
      </c>
      <c r="K6531">
        <v>230</v>
      </c>
      <c r="L6531" t="s">
        <v>23185</v>
      </c>
      <c r="M6531" s="15" t="e">
        <f>IF(INDEX(#REF!,MATCH(Padrón!K6531,#REF!,0),MATCH(Padrón!J6531,#REF!,0))=K6531,"Sí","NO")</f>
        <v>#REF!</v>
      </c>
    </row>
    <row r="6532" spans="1:13" x14ac:dyDescent="0.25">
      <c r="A6532" t="s">
        <v>29736</v>
      </c>
      <c r="B6532">
        <v>36062118</v>
      </c>
      <c r="C6532">
        <v>1991</v>
      </c>
      <c r="D6532" t="s">
        <v>9014</v>
      </c>
      <c r="E6532" t="s">
        <v>5252</v>
      </c>
      <c r="F6532" t="s">
        <v>9026</v>
      </c>
      <c r="G6532" t="s">
        <v>110</v>
      </c>
      <c r="H6532">
        <v>12</v>
      </c>
      <c r="I6532">
        <v>65</v>
      </c>
      <c r="J6532">
        <v>2017</v>
      </c>
      <c r="K6532">
        <v>231</v>
      </c>
      <c r="L6532" t="s">
        <v>23185</v>
      </c>
      <c r="M6532" s="15" t="e">
        <f>IF(INDEX(#REF!,MATCH(Padrón!K6532,#REF!,0),MATCH(Padrón!J6532,#REF!,0))=K6532,"Sí","NO")</f>
        <v>#REF!</v>
      </c>
    </row>
    <row r="6533" spans="1:13" x14ac:dyDescent="0.25">
      <c r="A6533" t="s">
        <v>29737</v>
      </c>
      <c r="B6533">
        <v>33073754</v>
      </c>
      <c r="C6533">
        <v>1987</v>
      </c>
      <c r="D6533" t="s">
        <v>9014</v>
      </c>
      <c r="E6533" t="s">
        <v>9027</v>
      </c>
      <c r="F6533" t="s">
        <v>6353</v>
      </c>
      <c r="G6533" t="s">
        <v>27</v>
      </c>
      <c r="H6533">
        <v>12</v>
      </c>
      <c r="I6533">
        <v>65</v>
      </c>
      <c r="J6533">
        <v>2017</v>
      </c>
      <c r="K6533">
        <v>232</v>
      </c>
      <c r="L6533" t="s">
        <v>23185</v>
      </c>
      <c r="M6533" s="15" t="e">
        <f>IF(INDEX(#REF!,MATCH(Padrón!K6533,#REF!,0),MATCH(Padrón!J6533,#REF!,0))=K6533,"Sí","NO")</f>
        <v>#REF!</v>
      </c>
    </row>
    <row r="6534" spans="1:13" x14ac:dyDescent="0.25">
      <c r="A6534" t="s">
        <v>29738</v>
      </c>
      <c r="B6534">
        <v>30785452</v>
      </c>
      <c r="C6534">
        <v>1984</v>
      </c>
      <c r="D6534" t="s">
        <v>9014</v>
      </c>
      <c r="E6534" t="s">
        <v>1163</v>
      </c>
      <c r="F6534" t="s">
        <v>9028</v>
      </c>
      <c r="G6534" t="s">
        <v>3</v>
      </c>
      <c r="H6534">
        <v>12</v>
      </c>
      <c r="I6534">
        <v>65</v>
      </c>
      <c r="J6534">
        <v>2017</v>
      </c>
      <c r="K6534">
        <v>233</v>
      </c>
      <c r="L6534" t="s">
        <v>23185</v>
      </c>
      <c r="M6534" s="15" t="e">
        <f>IF(INDEX(#REF!,MATCH(Padrón!K6534,#REF!,0),MATCH(Padrón!J6534,#REF!,0))=K6534,"Sí","NO")</f>
        <v>#REF!</v>
      </c>
    </row>
    <row r="6535" spans="1:13" x14ac:dyDescent="0.25">
      <c r="A6535" t="s">
        <v>29739</v>
      </c>
      <c r="B6535">
        <v>35454850</v>
      </c>
      <c r="C6535">
        <v>1990</v>
      </c>
      <c r="D6535" t="s">
        <v>9014</v>
      </c>
      <c r="E6535" t="s">
        <v>9029</v>
      </c>
      <c r="F6535" t="s">
        <v>1315</v>
      </c>
      <c r="G6535" t="s">
        <v>27</v>
      </c>
      <c r="H6535">
        <v>12</v>
      </c>
      <c r="I6535">
        <v>65</v>
      </c>
      <c r="J6535">
        <v>2017</v>
      </c>
      <c r="K6535">
        <v>234</v>
      </c>
      <c r="L6535" t="s">
        <v>23185</v>
      </c>
      <c r="M6535" s="15" t="e">
        <f>IF(INDEX(#REF!,MATCH(Padrón!K6535,#REF!,0),MATCH(Padrón!J6535,#REF!,0))=K6535,"Sí","NO")</f>
        <v>#REF!</v>
      </c>
    </row>
    <row r="6536" spans="1:13" x14ac:dyDescent="0.25">
      <c r="A6536" t="s">
        <v>29740</v>
      </c>
      <c r="B6536">
        <v>44739658</v>
      </c>
      <c r="C6536">
        <v>2003</v>
      </c>
      <c r="D6536" t="s">
        <v>9014</v>
      </c>
      <c r="E6536" t="s">
        <v>9030</v>
      </c>
      <c r="F6536" t="s">
        <v>9031</v>
      </c>
      <c r="G6536" t="s">
        <v>3</v>
      </c>
      <c r="H6536">
        <v>12</v>
      </c>
      <c r="I6536">
        <v>65</v>
      </c>
      <c r="J6536">
        <v>2017</v>
      </c>
      <c r="K6536">
        <v>235</v>
      </c>
      <c r="L6536" t="s">
        <v>23185</v>
      </c>
      <c r="M6536" s="15" t="e">
        <f>IF(INDEX(#REF!,MATCH(Padrón!K6536,#REF!,0),MATCH(Padrón!J6536,#REF!,0))=K6536,"Sí","NO")</f>
        <v>#REF!</v>
      </c>
    </row>
    <row r="6537" spans="1:13" x14ac:dyDescent="0.25">
      <c r="A6537" t="s">
        <v>29741</v>
      </c>
      <c r="B6537">
        <v>23030555</v>
      </c>
      <c r="C6537">
        <v>1973</v>
      </c>
      <c r="D6537" t="s">
        <v>9014</v>
      </c>
      <c r="E6537" t="s">
        <v>3191</v>
      </c>
      <c r="F6537" t="s">
        <v>9032</v>
      </c>
      <c r="G6537" t="s">
        <v>3</v>
      </c>
      <c r="H6537">
        <v>12</v>
      </c>
      <c r="I6537">
        <v>65</v>
      </c>
      <c r="J6537">
        <v>2017</v>
      </c>
      <c r="K6537">
        <v>236</v>
      </c>
      <c r="L6537" t="s">
        <v>23185</v>
      </c>
      <c r="M6537" s="15" t="e">
        <f>IF(INDEX(#REF!,MATCH(Padrón!K6537,#REF!,0),MATCH(Padrón!J6537,#REF!,0))=K6537,"Sí","NO")</f>
        <v>#REF!</v>
      </c>
    </row>
    <row r="6538" spans="1:13" x14ac:dyDescent="0.25">
      <c r="A6538" t="s">
        <v>29742</v>
      </c>
      <c r="B6538">
        <v>27596672</v>
      </c>
      <c r="C6538">
        <v>1980</v>
      </c>
      <c r="D6538" t="s">
        <v>9014</v>
      </c>
      <c r="E6538" t="s">
        <v>369</v>
      </c>
      <c r="F6538" t="s">
        <v>4773</v>
      </c>
      <c r="G6538" t="s">
        <v>3</v>
      </c>
      <c r="H6538">
        <v>12</v>
      </c>
      <c r="I6538">
        <v>65</v>
      </c>
      <c r="J6538">
        <v>2017</v>
      </c>
      <c r="K6538">
        <v>237</v>
      </c>
      <c r="L6538" t="s">
        <v>23185</v>
      </c>
      <c r="M6538" s="15" t="e">
        <f>IF(INDEX(#REF!,MATCH(Padrón!K6538,#REF!,0),MATCH(Padrón!J6538,#REF!,0))=K6538,"Sí","NO")</f>
        <v>#REF!</v>
      </c>
    </row>
    <row r="6539" spans="1:13" x14ac:dyDescent="0.25">
      <c r="A6539" t="s">
        <v>29743</v>
      </c>
      <c r="B6539">
        <v>47596366</v>
      </c>
      <c r="C6539">
        <v>2007</v>
      </c>
      <c r="D6539" t="s">
        <v>9033</v>
      </c>
      <c r="E6539" t="s">
        <v>9034</v>
      </c>
      <c r="F6539" t="s">
        <v>1999</v>
      </c>
      <c r="G6539" t="s">
        <v>3</v>
      </c>
      <c r="H6539">
        <v>12</v>
      </c>
      <c r="I6539">
        <v>65</v>
      </c>
      <c r="J6539">
        <v>2017</v>
      </c>
      <c r="K6539">
        <v>238</v>
      </c>
      <c r="L6539" t="s">
        <v>23185</v>
      </c>
      <c r="M6539" s="15" t="e">
        <f>IF(INDEX(#REF!,MATCH(Padrón!K6539,#REF!,0),MATCH(Padrón!J6539,#REF!,0))=K6539,"Sí","NO")</f>
        <v>#REF!</v>
      </c>
    </row>
    <row r="6540" spans="1:13" x14ac:dyDescent="0.25">
      <c r="A6540" t="s">
        <v>29744</v>
      </c>
      <c r="B6540">
        <v>31431750</v>
      </c>
      <c r="C6540">
        <v>1985</v>
      </c>
      <c r="D6540" t="s">
        <v>9035</v>
      </c>
      <c r="E6540" t="s">
        <v>9036</v>
      </c>
      <c r="F6540" t="s">
        <v>6634</v>
      </c>
      <c r="G6540" t="s">
        <v>3</v>
      </c>
      <c r="H6540">
        <v>12</v>
      </c>
      <c r="I6540">
        <v>65</v>
      </c>
      <c r="J6540">
        <v>2017</v>
      </c>
      <c r="K6540">
        <v>239</v>
      </c>
      <c r="L6540" t="s">
        <v>23185</v>
      </c>
      <c r="M6540" s="15" t="e">
        <f>IF(INDEX(#REF!,MATCH(Padrón!K6540,#REF!,0),MATCH(Padrón!J6540,#REF!,0))=K6540,"Sí","NO")</f>
        <v>#REF!</v>
      </c>
    </row>
    <row r="6541" spans="1:13" x14ac:dyDescent="0.25">
      <c r="A6541" t="s">
        <v>29745</v>
      </c>
      <c r="B6541">
        <v>11507415</v>
      </c>
      <c r="C6541">
        <v>1956</v>
      </c>
      <c r="D6541" t="s">
        <v>9037</v>
      </c>
      <c r="E6541" t="s">
        <v>9038</v>
      </c>
      <c r="F6541" t="s">
        <v>9039</v>
      </c>
      <c r="G6541" t="s">
        <v>3</v>
      </c>
      <c r="H6541">
        <v>12</v>
      </c>
      <c r="I6541">
        <v>65</v>
      </c>
      <c r="J6541">
        <v>2017</v>
      </c>
      <c r="K6541">
        <v>240</v>
      </c>
      <c r="L6541" t="s">
        <v>23185</v>
      </c>
      <c r="M6541" s="15" t="e">
        <f>IF(INDEX(#REF!,MATCH(Padrón!K6541,#REF!,0),MATCH(Padrón!J6541,#REF!,0))=K6541,"Sí","NO")</f>
        <v>#REF!</v>
      </c>
    </row>
    <row r="6542" spans="1:13" x14ac:dyDescent="0.25">
      <c r="A6542" t="s">
        <v>29746</v>
      </c>
      <c r="B6542">
        <v>13805120</v>
      </c>
      <c r="C6542">
        <v>1957</v>
      </c>
      <c r="D6542" t="s">
        <v>9040</v>
      </c>
      <c r="E6542" t="s">
        <v>9041</v>
      </c>
      <c r="F6542" t="s">
        <v>9042</v>
      </c>
      <c r="G6542" t="s">
        <v>3</v>
      </c>
      <c r="H6542">
        <v>12</v>
      </c>
      <c r="I6542">
        <v>65</v>
      </c>
      <c r="J6542">
        <v>2017</v>
      </c>
      <c r="K6542">
        <v>241</v>
      </c>
      <c r="L6542" t="s">
        <v>23185</v>
      </c>
      <c r="M6542" s="15" t="e">
        <f>IF(INDEX(#REF!,MATCH(Padrón!K6542,#REF!,0),MATCH(Padrón!J6542,#REF!,0))=K6542,"Sí","NO")</f>
        <v>#REF!</v>
      </c>
    </row>
    <row r="6543" spans="1:13" x14ac:dyDescent="0.25">
      <c r="A6543" t="s">
        <v>29747</v>
      </c>
      <c r="B6543">
        <v>37220517</v>
      </c>
      <c r="C6543">
        <v>1992</v>
      </c>
      <c r="D6543" t="s">
        <v>9043</v>
      </c>
      <c r="E6543" t="s">
        <v>9044</v>
      </c>
      <c r="F6543" t="s">
        <v>9045</v>
      </c>
      <c r="G6543" t="s">
        <v>10</v>
      </c>
      <c r="H6543">
        <v>12</v>
      </c>
      <c r="I6543">
        <v>65</v>
      </c>
      <c r="J6543">
        <v>2017</v>
      </c>
      <c r="K6543">
        <v>242</v>
      </c>
      <c r="L6543" t="s">
        <v>23185</v>
      </c>
      <c r="M6543" s="15" t="e">
        <f>IF(INDEX(#REF!,MATCH(Padrón!K6543,#REF!,0),MATCH(Padrón!J6543,#REF!,0))=K6543,"Sí","NO")</f>
        <v>#REF!</v>
      </c>
    </row>
    <row r="6544" spans="1:13" x14ac:dyDescent="0.25">
      <c r="A6544" t="s">
        <v>29748</v>
      </c>
      <c r="B6544">
        <v>46389620</v>
      </c>
      <c r="C6544">
        <v>2005</v>
      </c>
      <c r="D6544" t="s">
        <v>9043</v>
      </c>
      <c r="E6544" t="s">
        <v>9046</v>
      </c>
      <c r="F6544" t="s">
        <v>9047</v>
      </c>
      <c r="G6544" t="s">
        <v>3</v>
      </c>
      <c r="H6544">
        <v>12</v>
      </c>
      <c r="I6544">
        <v>65</v>
      </c>
      <c r="J6544">
        <v>2017</v>
      </c>
      <c r="K6544">
        <v>243</v>
      </c>
      <c r="L6544" t="s">
        <v>23185</v>
      </c>
      <c r="M6544" s="15" t="e">
        <f>IF(INDEX(#REF!,MATCH(Padrón!K6544,#REF!,0),MATCH(Padrón!J6544,#REF!,0))=K6544,"Sí","NO")</f>
        <v>#REF!</v>
      </c>
    </row>
    <row r="6545" spans="1:13" x14ac:dyDescent="0.25">
      <c r="A6545" t="s">
        <v>29749</v>
      </c>
      <c r="B6545">
        <v>40708340</v>
      </c>
      <c r="C6545">
        <v>1997</v>
      </c>
      <c r="D6545" t="s">
        <v>9048</v>
      </c>
      <c r="E6545" t="s">
        <v>9049</v>
      </c>
      <c r="F6545" t="s">
        <v>9050</v>
      </c>
      <c r="G6545" t="s">
        <v>10</v>
      </c>
      <c r="H6545">
        <v>12</v>
      </c>
      <c r="I6545">
        <v>65</v>
      </c>
      <c r="J6545">
        <v>2017</v>
      </c>
      <c r="K6545">
        <v>244</v>
      </c>
      <c r="L6545" t="s">
        <v>23185</v>
      </c>
      <c r="M6545" s="15" t="e">
        <f>IF(INDEX(#REF!,MATCH(Padrón!K6545,#REF!,0),MATCH(Padrón!J6545,#REF!,0))=K6545,"Sí","NO")</f>
        <v>#REF!</v>
      </c>
    </row>
    <row r="6546" spans="1:13" x14ac:dyDescent="0.25">
      <c r="A6546" t="s">
        <v>29750</v>
      </c>
      <c r="B6546">
        <v>45135582</v>
      </c>
      <c r="C6546">
        <v>2003</v>
      </c>
      <c r="D6546" t="s">
        <v>9051</v>
      </c>
      <c r="E6546" t="s">
        <v>9052</v>
      </c>
      <c r="F6546" t="s">
        <v>9053</v>
      </c>
      <c r="G6546" t="s">
        <v>10</v>
      </c>
      <c r="H6546">
        <v>12</v>
      </c>
      <c r="I6546">
        <v>65</v>
      </c>
      <c r="J6546">
        <v>2017</v>
      </c>
      <c r="K6546">
        <v>245</v>
      </c>
      <c r="L6546" t="s">
        <v>23185</v>
      </c>
      <c r="M6546" s="15" t="e">
        <f>IF(INDEX(#REF!,MATCH(Padrón!K6546,#REF!,0),MATCH(Padrón!J6546,#REF!,0))=K6546,"Sí","NO")</f>
        <v>#REF!</v>
      </c>
    </row>
    <row r="6547" spans="1:13" x14ac:dyDescent="0.25">
      <c r="A6547" t="s">
        <v>29751</v>
      </c>
      <c r="B6547">
        <v>31141629</v>
      </c>
      <c r="C6547">
        <v>1984</v>
      </c>
      <c r="D6547" t="s">
        <v>9051</v>
      </c>
      <c r="E6547" t="s">
        <v>528</v>
      </c>
      <c r="F6547" t="s">
        <v>9054</v>
      </c>
      <c r="G6547" t="s">
        <v>10</v>
      </c>
      <c r="H6547">
        <v>12</v>
      </c>
      <c r="I6547">
        <v>65</v>
      </c>
      <c r="J6547">
        <v>2017</v>
      </c>
      <c r="K6547">
        <v>246</v>
      </c>
      <c r="L6547" t="s">
        <v>23185</v>
      </c>
      <c r="M6547" s="15" t="e">
        <f>IF(INDEX(#REF!,MATCH(Padrón!K6547,#REF!,0),MATCH(Padrón!J6547,#REF!,0))=K6547,"Sí","NO")</f>
        <v>#REF!</v>
      </c>
    </row>
    <row r="6548" spans="1:13" x14ac:dyDescent="0.25">
      <c r="A6548" t="s">
        <v>29752</v>
      </c>
      <c r="B6548">
        <v>45339353</v>
      </c>
      <c r="C6548">
        <v>2003</v>
      </c>
      <c r="D6548" t="s">
        <v>9051</v>
      </c>
      <c r="E6548" t="s">
        <v>9055</v>
      </c>
      <c r="F6548" t="s">
        <v>2262</v>
      </c>
      <c r="G6548" t="s">
        <v>3</v>
      </c>
      <c r="H6548">
        <v>12</v>
      </c>
      <c r="I6548">
        <v>65</v>
      </c>
      <c r="J6548">
        <v>2017</v>
      </c>
      <c r="K6548">
        <v>247</v>
      </c>
      <c r="L6548" t="s">
        <v>23185</v>
      </c>
      <c r="M6548" s="15" t="e">
        <f>IF(INDEX(#REF!,MATCH(Padrón!K6548,#REF!,0),MATCH(Padrón!J6548,#REF!,0))=K6548,"Sí","NO")</f>
        <v>#REF!</v>
      </c>
    </row>
    <row r="6549" spans="1:13" x14ac:dyDescent="0.25">
      <c r="A6549" t="s">
        <v>29753</v>
      </c>
      <c r="B6549">
        <v>26192953</v>
      </c>
      <c r="C6549">
        <v>1977</v>
      </c>
      <c r="D6549" t="s">
        <v>9051</v>
      </c>
      <c r="E6549" t="s">
        <v>9056</v>
      </c>
      <c r="F6549" t="s">
        <v>1041</v>
      </c>
      <c r="G6549" t="s">
        <v>3</v>
      </c>
      <c r="H6549">
        <v>12</v>
      </c>
      <c r="I6549">
        <v>65</v>
      </c>
      <c r="J6549">
        <v>2017</v>
      </c>
      <c r="K6549">
        <v>248</v>
      </c>
      <c r="L6549" t="s">
        <v>23185</v>
      </c>
      <c r="M6549" s="15" t="e">
        <f>IF(INDEX(#REF!,MATCH(Padrón!K6549,#REF!,0),MATCH(Padrón!J6549,#REF!,0))=K6549,"Sí","NO")</f>
        <v>#REF!</v>
      </c>
    </row>
    <row r="6550" spans="1:13" x14ac:dyDescent="0.25">
      <c r="A6550" t="s">
        <v>29754</v>
      </c>
      <c r="B6550">
        <v>28001102</v>
      </c>
      <c r="C6550">
        <v>1981</v>
      </c>
      <c r="D6550" t="s">
        <v>9051</v>
      </c>
      <c r="E6550" t="s">
        <v>9057</v>
      </c>
      <c r="F6550" t="s">
        <v>9058</v>
      </c>
      <c r="G6550" t="s">
        <v>27</v>
      </c>
      <c r="H6550">
        <v>12</v>
      </c>
      <c r="I6550">
        <v>65</v>
      </c>
      <c r="J6550">
        <v>2017</v>
      </c>
      <c r="K6550">
        <v>249</v>
      </c>
      <c r="L6550" t="s">
        <v>23185</v>
      </c>
      <c r="M6550" s="15" t="e">
        <f>IF(INDEX(#REF!,MATCH(Padrón!K6550,#REF!,0),MATCH(Padrón!J6550,#REF!,0))=K6550,"Sí","NO")</f>
        <v>#REF!</v>
      </c>
    </row>
    <row r="6551" spans="1:13" x14ac:dyDescent="0.25">
      <c r="A6551" t="s">
        <v>29755</v>
      </c>
      <c r="B6551">
        <v>45339352</v>
      </c>
      <c r="C6551">
        <v>1998</v>
      </c>
      <c r="D6551" t="s">
        <v>9051</v>
      </c>
      <c r="E6551" t="s">
        <v>9059</v>
      </c>
      <c r="F6551" t="s">
        <v>9060</v>
      </c>
      <c r="G6551" t="s">
        <v>3</v>
      </c>
      <c r="H6551">
        <v>12</v>
      </c>
      <c r="I6551">
        <v>65</v>
      </c>
      <c r="J6551">
        <v>2017</v>
      </c>
      <c r="K6551">
        <v>250</v>
      </c>
      <c r="L6551" t="s">
        <v>23185</v>
      </c>
      <c r="M6551" s="15" t="e">
        <f>IF(INDEX(#REF!,MATCH(Padrón!K6551,#REF!,0),MATCH(Padrón!J6551,#REF!,0))=K6551,"Sí","NO")</f>
        <v>#REF!</v>
      </c>
    </row>
    <row r="6552" spans="1:13" x14ac:dyDescent="0.25">
      <c r="A6552" t="s">
        <v>29756</v>
      </c>
      <c r="B6552">
        <v>40334552</v>
      </c>
      <c r="C6552">
        <v>1995</v>
      </c>
      <c r="D6552" t="s">
        <v>9051</v>
      </c>
      <c r="E6552" t="s">
        <v>9061</v>
      </c>
      <c r="F6552" t="s">
        <v>2267</v>
      </c>
      <c r="G6552" t="s">
        <v>10</v>
      </c>
      <c r="H6552">
        <v>12</v>
      </c>
      <c r="I6552">
        <v>65</v>
      </c>
      <c r="J6552">
        <v>2017</v>
      </c>
      <c r="K6552">
        <v>251</v>
      </c>
      <c r="L6552" t="s">
        <v>23185</v>
      </c>
      <c r="M6552" s="15" t="e">
        <f>IF(INDEX(#REF!,MATCH(Padrón!K6552,#REF!,0),MATCH(Padrón!J6552,#REF!,0))=K6552,"Sí","NO")</f>
        <v>#REF!</v>
      </c>
    </row>
    <row r="6553" spans="1:13" x14ac:dyDescent="0.25">
      <c r="A6553" t="s">
        <v>29757</v>
      </c>
      <c r="B6553">
        <v>33014671</v>
      </c>
      <c r="C6553">
        <v>1986</v>
      </c>
      <c r="D6553" t="s">
        <v>9051</v>
      </c>
      <c r="E6553" t="s">
        <v>9062</v>
      </c>
      <c r="F6553" t="s">
        <v>8734</v>
      </c>
      <c r="G6553" t="s">
        <v>10</v>
      </c>
      <c r="H6553">
        <v>12</v>
      </c>
      <c r="I6553">
        <v>65</v>
      </c>
      <c r="J6553">
        <v>2017</v>
      </c>
      <c r="K6553">
        <v>252</v>
      </c>
      <c r="L6553" t="s">
        <v>23185</v>
      </c>
      <c r="M6553" s="15" t="e">
        <f>IF(INDEX(#REF!,MATCH(Padrón!K6553,#REF!,0),MATCH(Padrón!J6553,#REF!,0))=K6553,"Sí","NO")</f>
        <v>#REF!</v>
      </c>
    </row>
    <row r="6554" spans="1:13" x14ac:dyDescent="0.25">
      <c r="A6554" t="s">
        <v>29758</v>
      </c>
      <c r="B6554">
        <v>46854158</v>
      </c>
      <c r="C6554">
        <v>2006</v>
      </c>
      <c r="D6554" t="s">
        <v>9051</v>
      </c>
      <c r="E6554" t="s">
        <v>9063</v>
      </c>
      <c r="F6554" t="s">
        <v>9064</v>
      </c>
      <c r="G6554" t="s">
        <v>3</v>
      </c>
      <c r="H6554">
        <v>12</v>
      </c>
      <c r="I6554">
        <v>65</v>
      </c>
      <c r="J6554">
        <v>2017</v>
      </c>
      <c r="K6554">
        <v>253</v>
      </c>
      <c r="L6554" t="s">
        <v>23185</v>
      </c>
      <c r="M6554" s="15" t="e">
        <f>IF(INDEX(#REF!,MATCH(Padrón!K6554,#REF!,0),MATCH(Padrón!J6554,#REF!,0))=K6554,"Sí","NO")</f>
        <v>#REF!</v>
      </c>
    </row>
    <row r="6555" spans="1:13" x14ac:dyDescent="0.25">
      <c r="A6555" t="s">
        <v>29759</v>
      </c>
      <c r="B6555">
        <v>40334519</v>
      </c>
      <c r="C6555">
        <v>1997</v>
      </c>
      <c r="D6555" t="s">
        <v>9051</v>
      </c>
      <c r="E6555" t="s">
        <v>9065</v>
      </c>
      <c r="F6555" t="s">
        <v>9060</v>
      </c>
      <c r="G6555" t="s">
        <v>3</v>
      </c>
      <c r="H6555">
        <v>12</v>
      </c>
      <c r="I6555">
        <v>65</v>
      </c>
      <c r="J6555">
        <v>2017</v>
      </c>
      <c r="K6555">
        <v>254</v>
      </c>
      <c r="L6555" t="s">
        <v>23185</v>
      </c>
      <c r="M6555" s="15" t="e">
        <f>IF(INDEX(#REF!,MATCH(Padrón!K6555,#REF!,0),MATCH(Padrón!J6555,#REF!,0))=K6555,"Sí","NO")</f>
        <v>#REF!</v>
      </c>
    </row>
    <row r="6556" spans="1:13" x14ac:dyDescent="0.25">
      <c r="A6556" t="s">
        <v>29760</v>
      </c>
      <c r="B6556">
        <v>4181791</v>
      </c>
      <c r="C6556">
        <v>1939</v>
      </c>
      <c r="D6556" t="s">
        <v>9051</v>
      </c>
      <c r="E6556" t="s">
        <v>4069</v>
      </c>
      <c r="F6556" t="s">
        <v>4611</v>
      </c>
      <c r="G6556" t="s">
        <v>3</v>
      </c>
      <c r="H6556">
        <v>12</v>
      </c>
      <c r="I6556">
        <v>65</v>
      </c>
      <c r="J6556">
        <v>2017</v>
      </c>
      <c r="K6556">
        <v>255</v>
      </c>
      <c r="L6556" t="s">
        <v>23185</v>
      </c>
      <c r="M6556" s="15" t="e">
        <f>IF(INDEX(#REF!,MATCH(Padrón!K6556,#REF!,0),MATCH(Padrón!J6556,#REF!,0))=K6556,"Sí","NO")</f>
        <v>#REF!</v>
      </c>
    </row>
    <row r="6557" spans="1:13" x14ac:dyDescent="0.25">
      <c r="A6557" t="s">
        <v>29761</v>
      </c>
      <c r="B6557">
        <v>40334861</v>
      </c>
      <c r="C6557">
        <v>1995</v>
      </c>
      <c r="D6557" t="s">
        <v>9051</v>
      </c>
      <c r="E6557" t="s">
        <v>9066</v>
      </c>
      <c r="F6557" t="s">
        <v>9067</v>
      </c>
      <c r="G6557" t="s">
        <v>27</v>
      </c>
      <c r="H6557">
        <v>12</v>
      </c>
      <c r="I6557">
        <v>65</v>
      </c>
      <c r="J6557">
        <v>2017</v>
      </c>
      <c r="K6557">
        <v>256</v>
      </c>
      <c r="L6557" t="s">
        <v>23185</v>
      </c>
      <c r="M6557" s="15" t="e">
        <f>IF(INDEX(#REF!,MATCH(Padrón!K6557,#REF!,0),MATCH(Padrón!J6557,#REF!,0))=K6557,"Sí","NO")</f>
        <v>#REF!</v>
      </c>
    </row>
    <row r="6558" spans="1:13" x14ac:dyDescent="0.25">
      <c r="A6558" t="s">
        <v>29762</v>
      </c>
      <c r="B6558">
        <v>44150288</v>
      </c>
      <c r="C6558">
        <v>2002</v>
      </c>
      <c r="D6558" t="s">
        <v>9051</v>
      </c>
      <c r="E6558" t="s">
        <v>9068</v>
      </c>
      <c r="F6558" t="s">
        <v>9069</v>
      </c>
      <c r="G6558" t="s">
        <v>3</v>
      </c>
      <c r="H6558">
        <v>12</v>
      </c>
      <c r="I6558">
        <v>65</v>
      </c>
      <c r="J6558">
        <v>2017</v>
      </c>
      <c r="K6558">
        <v>257</v>
      </c>
      <c r="L6558" t="s">
        <v>23185</v>
      </c>
      <c r="M6558" s="15" t="e">
        <f>IF(INDEX(#REF!,MATCH(Padrón!K6558,#REF!,0),MATCH(Padrón!J6558,#REF!,0))=K6558,"Sí","NO")</f>
        <v>#REF!</v>
      </c>
    </row>
    <row r="6559" spans="1:13" x14ac:dyDescent="0.25">
      <c r="A6559" t="s">
        <v>29763</v>
      </c>
      <c r="B6559">
        <v>29067035</v>
      </c>
      <c r="C6559">
        <v>1981</v>
      </c>
      <c r="D6559" t="s">
        <v>9051</v>
      </c>
      <c r="E6559" t="s">
        <v>7649</v>
      </c>
      <c r="F6559" t="s">
        <v>9070</v>
      </c>
      <c r="G6559" t="s">
        <v>3</v>
      </c>
      <c r="H6559">
        <v>12</v>
      </c>
      <c r="I6559">
        <v>65</v>
      </c>
      <c r="J6559">
        <v>2017</v>
      </c>
      <c r="K6559">
        <v>258</v>
      </c>
      <c r="L6559" t="s">
        <v>23185</v>
      </c>
      <c r="M6559" s="15" t="e">
        <f>IF(INDEX(#REF!,MATCH(Padrón!K6559,#REF!,0),MATCH(Padrón!J6559,#REF!,0))=K6559,"Sí","NO")</f>
        <v>#REF!</v>
      </c>
    </row>
    <row r="6560" spans="1:13" x14ac:dyDescent="0.25">
      <c r="A6560" t="s">
        <v>29764</v>
      </c>
      <c r="B6560">
        <v>8561013</v>
      </c>
      <c r="C6560">
        <v>1951</v>
      </c>
      <c r="D6560" t="s">
        <v>9051</v>
      </c>
      <c r="E6560" t="s">
        <v>3364</v>
      </c>
      <c r="F6560" t="s">
        <v>1568</v>
      </c>
      <c r="G6560" t="s">
        <v>3</v>
      </c>
      <c r="H6560">
        <v>12</v>
      </c>
      <c r="I6560">
        <v>65</v>
      </c>
      <c r="J6560">
        <v>2017</v>
      </c>
      <c r="K6560">
        <v>259</v>
      </c>
      <c r="L6560" t="s">
        <v>23185</v>
      </c>
      <c r="M6560" s="15" t="e">
        <f>IF(INDEX(#REF!,MATCH(Padrón!K6560,#REF!,0),MATCH(Padrón!J6560,#REF!,0))=K6560,"Sí","NO")</f>
        <v>#REF!</v>
      </c>
    </row>
    <row r="6561" spans="1:13" x14ac:dyDescent="0.25">
      <c r="A6561" t="s">
        <v>29765</v>
      </c>
      <c r="B6561">
        <v>28001005</v>
      </c>
      <c r="C6561">
        <v>1980</v>
      </c>
      <c r="D6561" t="s">
        <v>9051</v>
      </c>
      <c r="E6561" t="s">
        <v>9071</v>
      </c>
      <c r="F6561" t="s">
        <v>706</v>
      </c>
      <c r="G6561" t="s">
        <v>3</v>
      </c>
      <c r="H6561">
        <v>12</v>
      </c>
      <c r="I6561">
        <v>65</v>
      </c>
      <c r="J6561">
        <v>2017</v>
      </c>
      <c r="K6561">
        <v>260</v>
      </c>
      <c r="L6561" t="s">
        <v>23185</v>
      </c>
      <c r="M6561" s="15" t="e">
        <f>IF(INDEX(#REF!,MATCH(Padrón!K6561,#REF!,0),MATCH(Padrón!J6561,#REF!,0))=K6561,"Sí","NO")</f>
        <v>#REF!</v>
      </c>
    </row>
    <row r="6562" spans="1:13" x14ac:dyDescent="0.25">
      <c r="A6562" t="s">
        <v>29766</v>
      </c>
      <c r="B6562">
        <v>27429621</v>
      </c>
      <c r="C6562">
        <v>1979</v>
      </c>
      <c r="D6562" t="s">
        <v>9051</v>
      </c>
      <c r="E6562" t="s">
        <v>9072</v>
      </c>
      <c r="F6562" t="s">
        <v>7501</v>
      </c>
      <c r="G6562" t="s">
        <v>10</v>
      </c>
      <c r="H6562">
        <v>12</v>
      </c>
      <c r="I6562">
        <v>65</v>
      </c>
      <c r="J6562">
        <v>2017</v>
      </c>
      <c r="K6562">
        <v>261</v>
      </c>
      <c r="L6562" t="s">
        <v>23185</v>
      </c>
      <c r="M6562" s="15" t="e">
        <f>IF(INDEX(#REF!,MATCH(Padrón!K6562,#REF!,0),MATCH(Padrón!J6562,#REF!,0))=K6562,"Sí","NO")</f>
        <v>#REF!</v>
      </c>
    </row>
    <row r="6563" spans="1:13" x14ac:dyDescent="0.25">
      <c r="A6563" t="s">
        <v>29767</v>
      </c>
      <c r="B6563">
        <v>41031880</v>
      </c>
      <c r="C6563">
        <v>1998</v>
      </c>
      <c r="D6563" t="s">
        <v>9051</v>
      </c>
      <c r="E6563" t="s">
        <v>9073</v>
      </c>
      <c r="F6563" t="s">
        <v>9070</v>
      </c>
      <c r="G6563" t="s">
        <v>3</v>
      </c>
      <c r="H6563">
        <v>12</v>
      </c>
      <c r="I6563">
        <v>65</v>
      </c>
      <c r="J6563">
        <v>2017</v>
      </c>
      <c r="K6563">
        <v>262</v>
      </c>
      <c r="L6563" t="s">
        <v>23185</v>
      </c>
      <c r="M6563" s="15" t="e">
        <f>IF(INDEX(#REF!,MATCH(Padrón!K6563,#REF!,0),MATCH(Padrón!J6563,#REF!,0))=K6563,"Sí","NO")</f>
        <v>#REF!</v>
      </c>
    </row>
    <row r="6564" spans="1:13" x14ac:dyDescent="0.25">
      <c r="A6564" t="s">
        <v>29768</v>
      </c>
      <c r="B6564">
        <v>36463022</v>
      </c>
      <c r="C6564">
        <v>1994</v>
      </c>
      <c r="D6564" t="s">
        <v>9051</v>
      </c>
      <c r="E6564" t="s">
        <v>68</v>
      </c>
      <c r="F6564" t="s">
        <v>9074</v>
      </c>
      <c r="G6564" t="s">
        <v>10</v>
      </c>
      <c r="H6564">
        <v>12</v>
      </c>
      <c r="I6564">
        <v>65</v>
      </c>
      <c r="J6564">
        <v>2017</v>
      </c>
      <c r="K6564">
        <v>263</v>
      </c>
      <c r="L6564" t="s">
        <v>23185</v>
      </c>
      <c r="M6564" s="15" t="e">
        <f>IF(INDEX(#REF!,MATCH(Padrón!K6564,#REF!,0),MATCH(Padrón!J6564,#REF!,0))=K6564,"Sí","NO")</f>
        <v>#REF!</v>
      </c>
    </row>
    <row r="6565" spans="1:13" x14ac:dyDescent="0.25">
      <c r="A6565" t="s">
        <v>29769</v>
      </c>
      <c r="B6565">
        <v>44434625</v>
      </c>
      <c r="C6565">
        <v>2002</v>
      </c>
      <c r="D6565" t="s">
        <v>9051</v>
      </c>
      <c r="E6565" t="s">
        <v>9075</v>
      </c>
      <c r="F6565" t="s">
        <v>4059</v>
      </c>
      <c r="G6565" t="s">
        <v>3</v>
      </c>
      <c r="H6565">
        <v>12</v>
      </c>
      <c r="I6565">
        <v>65</v>
      </c>
      <c r="J6565">
        <v>2017</v>
      </c>
      <c r="K6565">
        <v>264</v>
      </c>
      <c r="L6565" t="s">
        <v>23185</v>
      </c>
      <c r="M6565" s="15" t="e">
        <f>IF(INDEX(#REF!,MATCH(Padrón!K6565,#REF!,0),MATCH(Padrón!J6565,#REF!,0))=K6565,"Sí","NO")</f>
        <v>#REF!</v>
      </c>
    </row>
    <row r="6566" spans="1:13" x14ac:dyDescent="0.25">
      <c r="A6566" t="s">
        <v>29770</v>
      </c>
      <c r="B6566">
        <v>14633193</v>
      </c>
      <c r="C6566">
        <v>1962</v>
      </c>
      <c r="D6566" t="s">
        <v>9051</v>
      </c>
      <c r="E6566" t="s">
        <v>9076</v>
      </c>
      <c r="F6566" t="s">
        <v>4818</v>
      </c>
      <c r="G6566" t="s">
        <v>3</v>
      </c>
      <c r="H6566">
        <v>12</v>
      </c>
      <c r="I6566">
        <v>65</v>
      </c>
      <c r="J6566">
        <v>2017</v>
      </c>
      <c r="K6566">
        <v>265</v>
      </c>
      <c r="L6566" t="s">
        <v>23185</v>
      </c>
      <c r="M6566" s="15" t="e">
        <f>IF(INDEX(#REF!,MATCH(Padrón!K6566,#REF!,0),MATCH(Padrón!J6566,#REF!,0))=K6566,"Sí","NO")</f>
        <v>#REF!</v>
      </c>
    </row>
    <row r="6567" spans="1:13" x14ac:dyDescent="0.25">
      <c r="A6567" t="s">
        <v>29771</v>
      </c>
      <c r="B6567">
        <v>30785288</v>
      </c>
      <c r="C6567">
        <v>1984</v>
      </c>
      <c r="D6567" t="s">
        <v>9051</v>
      </c>
      <c r="E6567" t="s">
        <v>9077</v>
      </c>
      <c r="F6567" t="s">
        <v>3136</v>
      </c>
      <c r="G6567" t="s">
        <v>3</v>
      </c>
      <c r="H6567">
        <v>12</v>
      </c>
      <c r="I6567">
        <v>65</v>
      </c>
      <c r="J6567">
        <v>2017</v>
      </c>
      <c r="K6567">
        <v>266</v>
      </c>
      <c r="L6567" t="s">
        <v>23185</v>
      </c>
      <c r="M6567" s="15" t="e">
        <f>IF(INDEX(#REF!,MATCH(Padrón!K6567,#REF!,0),MATCH(Padrón!J6567,#REF!,0))=K6567,"Sí","NO")</f>
        <v>#REF!</v>
      </c>
    </row>
    <row r="6568" spans="1:13" x14ac:dyDescent="0.25">
      <c r="A6568" t="s">
        <v>29772</v>
      </c>
      <c r="B6568">
        <v>31065054</v>
      </c>
      <c r="C6568">
        <v>1984</v>
      </c>
      <c r="D6568" t="s">
        <v>9051</v>
      </c>
      <c r="E6568" t="s">
        <v>2251</v>
      </c>
      <c r="F6568" t="s">
        <v>9078</v>
      </c>
      <c r="G6568" t="s">
        <v>3</v>
      </c>
      <c r="H6568">
        <v>12</v>
      </c>
      <c r="I6568">
        <v>65</v>
      </c>
      <c r="J6568">
        <v>2017</v>
      </c>
      <c r="K6568">
        <v>267</v>
      </c>
      <c r="L6568" t="s">
        <v>23185</v>
      </c>
      <c r="M6568" s="15" t="e">
        <f>IF(INDEX(#REF!,MATCH(Padrón!K6568,#REF!,0),MATCH(Padrón!J6568,#REF!,0))=K6568,"Sí","NO")</f>
        <v>#REF!</v>
      </c>
    </row>
    <row r="6569" spans="1:13" x14ac:dyDescent="0.25">
      <c r="A6569" t="s">
        <v>29773</v>
      </c>
      <c r="B6569">
        <v>13123409</v>
      </c>
      <c r="C6569">
        <v>1957</v>
      </c>
      <c r="D6569" t="s">
        <v>9051</v>
      </c>
      <c r="E6569" t="s">
        <v>9079</v>
      </c>
      <c r="F6569" t="s">
        <v>9080</v>
      </c>
      <c r="G6569" t="s">
        <v>3</v>
      </c>
      <c r="H6569">
        <v>12</v>
      </c>
      <c r="I6569">
        <v>65</v>
      </c>
      <c r="J6569">
        <v>2017</v>
      </c>
      <c r="K6569">
        <v>268</v>
      </c>
      <c r="L6569" t="s">
        <v>23185</v>
      </c>
      <c r="M6569" s="15" t="e">
        <f>IF(INDEX(#REF!,MATCH(Padrón!K6569,#REF!,0),MATCH(Padrón!J6569,#REF!,0))=K6569,"Sí","NO")</f>
        <v>#REF!</v>
      </c>
    </row>
    <row r="6570" spans="1:13" x14ac:dyDescent="0.25">
      <c r="A6570" t="s">
        <v>29774</v>
      </c>
      <c r="B6570">
        <v>23405619</v>
      </c>
      <c r="C6570">
        <v>1973</v>
      </c>
      <c r="D6570" t="s">
        <v>9051</v>
      </c>
      <c r="E6570" t="s">
        <v>9081</v>
      </c>
      <c r="F6570" t="s">
        <v>9082</v>
      </c>
      <c r="G6570" t="s">
        <v>3</v>
      </c>
      <c r="H6570">
        <v>12</v>
      </c>
      <c r="I6570">
        <v>65</v>
      </c>
      <c r="J6570">
        <v>2017</v>
      </c>
      <c r="K6570">
        <v>269</v>
      </c>
      <c r="L6570" t="s">
        <v>23185</v>
      </c>
      <c r="M6570" s="15" t="e">
        <f>IF(INDEX(#REF!,MATCH(Padrón!K6570,#REF!,0),MATCH(Padrón!J6570,#REF!,0))=K6570,"Sí","NO")</f>
        <v>#REF!</v>
      </c>
    </row>
    <row r="6571" spans="1:13" x14ac:dyDescent="0.25">
      <c r="A6571" t="s">
        <v>29775</v>
      </c>
      <c r="B6571">
        <v>27186230</v>
      </c>
      <c r="C6571">
        <v>1979</v>
      </c>
      <c r="D6571" t="s">
        <v>9051</v>
      </c>
      <c r="E6571" t="s">
        <v>9083</v>
      </c>
      <c r="F6571" t="s">
        <v>4611</v>
      </c>
      <c r="G6571" t="s">
        <v>3</v>
      </c>
      <c r="H6571">
        <v>12</v>
      </c>
      <c r="I6571">
        <v>65</v>
      </c>
      <c r="J6571">
        <v>2017</v>
      </c>
      <c r="K6571">
        <v>270</v>
      </c>
      <c r="L6571" t="s">
        <v>23185</v>
      </c>
      <c r="M6571" s="15" t="e">
        <f>IF(INDEX(#REF!,MATCH(Padrón!K6571,#REF!,0),MATCH(Padrón!J6571,#REF!,0))=K6571,"Sí","NO")</f>
        <v>#REF!</v>
      </c>
    </row>
    <row r="6572" spans="1:13" x14ac:dyDescent="0.25">
      <c r="A6572" t="s">
        <v>29776</v>
      </c>
      <c r="B6572">
        <v>46085466</v>
      </c>
      <c r="C6572">
        <v>2004</v>
      </c>
      <c r="D6572" t="s">
        <v>9084</v>
      </c>
      <c r="E6572" t="s">
        <v>9085</v>
      </c>
      <c r="F6572" t="s">
        <v>9086</v>
      </c>
      <c r="G6572" t="s">
        <v>3</v>
      </c>
      <c r="H6572">
        <v>12</v>
      </c>
      <c r="I6572">
        <v>65</v>
      </c>
      <c r="J6572">
        <v>2017</v>
      </c>
      <c r="K6572">
        <v>271</v>
      </c>
      <c r="L6572" t="s">
        <v>23185</v>
      </c>
      <c r="M6572" s="15" t="e">
        <f>IF(INDEX(#REF!,MATCH(Padrón!K6572,#REF!,0),MATCH(Padrón!J6572,#REF!,0))=K6572,"Sí","NO")</f>
        <v>#REF!</v>
      </c>
    </row>
    <row r="6573" spans="1:13" x14ac:dyDescent="0.25">
      <c r="A6573" t="s">
        <v>29777</v>
      </c>
      <c r="B6573">
        <v>13590030</v>
      </c>
      <c r="C6573">
        <v>1959</v>
      </c>
      <c r="D6573" t="s">
        <v>9084</v>
      </c>
      <c r="E6573" t="s">
        <v>9087</v>
      </c>
      <c r="F6573" t="s">
        <v>1758</v>
      </c>
      <c r="G6573" t="s">
        <v>10</v>
      </c>
      <c r="H6573">
        <v>12</v>
      </c>
      <c r="I6573">
        <v>65</v>
      </c>
      <c r="J6573">
        <v>2017</v>
      </c>
      <c r="K6573">
        <v>272</v>
      </c>
      <c r="L6573" t="s">
        <v>23185</v>
      </c>
      <c r="M6573" s="15" t="e">
        <f>IF(INDEX(#REF!,MATCH(Padrón!K6573,#REF!,0),MATCH(Padrón!J6573,#REF!,0))=K6573,"Sí","NO")</f>
        <v>#REF!</v>
      </c>
    </row>
    <row r="6574" spans="1:13" x14ac:dyDescent="0.25">
      <c r="A6574" t="s">
        <v>29778</v>
      </c>
      <c r="B6574">
        <v>35012182</v>
      </c>
      <c r="C6574">
        <v>1990</v>
      </c>
      <c r="D6574" t="s">
        <v>9084</v>
      </c>
      <c r="E6574" t="s">
        <v>660</v>
      </c>
      <c r="F6574" t="s">
        <v>9045</v>
      </c>
      <c r="G6574" t="s">
        <v>27</v>
      </c>
      <c r="H6574">
        <v>12</v>
      </c>
      <c r="I6574">
        <v>65</v>
      </c>
      <c r="J6574">
        <v>2017</v>
      </c>
      <c r="K6574">
        <v>273</v>
      </c>
      <c r="L6574" t="s">
        <v>23185</v>
      </c>
      <c r="M6574" s="15" t="e">
        <f>IF(INDEX(#REF!,MATCH(Padrón!K6574,#REF!,0),MATCH(Padrón!J6574,#REF!,0))=K6574,"Sí","NO")</f>
        <v>#REF!</v>
      </c>
    </row>
    <row r="6575" spans="1:13" x14ac:dyDescent="0.25">
      <c r="A6575" t="s">
        <v>29779</v>
      </c>
      <c r="B6575">
        <v>40340444</v>
      </c>
      <c r="C6575">
        <v>1987</v>
      </c>
      <c r="D6575" t="s">
        <v>9084</v>
      </c>
      <c r="E6575" t="s">
        <v>1226</v>
      </c>
      <c r="F6575" t="s">
        <v>9088</v>
      </c>
      <c r="G6575" t="s">
        <v>3</v>
      </c>
      <c r="H6575">
        <v>12</v>
      </c>
      <c r="I6575">
        <v>65</v>
      </c>
      <c r="J6575">
        <v>2017</v>
      </c>
      <c r="K6575">
        <v>274</v>
      </c>
      <c r="L6575" t="s">
        <v>23185</v>
      </c>
      <c r="M6575" s="15" t="e">
        <f>IF(INDEX(#REF!,MATCH(Padrón!K6575,#REF!,0),MATCH(Padrón!J6575,#REF!,0))=K6575,"Sí","NO")</f>
        <v>#REF!</v>
      </c>
    </row>
    <row r="6576" spans="1:13" x14ac:dyDescent="0.25">
      <c r="A6576" t="s">
        <v>29780</v>
      </c>
      <c r="B6576">
        <v>41231738</v>
      </c>
      <c r="C6576">
        <v>1997</v>
      </c>
      <c r="D6576" t="s">
        <v>9084</v>
      </c>
      <c r="E6576" t="s">
        <v>1561</v>
      </c>
      <c r="F6576" t="s">
        <v>109</v>
      </c>
      <c r="G6576" t="s">
        <v>10</v>
      </c>
      <c r="H6576">
        <v>12</v>
      </c>
      <c r="I6576">
        <v>65</v>
      </c>
      <c r="J6576">
        <v>2017</v>
      </c>
      <c r="K6576">
        <v>275</v>
      </c>
      <c r="L6576" t="s">
        <v>23185</v>
      </c>
      <c r="M6576" s="15" t="e">
        <f>IF(INDEX(#REF!,MATCH(Padrón!K6576,#REF!,0),MATCH(Padrón!J6576,#REF!,0))=K6576,"Sí","NO")</f>
        <v>#REF!</v>
      </c>
    </row>
    <row r="6577" spans="1:13" x14ac:dyDescent="0.25">
      <c r="A6577" t="s">
        <v>29781</v>
      </c>
      <c r="B6577">
        <v>29212894</v>
      </c>
      <c r="C6577">
        <v>1982</v>
      </c>
      <c r="D6577" t="s">
        <v>9084</v>
      </c>
      <c r="E6577" t="s">
        <v>9089</v>
      </c>
      <c r="F6577" t="s">
        <v>4241</v>
      </c>
      <c r="G6577" t="s">
        <v>3</v>
      </c>
      <c r="H6577">
        <v>12</v>
      </c>
      <c r="I6577">
        <v>65</v>
      </c>
      <c r="J6577">
        <v>2017</v>
      </c>
      <c r="K6577">
        <v>276</v>
      </c>
      <c r="L6577" t="s">
        <v>23185</v>
      </c>
      <c r="M6577" s="15" t="e">
        <f>IF(INDEX(#REF!,MATCH(Padrón!K6577,#REF!,0),MATCH(Padrón!J6577,#REF!,0))=K6577,"Sí","NO")</f>
        <v>#REF!</v>
      </c>
    </row>
    <row r="6578" spans="1:13" x14ac:dyDescent="0.25">
      <c r="A6578" t="s">
        <v>29782</v>
      </c>
      <c r="B6578">
        <v>44148939</v>
      </c>
      <c r="C6578">
        <v>2002</v>
      </c>
      <c r="D6578" t="s">
        <v>9084</v>
      </c>
      <c r="E6578" t="s">
        <v>3259</v>
      </c>
      <c r="F6578" t="s">
        <v>1577</v>
      </c>
      <c r="G6578" t="s">
        <v>3</v>
      </c>
      <c r="H6578">
        <v>12</v>
      </c>
      <c r="I6578">
        <v>65</v>
      </c>
      <c r="J6578">
        <v>2017</v>
      </c>
      <c r="K6578">
        <v>277</v>
      </c>
      <c r="L6578" t="s">
        <v>23185</v>
      </c>
      <c r="M6578" s="15" t="e">
        <f>IF(INDEX(#REF!,MATCH(Padrón!K6578,#REF!,0),MATCH(Padrón!J6578,#REF!,0))=K6578,"Sí","NO")</f>
        <v>#REF!</v>
      </c>
    </row>
    <row r="6579" spans="1:13" x14ac:dyDescent="0.25">
      <c r="A6579" t="s">
        <v>29783</v>
      </c>
      <c r="B6579">
        <v>47889688</v>
      </c>
      <c r="C6579">
        <v>2007</v>
      </c>
      <c r="D6579" t="s">
        <v>9084</v>
      </c>
      <c r="E6579" t="s">
        <v>9090</v>
      </c>
      <c r="F6579" t="s">
        <v>9091</v>
      </c>
      <c r="G6579" t="s">
        <v>3</v>
      </c>
      <c r="H6579">
        <v>12</v>
      </c>
      <c r="I6579">
        <v>65</v>
      </c>
      <c r="J6579">
        <v>2017</v>
      </c>
      <c r="K6579">
        <v>278</v>
      </c>
      <c r="L6579" t="s">
        <v>23185</v>
      </c>
      <c r="M6579" s="15" t="e">
        <f>IF(INDEX(#REF!,MATCH(Padrón!K6579,#REF!,0),MATCH(Padrón!J6579,#REF!,0))=K6579,"Sí","NO")</f>
        <v>#REF!</v>
      </c>
    </row>
    <row r="6580" spans="1:13" x14ac:dyDescent="0.25">
      <c r="A6580" t="s">
        <v>29784</v>
      </c>
      <c r="B6580">
        <v>35007129</v>
      </c>
      <c r="C6580">
        <v>1990</v>
      </c>
      <c r="D6580" t="s">
        <v>9084</v>
      </c>
      <c r="E6580" t="s">
        <v>2711</v>
      </c>
      <c r="F6580" t="s">
        <v>9092</v>
      </c>
      <c r="G6580" t="s">
        <v>27</v>
      </c>
      <c r="H6580">
        <v>12</v>
      </c>
      <c r="I6580">
        <v>65</v>
      </c>
      <c r="J6580">
        <v>2017</v>
      </c>
      <c r="K6580">
        <v>279</v>
      </c>
      <c r="L6580" t="s">
        <v>23185</v>
      </c>
      <c r="M6580" s="15" t="e">
        <f>IF(INDEX(#REF!,MATCH(Padrón!K6580,#REF!,0),MATCH(Padrón!J6580,#REF!,0))=K6580,"Sí","NO")</f>
        <v>#REF!</v>
      </c>
    </row>
    <row r="6581" spans="1:13" x14ac:dyDescent="0.25">
      <c r="A6581" t="s">
        <v>29785</v>
      </c>
      <c r="B6581">
        <v>40340442</v>
      </c>
      <c r="C6581">
        <v>1986</v>
      </c>
      <c r="D6581" t="s">
        <v>9084</v>
      </c>
      <c r="E6581" t="s">
        <v>9093</v>
      </c>
      <c r="F6581" t="s">
        <v>419</v>
      </c>
      <c r="G6581" t="s">
        <v>3</v>
      </c>
      <c r="H6581">
        <v>12</v>
      </c>
      <c r="I6581">
        <v>65</v>
      </c>
      <c r="J6581">
        <v>2017</v>
      </c>
      <c r="K6581">
        <v>280</v>
      </c>
      <c r="L6581" t="s">
        <v>23185</v>
      </c>
      <c r="M6581" s="15" t="e">
        <f>IF(INDEX(#REF!,MATCH(Padrón!K6581,#REF!,0),MATCH(Padrón!J6581,#REF!,0))=K6581,"Sí","NO")</f>
        <v>#REF!</v>
      </c>
    </row>
    <row r="6582" spans="1:13" x14ac:dyDescent="0.25">
      <c r="A6582" t="s">
        <v>29786</v>
      </c>
      <c r="B6582">
        <v>40708324</v>
      </c>
      <c r="C6582">
        <v>1997</v>
      </c>
      <c r="D6582" t="s">
        <v>9084</v>
      </c>
      <c r="E6582" t="s">
        <v>9094</v>
      </c>
      <c r="F6582" t="s">
        <v>9095</v>
      </c>
      <c r="G6582" t="s">
        <v>10</v>
      </c>
      <c r="H6582">
        <v>12</v>
      </c>
      <c r="I6582">
        <v>65</v>
      </c>
      <c r="J6582">
        <v>2017</v>
      </c>
      <c r="K6582">
        <v>281</v>
      </c>
      <c r="L6582" t="s">
        <v>23185</v>
      </c>
      <c r="M6582" s="15" t="e">
        <f>IF(INDEX(#REF!,MATCH(Padrón!K6582,#REF!,0),MATCH(Padrón!J6582,#REF!,0))=K6582,"Sí","NO")</f>
        <v>#REF!</v>
      </c>
    </row>
    <row r="6583" spans="1:13" x14ac:dyDescent="0.25">
      <c r="A6583" t="s">
        <v>29787</v>
      </c>
      <c r="B6583">
        <v>39638210</v>
      </c>
      <c r="C6583">
        <v>1996</v>
      </c>
      <c r="D6583" t="s">
        <v>9084</v>
      </c>
      <c r="E6583" t="s">
        <v>6635</v>
      </c>
      <c r="F6583" t="s">
        <v>3137</v>
      </c>
      <c r="G6583" t="s">
        <v>3</v>
      </c>
      <c r="H6583">
        <v>12</v>
      </c>
      <c r="I6583">
        <v>65</v>
      </c>
      <c r="J6583">
        <v>2017</v>
      </c>
      <c r="K6583">
        <v>282</v>
      </c>
      <c r="L6583" t="s">
        <v>23185</v>
      </c>
      <c r="M6583" s="15" t="e">
        <f>IF(INDEX(#REF!,MATCH(Padrón!K6583,#REF!,0),MATCH(Padrón!J6583,#REF!,0))=K6583,"Sí","NO")</f>
        <v>#REF!</v>
      </c>
    </row>
    <row r="6584" spans="1:13" x14ac:dyDescent="0.25">
      <c r="A6584" t="s">
        <v>29788</v>
      </c>
      <c r="B6584">
        <v>37110806</v>
      </c>
      <c r="C6584">
        <v>1992</v>
      </c>
      <c r="D6584" t="s">
        <v>9084</v>
      </c>
      <c r="E6584" t="s">
        <v>4071</v>
      </c>
      <c r="F6584" t="s">
        <v>1577</v>
      </c>
      <c r="G6584" t="s">
        <v>27</v>
      </c>
      <c r="H6584">
        <v>12</v>
      </c>
      <c r="I6584">
        <v>65</v>
      </c>
      <c r="J6584">
        <v>2017</v>
      </c>
      <c r="K6584">
        <v>283</v>
      </c>
      <c r="L6584" t="s">
        <v>23185</v>
      </c>
      <c r="M6584" s="15" t="e">
        <f>IF(INDEX(#REF!,MATCH(Padrón!K6584,#REF!,0),MATCH(Padrón!J6584,#REF!,0))=K6584,"Sí","NO")</f>
        <v>#REF!</v>
      </c>
    </row>
    <row r="6585" spans="1:13" x14ac:dyDescent="0.25">
      <c r="A6585" t="s">
        <v>29789</v>
      </c>
      <c r="B6585">
        <v>31122523</v>
      </c>
      <c r="C6585">
        <v>1985</v>
      </c>
      <c r="D6585" t="s">
        <v>9084</v>
      </c>
      <c r="E6585" t="s">
        <v>7827</v>
      </c>
      <c r="F6585" t="s">
        <v>9096</v>
      </c>
      <c r="G6585" t="s">
        <v>3</v>
      </c>
      <c r="H6585">
        <v>12</v>
      </c>
      <c r="I6585">
        <v>65</v>
      </c>
      <c r="J6585">
        <v>2017</v>
      </c>
      <c r="K6585">
        <v>284</v>
      </c>
      <c r="L6585" t="s">
        <v>23185</v>
      </c>
      <c r="M6585" s="15" t="e">
        <f>IF(INDEX(#REF!,MATCH(Padrón!K6585,#REF!,0),MATCH(Padrón!J6585,#REF!,0))=K6585,"Sí","NO")</f>
        <v>#REF!</v>
      </c>
    </row>
    <row r="6586" spans="1:13" x14ac:dyDescent="0.25">
      <c r="A6586" t="s">
        <v>29790</v>
      </c>
      <c r="B6586">
        <v>36457797</v>
      </c>
      <c r="C6586">
        <v>1992</v>
      </c>
      <c r="D6586" t="s">
        <v>9084</v>
      </c>
      <c r="E6586" t="s">
        <v>9097</v>
      </c>
      <c r="F6586" t="s">
        <v>6328</v>
      </c>
      <c r="G6586" t="s">
        <v>3</v>
      </c>
      <c r="H6586">
        <v>12</v>
      </c>
      <c r="I6586">
        <v>65</v>
      </c>
      <c r="J6586">
        <v>2017</v>
      </c>
      <c r="K6586">
        <v>285</v>
      </c>
      <c r="L6586" t="s">
        <v>23185</v>
      </c>
      <c r="M6586" s="15" t="e">
        <f>IF(INDEX(#REF!,MATCH(Padrón!K6586,#REF!,0),MATCH(Padrón!J6586,#REF!,0))=K6586,"Sí","NO")</f>
        <v>#REF!</v>
      </c>
    </row>
    <row r="6587" spans="1:13" x14ac:dyDescent="0.25">
      <c r="A6587" t="s">
        <v>29791</v>
      </c>
      <c r="B6587">
        <v>12292396</v>
      </c>
      <c r="C6587">
        <v>1956</v>
      </c>
      <c r="D6587" t="s">
        <v>9084</v>
      </c>
      <c r="E6587" t="s">
        <v>1322</v>
      </c>
      <c r="F6587" t="s">
        <v>541</v>
      </c>
      <c r="G6587" t="s">
        <v>3</v>
      </c>
      <c r="H6587">
        <v>12</v>
      </c>
      <c r="I6587">
        <v>65</v>
      </c>
      <c r="J6587">
        <v>2017</v>
      </c>
      <c r="K6587">
        <v>286</v>
      </c>
      <c r="L6587" t="s">
        <v>23185</v>
      </c>
      <c r="M6587" s="15" t="e">
        <f>IF(INDEX(#REF!,MATCH(Padrón!K6587,#REF!,0),MATCH(Padrón!J6587,#REF!,0))=K6587,"Sí","NO")</f>
        <v>#REF!</v>
      </c>
    </row>
    <row r="6588" spans="1:13" x14ac:dyDescent="0.25">
      <c r="A6588" t="s">
        <v>29792</v>
      </c>
      <c r="B6588">
        <v>31811226</v>
      </c>
      <c r="C6588">
        <v>1985</v>
      </c>
      <c r="D6588" t="s">
        <v>9084</v>
      </c>
      <c r="E6588" t="s">
        <v>795</v>
      </c>
      <c r="F6588" t="s">
        <v>9098</v>
      </c>
      <c r="G6588" t="s">
        <v>3</v>
      </c>
      <c r="H6588">
        <v>12</v>
      </c>
      <c r="I6588">
        <v>65</v>
      </c>
      <c r="J6588">
        <v>2017</v>
      </c>
      <c r="K6588">
        <v>287</v>
      </c>
      <c r="L6588" t="s">
        <v>23185</v>
      </c>
      <c r="M6588" s="15" t="e">
        <f>IF(INDEX(#REF!,MATCH(Padrón!K6588,#REF!,0),MATCH(Padrón!J6588,#REF!,0))=K6588,"Sí","NO")</f>
        <v>#REF!</v>
      </c>
    </row>
    <row r="6589" spans="1:13" x14ac:dyDescent="0.25">
      <c r="A6589" t="s">
        <v>29793</v>
      </c>
      <c r="B6589">
        <v>10450880</v>
      </c>
      <c r="C6589">
        <v>1951</v>
      </c>
      <c r="D6589" t="s">
        <v>9084</v>
      </c>
      <c r="E6589" t="s">
        <v>9099</v>
      </c>
      <c r="F6589" t="s">
        <v>9100</v>
      </c>
      <c r="G6589" t="s">
        <v>3</v>
      </c>
      <c r="H6589">
        <v>12</v>
      </c>
      <c r="I6589">
        <v>65</v>
      </c>
      <c r="J6589">
        <v>2017</v>
      </c>
      <c r="K6589">
        <v>288</v>
      </c>
      <c r="L6589" t="s">
        <v>23185</v>
      </c>
      <c r="M6589" s="15" t="e">
        <f>IF(INDEX(#REF!,MATCH(Padrón!K6589,#REF!,0),MATCH(Padrón!J6589,#REF!,0))=K6589,"Sí","NO")</f>
        <v>#REF!</v>
      </c>
    </row>
    <row r="6590" spans="1:13" x14ac:dyDescent="0.25">
      <c r="A6590" t="s">
        <v>29794</v>
      </c>
      <c r="B6590">
        <v>33853949</v>
      </c>
      <c r="C6590">
        <v>1988</v>
      </c>
      <c r="D6590" t="s">
        <v>9084</v>
      </c>
      <c r="E6590" t="s">
        <v>4346</v>
      </c>
      <c r="F6590" t="s">
        <v>5003</v>
      </c>
      <c r="G6590" t="s">
        <v>3</v>
      </c>
      <c r="H6590">
        <v>12</v>
      </c>
      <c r="I6590">
        <v>65</v>
      </c>
      <c r="J6590">
        <v>2017</v>
      </c>
      <c r="K6590">
        <v>289</v>
      </c>
      <c r="L6590" t="s">
        <v>23185</v>
      </c>
      <c r="M6590" s="15" t="e">
        <f>IF(INDEX(#REF!,MATCH(Padrón!K6590,#REF!,0),MATCH(Padrón!J6590,#REF!,0))=K6590,"Sí","NO")</f>
        <v>#REF!</v>
      </c>
    </row>
    <row r="6591" spans="1:13" x14ac:dyDescent="0.25">
      <c r="A6591" t="s">
        <v>29795</v>
      </c>
      <c r="B6591">
        <v>12233957</v>
      </c>
      <c r="C6591">
        <v>1956</v>
      </c>
      <c r="D6591" t="s">
        <v>9084</v>
      </c>
      <c r="E6591" t="s">
        <v>9101</v>
      </c>
      <c r="F6591" t="s">
        <v>1064</v>
      </c>
      <c r="G6591" t="s">
        <v>10</v>
      </c>
      <c r="H6591">
        <v>12</v>
      </c>
      <c r="I6591">
        <v>65</v>
      </c>
      <c r="J6591">
        <v>2017</v>
      </c>
      <c r="K6591">
        <v>290</v>
      </c>
      <c r="L6591" t="s">
        <v>23185</v>
      </c>
      <c r="M6591" s="15" t="e">
        <f>IF(INDEX(#REF!,MATCH(Padrón!K6591,#REF!,0),MATCH(Padrón!J6591,#REF!,0))=K6591,"Sí","NO")</f>
        <v>#REF!</v>
      </c>
    </row>
    <row r="6592" spans="1:13" x14ac:dyDescent="0.25">
      <c r="A6592" t="s">
        <v>29796</v>
      </c>
      <c r="B6592">
        <v>10474818</v>
      </c>
      <c r="C6592">
        <v>1952</v>
      </c>
      <c r="D6592" t="s">
        <v>9084</v>
      </c>
      <c r="E6592" t="s">
        <v>9102</v>
      </c>
      <c r="F6592" t="s">
        <v>813</v>
      </c>
      <c r="G6592" t="s">
        <v>3</v>
      </c>
      <c r="H6592">
        <v>12</v>
      </c>
      <c r="I6592">
        <v>65</v>
      </c>
      <c r="J6592">
        <v>2017</v>
      </c>
      <c r="K6592">
        <v>291</v>
      </c>
      <c r="L6592" t="s">
        <v>23185</v>
      </c>
      <c r="M6592" s="15" t="e">
        <f>IF(INDEX(#REF!,MATCH(Padrón!K6592,#REF!,0),MATCH(Padrón!J6592,#REF!,0))=K6592,"Sí","NO")</f>
        <v>#REF!</v>
      </c>
    </row>
    <row r="6593" spans="1:13" x14ac:dyDescent="0.25">
      <c r="A6593" t="s">
        <v>29797</v>
      </c>
      <c r="B6593">
        <v>28553999</v>
      </c>
      <c r="C6593">
        <v>1982</v>
      </c>
      <c r="D6593" t="s">
        <v>9084</v>
      </c>
      <c r="E6593" t="s">
        <v>9103</v>
      </c>
      <c r="F6593" t="s">
        <v>9104</v>
      </c>
      <c r="G6593" t="s">
        <v>10</v>
      </c>
      <c r="H6593">
        <v>12</v>
      </c>
      <c r="I6593">
        <v>65</v>
      </c>
      <c r="J6593">
        <v>2017</v>
      </c>
      <c r="K6593">
        <v>292</v>
      </c>
      <c r="L6593" t="s">
        <v>23185</v>
      </c>
      <c r="M6593" s="15" t="e">
        <f>IF(INDEX(#REF!,MATCH(Padrón!K6593,#REF!,0),MATCH(Padrón!J6593,#REF!,0))=K6593,"Sí","NO")</f>
        <v>#REF!</v>
      </c>
    </row>
    <row r="6594" spans="1:13" x14ac:dyDescent="0.25">
      <c r="A6594" t="s">
        <v>29798</v>
      </c>
      <c r="B6594">
        <v>41617531</v>
      </c>
      <c r="C6594">
        <v>1999</v>
      </c>
      <c r="D6594" t="s">
        <v>9084</v>
      </c>
      <c r="E6594" t="s">
        <v>9105</v>
      </c>
      <c r="F6594" t="s">
        <v>274</v>
      </c>
      <c r="G6594" t="s">
        <v>3</v>
      </c>
      <c r="H6594">
        <v>12</v>
      </c>
      <c r="I6594">
        <v>65</v>
      </c>
      <c r="J6594">
        <v>2017</v>
      </c>
      <c r="K6594">
        <v>293</v>
      </c>
      <c r="L6594" t="s">
        <v>23185</v>
      </c>
      <c r="M6594" s="15" t="e">
        <f>IF(INDEX(#REF!,MATCH(Padrón!K6594,#REF!,0),MATCH(Padrón!J6594,#REF!,0))=K6594,"Sí","NO")</f>
        <v>#REF!</v>
      </c>
    </row>
    <row r="6595" spans="1:13" x14ac:dyDescent="0.25">
      <c r="A6595" t="s">
        <v>29799</v>
      </c>
      <c r="B6595">
        <v>39228890</v>
      </c>
      <c r="C6595">
        <v>1996</v>
      </c>
      <c r="D6595" t="s">
        <v>9084</v>
      </c>
      <c r="E6595" t="s">
        <v>9106</v>
      </c>
      <c r="F6595" t="s">
        <v>541</v>
      </c>
      <c r="G6595" t="s">
        <v>10</v>
      </c>
      <c r="H6595">
        <v>12</v>
      </c>
      <c r="I6595">
        <v>65</v>
      </c>
      <c r="J6595">
        <v>2017</v>
      </c>
      <c r="K6595">
        <v>294</v>
      </c>
      <c r="L6595" t="s">
        <v>23185</v>
      </c>
      <c r="M6595" s="15" t="e">
        <f>IF(INDEX(#REF!,MATCH(Padrón!K6595,#REF!,0),MATCH(Padrón!J6595,#REF!,0))=K6595,"Sí","NO")</f>
        <v>#REF!</v>
      </c>
    </row>
    <row r="6596" spans="1:13" x14ac:dyDescent="0.25">
      <c r="A6596" t="s">
        <v>29800</v>
      </c>
      <c r="B6596">
        <v>27186273</v>
      </c>
      <c r="C6596">
        <v>1979</v>
      </c>
      <c r="D6596" t="s">
        <v>9084</v>
      </c>
      <c r="E6596" t="s">
        <v>9107</v>
      </c>
      <c r="F6596" t="s">
        <v>9108</v>
      </c>
      <c r="G6596" t="s">
        <v>3</v>
      </c>
      <c r="H6596">
        <v>12</v>
      </c>
      <c r="I6596">
        <v>65</v>
      </c>
      <c r="J6596">
        <v>2017</v>
      </c>
      <c r="K6596">
        <v>295</v>
      </c>
      <c r="L6596" t="s">
        <v>23185</v>
      </c>
      <c r="M6596" s="15" t="e">
        <f>IF(INDEX(#REF!,MATCH(Padrón!K6596,#REF!,0),MATCH(Padrón!J6596,#REF!,0))=K6596,"Sí","NO")</f>
        <v>#REF!</v>
      </c>
    </row>
    <row r="6597" spans="1:13" x14ac:dyDescent="0.25">
      <c r="A6597" t="s">
        <v>29801</v>
      </c>
      <c r="B6597">
        <v>13805662</v>
      </c>
      <c r="C6597">
        <v>1960</v>
      </c>
      <c r="D6597" t="s">
        <v>9109</v>
      </c>
      <c r="E6597" t="s">
        <v>9110</v>
      </c>
      <c r="F6597" t="s">
        <v>9111</v>
      </c>
      <c r="G6597" t="s">
        <v>10</v>
      </c>
      <c r="H6597">
        <v>12</v>
      </c>
      <c r="I6597">
        <v>65</v>
      </c>
      <c r="J6597">
        <v>2017</v>
      </c>
      <c r="K6597">
        <v>296</v>
      </c>
      <c r="L6597" t="s">
        <v>23185</v>
      </c>
      <c r="M6597" s="15" t="e">
        <f>IF(INDEX(#REF!,MATCH(Padrón!K6597,#REF!,0),MATCH(Padrón!J6597,#REF!,0))=K6597,"Sí","NO")</f>
        <v>#REF!</v>
      </c>
    </row>
    <row r="6598" spans="1:13" x14ac:dyDescent="0.25">
      <c r="A6598" t="s">
        <v>29802</v>
      </c>
      <c r="B6598">
        <v>38138330</v>
      </c>
      <c r="C6598">
        <v>1994</v>
      </c>
      <c r="D6598" t="s">
        <v>9112</v>
      </c>
      <c r="E6598" t="s">
        <v>9113</v>
      </c>
      <c r="F6598" t="s">
        <v>2845</v>
      </c>
      <c r="G6598" t="s">
        <v>10</v>
      </c>
      <c r="H6598">
        <v>12</v>
      </c>
      <c r="I6598">
        <v>65</v>
      </c>
      <c r="J6598">
        <v>2017</v>
      </c>
      <c r="K6598">
        <v>297</v>
      </c>
      <c r="L6598" t="s">
        <v>23185</v>
      </c>
      <c r="M6598" s="15" t="e">
        <f>IF(INDEX(#REF!,MATCH(Padrón!K6598,#REF!,0),MATCH(Padrón!J6598,#REF!,0))=K6598,"Sí","NO")</f>
        <v>#REF!</v>
      </c>
    </row>
    <row r="6599" spans="1:13" x14ac:dyDescent="0.25">
      <c r="A6599" t="s">
        <v>29803</v>
      </c>
      <c r="B6599">
        <v>13590110</v>
      </c>
      <c r="C6599">
        <v>1959</v>
      </c>
      <c r="D6599" t="s">
        <v>9112</v>
      </c>
      <c r="E6599" t="s">
        <v>224</v>
      </c>
      <c r="F6599" t="s">
        <v>3700</v>
      </c>
      <c r="G6599" t="s">
        <v>3</v>
      </c>
      <c r="H6599">
        <v>12</v>
      </c>
      <c r="I6599">
        <v>65</v>
      </c>
      <c r="J6599">
        <v>2017</v>
      </c>
      <c r="K6599">
        <v>298</v>
      </c>
      <c r="L6599" t="s">
        <v>23185</v>
      </c>
      <c r="M6599" s="15" t="e">
        <f>IF(INDEX(#REF!,MATCH(Padrón!K6599,#REF!,0),MATCH(Padrón!J6599,#REF!,0))=K6599,"Sí","NO")</f>
        <v>#REF!</v>
      </c>
    </row>
    <row r="6600" spans="1:13" x14ac:dyDescent="0.25">
      <c r="A6600" t="s">
        <v>29804</v>
      </c>
      <c r="B6600">
        <v>11716812</v>
      </c>
      <c r="C6600">
        <v>1955</v>
      </c>
      <c r="D6600" t="s">
        <v>9112</v>
      </c>
      <c r="E6600" t="s">
        <v>9114</v>
      </c>
      <c r="F6600" t="s">
        <v>9115</v>
      </c>
      <c r="G6600" t="s">
        <v>27</v>
      </c>
      <c r="H6600">
        <v>12</v>
      </c>
      <c r="I6600">
        <v>65</v>
      </c>
      <c r="J6600">
        <v>2017</v>
      </c>
      <c r="K6600">
        <v>299</v>
      </c>
      <c r="L6600" t="s">
        <v>23185</v>
      </c>
      <c r="M6600" s="15" t="e">
        <f>IF(INDEX(#REF!,MATCH(Padrón!K6600,#REF!,0),MATCH(Padrón!J6600,#REF!,0))=K6600,"Sí","NO")</f>
        <v>#REF!</v>
      </c>
    </row>
    <row r="6601" spans="1:13" x14ac:dyDescent="0.25">
      <c r="A6601" t="s">
        <v>29805</v>
      </c>
      <c r="B6601">
        <v>32607852</v>
      </c>
      <c r="C6601">
        <v>1987</v>
      </c>
      <c r="D6601" t="s">
        <v>9112</v>
      </c>
      <c r="E6601" t="s">
        <v>9116</v>
      </c>
      <c r="F6601" t="s">
        <v>193</v>
      </c>
      <c r="G6601" t="s">
        <v>3</v>
      </c>
      <c r="H6601">
        <v>12</v>
      </c>
      <c r="I6601">
        <v>65</v>
      </c>
      <c r="J6601">
        <v>2017</v>
      </c>
      <c r="K6601">
        <v>300</v>
      </c>
      <c r="L6601" t="s">
        <v>23185</v>
      </c>
      <c r="M6601" s="15" t="e">
        <f>IF(INDEX(#REF!,MATCH(Padrón!K6601,#REF!,0),MATCH(Padrón!J6601,#REF!,0))=K6601,"Sí","NO")</f>
        <v>#REF!</v>
      </c>
    </row>
    <row r="6602" spans="1:13" x14ac:dyDescent="0.25">
      <c r="A6602" t="s">
        <v>29806</v>
      </c>
      <c r="B6602">
        <v>33853844</v>
      </c>
      <c r="C6602">
        <v>1988</v>
      </c>
      <c r="D6602" t="s">
        <v>9112</v>
      </c>
      <c r="E6602" t="s">
        <v>9117</v>
      </c>
      <c r="F6602" t="s">
        <v>543</v>
      </c>
      <c r="G6602" t="s">
        <v>3</v>
      </c>
      <c r="H6602">
        <v>12</v>
      </c>
      <c r="I6602">
        <v>65</v>
      </c>
      <c r="J6602">
        <v>2017</v>
      </c>
      <c r="K6602">
        <v>301</v>
      </c>
      <c r="L6602" t="s">
        <v>23185</v>
      </c>
      <c r="M6602" s="15" t="e">
        <f>IF(INDEX(#REF!,MATCH(Padrón!K6602,#REF!,0),MATCH(Padrón!J6602,#REF!,0))=K6602,"Sí","NO")</f>
        <v>#REF!</v>
      </c>
    </row>
    <row r="6603" spans="1:13" x14ac:dyDescent="0.25">
      <c r="A6603" t="s">
        <v>29807</v>
      </c>
      <c r="B6603">
        <v>36062167</v>
      </c>
      <c r="C6603">
        <v>1991</v>
      </c>
      <c r="D6603" t="s">
        <v>165</v>
      </c>
      <c r="E6603" t="s">
        <v>9118</v>
      </c>
      <c r="F6603" t="s">
        <v>9119</v>
      </c>
      <c r="G6603" t="s">
        <v>3</v>
      </c>
      <c r="H6603">
        <v>12</v>
      </c>
      <c r="I6603">
        <v>65</v>
      </c>
      <c r="J6603">
        <v>2017</v>
      </c>
      <c r="K6603">
        <v>302</v>
      </c>
      <c r="L6603" t="s">
        <v>23185</v>
      </c>
      <c r="M6603" s="15" t="e">
        <f>IF(INDEX(#REF!,MATCH(Padrón!K6603,#REF!,0),MATCH(Padrón!J6603,#REF!,0))=K6603,"Sí","NO")</f>
        <v>#REF!</v>
      </c>
    </row>
    <row r="6604" spans="1:13" x14ac:dyDescent="0.25">
      <c r="A6604" t="s">
        <v>29808</v>
      </c>
      <c r="B6604">
        <v>39045808</v>
      </c>
      <c r="C6604">
        <v>1995</v>
      </c>
      <c r="D6604" t="s">
        <v>165</v>
      </c>
      <c r="E6604" t="s">
        <v>9120</v>
      </c>
      <c r="F6604" t="s">
        <v>9121</v>
      </c>
      <c r="G6604" t="s">
        <v>10</v>
      </c>
      <c r="H6604">
        <v>12</v>
      </c>
      <c r="I6604">
        <v>65</v>
      </c>
      <c r="J6604">
        <v>2017</v>
      </c>
      <c r="K6604">
        <v>303</v>
      </c>
      <c r="L6604" t="s">
        <v>23185</v>
      </c>
      <c r="M6604" s="15" t="e">
        <f>IF(INDEX(#REF!,MATCH(Padrón!K6604,#REF!,0),MATCH(Padrón!J6604,#REF!,0))=K6604,"Sí","NO")</f>
        <v>#REF!</v>
      </c>
    </row>
    <row r="6605" spans="1:13" x14ac:dyDescent="0.25">
      <c r="A6605" t="s">
        <v>29809</v>
      </c>
      <c r="B6605">
        <v>10474817</v>
      </c>
      <c r="C6605">
        <v>1952</v>
      </c>
      <c r="D6605" t="s">
        <v>165</v>
      </c>
      <c r="E6605" t="s">
        <v>2087</v>
      </c>
      <c r="F6605" t="s">
        <v>3192</v>
      </c>
      <c r="G6605" t="s">
        <v>9122</v>
      </c>
      <c r="H6605">
        <v>12</v>
      </c>
      <c r="I6605">
        <v>65</v>
      </c>
      <c r="J6605">
        <v>2017</v>
      </c>
      <c r="K6605">
        <v>304</v>
      </c>
      <c r="L6605" t="s">
        <v>23185</v>
      </c>
      <c r="M6605" s="15" t="e">
        <f>IF(INDEX(#REF!,MATCH(Padrón!K6605,#REF!,0),MATCH(Padrón!J6605,#REF!,0))=K6605,"Sí","NO")</f>
        <v>#REF!</v>
      </c>
    </row>
    <row r="6606" spans="1:13" x14ac:dyDescent="0.25">
      <c r="A6606" t="s">
        <v>29810</v>
      </c>
      <c r="B6606">
        <v>26660345</v>
      </c>
      <c r="C6606">
        <v>1978</v>
      </c>
      <c r="D6606" t="s">
        <v>165</v>
      </c>
      <c r="E6606" t="s">
        <v>273</v>
      </c>
      <c r="F6606" t="s">
        <v>1099</v>
      </c>
      <c r="G6606" t="s">
        <v>3</v>
      </c>
      <c r="H6606">
        <v>12</v>
      </c>
      <c r="I6606">
        <v>65</v>
      </c>
      <c r="J6606">
        <v>2017</v>
      </c>
      <c r="K6606">
        <v>305</v>
      </c>
      <c r="L6606" t="s">
        <v>23185</v>
      </c>
      <c r="M6606" s="15" t="e">
        <f>IF(INDEX(#REF!,MATCH(Padrón!K6606,#REF!,0),MATCH(Padrón!J6606,#REF!,0))=K6606,"Sí","NO")</f>
        <v>#REF!</v>
      </c>
    </row>
    <row r="6607" spans="1:13" x14ac:dyDescent="0.25">
      <c r="A6607" t="s">
        <v>29811</v>
      </c>
      <c r="B6607">
        <v>41617624</v>
      </c>
      <c r="C6607">
        <v>1998</v>
      </c>
      <c r="D6607" t="s">
        <v>165</v>
      </c>
      <c r="E6607" t="s">
        <v>569</v>
      </c>
      <c r="F6607" t="s">
        <v>3002</v>
      </c>
      <c r="G6607" t="s">
        <v>3</v>
      </c>
      <c r="H6607">
        <v>12</v>
      </c>
      <c r="I6607">
        <v>65</v>
      </c>
      <c r="J6607">
        <v>2017</v>
      </c>
      <c r="K6607">
        <v>306</v>
      </c>
      <c r="L6607" t="s">
        <v>23185</v>
      </c>
      <c r="M6607" s="15" t="e">
        <f>IF(INDEX(#REF!,MATCH(Padrón!K6607,#REF!,0),MATCH(Padrón!J6607,#REF!,0))=K6607,"Sí","NO")</f>
        <v>#REF!</v>
      </c>
    </row>
    <row r="6608" spans="1:13" x14ac:dyDescent="0.25">
      <c r="A6608" t="s">
        <v>29812</v>
      </c>
      <c r="B6608">
        <v>38063384</v>
      </c>
      <c r="C6608">
        <v>1994</v>
      </c>
      <c r="D6608" t="s">
        <v>165</v>
      </c>
      <c r="E6608" t="s">
        <v>1812</v>
      </c>
      <c r="F6608" t="s">
        <v>1242</v>
      </c>
      <c r="G6608" t="s">
        <v>3</v>
      </c>
      <c r="H6608">
        <v>12</v>
      </c>
      <c r="I6608">
        <v>65</v>
      </c>
      <c r="J6608">
        <v>2017</v>
      </c>
      <c r="K6608">
        <v>307</v>
      </c>
      <c r="L6608" t="s">
        <v>23185</v>
      </c>
      <c r="M6608" s="15" t="e">
        <f>IF(INDEX(#REF!,MATCH(Padrón!K6608,#REF!,0),MATCH(Padrón!J6608,#REF!,0))=K6608,"Sí","NO")</f>
        <v>#REF!</v>
      </c>
    </row>
    <row r="6609" spans="1:13" x14ac:dyDescent="0.25">
      <c r="A6609" t="s">
        <v>29813</v>
      </c>
      <c r="B6609">
        <v>42466948</v>
      </c>
      <c r="C6609">
        <v>1999</v>
      </c>
      <c r="D6609" t="s">
        <v>9123</v>
      </c>
      <c r="E6609" t="s">
        <v>3021</v>
      </c>
      <c r="F6609" t="s">
        <v>9124</v>
      </c>
      <c r="G6609" t="s">
        <v>3</v>
      </c>
      <c r="H6609">
        <v>12</v>
      </c>
      <c r="I6609">
        <v>65</v>
      </c>
      <c r="J6609">
        <v>2017</v>
      </c>
      <c r="K6609">
        <v>308</v>
      </c>
      <c r="L6609" t="s">
        <v>23185</v>
      </c>
      <c r="M6609" s="15" t="e">
        <f>IF(INDEX(#REF!,MATCH(Padrón!K6609,#REF!,0),MATCH(Padrón!J6609,#REF!,0))=K6609,"Sí","NO")</f>
        <v>#REF!</v>
      </c>
    </row>
    <row r="6610" spans="1:13" x14ac:dyDescent="0.25">
      <c r="A6610" t="s">
        <v>29814</v>
      </c>
      <c r="B6610">
        <v>46238895</v>
      </c>
      <c r="C6610">
        <v>2004</v>
      </c>
      <c r="D6610" t="s">
        <v>9123</v>
      </c>
      <c r="E6610" t="s">
        <v>9125</v>
      </c>
      <c r="F6610" t="s">
        <v>9126</v>
      </c>
      <c r="G6610" t="s">
        <v>10</v>
      </c>
      <c r="H6610">
        <v>12</v>
      </c>
      <c r="I6610">
        <v>65</v>
      </c>
      <c r="J6610">
        <v>2017</v>
      </c>
      <c r="K6610">
        <v>309</v>
      </c>
      <c r="L6610" t="s">
        <v>23185</v>
      </c>
      <c r="M6610" s="15" t="e">
        <f>IF(INDEX(#REF!,MATCH(Padrón!K6610,#REF!,0),MATCH(Padrón!J6610,#REF!,0))=K6610,"Sí","NO")</f>
        <v>#REF!</v>
      </c>
    </row>
    <row r="6611" spans="1:13" x14ac:dyDescent="0.25">
      <c r="A6611" t="s">
        <v>29815</v>
      </c>
      <c r="B6611">
        <v>46086468</v>
      </c>
      <c r="C6611">
        <v>2003</v>
      </c>
      <c r="D6611" t="s">
        <v>9123</v>
      </c>
      <c r="E6611" t="s">
        <v>1793</v>
      </c>
      <c r="F6611" t="s">
        <v>4960</v>
      </c>
      <c r="G6611" t="s">
        <v>3</v>
      </c>
      <c r="H6611">
        <v>12</v>
      </c>
      <c r="I6611">
        <v>65</v>
      </c>
      <c r="J6611">
        <v>2017</v>
      </c>
      <c r="K6611">
        <v>310</v>
      </c>
      <c r="L6611" t="s">
        <v>23185</v>
      </c>
      <c r="M6611" s="15" t="e">
        <f>IF(INDEX(#REF!,MATCH(Padrón!K6611,#REF!,0),MATCH(Padrón!J6611,#REF!,0))=K6611,"Sí","NO")</f>
        <v>#REF!</v>
      </c>
    </row>
    <row r="6612" spans="1:13" x14ac:dyDescent="0.25">
      <c r="A6612" t="s">
        <v>29816</v>
      </c>
      <c r="B6612">
        <v>39638131</v>
      </c>
      <c r="C6612">
        <v>1996</v>
      </c>
      <c r="D6612" t="s">
        <v>9123</v>
      </c>
      <c r="E6612" t="s">
        <v>9127</v>
      </c>
      <c r="F6612" t="s">
        <v>2126</v>
      </c>
      <c r="G6612" t="s">
        <v>3</v>
      </c>
      <c r="H6612">
        <v>12</v>
      </c>
      <c r="I6612">
        <v>65</v>
      </c>
      <c r="J6612">
        <v>2017</v>
      </c>
      <c r="K6612">
        <v>311</v>
      </c>
      <c r="L6612" t="s">
        <v>23185</v>
      </c>
      <c r="M6612" s="15" t="e">
        <f>IF(INDEX(#REF!,MATCH(Padrón!K6612,#REF!,0),MATCH(Padrón!J6612,#REF!,0))=K6612,"Sí","NO")</f>
        <v>#REF!</v>
      </c>
    </row>
    <row r="6613" spans="1:13" x14ac:dyDescent="0.25">
      <c r="A6613" t="s">
        <v>29817</v>
      </c>
      <c r="B6613">
        <v>31122742</v>
      </c>
      <c r="C6613">
        <v>1985</v>
      </c>
      <c r="D6613" t="s">
        <v>9123</v>
      </c>
      <c r="E6613" t="s">
        <v>9128</v>
      </c>
      <c r="F6613" t="s">
        <v>9129</v>
      </c>
      <c r="G6613" t="s">
        <v>3</v>
      </c>
      <c r="H6613">
        <v>12</v>
      </c>
      <c r="I6613">
        <v>65</v>
      </c>
      <c r="J6613">
        <v>2017</v>
      </c>
      <c r="K6613">
        <v>312</v>
      </c>
      <c r="L6613" t="s">
        <v>23185</v>
      </c>
      <c r="M6613" s="15" t="e">
        <f>IF(INDEX(#REF!,MATCH(Padrón!K6613,#REF!,0),MATCH(Padrón!J6613,#REF!,0))=K6613,"Sí","NO")</f>
        <v>#REF!</v>
      </c>
    </row>
    <row r="6614" spans="1:13" x14ac:dyDescent="0.25">
      <c r="A6614" t="s">
        <v>29818</v>
      </c>
      <c r="B6614">
        <v>37582570</v>
      </c>
      <c r="C6614">
        <v>1993</v>
      </c>
      <c r="D6614" t="s">
        <v>9123</v>
      </c>
      <c r="E6614" t="s">
        <v>5688</v>
      </c>
      <c r="F6614" t="s">
        <v>689</v>
      </c>
      <c r="G6614" t="s">
        <v>3</v>
      </c>
      <c r="H6614">
        <v>12</v>
      </c>
      <c r="I6614">
        <v>65</v>
      </c>
      <c r="J6614">
        <v>2017</v>
      </c>
      <c r="K6614">
        <v>313</v>
      </c>
      <c r="L6614" t="s">
        <v>23185</v>
      </c>
      <c r="M6614" s="15" t="e">
        <f>IF(INDEX(#REF!,MATCH(Padrón!K6614,#REF!,0),MATCH(Padrón!J6614,#REF!,0))=K6614,"Sí","NO")</f>
        <v>#REF!</v>
      </c>
    </row>
    <row r="6615" spans="1:13" x14ac:dyDescent="0.25">
      <c r="A6615" t="s">
        <v>29819</v>
      </c>
      <c r="B6615">
        <v>43547237</v>
      </c>
      <c r="C6615">
        <v>2001</v>
      </c>
      <c r="D6615" t="s">
        <v>9123</v>
      </c>
      <c r="E6615" t="s">
        <v>9130</v>
      </c>
      <c r="F6615" t="s">
        <v>419</v>
      </c>
      <c r="G6615" t="s">
        <v>3</v>
      </c>
      <c r="H6615">
        <v>12</v>
      </c>
      <c r="I6615">
        <v>65</v>
      </c>
      <c r="J6615">
        <v>2017</v>
      </c>
      <c r="K6615">
        <v>314</v>
      </c>
      <c r="L6615" t="s">
        <v>23185</v>
      </c>
      <c r="M6615" s="15" t="e">
        <f>IF(INDEX(#REF!,MATCH(Padrón!K6615,#REF!,0),MATCH(Padrón!J6615,#REF!,0))=K6615,"Sí","NO")</f>
        <v>#REF!</v>
      </c>
    </row>
    <row r="6616" spans="1:13" x14ac:dyDescent="0.25">
      <c r="A6616" t="s">
        <v>29820</v>
      </c>
      <c r="B6616">
        <v>16994387</v>
      </c>
      <c r="C6616">
        <v>1964</v>
      </c>
      <c r="D6616" t="s">
        <v>9123</v>
      </c>
      <c r="E6616" t="s">
        <v>224</v>
      </c>
      <c r="F6616" t="s">
        <v>9131</v>
      </c>
      <c r="G6616" t="s">
        <v>10</v>
      </c>
      <c r="H6616">
        <v>12</v>
      </c>
      <c r="I6616">
        <v>65</v>
      </c>
      <c r="J6616">
        <v>2017</v>
      </c>
      <c r="K6616">
        <v>315</v>
      </c>
      <c r="L6616" t="s">
        <v>23185</v>
      </c>
      <c r="M6616" s="15" t="e">
        <f>IF(INDEX(#REF!,MATCH(Padrón!K6616,#REF!,0),MATCH(Padrón!J6616,#REF!,0))=K6616,"Sí","NO")</f>
        <v>#REF!</v>
      </c>
    </row>
    <row r="6617" spans="1:13" x14ac:dyDescent="0.25">
      <c r="A6617" t="s">
        <v>29821</v>
      </c>
      <c r="B6617">
        <v>31871645</v>
      </c>
      <c r="C6617">
        <v>1985</v>
      </c>
      <c r="D6617" t="s">
        <v>9123</v>
      </c>
      <c r="E6617" t="s">
        <v>9132</v>
      </c>
      <c r="F6617" t="s">
        <v>9133</v>
      </c>
      <c r="G6617" t="s">
        <v>3</v>
      </c>
      <c r="H6617">
        <v>12</v>
      </c>
      <c r="I6617">
        <v>65</v>
      </c>
      <c r="J6617">
        <v>2017</v>
      </c>
      <c r="K6617">
        <v>316</v>
      </c>
      <c r="L6617" t="s">
        <v>23185</v>
      </c>
      <c r="M6617" s="15" t="e">
        <f>IF(INDEX(#REF!,MATCH(Padrón!K6617,#REF!,0),MATCH(Padrón!J6617,#REF!,0))=K6617,"Sí","NO")</f>
        <v>#REF!</v>
      </c>
    </row>
    <row r="6618" spans="1:13" x14ac:dyDescent="0.25">
      <c r="A6618" t="s">
        <v>29822</v>
      </c>
      <c r="B6618">
        <v>17089823</v>
      </c>
      <c r="C6618">
        <v>1965</v>
      </c>
      <c r="D6618" t="s">
        <v>9123</v>
      </c>
      <c r="E6618" t="s">
        <v>9134</v>
      </c>
      <c r="F6618" t="s">
        <v>31</v>
      </c>
      <c r="G6618" t="s">
        <v>3</v>
      </c>
      <c r="H6618">
        <v>12</v>
      </c>
      <c r="I6618">
        <v>65</v>
      </c>
      <c r="J6618">
        <v>2017</v>
      </c>
      <c r="K6618">
        <v>317</v>
      </c>
      <c r="L6618" t="s">
        <v>23185</v>
      </c>
      <c r="M6618" s="15" t="e">
        <f>IF(INDEX(#REF!,MATCH(Padrón!K6618,#REF!,0),MATCH(Padrón!J6618,#REF!,0))=K6618,"Sí","NO")</f>
        <v>#REF!</v>
      </c>
    </row>
    <row r="6619" spans="1:13" x14ac:dyDescent="0.25">
      <c r="A6619" t="s">
        <v>29823</v>
      </c>
      <c r="B6619">
        <v>47593218</v>
      </c>
      <c r="C6619">
        <v>2006</v>
      </c>
      <c r="D6619" t="s">
        <v>9123</v>
      </c>
      <c r="E6619" t="s">
        <v>9135</v>
      </c>
      <c r="F6619" t="s">
        <v>9126</v>
      </c>
      <c r="G6619" t="s">
        <v>3</v>
      </c>
      <c r="H6619">
        <v>12</v>
      </c>
      <c r="I6619">
        <v>65</v>
      </c>
      <c r="J6619">
        <v>2017</v>
      </c>
      <c r="K6619">
        <v>318</v>
      </c>
      <c r="L6619" t="s">
        <v>23185</v>
      </c>
      <c r="M6619" s="15" t="e">
        <f>IF(INDEX(#REF!,MATCH(Padrón!K6619,#REF!,0),MATCH(Padrón!J6619,#REF!,0))=K6619,"Sí","NO")</f>
        <v>#REF!</v>
      </c>
    </row>
    <row r="6620" spans="1:13" x14ac:dyDescent="0.25">
      <c r="A6620" t="s">
        <v>29824</v>
      </c>
      <c r="B6620">
        <v>16222160</v>
      </c>
      <c r="C6620">
        <v>1963</v>
      </c>
      <c r="D6620" t="s">
        <v>9123</v>
      </c>
      <c r="E6620" t="s">
        <v>931</v>
      </c>
      <c r="F6620" t="s">
        <v>9136</v>
      </c>
      <c r="G6620" t="s">
        <v>10</v>
      </c>
      <c r="H6620">
        <v>12</v>
      </c>
      <c r="I6620">
        <v>65</v>
      </c>
      <c r="J6620">
        <v>2017</v>
      </c>
      <c r="K6620">
        <v>319</v>
      </c>
      <c r="L6620" t="s">
        <v>23185</v>
      </c>
      <c r="M6620" s="15" t="e">
        <f>IF(INDEX(#REF!,MATCH(Padrón!K6620,#REF!,0),MATCH(Padrón!J6620,#REF!,0))=K6620,"Sí","NO")</f>
        <v>#REF!</v>
      </c>
    </row>
    <row r="6621" spans="1:13" x14ac:dyDescent="0.25">
      <c r="A6621" t="s">
        <v>29825</v>
      </c>
      <c r="B6621">
        <v>44950162</v>
      </c>
      <c r="C6621">
        <v>2003</v>
      </c>
      <c r="D6621" t="s">
        <v>9123</v>
      </c>
      <c r="E6621" t="s">
        <v>9137</v>
      </c>
      <c r="F6621" t="s">
        <v>8094</v>
      </c>
      <c r="G6621" t="s">
        <v>27</v>
      </c>
      <c r="H6621">
        <v>12</v>
      </c>
      <c r="I6621">
        <v>65</v>
      </c>
      <c r="J6621">
        <v>2017</v>
      </c>
      <c r="K6621">
        <v>320</v>
      </c>
      <c r="L6621" t="s">
        <v>23185</v>
      </c>
      <c r="M6621" s="15" t="e">
        <f>IF(INDEX(#REF!,MATCH(Padrón!K6621,#REF!,0),MATCH(Padrón!J6621,#REF!,0))=K6621,"Sí","NO")</f>
        <v>#REF!</v>
      </c>
    </row>
    <row r="6622" spans="1:13" x14ac:dyDescent="0.25">
      <c r="A6622" t="s">
        <v>29826</v>
      </c>
      <c r="B6622">
        <v>14232475</v>
      </c>
      <c r="C6622">
        <v>1960</v>
      </c>
      <c r="D6622" t="s">
        <v>9123</v>
      </c>
      <c r="E6622" t="s">
        <v>2560</v>
      </c>
      <c r="F6622" t="s">
        <v>9138</v>
      </c>
      <c r="G6622" t="s">
        <v>3</v>
      </c>
      <c r="H6622">
        <v>12</v>
      </c>
      <c r="I6622">
        <v>65</v>
      </c>
      <c r="J6622">
        <v>2017</v>
      </c>
      <c r="K6622">
        <v>321</v>
      </c>
      <c r="L6622" t="s">
        <v>23185</v>
      </c>
      <c r="M6622" s="15" t="e">
        <f>IF(INDEX(#REF!,MATCH(Padrón!K6622,#REF!,0),MATCH(Padrón!J6622,#REF!,0))=K6622,"Sí","NO")</f>
        <v>#REF!</v>
      </c>
    </row>
    <row r="6623" spans="1:13" x14ac:dyDescent="0.25">
      <c r="A6623" t="s">
        <v>29827</v>
      </c>
      <c r="B6623">
        <v>39045917</v>
      </c>
      <c r="C6623">
        <v>1995</v>
      </c>
      <c r="D6623" t="s">
        <v>9123</v>
      </c>
      <c r="E6623" t="s">
        <v>9139</v>
      </c>
      <c r="F6623" t="s">
        <v>8094</v>
      </c>
      <c r="G6623" t="s">
        <v>10</v>
      </c>
      <c r="H6623">
        <v>12</v>
      </c>
      <c r="I6623">
        <v>65</v>
      </c>
      <c r="J6623">
        <v>2017</v>
      </c>
      <c r="K6623">
        <v>322</v>
      </c>
      <c r="L6623" t="s">
        <v>23185</v>
      </c>
      <c r="M6623" s="15" t="e">
        <f>IF(INDEX(#REF!,MATCH(Padrón!K6623,#REF!,0),MATCH(Padrón!J6623,#REF!,0))=K6623,"Sí","NO")</f>
        <v>#REF!</v>
      </c>
    </row>
    <row r="6624" spans="1:13" x14ac:dyDescent="0.25">
      <c r="A6624" t="s">
        <v>29828</v>
      </c>
      <c r="B6624">
        <v>29689151</v>
      </c>
      <c r="C6624">
        <v>1982</v>
      </c>
      <c r="D6624" t="s">
        <v>9123</v>
      </c>
      <c r="E6624" t="s">
        <v>9140</v>
      </c>
      <c r="F6624" t="s">
        <v>9141</v>
      </c>
      <c r="G6624" t="s">
        <v>27</v>
      </c>
      <c r="H6624">
        <v>12</v>
      </c>
      <c r="I6624">
        <v>65</v>
      </c>
      <c r="J6624">
        <v>2017</v>
      </c>
      <c r="K6624">
        <v>323</v>
      </c>
      <c r="L6624" t="s">
        <v>23185</v>
      </c>
      <c r="M6624" s="15" t="e">
        <f>IF(INDEX(#REF!,MATCH(Padrón!K6624,#REF!,0),MATCH(Padrón!J6624,#REF!,0))=K6624,"Sí","NO")</f>
        <v>#REF!</v>
      </c>
    </row>
    <row r="6625" spans="1:13" x14ac:dyDescent="0.25">
      <c r="A6625" t="s">
        <v>29829</v>
      </c>
      <c r="B6625">
        <v>28553907</v>
      </c>
      <c r="C6625">
        <v>1981</v>
      </c>
      <c r="D6625" t="s">
        <v>9123</v>
      </c>
      <c r="E6625" t="s">
        <v>9142</v>
      </c>
      <c r="F6625" t="s">
        <v>689</v>
      </c>
      <c r="G6625" t="s">
        <v>3</v>
      </c>
      <c r="H6625">
        <v>12</v>
      </c>
      <c r="I6625">
        <v>65</v>
      </c>
      <c r="J6625">
        <v>2017</v>
      </c>
      <c r="K6625">
        <v>324</v>
      </c>
      <c r="L6625" t="s">
        <v>23185</v>
      </c>
      <c r="M6625" s="15" t="e">
        <f>IF(INDEX(#REF!,MATCH(Padrón!K6625,#REF!,0),MATCH(Padrón!J6625,#REF!,0))=K6625,"Sí","NO")</f>
        <v>#REF!</v>
      </c>
    </row>
    <row r="6626" spans="1:13" x14ac:dyDescent="0.25">
      <c r="A6626" t="s">
        <v>29830</v>
      </c>
      <c r="B6626">
        <v>11004955</v>
      </c>
      <c r="C6626">
        <v>1953</v>
      </c>
      <c r="D6626" t="s">
        <v>9123</v>
      </c>
      <c r="E6626" t="s">
        <v>9143</v>
      </c>
      <c r="F6626" t="s">
        <v>419</v>
      </c>
      <c r="G6626" t="s">
        <v>3</v>
      </c>
      <c r="H6626">
        <v>12</v>
      </c>
      <c r="I6626">
        <v>65</v>
      </c>
      <c r="J6626">
        <v>2017</v>
      </c>
      <c r="K6626">
        <v>325</v>
      </c>
      <c r="L6626" t="s">
        <v>23185</v>
      </c>
      <c r="M6626" s="15" t="e">
        <f>IF(INDEX(#REF!,MATCH(Padrón!K6626,#REF!,0),MATCH(Padrón!J6626,#REF!,0))=K6626,"Sí","NO")</f>
        <v>#REF!</v>
      </c>
    </row>
    <row r="6627" spans="1:13" x14ac:dyDescent="0.25">
      <c r="A6627" t="s">
        <v>29831</v>
      </c>
      <c r="B6627">
        <v>42273275</v>
      </c>
      <c r="C6627">
        <v>1999</v>
      </c>
      <c r="D6627" t="s">
        <v>9123</v>
      </c>
      <c r="E6627" t="s">
        <v>9144</v>
      </c>
      <c r="F6627" t="s">
        <v>8094</v>
      </c>
      <c r="G6627" t="s">
        <v>10</v>
      </c>
      <c r="H6627">
        <v>12</v>
      </c>
      <c r="I6627">
        <v>65</v>
      </c>
      <c r="J6627">
        <v>2017</v>
      </c>
      <c r="K6627">
        <v>326</v>
      </c>
      <c r="L6627" t="s">
        <v>23185</v>
      </c>
      <c r="M6627" s="15" t="e">
        <f>IF(INDEX(#REF!,MATCH(Padrón!K6627,#REF!,0),MATCH(Padrón!J6627,#REF!,0))=K6627,"Sí","NO")</f>
        <v>#REF!</v>
      </c>
    </row>
    <row r="6628" spans="1:13" x14ac:dyDescent="0.25">
      <c r="A6628" t="s">
        <v>29832</v>
      </c>
      <c r="B6628">
        <v>33086966</v>
      </c>
      <c r="C6628">
        <v>1987</v>
      </c>
      <c r="D6628" t="s">
        <v>9145</v>
      </c>
      <c r="E6628" t="s">
        <v>9146</v>
      </c>
      <c r="F6628" t="s">
        <v>84</v>
      </c>
      <c r="G6628" t="s">
        <v>3</v>
      </c>
      <c r="H6628">
        <v>12</v>
      </c>
      <c r="I6628">
        <v>65</v>
      </c>
      <c r="J6628">
        <v>2017</v>
      </c>
      <c r="K6628">
        <v>327</v>
      </c>
      <c r="L6628" t="s">
        <v>23185</v>
      </c>
      <c r="M6628" s="15" t="e">
        <f>IF(INDEX(#REF!,MATCH(Padrón!K6628,#REF!,0),MATCH(Padrón!J6628,#REF!,0))=K6628,"Sí","NO")</f>
        <v>#REF!</v>
      </c>
    </row>
    <row r="6629" spans="1:13" x14ac:dyDescent="0.25">
      <c r="A6629" t="s">
        <v>29833</v>
      </c>
      <c r="B6629">
        <v>43528193</v>
      </c>
      <c r="C6629">
        <v>2000</v>
      </c>
      <c r="D6629" t="s">
        <v>9145</v>
      </c>
      <c r="E6629" t="s">
        <v>9147</v>
      </c>
      <c r="F6629" t="s">
        <v>9054</v>
      </c>
      <c r="G6629" t="s">
        <v>3</v>
      </c>
      <c r="H6629">
        <v>12</v>
      </c>
      <c r="I6629">
        <v>65</v>
      </c>
      <c r="J6629">
        <v>2017</v>
      </c>
      <c r="K6629">
        <v>328</v>
      </c>
      <c r="L6629" t="s">
        <v>23185</v>
      </c>
      <c r="M6629" s="15" t="e">
        <f>IF(INDEX(#REF!,MATCH(Padrón!K6629,#REF!,0),MATCH(Padrón!J6629,#REF!,0))=K6629,"Sí","NO")</f>
        <v>#REF!</v>
      </c>
    </row>
    <row r="6630" spans="1:13" x14ac:dyDescent="0.25">
      <c r="A6630" t="s">
        <v>29834</v>
      </c>
      <c r="B6630">
        <v>35871928</v>
      </c>
      <c r="C6630">
        <v>1992</v>
      </c>
      <c r="D6630" t="s">
        <v>9145</v>
      </c>
      <c r="E6630" t="s">
        <v>9148</v>
      </c>
      <c r="F6630" t="s">
        <v>9149</v>
      </c>
      <c r="G6630" t="s">
        <v>10</v>
      </c>
      <c r="H6630">
        <v>12</v>
      </c>
      <c r="I6630">
        <v>65</v>
      </c>
      <c r="J6630">
        <v>2017</v>
      </c>
      <c r="K6630">
        <v>329</v>
      </c>
      <c r="L6630" t="s">
        <v>23185</v>
      </c>
      <c r="M6630" s="15" t="e">
        <f>IF(INDEX(#REF!,MATCH(Padrón!K6630,#REF!,0),MATCH(Padrón!J6630,#REF!,0))=K6630,"Sí","NO")</f>
        <v>#REF!</v>
      </c>
    </row>
    <row r="6631" spans="1:13" x14ac:dyDescent="0.25">
      <c r="A6631" t="s">
        <v>29835</v>
      </c>
      <c r="B6631">
        <v>27492716</v>
      </c>
      <c r="C6631">
        <v>1979</v>
      </c>
      <c r="D6631" t="s">
        <v>9145</v>
      </c>
      <c r="E6631" t="s">
        <v>9150</v>
      </c>
      <c r="F6631" t="s">
        <v>9151</v>
      </c>
      <c r="G6631" t="s">
        <v>27</v>
      </c>
      <c r="H6631">
        <v>12</v>
      </c>
      <c r="I6631">
        <v>65</v>
      </c>
      <c r="J6631">
        <v>2017</v>
      </c>
      <c r="K6631">
        <v>330</v>
      </c>
      <c r="L6631" t="s">
        <v>23185</v>
      </c>
      <c r="M6631" s="15" t="e">
        <f>IF(INDEX(#REF!,MATCH(Padrón!K6631,#REF!,0),MATCH(Padrón!J6631,#REF!,0))=K6631,"Sí","NO")</f>
        <v>#REF!</v>
      </c>
    </row>
    <row r="6632" spans="1:13" x14ac:dyDescent="0.25">
      <c r="A6632" t="s">
        <v>29836</v>
      </c>
      <c r="B6632">
        <v>31835445</v>
      </c>
      <c r="C6632">
        <v>1985</v>
      </c>
      <c r="D6632" t="s">
        <v>9145</v>
      </c>
      <c r="E6632" t="s">
        <v>1243</v>
      </c>
      <c r="F6632" t="s">
        <v>84</v>
      </c>
      <c r="G6632" t="s">
        <v>3</v>
      </c>
      <c r="H6632">
        <v>12</v>
      </c>
      <c r="I6632">
        <v>65</v>
      </c>
      <c r="J6632">
        <v>2017</v>
      </c>
      <c r="K6632">
        <v>331</v>
      </c>
      <c r="L6632" t="s">
        <v>23185</v>
      </c>
      <c r="M6632" s="15" t="e">
        <f>IF(INDEX(#REF!,MATCH(Padrón!K6632,#REF!,0),MATCH(Padrón!J6632,#REF!,0))=K6632,"Sí","NO")</f>
        <v>#REF!</v>
      </c>
    </row>
    <row r="6633" spans="1:13" x14ac:dyDescent="0.25">
      <c r="A6633" t="s">
        <v>29837</v>
      </c>
      <c r="B6633">
        <v>38138072</v>
      </c>
      <c r="C6633">
        <v>1994</v>
      </c>
      <c r="D6633" t="s">
        <v>9145</v>
      </c>
      <c r="E6633" t="s">
        <v>9152</v>
      </c>
      <c r="F6633" t="s">
        <v>9153</v>
      </c>
      <c r="G6633" t="s">
        <v>10</v>
      </c>
      <c r="H6633">
        <v>12</v>
      </c>
      <c r="I6633">
        <v>65</v>
      </c>
      <c r="J6633">
        <v>2017</v>
      </c>
      <c r="K6633">
        <v>332</v>
      </c>
      <c r="L6633" t="s">
        <v>23185</v>
      </c>
      <c r="M6633" s="15" t="e">
        <f>IF(INDEX(#REF!,MATCH(Padrón!K6633,#REF!,0),MATCH(Padrón!J6633,#REF!,0))=K6633,"Sí","NO")</f>
        <v>#REF!</v>
      </c>
    </row>
    <row r="6634" spans="1:13" x14ac:dyDescent="0.25">
      <c r="A6634" t="s">
        <v>29838</v>
      </c>
      <c r="B6634">
        <v>37220548</v>
      </c>
      <c r="C6634">
        <v>1992</v>
      </c>
      <c r="D6634" t="s">
        <v>9145</v>
      </c>
      <c r="E6634" t="s">
        <v>3528</v>
      </c>
      <c r="F6634" t="s">
        <v>84</v>
      </c>
      <c r="G6634" t="s">
        <v>10</v>
      </c>
      <c r="H6634">
        <v>12</v>
      </c>
      <c r="I6634">
        <v>65</v>
      </c>
      <c r="J6634">
        <v>2017</v>
      </c>
      <c r="K6634">
        <v>333</v>
      </c>
      <c r="L6634" t="s">
        <v>23185</v>
      </c>
      <c r="M6634" s="15" t="e">
        <f>IF(INDEX(#REF!,MATCH(Padrón!K6634,#REF!,0),MATCH(Padrón!J6634,#REF!,0))=K6634,"Sí","NO")</f>
        <v>#REF!</v>
      </c>
    </row>
    <row r="6635" spans="1:13" x14ac:dyDescent="0.25">
      <c r="A6635" t="s">
        <v>29839</v>
      </c>
      <c r="B6635">
        <v>44952303</v>
      </c>
      <c r="C6635">
        <v>2003</v>
      </c>
      <c r="D6635" t="s">
        <v>9145</v>
      </c>
      <c r="E6635" t="s">
        <v>4880</v>
      </c>
      <c r="F6635" t="s">
        <v>541</v>
      </c>
      <c r="G6635" t="s">
        <v>3</v>
      </c>
      <c r="H6635">
        <v>12</v>
      </c>
      <c r="I6635">
        <v>65</v>
      </c>
      <c r="J6635">
        <v>2017</v>
      </c>
      <c r="K6635">
        <v>334</v>
      </c>
      <c r="L6635" t="s">
        <v>23185</v>
      </c>
      <c r="M6635" s="15" t="e">
        <f>IF(INDEX(#REF!,MATCH(Padrón!K6635,#REF!,0),MATCH(Padrón!J6635,#REF!,0))=K6635,"Sí","NO")</f>
        <v>#REF!</v>
      </c>
    </row>
    <row r="6636" spans="1:13" x14ac:dyDescent="0.25">
      <c r="A6636" t="s">
        <v>29840</v>
      </c>
      <c r="B6636">
        <v>30201226</v>
      </c>
      <c r="C6636">
        <v>1983</v>
      </c>
      <c r="D6636" t="s">
        <v>9145</v>
      </c>
      <c r="E6636" t="s">
        <v>9154</v>
      </c>
      <c r="F6636" t="s">
        <v>6901</v>
      </c>
      <c r="G6636" t="s">
        <v>3</v>
      </c>
      <c r="H6636">
        <v>12</v>
      </c>
      <c r="I6636">
        <v>65</v>
      </c>
      <c r="J6636">
        <v>2017</v>
      </c>
      <c r="K6636">
        <v>335</v>
      </c>
      <c r="L6636" t="s">
        <v>23185</v>
      </c>
      <c r="M6636" s="15" t="e">
        <f>IF(INDEX(#REF!,MATCH(Padrón!K6636,#REF!,0),MATCH(Padrón!J6636,#REF!,0))=K6636,"Sí","NO")</f>
        <v>#REF!</v>
      </c>
    </row>
    <row r="6637" spans="1:13" x14ac:dyDescent="0.25">
      <c r="A6637" t="s">
        <v>29841</v>
      </c>
      <c r="B6637">
        <v>46712756</v>
      </c>
      <c r="C6637">
        <v>2005</v>
      </c>
      <c r="D6637" t="s">
        <v>9145</v>
      </c>
      <c r="E6637" t="s">
        <v>9155</v>
      </c>
      <c r="F6637" t="s">
        <v>9156</v>
      </c>
      <c r="G6637" t="s">
        <v>3</v>
      </c>
      <c r="H6637">
        <v>12</v>
      </c>
      <c r="I6637">
        <v>65</v>
      </c>
      <c r="J6637">
        <v>2017</v>
      </c>
      <c r="K6637">
        <v>336</v>
      </c>
      <c r="L6637" t="s">
        <v>23185</v>
      </c>
      <c r="M6637" s="15" t="e">
        <f>IF(INDEX(#REF!,MATCH(Padrón!K6637,#REF!,0),MATCH(Padrón!J6637,#REF!,0))=K6637,"Sí","NO")</f>
        <v>#REF!</v>
      </c>
    </row>
    <row r="6638" spans="1:13" x14ac:dyDescent="0.25">
      <c r="A6638" t="s">
        <v>29842</v>
      </c>
      <c r="B6638">
        <v>40043703</v>
      </c>
      <c r="C6638">
        <v>1997</v>
      </c>
      <c r="D6638" t="s">
        <v>9145</v>
      </c>
      <c r="E6638" t="s">
        <v>9157</v>
      </c>
      <c r="F6638" t="s">
        <v>84</v>
      </c>
      <c r="G6638" t="s">
        <v>10</v>
      </c>
      <c r="H6638">
        <v>12</v>
      </c>
      <c r="I6638">
        <v>65</v>
      </c>
      <c r="J6638">
        <v>2017</v>
      </c>
      <c r="K6638">
        <v>337</v>
      </c>
      <c r="L6638" t="s">
        <v>23185</v>
      </c>
      <c r="M6638" s="15" t="e">
        <f>IF(INDEX(#REF!,MATCH(Padrón!K6638,#REF!,0),MATCH(Padrón!J6638,#REF!,0))=K6638,"Sí","NO")</f>
        <v>#REF!</v>
      </c>
    </row>
    <row r="6639" spans="1:13" x14ac:dyDescent="0.25">
      <c r="A6639" t="s">
        <v>29843</v>
      </c>
      <c r="B6639">
        <v>36061458</v>
      </c>
      <c r="C6639">
        <v>1990</v>
      </c>
      <c r="D6639" t="s">
        <v>9145</v>
      </c>
      <c r="E6639" t="s">
        <v>9158</v>
      </c>
      <c r="F6639" t="s">
        <v>6901</v>
      </c>
      <c r="G6639" t="s">
        <v>10</v>
      </c>
      <c r="H6639">
        <v>12</v>
      </c>
      <c r="I6639">
        <v>65</v>
      </c>
      <c r="J6639">
        <v>2017</v>
      </c>
      <c r="K6639">
        <v>338</v>
      </c>
      <c r="L6639" t="s">
        <v>23185</v>
      </c>
      <c r="M6639" s="15" t="e">
        <f>IF(INDEX(#REF!,MATCH(Padrón!K6639,#REF!,0),MATCH(Padrón!J6639,#REF!,0))=K6639,"Sí","NO")</f>
        <v>#REF!</v>
      </c>
    </row>
    <row r="6640" spans="1:13" x14ac:dyDescent="0.25">
      <c r="A6640" t="s">
        <v>29844</v>
      </c>
      <c r="B6640">
        <v>11132329</v>
      </c>
      <c r="C6640">
        <v>1954</v>
      </c>
      <c r="D6640" t="s">
        <v>9159</v>
      </c>
      <c r="E6640" t="s">
        <v>9160</v>
      </c>
      <c r="F6640" t="s">
        <v>9161</v>
      </c>
      <c r="G6640" t="s">
        <v>3</v>
      </c>
      <c r="H6640">
        <v>12</v>
      </c>
      <c r="I6640">
        <v>65</v>
      </c>
      <c r="J6640">
        <v>2017</v>
      </c>
      <c r="K6640">
        <v>339</v>
      </c>
      <c r="L6640" t="s">
        <v>23185</v>
      </c>
      <c r="M6640" s="15" t="e">
        <f>IF(INDEX(#REF!,MATCH(Padrón!K6640,#REF!,0),MATCH(Padrón!J6640,#REF!,0))=K6640,"Sí","NO")</f>
        <v>#REF!</v>
      </c>
    </row>
    <row r="6641" spans="1:13" x14ac:dyDescent="0.25">
      <c r="A6641" t="s">
        <v>29845</v>
      </c>
      <c r="B6641">
        <v>7666895</v>
      </c>
      <c r="C6641">
        <v>1950</v>
      </c>
      <c r="D6641" t="s">
        <v>9162</v>
      </c>
      <c r="E6641" t="s">
        <v>9163</v>
      </c>
      <c r="F6641" t="s">
        <v>219</v>
      </c>
      <c r="G6641" t="s">
        <v>3</v>
      </c>
      <c r="H6641">
        <v>12</v>
      </c>
      <c r="I6641">
        <v>65</v>
      </c>
      <c r="J6641">
        <v>2017</v>
      </c>
      <c r="K6641">
        <v>340</v>
      </c>
      <c r="L6641" t="s">
        <v>23185</v>
      </c>
      <c r="M6641" s="15" t="e">
        <f>IF(INDEX(#REF!,MATCH(Padrón!K6641,#REF!,0),MATCH(Padrón!J6641,#REF!,0))=K6641,"Sí","NO")</f>
        <v>#REF!</v>
      </c>
    </row>
    <row r="6642" spans="1:13" x14ac:dyDescent="0.25">
      <c r="A6642" t="s">
        <v>29846</v>
      </c>
      <c r="B6642">
        <v>32085964</v>
      </c>
      <c r="C6642">
        <v>1986</v>
      </c>
      <c r="D6642" t="s">
        <v>9162</v>
      </c>
      <c r="E6642" t="s">
        <v>9164</v>
      </c>
      <c r="F6642" t="s">
        <v>221</v>
      </c>
      <c r="G6642" t="s">
        <v>27</v>
      </c>
      <c r="H6642">
        <v>12</v>
      </c>
      <c r="I6642">
        <v>65</v>
      </c>
      <c r="J6642">
        <v>2017</v>
      </c>
      <c r="K6642">
        <v>341</v>
      </c>
      <c r="L6642" t="s">
        <v>23185</v>
      </c>
      <c r="M6642" s="15" t="e">
        <f>IF(INDEX(#REF!,MATCH(Padrón!K6642,#REF!,0),MATCH(Padrón!J6642,#REF!,0))=K6642,"Sí","NO")</f>
        <v>#REF!</v>
      </c>
    </row>
    <row r="6643" spans="1:13" x14ac:dyDescent="0.25">
      <c r="A6643" t="s">
        <v>29847</v>
      </c>
      <c r="B6643">
        <v>16933784</v>
      </c>
      <c r="C6643">
        <v>1964</v>
      </c>
      <c r="D6643" t="s">
        <v>9162</v>
      </c>
      <c r="E6643" t="s">
        <v>9165</v>
      </c>
      <c r="F6643" t="s">
        <v>1922</v>
      </c>
      <c r="G6643" t="s">
        <v>3</v>
      </c>
      <c r="H6643">
        <v>12</v>
      </c>
      <c r="I6643">
        <v>65</v>
      </c>
      <c r="J6643">
        <v>2017</v>
      </c>
      <c r="K6643">
        <v>342</v>
      </c>
      <c r="L6643" t="s">
        <v>23185</v>
      </c>
      <c r="M6643" s="15" t="e">
        <f>IF(INDEX(#REF!,MATCH(Padrón!K6643,#REF!,0),MATCH(Padrón!J6643,#REF!,0))=K6643,"Sí","NO")</f>
        <v>#REF!</v>
      </c>
    </row>
    <row r="6644" spans="1:13" x14ac:dyDescent="0.25">
      <c r="A6644" t="s">
        <v>29848</v>
      </c>
      <c r="B6644">
        <v>7588923</v>
      </c>
      <c r="C6644">
        <v>1945</v>
      </c>
      <c r="D6644" t="s">
        <v>9162</v>
      </c>
      <c r="E6644" t="s">
        <v>1768</v>
      </c>
      <c r="F6644" t="s">
        <v>193</v>
      </c>
      <c r="G6644" t="s">
        <v>3</v>
      </c>
      <c r="H6644">
        <v>12</v>
      </c>
      <c r="I6644">
        <v>65</v>
      </c>
      <c r="J6644">
        <v>2017</v>
      </c>
      <c r="K6644">
        <v>343</v>
      </c>
      <c r="L6644" t="s">
        <v>23185</v>
      </c>
      <c r="M6644" s="15" t="e">
        <f>IF(INDEX(#REF!,MATCH(Padrón!K6644,#REF!,0),MATCH(Padrón!J6644,#REF!,0))=K6644,"Sí","NO")</f>
        <v>#REF!</v>
      </c>
    </row>
    <row r="6645" spans="1:13" x14ac:dyDescent="0.25">
      <c r="A6645" t="s">
        <v>29849</v>
      </c>
      <c r="B6645">
        <v>25283848</v>
      </c>
      <c r="C6645">
        <v>1976</v>
      </c>
      <c r="D6645" t="s">
        <v>9162</v>
      </c>
      <c r="E6645" t="s">
        <v>2771</v>
      </c>
      <c r="F6645" t="s">
        <v>193</v>
      </c>
      <c r="G6645" t="s">
        <v>3</v>
      </c>
      <c r="H6645">
        <v>12</v>
      </c>
      <c r="I6645">
        <v>65</v>
      </c>
      <c r="J6645">
        <v>2017</v>
      </c>
      <c r="K6645">
        <v>344</v>
      </c>
      <c r="L6645" t="s">
        <v>23185</v>
      </c>
      <c r="M6645" s="15" t="e">
        <f>IF(INDEX(#REF!,MATCH(Padrón!K6645,#REF!,0),MATCH(Padrón!J6645,#REF!,0))=K6645,"Sí","NO")</f>
        <v>#REF!</v>
      </c>
    </row>
    <row r="6646" spans="1:13" x14ac:dyDescent="0.25">
      <c r="A6646" t="s">
        <v>29850</v>
      </c>
      <c r="B6646">
        <v>22383427</v>
      </c>
      <c r="C6646">
        <v>1971</v>
      </c>
      <c r="D6646" t="s">
        <v>9166</v>
      </c>
      <c r="E6646" t="s">
        <v>9167</v>
      </c>
      <c r="F6646" t="s">
        <v>9168</v>
      </c>
      <c r="G6646" t="s">
        <v>3</v>
      </c>
      <c r="H6646">
        <v>12</v>
      </c>
      <c r="I6646">
        <v>65</v>
      </c>
      <c r="J6646">
        <v>2017</v>
      </c>
      <c r="K6646">
        <v>345</v>
      </c>
      <c r="L6646" t="s">
        <v>23185</v>
      </c>
      <c r="M6646" s="15" t="e">
        <f>IF(INDEX(#REF!,MATCH(Padrón!K6646,#REF!,0),MATCH(Padrón!J6646,#REF!,0))=K6646,"Sí","NO")</f>
        <v>#REF!</v>
      </c>
    </row>
    <row r="6647" spans="1:13" x14ac:dyDescent="0.25">
      <c r="A6647" t="s">
        <v>29851</v>
      </c>
      <c r="B6647">
        <v>7558238</v>
      </c>
      <c r="C6647">
        <v>1942</v>
      </c>
      <c r="D6647" t="s">
        <v>9166</v>
      </c>
      <c r="E6647" t="s">
        <v>9169</v>
      </c>
      <c r="F6647" t="s">
        <v>9170</v>
      </c>
      <c r="G6647" t="s">
        <v>10</v>
      </c>
      <c r="H6647">
        <v>12</v>
      </c>
      <c r="I6647">
        <v>65</v>
      </c>
      <c r="J6647">
        <v>2017</v>
      </c>
      <c r="K6647">
        <v>346</v>
      </c>
      <c r="L6647" t="s">
        <v>23185</v>
      </c>
      <c r="M6647" s="15" t="e">
        <f>IF(INDEX(#REF!,MATCH(Padrón!K6647,#REF!,0),MATCH(Padrón!J6647,#REF!,0))=K6647,"Sí","NO")</f>
        <v>#REF!</v>
      </c>
    </row>
    <row r="6648" spans="1:13" x14ac:dyDescent="0.25">
      <c r="A6648" t="s">
        <v>29852</v>
      </c>
      <c r="B6648">
        <v>21684205</v>
      </c>
      <c r="C6648">
        <v>1970</v>
      </c>
      <c r="D6648" t="s">
        <v>9166</v>
      </c>
      <c r="E6648" t="s">
        <v>9171</v>
      </c>
      <c r="F6648" t="s">
        <v>9172</v>
      </c>
      <c r="G6648" t="s">
        <v>10</v>
      </c>
      <c r="H6648">
        <v>12</v>
      </c>
      <c r="I6648">
        <v>65</v>
      </c>
      <c r="J6648">
        <v>2017</v>
      </c>
      <c r="K6648">
        <v>347</v>
      </c>
      <c r="L6648" t="s">
        <v>23185</v>
      </c>
      <c r="M6648" s="15" t="e">
        <f>IF(INDEX(#REF!,MATCH(Padrón!K6648,#REF!,0),MATCH(Padrón!J6648,#REF!,0))=K6648,"Sí","NO")</f>
        <v>#REF!</v>
      </c>
    </row>
    <row r="6649" spans="1:13" x14ac:dyDescent="0.25">
      <c r="A6649" t="s">
        <v>29853</v>
      </c>
      <c r="B6649">
        <v>7581991</v>
      </c>
      <c r="C6649">
        <v>1944</v>
      </c>
      <c r="D6649" t="s">
        <v>9166</v>
      </c>
      <c r="E6649" t="s">
        <v>9173</v>
      </c>
      <c r="F6649" t="s">
        <v>9174</v>
      </c>
      <c r="G6649" t="s">
        <v>10</v>
      </c>
      <c r="H6649">
        <v>12</v>
      </c>
      <c r="I6649">
        <v>65</v>
      </c>
      <c r="J6649">
        <v>2017</v>
      </c>
      <c r="K6649">
        <v>348</v>
      </c>
      <c r="L6649" t="s">
        <v>23185</v>
      </c>
      <c r="M6649" s="15" t="e">
        <f>IF(INDEX(#REF!,MATCH(Padrón!K6649,#REF!,0),MATCH(Padrón!J6649,#REF!,0))=K6649,"Sí","NO")</f>
        <v>#REF!</v>
      </c>
    </row>
    <row r="6650" spans="1:13" x14ac:dyDescent="0.25">
      <c r="A6650" t="s">
        <v>29854</v>
      </c>
      <c r="B6650">
        <v>43832480</v>
      </c>
      <c r="C6650">
        <v>2002</v>
      </c>
      <c r="D6650" t="s">
        <v>9166</v>
      </c>
      <c r="E6650" t="s">
        <v>9175</v>
      </c>
      <c r="F6650" t="s">
        <v>9168</v>
      </c>
      <c r="G6650" t="s">
        <v>3</v>
      </c>
      <c r="H6650">
        <v>12</v>
      </c>
      <c r="I6650">
        <v>65</v>
      </c>
      <c r="J6650">
        <v>2017</v>
      </c>
      <c r="K6650">
        <v>349</v>
      </c>
      <c r="L6650" t="s">
        <v>23185</v>
      </c>
      <c r="M6650" s="15" t="e">
        <f>IF(INDEX(#REF!,MATCH(Padrón!K6650,#REF!,0),MATCH(Padrón!J6650,#REF!,0))=K6650,"Sí","NO")</f>
        <v>#REF!</v>
      </c>
    </row>
    <row r="6651" spans="1:13" x14ac:dyDescent="0.25">
      <c r="A6651" t="s">
        <v>29855</v>
      </c>
      <c r="B6651">
        <v>34140684</v>
      </c>
      <c r="C6651">
        <v>1988</v>
      </c>
      <c r="D6651" t="s">
        <v>9166</v>
      </c>
      <c r="E6651" t="s">
        <v>9176</v>
      </c>
      <c r="F6651" t="s">
        <v>4675</v>
      </c>
      <c r="G6651" t="s">
        <v>27</v>
      </c>
      <c r="H6651">
        <v>12</v>
      </c>
      <c r="I6651">
        <v>65</v>
      </c>
      <c r="J6651">
        <v>2017</v>
      </c>
      <c r="K6651">
        <v>350</v>
      </c>
      <c r="L6651" t="s">
        <v>23185</v>
      </c>
      <c r="M6651" s="15" t="e">
        <f>IF(INDEX(#REF!,MATCH(Padrón!K6651,#REF!,0),MATCH(Padrón!J6651,#REF!,0))=K6651,"Sí","NO")</f>
        <v>#REF!</v>
      </c>
    </row>
    <row r="6652" spans="1:13" x14ac:dyDescent="0.25">
      <c r="A6652" t="s">
        <v>29856</v>
      </c>
      <c r="B6652">
        <v>41617527</v>
      </c>
      <c r="C6652">
        <v>1999</v>
      </c>
      <c r="D6652" t="s">
        <v>9166</v>
      </c>
      <c r="E6652" t="s">
        <v>9177</v>
      </c>
      <c r="F6652" t="s">
        <v>9168</v>
      </c>
      <c r="G6652" t="s">
        <v>3</v>
      </c>
      <c r="H6652">
        <v>12</v>
      </c>
      <c r="I6652">
        <v>65</v>
      </c>
      <c r="J6652">
        <v>2018</v>
      </c>
      <c r="K6652">
        <v>1</v>
      </c>
      <c r="L6652" t="s">
        <v>23185</v>
      </c>
      <c r="M6652" s="15" t="e">
        <f>IF(INDEX(#REF!,MATCH(Padrón!K6652,#REF!,0),MATCH(Padrón!J6652,#REF!,0))=K6652,"Sí","NO")</f>
        <v>#REF!</v>
      </c>
    </row>
    <row r="6653" spans="1:13" x14ac:dyDescent="0.25">
      <c r="A6653" t="s">
        <v>29857</v>
      </c>
      <c r="B6653">
        <v>20644745</v>
      </c>
      <c r="C6653">
        <v>1969</v>
      </c>
      <c r="D6653" t="s">
        <v>9166</v>
      </c>
      <c r="E6653" t="s">
        <v>9178</v>
      </c>
      <c r="F6653" t="s">
        <v>9179</v>
      </c>
      <c r="G6653" t="s">
        <v>3</v>
      </c>
      <c r="H6653">
        <v>12</v>
      </c>
      <c r="I6653">
        <v>65</v>
      </c>
      <c r="J6653">
        <v>2018</v>
      </c>
      <c r="K6653">
        <v>2</v>
      </c>
      <c r="L6653" t="s">
        <v>23185</v>
      </c>
      <c r="M6653" s="15" t="e">
        <f>IF(INDEX(#REF!,MATCH(Padrón!K6653,#REF!,0),MATCH(Padrón!J6653,#REF!,0))=K6653,"Sí","NO")</f>
        <v>#REF!</v>
      </c>
    </row>
    <row r="6654" spans="1:13" x14ac:dyDescent="0.25">
      <c r="A6654" t="s">
        <v>29858</v>
      </c>
      <c r="B6654">
        <v>46830635</v>
      </c>
      <c r="C6654">
        <v>2005</v>
      </c>
      <c r="D6654" t="s">
        <v>9180</v>
      </c>
      <c r="E6654" t="s">
        <v>9181</v>
      </c>
      <c r="F6654" t="s">
        <v>9182</v>
      </c>
      <c r="G6654" t="s">
        <v>3</v>
      </c>
      <c r="H6654">
        <v>12</v>
      </c>
      <c r="I6654">
        <v>65</v>
      </c>
      <c r="J6654">
        <v>2018</v>
      </c>
      <c r="K6654">
        <v>3</v>
      </c>
      <c r="L6654" t="s">
        <v>23185</v>
      </c>
      <c r="M6654" s="15" t="e">
        <f>IF(INDEX(#REF!,MATCH(Padrón!K6654,#REF!,0),MATCH(Padrón!J6654,#REF!,0))=K6654,"Sí","NO")</f>
        <v>#REF!</v>
      </c>
    </row>
    <row r="6655" spans="1:13" x14ac:dyDescent="0.25">
      <c r="A6655" t="s">
        <v>29859</v>
      </c>
      <c r="B6655">
        <v>12185044</v>
      </c>
      <c r="C6655">
        <v>1956</v>
      </c>
      <c r="D6655" t="s">
        <v>1178</v>
      </c>
      <c r="E6655" t="s">
        <v>49</v>
      </c>
      <c r="F6655" t="s">
        <v>5421</v>
      </c>
      <c r="G6655" t="s">
        <v>10</v>
      </c>
      <c r="H6655">
        <v>12</v>
      </c>
      <c r="I6655">
        <v>65</v>
      </c>
      <c r="J6655">
        <v>2018</v>
      </c>
      <c r="K6655">
        <v>4</v>
      </c>
      <c r="L6655" t="s">
        <v>23185</v>
      </c>
      <c r="M6655" s="15" t="e">
        <f>IF(INDEX(#REF!,MATCH(Padrón!K6655,#REF!,0),MATCH(Padrón!J6655,#REF!,0))=K6655,"Sí","NO")</f>
        <v>#REF!</v>
      </c>
    </row>
    <row r="6656" spans="1:13" x14ac:dyDescent="0.25">
      <c r="A6656" t="s">
        <v>29860</v>
      </c>
      <c r="B6656">
        <v>12185045</v>
      </c>
      <c r="C6656">
        <v>1956</v>
      </c>
      <c r="D6656" t="s">
        <v>1178</v>
      </c>
      <c r="E6656" t="s">
        <v>1226</v>
      </c>
      <c r="F6656" t="s">
        <v>1094</v>
      </c>
      <c r="G6656" t="s">
        <v>27</v>
      </c>
      <c r="H6656">
        <v>12</v>
      </c>
      <c r="I6656">
        <v>65</v>
      </c>
      <c r="J6656">
        <v>2018</v>
      </c>
      <c r="K6656">
        <v>5</v>
      </c>
      <c r="L6656" t="s">
        <v>23185</v>
      </c>
      <c r="M6656" s="15" t="e">
        <f>IF(INDEX(#REF!,MATCH(Padrón!K6656,#REF!,0),MATCH(Padrón!J6656,#REF!,0))=K6656,"Sí","NO")</f>
        <v>#REF!</v>
      </c>
    </row>
    <row r="6657" spans="1:13" x14ac:dyDescent="0.25">
      <c r="A6657" t="s">
        <v>29861</v>
      </c>
      <c r="B6657">
        <v>18700201</v>
      </c>
      <c r="C6657">
        <v>1964</v>
      </c>
      <c r="D6657" t="s">
        <v>9183</v>
      </c>
      <c r="E6657" t="s">
        <v>9184</v>
      </c>
      <c r="F6657" t="s">
        <v>9185</v>
      </c>
      <c r="G6657" t="s">
        <v>10</v>
      </c>
      <c r="H6657">
        <v>12</v>
      </c>
      <c r="I6657">
        <v>65</v>
      </c>
      <c r="J6657">
        <v>2018</v>
      </c>
      <c r="K6657">
        <v>6</v>
      </c>
      <c r="L6657" t="s">
        <v>23185</v>
      </c>
      <c r="M6657" s="15" t="e">
        <f>IF(INDEX(#REF!,MATCH(Padrón!K6657,#REF!,0),MATCH(Padrón!J6657,#REF!,0))=K6657,"Sí","NO")</f>
        <v>#REF!</v>
      </c>
    </row>
    <row r="6658" spans="1:13" x14ac:dyDescent="0.25">
      <c r="A6658" t="s">
        <v>29862</v>
      </c>
      <c r="B6658">
        <v>41304012</v>
      </c>
      <c r="C6658">
        <v>1997</v>
      </c>
      <c r="D6658" t="s">
        <v>9186</v>
      </c>
      <c r="E6658" t="s">
        <v>7949</v>
      </c>
      <c r="F6658" t="s">
        <v>200</v>
      </c>
      <c r="G6658" t="s">
        <v>3</v>
      </c>
      <c r="H6658">
        <v>12</v>
      </c>
      <c r="I6658">
        <v>65</v>
      </c>
      <c r="J6658">
        <v>2018</v>
      </c>
      <c r="K6658">
        <v>7</v>
      </c>
      <c r="L6658" t="s">
        <v>23185</v>
      </c>
      <c r="M6658" s="15" t="e">
        <f>IF(INDEX(#REF!,MATCH(Padrón!K6658,#REF!,0),MATCH(Padrón!J6658,#REF!,0))=K6658,"Sí","NO")</f>
        <v>#REF!</v>
      </c>
    </row>
    <row r="6659" spans="1:13" x14ac:dyDescent="0.25">
      <c r="A6659" t="s">
        <v>29863</v>
      </c>
      <c r="B6659">
        <v>41617615</v>
      </c>
      <c r="C6659">
        <v>1999</v>
      </c>
      <c r="D6659" t="s">
        <v>9186</v>
      </c>
      <c r="E6659" t="s">
        <v>9187</v>
      </c>
      <c r="F6659" t="s">
        <v>1064</v>
      </c>
      <c r="G6659" t="s">
        <v>3</v>
      </c>
      <c r="H6659">
        <v>12</v>
      </c>
      <c r="I6659">
        <v>65</v>
      </c>
      <c r="J6659">
        <v>2018</v>
      </c>
      <c r="K6659">
        <v>8</v>
      </c>
      <c r="L6659" t="s">
        <v>23185</v>
      </c>
      <c r="M6659" s="15" t="e">
        <f>IF(INDEX(#REF!,MATCH(Padrón!K6659,#REF!,0),MATCH(Padrón!J6659,#REF!,0))=K6659,"Sí","NO")</f>
        <v>#REF!</v>
      </c>
    </row>
    <row r="6660" spans="1:13" x14ac:dyDescent="0.25">
      <c r="A6660" t="s">
        <v>29864</v>
      </c>
      <c r="B6660">
        <v>38138469</v>
      </c>
      <c r="C6660">
        <v>1994</v>
      </c>
      <c r="D6660" t="s">
        <v>9186</v>
      </c>
      <c r="E6660" t="s">
        <v>9188</v>
      </c>
      <c r="F6660" t="s">
        <v>164</v>
      </c>
      <c r="G6660" t="s">
        <v>10</v>
      </c>
      <c r="H6660">
        <v>12</v>
      </c>
      <c r="I6660">
        <v>65</v>
      </c>
      <c r="J6660">
        <v>2018</v>
      </c>
      <c r="K6660">
        <v>9</v>
      </c>
      <c r="L6660" t="s">
        <v>23185</v>
      </c>
      <c r="M6660" s="15" t="e">
        <f>IF(INDEX(#REF!,MATCH(Padrón!K6660,#REF!,0),MATCH(Padrón!J6660,#REF!,0))=K6660,"Sí","NO")</f>
        <v>#REF!</v>
      </c>
    </row>
    <row r="6661" spans="1:13" x14ac:dyDescent="0.25">
      <c r="A6661" t="s">
        <v>29865</v>
      </c>
      <c r="B6661">
        <v>42760420</v>
      </c>
      <c r="C6661">
        <v>2000</v>
      </c>
      <c r="D6661" t="s">
        <v>9186</v>
      </c>
      <c r="E6661" t="s">
        <v>406</v>
      </c>
      <c r="F6661" t="s">
        <v>9189</v>
      </c>
      <c r="G6661" t="s">
        <v>3</v>
      </c>
      <c r="H6661">
        <v>12</v>
      </c>
      <c r="I6661">
        <v>65</v>
      </c>
      <c r="J6661">
        <v>2018</v>
      </c>
      <c r="K6661">
        <v>10</v>
      </c>
      <c r="L6661" t="s">
        <v>23185</v>
      </c>
      <c r="M6661" s="15" t="e">
        <f>IF(INDEX(#REF!,MATCH(Padrón!K6661,#REF!,0),MATCH(Padrón!J6661,#REF!,0))=K6661,"Sí","NO")</f>
        <v>#REF!</v>
      </c>
    </row>
    <row r="6662" spans="1:13" x14ac:dyDescent="0.25">
      <c r="A6662" t="s">
        <v>29866</v>
      </c>
      <c r="B6662">
        <v>42715299</v>
      </c>
      <c r="C6662">
        <v>1995</v>
      </c>
      <c r="D6662" t="s">
        <v>9186</v>
      </c>
      <c r="E6662" t="s">
        <v>9190</v>
      </c>
      <c r="F6662" t="s">
        <v>9191</v>
      </c>
      <c r="G6662" t="s">
        <v>10</v>
      </c>
      <c r="H6662">
        <v>12</v>
      </c>
      <c r="I6662">
        <v>65</v>
      </c>
      <c r="J6662">
        <v>2018</v>
      </c>
      <c r="K6662">
        <v>11</v>
      </c>
      <c r="L6662" t="s">
        <v>23185</v>
      </c>
      <c r="M6662" s="15" t="e">
        <f>IF(INDEX(#REF!,MATCH(Padrón!K6662,#REF!,0),MATCH(Padrón!J6662,#REF!,0))=K6662,"Sí","NO")</f>
        <v>#REF!</v>
      </c>
    </row>
    <row r="6663" spans="1:13" x14ac:dyDescent="0.25">
      <c r="A6663" t="s">
        <v>29867</v>
      </c>
      <c r="B6663">
        <v>22383314</v>
      </c>
      <c r="C6663">
        <v>1971</v>
      </c>
      <c r="D6663" t="s">
        <v>9186</v>
      </c>
      <c r="E6663" t="s">
        <v>9192</v>
      </c>
      <c r="F6663" t="s">
        <v>486</v>
      </c>
      <c r="G6663" t="s">
        <v>3</v>
      </c>
      <c r="H6663">
        <v>12</v>
      </c>
      <c r="I6663">
        <v>65</v>
      </c>
      <c r="J6663">
        <v>2018</v>
      </c>
      <c r="K6663">
        <v>12</v>
      </c>
      <c r="L6663" t="s">
        <v>23185</v>
      </c>
      <c r="M6663" s="15" t="e">
        <f>IF(INDEX(#REF!,MATCH(Padrón!K6663,#REF!,0),MATCH(Padrón!J6663,#REF!,0))=K6663,"Sí","NO")</f>
        <v>#REF!</v>
      </c>
    </row>
    <row r="6664" spans="1:13" x14ac:dyDescent="0.25">
      <c r="A6664" t="s">
        <v>29868</v>
      </c>
      <c r="B6664">
        <v>18440426</v>
      </c>
      <c r="C6664">
        <v>1967</v>
      </c>
      <c r="D6664" t="s">
        <v>9186</v>
      </c>
      <c r="E6664" t="s">
        <v>9193</v>
      </c>
      <c r="F6664" t="s">
        <v>689</v>
      </c>
      <c r="G6664" t="s">
        <v>979</v>
      </c>
      <c r="H6664">
        <v>12</v>
      </c>
      <c r="I6664">
        <v>65</v>
      </c>
      <c r="J6664">
        <v>2018</v>
      </c>
      <c r="K6664">
        <v>13</v>
      </c>
      <c r="L6664" t="s">
        <v>23185</v>
      </c>
      <c r="M6664" s="15" t="e">
        <f>IF(INDEX(#REF!,MATCH(Padrón!K6664,#REF!,0),MATCH(Padrón!J6664,#REF!,0))=K6664,"Sí","NO")</f>
        <v>#REF!</v>
      </c>
    </row>
    <row r="6665" spans="1:13" x14ac:dyDescent="0.25">
      <c r="A6665" t="s">
        <v>29869</v>
      </c>
      <c r="B6665">
        <v>36457910</v>
      </c>
      <c r="C6665">
        <v>1991</v>
      </c>
      <c r="D6665" t="s">
        <v>9186</v>
      </c>
      <c r="E6665" t="s">
        <v>9194</v>
      </c>
      <c r="F6665" t="s">
        <v>84</v>
      </c>
      <c r="G6665" t="s">
        <v>10</v>
      </c>
      <c r="H6665">
        <v>12</v>
      </c>
      <c r="I6665">
        <v>65</v>
      </c>
      <c r="J6665">
        <v>2018</v>
      </c>
      <c r="K6665">
        <v>14</v>
      </c>
      <c r="L6665" t="s">
        <v>23185</v>
      </c>
      <c r="M6665" s="15" t="e">
        <f>IF(INDEX(#REF!,MATCH(Padrón!K6665,#REF!,0),MATCH(Padrón!J6665,#REF!,0))=K6665,"Sí","NO")</f>
        <v>#REF!</v>
      </c>
    </row>
    <row r="6666" spans="1:13" x14ac:dyDescent="0.25">
      <c r="A6666" t="s">
        <v>29870</v>
      </c>
      <c r="B6666">
        <v>47997344</v>
      </c>
      <c r="C6666">
        <v>2007</v>
      </c>
      <c r="D6666" t="s">
        <v>9186</v>
      </c>
      <c r="E6666" t="s">
        <v>6488</v>
      </c>
      <c r="F6666" t="s">
        <v>9195</v>
      </c>
      <c r="G6666" t="s">
        <v>3</v>
      </c>
      <c r="H6666">
        <v>12</v>
      </c>
      <c r="I6666">
        <v>65</v>
      </c>
      <c r="J6666">
        <v>2018</v>
      </c>
      <c r="K6666">
        <v>15</v>
      </c>
      <c r="L6666" t="s">
        <v>23185</v>
      </c>
      <c r="M6666" s="15" t="e">
        <f>IF(INDEX(#REF!,MATCH(Padrón!K6666,#REF!,0),MATCH(Padrón!J6666,#REF!,0))=K6666,"Sí","NO")</f>
        <v>#REF!</v>
      </c>
    </row>
    <row r="6667" spans="1:13" x14ac:dyDescent="0.25">
      <c r="A6667" t="s">
        <v>29871</v>
      </c>
      <c r="B6667">
        <v>30785372</v>
      </c>
      <c r="C6667">
        <v>1984</v>
      </c>
      <c r="D6667" t="s">
        <v>9186</v>
      </c>
      <c r="E6667" t="s">
        <v>3436</v>
      </c>
      <c r="F6667" t="s">
        <v>9196</v>
      </c>
      <c r="G6667" t="s">
        <v>10</v>
      </c>
      <c r="H6667">
        <v>12</v>
      </c>
      <c r="I6667">
        <v>65</v>
      </c>
      <c r="J6667">
        <v>2018</v>
      </c>
      <c r="K6667">
        <v>16</v>
      </c>
      <c r="L6667" t="s">
        <v>23185</v>
      </c>
      <c r="M6667" s="15" t="e">
        <f>IF(INDEX(#REF!,MATCH(Padrón!K6667,#REF!,0),MATCH(Padrón!J6667,#REF!,0))=K6667,"Sí","NO")</f>
        <v>#REF!</v>
      </c>
    </row>
    <row r="6668" spans="1:13" x14ac:dyDescent="0.25">
      <c r="A6668" t="s">
        <v>29872</v>
      </c>
      <c r="B6668">
        <v>20644618</v>
      </c>
      <c r="C6668">
        <v>1969</v>
      </c>
      <c r="D6668" t="s">
        <v>9186</v>
      </c>
      <c r="E6668" t="s">
        <v>9197</v>
      </c>
      <c r="F6668" t="s">
        <v>164</v>
      </c>
      <c r="G6668" t="s">
        <v>10</v>
      </c>
      <c r="H6668">
        <v>12</v>
      </c>
      <c r="I6668">
        <v>65</v>
      </c>
      <c r="J6668">
        <v>2018</v>
      </c>
      <c r="K6668">
        <v>17</v>
      </c>
      <c r="L6668" t="s">
        <v>23185</v>
      </c>
      <c r="M6668" s="15" t="e">
        <f>IF(INDEX(#REF!,MATCH(Padrón!K6668,#REF!,0),MATCH(Padrón!J6668,#REF!,0))=K6668,"Sí","NO")</f>
        <v>#REF!</v>
      </c>
    </row>
    <row r="6669" spans="1:13" x14ac:dyDescent="0.25">
      <c r="A6669" t="s">
        <v>29873</v>
      </c>
      <c r="B6669">
        <v>34734738</v>
      </c>
      <c r="C6669">
        <v>1989</v>
      </c>
      <c r="D6669" t="s">
        <v>9186</v>
      </c>
      <c r="E6669" t="s">
        <v>9198</v>
      </c>
      <c r="F6669" t="s">
        <v>6032</v>
      </c>
      <c r="G6669" t="s">
        <v>3</v>
      </c>
      <c r="H6669">
        <v>12</v>
      </c>
      <c r="I6669">
        <v>65</v>
      </c>
      <c r="J6669">
        <v>2018</v>
      </c>
      <c r="K6669">
        <v>18</v>
      </c>
      <c r="L6669" t="s">
        <v>23185</v>
      </c>
      <c r="M6669" s="15" t="e">
        <f>IF(INDEX(#REF!,MATCH(Padrón!K6669,#REF!,0),MATCH(Padrón!J6669,#REF!,0))=K6669,"Sí","NO")</f>
        <v>#REF!</v>
      </c>
    </row>
    <row r="6670" spans="1:13" x14ac:dyDescent="0.25">
      <c r="A6670" t="s">
        <v>29874</v>
      </c>
      <c r="B6670">
        <v>30785168</v>
      </c>
      <c r="C6670">
        <v>1984</v>
      </c>
      <c r="D6670" t="s">
        <v>9186</v>
      </c>
      <c r="E6670" t="s">
        <v>9199</v>
      </c>
      <c r="F6670" t="s">
        <v>1064</v>
      </c>
      <c r="G6670" t="s">
        <v>3</v>
      </c>
      <c r="H6670">
        <v>12</v>
      </c>
      <c r="I6670">
        <v>65</v>
      </c>
      <c r="J6670">
        <v>2018</v>
      </c>
      <c r="K6670">
        <v>19</v>
      </c>
      <c r="L6670" t="s">
        <v>23185</v>
      </c>
      <c r="M6670" s="15" t="e">
        <f>IF(INDEX(#REF!,MATCH(Padrón!K6670,#REF!,0),MATCH(Padrón!J6670,#REF!,0))=K6670,"Sí","NO")</f>
        <v>#REF!</v>
      </c>
    </row>
    <row r="6671" spans="1:13" x14ac:dyDescent="0.25">
      <c r="A6671" t="s">
        <v>29875</v>
      </c>
      <c r="B6671">
        <v>14423957</v>
      </c>
      <c r="C6671">
        <v>1961</v>
      </c>
      <c r="D6671" t="s">
        <v>9186</v>
      </c>
      <c r="E6671" t="s">
        <v>235</v>
      </c>
      <c r="F6671" t="s">
        <v>164</v>
      </c>
      <c r="G6671" t="s">
        <v>3</v>
      </c>
      <c r="H6671">
        <v>12</v>
      </c>
      <c r="I6671">
        <v>65</v>
      </c>
      <c r="J6671">
        <v>2018</v>
      </c>
      <c r="K6671">
        <v>20</v>
      </c>
      <c r="L6671" t="s">
        <v>23185</v>
      </c>
      <c r="M6671" s="15" t="e">
        <f>IF(INDEX(#REF!,MATCH(Padrón!K6671,#REF!,0),MATCH(Padrón!J6671,#REF!,0))=K6671,"Sí","NO")</f>
        <v>#REF!</v>
      </c>
    </row>
    <row r="6672" spans="1:13" x14ac:dyDescent="0.25">
      <c r="A6672" t="s">
        <v>29876</v>
      </c>
      <c r="B6672">
        <v>29166386</v>
      </c>
      <c r="C6672">
        <v>1982</v>
      </c>
      <c r="D6672" t="s">
        <v>9186</v>
      </c>
      <c r="E6672" t="s">
        <v>9200</v>
      </c>
      <c r="F6672" t="s">
        <v>9201</v>
      </c>
      <c r="G6672" t="s">
        <v>10</v>
      </c>
      <c r="H6672">
        <v>12</v>
      </c>
      <c r="I6672">
        <v>65</v>
      </c>
      <c r="J6672">
        <v>2018</v>
      </c>
      <c r="K6672">
        <v>21</v>
      </c>
      <c r="L6672" t="s">
        <v>23185</v>
      </c>
      <c r="M6672" s="15" t="e">
        <f>IF(INDEX(#REF!,MATCH(Padrón!K6672,#REF!,0),MATCH(Padrón!J6672,#REF!,0))=K6672,"Sí","NO")</f>
        <v>#REF!</v>
      </c>
    </row>
    <row r="6673" spans="1:13" x14ac:dyDescent="0.25">
      <c r="A6673" t="s">
        <v>29877</v>
      </c>
      <c r="B6673">
        <v>39638231</v>
      </c>
      <c r="C6673">
        <v>1996</v>
      </c>
      <c r="D6673" t="s">
        <v>9186</v>
      </c>
      <c r="E6673" t="s">
        <v>9202</v>
      </c>
      <c r="F6673" t="s">
        <v>9203</v>
      </c>
      <c r="G6673" t="s">
        <v>10</v>
      </c>
      <c r="H6673">
        <v>12</v>
      </c>
      <c r="I6673">
        <v>65</v>
      </c>
      <c r="J6673">
        <v>2018</v>
      </c>
      <c r="K6673">
        <v>22</v>
      </c>
      <c r="L6673" t="s">
        <v>23185</v>
      </c>
      <c r="M6673" s="15" t="e">
        <f>IF(INDEX(#REF!,MATCH(Padrón!K6673,#REF!,0),MATCH(Padrón!J6673,#REF!,0))=K6673,"Sí","NO")</f>
        <v>#REF!</v>
      </c>
    </row>
    <row r="6674" spans="1:13" x14ac:dyDescent="0.25">
      <c r="A6674" t="s">
        <v>29878</v>
      </c>
      <c r="B6674">
        <v>23030409</v>
      </c>
      <c r="C6674">
        <v>1972</v>
      </c>
      <c r="D6674" t="s">
        <v>9186</v>
      </c>
      <c r="E6674" t="s">
        <v>9204</v>
      </c>
      <c r="F6674" t="s">
        <v>419</v>
      </c>
      <c r="G6674" t="s">
        <v>3</v>
      </c>
      <c r="H6674">
        <v>12</v>
      </c>
      <c r="I6674">
        <v>65</v>
      </c>
      <c r="J6674">
        <v>2018</v>
      </c>
      <c r="K6674">
        <v>23</v>
      </c>
      <c r="L6674" t="s">
        <v>23185</v>
      </c>
      <c r="M6674" s="15" t="e">
        <f>IF(INDEX(#REF!,MATCH(Padrón!K6674,#REF!,0),MATCH(Padrón!J6674,#REF!,0))=K6674,"Sí","NO")</f>
        <v>#REF!</v>
      </c>
    </row>
    <row r="6675" spans="1:13" x14ac:dyDescent="0.25">
      <c r="A6675" t="s">
        <v>29879</v>
      </c>
      <c r="B6675">
        <v>38382450</v>
      </c>
      <c r="C6675">
        <v>1994</v>
      </c>
      <c r="D6675" t="s">
        <v>9186</v>
      </c>
      <c r="E6675" t="s">
        <v>9205</v>
      </c>
      <c r="F6675" t="s">
        <v>61</v>
      </c>
      <c r="G6675" t="s">
        <v>10</v>
      </c>
      <c r="H6675">
        <v>12</v>
      </c>
      <c r="I6675">
        <v>65</v>
      </c>
      <c r="J6675">
        <v>2018</v>
      </c>
      <c r="K6675">
        <v>24</v>
      </c>
      <c r="L6675" t="s">
        <v>23185</v>
      </c>
      <c r="M6675" s="15" t="e">
        <f>IF(INDEX(#REF!,MATCH(Padrón!K6675,#REF!,0),MATCH(Padrón!J6675,#REF!,0))=K6675,"Sí","NO")</f>
        <v>#REF!</v>
      </c>
    </row>
    <row r="6676" spans="1:13" x14ac:dyDescent="0.25">
      <c r="A6676" t="s">
        <v>29880</v>
      </c>
      <c r="B6676">
        <v>25657502</v>
      </c>
      <c r="C6676">
        <v>1976</v>
      </c>
      <c r="D6676" t="s">
        <v>9186</v>
      </c>
      <c r="E6676" t="s">
        <v>9206</v>
      </c>
      <c r="F6676" t="s">
        <v>419</v>
      </c>
      <c r="G6676" t="s">
        <v>3</v>
      </c>
      <c r="H6676">
        <v>12</v>
      </c>
      <c r="I6676">
        <v>65</v>
      </c>
      <c r="J6676">
        <v>2018</v>
      </c>
      <c r="K6676">
        <v>25</v>
      </c>
      <c r="L6676" t="s">
        <v>23185</v>
      </c>
      <c r="M6676" s="15" t="e">
        <f>IF(INDEX(#REF!,MATCH(Padrón!K6676,#REF!,0),MATCH(Padrón!J6676,#REF!,0))=K6676,"Sí","NO")</f>
        <v>#REF!</v>
      </c>
    </row>
    <row r="6677" spans="1:13" x14ac:dyDescent="0.25">
      <c r="A6677" t="s">
        <v>29881</v>
      </c>
      <c r="B6677">
        <v>44950157</v>
      </c>
      <c r="C6677">
        <v>1999</v>
      </c>
      <c r="D6677" t="s">
        <v>9186</v>
      </c>
      <c r="E6677" t="s">
        <v>9207</v>
      </c>
      <c r="F6677" t="s">
        <v>419</v>
      </c>
      <c r="G6677" t="s">
        <v>3</v>
      </c>
      <c r="H6677">
        <v>12</v>
      </c>
      <c r="I6677">
        <v>65</v>
      </c>
      <c r="J6677">
        <v>2018</v>
      </c>
      <c r="K6677">
        <v>26</v>
      </c>
      <c r="L6677" t="s">
        <v>23185</v>
      </c>
      <c r="M6677" s="15" t="e">
        <f>IF(INDEX(#REF!,MATCH(Padrón!K6677,#REF!,0),MATCH(Padrón!J6677,#REF!,0))=K6677,"Sí","NO")</f>
        <v>#REF!</v>
      </c>
    </row>
    <row r="6678" spans="1:13" x14ac:dyDescent="0.25">
      <c r="A6678" t="s">
        <v>29882</v>
      </c>
      <c r="B6678">
        <v>31582519</v>
      </c>
      <c r="C6678">
        <v>1985</v>
      </c>
      <c r="D6678" t="s">
        <v>9186</v>
      </c>
      <c r="E6678" t="s">
        <v>9208</v>
      </c>
      <c r="F6678" t="s">
        <v>9209</v>
      </c>
      <c r="G6678" t="s">
        <v>3</v>
      </c>
      <c r="H6678">
        <v>12</v>
      </c>
      <c r="I6678">
        <v>65</v>
      </c>
      <c r="J6678">
        <v>2018</v>
      </c>
      <c r="K6678">
        <v>27</v>
      </c>
      <c r="L6678" t="s">
        <v>23185</v>
      </c>
      <c r="M6678" s="15" t="e">
        <f>IF(INDEX(#REF!,MATCH(Padrón!K6678,#REF!,0),MATCH(Padrón!J6678,#REF!,0))=K6678,"Sí","NO")</f>
        <v>#REF!</v>
      </c>
    </row>
    <row r="6679" spans="1:13" x14ac:dyDescent="0.25">
      <c r="A6679" t="s">
        <v>29883</v>
      </c>
      <c r="B6679">
        <v>32085956</v>
      </c>
      <c r="C6679">
        <v>1986</v>
      </c>
      <c r="D6679" t="s">
        <v>9186</v>
      </c>
      <c r="E6679" t="s">
        <v>9210</v>
      </c>
      <c r="F6679" t="s">
        <v>1064</v>
      </c>
      <c r="G6679" t="s">
        <v>3</v>
      </c>
      <c r="H6679">
        <v>12</v>
      </c>
      <c r="I6679">
        <v>65</v>
      </c>
      <c r="J6679">
        <v>2018</v>
      </c>
      <c r="K6679">
        <v>28</v>
      </c>
      <c r="L6679" t="s">
        <v>23185</v>
      </c>
      <c r="M6679" s="15" t="e">
        <f>IF(INDEX(#REF!,MATCH(Padrón!K6679,#REF!,0),MATCH(Padrón!J6679,#REF!,0))=K6679,"Sí","NO")</f>
        <v>#REF!</v>
      </c>
    </row>
    <row r="6680" spans="1:13" x14ac:dyDescent="0.25">
      <c r="A6680" t="s">
        <v>29884</v>
      </c>
      <c r="B6680">
        <v>44950158</v>
      </c>
      <c r="C6680">
        <v>2002</v>
      </c>
      <c r="D6680" t="s">
        <v>9186</v>
      </c>
      <c r="E6680" t="s">
        <v>9211</v>
      </c>
      <c r="F6680" t="s">
        <v>9212</v>
      </c>
      <c r="G6680" t="s">
        <v>3</v>
      </c>
      <c r="H6680">
        <v>12</v>
      </c>
      <c r="I6680">
        <v>65</v>
      </c>
      <c r="J6680">
        <v>2018</v>
      </c>
      <c r="K6680">
        <v>29</v>
      </c>
      <c r="L6680" t="s">
        <v>23185</v>
      </c>
      <c r="M6680" s="15" t="e">
        <f>IF(INDEX(#REF!,MATCH(Padrón!K6680,#REF!,0),MATCH(Padrón!J6680,#REF!,0))=K6680,"Sí","NO")</f>
        <v>#REF!</v>
      </c>
    </row>
    <row r="6681" spans="1:13" x14ac:dyDescent="0.25">
      <c r="A6681" t="s">
        <v>29885</v>
      </c>
      <c r="B6681">
        <v>27993183</v>
      </c>
      <c r="C6681">
        <v>1980</v>
      </c>
      <c r="D6681" t="s">
        <v>9186</v>
      </c>
      <c r="E6681" t="s">
        <v>9213</v>
      </c>
      <c r="F6681" t="s">
        <v>419</v>
      </c>
      <c r="G6681" t="s">
        <v>3</v>
      </c>
      <c r="H6681">
        <v>12</v>
      </c>
      <c r="I6681">
        <v>65</v>
      </c>
      <c r="J6681">
        <v>2018</v>
      </c>
      <c r="K6681">
        <v>30</v>
      </c>
      <c r="L6681" t="s">
        <v>23185</v>
      </c>
      <c r="M6681" s="15" t="e">
        <f>IF(INDEX(#REF!,MATCH(Padrón!K6681,#REF!,0),MATCH(Padrón!J6681,#REF!,0))=K6681,"Sí","NO")</f>
        <v>#REF!</v>
      </c>
    </row>
    <row r="6682" spans="1:13" x14ac:dyDescent="0.25">
      <c r="A6682" t="s">
        <v>29886</v>
      </c>
      <c r="B6682">
        <v>44680708</v>
      </c>
      <c r="C6682">
        <v>2003</v>
      </c>
      <c r="D6682" t="s">
        <v>9186</v>
      </c>
      <c r="E6682" t="s">
        <v>9214</v>
      </c>
      <c r="F6682" t="s">
        <v>9215</v>
      </c>
      <c r="G6682" t="s">
        <v>3</v>
      </c>
      <c r="H6682">
        <v>12</v>
      </c>
      <c r="I6682">
        <v>65</v>
      </c>
      <c r="J6682">
        <v>2018</v>
      </c>
      <c r="K6682">
        <v>31</v>
      </c>
      <c r="L6682" t="s">
        <v>23185</v>
      </c>
      <c r="M6682" s="15" t="e">
        <f>IF(INDEX(#REF!,MATCH(Padrón!K6682,#REF!,0),MATCH(Padrón!J6682,#REF!,0))=K6682,"Sí","NO")</f>
        <v>#REF!</v>
      </c>
    </row>
    <row r="6683" spans="1:13" x14ac:dyDescent="0.25">
      <c r="A6683" t="s">
        <v>29887</v>
      </c>
      <c r="B6683">
        <v>21301945</v>
      </c>
      <c r="C6683">
        <v>1979</v>
      </c>
      <c r="D6683" t="s">
        <v>9186</v>
      </c>
      <c r="E6683" t="s">
        <v>5125</v>
      </c>
      <c r="F6683" t="s">
        <v>552</v>
      </c>
      <c r="G6683" t="s">
        <v>3</v>
      </c>
      <c r="H6683">
        <v>12</v>
      </c>
      <c r="I6683">
        <v>65</v>
      </c>
      <c r="J6683">
        <v>2018</v>
      </c>
      <c r="K6683">
        <v>32</v>
      </c>
      <c r="L6683" t="s">
        <v>23185</v>
      </c>
      <c r="M6683" s="15" t="e">
        <f>IF(INDEX(#REF!,MATCH(Padrón!K6683,#REF!,0),MATCH(Padrón!J6683,#REF!,0))=K6683,"Sí","NO")</f>
        <v>#REF!</v>
      </c>
    </row>
    <row r="6684" spans="1:13" x14ac:dyDescent="0.25">
      <c r="A6684" t="s">
        <v>29888</v>
      </c>
      <c r="B6684">
        <v>47425424</v>
      </c>
      <c r="C6684">
        <v>2006</v>
      </c>
      <c r="D6684" t="s">
        <v>9186</v>
      </c>
      <c r="E6684" t="s">
        <v>9216</v>
      </c>
      <c r="F6684" t="s">
        <v>9217</v>
      </c>
      <c r="G6684" t="s">
        <v>3</v>
      </c>
      <c r="H6684">
        <v>12</v>
      </c>
      <c r="I6684">
        <v>65</v>
      </c>
      <c r="J6684">
        <v>2018</v>
      </c>
      <c r="K6684">
        <v>33</v>
      </c>
      <c r="L6684" t="s">
        <v>23185</v>
      </c>
      <c r="M6684" s="15" t="e">
        <f>IF(INDEX(#REF!,MATCH(Padrón!K6684,#REF!,0),MATCH(Padrón!J6684,#REF!,0))=K6684,"Sí","NO")</f>
        <v>#REF!</v>
      </c>
    </row>
    <row r="6685" spans="1:13" x14ac:dyDescent="0.25">
      <c r="A6685" t="s">
        <v>29889</v>
      </c>
      <c r="B6685">
        <v>37582638</v>
      </c>
      <c r="C6685">
        <v>1993</v>
      </c>
      <c r="D6685" t="s">
        <v>9186</v>
      </c>
      <c r="E6685" t="s">
        <v>9218</v>
      </c>
      <c r="F6685" t="s">
        <v>9219</v>
      </c>
      <c r="G6685" t="s">
        <v>3</v>
      </c>
      <c r="H6685">
        <v>12</v>
      </c>
      <c r="I6685">
        <v>65</v>
      </c>
      <c r="J6685">
        <v>2018</v>
      </c>
      <c r="K6685">
        <v>34</v>
      </c>
      <c r="L6685" t="s">
        <v>23185</v>
      </c>
      <c r="M6685" s="15" t="e">
        <f>IF(INDEX(#REF!,MATCH(Padrón!K6685,#REF!,0),MATCH(Padrón!J6685,#REF!,0))=K6685,"Sí","NO")</f>
        <v>#REF!</v>
      </c>
    </row>
    <row r="6686" spans="1:13" x14ac:dyDescent="0.25">
      <c r="A6686" t="s">
        <v>29890</v>
      </c>
      <c r="B6686">
        <v>29840017</v>
      </c>
      <c r="C6686">
        <v>1982</v>
      </c>
      <c r="D6686" t="s">
        <v>9186</v>
      </c>
      <c r="E6686" t="s">
        <v>517</v>
      </c>
      <c r="F6686" t="s">
        <v>1064</v>
      </c>
      <c r="G6686" t="s">
        <v>3</v>
      </c>
      <c r="H6686">
        <v>12</v>
      </c>
      <c r="I6686">
        <v>65</v>
      </c>
      <c r="J6686">
        <v>2018</v>
      </c>
      <c r="K6686">
        <v>35</v>
      </c>
      <c r="L6686" t="s">
        <v>23185</v>
      </c>
      <c r="M6686" s="15" t="e">
        <f>IF(INDEX(#REF!,MATCH(Padrón!K6686,#REF!,0),MATCH(Padrón!J6686,#REF!,0))=K6686,"Sí","NO")</f>
        <v>#REF!</v>
      </c>
    </row>
    <row r="6687" spans="1:13" x14ac:dyDescent="0.25">
      <c r="A6687" t="s">
        <v>29891</v>
      </c>
      <c r="B6687">
        <v>49097449</v>
      </c>
      <c r="C6687">
        <v>2004</v>
      </c>
      <c r="D6687" t="s">
        <v>9186</v>
      </c>
      <c r="E6687" t="s">
        <v>4480</v>
      </c>
      <c r="F6687" t="s">
        <v>9212</v>
      </c>
      <c r="G6687" t="s">
        <v>3</v>
      </c>
      <c r="H6687">
        <v>12</v>
      </c>
      <c r="I6687">
        <v>65</v>
      </c>
      <c r="J6687">
        <v>2018</v>
      </c>
      <c r="K6687">
        <v>36</v>
      </c>
      <c r="L6687" t="s">
        <v>23185</v>
      </c>
      <c r="M6687" s="15" t="e">
        <f>IF(INDEX(#REF!,MATCH(Padrón!K6687,#REF!,0),MATCH(Padrón!J6687,#REF!,0))=K6687,"Sí","NO")</f>
        <v>#REF!</v>
      </c>
    </row>
    <row r="6688" spans="1:13" x14ac:dyDescent="0.25">
      <c r="A6688" t="s">
        <v>29892</v>
      </c>
      <c r="B6688">
        <v>4743760</v>
      </c>
      <c r="C6688">
        <v>1944</v>
      </c>
      <c r="D6688" t="s">
        <v>9220</v>
      </c>
      <c r="E6688" t="s">
        <v>2629</v>
      </c>
      <c r="F6688" t="s">
        <v>9221</v>
      </c>
      <c r="G6688" t="s">
        <v>10</v>
      </c>
      <c r="H6688">
        <v>12</v>
      </c>
      <c r="I6688">
        <v>65</v>
      </c>
      <c r="J6688">
        <v>2018</v>
      </c>
      <c r="K6688">
        <v>37</v>
      </c>
      <c r="L6688" t="s">
        <v>23185</v>
      </c>
      <c r="M6688" s="15" t="e">
        <f>IF(INDEX(#REF!,MATCH(Padrón!K6688,#REF!,0),MATCH(Padrón!J6688,#REF!,0))=K6688,"Sí","NO")</f>
        <v>#REF!</v>
      </c>
    </row>
    <row r="6689" spans="1:13" x14ac:dyDescent="0.25">
      <c r="A6689" t="s">
        <v>29893</v>
      </c>
      <c r="B6689">
        <v>25796514</v>
      </c>
      <c r="C6689">
        <v>1977</v>
      </c>
      <c r="D6689" t="s">
        <v>9220</v>
      </c>
      <c r="E6689" t="s">
        <v>9222</v>
      </c>
      <c r="F6689" t="s">
        <v>9223</v>
      </c>
      <c r="G6689" t="s">
        <v>9122</v>
      </c>
      <c r="H6689">
        <v>12</v>
      </c>
      <c r="I6689">
        <v>65</v>
      </c>
      <c r="J6689">
        <v>2018</v>
      </c>
      <c r="K6689">
        <v>38</v>
      </c>
      <c r="L6689" t="s">
        <v>23185</v>
      </c>
      <c r="M6689" s="15" t="e">
        <f>IF(INDEX(#REF!,MATCH(Padrón!K6689,#REF!,0),MATCH(Padrón!J6689,#REF!,0))=K6689,"Sí","NO")</f>
        <v>#REF!</v>
      </c>
    </row>
    <row r="6690" spans="1:13" x14ac:dyDescent="0.25">
      <c r="A6690" t="s">
        <v>29894</v>
      </c>
      <c r="B6690">
        <v>26788066</v>
      </c>
      <c r="C6690">
        <v>1978</v>
      </c>
      <c r="D6690" t="s">
        <v>9220</v>
      </c>
      <c r="E6690" t="s">
        <v>9224</v>
      </c>
      <c r="F6690" t="s">
        <v>9225</v>
      </c>
      <c r="G6690" t="s">
        <v>27</v>
      </c>
      <c r="H6690">
        <v>12</v>
      </c>
      <c r="I6690">
        <v>65</v>
      </c>
      <c r="J6690">
        <v>2018</v>
      </c>
      <c r="K6690">
        <v>39</v>
      </c>
      <c r="L6690" t="s">
        <v>23185</v>
      </c>
      <c r="M6690" s="15" t="e">
        <f>IF(INDEX(#REF!,MATCH(Padrón!K6690,#REF!,0),MATCH(Padrón!J6690,#REF!,0))=K6690,"Sí","NO")</f>
        <v>#REF!</v>
      </c>
    </row>
    <row r="6691" spans="1:13" x14ac:dyDescent="0.25">
      <c r="A6691" t="s">
        <v>29895</v>
      </c>
      <c r="B6691">
        <v>21826947</v>
      </c>
      <c r="C6691">
        <v>1970</v>
      </c>
      <c r="D6691" t="s">
        <v>9226</v>
      </c>
      <c r="E6691" t="s">
        <v>1973</v>
      </c>
      <c r="F6691" t="s">
        <v>9227</v>
      </c>
      <c r="G6691" t="s">
        <v>3</v>
      </c>
      <c r="H6691">
        <v>12</v>
      </c>
      <c r="I6691">
        <v>65</v>
      </c>
      <c r="J6691">
        <v>2018</v>
      </c>
      <c r="K6691">
        <v>40</v>
      </c>
      <c r="L6691" t="s">
        <v>23185</v>
      </c>
      <c r="M6691" s="15" t="e">
        <f>IF(INDEX(#REF!,MATCH(Padrón!K6691,#REF!,0),MATCH(Padrón!J6691,#REF!,0))=K6691,"Sí","NO")</f>
        <v>#REF!</v>
      </c>
    </row>
    <row r="6692" spans="1:13" x14ac:dyDescent="0.25">
      <c r="A6692" t="s">
        <v>29896</v>
      </c>
      <c r="B6692">
        <v>33736225</v>
      </c>
      <c r="C6692">
        <v>1989</v>
      </c>
      <c r="D6692" t="s">
        <v>9228</v>
      </c>
      <c r="E6692" t="s">
        <v>9229</v>
      </c>
      <c r="F6692" t="s">
        <v>706</v>
      </c>
      <c r="G6692" t="s">
        <v>3</v>
      </c>
      <c r="H6692">
        <v>12</v>
      </c>
      <c r="I6692">
        <v>65</v>
      </c>
      <c r="J6692">
        <v>2018</v>
      </c>
      <c r="K6692">
        <v>41</v>
      </c>
      <c r="L6692" t="s">
        <v>23185</v>
      </c>
      <c r="M6692" s="15" t="e">
        <f>IF(INDEX(#REF!,MATCH(Padrón!K6692,#REF!,0),MATCH(Padrón!J6692,#REF!,0))=K6692,"Sí","NO")</f>
        <v>#REF!</v>
      </c>
    </row>
    <row r="6693" spans="1:13" x14ac:dyDescent="0.25">
      <c r="A6693" t="s">
        <v>29897</v>
      </c>
      <c r="B6693">
        <v>42967357</v>
      </c>
      <c r="C6693">
        <v>2000</v>
      </c>
      <c r="D6693" t="s">
        <v>9228</v>
      </c>
      <c r="E6693" t="s">
        <v>9230</v>
      </c>
      <c r="F6693" t="s">
        <v>431</v>
      </c>
      <c r="G6693" t="s">
        <v>3</v>
      </c>
      <c r="H6693">
        <v>12</v>
      </c>
      <c r="I6693">
        <v>65</v>
      </c>
      <c r="J6693">
        <v>2018</v>
      </c>
      <c r="K6693">
        <v>42</v>
      </c>
      <c r="L6693" t="s">
        <v>23185</v>
      </c>
      <c r="M6693" s="15" t="e">
        <f>IF(INDEX(#REF!,MATCH(Padrón!K6693,#REF!,0),MATCH(Padrón!J6693,#REF!,0))=K6693,"Sí","NO")</f>
        <v>#REF!</v>
      </c>
    </row>
    <row r="6694" spans="1:13" x14ac:dyDescent="0.25">
      <c r="A6694" t="s">
        <v>29898</v>
      </c>
      <c r="B6694">
        <v>17720954</v>
      </c>
      <c r="C6694">
        <v>1966</v>
      </c>
      <c r="D6694" t="s">
        <v>9228</v>
      </c>
      <c r="E6694" t="s">
        <v>9231</v>
      </c>
      <c r="F6694" t="s">
        <v>9232</v>
      </c>
      <c r="G6694" t="s">
        <v>3</v>
      </c>
      <c r="H6694">
        <v>12</v>
      </c>
      <c r="I6694">
        <v>65</v>
      </c>
      <c r="J6694">
        <v>2018</v>
      </c>
      <c r="K6694">
        <v>43</v>
      </c>
      <c r="L6694" t="s">
        <v>23185</v>
      </c>
      <c r="M6694" s="15" t="e">
        <f>IF(INDEX(#REF!,MATCH(Padrón!K6694,#REF!,0),MATCH(Padrón!J6694,#REF!,0))=K6694,"Sí","NO")</f>
        <v>#REF!</v>
      </c>
    </row>
    <row r="6695" spans="1:13" x14ac:dyDescent="0.25">
      <c r="A6695" t="s">
        <v>29899</v>
      </c>
      <c r="B6695">
        <v>30785177</v>
      </c>
      <c r="C6695">
        <v>1984</v>
      </c>
      <c r="D6695" t="s">
        <v>9228</v>
      </c>
      <c r="E6695" t="s">
        <v>9233</v>
      </c>
      <c r="F6695" t="s">
        <v>983</v>
      </c>
      <c r="G6695" t="s">
        <v>3</v>
      </c>
      <c r="H6695">
        <v>12</v>
      </c>
      <c r="I6695">
        <v>65</v>
      </c>
      <c r="J6695">
        <v>2018</v>
      </c>
      <c r="K6695">
        <v>44</v>
      </c>
      <c r="L6695" t="s">
        <v>23185</v>
      </c>
      <c r="M6695" s="15" t="e">
        <f>IF(INDEX(#REF!,MATCH(Padrón!K6695,#REF!,0),MATCH(Padrón!J6695,#REF!,0))=K6695,"Sí","NO")</f>
        <v>#REF!</v>
      </c>
    </row>
    <row r="6696" spans="1:13" x14ac:dyDescent="0.25">
      <c r="A6696" t="s">
        <v>29900</v>
      </c>
      <c r="B6696">
        <v>29212883</v>
      </c>
      <c r="C6696">
        <v>1982</v>
      </c>
      <c r="D6696" t="s">
        <v>9228</v>
      </c>
      <c r="E6696" t="s">
        <v>9234</v>
      </c>
      <c r="F6696" t="s">
        <v>896</v>
      </c>
      <c r="G6696" t="s">
        <v>3</v>
      </c>
      <c r="H6696">
        <v>12</v>
      </c>
      <c r="I6696">
        <v>65</v>
      </c>
      <c r="J6696">
        <v>2018</v>
      </c>
      <c r="K6696">
        <v>45</v>
      </c>
      <c r="L6696" t="s">
        <v>23185</v>
      </c>
      <c r="M6696" s="15" t="e">
        <f>IF(INDEX(#REF!,MATCH(Padrón!K6696,#REF!,0),MATCH(Padrón!J6696,#REF!,0))=K6696,"Sí","NO")</f>
        <v>#REF!</v>
      </c>
    </row>
    <row r="6697" spans="1:13" x14ac:dyDescent="0.25">
      <c r="A6697" t="s">
        <v>29901</v>
      </c>
      <c r="B6697">
        <v>18497963</v>
      </c>
      <c r="C6697">
        <v>1967</v>
      </c>
      <c r="D6697" t="s">
        <v>9228</v>
      </c>
      <c r="E6697" t="s">
        <v>7507</v>
      </c>
      <c r="F6697" t="s">
        <v>9235</v>
      </c>
      <c r="G6697" t="s">
        <v>10</v>
      </c>
      <c r="H6697">
        <v>12</v>
      </c>
      <c r="I6697">
        <v>65</v>
      </c>
      <c r="J6697">
        <v>2018</v>
      </c>
      <c r="K6697">
        <v>46</v>
      </c>
      <c r="L6697" t="s">
        <v>23185</v>
      </c>
      <c r="M6697" s="15" t="e">
        <f>IF(INDEX(#REF!,MATCH(Padrón!K6697,#REF!,0),MATCH(Padrón!J6697,#REF!,0))=K6697,"Sí","NO")</f>
        <v>#REF!</v>
      </c>
    </row>
    <row r="6698" spans="1:13" x14ac:dyDescent="0.25">
      <c r="A6698" t="s">
        <v>29902</v>
      </c>
      <c r="B6698">
        <v>11854443</v>
      </c>
      <c r="C6698">
        <v>1956</v>
      </c>
      <c r="D6698" t="s">
        <v>9228</v>
      </c>
      <c r="E6698" t="s">
        <v>1279</v>
      </c>
      <c r="F6698" t="s">
        <v>9236</v>
      </c>
      <c r="G6698" t="s">
        <v>3</v>
      </c>
      <c r="H6698">
        <v>12</v>
      </c>
      <c r="I6698">
        <v>65</v>
      </c>
      <c r="J6698">
        <v>2018</v>
      </c>
      <c r="K6698">
        <v>47</v>
      </c>
      <c r="L6698" t="s">
        <v>23185</v>
      </c>
      <c r="M6698" s="15" t="e">
        <f>IF(INDEX(#REF!,MATCH(Padrón!K6698,#REF!,0),MATCH(Padrón!J6698,#REF!,0))=K6698,"Sí","NO")</f>
        <v>#REF!</v>
      </c>
    </row>
    <row r="6699" spans="1:13" x14ac:dyDescent="0.25">
      <c r="A6699" t="s">
        <v>29903</v>
      </c>
      <c r="B6699">
        <v>41899926</v>
      </c>
      <c r="C6699">
        <v>1999</v>
      </c>
      <c r="D6699" t="s">
        <v>9228</v>
      </c>
      <c r="E6699" t="s">
        <v>9237</v>
      </c>
      <c r="F6699" t="s">
        <v>9238</v>
      </c>
      <c r="G6699" t="s">
        <v>27</v>
      </c>
      <c r="H6699">
        <v>12</v>
      </c>
      <c r="I6699">
        <v>65</v>
      </c>
      <c r="J6699">
        <v>2018</v>
      </c>
      <c r="K6699">
        <v>48</v>
      </c>
      <c r="L6699" t="s">
        <v>23185</v>
      </c>
      <c r="M6699" s="15" t="e">
        <f>IF(INDEX(#REF!,MATCH(Padrón!K6699,#REF!,0),MATCH(Padrón!J6699,#REF!,0))=K6699,"Sí","NO")</f>
        <v>#REF!</v>
      </c>
    </row>
    <row r="6700" spans="1:13" x14ac:dyDescent="0.25">
      <c r="A6700" t="s">
        <v>29904</v>
      </c>
      <c r="B6700">
        <v>32963951</v>
      </c>
      <c r="C6700">
        <v>1987</v>
      </c>
      <c r="D6700" t="s">
        <v>9228</v>
      </c>
      <c r="E6700" t="s">
        <v>9239</v>
      </c>
      <c r="F6700" t="s">
        <v>9240</v>
      </c>
      <c r="G6700" t="s">
        <v>10</v>
      </c>
      <c r="H6700">
        <v>12</v>
      </c>
      <c r="I6700">
        <v>65</v>
      </c>
      <c r="J6700">
        <v>2018</v>
      </c>
      <c r="K6700">
        <v>49</v>
      </c>
      <c r="L6700" t="s">
        <v>23185</v>
      </c>
      <c r="M6700" s="15" t="e">
        <f>IF(INDEX(#REF!,MATCH(Padrón!K6700,#REF!,0),MATCH(Padrón!J6700,#REF!,0))=K6700,"Sí","NO")</f>
        <v>#REF!</v>
      </c>
    </row>
    <row r="6701" spans="1:13" x14ac:dyDescent="0.25">
      <c r="A6701" t="s">
        <v>29905</v>
      </c>
      <c r="B6701">
        <v>29247783</v>
      </c>
      <c r="C6701">
        <v>1981</v>
      </c>
      <c r="D6701" t="s">
        <v>9228</v>
      </c>
      <c r="E6701" t="s">
        <v>2519</v>
      </c>
      <c r="F6701" t="s">
        <v>9241</v>
      </c>
      <c r="G6701" t="s">
        <v>110</v>
      </c>
      <c r="H6701">
        <v>12</v>
      </c>
      <c r="I6701">
        <v>65</v>
      </c>
      <c r="J6701">
        <v>2018</v>
      </c>
      <c r="K6701">
        <v>50</v>
      </c>
      <c r="L6701" t="s">
        <v>23185</v>
      </c>
      <c r="M6701" s="15" t="e">
        <f>IF(INDEX(#REF!,MATCH(Padrón!K6701,#REF!,0),MATCH(Padrón!J6701,#REF!,0))=K6701,"Sí","NO")</f>
        <v>#REF!</v>
      </c>
    </row>
    <row r="6702" spans="1:13" x14ac:dyDescent="0.25">
      <c r="A6702" t="s">
        <v>29906</v>
      </c>
      <c r="B6702">
        <v>5093836</v>
      </c>
      <c r="C6702">
        <v>1944</v>
      </c>
      <c r="D6702" t="s">
        <v>9228</v>
      </c>
      <c r="E6702" t="s">
        <v>9242</v>
      </c>
      <c r="F6702" t="s">
        <v>9243</v>
      </c>
      <c r="G6702" t="s">
        <v>14</v>
      </c>
      <c r="H6702">
        <v>12</v>
      </c>
      <c r="I6702">
        <v>65</v>
      </c>
      <c r="J6702">
        <v>2018</v>
      </c>
      <c r="K6702">
        <v>51</v>
      </c>
      <c r="L6702" t="s">
        <v>23185</v>
      </c>
      <c r="M6702" s="15" t="e">
        <f>IF(INDEX(#REF!,MATCH(Padrón!K6702,#REF!,0),MATCH(Padrón!J6702,#REF!,0))=K6702,"Sí","NO")</f>
        <v>#REF!</v>
      </c>
    </row>
    <row r="6703" spans="1:13" x14ac:dyDescent="0.25">
      <c r="A6703" t="s">
        <v>29907</v>
      </c>
      <c r="B6703">
        <v>44227782</v>
      </c>
      <c r="C6703">
        <v>2002</v>
      </c>
      <c r="D6703" t="s">
        <v>9228</v>
      </c>
      <c r="E6703" t="s">
        <v>9244</v>
      </c>
      <c r="F6703" t="s">
        <v>616</v>
      </c>
      <c r="G6703" t="s">
        <v>3</v>
      </c>
      <c r="H6703">
        <v>12</v>
      </c>
      <c r="I6703">
        <v>65</v>
      </c>
      <c r="J6703">
        <v>2018</v>
      </c>
      <c r="K6703">
        <v>52</v>
      </c>
      <c r="L6703" t="s">
        <v>23185</v>
      </c>
      <c r="M6703" s="15" t="e">
        <f>IF(INDEX(#REF!,MATCH(Padrón!K6703,#REF!,0),MATCH(Padrón!J6703,#REF!,0))=K6703,"Sí","NO")</f>
        <v>#REF!</v>
      </c>
    </row>
    <row r="6704" spans="1:13" x14ac:dyDescent="0.25">
      <c r="A6704" t="s">
        <v>29908</v>
      </c>
      <c r="B6704">
        <v>42760437</v>
      </c>
      <c r="C6704">
        <v>2000</v>
      </c>
      <c r="D6704" t="s">
        <v>9228</v>
      </c>
      <c r="E6704" t="s">
        <v>9245</v>
      </c>
      <c r="F6704" t="s">
        <v>1978</v>
      </c>
      <c r="G6704" t="s">
        <v>3</v>
      </c>
      <c r="H6704">
        <v>12</v>
      </c>
      <c r="I6704">
        <v>65</v>
      </c>
      <c r="J6704">
        <v>2018</v>
      </c>
      <c r="K6704">
        <v>53</v>
      </c>
      <c r="L6704" t="s">
        <v>23185</v>
      </c>
      <c r="M6704" s="15" t="e">
        <f>IF(INDEX(#REF!,MATCH(Padrón!K6704,#REF!,0),MATCH(Padrón!J6704,#REF!,0))=K6704,"Sí","NO")</f>
        <v>#REF!</v>
      </c>
    </row>
    <row r="6705" spans="1:13" x14ac:dyDescent="0.25">
      <c r="A6705" t="s">
        <v>29909</v>
      </c>
      <c r="B6705">
        <v>18654890</v>
      </c>
      <c r="C6705">
        <v>1964</v>
      </c>
      <c r="D6705" t="s">
        <v>9228</v>
      </c>
      <c r="E6705" t="s">
        <v>4019</v>
      </c>
      <c r="F6705" t="s">
        <v>90</v>
      </c>
      <c r="G6705" t="s">
        <v>88</v>
      </c>
      <c r="H6705">
        <v>12</v>
      </c>
      <c r="I6705">
        <v>65</v>
      </c>
      <c r="J6705">
        <v>2018</v>
      </c>
      <c r="K6705">
        <v>54</v>
      </c>
      <c r="L6705" t="s">
        <v>23185</v>
      </c>
      <c r="M6705" s="15" t="e">
        <f>IF(INDEX(#REF!,MATCH(Padrón!K6705,#REF!,0),MATCH(Padrón!J6705,#REF!,0))=K6705,"Sí","NO")</f>
        <v>#REF!</v>
      </c>
    </row>
    <row r="6706" spans="1:13" x14ac:dyDescent="0.25">
      <c r="A6706" t="s">
        <v>29910</v>
      </c>
      <c r="B6706">
        <v>27596664</v>
      </c>
      <c r="C6706">
        <v>1980</v>
      </c>
      <c r="D6706" t="s">
        <v>9228</v>
      </c>
      <c r="E6706" t="s">
        <v>2818</v>
      </c>
      <c r="F6706" t="s">
        <v>9246</v>
      </c>
      <c r="G6706" t="s">
        <v>10</v>
      </c>
      <c r="H6706">
        <v>12</v>
      </c>
      <c r="I6706">
        <v>65</v>
      </c>
      <c r="J6706">
        <v>2018</v>
      </c>
      <c r="K6706">
        <v>55</v>
      </c>
      <c r="L6706" t="s">
        <v>23185</v>
      </c>
      <c r="M6706" s="15" t="e">
        <f>IF(INDEX(#REF!,MATCH(Padrón!K6706,#REF!,0),MATCH(Padrón!J6706,#REF!,0))=K6706,"Sí","NO")</f>
        <v>#REF!</v>
      </c>
    </row>
    <row r="6707" spans="1:13" x14ac:dyDescent="0.25">
      <c r="A6707" t="s">
        <v>29911</v>
      </c>
      <c r="B6707">
        <v>46731046</v>
      </c>
      <c r="C6707">
        <v>2005</v>
      </c>
      <c r="D6707" t="s">
        <v>9228</v>
      </c>
      <c r="E6707" t="s">
        <v>9247</v>
      </c>
      <c r="F6707" t="s">
        <v>782</v>
      </c>
      <c r="G6707" t="s">
        <v>3</v>
      </c>
      <c r="H6707">
        <v>12</v>
      </c>
      <c r="I6707">
        <v>65</v>
      </c>
      <c r="J6707">
        <v>2018</v>
      </c>
      <c r="K6707">
        <v>56</v>
      </c>
      <c r="L6707" t="s">
        <v>23185</v>
      </c>
      <c r="M6707" s="15" t="e">
        <f>IF(INDEX(#REF!,MATCH(Padrón!K6707,#REF!,0),MATCH(Padrón!J6707,#REF!,0))=K6707,"Sí","NO")</f>
        <v>#REF!</v>
      </c>
    </row>
    <row r="6708" spans="1:13" x14ac:dyDescent="0.25">
      <c r="A6708" t="s">
        <v>29912</v>
      </c>
      <c r="B6708">
        <v>37591325</v>
      </c>
      <c r="C6708">
        <v>1993</v>
      </c>
      <c r="D6708" t="s">
        <v>9228</v>
      </c>
      <c r="E6708" t="s">
        <v>9248</v>
      </c>
      <c r="F6708" t="s">
        <v>9249</v>
      </c>
      <c r="G6708" t="s">
        <v>10</v>
      </c>
      <c r="H6708">
        <v>12</v>
      </c>
      <c r="I6708">
        <v>65</v>
      </c>
      <c r="J6708">
        <v>2018</v>
      </c>
      <c r="K6708">
        <v>57</v>
      </c>
      <c r="L6708" t="s">
        <v>23185</v>
      </c>
      <c r="M6708" s="15" t="e">
        <f>IF(INDEX(#REF!,MATCH(Padrón!K6708,#REF!,0),MATCH(Padrón!J6708,#REF!,0))=K6708,"Sí","NO")</f>
        <v>#REF!</v>
      </c>
    </row>
    <row r="6709" spans="1:13" x14ac:dyDescent="0.25">
      <c r="A6709" t="s">
        <v>29913</v>
      </c>
      <c r="B6709">
        <v>46301967</v>
      </c>
      <c r="C6709">
        <v>2005</v>
      </c>
      <c r="D6709" t="s">
        <v>9228</v>
      </c>
      <c r="E6709" t="s">
        <v>9250</v>
      </c>
      <c r="F6709" t="s">
        <v>9251</v>
      </c>
      <c r="G6709" t="s">
        <v>3</v>
      </c>
      <c r="H6709">
        <v>12</v>
      </c>
      <c r="I6709">
        <v>65</v>
      </c>
      <c r="J6709">
        <v>2018</v>
      </c>
      <c r="K6709">
        <v>58</v>
      </c>
      <c r="L6709" t="s">
        <v>23185</v>
      </c>
      <c r="M6709" s="15" t="e">
        <f>IF(INDEX(#REF!,MATCH(Padrón!K6709,#REF!,0),MATCH(Padrón!J6709,#REF!,0))=K6709,"Sí","NO")</f>
        <v>#REF!</v>
      </c>
    </row>
    <row r="6710" spans="1:13" x14ac:dyDescent="0.25">
      <c r="A6710" t="s">
        <v>29914</v>
      </c>
      <c r="B6710">
        <v>28118916</v>
      </c>
      <c r="C6710">
        <v>1980</v>
      </c>
      <c r="D6710" t="s">
        <v>9228</v>
      </c>
      <c r="E6710" t="s">
        <v>8444</v>
      </c>
      <c r="F6710" t="s">
        <v>9252</v>
      </c>
      <c r="G6710" t="s">
        <v>27</v>
      </c>
      <c r="H6710">
        <v>12</v>
      </c>
      <c r="I6710">
        <v>65</v>
      </c>
      <c r="J6710">
        <v>2018</v>
      </c>
      <c r="K6710">
        <v>59</v>
      </c>
      <c r="L6710" t="s">
        <v>23185</v>
      </c>
      <c r="M6710" s="15" t="e">
        <f>IF(INDEX(#REF!,MATCH(Padrón!K6710,#REF!,0),MATCH(Padrón!J6710,#REF!,0))=K6710,"Sí","NO")</f>
        <v>#REF!</v>
      </c>
    </row>
    <row r="6711" spans="1:13" x14ac:dyDescent="0.25">
      <c r="A6711" t="s">
        <v>29915</v>
      </c>
      <c r="B6711">
        <v>18712380</v>
      </c>
      <c r="C6711">
        <v>1923</v>
      </c>
      <c r="D6711" t="s">
        <v>9228</v>
      </c>
      <c r="E6711" t="s">
        <v>609</v>
      </c>
      <c r="F6711" t="s">
        <v>9253</v>
      </c>
      <c r="G6711" t="s">
        <v>88</v>
      </c>
      <c r="H6711">
        <v>12</v>
      </c>
      <c r="I6711">
        <v>65</v>
      </c>
      <c r="J6711">
        <v>2018</v>
      </c>
      <c r="K6711">
        <v>60</v>
      </c>
      <c r="L6711" t="s">
        <v>23185</v>
      </c>
      <c r="M6711" s="15" t="e">
        <f>IF(INDEX(#REF!,MATCH(Padrón!K6711,#REF!,0),MATCH(Padrón!J6711,#REF!,0))=K6711,"Sí","NO")</f>
        <v>#REF!</v>
      </c>
    </row>
    <row r="6712" spans="1:13" x14ac:dyDescent="0.25">
      <c r="A6712" t="s">
        <v>29916</v>
      </c>
      <c r="B6712">
        <v>21302038</v>
      </c>
      <c r="C6712">
        <v>1970</v>
      </c>
      <c r="D6712" t="s">
        <v>9228</v>
      </c>
      <c r="E6712" t="s">
        <v>224</v>
      </c>
      <c r="F6712" t="s">
        <v>9254</v>
      </c>
      <c r="G6712" t="s">
        <v>3</v>
      </c>
      <c r="H6712">
        <v>12</v>
      </c>
      <c r="I6712">
        <v>65</v>
      </c>
      <c r="J6712">
        <v>2018</v>
      </c>
      <c r="K6712">
        <v>61</v>
      </c>
      <c r="L6712" t="s">
        <v>23185</v>
      </c>
      <c r="M6712" s="15" t="e">
        <f>IF(INDEX(#REF!,MATCH(Padrón!K6712,#REF!,0),MATCH(Padrón!J6712,#REF!,0))=K6712,"Sí","NO")</f>
        <v>#REF!</v>
      </c>
    </row>
    <row r="6713" spans="1:13" x14ac:dyDescent="0.25">
      <c r="A6713" t="s">
        <v>29917</v>
      </c>
      <c r="B6713">
        <v>43507678</v>
      </c>
      <c r="C6713">
        <v>2002</v>
      </c>
      <c r="D6713" t="s">
        <v>9228</v>
      </c>
      <c r="E6713" t="s">
        <v>9255</v>
      </c>
      <c r="F6713" t="s">
        <v>995</v>
      </c>
      <c r="G6713" t="s">
        <v>3</v>
      </c>
      <c r="H6713">
        <v>12</v>
      </c>
      <c r="I6713">
        <v>65</v>
      </c>
      <c r="J6713">
        <v>2018</v>
      </c>
      <c r="K6713">
        <v>62</v>
      </c>
      <c r="L6713" t="s">
        <v>23185</v>
      </c>
      <c r="M6713" s="15" t="e">
        <f>IF(INDEX(#REF!,MATCH(Padrón!K6713,#REF!,0),MATCH(Padrón!J6713,#REF!,0))=K6713,"Sí","NO")</f>
        <v>#REF!</v>
      </c>
    </row>
    <row r="6714" spans="1:13" x14ac:dyDescent="0.25">
      <c r="A6714" t="s">
        <v>29918</v>
      </c>
      <c r="B6714">
        <v>30298645</v>
      </c>
      <c r="C6714">
        <v>1969</v>
      </c>
      <c r="D6714" t="s">
        <v>9228</v>
      </c>
      <c r="E6714" t="s">
        <v>9256</v>
      </c>
      <c r="F6714" t="s">
        <v>9257</v>
      </c>
      <c r="G6714" t="s">
        <v>3</v>
      </c>
      <c r="H6714">
        <v>12</v>
      </c>
      <c r="I6714">
        <v>65</v>
      </c>
      <c r="J6714">
        <v>2018</v>
      </c>
      <c r="K6714">
        <v>63</v>
      </c>
      <c r="L6714" t="s">
        <v>23185</v>
      </c>
      <c r="M6714" s="15" t="e">
        <f>IF(INDEX(#REF!,MATCH(Padrón!K6714,#REF!,0),MATCH(Padrón!J6714,#REF!,0))=K6714,"Sí","NO")</f>
        <v>#REF!</v>
      </c>
    </row>
    <row r="6715" spans="1:13" x14ac:dyDescent="0.25">
      <c r="A6715" t="s">
        <v>29919</v>
      </c>
      <c r="B6715">
        <v>35007246</v>
      </c>
      <c r="C6715">
        <v>1990</v>
      </c>
      <c r="D6715" t="s">
        <v>9228</v>
      </c>
      <c r="E6715" t="s">
        <v>3652</v>
      </c>
      <c r="F6715" t="s">
        <v>9258</v>
      </c>
      <c r="G6715" t="s">
        <v>3</v>
      </c>
      <c r="H6715">
        <v>12</v>
      </c>
      <c r="I6715">
        <v>65</v>
      </c>
      <c r="J6715">
        <v>2018</v>
      </c>
      <c r="K6715">
        <v>64</v>
      </c>
      <c r="L6715" t="s">
        <v>23185</v>
      </c>
      <c r="M6715" s="15" t="e">
        <f>IF(INDEX(#REF!,MATCH(Padrón!K6715,#REF!,0),MATCH(Padrón!J6715,#REF!,0))=K6715,"Sí","NO")</f>
        <v>#REF!</v>
      </c>
    </row>
    <row r="6716" spans="1:13" x14ac:dyDescent="0.25">
      <c r="A6716" t="s">
        <v>29920</v>
      </c>
      <c r="B6716">
        <v>13160824</v>
      </c>
      <c r="C6716">
        <v>1957</v>
      </c>
      <c r="D6716" t="s">
        <v>9228</v>
      </c>
      <c r="E6716" t="s">
        <v>9259</v>
      </c>
      <c r="F6716" t="s">
        <v>4908</v>
      </c>
      <c r="G6716" t="s">
        <v>3</v>
      </c>
      <c r="H6716">
        <v>12</v>
      </c>
      <c r="I6716">
        <v>65</v>
      </c>
      <c r="J6716">
        <v>2018</v>
      </c>
      <c r="K6716">
        <v>65</v>
      </c>
      <c r="L6716" t="s">
        <v>23185</v>
      </c>
      <c r="M6716" s="15" t="e">
        <f>IF(INDEX(#REF!,MATCH(Padrón!K6716,#REF!,0),MATCH(Padrón!J6716,#REF!,0))=K6716,"Sí","NO")</f>
        <v>#REF!</v>
      </c>
    </row>
    <row r="6717" spans="1:13" x14ac:dyDescent="0.25">
      <c r="A6717" t="s">
        <v>29921</v>
      </c>
      <c r="B6717">
        <v>35007247</v>
      </c>
      <c r="C6717">
        <v>1990</v>
      </c>
      <c r="D6717" t="s">
        <v>9228</v>
      </c>
      <c r="E6717" t="s">
        <v>4234</v>
      </c>
      <c r="F6717" t="s">
        <v>9260</v>
      </c>
      <c r="G6717" t="s">
        <v>10</v>
      </c>
      <c r="H6717">
        <v>12</v>
      </c>
      <c r="I6717">
        <v>65</v>
      </c>
      <c r="J6717">
        <v>2018</v>
      </c>
      <c r="K6717">
        <v>66</v>
      </c>
      <c r="L6717" t="s">
        <v>23185</v>
      </c>
      <c r="M6717" s="15" t="e">
        <f>IF(INDEX(#REF!,MATCH(Padrón!K6717,#REF!,0),MATCH(Padrón!J6717,#REF!,0))=K6717,"Sí","NO")</f>
        <v>#REF!</v>
      </c>
    </row>
    <row r="6718" spans="1:13" x14ac:dyDescent="0.25">
      <c r="A6718" t="s">
        <v>29922</v>
      </c>
      <c r="B6718">
        <v>40197209</v>
      </c>
      <c r="C6718">
        <v>1997</v>
      </c>
      <c r="D6718" t="s">
        <v>9228</v>
      </c>
      <c r="E6718" t="s">
        <v>4234</v>
      </c>
      <c r="F6718" t="s">
        <v>552</v>
      </c>
      <c r="G6718" t="s">
        <v>27</v>
      </c>
      <c r="H6718">
        <v>12</v>
      </c>
      <c r="I6718">
        <v>65</v>
      </c>
      <c r="J6718">
        <v>2018</v>
      </c>
      <c r="K6718">
        <v>67</v>
      </c>
      <c r="L6718" t="s">
        <v>23185</v>
      </c>
      <c r="M6718" s="15" t="e">
        <f>IF(INDEX(#REF!,MATCH(Padrón!K6718,#REF!,0),MATCH(Padrón!J6718,#REF!,0))=K6718,"Sí","NO")</f>
        <v>#REF!</v>
      </c>
    </row>
    <row r="6719" spans="1:13" x14ac:dyDescent="0.25">
      <c r="A6719" t="s">
        <v>29923</v>
      </c>
      <c r="B6719">
        <v>45026850</v>
      </c>
      <c r="C6719">
        <v>2003</v>
      </c>
      <c r="D6719" t="s">
        <v>9228</v>
      </c>
      <c r="E6719" t="s">
        <v>970</v>
      </c>
      <c r="F6719" t="s">
        <v>9261</v>
      </c>
      <c r="G6719" t="s">
        <v>3</v>
      </c>
      <c r="H6719">
        <v>12</v>
      </c>
      <c r="I6719">
        <v>65</v>
      </c>
      <c r="J6719">
        <v>2018</v>
      </c>
      <c r="K6719">
        <v>68</v>
      </c>
      <c r="L6719" t="s">
        <v>23185</v>
      </c>
      <c r="M6719" s="15" t="e">
        <f>IF(INDEX(#REF!,MATCH(Padrón!K6719,#REF!,0),MATCH(Padrón!J6719,#REF!,0))=K6719,"Sí","NO")</f>
        <v>#REF!</v>
      </c>
    </row>
    <row r="6720" spans="1:13" x14ac:dyDescent="0.25">
      <c r="A6720" t="s">
        <v>29924</v>
      </c>
      <c r="B6720">
        <v>46389658</v>
      </c>
      <c r="C6720">
        <v>2005</v>
      </c>
      <c r="D6720" t="s">
        <v>9228</v>
      </c>
      <c r="E6720" t="s">
        <v>9262</v>
      </c>
      <c r="F6720" t="s">
        <v>144</v>
      </c>
      <c r="G6720" t="s">
        <v>3</v>
      </c>
      <c r="H6720">
        <v>12</v>
      </c>
      <c r="I6720">
        <v>65</v>
      </c>
      <c r="J6720">
        <v>2018</v>
      </c>
      <c r="K6720">
        <v>69</v>
      </c>
      <c r="L6720" t="s">
        <v>23185</v>
      </c>
      <c r="M6720" s="15" t="e">
        <f>IF(INDEX(#REF!,MATCH(Padrón!K6720,#REF!,0),MATCH(Padrón!J6720,#REF!,0))=K6720,"Sí","NO")</f>
        <v>#REF!</v>
      </c>
    </row>
    <row r="6721" spans="1:13" x14ac:dyDescent="0.25">
      <c r="A6721" t="s">
        <v>29925</v>
      </c>
      <c r="B6721">
        <v>24845505</v>
      </c>
      <c r="C6721">
        <v>1975</v>
      </c>
      <c r="D6721" t="s">
        <v>9228</v>
      </c>
      <c r="E6721" t="s">
        <v>279</v>
      </c>
      <c r="F6721" t="s">
        <v>9263</v>
      </c>
      <c r="G6721" t="s">
        <v>3</v>
      </c>
      <c r="H6721">
        <v>12</v>
      </c>
      <c r="I6721">
        <v>65</v>
      </c>
      <c r="J6721">
        <v>2018</v>
      </c>
      <c r="K6721">
        <v>70</v>
      </c>
      <c r="L6721" t="s">
        <v>23185</v>
      </c>
      <c r="M6721" s="15" t="e">
        <f>IF(INDEX(#REF!,MATCH(Padrón!K6721,#REF!,0),MATCH(Padrón!J6721,#REF!,0))=K6721,"Sí","NO")</f>
        <v>#REF!</v>
      </c>
    </row>
    <row r="6722" spans="1:13" x14ac:dyDescent="0.25">
      <c r="A6722" t="s">
        <v>29926</v>
      </c>
      <c r="B6722">
        <v>36062175</v>
      </c>
      <c r="C6722">
        <v>1991</v>
      </c>
      <c r="D6722" t="s">
        <v>9228</v>
      </c>
      <c r="E6722" t="s">
        <v>9264</v>
      </c>
      <c r="F6722" t="s">
        <v>9265</v>
      </c>
      <c r="G6722" t="s">
        <v>10</v>
      </c>
      <c r="H6722">
        <v>12</v>
      </c>
      <c r="I6722">
        <v>65</v>
      </c>
      <c r="J6722">
        <v>2018</v>
      </c>
      <c r="K6722">
        <v>71</v>
      </c>
      <c r="L6722" t="s">
        <v>23185</v>
      </c>
      <c r="M6722" s="15" t="e">
        <f>IF(INDEX(#REF!,MATCH(Padrón!K6722,#REF!,0),MATCH(Padrón!J6722,#REF!,0))=K6722,"Sí","NO")</f>
        <v>#REF!</v>
      </c>
    </row>
    <row r="6723" spans="1:13" x14ac:dyDescent="0.25">
      <c r="A6723" t="s">
        <v>29927</v>
      </c>
      <c r="B6723">
        <v>18789346</v>
      </c>
      <c r="C6723">
        <v>1974</v>
      </c>
      <c r="D6723" t="s">
        <v>9228</v>
      </c>
      <c r="E6723" t="s">
        <v>9266</v>
      </c>
      <c r="F6723" t="s">
        <v>3322</v>
      </c>
      <c r="G6723" t="s">
        <v>3</v>
      </c>
      <c r="H6723">
        <v>12</v>
      </c>
      <c r="I6723">
        <v>65</v>
      </c>
      <c r="J6723">
        <v>2018</v>
      </c>
      <c r="K6723">
        <v>72</v>
      </c>
      <c r="L6723" t="s">
        <v>23185</v>
      </c>
      <c r="M6723" s="15" t="e">
        <f>IF(INDEX(#REF!,MATCH(Padrón!K6723,#REF!,0),MATCH(Padrón!J6723,#REF!,0))=K6723,"Sí","NO")</f>
        <v>#REF!</v>
      </c>
    </row>
    <row r="6724" spans="1:13" x14ac:dyDescent="0.25">
      <c r="A6724" t="s">
        <v>29928</v>
      </c>
      <c r="B6724">
        <v>37582713</v>
      </c>
      <c r="C6724">
        <v>1993</v>
      </c>
      <c r="D6724" t="s">
        <v>9228</v>
      </c>
      <c r="E6724" t="s">
        <v>9267</v>
      </c>
      <c r="F6724" t="s">
        <v>3993</v>
      </c>
      <c r="G6724" t="s">
        <v>10</v>
      </c>
      <c r="H6724">
        <v>12</v>
      </c>
      <c r="I6724">
        <v>65</v>
      </c>
      <c r="J6724">
        <v>2018</v>
      </c>
      <c r="K6724">
        <v>73</v>
      </c>
      <c r="L6724" t="s">
        <v>23185</v>
      </c>
      <c r="M6724" s="15" t="e">
        <f>IF(INDEX(#REF!,MATCH(Padrón!K6724,#REF!,0),MATCH(Padrón!J6724,#REF!,0))=K6724,"Sí","NO")</f>
        <v>#REF!</v>
      </c>
    </row>
    <row r="6725" spans="1:13" x14ac:dyDescent="0.25">
      <c r="A6725" t="s">
        <v>29929</v>
      </c>
      <c r="B6725">
        <v>42811110</v>
      </c>
      <c r="C6725">
        <v>2000</v>
      </c>
      <c r="D6725" t="s">
        <v>9228</v>
      </c>
      <c r="E6725" t="s">
        <v>1216</v>
      </c>
      <c r="F6725" t="s">
        <v>907</v>
      </c>
      <c r="G6725" t="s">
        <v>3</v>
      </c>
      <c r="H6725">
        <v>12</v>
      </c>
      <c r="I6725">
        <v>65</v>
      </c>
      <c r="J6725">
        <v>2018</v>
      </c>
      <c r="K6725">
        <v>74</v>
      </c>
      <c r="L6725" t="s">
        <v>23185</v>
      </c>
      <c r="M6725" s="15" t="e">
        <f>IF(INDEX(#REF!,MATCH(Padrón!K6725,#REF!,0),MATCH(Padrón!J6725,#REF!,0))=K6725,"Sí","NO")</f>
        <v>#REF!</v>
      </c>
    </row>
    <row r="6726" spans="1:13" x14ac:dyDescent="0.25">
      <c r="A6726" t="s">
        <v>29930</v>
      </c>
      <c r="B6726">
        <v>23099570</v>
      </c>
      <c r="C6726">
        <v>1972</v>
      </c>
      <c r="D6726" t="s">
        <v>9228</v>
      </c>
      <c r="E6726" t="s">
        <v>9268</v>
      </c>
      <c r="F6726" t="s">
        <v>552</v>
      </c>
      <c r="G6726" t="s">
        <v>27</v>
      </c>
      <c r="H6726">
        <v>12</v>
      </c>
      <c r="I6726">
        <v>65</v>
      </c>
      <c r="J6726">
        <v>2018</v>
      </c>
      <c r="K6726">
        <v>75</v>
      </c>
      <c r="L6726" t="s">
        <v>23185</v>
      </c>
      <c r="M6726" s="15" t="e">
        <f>IF(INDEX(#REF!,MATCH(Padrón!K6726,#REF!,0),MATCH(Padrón!J6726,#REF!,0))=K6726,"Sí","NO")</f>
        <v>#REF!</v>
      </c>
    </row>
    <row r="6727" spans="1:13" x14ac:dyDescent="0.25">
      <c r="A6727" t="s">
        <v>29931</v>
      </c>
      <c r="B6727">
        <v>18340676</v>
      </c>
      <c r="C6727">
        <v>1967</v>
      </c>
      <c r="D6727" t="s">
        <v>9228</v>
      </c>
      <c r="E6727" t="s">
        <v>9269</v>
      </c>
      <c r="F6727" t="s">
        <v>312</v>
      </c>
      <c r="G6727" t="s">
        <v>10</v>
      </c>
      <c r="H6727">
        <v>12</v>
      </c>
      <c r="I6727">
        <v>65</v>
      </c>
      <c r="J6727">
        <v>2018</v>
      </c>
      <c r="K6727">
        <v>76</v>
      </c>
      <c r="L6727" t="s">
        <v>23185</v>
      </c>
      <c r="M6727" s="15" t="e">
        <f>IF(INDEX(#REF!,MATCH(Padrón!K6727,#REF!,0),MATCH(Padrón!J6727,#REF!,0))=K6727,"Sí","NO")</f>
        <v>#REF!</v>
      </c>
    </row>
    <row r="6728" spans="1:13" x14ac:dyDescent="0.25">
      <c r="A6728" t="s">
        <v>29932</v>
      </c>
      <c r="B6728">
        <v>35007089</v>
      </c>
      <c r="C6728">
        <v>1990</v>
      </c>
      <c r="D6728" t="s">
        <v>9228</v>
      </c>
      <c r="E6728" t="s">
        <v>9270</v>
      </c>
      <c r="F6728" t="s">
        <v>9271</v>
      </c>
      <c r="G6728" t="s">
        <v>10</v>
      </c>
      <c r="H6728">
        <v>12</v>
      </c>
      <c r="I6728">
        <v>65</v>
      </c>
      <c r="J6728">
        <v>2018</v>
      </c>
      <c r="K6728">
        <v>77</v>
      </c>
      <c r="L6728" t="s">
        <v>23185</v>
      </c>
      <c r="M6728" s="15" t="e">
        <f>IF(INDEX(#REF!,MATCH(Padrón!K6728,#REF!,0),MATCH(Padrón!J6728,#REF!,0))=K6728,"Sí","NO")</f>
        <v>#REF!</v>
      </c>
    </row>
    <row r="6729" spans="1:13" x14ac:dyDescent="0.25">
      <c r="A6729" t="s">
        <v>29933</v>
      </c>
      <c r="B6729">
        <v>39638267</v>
      </c>
      <c r="C6729">
        <v>1995</v>
      </c>
      <c r="D6729" t="s">
        <v>9228</v>
      </c>
      <c r="E6729" t="s">
        <v>9272</v>
      </c>
      <c r="F6729" t="s">
        <v>9273</v>
      </c>
      <c r="G6729" t="s">
        <v>27</v>
      </c>
      <c r="H6729">
        <v>12</v>
      </c>
      <c r="I6729">
        <v>65</v>
      </c>
      <c r="J6729">
        <v>2018</v>
      </c>
      <c r="K6729">
        <v>78</v>
      </c>
      <c r="L6729" t="s">
        <v>23185</v>
      </c>
      <c r="M6729" s="15" t="e">
        <f>IF(INDEX(#REF!,MATCH(Padrón!K6729,#REF!,0),MATCH(Padrón!J6729,#REF!,0))=K6729,"Sí","NO")</f>
        <v>#REF!</v>
      </c>
    </row>
    <row r="6730" spans="1:13" x14ac:dyDescent="0.25">
      <c r="A6730" t="s">
        <v>29934</v>
      </c>
      <c r="B6730">
        <v>14423821</v>
      </c>
      <c r="C6730">
        <v>1961</v>
      </c>
      <c r="D6730" t="s">
        <v>9228</v>
      </c>
      <c r="E6730" t="s">
        <v>1768</v>
      </c>
      <c r="F6730" t="s">
        <v>907</v>
      </c>
      <c r="G6730" t="s">
        <v>3</v>
      </c>
      <c r="H6730">
        <v>12</v>
      </c>
      <c r="I6730">
        <v>65</v>
      </c>
      <c r="J6730">
        <v>2018</v>
      </c>
      <c r="K6730">
        <v>79</v>
      </c>
      <c r="L6730" t="s">
        <v>23185</v>
      </c>
      <c r="M6730" s="15" t="e">
        <f>IF(INDEX(#REF!,MATCH(Padrón!K6730,#REF!,0),MATCH(Padrón!J6730,#REF!,0))=K6730,"Sí","NO")</f>
        <v>#REF!</v>
      </c>
    </row>
    <row r="6731" spans="1:13" x14ac:dyDescent="0.25">
      <c r="A6731" t="s">
        <v>29935</v>
      </c>
      <c r="B6731">
        <v>40197674</v>
      </c>
      <c r="C6731">
        <v>1992</v>
      </c>
      <c r="D6731" t="s">
        <v>9228</v>
      </c>
      <c r="E6731" t="s">
        <v>4427</v>
      </c>
      <c r="F6731" t="s">
        <v>9274</v>
      </c>
      <c r="G6731" t="s">
        <v>110</v>
      </c>
      <c r="H6731">
        <v>12</v>
      </c>
      <c r="I6731">
        <v>65</v>
      </c>
      <c r="J6731">
        <v>2018</v>
      </c>
      <c r="K6731">
        <v>80</v>
      </c>
      <c r="L6731" t="s">
        <v>23185</v>
      </c>
      <c r="M6731" s="15" t="e">
        <f>IF(INDEX(#REF!,MATCH(Padrón!K6731,#REF!,0),MATCH(Padrón!J6731,#REF!,0))=K6731,"Sí","NO")</f>
        <v>#REF!</v>
      </c>
    </row>
    <row r="6732" spans="1:13" x14ac:dyDescent="0.25">
      <c r="A6732" t="s">
        <v>29936</v>
      </c>
      <c r="B6732">
        <v>42667210</v>
      </c>
      <c r="C6732">
        <v>1997</v>
      </c>
      <c r="D6732" t="s">
        <v>9228</v>
      </c>
      <c r="E6732" t="s">
        <v>9275</v>
      </c>
      <c r="F6732" t="s">
        <v>9276</v>
      </c>
      <c r="G6732" t="s">
        <v>3</v>
      </c>
      <c r="H6732">
        <v>12</v>
      </c>
      <c r="I6732">
        <v>65</v>
      </c>
      <c r="J6732">
        <v>2018</v>
      </c>
      <c r="K6732">
        <v>81</v>
      </c>
      <c r="L6732" t="s">
        <v>23185</v>
      </c>
      <c r="M6732" s="15" t="e">
        <f>IF(INDEX(#REF!,MATCH(Padrón!K6732,#REF!,0),MATCH(Padrón!J6732,#REF!,0))=K6732,"Sí","NO")</f>
        <v>#REF!</v>
      </c>
    </row>
    <row r="6733" spans="1:13" x14ac:dyDescent="0.25">
      <c r="A6733" t="s">
        <v>29937</v>
      </c>
      <c r="B6733">
        <v>27596511</v>
      </c>
      <c r="C6733">
        <v>1979</v>
      </c>
      <c r="D6733" t="s">
        <v>9228</v>
      </c>
      <c r="E6733" t="s">
        <v>9277</v>
      </c>
      <c r="F6733" t="s">
        <v>9278</v>
      </c>
      <c r="G6733" t="s">
        <v>3</v>
      </c>
      <c r="H6733">
        <v>12</v>
      </c>
      <c r="I6733">
        <v>65</v>
      </c>
      <c r="J6733">
        <v>2018</v>
      </c>
      <c r="K6733">
        <v>82</v>
      </c>
      <c r="L6733" t="s">
        <v>23185</v>
      </c>
      <c r="M6733" s="15" t="e">
        <f>IF(INDEX(#REF!,MATCH(Padrón!K6733,#REF!,0),MATCH(Padrón!J6733,#REF!,0))=K6733,"Sí","NO")</f>
        <v>#REF!</v>
      </c>
    </row>
    <row r="6734" spans="1:13" x14ac:dyDescent="0.25">
      <c r="A6734" t="s">
        <v>29938</v>
      </c>
      <c r="B6734">
        <v>42667211</v>
      </c>
      <c r="C6734">
        <v>1998</v>
      </c>
      <c r="D6734" t="s">
        <v>9228</v>
      </c>
      <c r="E6734" t="s">
        <v>9279</v>
      </c>
      <c r="F6734" t="s">
        <v>9280</v>
      </c>
      <c r="G6734" t="s">
        <v>3</v>
      </c>
      <c r="H6734">
        <v>12</v>
      </c>
      <c r="I6734">
        <v>65</v>
      </c>
      <c r="J6734">
        <v>2018</v>
      </c>
      <c r="K6734">
        <v>83</v>
      </c>
      <c r="L6734" t="s">
        <v>23185</v>
      </c>
      <c r="M6734" s="15" t="e">
        <f>IF(INDEX(#REF!,MATCH(Padrón!K6734,#REF!,0),MATCH(Padrón!J6734,#REF!,0))=K6734,"Sí","NO")</f>
        <v>#REF!</v>
      </c>
    </row>
    <row r="6735" spans="1:13" x14ac:dyDescent="0.25">
      <c r="A6735" t="s">
        <v>29939</v>
      </c>
      <c r="B6735">
        <v>30298657</v>
      </c>
      <c r="C6735">
        <v>1981</v>
      </c>
      <c r="D6735" t="s">
        <v>9228</v>
      </c>
      <c r="E6735" t="s">
        <v>6732</v>
      </c>
      <c r="F6735" t="s">
        <v>306</v>
      </c>
      <c r="G6735" t="s">
        <v>3</v>
      </c>
      <c r="H6735">
        <v>12</v>
      </c>
      <c r="I6735">
        <v>65</v>
      </c>
      <c r="J6735">
        <v>2018</v>
      </c>
      <c r="K6735">
        <v>84</v>
      </c>
      <c r="L6735" t="s">
        <v>23185</v>
      </c>
      <c r="M6735" s="15" t="e">
        <f>IF(INDEX(#REF!,MATCH(Padrón!K6735,#REF!,0),MATCH(Padrón!J6735,#REF!,0))=K6735,"Sí","NO")</f>
        <v>#REF!</v>
      </c>
    </row>
    <row r="6736" spans="1:13" x14ac:dyDescent="0.25">
      <c r="A6736" t="s">
        <v>29940</v>
      </c>
      <c r="B6736">
        <v>18860676</v>
      </c>
      <c r="C6736">
        <v>1950</v>
      </c>
      <c r="D6736" t="s">
        <v>9281</v>
      </c>
      <c r="E6736" t="s">
        <v>4181</v>
      </c>
      <c r="F6736" t="s">
        <v>9282</v>
      </c>
      <c r="G6736" t="s">
        <v>3</v>
      </c>
      <c r="H6736">
        <v>12</v>
      </c>
      <c r="I6736">
        <v>65</v>
      </c>
      <c r="J6736">
        <v>2018</v>
      </c>
      <c r="K6736">
        <v>85</v>
      </c>
      <c r="L6736" t="s">
        <v>23185</v>
      </c>
      <c r="M6736" s="15" t="e">
        <f>IF(INDEX(#REF!,MATCH(Padrón!K6736,#REF!,0),MATCH(Padrón!J6736,#REF!,0))=K6736,"Sí","NO")</f>
        <v>#REF!</v>
      </c>
    </row>
    <row r="6737" spans="1:13" x14ac:dyDescent="0.25">
      <c r="A6737" t="s">
        <v>29941</v>
      </c>
      <c r="B6737">
        <v>37222590</v>
      </c>
      <c r="C6737">
        <v>1993</v>
      </c>
      <c r="D6737" t="s">
        <v>9283</v>
      </c>
      <c r="E6737" t="s">
        <v>9284</v>
      </c>
      <c r="F6737" t="s">
        <v>164</v>
      </c>
      <c r="G6737" t="s">
        <v>3</v>
      </c>
      <c r="H6737">
        <v>12</v>
      </c>
      <c r="I6737">
        <v>65</v>
      </c>
      <c r="J6737">
        <v>2018</v>
      </c>
      <c r="K6737">
        <v>86</v>
      </c>
      <c r="L6737" t="s">
        <v>23185</v>
      </c>
      <c r="M6737" s="15" t="e">
        <f>IF(INDEX(#REF!,MATCH(Padrón!K6737,#REF!,0),MATCH(Padrón!J6737,#REF!,0))=K6737,"Sí","NO")</f>
        <v>#REF!</v>
      </c>
    </row>
    <row r="6738" spans="1:13" x14ac:dyDescent="0.25">
      <c r="A6738" t="s">
        <v>29942</v>
      </c>
      <c r="B6738">
        <v>18097127</v>
      </c>
      <c r="C6738">
        <v>1965</v>
      </c>
      <c r="D6738" t="s">
        <v>9283</v>
      </c>
      <c r="E6738" t="s">
        <v>9285</v>
      </c>
      <c r="F6738" t="s">
        <v>343</v>
      </c>
      <c r="G6738" t="s">
        <v>3</v>
      </c>
      <c r="H6738">
        <v>12</v>
      </c>
      <c r="I6738">
        <v>65</v>
      </c>
      <c r="J6738">
        <v>2018</v>
      </c>
      <c r="K6738">
        <v>87</v>
      </c>
      <c r="L6738" t="s">
        <v>23185</v>
      </c>
      <c r="M6738" s="15" t="e">
        <f>IF(INDEX(#REF!,MATCH(Padrón!K6738,#REF!,0),MATCH(Padrón!J6738,#REF!,0))=K6738,"Sí","NO")</f>
        <v>#REF!</v>
      </c>
    </row>
    <row r="6739" spans="1:13" x14ac:dyDescent="0.25">
      <c r="A6739" t="s">
        <v>29943</v>
      </c>
      <c r="B6739">
        <v>36094242</v>
      </c>
      <c r="C6739">
        <v>1991</v>
      </c>
      <c r="D6739" t="s">
        <v>9283</v>
      </c>
      <c r="E6739" t="s">
        <v>9286</v>
      </c>
      <c r="F6739" t="s">
        <v>2262</v>
      </c>
      <c r="G6739" t="s">
        <v>27</v>
      </c>
      <c r="H6739">
        <v>12</v>
      </c>
      <c r="I6739">
        <v>65</v>
      </c>
      <c r="J6739">
        <v>2018</v>
      </c>
      <c r="K6739">
        <v>88</v>
      </c>
      <c r="L6739" t="s">
        <v>23185</v>
      </c>
      <c r="M6739" s="15" t="e">
        <f>IF(INDEX(#REF!,MATCH(Padrón!K6739,#REF!,0),MATCH(Padrón!J6739,#REF!,0))=K6739,"Sí","NO")</f>
        <v>#REF!</v>
      </c>
    </row>
    <row r="6740" spans="1:13" x14ac:dyDescent="0.25">
      <c r="A6740" t="s">
        <v>29944</v>
      </c>
      <c r="B6740">
        <v>23882528</v>
      </c>
      <c r="C6740">
        <v>1974</v>
      </c>
      <c r="D6740" t="s">
        <v>9283</v>
      </c>
      <c r="E6740" t="s">
        <v>9287</v>
      </c>
      <c r="F6740" t="s">
        <v>9288</v>
      </c>
      <c r="G6740" t="s">
        <v>3</v>
      </c>
      <c r="H6740">
        <v>12</v>
      </c>
      <c r="I6740">
        <v>65</v>
      </c>
      <c r="J6740">
        <v>2018</v>
      </c>
      <c r="K6740">
        <v>89</v>
      </c>
      <c r="L6740" t="s">
        <v>23185</v>
      </c>
      <c r="M6740" s="15" t="e">
        <f>IF(INDEX(#REF!,MATCH(Padrón!K6740,#REF!,0),MATCH(Padrón!J6740,#REF!,0))=K6740,"Sí","NO")</f>
        <v>#REF!</v>
      </c>
    </row>
    <row r="6741" spans="1:13" x14ac:dyDescent="0.25">
      <c r="A6741" t="s">
        <v>29945</v>
      </c>
      <c r="B6741">
        <v>30785330</v>
      </c>
      <c r="C6741">
        <v>1984</v>
      </c>
      <c r="D6741" t="s">
        <v>9283</v>
      </c>
      <c r="E6741" t="s">
        <v>1173</v>
      </c>
      <c r="F6741" t="s">
        <v>52</v>
      </c>
      <c r="G6741" t="s">
        <v>88</v>
      </c>
      <c r="H6741">
        <v>12</v>
      </c>
      <c r="I6741">
        <v>65</v>
      </c>
      <c r="J6741">
        <v>2018</v>
      </c>
      <c r="K6741">
        <v>90</v>
      </c>
      <c r="L6741" t="s">
        <v>23185</v>
      </c>
      <c r="M6741" s="15" t="e">
        <f>IF(INDEX(#REF!,MATCH(Padrón!K6741,#REF!,0),MATCH(Padrón!J6741,#REF!,0))=K6741,"Sí","NO")</f>
        <v>#REF!</v>
      </c>
    </row>
    <row r="6742" spans="1:13" x14ac:dyDescent="0.25">
      <c r="A6742" t="s">
        <v>29946</v>
      </c>
      <c r="B6742">
        <v>41302049</v>
      </c>
      <c r="C6742">
        <v>1998</v>
      </c>
      <c r="D6742" t="s">
        <v>9289</v>
      </c>
      <c r="E6742" t="s">
        <v>9290</v>
      </c>
      <c r="F6742" t="s">
        <v>325</v>
      </c>
      <c r="G6742" t="s">
        <v>3</v>
      </c>
      <c r="H6742">
        <v>12</v>
      </c>
      <c r="I6742">
        <v>65</v>
      </c>
      <c r="J6742">
        <v>2018</v>
      </c>
      <c r="K6742">
        <v>91</v>
      </c>
      <c r="L6742" t="s">
        <v>23185</v>
      </c>
      <c r="M6742" s="15" t="e">
        <f>IF(INDEX(#REF!,MATCH(Padrón!K6742,#REF!,0),MATCH(Padrón!J6742,#REF!,0))=K6742,"Sí","NO")</f>
        <v>#REF!</v>
      </c>
    </row>
    <row r="6743" spans="1:13" x14ac:dyDescent="0.25">
      <c r="A6743" t="s">
        <v>29947</v>
      </c>
      <c r="B6743">
        <v>40042113</v>
      </c>
      <c r="C6743">
        <v>1996</v>
      </c>
      <c r="D6743" t="s">
        <v>9289</v>
      </c>
      <c r="E6743" t="s">
        <v>9291</v>
      </c>
      <c r="F6743" t="s">
        <v>9292</v>
      </c>
      <c r="G6743" t="s">
        <v>3</v>
      </c>
      <c r="H6743">
        <v>12</v>
      </c>
      <c r="I6743">
        <v>65</v>
      </c>
      <c r="J6743">
        <v>2018</v>
      </c>
      <c r="K6743">
        <v>92</v>
      </c>
      <c r="L6743" t="s">
        <v>23185</v>
      </c>
      <c r="M6743" s="15" t="e">
        <f>IF(INDEX(#REF!,MATCH(Padrón!K6743,#REF!,0),MATCH(Padrón!J6743,#REF!,0))=K6743,"Sí","NO")</f>
        <v>#REF!</v>
      </c>
    </row>
    <row r="6744" spans="1:13" x14ac:dyDescent="0.25">
      <c r="A6744" t="s">
        <v>29948</v>
      </c>
      <c r="B6744">
        <v>46786075</v>
      </c>
      <c r="C6744">
        <v>2003</v>
      </c>
      <c r="D6744" t="s">
        <v>9289</v>
      </c>
      <c r="E6744" t="s">
        <v>9293</v>
      </c>
      <c r="F6744" t="s">
        <v>7036</v>
      </c>
      <c r="G6744" t="s">
        <v>3</v>
      </c>
      <c r="H6744">
        <v>12</v>
      </c>
      <c r="I6744">
        <v>65</v>
      </c>
      <c r="J6744">
        <v>2018</v>
      </c>
      <c r="K6744">
        <v>93</v>
      </c>
      <c r="L6744" t="s">
        <v>23185</v>
      </c>
      <c r="M6744" s="15" t="e">
        <f>IF(INDEX(#REF!,MATCH(Padrón!K6744,#REF!,0),MATCH(Padrón!J6744,#REF!,0))=K6744,"Sí","NO")</f>
        <v>#REF!</v>
      </c>
    </row>
    <row r="6745" spans="1:13" x14ac:dyDescent="0.25">
      <c r="A6745" t="s">
        <v>29949</v>
      </c>
      <c r="B6745">
        <v>18692529</v>
      </c>
      <c r="C6745">
        <v>1958</v>
      </c>
      <c r="D6745" t="s">
        <v>9294</v>
      </c>
      <c r="E6745" t="s">
        <v>1226</v>
      </c>
      <c r="F6745" t="s">
        <v>2373</v>
      </c>
      <c r="G6745" t="s">
        <v>3</v>
      </c>
      <c r="H6745">
        <v>12</v>
      </c>
      <c r="I6745">
        <v>65</v>
      </c>
      <c r="J6745">
        <v>2018</v>
      </c>
      <c r="K6745">
        <v>94</v>
      </c>
      <c r="L6745" t="s">
        <v>23185</v>
      </c>
      <c r="M6745" s="15" t="e">
        <f>IF(INDEX(#REF!,MATCH(Padrón!K6745,#REF!,0),MATCH(Padrón!J6745,#REF!,0))=K6745,"Sí","NO")</f>
        <v>#REF!</v>
      </c>
    </row>
    <row r="6746" spans="1:13" x14ac:dyDescent="0.25">
      <c r="A6746" t="s">
        <v>29950</v>
      </c>
      <c r="B6746">
        <v>42273251</v>
      </c>
      <c r="C6746">
        <v>1999</v>
      </c>
      <c r="D6746" t="s">
        <v>9294</v>
      </c>
      <c r="E6746" t="s">
        <v>9295</v>
      </c>
      <c r="F6746" t="s">
        <v>2581</v>
      </c>
      <c r="G6746" t="s">
        <v>3</v>
      </c>
      <c r="H6746">
        <v>12</v>
      </c>
      <c r="I6746">
        <v>65</v>
      </c>
      <c r="J6746">
        <v>2018</v>
      </c>
      <c r="K6746">
        <v>95</v>
      </c>
      <c r="L6746" t="s">
        <v>23185</v>
      </c>
      <c r="M6746" s="15" t="e">
        <f>IF(INDEX(#REF!,MATCH(Padrón!K6746,#REF!,0),MATCH(Padrón!J6746,#REF!,0))=K6746,"Sí","NO")</f>
        <v>#REF!</v>
      </c>
    </row>
    <row r="6747" spans="1:13" x14ac:dyDescent="0.25">
      <c r="A6747" t="s">
        <v>29951</v>
      </c>
      <c r="B6747">
        <v>26851566</v>
      </c>
      <c r="C6747">
        <v>1978</v>
      </c>
      <c r="D6747" t="s">
        <v>9294</v>
      </c>
      <c r="E6747" t="s">
        <v>9296</v>
      </c>
      <c r="F6747" t="s">
        <v>1069</v>
      </c>
      <c r="G6747" t="s">
        <v>10</v>
      </c>
      <c r="H6747">
        <v>12</v>
      </c>
      <c r="I6747">
        <v>65</v>
      </c>
      <c r="J6747">
        <v>2018</v>
      </c>
      <c r="K6747">
        <v>96</v>
      </c>
      <c r="L6747" t="s">
        <v>23185</v>
      </c>
      <c r="M6747" s="15" t="e">
        <f>IF(INDEX(#REF!,MATCH(Padrón!K6747,#REF!,0),MATCH(Padrón!J6747,#REF!,0))=K6747,"Sí","NO")</f>
        <v>#REF!</v>
      </c>
    </row>
    <row r="6748" spans="1:13" x14ac:dyDescent="0.25">
      <c r="A6748" t="s">
        <v>29952</v>
      </c>
      <c r="B6748">
        <v>43071395</v>
      </c>
      <c r="C6748">
        <v>2001</v>
      </c>
      <c r="D6748" t="s">
        <v>9294</v>
      </c>
      <c r="E6748" t="s">
        <v>9297</v>
      </c>
      <c r="F6748" t="s">
        <v>9298</v>
      </c>
      <c r="G6748" t="s">
        <v>3</v>
      </c>
      <c r="H6748">
        <v>12</v>
      </c>
      <c r="I6748">
        <v>65</v>
      </c>
      <c r="J6748">
        <v>2018</v>
      </c>
      <c r="K6748">
        <v>97</v>
      </c>
      <c r="L6748" t="s">
        <v>23185</v>
      </c>
      <c r="M6748" s="15" t="e">
        <f>IF(INDEX(#REF!,MATCH(Padrón!K6748,#REF!,0),MATCH(Padrón!J6748,#REF!,0))=K6748,"Sí","NO")</f>
        <v>#REF!</v>
      </c>
    </row>
    <row r="6749" spans="1:13" x14ac:dyDescent="0.25">
      <c r="A6749" t="s">
        <v>29953</v>
      </c>
      <c r="B6749">
        <v>31572685</v>
      </c>
      <c r="C6749">
        <v>1986</v>
      </c>
      <c r="D6749" t="s">
        <v>9294</v>
      </c>
      <c r="E6749" t="s">
        <v>9299</v>
      </c>
      <c r="F6749" t="s">
        <v>166</v>
      </c>
      <c r="G6749" t="s">
        <v>3</v>
      </c>
      <c r="H6749">
        <v>12</v>
      </c>
      <c r="I6749">
        <v>65</v>
      </c>
      <c r="J6749">
        <v>2018</v>
      </c>
      <c r="K6749">
        <v>98</v>
      </c>
      <c r="L6749" t="s">
        <v>23185</v>
      </c>
      <c r="M6749" s="15" t="e">
        <f>IF(INDEX(#REF!,MATCH(Padrón!K6749,#REF!,0),MATCH(Padrón!J6749,#REF!,0))=K6749,"Sí","NO")</f>
        <v>#REF!</v>
      </c>
    </row>
    <row r="6750" spans="1:13" x14ac:dyDescent="0.25">
      <c r="A6750" t="s">
        <v>29954</v>
      </c>
      <c r="B6750">
        <v>38310547</v>
      </c>
      <c r="C6750">
        <v>1995</v>
      </c>
      <c r="D6750" t="s">
        <v>9294</v>
      </c>
      <c r="E6750" t="s">
        <v>1458</v>
      </c>
      <c r="F6750" t="s">
        <v>9300</v>
      </c>
      <c r="G6750" t="s">
        <v>10</v>
      </c>
      <c r="H6750">
        <v>12</v>
      </c>
      <c r="I6750">
        <v>65</v>
      </c>
      <c r="J6750">
        <v>2018</v>
      </c>
      <c r="K6750">
        <v>99</v>
      </c>
      <c r="L6750" t="s">
        <v>23185</v>
      </c>
      <c r="M6750" s="15" t="e">
        <f>IF(INDEX(#REF!,MATCH(Padrón!K6750,#REF!,0),MATCH(Padrón!J6750,#REF!,0))=K6750,"Sí","NO")</f>
        <v>#REF!</v>
      </c>
    </row>
    <row r="6751" spans="1:13" x14ac:dyDescent="0.25">
      <c r="A6751" t="s">
        <v>29955</v>
      </c>
      <c r="B6751">
        <v>10474873</v>
      </c>
      <c r="C6751">
        <v>1951</v>
      </c>
      <c r="D6751" t="s">
        <v>9294</v>
      </c>
      <c r="E6751" t="s">
        <v>600</v>
      </c>
      <c r="F6751" t="s">
        <v>9301</v>
      </c>
      <c r="G6751" t="s">
        <v>10</v>
      </c>
      <c r="H6751">
        <v>12</v>
      </c>
      <c r="I6751">
        <v>65</v>
      </c>
      <c r="J6751">
        <v>2018</v>
      </c>
      <c r="K6751">
        <v>100</v>
      </c>
      <c r="L6751" t="s">
        <v>23185</v>
      </c>
      <c r="M6751" s="15" t="e">
        <f>IF(INDEX(#REF!,MATCH(Padrón!K6751,#REF!,0),MATCH(Padrón!J6751,#REF!,0))=K6751,"Sí","NO")</f>
        <v>#REF!</v>
      </c>
    </row>
    <row r="6752" spans="1:13" x14ac:dyDescent="0.25">
      <c r="A6752" t="s">
        <v>29956</v>
      </c>
      <c r="B6752">
        <v>43546055</v>
      </c>
      <c r="C6752">
        <v>2001</v>
      </c>
      <c r="D6752" t="s">
        <v>9294</v>
      </c>
      <c r="E6752" t="s">
        <v>9302</v>
      </c>
      <c r="F6752" t="s">
        <v>9303</v>
      </c>
      <c r="G6752" t="s">
        <v>10</v>
      </c>
      <c r="H6752">
        <v>12</v>
      </c>
      <c r="I6752">
        <v>65</v>
      </c>
      <c r="J6752">
        <v>2018</v>
      </c>
      <c r="K6752">
        <v>101</v>
      </c>
      <c r="L6752" t="s">
        <v>23185</v>
      </c>
      <c r="M6752" s="15" t="e">
        <f>IF(INDEX(#REF!,MATCH(Padrón!K6752,#REF!,0),MATCH(Padrón!J6752,#REF!,0))=K6752,"Sí","NO")</f>
        <v>#REF!</v>
      </c>
    </row>
    <row r="6753" spans="1:13" x14ac:dyDescent="0.25">
      <c r="A6753" t="s">
        <v>29957</v>
      </c>
      <c r="B6753">
        <v>46301929</v>
      </c>
      <c r="C6753">
        <v>2004</v>
      </c>
      <c r="D6753" t="s">
        <v>9294</v>
      </c>
      <c r="E6753" t="s">
        <v>9304</v>
      </c>
      <c r="F6753" t="s">
        <v>9305</v>
      </c>
      <c r="G6753" t="s">
        <v>3</v>
      </c>
      <c r="H6753">
        <v>12</v>
      </c>
      <c r="I6753">
        <v>65</v>
      </c>
      <c r="J6753">
        <v>2018</v>
      </c>
      <c r="K6753">
        <v>102</v>
      </c>
      <c r="L6753" t="s">
        <v>23185</v>
      </c>
      <c r="M6753" s="15" t="e">
        <f>IF(INDEX(#REF!,MATCH(Padrón!K6753,#REF!,0),MATCH(Padrón!J6753,#REF!,0))=K6753,"Sí","NO")</f>
        <v>#REF!</v>
      </c>
    </row>
    <row r="6754" spans="1:13" x14ac:dyDescent="0.25">
      <c r="A6754" t="s">
        <v>29958</v>
      </c>
      <c r="B6754">
        <v>44880540</v>
      </c>
      <c r="C6754">
        <v>1997</v>
      </c>
      <c r="D6754" t="s">
        <v>9294</v>
      </c>
      <c r="E6754" t="s">
        <v>9306</v>
      </c>
      <c r="F6754" t="s">
        <v>1069</v>
      </c>
      <c r="G6754" t="s">
        <v>3</v>
      </c>
      <c r="H6754">
        <v>12</v>
      </c>
      <c r="I6754">
        <v>65</v>
      </c>
      <c r="J6754">
        <v>2018</v>
      </c>
      <c r="K6754">
        <v>103</v>
      </c>
      <c r="L6754" t="s">
        <v>23185</v>
      </c>
      <c r="M6754" s="15" t="e">
        <f>IF(INDEX(#REF!,MATCH(Padrón!K6754,#REF!,0),MATCH(Padrón!J6754,#REF!,0))=K6754,"Sí","NO")</f>
        <v>#REF!</v>
      </c>
    </row>
    <row r="6755" spans="1:13" x14ac:dyDescent="0.25">
      <c r="A6755" t="s">
        <v>29959</v>
      </c>
      <c r="B6755">
        <v>17422085</v>
      </c>
      <c r="C6755">
        <v>1966</v>
      </c>
      <c r="D6755" t="s">
        <v>9294</v>
      </c>
      <c r="E6755" t="s">
        <v>2888</v>
      </c>
      <c r="F6755" t="s">
        <v>9307</v>
      </c>
      <c r="G6755" t="s">
        <v>3</v>
      </c>
      <c r="H6755">
        <v>12</v>
      </c>
      <c r="I6755">
        <v>65</v>
      </c>
      <c r="J6755">
        <v>2018</v>
      </c>
      <c r="K6755">
        <v>104</v>
      </c>
      <c r="L6755" t="s">
        <v>23185</v>
      </c>
      <c r="M6755" s="15" t="e">
        <f>IF(INDEX(#REF!,MATCH(Padrón!K6755,#REF!,0),MATCH(Padrón!J6755,#REF!,0))=K6755,"Sí","NO")</f>
        <v>#REF!</v>
      </c>
    </row>
    <row r="6756" spans="1:13" x14ac:dyDescent="0.25">
      <c r="A6756" t="s">
        <v>29960</v>
      </c>
      <c r="B6756">
        <v>41285669</v>
      </c>
      <c r="C6756">
        <v>1997</v>
      </c>
      <c r="D6756" t="s">
        <v>9294</v>
      </c>
      <c r="E6756" t="s">
        <v>5962</v>
      </c>
      <c r="F6756" t="s">
        <v>2177</v>
      </c>
      <c r="G6756" t="s">
        <v>10</v>
      </c>
      <c r="H6756">
        <v>12</v>
      </c>
      <c r="I6756">
        <v>65</v>
      </c>
      <c r="J6756">
        <v>2018</v>
      </c>
      <c r="K6756">
        <v>105</v>
      </c>
      <c r="L6756" t="s">
        <v>23185</v>
      </c>
      <c r="M6756" s="15" t="e">
        <f>IF(INDEX(#REF!,MATCH(Padrón!K6756,#REF!,0),MATCH(Padrón!J6756,#REF!,0))=K6756,"Sí","NO")</f>
        <v>#REF!</v>
      </c>
    </row>
    <row r="6757" spans="1:13" x14ac:dyDescent="0.25">
      <c r="A6757" t="s">
        <v>29961</v>
      </c>
      <c r="B6757">
        <v>21301985</v>
      </c>
      <c r="C6757">
        <v>1970</v>
      </c>
      <c r="D6757" t="s">
        <v>9294</v>
      </c>
      <c r="E6757" t="s">
        <v>9308</v>
      </c>
      <c r="F6757" t="s">
        <v>9309</v>
      </c>
      <c r="G6757" t="s">
        <v>117</v>
      </c>
      <c r="H6757">
        <v>12</v>
      </c>
      <c r="I6757">
        <v>65</v>
      </c>
      <c r="J6757">
        <v>2018</v>
      </c>
      <c r="K6757">
        <v>106</v>
      </c>
      <c r="L6757" t="s">
        <v>23185</v>
      </c>
      <c r="M6757" s="15" t="e">
        <f>IF(INDEX(#REF!,MATCH(Padrón!K6757,#REF!,0),MATCH(Padrón!J6757,#REF!,0))=K6757,"Sí","NO")</f>
        <v>#REF!</v>
      </c>
    </row>
    <row r="6758" spans="1:13" x14ac:dyDescent="0.25">
      <c r="A6758" t="s">
        <v>29962</v>
      </c>
      <c r="B6758">
        <v>43025285</v>
      </c>
      <c r="C6758">
        <v>2000</v>
      </c>
      <c r="D6758" t="s">
        <v>9294</v>
      </c>
      <c r="E6758" t="s">
        <v>9310</v>
      </c>
      <c r="F6758" t="s">
        <v>4811</v>
      </c>
      <c r="G6758" t="s">
        <v>10</v>
      </c>
      <c r="H6758">
        <v>12</v>
      </c>
      <c r="I6758">
        <v>65</v>
      </c>
      <c r="J6758">
        <v>2018</v>
      </c>
      <c r="K6758">
        <v>107</v>
      </c>
      <c r="L6758" t="s">
        <v>23185</v>
      </c>
      <c r="M6758" s="15" t="e">
        <f>IF(INDEX(#REF!,MATCH(Padrón!K6758,#REF!,0),MATCH(Padrón!J6758,#REF!,0))=K6758,"Sí","NO")</f>
        <v>#REF!</v>
      </c>
    </row>
    <row r="6759" spans="1:13" x14ac:dyDescent="0.25">
      <c r="A6759" t="s">
        <v>29963</v>
      </c>
      <c r="B6759">
        <v>35007138</v>
      </c>
      <c r="C6759">
        <v>1989</v>
      </c>
      <c r="D6759" t="s">
        <v>9294</v>
      </c>
      <c r="E6759" t="s">
        <v>4288</v>
      </c>
      <c r="F6759" t="s">
        <v>552</v>
      </c>
      <c r="G6759" t="s">
        <v>3</v>
      </c>
      <c r="H6759">
        <v>12</v>
      </c>
      <c r="I6759">
        <v>65</v>
      </c>
      <c r="J6759">
        <v>2018</v>
      </c>
      <c r="K6759">
        <v>108</v>
      </c>
      <c r="L6759" t="s">
        <v>23185</v>
      </c>
      <c r="M6759" s="15" t="e">
        <f>IF(INDEX(#REF!,MATCH(Padrón!K6759,#REF!,0),MATCH(Padrón!J6759,#REF!,0))=K6759,"Sí","NO")</f>
        <v>#REF!</v>
      </c>
    </row>
    <row r="6760" spans="1:13" x14ac:dyDescent="0.25">
      <c r="A6760" t="s">
        <v>29964</v>
      </c>
      <c r="B6760">
        <v>46387360</v>
      </c>
      <c r="C6760">
        <v>2004</v>
      </c>
      <c r="D6760" t="s">
        <v>9294</v>
      </c>
      <c r="E6760" t="s">
        <v>9311</v>
      </c>
      <c r="F6760" t="s">
        <v>297</v>
      </c>
      <c r="G6760" t="s">
        <v>3</v>
      </c>
      <c r="H6760">
        <v>12</v>
      </c>
      <c r="I6760">
        <v>65</v>
      </c>
      <c r="J6760">
        <v>2018</v>
      </c>
      <c r="K6760">
        <v>109</v>
      </c>
      <c r="L6760" t="s">
        <v>23185</v>
      </c>
      <c r="M6760" s="15" t="e">
        <f>IF(INDEX(#REF!,MATCH(Padrón!K6760,#REF!,0),MATCH(Padrón!J6760,#REF!,0))=K6760,"Sí","NO")</f>
        <v>#REF!</v>
      </c>
    </row>
    <row r="6761" spans="1:13" x14ac:dyDescent="0.25">
      <c r="A6761" t="s">
        <v>29965</v>
      </c>
      <c r="B6761">
        <v>20437454</v>
      </c>
      <c r="C6761">
        <v>1968</v>
      </c>
      <c r="D6761" t="s">
        <v>9294</v>
      </c>
      <c r="E6761" t="s">
        <v>9312</v>
      </c>
      <c r="F6761" t="s">
        <v>463</v>
      </c>
      <c r="G6761" t="s">
        <v>3</v>
      </c>
      <c r="H6761">
        <v>12</v>
      </c>
      <c r="I6761">
        <v>65</v>
      </c>
      <c r="J6761">
        <v>2018</v>
      </c>
      <c r="K6761">
        <v>110</v>
      </c>
      <c r="L6761" t="s">
        <v>23185</v>
      </c>
      <c r="M6761" s="15" t="e">
        <f>IF(INDEX(#REF!,MATCH(Padrón!K6761,#REF!,0),MATCH(Padrón!J6761,#REF!,0))=K6761,"Sí","NO")</f>
        <v>#REF!</v>
      </c>
    </row>
    <row r="6762" spans="1:13" x14ac:dyDescent="0.25">
      <c r="A6762" t="s">
        <v>29966</v>
      </c>
      <c r="B6762">
        <v>10876891</v>
      </c>
      <c r="C6762">
        <v>1953</v>
      </c>
      <c r="D6762" t="s">
        <v>9294</v>
      </c>
      <c r="E6762" t="s">
        <v>1768</v>
      </c>
      <c r="F6762" t="s">
        <v>13</v>
      </c>
      <c r="G6762" t="s">
        <v>88</v>
      </c>
      <c r="H6762">
        <v>12</v>
      </c>
      <c r="I6762">
        <v>65</v>
      </c>
      <c r="J6762">
        <v>2018</v>
      </c>
      <c r="K6762">
        <v>111</v>
      </c>
      <c r="L6762" t="s">
        <v>23185</v>
      </c>
      <c r="M6762" s="15" t="e">
        <f>IF(INDEX(#REF!,MATCH(Padrón!K6762,#REF!,0),MATCH(Padrón!J6762,#REF!,0))=K6762,"Sí","NO")</f>
        <v>#REF!</v>
      </c>
    </row>
    <row r="6763" spans="1:13" x14ac:dyDescent="0.25">
      <c r="A6763" t="s">
        <v>29967</v>
      </c>
      <c r="B6763">
        <v>43419572</v>
      </c>
      <c r="C6763">
        <v>2001</v>
      </c>
      <c r="D6763" t="s">
        <v>9294</v>
      </c>
      <c r="E6763" t="s">
        <v>9313</v>
      </c>
      <c r="F6763" t="s">
        <v>354</v>
      </c>
      <c r="G6763" t="s">
        <v>27</v>
      </c>
      <c r="H6763">
        <v>12</v>
      </c>
      <c r="I6763">
        <v>65</v>
      </c>
      <c r="J6763">
        <v>2018</v>
      </c>
      <c r="K6763">
        <v>112</v>
      </c>
      <c r="L6763" t="s">
        <v>23185</v>
      </c>
      <c r="M6763" s="15" t="e">
        <f>IF(INDEX(#REF!,MATCH(Padrón!K6763,#REF!,0),MATCH(Padrón!J6763,#REF!,0))=K6763,"Sí","NO")</f>
        <v>#REF!</v>
      </c>
    </row>
    <row r="6764" spans="1:13" x14ac:dyDescent="0.25">
      <c r="A6764" t="s">
        <v>29968</v>
      </c>
      <c r="B6764">
        <v>37582756</v>
      </c>
      <c r="C6764">
        <v>1993</v>
      </c>
      <c r="D6764" t="s">
        <v>9294</v>
      </c>
      <c r="E6764" t="s">
        <v>4450</v>
      </c>
      <c r="F6764" t="s">
        <v>9314</v>
      </c>
      <c r="G6764" t="s">
        <v>10</v>
      </c>
      <c r="H6764">
        <v>12</v>
      </c>
      <c r="I6764">
        <v>65</v>
      </c>
      <c r="J6764">
        <v>2018</v>
      </c>
      <c r="K6764">
        <v>113</v>
      </c>
      <c r="L6764" t="s">
        <v>23185</v>
      </c>
      <c r="M6764" s="15" t="e">
        <f>IF(INDEX(#REF!,MATCH(Padrón!K6764,#REF!,0),MATCH(Padrón!J6764,#REF!,0))=K6764,"Sí","NO")</f>
        <v>#REF!</v>
      </c>
    </row>
    <row r="6765" spans="1:13" x14ac:dyDescent="0.25">
      <c r="A6765" t="s">
        <v>29969</v>
      </c>
      <c r="B6765">
        <v>6324550</v>
      </c>
      <c r="C6765">
        <v>1931</v>
      </c>
      <c r="D6765" t="s">
        <v>9294</v>
      </c>
      <c r="E6765" t="s">
        <v>9315</v>
      </c>
      <c r="F6765" t="s">
        <v>13</v>
      </c>
      <c r="G6765" t="s">
        <v>417</v>
      </c>
      <c r="H6765">
        <v>12</v>
      </c>
      <c r="I6765">
        <v>65</v>
      </c>
      <c r="J6765">
        <v>2018</v>
      </c>
      <c r="K6765">
        <v>114</v>
      </c>
      <c r="L6765" t="s">
        <v>23185</v>
      </c>
      <c r="M6765" s="15" t="e">
        <f>IF(INDEX(#REF!,MATCH(Padrón!K6765,#REF!,0),MATCH(Padrón!J6765,#REF!,0))=K6765,"Sí","NO")</f>
        <v>#REF!</v>
      </c>
    </row>
    <row r="6766" spans="1:13" x14ac:dyDescent="0.25">
      <c r="A6766" t="s">
        <v>29970</v>
      </c>
      <c r="B6766">
        <v>12139295</v>
      </c>
      <c r="C6766">
        <v>1958</v>
      </c>
      <c r="D6766" t="s">
        <v>9294</v>
      </c>
      <c r="E6766" t="s">
        <v>4485</v>
      </c>
      <c r="F6766" t="s">
        <v>3074</v>
      </c>
      <c r="G6766" t="s">
        <v>3</v>
      </c>
      <c r="H6766">
        <v>12</v>
      </c>
      <c r="I6766">
        <v>65</v>
      </c>
      <c r="J6766">
        <v>2018</v>
      </c>
      <c r="K6766">
        <v>115</v>
      </c>
      <c r="L6766" t="s">
        <v>23185</v>
      </c>
      <c r="M6766" s="15" t="e">
        <f>IF(INDEX(#REF!,MATCH(Padrón!K6766,#REF!,0),MATCH(Padrón!J6766,#REF!,0))=K6766,"Sí","NO")</f>
        <v>#REF!</v>
      </c>
    </row>
    <row r="6767" spans="1:13" x14ac:dyDescent="0.25">
      <c r="A6767" t="s">
        <v>29971</v>
      </c>
      <c r="B6767">
        <v>21811254</v>
      </c>
      <c r="C6767">
        <v>1971</v>
      </c>
      <c r="D6767" t="s">
        <v>9316</v>
      </c>
      <c r="E6767" t="s">
        <v>9317</v>
      </c>
      <c r="F6767" t="s">
        <v>9318</v>
      </c>
      <c r="G6767" t="s">
        <v>3</v>
      </c>
      <c r="H6767">
        <v>12</v>
      </c>
      <c r="I6767">
        <v>65</v>
      </c>
      <c r="J6767">
        <v>2018</v>
      </c>
      <c r="K6767">
        <v>116</v>
      </c>
      <c r="L6767" t="s">
        <v>23185</v>
      </c>
      <c r="M6767" s="15" t="e">
        <f>IF(INDEX(#REF!,MATCH(Padrón!K6767,#REF!,0),MATCH(Padrón!J6767,#REF!,0))=K6767,"Sí","NO")</f>
        <v>#REF!</v>
      </c>
    </row>
    <row r="6768" spans="1:13" x14ac:dyDescent="0.25">
      <c r="A6768" t="s">
        <v>29972</v>
      </c>
      <c r="B6768">
        <v>30488780</v>
      </c>
      <c r="C6768">
        <v>1983</v>
      </c>
      <c r="D6768" t="s">
        <v>9319</v>
      </c>
      <c r="E6768" t="s">
        <v>9320</v>
      </c>
      <c r="F6768" t="s">
        <v>495</v>
      </c>
      <c r="G6768" t="s">
        <v>3</v>
      </c>
      <c r="H6768">
        <v>12</v>
      </c>
      <c r="I6768">
        <v>65</v>
      </c>
      <c r="J6768">
        <v>2018</v>
      </c>
      <c r="K6768">
        <v>117</v>
      </c>
      <c r="L6768" t="s">
        <v>23185</v>
      </c>
      <c r="M6768" s="15" t="e">
        <f>IF(INDEX(#REF!,MATCH(Padrón!K6768,#REF!,0),MATCH(Padrón!J6768,#REF!,0))=K6768,"Sí","NO")</f>
        <v>#REF!</v>
      </c>
    </row>
    <row r="6769" spans="1:13" x14ac:dyDescent="0.25">
      <c r="A6769" t="s">
        <v>29973</v>
      </c>
      <c r="B6769">
        <v>28313168</v>
      </c>
      <c r="C6769">
        <v>1980</v>
      </c>
      <c r="D6769" t="s">
        <v>9319</v>
      </c>
      <c r="E6769" t="s">
        <v>9321</v>
      </c>
      <c r="F6769" t="s">
        <v>31</v>
      </c>
      <c r="G6769" t="s">
        <v>3</v>
      </c>
      <c r="H6769">
        <v>12</v>
      </c>
      <c r="I6769">
        <v>65</v>
      </c>
      <c r="J6769">
        <v>2018</v>
      </c>
      <c r="K6769">
        <v>118</v>
      </c>
      <c r="L6769" t="s">
        <v>23185</v>
      </c>
      <c r="M6769" s="15" t="e">
        <f>IF(INDEX(#REF!,MATCH(Padrón!K6769,#REF!,0),MATCH(Padrón!J6769,#REF!,0))=K6769,"Sí","NO")</f>
        <v>#REF!</v>
      </c>
    </row>
    <row r="6770" spans="1:13" x14ac:dyDescent="0.25">
      <c r="A6770" t="s">
        <v>29974</v>
      </c>
      <c r="B6770">
        <v>45450600</v>
      </c>
      <c r="C6770">
        <v>2003</v>
      </c>
      <c r="D6770" t="s">
        <v>9319</v>
      </c>
      <c r="E6770" t="s">
        <v>1931</v>
      </c>
      <c r="F6770" t="s">
        <v>2114</v>
      </c>
      <c r="G6770" t="s">
        <v>3</v>
      </c>
      <c r="H6770">
        <v>12</v>
      </c>
      <c r="I6770">
        <v>65</v>
      </c>
      <c r="J6770">
        <v>2018</v>
      </c>
      <c r="K6770">
        <v>119</v>
      </c>
      <c r="L6770" t="s">
        <v>23185</v>
      </c>
      <c r="M6770" s="15" t="e">
        <f>IF(INDEX(#REF!,MATCH(Padrón!K6770,#REF!,0),MATCH(Padrón!J6770,#REF!,0))=K6770,"Sí","NO")</f>
        <v>#REF!</v>
      </c>
    </row>
    <row r="6771" spans="1:13" x14ac:dyDescent="0.25">
      <c r="A6771" t="s">
        <v>29975</v>
      </c>
      <c r="B6771">
        <v>18796742</v>
      </c>
      <c r="C6771">
        <v>1975</v>
      </c>
      <c r="D6771" t="s">
        <v>9319</v>
      </c>
      <c r="E6771" t="s">
        <v>5195</v>
      </c>
      <c r="F6771" t="s">
        <v>9322</v>
      </c>
      <c r="G6771" t="s">
        <v>10</v>
      </c>
      <c r="H6771">
        <v>12</v>
      </c>
      <c r="I6771">
        <v>65</v>
      </c>
      <c r="J6771">
        <v>2018</v>
      </c>
      <c r="K6771">
        <v>120</v>
      </c>
      <c r="L6771" t="s">
        <v>23185</v>
      </c>
      <c r="M6771" s="15" t="e">
        <f>IF(INDEX(#REF!,MATCH(Padrón!K6771,#REF!,0),MATCH(Padrón!J6771,#REF!,0))=K6771,"Sí","NO")</f>
        <v>#REF!</v>
      </c>
    </row>
    <row r="6772" spans="1:13" x14ac:dyDescent="0.25">
      <c r="A6772" t="s">
        <v>29976</v>
      </c>
      <c r="B6772">
        <v>18340679</v>
      </c>
      <c r="C6772">
        <v>1967</v>
      </c>
      <c r="D6772" t="s">
        <v>9319</v>
      </c>
      <c r="E6772" t="s">
        <v>9323</v>
      </c>
      <c r="F6772" t="s">
        <v>9324</v>
      </c>
      <c r="G6772" t="s">
        <v>3</v>
      </c>
      <c r="H6772">
        <v>12</v>
      </c>
      <c r="I6772">
        <v>65</v>
      </c>
      <c r="J6772">
        <v>2018</v>
      </c>
      <c r="K6772">
        <v>121</v>
      </c>
      <c r="L6772" t="s">
        <v>23185</v>
      </c>
      <c r="M6772" s="15" t="e">
        <f>IF(INDEX(#REF!,MATCH(Padrón!K6772,#REF!,0),MATCH(Padrón!J6772,#REF!,0))=K6772,"Sí","NO")</f>
        <v>#REF!</v>
      </c>
    </row>
    <row r="6773" spans="1:13" x14ac:dyDescent="0.25">
      <c r="A6773" t="s">
        <v>29977</v>
      </c>
      <c r="B6773">
        <v>43944661</v>
      </c>
      <c r="C6773">
        <v>2001</v>
      </c>
      <c r="D6773" t="s">
        <v>9319</v>
      </c>
      <c r="E6773" t="s">
        <v>9325</v>
      </c>
      <c r="F6773" t="s">
        <v>5765</v>
      </c>
      <c r="G6773" t="s">
        <v>3</v>
      </c>
      <c r="H6773">
        <v>12</v>
      </c>
      <c r="I6773">
        <v>65</v>
      </c>
      <c r="J6773">
        <v>2018</v>
      </c>
      <c r="K6773">
        <v>122</v>
      </c>
      <c r="L6773" t="s">
        <v>23185</v>
      </c>
      <c r="M6773" s="15" t="e">
        <f>IF(INDEX(#REF!,MATCH(Padrón!K6773,#REF!,0),MATCH(Padrón!J6773,#REF!,0))=K6773,"Sí","NO")</f>
        <v>#REF!</v>
      </c>
    </row>
    <row r="6774" spans="1:13" x14ac:dyDescent="0.25">
      <c r="A6774" t="s">
        <v>29978</v>
      </c>
      <c r="B6774">
        <v>44540174</v>
      </c>
      <c r="C6774">
        <v>2002</v>
      </c>
      <c r="D6774" t="s">
        <v>9319</v>
      </c>
      <c r="E6774" t="s">
        <v>9326</v>
      </c>
      <c r="F6774" t="s">
        <v>9327</v>
      </c>
      <c r="G6774" t="s">
        <v>10</v>
      </c>
      <c r="H6774">
        <v>12</v>
      </c>
      <c r="I6774">
        <v>65</v>
      </c>
      <c r="J6774">
        <v>2018</v>
      </c>
      <c r="K6774">
        <v>123</v>
      </c>
      <c r="L6774" t="s">
        <v>23185</v>
      </c>
      <c r="M6774" s="15" t="e">
        <f>IF(INDEX(#REF!,MATCH(Padrón!K6774,#REF!,0),MATCH(Padrón!J6774,#REF!,0))=K6774,"Sí","NO")</f>
        <v>#REF!</v>
      </c>
    </row>
    <row r="6775" spans="1:13" x14ac:dyDescent="0.25">
      <c r="A6775" t="s">
        <v>29979</v>
      </c>
      <c r="B6775">
        <v>44148909</v>
      </c>
      <c r="C6775">
        <v>2002</v>
      </c>
      <c r="D6775" t="s">
        <v>9319</v>
      </c>
      <c r="E6775" t="s">
        <v>9328</v>
      </c>
      <c r="F6775" t="s">
        <v>856</v>
      </c>
      <c r="G6775" t="s">
        <v>3</v>
      </c>
      <c r="H6775">
        <v>12</v>
      </c>
      <c r="I6775">
        <v>65</v>
      </c>
      <c r="J6775">
        <v>2018</v>
      </c>
      <c r="K6775">
        <v>124</v>
      </c>
      <c r="L6775" t="s">
        <v>23185</v>
      </c>
      <c r="M6775" s="15" t="e">
        <f>IF(INDEX(#REF!,MATCH(Padrón!K6775,#REF!,0),MATCH(Padrón!J6775,#REF!,0))=K6775,"Sí","NO")</f>
        <v>#REF!</v>
      </c>
    </row>
    <row r="6776" spans="1:13" x14ac:dyDescent="0.25">
      <c r="A6776" t="s">
        <v>29980</v>
      </c>
      <c r="B6776">
        <v>16457721</v>
      </c>
      <c r="C6776">
        <v>1963</v>
      </c>
      <c r="D6776" t="s">
        <v>9319</v>
      </c>
      <c r="E6776" t="s">
        <v>1019</v>
      </c>
      <c r="F6776" t="s">
        <v>7492</v>
      </c>
      <c r="G6776" t="s">
        <v>3</v>
      </c>
      <c r="H6776">
        <v>12</v>
      </c>
      <c r="I6776">
        <v>65</v>
      </c>
      <c r="J6776">
        <v>2018</v>
      </c>
      <c r="K6776">
        <v>125</v>
      </c>
      <c r="L6776" t="s">
        <v>23185</v>
      </c>
      <c r="M6776" s="15" t="e">
        <f>IF(INDEX(#REF!,MATCH(Padrón!K6776,#REF!,0),MATCH(Padrón!J6776,#REF!,0))=K6776,"Sí","NO")</f>
        <v>#REF!</v>
      </c>
    </row>
    <row r="6777" spans="1:13" x14ac:dyDescent="0.25">
      <c r="A6777" t="s">
        <v>29981</v>
      </c>
      <c r="B6777">
        <v>27186289</v>
      </c>
      <c r="C6777">
        <v>1979</v>
      </c>
      <c r="D6777" t="s">
        <v>9319</v>
      </c>
      <c r="E6777" t="s">
        <v>9329</v>
      </c>
      <c r="F6777" t="s">
        <v>9330</v>
      </c>
      <c r="G6777" t="s">
        <v>3</v>
      </c>
      <c r="H6777">
        <v>12</v>
      </c>
      <c r="I6777">
        <v>65</v>
      </c>
      <c r="J6777">
        <v>2018</v>
      </c>
      <c r="K6777">
        <v>126</v>
      </c>
      <c r="L6777" t="s">
        <v>23185</v>
      </c>
      <c r="M6777" s="15" t="e">
        <f>IF(INDEX(#REF!,MATCH(Padrón!K6777,#REF!,0),MATCH(Padrón!J6777,#REF!,0))=K6777,"Sí","NO")</f>
        <v>#REF!</v>
      </c>
    </row>
    <row r="6778" spans="1:13" x14ac:dyDescent="0.25">
      <c r="A6778" t="s">
        <v>29982</v>
      </c>
      <c r="B6778">
        <v>41294127</v>
      </c>
      <c r="C6778">
        <v>1998</v>
      </c>
      <c r="D6778" t="s">
        <v>9319</v>
      </c>
      <c r="E6778" t="s">
        <v>9331</v>
      </c>
      <c r="F6778" t="s">
        <v>983</v>
      </c>
      <c r="G6778" t="s">
        <v>3</v>
      </c>
      <c r="H6778">
        <v>12</v>
      </c>
      <c r="I6778">
        <v>65</v>
      </c>
      <c r="J6778">
        <v>2018</v>
      </c>
      <c r="K6778">
        <v>127</v>
      </c>
      <c r="L6778" t="s">
        <v>23185</v>
      </c>
      <c r="M6778" s="15" t="e">
        <f>IF(INDEX(#REF!,MATCH(Padrón!K6778,#REF!,0),MATCH(Padrón!J6778,#REF!,0))=K6778,"Sí","NO")</f>
        <v>#REF!</v>
      </c>
    </row>
    <row r="6779" spans="1:13" x14ac:dyDescent="0.25">
      <c r="A6779" t="s">
        <v>29983</v>
      </c>
      <c r="B6779">
        <v>47889697</v>
      </c>
      <c r="C6779">
        <v>2007</v>
      </c>
      <c r="D6779" t="s">
        <v>9319</v>
      </c>
      <c r="E6779" t="s">
        <v>9332</v>
      </c>
      <c r="F6779" t="s">
        <v>9333</v>
      </c>
      <c r="G6779" t="s">
        <v>3</v>
      </c>
      <c r="H6779">
        <v>12</v>
      </c>
      <c r="I6779">
        <v>65</v>
      </c>
      <c r="J6779">
        <v>2018</v>
      </c>
      <c r="K6779">
        <v>128</v>
      </c>
      <c r="L6779" t="s">
        <v>23185</v>
      </c>
      <c r="M6779" s="15" t="e">
        <f>IF(INDEX(#REF!,MATCH(Padrón!K6779,#REF!,0),MATCH(Padrón!J6779,#REF!,0))=K6779,"Sí","NO")</f>
        <v>#REF!</v>
      </c>
    </row>
    <row r="6780" spans="1:13" x14ac:dyDescent="0.25">
      <c r="A6780" t="s">
        <v>29984</v>
      </c>
      <c r="B6780">
        <v>46639130</v>
      </c>
      <c r="C6780">
        <v>2005</v>
      </c>
      <c r="D6780" t="s">
        <v>9319</v>
      </c>
      <c r="E6780" t="s">
        <v>8258</v>
      </c>
      <c r="F6780" t="s">
        <v>513</v>
      </c>
      <c r="G6780" t="s">
        <v>3</v>
      </c>
      <c r="H6780">
        <v>12</v>
      </c>
      <c r="I6780">
        <v>65</v>
      </c>
      <c r="J6780">
        <v>2018</v>
      </c>
      <c r="K6780">
        <v>129</v>
      </c>
      <c r="L6780" t="s">
        <v>23185</v>
      </c>
      <c r="M6780" s="15" t="e">
        <f>IF(INDEX(#REF!,MATCH(Padrón!K6780,#REF!,0),MATCH(Padrón!J6780,#REF!,0))=K6780,"Sí","NO")</f>
        <v>#REF!</v>
      </c>
    </row>
    <row r="6781" spans="1:13" x14ac:dyDescent="0.25">
      <c r="A6781" t="s">
        <v>29985</v>
      </c>
      <c r="B6781">
        <v>28553867</v>
      </c>
      <c r="C6781">
        <v>1981</v>
      </c>
      <c r="D6781" t="s">
        <v>9319</v>
      </c>
      <c r="E6781" t="s">
        <v>4916</v>
      </c>
      <c r="F6781" t="s">
        <v>9334</v>
      </c>
      <c r="G6781" t="s">
        <v>3</v>
      </c>
      <c r="H6781">
        <v>12</v>
      </c>
      <c r="I6781">
        <v>65</v>
      </c>
      <c r="J6781">
        <v>2018</v>
      </c>
      <c r="K6781">
        <v>130</v>
      </c>
      <c r="L6781" t="s">
        <v>23185</v>
      </c>
      <c r="M6781" s="15" t="e">
        <f>IF(INDEX(#REF!,MATCH(Padrón!K6781,#REF!,0),MATCH(Padrón!J6781,#REF!,0))=K6781,"Sí","NO")</f>
        <v>#REF!</v>
      </c>
    </row>
    <row r="6782" spans="1:13" x14ac:dyDescent="0.25">
      <c r="A6782" t="s">
        <v>29986</v>
      </c>
      <c r="B6782">
        <v>30785125</v>
      </c>
      <c r="C6782">
        <v>1984</v>
      </c>
      <c r="D6782" t="s">
        <v>9319</v>
      </c>
      <c r="E6782" t="s">
        <v>1066</v>
      </c>
      <c r="F6782" t="s">
        <v>37</v>
      </c>
      <c r="G6782" t="s">
        <v>3</v>
      </c>
      <c r="H6782">
        <v>12</v>
      </c>
      <c r="I6782">
        <v>65</v>
      </c>
      <c r="J6782">
        <v>2018</v>
      </c>
      <c r="K6782">
        <v>131</v>
      </c>
      <c r="L6782" t="s">
        <v>23185</v>
      </c>
      <c r="M6782" s="15" t="e">
        <f>IF(INDEX(#REF!,MATCH(Padrón!K6782,#REF!,0),MATCH(Padrón!J6782,#REF!,0))=K6782,"Sí","NO")</f>
        <v>#REF!</v>
      </c>
    </row>
    <row r="6783" spans="1:13" x14ac:dyDescent="0.25">
      <c r="A6783" t="s">
        <v>29987</v>
      </c>
      <c r="B6783">
        <v>22383316</v>
      </c>
      <c r="C6783">
        <v>1971</v>
      </c>
      <c r="D6783" t="s">
        <v>9319</v>
      </c>
      <c r="E6783" t="s">
        <v>9335</v>
      </c>
      <c r="F6783" t="s">
        <v>941</v>
      </c>
      <c r="G6783" t="s">
        <v>3</v>
      </c>
      <c r="H6783">
        <v>12</v>
      </c>
      <c r="I6783">
        <v>65</v>
      </c>
      <c r="J6783">
        <v>2018</v>
      </c>
      <c r="K6783">
        <v>132</v>
      </c>
      <c r="L6783" t="s">
        <v>23185</v>
      </c>
      <c r="M6783" s="15" t="e">
        <f>IF(INDEX(#REF!,MATCH(Padrón!K6783,#REF!,0),MATCH(Padrón!J6783,#REF!,0))=K6783,"Sí","NO")</f>
        <v>#REF!</v>
      </c>
    </row>
    <row r="6784" spans="1:13" x14ac:dyDescent="0.25">
      <c r="A6784" t="s">
        <v>29988</v>
      </c>
      <c r="B6784">
        <v>33589717</v>
      </c>
      <c r="C6784">
        <v>1988</v>
      </c>
      <c r="D6784" t="s">
        <v>9319</v>
      </c>
      <c r="E6784" t="s">
        <v>9335</v>
      </c>
      <c r="F6784" t="s">
        <v>799</v>
      </c>
      <c r="G6784" t="s">
        <v>10</v>
      </c>
      <c r="H6784">
        <v>12</v>
      </c>
      <c r="I6784">
        <v>65</v>
      </c>
      <c r="J6784">
        <v>2018</v>
      </c>
      <c r="K6784">
        <v>133</v>
      </c>
      <c r="L6784" t="s">
        <v>23185</v>
      </c>
      <c r="M6784" s="15" t="e">
        <f>IF(INDEX(#REF!,MATCH(Padrón!K6784,#REF!,0),MATCH(Padrón!J6784,#REF!,0))=K6784,"Sí","NO")</f>
        <v>#REF!</v>
      </c>
    </row>
    <row r="6785" spans="1:13" x14ac:dyDescent="0.25">
      <c r="A6785" t="s">
        <v>29989</v>
      </c>
      <c r="B6785">
        <v>45789345</v>
      </c>
      <c r="C6785">
        <v>2003</v>
      </c>
      <c r="D6785" t="s">
        <v>9319</v>
      </c>
      <c r="E6785" t="s">
        <v>9336</v>
      </c>
      <c r="F6785" t="s">
        <v>4202</v>
      </c>
      <c r="G6785" t="s">
        <v>3</v>
      </c>
      <c r="H6785">
        <v>12</v>
      </c>
      <c r="I6785">
        <v>65</v>
      </c>
      <c r="J6785">
        <v>2018</v>
      </c>
      <c r="K6785">
        <v>134</v>
      </c>
      <c r="L6785" t="s">
        <v>23185</v>
      </c>
      <c r="M6785" s="15" t="e">
        <f>IF(INDEX(#REF!,MATCH(Padrón!K6785,#REF!,0),MATCH(Padrón!J6785,#REF!,0))=K6785,"Sí","NO")</f>
        <v>#REF!</v>
      </c>
    </row>
    <row r="6786" spans="1:13" x14ac:dyDescent="0.25">
      <c r="A6786" t="s">
        <v>29990</v>
      </c>
      <c r="B6786">
        <v>26746761</v>
      </c>
      <c r="C6786">
        <v>1978</v>
      </c>
      <c r="D6786" t="s">
        <v>9319</v>
      </c>
      <c r="E6786" t="s">
        <v>9337</v>
      </c>
      <c r="F6786" t="s">
        <v>9338</v>
      </c>
      <c r="G6786" t="s">
        <v>3</v>
      </c>
      <c r="H6786">
        <v>12</v>
      </c>
      <c r="I6786">
        <v>65</v>
      </c>
      <c r="J6786">
        <v>2018</v>
      </c>
      <c r="K6786">
        <v>135</v>
      </c>
      <c r="L6786" t="s">
        <v>23185</v>
      </c>
      <c r="M6786" s="15" t="e">
        <f>IF(INDEX(#REF!,MATCH(Padrón!K6786,#REF!,0),MATCH(Padrón!J6786,#REF!,0))=K6786,"Sí","NO")</f>
        <v>#REF!</v>
      </c>
    </row>
    <row r="6787" spans="1:13" x14ac:dyDescent="0.25">
      <c r="A6787" t="s">
        <v>29991</v>
      </c>
      <c r="B6787">
        <v>38382499</v>
      </c>
      <c r="C6787">
        <v>1995</v>
      </c>
      <c r="D6787" t="s">
        <v>9319</v>
      </c>
      <c r="E6787" t="s">
        <v>868</v>
      </c>
      <c r="F6787" t="s">
        <v>9339</v>
      </c>
      <c r="G6787" t="s">
        <v>10</v>
      </c>
      <c r="H6787">
        <v>12</v>
      </c>
      <c r="I6787">
        <v>65</v>
      </c>
      <c r="J6787">
        <v>2018</v>
      </c>
      <c r="K6787">
        <v>136</v>
      </c>
      <c r="L6787" t="s">
        <v>23185</v>
      </c>
      <c r="M6787" s="15" t="e">
        <f>IF(INDEX(#REF!,MATCH(Padrón!K6787,#REF!,0),MATCH(Padrón!J6787,#REF!,0))=K6787,"Sí","NO")</f>
        <v>#REF!</v>
      </c>
    </row>
    <row r="6788" spans="1:13" x14ac:dyDescent="0.25">
      <c r="A6788" t="s">
        <v>29992</v>
      </c>
      <c r="B6788">
        <v>16933891</v>
      </c>
      <c r="C6788">
        <v>1964</v>
      </c>
      <c r="D6788" t="s">
        <v>9319</v>
      </c>
      <c r="E6788" t="s">
        <v>9340</v>
      </c>
      <c r="F6788" t="s">
        <v>31</v>
      </c>
      <c r="G6788" t="s">
        <v>10</v>
      </c>
      <c r="H6788">
        <v>12</v>
      </c>
      <c r="I6788">
        <v>65</v>
      </c>
      <c r="J6788">
        <v>2018</v>
      </c>
      <c r="K6788">
        <v>137</v>
      </c>
      <c r="L6788" t="s">
        <v>23185</v>
      </c>
      <c r="M6788" s="15" t="e">
        <f>IF(INDEX(#REF!,MATCH(Padrón!K6788,#REF!,0),MATCH(Padrón!J6788,#REF!,0))=K6788,"Sí","NO")</f>
        <v>#REF!</v>
      </c>
    </row>
    <row r="6789" spans="1:13" x14ac:dyDescent="0.25">
      <c r="A6789" t="s">
        <v>29993</v>
      </c>
      <c r="B6789">
        <v>41510724</v>
      </c>
      <c r="C6789">
        <v>1998</v>
      </c>
      <c r="D6789" t="s">
        <v>9319</v>
      </c>
      <c r="E6789" t="s">
        <v>9341</v>
      </c>
      <c r="F6789" t="s">
        <v>61</v>
      </c>
      <c r="G6789" t="s">
        <v>10</v>
      </c>
      <c r="H6789">
        <v>12</v>
      </c>
      <c r="I6789">
        <v>65</v>
      </c>
      <c r="J6789">
        <v>2018</v>
      </c>
      <c r="K6789">
        <v>138</v>
      </c>
      <c r="L6789" t="s">
        <v>23185</v>
      </c>
      <c r="M6789" s="15" t="e">
        <f>IF(INDEX(#REF!,MATCH(Padrón!K6789,#REF!,0),MATCH(Padrón!J6789,#REF!,0))=K6789,"Sí","NO")</f>
        <v>#REF!</v>
      </c>
    </row>
    <row r="6790" spans="1:13" x14ac:dyDescent="0.25">
      <c r="A6790" t="s">
        <v>29994</v>
      </c>
      <c r="B6790">
        <v>33406104</v>
      </c>
      <c r="C6790">
        <v>1987</v>
      </c>
      <c r="D6790" t="s">
        <v>9319</v>
      </c>
      <c r="E6790" t="s">
        <v>1637</v>
      </c>
      <c r="F6790" t="s">
        <v>31</v>
      </c>
      <c r="G6790" t="s">
        <v>3</v>
      </c>
      <c r="H6790">
        <v>12</v>
      </c>
      <c r="I6790">
        <v>65</v>
      </c>
      <c r="J6790">
        <v>2018</v>
      </c>
      <c r="K6790">
        <v>139</v>
      </c>
      <c r="L6790" t="s">
        <v>23185</v>
      </c>
      <c r="M6790" s="15" t="e">
        <f>IF(INDEX(#REF!,MATCH(Padrón!K6790,#REF!,0),MATCH(Padrón!J6790,#REF!,0))=K6790,"Sí","NO")</f>
        <v>#REF!</v>
      </c>
    </row>
    <row r="6791" spans="1:13" x14ac:dyDescent="0.25">
      <c r="A6791" t="s">
        <v>29995</v>
      </c>
      <c r="B6791">
        <v>13590389</v>
      </c>
      <c r="C6791">
        <v>1959</v>
      </c>
      <c r="D6791" t="s">
        <v>9319</v>
      </c>
      <c r="E6791" t="s">
        <v>9342</v>
      </c>
      <c r="F6791" t="s">
        <v>2596</v>
      </c>
      <c r="G6791" t="s">
        <v>3</v>
      </c>
      <c r="H6791">
        <v>12</v>
      </c>
      <c r="I6791">
        <v>65</v>
      </c>
      <c r="J6791">
        <v>2018</v>
      </c>
      <c r="K6791">
        <v>140</v>
      </c>
      <c r="L6791" t="s">
        <v>23185</v>
      </c>
      <c r="M6791" s="15" t="e">
        <f>IF(INDEX(#REF!,MATCH(Padrón!K6791,#REF!,0),MATCH(Padrón!J6791,#REF!,0))=K6791,"Sí","NO")</f>
        <v>#REF!</v>
      </c>
    </row>
    <row r="6792" spans="1:13" x14ac:dyDescent="0.25">
      <c r="A6792" t="s">
        <v>29996</v>
      </c>
      <c r="B6792">
        <v>25955520</v>
      </c>
      <c r="C6792">
        <v>1977</v>
      </c>
      <c r="D6792" t="s">
        <v>9319</v>
      </c>
      <c r="E6792" t="s">
        <v>4929</v>
      </c>
      <c r="F6792" t="s">
        <v>9343</v>
      </c>
      <c r="G6792" t="s">
        <v>27</v>
      </c>
      <c r="H6792">
        <v>12</v>
      </c>
      <c r="I6792">
        <v>65</v>
      </c>
      <c r="J6792">
        <v>2018</v>
      </c>
      <c r="K6792">
        <v>141</v>
      </c>
      <c r="L6792" t="s">
        <v>23185</v>
      </c>
      <c r="M6792" s="15" t="e">
        <f>IF(INDEX(#REF!,MATCH(Padrón!K6792,#REF!,0),MATCH(Padrón!J6792,#REF!,0))=K6792,"Sí","NO")</f>
        <v>#REF!</v>
      </c>
    </row>
    <row r="6793" spans="1:13" x14ac:dyDescent="0.25">
      <c r="A6793" t="s">
        <v>29997</v>
      </c>
      <c r="B6793">
        <v>44094967</v>
      </c>
      <c r="C6793">
        <v>2002</v>
      </c>
      <c r="D6793" t="s">
        <v>9319</v>
      </c>
      <c r="E6793" t="s">
        <v>9344</v>
      </c>
      <c r="F6793" t="s">
        <v>2956</v>
      </c>
      <c r="G6793" t="s">
        <v>10</v>
      </c>
      <c r="H6793">
        <v>12</v>
      </c>
      <c r="I6793">
        <v>65</v>
      </c>
      <c r="J6793">
        <v>2018</v>
      </c>
      <c r="K6793">
        <v>142</v>
      </c>
      <c r="L6793" t="s">
        <v>23185</v>
      </c>
      <c r="M6793" s="15" t="e">
        <f>IF(INDEX(#REF!,MATCH(Padrón!K6793,#REF!,0),MATCH(Padrón!J6793,#REF!,0))=K6793,"Sí","NO")</f>
        <v>#REF!</v>
      </c>
    </row>
    <row r="6794" spans="1:13" x14ac:dyDescent="0.25">
      <c r="A6794" t="s">
        <v>29998</v>
      </c>
      <c r="B6794">
        <v>48890601</v>
      </c>
      <c r="C6794">
        <v>2006</v>
      </c>
      <c r="D6794" t="s">
        <v>9319</v>
      </c>
      <c r="E6794" t="s">
        <v>9345</v>
      </c>
      <c r="F6794" t="s">
        <v>2114</v>
      </c>
      <c r="G6794" t="s">
        <v>3</v>
      </c>
      <c r="H6794">
        <v>12</v>
      </c>
      <c r="I6794">
        <v>65</v>
      </c>
      <c r="J6794">
        <v>2018</v>
      </c>
      <c r="K6794">
        <v>143</v>
      </c>
      <c r="L6794" t="s">
        <v>23185</v>
      </c>
      <c r="M6794" s="15" t="e">
        <f>IF(INDEX(#REF!,MATCH(Padrón!K6794,#REF!,0),MATCH(Padrón!J6794,#REF!,0))=K6794,"Sí","NO")</f>
        <v>#REF!</v>
      </c>
    </row>
    <row r="6795" spans="1:13" x14ac:dyDescent="0.25">
      <c r="A6795" t="s">
        <v>29999</v>
      </c>
      <c r="B6795">
        <v>39228860</v>
      </c>
      <c r="C6795">
        <v>1996</v>
      </c>
      <c r="D6795" t="s">
        <v>9319</v>
      </c>
      <c r="E6795" t="s">
        <v>9346</v>
      </c>
      <c r="F6795" t="s">
        <v>9347</v>
      </c>
      <c r="G6795" t="s">
        <v>3</v>
      </c>
      <c r="H6795">
        <v>12</v>
      </c>
      <c r="I6795">
        <v>65</v>
      </c>
      <c r="J6795">
        <v>2018</v>
      </c>
      <c r="K6795">
        <v>144</v>
      </c>
      <c r="L6795" t="s">
        <v>23185</v>
      </c>
      <c r="M6795" s="15" t="e">
        <f>IF(INDEX(#REF!,MATCH(Padrón!K6795,#REF!,0),MATCH(Padrón!J6795,#REF!,0))=K6795,"Sí","NO")</f>
        <v>#REF!</v>
      </c>
    </row>
    <row r="6796" spans="1:13" x14ac:dyDescent="0.25">
      <c r="A6796" t="s">
        <v>30000</v>
      </c>
      <c r="B6796">
        <v>31811370</v>
      </c>
      <c r="C6796">
        <v>1985</v>
      </c>
      <c r="D6796" t="s">
        <v>9319</v>
      </c>
      <c r="E6796" t="s">
        <v>9348</v>
      </c>
      <c r="F6796" t="s">
        <v>552</v>
      </c>
      <c r="G6796" t="s">
        <v>10</v>
      </c>
      <c r="H6796">
        <v>12</v>
      </c>
      <c r="I6796">
        <v>65</v>
      </c>
      <c r="J6796">
        <v>2018</v>
      </c>
      <c r="K6796">
        <v>145</v>
      </c>
      <c r="L6796" t="s">
        <v>23185</v>
      </c>
      <c r="M6796" s="15" t="e">
        <f>IF(INDEX(#REF!,MATCH(Padrón!K6796,#REF!,0),MATCH(Padrón!J6796,#REF!,0))=K6796,"Sí","NO")</f>
        <v>#REF!</v>
      </c>
    </row>
    <row r="6797" spans="1:13" x14ac:dyDescent="0.25">
      <c r="A6797" t="s">
        <v>30001</v>
      </c>
      <c r="B6797">
        <v>23882631</v>
      </c>
      <c r="C6797">
        <v>1971</v>
      </c>
      <c r="D6797" t="s">
        <v>9319</v>
      </c>
      <c r="E6797" t="s">
        <v>681</v>
      </c>
      <c r="F6797" t="s">
        <v>495</v>
      </c>
      <c r="G6797" t="s">
        <v>3</v>
      </c>
      <c r="H6797">
        <v>12</v>
      </c>
      <c r="I6797">
        <v>65</v>
      </c>
      <c r="J6797">
        <v>2018</v>
      </c>
      <c r="K6797">
        <v>146</v>
      </c>
      <c r="L6797" t="s">
        <v>23185</v>
      </c>
      <c r="M6797" s="15" t="e">
        <f>IF(INDEX(#REF!,MATCH(Padrón!K6797,#REF!,0),MATCH(Padrón!J6797,#REF!,0))=K6797,"Sí","NO")</f>
        <v>#REF!</v>
      </c>
    </row>
    <row r="6798" spans="1:13" x14ac:dyDescent="0.25">
      <c r="A6798" t="s">
        <v>30002</v>
      </c>
      <c r="B6798">
        <v>38063427</v>
      </c>
      <c r="C6798">
        <v>1993</v>
      </c>
      <c r="D6798" t="s">
        <v>9319</v>
      </c>
      <c r="E6798" t="s">
        <v>9349</v>
      </c>
      <c r="F6798" t="s">
        <v>9350</v>
      </c>
      <c r="G6798" t="s">
        <v>3</v>
      </c>
      <c r="H6798">
        <v>12</v>
      </c>
      <c r="I6798">
        <v>65</v>
      </c>
      <c r="J6798">
        <v>2018</v>
      </c>
      <c r="K6798">
        <v>147</v>
      </c>
      <c r="L6798" t="s">
        <v>23185</v>
      </c>
      <c r="M6798" s="15" t="e">
        <f>IF(INDEX(#REF!,MATCH(Padrón!K6798,#REF!,0),MATCH(Padrón!J6798,#REF!,0))=K6798,"Sí","NO")</f>
        <v>#REF!</v>
      </c>
    </row>
    <row r="6799" spans="1:13" x14ac:dyDescent="0.25">
      <c r="A6799" t="s">
        <v>30003</v>
      </c>
      <c r="B6799">
        <v>41385547</v>
      </c>
      <c r="C6799">
        <v>1998</v>
      </c>
      <c r="D6799" t="s">
        <v>9319</v>
      </c>
      <c r="E6799" t="s">
        <v>9351</v>
      </c>
      <c r="F6799" t="s">
        <v>221</v>
      </c>
      <c r="G6799" t="s">
        <v>110</v>
      </c>
      <c r="H6799">
        <v>12</v>
      </c>
      <c r="I6799">
        <v>65</v>
      </c>
      <c r="J6799">
        <v>2018</v>
      </c>
      <c r="K6799">
        <v>148</v>
      </c>
      <c r="L6799" t="s">
        <v>23185</v>
      </c>
      <c r="M6799" s="15" t="e">
        <f>IF(INDEX(#REF!,MATCH(Padrón!K6799,#REF!,0),MATCH(Padrón!J6799,#REF!,0))=K6799,"Sí","NO")</f>
        <v>#REF!</v>
      </c>
    </row>
    <row r="6800" spans="1:13" x14ac:dyDescent="0.25">
      <c r="A6800" t="s">
        <v>30004</v>
      </c>
      <c r="B6800">
        <v>47110678</v>
      </c>
      <c r="C6800">
        <v>2006</v>
      </c>
      <c r="D6800" t="s">
        <v>9319</v>
      </c>
      <c r="E6800" t="s">
        <v>9352</v>
      </c>
      <c r="F6800" t="s">
        <v>513</v>
      </c>
      <c r="G6800" t="s">
        <v>3</v>
      </c>
      <c r="H6800">
        <v>12</v>
      </c>
      <c r="I6800">
        <v>65</v>
      </c>
      <c r="J6800">
        <v>2018</v>
      </c>
      <c r="K6800">
        <v>149</v>
      </c>
      <c r="L6800" t="s">
        <v>23185</v>
      </c>
      <c r="M6800" s="15" t="e">
        <f>IF(INDEX(#REF!,MATCH(Padrón!K6800,#REF!,0),MATCH(Padrón!J6800,#REF!,0))=K6800,"Sí","NO")</f>
        <v>#REF!</v>
      </c>
    </row>
    <row r="6801" spans="1:13" x14ac:dyDescent="0.25">
      <c r="A6801" t="s">
        <v>30005</v>
      </c>
      <c r="B6801">
        <v>32086028</v>
      </c>
      <c r="C6801">
        <v>1986</v>
      </c>
      <c r="D6801" t="s">
        <v>9319</v>
      </c>
      <c r="E6801" t="s">
        <v>6421</v>
      </c>
      <c r="F6801" t="s">
        <v>9353</v>
      </c>
      <c r="G6801" t="s">
        <v>3</v>
      </c>
      <c r="H6801">
        <v>12</v>
      </c>
      <c r="I6801">
        <v>65</v>
      </c>
      <c r="J6801">
        <v>2018</v>
      </c>
      <c r="K6801">
        <v>150</v>
      </c>
      <c r="L6801" t="s">
        <v>23185</v>
      </c>
      <c r="M6801" s="15" t="e">
        <f>IF(INDEX(#REF!,MATCH(Padrón!K6801,#REF!,0),MATCH(Padrón!J6801,#REF!,0))=K6801,"Sí","NO")</f>
        <v>#REF!</v>
      </c>
    </row>
    <row r="6802" spans="1:13" x14ac:dyDescent="0.25">
      <c r="A6802" t="s">
        <v>30006</v>
      </c>
      <c r="B6802">
        <v>25493250</v>
      </c>
      <c r="C6802">
        <v>1976</v>
      </c>
      <c r="D6802" t="s">
        <v>9319</v>
      </c>
      <c r="E6802" t="s">
        <v>2730</v>
      </c>
      <c r="F6802" t="s">
        <v>9354</v>
      </c>
      <c r="G6802" t="s">
        <v>3</v>
      </c>
      <c r="H6802">
        <v>12</v>
      </c>
      <c r="I6802">
        <v>65</v>
      </c>
      <c r="J6802">
        <v>2018</v>
      </c>
      <c r="K6802">
        <v>151</v>
      </c>
      <c r="L6802" t="s">
        <v>23185</v>
      </c>
      <c r="M6802" s="15" t="e">
        <f>IF(INDEX(#REF!,MATCH(Padrón!K6802,#REF!,0),MATCH(Padrón!J6802,#REF!,0))=K6802,"Sí","NO")</f>
        <v>#REF!</v>
      </c>
    </row>
    <row r="6803" spans="1:13" x14ac:dyDescent="0.25">
      <c r="A6803" t="s">
        <v>30007</v>
      </c>
      <c r="B6803">
        <v>46834019</v>
      </c>
      <c r="C6803">
        <v>2005</v>
      </c>
      <c r="D6803" t="s">
        <v>9319</v>
      </c>
      <c r="E6803" t="s">
        <v>9355</v>
      </c>
      <c r="F6803" t="s">
        <v>4202</v>
      </c>
      <c r="G6803" t="s">
        <v>3</v>
      </c>
      <c r="H6803">
        <v>12</v>
      </c>
      <c r="I6803">
        <v>65</v>
      </c>
      <c r="J6803">
        <v>2018</v>
      </c>
      <c r="K6803">
        <v>152</v>
      </c>
      <c r="L6803" t="s">
        <v>23185</v>
      </c>
      <c r="M6803" s="15" t="e">
        <f>IF(INDEX(#REF!,MATCH(Padrón!K6803,#REF!,0),MATCH(Padrón!J6803,#REF!,0))=K6803,"Sí","NO")</f>
        <v>#REF!</v>
      </c>
    </row>
    <row r="6804" spans="1:13" x14ac:dyDescent="0.25">
      <c r="A6804" t="s">
        <v>30008</v>
      </c>
      <c r="B6804">
        <v>38382549</v>
      </c>
      <c r="C6804">
        <v>1994</v>
      </c>
      <c r="D6804" t="s">
        <v>9319</v>
      </c>
      <c r="E6804" t="s">
        <v>9356</v>
      </c>
      <c r="F6804" t="s">
        <v>395</v>
      </c>
      <c r="G6804" t="s">
        <v>3</v>
      </c>
      <c r="H6804">
        <v>12</v>
      </c>
      <c r="I6804">
        <v>65</v>
      </c>
      <c r="J6804">
        <v>2018</v>
      </c>
      <c r="K6804">
        <v>153</v>
      </c>
      <c r="L6804" t="s">
        <v>23185</v>
      </c>
      <c r="M6804" s="15" t="e">
        <f>IF(INDEX(#REF!,MATCH(Padrón!K6804,#REF!,0),MATCH(Padrón!J6804,#REF!,0))=K6804,"Sí","NO")</f>
        <v>#REF!</v>
      </c>
    </row>
    <row r="6805" spans="1:13" x14ac:dyDescent="0.25">
      <c r="A6805" t="s">
        <v>30009</v>
      </c>
      <c r="B6805">
        <v>38063492</v>
      </c>
      <c r="C6805">
        <v>1993</v>
      </c>
      <c r="D6805" t="s">
        <v>9319</v>
      </c>
      <c r="E6805" t="s">
        <v>9357</v>
      </c>
      <c r="F6805" t="s">
        <v>121</v>
      </c>
      <c r="G6805" t="s">
        <v>3</v>
      </c>
      <c r="H6805">
        <v>12</v>
      </c>
      <c r="I6805">
        <v>65</v>
      </c>
      <c r="J6805">
        <v>2018</v>
      </c>
      <c r="K6805">
        <v>154</v>
      </c>
      <c r="L6805" t="s">
        <v>23185</v>
      </c>
      <c r="M6805" s="15" t="e">
        <f>IF(INDEX(#REF!,MATCH(Padrón!K6805,#REF!,0),MATCH(Padrón!J6805,#REF!,0))=K6805,"Sí","NO")</f>
        <v>#REF!</v>
      </c>
    </row>
    <row r="6806" spans="1:13" x14ac:dyDescent="0.25">
      <c r="A6806" t="s">
        <v>30010</v>
      </c>
      <c r="B6806">
        <v>47828261</v>
      </c>
      <c r="C6806">
        <v>2007</v>
      </c>
      <c r="D6806" t="s">
        <v>9319</v>
      </c>
      <c r="E6806" t="s">
        <v>9358</v>
      </c>
      <c r="F6806" t="s">
        <v>1629</v>
      </c>
      <c r="G6806" t="s">
        <v>3</v>
      </c>
      <c r="H6806">
        <v>12</v>
      </c>
      <c r="I6806">
        <v>65</v>
      </c>
      <c r="J6806">
        <v>2018</v>
      </c>
      <c r="K6806">
        <v>155</v>
      </c>
      <c r="L6806" t="s">
        <v>23185</v>
      </c>
      <c r="M6806" s="15" t="e">
        <f>IF(INDEX(#REF!,MATCH(Padrón!K6806,#REF!,0),MATCH(Padrón!J6806,#REF!,0))=K6806,"Sí","NO")</f>
        <v>#REF!</v>
      </c>
    </row>
    <row r="6807" spans="1:13" x14ac:dyDescent="0.25">
      <c r="A6807" t="s">
        <v>30011</v>
      </c>
      <c r="B6807">
        <v>43546171</v>
      </c>
      <c r="C6807">
        <v>2001</v>
      </c>
      <c r="D6807" t="s">
        <v>9319</v>
      </c>
      <c r="E6807" t="s">
        <v>9359</v>
      </c>
      <c r="F6807" t="s">
        <v>31</v>
      </c>
      <c r="G6807" t="s">
        <v>3</v>
      </c>
      <c r="H6807">
        <v>12</v>
      </c>
      <c r="I6807">
        <v>65</v>
      </c>
      <c r="J6807">
        <v>2018</v>
      </c>
      <c r="K6807">
        <v>156</v>
      </c>
      <c r="L6807" t="s">
        <v>23185</v>
      </c>
      <c r="M6807" s="15" t="e">
        <f>IF(INDEX(#REF!,MATCH(Padrón!K6807,#REF!,0),MATCH(Padrón!J6807,#REF!,0))=K6807,"Sí","NO")</f>
        <v>#REF!</v>
      </c>
    </row>
    <row r="6808" spans="1:13" x14ac:dyDescent="0.25">
      <c r="A6808" t="s">
        <v>30012</v>
      </c>
      <c r="B6808">
        <v>47110688</v>
      </c>
      <c r="C6808">
        <v>2006</v>
      </c>
      <c r="D6808" t="s">
        <v>9319</v>
      </c>
      <c r="E6808" t="s">
        <v>9360</v>
      </c>
      <c r="F6808" t="s">
        <v>9361</v>
      </c>
      <c r="G6808" t="s">
        <v>3</v>
      </c>
      <c r="H6808">
        <v>12</v>
      </c>
      <c r="I6808">
        <v>65</v>
      </c>
      <c r="J6808">
        <v>2018</v>
      </c>
      <c r="K6808">
        <v>157</v>
      </c>
      <c r="L6808" t="s">
        <v>23185</v>
      </c>
      <c r="M6808" s="15" t="e">
        <f>IF(INDEX(#REF!,MATCH(Padrón!K6808,#REF!,0),MATCH(Padrón!J6808,#REF!,0))=K6808,"Sí","NO")</f>
        <v>#REF!</v>
      </c>
    </row>
    <row r="6809" spans="1:13" x14ac:dyDescent="0.25">
      <c r="A6809" t="s">
        <v>30013</v>
      </c>
      <c r="B6809">
        <v>28553900</v>
      </c>
      <c r="C6809">
        <v>1981</v>
      </c>
      <c r="D6809" t="s">
        <v>9319</v>
      </c>
      <c r="E6809" t="s">
        <v>9362</v>
      </c>
      <c r="F6809" t="s">
        <v>61</v>
      </c>
      <c r="G6809" t="s">
        <v>10</v>
      </c>
      <c r="H6809">
        <v>12</v>
      </c>
      <c r="I6809">
        <v>65</v>
      </c>
      <c r="J6809">
        <v>2018</v>
      </c>
      <c r="K6809">
        <v>158</v>
      </c>
      <c r="L6809" t="s">
        <v>23185</v>
      </c>
      <c r="M6809" s="15" t="e">
        <f>IF(INDEX(#REF!,MATCH(Padrón!K6809,#REF!,0),MATCH(Padrón!J6809,#REF!,0))=K6809,"Sí","NO")</f>
        <v>#REF!</v>
      </c>
    </row>
    <row r="6810" spans="1:13" x14ac:dyDescent="0.25">
      <c r="A6810" t="s">
        <v>30014</v>
      </c>
      <c r="B6810">
        <v>46389612</v>
      </c>
      <c r="C6810">
        <v>2005</v>
      </c>
      <c r="D6810" t="s">
        <v>9319</v>
      </c>
      <c r="E6810" t="s">
        <v>9363</v>
      </c>
      <c r="F6810" t="s">
        <v>2114</v>
      </c>
      <c r="G6810" t="s">
        <v>3</v>
      </c>
      <c r="H6810">
        <v>12</v>
      </c>
      <c r="I6810">
        <v>65</v>
      </c>
      <c r="J6810">
        <v>2018</v>
      </c>
      <c r="K6810">
        <v>159</v>
      </c>
      <c r="L6810" t="s">
        <v>23185</v>
      </c>
      <c r="M6810" s="15" t="e">
        <f>IF(INDEX(#REF!,MATCH(Padrón!K6810,#REF!,0),MATCH(Padrón!J6810,#REF!,0))=K6810,"Sí","NO")</f>
        <v>#REF!</v>
      </c>
    </row>
    <row r="6811" spans="1:13" x14ac:dyDescent="0.25">
      <c r="A6811" t="s">
        <v>30015</v>
      </c>
      <c r="B6811">
        <v>41231768</v>
      </c>
      <c r="C6811">
        <v>1998</v>
      </c>
      <c r="D6811" t="s">
        <v>9319</v>
      </c>
      <c r="E6811" t="s">
        <v>9364</v>
      </c>
      <c r="F6811" t="s">
        <v>2262</v>
      </c>
      <c r="G6811" t="s">
        <v>10</v>
      </c>
      <c r="H6811">
        <v>12</v>
      </c>
      <c r="I6811">
        <v>65</v>
      </c>
      <c r="J6811">
        <v>2018</v>
      </c>
      <c r="K6811">
        <v>160</v>
      </c>
      <c r="L6811" t="s">
        <v>23185</v>
      </c>
      <c r="M6811" s="15" t="e">
        <f>IF(INDEX(#REF!,MATCH(Padrón!K6811,#REF!,0),MATCH(Padrón!J6811,#REF!,0))=K6811,"Sí","NO")</f>
        <v>#REF!</v>
      </c>
    </row>
    <row r="6812" spans="1:13" x14ac:dyDescent="0.25">
      <c r="A6812" t="s">
        <v>30016</v>
      </c>
      <c r="B6812">
        <v>41031717</v>
      </c>
      <c r="C6812">
        <v>1998</v>
      </c>
      <c r="D6812" t="s">
        <v>9319</v>
      </c>
      <c r="E6812" t="s">
        <v>9365</v>
      </c>
      <c r="F6812" t="s">
        <v>9366</v>
      </c>
      <c r="G6812" t="s">
        <v>3</v>
      </c>
      <c r="H6812">
        <v>12</v>
      </c>
      <c r="I6812">
        <v>65</v>
      </c>
      <c r="J6812">
        <v>2018</v>
      </c>
      <c r="K6812">
        <v>161</v>
      </c>
      <c r="L6812" t="s">
        <v>23185</v>
      </c>
      <c r="M6812" s="15" t="e">
        <f>IF(INDEX(#REF!,MATCH(Padrón!K6812,#REF!,0),MATCH(Padrón!J6812,#REF!,0))=K6812,"Sí","NO")</f>
        <v>#REF!</v>
      </c>
    </row>
    <row r="6813" spans="1:13" x14ac:dyDescent="0.25">
      <c r="A6813" t="s">
        <v>30017</v>
      </c>
      <c r="B6813">
        <v>42085469</v>
      </c>
      <c r="C6813">
        <v>1999</v>
      </c>
      <c r="D6813" t="s">
        <v>9319</v>
      </c>
      <c r="E6813" t="s">
        <v>9367</v>
      </c>
      <c r="F6813" t="s">
        <v>9368</v>
      </c>
      <c r="G6813" t="s">
        <v>10</v>
      </c>
      <c r="H6813">
        <v>12</v>
      </c>
      <c r="I6813">
        <v>65</v>
      </c>
      <c r="J6813">
        <v>2018</v>
      </c>
      <c r="K6813">
        <v>162</v>
      </c>
      <c r="L6813" t="s">
        <v>23185</v>
      </c>
      <c r="M6813" s="15" t="e">
        <f>IF(INDEX(#REF!,MATCH(Padrón!K6813,#REF!,0),MATCH(Padrón!J6813,#REF!,0))=K6813,"Sí","NO")</f>
        <v>#REF!</v>
      </c>
    </row>
    <row r="6814" spans="1:13" x14ac:dyDescent="0.25">
      <c r="A6814" t="s">
        <v>30018</v>
      </c>
      <c r="B6814">
        <v>44388511</v>
      </c>
      <c r="C6814">
        <v>2002</v>
      </c>
      <c r="D6814" t="s">
        <v>9319</v>
      </c>
      <c r="E6814" t="s">
        <v>9369</v>
      </c>
      <c r="F6814" t="s">
        <v>4936</v>
      </c>
      <c r="G6814" t="s">
        <v>3</v>
      </c>
      <c r="H6814">
        <v>12</v>
      </c>
      <c r="I6814">
        <v>65</v>
      </c>
      <c r="J6814">
        <v>2018</v>
      </c>
      <c r="K6814">
        <v>163</v>
      </c>
      <c r="L6814" t="s">
        <v>23185</v>
      </c>
      <c r="M6814" s="15" t="e">
        <f>IF(INDEX(#REF!,MATCH(Padrón!K6814,#REF!,0),MATCH(Padrón!J6814,#REF!,0))=K6814,"Sí","NO")</f>
        <v>#REF!</v>
      </c>
    </row>
    <row r="6815" spans="1:13" x14ac:dyDescent="0.25">
      <c r="A6815" t="s">
        <v>30019</v>
      </c>
      <c r="B6815">
        <v>47108490</v>
      </c>
      <c r="C6815">
        <v>2006</v>
      </c>
      <c r="D6815" t="s">
        <v>9319</v>
      </c>
      <c r="E6815" t="s">
        <v>9370</v>
      </c>
      <c r="F6815" t="s">
        <v>9371</v>
      </c>
      <c r="G6815" t="s">
        <v>3</v>
      </c>
      <c r="H6815">
        <v>12</v>
      </c>
      <c r="I6815">
        <v>65</v>
      </c>
      <c r="J6815">
        <v>2018</v>
      </c>
      <c r="K6815">
        <v>164</v>
      </c>
      <c r="L6815" t="s">
        <v>23185</v>
      </c>
      <c r="M6815" s="15" t="e">
        <f>IF(INDEX(#REF!,MATCH(Padrón!K6815,#REF!,0),MATCH(Padrón!J6815,#REF!,0))=K6815,"Sí","NO")</f>
        <v>#REF!</v>
      </c>
    </row>
    <row r="6816" spans="1:13" x14ac:dyDescent="0.25">
      <c r="A6816" t="s">
        <v>30020</v>
      </c>
      <c r="B6816">
        <v>44680702</v>
      </c>
      <c r="C6816">
        <v>2003</v>
      </c>
      <c r="D6816" t="s">
        <v>9319</v>
      </c>
      <c r="E6816" t="s">
        <v>9372</v>
      </c>
      <c r="F6816" t="s">
        <v>779</v>
      </c>
      <c r="G6816" t="s">
        <v>3</v>
      </c>
      <c r="H6816">
        <v>12</v>
      </c>
      <c r="I6816">
        <v>65</v>
      </c>
      <c r="J6816">
        <v>2018</v>
      </c>
      <c r="K6816">
        <v>165</v>
      </c>
      <c r="L6816" t="s">
        <v>23185</v>
      </c>
      <c r="M6816" s="15" t="e">
        <f>IF(INDEX(#REF!,MATCH(Padrón!K6816,#REF!,0),MATCH(Padrón!J6816,#REF!,0))=K6816,"Sí","NO")</f>
        <v>#REF!</v>
      </c>
    </row>
    <row r="6817" spans="1:13" x14ac:dyDescent="0.25">
      <c r="A6817" t="s">
        <v>30021</v>
      </c>
      <c r="B6817">
        <v>27993113</v>
      </c>
      <c r="C6817">
        <v>1980</v>
      </c>
      <c r="D6817" t="s">
        <v>9319</v>
      </c>
      <c r="E6817" t="s">
        <v>9373</v>
      </c>
      <c r="F6817" t="s">
        <v>856</v>
      </c>
      <c r="G6817" t="s">
        <v>3</v>
      </c>
      <c r="H6817">
        <v>12</v>
      </c>
      <c r="I6817">
        <v>65</v>
      </c>
      <c r="J6817">
        <v>2018</v>
      </c>
      <c r="K6817">
        <v>166</v>
      </c>
      <c r="L6817" t="s">
        <v>23185</v>
      </c>
      <c r="M6817" s="15" t="e">
        <f>IF(INDEX(#REF!,MATCH(Padrón!K6817,#REF!,0),MATCH(Padrón!J6817,#REF!,0))=K6817,"Sí","NO")</f>
        <v>#REF!</v>
      </c>
    </row>
    <row r="6818" spans="1:13" x14ac:dyDescent="0.25">
      <c r="A6818" t="s">
        <v>30022</v>
      </c>
      <c r="B6818">
        <v>47425493</v>
      </c>
      <c r="C6818">
        <v>2006</v>
      </c>
      <c r="D6818" t="s">
        <v>9319</v>
      </c>
      <c r="E6818" t="s">
        <v>9374</v>
      </c>
      <c r="F6818" t="s">
        <v>905</v>
      </c>
      <c r="G6818" t="s">
        <v>3</v>
      </c>
      <c r="H6818">
        <v>12</v>
      </c>
      <c r="I6818">
        <v>65</v>
      </c>
      <c r="J6818">
        <v>2018</v>
      </c>
      <c r="K6818">
        <v>167</v>
      </c>
      <c r="L6818" t="s">
        <v>23185</v>
      </c>
      <c r="M6818" s="15" t="e">
        <f>IF(INDEX(#REF!,MATCH(Padrón!K6818,#REF!,0),MATCH(Padrón!J6818,#REF!,0))=K6818,"Sí","NO")</f>
        <v>#REF!</v>
      </c>
    </row>
    <row r="6819" spans="1:13" x14ac:dyDescent="0.25">
      <c r="A6819" t="s">
        <v>30023</v>
      </c>
      <c r="B6819">
        <v>24701173</v>
      </c>
      <c r="C6819">
        <v>1975</v>
      </c>
      <c r="D6819" t="s">
        <v>9319</v>
      </c>
      <c r="E6819" t="s">
        <v>9375</v>
      </c>
      <c r="F6819" t="s">
        <v>9376</v>
      </c>
      <c r="G6819" t="s">
        <v>3</v>
      </c>
      <c r="H6819">
        <v>12</v>
      </c>
      <c r="I6819">
        <v>65</v>
      </c>
      <c r="J6819">
        <v>2018</v>
      </c>
      <c r="K6819">
        <v>168</v>
      </c>
      <c r="L6819" t="s">
        <v>23185</v>
      </c>
      <c r="M6819" s="15" t="e">
        <f>IF(INDEX(#REF!,MATCH(Padrón!K6819,#REF!,0),MATCH(Padrón!J6819,#REF!,0))=K6819,"Sí","NO")</f>
        <v>#REF!</v>
      </c>
    </row>
    <row r="6820" spans="1:13" x14ac:dyDescent="0.25">
      <c r="A6820" t="s">
        <v>30024</v>
      </c>
      <c r="B6820">
        <v>38197232</v>
      </c>
      <c r="C6820">
        <v>1994</v>
      </c>
      <c r="D6820" t="s">
        <v>9319</v>
      </c>
      <c r="E6820" t="s">
        <v>9377</v>
      </c>
      <c r="F6820" t="s">
        <v>7398</v>
      </c>
      <c r="G6820" t="s">
        <v>10</v>
      </c>
      <c r="H6820">
        <v>12</v>
      </c>
      <c r="I6820">
        <v>65</v>
      </c>
      <c r="J6820">
        <v>2018</v>
      </c>
      <c r="K6820">
        <v>169</v>
      </c>
      <c r="L6820" t="s">
        <v>23185</v>
      </c>
      <c r="M6820" s="15" t="e">
        <f>IF(INDEX(#REF!,MATCH(Padrón!K6820,#REF!,0),MATCH(Padrón!J6820,#REF!,0))=K6820,"Sí","NO")</f>
        <v>#REF!</v>
      </c>
    </row>
    <row r="6821" spans="1:13" x14ac:dyDescent="0.25">
      <c r="A6821" t="s">
        <v>30025</v>
      </c>
      <c r="B6821">
        <v>46854165</v>
      </c>
      <c r="C6821">
        <v>2006</v>
      </c>
      <c r="D6821" t="s">
        <v>9319</v>
      </c>
      <c r="E6821" t="s">
        <v>9378</v>
      </c>
      <c r="F6821" t="s">
        <v>9379</v>
      </c>
      <c r="G6821" t="s">
        <v>3</v>
      </c>
      <c r="H6821">
        <v>12</v>
      </c>
      <c r="I6821">
        <v>65</v>
      </c>
      <c r="J6821">
        <v>2018</v>
      </c>
      <c r="K6821">
        <v>170</v>
      </c>
      <c r="L6821" t="s">
        <v>23185</v>
      </c>
      <c r="M6821" s="15" t="e">
        <f>IF(INDEX(#REF!,MATCH(Padrón!K6821,#REF!,0),MATCH(Padrón!J6821,#REF!,0))=K6821,"Sí","NO")</f>
        <v>#REF!</v>
      </c>
    </row>
    <row r="6822" spans="1:13" x14ac:dyDescent="0.25">
      <c r="A6822" t="s">
        <v>30026</v>
      </c>
      <c r="B6822">
        <v>27993039</v>
      </c>
      <c r="C6822">
        <v>1980</v>
      </c>
      <c r="D6822" t="s">
        <v>9319</v>
      </c>
      <c r="E6822" t="s">
        <v>9380</v>
      </c>
      <c r="F6822" t="s">
        <v>9381</v>
      </c>
      <c r="G6822" t="s">
        <v>3</v>
      </c>
      <c r="H6822">
        <v>12</v>
      </c>
      <c r="I6822">
        <v>65</v>
      </c>
      <c r="J6822">
        <v>2018</v>
      </c>
      <c r="K6822">
        <v>171</v>
      </c>
      <c r="L6822" t="s">
        <v>23185</v>
      </c>
      <c r="M6822" s="15" t="e">
        <f>IF(INDEX(#REF!,MATCH(Padrón!K6822,#REF!,0),MATCH(Padrón!J6822,#REF!,0))=K6822,"Sí","NO")</f>
        <v>#REF!</v>
      </c>
    </row>
    <row r="6823" spans="1:13" x14ac:dyDescent="0.25">
      <c r="A6823" t="s">
        <v>30027</v>
      </c>
      <c r="B6823">
        <v>22125189</v>
      </c>
      <c r="C6823">
        <v>1971</v>
      </c>
      <c r="D6823" t="s">
        <v>9319</v>
      </c>
      <c r="E6823" t="s">
        <v>6382</v>
      </c>
      <c r="F6823" t="s">
        <v>193</v>
      </c>
      <c r="G6823" t="s">
        <v>3</v>
      </c>
      <c r="H6823">
        <v>12</v>
      </c>
      <c r="I6823">
        <v>65</v>
      </c>
      <c r="J6823">
        <v>2018</v>
      </c>
      <c r="K6823">
        <v>172</v>
      </c>
      <c r="L6823" t="s">
        <v>23185</v>
      </c>
      <c r="M6823" s="15" t="e">
        <f>IF(INDEX(#REF!,MATCH(Padrón!K6823,#REF!,0),MATCH(Padrón!J6823,#REF!,0))=K6823,"Sí","NO")</f>
        <v>#REF!</v>
      </c>
    </row>
    <row r="6824" spans="1:13" x14ac:dyDescent="0.25">
      <c r="A6824" t="s">
        <v>30028</v>
      </c>
      <c r="B6824">
        <v>16933807</v>
      </c>
      <c r="C6824">
        <v>1964</v>
      </c>
      <c r="D6824" t="s">
        <v>9319</v>
      </c>
      <c r="E6824" t="s">
        <v>1049</v>
      </c>
      <c r="F6824" t="s">
        <v>1092</v>
      </c>
      <c r="G6824" t="s">
        <v>10</v>
      </c>
      <c r="H6824">
        <v>12</v>
      </c>
      <c r="I6824">
        <v>65</v>
      </c>
      <c r="J6824">
        <v>2018</v>
      </c>
      <c r="K6824">
        <v>173</v>
      </c>
      <c r="L6824" t="s">
        <v>23185</v>
      </c>
      <c r="M6824" s="15" t="e">
        <f>IF(INDEX(#REF!,MATCH(Padrón!K6824,#REF!,0),MATCH(Padrón!J6824,#REF!,0))=K6824,"Sí","NO")</f>
        <v>#REF!</v>
      </c>
    </row>
    <row r="6825" spans="1:13" x14ac:dyDescent="0.25">
      <c r="A6825" t="s">
        <v>30029</v>
      </c>
      <c r="B6825">
        <v>12898269</v>
      </c>
      <c r="C6825">
        <v>1956</v>
      </c>
      <c r="D6825" t="s">
        <v>9319</v>
      </c>
      <c r="E6825" t="s">
        <v>9382</v>
      </c>
      <c r="F6825" t="s">
        <v>3723</v>
      </c>
      <c r="G6825" t="s">
        <v>10</v>
      </c>
      <c r="H6825">
        <v>12</v>
      </c>
      <c r="I6825">
        <v>65</v>
      </c>
      <c r="J6825">
        <v>2018</v>
      </c>
      <c r="K6825">
        <v>174</v>
      </c>
      <c r="L6825" t="s">
        <v>23185</v>
      </c>
      <c r="M6825" s="15" t="e">
        <f>IF(INDEX(#REF!,MATCH(Padrón!K6825,#REF!,0),MATCH(Padrón!J6825,#REF!,0))=K6825,"Sí","NO")</f>
        <v>#REF!</v>
      </c>
    </row>
    <row r="6826" spans="1:13" x14ac:dyDescent="0.25">
      <c r="A6826" t="s">
        <v>30030</v>
      </c>
      <c r="B6826">
        <v>17685163</v>
      </c>
      <c r="C6826">
        <v>1965</v>
      </c>
      <c r="D6826" t="s">
        <v>9319</v>
      </c>
      <c r="E6826" t="s">
        <v>9383</v>
      </c>
      <c r="F6826" t="s">
        <v>3723</v>
      </c>
      <c r="G6826" t="s">
        <v>27</v>
      </c>
      <c r="H6826">
        <v>12</v>
      </c>
      <c r="I6826">
        <v>65</v>
      </c>
      <c r="J6826">
        <v>2018</v>
      </c>
      <c r="K6826">
        <v>175</v>
      </c>
      <c r="L6826" t="s">
        <v>23185</v>
      </c>
      <c r="M6826" s="15" t="e">
        <f>IF(INDEX(#REF!,MATCH(Padrón!K6826,#REF!,0),MATCH(Padrón!J6826,#REF!,0))=K6826,"Sí","NO")</f>
        <v>#REF!</v>
      </c>
    </row>
    <row r="6827" spans="1:13" x14ac:dyDescent="0.25">
      <c r="A6827" t="s">
        <v>30031</v>
      </c>
      <c r="B6827">
        <v>38391154</v>
      </c>
      <c r="C6827">
        <v>1994</v>
      </c>
      <c r="D6827" t="s">
        <v>9319</v>
      </c>
      <c r="E6827" t="s">
        <v>9384</v>
      </c>
      <c r="F6827" t="s">
        <v>221</v>
      </c>
      <c r="G6827" t="s">
        <v>117</v>
      </c>
      <c r="H6827">
        <v>12</v>
      </c>
      <c r="I6827">
        <v>65</v>
      </c>
      <c r="J6827">
        <v>2018</v>
      </c>
      <c r="K6827">
        <v>176</v>
      </c>
      <c r="L6827" t="s">
        <v>23185</v>
      </c>
      <c r="M6827" s="15" t="e">
        <f>IF(INDEX(#REF!,MATCH(Padrón!K6827,#REF!,0),MATCH(Padrón!J6827,#REF!,0))=K6827,"Sí","NO")</f>
        <v>#REF!</v>
      </c>
    </row>
    <row r="6828" spans="1:13" x14ac:dyDescent="0.25">
      <c r="A6828" t="s">
        <v>30032</v>
      </c>
      <c r="B6828">
        <v>40873723</v>
      </c>
      <c r="C6828">
        <v>1987</v>
      </c>
      <c r="D6828" t="s">
        <v>9319</v>
      </c>
      <c r="E6828" t="s">
        <v>273</v>
      </c>
      <c r="F6828" t="s">
        <v>180</v>
      </c>
      <c r="G6828" t="s">
        <v>117</v>
      </c>
      <c r="H6828">
        <v>12</v>
      </c>
      <c r="I6828">
        <v>65</v>
      </c>
      <c r="J6828">
        <v>2018</v>
      </c>
      <c r="K6828">
        <v>177</v>
      </c>
      <c r="L6828" t="s">
        <v>23185</v>
      </c>
      <c r="M6828" s="15" t="e">
        <f>IF(INDEX(#REF!,MATCH(Padrón!K6828,#REF!,0),MATCH(Padrón!J6828,#REF!,0))=K6828,"Sí","NO")</f>
        <v>#REF!</v>
      </c>
    </row>
    <row r="6829" spans="1:13" x14ac:dyDescent="0.25">
      <c r="A6829" t="s">
        <v>30033</v>
      </c>
      <c r="B6829">
        <v>41871649</v>
      </c>
      <c r="C6829">
        <v>1999</v>
      </c>
      <c r="D6829" t="s">
        <v>9319</v>
      </c>
      <c r="E6829" t="s">
        <v>9385</v>
      </c>
      <c r="F6829" t="s">
        <v>495</v>
      </c>
      <c r="G6829" t="s">
        <v>27</v>
      </c>
      <c r="H6829">
        <v>12</v>
      </c>
      <c r="I6829">
        <v>65</v>
      </c>
      <c r="J6829">
        <v>2018</v>
      </c>
      <c r="K6829">
        <v>178</v>
      </c>
      <c r="L6829" t="s">
        <v>23185</v>
      </c>
      <c r="M6829" s="15" t="e">
        <f>IF(INDEX(#REF!,MATCH(Padrón!K6829,#REF!,0),MATCH(Padrón!J6829,#REF!,0))=K6829,"Sí","NO")</f>
        <v>#REF!</v>
      </c>
    </row>
    <row r="6830" spans="1:13" x14ac:dyDescent="0.25">
      <c r="A6830" t="s">
        <v>30034</v>
      </c>
      <c r="B6830">
        <v>42715322</v>
      </c>
      <c r="C6830">
        <v>2000</v>
      </c>
      <c r="D6830" t="s">
        <v>9319</v>
      </c>
      <c r="E6830" t="s">
        <v>6742</v>
      </c>
      <c r="F6830" t="s">
        <v>9386</v>
      </c>
      <c r="G6830" t="s">
        <v>10</v>
      </c>
      <c r="H6830">
        <v>12</v>
      </c>
      <c r="I6830">
        <v>65</v>
      </c>
      <c r="J6830">
        <v>2018</v>
      </c>
      <c r="K6830">
        <v>179</v>
      </c>
      <c r="L6830" t="s">
        <v>23185</v>
      </c>
      <c r="M6830" s="15" t="e">
        <f>IF(INDEX(#REF!,MATCH(Padrón!K6830,#REF!,0),MATCH(Padrón!J6830,#REF!,0))=K6830,"Sí","NO")</f>
        <v>#REF!</v>
      </c>
    </row>
    <row r="6831" spans="1:13" x14ac:dyDescent="0.25">
      <c r="A6831" t="s">
        <v>30035</v>
      </c>
      <c r="B6831">
        <v>26856835</v>
      </c>
      <c r="C6831">
        <v>1978</v>
      </c>
      <c r="D6831" t="s">
        <v>9319</v>
      </c>
      <c r="E6831" t="s">
        <v>9387</v>
      </c>
      <c r="F6831" t="s">
        <v>2021</v>
      </c>
      <c r="G6831" t="s">
        <v>3</v>
      </c>
      <c r="H6831">
        <v>12</v>
      </c>
      <c r="I6831">
        <v>65</v>
      </c>
      <c r="J6831">
        <v>2018</v>
      </c>
      <c r="K6831">
        <v>180</v>
      </c>
      <c r="L6831" t="s">
        <v>23185</v>
      </c>
      <c r="M6831" s="15" t="e">
        <f>IF(INDEX(#REF!,MATCH(Padrón!K6831,#REF!,0),MATCH(Padrón!J6831,#REF!,0))=K6831,"Sí","NO")</f>
        <v>#REF!</v>
      </c>
    </row>
    <row r="6832" spans="1:13" x14ac:dyDescent="0.25">
      <c r="A6832" t="s">
        <v>30036</v>
      </c>
      <c r="B6832">
        <v>36199754</v>
      </c>
      <c r="C6832">
        <v>1991</v>
      </c>
      <c r="D6832" t="s">
        <v>9319</v>
      </c>
      <c r="E6832" t="s">
        <v>2125</v>
      </c>
      <c r="F6832" t="s">
        <v>2267</v>
      </c>
      <c r="G6832" t="s">
        <v>27</v>
      </c>
      <c r="H6832">
        <v>12</v>
      </c>
      <c r="I6832">
        <v>65</v>
      </c>
      <c r="J6832">
        <v>2018</v>
      </c>
      <c r="K6832">
        <v>181</v>
      </c>
      <c r="L6832" t="s">
        <v>23185</v>
      </c>
      <c r="M6832" s="15" t="e">
        <f>IF(INDEX(#REF!,MATCH(Padrón!K6832,#REF!,0),MATCH(Padrón!J6832,#REF!,0))=K6832,"Sí","NO")</f>
        <v>#REF!</v>
      </c>
    </row>
    <row r="6833" spans="1:13" x14ac:dyDescent="0.25">
      <c r="A6833" t="s">
        <v>30037</v>
      </c>
      <c r="B6833">
        <v>26544647</v>
      </c>
      <c r="C6833">
        <v>1978</v>
      </c>
      <c r="D6833" t="s">
        <v>9319</v>
      </c>
      <c r="E6833" t="s">
        <v>4361</v>
      </c>
      <c r="F6833" t="s">
        <v>9388</v>
      </c>
      <c r="G6833" t="s">
        <v>3</v>
      </c>
      <c r="H6833">
        <v>12</v>
      </c>
      <c r="I6833">
        <v>65</v>
      </c>
      <c r="J6833">
        <v>2018</v>
      </c>
      <c r="K6833">
        <v>182</v>
      </c>
      <c r="L6833" t="s">
        <v>23185</v>
      </c>
      <c r="M6833" s="15" t="e">
        <f>IF(INDEX(#REF!,MATCH(Padrón!K6833,#REF!,0),MATCH(Padrón!J6833,#REF!,0))=K6833,"Sí","NO")</f>
        <v>#REF!</v>
      </c>
    </row>
    <row r="6834" spans="1:13" x14ac:dyDescent="0.25">
      <c r="A6834" t="s">
        <v>30038</v>
      </c>
      <c r="B6834">
        <v>41617651</v>
      </c>
      <c r="C6834">
        <v>1999</v>
      </c>
      <c r="D6834" t="s">
        <v>9319</v>
      </c>
      <c r="E6834" t="s">
        <v>9389</v>
      </c>
      <c r="F6834" t="s">
        <v>941</v>
      </c>
      <c r="G6834" t="s">
        <v>3</v>
      </c>
      <c r="H6834">
        <v>12</v>
      </c>
      <c r="I6834">
        <v>65</v>
      </c>
      <c r="J6834">
        <v>2018</v>
      </c>
      <c r="K6834">
        <v>183</v>
      </c>
      <c r="L6834" t="s">
        <v>23185</v>
      </c>
      <c r="M6834" s="15" t="e">
        <f>IF(INDEX(#REF!,MATCH(Padrón!K6834,#REF!,0),MATCH(Padrón!J6834,#REF!,0))=K6834,"Sí","NO")</f>
        <v>#REF!</v>
      </c>
    </row>
    <row r="6835" spans="1:13" x14ac:dyDescent="0.25">
      <c r="A6835" t="s">
        <v>30039</v>
      </c>
      <c r="B6835">
        <v>23882668</v>
      </c>
      <c r="C6835">
        <v>1974</v>
      </c>
      <c r="D6835" t="s">
        <v>9319</v>
      </c>
      <c r="E6835" t="s">
        <v>9390</v>
      </c>
      <c r="F6835" t="s">
        <v>809</v>
      </c>
      <c r="G6835" t="s">
        <v>3</v>
      </c>
      <c r="H6835">
        <v>12</v>
      </c>
      <c r="I6835">
        <v>65</v>
      </c>
      <c r="J6835">
        <v>2018</v>
      </c>
      <c r="K6835">
        <v>184</v>
      </c>
      <c r="L6835" t="s">
        <v>23185</v>
      </c>
      <c r="M6835" s="15" t="e">
        <f>IF(INDEX(#REF!,MATCH(Padrón!K6835,#REF!,0),MATCH(Padrón!J6835,#REF!,0))=K6835,"Sí","NO")</f>
        <v>#REF!</v>
      </c>
    </row>
    <row r="6836" spans="1:13" x14ac:dyDescent="0.25">
      <c r="A6836" t="s">
        <v>30040</v>
      </c>
      <c r="B6836">
        <v>25017047</v>
      </c>
      <c r="C6836">
        <v>1975</v>
      </c>
      <c r="D6836" t="s">
        <v>9319</v>
      </c>
      <c r="E6836" t="s">
        <v>9391</v>
      </c>
      <c r="F6836" t="s">
        <v>9392</v>
      </c>
      <c r="G6836" t="s">
        <v>3</v>
      </c>
      <c r="H6836">
        <v>12</v>
      </c>
      <c r="I6836">
        <v>65</v>
      </c>
      <c r="J6836">
        <v>2018</v>
      </c>
      <c r="K6836">
        <v>185</v>
      </c>
      <c r="L6836" t="s">
        <v>23185</v>
      </c>
      <c r="M6836" s="15" t="e">
        <f>IF(INDEX(#REF!,MATCH(Padrón!K6836,#REF!,0),MATCH(Padrón!J6836,#REF!,0))=K6836,"Sí","NO")</f>
        <v>#REF!</v>
      </c>
    </row>
    <row r="6837" spans="1:13" x14ac:dyDescent="0.25">
      <c r="A6837" t="s">
        <v>30041</v>
      </c>
      <c r="B6837">
        <v>11841868</v>
      </c>
      <c r="C6837">
        <v>1948</v>
      </c>
      <c r="D6837" t="s">
        <v>9319</v>
      </c>
      <c r="E6837" t="s">
        <v>1545</v>
      </c>
      <c r="F6837" t="s">
        <v>2373</v>
      </c>
      <c r="G6837" t="s">
        <v>3</v>
      </c>
      <c r="H6837">
        <v>12</v>
      </c>
      <c r="I6837">
        <v>65</v>
      </c>
      <c r="J6837">
        <v>2018</v>
      </c>
      <c r="K6837">
        <v>186</v>
      </c>
      <c r="L6837" t="s">
        <v>23185</v>
      </c>
      <c r="M6837" s="15" t="e">
        <f>IF(INDEX(#REF!,MATCH(Padrón!K6837,#REF!,0),MATCH(Padrón!J6837,#REF!,0))=K6837,"Sí","NO")</f>
        <v>#REF!</v>
      </c>
    </row>
    <row r="6838" spans="1:13" x14ac:dyDescent="0.25">
      <c r="A6838" t="s">
        <v>30042</v>
      </c>
      <c r="B6838">
        <v>18500160</v>
      </c>
      <c r="C6838">
        <v>1959</v>
      </c>
      <c r="D6838" t="s">
        <v>9319</v>
      </c>
      <c r="E6838" t="s">
        <v>9393</v>
      </c>
      <c r="F6838" t="s">
        <v>168</v>
      </c>
      <c r="G6838" t="s">
        <v>10</v>
      </c>
      <c r="H6838">
        <v>12</v>
      </c>
      <c r="I6838">
        <v>65</v>
      </c>
      <c r="J6838">
        <v>2018</v>
      </c>
      <c r="K6838">
        <v>187</v>
      </c>
      <c r="L6838" t="s">
        <v>23185</v>
      </c>
      <c r="M6838" s="15" t="e">
        <f>IF(INDEX(#REF!,MATCH(Padrón!K6838,#REF!,0),MATCH(Padrón!J6838,#REF!,0))=K6838,"Sí","NO")</f>
        <v>#REF!</v>
      </c>
    </row>
    <row r="6839" spans="1:13" x14ac:dyDescent="0.25">
      <c r="A6839" t="s">
        <v>30043</v>
      </c>
      <c r="B6839">
        <v>46711749</v>
      </c>
      <c r="C6839">
        <v>2004</v>
      </c>
      <c r="D6839" t="s">
        <v>9319</v>
      </c>
      <c r="E6839" t="s">
        <v>2908</v>
      </c>
      <c r="F6839" t="s">
        <v>9303</v>
      </c>
      <c r="G6839" t="s">
        <v>27</v>
      </c>
      <c r="H6839">
        <v>12</v>
      </c>
      <c r="I6839">
        <v>65</v>
      </c>
      <c r="J6839">
        <v>2018</v>
      </c>
      <c r="K6839">
        <v>188</v>
      </c>
      <c r="L6839" t="s">
        <v>23185</v>
      </c>
      <c r="M6839" s="15" t="e">
        <f>IF(INDEX(#REF!,MATCH(Padrón!K6839,#REF!,0),MATCH(Padrón!J6839,#REF!,0))=K6839,"Sí","NO")</f>
        <v>#REF!</v>
      </c>
    </row>
    <row r="6840" spans="1:13" x14ac:dyDescent="0.25">
      <c r="A6840" t="s">
        <v>30044</v>
      </c>
      <c r="B6840">
        <v>41871619</v>
      </c>
      <c r="C6840">
        <v>1998</v>
      </c>
      <c r="D6840" t="s">
        <v>9319</v>
      </c>
      <c r="E6840" t="s">
        <v>9394</v>
      </c>
      <c r="F6840" t="s">
        <v>348</v>
      </c>
      <c r="G6840" t="s">
        <v>3</v>
      </c>
      <c r="H6840">
        <v>12</v>
      </c>
      <c r="I6840">
        <v>65</v>
      </c>
      <c r="J6840">
        <v>2018</v>
      </c>
      <c r="K6840">
        <v>189</v>
      </c>
      <c r="L6840" t="s">
        <v>23185</v>
      </c>
      <c r="M6840" s="15" t="e">
        <f>IF(INDEX(#REF!,MATCH(Padrón!K6840,#REF!,0),MATCH(Padrón!J6840,#REF!,0))=K6840,"Sí","NO")</f>
        <v>#REF!</v>
      </c>
    </row>
    <row r="6841" spans="1:13" x14ac:dyDescent="0.25">
      <c r="A6841" t="s">
        <v>30045</v>
      </c>
      <c r="B6841">
        <v>30785415</v>
      </c>
      <c r="C6841">
        <v>1984</v>
      </c>
      <c r="D6841" t="s">
        <v>9319</v>
      </c>
      <c r="E6841" t="s">
        <v>9395</v>
      </c>
      <c r="F6841" t="s">
        <v>1651</v>
      </c>
      <c r="G6841" t="s">
        <v>10</v>
      </c>
      <c r="H6841">
        <v>12</v>
      </c>
      <c r="I6841">
        <v>65</v>
      </c>
      <c r="J6841">
        <v>2018</v>
      </c>
      <c r="K6841">
        <v>190</v>
      </c>
      <c r="L6841" t="s">
        <v>23185</v>
      </c>
      <c r="M6841" s="15" t="e">
        <f>IF(INDEX(#REF!,MATCH(Padrón!K6841,#REF!,0),MATCH(Padrón!J6841,#REF!,0))=K6841,"Sí","NO")</f>
        <v>#REF!</v>
      </c>
    </row>
    <row r="6842" spans="1:13" x14ac:dyDescent="0.25">
      <c r="A6842" t="s">
        <v>30046</v>
      </c>
      <c r="B6842">
        <v>35454782</v>
      </c>
      <c r="C6842">
        <v>1990</v>
      </c>
      <c r="D6842" t="s">
        <v>9319</v>
      </c>
      <c r="E6842" t="s">
        <v>1124</v>
      </c>
      <c r="F6842" t="s">
        <v>2594</v>
      </c>
      <c r="G6842" t="s">
        <v>3</v>
      </c>
      <c r="H6842">
        <v>12</v>
      </c>
      <c r="I6842">
        <v>65</v>
      </c>
      <c r="J6842">
        <v>2018</v>
      </c>
      <c r="K6842">
        <v>191</v>
      </c>
      <c r="L6842" t="s">
        <v>23185</v>
      </c>
      <c r="M6842" s="15" t="e">
        <f>IF(INDEX(#REF!,MATCH(Padrón!K6842,#REF!,0),MATCH(Padrón!J6842,#REF!,0))=K6842,"Sí","NO")</f>
        <v>#REF!</v>
      </c>
    </row>
    <row r="6843" spans="1:13" x14ac:dyDescent="0.25">
      <c r="A6843" t="s">
        <v>30047</v>
      </c>
      <c r="B6843">
        <v>32085817</v>
      </c>
      <c r="C6843">
        <v>1985</v>
      </c>
      <c r="D6843" t="s">
        <v>9319</v>
      </c>
      <c r="E6843" t="s">
        <v>9396</v>
      </c>
      <c r="F6843" t="s">
        <v>481</v>
      </c>
      <c r="G6843" t="s">
        <v>3</v>
      </c>
      <c r="H6843">
        <v>12</v>
      </c>
      <c r="I6843">
        <v>65</v>
      </c>
      <c r="J6843">
        <v>2018</v>
      </c>
      <c r="K6843">
        <v>192</v>
      </c>
      <c r="L6843" t="s">
        <v>23185</v>
      </c>
      <c r="M6843" s="15" t="e">
        <f>IF(INDEX(#REF!,MATCH(Padrón!K6843,#REF!,0),MATCH(Padrón!J6843,#REF!,0))=K6843,"Sí","NO")</f>
        <v>#REF!</v>
      </c>
    </row>
    <row r="6844" spans="1:13" x14ac:dyDescent="0.25">
      <c r="A6844" t="s">
        <v>30048</v>
      </c>
      <c r="B6844">
        <v>27429898</v>
      </c>
      <c r="C6844">
        <v>1979</v>
      </c>
      <c r="D6844" t="s">
        <v>9319</v>
      </c>
      <c r="E6844" t="s">
        <v>517</v>
      </c>
      <c r="F6844" t="s">
        <v>206</v>
      </c>
      <c r="G6844" t="s">
        <v>3</v>
      </c>
      <c r="H6844">
        <v>12</v>
      </c>
      <c r="I6844">
        <v>65</v>
      </c>
      <c r="J6844">
        <v>2018</v>
      </c>
      <c r="K6844">
        <v>193</v>
      </c>
      <c r="L6844" t="s">
        <v>23185</v>
      </c>
      <c r="M6844" s="15" t="e">
        <f>IF(INDEX(#REF!,MATCH(Padrón!K6844,#REF!,0),MATCH(Padrón!J6844,#REF!,0))=K6844,"Sí","NO")</f>
        <v>#REF!</v>
      </c>
    </row>
    <row r="6845" spans="1:13" x14ac:dyDescent="0.25">
      <c r="A6845" t="s">
        <v>30049</v>
      </c>
      <c r="B6845">
        <v>27366424</v>
      </c>
      <c r="C6845">
        <v>1979</v>
      </c>
      <c r="D6845" t="s">
        <v>9319</v>
      </c>
      <c r="E6845" t="s">
        <v>4993</v>
      </c>
      <c r="F6845" t="s">
        <v>1539</v>
      </c>
      <c r="G6845" t="s">
        <v>3</v>
      </c>
      <c r="H6845">
        <v>12</v>
      </c>
      <c r="I6845">
        <v>65</v>
      </c>
      <c r="J6845">
        <v>2018</v>
      </c>
      <c r="K6845">
        <v>194</v>
      </c>
      <c r="L6845" t="s">
        <v>23185</v>
      </c>
      <c r="M6845" s="15" t="e">
        <f>IF(INDEX(#REF!,MATCH(Padrón!K6845,#REF!,0),MATCH(Padrón!J6845,#REF!,0))=K6845,"Sí","NO")</f>
        <v>#REF!</v>
      </c>
    </row>
    <row r="6846" spans="1:13" x14ac:dyDescent="0.25">
      <c r="A6846" t="s">
        <v>30050</v>
      </c>
      <c r="B6846">
        <v>40152193</v>
      </c>
      <c r="C6846">
        <v>1995</v>
      </c>
      <c r="D6846" t="s">
        <v>9319</v>
      </c>
      <c r="E6846" t="s">
        <v>9397</v>
      </c>
      <c r="F6846" t="s">
        <v>318</v>
      </c>
      <c r="G6846" t="s">
        <v>3</v>
      </c>
      <c r="H6846">
        <v>12</v>
      </c>
      <c r="I6846">
        <v>65</v>
      </c>
      <c r="J6846">
        <v>2018</v>
      </c>
      <c r="K6846">
        <v>195</v>
      </c>
      <c r="L6846" t="s">
        <v>23185</v>
      </c>
      <c r="M6846" s="15" t="e">
        <f>IF(INDEX(#REF!,MATCH(Padrón!K6846,#REF!,0),MATCH(Padrón!J6846,#REF!,0))=K6846,"Sí","NO")</f>
        <v>#REF!</v>
      </c>
    </row>
    <row r="6847" spans="1:13" x14ac:dyDescent="0.25">
      <c r="A6847" t="s">
        <v>30051</v>
      </c>
      <c r="B6847">
        <v>45741824</v>
      </c>
      <c r="C6847">
        <v>2004</v>
      </c>
      <c r="D6847" t="s">
        <v>9398</v>
      </c>
      <c r="E6847" t="s">
        <v>9399</v>
      </c>
      <c r="F6847" t="s">
        <v>9400</v>
      </c>
      <c r="G6847" t="s">
        <v>3</v>
      </c>
      <c r="H6847">
        <v>12</v>
      </c>
      <c r="I6847">
        <v>65</v>
      </c>
      <c r="J6847">
        <v>2018</v>
      </c>
      <c r="K6847">
        <v>196</v>
      </c>
      <c r="L6847" t="s">
        <v>23185</v>
      </c>
      <c r="M6847" s="15" t="e">
        <f>IF(INDEX(#REF!,MATCH(Padrón!K6847,#REF!,0),MATCH(Padrón!J6847,#REF!,0))=K6847,"Sí","NO")</f>
        <v>#REF!</v>
      </c>
    </row>
    <row r="6848" spans="1:13" x14ac:dyDescent="0.25">
      <c r="A6848" t="s">
        <v>30052</v>
      </c>
      <c r="B6848">
        <v>47109401</v>
      </c>
      <c r="C6848">
        <v>2006</v>
      </c>
      <c r="D6848" t="s">
        <v>9398</v>
      </c>
      <c r="E6848" t="s">
        <v>9401</v>
      </c>
      <c r="F6848" t="s">
        <v>9400</v>
      </c>
      <c r="G6848" t="s">
        <v>3</v>
      </c>
      <c r="H6848">
        <v>12</v>
      </c>
      <c r="I6848">
        <v>65</v>
      </c>
      <c r="J6848">
        <v>2018</v>
      </c>
      <c r="K6848">
        <v>197</v>
      </c>
      <c r="L6848" t="s">
        <v>23185</v>
      </c>
      <c r="M6848" s="15" t="e">
        <f>IF(INDEX(#REF!,MATCH(Padrón!K6848,#REF!,0),MATCH(Padrón!J6848,#REF!,0))=K6848,"Sí","NO")</f>
        <v>#REF!</v>
      </c>
    </row>
    <row r="6849" spans="1:13" x14ac:dyDescent="0.25">
      <c r="A6849" t="s">
        <v>30053</v>
      </c>
      <c r="B6849">
        <v>13157004</v>
      </c>
      <c r="C6849">
        <v>1959</v>
      </c>
      <c r="D6849" t="s">
        <v>9402</v>
      </c>
      <c r="E6849" t="s">
        <v>6777</v>
      </c>
      <c r="F6849" t="s">
        <v>9403</v>
      </c>
      <c r="G6849" t="s">
        <v>10</v>
      </c>
      <c r="H6849">
        <v>12</v>
      </c>
      <c r="I6849">
        <v>65</v>
      </c>
      <c r="J6849">
        <v>2018</v>
      </c>
      <c r="K6849">
        <v>198</v>
      </c>
      <c r="L6849" t="s">
        <v>23185</v>
      </c>
      <c r="M6849" s="15" t="e">
        <f>IF(INDEX(#REF!,MATCH(Padrón!K6849,#REF!,0),MATCH(Padrón!J6849,#REF!,0))=K6849,"Sí","NO")</f>
        <v>#REF!</v>
      </c>
    </row>
    <row r="6850" spans="1:13" x14ac:dyDescent="0.25">
      <c r="A6850" t="s">
        <v>30054</v>
      </c>
      <c r="B6850">
        <v>6149626</v>
      </c>
      <c r="C6850">
        <v>1948</v>
      </c>
      <c r="D6850" t="s">
        <v>9402</v>
      </c>
      <c r="E6850" t="s">
        <v>439</v>
      </c>
      <c r="F6850" t="s">
        <v>252</v>
      </c>
      <c r="G6850" t="s">
        <v>10</v>
      </c>
      <c r="H6850">
        <v>12</v>
      </c>
      <c r="I6850">
        <v>65</v>
      </c>
      <c r="J6850">
        <v>2018</v>
      </c>
      <c r="K6850">
        <v>199</v>
      </c>
      <c r="L6850" t="s">
        <v>23185</v>
      </c>
      <c r="M6850" s="15" t="e">
        <f>IF(INDEX(#REF!,MATCH(Padrón!K6850,#REF!,0),MATCH(Padrón!J6850,#REF!,0))=K6850,"Sí","NO")</f>
        <v>#REF!</v>
      </c>
    </row>
    <row r="6851" spans="1:13" x14ac:dyDescent="0.25">
      <c r="A6851" t="s">
        <v>30055</v>
      </c>
      <c r="B6851">
        <v>20722959</v>
      </c>
      <c r="C6851">
        <v>1969</v>
      </c>
      <c r="D6851" t="s">
        <v>9402</v>
      </c>
      <c r="E6851" t="s">
        <v>9404</v>
      </c>
      <c r="F6851" t="s">
        <v>9405</v>
      </c>
      <c r="G6851" t="s">
        <v>10</v>
      </c>
      <c r="H6851">
        <v>12</v>
      </c>
      <c r="I6851">
        <v>65</v>
      </c>
      <c r="J6851">
        <v>2018</v>
      </c>
      <c r="K6851">
        <v>200</v>
      </c>
      <c r="L6851" t="s">
        <v>23185</v>
      </c>
      <c r="M6851" s="15" t="e">
        <f>IF(INDEX(#REF!,MATCH(Padrón!K6851,#REF!,0),MATCH(Padrón!J6851,#REF!,0))=K6851,"Sí","NO")</f>
        <v>#REF!</v>
      </c>
    </row>
    <row r="6852" spans="1:13" x14ac:dyDescent="0.25">
      <c r="A6852" t="s">
        <v>30056</v>
      </c>
      <c r="B6852">
        <v>46731067</v>
      </c>
      <c r="C6852">
        <v>2005</v>
      </c>
      <c r="D6852" t="s">
        <v>9406</v>
      </c>
      <c r="E6852" t="s">
        <v>9407</v>
      </c>
      <c r="F6852" t="s">
        <v>9408</v>
      </c>
      <c r="G6852" t="s">
        <v>3</v>
      </c>
      <c r="H6852">
        <v>12</v>
      </c>
      <c r="I6852">
        <v>65</v>
      </c>
      <c r="J6852">
        <v>2018</v>
      </c>
      <c r="K6852">
        <v>201</v>
      </c>
      <c r="L6852" t="s">
        <v>23185</v>
      </c>
      <c r="M6852" s="15" t="e">
        <f>IF(INDEX(#REF!,MATCH(Padrón!K6852,#REF!,0),MATCH(Padrón!J6852,#REF!,0))=K6852,"Sí","NO")</f>
        <v>#REF!</v>
      </c>
    </row>
    <row r="6853" spans="1:13" x14ac:dyDescent="0.25">
      <c r="A6853" t="s">
        <v>30057</v>
      </c>
      <c r="B6853">
        <v>43620051</v>
      </c>
      <c r="C6853">
        <v>2001</v>
      </c>
      <c r="D6853" t="s">
        <v>9406</v>
      </c>
      <c r="E6853" t="s">
        <v>9409</v>
      </c>
      <c r="F6853" t="s">
        <v>9410</v>
      </c>
      <c r="G6853" t="s">
        <v>3</v>
      </c>
      <c r="H6853">
        <v>12</v>
      </c>
      <c r="I6853">
        <v>65</v>
      </c>
      <c r="J6853">
        <v>2018</v>
      </c>
      <c r="K6853">
        <v>202</v>
      </c>
      <c r="L6853" t="s">
        <v>23185</v>
      </c>
      <c r="M6853" s="15" t="e">
        <f>IF(INDEX(#REF!,MATCH(Padrón!K6853,#REF!,0),MATCH(Padrón!J6853,#REF!,0))=K6853,"Sí","NO")</f>
        <v>#REF!</v>
      </c>
    </row>
    <row r="6854" spans="1:13" x14ac:dyDescent="0.25">
      <c r="A6854" t="s">
        <v>30058</v>
      </c>
      <c r="B6854">
        <v>46389610</v>
      </c>
      <c r="C6854">
        <v>2005</v>
      </c>
      <c r="D6854" t="s">
        <v>9406</v>
      </c>
      <c r="E6854" t="s">
        <v>9411</v>
      </c>
      <c r="F6854" t="s">
        <v>9412</v>
      </c>
      <c r="G6854" t="s">
        <v>3</v>
      </c>
      <c r="H6854">
        <v>12</v>
      </c>
      <c r="I6854">
        <v>65</v>
      </c>
      <c r="J6854">
        <v>2018</v>
      </c>
      <c r="K6854">
        <v>203</v>
      </c>
      <c r="L6854" t="s">
        <v>23185</v>
      </c>
      <c r="M6854" s="15" t="e">
        <f>IF(INDEX(#REF!,MATCH(Padrón!K6854,#REF!,0),MATCH(Padrón!J6854,#REF!,0))=K6854,"Sí","NO")</f>
        <v>#REF!</v>
      </c>
    </row>
    <row r="6855" spans="1:13" x14ac:dyDescent="0.25">
      <c r="A6855" t="s">
        <v>30059</v>
      </c>
      <c r="B6855">
        <v>22184580</v>
      </c>
      <c r="C6855">
        <v>1971</v>
      </c>
      <c r="D6855" t="s">
        <v>9406</v>
      </c>
      <c r="E6855" t="s">
        <v>1521</v>
      </c>
      <c r="F6855" t="s">
        <v>1064</v>
      </c>
      <c r="G6855" t="s">
        <v>3</v>
      </c>
      <c r="H6855">
        <v>12</v>
      </c>
      <c r="I6855">
        <v>65</v>
      </c>
      <c r="J6855">
        <v>2018</v>
      </c>
      <c r="K6855">
        <v>204</v>
      </c>
      <c r="L6855" t="s">
        <v>23185</v>
      </c>
      <c r="M6855" s="15" t="e">
        <f>IF(INDEX(#REF!,MATCH(Padrón!K6855,#REF!,0),MATCH(Padrón!J6855,#REF!,0))=K6855,"Sí","NO")</f>
        <v>#REF!</v>
      </c>
    </row>
    <row r="6856" spans="1:13" x14ac:dyDescent="0.25">
      <c r="A6856" t="s">
        <v>30060</v>
      </c>
      <c r="B6856">
        <v>25205161</v>
      </c>
      <c r="C6856">
        <v>1976</v>
      </c>
      <c r="D6856" t="s">
        <v>9406</v>
      </c>
      <c r="E6856" t="s">
        <v>6777</v>
      </c>
      <c r="F6856" t="s">
        <v>9413</v>
      </c>
      <c r="G6856" t="s">
        <v>3</v>
      </c>
      <c r="H6856">
        <v>12</v>
      </c>
      <c r="I6856">
        <v>65</v>
      </c>
      <c r="J6856">
        <v>2018</v>
      </c>
      <c r="K6856">
        <v>205</v>
      </c>
      <c r="L6856" t="s">
        <v>23185</v>
      </c>
      <c r="M6856" s="15" t="e">
        <f>IF(INDEX(#REF!,MATCH(Padrón!K6856,#REF!,0),MATCH(Padrón!J6856,#REF!,0))=K6856,"Sí","NO")</f>
        <v>#REF!</v>
      </c>
    </row>
    <row r="6857" spans="1:13" x14ac:dyDescent="0.25">
      <c r="A6857" t="s">
        <v>30061</v>
      </c>
      <c r="B6857">
        <v>39802312</v>
      </c>
      <c r="C6857">
        <v>1995</v>
      </c>
      <c r="D6857" t="s">
        <v>9406</v>
      </c>
      <c r="E6857" t="s">
        <v>1302</v>
      </c>
      <c r="F6857" t="s">
        <v>9414</v>
      </c>
      <c r="G6857" t="s">
        <v>27</v>
      </c>
      <c r="H6857">
        <v>12</v>
      </c>
      <c r="I6857">
        <v>65</v>
      </c>
      <c r="J6857">
        <v>2018</v>
      </c>
      <c r="K6857">
        <v>206</v>
      </c>
      <c r="L6857" t="s">
        <v>23185</v>
      </c>
      <c r="M6857" s="15" t="e">
        <f>IF(INDEX(#REF!,MATCH(Padrón!K6857,#REF!,0),MATCH(Padrón!J6857,#REF!,0))=K6857,"Sí","NO")</f>
        <v>#REF!</v>
      </c>
    </row>
    <row r="6858" spans="1:13" x14ac:dyDescent="0.25">
      <c r="A6858" t="s">
        <v>30062</v>
      </c>
      <c r="B6858">
        <v>22881925</v>
      </c>
      <c r="C6858">
        <v>1972</v>
      </c>
      <c r="D6858" t="s">
        <v>9406</v>
      </c>
      <c r="E6858" t="s">
        <v>7288</v>
      </c>
      <c r="F6858" t="s">
        <v>9415</v>
      </c>
      <c r="G6858" t="s">
        <v>10</v>
      </c>
      <c r="H6858">
        <v>12</v>
      </c>
      <c r="I6858">
        <v>65</v>
      </c>
      <c r="J6858">
        <v>2018</v>
      </c>
      <c r="K6858">
        <v>207</v>
      </c>
      <c r="L6858" t="s">
        <v>23185</v>
      </c>
      <c r="M6858" s="15" t="e">
        <f>IF(INDEX(#REF!,MATCH(Padrón!K6858,#REF!,0),MATCH(Padrón!J6858,#REF!,0))=K6858,"Sí","NO")</f>
        <v>#REF!</v>
      </c>
    </row>
    <row r="6859" spans="1:13" x14ac:dyDescent="0.25">
      <c r="A6859" t="s">
        <v>30063</v>
      </c>
      <c r="B6859">
        <v>23882623</v>
      </c>
      <c r="C6859">
        <v>1974</v>
      </c>
      <c r="D6859" t="s">
        <v>9406</v>
      </c>
      <c r="E6859" t="s">
        <v>224</v>
      </c>
      <c r="F6859" t="s">
        <v>474</v>
      </c>
      <c r="G6859" t="s">
        <v>3</v>
      </c>
      <c r="H6859">
        <v>12</v>
      </c>
      <c r="I6859">
        <v>65</v>
      </c>
      <c r="J6859">
        <v>2018</v>
      </c>
      <c r="K6859">
        <v>208</v>
      </c>
      <c r="L6859" t="s">
        <v>23185</v>
      </c>
      <c r="M6859" s="15" t="e">
        <f>IF(INDEX(#REF!,MATCH(Padrón!K6859,#REF!,0),MATCH(Padrón!J6859,#REF!,0))=K6859,"Sí","NO")</f>
        <v>#REF!</v>
      </c>
    </row>
    <row r="6860" spans="1:13" x14ac:dyDescent="0.25">
      <c r="A6860" t="s">
        <v>30064</v>
      </c>
      <c r="B6860">
        <v>26961114</v>
      </c>
      <c r="C6860">
        <v>1978</v>
      </c>
      <c r="D6860" t="s">
        <v>9406</v>
      </c>
      <c r="E6860" t="s">
        <v>9416</v>
      </c>
      <c r="F6860" t="s">
        <v>605</v>
      </c>
      <c r="G6860" t="s">
        <v>88</v>
      </c>
      <c r="H6860">
        <v>12</v>
      </c>
      <c r="I6860">
        <v>65</v>
      </c>
      <c r="J6860">
        <v>2018</v>
      </c>
      <c r="K6860">
        <v>209</v>
      </c>
      <c r="L6860" t="s">
        <v>23185</v>
      </c>
      <c r="M6860" s="15" t="e">
        <f>IF(INDEX(#REF!,MATCH(Padrón!K6860,#REF!,0),MATCH(Padrón!J6860,#REF!,0))=K6860,"Sí","NO")</f>
        <v>#REF!</v>
      </c>
    </row>
    <row r="6861" spans="1:13" x14ac:dyDescent="0.25">
      <c r="A6861" t="s">
        <v>30065</v>
      </c>
      <c r="B6861">
        <v>39222280</v>
      </c>
      <c r="C6861">
        <v>1995</v>
      </c>
      <c r="D6861" t="s">
        <v>9406</v>
      </c>
      <c r="E6861" t="s">
        <v>1778</v>
      </c>
      <c r="F6861" t="s">
        <v>200</v>
      </c>
      <c r="G6861" t="s">
        <v>3</v>
      </c>
      <c r="H6861">
        <v>12</v>
      </c>
      <c r="I6861">
        <v>65</v>
      </c>
      <c r="J6861">
        <v>2018</v>
      </c>
      <c r="K6861">
        <v>210</v>
      </c>
      <c r="L6861" t="s">
        <v>23185</v>
      </c>
      <c r="M6861" s="15" t="e">
        <f>IF(INDEX(#REF!,MATCH(Padrón!K6861,#REF!,0),MATCH(Padrón!J6861,#REF!,0))=K6861,"Sí","NO")</f>
        <v>#REF!</v>
      </c>
    </row>
    <row r="6862" spans="1:13" x14ac:dyDescent="0.25">
      <c r="A6862" t="s">
        <v>30066</v>
      </c>
      <c r="B6862">
        <v>43702762</v>
      </c>
      <c r="C6862">
        <v>2001</v>
      </c>
      <c r="D6862" t="s">
        <v>9406</v>
      </c>
      <c r="E6862" t="s">
        <v>8755</v>
      </c>
      <c r="F6862" t="s">
        <v>9417</v>
      </c>
      <c r="G6862" t="s">
        <v>10</v>
      </c>
      <c r="H6862">
        <v>12</v>
      </c>
      <c r="I6862">
        <v>65</v>
      </c>
      <c r="J6862">
        <v>2018</v>
      </c>
      <c r="K6862">
        <v>211</v>
      </c>
      <c r="L6862" t="s">
        <v>23185</v>
      </c>
      <c r="M6862" s="15" t="e">
        <f>IF(INDEX(#REF!,MATCH(Padrón!K6862,#REF!,0),MATCH(Padrón!J6862,#REF!,0))=K6862,"Sí","NO")</f>
        <v>#REF!</v>
      </c>
    </row>
    <row r="6863" spans="1:13" x14ac:dyDescent="0.25">
      <c r="A6863" t="s">
        <v>30067</v>
      </c>
      <c r="B6863">
        <v>12233951</v>
      </c>
      <c r="C6863">
        <v>1956</v>
      </c>
      <c r="D6863" t="s">
        <v>9406</v>
      </c>
      <c r="E6863" t="s">
        <v>9418</v>
      </c>
      <c r="F6863" t="s">
        <v>1356</v>
      </c>
      <c r="G6863" t="s">
        <v>3</v>
      </c>
      <c r="H6863">
        <v>12</v>
      </c>
      <c r="I6863">
        <v>65</v>
      </c>
      <c r="J6863">
        <v>2018</v>
      </c>
      <c r="K6863">
        <v>212</v>
      </c>
      <c r="L6863" t="s">
        <v>23185</v>
      </c>
      <c r="M6863" s="15" t="e">
        <f>IF(INDEX(#REF!,MATCH(Padrón!K6863,#REF!,0),MATCH(Padrón!J6863,#REF!,0))=K6863,"Sí","NO")</f>
        <v>#REF!</v>
      </c>
    </row>
    <row r="6864" spans="1:13" x14ac:dyDescent="0.25">
      <c r="A6864" t="s">
        <v>30068</v>
      </c>
      <c r="B6864">
        <v>42405342</v>
      </c>
      <c r="C6864">
        <v>2000</v>
      </c>
      <c r="D6864" t="s">
        <v>9406</v>
      </c>
      <c r="E6864" t="s">
        <v>9419</v>
      </c>
      <c r="F6864" t="s">
        <v>9420</v>
      </c>
      <c r="G6864" t="s">
        <v>27</v>
      </c>
      <c r="H6864">
        <v>12</v>
      </c>
      <c r="I6864">
        <v>65</v>
      </c>
      <c r="J6864">
        <v>2018</v>
      </c>
      <c r="K6864">
        <v>213</v>
      </c>
      <c r="L6864" t="s">
        <v>23185</v>
      </c>
      <c r="M6864" s="15" t="e">
        <f>IF(INDEX(#REF!,MATCH(Padrón!K6864,#REF!,0),MATCH(Padrón!J6864,#REF!,0))=K6864,"Sí","NO")</f>
        <v>#REF!</v>
      </c>
    </row>
    <row r="6865" spans="1:13" x14ac:dyDescent="0.25">
      <c r="A6865" t="s">
        <v>30069</v>
      </c>
      <c r="B6865">
        <v>27980371</v>
      </c>
      <c r="C6865">
        <v>1968</v>
      </c>
      <c r="D6865" t="s">
        <v>9406</v>
      </c>
      <c r="E6865" t="s">
        <v>2125</v>
      </c>
      <c r="F6865" t="s">
        <v>395</v>
      </c>
      <c r="G6865" t="s">
        <v>3</v>
      </c>
      <c r="H6865">
        <v>12</v>
      </c>
      <c r="I6865">
        <v>65</v>
      </c>
      <c r="J6865">
        <v>2018</v>
      </c>
      <c r="K6865">
        <v>214</v>
      </c>
      <c r="L6865" t="s">
        <v>23185</v>
      </c>
      <c r="M6865" s="15" t="e">
        <f>IF(INDEX(#REF!,MATCH(Padrón!K6865,#REF!,0),MATCH(Padrón!J6865,#REF!,0))=K6865,"Sí","NO")</f>
        <v>#REF!</v>
      </c>
    </row>
    <row r="6866" spans="1:13" x14ac:dyDescent="0.25">
      <c r="A6866" t="s">
        <v>30070</v>
      </c>
      <c r="B6866">
        <v>22045775</v>
      </c>
      <c r="C6866">
        <v>1969</v>
      </c>
      <c r="D6866" t="s">
        <v>9406</v>
      </c>
      <c r="E6866" t="s">
        <v>9421</v>
      </c>
      <c r="F6866" t="s">
        <v>3668</v>
      </c>
      <c r="G6866" t="s">
        <v>3</v>
      </c>
      <c r="H6866">
        <v>12</v>
      </c>
      <c r="I6866">
        <v>65</v>
      </c>
      <c r="J6866">
        <v>2018</v>
      </c>
      <c r="K6866">
        <v>215</v>
      </c>
      <c r="L6866" t="s">
        <v>23185</v>
      </c>
      <c r="M6866" s="15" t="e">
        <f>IF(INDEX(#REF!,MATCH(Padrón!K6866,#REF!,0),MATCH(Padrón!J6866,#REF!,0))=K6866,"Sí","NO")</f>
        <v>#REF!</v>
      </c>
    </row>
    <row r="6867" spans="1:13" x14ac:dyDescent="0.25">
      <c r="A6867" t="s">
        <v>30071</v>
      </c>
      <c r="B6867">
        <v>26528356</v>
      </c>
      <c r="C6867">
        <v>1978</v>
      </c>
      <c r="D6867" t="s">
        <v>9406</v>
      </c>
      <c r="E6867" t="s">
        <v>9422</v>
      </c>
      <c r="F6867" t="s">
        <v>9423</v>
      </c>
      <c r="G6867" t="s">
        <v>10</v>
      </c>
      <c r="H6867">
        <v>12</v>
      </c>
      <c r="I6867">
        <v>65</v>
      </c>
      <c r="J6867">
        <v>2018</v>
      </c>
      <c r="K6867">
        <v>216</v>
      </c>
      <c r="L6867" t="s">
        <v>23185</v>
      </c>
      <c r="M6867" s="15" t="e">
        <f>IF(INDEX(#REF!,MATCH(Padrón!K6867,#REF!,0),MATCH(Padrón!J6867,#REF!,0))=K6867,"Sí","NO")</f>
        <v>#REF!</v>
      </c>
    </row>
    <row r="6868" spans="1:13" x14ac:dyDescent="0.25">
      <c r="A6868" t="s">
        <v>30072</v>
      </c>
      <c r="B6868">
        <v>36457809</v>
      </c>
      <c r="C6868">
        <v>1992</v>
      </c>
      <c r="D6868" t="s">
        <v>9406</v>
      </c>
      <c r="E6868" t="s">
        <v>1679</v>
      </c>
      <c r="F6868" t="s">
        <v>764</v>
      </c>
      <c r="G6868" t="s">
        <v>10</v>
      </c>
      <c r="H6868">
        <v>12</v>
      </c>
      <c r="I6868">
        <v>65</v>
      </c>
      <c r="J6868">
        <v>2018</v>
      </c>
      <c r="K6868">
        <v>217</v>
      </c>
      <c r="L6868" t="s">
        <v>23185</v>
      </c>
      <c r="M6868" s="15" t="e">
        <f>IF(INDEX(#REF!,MATCH(Padrón!K6868,#REF!,0),MATCH(Padrón!J6868,#REF!,0))=K6868,"Sí","NO")</f>
        <v>#REF!</v>
      </c>
    </row>
    <row r="6869" spans="1:13" x14ac:dyDescent="0.25">
      <c r="A6869" t="s">
        <v>30073</v>
      </c>
      <c r="B6869">
        <v>40122976</v>
      </c>
      <c r="C6869">
        <v>1997</v>
      </c>
      <c r="D6869" t="s">
        <v>9424</v>
      </c>
      <c r="E6869" t="s">
        <v>8268</v>
      </c>
      <c r="F6869" t="s">
        <v>4185</v>
      </c>
      <c r="G6869" t="s">
        <v>10</v>
      </c>
      <c r="H6869">
        <v>12</v>
      </c>
      <c r="I6869">
        <v>65</v>
      </c>
      <c r="J6869">
        <v>2018</v>
      </c>
      <c r="K6869">
        <v>218</v>
      </c>
      <c r="L6869" t="s">
        <v>23185</v>
      </c>
      <c r="M6869" s="15" t="e">
        <f>IF(INDEX(#REF!,MATCH(Padrón!K6869,#REF!,0),MATCH(Padrón!J6869,#REF!,0))=K6869,"Sí","NO")</f>
        <v>#REF!</v>
      </c>
    </row>
    <row r="6870" spans="1:13" x14ac:dyDescent="0.25">
      <c r="A6870" t="s">
        <v>30074</v>
      </c>
      <c r="B6870">
        <v>38873731</v>
      </c>
      <c r="C6870">
        <v>1995</v>
      </c>
      <c r="D6870" t="s">
        <v>9424</v>
      </c>
      <c r="E6870" t="s">
        <v>9425</v>
      </c>
      <c r="F6870" t="s">
        <v>9426</v>
      </c>
      <c r="G6870" t="s">
        <v>10</v>
      </c>
      <c r="H6870">
        <v>12</v>
      </c>
      <c r="I6870">
        <v>65</v>
      </c>
      <c r="J6870">
        <v>2018</v>
      </c>
      <c r="K6870">
        <v>219</v>
      </c>
      <c r="L6870" t="s">
        <v>23185</v>
      </c>
      <c r="M6870" s="15" t="e">
        <f>IF(INDEX(#REF!,MATCH(Padrón!K6870,#REF!,0),MATCH(Padrón!J6870,#REF!,0))=K6870,"Sí","NO")</f>
        <v>#REF!</v>
      </c>
    </row>
    <row r="6871" spans="1:13" x14ac:dyDescent="0.25">
      <c r="A6871" t="s">
        <v>30075</v>
      </c>
      <c r="B6871">
        <v>22727250</v>
      </c>
      <c r="C6871">
        <v>1972</v>
      </c>
      <c r="D6871" t="s">
        <v>9427</v>
      </c>
      <c r="E6871" t="s">
        <v>9428</v>
      </c>
      <c r="F6871" t="s">
        <v>1199</v>
      </c>
      <c r="G6871" t="s">
        <v>27</v>
      </c>
      <c r="H6871">
        <v>12</v>
      </c>
      <c r="I6871">
        <v>65</v>
      </c>
      <c r="J6871">
        <v>2018</v>
      </c>
      <c r="K6871">
        <v>220</v>
      </c>
      <c r="L6871" t="s">
        <v>23185</v>
      </c>
      <c r="M6871" s="15" t="e">
        <f>IF(INDEX(#REF!,MATCH(Padrón!K6871,#REF!,0),MATCH(Padrón!J6871,#REF!,0))=K6871,"Sí","NO")</f>
        <v>#REF!</v>
      </c>
    </row>
    <row r="6872" spans="1:13" x14ac:dyDescent="0.25">
      <c r="A6872" t="s">
        <v>30076</v>
      </c>
      <c r="B6872">
        <v>18638193</v>
      </c>
      <c r="C6872">
        <v>1967</v>
      </c>
      <c r="D6872" t="s">
        <v>9427</v>
      </c>
      <c r="E6872" t="s">
        <v>587</v>
      </c>
      <c r="F6872" t="s">
        <v>3002</v>
      </c>
      <c r="G6872" t="s">
        <v>3</v>
      </c>
      <c r="H6872">
        <v>12</v>
      </c>
      <c r="I6872">
        <v>65</v>
      </c>
      <c r="J6872">
        <v>2018</v>
      </c>
      <c r="K6872">
        <v>221</v>
      </c>
      <c r="L6872" t="s">
        <v>23185</v>
      </c>
      <c r="M6872" s="15" t="e">
        <f>IF(INDEX(#REF!,MATCH(Padrón!K6872,#REF!,0),MATCH(Padrón!J6872,#REF!,0))=K6872,"Sí","NO")</f>
        <v>#REF!</v>
      </c>
    </row>
    <row r="6873" spans="1:13" x14ac:dyDescent="0.25">
      <c r="A6873" t="s">
        <v>30077</v>
      </c>
      <c r="B6873">
        <v>6065451</v>
      </c>
      <c r="C6873">
        <v>1949</v>
      </c>
      <c r="D6873" t="s">
        <v>9427</v>
      </c>
      <c r="E6873" t="s">
        <v>1970</v>
      </c>
      <c r="F6873" t="s">
        <v>9429</v>
      </c>
      <c r="G6873" t="s">
        <v>3</v>
      </c>
      <c r="H6873">
        <v>12</v>
      </c>
      <c r="I6873">
        <v>65</v>
      </c>
      <c r="J6873">
        <v>2018</v>
      </c>
      <c r="K6873">
        <v>222</v>
      </c>
      <c r="L6873" t="s">
        <v>23185</v>
      </c>
      <c r="M6873" s="15" t="e">
        <f>IF(INDEX(#REF!,MATCH(Padrón!K6873,#REF!,0),MATCH(Padrón!J6873,#REF!,0))=K6873,"Sí","NO")</f>
        <v>#REF!</v>
      </c>
    </row>
    <row r="6874" spans="1:13" x14ac:dyDescent="0.25">
      <c r="A6874" t="s">
        <v>30078</v>
      </c>
      <c r="B6874">
        <v>23882700</v>
      </c>
      <c r="C6874">
        <v>1974</v>
      </c>
      <c r="D6874" t="s">
        <v>9427</v>
      </c>
      <c r="E6874" t="s">
        <v>9430</v>
      </c>
      <c r="F6874" t="s">
        <v>200</v>
      </c>
      <c r="G6874" t="s">
        <v>10</v>
      </c>
      <c r="H6874">
        <v>12</v>
      </c>
      <c r="I6874">
        <v>65</v>
      </c>
      <c r="J6874">
        <v>2018</v>
      </c>
      <c r="K6874">
        <v>223</v>
      </c>
      <c r="L6874" t="s">
        <v>23185</v>
      </c>
      <c r="M6874" s="15" t="e">
        <f>IF(INDEX(#REF!,MATCH(Padrón!K6874,#REF!,0),MATCH(Padrón!J6874,#REF!,0))=K6874,"Sí","NO")</f>
        <v>#REF!</v>
      </c>
    </row>
    <row r="6875" spans="1:13" x14ac:dyDescent="0.25">
      <c r="A6875" t="s">
        <v>30079</v>
      </c>
      <c r="B6875">
        <v>31141622</v>
      </c>
      <c r="C6875">
        <v>1984</v>
      </c>
      <c r="D6875" t="s">
        <v>9427</v>
      </c>
      <c r="E6875" t="s">
        <v>1254</v>
      </c>
      <c r="F6875" t="s">
        <v>1094</v>
      </c>
      <c r="G6875" t="s">
        <v>3</v>
      </c>
      <c r="H6875">
        <v>12</v>
      </c>
      <c r="I6875">
        <v>65</v>
      </c>
      <c r="J6875">
        <v>2018</v>
      </c>
      <c r="K6875">
        <v>224</v>
      </c>
      <c r="L6875" t="s">
        <v>23185</v>
      </c>
      <c r="M6875" s="15" t="e">
        <f>IF(INDEX(#REF!,MATCH(Padrón!K6875,#REF!,0),MATCH(Padrón!J6875,#REF!,0))=K6875,"Sí","NO")</f>
        <v>#REF!</v>
      </c>
    </row>
    <row r="6876" spans="1:13" x14ac:dyDescent="0.25">
      <c r="A6876" t="s">
        <v>30080</v>
      </c>
      <c r="B6876">
        <v>18645045</v>
      </c>
      <c r="C6876">
        <v>1967</v>
      </c>
      <c r="D6876" t="s">
        <v>9427</v>
      </c>
      <c r="E6876" t="s">
        <v>9431</v>
      </c>
      <c r="F6876" t="s">
        <v>2825</v>
      </c>
      <c r="G6876" t="s">
        <v>10</v>
      </c>
      <c r="H6876">
        <v>12</v>
      </c>
      <c r="I6876">
        <v>65</v>
      </c>
      <c r="J6876">
        <v>2018</v>
      </c>
      <c r="K6876">
        <v>225</v>
      </c>
      <c r="L6876" t="s">
        <v>23185</v>
      </c>
      <c r="M6876" s="15" t="e">
        <f>IF(INDEX(#REF!,MATCH(Padrón!K6876,#REF!,0),MATCH(Padrón!J6876,#REF!,0))=K6876,"Sí","NO")</f>
        <v>#REF!</v>
      </c>
    </row>
    <row r="6877" spans="1:13" x14ac:dyDescent="0.25">
      <c r="A6877" t="s">
        <v>30081</v>
      </c>
      <c r="B6877">
        <v>46303283</v>
      </c>
      <c r="C6877">
        <v>2004</v>
      </c>
      <c r="D6877" t="s">
        <v>9427</v>
      </c>
      <c r="E6877" t="s">
        <v>9432</v>
      </c>
      <c r="F6877" t="s">
        <v>9433</v>
      </c>
      <c r="G6877" t="s">
        <v>3</v>
      </c>
      <c r="H6877">
        <v>12</v>
      </c>
      <c r="I6877">
        <v>65</v>
      </c>
      <c r="J6877">
        <v>2018</v>
      </c>
      <c r="K6877">
        <v>226</v>
      </c>
      <c r="L6877" t="s">
        <v>23185</v>
      </c>
      <c r="M6877" s="15" t="e">
        <f>IF(INDEX(#REF!,MATCH(Padrón!K6877,#REF!,0),MATCH(Padrón!J6877,#REF!,0))=K6877,"Sí","NO")</f>
        <v>#REF!</v>
      </c>
    </row>
    <row r="6878" spans="1:13" x14ac:dyDescent="0.25">
      <c r="A6878" t="s">
        <v>30082</v>
      </c>
      <c r="B6878">
        <v>46303284</v>
      </c>
      <c r="C6878">
        <v>2004</v>
      </c>
      <c r="D6878" t="s">
        <v>9427</v>
      </c>
      <c r="E6878" t="s">
        <v>453</v>
      </c>
      <c r="F6878" t="s">
        <v>9433</v>
      </c>
      <c r="G6878" t="s">
        <v>3</v>
      </c>
      <c r="H6878">
        <v>12</v>
      </c>
      <c r="I6878">
        <v>65</v>
      </c>
      <c r="J6878">
        <v>2018</v>
      </c>
      <c r="K6878">
        <v>227</v>
      </c>
      <c r="L6878" t="s">
        <v>23185</v>
      </c>
      <c r="M6878" s="15" t="e">
        <f>IF(INDEX(#REF!,MATCH(Padrón!K6878,#REF!,0),MATCH(Padrón!J6878,#REF!,0))=K6878,"Sí","NO")</f>
        <v>#REF!</v>
      </c>
    </row>
    <row r="6879" spans="1:13" x14ac:dyDescent="0.25">
      <c r="A6879" t="s">
        <v>30083</v>
      </c>
      <c r="B6879">
        <v>42811148</v>
      </c>
      <c r="C6879">
        <v>2000</v>
      </c>
      <c r="D6879" t="s">
        <v>9427</v>
      </c>
      <c r="E6879" t="s">
        <v>9434</v>
      </c>
      <c r="F6879" t="s">
        <v>8274</v>
      </c>
      <c r="G6879" t="s">
        <v>10</v>
      </c>
      <c r="H6879">
        <v>12</v>
      </c>
      <c r="I6879">
        <v>65</v>
      </c>
      <c r="J6879">
        <v>2018</v>
      </c>
      <c r="K6879">
        <v>228</v>
      </c>
      <c r="L6879" t="s">
        <v>23185</v>
      </c>
      <c r="M6879" s="15" t="e">
        <f>IF(INDEX(#REF!,MATCH(Padrón!K6879,#REF!,0),MATCH(Padrón!J6879,#REF!,0))=K6879,"Sí","NO")</f>
        <v>#REF!</v>
      </c>
    </row>
    <row r="6880" spans="1:13" x14ac:dyDescent="0.25">
      <c r="A6880" t="s">
        <v>30084</v>
      </c>
      <c r="B6880">
        <v>41871675</v>
      </c>
      <c r="C6880">
        <v>1999</v>
      </c>
      <c r="D6880" t="s">
        <v>9427</v>
      </c>
      <c r="E6880" t="s">
        <v>9435</v>
      </c>
      <c r="F6880" t="s">
        <v>9436</v>
      </c>
      <c r="G6880" t="s">
        <v>10</v>
      </c>
      <c r="H6880">
        <v>12</v>
      </c>
      <c r="I6880">
        <v>65</v>
      </c>
      <c r="J6880">
        <v>2018</v>
      </c>
      <c r="K6880">
        <v>229</v>
      </c>
      <c r="L6880" t="s">
        <v>23185</v>
      </c>
      <c r="M6880" s="15" t="e">
        <f>IF(INDEX(#REF!,MATCH(Padrón!K6880,#REF!,0),MATCH(Padrón!J6880,#REF!,0))=K6880,"Sí","NO")</f>
        <v>#REF!</v>
      </c>
    </row>
    <row r="6881" spans="1:13" x14ac:dyDescent="0.25">
      <c r="A6881" t="s">
        <v>30085</v>
      </c>
      <c r="B6881">
        <v>29813555</v>
      </c>
      <c r="C6881">
        <v>1982</v>
      </c>
      <c r="D6881" t="s">
        <v>9427</v>
      </c>
      <c r="E6881" t="s">
        <v>9437</v>
      </c>
      <c r="F6881" t="s">
        <v>200</v>
      </c>
      <c r="G6881" t="s">
        <v>3</v>
      </c>
      <c r="H6881">
        <v>12</v>
      </c>
      <c r="I6881">
        <v>65</v>
      </c>
      <c r="J6881">
        <v>2018</v>
      </c>
      <c r="K6881">
        <v>230</v>
      </c>
      <c r="L6881" t="s">
        <v>23185</v>
      </c>
      <c r="M6881" s="15" t="e">
        <f>IF(INDEX(#REF!,MATCH(Padrón!K6881,#REF!,0),MATCH(Padrón!J6881,#REF!,0))=K6881,"Sí","NO")</f>
        <v>#REF!</v>
      </c>
    </row>
    <row r="6882" spans="1:13" x14ac:dyDescent="0.25">
      <c r="A6882" t="s">
        <v>30086</v>
      </c>
      <c r="B6882">
        <v>29840028</v>
      </c>
      <c r="C6882">
        <v>1982</v>
      </c>
      <c r="D6882" t="s">
        <v>9427</v>
      </c>
      <c r="E6882" t="s">
        <v>9438</v>
      </c>
      <c r="F6882" t="s">
        <v>9439</v>
      </c>
      <c r="G6882" t="s">
        <v>10</v>
      </c>
      <c r="H6882">
        <v>12</v>
      </c>
      <c r="I6882">
        <v>65</v>
      </c>
      <c r="J6882">
        <v>2018</v>
      </c>
      <c r="K6882">
        <v>231</v>
      </c>
      <c r="L6882" t="s">
        <v>23185</v>
      </c>
      <c r="M6882" s="15" t="e">
        <f>IF(INDEX(#REF!,MATCH(Padrón!K6882,#REF!,0),MATCH(Padrón!J6882,#REF!,0))=K6882,"Sí","NO")</f>
        <v>#REF!</v>
      </c>
    </row>
    <row r="6883" spans="1:13" x14ac:dyDescent="0.25">
      <c r="A6883" t="s">
        <v>30087</v>
      </c>
      <c r="B6883">
        <v>41738351</v>
      </c>
      <c r="C6883">
        <v>1998</v>
      </c>
      <c r="D6883" t="s">
        <v>9427</v>
      </c>
      <c r="E6883" t="s">
        <v>9440</v>
      </c>
      <c r="F6883" t="s">
        <v>9441</v>
      </c>
      <c r="G6883" t="s">
        <v>3</v>
      </c>
      <c r="H6883">
        <v>12</v>
      </c>
      <c r="I6883">
        <v>65</v>
      </c>
      <c r="J6883">
        <v>2018</v>
      </c>
      <c r="K6883">
        <v>232</v>
      </c>
      <c r="L6883" t="s">
        <v>23185</v>
      </c>
      <c r="M6883" s="15" t="e">
        <f>IF(INDEX(#REF!,MATCH(Padrón!K6883,#REF!,0),MATCH(Padrón!J6883,#REF!,0))=K6883,"Sí","NO")</f>
        <v>#REF!</v>
      </c>
    </row>
    <row r="6884" spans="1:13" x14ac:dyDescent="0.25">
      <c r="A6884" t="s">
        <v>30088</v>
      </c>
      <c r="B6884">
        <v>47427173</v>
      </c>
      <c r="C6884">
        <v>2006</v>
      </c>
      <c r="D6884" t="s">
        <v>9427</v>
      </c>
      <c r="E6884" t="s">
        <v>9442</v>
      </c>
      <c r="F6884" t="s">
        <v>9443</v>
      </c>
      <c r="G6884" t="s">
        <v>3</v>
      </c>
      <c r="H6884">
        <v>12</v>
      </c>
      <c r="I6884">
        <v>65</v>
      </c>
      <c r="J6884">
        <v>2018</v>
      </c>
      <c r="K6884">
        <v>233</v>
      </c>
      <c r="L6884" t="s">
        <v>23185</v>
      </c>
      <c r="M6884" s="15" t="e">
        <f>IF(INDEX(#REF!,MATCH(Padrón!K6884,#REF!,0),MATCH(Padrón!J6884,#REF!,0))=K6884,"Sí","NO")</f>
        <v>#REF!</v>
      </c>
    </row>
    <row r="6885" spans="1:13" x14ac:dyDescent="0.25">
      <c r="A6885" t="s">
        <v>30089</v>
      </c>
      <c r="B6885">
        <v>47110696</v>
      </c>
      <c r="C6885">
        <v>2006</v>
      </c>
      <c r="D6885" t="s">
        <v>9444</v>
      </c>
      <c r="E6885" t="s">
        <v>9445</v>
      </c>
      <c r="F6885" t="s">
        <v>9446</v>
      </c>
      <c r="G6885" t="s">
        <v>3</v>
      </c>
      <c r="H6885">
        <v>12</v>
      </c>
      <c r="I6885">
        <v>65</v>
      </c>
      <c r="J6885">
        <v>2018</v>
      </c>
      <c r="K6885">
        <v>234</v>
      </c>
      <c r="L6885" t="s">
        <v>23185</v>
      </c>
      <c r="M6885" s="15" t="e">
        <f>IF(INDEX(#REF!,MATCH(Padrón!K6885,#REF!,0),MATCH(Padrón!J6885,#REF!,0))=K6885,"Sí","NO")</f>
        <v>#REF!</v>
      </c>
    </row>
    <row r="6886" spans="1:13" x14ac:dyDescent="0.25">
      <c r="A6886" t="s">
        <v>30090</v>
      </c>
      <c r="B6886">
        <v>26660387</v>
      </c>
      <c r="C6886">
        <v>1978</v>
      </c>
      <c r="D6886" t="s">
        <v>9444</v>
      </c>
      <c r="E6886" t="s">
        <v>7050</v>
      </c>
      <c r="F6886" t="s">
        <v>889</v>
      </c>
      <c r="G6886" t="s">
        <v>3</v>
      </c>
      <c r="H6886">
        <v>12</v>
      </c>
      <c r="I6886">
        <v>65</v>
      </c>
      <c r="J6886">
        <v>2018</v>
      </c>
      <c r="K6886">
        <v>235</v>
      </c>
      <c r="L6886" t="s">
        <v>23185</v>
      </c>
      <c r="M6886" s="15" t="e">
        <f>IF(INDEX(#REF!,MATCH(Padrón!K6886,#REF!,0),MATCH(Padrón!J6886,#REF!,0))=K6886,"Sí","NO")</f>
        <v>#REF!</v>
      </c>
    </row>
    <row r="6887" spans="1:13" x14ac:dyDescent="0.25">
      <c r="A6887" t="s">
        <v>30091</v>
      </c>
      <c r="B6887">
        <v>38382588</v>
      </c>
      <c r="C6887">
        <v>1995</v>
      </c>
      <c r="D6887" t="s">
        <v>9444</v>
      </c>
      <c r="E6887" t="s">
        <v>9447</v>
      </c>
      <c r="F6887" t="s">
        <v>9448</v>
      </c>
      <c r="G6887" t="s">
        <v>3</v>
      </c>
      <c r="H6887">
        <v>12</v>
      </c>
      <c r="I6887">
        <v>65</v>
      </c>
      <c r="J6887">
        <v>2018</v>
      </c>
      <c r="K6887">
        <v>236</v>
      </c>
      <c r="L6887" t="s">
        <v>23185</v>
      </c>
      <c r="M6887" s="15" t="e">
        <f>IF(INDEX(#REF!,MATCH(Padrón!K6887,#REF!,0),MATCH(Padrón!J6887,#REF!,0))=K6887,"Sí","NO")</f>
        <v>#REF!</v>
      </c>
    </row>
    <row r="6888" spans="1:13" x14ac:dyDescent="0.25">
      <c r="A6888" t="s">
        <v>30092</v>
      </c>
      <c r="B6888">
        <v>18694041</v>
      </c>
      <c r="C6888">
        <v>1955</v>
      </c>
      <c r="D6888" t="s">
        <v>9444</v>
      </c>
      <c r="E6888" t="s">
        <v>6548</v>
      </c>
      <c r="F6888" t="s">
        <v>154</v>
      </c>
      <c r="G6888" t="s">
        <v>88</v>
      </c>
      <c r="H6888">
        <v>12</v>
      </c>
      <c r="I6888">
        <v>65</v>
      </c>
      <c r="J6888">
        <v>2018</v>
      </c>
      <c r="K6888">
        <v>237</v>
      </c>
      <c r="L6888" t="s">
        <v>23185</v>
      </c>
      <c r="M6888" s="15" t="e">
        <f>IF(INDEX(#REF!,MATCH(Padrón!K6888,#REF!,0),MATCH(Padrón!J6888,#REF!,0))=K6888,"Sí","NO")</f>
        <v>#REF!</v>
      </c>
    </row>
    <row r="6889" spans="1:13" x14ac:dyDescent="0.25">
      <c r="A6889" t="s">
        <v>30093</v>
      </c>
      <c r="B6889">
        <v>39045804</v>
      </c>
      <c r="C6889">
        <v>1995</v>
      </c>
      <c r="D6889" t="s">
        <v>9444</v>
      </c>
      <c r="E6889" t="s">
        <v>5823</v>
      </c>
      <c r="F6889" t="s">
        <v>9449</v>
      </c>
      <c r="G6889" t="s">
        <v>3</v>
      </c>
      <c r="H6889">
        <v>12</v>
      </c>
      <c r="I6889">
        <v>65</v>
      </c>
      <c r="J6889">
        <v>2018</v>
      </c>
      <c r="K6889">
        <v>238</v>
      </c>
      <c r="L6889" t="s">
        <v>23185</v>
      </c>
      <c r="M6889" s="15" t="e">
        <f>IF(INDEX(#REF!,MATCH(Padrón!K6889,#REF!,0),MATCH(Padrón!J6889,#REF!,0))=K6889,"Sí","NO")</f>
        <v>#REF!</v>
      </c>
    </row>
    <row r="6890" spans="1:13" x14ac:dyDescent="0.25">
      <c r="A6890" t="s">
        <v>30094</v>
      </c>
      <c r="B6890">
        <v>45339882</v>
      </c>
      <c r="C6890">
        <v>2003</v>
      </c>
      <c r="D6890" t="s">
        <v>9444</v>
      </c>
      <c r="E6890" t="s">
        <v>9450</v>
      </c>
      <c r="F6890" t="s">
        <v>9451</v>
      </c>
      <c r="G6890" t="s">
        <v>3</v>
      </c>
      <c r="H6890">
        <v>12</v>
      </c>
      <c r="I6890">
        <v>65</v>
      </c>
      <c r="J6890">
        <v>2018</v>
      </c>
      <c r="K6890">
        <v>239</v>
      </c>
      <c r="L6890" t="s">
        <v>23185</v>
      </c>
      <c r="M6890" s="15" t="e">
        <f>IF(INDEX(#REF!,MATCH(Padrón!K6890,#REF!,0),MATCH(Padrón!J6890,#REF!,0))=K6890,"Sí","NO")</f>
        <v>#REF!</v>
      </c>
    </row>
    <row r="6891" spans="1:13" x14ac:dyDescent="0.25">
      <c r="A6891" t="s">
        <v>30095</v>
      </c>
      <c r="B6891">
        <v>32915302</v>
      </c>
      <c r="C6891">
        <v>1987</v>
      </c>
      <c r="D6891" t="s">
        <v>9444</v>
      </c>
      <c r="E6891" t="s">
        <v>9452</v>
      </c>
      <c r="F6891" t="s">
        <v>9453</v>
      </c>
      <c r="G6891" t="s">
        <v>10</v>
      </c>
      <c r="H6891">
        <v>12</v>
      </c>
      <c r="I6891">
        <v>65</v>
      </c>
      <c r="J6891">
        <v>2018</v>
      </c>
      <c r="K6891">
        <v>240</v>
      </c>
      <c r="L6891" t="s">
        <v>23185</v>
      </c>
      <c r="M6891" s="15" t="e">
        <f>IF(INDEX(#REF!,MATCH(Padrón!K6891,#REF!,0),MATCH(Padrón!J6891,#REF!,0))=K6891,"Sí","NO")</f>
        <v>#REF!</v>
      </c>
    </row>
    <row r="6892" spans="1:13" x14ac:dyDescent="0.25">
      <c r="A6892" t="s">
        <v>30096</v>
      </c>
      <c r="B6892">
        <v>18097160</v>
      </c>
      <c r="C6892">
        <v>1967</v>
      </c>
      <c r="D6892" t="s">
        <v>9444</v>
      </c>
      <c r="E6892" t="s">
        <v>1444</v>
      </c>
      <c r="F6892" t="s">
        <v>9454</v>
      </c>
      <c r="G6892" t="s">
        <v>10</v>
      </c>
      <c r="H6892">
        <v>12</v>
      </c>
      <c r="I6892">
        <v>65</v>
      </c>
      <c r="J6892">
        <v>2018</v>
      </c>
      <c r="K6892">
        <v>241</v>
      </c>
      <c r="L6892" t="s">
        <v>23185</v>
      </c>
      <c r="M6892" s="15" t="e">
        <f>IF(INDEX(#REF!,MATCH(Padrón!K6892,#REF!,0),MATCH(Padrón!J6892,#REF!,0))=K6892,"Sí","NO")</f>
        <v>#REF!</v>
      </c>
    </row>
    <row r="6893" spans="1:13" x14ac:dyDescent="0.25">
      <c r="A6893" t="s">
        <v>30097</v>
      </c>
      <c r="B6893">
        <v>22383365</v>
      </c>
      <c r="C6893">
        <v>1972</v>
      </c>
      <c r="D6893" t="s">
        <v>9444</v>
      </c>
      <c r="E6893" t="s">
        <v>9455</v>
      </c>
      <c r="F6893" t="s">
        <v>9456</v>
      </c>
      <c r="G6893" t="s">
        <v>3</v>
      </c>
      <c r="H6893">
        <v>12</v>
      </c>
      <c r="I6893">
        <v>65</v>
      </c>
      <c r="J6893">
        <v>2018</v>
      </c>
      <c r="K6893">
        <v>242</v>
      </c>
      <c r="L6893" t="s">
        <v>23185</v>
      </c>
      <c r="M6893" s="15" t="e">
        <f>IF(INDEX(#REF!,MATCH(Padrón!K6893,#REF!,0),MATCH(Padrón!J6893,#REF!,0))=K6893,"Sí","NO")</f>
        <v>#REF!</v>
      </c>
    </row>
    <row r="6894" spans="1:13" x14ac:dyDescent="0.25">
      <c r="A6894" t="s">
        <v>30098</v>
      </c>
      <c r="B6894">
        <v>16086953</v>
      </c>
      <c r="C6894">
        <v>1962</v>
      </c>
      <c r="D6894" t="s">
        <v>9444</v>
      </c>
      <c r="E6894" t="s">
        <v>9457</v>
      </c>
      <c r="F6894" t="s">
        <v>9458</v>
      </c>
      <c r="G6894" t="s">
        <v>3</v>
      </c>
      <c r="H6894">
        <v>12</v>
      </c>
      <c r="I6894">
        <v>65</v>
      </c>
      <c r="J6894">
        <v>2018</v>
      </c>
      <c r="K6894">
        <v>243</v>
      </c>
      <c r="L6894" t="s">
        <v>23185</v>
      </c>
      <c r="M6894" s="15" t="e">
        <f>IF(INDEX(#REF!,MATCH(Padrón!K6894,#REF!,0),MATCH(Padrón!J6894,#REF!,0))=K6894,"Sí","NO")</f>
        <v>#REF!</v>
      </c>
    </row>
    <row r="6895" spans="1:13" x14ac:dyDescent="0.25">
      <c r="A6895" t="s">
        <v>30099</v>
      </c>
      <c r="B6895">
        <v>16933824</v>
      </c>
      <c r="C6895">
        <v>1964</v>
      </c>
      <c r="D6895" t="s">
        <v>9444</v>
      </c>
      <c r="E6895" t="s">
        <v>9459</v>
      </c>
      <c r="F6895" t="s">
        <v>1028</v>
      </c>
      <c r="G6895" t="s">
        <v>3</v>
      </c>
      <c r="H6895">
        <v>12</v>
      </c>
      <c r="I6895">
        <v>65</v>
      </c>
      <c r="J6895">
        <v>2018</v>
      </c>
      <c r="K6895">
        <v>244</v>
      </c>
      <c r="L6895" t="s">
        <v>23185</v>
      </c>
      <c r="M6895" s="15" t="e">
        <f>IF(INDEX(#REF!,MATCH(Padrón!K6895,#REF!,0),MATCH(Padrón!J6895,#REF!,0))=K6895,"Sí","NO")</f>
        <v>#REF!</v>
      </c>
    </row>
    <row r="6896" spans="1:13" x14ac:dyDescent="0.25">
      <c r="A6896" t="s">
        <v>30100</v>
      </c>
      <c r="B6896">
        <v>11219231</v>
      </c>
      <c r="C6896">
        <v>1953</v>
      </c>
      <c r="D6896" t="s">
        <v>9444</v>
      </c>
      <c r="E6896" t="s">
        <v>175</v>
      </c>
      <c r="F6896" t="s">
        <v>9460</v>
      </c>
      <c r="G6896" t="s">
        <v>27</v>
      </c>
      <c r="H6896">
        <v>12</v>
      </c>
      <c r="I6896">
        <v>65</v>
      </c>
      <c r="J6896">
        <v>2018</v>
      </c>
      <c r="K6896">
        <v>245</v>
      </c>
      <c r="L6896" t="s">
        <v>23185</v>
      </c>
      <c r="M6896" s="15" t="e">
        <f>IF(INDEX(#REF!,MATCH(Padrón!K6896,#REF!,0),MATCH(Padrón!J6896,#REF!,0))=K6896,"Sí","NO")</f>
        <v>#REF!</v>
      </c>
    </row>
    <row r="6897" spans="1:13" x14ac:dyDescent="0.25">
      <c r="A6897" t="s">
        <v>30101</v>
      </c>
      <c r="B6897">
        <v>41502131</v>
      </c>
      <c r="C6897">
        <v>1998</v>
      </c>
      <c r="D6897" t="s">
        <v>9444</v>
      </c>
      <c r="E6897" t="s">
        <v>9461</v>
      </c>
      <c r="F6897" t="s">
        <v>1153</v>
      </c>
      <c r="G6897" t="s">
        <v>3</v>
      </c>
      <c r="H6897">
        <v>12</v>
      </c>
      <c r="I6897">
        <v>65</v>
      </c>
      <c r="J6897">
        <v>2018</v>
      </c>
      <c r="K6897">
        <v>246</v>
      </c>
      <c r="L6897" t="s">
        <v>23185</v>
      </c>
      <c r="M6897" s="15" t="e">
        <f>IF(INDEX(#REF!,MATCH(Padrón!K6897,#REF!,0),MATCH(Padrón!J6897,#REF!,0))=K6897,"Sí","NO")</f>
        <v>#REF!</v>
      </c>
    </row>
    <row r="6898" spans="1:13" x14ac:dyDescent="0.25">
      <c r="A6898" t="s">
        <v>30102</v>
      </c>
      <c r="B6898">
        <v>23599044</v>
      </c>
      <c r="C6898">
        <v>1973</v>
      </c>
      <c r="D6898" t="s">
        <v>9444</v>
      </c>
      <c r="E6898" t="s">
        <v>2728</v>
      </c>
      <c r="F6898" t="s">
        <v>9462</v>
      </c>
      <c r="G6898" t="s">
        <v>3</v>
      </c>
      <c r="H6898">
        <v>12</v>
      </c>
      <c r="I6898">
        <v>65</v>
      </c>
      <c r="J6898">
        <v>2018</v>
      </c>
      <c r="K6898">
        <v>247</v>
      </c>
      <c r="L6898" t="s">
        <v>23185</v>
      </c>
      <c r="M6898" s="15" t="e">
        <f>IF(INDEX(#REF!,MATCH(Padrón!K6898,#REF!,0),MATCH(Padrón!J6898,#REF!,0))=K6898,"Sí","NO")</f>
        <v>#REF!</v>
      </c>
    </row>
    <row r="6899" spans="1:13" x14ac:dyDescent="0.25">
      <c r="A6899" t="s">
        <v>30103</v>
      </c>
      <c r="B6899">
        <v>46551660</v>
      </c>
      <c r="C6899">
        <v>2005</v>
      </c>
      <c r="D6899" t="s">
        <v>9444</v>
      </c>
      <c r="E6899" t="s">
        <v>9463</v>
      </c>
      <c r="F6899" t="s">
        <v>910</v>
      </c>
      <c r="G6899" t="s">
        <v>3</v>
      </c>
      <c r="H6899">
        <v>12</v>
      </c>
      <c r="I6899">
        <v>65</v>
      </c>
      <c r="J6899">
        <v>2018</v>
      </c>
      <c r="K6899">
        <v>248</v>
      </c>
      <c r="L6899" t="s">
        <v>23185</v>
      </c>
      <c r="M6899" s="15" t="e">
        <f>IF(INDEX(#REF!,MATCH(Padrón!K6899,#REF!,0),MATCH(Padrón!J6899,#REF!,0))=K6899,"Sí","NO")</f>
        <v>#REF!</v>
      </c>
    </row>
    <row r="6900" spans="1:13" x14ac:dyDescent="0.25">
      <c r="A6900" t="s">
        <v>30104</v>
      </c>
      <c r="B6900">
        <v>39045867</v>
      </c>
      <c r="C6900">
        <v>1995</v>
      </c>
      <c r="D6900" t="s">
        <v>9444</v>
      </c>
      <c r="E6900" t="s">
        <v>4090</v>
      </c>
      <c r="F6900" t="s">
        <v>2594</v>
      </c>
      <c r="G6900" t="s">
        <v>3</v>
      </c>
      <c r="H6900">
        <v>12</v>
      </c>
      <c r="I6900">
        <v>65</v>
      </c>
      <c r="J6900">
        <v>2018</v>
      </c>
      <c r="K6900">
        <v>249</v>
      </c>
      <c r="L6900" t="s">
        <v>23185</v>
      </c>
      <c r="M6900" s="15" t="e">
        <f>IF(INDEX(#REF!,MATCH(Padrón!K6900,#REF!,0),MATCH(Padrón!J6900,#REF!,0))=K6900,"Sí","NO")</f>
        <v>#REF!</v>
      </c>
    </row>
    <row r="6901" spans="1:13" x14ac:dyDescent="0.25">
      <c r="A6901" t="s">
        <v>30105</v>
      </c>
      <c r="B6901">
        <v>44072221</v>
      </c>
      <c r="C6901">
        <v>2002</v>
      </c>
      <c r="D6901" t="s">
        <v>9444</v>
      </c>
      <c r="E6901" t="s">
        <v>9464</v>
      </c>
      <c r="F6901" t="s">
        <v>889</v>
      </c>
      <c r="G6901" t="s">
        <v>3</v>
      </c>
      <c r="H6901">
        <v>12</v>
      </c>
      <c r="I6901">
        <v>65</v>
      </c>
      <c r="J6901">
        <v>2018</v>
      </c>
      <c r="K6901">
        <v>250</v>
      </c>
      <c r="L6901" t="s">
        <v>23185</v>
      </c>
      <c r="M6901" s="15" t="e">
        <f>IF(INDEX(#REF!,MATCH(Padrón!K6901,#REF!,0),MATCH(Padrón!J6901,#REF!,0))=K6901,"Sí","NO")</f>
        <v>#REF!</v>
      </c>
    </row>
    <row r="6902" spans="1:13" x14ac:dyDescent="0.25">
      <c r="A6902" t="s">
        <v>30106</v>
      </c>
      <c r="B6902">
        <v>40152182</v>
      </c>
      <c r="C6902">
        <v>1997</v>
      </c>
      <c r="D6902" t="s">
        <v>9444</v>
      </c>
      <c r="E6902" t="s">
        <v>1318</v>
      </c>
      <c r="F6902" t="s">
        <v>2106</v>
      </c>
      <c r="G6902" t="s">
        <v>3</v>
      </c>
      <c r="H6902">
        <v>12</v>
      </c>
      <c r="I6902">
        <v>65</v>
      </c>
      <c r="J6902">
        <v>2018</v>
      </c>
      <c r="K6902">
        <v>251</v>
      </c>
      <c r="L6902" t="s">
        <v>23185</v>
      </c>
      <c r="M6902" s="15" t="e">
        <f>IF(INDEX(#REF!,MATCH(Padrón!K6902,#REF!,0),MATCH(Padrón!J6902,#REF!,0))=K6902,"Sí","NO")</f>
        <v>#REF!</v>
      </c>
    </row>
    <row r="6903" spans="1:13" x14ac:dyDescent="0.25">
      <c r="A6903" t="s">
        <v>30107</v>
      </c>
      <c r="B6903">
        <v>38382503</v>
      </c>
      <c r="C6903">
        <v>1994</v>
      </c>
      <c r="D6903" t="s">
        <v>9444</v>
      </c>
      <c r="E6903" t="s">
        <v>9465</v>
      </c>
      <c r="F6903" t="s">
        <v>910</v>
      </c>
      <c r="G6903" t="s">
        <v>27</v>
      </c>
      <c r="H6903">
        <v>12</v>
      </c>
      <c r="I6903">
        <v>65</v>
      </c>
      <c r="J6903">
        <v>2018</v>
      </c>
      <c r="K6903">
        <v>252</v>
      </c>
      <c r="L6903" t="s">
        <v>23185</v>
      </c>
      <c r="M6903" s="15" t="e">
        <f>IF(INDEX(#REF!,MATCH(Padrón!K6903,#REF!,0),MATCH(Padrón!J6903,#REF!,0))=K6903,"Sí","NO")</f>
        <v>#REF!</v>
      </c>
    </row>
    <row r="6904" spans="1:13" x14ac:dyDescent="0.25">
      <c r="A6904" t="s">
        <v>30108</v>
      </c>
      <c r="B6904">
        <v>41935501</v>
      </c>
      <c r="C6904">
        <v>1998</v>
      </c>
      <c r="D6904" t="s">
        <v>9444</v>
      </c>
      <c r="E6904" t="s">
        <v>9466</v>
      </c>
      <c r="F6904" t="s">
        <v>889</v>
      </c>
      <c r="G6904" t="s">
        <v>3</v>
      </c>
      <c r="H6904">
        <v>12</v>
      </c>
      <c r="I6904">
        <v>65</v>
      </c>
      <c r="J6904">
        <v>2018</v>
      </c>
      <c r="K6904">
        <v>253</v>
      </c>
      <c r="L6904" t="s">
        <v>23185</v>
      </c>
      <c r="M6904" s="15" t="e">
        <f>IF(INDEX(#REF!,MATCH(Padrón!K6904,#REF!,0),MATCH(Padrón!J6904,#REF!,0))=K6904,"Sí","NO")</f>
        <v>#REF!</v>
      </c>
    </row>
    <row r="6905" spans="1:13" x14ac:dyDescent="0.25">
      <c r="A6905" t="s">
        <v>30109</v>
      </c>
      <c r="B6905">
        <v>16701909</v>
      </c>
      <c r="C6905">
        <v>1963</v>
      </c>
      <c r="D6905" t="s">
        <v>9444</v>
      </c>
      <c r="E6905" t="s">
        <v>615</v>
      </c>
      <c r="F6905" t="s">
        <v>6940</v>
      </c>
      <c r="G6905" t="s">
        <v>10</v>
      </c>
      <c r="H6905">
        <v>12</v>
      </c>
      <c r="I6905">
        <v>65</v>
      </c>
      <c r="J6905">
        <v>2018</v>
      </c>
      <c r="K6905">
        <v>254</v>
      </c>
      <c r="L6905" t="s">
        <v>23185</v>
      </c>
      <c r="M6905" s="15" t="e">
        <f>IF(INDEX(#REF!,MATCH(Padrón!K6905,#REF!,0),MATCH(Padrón!J6905,#REF!,0))=K6905,"Sí","NO")</f>
        <v>#REF!</v>
      </c>
    </row>
    <row r="6906" spans="1:13" x14ac:dyDescent="0.25">
      <c r="A6906" t="s">
        <v>30110</v>
      </c>
      <c r="B6906">
        <v>6182974</v>
      </c>
      <c r="C6906">
        <v>1949</v>
      </c>
      <c r="D6906" t="s">
        <v>9444</v>
      </c>
      <c r="E6906" t="s">
        <v>9467</v>
      </c>
      <c r="F6906" t="s">
        <v>9468</v>
      </c>
      <c r="G6906" t="s">
        <v>1319</v>
      </c>
      <c r="H6906">
        <v>12</v>
      </c>
      <c r="I6906">
        <v>65</v>
      </c>
      <c r="J6906">
        <v>2018</v>
      </c>
      <c r="K6906">
        <v>255</v>
      </c>
      <c r="L6906" t="s">
        <v>23185</v>
      </c>
      <c r="M6906" s="15" t="e">
        <f>IF(INDEX(#REF!,MATCH(Padrón!K6906,#REF!,0),MATCH(Padrón!J6906,#REF!,0))=K6906,"Sí","NO")</f>
        <v>#REF!</v>
      </c>
    </row>
    <row r="6907" spans="1:13" x14ac:dyDescent="0.25">
      <c r="A6907" t="s">
        <v>30111</v>
      </c>
      <c r="B6907">
        <v>6277832</v>
      </c>
      <c r="C6907">
        <v>1951</v>
      </c>
      <c r="D6907" t="s">
        <v>9444</v>
      </c>
      <c r="E6907" t="s">
        <v>3133</v>
      </c>
      <c r="F6907" t="s">
        <v>5361</v>
      </c>
      <c r="G6907" t="s">
        <v>3</v>
      </c>
      <c r="H6907">
        <v>12</v>
      </c>
      <c r="I6907">
        <v>65</v>
      </c>
      <c r="J6907">
        <v>2018</v>
      </c>
      <c r="K6907">
        <v>256</v>
      </c>
      <c r="L6907" t="s">
        <v>23185</v>
      </c>
      <c r="M6907" s="15" t="e">
        <f>IF(INDEX(#REF!,MATCH(Padrón!K6907,#REF!,0),MATCH(Padrón!J6907,#REF!,0))=K6907,"Sí","NO")</f>
        <v>#REF!</v>
      </c>
    </row>
    <row r="6908" spans="1:13" x14ac:dyDescent="0.25">
      <c r="A6908" t="s">
        <v>30112</v>
      </c>
      <c r="B6908">
        <v>42811177</v>
      </c>
      <c r="C6908">
        <v>2000</v>
      </c>
      <c r="D6908" t="s">
        <v>9444</v>
      </c>
      <c r="E6908" t="s">
        <v>9469</v>
      </c>
      <c r="F6908" t="s">
        <v>889</v>
      </c>
      <c r="G6908" t="s">
        <v>3</v>
      </c>
      <c r="H6908">
        <v>12</v>
      </c>
      <c r="I6908">
        <v>65</v>
      </c>
      <c r="J6908">
        <v>2018</v>
      </c>
      <c r="K6908">
        <v>257</v>
      </c>
      <c r="L6908" t="s">
        <v>23185</v>
      </c>
      <c r="M6908" s="15" t="e">
        <f>IF(INDEX(#REF!,MATCH(Padrón!K6908,#REF!,0),MATCH(Padrón!J6908,#REF!,0))=K6908,"Sí","NO")</f>
        <v>#REF!</v>
      </c>
    </row>
    <row r="6909" spans="1:13" x14ac:dyDescent="0.25">
      <c r="A6909" t="s">
        <v>30113</v>
      </c>
      <c r="B6909">
        <v>14423815</v>
      </c>
      <c r="C6909">
        <v>1960</v>
      </c>
      <c r="D6909" t="s">
        <v>9444</v>
      </c>
      <c r="E6909" t="s">
        <v>2955</v>
      </c>
      <c r="F6909" t="s">
        <v>9470</v>
      </c>
      <c r="G6909" t="s">
        <v>3</v>
      </c>
      <c r="H6909">
        <v>12</v>
      </c>
      <c r="I6909">
        <v>65</v>
      </c>
      <c r="J6909">
        <v>2018</v>
      </c>
      <c r="K6909">
        <v>258</v>
      </c>
      <c r="L6909" t="s">
        <v>23185</v>
      </c>
      <c r="M6909" s="15" t="e">
        <f>IF(INDEX(#REF!,MATCH(Padrón!K6909,#REF!,0),MATCH(Padrón!J6909,#REF!,0))=K6909,"Sí","NO")</f>
        <v>#REF!</v>
      </c>
    </row>
    <row r="6910" spans="1:13" x14ac:dyDescent="0.25">
      <c r="A6910" t="s">
        <v>30114</v>
      </c>
      <c r="B6910">
        <v>46713148</v>
      </c>
      <c r="C6910">
        <v>2003</v>
      </c>
      <c r="D6910" t="s">
        <v>9444</v>
      </c>
      <c r="E6910" t="s">
        <v>9471</v>
      </c>
      <c r="F6910" t="s">
        <v>297</v>
      </c>
      <c r="G6910" t="s">
        <v>3</v>
      </c>
      <c r="H6910">
        <v>12</v>
      </c>
      <c r="I6910">
        <v>65</v>
      </c>
      <c r="J6910">
        <v>2018</v>
      </c>
      <c r="K6910">
        <v>259</v>
      </c>
      <c r="L6910" t="s">
        <v>23185</v>
      </c>
      <c r="M6910" s="15" t="e">
        <f>IF(INDEX(#REF!,MATCH(Padrón!K6910,#REF!,0),MATCH(Padrón!J6910,#REF!,0))=K6910,"Sí","NO")</f>
        <v>#REF!</v>
      </c>
    </row>
    <row r="6911" spans="1:13" x14ac:dyDescent="0.25">
      <c r="A6911" t="s">
        <v>30115</v>
      </c>
      <c r="B6911">
        <v>36360205</v>
      </c>
      <c r="C6911">
        <v>1991</v>
      </c>
      <c r="D6911" t="s">
        <v>9472</v>
      </c>
      <c r="E6911" t="s">
        <v>9473</v>
      </c>
      <c r="F6911" t="s">
        <v>9474</v>
      </c>
      <c r="G6911" t="s">
        <v>3</v>
      </c>
      <c r="H6911">
        <v>12</v>
      </c>
      <c r="I6911">
        <v>65</v>
      </c>
      <c r="J6911">
        <v>2018</v>
      </c>
      <c r="K6911">
        <v>260</v>
      </c>
      <c r="L6911" t="s">
        <v>23185</v>
      </c>
      <c r="M6911" s="15" t="e">
        <f>IF(INDEX(#REF!,MATCH(Padrón!K6911,#REF!,0),MATCH(Padrón!J6911,#REF!,0))=K6911,"Sí","NO")</f>
        <v>#REF!</v>
      </c>
    </row>
    <row r="6912" spans="1:13" x14ac:dyDescent="0.25">
      <c r="A6912" t="s">
        <v>30116</v>
      </c>
      <c r="B6912">
        <v>5646858</v>
      </c>
      <c r="C6912">
        <v>1948</v>
      </c>
      <c r="D6912" t="s">
        <v>9475</v>
      </c>
      <c r="E6912" t="s">
        <v>5179</v>
      </c>
      <c r="F6912" t="s">
        <v>9476</v>
      </c>
      <c r="G6912" t="s">
        <v>10</v>
      </c>
      <c r="H6912">
        <v>12</v>
      </c>
      <c r="I6912">
        <v>65</v>
      </c>
      <c r="J6912">
        <v>2018</v>
      </c>
      <c r="K6912">
        <v>261</v>
      </c>
      <c r="L6912" t="s">
        <v>23185</v>
      </c>
      <c r="M6912" s="15" t="e">
        <f>IF(INDEX(#REF!,MATCH(Padrón!K6912,#REF!,0),MATCH(Padrón!J6912,#REF!,0))=K6912,"Sí","NO")</f>
        <v>#REF!</v>
      </c>
    </row>
    <row r="6913" spans="1:13" x14ac:dyDescent="0.25">
      <c r="A6913" t="s">
        <v>30117</v>
      </c>
      <c r="B6913">
        <v>48890687</v>
      </c>
      <c r="C6913">
        <v>2007</v>
      </c>
      <c r="D6913" t="s">
        <v>9477</v>
      </c>
      <c r="E6913" t="s">
        <v>9478</v>
      </c>
      <c r="F6913" t="s">
        <v>3580</v>
      </c>
      <c r="G6913" t="s">
        <v>3</v>
      </c>
      <c r="H6913">
        <v>12</v>
      </c>
      <c r="I6913">
        <v>65</v>
      </c>
      <c r="J6913">
        <v>2018</v>
      </c>
      <c r="K6913">
        <v>262</v>
      </c>
      <c r="L6913" t="s">
        <v>23185</v>
      </c>
      <c r="M6913" s="15" t="e">
        <f>IF(INDEX(#REF!,MATCH(Padrón!K6913,#REF!,0),MATCH(Padrón!J6913,#REF!,0))=K6913,"Sí","NO")</f>
        <v>#REF!</v>
      </c>
    </row>
    <row r="6914" spans="1:13" x14ac:dyDescent="0.25">
      <c r="A6914" t="s">
        <v>30118</v>
      </c>
      <c r="B6914">
        <v>32607812</v>
      </c>
      <c r="C6914">
        <v>1986</v>
      </c>
      <c r="D6914" t="s">
        <v>9477</v>
      </c>
      <c r="E6914" t="s">
        <v>1534</v>
      </c>
      <c r="F6914" t="s">
        <v>2624</v>
      </c>
      <c r="G6914" t="s">
        <v>27</v>
      </c>
      <c r="H6914">
        <v>12</v>
      </c>
      <c r="I6914">
        <v>65</v>
      </c>
      <c r="J6914">
        <v>2018</v>
      </c>
      <c r="K6914">
        <v>263</v>
      </c>
      <c r="L6914" t="s">
        <v>23185</v>
      </c>
      <c r="M6914" s="15" t="e">
        <f>IF(INDEX(#REF!,MATCH(Padrón!K6914,#REF!,0),MATCH(Padrón!J6914,#REF!,0))=K6914,"Sí","NO")</f>
        <v>#REF!</v>
      </c>
    </row>
    <row r="6915" spans="1:13" x14ac:dyDescent="0.25">
      <c r="A6915" t="s">
        <v>30119</v>
      </c>
      <c r="B6915">
        <v>29067037</v>
      </c>
      <c r="C6915">
        <v>1981</v>
      </c>
      <c r="D6915" t="s">
        <v>9477</v>
      </c>
      <c r="E6915" t="s">
        <v>9479</v>
      </c>
      <c r="F6915" t="s">
        <v>244</v>
      </c>
      <c r="G6915" t="s">
        <v>10</v>
      </c>
      <c r="H6915">
        <v>12</v>
      </c>
      <c r="I6915">
        <v>65</v>
      </c>
      <c r="J6915">
        <v>2018</v>
      </c>
      <c r="K6915">
        <v>264</v>
      </c>
      <c r="L6915" t="s">
        <v>23185</v>
      </c>
      <c r="M6915" s="15" t="e">
        <f>IF(INDEX(#REF!,MATCH(Padrón!K6915,#REF!,0),MATCH(Padrón!J6915,#REF!,0))=K6915,"Sí","NO")</f>
        <v>#REF!</v>
      </c>
    </row>
    <row r="6916" spans="1:13" x14ac:dyDescent="0.25">
      <c r="A6916" t="s">
        <v>30120</v>
      </c>
      <c r="B6916">
        <v>30785134</v>
      </c>
      <c r="C6916">
        <v>1984</v>
      </c>
      <c r="D6916" t="s">
        <v>9477</v>
      </c>
      <c r="E6916" t="s">
        <v>9480</v>
      </c>
      <c r="F6916" t="s">
        <v>98</v>
      </c>
      <c r="G6916" t="s">
        <v>10</v>
      </c>
      <c r="H6916">
        <v>12</v>
      </c>
      <c r="I6916">
        <v>65</v>
      </c>
      <c r="J6916">
        <v>2018</v>
      </c>
      <c r="K6916">
        <v>265</v>
      </c>
      <c r="L6916" t="s">
        <v>23185</v>
      </c>
      <c r="M6916" s="15" t="e">
        <f>IF(INDEX(#REF!,MATCH(Padrón!K6916,#REF!,0),MATCH(Padrón!J6916,#REF!,0))=K6916,"Sí","NO")</f>
        <v>#REF!</v>
      </c>
    </row>
    <row r="6917" spans="1:13" x14ac:dyDescent="0.25">
      <c r="A6917" t="s">
        <v>30121</v>
      </c>
      <c r="B6917">
        <v>42811143</v>
      </c>
      <c r="C6917">
        <v>2000</v>
      </c>
      <c r="D6917" t="s">
        <v>9481</v>
      </c>
      <c r="E6917" t="s">
        <v>9482</v>
      </c>
      <c r="F6917" t="s">
        <v>1064</v>
      </c>
      <c r="G6917" t="s">
        <v>3</v>
      </c>
      <c r="H6917">
        <v>12</v>
      </c>
      <c r="I6917">
        <v>65</v>
      </c>
      <c r="J6917">
        <v>2018</v>
      </c>
      <c r="K6917">
        <v>266</v>
      </c>
      <c r="L6917" t="s">
        <v>23185</v>
      </c>
      <c r="M6917" s="15" t="e">
        <f>IF(INDEX(#REF!,MATCH(Padrón!K6917,#REF!,0),MATCH(Padrón!J6917,#REF!,0))=K6917,"Sí","NO")</f>
        <v>#REF!</v>
      </c>
    </row>
    <row r="6918" spans="1:13" x14ac:dyDescent="0.25">
      <c r="A6918" t="s">
        <v>30122</v>
      </c>
      <c r="B6918">
        <v>42405363</v>
      </c>
      <c r="C6918">
        <v>1996</v>
      </c>
      <c r="D6918" t="s">
        <v>9481</v>
      </c>
      <c r="E6918" t="s">
        <v>9483</v>
      </c>
      <c r="F6918" t="s">
        <v>9484</v>
      </c>
      <c r="G6918" t="s">
        <v>3</v>
      </c>
      <c r="H6918">
        <v>12</v>
      </c>
      <c r="I6918">
        <v>65</v>
      </c>
      <c r="J6918">
        <v>2018</v>
      </c>
      <c r="K6918">
        <v>267</v>
      </c>
      <c r="L6918" t="s">
        <v>23185</v>
      </c>
      <c r="M6918" s="15" t="e">
        <f>IF(INDEX(#REF!,MATCH(Padrón!K6918,#REF!,0),MATCH(Padrón!J6918,#REF!,0))=K6918,"Sí","NO")</f>
        <v>#REF!</v>
      </c>
    </row>
    <row r="6919" spans="1:13" x14ac:dyDescent="0.25">
      <c r="A6919" t="s">
        <v>30123</v>
      </c>
      <c r="B6919">
        <v>38138499</v>
      </c>
      <c r="C6919">
        <v>1994</v>
      </c>
      <c r="D6919" t="s">
        <v>9481</v>
      </c>
      <c r="E6919" t="s">
        <v>9485</v>
      </c>
      <c r="F6919" t="s">
        <v>17</v>
      </c>
      <c r="G6919" t="s">
        <v>3</v>
      </c>
      <c r="H6919">
        <v>12</v>
      </c>
      <c r="I6919">
        <v>65</v>
      </c>
      <c r="J6919">
        <v>2018</v>
      </c>
      <c r="K6919">
        <v>268</v>
      </c>
      <c r="L6919" t="s">
        <v>23185</v>
      </c>
      <c r="M6919" s="15" t="e">
        <f>IF(INDEX(#REF!,MATCH(Padrón!K6919,#REF!,0),MATCH(Padrón!J6919,#REF!,0))=K6919,"Sí","NO")</f>
        <v>#REF!</v>
      </c>
    </row>
    <row r="6920" spans="1:13" x14ac:dyDescent="0.25">
      <c r="A6920" t="s">
        <v>30124</v>
      </c>
      <c r="B6920">
        <v>14423893</v>
      </c>
      <c r="C6920">
        <v>1961</v>
      </c>
      <c r="D6920" t="s">
        <v>9481</v>
      </c>
      <c r="E6920" t="s">
        <v>9486</v>
      </c>
      <c r="F6920" t="s">
        <v>755</v>
      </c>
      <c r="G6920" t="s">
        <v>3</v>
      </c>
      <c r="H6920">
        <v>12</v>
      </c>
      <c r="I6920">
        <v>65</v>
      </c>
      <c r="J6920">
        <v>2018</v>
      </c>
      <c r="K6920">
        <v>269</v>
      </c>
      <c r="L6920" t="s">
        <v>23185</v>
      </c>
      <c r="M6920" s="15" t="e">
        <f>IF(INDEX(#REF!,MATCH(Padrón!K6920,#REF!,0),MATCH(Padrón!J6920,#REF!,0))=K6920,"Sí","NO")</f>
        <v>#REF!</v>
      </c>
    </row>
    <row r="6921" spans="1:13" x14ac:dyDescent="0.25">
      <c r="A6921" t="s">
        <v>30125</v>
      </c>
      <c r="B6921">
        <v>24696278</v>
      </c>
      <c r="C6921">
        <v>1975</v>
      </c>
      <c r="D6921" t="s">
        <v>9481</v>
      </c>
      <c r="E6921" t="s">
        <v>9487</v>
      </c>
      <c r="F6921" t="s">
        <v>9488</v>
      </c>
      <c r="G6921" t="s">
        <v>3</v>
      </c>
      <c r="H6921">
        <v>12</v>
      </c>
      <c r="I6921">
        <v>65</v>
      </c>
      <c r="J6921">
        <v>2018</v>
      </c>
      <c r="K6921">
        <v>270</v>
      </c>
      <c r="L6921" t="s">
        <v>23185</v>
      </c>
      <c r="M6921" s="15" t="e">
        <f>IF(INDEX(#REF!,MATCH(Padrón!K6921,#REF!,0),MATCH(Padrón!J6921,#REF!,0))=K6921,"Sí","NO")</f>
        <v>#REF!</v>
      </c>
    </row>
    <row r="6922" spans="1:13" x14ac:dyDescent="0.25">
      <c r="A6922" t="s">
        <v>30126</v>
      </c>
      <c r="B6922">
        <v>28313237</v>
      </c>
      <c r="C6922">
        <v>1981</v>
      </c>
      <c r="D6922" t="s">
        <v>9481</v>
      </c>
      <c r="E6922" t="s">
        <v>9489</v>
      </c>
      <c r="F6922" t="s">
        <v>3328</v>
      </c>
      <c r="G6922" t="s">
        <v>3</v>
      </c>
      <c r="H6922">
        <v>12</v>
      </c>
      <c r="I6922">
        <v>65</v>
      </c>
      <c r="J6922">
        <v>2018</v>
      </c>
      <c r="K6922">
        <v>271</v>
      </c>
      <c r="L6922" t="s">
        <v>23185</v>
      </c>
      <c r="M6922" s="15" t="e">
        <f>IF(INDEX(#REF!,MATCH(Padrón!K6922,#REF!,0),MATCH(Padrón!J6922,#REF!,0))=K6922,"Sí","NO")</f>
        <v>#REF!</v>
      </c>
    </row>
    <row r="6923" spans="1:13" x14ac:dyDescent="0.25">
      <c r="A6923" t="s">
        <v>30127</v>
      </c>
      <c r="B6923">
        <v>40798748</v>
      </c>
      <c r="C6923">
        <v>1997</v>
      </c>
      <c r="D6923" t="s">
        <v>9481</v>
      </c>
      <c r="E6923" t="s">
        <v>9490</v>
      </c>
      <c r="F6923" t="s">
        <v>755</v>
      </c>
      <c r="G6923" t="s">
        <v>3</v>
      </c>
      <c r="H6923">
        <v>12</v>
      </c>
      <c r="I6923">
        <v>65</v>
      </c>
      <c r="J6923">
        <v>2018</v>
      </c>
      <c r="K6923">
        <v>272</v>
      </c>
      <c r="L6923" t="s">
        <v>23185</v>
      </c>
      <c r="M6923" s="15" t="e">
        <f>IF(INDEX(#REF!,MATCH(Padrón!K6923,#REF!,0),MATCH(Padrón!J6923,#REF!,0))=K6923,"Sí","NO")</f>
        <v>#REF!</v>
      </c>
    </row>
    <row r="6924" spans="1:13" x14ac:dyDescent="0.25">
      <c r="A6924" t="s">
        <v>30128</v>
      </c>
      <c r="B6924">
        <v>26192900</v>
      </c>
      <c r="C6924">
        <v>1977</v>
      </c>
      <c r="D6924" t="s">
        <v>9481</v>
      </c>
      <c r="E6924" t="s">
        <v>3279</v>
      </c>
      <c r="F6924" t="s">
        <v>419</v>
      </c>
      <c r="G6924" t="s">
        <v>3</v>
      </c>
      <c r="H6924">
        <v>12</v>
      </c>
      <c r="I6924">
        <v>65</v>
      </c>
      <c r="J6924">
        <v>2018</v>
      </c>
      <c r="K6924">
        <v>273</v>
      </c>
      <c r="L6924" t="s">
        <v>23185</v>
      </c>
      <c r="M6924" s="15" t="e">
        <f>IF(INDEX(#REF!,MATCH(Padrón!K6924,#REF!,0),MATCH(Padrón!J6924,#REF!,0))=K6924,"Sí","NO")</f>
        <v>#REF!</v>
      </c>
    </row>
    <row r="6925" spans="1:13" x14ac:dyDescent="0.25">
      <c r="A6925" t="s">
        <v>30129</v>
      </c>
      <c r="B6925">
        <v>43357028</v>
      </c>
      <c r="C6925">
        <v>2001</v>
      </c>
      <c r="D6925" t="s">
        <v>9481</v>
      </c>
      <c r="E6925" t="s">
        <v>9491</v>
      </c>
      <c r="F6925" t="s">
        <v>678</v>
      </c>
      <c r="G6925" t="s">
        <v>3</v>
      </c>
      <c r="H6925">
        <v>12</v>
      </c>
      <c r="I6925">
        <v>65</v>
      </c>
      <c r="J6925">
        <v>2018</v>
      </c>
      <c r="K6925">
        <v>274</v>
      </c>
      <c r="L6925" t="s">
        <v>23185</v>
      </c>
      <c r="M6925" s="15" t="e">
        <f>IF(INDEX(#REF!,MATCH(Padrón!K6925,#REF!,0),MATCH(Padrón!J6925,#REF!,0))=K6925,"Sí","NO")</f>
        <v>#REF!</v>
      </c>
    </row>
    <row r="6926" spans="1:13" x14ac:dyDescent="0.25">
      <c r="A6926" t="s">
        <v>30130</v>
      </c>
      <c r="B6926">
        <v>32721204</v>
      </c>
      <c r="C6926">
        <v>1987</v>
      </c>
      <c r="D6926" t="s">
        <v>9481</v>
      </c>
      <c r="E6926" t="s">
        <v>9492</v>
      </c>
      <c r="F6926" t="s">
        <v>9493</v>
      </c>
      <c r="G6926" t="s">
        <v>3</v>
      </c>
      <c r="H6926">
        <v>12</v>
      </c>
      <c r="I6926">
        <v>65</v>
      </c>
      <c r="J6926">
        <v>2018</v>
      </c>
      <c r="K6926">
        <v>275</v>
      </c>
      <c r="L6926" t="s">
        <v>23185</v>
      </c>
      <c r="M6926" s="15" t="e">
        <f>IF(INDEX(#REF!,MATCH(Padrón!K6926,#REF!,0),MATCH(Padrón!J6926,#REF!,0))=K6926,"Sí","NO")</f>
        <v>#REF!</v>
      </c>
    </row>
    <row r="6927" spans="1:13" x14ac:dyDescent="0.25">
      <c r="A6927" t="s">
        <v>30131</v>
      </c>
      <c r="B6927">
        <v>30488819</v>
      </c>
      <c r="C6927">
        <v>1983</v>
      </c>
      <c r="D6927" t="s">
        <v>9481</v>
      </c>
      <c r="E6927" t="s">
        <v>9494</v>
      </c>
      <c r="F6927" t="s">
        <v>9495</v>
      </c>
      <c r="G6927" t="s">
        <v>3</v>
      </c>
      <c r="H6927">
        <v>12</v>
      </c>
      <c r="I6927">
        <v>65</v>
      </c>
      <c r="J6927">
        <v>2018</v>
      </c>
      <c r="K6927">
        <v>276</v>
      </c>
      <c r="L6927" t="s">
        <v>23185</v>
      </c>
      <c r="M6927" s="15" t="e">
        <f>IF(INDEX(#REF!,MATCH(Padrón!K6927,#REF!,0),MATCH(Padrón!J6927,#REF!,0))=K6927,"Sí","NO")</f>
        <v>#REF!</v>
      </c>
    </row>
    <row r="6928" spans="1:13" x14ac:dyDescent="0.25">
      <c r="A6928" t="s">
        <v>30132</v>
      </c>
      <c r="B6928">
        <v>4512026</v>
      </c>
      <c r="C6928">
        <v>1942</v>
      </c>
      <c r="D6928" t="s">
        <v>9496</v>
      </c>
      <c r="E6928" t="s">
        <v>9497</v>
      </c>
      <c r="F6928" t="s">
        <v>13</v>
      </c>
      <c r="G6928" t="s">
        <v>14</v>
      </c>
      <c r="H6928">
        <v>12</v>
      </c>
      <c r="I6928">
        <v>65</v>
      </c>
      <c r="J6928">
        <v>2018</v>
      </c>
      <c r="K6928">
        <v>277</v>
      </c>
      <c r="L6928" t="s">
        <v>23185</v>
      </c>
      <c r="M6928" s="15" t="e">
        <f>IF(INDEX(#REF!,MATCH(Padrón!K6928,#REF!,0),MATCH(Padrón!J6928,#REF!,0))=K6928,"Sí","NO")</f>
        <v>#REF!</v>
      </c>
    </row>
    <row r="6929" spans="1:13" x14ac:dyDescent="0.25">
      <c r="A6929" t="s">
        <v>30133</v>
      </c>
      <c r="B6929">
        <v>46713176</v>
      </c>
      <c r="C6929">
        <v>2005</v>
      </c>
      <c r="D6929" t="s">
        <v>9498</v>
      </c>
      <c r="E6929" t="s">
        <v>9499</v>
      </c>
      <c r="F6929" t="s">
        <v>889</v>
      </c>
      <c r="G6929" t="s">
        <v>3</v>
      </c>
      <c r="H6929">
        <v>12</v>
      </c>
      <c r="I6929">
        <v>65</v>
      </c>
      <c r="J6929">
        <v>2018</v>
      </c>
      <c r="K6929">
        <v>278</v>
      </c>
      <c r="L6929" t="s">
        <v>23185</v>
      </c>
      <c r="M6929" s="15" t="e">
        <f>IF(INDEX(#REF!,MATCH(Padrón!K6929,#REF!,0),MATCH(Padrón!J6929,#REF!,0))=K6929,"Sí","NO")</f>
        <v>#REF!</v>
      </c>
    </row>
    <row r="6930" spans="1:13" x14ac:dyDescent="0.25">
      <c r="A6930" t="s">
        <v>30134</v>
      </c>
      <c r="B6930">
        <v>39640140</v>
      </c>
      <c r="C6930">
        <v>1996</v>
      </c>
      <c r="D6930" t="s">
        <v>9500</v>
      </c>
      <c r="E6930" t="s">
        <v>3834</v>
      </c>
      <c r="F6930" t="s">
        <v>9501</v>
      </c>
      <c r="G6930" t="s">
        <v>3</v>
      </c>
      <c r="H6930">
        <v>12</v>
      </c>
      <c r="I6930">
        <v>65</v>
      </c>
      <c r="J6930">
        <v>2018</v>
      </c>
      <c r="K6930">
        <v>279</v>
      </c>
      <c r="L6930" t="s">
        <v>23185</v>
      </c>
      <c r="M6930" s="15" t="e">
        <f>IF(INDEX(#REF!,MATCH(Padrón!K6930,#REF!,0),MATCH(Padrón!J6930,#REF!,0))=K6930,"Sí","NO")</f>
        <v>#REF!</v>
      </c>
    </row>
    <row r="6931" spans="1:13" x14ac:dyDescent="0.25">
      <c r="A6931" t="s">
        <v>30135</v>
      </c>
      <c r="B6931">
        <v>42762826</v>
      </c>
      <c r="C6931">
        <v>2000</v>
      </c>
      <c r="D6931" t="s">
        <v>9500</v>
      </c>
      <c r="E6931" t="s">
        <v>9502</v>
      </c>
      <c r="F6931" t="s">
        <v>9503</v>
      </c>
      <c r="G6931" t="s">
        <v>27</v>
      </c>
      <c r="H6931">
        <v>12</v>
      </c>
      <c r="I6931">
        <v>65</v>
      </c>
      <c r="J6931">
        <v>2018</v>
      </c>
      <c r="K6931">
        <v>280</v>
      </c>
      <c r="L6931" t="s">
        <v>23185</v>
      </c>
      <c r="M6931" s="15" t="e">
        <f>IF(INDEX(#REF!,MATCH(Padrón!K6931,#REF!,0),MATCH(Padrón!J6931,#REF!,0))=K6931,"Sí","NO")</f>
        <v>#REF!</v>
      </c>
    </row>
    <row r="6932" spans="1:13" x14ac:dyDescent="0.25">
      <c r="A6932" t="s">
        <v>30136</v>
      </c>
      <c r="B6932">
        <v>41872310</v>
      </c>
      <c r="C6932">
        <v>1999</v>
      </c>
      <c r="D6932" t="s">
        <v>9500</v>
      </c>
      <c r="E6932" t="s">
        <v>9504</v>
      </c>
      <c r="F6932" t="s">
        <v>9505</v>
      </c>
      <c r="G6932" t="s">
        <v>3</v>
      </c>
      <c r="H6932">
        <v>12</v>
      </c>
      <c r="I6932">
        <v>65</v>
      </c>
      <c r="J6932">
        <v>2018</v>
      </c>
      <c r="K6932">
        <v>281</v>
      </c>
      <c r="L6932" t="s">
        <v>23185</v>
      </c>
      <c r="M6932" s="15" t="e">
        <f>IF(INDEX(#REF!,MATCH(Padrón!K6932,#REF!,0),MATCH(Padrón!J6932,#REF!,0))=K6932,"Sí","NO")</f>
        <v>#REF!</v>
      </c>
    </row>
    <row r="6933" spans="1:13" x14ac:dyDescent="0.25">
      <c r="A6933" t="s">
        <v>30137</v>
      </c>
      <c r="B6933">
        <v>25017034</v>
      </c>
      <c r="C6933">
        <v>1975</v>
      </c>
      <c r="D6933" t="s">
        <v>9500</v>
      </c>
      <c r="E6933" t="s">
        <v>1949</v>
      </c>
      <c r="F6933" t="s">
        <v>4129</v>
      </c>
      <c r="G6933" t="s">
        <v>10</v>
      </c>
      <c r="H6933">
        <v>12</v>
      </c>
      <c r="I6933">
        <v>65</v>
      </c>
      <c r="J6933">
        <v>2018</v>
      </c>
      <c r="K6933">
        <v>282</v>
      </c>
      <c r="L6933" t="s">
        <v>23185</v>
      </c>
      <c r="M6933" s="15" t="e">
        <f>IF(INDEX(#REF!,MATCH(Padrón!K6933,#REF!,0),MATCH(Padrón!J6933,#REF!,0))=K6933,"Sí","NO")</f>
        <v>#REF!</v>
      </c>
    </row>
    <row r="6934" spans="1:13" x14ac:dyDescent="0.25">
      <c r="A6934" t="s">
        <v>30138</v>
      </c>
      <c r="B6934">
        <v>46731055</v>
      </c>
      <c r="C6934">
        <v>2004</v>
      </c>
      <c r="D6934" t="s">
        <v>9500</v>
      </c>
      <c r="E6934" t="s">
        <v>9506</v>
      </c>
      <c r="F6934" t="s">
        <v>3979</v>
      </c>
      <c r="G6934" t="s">
        <v>3</v>
      </c>
      <c r="H6934">
        <v>12</v>
      </c>
      <c r="I6934">
        <v>65</v>
      </c>
      <c r="J6934">
        <v>2018</v>
      </c>
      <c r="K6934">
        <v>283</v>
      </c>
      <c r="L6934" t="s">
        <v>23185</v>
      </c>
      <c r="M6934" s="15" t="e">
        <f>IF(INDEX(#REF!,MATCH(Padrón!K6934,#REF!,0),MATCH(Padrón!J6934,#REF!,0))=K6934,"Sí","NO")</f>
        <v>#REF!</v>
      </c>
    </row>
    <row r="6935" spans="1:13" x14ac:dyDescent="0.25">
      <c r="A6935" t="s">
        <v>30139</v>
      </c>
      <c r="B6935">
        <v>43419578</v>
      </c>
      <c r="C6935">
        <v>2001</v>
      </c>
      <c r="D6935" t="s">
        <v>9500</v>
      </c>
      <c r="E6935" t="s">
        <v>9507</v>
      </c>
      <c r="F6935" t="s">
        <v>9508</v>
      </c>
      <c r="G6935" t="s">
        <v>3</v>
      </c>
      <c r="H6935">
        <v>12</v>
      </c>
      <c r="I6935">
        <v>65</v>
      </c>
      <c r="J6935">
        <v>2018</v>
      </c>
      <c r="K6935">
        <v>284</v>
      </c>
      <c r="L6935" t="s">
        <v>23185</v>
      </c>
      <c r="M6935" s="15" t="e">
        <f>IF(INDEX(#REF!,MATCH(Padrón!K6935,#REF!,0),MATCH(Padrón!J6935,#REF!,0))=K6935,"Sí","NO")</f>
        <v>#REF!</v>
      </c>
    </row>
    <row r="6936" spans="1:13" x14ac:dyDescent="0.25">
      <c r="A6936" t="s">
        <v>30140</v>
      </c>
      <c r="B6936">
        <v>46979205</v>
      </c>
      <c r="C6936">
        <v>2006</v>
      </c>
      <c r="D6936" t="s">
        <v>9500</v>
      </c>
      <c r="E6936" t="s">
        <v>9509</v>
      </c>
      <c r="F6936" t="s">
        <v>9510</v>
      </c>
      <c r="G6936" t="s">
        <v>3</v>
      </c>
      <c r="H6936">
        <v>12</v>
      </c>
      <c r="I6936">
        <v>65</v>
      </c>
      <c r="J6936">
        <v>2018</v>
      </c>
      <c r="K6936">
        <v>285</v>
      </c>
      <c r="L6936" t="s">
        <v>23185</v>
      </c>
      <c r="M6936" s="15" t="e">
        <f>IF(INDEX(#REF!,MATCH(Padrón!K6936,#REF!,0),MATCH(Padrón!J6936,#REF!,0))=K6936,"Sí","NO")</f>
        <v>#REF!</v>
      </c>
    </row>
    <row r="6937" spans="1:13" x14ac:dyDescent="0.25">
      <c r="A6937" t="s">
        <v>30141</v>
      </c>
      <c r="B6937">
        <v>7845598</v>
      </c>
      <c r="C6937">
        <v>1947</v>
      </c>
      <c r="D6937" t="s">
        <v>9500</v>
      </c>
      <c r="E6937" t="s">
        <v>9511</v>
      </c>
      <c r="F6937" t="s">
        <v>318</v>
      </c>
      <c r="G6937" t="s">
        <v>88</v>
      </c>
      <c r="H6937">
        <v>12</v>
      </c>
      <c r="I6937">
        <v>65</v>
      </c>
      <c r="J6937">
        <v>2018</v>
      </c>
      <c r="K6937">
        <v>286</v>
      </c>
      <c r="L6937" t="s">
        <v>23185</v>
      </c>
      <c r="M6937" s="15" t="e">
        <f>IF(INDEX(#REF!,MATCH(Padrón!K6937,#REF!,0),MATCH(Padrón!J6937,#REF!,0))=K6937,"Sí","NO")</f>
        <v>#REF!</v>
      </c>
    </row>
    <row r="6938" spans="1:13" x14ac:dyDescent="0.25">
      <c r="A6938" t="s">
        <v>30142</v>
      </c>
      <c r="B6938">
        <v>49789273</v>
      </c>
      <c r="C6938">
        <v>2004</v>
      </c>
      <c r="D6938" t="s">
        <v>9500</v>
      </c>
      <c r="E6938" t="s">
        <v>9512</v>
      </c>
      <c r="F6938" t="s">
        <v>2636</v>
      </c>
      <c r="G6938" t="s">
        <v>3</v>
      </c>
      <c r="H6938">
        <v>12</v>
      </c>
      <c r="I6938">
        <v>65</v>
      </c>
      <c r="J6938">
        <v>2018</v>
      </c>
      <c r="K6938">
        <v>287</v>
      </c>
      <c r="L6938" t="s">
        <v>23185</v>
      </c>
      <c r="M6938" s="15" t="e">
        <f>IF(INDEX(#REF!,MATCH(Padrón!K6938,#REF!,0),MATCH(Padrón!J6938,#REF!,0))=K6938,"Sí","NO")</f>
        <v>#REF!</v>
      </c>
    </row>
    <row r="6939" spans="1:13" x14ac:dyDescent="0.25">
      <c r="A6939" t="s">
        <v>30143</v>
      </c>
      <c r="B6939">
        <v>26192847</v>
      </c>
      <c r="C6939">
        <v>1977</v>
      </c>
      <c r="D6939" t="s">
        <v>9500</v>
      </c>
      <c r="E6939" t="s">
        <v>3093</v>
      </c>
      <c r="F6939" t="s">
        <v>9513</v>
      </c>
      <c r="G6939" t="s">
        <v>10</v>
      </c>
      <c r="H6939">
        <v>12</v>
      </c>
      <c r="I6939">
        <v>65</v>
      </c>
      <c r="J6939">
        <v>2018</v>
      </c>
      <c r="K6939">
        <v>288</v>
      </c>
      <c r="L6939" t="s">
        <v>23185</v>
      </c>
      <c r="M6939" s="15" t="e">
        <f>IF(INDEX(#REF!,MATCH(Padrón!K6939,#REF!,0),MATCH(Padrón!J6939,#REF!,0))=K6939,"Sí","NO")</f>
        <v>#REF!</v>
      </c>
    </row>
    <row r="6940" spans="1:13" x14ac:dyDescent="0.25">
      <c r="A6940" t="s">
        <v>30144</v>
      </c>
      <c r="B6940">
        <v>23030536</v>
      </c>
      <c r="C6940">
        <v>1973</v>
      </c>
      <c r="D6940" t="s">
        <v>9500</v>
      </c>
      <c r="E6940" t="s">
        <v>9514</v>
      </c>
      <c r="F6940" t="s">
        <v>9515</v>
      </c>
      <c r="G6940" t="s">
        <v>10</v>
      </c>
      <c r="H6940">
        <v>12</v>
      </c>
      <c r="I6940">
        <v>65</v>
      </c>
      <c r="J6940">
        <v>2018</v>
      </c>
      <c r="K6940">
        <v>289</v>
      </c>
      <c r="L6940" t="s">
        <v>23185</v>
      </c>
      <c r="M6940" s="15" t="e">
        <f>IF(INDEX(#REF!,MATCH(Padrón!K6940,#REF!,0),MATCH(Padrón!J6940,#REF!,0))=K6940,"Sí","NO")</f>
        <v>#REF!</v>
      </c>
    </row>
    <row r="6941" spans="1:13" x14ac:dyDescent="0.25">
      <c r="A6941" t="s">
        <v>30145</v>
      </c>
      <c r="B6941">
        <v>42061378</v>
      </c>
      <c r="C6941">
        <v>1999</v>
      </c>
      <c r="D6941" t="s">
        <v>9500</v>
      </c>
      <c r="E6941" t="s">
        <v>9516</v>
      </c>
      <c r="F6941" t="s">
        <v>9517</v>
      </c>
      <c r="G6941" t="s">
        <v>10</v>
      </c>
      <c r="H6941">
        <v>12</v>
      </c>
      <c r="I6941">
        <v>65</v>
      </c>
      <c r="J6941">
        <v>2018</v>
      </c>
      <c r="K6941">
        <v>290</v>
      </c>
      <c r="L6941" t="s">
        <v>23185</v>
      </c>
      <c r="M6941" s="15" t="e">
        <f>IF(INDEX(#REF!,MATCH(Padrón!K6941,#REF!,0),MATCH(Padrón!J6941,#REF!,0))=K6941,"Sí","NO")</f>
        <v>#REF!</v>
      </c>
    </row>
    <row r="6942" spans="1:13" x14ac:dyDescent="0.25">
      <c r="A6942" t="s">
        <v>30146</v>
      </c>
      <c r="B6942">
        <v>21598396</v>
      </c>
      <c r="C6942">
        <v>1970</v>
      </c>
      <c r="D6942" t="s">
        <v>9500</v>
      </c>
      <c r="E6942" t="s">
        <v>1161</v>
      </c>
      <c r="F6942" t="s">
        <v>9518</v>
      </c>
      <c r="G6942" t="s">
        <v>3</v>
      </c>
      <c r="H6942">
        <v>12</v>
      </c>
      <c r="I6942">
        <v>65</v>
      </c>
      <c r="J6942">
        <v>2018</v>
      </c>
      <c r="K6942">
        <v>291</v>
      </c>
      <c r="L6942" t="s">
        <v>23185</v>
      </c>
      <c r="M6942" s="15" t="e">
        <f>IF(INDEX(#REF!,MATCH(Padrón!K6942,#REF!,0),MATCH(Padrón!J6942,#REF!,0))=K6942,"Sí","NO")</f>
        <v>#REF!</v>
      </c>
    </row>
    <row r="6943" spans="1:13" x14ac:dyDescent="0.25">
      <c r="A6943" t="s">
        <v>30147</v>
      </c>
      <c r="B6943">
        <v>20896365</v>
      </c>
      <c r="C6943">
        <v>1969</v>
      </c>
      <c r="D6943" t="s">
        <v>9500</v>
      </c>
      <c r="E6943" t="s">
        <v>1036</v>
      </c>
      <c r="F6943" t="s">
        <v>9519</v>
      </c>
      <c r="G6943" t="s">
        <v>3</v>
      </c>
      <c r="H6943">
        <v>12</v>
      </c>
      <c r="I6943">
        <v>65</v>
      </c>
      <c r="J6943">
        <v>2018</v>
      </c>
      <c r="K6943">
        <v>292</v>
      </c>
      <c r="L6943" t="s">
        <v>23185</v>
      </c>
      <c r="M6943" s="15" t="e">
        <f>IF(INDEX(#REF!,MATCH(Padrón!K6943,#REF!,0),MATCH(Padrón!J6943,#REF!,0))=K6943,"Sí","NO")</f>
        <v>#REF!</v>
      </c>
    </row>
    <row r="6944" spans="1:13" x14ac:dyDescent="0.25">
      <c r="A6944" t="s">
        <v>30148</v>
      </c>
      <c r="B6944">
        <v>47425442</v>
      </c>
      <c r="C6944">
        <v>2006</v>
      </c>
      <c r="D6944" t="s">
        <v>9500</v>
      </c>
      <c r="E6944" t="s">
        <v>9520</v>
      </c>
      <c r="F6944" t="s">
        <v>64</v>
      </c>
      <c r="G6944" t="s">
        <v>3</v>
      </c>
      <c r="H6944">
        <v>12</v>
      </c>
      <c r="I6944">
        <v>65</v>
      </c>
      <c r="J6944">
        <v>2018</v>
      </c>
      <c r="K6944">
        <v>293</v>
      </c>
      <c r="L6944" t="s">
        <v>23185</v>
      </c>
      <c r="M6944" s="15" t="e">
        <f>IF(INDEX(#REF!,MATCH(Padrón!K6944,#REF!,0),MATCH(Padrón!J6944,#REF!,0))=K6944,"Sí","NO")</f>
        <v>#REF!</v>
      </c>
    </row>
    <row r="6945" spans="1:13" x14ac:dyDescent="0.25">
      <c r="A6945" t="s">
        <v>30149</v>
      </c>
      <c r="B6945">
        <v>18524464</v>
      </c>
      <c r="C6945">
        <v>1967</v>
      </c>
      <c r="D6945" t="s">
        <v>9500</v>
      </c>
      <c r="E6945" t="s">
        <v>7272</v>
      </c>
      <c r="F6945" t="s">
        <v>9508</v>
      </c>
      <c r="G6945" t="s">
        <v>10</v>
      </c>
      <c r="H6945">
        <v>12</v>
      </c>
      <c r="I6945">
        <v>65</v>
      </c>
      <c r="J6945">
        <v>2018</v>
      </c>
      <c r="K6945">
        <v>294</v>
      </c>
      <c r="L6945" t="s">
        <v>23185</v>
      </c>
      <c r="M6945" s="15" t="e">
        <f>IF(INDEX(#REF!,MATCH(Padrón!K6945,#REF!,0),MATCH(Padrón!J6945,#REF!,0))=K6945,"Sí","NO")</f>
        <v>#REF!</v>
      </c>
    </row>
    <row r="6946" spans="1:13" x14ac:dyDescent="0.25">
      <c r="A6946" t="s">
        <v>30150</v>
      </c>
      <c r="B6946">
        <v>23947980</v>
      </c>
      <c r="C6946">
        <v>1974</v>
      </c>
      <c r="D6946" t="s">
        <v>9500</v>
      </c>
      <c r="E6946" t="s">
        <v>741</v>
      </c>
      <c r="F6946" t="s">
        <v>9521</v>
      </c>
      <c r="G6946" t="s">
        <v>10</v>
      </c>
      <c r="H6946">
        <v>12</v>
      </c>
      <c r="I6946">
        <v>65</v>
      </c>
      <c r="J6946">
        <v>2018</v>
      </c>
      <c r="K6946">
        <v>295</v>
      </c>
      <c r="L6946" t="s">
        <v>23185</v>
      </c>
      <c r="M6946" s="15" t="e">
        <f>IF(INDEX(#REF!,MATCH(Padrón!K6946,#REF!,0),MATCH(Padrón!J6946,#REF!,0))=K6946,"Sí","NO")</f>
        <v>#REF!</v>
      </c>
    </row>
    <row r="6947" spans="1:13" x14ac:dyDescent="0.25">
      <c r="A6947" t="s">
        <v>30151</v>
      </c>
      <c r="B6947">
        <v>44278770</v>
      </c>
      <c r="C6947">
        <v>2002</v>
      </c>
      <c r="D6947" t="s">
        <v>9500</v>
      </c>
      <c r="E6947" t="s">
        <v>9522</v>
      </c>
      <c r="F6947" t="s">
        <v>9523</v>
      </c>
      <c r="G6947" t="s">
        <v>10</v>
      </c>
      <c r="H6947">
        <v>12</v>
      </c>
      <c r="I6947">
        <v>65</v>
      </c>
      <c r="J6947">
        <v>2018</v>
      </c>
      <c r="K6947">
        <v>296</v>
      </c>
      <c r="L6947" t="s">
        <v>23185</v>
      </c>
      <c r="M6947" s="15" t="e">
        <f>IF(INDEX(#REF!,MATCH(Padrón!K6947,#REF!,0),MATCH(Padrón!J6947,#REF!,0))=K6947,"Sí","NO")</f>
        <v>#REF!</v>
      </c>
    </row>
    <row r="6948" spans="1:13" x14ac:dyDescent="0.25">
      <c r="A6948" t="s">
        <v>30152</v>
      </c>
      <c r="B6948">
        <v>7486576</v>
      </c>
      <c r="C6948">
        <v>1936</v>
      </c>
      <c r="D6948" t="s">
        <v>9500</v>
      </c>
      <c r="E6948" t="s">
        <v>2196</v>
      </c>
      <c r="F6948" t="s">
        <v>2980</v>
      </c>
      <c r="G6948" t="s">
        <v>3</v>
      </c>
      <c r="H6948">
        <v>12</v>
      </c>
      <c r="I6948">
        <v>65</v>
      </c>
      <c r="J6948">
        <v>2018</v>
      </c>
      <c r="K6948">
        <v>297</v>
      </c>
      <c r="L6948" t="s">
        <v>23185</v>
      </c>
      <c r="M6948" s="15" t="e">
        <f>IF(INDEX(#REF!,MATCH(Padrón!K6948,#REF!,0),MATCH(Padrón!J6948,#REF!,0))=K6948,"Sí","NO")</f>
        <v>#REF!</v>
      </c>
    </row>
    <row r="6949" spans="1:13" x14ac:dyDescent="0.25">
      <c r="A6949" t="s">
        <v>30153</v>
      </c>
      <c r="B6949">
        <v>32053100</v>
      </c>
      <c r="C6949">
        <v>1986</v>
      </c>
      <c r="D6949" t="s">
        <v>9524</v>
      </c>
      <c r="E6949" t="s">
        <v>9525</v>
      </c>
      <c r="F6949" t="s">
        <v>9526</v>
      </c>
      <c r="G6949" t="s">
        <v>10</v>
      </c>
      <c r="H6949">
        <v>12</v>
      </c>
      <c r="I6949">
        <v>65</v>
      </c>
      <c r="J6949">
        <v>2018</v>
      </c>
      <c r="K6949">
        <v>298</v>
      </c>
      <c r="L6949" t="s">
        <v>23185</v>
      </c>
      <c r="M6949" s="15" t="e">
        <f>IF(INDEX(#REF!,MATCH(Padrón!K6949,#REF!,0),MATCH(Padrón!J6949,#REF!,0))=K6949,"Sí","NO")</f>
        <v>#REF!</v>
      </c>
    </row>
    <row r="6950" spans="1:13" x14ac:dyDescent="0.25">
      <c r="A6950" t="s">
        <v>30154</v>
      </c>
      <c r="B6950">
        <v>30785384</v>
      </c>
      <c r="C6950">
        <v>1984</v>
      </c>
      <c r="D6950" t="s">
        <v>9527</v>
      </c>
      <c r="E6950" t="s">
        <v>9528</v>
      </c>
      <c r="F6950" t="s">
        <v>254</v>
      </c>
      <c r="G6950" t="s">
        <v>3</v>
      </c>
      <c r="H6950">
        <v>12</v>
      </c>
      <c r="I6950">
        <v>65</v>
      </c>
      <c r="J6950">
        <v>2018</v>
      </c>
      <c r="K6950">
        <v>299</v>
      </c>
      <c r="L6950" t="s">
        <v>23185</v>
      </c>
      <c r="M6950" s="15" t="e">
        <f>IF(INDEX(#REF!,MATCH(Padrón!K6950,#REF!,0),MATCH(Padrón!J6950,#REF!,0))=K6950,"Sí","NO")</f>
        <v>#REF!</v>
      </c>
    </row>
    <row r="6951" spans="1:13" x14ac:dyDescent="0.25">
      <c r="A6951" t="s">
        <v>30155</v>
      </c>
      <c r="B6951">
        <v>35007026</v>
      </c>
      <c r="C6951">
        <v>1989</v>
      </c>
      <c r="D6951" t="s">
        <v>9527</v>
      </c>
      <c r="E6951" t="s">
        <v>9529</v>
      </c>
      <c r="F6951" t="s">
        <v>9530</v>
      </c>
      <c r="G6951" t="s">
        <v>10</v>
      </c>
      <c r="H6951">
        <v>12</v>
      </c>
      <c r="I6951">
        <v>65</v>
      </c>
      <c r="J6951">
        <v>2018</v>
      </c>
      <c r="K6951">
        <v>300</v>
      </c>
      <c r="L6951" t="s">
        <v>23185</v>
      </c>
      <c r="M6951" s="15" t="e">
        <f>IF(INDEX(#REF!,MATCH(Padrón!K6951,#REF!,0),MATCH(Padrón!J6951,#REF!,0))=K6951,"Sí","NO")</f>
        <v>#REF!</v>
      </c>
    </row>
    <row r="6952" spans="1:13" x14ac:dyDescent="0.25">
      <c r="A6952" t="s">
        <v>30156</v>
      </c>
      <c r="B6952">
        <v>23882638</v>
      </c>
      <c r="C6952">
        <v>1972</v>
      </c>
      <c r="D6952" t="s">
        <v>9531</v>
      </c>
      <c r="E6952" t="s">
        <v>600</v>
      </c>
      <c r="F6952" t="s">
        <v>9532</v>
      </c>
      <c r="G6952" t="s">
        <v>110</v>
      </c>
      <c r="H6952">
        <v>12</v>
      </c>
      <c r="I6952">
        <v>65</v>
      </c>
      <c r="J6952">
        <v>2018</v>
      </c>
      <c r="K6952">
        <v>301</v>
      </c>
      <c r="L6952" t="s">
        <v>23185</v>
      </c>
      <c r="M6952" s="15" t="e">
        <f>IF(INDEX(#REF!,MATCH(Padrón!K6952,#REF!,0),MATCH(Padrón!J6952,#REF!,0))=K6952,"Sí","NO")</f>
        <v>#REF!</v>
      </c>
    </row>
    <row r="6953" spans="1:13" x14ac:dyDescent="0.25">
      <c r="A6953" t="s">
        <v>30157</v>
      </c>
      <c r="B6953">
        <v>31357963</v>
      </c>
      <c r="C6953">
        <v>1985</v>
      </c>
      <c r="D6953" t="s">
        <v>9531</v>
      </c>
      <c r="E6953" t="s">
        <v>9533</v>
      </c>
      <c r="F6953" t="s">
        <v>9534</v>
      </c>
      <c r="G6953" t="s">
        <v>110</v>
      </c>
      <c r="H6953">
        <v>12</v>
      </c>
      <c r="I6953">
        <v>65</v>
      </c>
      <c r="J6953">
        <v>2018</v>
      </c>
      <c r="K6953">
        <v>302</v>
      </c>
      <c r="L6953" t="s">
        <v>23185</v>
      </c>
      <c r="M6953" s="15" t="e">
        <f>IF(INDEX(#REF!,MATCH(Padrón!K6953,#REF!,0),MATCH(Padrón!J6953,#REF!,0))=K6953,"Sí","NO")</f>
        <v>#REF!</v>
      </c>
    </row>
    <row r="6954" spans="1:13" x14ac:dyDescent="0.25">
      <c r="A6954" t="s">
        <v>30158</v>
      </c>
      <c r="B6954">
        <v>46830683</v>
      </c>
      <c r="C6954">
        <v>2005</v>
      </c>
      <c r="D6954" t="s">
        <v>9535</v>
      </c>
      <c r="E6954" t="s">
        <v>9536</v>
      </c>
      <c r="F6954" t="s">
        <v>1303</v>
      </c>
      <c r="G6954" t="s">
        <v>3</v>
      </c>
      <c r="H6954">
        <v>12</v>
      </c>
      <c r="I6954">
        <v>65</v>
      </c>
      <c r="J6954">
        <v>2018</v>
      </c>
      <c r="K6954">
        <v>303</v>
      </c>
      <c r="L6954" t="s">
        <v>23185</v>
      </c>
      <c r="M6954" s="15" t="e">
        <f>IF(INDEX(#REF!,MATCH(Padrón!K6954,#REF!,0),MATCH(Padrón!J6954,#REF!,0))=K6954,"Sí","NO")</f>
        <v>#REF!</v>
      </c>
    </row>
    <row r="6955" spans="1:13" x14ac:dyDescent="0.25">
      <c r="A6955" t="s">
        <v>30159</v>
      </c>
      <c r="B6955">
        <v>28553990</v>
      </c>
      <c r="C6955">
        <v>1981</v>
      </c>
      <c r="D6955" t="s">
        <v>9535</v>
      </c>
      <c r="E6955" t="s">
        <v>1185</v>
      </c>
      <c r="F6955" t="s">
        <v>9537</v>
      </c>
      <c r="G6955" t="s">
        <v>10</v>
      </c>
      <c r="H6955">
        <v>12</v>
      </c>
      <c r="I6955">
        <v>65</v>
      </c>
      <c r="J6955">
        <v>2018</v>
      </c>
      <c r="K6955">
        <v>304</v>
      </c>
      <c r="L6955" t="s">
        <v>23185</v>
      </c>
      <c r="M6955" s="15" t="e">
        <f>IF(INDEX(#REF!,MATCH(Padrón!K6955,#REF!,0),MATCH(Padrón!J6955,#REF!,0))=K6955,"Sí","NO")</f>
        <v>#REF!</v>
      </c>
    </row>
    <row r="6956" spans="1:13" x14ac:dyDescent="0.25">
      <c r="A6956" t="s">
        <v>30160</v>
      </c>
      <c r="B6956">
        <v>18000809</v>
      </c>
      <c r="C6956">
        <v>1965</v>
      </c>
      <c r="D6956" t="s">
        <v>9535</v>
      </c>
      <c r="E6956" t="s">
        <v>2519</v>
      </c>
      <c r="F6956" t="s">
        <v>738</v>
      </c>
      <c r="G6956" t="s">
        <v>3</v>
      </c>
      <c r="H6956">
        <v>12</v>
      </c>
      <c r="I6956">
        <v>65</v>
      </c>
      <c r="J6956">
        <v>2018</v>
      </c>
      <c r="K6956">
        <v>305</v>
      </c>
      <c r="L6956" t="s">
        <v>23185</v>
      </c>
      <c r="M6956" s="15" t="e">
        <f>IF(INDEX(#REF!,MATCH(Padrón!K6956,#REF!,0),MATCH(Padrón!J6956,#REF!,0))=K6956,"Sí","NO")</f>
        <v>#REF!</v>
      </c>
    </row>
    <row r="6957" spans="1:13" x14ac:dyDescent="0.25">
      <c r="A6957" t="s">
        <v>30161</v>
      </c>
      <c r="B6957">
        <v>41510705</v>
      </c>
      <c r="C6957">
        <v>1998</v>
      </c>
      <c r="D6957" t="s">
        <v>9535</v>
      </c>
      <c r="E6957" t="s">
        <v>9538</v>
      </c>
      <c r="F6957" t="s">
        <v>738</v>
      </c>
      <c r="G6957" t="s">
        <v>3</v>
      </c>
      <c r="H6957">
        <v>12</v>
      </c>
      <c r="I6957">
        <v>65</v>
      </c>
      <c r="J6957">
        <v>2018</v>
      </c>
      <c r="K6957">
        <v>306</v>
      </c>
      <c r="L6957" t="s">
        <v>23185</v>
      </c>
      <c r="M6957" s="15" t="e">
        <f>IF(INDEX(#REF!,MATCH(Padrón!K6957,#REF!,0),MATCH(Padrón!J6957,#REF!,0))=K6957,"Sí","NO")</f>
        <v>#REF!</v>
      </c>
    </row>
    <row r="6958" spans="1:13" x14ac:dyDescent="0.25">
      <c r="A6958" t="s">
        <v>30162</v>
      </c>
      <c r="B6958">
        <v>46713149</v>
      </c>
      <c r="C6958">
        <v>2003</v>
      </c>
      <c r="D6958" t="s">
        <v>9535</v>
      </c>
      <c r="E6958" t="s">
        <v>9539</v>
      </c>
      <c r="F6958" t="s">
        <v>5492</v>
      </c>
      <c r="G6958" t="s">
        <v>10</v>
      </c>
      <c r="H6958">
        <v>12</v>
      </c>
      <c r="I6958">
        <v>65</v>
      </c>
      <c r="J6958">
        <v>2018</v>
      </c>
      <c r="K6958">
        <v>307</v>
      </c>
      <c r="L6958" t="s">
        <v>23185</v>
      </c>
      <c r="M6958" s="15" t="e">
        <f>IF(INDEX(#REF!,MATCH(Padrón!K6958,#REF!,0),MATCH(Padrón!J6958,#REF!,0))=K6958,"Sí","NO")</f>
        <v>#REF!</v>
      </c>
    </row>
    <row r="6959" spans="1:13" x14ac:dyDescent="0.25">
      <c r="A6959" t="s">
        <v>30163</v>
      </c>
      <c r="B6959">
        <v>24906924</v>
      </c>
      <c r="C6959">
        <v>1976</v>
      </c>
      <c r="D6959" t="s">
        <v>9535</v>
      </c>
      <c r="E6959" t="s">
        <v>9540</v>
      </c>
      <c r="F6959" t="s">
        <v>9541</v>
      </c>
      <c r="G6959" t="s">
        <v>10</v>
      </c>
      <c r="H6959">
        <v>12</v>
      </c>
      <c r="I6959">
        <v>65</v>
      </c>
      <c r="J6959">
        <v>2018</v>
      </c>
      <c r="K6959">
        <v>308</v>
      </c>
      <c r="L6959" t="s">
        <v>23185</v>
      </c>
      <c r="M6959" s="15" t="e">
        <f>IF(INDEX(#REF!,MATCH(Padrón!K6959,#REF!,0),MATCH(Padrón!J6959,#REF!,0))=K6959,"Sí","NO")</f>
        <v>#REF!</v>
      </c>
    </row>
    <row r="6960" spans="1:13" x14ac:dyDescent="0.25">
      <c r="A6960" t="s">
        <v>30164</v>
      </c>
      <c r="B6960">
        <v>28553855</v>
      </c>
      <c r="C6960">
        <v>1981</v>
      </c>
      <c r="D6960" t="s">
        <v>9535</v>
      </c>
      <c r="E6960" t="s">
        <v>4053</v>
      </c>
      <c r="F6960" t="s">
        <v>358</v>
      </c>
      <c r="G6960" t="s">
        <v>3</v>
      </c>
      <c r="H6960">
        <v>12</v>
      </c>
      <c r="I6960">
        <v>65</v>
      </c>
      <c r="J6960">
        <v>2018</v>
      </c>
      <c r="K6960">
        <v>309</v>
      </c>
      <c r="L6960" t="s">
        <v>23185</v>
      </c>
      <c r="M6960" s="15" t="e">
        <f>IF(INDEX(#REF!,MATCH(Padrón!K6960,#REF!,0),MATCH(Padrón!J6960,#REF!,0))=K6960,"Sí","NO")</f>
        <v>#REF!</v>
      </c>
    </row>
    <row r="6961" spans="1:13" x14ac:dyDescent="0.25">
      <c r="A6961" t="s">
        <v>30165</v>
      </c>
      <c r="B6961">
        <v>23882484</v>
      </c>
      <c r="C6961">
        <v>1971</v>
      </c>
      <c r="D6961" t="s">
        <v>9535</v>
      </c>
      <c r="E6961" t="s">
        <v>9542</v>
      </c>
      <c r="F6961" t="s">
        <v>764</v>
      </c>
      <c r="G6961" t="s">
        <v>10</v>
      </c>
      <c r="H6961">
        <v>12</v>
      </c>
      <c r="I6961">
        <v>65</v>
      </c>
      <c r="J6961">
        <v>2018</v>
      </c>
      <c r="K6961">
        <v>310</v>
      </c>
      <c r="L6961" t="s">
        <v>23185</v>
      </c>
      <c r="M6961" s="15" t="e">
        <f>IF(INDEX(#REF!,MATCH(Padrón!K6961,#REF!,0),MATCH(Padrón!J6961,#REF!,0))=K6961,"Sí","NO")</f>
        <v>#REF!</v>
      </c>
    </row>
    <row r="6962" spans="1:13" x14ac:dyDescent="0.25">
      <c r="A6962" t="s">
        <v>30166</v>
      </c>
      <c r="B6962">
        <v>27429736</v>
      </c>
      <c r="C6962">
        <v>1979</v>
      </c>
      <c r="D6962" t="s">
        <v>9535</v>
      </c>
      <c r="E6962" t="s">
        <v>8201</v>
      </c>
      <c r="F6962" t="s">
        <v>9543</v>
      </c>
      <c r="G6962" t="s">
        <v>10</v>
      </c>
      <c r="H6962">
        <v>12</v>
      </c>
      <c r="I6962">
        <v>65</v>
      </c>
      <c r="J6962">
        <v>2018</v>
      </c>
      <c r="K6962">
        <v>311</v>
      </c>
      <c r="L6962" t="s">
        <v>23185</v>
      </c>
      <c r="M6962" s="15" t="e">
        <f>IF(INDEX(#REF!,MATCH(Padrón!K6962,#REF!,0),MATCH(Padrón!J6962,#REF!,0))=K6962,"Sí","NO")</f>
        <v>#REF!</v>
      </c>
    </row>
    <row r="6963" spans="1:13" x14ac:dyDescent="0.25">
      <c r="A6963" t="s">
        <v>30167</v>
      </c>
      <c r="B6963">
        <v>24906723</v>
      </c>
      <c r="C6963">
        <v>1973</v>
      </c>
      <c r="D6963" t="s">
        <v>9535</v>
      </c>
      <c r="E6963" t="s">
        <v>3104</v>
      </c>
      <c r="F6963" t="s">
        <v>9544</v>
      </c>
      <c r="G6963" t="s">
        <v>979</v>
      </c>
      <c r="H6963">
        <v>12</v>
      </c>
      <c r="I6963">
        <v>65</v>
      </c>
      <c r="J6963">
        <v>2018</v>
      </c>
      <c r="K6963">
        <v>312</v>
      </c>
      <c r="L6963" t="s">
        <v>23185</v>
      </c>
      <c r="M6963" s="15" t="e">
        <f>IF(INDEX(#REF!,MATCH(Padrón!K6963,#REF!,0),MATCH(Padrón!J6963,#REF!,0))=K6963,"Sí","NO")</f>
        <v>#REF!</v>
      </c>
    </row>
    <row r="6964" spans="1:13" x14ac:dyDescent="0.25">
      <c r="A6964" t="s">
        <v>30168</v>
      </c>
      <c r="B6964">
        <v>30785474</v>
      </c>
      <c r="C6964">
        <v>1984</v>
      </c>
      <c r="D6964" t="s">
        <v>9535</v>
      </c>
      <c r="E6964" t="s">
        <v>8499</v>
      </c>
      <c r="F6964" t="s">
        <v>9545</v>
      </c>
      <c r="G6964" t="s">
        <v>3</v>
      </c>
      <c r="H6964">
        <v>12</v>
      </c>
      <c r="I6964">
        <v>65</v>
      </c>
      <c r="J6964">
        <v>2018</v>
      </c>
      <c r="K6964">
        <v>313</v>
      </c>
      <c r="L6964" t="s">
        <v>23185</v>
      </c>
      <c r="M6964" s="15" t="e">
        <f>IF(INDEX(#REF!,MATCH(Padrón!K6964,#REF!,0),MATCH(Padrón!J6964,#REF!,0))=K6964,"Sí","NO")</f>
        <v>#REF!</v>
      </c>
    </row>
    <row r="6965" spans="1:13" x14ac:dyDescent="0.25">
      <c r="A6965" t="s">
        <v>30169</v>
      </c>
      <c r="B6965">
        <v>23690103</v>
      </c>
      <c r="C6965">
        <v>1968</v>
      </c>
      <c r="D6965" t="s">
        <v>9535</v>
      </c>
      <c r="E6965" t="s">
        <v>9546</v>
      </c>
      <c r="F6965" t="s">
        <v>9547</v>
      </c>
      <c r="G6965" t="s">
        <v>10</v>
      </c>
      <c r="H6965">
        <v>12</v>
      </c>
      <c r="I6965">
        <v>65</v>
      </c>
      <c r="J6965">
        <v>2018</v>
      </c>
      <c r="K6965">
        <v>314</v>
      </c>
      <c r="L6965" t="s">
        <v>23185</v>
      </c>
      <c r="M6965" s="15" t="e">
        <f>IF(INDEX(#REF!,MATCH(Padrón!K6965,#REF!,0),MATCH(Padrón!J6965,#REF!,0))=K6965,"Sí","NO")</f>
        <v>#REF!</v>
      </c>
    </row>
    <row r="6966" spans="1:13" x14ac:dyDescent="0.25">
      <c r="A6966" t="s">
        <v>30170</v>
      </c>
      <c r="B6966">
        <v>11716803</v>
      </c>
      <c r="C6966">
        <v>1954</v>
      </c>
      <c r="D6966" t="s">
        <v>9535</v>
      </c>
      <c r="E6966" t="s">
        <v>931</v>
      </c>
      <c r="F6966" t="s">
        <v>9548</v>
      </c>
      <c r="G6966" t="s">
        <v>10</v>
      </c>
      <c r="H6966">
        <v>12</v>
      </c>
      <c r="I6966">
        <v>65</v>
      </c>
      <c r="J6966">
        <v>2018</v>
      </c>
      <c r="K6966">
        <v>315</v>
      </c>
      <c r="L6966" t="s">
        <v>23185</v>
      </c>
      <c r="M6966" s="15" t="e">
        <f>IF(INDEX(#REF!,MATCH(Padrón!K6966,#REF!,0),MATCH(Padrón!J6966,#REF!,0))=K6966,"Sí","NO")</f>
        <v>#REF!</v>
      </c>
    </row>
    <row r="6967" spans="1:13" x14ac:dyDescent="0.25">
      <c r="A6967" t="s">
        <v>30171</v>
      </c>
      <c r="B6967">
        <v>38894174</v>
      </c>
      <c r="C6967">
        <v>1995</v>
      </c>
      <c r="D6967" t="s">
        <v>9535</v>
      </c>
      <c r="E6967" t="s">
        <v>1038</v>
      </c>
      <c r="F6967" t="s">
        <v>1522</v>
      </c>
      <c r="G6967" t="s">
        <v>3</v>
      </c>
      <c r="H6967">
        <v>12</v>
      </c>
      <c r="I6967">
        <v>65</v>
      </c>
      <c r="J6967">
        <v>2018</v>
      </c>
      <c r="K6967">
        <v>316</v>
      </c>
      <c r="L6967" t="s">
        <v>23185</v>
      </c>
      <c r="M6967" s="15" t="e">
        <f>IF(INDEX(#REF!,MATCH(Padrón!K6967,#REF!,0),MATCH(Padrón!J6967,#REF!,0))=K6967,"Sí","NO")</f>
        <v>#REF!</v>
      </c>
    </row>
    <row r="6968" spans="1:13" x14ac:dyDescent="0.25">
      <c r="A6968" t="s">
        <v>30172</v>
      </c>
      <c r="B6968">
        <v>32736774</v>
      </c>
      <c r="C6968">
        <v>1987</v>
      </c>
      <c r="D6968" t="s">
        <v>9535</v>
      </c>
      <c r="E6968" t="s">
        <v>806</v>
      </c>
      <c r="F6968" t="s">
        <v>5492</v>
      </c>
      <c r="G6968" t="s">
        <v>10</v>
      </c>
      <c r="H6968">
        <v>12</v>
      </c>
      <c r="I6968">
        <v>65</v>
      </c>
      <c r="J6968">
        <v>2018</v>
      </c>
      <c r="K6968">
        <v>317</v>
      </c>
      <c r="L6968" t="s">
        <v>23185</v>
      </c>
      <c r="M6968" s="15" t="e">
        <f>IF(INDEX(#REF!,MATCH(Padrón!K6968,#REF!,0),MATCH(Padrón!J6968,#REF!,0))=K6968,"Sí","NO")</f>
        <v>#REF!</v>
      </c>
    </row>
    <row r="6969" spans="1:13" x14ac:dyDescent="0.25">
      <c r="A6969" t="s">
        <v>30173</v>
      </c>
      <c r="B6969">
        <v>43025299</v>
      </c>
      <c r="C6969">
        <v>2001</v>
      </c>
      <c r="D6969" t="s">
        <v>9535</v>
      </c>
      <c r="E6969" t="s">
        <v>9549</v>
      </c>
      <c r="F6969" t="s">
        <v>738</v>
      </c>
      <c r="G6969" t="s">
        <v>3</v>
      </c>
      <c r="H6969">
        <v>12</v>
      </c>
      <c r="I6969">
        <v>65</v>
      </c>
      <c r="J6969">
        <v>2018</v>
      </c>
      <c r="K6969">
        <v>318</v>
      </c>
      <c r="L6969" t="s">
        <v>23185</v>
      </c>
      <c r="M6969" s="15" t="e">
        <f>IF(INDEX(#REF!,MATCH(Padrón!K6969,#REF!,0),MATCH(Padrón!J6969,#REF!,0))=K6969,"Sí","NO")</f>
        <v>#REF!</v>
      </c>
    </row>
    <row r="6970" spans="1:13" x14ac:dyDescent="0.25">
      <c r="A6970" t="s">
        <v>30174</v>
      </c>
      <c r="B6970">
        <v>36457707</v>
      </c>
      <c r="C6970">
        <v>1992</v>
      </c>
      <c r="D6970" t="s">
        <v>9535</v>
      </c>
      <c r="E6970" t="s">
        <v>9550</v>
      </c>
      <c r="F6970" t="s">
        <v>738</v>
      </c>
      <c r="G6970" t="s">
        <v>117</v>
      </c>
      <c r="H6970">
        <v>12</v>
      </c>
      <c r="I6970">
        <v>65</v>
      </c>
      <c r="J6970">
        <v>2018</v>
      </c>
      <c r="K6970">
        <v>319</v>
      </c>
      <c r="L6970" t="s">
        <v>23185</v>
      </c>
      <c r="M6970" s="15" t="e">
        <f>IF(INDEX(#REF!,MATCH(Padrón!K6970,#REF!,0),MATCH(Padrón!J6970,#REF!,0))=K6970,"Sí","NO")</f>
        <v>#REF!</v>
      </c>
    </row>
    <row r="6971" spans="1:13" x14ac:dyDescent="0.25">
      <c r="A6971" t="s">
        <v>30175</v>
      </c>
      <c r="B6971">
        <v>23882483</v>
      </c>
      <c r="C6971">
        <v>1969</v>
      </c>
      <c r="D6971" t="s">
        <v>9535</v>
      </c>
      <c r="E6971" t="s">
        <v>9551</v>
      </c>
      <c r="F6971" t="s">
        <v>9552</v>
      </c>
      <c r="G6971" t="s">
        <v>10</v>
      </c>
      <c r="H6971">
        <v>12</v>
      </c>
      <c r="I6971">
        <v>65</v>
      </c>
      <c r="J6971">
        <v>2018</v>
      </c>
      <c r="K6971">
        <v>320</v>
      </c>
      <c r="L6971" t="s">
        <v>23185</v>
      </c>
      <c r="M6971" s="15" t="e">
        <f>IF(INDEX(#REF!,MATCH(Padrón!K6971,#REF!,0),MATCH(Padrón!J6971,#REF!,0))=K6971,"Sí","NO")</f>
        <v>#REF!</v>
      </c>
    </row>
    <row r="6972" spans="1:13" x14ac:dyDescent="0.25">
      <c r="A6972" t="s">
        <v>30176</v>
      </c>
      <c r="B6972">
        <v>22727296</v>
      </c>
      <c r="C6972">
        <v>1972</v>
      </c>
      <c r="D6972" t="s">
        <v>9535</v>
      </c>
      <c r="E6972" t="s">
        <v>9553</v>
      </c>
      <c r="F6972" t="s">
        <v>9</v>
      </c>
      <c r="G6972" t="s">
        <v>10</v>
      </c>
      <c r="H6972">
        <v>12</v>
      </c>
      <c r="I6972">
        <v>65</v>
      </c>
      <c r="J6972">
        <v>2018</v>
      </c>
      <c r="K6972">
        <v>321</v>
      </c>
      <c r="L6972" t="s">
        <v>23185</v>
      </c>
      <c r="M6972" s="15" t="e">
        <f>IF(INDEX(#REF!,MATCH(Padrón!K6972,#REF!,0),MATCH(Padrón!J6972,#REF!,0))=K6972,"Sí","NO")</f>
        <v>#REF!</v>
      </c>
    </row>
    <row r="6973" spans="1:13" x14ac:dyDescent="0.25">
      <c r="A6973" t="s">
        <v>30177</v>
      </c>
      <c r="B6973">
        <v>37582603</v>
      </c>
      <c r="C6973">
        <v>1992</v>
      </c>
      <c r="D6973" t="s">
        <v>9535</v>
      </c>
      <c r="E6973" t="s">
        <v>9554</v>
      </c>
      <c r="F6973" t="s">
        <v>9412</v>
      </c>
      <c r="G6973" t="s">
        <v>10</v>
      </c>
      <c r="H6973">
        <v>12</v>
      </c>
      <c r="I6973">
        <v>65</v>
      </c>
      <c r="J6973">
        <v>2018</v>
      </c>
      <c r="K6973">
        <v>322</v>
      </c>
      <c r="L6973" t="s">
        <v>23185</v>
      </c>
      <c r="M6973" s="15" t="e">
        <f>IF(INDEX(#REF!,MATCH(Padrón!K6973,#REF!,0),MATCH(Padrón!J6973,#REF!,0))=K6973,"Sí","NO")</f>
        <v>#REF!</v>
      </c>
    </row>
    <row r="6974" spans="1:13" x14ac:dyDescent="0.25">
      <c r="A6974" t="s">
        <v>30178</v>
      </c>
      <c r="B6974">
        <v>7624563</v>
      </c>
      <c r="C6974">
        <v>1948</v>
      </c>
      <c r="D6974" t="s">
        <v>9555</v>
      </c>
      <c r="E6974" t="s">
        <v>795</v>
      </c>
      <c r="F6974" t="s">
        <v>4562</v>
      </c>
      <c r="G6974" t="s">
        <v>3</v>
      </c>
      <c r="H6974">
        <v>12</v>
      </c>
      <c r="I6974">
        <v>65</v>
      </c>
      <c r="J6974">
        <v>2018</v>
      </c>
      <c r="K6974">
        <v>323</v>
      </c>
      <c r="L6974" t="s">
        <v>23185</v>
      </c>
      <c r="M6974" s="15" t="e">
        <f>IF(INDEX(#REF!,MATCH(Padrón!K6974,#REF!,0),MATCH(Padrón!J6974,#REF!,0))=K6974,"Sí","NO")</f>
        <v>#REF!</v>
      </c>
    </row>
    <row r="6975" spans="1:13" x14ac:dyDescent="0.25">
      <c r="A6975" t="s">
        <v>30179</v>
      </c>
      <c r="B6975">
        <v>5247704</v>
      </c>
      <c r="C6975">
        <v>1945</v>
      </c>
      <c r="D6975" t="s">
        <v>9556</v>
      </c>
      <c r="E6975" t="s">
        <v>9557</v>
      </c>
      <c r="F6975" t="s">
        <v>9558</v>
      </c>
      <c r="G6975" t="s">
        <v>3</v>
      </c>
      <c r="H6975">
        <v>12</v>
      </c>
      <c r="I6975">
        <v>65</v>
      </c>
      <c r="J6975">
        <v>2018</v>
      </c>
      <c r="K6975">
        <v>324</v>
      </c>
      <c r="L6975" t="s">
        <v>23185</v>
      </c>
      <c r="M6975" s="15" t="e">
        <f>IF(INDEX(#REF!,MATCH(Padrón!K6975,#REF!,0),MATCH(Padrón!J6975,#REF!,0))=K6975,"Sí","NO")</f>
        <v>#REF!</v>
      </c>
    </row>
    <row r="6976" spans="1:13" x14ac:dyDescent="0.25">
      <c r="A6976" t="s">
        <v>30180</v>
      </c>
      <c r="B6976">
        <v>32963901</v>
      </c>
      <c r="C6976">
        <v>1987</v>
      </c>
      <c r="D6976" t="s">
        <v>9556</v>
      </c>
      <c r="E6976" t="s">
        <v>9559</v>
      </c>
      <c r="F6976" t="s">
        <v>2624</v>
      </c>
      <c r="G6976" t="s">
        <v>27</v>
      </c>
      <c r="H6976">
        <v>12</v>
      </c>
      <c r="I6976">
        <v>65</v>
      </c>
      <c r="J6976">
        <v>2018</v>
      </c>
      <c r="K6976">
        <v>325</v>
      </c>
      <c r="L6976" t="s">
        <v>23185</v>
      </c>
      <c r="M6976" s="15" t="e">
        <f>IF(INDEX(#REF!,MATCH(Padrón!K6976,#REF!,0),MATCH(Padrón!J6976,#REF!,0))=K6976,"Sí","NO")</f>
        <v>#REF!</v>
      </c>
    </row>
    <row r="6977" spans="1:13" x14ac:dyDescent="0.25">
      <c r="A6977" t="s">
        <v>30181</v>
      </c>
      <c r="B6977">
        <v>28313311</v>
      </c>
      <c r="C6977">
        <v>1980</v>
      </c>
      <c r="D6977" t="s">
        <v>9560</v>
      </c>
      <c r="E6977" t="s">
        <v>228</v>
      </c>
      <c r="F6977" t="s">
        <v>9561</v>
      </c>
      <c r="G6977" t="s">
        <v>3</v>
      </c>
      <c r="H6977">
        <v>12</v>
      </c>
      <c r="I6977">
        <v>65</v>
      </c>
      <c r="J6977">
        <v>2018</v>
      </c>
      <c r="K6977">
        <v>326</v>
      </c>
      <c r="L6977" t="s">
        <v>23185</v>
      </c>
      <c r="M6977" s="15" t="e">
        <f>IF(INDEX(#REF!,MATCH(Padrón!K6977,#REF!,0),MATCH(Padrón!J6977,#REF!,0))=K6977,"Sí","NO")</f>
        <v>#REF!</v>
      </c>
    </row>
    <row r="6978" spans="1:13" x14ac:dyDescent="0.25">
      <c r="A6978" t="s">
        <v>30182</v>
      </c>
      <c r="B6978">
        <v>17089916</v>
      </c>
      <c r="C6978">
        <v>1965</v>
      </c>
      <c r="D6978" t="s">
        <v>9562</v>
      </c>
      <c r="E6978" t="s">
        <v>9563</v>
      </c>
      <c r="F6978" t="s">
        <v>9564</v>
      </c>
      <c r="G6978" t="s">
        <v>3</v>
      </c>
      <c r="H6978">
        <v>12</v>
      </c>
      <c r="I6978">
        <v>65</v>
      </c>
      <c r="J6978">
        <v>2018</v>
      </c>
      <c r="K6978">
        <v>327</v>
      </c>
      <c r="L6978" t="s">
        <v>23185</v>
      </c>
      <c r="M6978" s="15" t="e">
        <f>IF(INDEX(#REF!,MATCH(Padrón!K6978,#REF!,0),MATCH(Padrón!J6978,#REF!,0))=K6978,"Sí","NO")</f>
        <v>#REF!</v>
      </c>
    </row>
    <row r="6979" spans="1:13" x14ac:dyDescent="0.25">
      <c r="A6979" t="s">
        <v>30183</v>
      </c>
      <c r="B6979">
        <v>38138369</v>
      </c>
      <c r="C6979">
        <v>1994</v>
      </c>
      <c r="D6979" t="s">
        <v>9565</v>
      </c>
      <c r="E6979" t="s">
        <v>9566</v>
      </c>
      <c r="F6979" t="s">
        <v>9567</v>
      </c>
      <c r="G6979" t="s">
        <v>10</v>
      </c>
      <c r="H6979">
        <v>12</v>
      </c>
      <c r="I6979">
        <v>65</v>
      </c>
      <c r="J6979">
        <v>2018</v>
      </c>
      <c r="K6979">
        <v>328</v>
      </c>
      <c r="L6979" t="s">
        <v>23185</v>
      </c>
      <c r="M6979" s="15" t="e">
        <f>IF(INDEX(#REF!,MATCH(Padrón!K6979,#REF!,0),MATCH(Padrón!J6979,#REF!,0))=K6979,"Sí","NO")</f>
        <v>#REF!</v>
      </c>
    </row>
    <row r="6980" spans="1:13" x14ac:dyDescent="0.25">
      <c r="A6980" t="s">
        <v>30184</v>
      </c>
      <c r="B6980">
        <v>39638094</v>
      </c>
      <c r="C6980">
        <v>1996</v>
      </c>
      <c r="D6980" t="s">
        <v>9565</v>
      </c>
      <c r="E6980" t="s">
        <v>1066</v>
      </c>
      <c r="F6980" t="s">
        <v>9568</v>
      </c>
      <c r="G6980" t="s">
        <v>10</v>
      </c>
      <c r="H6980">
        <v>12</v>
      </c>
      <c r="I6980">
        <v>65</v>
      </c>
      <c r="J6980">
        <v>2018</v>
      </c>
      <c r="K6980">
        <v>329</v>
      </c>
      <c r="L6980" t="s">
        <v>23185</v>
      </c>
      <c r="M6980" s="15" t="e">
        <f>IF(INDEX(#REF!,MATCH(Padrón!K6980,#REF!,0),MATCH(Padrón!J6980,#REF!,0))=K6980,"Sí","NO")</f>
        <v>#REF!</v>
      </c>
    </row>
    <row r="6981" spans="1:13" x14ac:dyDescent="0.25">
      <c r="A6981" t="s">
        <v>30185</v>
      </c>
      <c r="B6981">
        <v>41304031</v>
      </c>
      <c r="C6981">
        <v>1998</v>
      </c>
      <c r="D6981" t="s">
        <v>9565</v>
      </c>
      <c r="E6981" t="s">
        <v>8013</v>
      </c>
      <c r="F6981" t="s">
        <v>9</v>
      </c>
      <c r="G6981" t="s">
        <v>3</v>
      </c>
      <c r="H6981">
        <v>12</v>
      </c>
      <c r="I6981">
        <v>65</v>
      </c>
      <c r="J6981">
        <v>2018</v>
      </c>
      <c r="K6981">
        <v>330</v>
      </c>
      <c r="L6981" t="s">
        <v>23185</v>
      </c>
      <c r="M6981" s="15" t="e">
        <f>IF(INDEX(#REF!,MATCH(Padrón!K6981,#REF!,0),MATCH(Padrón!J6981,#REF!,0))=K6981,"Sí","NO")</f>
        <v>#REF!</v>
      </c>
    </row>
    <row r="6982" spans="1:13" x14ac:dyDescent="0.25">
      <c r="A6982" t="s">
        <v>30186</v>
      </c>
      <c r="B6982">
        <v>16457836</v>
      </c>
      <c r="C6982">
        <v>1963</v>
      </c>
      <c r="D6982" t="s">
        <v>9565</v>
      </c>
      <c r="E6982" t="s">
        <v>9569</v>
      </c>
      <c r="F6982" t="s">
        <v>9570</v>
      </c>
      <c r="G6982" t="s">
        <v>3</v>
      </c>
      <c r="H6982">
        <v>12</v>
      </c>
      <c r="I6982">
        <v>65</v>
      </c>
      <c r="J6982">
        <v>2018</v>
      </c>
      <c r="K6982">
        <v>331</v>
      </c>
      <c r="L6982" t="s">
        <v>23185</v>
      </c>
      <c r="M6982" s="15" t="e">
        <f>IF(INDEX(#REF!,MATCH(Padrón!K6982,#REF!,0),MATCH(Padrón!J6982,#REF!,0))=K6982,"Sí","NO")</f>
        <v>#REF!</v>
      </c>
    </row>
    <row r="6983" spans="1:13" x14ac:dyDescent="0.25">
      <c r="A6983" t="s">
        <v>30187</v>
      </c>
      <c r="B6983">
        <v>42615138</v>
      </c>
      <c r="C6983">
        <v>2000</v>
      </c>
      <c r="D6983" t="s">
        <v>9571</v>
      </c>
      <c r="E6983" t="s">
        <v>9572</v>
      </c>
      <c r="F6983" t="s">
        <v>9573</v>
      </c>
      <c r="G6983" t="s">
        <v>3</v>
      </c>
      <c r="H6983">
        <v>12</v>
      </c>
      <c r="I6983">
        <v>65</v>
      </c>
      <c r="J6983">
        <v>2018</v>
      </c>
      <c r="K6983">
        <v>332</v>
      </c>
      <c r="L6983" t="s">
        <v>23185</v>
      </c>
      <c r="M6983" s="15" t="e">
        <f>IF(INDEX(#REF!,MATCH(Padrón!K6983,#REF!,0),MATCH(Padrón!J6983,#REF!,0))=K6983,"Sí","NO")</f>
        <v>#REF!</v>
      </c>
    </row>
    <row r="6984" spans="1:13" x14ac:dyDescent="0.25">
      <c r="A6984" t="s">
        <v>30188</v>
      </c>
      <c r="B6984">
        <v>10481279</v>
      </c>
      <c r="C6984">
        <v>1953</v>
      </c>
      <c r="D6984" t="s">
        <v>9574</v>
      </c>
      <c r="E6984" t="s">
        <v>1517</v>
      </c>
      <c r="F6984" t="s">
        <v>1048</v>
      </c>
      <c r="G6984" t="s">
        <v>3</v>
      </c>
      <c r="H6984">
        <v>12</v>
      </c>
      <c r="I6984">
        <v>65</v>
      </c>
      <c r="J6984">
        <v>2018</v>
      </c>
      <c r="K6984">
        <v>333</v>
      </c>
      <c r="L6984" t="s">
        <v>23185</v>
      </c>
      <c r="M6984" s="15" t="e">
        <f>IF(INDEX(#REF!,MATCH(Padrón!K6984,#REF!,0),MATCH(Padrón!J6984,#REF!,0))=K6984,"Sí","NO")</f>
        <v>#REF!</v>
      </c>
    </row>
    <row r="6985" spans="1:13" x14ac:dyDescent="0.25">
      <c r="A6985" t="s">
        <v>30189</v>
      </c>
      <c r="B6985">
        <v>37582851</v>
      </c>
      <c r="C6985">
        <v>1993</v>
      </c>
      <c r="D6985" t="s">
        <v>9574</v>
      </c>
      <c r="E6985" t="s">
        <v>2711</v>
      </c>
      <c r="F6985" t="s">
        <v>9575</v>
      </c>
      <c r="G6985" t="s">
        <v>10</v>
      </c>
      <c r="H6985">
        <v>12</v>
      </c>
      <c r="I6985">
        <v>65</v>
      </c>
      <c r="J6985">
        <v>2018</v>
      </c>
      <c r="K6985">
        <v>334</v>
      </c>
      <c r="L6985" t="s">
        <v>23185</v>
      </c>
      <c r="M6985" s="15" t="e">
        <f>IF(INDEX(#REF!,MATCH(Padrón!K6985,#REF!,0),MATCH(Padrón!J6985,#REF!,0))=K6985,"Sí","NO")</f>
        <v>#REF!</v>
      </c>
    </row>
    <row r="6986" spans="1:13" x14ac:dyDescent="0.25">
      <c r="A6986" t="s">
        <v>30190</v>
      </c>
      <c r="B6986">
        <v>13376789</v>
      </c>
      <c r="C6986">
        <v>1960</v>
      </c>
      <c r="D6986" t="s">
        <v>9574</v>
      </c>
      <c r="E6986" t="s">
        <v>9576</v>
      </c>
      <c r="F6986" t="s">
        <v>9577</v>
      </c>
      <c r="G6986" t="s">
        <v>10</v>
      </c>
      <c r="H6986">
        <v>12</v>
      </c>
      <c r="I6986">
        <v>65</v>
      </c>
      <c r="J6986">
        <v>2018</v>
      </c>
      <c r="K6986">
        <v>335</v>
      </c>
      <c r="L6986" t="s">
        <v>23185</v>
      </c>
      <c r="M6986" s="15" t="e">
        <f>IF(INDEX(#REF!,MATCH(Padrón!K6986,#REF!,0),MATCH(Padrón!J6986,#REF!,0))=K6986,"Sí","NO")</f>
        <v>#REF!</v>
      </c>
    </row>
    <row r="6987" spans="1:13" x14ac:dyDescent="0.25">
      <c r="A6987" t="s">
        <v>30191</v>
      </c>
      <c r="B6987">
        <v>34734922</v>
      </c>
      <c r="C6987">
        <v>1989</v>
      </c>
      <c r="D6987" t="s">
        <v>9574</v>
      </c>
      <c r="E6987" t="s">
        <v>9578</v>
      </c>
      <c r="F6987" t="s">
        <v>2164</v>
      </c>
      <c r="G6987" t="s">
        <v>3</v>
      </c>
      <c r="H6987">
        <v>12</v>
      </c>
      <c r="I6987">
        <v>65</v>
      </c>
      <c r="J6987">
        <v>2018</v>
      </c>
      <c r="K6987">
        <v>336</v>
      </c>
      <c r="L6987" t="s">
        <v>23185</v>
      </c>
      <c r="M6987" s="15" t="e">
        <f>IF(INDEX(#REF!,MATCH(Padrón!K6987,#REF!,0),MATCH(Padrón!J6987,#REF!,0))=K6987,"Sí","NO")</f>
        <v>#REF!</v>
      </c>
    </row>
    <row r="6988" spans="1:13" x14ac:dyDescent="0.25">
      <c r="A6988" t="s">
        <v>30192</v>
      </c>
      <c r="B6988">
        <v>30079667</v>
      </c>
      <c r="C6988">
        <v>1983</v>
      </c>
      <c r="D6988" t="s">
        <v>9574</v>
      </c>
      <c r="E6988" t="s">
        <v>9579</v>
      </c>
      <c r="F6988" t="s">
        <v>9580</v>
      </c>
      <c r="G6988" t="s">
        <v>3</v>
      </c>
      <c r="H6988">
        <v>12</v>
      </c>
      <c r="I6988">
        <v>65</v>
      </c>
      <c r="J6988">
        <v>2018</v>
      </c>
      <c r="K6988">
        <v>337</v>
      </c>
      <c r="L6988" t="s">
        <v>23185</v>
      </c>
      <c r="M6988" s="15" t="e">
        <f>IF(INDEX(#REF!,MATCH(Padrón!K6988,#REF!,0),MATCH(Padrón!J6988,#REF!,0))=K6988,"Sí","NO")</f>
        <v>#REF!</v>
      </c>
    </row>
    <row r="6989" spans="1:13" x14ac:dyDescent="0.25">
      <c r="A6989" t="s">
        <v>30193</v>
      </c>
      <c r="B6989">
        <v>7483394</v>
      </c>
      <c r="C6989">
        <v>1935</v>
      </c>
      <c r="D6989" t="s">
        <v>9574</v>
      </c>
      <c r="E6989" t="s">
        <v>609</v>
      </c>
      <c r="F6989" t="s">
        <v>8785</v>
      </c>
      <c r="G6989" t="s">
        <v>3</v>
      </c>
      <c r="H6989">
        <v>12</v>
      </c>
      <c r="I6989">
        <v>65</v>
      </c>
      <c r="J6989">
        <v>2018</v>
      </c>
      <c r="K6989">
        <v>338</v>
      </c>
      <c r="L6989" t="s">
        <v>23185</v>
      </c>
      <c r="M6989" s="15" t="e">
        <f>IF(INDEX(#REF!,MATCH(Padrón!K6989,#REF!,0),MATCH(Padrón!J6989,#REF!,0))=K6989,"Sí","NO")</f>
        <v>#REF!</v>
      </c>
    </row>
    <row r="6990" spans="1:13" x14ac:dyDescent="0.25">
      <c r="A6990" t="s">
        <v>30194</v>
      </c>
      <c r="B6990">
        <v>27429818</v>
      </c>
      <c r="C6990">
        <v>1979</v>
      </c>
      <c r="D6990" t="s">
        <v>9574</v>
      </c>
      <c r="E6990" t="s">
        <v>559</v>
      </c>
      <c r="F6990" t="s">
        <v>9581</v>
      </c>
      <c r="G6990" t="s">
        <v>27</v>
      </c>
      <c r="H6990">
        <v>12</v>
      </c>
      <c r="I6990">
        <v>65</v>
      </c>
      <c r="J6990">
        <v>2018</v>
      </c>
      <c r="K6990">
        <v>339</v>
      </c>
      <c r="L6990" t="s">
        <v>23185</v>
      </c>
      <c r="M6990" s="15" t="e">
        <f>IF(INDEX(#REF!,MATCH(Padrón!K6990,#REF!,0),MATCH(Padrón!J6990,#REF!,0))=K6990,"Sí","NO")</f>
        <v>#REF!</v>
      </c>
    </row>
    <row r="6991" spans="1:13" x14ac:dyDescent="0.25">
      <c r="A6991" t="s">
        <v>30195</v>
      </c>
      <c r="B6991">
        <v>37110846</v>
      </c>
      <c r="C6991">
        <v>1992</v>
      </c>
      <c r="D6991" t="s">
        <v>9574</v>
      </c>
      <c r="E6991" t="s">
        <v>9582</v>
      </c>
      <c r="F6991" t="s">
        <v>9583</v>
      </c>
      <c r="G6991" t="s">
        <v>3</v>
      </c>
      <c r="H6991">
        <v>12</v>
      </c>
      <c r="I6991">
        <v>65</v>
      </c>
      <c r="J6991">
        <v>2018</v>
      </c>
      <c r="K6991">
        <v>340</v>
      </c>
      <c r="L6991" t="s">
        <v>23185</v>
      </c>
      <c r="M6991" s="15" t="e">
        <f>IF(INDEX(#REF!,MATCH(Padrón!K6991,#REF!,0),MATCH(Padrón!J6991,#REF!,0))=K6991,"Sí","NO")</f>
        <v>#REF!</v>
      </c>
    </row>
    <row r="6992" spans="1:13" x14ac:dyDescent="0.25">
      <c r="A6992" t="s">
        <v>30196</v>
      </c>
      <c r="B6992">
        <v>33406125</v>
      </c>
      <c r="C6992">
        <v>1987</v>
      </c>
      <c r="D6992" t="s">
        <v>9574</v>
      </c>
      <c r="E6992" t="s">
        <v>9584</v>
      </c>
      <c r="F6992" t="s">
        <v>9585</v>
      </c>
      <c r="G6992" t="s">
        <v>3</v>
      </c>
      <c r="H6992">
        <v>12</v>
      </c>
      <c r="I6992">
        <v>65</v>
      </c>
      <c r="J6992">
        <v>2018</v>
      </c>
      <c r="K6992">
        <v>341</v>
      </c>
      <c r="L6992" t="s">
        <v>23185</v>
      </c>
      <c r="M6992" s="15" t="e">
        <f>IF(INDEX(#REF!,MATCH(Padrón!K6992,#REF!,0),MATCH(Padrón!J6992,#REF!,0))=K6992,"Sí","NO")</f>
        <v>#REF!</v>
      </c>
    </row>
    <row r="6993" spans="1:13" x14ac:dyDescent="0.25">
      <c r="A6993" t="s">
        <v>30197</v>
      </c>
      <c r="B6993">
        <v>31811208</v>
      </c>
      <c r="C6993">
        <v>1985</v>
      </c>
      <c r="D6993" t="s">
        <v>9574</v>
      </c>
      <c r="E6993" t="s">
        <v>9586</v>
      </c>
      <c r="F6993" t="s">
        <v>9587</v>
      </c>
      <c r="G6993" t="s">
        <v>10</v>
      </c>
      <c r="H6993">
        <v>12</v>
      </c>
      <c r="I6993">
        <v>65</v>
      </c>
      <c r="J6993">
        <v>2018</v>
      </c>
      <c r="K6993">
        <v>342</v>
      </c>
      <c r="L6993" t="s">
        <v>23185</v>
      </c>
      <c r="M6993" s="15" t="e">
        <f>IF(INDEX(#REF!,MATCH(Padrón!K6993,#REF!,0),MATCH(Padrón!J6993,#REF!,0))=K6993,"Sí","NO")</f>
        <v>#REF!</v>
      </c>
    </row>
    <row r="6994" spans="1:13" x14ac:dyDescent="0.25">
      <c r="A6994" t="s">
        <v>30198</v>
      </c>
      <c r="B6994">
        <v>13305413</v>
      </c>
      <c r="C6994">
        <v>1957</v>
      </c>
      <c r="D6994" t="s">
        <v>9588</v>
      </c>
      <c r="E6994" t="s">
        <v>3015</v>
      </c>
      <c r="F6994" t="s">
        <v>9589</v>
      </c>
      <c r="G6994" t="s">
        <v>10</v>
      </c>
      <c r="H6994">
        <v>12</v>
      </c>
      <c r="I6994">
        <v>65</v>
      </c>
      <c r="J6994">
        <v>2018</v>
      </c>
      <c r="K6994">
        <v>343</v>
      </c>
      <c r="L6994" t="s">
        <v>23185</v>
      </c>
      <c r="M6994" s="15" t="e">
        <f>IF(INDEX(#REF!,MATCH(Padrón!K6994,#REF!,0),MATCH(Padrón!J6994,#REF!,0))=K6994,"Sí","NO")</f>
        <v>#REF!</v>
      </c>
    </row>
    <row r="6995" spans="1:13" x14ac:dyDescent="0.25">
      <c r="A6995" t="s">
        <v>30199</v>
      </c>
      <c r="B6995">
        <v>5646803</v>
      </c>
      <c r="C6995">
        <v>1947</v>
      </c>
      <c r="D6995" t="s">
        <v>9590</v>
      </c>
      <c r="E6995" t="s">
        <v>9591</v>
      </c>
      <c r="F6995" t="s">
        <v>9592</v>
      </c>
      <c r="G6995" t="s">
        <v>3</v>
      </c>
      <c r="H6995">
        <v>12</v>
      </c>
      <c r="I6995">
        <v>65</v>
      </c>
      <c r="J6995">
        <v>2018</v>
      </c>
      <c r="K6995">
        <v>344</v>
      </c>
      <c r="L6995" t="s">
        <v>23185</v>
      </c>
      <c r="M6995" s="15" t="e">
        <f>IF(INDEX(#REF!,MATCH(Padrón!K6995,#REF!,0),MATCH(Padrón!J6995,#REF!,0))=K6995,"Sí","NO")</f>
        <v>#REF!</v>
      </c>
    </row>
    <row r="6996" spans="1:13" x14ac:dyDescent="0.25">
      <c r="A6996" t="s">
        <v>30200</v>
      </c>
      <c r="B6996">
        <v>16933836</v>
      </c>
      <c r="C6996">
        <v>1964</v>
      </c>
      <c r="D6996" t="s">
        <v>9590</v>
      </c>
      <c r="E6996" t="s">
        <v>9593</v>
      </c>
      <c r="F6996" t="s">
        <v>9594</v>
      </c>
      <c r="G6996" t="s">
        <v>10</v>
      </c>
      <c r="H6996">
        <v>12</v>
      </c>
      <c r="I6996">
        <v>65</v>
      </c>
      <c r="J6996">
        <v>2018</v>
      </c>
      <c r="K6996">
        <v>345</v>
      </c>
      <c r="L6996" t="s">
        <v>23185</v>
      </c>
      <c r="M6996" s="15" t="e">
        <f>IF(INDEX(#REF!,MATCH(Padrón!K6996,#REF!,0),MATCH(Padrón!J6996,#REF!,0))=K6996,"Sí","NO")</f>
        <v>#REF!</v>
      </c>
    </row>
    <row r="6997" spans="1:13" x14ac:dyDescent="0.25">
      <c r="A6997" t="s">
        <v>30201</v>
      </c>
      <c r="B6997">
        <v>5646826</v>
      </c>
      <c r="C6997">
        <v>1939</v>
      </c>
      <c r="D6997" t="s">
        <v>9590</v>
      </c>
      <c r="E6997" t="s">
        <v>9595</v>
      </c>
      <c r="F6997" t="s">
        <v>9596</v>
      </c>
      <c r="G6997" t="s">
        <v>3</v>
      </c>
      <c r="H6997">
        <v>12</v>
      </c>
      <c r="I6997">
        <v>65</v>
      </c>
      <c r="J6997">
        <v>2018</v>
      </c>
      <c r="K6997">
        <v>346</v>
      </c>
      <c r="L6997" t="s">
        <v>23185</v>
      </c>
      <c r="M6997" s="15" t="e">
        <f>IF(INDEX(#REF!,MATCH(Padrón!K6997,#REF!,0),MATCH(Padrón!J6997,#REF!,0))=K6997,"Sí","NO")</f>
        <v>#REF!</v>
      </c>
    </row>
    <row r="6998" spans="1:13" x14ac:dyDescent="0.25">
      <c r="A6998" t="s">
        <v>30202</v>
      </c>
      <c r="B6998">
        <v>10335775</v>
      </c>
      <c r="C6998">
        <v>1952</v>
      </c>
      <c r="D6998" t="s">
        <v>9597</v>
      </c>
      <c r="E6998" t="s">
        <v>4071</v>
      </c>
      <c r="F6998" t="s">
        <v>9598</v>
      </c>
      <c r="G6998" t="s">
        <v>3</v>
      </c>
      <c r="H6998">
        <v>12</v>
      </c>
      <c r="I6998">
        <v>65</v>
      </c>
      <c r="J6998">
        <v>2018</v>
      </c>
      <c r="K6998">
        <v>347</v>
      </c>
      <c r="L6998" t="s">
        <v>23185</v>
      </c>
      <c r="M6998" s="15" t="e">
        <f>IF(INDEX(#REF!,MATCH(Padrón!K6998,#REF!,0),MATCH(Padrón!J6998,#REF!,0))=K6998,"Sí","NO")</f>
        <v>#REF!</v>
      </c>
    </row>
    <row r="6999" spans="1:13" x14ac:dyDescent="0.25">
      <c r="A6999" t="s">
        <v>30203</v>
      </c>
      <c r="B6999">
        <v>6182942</v>
      </c>
      <c r="C6999">
        <v>1950</v>
      </c>
      <c r="D6999" t="s">
        <v>9597</v>
      </c>
      <c r="E6999" t="s">
        <v>9599</v>
      </c>
      <c r="F6999" t="s">
        <v>87</v>
      </c>
      <c r="G6999" t="s">
        <v>10</v>
      </c>
      <c r="H6999">
        <v>12</v>
      </c>
      <c r="I6999">
        <v>65</v>
      </c>
      <c r="J6999">
        <v>2018</v>
      </c>
      <c r="K6999">
        <v>348</v>
      </c>
      <c r="L6999" t="s">
        <v>23185</v>
      </c>
      <c r="M6999" s="15" t="e">
        <f>IF(INDEX(#REF!,MATCH(Padrón!K6999,#REF!,0),MATCH(Padrón!J6999,#REF!,0))=K6999,"Sí","NO")</f>
        <v>#REF!</v>
      </c>
    </row>
    <row r="7000" spans="1:13" x14ac:dyDescent="0.25">
      <c r="A7000" t="s">
        <v>30204</v>
      </c>
      <c r="B7000">
        <v>29572635</v>
      </c>
      <c r="C7000">
        <v>1982</v>
      </c>
      <c r="D7000" t="s">
        <v>9597</v>
      </c>
      <c r="E7000" t="s">
        <v>3808</v>
      </c>
      <c r="F7000" t="s">
        <v>9600</v>
      </c>
      <c r="G7000" t="s">
        <v>10</v>
      </c>
      <c r="H7000">
        <v>12</v>
      </c>
      <c r="I7000">
        <v>65</v>
      </c>
      <c r="J7000">
        <v>2018</v>
      </c>
      <c r="K7000">
        <v>349</v>
      </c>
      <c r="L7000" t="s">
        <v>23185</v>
      </c>
      <c r="M7000" s="15" t="e">
        <f>IF(INDEX(#REF!,MATCH(Padrón!K7000,#REF!,0),MATCH(Padrón!J7000,#REF!,0))=K7000,"Sí","NO")</f>
        <v>#REF!</v>
      </c>
    </row>
    <row r="7001" spans="1:13" x14ac:dyDescent="0.25">
      <c r="A7001" t="s">
        <v>30205</v>
      </c>
      <c r="B7001">
        <v>21520365</v>
      </c>
      <c r="C7001">
        <v>1970</v>
      </c>
      <c r="D7001" t="s">
        <v>9601</v>
      </c>
      <c r="E7001" t="s">
        <v>9602</v>
      </c>
      <c r="F7001" t="s">
        <v>9603</v>
      </c>
      <c r="G7001" t="s">
        <v>3</v>
      </c>
      <c r="H7001">
        <v>12</v>
      </c>
      <c r="I7001">
        <v>65</v>
      </c>
      <c r="J7001">
        <v>2018</v>
      </c>
      <c r="K7001">
        <v>350</v>
      </c>
      <c r="L7001" t="s">
        <v>23185</v>
      </c>
      <c r="M7001" s="15" t="e">
        <f>IF(INDEX(#REF!,MATCH(Padrón!K7001,#REF!,0),MATCH(Padrón!J7001,#REF!,0))=K7001,"Sí","NO")</f>
        <v>#REF!</v>
      </c>
    </row>
    <row r="7002" spans="1:13" x14ac:dyDescent="0.25">
      <c r="A7002" t="s">
        <v>30206</v>
      </c>
      <c r="B7002">
        <v>43832481</v>
      </c>
      <c r="C7002">
        <v>2001</v>
      </c>
      <c r="D7002" t="s">
        <v>9601</v>
      </c>
      <c r="E7002" t="s">
        <v>9604</v>
      </c>
      <c r="F7002" t="s">
        <v>9603</v>
      </c>
      <c r="G7002" t="s">
        <v>3</v>
      </c>
      <c r="H7002">
        <v>12</v>
      </c>
      <c r="I7002">
        <v>65</v>
      </c>
      <c r="J7002">
        <v>2019</v>
      </c>
      <c r="K7002">
        <v>1</v>
      </c>
      <c r="L7002" t="s">
        <v>23185</v>
      </c>
      <c r="M7002" s="15" t="e">
        <f>IF(INDEX(#REF!,MATCH(Padrón!K7002,#REF!,0),MATCH(Padrón!J7002,#REF!,0))=K7002,"Sí","NO")</f>
        <v>#REF!</v>
      </c>
    </row>
    <row r="7003" spans="1:13" x14ac:dyDescent="0.25">
      <c r="A7003" t="s">
        <v>30207</v>
      </c>
      <c r="B7003">
        <v>41901391</v>
      </c>
      <c r="C7003">
        <v>1999</v>
      </c>
      <c r="D7003" t="s">
        <v>9601</v>
      </c>
      <c r="E7003" t="s">
        <v>9605</v>
      </c>
      <c r="F7003" t="s">
        <v>9606</v>
      </c>
      <c r="G7003" t="s">
        <v>3</v>
      </c>
      <c r="H7003">
        <v>12</v>
      </c>
      <c r="I7003">
        <v>65</v>
      </c>
      <c r="J7003">
        <v>2019</v>
      </c>
      <c r="K7003">
        <v>2</v>
      </c>
      <c r="L7003" t="s">
        <v>23185</v>
      </c>
      <c r="M7003" s="15" t="e">
        <f>IF(INDEX(#REF!,MATCH(Padrón!K7003,#REF!,0),MATCH(Padrón!J7003,#REF!,0))=K7003,"Sí","NO")</f>
        <v>#REF!</v>
      </c>
    </row>
    <row r="7004" spans="1:13" x14ac:dyDescent="0.25">
      <c r="A7004" t="s">
        <v>30208</v>
      </c>
      <c r="B7004">
        <v>45451116</v>
      </c>
      <c r="C7004">
        <v>2003</v>
      </c>
      <c r="D7004" t="s">
        <v>9601</v>
      </c>
      <c r="E7004" t="s">
        <v>9607</v>
      </c>
      <c r="F7004" t="s">
        <v>9608</v>
      </c>
      <c r="G7004" t="s">
        <v>10</v>
      </c>
      <c r="H7004">
        <v>12</v>
      </c>
      <c r="I7004">
        <v>65</v>
      </c>
      <c r="J7004">
        <v>2019</v>
      </c>
      <c r="K7004">
        <v>3</v>
      </c>
      <c r="L7004" t="s">
        <v>23185</v>
      </c>
      <c r="M7004" s="15" t="e">
        <f>IF(INDEX(#REF!,MATCH(Padrón!K7004,#REF!,0),MATCH(Padrón!J7004,#REF!,0))=K7004,"Sí","NO")</f>
        <v>#REF!</v>
      </c>
    </row>
    <row r="7005" spans="1:13" x14ac:dyDescent="0.25">
      <c r="A7005" t="s">
        <v>30209</v>
      </c>
      <c r="B7005">
        <v>45134442</v>
      </c>
      <c r="C7005">
        <v>2004</v>
      </c>
      <c r="D7005" t="s">
        <v>9609</v>
      </c>
      <c r="E7005" t="s">
        <v>9610</v>
      </c>
      <c r="F7005" t="s">
        <v>9611</v>
      </c>
      <c r="G7005" t="s">
        <v>3</v>
      </c>
      <c r="H7005">
        <v>12</v>
      </c>
      <c r="I7005">
        <v>65</v>
      </c>
      <c r="J7005">
        <v>2019</v>
      </c>
      <c r="K7005">
        <v>4</v>
      </c>
      <c r="L7005" t="s">
        <v>23185</v>
      </c>
      <c r="M7005" s="15" t="e">
        <f>IF(INDEX(#REF!,MATCH(Padrón!K7005,#REF!,0),MATCH(Padrón!J7005,#REF!,0))=K7005,"Sí","NO")</f>
        <v>#REF!</v>
      </c>
    </row>
    <row r="7006" spans="1:13" x14ac:dyDescent="0.25">
      <c r="A7006" t="s">
        <v>30210</v>
      </c>
      <c r="B7006">
        <v>13790123</v>
      </c>
      <c r="C7006">
        <v>1960</v>
      </c>
      <c r="D7006" t="s">
        <v>9609</v>
      </c>
      <c r="E7006" t="s">
        <v>9612</v>
      </c>
      <c r="F7006" t="s">
        <v>2697</v>
      </c>
      <c r="G7006" t="s">
        <v>3</v>
      </c>
      <c r="H7006">
        <v>12</v>
      </c>
      <c r="I7006">
        <v>65</v>
      </c>
      <c r="J7006">
        <v>2019</v>
      </c>
      <c r="K7006">
        <v>5</v>
      </c>
      <c r="L7006" t="s">
        <v>23185</v>
      </c>
      <c r="M7006" s="15" t="e">
        <f>IF(INDEX(#REF!,MATCH(Padrón!K7006,#REF!,0),MATCH(Padrón!J7006,#REF!,0))=K7006,"Sí","NO")</f>
        <v>#REF!</v>
      </c>
    </row>
    <row r="7007" spans="1:13" x14ac:dyDescent="0.25">
      <c r="A7007" t="s">
        <v>30211</v>
      </c>
      <c r="B7007">
        <v>11716899</v>
      </c>
      <c r="C7007">
        <v>1945</v>
      </c>
      <c r="D7007" t="s">
        <v>9613</v>
      </c>
      <c r="E7007" t="s">
        <v>247</v>
      </c>
      <c r="F7007" t="s">
        <v>5753</v>
      </c>
      <c r="G7007" t="s">
        <v>10</v>
      </c>
      <c r="H7007">
        <v>12</v>
      </c>
      <c r="I7007">
        <v>65</v>
      </c>
      <c r="J7007">
        <v>2019</v>
      </c>
      <c r="K7007">
        <v>6</v>
      </c>
      <c r="L7007" t="s">
        <v>23185</v>
      </c>
      <c r="M7007" s="15" t="e">
        <f>IF(INDEX(#REF!,MATCH(Padrón!K7007,#REF!,0),MATCH(Padrón!J7007,#REF!,0))=K7007,"Sí","NO")</f>
        <v>#REF!</v>
      </c>
    </row>
    <row r="7008" spans="1:13" x14ac:dyDescent="0.25">
      <c r="A7008" t="s">
        <v>30212</v>
      </c>
      <c r="B7008">
        <v>43357032</v>
      </c>
      <c r="C7008">
        <v>2000</v>
      </c>
      <c r="D7008" t="s">
        <v>9614</v>
      </c>
      <c r="E7008" t="s">
        <v>9615</v>
      </c>
      <c r="F7008" t="s">
        <v>90</v>
      </c>
      <c r="G7008" t="s">
        <v>3</v>
      </c>
      <c r="H7008">
        <v>12</v>
      </c>
      <c r="I7008">
        <v>65</v>
      </c>
      <c r="J7008">
        <v>2019</v>
      </c>
      <c r="K7008">
        <v>7</v>
      </c>
      <c r="L7008" t="s">
        <v>23185</v>
      </c>
      <c r="M7008" s="15" t="e">
        <f>IF(INDEX(#REF!,MATCH(Padrón!K7008,#REF!,0),MATCH(Padrón!J7008,#REF!,0))=K7008,"Sí","NO")</f>
        <v>#REF!</v>
      </c>
    </row>
    <row r="7009" spans="1:13" x14ac:dyDescent="0.25">
      <c r="A7009" t="s">
        <v>30213</v>
      </c>
      <c r="B7009">
        <v>44227478</v>
      </c>
      <c r="C7009">
        <v>2002</v>
      </c>
      <c r="D7009" t="s">
        <v>9616</v>
      </c>
      <c r="E7009" t="s">
        <v>9617</v>
      </c>
      <c r="F7009" t="s">
        <v>4562</v>
      </c>
      <c r="G7009" t="s">
        <v>3</v>
      </c>
      <c r="H7009">
        <v>12</v>
      </c>
      <c r="I7009">
        <v>65</v>
      </c>
      <c r="J7009">
        <v>2019</v>
      </c>
      <c r="K7009">
        <v>8</v>
      </c>
      <c r="L7009" t="s">
        <v>23185</v>
      </c>
      <c r="M7009" s="15" t="e">
        <f>IF(INDEX(#REF!,MATCH(Padrón!K7009,#REF!,0),MATCH(Padrón!J7009,#REF!,0))=K7009,"Sí","NO")</f>
        <v>#REF!</v>
      </c>
    </row>
    <row r="7010" spans="1:13" x14ac:dyDescent="0.25">
      <c r="A7010" t="s">
        <v>30214</v>
      </c>
      <c r="B7010">
        <v>12902120</v>
      </c>
      <c r="C7010">
        <v>1958</v>
      </c>
      <c r="D7010" t="s">
        <v>9616</v>
      </c>
      <c r="E7010" t="s">
        <v>9618</v>
      </c>
      <c r="F7010" t="s">
        <v>9619</v>
      </c>
      <c r="G7010" t="s">
        <v>3</v>
      </c>
      <c r="H7010">
        <v>12</v>
      </c>
      <c r="I7010">
        <v>65</v>
      </c>
      <c r="J7010">
        <v>2019</v>
      </c>
      <c r="K7010">
        <v>9</v>
      </c>
      <c r="L7010" t="s">
        <v>23185</v>
      </c>
      <c r="M7010" s="15" t="e">
        <f>IF(INDEX(#REF!,MATCH(Padrón!K7010,#REF!,0),MATCH(Padrón!J7010,#REF!,0))=K7010,"Sí","NO")</f>
        <v>#REF!</v>
      </c>
    </row>
    <row r="7011" spans="1:13" x14ac:dyDescent="0.25">
      <c r="A7011" t="s">
        <v>30215</v>
      </c>
      <c r="B7011">
        <v>45026853</v>
      </c>
      <c r="C7011">
        <v>2003</v>
      </c>
      <c r="D7011" t="s">
        <v>9616</v>
      </c>
      <c r="E7011" t="s">
        <v>9620</v>
      </c>
      <c r="F7011" t="s">
        <v>9621</v>
      </c>
      <c r="G7011" t="s">
        <v>10</v>
      </c>
      <c r="H7011">
        <v>12</v>
      </c>
      <c r="I7011">
        <v>65</v>
      </c>
      <c r="J7011">
        <v>2019</v>
      </c>
      <c r="K7011">
        <v>10</v>
      </c>
      <c r="L7011" t="s">
        <v>23185</v>
      </c>
      <c r="M7011" s="15" t="e">
        <f>IF(INDEX(#REF!,MATCH(Padrón!K7011,#REF!,0),MATCH(Padrón!J7011,#REF!,0))=K7011,"Sí","NO")</f>
        <v>#REF!</v>
      </c>
    </row>
    <row r="7012" spans="1:13" x14ac:dyDescent="0.25">
      <c r="A7012" t="s">
        <v>30216</v>
      </c>
      <c r="B7012">
        <v>46854109</v>
      </c>
      <c r="C7012">
        <v>2005</v>
      </c>
      <c r="D7012" t="s">
        <v>9616</v>
      </c>
      <c r="E7012" t="s">
        <v>9622</v>
      </c>
      <c r="F7012" t="s">
        <v>8094</v>
      </c>
      <c r="G7012" t="s">
        <v>3</v>
      </c>
      <c r="H7012">
        <v>12</v>
      </c>
      <c r="I7012">
        <v>65</v>
      </c>
      <c r="J7012">
        <v>2019</v>
      </c>
      <c r="K7012">
        <v>11</v>
      </c>
      <c r="L7012" t="s">
        <v>23185</v>
      </c>
      <c r="M7012" s="15" t="e">
        <f>IF(INDEX(#REF!,MATCH(Padrón!K7012,#REF!,0),MATCH(Padrón!J7012,#REF!,0))=K7012,"Sí","NO")</f>
        <v>#REF!</v>
      </c>
    </row>
    <row r="7013" spans="1:13" x14ac:dyDescent="0.25">
      <c r="A7013" t="s">
        <v>30217</v>
      </c>
      <c r="B7013">
        <v>17089869</v>
      </c>
      <c r="C7013">
        <v>1965</v>
      </c>
      <c r="D7013" t="s">
        <v>9616</v>
      </c>
      <c r="E7013" t="s">
        <v>8062</v>
      </c>
      <c r="F7013" t="s">
        <v>433</v>
      </c>
      <c r="G7013" t="s">
        <v>3</v>
      </c>
      <c r="H7013">
        <v>12</v>
      </c>
      <c r="I7013">
        <v>65</v>
      </c>
      <c r="J7013">
        <v>2019</v>
      </c>
      <c r="K7013">
        <v>12</v>
      </c>
      <c r="L7013" t="s">
        <v>23185</v>
      </c>
      <c r="M7013" s="15" t="e">
        <f>IF(INDEX(#REF!,MATCH(Padrón!K7013,#REF!,0),MATCH(Padrón!J7013,#REF!,0))=K7013,"Sí","NO")</f>
        <v>#REF!</v>
      </c>
    </row>
    <row r="7014" spans="1:13" x14ac:dyDescent="0.25">
      <c r="A7014" t="s">
        <v>30218</v>
      </c>
      <c r="B7014">
        <v>36457871</v>
      </c>
      <c r="C7014">
        <v>1992</v>
      </c>
      <c r="D7014" t="s">
        <v>9616</v>
      </c>
      <c r="E7014" t="s">
        <v>9623</v>
      </c>
      <c r="F7014" t="s">
        <v>612</v>
      </c>
      <c r="G7014" t="s">
        <v>3</v>
      </c>
      <c r="H7014">
        <v>12</v>
      </c>
      <c r="I7014">
        <v>65</v>
      </c>
      <c r="J7014">
        <v>2019</v>
      </c>
      <c r="K7014">
        <v>13</v>
      </c>
      <c r="L7014" t="s">
        <v>23185</v>
      </c>
      <c r="M7014" s="15" t="e">
        <f>IF(INDEX(#REF!,MATCH(Padrón!K7014,#REF!,0),MATCH(Padrón!J7014,#REF!,0))=K7014,"Sí","NO")</f>
        <v>#REF!</v>
      </c>
    </row>
    <row r="7015" spans="1:13" x14ac:dyDescent="0.25">
      <c r="A7015" t="s">
        <v>30219</v>
      </c>
      <c r="B7015">
        <v>1557625</v>
      </c>
      <c r="C7015">
        <v>1921</v>
      </c>
      <c r="D7015" t="s">
        <v>9616</v>
      </c>
      <c r="E7015" t="s">
        <v>9624</v>
      </c>
      <c r="F7015" t="s">
        <v>9625</v>
      </c>
      <c r="G7015" t="s">
        <v>14</v>
      </c>
      <c r="H7015">
        <v>12</v>
      </c>
      <c r="I7015">
        <v>65</v>
      </c>
      <c r="J7015">
        <v>2019</v>
      </c>
      <c r="K7015">
        <v>14</v>
      </c>
      <c r="L7015" t="s">
        <v>23185</v>
      </c>
      <c r="M7015" s="15" t="e">
        <f>IF(INDEX(#REF!,MATCH(Padrón!K7015,#REF!,0),MATCH(Padrón!J7015,#REF!,0))=K7015,"Sí","NO")</f>
        <v>#REF!</v>
      </c>
    </row>
    <row r="7016" spans="1:13" x14ac:dyDescent="0.25">
      <c r="A7016" t="s">
        <v>30220</v>
      </c>
      <c r="B7016">
        <v>45025923</v>
      </c>
      <c r="C7016">
        <v>1997</v>
      </c>
      <c r="D7016" t="s">
        <v>9616</v>
      </c>
      <c r="E7016" t="s">
        <v>9626</v>
      </c>
      <c r="F7016" t="s">
        <v>5394</v>
      </c>
      <c r="G7016" t="s">
        <v>3</v>
      </c>
      <c r="H7016">
        <v>12</v>
      </c>
      <c r="I7016">
        <v>65</v>
      </c>
      <c r="J7016">
        <v>2019</v>
      </c>
      <c r="K7016">
        <v>15</v>
      </c>
      <c r="L7016" t="s">
        <v>23185</v>
      </c>
      <c r="M7016" s="15" t="e">
        <f>IF(INDEX(#REF!,MATCH(Padrón!K7016,#REF!,0),MATCH(Padrón!J7016,#REF!,0))=K7016,"Sí","NO")</f>
        <v>#REF!</v>
      </c>
    </row>
    <row r="7017" spans="1:13" x14ac:dyDescent="0.25">
      <c r="A7017" t="s">
        <v>30221</v>
      </c>
      <c r="B7017">
        <v>16701941</v>
      </c>
      <c r="C7017">
        <v>1963</v>
      </c>
      <c r="D7017" t="s">
        <v>9616</v>
      </c>
      <c r="E7017" t="s">
        <v>855</v>
      </c>
      <c r="F7017" t="s">
        <v>433</v>
      </c>
      <c r="G7017" t="s">
        <v>88</v>
      </c>
      <c r="H7017">
        <v>12</v>
      </c>
      <c r="I7017">
        <v>65</v>
      </c>
      <c r="J7017">
        <v>2019</v>
      </c>
      <c r="K7017">
        <v>16</v>
      </c>
      <c r="L7017" t="s">
        <v>23185</v>
      </c>
      <c r="M7017" s="15" t="e">
        <f>IF(INDEX(#REF!,MATCH(Padrón!K7017,#REF!,0),MATCH(Padrón!J7017,#REF!,0))=K7017,"Sí","NO")</f>
        <v>#REF!</v>
      </c>
    </row>
    <row r="7018" spans="1:13" x14ac:dyDescent="0.25">
      <c r="A7018" t="s">
        <v>30222</v>
      </c>
      <c r="B7018">
        <v>39638041</v>
      </c>
      <c r="C7018">
        <v>1996</v>
      </c>
      <c r="D7018" t="s">
        <v>9616</v>
      </c>
      <c r="E7018" t="s">
        <v>9627</v>
      </c>
      <c r="F7018" t="s">
        <v>3119</v>
      </c>
      <c r="G7018" t="s">
        <v>3</v>
      </c>
      <c r="H7018">
        <v>12</v>
      </c>
      <c r="I7018">
        <v>65</v>
      </c>
      <c r="J7018">
        <v>2019</v>
      </c>
      <c r="K7018">
        <v>17</v>
      </c>
      <c r="L7018" t="s">
        <v>23185</v>
      </c>
      <c r="M7018" s="15" t="e">
        <f>IF(INDEX(#REF!,MATCH(Padrón!K7018,#REF!,0),MATCH(Padrón!J7018,#REF!,0))=K7018,"Sí","NO")</f>
        <v>#REF!</v>
      </c>
    </row>
    <row r="7019" spans="1:13" x14ac:dyDescent="0.25">
      <c r="A7019" t="s">
        <v>30223</v>
      </c>
      <c r="B7019">
        <v>28553671</v>
      </c>
      <c r="C7019">
        <v>1981</v>
      </c>
      <c r="D7019" t="s">
        <v>9616</v>
      </c>
      <c r="E7019" t="s">
        <v>1937</v>
      </c>
      <c r="F7019" t="s">
        <v>2594</v>
      </c>
      <c r="G7019" t="s">
        <v>3</v>
      </c>
      <c r="H7019">
        <v>12</v>
      </c>
      <c r="I7019">
        <v>65</v>
      </c>
      <c r="J7019">
        <v>2019</v>
      </c>
      <c r="K7019">
        <v>18</v>
      </c>
      <c r="L7019" t="s">
        <v>23185</v>
      </c>
      <c r="M7019" s="15" t="e">
        <f>IF(INDEX(#REF!,MATCH(Padrón!K7019,#REF!,0),MATCH(Padrón!J7019,#REF!,0))=K7019,"Sí","NO")</f>
        <v>#REF!</v>
      </c>
    </row>
    <row r="7020" spans="1:13" x14ac:dyDescent="0.25">
      <c r="A7020" t="s">
        <v>30224</v>
      </c>
      <c r="B7020">
        <v>31811207</v>
      </c>
      <c r="C7020">
        <v>1985</v>
      </c>
      <c r="D7020" t="s">
        <v>9616</v>
      </c>
      <c r="E7020" t="s">
        <v>9628</v>
      </c>
      <c r="F7020" t="s">
        <v>1041</v>
      </c>
      <c r="G7020" t="s">
        <v>3</v>
      </c>
      <c r="H7020">
        <v>12</v>
      </c>
      <c r="I7020">
        <v>65</v>
      </c>
      <c r="J7020">
        <v>2019</v>
      </c>
      <c r="K7020">
        <v>19</v>
      </c>
      <c r="L7020" t="s">
        <v>23185</v>
      </c>
      <c r="M7020" s="15" t="e">
        <f>IF(INDEX(#REF!,MATCH(Padrón!K7020,#REF!,0),MATCH(Padrón!J7020,#REF!,0))=K7020,"Sí","NO")</f>
        <v>#REF!</v>
      </c>
    </row>
    <row r="7021" spans="1:13" x14ac:dyDescent="0.25">
      <c r="A7021" t="s">
        <v>30225</v>
      </c>
      <c r="B7021">
        <v>30488927</v>
      </c>
      <c r="C7021">
        <v>1984</v>
      </c>
      <c r="D7021" t="s">
        <v>9616</v>
      </c>
      <c r="E7021" t="s">
        <v>9317</v>
      </c>
      <c r="F7021" t="s">
        <v>9629</v>
      </c>
      <c r="G7021" t="s">
        <v>10</v>
      </c>
      <c r="H7021">
        <v>12</v>
      </c>
      <c r="I7021">
        <v>65</v>
      </c>
      <c r="J7021">
        <v>2019</v>
      </c>
      <c r="K7021">
        <v>20</v>
      </c>
      <c r="L7021" t="s">
        <v>23185</v>
      </c>
      <c r="M7021" s="15" t="e">
        <f>IF(INDEX(#REF!,MATCH(Padrón!K7021,#REF!,0),MATCH(Padrón!J7021,#REF!,0))=K7021,"Sí","NO")</f>
        <v>#REF!</v>
      </c>
    </row>
    <row r="7022" spans="1:13" x14ac:dyDescent="0.25">
      <c r="A7022" t="s">
        <v>30226</v>
      </c>
      <c r="B7022">
        <v>43071388</v>
      </c>
      <c r="C7022">
        <v>2001</v>
      </c>
      <c r="D7022" t="s">
        <v>9616</v>
      </c>
      <c r="E7022" t="s">
        <v>9630</v>
      </c>
      <c r="F7022" t="s">
        <v>1885</v>
      </c>
      <c r="G7022" t="s">
        <v>3</v>
      </c>
      <c r="H7022">
        <v>12</v>
      </c>
      <c r="I7022">
        <v>65</v>
      </c>
      <c r="J7022">
        <v>2019</v>
      </c>
      <c r="K7022">
        <v>21</v>
      </c>
      <c r="L7022" t="s">
        <v>23185</v>
      </c>
      <c r="M7022" s="15" t="e">
        <f>IF(INDEX(#REF!,MATCH(Padrón!K7022,#REF!,0),MATCH(Padrón!J7022,#REF!,0))=K7022,"Sí","NO")</f>
        <v>#REF!</v>
      </c>
    </row>
    <row r="7023" spans="1:13" x14ac:dyDescent="0.25">
      <c r="A7023" t="s">
        <v>30227</v>
      </c>
      <c r="B7023">
        <v>48266645</v>
      </c>
      <c r="C7023">
        <v>2007</v>
      </c>
      <c r="D7023" t="s">
        <v>9616</v>
      </c>
      <c r="E7023" t="s">
        <v>9631</v>
      </c>
      <c r="F7023" t="s">
        <v>8094</v>
      </c>
      <c r="G7023" t="s">
        <v>3</v>
      </c>
      <c r="H7023">
        <v>12</v>
      </c>
      <c r="I7023">
        <v>65</v>
      </c>
      <c r="J7023">
        <v>2019</v>
      </c>
      <c r="K7023">
        <v>22</v>
      </c>
      <c r="L7023" t="s">
        <v>23185</v>
      </c>
      <c r="M7023" s="15" t="e">
        <f>IF(INDEX(#REF!,MATCH(Padrón!K7023,#REF!,0),MATCH(Padrón!J7023,#REF!,0))=K7023,"Sí","NO")</f>
        <v>#REF!</v>
      </c>
    </row>
    <row r="7024" spans="1:13" x14ac:dyDescent="0.25">
      <c r="A7024" t="s">
        <v>30228</v>
      </c>
      <c r="B7024">
        <v>29961497</v>
      </c>
      <c r="C7024">
        <v>1983</v>
      </c>
      <c r="D7024" t="s">
        <v>9616</v>
      </c>
      <c r="E7024" t="s">
        <v>9632</v>
      </c>
      <c r="F7024" t="s">
        <v>292</v>
      </c>
      <c r="G7024" t="s">
        <v>10</v>
      </c>
      <c r="H7024">
        <v>12</v>
      </c>
      <c r="I7024">
        <v>65</v>
      </c>
      <c r="J7024">
        <v>2019</v>
      </c>
      <c r="K7024">
        <v>23</v>
      </c>
      <c r="L7024" t="s">
        <v>23185</v>
      </c>
      <c r="M7024" s="15" t="e">
        <f>IF(INDEX(#REF!,MATCH(Padrón!K7024,#REF!,0),MATCH(Padrón!J7024,#REF!,0))=K7024,"Sí","NO")</f>
        <v>#REF!</v>
      </c>
    </row>
    <row r="7025" spans="1:13" x14ac:dyDescent="0.25">
      <c r="A7025" t="s">
        <v>30229</v>
      </c>
      <c r="B7025">
        <v>46713182</v>
      </c>
      <c r="C7025">
        <v>2005</v>
      </c>
      <c r="D7025" t="s">
        <v>9616</v>
      </c>
      <c r="E7025" t="s">
        <v>9633</v>
      </c>
      <c r="F7025" t="s">
        <v>9634</v>
      </c>
      <c r="G7025" t="s">
        <v>3</v>
      </c>
      <c r="H7025">
        <v>12</v>
      </c>
      <c r="I7025">
        <v>65</v>
      </c>
      <c r="J7025">
        <v>2019</v>
      </c>
      <c r="K7025">
        <v>24</v>
      </c>
      <c r="L7025" t="s">
        <v>23185</v>
      </c>
      <c r="M7025" s="15" t="e">
        <f>IF(INDEX(#REF!,MATCH(Padrón!K7025,#REF!,0),MATCH(Padrón!J7025,#REF!,0))=K7025,"Sí","NO")</f>
        <v>#REF!</v>
      </c>
    </row>
    <row r="7026" spans="1:13" x14ac:dyDescent="0.25">
      <c r="A7026" t="s">
        <v>30230</v>
      </c>
      <c r="B7026">
        <v>49789199</v>
      </c>
      <c r="C7026">
        <v>2003</v>
      </c>
      <c r="D7026" t="s">
        <v>9616</v>
      </c>
      <c r="E7026" t="s">
        <v>9635</v>
      </c>
      <c r="F7026" t="s">
        <v>5822</v>
      </c>
      <c r="G7026" t="s">
        <v>3</v>
      </c>
      <c r="H7026">
        <v>12</v>
      </c>
      <c r="I7026">
        <v>65</v>
      </c>
      <c r="J7026">
        <v>2019</v>
      </c>
      <c r="K7026">
        <v>25</v>
      </c>
      <c r="L7026" t="s">
        <v>23185</v>
      </c>
      <c r="M7026" s="15" t="e">
        <f>IF(INDEX(#REF!,MATCH(Padrón!K7026,#REF!,0),MATCH(Padrón!J7026,#REF!,0))=K7026,"Sí","NO")</f>
        <v>#REF!</v>
      </c>
    </row>
    <row r="7027" spans="1:13" x14ac:dyDescent="0.25">
      <c r="A7027" t="s">
        <v>30231</v>
      </c>
      <c r="B7027">
        <v>41502195</v>
      </c>
      <c r="C7027">
        <v>1998</v>
      </c>
      <c r="D7027" t="s">
        <v>9616</v>
      </c>
      <c r="E7027" t="s">
        <v>9636</v>
      </c>
      <c r="F7027" t="s">
        <v>9637</v>
      </c>
      <c r="G7027" t="s">
        <v>3</v>
      </c>
      <c r="H7027">
        <v>12</v>
      </c>
      <c r="I7027">
        <v>65</v>
      </c>
      <c r="J7027">
        <v>2019</v>
      </c>
      <c r="K7027">
        <v>26</v>
      </c>
      <c r="L7027" t="s">
        <v>23185</v>
      </c>
      <c r="M7027" s="15" t="e">
        <f>IF(INDEX(#REF!,MATCH(Padrón!K7027,#REF!,0),MATCH(Padrón!J7027,#REF!,0))=K7027,"Sí","NO")</f>
        <v>#REF!</v>
      </c>
    </row>
    <row r="7028" spans="1:13" x14ac:dyDescent="0.25">
      <c r="A7028" t="s">
        <v>30232</v>
      </c>
      <c r="B7028">
        <v>43620163</v>
      </c>
      <c r="C7028">
        <v>2001</v>
      </c>
      <c r="D7028" t="s">
        <v>9616</v>
      </c>
      <c r="E7028" t="s">
        <v>9638</v>
      </c>
      <c r="F7028" t="s">
        <v>1267</v>
      </c>
      <c r="G7028" t="s">
        <v>3</v>
      </c>
      <c r="H7028">
        <v>12</v>
      </c>
      <c r="I7028">
        <v>65</v>
      </c>
      <c r="J7028">
        <v>2019</v>
      </c>
      <c r="K7028">
        <v>27</v>
      </c>
      <c r="L7028" t="s">
        <v>23185</v>
      </c>
      <c r="M7028" s="15" t="e">
        <f>IF(INDEX(#REF!,MATCH(Padrón!K7028,#REF!,0),MATCH(Padrón!J7028,#REF!,0))=K7028,"Sí","NO")</f>
        <v>#REF!</v>
      </c>
    </row>
    <row r="7029" spans="1:13" x14ac:dyDescent="0.25">
      <c r="A7029" t="s">
        <v>30233</v>
      </c>
      <c r="B7029">
        <v>39222243</v>
      </c>
      <c r="C7029">
        <v>1995</v>
      </c>
      <c r="D7029" t="s">
        <v>9616</v>
      </c>
      <c r="E7029" t="s">
        <v>9639</v>
      </c>
      <c r="F7029" t="s">
        <v>1922</v>
      </c>
      <c r="G7029" t="s">
        <v>10</v>
      </c>
      <c r="H7029">
        <v>12</v>
      </c>
      <c r="I7029">
        <v>65</v>
      </c>
      <c r="J7029">
        <v>2019</v>
      </c>
      <c r="K7029">
        <v>28</v>
      </c>
      <c r="L7029" t="s">
        <v>23185</v>
      </c>
      <c r="M7029" s="15" t="e">
        <f>IF(INDEX(#REF!,MATCH(Padrón!K7029,#REF!,0),MATCH(Padrón!J7029,#REF!,0))=K7029,"Sí","NO")</f>
        <v>#REF!</v>
      </c>
    </row>
    <row r="7030" spans="1:13" x14ac:dyDescent="0.25">
      <c r="A7030" t="s">
        <v>30234</v>
      </c>
      <c r="B7030">
        <v>18697187</v>
      </c>
      <c r="C7030">
        <v>1954</v>
      </c>
      <c r="D7030" t="s">
        <v>9616</v>
      </c>
      <c r="E7030" t="s">
        <v>863</v>
      </c>
      <c r="F7030" t="s">
        <v>9640</v>
      </c>
      <c r="G7030" t="s">
        <v>88</v>
      </c>
      <c r="H7030">
        <v>12</v>
      </c>
      <c r="I7030">
        <v>65</v>
      </c>
      <c r="J7030">
        <v>2019</v>
      </c>
      <c r="K7030">
        <v>29</v>
      </c>
      <c r="L7030" t="s">
        <v>23185</v>
      </c>
      <c r="M7030" s="15" t="e">
        <f>IF(INDEX(#REF!,MATCH(Padrón!K7030,#REF!,0),MATCH(Padrón!J7030,#REF!,0))=K7030,"Sí","NO")</f>
        <v>#REF!</v>
      </c>
    </row>
    <row r="7031" spans="1:13" x14ac:dyDescent="0.25">
      <c r="A7031" t="s">
        <v>30235</v>
      </c>
      <c r="B7031">
        <v>30785478</v>
      </c>
      <c r="C7031">
        <v>1984</v>
      </c>
      <c r="D7031" t="s">
        <v>9616</v>
      </c>
      <c r="E7031" t="s">
        <v>9641</v>
      </c>
      <c r="F7031" t="s">
        <v>2070</v>
      </c>
      <c r="G7031" t="s">
        <v>3</v>
      </c>
      <c r="H7031">
        <v>12</v>
      </c>
      <c r="I7031">
        <v>65</v>
      </c>
      <c r="J7031">
        <v>2019</v>
      </c>
      <c r="K7031">
        <v>30</v>
      </c>
      <c r="L7031" t="s">
        <v>23185</v>
      </c>
      <c r="M7031" s="15" t="e">
        <f>IF(INDEX(#REF!,MATCH(Padrón!K7031,#REF!,0),MATCH(Padrón!J7031,#REF!,0))=K7031,"Sí","NO")</f>
        <v>#REF!</v>
      </c>
    </row>
    <row r="7032" spans="1:13" x14ac:dyDescent="0.25">
      <c r="A7032" t="s">
        <v>30236</v>
      </c>
      <c r="B7032">
        <v>17878505</v>
      </c>
      <c r="C7032">
        <v>1966</v>
      </c>
      <c r="D7032" t="s">
        <v>9616</v>
      </c>
      <c r="E7032" t="s">
        <v>9642</v>
      </c>
      <c r="F7032" t="s">
        <v>9643</v>
      </c>
      <c r="G7032" t="s">
        <v>3</v>
      </c>
      <c r="H7032">
        <v>12</v>
      </c>
      <c r="I7032">
        <v>65</v>
      </c>
      <c r="J7032">
        <v>2019</v>
      </c>
      <c r="K7032">
        <v>31</v>
      </c>
      <c r="L7032" t="s">
        <v>23185</v>
      </c>
      <c r="M7032" s="15" t="e">
        <f>IF(INDEX(#REF!,MATCH(Padrón!K7032,#REF!,0),MATCH(Padrón!J7032,#REF!,0))=K7032,"Sí","NO")</f>
        <v>#REF!</v>
      </c>
    </row>
    <row r="7033" spans="1:13" x14ac:dyDescent="0.25">
      <c r="A7033" t="s">
        <v>30237</v>
      </c>
      <c r="B7033">
        <v>5646920</v>
      </c>
      <c r="C7033">
        <v>1947</v>
      </c>
      <c r="D7033" t="s">
        <v>9616</v>
      </c>
      <c r="E7033" t="s">
        <v>9644</v>
      </c>
      <c r="F7033" t="s">
        <v>809</v>
      </c>
      <c r="G7033" t="s">
        <v>3</v>
      </c>
      <c r="H7033">
        <v>12</v>
      </c>
      <c r="I7033">
        <v>65</v>
      </c>
      <c r="J7033">
        <v>2019</v>
      </c>
      <c r="K7033">
        <v>32</v>
      </c>
      <c r="L7033" t="s">
        <v>23185</v>
      </c>
      <c r="M7033" s="15" t="e">
        <f>IF(INDEX(#REF!,MATCH(Padrón!K7033,#REF!,0),MATCH(Padrón!J7033,#REF!,0))=K7033,"Sí","NO")</f>
        <v>#REF!</v>
      </c>
    </row>
    <row r="7034" spans="1:13" x14ac:dyDescent="0.25">
      <c r="A7034" t="s">
        <v>30238</v>
      </c>
      <c r="B7034">
        <v>26660350</v>
      </c>
      <c r="C7034">
        <v>1978</v>
      </c>
      <c r="D7034" t="s">
        <v>9616</v>
      </c>
      <c r="E7034" t="s">
        <v>6163</v>
      </c>
      <c r="F7034" t="s">
        <v>9645</v>
      </c>
      <c r="G7034" t="s">
        <v>27</v>
      </c>
      <c r="H7034">
        <v>12</v>
      </c>
      <c r="I7034">
        <v>65</v>
      </c>
      <c r="J7034">
        <v>2019</v>
      </c>
      <c r="K7034">
        <v>33</v>
      </c>
      <c r="L7034" t="s">
        <v>23185</v>
      </c>
      <c r="M7034" s="15" t="e">
        <f>IF(INDEX(#REF!,MATCH(Padrón!K7034,#REF!,0),MATCH(Padrón!J7034,#REF!,0))=K7034,"Sí","NO")</f>
        <v>#REF!</v>
      </c>
    </row>
    <row r="7035" spans="1:13" x14ac:dyDescent="0.25">
      <c r="A7035" t="s">
        <v>30239</v>
      </c>
      <c r="B7035">
        <v>11004984</v>
      </c>
      <c r="C7035">
        <v>1954</v>
      </c>
      <c r="D7035" t="s">
        <v>9616</v>
      </c>
      <c r="E7035" t="s">
        <v>982</v>
      </c>
      <c r="F7035" t="s">
        <v>9646</v>
      </c>
      <c r="G7035" t="s">
        <v>3</v>
      </c>
      <c r="H7035">
        <v>12</v>
      </c>
      <c r="I7035">
        <v>65</v>
      </c>
      <c r="J7035">
        <v>2019</v>
      </c>
      <c r="K7035">
        <v>34</v>
      </c>
      <c r="L7035" t="s">
        <v>23185</v>
      </c>
      <c r="M7035" s="15" t="e">
        <f>IF(INDEX(#REF!,MATCH(Padrón!K7035,#REF!,0),MATCH(Padrón!J7035,#REF!,0))=K7035,"Sí","NO")</f>
        <v>#REF!</v>
      </c>
    </row>
    <row r="7036" spans="1:13" x14ac:dyDescent="0.25">
      <c r="A7036" t="s">
        <v>30240</v>
      </c>
      <c r="B7036">
        <v>27930348</v>
      </c>
      <c r="C7036">
        <v>1980</v>
      </c>
      <c r="D7036" t="s">
        <v>9616</v>
      </c>
      <c r="E7036" t="s">
        <v>982</v>
      </c>
      <c r="F7036" t="s">
        <v>61</v>
      </c>
      <c r="G7036" t="s">
        <v>10</v>
      </c>
      <c r="H7036">
        <v>12</v>
      </c>
      <c r="I7036">
        <v>65</v>
      </c>
      <c r="J7036">
        <v>2019</v>
      </c>
      <c r="K7036">
        <v>35</v>
      </c>
      <c r="L7036" t="s">
        <v>23185</v>
      </c>
      <c r="M7036" s="15" t="e">
        <f>IF(INDEX(#REF!,MATCH(Padrón!K7036,#REF!,0),MATCH(Padrón!J7036,#REF!,0))=K7036,"Sí","NO")</f>
        <v>#REF!</v>
      </c>
    </row>
    <row r="7037" spans="1:13" x14ac:dyDescent="0.25">
      <c r="A7037" t="s">
        <v>30241</v>
      </c>
      <c r="B7037">
        <v>39045837</v>
      </c>
      <c r="C7037">
        <v>1995</v>
      </c>
      <c r="D7037" t="s">
        <v>9616</v>
      </c>
      <c r="E7037" t="s">
        <v>9647</v>
      </c>
      <c r="F7037" t="s">
        <v>1870</v>
      </c>
      <c r="G7037" t="s">
        <v>3</v>
      </c>
      <c r="H7037">
        <v>12</v>
      </c>
      <c r="I7037">
        <v>65</v>
      </c>
      <c r="J7037">
        <v>2019</v>
      </c>
      <c r="K7037">
        <v>36</v>
      </c>
      <c r="L7037" t="s">
        <v>23185</v>
      </c>
      <c r="M7037" s="15" t="e">
        <f>IF(INDEX(#REF!,MATCH(Padrón!K7037,#REF!,0),MATCH(Padrón!J7037,#REF!,0))=K7037,"Sí","NO")</f>
        <v>#REF!</v>
      </c>
    </row>
    <row r="7038" spans="1:13" x14ac:dyDescent="0.25">
      <c r="A7038" t="s">
        <v>30242</v>
      </c>
      <c r="B7038">
        <v>28354464</v>
      </c>
      <c r="C7038">
        <v>1980</v>
      </c>
      <c r="D7038" t="s">
        <v>9616</v>
      </c>
      <c r="E7038" t="s">
        <v>5874</v>
      </c>
      <c r="F7038" t="s">
        <v>9648</v>
      </c>
      <c r="G7038" t="s">
        <v>3</v>
      </c>
      <c r="H7038">
        <v>12</v>
      </c>
      <c r="I7038">
        <v>65</v>
      </c>
      <c r="J7038">
        <v>2019</v>
      </c>
      <c r="K7038">
        <v>37</v>
      </c>
      <c r="L7038" t="s">
        <v>23185</v>
      </c>
      <c r="M7038" s="15" t="e">
        <f>IF(INDEX(#REF!,MATCH(Padrón!K7038,#REF!,0),MATCH(Padrón!J7038,#REF!,0))=K7038,"Sí","NO")</f>
        <v>#REF!</v>
      </c>
    </row>
    <row r="7039" spans="1:13" x14ac:dyDescent="0.25">
      <c r="A7039" t="s">
        <v>30243</v>
      </c>
      <c r="B7039">
        <v>36199759</v>
      </c>
      <c r="C7039">
        <v>1991</v>
      </c>
      <c r="D7039" t="s">
        <v>9616</v>
      </c>
      <c r="E7039" t="s">
        <v>9649</v>
      </c>
      <c r="F7039" t="s">
        <v>9650</v>
      </c>
      <c r="G7039" t="s">
        <v>10</v>
      </c>
      <c r="H7039">
        <v>12</v>
      </c>
      <c r="I7039">
        <v>65</v>
      </c>
      <c r="J7039">
        <v>2019</v>
      </c>
      <c r="K7039">
        <v>38</v>
      </c>
      <c r="L7039" t="s">
        <v>23185</v>
      </c>
      <c r="M7039" s="15" t="e">
        <f>IF(INDEX(#REF!,MATCH(Padrón!K7039,#REF!,0),MATCH(Padrón!J7039,#REF!,0))=K7039,"Sí","NO")</f>
        <v>#REF!</v>
      </c>
    </row>
    <row r="7040" spans="1:13" x14ac:dyDescent="0.25">
      <c r="A7040" t="s">
        <v>30244</v>
      </c>
      <c r="B7040">
        <v>33406385</v>
      </c>
      <c r="C7040">
        <v>1988</v>
      </c>
      <c r="D7040" t="s">
        <v>9616</v>
      </c>
      <c r="E7040" t="s">
        <v>9651</v>
      </c>
      <c r="F7040" t="s">
        <v>9652</v>
      </c>
      <c r="G7040" t="s">
        <v>27</v>
      </c>
      <c r="H7040">
        <v>12</v>
      </c>
      <c r="I7040">
        <v>65</v>
      </c>
      <c r="J7040">
        <v>2019</v>
      </c>
      <c r="K7040">
        <v>39</v>
      </c>
      <c r="L7040" t="s">
        <v>23185</v>
      </c>
      <c r="M7040" s="15" t="e">
        <f>IF(INDEX(#REF!,MATCH(Padrón!K7040,#REF!,0),MATCH(Padrón!J7040,#REF!,0))=K7040,"Sí","NO")</f>
        <v>#REF!</v>
      </c>
    </row>
    <row r="7041" spans="1:13" x14ac:dyDescent="0.25">
      <c r="A7041" t="s">
        <v>30245</v>
      </c>
      <c r="B7041">
        <v>39045826</v>
      </c>
      <c r="C7041">
        <v>1994</v>
      </c>
      <c r="D7041" t="s">
        <v>9616</v>
      </c>
      <c r="E7041" t="s">
        <v>9653</v>
      </c>
      <c r="F7041" t="s">
        <v>90</v>
      </c>
      <c r="G7041" t="s">
        <v>3</v>
      </c>
      <c r="H7041">
        <v>12</v>
      </c>
      <c r="I7041">
        <v>65</v>
      </c>
      <c r="J7041">
        <v>2019</v>
      </c>
      <c r="K7041">
        <v>40</v>
      </c>
      <c r="L7041" t="s">
        <v>23185</v>
      </c>
      <c r="M7041" s="15" t="e">
        <f>IF(INDEX(#REF!,MATCH(Padrón!K7041,#REF!,0),MATCH(Padrón!J7041,#REF!,0))=K7041,"Sí","NO")</f>
        <v>#REF!</v>
      </c>
    </row>
    <row r="7042" spans="1:13" x14ac:dyDescent="0.25">
      <c r="A7042" t="s">
        <v>30246</v>
      </c>
      <c r="B7042">
        <v>33406224</v>
      </c>
      <c r="C7042">
        <v>1988</v>
      </c>
      <c r="D7042" t="s">
        <v>9616</v>
      </c>
      <c r="E7042" t="s">
        <v>9654</v>
      </c>
      <c r="F7042" t="s">
        <v>9655</v>
      </c>
      <c r="G7042" t="s">
        <v>3</v>
      </c>
      <c r="H7042">
        <v>12</v>
      </c>
      <c r="I7042">
        <v>65</v>
      </c>
      <c r="J7042">
        <v>2019</v>
      </c>
      <c r="K7042">
        <v>41</v>
      </c>
      <c r="L7042" t="s">
        <v>23185</v>
      </c>
      <c r="M7042" s="15" t="e">
        <f>IF(INDEX(#REF!,MATCH(Padrón!K7042,#REF!,0),MATCH(Padrón!J7042,#REF!,0))=K7042,"Sí","NO")</f>
        <v>#REF!</v>
      </c>
    </row>
    <row r="7043" spans="1:13" x14ac:dyDescent="0.25">
      <c r="A7043" t="s">
        <v>30247</v>
      </c>
      <c r="B7043">
        <v>45026832</v>
      </c>
      <c r="C7043">
        <v>2003</v>
      </c>
      <c r="D7043" t="s">
        <v>9616</v>
      </c>
      <c r="E7043" t="s">
        <v>9656</v>
      </c>
      <c r="F7043" t="s">
        <v>706</v>
      </c>
      <c r="G7043" t="s">
        <v>3</v>
      </c>
      <c r="H7043">
        <v>12</v>
      </c>
      <c r="I7043">
        <v>65</v>
      </c>
      <c r="J7043">
        <v>2019</v>
      </c>
      <c r="K7043">
        <v>42</v>
      </c>
      <c r="L7043" t="s">
        <v>23185</v>
      </c>
      <c r="M7043" s="15" t="e">
        <f>IF(INDEX(#REF!,MATCH(Padrón!K7043,#REF!,0),MATCH(Padrón!J7043,#REF!,0))=K7043,"Sí","NO")</f>
        <v>#REF!</v>
      </c>
    </row>
    <row r="7044" spans="1:13" x14ac:dyDescent="0.25">
      <c r="A7044" t="s">
        <v>30248</v>
      </c>
      <c r="B7044">
        <v>4951434</v>
      </c>
      <c r="C7044">
        <v>1944</v>
      </c>
      <c r="D7044" t="s">
        <v>9616</v>
      </c>
      <c r="E7044" t="s">
        <v>9657</v>
      </c>
      <c r="F7044" t="s">
        <v>9658</v>
      </c>
      <c r="G7044" t="s">
        <v>10</v>
      </c>
      <c r="H7044">
        <v>12</v>
      </c>
      <c r="I7044">
        <v>65</v>
      </c>
      <c r="J7044">
        <v>2019</v>
      </c>
      <c r="K7044">
        <v>43</v>
      </c>
      <c r="L7044" t="s">
        <v>23185</v>
      </c>
      <c r="M7044" s="15" t="e">
        <f>IF(INDEX(#REF!,MATCH(Padrón!K7044,#REF!,0),MATCH(Padrón!J7044,#REF!,0))=K7044,"Sí","NO")</f>
        <v>#REF!</v>
      </c>
    </row>
    <row r="7045" spans="1:13" x14ac:dyDescent="0.25">
      <c r="A7045" t="s">
        <v>30249</v>
      </c>
      <c r="B7045">
        <v>43832487</v>
      </c>
      <c r="C7045">
        <v>2001</v>
      </c>
      <c r="D7045" t="s">
        <v>9616</v>
      </c>
      <c r="E7045" t="s">
        <v>9659</v>
      </c>
      <c r="F7045" t="s">
        <v>552</v>
      </c>
      <c r="G7045" t="s">
        <v>3</v>
      </c>
      <c r="H7045">
        <v>12</v>
      </c>
      <c r="I7045">
        <v>65</v>
      </c>
      <c r="J7045">
        <v>2019</v>
      </c>
      <c r="K7045">
        <v>44</v>
      </c>
      <c r="L7045" t="s">
        <v>23185</v>
      </c>
      <c r="M7045" s="15" t="e">
        <f>IF(INDEX(#REF!,MATCH(Padrón!K7045,#REF!,0),MATCH(Padrón!J7045,#REF!,0))=K7045,"Sí","NO")</f>
        <v>#REF!</v>
      </c>
    </row>
    <row r="7046" spans="1:13" x14ac:dyDescent="0.25">
      <c r="A7046" t="s">
        <v>30250</v>
      </c>
      <c r="B7046">
        <v>38382480</v>
      </c>
      <c r="C7046">
        <v>1995</v>
      </c>
      <c r="D7046" t="s">
        <v>9616</v>
      </c>
      <c r="E7046" t="s">
        <v>913</v>
      </c>
      <c r="F7046" t="s">
        <v>112</v>
      </c>
      <c r="G7046" t="s">
        <v>3</v>
      </c>
      <c r="H7046">
        <v>12</v>
      </c>
      <c r="I7046">
        <v>65</v>
      </c>
      <c r="J7046">
        <v>2019</v>
      </c>
      <c r="K7046">
        <v>45</v>
      </c>
      <c r="L7046" t="s">
        <v>23185</v>
      </c>
      <c r="M7046" s="15" t="e">
        <f>IF(INDEX(#REF!,MATCH(Padrón!K7046,#REF!,0),MATCH(Padrón!J7046,#REF!,0))=K7046,"Sí","NO")</f>
        <v>#REF!</v>
      </c>
    </row>
    <row r="7047" spans="1:13" x14ac:dyDescent="0.25">
      <c r="A7047" t="s">
        <v>30251</v>
      </c>
      <c r="B7047">
        <v>49871303</v>
      </c>
      <c r="C7047">
        <v>2000</v>
      </c>
      <c r="D7047" t="s">
        <v>9616</v>
      </c>
      <c r="E7047" t="s">
        <v>9660</v>
      </c>
      <c r="F7047" t="s">
        <v>306</v>
      </c>
      <c r="G7047" t="s">
        <v>3</v>
      </c>
      <c r="H7047">
        <v>12</v>
      </c>
      <c r="I7047">
        <v>65</v>
      </c>
      <c r="J7047">
        <v>2019</v>
      </c>
      <c r="K7047">
        <v>46</v>
      </c>
      <c r="L7047" t="s">
        <v>23185</v>
      </c>
      <c r="M7047" s="15" t="e">
        <f>IF(INDEX(#REF!,MATCH(Padrón!K7047,#REF!,0),MATCH(Padrón!J7047,#REF!,0))=K7047,"Sí","NO")</f>
        <v>#REF!</v>
      </c>
    </row>
    <row r="7048" spans="1:13" x14ac:dyDescent="0.25">
      <c r="A7048" t="s">
        <v>30252</v>
      </c>
      <c r="B7048">
        <v>43619515</v>
      </c>
      <c r="C7048">
        <v>2001</v>
      </c>
      <c r="D7048" t="s">
        <v>9616</v>
      </c>
      <c r="E7048" t="s">
        <v>9661</v>
      </c>
      <c r="F7048" t="s">
        <v>318</v>
      </c>
      <c r="G7048" t="s">
        <v>3</v>
      </c>
      <c r="H7048">
        <v>12</v>
      </c>
      <c r="I7048">
        <v>65</v>
      </c>
      <c r="J7048">
        <v>2019</v>
      </c>
      <c r="K7048">
        <v>47</v>
      </c>
      <c r="L7048" t="s">
        <v>23185</v>
      </c>
      <c r="M7048" s="15" t="e">
        <f>IF(INDEX(#REF!,MATCH(Padrón!K7048,#REF!,0),MATCH(Padrón!J7048,#REF!,0))=K7048,"Sí","NO")</f>
        <v>#REF!</v>
      </c>
    </row>
    <row r="7049" spans="1:13" x14ac:dyDescent="0.25">
      <c r="A7049" t="s">
        <v>30253</v>
      </c>
      <c r="B7049">
        <v>46551667</v>
      </c>
      <c r="C7049">
        <v>2005</v>
      </c>
      <c r="D7049" t="s">
        <v>9616</v>
      </c>
      <c r="E7049" t="s">
        <v>9662</v>
      </c>
      <c r="F7049" t="s">
        <v>9663</v>
      </c>
      <c r="G7049" t="s">
        <v>3</v>
      </c>
      <c r="H7049">
        <v>12</v>
      </c>
      <c r="I7049">
        <v>65</v>
      </c>
      <c r="J7049">
        <v>2019</v>
      </c>
      <c r="K7049">
        <v>48</v>
      </c>
      <c r="L7049" t="s">
        <v>23185</v>
      </c>
      <c r="M7049" s="15" t="e">
        <f>IF(INDEX(#REF!,MATCH(Padrón!K7049,#REF!,0),MATCH(Padrón!J7049,#REF!,0))=K7049,"Sí","NO")</f>
        <v>#REF!</v>
      </c>
    </row>
    <row r="7050" spans="1:13" x14ac:dyDescent="0.25">
      <c r="A7050" t="s">
        <v>30254</v>
      </c>
      <c r="B7050">
        <v>36457851</v>
      </c>
      <c r="C7050">
        <v>1992</v>
      </c>
      <c r="D7050" t="s">
        <v>9616</v>
      </c>
      <c r="E7050" t="s">
        <v>788</v>
      </c>
      <c r="F7050" t="s">
        <v>9664</v>
      </c>
      <c r="G7050" t="s">
        <v>3</v>
      </c>
      <c r="H7050">
        <v>12</v>
      </c>
      <c r="I7050">
        <v>65</v>
      </c>
      <c r="J7050">
        <v>2019</v>
      </c>
      <c r="K7050">
        <v>49</v>
      </c>
      <c r="L7050" t="s">
        <v>23185</v>
      </c>
      <c r="M7050" s="15" t="e">
        <f>IF(INDEX(#REF!,MATCH(Padrón!K7050,#REF!,0),MATCH(Padrón!J7050,#REF!,0))=K7050,"Sí","NO")</f>
        <v>#REF!</v>
      </c>
    </row>
    <row r="7051" spans="1:13" x14ac:dyDescent="0.25">
      <c r="A7051" t="s">
        <v>30255</v>
      </c>
      <c r="B7051">
        <v>24906998</v>
      </c>
      <c r="C7051">
        <v>1976</v>
      </c>
      <c r="D7051" t="s">
        <v>9616</v>
      </c>
      <c r="E7051" t="s">
        <v>3988</v>
      </c>
      <c r="F7051" t="s">
        <v>2980</v>
      </c>
      <c r="G7051" t="s">
        <v>10</v>
      </c>
      <c r="H7051">
        <v>12</v>
      </c>
      <c r="I7051">
        <v>65</v>
      </c>
      <c r="J7051">
        <v>2019</v>
      </c>
      <c r="K7051">
        <v>50</v>
      </c>
      <c r="L7051" t="s">
        <v>23185</v>
      </c>
      <c r="M7051" s="15" t="e">
        <f>IF(INDEX(#REF!,MATCH(Padrón!K7051,#REF!,0),MATCH(Padrón!J7051,#REF!,0))=K7051,"Sí","NO")</f>
        <v>#REF!</v>
      </c>
    </row>
    <row r="7052" spans="1:13" x14ac:dyDescent="0.25">
      <c r="A7052" t="s">
        <v>30256</v>
      </c>
      <c r="B7052">
        <v>17089713</v>
      </c>
      <c r="C7052">
        <v>1965</v>
      </c>
      <c r="D7052" t="s">
        <v>9616</v>
      </c>
      <c r="E7052" t="s">
        <v>9665</v>
      </c>
      <c r="F7052" t="s">
        <v>9666</v>
      </c>
      <c r="G7052" t="s">
        <v>3</v>
      </c>
      <c r="H7052">
        <v>12</v>
      </c>
      <c r="I7052">
        <v>65</v>
      </c>
      <c r="J7052">
        <v>2019</v>
      </c>
      <c r="K7052">
        <v>51</v>
      </c>
      <c r="L7052" t="s">
        <v>23185</v>
      </c>
      <c r="M7052" s="15" t="e">
        <f>IF(INDEX(#REF!,MATCH(Padrón!K7052,#REF!,0),MATCH(Padrón!J7052,#REF!,0))=K7052,"Sí","NO")</f>
        <v>#REF!</v>
      </c>
    </row>
    <row r="7053" spans="1:13" x14ac:dyDescent="0.25">
      <c r="A7053" t="s">
        <v>30257</v>
      </c>
      <c r="B7053">
        <v>42273273</v>
      </c>
      <c r="C7053">
        <v>1999</v>
      </c>
      <c r="D7053" t="s">
        <v>9616</v>
      </c>
      <c r="E7053" t="s">
        <v>9667</v>
      </c>
      <c r="F7053" t="s">
        <v>1568</v>
      </c>
      <c r="G7053" t="s">
        <v>3</v>
      </c>
      <c r="H7053">
        <v>12</v>
      </c>
      <c r="I7053">
        <v>65</v>
      </c>
      <c r="J7053">
        <v>2019</v>
      </c>
      <c r="K7053">
        <v>52</v>
      </c>
      <c r="L7053" t="s">
        <v>23185</v>
      </c>
      <c r="M7053" s="15" t="e">
        <f>IF(INDEX(#REF!,MATCH(Padrón!K7053,#REF!,0),MATCH(Padrón!J7053,#REF!,0))=K7053,"Sí","NO")</f>
        <v>#REF!</v>
      </c>
    </row>
    <row r="7054" spans="1:13" x14ac:dyDescent="0.25">
      <c r="A7054" t="s">
        <v>30258</v>
      </c>
      <c r="B7054">
        <v>50344464</v>
      </c>
      <c r="C7054">
        <v>1999</v>
      </c>
      <c r="D7054" t="s">
        <v>9616</v>
      </c>
      <c r="E7054" t="s">
        <v>9668</v>
      </c>
      <c r="F7054" t="s">
        <v>64</v>
      </c>
      <c r="G7054" t="s">
        <v>10</v>
      </c>
      <c r="H7054">
        <v>12</v>
      </c>
      <c r="I7054">
        <v>65</v>
      </c>
      <c r="J7054">
        <v>2019</v>
      </c>
      <c r="K7054">
        <v>53</v>
      </c>
      <c r="L7054" t="s">
        <v>23185</v>
      </c>
      <c r="M7054" s="15" t="e">
        <f>IF(INDEX(#REF!,MATCH(Padrón!K7054,#REF!,0),MATCH(Padrón!J7054,#REF!,0))=K7054,"Sí","NO")</f>
        <v>#REF!</v>
      </c>
    </row>
    <row r="7055" spans="1:13" x14ac:dyDescent="0.25">
      <c r="A7055" t="s">
        <v>30259</v>
      </c>
      <c r="B7055">
        <v>36199926</v>
      </c>
      <c r="C7055">
        <v>1992</v>
      </c>
      <c r="D7055" t="s">
        <v>9616</v>
      </c>
      <c r="E7055" t="s">
        <v>9669</v>
      </c>
      <c r="F7055" t="s">
        <v>9670</v>
      </c>
      <c r="G7055" t="s">
        <v>3</v>
      </c>
      <c r="H7055">
        <v>12</v>
      </c>
      <c r="I7055">
        <v>65</v>
      </c>
      <c r="J7055">
        <v>2019</v>
      </c>
      <c r="K7055">
        <v>54</v>
      </c>
      <c r="L7055" t="s">
        <v>23185</v>
      </c>
      <c r="M7055" s="15" t="e">
        <f>IF(INDEX(#REF!,MATCH(Padrón!K7055,#REF!,0),MATCH(Padrón!J7055,#REF!,0))=K7055,"Sí","NO")</f>
        <v>#REF!</v>
      </c>
    </row>
    <row r="7056" spans="1:13" x14ac:dyDescent="0.25">
      <c r="A7056" t="s">
        <v>30260</v>
      </c>
      <c r="B7056">
        <v>34462988</v>
      </c>
      <c r="C7056">
        <v>1989</v>
      </c>
      <c r="D7056" t="s">
        <v>9616</v>
      </c>
      <c r="E7056" t="s">
        <v>1299</v>
      </c>
      <c r="F7056" t="s">
        <v>9634</v>
      </c>
      <c r="G7056" t="s">
        <v>10</v>
      </c>
      <c r="H7056">
        <v>12</v>
      </c>
      <c r="I7056">
        <v>65</v>
      </c>
      <c r="J7056">
        <v>2019</v>
      </c>
      <c r="K7056">
        <v>55</v>
      </c>
      <c r="L7056" t="s">
        <v>23185</v>
      </c>
      <c r="M7056" s="15" t="e">
        <f>IF(INDEX(#REF!,MATCH(Padrón!K7056,#REF!,0),MATCH(Padrón!J7056,#REF!,0))=K7056,"Sí","NO")</f>
        <v>#REF!</v>
      </c>
    </row>
    <row r="7057" spans="1:13" x14ac:dyDescent="0.25">
      <c r="A7057" t="s">
        <v>30261</v>
      </c>
      <c r="B7057">
        <v>13803642</v>
      </c>
      <c r="C7057">
        <v>1960</v>
      </c>
      <c r="D7057" t="s">
        <v>9616</v>
      </c>
      <c r="E7057" t="s">
        <v>9671</v>
      </c>
      <c r="F7057" t="s">
        <v>3479</v>
      </c>
      <c r="G7057" t="s">
        <v>3</v>
      </c>
      <c r="H7057">
        <v>12</v>
      </c>
      <c r="I7057">
        <v>65</v>
      </c>
      <c r="J7057">
        <v>2019</v>
      </c>
      <c r="K7057">
        <v>56</v>
      </c>
      <c r="L7057" t="s">
        <v>23185</v>
      </c>
      <c r="M7057" s="15" t="e">
        <f>IF(INDEX(#REF!,MATCH(Padrón!K7057,#REF!,0),MATCH(Padrón!J7057,#REF!,0))=K7057,"Sí","NO")</f>
        <v>#REF!</v>
      </c>
    </row>
    <row r="7058" spans="1:13" x14ac:dyDescent="0.25">
      <c r="A7058" t="s">
        <v>30262</v>
      </c>
      <c r="B7058">
        <v>34463088</v>
      </c>
      <c r="C7058">
        <v>1989</v>
      </c>
      <c r="D7058" t="s">
        <v>9616</v>
      </c>
      <c r="E7058" t="s">
        <v>1576</v>
      </c>
      <c r="F7058" t="s">
        <v>9672</v>
      </c>
      <c r="G7058" t="s">
        <v>27</v>
      </c>
      <c r="H7058">
        <v>12</v>
      </c>
      <c r="I7058">
        <v>65</v>
      </c>
      <c r="J7058">
        <v>2019</v>
      </c>
      <c r="K7058">
        <v>57</v>
      </c>
      <c r="L7058" t="s">
        <v>23185</v>
      </c>
      <c r="M7058" s="15" t="e">
        <f>IF(INDEX(#REF!,MATCH(Padrón!K7058,#REF!,0),MATCH(Padrón!J7058,#REF!,0))=K7058,"Sí","NO")</f>
        <v>#REF!</v>
      </c>
    </row>
    <row r="7059" spans="1:13" x14ac:dyDescent="0.25">
      <c r="A7059" t="s">
        <v>30263</v>
      </c>
      <c r="B7059">
        <v>39343574</v>
      </c>
      <c r="C7059">
        <v>1995</v>
      </c>
      <c r="D7059" t="s">
        <v>9616</v>
      </c>
      <c r="E7059" t="s">
        <v>9673</v>
      </c>
      <c r="F7059" t="s">
        <v>9674</v>
      </c>
      <c r="G7059" t="s">
        <v>117</v>
      </c>
      <c r="H7059">
        <v>12</v>
      </c>
      <c r="I7059">
        <v>65</v>
      </c>
      <c r="J7059">
        <v>2019</v>
      </c>
      <c r="K7059">
        <v>58</v>
      </c>
      <c r="L7059" t="s">
        <v>23185</v>
      </c>
      <c r="M7059" s="15" t="e">
        <f>IF(INDEX(#REF!,MATCH(Padrón!K7059,#REF!,0),MATCH(Padrón!J7059,#REF!,0))=K7059,"Sí","NO")</f>
        <v>#REF!</v>
      </c>
    </row>
    <row r="7060" spans="1:13" x14ac:dyDescent="0.25">
      <c r="A7060" t="s">
        <v>30264</v>
      </c>
      <c r="B7060">
        <v>35007108</v>
      </c>
      <c r="C7060">
        <v>1990</v>
      </c>
      <c r="D7060" t="s">
        <v>9616</v>
      </c>
      <c r="E7060" t="s">
        <v>9675</v>
      </c>
      <c r="F7060" t="s">
        <v>90</v>
      </c>
      <c r="G7060" t="s">
        <v>10</v>
      </c>
      <c r="H7060">
        <v>12</v>
      </c>
      <c r="I7060">
        <v>65</v>
      </c>
      <c r="J7060">
        <v>2019</v>
      </c>
      <c r="K7060">
        <v>59</v>
      </c>
      <c r="L7060" t="s">
        <v>23185</v>
      </c>
      <c r="M7060" s="15" t="e">
        <f>IF(INDEX(#REF!,MATCH(Padrón!K7060,#REF!,0),MATCH(Padrón!J7060,#REF!,0))=K7060,"Sí","NO")</f>
        <v>#REF!</v>
      </c>
    </row>
    <row r="7061" spans="1:13" x14ac:dyDescent="0.25">
      <c r="A7061" t="s">
        <v>30265</v>
      </c>
      <c r="B7061">
        <v>45025856</v>
      </c>
      <c r="C7061">
        <v>2002</v>
      </c>
      <c r="D7061" t="s">
        <v>9616</v>
      </c>
      <c r="E7061" t="s">
        <v>9676</v>
      </c>
      <c r="F7061" t="s">
        <v>419</v>
      </c>
      <c r="G7061" t="s">
        <v>3</v>
      </c>
      <c r="H7061">
        <v>12</v>
      </c>
      <c r="I7061">
        <v>65</v>
      </c>
      <c r="J7061">
        <v>2019</v>
      </c>
      <c r="K7061">
        <v>60</v>
      </c>
      <c r="L7061" t="s">
        <v>23185</v>
      </c>
      <c r="M7061" s="15" t="e">
        <f>IF(INDEX(#REF!,MATCH(Padrón!K7061,#REF!,0),MATCH(Padrón!J7061,#REF!,0))=K7061,"Sí","NO")</f>
        <v>#REF!</v>
      </c>
    </row>
    <row r="7062" spans="1:13" x14ac:dyDescent="0.25">
      <c r="A7062" t="s">
        <v>30266</v>
      </c>
      <c r="B7062">
        <v>17093302</v>
      </c>
      <c r="C7062">
        <v>1964</v>
      </c>
      <c r="D7062" t="s">
        <v>9616</v>
      </c>
      <c r="E7062" t="s">
        <v>9677</v>
      </c>
      <c r="F7062" t="s">
        <v>755</v>
      </c>
      <c r="G7062" t="s">
        <v>3</v>
      </c>
      <c r="H7062">
        <v>12</v>
      </c>
      <c r="I7062">
        <v>65</v>
      </c>
      <c r="J7062">
        <v>2019</v>
      </c>
      <c r="K7062">
        <v>61</v>
      </c>
      <c r="L7062" t="s">
        <v>23185</v>
      </c>
      <c r="M7062" s="15" t="e">
        <f>IF(INDEX(#REF!,MATCH(Padrón!K7062,#REF!,0),MATCH(Padrón!J7062,#REF!,0))=K7062,"Sí","NO")</f>
        <v>#REF!</v>
      </c>
    </row>
    <row r="7063" spans="1:13" x14ac:dyDescent="0.25">
      <c r="A7063" t="s">
        <v>30267</v>
      </c>
      <c r="B7063">
        <v>17878631</v>
      </c>
      <c r="C7063">
        <v>1966</v>
      </c>
      <c r="D7063" t="s">
        <v>9616</v>
      </c>
      <c r="E7063" t="s">
        <v>9678</v>
      </c>
      <c r="F7063" t="s">
        <v>433</v>
      </c>
      <c r="G7063" t="s">
        <v>88</v>
      </c>
      <c r="H7063">
        <v>12</v>
      </c>
      <c r="I7063">
        <v>65</v>
      </c>
      <c r="J7063">
        <v>2019</v>
      </c>
      <c r="K7063">
        <v>62</v>
      </c>
      <c r="L7063" t="s">
        <v>23185</v>
      </c>
      <c r="M7063" s="15" t="e">
        <f>IF(INDEX(#REF!,MATCH(Padrón!K7063,#REF!,0),MATCH(Padrón!J7063,#REF!,0))=K7063,"Sí","NO")</f>
        <v>#REF!</v>
      </c>
    </row>
    <row r="7064" spans="1:13" x14ac:dyDescent="0.25">
      <c r="A7064" t="s">
        <v>30268</v>
      </c>
      <c r="B7064">
        <v>13195552</v>
      </c>
      <c r="C7064">
        <v>1958</v>
      </c>
      <c r="D7064" t="s">
        <v>9616</v>
      </c>
      <c r="E7064" t="s">
        <v>4026</v>
      </c>
      <c r="F7064" t="s">
        <v>6638</v>
      </c>
      <c r="G7064" t="s">
        <v>3</v>
      </c>
      <c r="H7064">
        <v>12</v>
      </c>
      <c r="I7064">
        <v>65</v>
      </c>
      <c r="J7064">
        <v>2019</v>
      </c>
      <c r="K7064">
        <v>63</v>
      </c>
      <c r="L7064" t="s">
        <v>23185</v>
      </c>
      <c r="M7064" s="15" t="e">
        <f>IF(INDEX(#REF!,MATCH(Padrón!K7064,#REF!,0),MATCH(Padrón!J7064,#REF!,0))=K7064,"Sí","NO")</f>
        <v>#REF!</v>
      </c>
    </row>
    <row r="7065" spans="1:13" x14ac:dyDescent="0.25">
      <c r="A7065" t="s">
        <v>30269</v>
      </c>
      <c r="B7065">
        <v>29572651</v>
      </c>
      <c r="C7065">
        <v>1982</v>
      </c>
      <c r="D7065" t="s">
        <v>9616</v>
      </c>
      <c r="E7065" t="s">
        <v>9679</v>
      </c>
      <c r="F7065" t="s">
        <v>2710</v>
      </c>
      <c r="G7065" t="s">
        <v>10</v>
      </c>
      <c r="H7065">
        <v>12</v>
      </c>
      <c r="I7065">
        <v>65</v>
      </c>
      <c r="J7065">
        <v>2019</v>
      </c>
      <c r="K7065">
        <v>64</v>
      </c>
      <c r="L7065" t="s">
        <v>23185</v>
      </c>
      <c r="M7065" s="15" t="e">
        <f>IF(INDEX(#REF!,MATCH(Padrón!K7065,#REF!,0),MATCH(Padrón!J7065,#REF!,0))=K7065,"Sí","NO")</f>
        <v>#REF!</v>
      </c>
    </row>
    <row r="7066" spans="1:13" x14ac:dyDescent="0.25">
      <c r="A7066" t="s">
        <v>30270</v>
      </c>
      <c r="B7066">
        <v>45451164</v>
      </c>
      <c r="C7066">
        <v>2003</v>
      </c>
      <c r="D7066" t="s">
        <v>9616</v>
      </c>
      <c r="E7066" t="s">
        <v>9680</v>
      </c>
      <c r="F7066" t="s">
        <v>9681</v>
      </c>
      <c r="G7066" t="s">
        <v>10</v>
      </c>
      <c r="H7066">
        <v>12</v>
      </c>
      <c r="I7066">
        <v>65</v>
      </c>
      <c r="J7066">
        <v>2019</v>
      </c>
      <c r="K7066">
        <v>65</v>
      </c>
      <c r="L7066" t="s">
        <v>23185</v>
      </c>
      <c r="M7066" s="15" t="e">
        <f>IF(INDEX(#REF!,MATCH(Padrón!K7066,#REF!,0),MATCH(Padrón!J7066,#REF!,0))=K7066,"Sí","NO")</f>
        <v>#REF!</v>
      </c>
    </row>
    <row r="7067" spans="1:13" x14ac:dyDescent="0.25">
      <c r="A7067" t="s">
        <v>30271</v>
      </c>
      <c r="B7067">
        <v>44071868</v>
      </c>
      <c r="C7067">
        <v>2001</v>
      </c>
      <c r="D7067" t="s">
        <v>9616</v>
      </c>
      <c r="E7067" t="s">
        <v>9682</v>
      </c>
      <c r="F7067" t="s">
        <v>9683</v>
      </c>
      <c r="G7067" t="s">
        <v>3</v>
      </c>
      <c r="H7067">
        <v>12</v>
      </c>
      <c r="I7067">
        <v>65</v>
      </c>
      <c r="J7067">
        <v>2019</v>
      </c>
      <c r="K7067">
        <v>66</v>
      </c>
      <c r="L7067" t="s">
        <v>23185</v>
      </c>
      <c r="M7067" s="15" t="e">
        <f>IF(INDEX(#REF!,MATCH(Padrón!K7067,#REF!,0),MATCH(Padrón!J7067,#REF!,0))=K7067,"Sí","NO")</f>
        <v>#REF!</v>
      </c>
    </row>
    <row r="7068" spans="1:13" x14ac:dyDescent="0.25">
      <c r="A7068" t="s">
        <v>30272</v>
      </c>
      <c r="B7068">
        <v>46830603</v>
      </c>
      <c r="C7068">
        <v>2005</v>
      </c>
      <c r="D7068" t="s">
        <v>9616</v>
      </c>
      <c r="E7068" t="s">
        <v>9684</v>
      </c>
      <c r="F7068" t="s">
        <v>9685</v>
      </c>
      <c r="G7068" t="s">
        <v>3</v>
      </c>
      <c r="H7068">
        <v>12</v>
      </c>
      <c r="I7068">
        <v>65</v>
      </c>
      <c r="J7068">
        <v>2019</v>
      </c>
      <c r="K7068">
        <v>67</v>
      </c>
      <c r="L7068" t="s">
        <v>23185</v>
      </c>
      <c r="M7068" s="15" t="e">
        <f>IF(INDEX(#REF!,MATCH(Padrón!K7068,#REF!,0),MATCH(Padrón!J7068,#REF!,0))=K7068,"Sí","NO")</f>
        <v>#REF!</v>
      </c>
    </row>
    <row r="7069" spans="1:13" x14ac:dyDescent="0.25">
      <c r="A7069" t="s">
        <v>30273</v>
      </c>
      <c r="B7069">
        <v>42466967</v>
      </c>
      <c r="C7069">
        <v>1997</v>
      </c>
      <c r="D7069" t="s">
        <v>9616</v>
      </c>
      <c r="E7069" t="s">
        <v>1740</v>
      </c>
      <c r="F7069" t="s">
        <v>9686</v>
      </c>
      <c r="G7069" t="s">
        <v>3</v>
      </c>
      <c r="H7069">
        <v>12</v>
      </c>
      <c r="I7069">
        <v>65</v>
      </c>
      <c r="J7069">
        <v>2019</v>
      </c>
      <c r="K7069">
        <v>68</v>
      </c>
      <c r="L7069" t="s">
        <v>23185</v>
      </c>
      <c r="M7069" s="15" t="e">
        <f>IF(INDEX(#REF!,MATCH(Padrón!K7069,#REF!,0),MATCH(Padrón!J7069,#REF!,0))=K7069,"Sí","NO")</f>
        <v>#REF!</v>
      </c>
    </row>
    <row r="7070" spans="1:13" x14ac:dyDescent="0.25">
      <c r="A7070" t="s">
        <v>30274</v>
      </c>
      <c r="B7070">
        <v>45026817</v>
      </c>
      <c r="C7070">
        <v>2002</v>
      </c>
      <c r="D7070" t="s">
        <v>9616</v>
      </c>
      <c r="E7070" t="s">
        <v>9687</v>
      </c>
      <c r="F7070" t="s">
        <v>9688</v>
      </c>
      <c r="G7070" t="s">
        <v>10</v>
      </c>
      <c r="H7070">
        <v>12</v>
      </c>
      <c r="I7070">
        <v>65</v>
      </c>
      <c r="J7070">
        <v>2019</v>
      </c>
      <c r="K7070">
        <v>69</v>
      </c>
      <c r="L7070" t="s">
        <v>23185</v>
      </c>
      <c r="M7070" s="15" t="e">
        <f>IF(INDEX(#REF!,MATCH(Padrón!K7070,#REF!,0),MATCH(Padrón!J7070,#REF!,0))=K7070,"Sí","NO")</f>
        <v>#REF!</v>
      </c>
    </row>
    <row r="7071" spans="1:13" x14ac:dyDescent="0.25">
      <c r="A7071" t="s">
        <v>30275</v>
      </c>
      <c r="B7071">
        <v>42085496</v>
      </c>
      <c r="C7071">
        <v>1999</v>
      </c>
      <c r="D7071" t="s">
        <v>9616</v>
      </c>
      <c r="E7071" t="s">
        <v>2004</v>
      </c>
      <c r="F7071" t="s">
        <v>9689</v>
      </c>
      <c r="G7071" t="s">
        <v>3</v>
      </c>
      <c r="H7071">
        <v>12</v>
      </c>
      <c r="I7071">
        <v>65</v>
      </c>
      <c r="J7071">
        <v>2019</v>
      </c>
      <c r="K7071">
        <v>70</v>
      </c>
      <c r="L7071" t="s">
        <v>23185</v>
      </c>
      <c r="M7071" s="15" t="e">
        <f>IF(INDEX(#REF!,MATCH(Padrón!K7071,#REF!,0),MATCH(Padrón!J7071,#REF!,0))=K7071,"Sí","NO")</f>
        <v>#REF!</v>
      </c>
    </row>
    <row r="7072" spans="1:13" x14ac:dyDescent="0.25">
      <c r="A7072" t="s">
        <v>30276</v>
      </c>
      <c r="B7072">
        <v>32607787</v>
      </c>
      <c r="C7072">
        <v>1986</v>
      </c>
      <c r="D7072" t="s">
        <v>9616</v>
      </c>
      <c r="E7072" t="s">
        <v>9690</v>
      </c>
      <c r="F7072" t="s">
        <v>706</v>
      </c>
      <c r="G7072" t="s">
        <v>3</v>
      </c>
      <c r="H7072">
        <v>12</v>
      </c>
      <c r="I7072">
        <v>65</v>
      </c>
      <c r="J7072">
        <v>2019</v>
      </c>
      <c r="K7072">
        <v>71</v>
      </c>
      <c r="L7072" t="s">
        <v>23185</v>
      </c>
      <c r="M7072" s="15" t="e">
        <f>IF(INDEX(#REF!,MATCH(Padrón!K7072,#REF!,0),MATCH(Padrón!J7072,#REF!,0))=K7072,"Sí","NO")</f>
        <v>#REF!</v>
      </c>
    </row>
    <row r="7073" spans="1:13" x14ac:dyDescent="0.25">
      <c r="A7073" t="s">
        <v>30277</v>
      </c>
      <c r="B7073">
        <v>40340421</v>
      </c>
      <c r="C7073">
        <v>1997</v>
      </c>
      <c r="D7073" t="s">
        <v>9616</v>
      </c>
      <c r="E7073" t="s">
        <v>682</v>
      </c>
      <c r="F7073" t="s">
        <v>419</v>
      </c>
      <c r="G7073" t="s">
        <v>3</v>
      </c>
      <c r="H7073">
        <v>12</v>
      </c>
      <c r="I7073">
        <v>65</v>
      </c>
      <c r="J7073">
        <v>2019</v>
      </c>
      <c r="K7073">
        <v>72</v>
      </c>
      <c r="L7073" t="s">
        <v>23185</v>
      </c>
      <c r="M7073" s="15" t="e">
        <f>IF(INDEX(#REF!,MATCH(Padrón!K7073,#REF!,0),MATCH(Padrón!J7073,#REF!,0))=K7073,"Sí","NO")</f>
        <v>#REF!</v>
      </c>
    </row>
    <row r="7074" spans="1:13" x14ac:dyDescent="0.25">
      <c r="A7074" t="s">
        <v>30278</v>
      </c>
      <c r="B7074">
        <v>39045849</v>
      </c>
      <c r="C7074">
        <v>1994</v>
      </c>
      <c r="D7074" t="s">
        <v>9616</v>
      </c>
      <c r="E7074" t="s">
        <v>8981</v>
      </c>
      <c r="F7074" t="s">
        <v>9691</v>
      </c>
      <c r="G7074" t="s">
        <v>10</v>
      </c>
      <c r="H7074">
        <v>12</v>
      </c>
      <c r="I7074">
        <v>65</v>
      </c>
      <c r="J7074">
        <v>2019</v>
      </c>
      <c r="K7074">
        <v>73</v>
      </c>
      <c r="L7074" t="s">
        <v>23185</v>
      </c>
      <c r="M7074" s="15" t="e">
        <f>IF(INDEX(#REF!,MATCH(Padrón!K7074,#REF!,0),MATCH(Padrón!J7074,#REF!,0))=K7074,"Sí","NO")</f>
        <v>#REF!</v>
      </c>
    </row>
    <row r="7075" spans="1:13" x14ac:dyDescent="0.25">
      <c r="A7075" t="s">
        <v>30279</v>
      </c>
      <c r="B7075">
        <v>43758141</v>
      </c>
      <c r="C7075">
        <v>2001</v>
      </c>
      <c r="D7075" t="s">
        <v>9616</v>
      </c>
      <c r="E7075" t="s">
        <v>9692</v>
      </c>
      <c r="F7075" t="s">
        <v>9693</v>
      </c>
      <c r="G7075" t="s">
        <v>10</v>
      </c>
      <c r="H7075">
        <v>12</v>
      </c>
      <c r="I7075">
        <v>65</v>
      </c>
      <c r="J7075">
        <v>2019</v>
      </c>
      <c r="K7075">
        <v>74</v>
      </c>
      <c r="L7075" t="s">
        <v>23185</v>
      </c>
      <c r="M7075" s="15" t="e">
        <f>IF(INDEX(#REF!,MATCH(Padrón!K7075,#REF!,0),MATCH(Padrón!J7075,#REF!,0))=K7075,"Sí","NO")</f>
        <v>#REF!</v>
      </c>
    </row>
    <row r="7076" spans="1:13" x14ac:dyDescent="0.25">
      <c r="A7076" t="s">
        <v>30280</v>
      </c>
      <c r="B7076">
        <v>18694566</v>
      </c>
      <c r="C7076">
        <v>1964</v>
      </c>
      <c r="D7076" t="s">
        <v>9616</v>
      </c>
      <c r="E7076" t="s">
        <v>600</v>
      </c>
      <c r="F7076" t="s">
        <v>254</v>
      </c>
      <c r="G7076" t="s">
        <v>3</v>
      </c>
      <c r="H7076">
        <v>12</v>
      </c>
      <c r="I7076">
        <v>65</v>
      </c>
      <c r="J7076">
        <v>2019</v>
      </c>
      <c r="K7076">
        <v>75</v>
      </c>
      <c r="L7076" t="s">
        <v>23185</v>
      </c>
      <c r="M7076" s="15" t="e">
        <f>IF(INDEX(#REF!,MATCH(Padrón!K7076,#REF!,0),MATCH(Padrón!J7076,#REF!,0))=K7076,"Sí","NO")</f>
        <v>#REF!</v>
      </c>
    </row>
    <row r="7077" spans="1:13" x14ac:dyDescent="0.25">
      <c r="A7077" t="s">
        <v>30281</v>
      </c>
      <c r="B7077">
        <v>8300778</v>
      </c>
      <c r="C7077">
        <v>1949</v>
      </c>
      <c r="D7077" t="s">
        <v>9616</v>
      </c>
      <c r="E7077" t="s">
        <v>184</v>
      </c>
      <c r="F7077" t="s">
        <v>9694</v>
      </c>
      <c r="G7077" t="s">
        <v>3</v>
      </c>
      <c r="H7077">
        <v>12</v>
      </c>
      <c r="I7077">
        <v>65</v>
      </c>
      <c r="J7077">
        <v>2019</v>
      </c>
      <c r="K7077">
        <v>76</v>
      </c>
      <c r="L7077" t="s">
        <v>23185</v>
      </c>
      <c r="M7077" s="15" t="e">
        <f>IF(INDEX(#REF!,MATCH(Padrón!K7077,#REF!,0),MATCH(Padrón!J7077,#REF!,0))=K7077,"Sí","NO")</f>
        <v>#REF!</v>
      </c>
    </row>
    <row r="7078" spans="1:13" x14ac:dyDescent="0.25">
      <c r="A7078" t="s">
        <v>30282</v>
      </c>
      <c r="B7078">
        <v>14030365</v>
      </c>
      <c r="C7078">
        <v>1961</v>
      </c>
      <c r="D7078" t="s">
        <v>9616</v>
      </c>
      <c r="E7078" t="s">
        <v>184</v>
      </c>
      <c r="F7078" t="s">
        <v>9695</v>
      </c>
      <c r="G7078" t="s">
        <v>3</v>
      </c>
      <c r="H7078">
        <v>12</v>
      </c>
      <c r="I7078">
        <v>65</v>
      </c>
      <c r="J7078">
        <v>2019</v>
      </c>
      <c r="K7078">
        <v>77</v>
      </c>
      <c r="L7078" t="s">
        <v>23185</v>
      </c>
      <c r="M7078" s="15" t="e">
        <f>IF(INDEX(#REF!,MATCH(Padrón!K7078,#REF!,0),MATCH(Padrón!J7078,#REF!,0))=K7078,"Sí","NO")</f>
        <v>#REF!</v>
      </c>
    </row>
    <row r="7079" spans="1:13" x14ac:dyDescent="0.25">
      <c r="A7079" t="s">
        <v>30283</v>
      </c>
      <c r="B7079">
        <v>22182870</v>
      </c>
      <c r="C7079">
        <v>1971</v>
      </c>
      <c r="D7079" t="s">
        <v>9616</v>
      </c>
      <c r="E7079" t="s">
        <v>9696</v>
      </c>
      <c r="F7079" t="s">
        <v>9697</v>
      </c>
      <c r="G7079" t="s">
        <v>3</v>
      </c>
      <c r="H7079">
        <v>12</v>
      </c>
      <c r="I7079">
        <v>65</v>
      </c>
      <c r="J7079">
        <v>2019</v>
      </c>
      <c r="K7079">
        <v>78</v>
      </c>
      <c r="L7079" t="s">
        <v>23185</v>
      </c>
      <c r="M7079" s="15" t="e">
        <f>IF(INDEX(#REF!,MATCH(Padrón!K7079,#REF!,0),MATCH(Padrón!J7079,#REF!,0))=K7079,"Sí","NO")</f>
        <v>#REF!</v>
      </c>
    </row>
    <row r="7080" spans="1:13" x14ac:dyDescent="0.25">
      <c r="A7080" t="s">
        <v>30284</v>
      </c>
      <c r="B7080">
        <v>18898723</v>
      </c>
      <c r="C7080">
        <v>1985</v>
      </c>
      <c r="D7080" t="s">
        <v>9616</v>
      </c>
      <c r="E7080" t="s">
        <v>9698</v>
      </c>
      <c r="F7080" t="s">
        <v>9699</v>
      </c>
      <c r="G7080" t="s">
        <v>3</v>
      </c>
      <c r="H7080">
        <v>12</v>
      </c>
      <c r="I7080">
        <v>65</v>
      </c>
      <c r="J7080">
        <v>2019</v>
      </c>
      <c r="K7080">
        <v>79</v>
      </c>
      <c r="L7080" t="s">
        <v>23185</v>
      </c>
      <c r="M7080" s="15" t="e">
        <f>IF(INDEX(#REF!,MATCH(Padrón!K7080,#REF!,0),MATCH(Padrón!J7080,#REF!,0))=K7080,"Sí","NO")</f>
        <v>#REF!</v>
      </c>
    </row>
    <row r="7081" spans="1:13" x14ac:dyDescent="0.25">
      <c r="A7081" t="s">
        <v>30285</v>
      </c>
      <c r="B7081">
        <v>39222208</v>
      </c>
      <c r="C7081">
        <v>1995</v>
      </c>
      <c r="D7081" t="s">
        <v>9616</v>
      </c>
      <c r="E7081" t="s">
        <v>6792</v>
      </c>
      <c r="F7081" t="s">
        <v>9700</v>
      </c>
      <c r="G7081" t="s">
        <v>3</v>
      </c>
      <c r="H7081">
        <v>12</v>
      </c>
      <c r="I7081">
        <v>65</v>
      </c>
      <c r="J7081">
        <v>2019</v>
      </c>
      <c r="K7081">
        <v>80</v>
      </c>
      <c r="L7081" t="s">
        <v>23185</v>
      </c>
      <c r="M7081" s="15" t="e">
        <f>IF(INDEX(#REF!,MATCH(Padrón!K7081,#REF!,0),MATCH(Padrón!J7081,#REF!,0))=K7081,"Sí","NO")</f>
        <v>#REF!</v>
      </c>
    </row>
    <row r="7082" spans="1:13" x14ac:dyDescent="0.25">
      <c r="A7082" t="s">
        <v>30286</v>
      </c>
      <c r="B7082">
        <v>24742699</v>
      </c>
      <c r="C7082">
        <v>1975</v>
      </c>
      <c r="D7082" t="s">
        <v>9616</v>
      </c>
      <c r="E7082" t="s">
        <v>6421</v>
      </c>
      <c r="F7082" t="s">
        <v>4581</v>
      </c>
      <c r="G7082" t="s">
        <v>3</v>
      </c>
      <c r="H7082">
        <v>12</v>
      </c>
      <c r="I7082">
        <v>65</v>
      </c>
      <c r="J7082">
        <v>2019</v>
      </c>
      <c r="K7082">
        <v>81</v>
      </c>
      <c r="L7082" t="s">
        <v>23185</v>
      </c>
      <c r="M7082" s="15" t="e">
        <f>IF(INDEX(#REF!,MATCH(Padrón!K7082,#REF!,0),MATCH(Padrón!J7082,#REF!,0))=K7082,"Sí","NO")</f>
        <v>#REF!</v>
      </c>
    </row>
    <row r="7083" spans="1:13" x14ac:dyDescent="0.25">
      <c r="A7083" t="s">
        <v>30287</v>
      </c>
      <c r="B7083">
        <v>40337787</v>
      </c>
      <c r="C7083">
        <v>1997</v>
      </c>
      <c r="D7083" t="s">
        <v>9616</v>
      </c>
      <c r="E7083" t="s">
        <v>9701</v>
      </c>
      <c r="F7083" t="s">
        <v>9702</v>
      </c>
      <c r="G7083" t="s">
        <v>10</v>
      </c>
      <c r="H7083">
        <v>12</v>
      </c>
      <c r="I7083">
        <v>65</v>
      </c>
      <c r="J7083">
        <v>2019</v>
      </c>
      <c r="K7083">
        <v>82</v>
      </c>
      <c r="L7083" t="s">
        <v>23185</v>
      </c>
      <c r="M7083" s="15" t="e">
        <f>IF(INDEX(#REF!,MATCH(Padrón!K7083,#REF!,0),MATCH(Padrón!J7083,#REF!,0))=K7083,"Sí","NO")</f>
        <v>#REF!</v>
      </c>
    </row>
    <row r="7084" spans="1:13" x14ac:dyDescent="0.25">
      <c r="A7084" t="s">
        <v>30288</v>
      </c>
      <c r="B7084">
        <v>44280210</v>
      </c>
      <c r="C7084">
        <v>2001</v>
      </c>
      <c r="D7084" t="s">
        <v>9616</v>
      </c>
      <c r="E7084" t="s">
        <v>9703</v>
      </c>
      <c r="F7084" t="s">
        <v>1870</v>
      </c>
      <c r="G7084" t="s">
        <v>3</v>
      </c>
      <c r="H7084">
        <v>12</v>
      </c>
      <c r="I7084">
        <v>65</v>
      </c>
      <c r="J7084">
        <v>2019</v>
      </c>
      <c r="K7084">
        <v>83</v>
      </c>
      <c r="L7084" t="s">
        <v>23185</v>
      </c>
      <c r="M7084" s="15" t="e">
        <f>IF(INDEX(#REF!,MATCH(Padrón!K7084,#REF!,0),MATCH(Padrón!J7084,#REF!,0))=K7084,"Sí","NO")</f>
        <v>#REF!</v>
      </c>
    </row>
    <row r="7085" spans="1:13" x14ac:dyDescent="0.25">
      <c r="A7085" t="s">
        <v>30289</v>
      </c>
      <c r="B7085">
        <v>35454770</v>
      </c>
      <c r="C7085">
        <v>1990</v>
      </c>
      <c r="D7085" t="s">
        <v>9616</v>
      </c>
      <c r="E7085" t="s">
        <v>2728</v>
      </c>
      <c r="F7085" t="s">
        <v>112</v>
      </c>
      <c r="G7085" t="s">
        <v>3</v>
      </c>
      <c r="H7085">
        <v>12</v>
      </c>
      <c r="I7085">
        <v>65</v>
      </c>
      <c r="J7085">
        <v>2019</v>
      </c>
      <c r="K7085">
        <v>84</v>
      </c>
      <c r="L7085" t="s">
        <v>23185</v>
      </c>
      <c r="M7085" s="15" t="e">
        <f>IF(INDEX(#REF!,MATCH(Padrón!K7085,#REF!,0),MATCH(Padrón!J7085,#REF!,0))=K7085,"Sí","NO")</f>
        <v>#REF!</v>
      </c>
    </row>
    <row r="7086" spans="1:13" x14ac:dyDescent="0.25">
      <c r="A7086" t="s">
        <v>30290</v>
      </c>
      <c r="B7086">
        <v>35129035</v>
      </c>
      <c r="C7086">
        <v>1990</v>
      </c>
      <c r="D7086" t="s">
        <v>9616</v>
      </c>
      <c r="E7086" t="s">
        <v>9704</v>
      </c>
      <c r="F7086" t="s">
        <v>9705</v>
      </c>
      <c r="G7086" t="s">
        <v>10</v>
      </c>
      <c r="H7086">
        <v>12</v>
      </c>
      <c r="I7086">
        <v>65</v>
      </c>
      <c r="J7086">
        <v>2019</v>
      </c>
      <c r="K7086">
        <v>85</v>
      </c>
      <c r="L7086" t="s">
        <v>23185</v>
      </c>
      <c r="M7086" s="15" t="e">
        <f>IF(INDEX(#REF!,MATCH(Padrón!K7086,#REF!,0),MATCH(Padrón!J7086,#REF!,0))=K7086,"Sí","NO")</f>
        <v>#REF!</v>
      </c>
    </row>
    <row r="7087" spans="1:13" x14ac:dyDescent="0.25">
      <c r="A7087" t="s">
        <v>30291</v>
      </c>
      <c r="B7087">
        <v>30884815</v>
      </c>
      <c r="C7087">
        <v>1985</v>
      </c>
      <c r="D7087" t="s">
        <v>9616</v>
      </c>
      <c r="E7087" t="s">
        <v>9706</v>
      </c>
      <c r="F7087" t="s">
        <v>9707</v>
      </c>
      <c r="G7087" t="s">
        <v>10</v>
      </c>
      <c r="H7087">
        <v>12</v>
      </c>
      <c r="I7087">
        <v>65</v>
      </c>
      <c r="J7087">
        <v>2019</v>
      </c>
      <c r="K7087">
        <v>86</v>
      </c>
      <c r="L7087" t="s">
        <v>23185</v>
      </c>
      <c r="M7087" s="15" t="e">
        <f>IF(INDEX(#REF!,MATCH(Padrón!K7087,#REF!,0),MATCH(Padrón!J7087,#REF!,0))=K7087,"Sí","NO")</f>
        <v>#REF!</v>
      </c>
    </row>
    <row r="7088" spans="1:13" x14ac:dyDescent="0.25">
      <c r="A7088" t="s">
        <v>30292</v>
      </c>
      <c r="B7088">
        <v>14719567</v>
      </c>
      <c r="C7088">
        <v>1962</v>
      </c>
      <c r="D7088" t="s">
        <v>9616</v>
      </c>
      <c r="E7088" t="s">
        <v>3075</v>
      </c>
      <c r="F7088" t="s">
        <v>433</v>
      </c>
      <c r="G7088" t="s">
        <v>88</v>
      </c>
      <c r="H7088">
        <v>12</v>
      </c>
      <c r="I7088">
        <v>65</v>
      </c>
      <c r="J7088">
        <v>2019</v>
      </c>
      <c r="K7088">
        <v>87</v>
      </c>
      <c r="L7088" t="s">
        <v>23185</v>
      </c>
      <c r="M7088" s="15" t="e">
        <f>IF(INDEX(#REF!,MATCH(Padrón!K7088,#REF!,0),MATCH(Padrón!J7088,#REF!,0))=K7088,"Sí","NO")</f>
        <v>#REF!</v>
      </c>
    </row>
    <row r="7089" spans="1:13" x14ac:dyDescent="0.25">
      <c r="A7089" t="s">
        <v>30293</v>
      </c>
      <c r="B7089">
        <v>10525941</v>
      </c>
      <c r="C7089">
        <v>1952</v>
      </c>
      <c r="D7089" t="s">
        <v>9616</v>
      </c>
      <c r="E7089" t="s">
        <v>9708</v>
      </c>
      <c r="F7089" t="s">
        <v>2009</v>
      </c>
      <c r="G7089" t="s">
        <v>6222</v>
      </c>
      <c r="H7089">
        <v>12</v>
      </c>
      <c r="I7089">
        <v>65</v>
      </c>
      <c r="J7089">
        <v>2019</v>
      </c>
      <c r="K7089">
        <v>88</v>
      </c>
      <c r="L7089" t="s">
        <v>23185</v>
      </c>
      <c r="M7089" s="15" t="e">
        <f>IF(INDEX(#REF!,MATCH(Padrón!K7089,#REF!,0),MATCH(Padrón!J7089,#REF!,0))=K7089,"Sí","NO")</f>
        <v>#REF!</v>
      </c>
    </row>
    <row r="7090" spans="1:13" x14ac:dyDescent="0.25">
      <c r="A7090" t="s">
        <v>30294</v>
      </c>
      <c r="B7090">
        <v>16086966</v>
      </c>
      <c r="C7090">
        <v>1962</v>
      </c>
      <c r="D7090" t="s">
        <v>9616</v>
      </c>
      <c r="E7090" t="s">
        <v>2210</v>
      </c>
      <c r="F7090" t="s">
        <v>112</v>
      </c>
      <c r="G7090" t="s">
        <v>3</v>
      </c>
      <c r="H7090">
        <v>12</v>
      </c>
      <c r="I7090">
        <v>65</v>
      </c>
      <c r="J7090">
        <v>2019</v>
      </c>
      <c r="K7090">
        <v>89</v>
      </c>
      <c r="L7090" t="s">
        <v>23185</v>
      </c>
      <c r="M7090" s="15" t="e">
        <f>IF(INDEX(#REF!,MATCH(Padrón!K7090,#REF!,0),MATCH(Padrón!J7090,#REF!,0))=K7090,"Sí","NO")</f>
        <v>#REF!</v>
      </c>
    </row>
    <row r="7091" spans="1:13" x14ac:dyDescent="0.25">
      <c r="A7091" t="s">
        <v>30295</v>
      </c>
      <c r="B7091">
        <v>35007019</v>
      </c>
      <c r="C7091">
        <v>1990</v>
      </c>
      <c r="D7091" t="s">
        <v>9616</v>
      </c>
      <c r="E7091" t="s">
        <v>9709</v>
      </c>
      <c r="F7091" t="s">
        <v>9710</v>
      </c>
      <c r="G7091" t="s">
        <v>3</v>
      </c>
      <c r="H7091">
        <v>12</v>
      </c>
      <c r="I7091">
        <v>65</v>
      </c>
      <c r="J7091">
        <v>2019</v>
      </c>
      <c r="K7091">
        <v>90</v>
      </c>
      <c r="L7091" t="s">
        <v>23185</v>
      </c>
      <c r="M7091" s="15" t="e">
        <f>IF(INDEX(#REF!,MATCH(Padrón!K7091,#REF!,0),MATCH(Padrón!J7091,#REF!,0))=K7091,"Sí","NO")</f>
        <v>#REF!</v>
      </c>
    </row>
    <row r="7092" spans="1:13" x14ac:dyDescent="0.25">
      <c r="A7092" t="s">
        <v>30296</v>
      </c>
      <c r="B7092">
        <v>29840355</v>
      </c>
      <c r="C7092">
        <v>1983</v>
      </c>
      <c r="D7092" t="s">
        <v>9616</v>
      </c>
      <c r="E7092" t="s">
        <v>9711</v>
      </c>
      <c r="F7092" t="s">
        <v>9606</v>
      </c>
      <c r="G7092" t="s">
        <v>27</v>
      </c>
      <c r="H7092">
        <v>12</v>
      </c>
      <c r="I7092">
        <v>65</v>
      </c>
      <c r="J7092">
        <v>2019</v>
      </c>
      <c r="K7092">
        <v>91</v>
      </c>
      <c r="L7092" t="s">
        <v>23185</v>
      </c>
      <c r="M7092" s="15" t="e">
        <f>IF(INDEX(#REF!,MATCH(Padrón!K7092,#REF!,0),MATCH(Padrón!J7092,#REF!,0))=K7092,"Sí","NO")</f>
        <v>#REF!</v>
      </c>
    </row>
    <row r="7093" spans="1:13" x14ac:dyDescent="0.25">
      <c r="A7093" t="s">
        <v>30297</v>
      </c>
      <c r="B7093">
        <v>22911594</v>
      </c>
      <c r="C7093">
        <v>1973</v>
      </c>
      <c r="D7093" t="s">
        <v>9616</v>
      </c>
      <c r="E7093" t="s">
        <v>1536</v>
      </c>
      <c r="F7093" t="s">
        <v>9712</v>
      </c>
      <c r="G7093" t="s">
        <v>3</v>
      </c>
      <c r="H7093">
        <v>12</v>
      </c>
      <c r="I7093">
        <v>65</v>
      </c>
      <c r="J7093">
        <v>2019</v>
      </c>
      <c r="K7093">
        <v>92</v>
      </c>
      <c r="L7093" t="s">
        <v>23185</v>
      </c>
      <c r="M7093" s="15" t="e">
        <f>IF(INDEX(#REF!,MATCH(Padrón!K7093,#REF!,0),MATCH(Padrón!J7093,#REF!,0))=K7093,"Sí","NO")</f>
        <v>#REF!</v>
      </c>
    </row>
    <row r="7094" spans="1:13" x14ac:dyDescent="0.25">
      <c r="A7094" t="s">
        <v>30298</v>
      </c>
      <c r="B7094">
        <v>33406115</v>
      </c>
      <c r="C7094">
        <v>1987</v>
      </c>
      <c r="D7094" t="s">
        <v>9616</v>
      </c>
      <c r="E7094" t="s">
        <v>9713</v>
      </c>
      <c r="F7094" t="s">
        <v>8425</v>
      </c>
      <c r="G7094" t="s">
        <v>3</v>
      </c>
      <c r="H7094">
        <v>12</v>
      </c>
      <c r="I7094">
        <v>65</v>
      </c>
      <c r="J7094">
        <v>2019</v>
      </c>
      <c r="K7094">
        <v>93</v>
      </c>
      <c r="L7094" t="s">
        <v>23185</v>
      </c>
      <c r="M7094" s="15" t="e">
        <f>IF(INDEX(#REF!,MATCH(Padrón!K7094,#REF!,0),MATCH(Padrón!J7094,#REF!,0))=K7094,"Sí","NO")</f>
        <v>#REF!</v>
      </c>
    </row>
    <row r="7095" spans="1:13" x14ac:dyDescent="0.25">
      <c r="A7095" t="s">
        <v>30299</v>
      </c>
      <c r="B7095">
        <v>22383412</v>
      </c>
      <c r="C7095">
        <v>1971</v>
      </c>
      <c r="D7095" t="s">
        <v>9616</v>
      </c>
      <c r="E7095" t="s">
        <v>2582</v>
      </c>
      <c r="F7095" t="s">
        <v>52</v>
      </c>
      <c r="G7095" t="s">
        <v>10</v>
      </c>
      <c r="H7095">
        <v>12</v>
      </c>
      <c r="I7095">
        <v>65</v>
      </c>
      <c r="J7095">
        <v>2019</v>
      </c>
      <c r="K7095">
        <v>94</v>
      </c>
      <c r="L7095" t="s">
        <v>23185</v>
      </c>
      <c r="M7095" s="15" t="e">
        <f>IF(INDEX(#REF!,MATCH(Padrón!K7095,#REF!,0),MATCH(Padrón!J7095,#REF!,0))=K7095,"Sí","NO")</f>
        <v>#REF!</v>
      </c>
    </row>
    <row r="7096" spans="1:13" x14ac:dyDescent="0.25">
      <c r="A7096" t="s">
        <v>30300</v>
      </c>
      <c r="B7096">
        <v>7666436</v>
      </c>
      <c r="C7096">
        <v>1949</v>
      </c>
      <c r="D7096" t="s">
        <v>9616</v>
      </c>
      <c r="E7096" t="s">
        <v>9714</v>
      </c>
      <c r="F7096" t="s">
        <v>9715</v>
      </c>
      <c r="G7096" t="s">
        <v>3</v>
      </c>
      <c r="H7096">
        <v>12</v>
      </c>
      <c r="I7096">
        <v>65</v>
      </c>
      <c r="J7096">
        <v>2019</v>
      </c>
      <c r="K7096">
        <v>95</v>
      </c>
      <c r="L7096" t="s">
        <v>23185</v>
      </c>
      <c r="M7096" s="15" t="e">
        <f>IF(INDEX(#REF!,MATCH(Padrón!K7096,#REF!,0),MATCH(Padrón!J7096,#REF!,0))=K7096,"Sí","NO")</f>
        <v>#REF!</v>
      </c>
    </row>
    <row r="7097" spans="1:13" x14ac:dyDescent="0.25">
      <c r="A7097" t="s">
        <v>30301</v>
      </c>
      <c r="B7097">
        <v>34423249</v>
      </c>
      <c r="C7097">
        <v>1989</v>
      </c>
      <c r="D7097" t="s">
        <v>9616</v>
      </c>
      <c r="E7097" t="s">
        <v>6090</v>
      </c>
      <c r="F7097" t="s">
        <v>254</v>
      </c>
      <c r="G7097" t="s">
        <v>10</v>
      </c>
      <c r="H7097">
        <v>12</v>
      </c>
      <c r="I7097">
        <v>65</v>
      </c>
      <c r="J7097">
        <v>2019</v>
      </c>
      <c r="K7097">
        <v>96</v>
      </c>
      <c r="L7097" t="s">
        <v>23185</v>
      </c>
      <c r="M7097" s="15" t="e">
        <f>IF(INDEX(#REF!,MATCH(Padrón!K7097,#REF!,0),MATCH(Padrón!J7097,#REF!,0))=K7097,"Sí","NO")</f>
        <v>#REF!</v>
      </c>
    </row>
    <row r="7098" spans="1:13" x14ac:dyDescent="0.25">
      <c r="A7098" t="s">
        <v>30302</v>
      </c>
      <c r="B7098">
        <v>46085461</v>
      </c>
      <c r="C7098">
        <v>1994</v>
      </c>
      <c r="D7098" t="s">
        <v>9616</v>
      </c>
      <c r="E7098" t="s">
        <v>7324</v>
      </c>
      <c r="F7098" t="s">
        <v>2307</v>
      </c>
      <c r="G7098" t="s">
        <v>27</v>
      </c>
      <c r="H7098">
        <v>12</v>
      </c>
      <c r="I7098">
        <v>65</v>
      </c>
      <c r="J7098">
        <v>2019</v>
      </c>
      <c r="K7098">
        <v>97</v>
      </c>
      <c r="L7098" t="s">
        <v>23185</v>
      </c>
      <c r="M7098" s="15" t="e">
        <f>IF(INDEX(#REF!,MATCH(Padrón!K7098,#REF!,0),MATCH(Padrón!J7098,#REF!,0))=K7098,"Sí","NO")</f>
        <v>#REF!</v>
      </c>
    </row>
    <row r="7099" spans="1:13" x14ac:dyDescent="0.25">
      <c r="A7099" t="s">
        <v>30303</v>
      </c>
      <c r="B7099">
        <v>46551627</v>
      </c>
      <c r="C7099">
        <v>2005</v>
      </c>
      <c r="D7099" t="s">
        <v>9616</v>
      </c>
      <c r="E7099" t="s">
        <v>9716</v>
      </c>
      <c r="F7099" t="s">
        <v>1109</v>
      </c>
      <c r="G7099" t="s">
        <v>3</v>
      </c>
      <c r="H7099">
        <v>12</v>
      </c>
      <c r="I7099">
        <v>65</v>
      </c>
      <c r="J7099">
        <v>2019</v>
      </c>
      <c r="K7099">
        <v>98</v>
      </c>
      <c r="L7099" t="s">
        <v>23185</v>
      </c>
      <c r="M7099" s="15" t="e">
        <f>IF(INDEX(#REF!,MATCH(Padrón!K7099,#REF!,0),MATCH(Padrón!J7099,#REF!,0))=K7099,"Sí","NO")</f>
        <v>#REF!</v>
      </c>
    </row>
    <row r="7100" spans="1:13" x14ac:dyDescent="0.25">
      <c r="A7100" t="s">
        <v>30304</v>
      </c>
      <c r="B7100">
        <v>42273268</v>
      </c>
      <c r="C7100">
        <v>1999</v>
      </c>
      <c r="D7100" t="s">
        <v>9616</v>
      </c>
      <c r="E7100" t="s">
        <v>9717</v>
      </c>
      <c r="F7100" t="s">
        <v>419</v>
      </c>
      <c r="G7100" t="s">
        <v>3</v>
      </c>
      <c r="H7100">
        <v>12</v>
      </c>
      <c r="I7100">
        <v>65</v>
      </c>
      <c r="J7100">
        <v>2019</v>
      </c>
      <c r="K7100">
        <v>99</v>
      </c>
      <c r="L7100" t="s">
        <v>23185</v>
      </c>
      <c r="M7100" s="15" t="e">
        <f>IF(INDEX(#REF!,MATCH(Padrón!K7100,#REF!,0),MATCH(Padrón!J7100,#REF!,0))=K7100,"Sí","NO")</f>
        <v>#REF!</v>
      </c>
    </row>
    <row r="7101" spans="1:13" x14ac:dyDescent="0.25">
      <c r="A7101" t="s">
        <v>30305</v>
      </c>
      <c r="B7101">
        <v>48266623</v>
      </c>
      <c r="C7101">
        <v>2007</v>
      </c>
      <c r="D7101" t="s">
        <v>9616</v>
      </c>
      <c r="E7101" t="s">
        <v>4150</v>
      </c>
      <c r="F7101" t="s">
        <v>1375</v>
      </c>
      <c r="G7101" t="s">
        <v>3</v>
      </c>
      <c r="H7101">
        <v>12</v>
      </c>
      <c r="I7101">
        <v>65</v>
      </c>
      <c r="J7101">
        <v>2019</v>
      </c>
      <c r="K7101">
        <v>100</v>
      </c>
      <c r="L7101" t="s">
        <v>23185</v>
      </c>
      <c r="M7101" s="15" t="e">
        <f>IF(INDEX(#REF!,MATCH(Padrón!K7101,#REF!,0),MATCH(Padrón!J7101,#REF!,0))=K7101,"Sí","NO")</f>
        <v>#REF!</v>
      </c>
    </row>
    <row r="7102" spans="1:13" x14ac:dyDescent="0.25">
      <c r="A7102" t="s">
        <v>30306</v>
      </c>
      <c r="B7102">
        <v>18650552</v>
      </c>
      <c r="C7102">
        <v>1967</v>
      </c>
      <c r="D7102" t="s">
        <v>9616</v>
      </c>
      <c r="E7102" t="s">
        <v>9718</v>
      </c>
      <c r="F7102" t="s">
        <v>1640</v>
      </c>
      <c r="G7102" t="s">
        <v>417</v>
      </c>
      <c r="H7102">
        <v>12</v>
      </c>
      <c r="I7102">
        <v>65</v>
      </c>
      <c r="J7102">
        <v>2019</v>
      </c>
      <c r="K7102">
        <v>101</v>
      </c>
      <c r="L7102" t="s">
        <v>23185</v>
      </c>
      <c r="M7102" s="15" t="e">
        <f>IF(INDEX(#REF!,MATCH(Padrón!K7102,#REF!,0),MATCH(Padrón!J7102,#REF!,0))=K7102,"Sí","NO")</f>
        <v>#REF!</v>
      </c>
    </row>
    <row r="7103" spans="1:13" x14ac:dyDescent="0.25">
      <c r="A7103" t="s">
        <v>30307</v>
      </c>
      <c r="B7103">
        <v>17089813</v>
      </c>
      <c r="C7103">
        <v>1965</v>
      </c>
      <c r="D7103" t="s">
        <v>9616</v>
      </c>
      <c r="E7103" t="s">
        <v>9719</v>
      </c>
      <c r="F7103" t="s">
        <v>90</v>
      </c>
      <c r="G7103" t="s">
        <v>10</v>
      </c>
      <c r="H7103">
        <v>12</v>
      </c>
      <c r="I7103">
        <v>65</v>
      </c>
      <c r="J7103">
        <v>2019</v>
      </c>
      <c r="K7103">
        <v>102</v>
      </c>
      <c r="L7103" t="s">
        <v>23185</v>
      </c>
      <c r="M7103" s="15" t="e">
        <f>IF(INDEX(#REF!,MATCH(Padrón!K7103,#REF!,0),MATCH(Padrón!J7103,#REF!,0))=K7103,"Sí","NO")</f>
        <v>#REF!</v>
      </c>
    </row>
    <row r="7104" spans="1:13" x14ac:dyDescent="0.25">
      <c r="A7104" t="s">
        <v>30308</v>
      </c>
      <c r="B7104">
        <v>20644625</v>
      </c>
      <c r="C7104">
        <v>1969</v>
      </c>
      <c r="D7104" t="s">
        <v>9616</v>
      </c>
      <c r="E7104" t="s">
        <v>3103</v>
      </c>
      <c r="F7104" t="s">
        <v>9720</v>
      </c>
      <c r="G7104" t="s">
        <v>10</v>
      </c>
      <c r="H7104">
        <v>12</v>
      </c>
      <c r="I7104">
        <v>65</v>
      </c>
      <c r="J7104">
        <v>2019</v>
      </c>
      <c r="K7104">
        <v>103</v>
      </c>
      <c r="L7104" t="s">
        <v>23185</v>
      </c>
      <c r="M7104" s="15" t="e">
        <f>IF(INDEX(#REF!,MATCH(Padrón!K7104,#REF!,0),MATCH(Padrón!J7104,#REF!,0))=K7104,"Sí","NO")</f>
        <v>#REF!</v>
      </c>
    </row>
    <row r="7105" spans="1:13" x14ac:dyDescent="0.25">
      <c r="A7105" t="s">
        <v>30309</v>
      </c>
      <c r="B7105">
        <v>35007171</v>
      </c>
      <c r="C7105">
        <v>1990</v>
      </c>
      <c r="D7105" t="s">
        <v>9616</v>
      </c>
      <c r="E7105" t="s">
        <v>9721</v>
      </c>
      <c r="F7105" t="s">
        <v>9722</v>
      </c>
      <c r="G7105" t="s">
        <v>27</v>
      </c>
      <c r="H7105">
        <v>12</v>
      </c>
      <c r="I7105">
        <v>65</v>
      </c>
      <c r="J7105">
        <v>2019</v>
      </c>
      <c r="K7105">
        <v>104</v>
      </c>
      <c r="L7105" t="s">
        <v>23185</v>
      </c>
      <c r="M7105" s="15" t="e">
        <f>IF(INDEX(#REF!,MATCH(Padrón!K7105,#REF!,0),MATCH(Padrón!J7105,#REF!,0))=K7105,"Sí","NO")</f>
        <v>#REF!</v>
      </c>
    </row>
    <row r="7106" spans="1:13" x14ac:dyDescent="0.25">
      <c r="A7106" t="s">
        <v>30310</v>
      </c>
      <c r="B7106">
        <v>14753597</v>
      </c>
      <c r="C7106">
        <v>1962</v>
      </c>
      <c r="D7106" t="s">
        <v>9616</v>
      </c>
      <c r="E7106" t="s">
        <v>7292</v>
      </c>
      <c r="F7106" t="s">
        <v>9723</v>
      </c>
      <c r="G7106" t="s">
        <v>10</v>
      </c>
      <c r="H7106">
        <v>12</v>
      </c>
      <c r="I7106">
        <v>65</v>
      </c>
      <c r="J7106">
        <v>2019</v>
      </c>
      <c r="K7106">
        <v>105</v>
      </c>
      <c r="L7106" t="s">
        <v>23185</v>
      </c>
      <c r="M7106" s="15" t="e">
        <f>IF(INDEX(#REF!,MATCH(Padrón!K7106,#REF!,0),MATCH(Padrón!J7106,#REF!,0))=K7106,"Sí","NO")</f>
        <v>#REF!</v>
      </c>
    </row>
    <row r="7107" spans="1:13" x14ac:dyDescent="0.25">
      <c r="A7107" t="s">
        <v>30311</v>
      </c>
      <c r="B7107">
        <v>8102372</v>
      </c>
      <c r="C7107">
        <v>1950</v>
      </c>
      <c r="D7107" t="s">
        <v>9616</v>
      </c>
      <c r="E7107" t="s">
        <v>224</v>
      </c>
      <c r="F7107" t="s">
        <v>9724</v>
      </c>
      <c r="G7107" t="s">
        <v>110</v>
      </c>
      <c r="H7107">
        <v>12</v>
      </c>
      <c r="I7107">
        <v>65</v>
      </c>
      <c r="J7107">
        <v>2019</v>
      </c>
      <c r="K7107">
        <v>106</v>
      </c>
      <c r="L7107" t="s">
        <v>23185</v>
      </c>
      <c r="M7107" s="15" t="e">
        <f>IF(INDEX(#REF!,MATCH(Padrón!K7107,#REF!,0),MATCH(Padrón!J7107,#REF!,0))=K7107,"Sí","NO")</f>
        <v>#REF!</v>
      </c>
    </row>
    <row r="7108" spans="1:13" x14ac:dyDescent="0.25">
      <c r="A7108" t="s">
        <v>30312</v>
      </c>
      <c r="B7108">
        <v>14753507</v>
      </c>
      <c r="C7108">
        <v>1962</v>
      </c>
      <c r="D7108" t="s">
        <v>9616</v>
      </c>
      <c r="E7108" t="s">
        <v>224</v>
      </c>
      <c r="F7108" t="s">
        <v>9725</v>
      </c>
      <c r="G7108" t="s">
        <v>10</v>
      </c>
      <c r="H7108">
        <v>12</v>
      </c>
      <c r="I7108">
        <v>65</v>
      </c>
      <c r="J7108">
        <v>2019</v>
      </c>
      <c r="K7108">
        <v>107</v>
      </c>
      <c r="L7108" t="s">
        <v>23185</v>
      </c>
      <c r="M7108" s="15" t="e">
        <f>IF(INDEX(#REF!,MATCH(Padrón!K7108,#REF!,0),MATCH(Padrón!J7108,#REF!,0))=K7108,"Sí","NO")</f>
        <v>#REF!</v>
      </c>
    </row>
    <row r="7109" spans="1:13" x14ac:dyDescent="0.25">
      <c r="A7109" t="s">
        <v>30313</v>
      </c>
      <c r="B7109">
        <v>12502679</v>
      </c>
      <c r="C7109">
        <v>1958</v>
      </c>
      <c r="D7109" t="s">
        <v>9616</v>
      </c>
      <c r="E7109" t="s">
        <v>9726</v>
      </c>
      <c r="F7109" t="s">
        <v>5781</v>
      </c>
      <c r="G7109" t="s">
        <v>10</v>
      </c>
      <c r="H7109">
        <v>12</v>
      </c>
      <c r="I7109">
        <v>65</v>
      </c>
      <c r="J7109">
        <v>2019</v>
      </c>
      <c r="K7109">
        <v>108</v>
      </c>
      <c r="L7109" t="s">
        <v>23185</v>
      </c>
      <c r="M7109" s="15" t="e">
        <f>IF(INDEX(#REF!,MATCH(Padrón!K7109,#REF!,0),MATCH(Padrón!J7109,#REF!,0))=K7109,"Sí","NO")</f>
        <v>#REF!</v>
      </c>
    </row>
    <row r="7110" spans="1:13" x14ac:dyDescent="0.25">
      <c r="A7110" t="s">
        <v>30314</v>
      </c>
      <c r="B7110">
        <v>34734215</v>
      </c>
      <c r="C7110">
        <v>1990</v>
      </c>
      <c r="D7110" t="s">
        <v>9616</v>
      </c>
      <c r="E7110" t="s">
        <v>9727</v>
      </c>
      <c r="F7110" t="s">
        <v>9728</v>
      </c>
      <c r="G7110" t="s">
        <v>10</v>
      </c>
      <c r="H7110">
        <v>12</v>
      </c>
      <c r="I7110">
        <v>65</v>
      </c>
      <c r="J7110">
        <v>2019</v>
      </c>
      <c r="K7110">
        <v>109</v>
      </c>
      <c r="L7110" t="s">
        <v>23185</v>
      </c>
      <c r="M7110" s="15" t="e">
        <f>IF(INDEX(#REF!,MATCH(Padrón!K7110,#REF!,0),MATCH(Padrón!J7110,#REF!,0))=K7110,"Sí","NO")</f>
        <v>#REF!</v>
      </c>
    </row>
    <row r="7111" spans="1:13" x14ac:dyDescent="0.25">
      <c r="A7111" t="s">
        <v>30315</v>
      </c>
      <c r="B7111">
        <v>25205109</v>
      </c>
      <c r="C7111">
        <v>1976</v>
      </c>
      <c r="D7111" t="s">
        <v>9616</v>
      </c>
      <c r="E7111" t="s">
        <v>701</v>
      </c>
      <c r="F7111" t="s">
        <v>6561</v>
      </c>
      <c r="G7111" t="s">
        <v>10</v>
      </c>
      <c r="H7111">
        <v>12</v>
      </c>
      <c r="I7111">
        <v>65</v>
      </c>
      <c r="J7111">
        <v>2019</v>
      </c>
      <c r="K7111">
        <v>110</v>
      </c>
      <c r="L7111" t="s">
        <v>23185</v>
      </c>
      <c r="M7111" s="15" t="e">
        <f>IF(INDEX(#REF!,MATCH(Padrón!K7111,#REF!,0),MATCH(Padrón!J7111,#REF!,0))=K7111,"Sí","NO")</f>
        <v>#REF!</v>
      </c>
    </row>
    <row r="7112" spans="1:13" x14ac:dyDescent="0.25">
      <c r="A7112" t="s">
        <v>30316</v>
      </c>
      <c r="B7112">
        <v>12663934</v>
      </c>
      <c r="C7112">
        <v>1956</v>
      </c>
      <c r="D7112" t="s">
        <v>9616</v>
      </c>
      <c r="E7112" t="s">
        <v>9729</v>
      </c>
      <c r="F7112" t="s">
        <v>3751</v>
      </c>
      <c r="G7112" t="s">
        <v>3</v>
      </c>
      <c r="H7112">
        <v>12</v>
      </c>
      <c r="I7112">
        <v>65</v>
      </c>
      <c r="J7112">
        <v>2019</v>
      </c>
      <c r="K7112">
        <v>111</v>
      </c>
      <c r="L7112" t="s">
        <v>23185</v>
      </c>
      <c r="M7112" s="15" t="e">
        <f>IF(INDEX(#REF!,MATCH(Padrón!K7112,#REF!,0),MATCH(Padrón!J7112,#REF!,0))=K7112,"Sí","NO")</f>
        <v>#REF!</v>
      </c>
    </row>
    <row r="7113" spans="1:13" x14ac:dyDescent="0.25">
      <c r="A7113" t="s">
        <v>30317</v>
      </c>
      <c r="B7113">
        <v>47999723</v>
      </c>
      <c r="C7113">
        <v>2007</v>
      </c>
      <c r="D7113" t="s">
        <v>9616</v>
      </c>
      <c r="E7113" t="s">
        <v>9730</v>
      </c>
      <c r="F7113" t="s">
        <v>8458</v>
      </c>
      <c r="G7113" t="s">
        <v>3</v>
      </c>
      <c r="H7113">
        <v>12</v>
      </c>
      <c r="I7113">
        <v>65</v>
      </c>
      <c r="J7113">
        <v>2019</v>
      </c>
      <c r="K7113">
        <v>112</v>
      </c>
      <c r="L7113" t="s">
        <v>23185</v>
      </c>
      <c r="M7113" s="15" t="e">
        <f>IF(INDEX(#REF!,MATCH(Padrón!K7113,#REF!,0),MATCH(Padrón!J7113,#REF!,0))=K7113,"Sí","NO")</f>
        <v>#REF!</v>
      </c>
    </row>
    <row r="7114" spans="1:13" x14ac:dyDescent="0.25">
      <c r="A7114" t="s">
        <v>30318</v>
      </c>
      <c r="B7114">
        <v>45026990</v>
      </c>
      <c r="C7114">
        <v>2003</v>
      </c>
      <c r="D7114" t="s">
        <v>9616</v>
      </c>
      <c r="E7114" t="s">
        <v>9731</v>
      </c>
      <c r="F7114" t="s">
        <v>61</v>
      </c>
      <c r="G7114" t="s">
        <v>3</v>
      </c>
      <c r="H7114">
        <v>12</v>
      </c>
      <c r="I7114">
        <v>65</v>
      </c>
      <c r="J7114">
        <v>2019</v>
      </c>
      <c r="K7114">
        <v>113</v>
      </c>
      <c r="L7114" t="s">
        <v>23185</v>
      </c>
      <c r="M7114" s="15" t="e">
        <f>IF(INDEX(#REF!,MATCH(Padrón!K7114,#REF!,0),MATCH(Padrón!J7114,#REF!,0))=K7114,"Sí","NO")</f>
        <v>#REF!</v>
      </c>
    </row>
    <row r="7115" spans="1:13" x14ac:dyDescent="0.25">
      <c r="A7115" t="s">
        <v>30319</v>
      </c>
      <c r="B7115">
        <v>39756838</v>
      </c>
      <c r="C7115">
        <v>1994</v>
      </c>
      <c r="D7115" t="s">
        <v>9616</v>
      </c>
      <c r="E7115" t="s">
        <v>9732</v>
      </c>
      <c r="F7115" t="s">
        <v>364</v>
      </c>
      <c r="G7115" t="s">
        <v>10</v>
      </c>
      <c r="H7115">
        <v>12</v>
      </c>
      <c r="I7115">
        <v>65</v>
      </c>
      <c r="J7115">
        <v>2019</v>
      </c>
      <c r="K7115">
        <v>114</v>
      </c>
      <c r="L7115" t="s">
        <v>23185</v>
      </c>
      <c r="M7115" s="15" t="e">
        <f>IF(INDEX(#REF!,MATCH(Padrón!K7115,#REF!,0),MATCH(Padrón!J7115,#REF!,0))=K7115,"Sí","NO")</f>
        <v>#REF!</v>
      </c>
    </row>
    <row r="7116" spans="1:13" x14ac:dyDescent="0.25">
      <c r="A7116" t="s">
        <v>30320</v>
      </c>
      <c r="B7116">
        <v>46301923</v>
      </c>
      <c r="C7116">
        <v>2004</v>
      </c>
      <c r="D7116" t="s">
        <v>9616</v>
      </c>
      <c r="E7116" t="s">
        <v>9733</v>
      </c>
      <c r="F7116" t="s">
        <v>9734</v>
      </c>
      <c r="G7116" t="s">
        <v>10</v>
      </c>
      <c r="H7116">
        <v>12</v>
      </c>
      <c r="I7116">
        <v>65</v>
      </c>
      <c r="J7116">
        <v>2019</v>
      </c>
      <c r="K7116">
        <v>115</v>
      </c>
      <c r="L7116" t="s">
        <v>23185</v>
      </c>
      <c r="M7116" s="15" t="e">
        <f>IF(INDEX(#REF!,MATCH(Padrón!K7116,#REF!,0),MATCH(Padrón!J7116,#REF!,0))=K7116,"Sí","NO")</f>
        <v>#REF!</v>
      </c>
    </row>
    <row r="7117" spans="1:13" x14ac:dyDescent="0.25">
      <c r="A7117" t="s">
        <v>30321</v>
      </c>
      <c r="B7117">
        <v>37582784</v>
      </c>
      <c r="C7117">
        <v>1993</v>
      </c>
      <c r="D7117" t="s">
        <v>9616</v>
      </c>
      <c r="E7117" t="s">
        <v>9735</v>
      </c>
      <c r="F7117" t="s">
        <v>6138</v>
      </c>
      <c r="G7117" t="s">
        <v>10</v>
      </c>
      <c r="H7117">
        <v>12</v>
      </c>
      <c r="I7117">
        <v>65</v>
      </c>
      <c r="J7117">
        <v>2019</v>
      </c>
      <c r="K7117">
        <v>116</v>
      </c>
      <c r="L7117" t="s">
        <v>23185</v>
      </c>
      <c r="M7117" s="15" t="e">
        <f>IF(INDEX(#REF!,MATCH(Padrón!K7117,#REF!,0),MATCH(Padrón!J7117,#REF!,0))=K7117,"Sí","NO")</f>
        <v>#REF!</v>
      </c>
    </row>
    <row r="7118" spans="1:13" x14ac:dyDescent="0.25">
      <c r="A7118" t="s">
        <v>30322</v>
      </c>
      <c r="B7118">
        <v>19003974</v>
      </c>
      <c r="C7118">
        <v>1994</v>
      </c>
      <c r="D7118" t="s">
        <v>9616</v>
      </c>
      <c r="E7118" t="s">
        <v>4193</v>
      </c>
      <c r="F7118" t="s">
        <v>9736</v>
      </c>
      <c r="G7118" t="s">
        <v>3</v>
      </c>
      <c r="H7118">
        <v>12</v>
      </c>
      <c r="I7118">
        <v>65</v>
      </c>
      <c r="J7118">
        <v>2019</v>
      </c>
      <c r="K7118">
        <v>117</v>
      </c>
      <c r="L7118" t="s">
        <v>23185</v>
      </c>
      <c r="M7118" s="15" t="e">
        <f>IF(INDEX(#REF!,MATCH(Padrón!K7118,#REF!,0),MATCH(Padrón!J7118,#REF!,0))=K7118,"Sí","NO")</f>
        <v>#REF!</v>
      </c>
    </row>
    <row r="7119" spans="1:13" x14ac:dyDescent="0.25">
      <c r="A7119" t="s">
        <v>30323</v>
      </c>
      <c r="B7119">
        <v>31811328</v>
      </c>
      <c r="C7119">
        <v>1977</v>
      </c>
      <c r="D7119" t="s">
        <v>9616</v>
      </c>
      <c r="E7119" t="s">
        <v>9737</v>
      </c>
      <c r="F7119" t="s">
        <v>2230</v>
      </c>
      <c r="G7119" t="s">
        <v>27</v>
      </c>
      <c r="H7119">
        <v>12</v>
      </c>
      <c r="I7119">
        <v>65</v>
      </c>
      <c r="J7119">
        <v>2019</v>
      </c>
      <c r="K7119">
        <v>118</v>
      </c>
      <c r="L7119" t="s">
        <v>23185</v>
      </c>
      <c r="M7119" s="15" t="e">
        <f>IF(INDEX(#REF!,MATCH(Padrón!K7119,#REF!,0),MATCH(Padrón!J7119,#REF!,0))=K7119,"Sí","NO")</f>
        <v>#REF!</v>
      </c>
    </row>
    <row r="7120" spans="1:13" x14ac:dyDescent="0.25">
      <c r="A7120" t="s">
        <v>30324</v>
      </c>
      <c r="B7120">
        <v>41017987</v>
      </c>
      <c r="C7120">
        <v>1998</v>
      </c>
      <c r="D7120" t="s">
        <v>9616</v>
      </c>
      <c r="E7120" t="s">
        <v>9738</v>
      </c>
      <c r="F7120" t="s">
        <v>90</v>
      </c>
      <c r="G7120" t="s">
        <v>3</v>
      </c>
      <c r="H7120">
        <v>12</v>
      </c>
      <c r="I7120">
        <v>65</v>
      </c>
      <c r="J7120">
        <v>2019</v>
      </c>
      <c r="K7120">
        <v>119</v>
      </c>
      <c r="L7120" t="s">
        <v>23185</v>
      </c>
      <c r="M7120" s="15" t="e">
        <f>IF(INDEX(#REF!,MATCH(Padrón!K7120,#REF!,0),MATCH(Padrón!J7120,#REF!,0))=K7120,"Sí","NO")</f>
        <v>#REF!</v>
      </c>
    </row>
    <row r="7121" spans="1:13" x14ac:dyDescent="0.25">
      <c r="A7121" t="s">
        <v>30325</v>
      </c>
      <c r="B7121">
        <v>34463071</v>
      </c>
      <c r="C7121">
        <v>1981</v>
      </c>
      <c r="D7121" t="s">
        <v>9616</v>
      </c>
      <c r="E7121" t="s">
        <v>9739</v>
      </c>
      <c r="F7121" t="s">
        <v>2617</v>
      </c>
      <c r="G7121" t="s">
        <v>10</v>
      </c>
      <c r="H7121">
        <v>12</v>
      </c>
      <c r="I7121">
        <v>65</v>
      </c>
      <c r="J7121">
        <v>2019</v>
      </c>
      <c r="K7121">
        <v>120</v>
      </c>
      <c r="L7121" t="s">
        <v>23185</v>
      </c>
      <c r="M7121" s="15" t="e">
        <f>IF(INDEX(#REF!,MATCH(Padrón!K7121,#REF!,0),MATCH(Padrón!J7121,#REF!,0))=K7121,"Sí","NO")</f>
        <v>#REF!</v>
      </c>
    </row>
    <row r="7122" spans="1:13" x14ac:dyDescent="0.25">
      <c r="A7122" t="s">
        <v>30326</v>
      </c>
      <c r="B7122">
        <v>17243307</v>
      </c>
      <c r="C7122">
        <v>1965</v>
      </c>
      <c r="D7122" t="s">
        <v>9616</v>
      </c>
      <c r="E7122" t="s">
        <v>9740</v>
      </c>
      <c r="F7122" t="s">
        <v>9741</v>
      </c>
      <c r="G7122" t="s">
        <v>117</v>
      </c>
      <c r="H7122">
        <v>12</v>
      </c>
      <c r="I7122">
        <v>65</v>
      </c>
      <c r="J7122">
        <v>2019</v>
      </c>
      <c r="K7122">
        <v>121</v>
      </c>
      <c r="L7122" t="s">
        <v>23185</v>
      </c>
      <c r="M7122" s="15" t="e">
        <f>IF(INDEX(#REF!,MATCH(Padrón!K7122,#REF!,0),MATCH(Padrón!J7122,#REF!,0))=K7122,"Sí","NO")</f>
        <v>#REF!</v>
      </c>
    </row>
    <row r="7123" spans="1:13" x14ac:dyDescent="0.25">
      <c r="A7123" t="s">
        <v>30327</v>
      </c>
      <c r="B7123">
        <v>30785081</v>
      </c>
      <c r="C7123">
        <v>1984</v>
      </c>
      <c r="D7123" t="s">
        <v>9616</v>
      </c>
      <c r="E7123" t="s">
        <v>9742</v>
      </c>
      <c r="F7123" t="s">
        <v>312</v>
      </c>
      <c r="G7123" t="s">
        <v>3</v>
      </c>
      <c r="H7123">
        <v>12</v>
      </c>
      <c r="I7123">
        <v>65</v>
      </c>
      <c r="J7123">
        <v>2019</v>
      </c>
      <c r="K7123">
        <v>122</v>
      </c>
      <c r="L7123" t="s">
        <v>23185</v>
      </c>
      <c r="M7123" s="15" t="e">
        <f>IF(INDEX(#REF!,MATCH(Padrón!K7123,#REF!,0),MATCH(Padrón!J7123,#REF!,0))=K7123,"Sí","NO")</f>
        <v>#REF!</v>
      </c>
    </row>
    <row r="7124" spans="1:13" x14ac:dyDescent="0.25">
      <c r="A7124" t="s">
        <v>30328</v>
      </c>
      <c r="B7124">
        <v>37082020</v>
      </c>
      <c r="C7124">
        <v>1993</v>
      </c>
      <c r="D7124" t="s">
        <v>9616</v>
      </c>
      <c r="E7124" t="s">
        <v>957</v>
      </c>
      <c r="F7124" t="s">
        <v>90</v>
      </c>
      <c r="G7124" t="s">
        <v>10</v>
      </c>
      <c r="H7124">
        <v>12</v>
      </c>
      <c r="I7124">
        <v>65</v>
      </c>
      <c r="J7124">
        <v>2019</v>
      </c>
      <c r="K7124">
        <v>123</v>
      </c>
      <c r="L7124" t="s">
        <v>23185</v>
      </c>
      <c r="M7124" s="15" t="e">
        <f>IF(INDEX(#REF!,MATCH(Padrón!K7124,#REF!,0),MATCH(Padrón!J7124,#REF!,0))=K7124,"Sí","NO")</f>
        <v>#REF!</v>
      </c>
    </row>
    <row r="7125" spans="1:13" x14ac:dyDescent="0.25">
      <c r="A7125" t="s">
        <v>30329</v>
      </c>
      <c r="B7125">
        <v>39946451</v>
      </c>
      <c r="C7125">
        <v>1996</v>
      </c>
      <c r="D7125" t="s">
        <v>9616</v>
      </c>
      <c r="E7125" t="s">
        <v>2741</v>
      </c>
      <c r="F7125" t="s">
        <v>9743</v>
      </c>
      <c r="G7125" t="s">
        <v>3</v>
      </c>
      <c r="H7125">
        <v>12</v>
      </c>
      <c r="I7125">
        <v>65</v>
      </c>
      <c r="J7125">
        <v>2019</v>
      </c>
      <c r="K7125">
        <v>124</v>
      </c>
      <c r="L7125" t="s">
        <v>23185</v>
      </c>
      <c r="M7125" s="15" t="e">
        <f>IF(INDEX(#REF!,MATCH(Padrón!K7125,#REF!,0),MATCH(Padrón!J7125,#REF!,0))=K7125,"Sí","NO")</f>
        <v>#REF!</v>
      </c>
    </row>
    <row r="7126" spans="1:13" x14ac:dyDescent="0.25">
      <c r="A7126" t="s">
        <v>30330</v>
      </c>
      <c r="B7126">
        <v>47593297</v>
      </c>
      <c r="C7126">
        <v>2006</v>
      </c>
      <c r="D7126" t="s">
        <v>9616</v>
      </c>
      <c r="E7126" t="s">
        <v>1778</v>
      </c>
      <c r="F7126" t="s">
        <v>2005</v>
      </c>
      <c r="G7126" t="s">
        <v>3</v>
      </c>
      <c r="H7126">
        <v>12</v>
      </c>
      <c r="I7126">
        <v>65</v>
      </c>
      <c r="J7126">
        <v>2019</v>
      </c>
      <c r="K7126">
        <v>125</v>
      </c>
      <c r="L7126" t="s">
        <v>23185</v>
      </c>
      <c r="M7126" s="15" t="e">
        <f>IF(INDEX(#REF!,MATCH(Padrón!K7126,#REF!,0),MATCH(Padrón!J7126,#REF!,0))=K7126,"Sí","NO")</f>
        <v>#REF!</v>
      </c>
    </row>
    <row r="7127" spans="1:13" x14ac:dyDescent="0.25">
      <c r="A7127" t="s">
        <v>30331</v>
      </c>
      <c r="B7127">
        <v>33073509</v>
      </c>
      <c r="C7127">
        <v>1987</v>
      </c>
      <c r="D7127" t="s">
        <v>9616</v>
      </c>
      <c r="E7127" t="s">
        <v>9744</v>
      </c>
      <c r="F7127" t="s">
        <v>1060</v>
      </c>
      <c r="G7127" t="s">
        <v>3</v>
      </c>
      <c r="H7127">
        <v>12</v>
      </c>
      <c r="I7127">
        <v>65</v>
      </c>
      <c r="J7127">
        <v>2019</v>
      </c>
      <c r="K7127">
        <v>126</v>
      </c>
      <c r="L7127" t="s">
        <v>23185</v>
      </c>
      <c r="M7127" s="15" t="e">
        <f>IF(INDEX(#REF!,MATCH(Padrón!K7127,#REF!,0),MATCH(Padrón!J7127,#REF!,0))=K7127,"Sí","NO")</f>
        <v>#REF!</v>
      </c>
    </row>
    <row r="7128" spans="1:13" x14ac:dyDescent="0.25">
      <c r="A7128" t="s">
        <v>30332</v>
      </c>
      <c r="B7128">
        <v>7558191</v>
      </c>
      <c r="C7128">
        <v>1943</v>
      </c>
      <c r="D7128" t="s">
        <v>9616</v>
      </c>
      <c r="E7128" t="s">
        <v>5808</v>
      </c>
      <c r="F7128" t="s">
        <v>9745</v>
      </c>
      <c r="G7128" t="s">
        <v>3</v>
      </c>
      <c r="H7128">
        <v>12</v>
      </c>
      <c r="I7128">
        <v>65</v>
      </c>
      <c r="J7128">
        <v>2019</v>
      </c>
      <c r="K7128">
        <v>127</v>
      </c>
      <c r="L7128" t="s">
        <v>23185</v>
      </c>
      <c r="M7128" s="15" t="e">
        <f>IF(INDEX(#REF!,MATCH(Padrón!K7128,#REF!,0),MATCH(Padrón!J7128,#REF!,0))=K7128,"Sí","NO")</f>
        <v>#REF!</v>
      </c>
    </row>
    <row r="7129" spans="1:13" x14ac:dyDescent="0.25">
      <c r="A7129" t="s">
        <v>30333</v>
      </c>
      <c r="B7129">
        <v>43620082</v>
      </c>
      <c r="C7129">
        <v>2001</v>
      </c>
      <c r="D7129" t="s">
        <v>9616</v>
      </c>
      <c r="E7129" t="s">
        <v>441</v>
      </c>
      <c r="F7129" t="s">
        <v>1629</v>
      </c>
      <c r="G7129" t="s">
        <v>3</v>
      </c>
      <c r="H7129">
        <v>12</v>
      </c>
      <c r="I7129">
        <v>65</v>
      </c>
      <c r="J7129">
        <v>2019</v>
      </c>
      <c r="K7129">
        <v>128</v>
      </c>
      <c r="L7129" t="s">
        <v>23185</v>
      </c>
      <c r="M7129" s="15" t="e">
        <f>IF(INDEX(#REF!,MATCH(Padrón!K7129,#REF!,0),MATCH(Padrón!J7129,#REF!,0))=K7129,"Sí","NO")</f>
        <v>#REF!</v>
      </c>
    </row>
    <row r="7130" spans="1:13" x14ac:dyDescent="0.25">
      <c r="A7130" t="s">
        <v>30334</v>
      </c>
      <c r="B7130">
        <v>45026858</v>
      </c>
      <c r="C7130">
        <v>2002</v>
      </c>
      <c r="D7130" t="s">
        <v>9616</v>
      </c>
      <c r="E7130" t="s">
        <v>9746</v>
      </c>
      <c r="F7130" t="s">
        <v>9309</v>
      </c>
      <c r="G7130" t="s">
        <v>27</v>
      </c>
      <c r="H7130">
        <v>12</v>
      </c>
      <c r="I7130">
        <v>65</v>
      </c>
      <c r="J7130">
        <v>2019</v>
      </c>
      <c r="K7130">
        <v>129</v>
      </c>
      <c r="L7130" t="s">
        <v>23185</v>
      </c>
      <c r="M7130" s="15" t="e">
        <f>IF(INDEX(#REF!,MATCH(Padrón!K7130,#REF!,0),MATCH(Padrón!J7130,#REF!,0))=K7130,"Sí","NO")</f>
        <v>#REF!</v>
      </c>
    </row>
    <row r="7131" spans="1:13" x14ac:dyDescent="0.25">
      <c r="A7131" t="s">
        <v>30335</v>
      </c>
      <c r="B7131">
        <v>42615130</v>
      </c>
      <c r="C7131">
        <v>2000</v>
      </c>
      <c r="D7131" t="s">
        <v>9616</v>
      </c>
      <c r="E7131" t="s">
        <v>9747</v>
      </c>
      <c r="F7131" t="s">
        <v>884</v>
      </c>
      <c r="G7131" t="s">
        <v>10</v>
      </c>
      <c r="H7131">
        <v>12</v>
      </c>
      <c r="I7131">
        <v>65</v>
      </c>
      <c r="J7131">
        <v>2019</v>
      </c>
      <c r="K7131">
        <v>130</v>
      </c>
      <c r="L7131" t="s">
        <v>23185</v>
      </c>
      <c r="M7131" s="15" t="e">
        <f>IF(INDEX(#REF!,MATCH(Padrón!K7131,#REF!,0),MATCH(Padrón!J7131,#REF!,0))=K7131,"Sí","NO")</f>
        <v>#REF!</v>
      </c>
    </row>
    <row r="7132" spans="1:13" x14ac:dyDescent="0.25">
      <c r="A7132" t="s">
        <v>30336</v>
      </c>
      <c r="B7132">
        <v>44227477</v>
      </c>
      <c r="C7132">
        <v>2002</v>
      </c>
      <c r="D7132" t="s">
        <v>9616</v>
      </c>
      <c r="E7132" t="s">
        <v>9748</v>
      </c>
      <c r="F7132" t="s">
        <v>9749</v>
      </c>
      <c r="G7132" t="s">
        <v>3</v>
      </c>
      <c r="H7132">
        <v>12</v>
      </c>
      <c r="I7132">
        <v>65</v>
      </c>
      <c r="J7132">
        <v>2019</v>
      </c>
      <c r="K7132">
        <v>131</v>
      </c>
      <c r="L7132" t="s">
        <v>23185</v>
      </c>
      <c r="M7132" s="15" t="e">
        <f>IF(INDEX(#REF!,MATCH(Padrón!K7132,#REF!,0),MATCH(Padrón!J7132,#REF!,0))=K7132,"Sí","NO")</f>
        <v>#REF!</v>
      </c>
    </row>
    <row r="7133" spans="1:13" x14ac:dyDescent="0.25">
      <c r="A7133" t="s">
        <v>30337</v>
      </c>
      <c r="B7133">
        <v>41231763</v>
      </c>
      <c r="C7133">
        <v>1997</v>
      </c>
      <c r="D7133" t="s">
        <v>9616</v>
      </c>
      <c r="E7133" t="s">
        <v>9750</v>
      </c>
      <c r="F7133" t="s">
        <v>9751</v>
      </c>
      <c r="G7133" t="s">
        <v>3</v>
      </c>
      <c r="H7133">
        <v>12</v>
      </c>
      <c r="I7133">
        <v>65</v>
      </c>
      <c r="J7133">
        <v>2019</v>
      </c>
      <c r="K7133">
        <v>132</v>
      </c>
      <c r="L7133" t="s">
        <v>23185</v>
      </c>
      <c r="M7133" s="15" t="e">
        <f>IF(INDEX(#REF!,MATCH(Padrón!K7133,#REF!,0),MATCH(Padrón!J7133,#REF!,0))=K7133,"Sí","NO")</f>
        <v>#REF!</v>
      </c>
    </row>
    <row r="7134" spans="1:13" x14ac:dyDescent="0.25">
      <c r="A7134" t="s">
        <v>30338</v>
      </c>
      <c r="B7134">
        <v>16194783</v>
      </c>
      <c r="C7134">
        <v>1963</v>
      </c>
      <c r="D7134" t="s">
        <v>9616</v>
      </c>
      <c r="E7134" t="s">
        <v>1583</v>
      </c>
      <c r="F7134" t="s">
        <v>90</v>
      </c>
      <c r="G7134" t="s">
        <v>3</v>
      </c>
      <c r="H7134">
        <v>12</v>
      </c>
      <c r="I7134">
        <v>65</v>
      </c>
      <c r="J7134">
        <v>2019</v>
      </c>
      <c r="K7134">
        <v>133</v>
      </c>
      <c r="L7134" t="s">
        <v>23185</v>
      </c>
      <c r="M7134" s="15" t="e">
        <f>IF(INDEX(#REF!,MATCH(Padrón!K7134,#REF!,0),MATCH(Padrón!J7134,#REF!,0))=K7134,"Sí","NO")</f>
        <v>#REF!</v>
      </c>
    </row>
    <row r="7135" spans="1:13" x14ac:dyDescent="0.25">
      <c r="A7135" t="s">
        <v>30339</v>
      </c>
      <c r="B7135">
        <v>14881811</v>
      </c>
      <c r="C7135">
        <v>1962</v>
      </c>
      <c r="D7135" t="s">
        <v>9616</v>
      </c>
      <c r="E7135" t="s">
        <v>3125</v>
      </c>
      <c r="F7135" t="s">
        <v>1560</v>
      </c>
      <c r="G7135" t="s">
        <v>3</v>
      </c>
      <c r="H7135">
        <v>12</v>
      </c>
      <c r="I7135">
        <v>65</v>
      </c>
      <c r="J7135">
        <v>2019</v>
      </c>
      <c r="K7135">
        <v>134</v>
      </c>
      <c r="L7135" t="s">
        <v>23185</v>
      </c>
      <c r="M7135" s="15" t="e">
        <f>IF(INDEX(#REF!,MATCH(Padrón!K7135,#REF!,0),MATCH(Padrón!J7135,#REF!,0))=K7135,"Sí","NO")</f>
        <v>#REF!</v>
      </c>
    </row>
    <row r="7136" spans="1:13" x14ac:dyDescent="0.25">
      <c r="A7136" t="s">
        <v>30340</v>
      </c>
      <c r="B7136">
        <v>39045891</v>
      </c>
      <c r="C7136">
        <v>1980</v>
      </c>
      <c r="D7136" t="s">
        <v>9616</v>
      </c>
      <c r="E7136" t="s">
        <v>9752</v>
      </c>
      <c r="F7136" t="s">
        <v>9</v>
      </c>
      <c r="G7136" t="s">
        <v>3</v>
      </c>
      <c r="H7136">
        <v>12</v>
      </c>
      <c r="I7136">
        <v>65</v>
      </c>
      <c r="J7136">
        <v>2019</v>
      </c>
      <c r="K7136">
        <v>135</v>
      </c>
      <c r="L7136" t="s">
        <v>23185</v>
      </c>
      <c r="M7136" s="15" t="e">
        <f>IF(INDEX(#REF!,MATCH(Padrón!K7136,#REF!,0),MATCH(Padrón!J7136,#REF!,0))=K7136,"Sí","NO")</f>
        <v>#REF!</v>
      </c>
    </row>
    <row r="7137" spans="1:13" x14ac:dyDescent="0.25">
      <c r="A7137" t="s">
        <v>30341</v>
      </c>
      <c r="B7137">
        <v>40152191</v>
      </c>
      <c r="C7137">
        <v>1996</v>
      </c>
      <c r="D7137" t="s">
        <v>9616</v>
      </c>
      <c r="E7137" t="s">
        <v>9753</v>
      </c>
      <c r="F7137" t="s">
        <v>9754</v>
      </c>
      <c r="G7137" t="s">
        <v>117</v>
      </c>
      <c r="H7137">
        <v>12</v>
      </c>
      <c r="I7137">
        <v>65</v>
      </c>
      <c r="J7137">
        <v>2019</v>
      </c>
      <c r="K7137">
        <v>136</v>
      </c>
      <c r="L7137" t="s">
        <v>23185</v>
      </c>
      <c r="M7137" s="15" t="e">
        <f>IF(INDEX(#REF!,MATCH(Padrón!K7137,#REF!,0),MATCH(Padrón!J7137,#REF!,0))=K7137,"Sí","NO")</f>
        <v>#REF!</v>
      </c>
    </row>
    <row r="7138" spans="1:13" x14ac:dyDescent="0.25">
      <c r="A7138" t="s">
        <v>30342</v>
      </c>
      <c r="B7138">
        <v>43023343</v>
      </c>
      <c r="C7138">
        <v>1991</v>
      </c>
      <c r="D7138" t="s">
        <v>9616</v>
      </c>
      <c r="E7138" t="s">
        <v>9755</v>
      </c>
      <c r="F7138" t="s">
        <v>9756</v>
      </c>
      <c r="G7138" t="s">
        <v>57</v>
      </c>
      <c r="H7138">
        <v>12</v>
      </c>
      <c r="I7138">
        <v>65</v>
      </c>
      <c r="J7138">
        <v>2019</v>
      </c>
      <c r="K7138">
        <v>137</v>
      </c>
      <c r="L7138" t="s">
        <v>23185</v>
      </c>
      <c r="M7138" s="15" t="e">
        <f>IF(INDEX(#REF!,MATCH(Padrón!K7138,#REF!,0),MATCH(Padrón!J7138,#REF!,0))=K7138,"Sí","NO")</f>
        <v>#REF!</v>
      </c>
    </row>
    <row r="7139" spans="1:13" x14ac:dyDescent="0.25">
      <c r="A7139" t="s">
        <v>30343</v>
      </c>
      <c r="B7139">
        <v>6182981</v>
      </c>
      <c r="C7139">
        <v>1950</v>
      </c>
      <c r="D7139" t="s">
        <v>9616</v>
      </c>
      <c r="E7139" t="s">
        <v>247</v>
      </c>
      <c r="F7139" t="s">
        <v>90</v>
      </c>
      <c r="G7139" t="s">
        <v>3</v>
      </c>
      <c r="H7139">
        <v>12</v>
      </c>
      <c r="I7139">
        <v>65</v>
      </c>
      <c r="J7139">
        <v>2019</v>
      </c>
      <c r="K7139">
        <v>138</v>
      </c>
      <c r="L7139" t="s">
        <v>23185</v>
      </c>
      <c r="M7139" s="15" t="e">
        <f>IF(INDEX(#REF!,MATCH(Padrón!K7139,#REF!,0),MATCH(Padrón!J7139,#REF!,0))=K7139,"Sí","NO")</f>
        <v>#REF!</v>
      </c>
    </row>
    <row r="7140" spans="1:13" x14ac:dyDescent="0.25">
      <c r="A7140" t="s">
        <v>30344</v>
      </c>
      <c r="B7140">
        <v>26256692</v>
      </c>
      <c r="C7140">
        <v>1978</v>
      </c>
      <c r="D7140" t="s">
        <v>9616</v>
      </c>
      <c r="E7140" t="s">
        <v>249</v>
      </c>
      <c r="F7140" t="s">
        <v>9757</v>
      </c>
      <c r="G7140" t="s">
        <v>10</v>
      </c>
      <c r="H7140">
        <v>12</v>
      </c>
      <c r="I7140">
        <v>65</v>
      </c>
      <c r="J7140">
        <v>2019</v>
      </c>
      <c r="K7140">
        <v>139</v>
      </c>
      <c r="L7140" t="s">
        <v>23185</v>
      </c>
      <c r="M7140" s="15" t="e">
        <f>IF(INDEX(#REF!,MATCH(Padrón!K7140,#REF!,0),MATCH(Padrón!J7140,#REF!,0))=K7140,"Sí","NO")</f>
        <v>#REF!</v>
      </c>
    </row>
    <row r="7141" spans="1:13" x14ac:dyDescent="0.25">
      <c r="A7141" t="s">
        <v>30345</v>
      </c>
      <c r="B7141">
        <v>18529261</v>
      </c>
      <c r="C7141">
        <v>1967</v>
      </c>
      <c r="D7141" t="s">
        <v>9616</v>
      </c>
      <c r="E7141" t="s">
        <v>1655</v>
      </c>
      <c r="F7141" t="s">
        <v>3322</v>
      </c>
      <c r="G7141" t="s">
        <v>10</v>
      </c>
      <c r="H7141">
        <v>12</v>
      </c>
      <c r="I7141">
        <v>65</v>
      </c>
      <c r="J7141">
        <v>2019</v>
      </c>
      <c r="K7141">
        <v>140</v>
      </c>
      <c r="L7141" t="s">
        <v>23185</v>
      </c>
      <c r="M7141" s="15" t="e">
        <f>IF(INDEX(#REF!,MATCH(Padrón!K7141,#REF!,0),MATCH(Padrón!J7141,#REF!,0))=K7141,"Sí","NO")</f>
        <v>#REF!</v>
      </c>
    </row>
    <row r="7142" spans="1:13" x14ac:dyDescent="0.25">
      <c r="A7142" t="s">
        <v>30346</v>
      </c>
      <c r="B7142">
        <v>23604271</v>
      </c>
      <c r="C7142">
        <v>1974</v>
      </c>
      <c r="D7142" t="s">
        <v>9616</v>
      </c>
      <c r="E7142" t="s">
        <v>9382</v>
      </c>
      <c r="F7142" t="s">
        <v>2594</v>
      </c>
      <c r="G7142" t="s">
        <v>3</v>
      </c>
      <c r="H7142">
        <v>12</v>
      </c>
      <c r="I7142">
        <v>65</v>
      </c>
      <c r="J7142">
        <v>2019</v>
      </c>
      <c r="K7142">
        <v>141</v>
      </c>
      <c r="L7142" t="s">
        <v>23185</v>
      </c>
      <c r="M7142" s="15" t="e">
        <f>IF(INDEX(#REF!,MATCH(Padrón!K7142,#REF!,0),MATCH(Padrón!J7142,#REF!,0))=K7142,"Sí","NO")</f>
        <v>#REF!</v>
      </c>
    </row>
    <row r="7143" spans="1:13" x14ac:dyDescent="0.25">
      <c r="A7143" t="s">
        <v>30347</v>
      </c>
      <c r="B7143">
        <v>20815243</v>
      </c>
      <c r="C7143">
        <v>1969</v>
      </c>
      <c r="D7143" t="s">
        <v>9616</v>
      </c>
      <c r="E7143" t="s">
        <v>9758</v>
      </c>
      <c r="F7143" t="s">
        <v>9759</v>
      </c>
      <c r="G7143" t="s">
        <v>3</v>
      </c>
      <c r="H7143">
        <v>12</v>
      </c>
      <c r="I7143">
        <v>65</v>
      </c>
      <c r="J7143">
        <v>2019</v>
      </c>
      <c r="K7143">
        <v>142</v>
      </c>
      <c r="L7143" t="s">
        <v>23185</v>
      </c>
      <c r="M7143" s="15" t="e">
        <f>IF(INDEX(#REF!,MATCH(Padrón!K7143,#REF!,0),MATCH(Padrón!J7143,#REF!,0))=K7143,"Sí","NO")</f>
        <v>#REF!</v>
      </c>
    </row>
    <row r="7144" spans="1:13" x14ac:dyDescent="0.25">
      <c r="A7144" t="s">
        <v>30348</v>
      </c>
      <c r="B7144">
        <v>14395743</v>
      </c>
      <c r="C7144">
        <v>1961</v>
      </c>
      <c r="D7144" t="s">
        <v>9616</v>
      </c>
      <c r="E7144" t="s">
        <v>9760</v>
      </c>
      <c r="F7144" t="s">
        <v>292</v>
      </c>
      <c r="G7144" t="s">
        <v>3</v>
      </c>
      <c r="H7144">
        <v>12</v>
      </c>
      <c r="I7144">
        <v>65</v>
      </c>
      <c r="J7144">
        <v>2019</v>
      </c>
      <c r="K7144">
        <v>143</v>
      </c>
      <c r="L7144" t="s">
        <v>23185</v>
      </c>
      <c r="M7144" s="15" t="e">
        <f>IF(INDEX(#REF!,MATCH(Padrón!K7144,#REF!,0),MATCH(Padrón!J7144,#REF!,0))=K7144,"Sí","NO")</f>
        <v>#REF!</v>
      </c>
    </row>
    <row r="7145" spans="1:13" x14ac:dyDescent="0.25">
      <c r="A7145" t="s">
        <v>30349</v>
      </c>
      <c r="B7145">
        <v>22761275</v>
      </c>
      <c r="C7145">
        <v>1973</v>
      </c>
      <c r="D7145" t="s">
        <v>9616</v>
      </c>
      <c r="E7145" t="s">
        <v>9761</v>
      </c>
      <c r="F7145" t="s">
        <v>1885</v>
      </c>
      <c r="G7145" t="s">
        <v>10</v>
      </c>
      <c r="H7145">
        <v>12</v>
      </c>
      <c r="I7145">
        <v>65</v>
      </c>
      <c r="J7145">
        <v>2019</v>
      </c>
      <c r="K7145">
        <v>144</v>
      </c>
      <c r="L7145" t="s">
        <v>23185</v>
      </c>
      <c r="M7145" s="15" t="e">
        <f>IF(INDEX(#REF!,MATCH(Padrón!K7145,#REF!,0),MATCH(Padrón!J7145,#REF!,0))=K7145,"Sí","NO")</f>
        <v>#REF!</v>
      </c>
    </row>
    <row r="7146" spans="1:13" x14ac:dyDescent="0.25">
      <c r="A7146" t="s">
        <v>30350</v>
      </c>
      <c r="B7146">
        <v>29572514</v>
      </c>
      <c r="C7146">
        <v>1982</v>
      </c>
      <c r="D7146" t="s">
        <v>9616</v>
      </c>
      <c r="E7146" t="s">
        <v>2098</v>
      </c>
      <c r="F7146" t="s">
        <v>9762</v>
      </c>
      <c r="G7146" t="s">
        <v>3</v>
      </c>
      <c r="H7146">
        <v>12</v>
      </c>
      <c r="I7146">
        <v>65</v>
      </c>
      <c r="J7146">
        <v>2019</v>
      </c>
      <c r="K7146">
        <v>145</v>
      </c>
      <c r="L7146" t="s">
        <v>23185</v>
      </c>
      <c r="M7146" s="15" t="e">
        <f>IF(INDEX(#REF!,MATCH(Padrón!K7146,#REF!,0),MATCH(Padrón!J7146,#REF!,0))=K7146,"Sí","NO")</f>
        <v>#REF!</v>
      </c>
    </row>
    <row r="7147" spans="1:13" x14ac:dyDescent="0.25">
      <c r="A7147" t="s">
        <v>30351</v>
      </c>
      <c r="B7147">
        <v>34463094</v>
      </c>
      <c r="C7147">
        <v>1989</v>
      </c>
      <c r="D7147" t="s">
        <v>9616</v>
      </c>
      <c r="E7147" t="s">
        <v>9763</v>
      </c>
      <c r="F7147" t="s">
        <v>9577</v>
      </c>
      <c r="G7147" t="s">
        <v>10</v>
      </c>
      <c r="H7147">
        <v>12</v>
      </c>
      <c r="I7147">
        <v>65</v>
      </c>
      <c r="J7147">
        <v>2019</v>
      </c>
      <c r="K7147">
        <v>146</v>
      </c>
      <c r="L7147" t="s">
        <v>23185</v>
      </c>
      <c r="M7147" s="15" t="e">
        <f>IF(INDEX(#REF!,MATCH(Padrón!K7147,#REF!,0),MATCH(Padrón!J7147,#REF!,0))=K7147,"Sí","NO")</f>
        <v>#REF!</v>
      </c>
    </row>
    <row r="7148" spans="1:13" x14ac:dyDescent="0.25">
      <c r="A7148" t="s">
        <v>30352</v>
      </c>
      <c r="B7148">
        <v>5093827</v>
      </c>
      <c r="C7148">
        <v>1948</v>
      </c>
      <c r="D7148" t="s">
        <v>9616</v>
      </c>
      <c r="E7148" t="s">
        <v>4882</v>
      </c>
      <c r="F7148" t="s">
        <v>9086</v>
      </c>
      <c r="G7148" t="s">
        <v>3</v>
      </c>
      <c r="H7148">
        <v>12</v>
      </c>
      <c r="I7148">
        <v>65</v>
      </c>
      <c r="J7148">
        <v>2019</v>
      </c>
      <c r="K7148">
        <v>147</v>
      </c>
      <c r="L7148" t="s">
        <v>23185</v>
      </c>
      <c r="M7148" s="15" t="e">
        <f>IF(INDEX(#REF!,MATCH(Padrón!K7148,#REF!,0),MATCH(Padrón!J7148,#REF!,0))=K7148,"Sí","NO")</f>
        <v>#REF!</v>
      </c>
    </row>
    <row r="7149" spans="1:13" x14ac:dyDescent="0.25">
      <c r="A7149" t="s">
        <v>30353</v>
      </c>
      <c r="B7149">
        <v>18776815</v>
      </c>
      <c r="C7149">
        <v>1978</v>
      </c>
      <c r="D7149" t="s">
        <v>9616</v>
      </c>
      <c r="E7149" t="s">
        <v>9764</v>
      </c>
      <c r="F7149" t="s">
        <v>807</v>
      </c>
      <c r="G7149" t="s">
        <v>3</v>
      </c>
      <c r="H7149">
        <v>12</v>
      </c>
      <c r="I7149">
        <v>65</v>
      </c>
      <c r="J7149">
        <v>2019</v>
      </c>
      <c r="K7149">
        <v>148</v>
      </c>
      <c r="L7149" t="s">
        <v>23185</v>
      </c>
      <c r="M7149" s="15" t="e">
        <f>IF(INDEX(#REF!,MATCH(Padrón!K7149,#REF!,0),MATCH(Padrón!J7149,#REF!,0))=K7149,"Sí","NO")</f>
        <v>#REF!</v>
      </c>
    </row>
    <row r="7150" spans="1:13" x14ac:dyDescent="0.25">
      <c r="A7150" t="s">
        <v>30354</v>
      </c>
      <c r="B7150">
        <v>13444693</v>
      </c>
      <c r="C7150">
        <v>1957</v>
      </c>
      <c r="D7150" t="s">
        <v>9616</v>
      </c>
      <c r="E7150" t="s">
        <v>2105</v>
      </c>
      <c r="F7150" t="s">
        <v>207</v>
      </c>
      <c r="G7150" t="s">
        <v>3</v>
      </c>
      <c r="H7150">
        <v>12</v>
      </c>
      <c r="I7150">
        <v>65</v>
      </c>
      <c r="J7150">
        <v>2019</v>
      </c>
      <c r="K7150">
        <v>149</v>
      </c>
      <c r="L7150" t="s">
        <v>23185</v>
      </c>
      <c r="M7150" s="15" t="e">
        <f>IF(INDEX(#REF!,MATCH(Padrón!K7150,#REF!,0),MATCH(Padrón!J7150,#REF!,0))=K7150,"Sí","NO")</f>
        <v>#REF!</v>
      </c>
    </row>
    <row r="7151" spans="1:13" x14ac:dyDescent="0.25">
      <c r="A7151" t="s">
        <v>30355</v>
      </c>
      <c r="B7151">
        <v>28313138</v>
      </c>
      <c r="C7151">
        <v>1979</v>
      </c>
      <c r="D7151" t="s">
        <v>9616</v>
      </c>
      <c r="E7151" t="s">
        <v>9765</v>
      </c>
      <c r="F7151" t="s">
        <v>9766</v>
      </c>
      <c r="G7151" t="s">
        <v>27</v>
      </c>
      <c r="H7151">
        <v>12</v>
      </c>
      <c r="I7151">
        <v>65</v>
      </c>
      <c r="J7151">
        <v>2019</v>
      </c>
      <c r="K7151">
        <v>150</v>
      </c>
      <c r="L7151" t="s">
        <v>23185</v>
      </c>
      <c r="M7151" s="15" t="e">
        <f>IF(INDEX(#REF!,MATCH(Padrón!K7151,#REF!,0),MATCH(Padrón!J7151,#REF!,0))=K7151,"Sí","NO")</f>
        <v>#REF!</v>
      </c>
    </row>
    <row r="7152" spans="1:13" x14ac:dyDescent="0.25">
      <c r="A7152" t="s">
        <v>30356</v>
      </c>
      <c r="B7152">
        <v>46949027</v>
      </c>
      <c r="C7152">
        <v>2005</v>
      </c>
      <c r="D7152" t="s">
        <v>9616</v>
      </c>
      <c r="E7152" t="s">
        <v>9767</v>
      </c>
      <c r="F7152" t="s">
        <v>1109</v>
      </c>
      <c r="G7152" t="s">
        <v>3</v>
      </c>
      <c r="H7152">
        <v>12</v>
      </c>
      <c r="I7152">
        <v>65</v>
      </c>
      <c r="J7152">
        <v>2019</v>
      </c>
      <c r="K7152">
        <v>151</v>
      </c>
      <c r="L7152" t="s">
        <v>23185</v>
      </c>
      <c r="M7152" s="15" t="e">
        <f>IF(INDEX(#REF!,MATCH(Padrón!K7152,#REF!,0),MATCH(Padrón!J7152,#REF!,0))=K7152,"Sí","NO")</f>
        <v>#REF!</v>
      </c>
    </row>
    <row r="7153" spans="1:13" x14ac:dyDescent="0.25">
      <c r="A7153" t="s">
        <v>30357</v>
      </c>
      <c r="B7153">
        <v>36473287</v>
      </c>
      <c r="C7153">
        <v>1992</v>
      </c>
      <c r="D7153" t="s">
        <v>9616</v>
      </c>
      <c r="E7153" t="s">
        <v>2488</v>
      </c>
      <c r="F7153" t="s">
        <v>9768</v>
      </c>
      <c r="G7153" t="s">
        <v>10</v>
      </c>
      <c r="H7153">
        <v>12</v>
      </c>
      <c r="I7153">
        <v>65</v>
      </c>
      <c r="J7153">
        <v>2019</v>
      </c>
      <c r="K7153">
        <v>152</v>
      </c>
      <c r="L7153" t="s">
        <v>23185</v>
      </c>
      <c r="M7153" s="15" t="e">
        <f>IF(INDEX(#REF!,MATCH(Padrón!K7153,#REF!,0),MATCH(Padrón!J7153,#REF!,0))=K7153,"Sí","NO")</f>
        <v>#REF!</v>
      </c>
    </row>
    <row r="7154" spans="1:13" x14ac:dyDescent="0.25">
      <c r="A7154" t="s">
        <v>30358</v>
      </c>
      <c r="B7154">
        <v>47997388</v>
      </c>
      <c r="C7154">
        <v>2006</v>
      </c>
      <c r="D7154" t="s">
        <v>9616</v>
      </c>
      <c r="E7154" t="s">
        <v>9769</v>
      </c>
      <c r="F7154" t="s">
        <v>6558</v>
      </c>
      <c r="G7154" t="s">
        <v>3</v>
      </c>
      <c r="H7154">
        <v>12</v>
      </c>
      <c r="I7154">
        <v>65</v>
      </c>
      <c r="J7154">
        <v>2019</v>
      </c>
      <c r="K7154">
        <v>153</v>
      </c>
      <c r="L7154" t="s">
        <v>23185</v>
      </c>
      <c r="M7154" s="15" t="e">
        <f>IF(INDEX(#REF!,MATCH(Padrón!K7154,#REF!,0),MATCH(Padrón!J7154,#REF!,0))=K7154,"Sí","NO")</f>
        <v>#REF!</v>
      </c>
    </row>
    <row r="7155" spans="1:13" x14ac:dyDescent="0.25">
      <c r="A7155" t="s">
        <v>30359</v>
      </c>
      <c r="B7155">
        <v>45025878</v>
      </c>
      <c r="C7155">
        <v>2003</v>
      </c>
      <c r="D7155" t="s">
        <v>9616</v>
      </c>
      <c r="E7155" t="s">
        <v>9770</v>
      </c>
      <c r="F7155" t="s">
        <v>533</v>
      </c>
      <c r="G7155" t="s">
        <v>3</v>
      </c>
      <c r="H7155">
        <v>12</v>
      </c>
      <c r="I7155">
        <v>65</v>
      </c>
      <c r="J7155">
        <v>2019</v>
      </c>
      <c r="K7155">
        <v>154</v>
      </c>
      <c r="L7155" t="s">
        <v>23185</v>
      </c>
      <c r="M7155" s="15" t="e">
        <f>IF(INDEX(#REF!,MATCH(Padrón!K7155,#REF!,0),MATCH(Padrón!J7155,#REF!,0))=K7155,"Sí","NO")</f>
        <v>#REF!</v>
      </c>
    </row>
    <row r="7156" spans="1:13" x14ac:dyDescent="0.25">
      <c r="A7156" t="s">
        <v>30360</v>
      </c>
      <c r="B7156">
        <v>44434606</v>
      </c>
      <c r="C7156">
        <v>2002</v>
      </c>
      <c r="D7156" t="s">
        <v>9616</v>
      </c>
      <c r="E7156" t="s">
        <v>4288</v>
      </c>
      <c r="F7156" t="s">
        <v>9771</v>
      </c>
      <c r="G7156" t="s">
        <v>3</v>
      </c>
      <c r="H7156">
        <v>12</v>
      </c>
      <c r="I7156">
        <v>65</v>
      </c>
      <c r="J7156">
        <v>2019</v>
      </c>
      <c r="K7156">
        <v>155</v>
      </c>
      <c r="L7156" t="s">
        <v>23185</v>
      </c>
      <c r="M7156" s="15" t="e">
        <f>IF(INDEX(#REF!,MATCH(Padrón!K7156,#REF!,0),MATCH(Padrón!J7156,#REF!,0))=K7156,"Sí","NO")</f>
        <v>#REF!</v>
      </c>
    </row>
    <row r="7157" spans="1:13" x14ac:dyDescent="0.25">
      <c r="A7157" t="s">
        <v>30361</v>
      </c>
      <c r="B7157">
        <v>42811118</v>
      </c>
      <c r="C7157">
        <v>2000</v>
      </c>
      <c r="D7157" t="s">
        <v>9616</v>
      </c>
      <c r="E7157" t="s">
        <v>9772</v>
      </c>
      <c r="F7157" t="s">
        <v>82</v>
      </c>
      <c r="G7157" t="s">
        <v>3</v>
      </c>
      <c r="H7157">
        <v>12</v>
      </c>
      <c r="I7157">
        <v>65</v>
      </c>
      <c r="J7157">
        <v>2019</v>
      </c>
      <c r="K7157">
        <v>156</v>
      </c>
      <c r="L7157" t="s">
        <v>23185</v>
      </c>
      <c r="M7157" s="15" t="e">
        <f>IF(INDEX(#REF!,MATCH(Padrón!K7157,#REF!,0),MATCH(Padrón!J7157,#REF!,0))=K7157,"Sí","NO")</f>
        <v>#REF!</v>
      </c>
    </row>
    <row r="7158" spans="1:13" x14ac:dyDescent="0.25">
      <c r="A7158" t="s">
        <v>30362</v>
      </c>
      <c r="B7158">
        <v>16839340</v>
      </c>
      <c r="C7158">
        <v>1964</v>
      </c>
      <c r="D7158" t="s">
        <v>9616</v>
      </c>
      <c r="E7158" t="s">
        <v>9773</v>
      </c>
      <c r="F7158" t="s">
        <v>9774</v>
      </c>
      <c r="G7158" t="s">
        <v>10</v>
      </c>
      <c r="H7158">
        <v>12</v>
      </c>
      <c r="I7158">
        <v>65</v>
      </c>
      <c r="J7158">
        <v>2019</v>
      </c>
      <c r="K7158">
        <v>157</v>
      </c>
      <c r="L7158" t="s">
        <v>23185</v>
      </c>
      <c r="M7158" s="15" t="e">
        <f>IF(INDEX(#REF!,MATCH(Padrón!K7158,#REF!,0),MATCH(Padrón!J7158,#REF!,0))=K7158,"Sí","NO")</f>
        <v>#REF!</v>
      </c>
    </row>
    <row r="7159" spans="1:13" x14ac:dyDescent="0.25">
      <c r="A7159" t="s">
        <v>30363</v>
      </c>
      <c r="B7159">
        <v>38063511</v>
      </c>
      <c r="C7159">
        <v>1993</v>
      </c>
      <c r="D7159" t="s">
        <v>9616</v>
      </c>
      <c r="E7159" t="s">
        <v>9775</v>
      </c>
      <c r="F7159" t="s">
        <v>9776</v>
      </c>
      <c r="G7159" t="s">
        <v>3</v>
      </c>
      <c r="H7159">
        <v>12</v>
      </c>
      <c r="I7159">
        <v>65</v>
      </c>
      <c r="J7159">
        <v>2019</v>
      </c>
      <c r="K7159">
        <v>158</v>
      </c>
      <c r="L7159" t="s">
        <v>23185</v>
      </c>
      <c r="M7159" s="15" t="e">
        <f>IF(INDEX(#REF!,MATCH(Padrón!K7159,#REF!,0),MATCH(Padrón!J7159,#REF!,0))=K7159,"Sí","NO")</f>
        <v>#REF!</v>
      </c>
    </row>
    <row r="7160" spans="1:13" x14ac:dyDescent="0.25">
      <c r="A7160" t="s">
        <v>30364</v>
      </c>
      <c r="B7160">
        <v>42466983</v>
      </c>
      <c r="C7160">
        <v>1999</v>
      </c>
      <c r="D7160" t="s">
        <v>9616</v>
      </c>
      <c r="E7160" t="s">
        <v>1346</v>
      </c>
      <c r="F7160" t="s">
        <v>547</v>
      </c>
      <c r="G7160" t="s">
        <v>3</v>
      </c>
      <c r="H7160">
        <v>12</v>
      </c>
      <c r="I7160">
        <v>65</v>
      </c>
      <c r="J7160">
        <v>2019</v>
      </c>
      <c r="K7160">
        <v>159</v>
      </c>
      <c r="L7160" t="s">
        <v>23185</v>
      </c>
      <c r="M7160" s="15" t="e">
        <f>IF(INDEX(#REF!,MATCH(Padrón!K7160,#REF!,0),MATCH(Padrón!J7160,#REF!,0))=K7160,"Sí","NO")</f>
        <v>#REF!</v>
      </c>
    </row>
    <row r="7161" spans="1:13" x14ac:dyDescent="0.25">
      <c r="A7161" t="s">
        <v>30365</v>
      </c>
      <c r="B7161">
        <v>43547261</v>
      </c>
      <c r="C7161">
        <v>2001</v>
      </c>
      <c r="D7161" t="s">
        <v>9616</v>
      </c>
      <c r="E7161" t="s">
        <v>9777</v>
      </c>
      <c r="F7161" t="s">
        <v>8270</v>
      </c>
      <c r="G7161" t="s">
        <v>3</v>
      </c>
      <c r="H7161">
        <v>12</v>
      </c>
      <c r="I7161">
        <v>65</v>
      </c>
      <c r="J7161">
        <v>2019</v>
      </c>
      <c r="K7161">
        <v>160</v>
      </c>
      <c r="L7161" t="s">
        <v>23185</v>
      </c>
      <c r="M7161" s="15" t="e">
        <f>IF(INDEX(#REF!,MATCH(Padrón!K7161,#REF!,0),MATCH(Padrón!J7161,#REF!,0))=K7161,"Sí","NO")</f>
        <v>#REF!</v>
      </c>
    </row>
    <row r="7162" spans="1:13" x14ac:dyDescent="0.25">
      <c r="A7162" t="s">
        <v>30366</v>
      </c>
      <c r="B7162">
        <v>26026505</v>
      </c>
      <c r="C7162">
        <v>1977</v>
      </c>
      <c r="D7162" t="s">
        <v>9616</v>
      </c>
      <c r="E7162" t="s">
        <v>273</v>
      </c>
      <c r="F7162" t="s">
        <v>9778</v>
      </c>
      <c r="G7162" t="s">
        <v>3</v>
      </c>
      <c r="H7162">
        <v>12</v>
      </c>
      <c r="I7162">
        <v>65</v>
      </c>
      <c r="J7162">
        <v>2019</v>
      </c>
      <c r="K7162">
        <v>161</v>
      </c>
      <c r="L7162" t="s">
        <v>23185</v>
      </c>
      <c r="M7162" s="15" t="e">
        <f>IF(INDEX(#REF!,MATCH(Padrón!K7162,#REF!,0),MATCH(Padrón!J7162,#REF!,0))=K7162,"Sí","NO")</f>
        <v>#REF!</v>
      </c>
    </row>
    <row r="7163" spans="1:13" x14ac:dyDescent="0.25">
      <c r="A7163" t="s">
        <v>30367</v>
      </c>
      <c r="B7163">
        <v>31811395</v>
      </c>
      <c r="C7163">
        <v>1985</v>
      </c>
      <c r="D7163" t="s">
        <v>9616</v>
      </c>
      <c r="E7163" t="s">
        <v>273</v>
      </c>
      <c r="F7163" t="s">
        <v>9779</v>
      </c>
      <c r="G7163" t="s">
        <v>117</v>
      </c>
      <c r="H7163">
        <v>12</v>
      </c>
      <c r="I7163">
        <v>65</v>
      </c>
      <c r="J7163">
        <v>2019</v>
      </c>
      <c r="K7163">
        <v>162</v>
      </c>
      <c r="L7163" t="s">
        <v>23185</v>
      </c>
      <c r="M7163" s="15" t="e">
        <f>IF(INDEX(#REF!,MATCH(Padrón!K7163,#REF!,0),MATCH(Padrón!J7163,#REF!,0))=K7163,"Sí","NO")</f>
        <v>#REF!</v>
      </c>
    </row>
    <row r="7164" spans="1:13" x14ac:dyDescent="0.25">
      <c r="A7164" t="s">
        <v>30368</v>
      </c>
      <c r="B7164">
        <v>29572605</v>
      </c>
      <c r="C7164">
        <v>1981</v>
      </c>
      <c r="D7164" t="s">
        <v>9616</v>
      </c>
      <c r="E7164" t="s">
        <v>9780</v>
      </c>
      <c r="F7164" t="s">
        <v>689</v>
      </c>
      <c r="G7164" t="s">
        <v>3</v>
      </c>
      <c r="H7164">
        <v>12</v>
      </c>
      <c r="I7164">
        <v>65</v>
      </c>
      <c r="J7164">
        <v>2019</v>
      </c>
      <c r="K7164">
        <v>163</v>
      </c>
      <c r="L7164" t="s">
        <v>23185</v>
      </c>
      <c r="M7164" s="15" t="e">
        <f>IF(INDEX(#REF!,MATCH(Padrón!K7164,#REF!,0),MATCH(Padrón!J7164,#REF!,0))=K7164,"Sí","NO")</f>
        <v>#REF!</v>
      </c>
    </row>
    <row r="7165" spans="1:13" x14ac:dyDescent="0.25">
      <c r="A7165" t="s">
        <v>30369</v>
      </c>
      <c r="B7165">
        <v>27999565</v>
      </c>
      <c r="C7165">
        <v>1980</v>
      </c>
      <c r="D7165" t="s">
        <v>9616</v>
      </c>
      <c r="E7165" t="s">
        <v>9781</v>
      </c>
      <c r="F7165" t="s">
        <v>9782</v>
      </c>
      <c r="G7165" t="s">
        <v>10</v>
      </c>
      <c r="H7165">
        <v>12</v>
      </c>
      <c r="I7165">
        <v>65</v>
      </c>
      <c r="J7165">
        <v>2019</v>
      </c>
      <c r="K7165">
        <v>164</v>
      </c>
      <c r="L7165" t="s">
        <v>23185</v>
      </c>
      <c r="M7165" s="15" t="e">
        <f>IF(INDEX(#REF!,MATCH(Padrón!K7165,#REF!,0),MATCH(Padrón!J7165,#REF!,0))=K7165,"Sí","NO")</f>
        <v>#REF!</v>
      </c>
    </row>
    <row r="7166" spans="1:13" x14ac:dyDescent="0.25">
      <c r="A7166" t="s">
        <v>30370</v>
      </c>
      <c r="B7166">
        <v>28313080</v>
      </c>
      <c r="C7166">
        <v>1980</v>
      </c>
      <c r="D7166" t="s">
        <v>9616</v>
      </c>
      <c r="E7166" t="s">
        <v>9783</v>
      </c>
      <c r="F7166" t="s">
        <v>9784</v>
      </c>
      <c r="G7166" t="s">
        <v>3</v>
      </c>
      <c r="H7166">
        <v>12</v>
      </c>
      <c r="I7166">
        <v>65</v>
      </c>
      <c r="J7166">
        <v>2019</v>
      </c>
      <c r="K7166">
        <v>165</v>
      </c>
      <c r="L7166" t="s">
        <v>23185</v>
      </c>
      <c r="M7166" s="15" t="e">
        <f>IF(INDEX(#REF!,MATCH(Padrón!K7166,#REF!,0),MATCH(Padrón!J7166,#REF!,0))=K7166,"Sí","NO")</f>
        <v>#REF!</v>
      </c>
    </row>
    <row r="7167" spans="1:13" x14ac:dyDescent="0.25">
      <c r="A7167" t="s">
        <v>30371</v>
      </c>
      <c r="B7167">
        <v>41304067</v>
      </c>
      <c r="C7167">
        <v>1998</v>
      </c>
      <c r="D7167" t="s">
        <v>9616</v>
      </c>
      <c r="E7167" t="s">
        <v>9785</v>
      </c>
      <c r="F7167" t="s">
        <v>9786</v>
      </c>
      <c r="G7167" t="s">
        <v>10</v>
      </c>
      <c r="H7167">
        <v>12</v>
      </c>
      <c r="I7167">
        <v>65</v>
      </c>
      <c r="J7167">
        <v>2019</v>
      </c>
      <c r="K7167">
        <v>166</v>
      </c>
      <c r="L7167" t="s">
        <v>23185</v>
      </c>
      <c r="M7167" s="15" t="e">
        <f>IF(INDEX(#REF!,MATCH(Padrón!K7167,#REF!,0),MATCH(Padrón!J7167,#REF!,0))=K7167,"Sí","NO")</f>
        <v>#REF!</v>
      </c>
    </row>
    <row r="7168" spans="1:13" x14ac:dyDescent="0.25">
      <c r="A7168" t="s">
        <v>30372</v>
      </c>
      <c r="B7168">
        <v>33356180</v>
      </c>
      <c r="C7168">
        <v>1987</v>
      </c>
      <c r="D7168" t="s">
        <v>9616</v>
      </c>
      <c r="E7168" t="s">
        <v>457</v>
      </c>
      <c r="F7168" t="s">
        <v>9787</v>
      </c>
      <c r="G7168" t="s">
        <v>27</v>
      </c>
      <c r="H7168">
        <v>12</v>
      </c>
      <c r="I7168">
        <v>65</v>
      </c>
      <c r="J7168">
        <v>2019</v>
      </c>
      <c r="K7168">
        <v>167</v>
      </c>
      <c r="L7168" t="s">
        <v>23185</v>
      </c>
      <c r="M7168" s="15" t="e">
        <f>IF(INDEX(#REF!,MATCH(Padrón!K7168,#REF!,0),MATCH(Padrón!J7168,#REF!,0))=K7168,"Sí","NO")</f>
        <v>#REF!</v>
      </c>
    </row>
    <row r="7169" spans="1:13" x14ac:dyDescent="0.25">
      <c r="A7169" t="s">
        <v>30373</v>
      </c>
      <c r="B7169">
        <v>38063576</v>
      </c>
      <c r="C7169">
        <v>1994</v>
      </c>
      <c r="D7169" t="s">
        <v>9616</v>
      </c>
      <c r="E7169" t="s">
        <v>298</v>
      </c>
      <c r="F7169" t="s">
        <v>9700</v>
      </c>
      <c r="G7169" t="s">
        <v>10</v>
      </c>
      <c r="H7169">
        <v>12</v>
      </c>
      <c r="I7169">
        <v>65</v>
      </c>
      <c r="J7169">
        <v>2019</v>
      </c>
      <c r="K7169">
        <v>168</v>
      </c>
      <c r="L7169" t="s">
        <v>23185</v>
      </c>
      <c r="M7169" s="15" t="e">
        <f>IF(INDEX(#REF!,MATCH(Padrón!K7169,#REF!,0),MATCH(Padrón!J7169,#REF!,0))=K7169,"Sí","NO")</f>
        <v>#REF!</v>
      </c>
    </row>
    <row r="7170" spans="1:13" x14ac:dyDescent="0.25">
      <c r="A7170" t="s">
        <v>30374</v>
      </c>
      <c r="B7170">
        <v>38382424</v>
      </c>
      <c r="C7170">
        <v>1995</v>
      </c>
      <c r="D7170" t="s">
        <v>9616</v>
      </c>
      <c r="E7170" t="s">
        <v>6269</v>
      </c>
      <c r="F7170" t="s">
        <v>1244</v>
      </c>
      <c r="G7170" t="s">
        <v>10</v>
      </c>
      <c r="H7170">
        <v>12</v>
      </c>
      <c r="I7170">
        <v>65</v>
      </c>
      <c r="J7170">
        <v>2019</v>
      </c>
      <c r="K7170">
        <v>169</v>
      </c>
      <c r="L7170" t="s">
        <v>23185</v>
      </c>
      <c r="M7170" s="15" t="e">
        <f>IF(INDEX(#REF!,MATCH(Padrón!K7170,#REF!,0),MATCH(Padrón!J7170,#REF!,0))=K7170,"Sí","NO")</f>
        <v>#REF!</v>
      </c>
    </row>
    <row r="7171" spans="1:13" x14ac:dyDescent="0.25">
      <c r="A7171" t="s">
        <v>30375</v>
      </c>
      <c r="B7171">
        <v>49871305</v>
      </c>
      <c r="C7171">
        <v>2004</v>
      </c>
      <c r="D7171" t="s">
        <v>9616</v>
      </c>
      <c r="E7171" t="s">
        <v>9788</v>
      </c>
      <c r="F7171" t="s">
        <v>9789</v>
      </c>
      <c r="G7171" t="s">
        <v>3</v>
      </c>
      <c r="H7171">
        <v>12</v>
      </c>
      <c r="I7171">
        <v>65</v>
      </c>
      <c r="J7171">
        <v>2019</v>
      </c>
      <c r="K7171">
        <v>170</v>
      </c>
      <c r="L7171" t="s">
        <v>23185</v>
      </c>
      <c r="M7171" s="15" t="e">
        <f>IF(INDEX(#REF!,MATCH(Padrón!K7171,#REF!,0),MATCH(Padrón!J7171,#REF!,0))=K7171,"Sí","NO")</f>
        <v>#REF!</v>
      </c>
    </row>
    <row r="7172" spans="1:13" x14ac:dyDescent="0.25">
      <c r="A7172" t="s">
        <v>30376</v>
      </c>
      <c r="B7172">
        <v>37582674</v>
      </c>
      <c r="C7172">
        <v>1993</v>
      </c>
      <c r="D7172" t="s">
        <v>9616</v>
      </c>
      <c r="E7172" t="s">
        <v>9790</v>
      </c>
      <c r="F7172" t="s">
        <v>2405</v>
      </c>
      <c r="G7172" t="s">
        <v>10</v>
      </c>
      <c r="H7172">
        <v>12</v>
      </c>
      <c r="I7172">
        <v>65</v>
      </c>
      <c r="J7172">
        <v>2019</v>
      </c>
      <c r="K7172">
        <v>171</v>
      </c>
      <c r="L7172" t="s">
        <v>23185</v>
      </c>
      <c r="M7172" s="15" t="e">
        <f>IF(INDEX(#REF!,MATCH(Padrón!K7172,#REF!,0),MATCH(Padrón!J7172,#REF!,0))=K7172,"Sí","NO")</f>
        <v>#REF!</v>
      </c>
    </row>
    <row r="7173" spans="1:13" x14ac:dyDescent="0.25">
      <c r="A7173" t="s">
        <v>30377</v>
      </c>
      <c r="B7173">
        <v>14168317</v>
      </c>
      <c r="C7173">
        <v>1961</v>
      </c>
      <c r="D7173" t="s">
        <v>9616</v>
      </c>
      <c r="E7173" t="s">
        <v>4849</v>
      </c>
      <c r="F7173" t="s">
        <v>1885</v>
      </c>
      <c r="G7173" t="s">
        <v>3</v>
      </c>
      <c r="H7173">
        <v>12</v>
      </c>
      <c r="I7173">
        <v>65</v>
      </c>
      <c r="J7173">
        <v>2019</v>
      </c>
      <c r="K7173">
        <v>172</v>
      </c>
      <c r="L7173" t="s">
        <v>23185</v>
      </c>
      <c r="M7173" s="15" t="e">
        <f>IF(INDEX(#REF!,MATCH(Padrón!K7173,#REF!,0),MATCH(Padrón!J7173,#REF!,0))=K7173,"Sí","NO")</f>
        <v>#REF!</v>
      </c>
    </row>
    <row r="7174" spans="1:13" x14ac:dyDescent="0.25">
      <c r="A7174" t="s">
        <v>30378</v>
      </c>
      <c r="B7174">
        <v>24401588</v>
      </c>
      <c r="C7174">
        <v>1975</v>
      </c>
      <c r="D7174" t="s">
        <v>9616</v>
      </c>
      <c r="E7174" t="s">
        <v>1260</v>
      </c>
      <c r="F7174" t="s">
        <v>9791</v>
      </c>
      <c r="G7174" t="s">
        <v>3</v>
      </c>
      <c r="H7174">
        <v>12</v>
      </c>
      <c r="I7174">
        <v>65</v>
      </c>
      <c r="J7174">
        <v>2019</v>
      </c>
      <c r="K7174">
        <v>173</v>
      </c>
      <c r="L7174" t="s">
        <v>23185</v>
      </c>
      <c r="M7174" s="15" t="e">
        <f>IF(INDEX(#REF!,MATCH(Padrón!K7174,#REF!,0),MATCH(Padrón!J7174,#REF!,0))=K7174,"Sí","NO")</f>
        <v>#REF!</v>
      </c>
    </row>
    <row r="7175" spans="1:13" x14ac:dyDescent="0.25">
      <c r="A7175" t="s">
        <v>30379</v>
      </c>
      <c r="B7175">
        <v>30488708</v>
      </c>
      <c r="C7175">
        <v>1983</v>
      </c>
      <c r="D7175" t="s">
        <v>9616</v>
      </c>
      <c r="E7175" t="s">
        <v>4355</v>
      </c>
      <c r="F7175" t="s">
        <v>9792</v>
      </c>
      <c r="G7175" t="s">
        <v>10</v>
      </c>
      <c r="H7175">
        <v>12</v>
      </c>
      <c r="I7175">
        <v>65</v>
      </c>
      <c r="J7175">
        <v>2019</v>
      </c>
      <c r="K7175">
        <v>174</v>
      </c>
      <c r="L7175" t="s">
        <v>23185</v>
      </c>
      <c r="M7175" s="15" t="e">
        <f>IF(INDEX(#REF!,MATCH(Padrón!K7175,#REF!,0),MATCH(Padrón!J7175,#REF!,0))=K7175,"Sí","NO")</f>
        <v>#REF!</v>
      </c>
    </row>
    <row r="7176" spans="1:13" x14ac:dyDescent="0.25">
      <c r="A7176" t="s">
        <v>30380</v>
      </c>
      <c r="B7176">
        <v>22797798</v>
      </c>
      <c r="C7176">
        <v>1973</v>
      </c>
      <c r="D7176" t="s">
        <v>9616</v>
      </c>
      <c r="E7176" t="s">
        <v>9793</v>
      </c>
      <c r="F7176" t="s">
        <v>513</v>
      </c>
      <c r="G7176" t="s">
        <v>10</v>
      </c>
      <c r="H7176">
        <v>12</v>
      </c>
      <c r="I7176">
        <v>65</v>
      </c>
      <c r="J7176">
        <v>2019</v>
      </c>
      <c r="K7176">
        <v>175</v>
      </c>
      <c r="L7176" t="s">
        <v>23185</v>
      </c>
      <c r="M7176" s="15" t="e">
        <f>IF(INDEX(#REF!,MATCH(Padrón!K7176,#REF!,0),MATCH(Padrón!J7176,#REF!,0))=K7176,"Sí","NO")</f>
        <v>#REF!</v>
      </c>
    </row>
    <row r="7177" spans="1:13" x14ac:dyDescent="0.25">
      <c r="A7177" t="s">
        <v>30381</v>
      </c>
      <c r="B7177">
        <v>34734880</v>
      </c>
      <c r="C7177">
        <v>1989</v>
      </c>
      <c r="D7177" t="s">
        <v>9616</v>
      </c>
      <c r="E7177" t="s">
        <v>9794</v>
      </c>
      <c r="F7177" t="s">
        <v>1153</v>
      </c>
      <c r="G7177" t="s">
        <v>3</v>
      </c>
      <c r="H7177">
        <v>12</v>
      </c>
      <c r="I7177">
        <v>65</v>
      </c>
      <c r="J7177">
        <v>2019</v>
      </c>
      <c r="K7177">
        <v>176</v>
      </c>
      <c r="L7177" t="s">
        <v>23185</v>
      </c>
      <c r="M7177" s="15" t="e">
        <f>IF(INDEX(#REF!,MATCH(Padrón!K7177,#REF!,0),MATCH(Padrón!J7177,#REF!,0))=K7177,"Sí","NO")</f>
        <v>#REF!</v>
      </c>
    </row>
    <row r="7178" spans="1:13" x14ac:dyDescent="0.25">
      <c r="A7178" t="s">
        <v>30382</v>
      </c>
      <c r="B7178">
        <v>33853703</v>
      </c>
      <c r="C7178">
        <v>1988</v>
      </c>
      <c r="D7178" t="s">
        <v>9616</v>
      </c>
      <c r="E7178" t="s">
        <v>9795</v>
      </c>
      <c r="F7178" t="s">
        <v>9796</v>
      </c>
      <c r="G7178" t="s">
        <v>10</v>
      </c>
      <c r="H7178">
        <v>12</v>
      </c>
      <c r="I7178">
        <v>65</v>
      </c>
      <c r="J7178">
        <v>2019</v>
      </c>
      <c r="K7178">
        <v>177</v>
      </c>
      <c r="L7178" t="s">
        <v>23185</v>
      </c>
      <c r="M7178" s="15" t="e">
        <f>IF(INDEX(#REF!,MATCH(Padrón!K7178,#REF!,0),MATCH(Padrón!J7178,#REF!,0))=K7178,"Sí","NO")</f>
        <v>#REF!</v>
      </c>
    </row>
    <row r="7179" spans="1:13" x14ac:dyDescent="0.25">
      <c r="A7179" t="s">
        <v>30383</v>
      </c>
      <c r="B7179">
        <v>38063583</v>
      </c>
      <c r="C7179">
        <v>1994</v>
      </c>
      <c r="D7179" t="s">
        <v>9616</v>
      </c>
      <c r="E7179" t="s">
        <v>9797</v>
      </c>
      <c r="F7179" t="s">
        <v>1522</v>
      </c>
      <c r="G7179" t="s">
        <v>3</v>
      </c>
      <c r="H7179">
        <v>12</v>
      </c>
      <c r="I7179">
        <v>65</v>
      </c>
      <c r="J7179">
        <v>2019</v>
      </c>
      <c r="K7179">
        <v>178</v>
      </c>
      <c r="L7179" t="s">
        <v>23185</v>
      </c>
      <c r="M7179" s="15" t="e">
        <f>IF(INDEX(#REF!,MATCH(Padrón!K7179,#REF!,0),MATCH(Padrón!J7179,#REF!,0))=K7179,"Sí","NO")</f>
        <v>#REF!</v>
      </c>
    </row>
    <row r="7180" spans="1:13" x14ac:dyDescent="0.25">
      <c r="A7180" t="s">
        <v>30384</v>
      </c>
      <c r="B7180">
        <v>38063505</v>
      </c>
      <c r="C7180">
        <v>1994</v>
      </c>
      <c r="D7180" t="s">
        <v>9616</v>
      </c>
      <c r="E7180" t="s">
        <v>9798</v>
      </c>
      <c r="F7180" t="s">
        <v>4922</v>
      </c>
      <c r="G7180" t="s">
        <v>10</v>
      </c>
      <c r="H7180">
        <v>12</v>
      </c>
      <c r="I7180">
        <v>65</v>
      </c>
      <c r="J7180">
        <v>2019</v>
      </c>
      <c r="K7180">
        <v>179</v>
      </c>
      <c r="L7180" t="s">
        <v>23185</v>
      </c>
      <c r="M7180" s="15" t="e">
        <f>IF(INDEX(#REF!,MATCH(Padrón!K7180,#REF!,0),MATCH(Padrón!J7180,#REF!,0))=K7180,"Sí","NO")</f>
        <v>#REF!</v>
      </c>
    </row>
    <row r="7181" spans="1:13" x14ac:dyDescent="0.25">
      <c r="A7181" t="s">
        <v>30385</v>
      </c>
      <c r="B7181">
        <v>16933900</v>
      </c>
      <c r="C7181">
        <v>1965</v>
      </c>
      <c r="D7181" t="s">
        <v>9616</v>
      </c>
      <c r="E7181" t="s">
        <v>1115</v>
      </c>
      <c r="F7181" t="s">
        <v>2697</v>
      </c>
      <c r="G7181" t="s">
        <v>3</v>
      </c>
      <c r="H7181">
        <v>12</v>
      </c>
      <c r="I7181">
        <v>65</v>
      </c>
      <c r="J7181">
        <v>2019</v>
      </c>
      <c r="K7181">
        <v>180</v>
      </c>
      <c r="L7181" t="s">
        <v>23185</v>
      </c>
      <c r="M7181" s="15" t="e">
        <f>IF(INDEX(#REF!,MATCH(Padrón!K7181,#REF!,0),MATCH(Padrón!J7181,#REF!,0))=K7181,"Sí","NO")</f>
        <v>#REF!</v>
      </c>
    </row>
    <row r="7182" spans="1:13" x14ac:dyDescent="0.25">
      <c r="A7182" t="s">
        <v>30386</v>
      </c>
      <c r="B7182">
        <v>25315681</v>
      </c>
      <c r="C7182">
        <v>1976</v>
      </c>
      <c r="D7182" t="s">
        <v>9616</v>
      </c>
      <c r="E7182" t="s">
        <v>9799</v>
      </c>
      <c r="F7182" t="s">
        <v>9800</v>
      </c>
      <c r="G7182" t="s">
        <v>27</v>
      </c>
      <c r="H7182">
        <v>12</v>
      </c>
      <c r="I7182">
        <v>65</v>
      </c>
      <c r="J7182">
        <v>2019</v>
      </c>
      <c r="K7182">
        <v>181</v>
      </c>
      <c r="L7182" t="s">
        <v>23185</v>
      </c>
      <c r="M7182" s="15" t="e">
        <f>IF(INDEX(#REF!,MATCH(Padrón!K7182,#REF!,0),MATCH(Padrón!J7182,#REF!,0))=K7182,"Sí","NO")</f>
        <v>#REF!</v>
      </c>
    </row>
    <row r="7183" spans="1:13" x14ac:dyDescent="0.25">
      <c r="A7183" t="s">
        <v>30387</v>
      </c>
      <c r="B7183">
        <v>13117187</v>
      </c>
      <c r="C7183">
        <v>1957</v>
      </c>
      <c r="D7183" t="s">
        <v>9616</v>
      </c>
      <c r="E7183" t="s">
        <v>2149</v>
      </c>
      <c r="F7183" t="s">
        <v>9801</v>
      </c>
      <c r="G7183" t="s">
        <v>3</v>
      </c>
      <c r="H7183">
        <v>12</v>
      </c>
      <c r="I7183">
        <v>65</v>
      </c>
      <c r="J7183">
        <v>2019</v>
      </c>
      <c r="K7183">
        <v>182</v>
      </c>
      <c r="L7183" t="s">
        <v>23185</v>
      </c>
      <c r="M7183" s="15" t="e">
        <f>IF(INDEX(#REF!,MATCH(Padrón!K7183,#REF!,0),MATCH(Padrón!J7183,#REF!,0))=K7183,"Sí","NO")</f>
        <v>#REF!</v>
      </c>
    </row>
    <row r="7184" spans="1:13" x14ac:dyDescent="0.25">
      <c r="A7184" t="s">
        <v>30388</v>
      </c>
      <c r="B7184">
        <v>24809795</v>
      </c>
      <c r="C7184">
        <v>1975</v>
      </c>
      <c r="D7184" t="s">
        <v>9616</v>
      </c>
      <c r="E7184" t="s">
        <v>9802</v>
      </c>
      <c r="F7184" t="s">
        <v>1375</v>
      </c>
      <c r="G7184" t="s">
        <v>10</v>
      </c>
      <c r="H7184">
        <v>12</v>
      </c>
      <c r="I7184">
        <v>65</v>
      </c>
      <c r="J7184">
        <v>2019</v>
      </c>
      <c r="K7184">
        <v>183</v>
      </c>
      <c r="L7184" t="s">
        <v>23185</v>
      </c>
      <c r="M7184" s="15" t="e">
        <f>IF(INDEX(#REF!,MATCH(Padrón!K7184,#REF!,0),MATCH(Padrón!J7184,#REF!,0))=K7184,"Sí","NO")</f>
        <v>#REF!</v>
      </c>
    </row>
    <row r="7185" spans="1:13" x14ac:dyDescent="0.25">
      <c r="A7185" t="s">
        <v>30389</v>
      </c>
      <c r="B7185">
        <v>20287623</v>
      </c>
      <c r="C7185">
        <v>1968</v>
      </c>
      <c r="D7185" t="s">
        <v>9616</v>
      </c>
      <c r="E7185" t="s">
        <v>5169</v>
      </c>
      <c r="F7185" t="s">
        <v>9803</v>
      </c>
      <c r="G7185" t="s">
        <v>10</v>
      </c>
      <c r="H7185">
        <v>12</v>
      </c>
      <c r="I7185">
        <v>65</v>
      </c>
      <c r="J7185">
        <v>2019</v>
      </c>
      <c r="K7185">
        <v>184</v>
      </c>
      <c r="L7185" t="s">
        <v>23185</v>
      </c>
      <c r="M7185" s="15" t="e">
        <f>IF(INDEX(#REF!,MATCH(Padrón!K7185,#REF!,0),MATCH(Padrón!J7185,#REF!,0))=K7185,"Sí","NO")</f>
        <v>#REF!</v>
      </c>
    </row>
    <row r="7186" spans="1:13" x14ac:dyDescent="0.25">
      <c r="A7186" t="s">
        <v>30390</v>
      </c>
      <c r="B7186">
        <v>30785398</v>
      </c>
      <c r="C7186">
        <v>1984</v>
      </c>
      <c r="D7186" t="s">
        <v>9616</v>
      </c>
      <c r="E7186" t="s">
        <v>5169</v>
      </c>
      <c r="F7186" t="s">
        <v>419</v>
      </c>
      <c r="G7186" t="s">
        <v>3</v>
      </c>
      <c r="H7186">
        <v>12</v>
      </c>
      <c r="I7186">
        <v>65</v>
      </c>
      <c r="J7186">
        <v>2019</v>
      </c>
      <c r="K7186">
        <v>185</v>
      </c>
      <c r="L7186" t="s">
        <v>23185</v>
      </c>
      <c r="M7186" s="15" t="e">
        <f>IF(INDEX(#REF!,MATCH(Padrón!K7186,#REF!,0),MATCH(Padrón!J7186,#REF!,0))=K7186,"Sí","NO")</f>
        <v>#REF!</v>
      </c>
    </row>
    <row r="7187" spans="1:13" x14ac:dyDescent="0.25">
      <c r="A7187" t="s">
        <v>30391</v>
      </c>
      <c r="B7187">
        <v>18718077</v>
      </c>
      <c r="C7187">
        <v>1959</v>
      </c>
      <c r="D7187" t="s">
        <v>9616</v>
      </c>
      <c r="E7187" t="s">
        <v>7176</v>
      </c>
      <c r="F7187" t="s">
        <v>9804</v>
      </c>
      <c r="G7187" t="s">
        <v>3</v>
      </c>
      <c r="H7187">
        <v>12</v>
      </c>
      <c r="I7187">
        <v>65</v>
      </c>
      <c r="J7187">
        <v>2019</v>
      </c>
      <c r="K7187">
        <v>186</v>
      </c>
      <c r="L7187" t="s">
        <v>23185</v>
      </c>
      <c r="M7187" s="15" t="e">
        <f>IF(INDEX(#REF!,MATCH(Padrón!K7187,#REF!,0),MATCH(Padrón!J7187,#REF!,0))=K7187,"Sí","NO")</f>
        <v>#REF!</v>
      </c>
    </row>
    <row r="7188" spans="1:13" x14ac:dyDescent="0.25">
      <c r="A7188" t="s">
        <v>30392</v>
      </c>
      <c r="B7188">
        <v>26994537</v>
      </c>
      <c r="C7188">
        <v>1978</v>
      </c>
      <c r="D7188" t="s">
        <v>9616</v>
      </c>
      <c r="E7188" t="s">
        <v>7176</v>
      </c>
      <c r="F7188" t="s">
        <v>2530</v>
      </c>
      <c r="G7188" t="s">
        <v>117</v>
      </c>
      <c r="H7188">
        <v>12</v>
      </c>
      <c r="I7188">
        <v>65</v>
      </c>
      <c r="J7188">
        <v>2019</v>
      </c>
      <c r="K7188">
        <v>187</v>
      </c>
      <c r="L7188" t="s">
        <v>23185</v>
      </c>
      <c r="M7188" s="15" t="e">
        <f>IF(INDEX(#REF!,MATCH(Padrón!K7188,#REF!,0),MATCH(Padrón!J7188,#REF!,0))=K7188,"Sí","NO")</f>
        <v>#REF!</v>
      </c>
    </row>
    <row r="7189" spans="1:13" x14ac:dyDescent="0.25">
      <c r="A7189" t="s">
        <v>30393</v>
      </c>
      <c r="B7189">
        <v>26528397</v>
      </c>
      <c r="C7189">
        <v>1978</v>
      </c>
      <c r="D7189" t="s">
        <v>9616</v>
      </c>
      <c r="E7189" t="s">
        <v>3349</v>
      </c>
      <c r="F7189" t="s">
        <v>9805</v>
      </c>
      <c r="G7189" t="s">
        <v>10</v>
      </c>
      <c r="H7189">
        <v>12</v>
      </c>
      <c r="I7189">
        <v>65</v>
      </c>
      <c r="J7189">
        <v>2019</v>
      </c>
      <c r="K7189">
        <v>188</v>
      </c>
      <c r="L7189" t="s">
        <v>23185</v>
      </c>
      <c r="M7189" s="15" t="e">
        <f>IF(INDEX(#REF!,MATCH(Padrón!K7189,#REF!,0),MATCH(Padrón!J7189,#REF!,0))=K7189,"Sí","NO")</f>
        <v>#REF!</v>
      </c>
    </row>
    <row r="7190" spans="1:13" x14ac:dyDescent="0.25">
      <c r="A7190" t="s">
        <v>30394</v>
      </c>
      <c r="B7190">
        <v>34463077</v>
      </c>
      <c r="C7190">
        <v>1988</v>
      </c>
      <c r="D7190" t="s">
        <v>9616</v>
      </c>
      <c r="E7190" t="s">
        <v>9806</v>
      </c>
      <c r="F7190" t="s">
        <v>9807</v>
      </c>
      <c r="G7190" t="s">
        <v>10</v>
      </c>
      <c r="H7190">
        <v>12</v>
      </c>
      <c r="I7190">
        <v>65</v>
      </c>
      <c r="J7190">
        <v>2019</v>
      </c>
      <c r="K7190">
        <v>189</v>
      </c>
      <c r="L7190" t="s">
        <v>23185</v>
      </c>
      <c r="M7190" s="15" t="e">
        <f>IF(INDEX(#REF!,MATCH(Padrón!K7190,#REF!,0),MATCH(Padrón!J7190,#REF!,0))=K7190,"Sí","NO")</f>
        <v>#REF!</v>
      </c>
    </row>
    <row r="7191" spans="1:13" x14ac:dyDescent="0.25">
      <c r="A7191" t="s">
        <v>30395</v>
      </c>
      <c r="B7191">
        <v>30488853</v>
      </c>
      <c r="C7191">
        <v>1978</v>
      </c>
      <c r="D7191" t="s">
        <v>9616</v>
      </c>
      <c r="E7191" t="s">
        <v>9808</v>
      </c>
      <c r="F7191" t="s">
        <v>4525</v>
      </c>
      <c r="G7191" t="s">
        <v>10</v>
      </c>
      <c r="H7191">
        <v>12</v>
      </c>
      <c r="I7191">
        <v>65</v>
      </c>
      <c r="J7191">
        <v>2019</v>
      </c>
      <c r="K7191">
        <v>190</v>
      </c>
      <c r="L7191" t="s">
        <v>23185</v>
      </c>
      <c r="M7191" s="15" t="e">
        <f>IF(INDEX(#REF!,MATCH(Padrón!K7191,#REF!,0),MATCH(Padrón!J7191,#REF!,0))=K7191,"Sí","NO")</f>
        <v>#REF!</v>
      </c>
    </row>
    <row r="7192" spans="1:13" x14ac:dyDescent="0.25">
      <c r="A7192" t="s">
        <v>30396</v>
      </c>
      <c r="B7192">
        <v>49871304</v>
      </c>
      <c r="C7192">
        <v>2002</v>
      </c>
      <c r="D7192" t="s">
        <v>9616</v>
      </c>
      <c r="E7192" t="s">
        <v>9809</v>
      </c>
      <c r="F7192" t="s">
        <v>9810</v>
      </c>
      <c r="G7192" t="s">
        <v>3</v>
      </c>
      <c r="H7192">
        <v>12</v>
      </c>
      <c r="I7192">
        <v>65</v>
      </c>
      <c r="J7192">
        <v>2019</v>
      </c>
      <c r="K7192">
        <v>191</v>
      </c>
      <c r="L7192" t="s">
        <v>23185</v>
      </c>
      <c r="M7192" s="15" t="e">
        <f>IF(INDEX(#REF!,MATCH(Padrón!K7192,#REF!,0),MATCH(Padrón!J7192,#REF!,0))=K7192,"Sí","NO")</f>
        <v>#REF!</v>
      </c>
    </row>
    <row r="7193" spans="1:13" x14ac:dyDescent="0.25">
      <c r="A7193" t="s">
        <v>30397</v>
      </c>
      <c r="B7193">
        <v>45451154</v>
      </c>
      <c r="C7193">
        <v>2004</v>
      </c>
      <c r="D7193" t="s">
        <v>9616</v>
      </c>
      <c r="E7193" t="s">
        <v>9811</v>
      </c>
      <c r="F7193" t="s">
        <v>2241</v>
      </c>
      <c r="G7193" t="s">
        <v>3</v>
      </c>
      <c r="H7193">
        <v>12</v>
      </c>
      <c r="I7193">
        <v>65</v>
      </c>
      <c r="J7193">
        <v>2019</v>
      </c>
      <c r="K7193">
        <v>192</v>
      </c>
      <c r="L7193" t="s">
        <v>23185</v>
      </c>
      <c r="M7193" s="15" t="e">
        <f>IF(INDEX(#REF!,MATCH(Padrón!K7193,#REF!,0),MATCH(Padrón!J7193,#REF!,0))=K7193,"Sí","NO")</f>
        <v>#REF!</v>
      </c>
    </row>
    <row r="7194" spans="1:13" x14ac:dyDescent="0.25">
      <c r="A7194" t="s">
        <v>30398</v>
      </c>
      <c r="B7194">
        <v>38138429</v>
      </c>
      <c r="C7194">
        <v>1994</v>
      </c>
      <c r="D7194" t="s">
        <v>9616</v>
      </c>
      <c r="E7194" t="s">
        <v>9812</v>
      </c>
      <c r="F7194" t="s">
        <v>9813</v>
      </c>
      <c r="G7194" t="s">
        <v>3</v>
      </c>
      <c r="H7194">
        <v>12</v>
      </c>
      <c r="I7194">
        <v>65</v>
      </c>
      <c r="J7194">
        <v>2019</v>
      </c>
      <c r="K7194">
        <v>193</v>
      </c>
      <c r="L7194" t="s">
        <v>23185</v>
      </c>
      <c r="M7194" s="15" t="e">
        <f>IF(INDEX(#REF!,MATCH(Padrón!K7194,#REF!,0),MATCH(Padrón!J7194,#REF!,0))=K7194,"Sí","NO")</f>
        <v>#REF!</v>
      </c>
    </row>
    <row r="7195" spans="1:13" x14ac:dyDescent="0.25">
      <c r="A7195" t="s">
        <v>30399</v>
      </c>
      <c r="B7195">
        <v>38063470</v>
      </c>
      <c r="C7195">
        <v>1993</v>
      </c>
      <c r="D7195" t="s">
        <v>9616</v>
      </c>
      <c r="E7195" t="s">
        <v>1852</v>
      </c>
      <c r="F7195" t="s">
        <v>1560</v>
      </c>
      <c r="G7195" t="s">
        <v>3</v>
      </c>
      <c r="H7195">
        <v>12</v>
      </c>
      <c r="I7195">
        <v>65</v>
      </c>
      <c r="J7195">
        <v>2019</v>
      </c>
      <c r="K7195">
        <v>194</v>
      </c>
      <c r="L7195" t="s">
        <v>23185</v>
      </c>
      <c r="M7195" s="15" t="e">
        <f>IF(INDEX(#REF!,MATCH(Padrón!K7195,#REF!,0),MATCH(Padrón!J7195,#REF!,0))=K7195,"Sí","NO")</f>
        <v>#REF!</v>
      </c>
    </row>
    <row r="7196" spans="1:13" x14ac:dyDescent="0.25">
      <c r="A7196" t="s">
        <v>30400</v>
      </c>
      <c r="B7196">
        <v>35129031</v>
      </c>
      <c r="C7196">
        <v>1990</v>
      </c>
      <c r="D7196" t="s">
        <v>9616</v>
      </c>
      <c r="E7196" t="s">
        <v>9814</v>
      </c>
      <c r="F7196" t="s">
        <v>9815</v>
      </c>
      <c r="G7196" t="s">
        <v>10</v>
      </c>
      <c r="H7196">
        <v>12</v>
      </c>
      <c r="I7196">
        <v>65</v>
      </c>
      <c r="J7196">
        <v>2019</v>
      </c>
      <c r="K7196">
        <v>195</v>
      </c>
      <c r="L7196" t="s">
        <v>23185</v>
      </c>
      <c r="M7196" s="15" t="e">
        <f>IF(INDEX(#REF!,MATCH(Padrón!K7196,#REF!,0),MATCH(Padrón!J7196,#REF!,0))=K7196,"Sí","NO")</f>
        <v>#REF!</v>
      </c>
    </row>
    <row r="7197" spans="1:13" x14ac:dyDescent="0.25">
      <c r="A7197" t="s">
        <v>30401</v>
      </c>
      <c r="B7197">
        <v>41617505</v>
      </c>
      <c r="C7197">
        <v>1998</v>
      </c>
      <c r="D7197" t="s">
        <v>9616</v>
      </c>
      <c r="E7197" t="s">
        <v>6863</v>
      </c>
      <c r="F7197" t="s">
        <v>5793</v>
      </c>
      <c r="G7197" t="s">
        <v>3</v>
      </c>
      <c r="H7197">
        <v>12</v>
      </c>
      <c r="I7197">
        <v>65</v>
      </c>
      <c r="J7197">
        <v>2019</v>
      </c>
      <c r="K7197">
        <v>196</v>
      </c>
      <c r="L7197" t="s">
        <v>23185</v>
      </c>
      <c r="M7197" s="15" t="e">
        <f>IF(INDEX(#REF!,MATCH(Padrón!K7197,#REF!,0),MATCH(Padrón!J7197,#REF!,0))=K7197,"Sí","NO")</f>
        <v>#REF!</v>
      </c>
    </row>
    <row r="7198" spans="1:13" x14ac:dyDescent="0.25">
      <c r="A7198" t="s">
        <v>30402</v>
      </c>
      <c r="B7198">
        <v>50344463</v>
      </c>
      <c r="C7198">
        <v>1998</v>
      </c>
      <c r="D7198" t="s">
        <v>9616</v>
      </c>
      <c r="E7198" t="s">
        <v>9816</v>
      </c>
      <c r="F7198" t="s">
        <v>52</v>
      </c>
      <c r="G7198" t="s">
        <v>3</v>
      </c>
      <c r="H7198">
        <v>12</v>
      </c>
      <c r="I7198">
        <v>65</v>
      </c>
      <c r="J7198">
        <v>2019</v>
      </c>
      <c r="K7198">
        <v>197</v>
      </c>
      <c r="L7198" t="s">
        <v>23185</v>
      </c>
      <c r="M7198" s="15" t="e">
        <f>IF(INDEX(#REF!,MATCH(Padrón!K7198,#REF!,0),MATCH(Padrón!J7198,#REF!,0))=K7198,"Sí","NO")</f>
        <v>#REF!</v>
      </c>
    </row>
    <row r="7199" spans="1:13" x14ac:dyDescent="0.25">
      <c r="A7199" t="s">
        <v>30403</v>
      </c>
      <c r="B7199">
        <v>35454851</v>
      </c>
      <c r="C7199">
        <v>1990</v>
      </c>
      <c r="D7199" t="s">
        <v>9616</v>
      </c>
      <c r="E7199" t="s">
        <v>9817</v>
      </c>
      <c r="F7199" t="s">
        <v>1597</v>
      </c>
      <c r="G7199" t="s">
        <v>10</v>
      </c>
      <c r="H7199">
        <v>12</v>
      </c>
      <c r="I7199">
        <v>65</v>
      </c>
      <c r="J7199">
        <v>2019</v>
      </c>
      <c r="K7199">
        <v>198</v>
      </c>
      <c r="L7199" t="s">
        <v>23185</v>
      </c>
      <c r="M7199" s="15" t="e">
        <f>IF(INDEX(#REF!,MATCH(Padrón!K7199,#REF!,0),MATCH(Padrón!J7199,#REF!,0))=K7199,"Sí","NO")</f>
        <v>#REF!</v>
      </c>
    </row>
    <row r="7200" spans="1:13" x14ac:dyDescent="0.25">
      <c r="A7200" t="s">
        <v>30404</v>
      </c>
      <c r="B7200">
        <v>31122772</v>
      </c>
      <c r="C7200">
        <v>1985</v>
      </c>
      <c r="D7200" t="s">
        <v>9616</v>
      </c>
      <c r="E7200" t="s">
        <v>9818</v>
      </c>
      <c r="F7200" t="s">
        <v>1153</v>
      </c>
      <c r="G7200" t="s">
        <v>3</v>
      </c>
      <c r="H7200">
        <v>12</v>
      </c>
      <c r="I7200">
        <v>65</v>
      </c>
      <c r="J7200">
        <v>2019</v>
      </c>
      <c r="K7200">
        <v>199</v>
      </c>
      <c r="L7200" t="s">
        <v>23185</v>
      </c>
      <c r="M7200" s="15" t="e">
        <f>IF(INDEX(#REF!,MATCH(Padrón!K7200,#REF!,0),MATCH(Padrón!J7200,#REF!,0))=K7200,"Sí","NO")</f>
        <v>#REF!</v>
      </c>
    </row>
    <row r="7201" spans="1:13" x14ac:dyDescent="0.25">
      <c r="A7201" t="s">
        <v>30405</v>
      </c>
      <c r="B7201">
        <v>23444747</v>
      </c>
      <c r="C7201">
        <v>1974</v>
      </c>
      <c r="D7201" t="s">
        <v>9616</v>
      </c>
      <c r="E7201" t="s">
        <v>9819</v>
      </c>
      <c r="F7201" t="s">
        <v>1043</v>
      </c>
      <c r="G7201" t="s">
        <v>10</v>
      </c>
      <c r="H7201">
        <v>12</v>
      </c>
      <c r="I7201">
        <v>65</v>
      </c>
      <c r="J7201">
        <v>2019</v>
      </c>
      <c r="K7201">
        <v>200</v>
      </c>
      <c r="L7201" t="s">
        <v>23185</v>
      </c>
      <c r="M7201" s="15" t="e">
        <f>IF(INDEX(#REF!,MATCH(Padrón!K7201,#REF!,0),MATCH(Padrón!J7201,#REF!,0))=K7201,"Sí","NO")</f>
        <v>#REF!</v>
      </c>
    </row>
    <row r="7202" spans="1:13" x14ac:dyDescent="0.25">
      <c r="A7202" t="s">
        <v>30406</v>
      </c>
      <c r="B7202">
        <v>26669629</v>
      </c>
      <c r="C7202">
        <v>1978</v>
      </c>
      <c r="D7202" t="s">
        <v>9616</v>
      </c>
      <c r="E7202" t="s">
        <v>7099</v>
      </c>
      <c r="F7202" t="s">
        <v>1539</v>
      </c>
      <c r="G7202" t="s">
        <v>3</v>
      </c>
      <c r="H7202">
        <v>12</v>
      </c>
      <c r="I7202">
        <v>65</v>
      </c>
      <c r="J7202">
        <v>2019</v>
      </c>
      <c r="K7202">
        <v>201</v>
      </c>
      <c r="L7202" t="s">
        <v>23185</v>
      </c>
      <c r="M7202" s="15" t="e">
        <f>IF(INDEX(#REF!,MATCH(Padrón!K7202,#REF!,0),MATCH(Padrón!J7202,#REF!,0))=K7202,"Sí","NO")</f>
        <v>#REF!</v>
      </c>
    </row>
    <row r="7203" spans="1:13" x14ac:dyDescent="0.25">
      <c r="A7203" t="s">
        <v>30407</v>
      </c>
      <c r="B7203">
        <v>35454835</v>
      </c>
      <c r="C7203">
        <v>1990</v>
      </c>
      <c r="D7203" t="s">
        <v>9616</v>
      </c>
      <c r="E7203" t="s">
        <v>5348</v>
      </c>
      <c r="F7203" t="s">
        <v>9820</v>
      </c>
      <c r="G7203" t="s">
        <v>117</v>
      </c>
      <c r="H7203">
        <v>12</v>
      </c>
      <c r="I7203">
        <v>65</v>
      </c>
      <c r="J7203">
        <v>2019</v>
      </c>
      <c r="K7203">
        <v>202</v>
      </c>
      <c r="L7203" t="s">
        <v>23185</v>
      </c>
      <c r="M7203" s="15" t="e">
        <f>IF(INDEX(#REF!,MATCH(Padrón!K7203,#REF!,0),MATCH(Padrón!J7203,#REF!,0))=K7203,"Sí","NO")</f>
        <v>#REF!</v>
      </c>
    </row>
    <row r="7204" spans="1:13" x14ac:dyDescent="0.25">
      <c r="A7204" t="s">
        <v>30408</v>
      </c>
      <c r="B7204">
        <v>47108483</v>
      </c>
      <c r="C7204">
        <v>2006</v>
      </c>
      <c r="D7204" t="s">
        <v>9616</v>
      </c>
      <c r="E7204" t="s">
        <v>9821</v>
      </c>
      <c r="F7204" t="s">
        <v>6584</v>
      </c>
      <c r="G7204" t="s">
        <v>3</v>
      </c>
      <c r="H7204">
        <v>12</v>
      </c>
      <c r="I7204">
        <v>65</v>
      </c>
      <c r="J7204">
        <v>2019</v>
      </c>
      <c r="K7204">
        <v>203</v>
      </c>
      <c r="L7204" t="s">
        <v>23185</v>
      </c>
      <c r="M7204" s="15" t="e">
        <f>IF(INDEX(#REF!,MATCH(Padrón!K7204,#REF!,0),MATCH(Padrón!J7204,#REF!,0))=K7204,"Sí","NO")</f>
        <v>#REF!</v>
      </c>
    </row>
    <row r="7205" spans="1:13" x14ac:dyDescent="0.25">
      <c r="A7205" t="s">
        <v>30409</v>
      </c>
      <c r="B7205">
        <v>32086085</v>
      </c>
      <c r="C7205">
        <v>1986</v>
      </c>
      <c r="D7205" t="s">
        <v>9616</v>
      </c>
      <c r="E7205" t="s">
        <v>9822</v>
      </c>
      <c r="F7205" t="s">
        <v>738</v>
      </c>
      <c r="G7205" t="s">
        <v>3</v>
      </c>
      <c r="H7205">
        <v>12</v>
      </c>
      <c r="I7205">
        <v>65</v>
      </c>
      <c r="J7205">
        <v>2019</v>
      </c>
      <c r="K7205">
        <v>204</v>
      </c>
      <c r="L7205" t="s">
        <v>23185</v>
      </c>
      <c r="M7205" s="15" t="e">
        <f>IF(INDEX(#REF!,MATCH(Padrón!K7205,#REF!,0),MATCH(Padrón!J7205,#REF!,0))=K7205,"Sí","NO")</f>
        <v>#REF!</v>
      </c>
    </row>
    <row r="7206" spans="1:13" x14ac:dyDescent="0.25">
      <c r="A7206" t="s">
        <v>30410</v>
      </c>
      <c r="B7206">
        <v>27429873</v>
      </c>
      <c r="C7206">
        <v>1979</v>
      </c>
      <c r="D7206" t="s">
        <v>9616</v>
      </c>
      <c r="E7206" t="s">
        <v>9823</v>
      </c>
      <c r="F7206" t="s">
        <v>9824</v>
      </c>
      <c r="G7206" t="s">
        <v>3</v>
      </c>
      <c r="H7206">
        <v>12</v>
      </c>
      <c r="I7206">
        <v>65</v>
      </c>
      <c r="J7206">
        <v>2019</v>
      </c>
      <c r="K7206">
        <v>205</v>
      </c>
      <c r="L7206" t="s">
        <v>23185</v>
      </c>
      <c r="M7206" s="15" t="e">
        <f>IF(INDEX(#REF!,MATCH(Padrón!K7206,#REF!,0),MATCH(Padrón!J7206,#REF!,0))=K7206,"Sí","NO")</f>
        <v>#REF!</v>
      </c>
    </row>
    <row r="7207" spans="1:13" x14ac:dyDescent="0.25">
      <c r="A7207" t="s">
        <v>30411</v>
      </c>
      <c r="B7207">
        <v>33853770</v>
      </c>
      <c r="C7207">
        <v>1988</v>
      </c>
      <c r="D7207" t="s">
        <v>9616</v>
      </c>
      <c r="E7207" t="s">
        <v>9550</v>
      </c>
      <c r="F7207" t="s">
        <v>6638</v>
      </c>
      <c r="G7207" t="s">
        <v>10</v>
      </c>
      <c r="H7207">
        <v>12</v>
      </c>
      <c r="I7207">
        <v>65</v>
      </c>
      <c r="J7207">
        <v>2019</v>
      </c>
      <c r="K7207">
        <v>206</v>
      </c>
      <c r="L7207" t="s">
        <v>23185</v>
      </c>
      <c r="M7207" s="15" t="e">
        <f>IF(INDEX(#REF!,MATCH(Padrón!K7207,#REF!,0),MATCH(Padrón!J7207,#REF!,0))=K7207,"Sí","NO")</f>
        <v>#REF!</v>
      </c>
    </row>
    <row r="7208" spans="1:13" x14ac:dyDescent="0.25">
      <c r="A7208" t="s">
        <v>30412</v>
      </c>
      <c r="B7208">
        <v>41617558</v>
      </c>
      <c r="C7208">
        <v>1999</v>
      </c>
      <c r="D7208" t="s">
        <v>9616</v>
      </c>
      <c r="E7208" t="s">
        <v>9825</v>
      </c>
      <c r="F7208" t="s">
        <v>5793</v>
      </c>
      <c r="G7208" t="s">
        <v>3</v>
      </c>
      <c r="H7208">
        <v>12</v>
      </c>
      <c r="I7208">
        <v>65</v>
      </c>
      <c r="J7208">
        <v>2019</v>
      </c>
      <c r="K7208">
        <v>207</v>
      </c>
      <c r="L7208" t="s">
        <v>23185</v>
      </c>
      <c r="M7208" s="15" t="e">
        <f>IF(INDEX(#REF!,MATCH(Padrón!K7208,#REF!,0),MATCH(Padrón!J7208,#REF!,0))=K7208,"Sí","NO")</f>
        <v>#REF!</v>
      </c>
    </row>
    <row r="7209" spans="1:13" x14ac:dyDescent="0.25">
      <c r="A7209" t="s">
        <v>30413</v>
      </c>
      <c r="B7209">
        <v>43357018</v>
      </c>
      <c r="C7209">
        <v>2001</v>
      </c>
      <c r="D7209" t="s">
        <v>9616</v>
      </c>
      <c r="E7209" t="s">
        <v>9826</v>
      </c>
      <c r="F7209" t="s">
        <v>9827</v>
      </c>
      <c r="G7209" t="s">
        <v>3</v>
      </c>
      <c r="H7209">
        <v>12</v>
      </c>
      <c r="I7209">
        <v>65</v>
      </c>
      <c r="J7209">
        <v>2019</v>
      </c>
      <c r="K7209">
        <v>208</v>
      </c>
      <c r="L7209" t="s">
        <v>23185</v>
      </c>
      <c r="M7209" s="15" t="e">
        <f>IF(INDEX(#REF!,MATCH(Padrón!K7209,#REF!,0),MATCH(Padrón!J7209,#REF!,0))=K7209,"Sí","NO")</f>
        <v>#REF!</v>
      </c>
    </row>
    <row r="7210" spans="1:13" x14ac:dyDescent="0.25">
      <c r="A7210" t="s">
        <v>30414</v>
      </c>
      <c r="B7210">
        <v>28015220</v>
      </c>
      <c r="C7210">
        <v>1980</v>
      </c>
      <c r="D7210" t="s">
        <v>9616</v>
      </c>
      <c r="E7210" t="s">
        <v>9828</v>
      </c>
      <c r="F7210" t="s">
        <v>9829</v>
      </c>
      <c r="G7210" t="s">
        <v>3</v>
      </c>
      <c r="H7210">
        <v>12</v>
      </c>
      <c r="I7210">
        <v>65</v>
      </c>
      <c r="J7210">
        <v>2019</v>
      </c>
      <c r="K7210">
        <v>209</v>
      </c>
      <c r="L7210" t="s">
        <v>23185</v>
      </c>
      <c r="M7210" s="15" t="e">
        <f>IF(INDEX(#REF!,MATCH(Padrón!K7210,#REF!,0),MATCH(Padrón!J7210,#REF!,0))=K7210,"Sí","NO")</f>
        <v>#REF!</v>
      </c>
    </row>
    <row r="7211" spans="1:13" x14ac:dyDescent="0.25">
      <c r="A7211" t="s">
        <v>30415</v>
      </c>
      <c r="B7211">
        <v>37582696</v>
      </c>
      <c r="C7211">
        <v>1993</v>
      </c>
      <c r="D7211" t="s">
        <v>9616</v>
      </c>
      <c r="E7211" t="s">
        <v>9830</v>
      </c>
      <c r="F7211" t="s">
        <v>9831</v>
      </c>
      <c r="G7211" t="s">
        <v>27</v>
      </c>
      <c r="H7211">
        <v>12</v>
      </c>
      <c r="I7211">
        <v>65</v>
      </c>
      <c r="J7211">
        <v>2019</v>
      </c>
      <c r="K7211">
        <v>210</v>
      </c>
      <c r="L7211" t="s">
        <v>23185</v>
      </c>
      <c r="M7211" s="15" t="e">
        <f>IF(INDEX(#REF!,MATCH(Padrón!K7211,#REF!,0),MATCH(Padrón!J7211,#REF!,0))=K7211,"Sí","NO")</f>
        <v>#REF!</v>
      </c>
    </row>
    <row r="7212" spans="1:13" x14ac:dyDescent="0.25">
      <c r="A7212" t="s">
        <v>30416</v>
      </c>
      <c r="B7212">
        <v>30785351</v>
      </c>
      <c r="C7212">
        <v>1984</v>
      </c>
      <c r="D7212" t="s">
        <v>9616</v>
      </c>
      <c r="E7212" t="s">
        <v>1679</v>
      </c>
      <c r="F7212" t="s">
        <v>459</v>
      </c>
      <c r="G7212" t="s">
        <v>3</v>
      </c>
      <c r="H7212">
        <v>12</v>
      </c>
      <c r="I7212">
        <v>65</v>
      </c>
      <c r="J7212">
        <v>2019</v>
      </c>
      <c r="K7212">
        <v>211</v>
      </c>
      <c r="L7212" t="s">
        <v>23185</v>
      </c>
      <c r="M7212" s="15" t="e">
        <f>IF(INDEX(#REF!,MATCH(Padrón!K7212,#REF!,0),MATCH(Padrón!J7212,#REF!,0))=K7212,"Sí","NO")</f>
        <v>#REF!</v>
      </c>
    </row>
    <row r="7213" spans="1:13" x14ac:dyDescent="0.25">
      <c r="A7213" t="s">
        <v>30417</v>
      </c>
      <c r="B7213">
        <v>22761281</v>
      </c>
      <c r="C7213">
        <v>1972</v>
      </c>
      <c r="D7213" t="s">
        <v>9616</v>
      </c>
      <c r="E7213" t="s">
        <v>365</v>
      </c>
      <c r="F7213" t="s">
        <v>52</v>
      </c>
      <c r="G7213" t="s">
        <v>3</v>
      </c>
      <c r="H7213">
        <v>12</v>
      </c>
      <c r="I7213">
        <v>65</v>
      </c>
      <c r="J7213">
        <v>2019</v>
      </c>
      <c r="K7213">
        <v>212</v>
      </c>
      <c r="L7213" t="s">
        <v>23185</v>
      </c>
      <c r="M7213" s="15" t="e">
        <f>IF(INDEX(#REF!,MATCH(Padrón!K7213,#REF!,0),MATCH(Padrón!J7213,#REF!,0))=K7213,"Sí","NO")</f>
        <v>#REF!</v>
      </c>
    </row>
    <row r="7214" spans="1:13" x14ac:dyDescent="0.25">
      <c r="A7214" t="s">
        <v>30418</v>
      </c>
      <c r="B7214">
        <v>11370307</v>
      </c>
      <c r="C7214">
        <v>1954</v>
      </c>
      <c r="D7214" t="s">
        <v>9616</v>
      </c>
      <c r="E7214" t="s">
        <v>367</v>
      </c>
      <c r="F7214" t="s">
        <v>1539</v>
      </c>
      <c r="G7214" t="s">
        <v>3</v>
      </c>
      <c r="H7214">
        <v>12</v>
      </c>
      <c r="I7214">
        <v>65</v>
      </c>
      <c r="J7214">
        <v>2019</v>
      </c>
      <c r="K7214">
        <v>213</v>
      </c>
      <c r="L7214" t="s">
        <v>23185</v>
      </c>
      <c r="M7214" s="15" t="e">
        <f>IF(INDEX(#REF!,MATCH(Padrón!K7214,#REF!,0),MATCH(Padrón!J7214,#REF!,0))=K7214,"Sí","NO")</f>
        <v>#REF!</v>
      </c>
    </row>
    <row r="7215" spans="1:13" x14ac:dyDescent="0.25">
      <c r="A7215" t="s">
        <v>30419</v>
      </c>
      <c r="B7215">
        <v>14719494</v>
      </c>
      <c r="C7215">
        <v>1961</v>
      </c>
      <c r="D7215" t="s">
        <v>9616</v>
      </c>
      <c r="E7215" t="s">
        <v>2450</v>
      </c>
      <c r="F7215" t="s">
        <v>9832</v>
      </c>
      <c r="G7215" t="s">
        <v>10</v>
      </c>
      <c r="H7215">
        <v>12</v>
      </c>
      <c r="I7215">
        <v>65</v>
      </c>
      <c r="J7215">
        <v>2019</v>
      </c>
      <c r="K7215">
        <v>214</v>
      </c>
      <c r="L7215" t="s">
        <v>23185</v>
      </c>
      <c r="M7215" s="15" t="e">
        <f>IF(INDEX(#REF!,MATCH(Padrón!K7215,#REF!,0),MATCH(Padrón!J7215,#REF!,0))=K7215,"Sí","NO")</f>
        <v>#REF!</v>
      </c>
    </row>
    <row r="7216" spans="1:13" x14ac:dyDescent="0.25">
      <c r="A7216" t="s">
        <v>30420</v>
      </c>
      <c r="B7216">
        <v>17591388</v>
      </c>
      <c r="C7216">
        <v>1966</v>
      </c>
      <c r="D7216" t="s">
        <v>9616</v>
      </c>
      <c r="E7216" t="s">
        <v>9833</v>
      </c>
      <c r="F7216" t="s">
        <v>9834</v>
      </c>
      <c r="G7216" t="s">
        <v>3</v>
      </c>
      <c r="H7216">
        <v>12</v>
      </c>
      <c r="I7216">
        <v>65</v>
      </c>
      <c r="J7216">
        <v>2019</v>
      </c>
      <c r="K7216">
        <v>215</v>
      </c>
      <c r="L7216" t="s">
        <v>23185</v>
      </c>
      <c r="M7216" s="15" t="e">
        <f>IF(INDEX(#REF!,MATCH(Padrón!K7216,#REF!,0),MATCH(Padrón!J7216,#REF!,0))=K7216,"Sí","NO")</f>
        <v>#REF!</v>
      </c>
    </row>
    <row r="7217" spans="1:13" x14ac:dyDescent="0.25">
      <c r="A7217" t="s">
        <v>30421</v>
      </c>
      <c r="B7217">
        <v>8408920</v>
      </c>
      <c r="C7217">
        <v>1951</v>
      </c>
      <c r="D7217" t="s">
        <v>9616</v>
      </c>
      <c r="E7217" t="s">
        <v>9835</v>
      </c>
      <c r="F7217" t="s">
        <v>3119</v>
      </c>
      <c r="G7217" t="s">
        <v>3</v>
      </c>
      <c r="H7217">
        <v>12</v>
      </c>
      <c r="I7217">
        <v>65</v>
      </c>
      <c r="J7217">
        <v>2019</v>
      </c>
      <c r="K7217">
        <v>216</v>
      </c>
      <c r="L7217" t="s">
        <v>23185</v>
      </c>
      <c r="M7217" s="15" t="e">
        <f>IF(INDEX(#REF!,MATCH(Padrón!K7217,#REF!,0),MATCH(Padrón!J7217,#REF!,0))=K7217,"Sí","NO")</f>
        <v>#REF!</v>
      </c>
    </row>
    <row r="7218" spans="1:13" x14ac:dyDescent="0.25">
      <c r="A7218" t="s">
        <v>30422</v>
      </c>
      <c r="B7218">
        <v>26292868</v>
      </c>
      <c r="C7218">
        <v>1978</v>
      </c>
      <c r="D7218" t="s">
        <v>9616</v>
      </c>
      <c r="E7218" t="s">
        <v>9836</v>
      </c>
      <c r="F7218" t="s">
        <v>9837</v>
      </c>
      <c r="G7218" t="s">
        <v>117</v>
      </c>
      <c r="H7218">
        <v>12</v>
      </c>
      <c r="I7218">
        <v>65</v>
      </c>
      <c r="J7218">
        <v>2019</v>
      </c>
      <c r="K7218">
        <v>217</v>
      </c>
      <c r="L7218" t="s">
        <v>23185</v>
      </c>
      <c r="M7218" s="15" t="e">
        <f>IF(INDEX(#REF!,MATCH(Padrón!K7218,#REF!,0),MATCH(Padrón!J7218,#REF!,0))=K7218,"Sí","NO")</f>
        <v>#REF!</v>
      </c>
    </row>
    <row r="7219" spans="1:13" x14ac:dyDescent="0.25">
      <c r="A7219" t="s">
        <v>30423</v>
      </c>
      <c r="B7219">
        <v>37582708</v>
      </c>
      <c r="C7219">
        <v>1993</v>
      </c>
      <c r="D7219" t="s">
        <v>9616</v>
      </c>
      <c r="E7219" t="s">
        <v>9838</v>
      </c>
      <c r="F7219" t="s">
        <v>61</v>
      </c>
      <c r="G7219" t="s">
        <v>10</v>
      </c>
      <c r="H7219">
        <v>12</v>
      </c>
      <c r="I7219">
        <v>65</v>
      </c>
      <c r="J7219">
        <v>2019</v>
      </c>
      <c r="K7219">
        <v>218</v>
      </c>
      <c r="L7219" t="s">
        <v>23185</v>
      </c>
      <c r="M7219" s="15" t="e">
        <f>IF(INDEX(#REF!,MATCH(Padrón!K7219,#REF!,0),MATCH(Padrón!J7219,#REF!,0))=K7219,"Sí","NO")</f>
        <v>#REF!</v>
      </c>
    </row>
    <row r="7220" spans="1:13" x14ac:dyDescent="0.25">
      <c r="A7220" t="s">
        <v>30424</v>
      </c>
      <c r="B7220">
        <v>33406194</v>
      </c>
      <c r="C7220">
        <v>1987</v>
      </c>
      <c r="D7220" t="s">
        <v>9616</v>
      </c>
      <c r="E7220" t="s">
        <v>9839</v>
      </c>
      <c r="F7220" t="s">
        <v>90</v>
      </c>
      <c r="G7220" t="s">
        <v>3</v>
      </c>
      <c r="H7220">
        <v>12</v>
      </c>
      <c r="I7220">
        <v>65</v>
      </c>
      <c r="J7220">
        <v>2019</v>
      </c>
      <c r="K7220">
        <v>219</v>
      </c>
      <c r="L7220" t="s">
        <v>23185</v>
      </c>
      <c r="M7220" s="15" t="e">
        <f>IF(INDEX(#REF!,MATCH(Padrón!K7220,#REF!,0),MATCH(Padrón!J7220,#REF!,0))=K7220,"Sí","NO")</f>
        <v>#REF!</v>
      </c>
    </row>
    <row r="7221" spans="1:13" x14ac:dyDescent="0.25">
      <c r="A7221" t="s">
        <v>30425</v>
      </c>
      <c r="B7221">
        <v>17685140</v>
      </c>
      <c r="C7221">
        <v>1966</v>
      </c>
      <c r="D7221" t="s">
        <v>9616</v>
      </c>
      <c r="E7221" t="s">
        <v>9840</v>
      </c>
      <c r="F7221" t="s">
        <v>1885</v>
      </c>
      <c r="G7221" t="s">
        <v>3</v>
      </c>
      <c r="H7221">
        <v>12</v>
      </c>
      <c r="I7221">
        <v>65</v>
      </c>
      <c r="J7221">
        <v>2019</v>
      </c>
      <c r="K7221">
        <v>220</v>
      </c>
      <c r="L7221" t="s">
        <v>23185</v>
      </c>
      <c r="M7221" s="15" t="e">
        <f>IF(INDEX(#REF!,MATCH(Padrón!K7221,#REF!,0),MATCH(Padrón!J7221,#REF!,0))=K7221,"Sí","NO")</f>
        <v>#REF!</v>
      </c>
    </row>
    <row r="7222" spans="1:13" x14ac:dyDescent="0.25">
      <c r="A7222" t="s">
        <v>30426</v>
      </c>
      <c r="B7222">
        <v>34734846</v>
      </c>
      <c r="C7222">
        <v>1989</v>
      </c>
      <c r="D7222" t="s">
        <v>9616</v>
      </c>
      <c r="E7222" t="s">
        <v>3720</v>
      </c>
      <c r="F7222" t="s">
        <v>112</v>
      </c>
      <c r="G7222" t="s">
        <v>10</v>
      </c>
      <c r="H7222">
        <v>12</v>
      </c>
      <c r="I7222">
        <v>65</v>
      </c>
      <c r="J7222">
        <v>2019</v>
      </c>
      <c r="K7222">
        <v>221</v>
      </c>
      <c r="L7222" t="s">
        <v>23185</v>
      </c>
      <c r="M7222" s="15" t="e">
        <f>IF(INDEX(#REF!,MATCH(Padrón!K7222,#REF!,0),MATCH(Padrón!J7222,#REF!,0))=K7222,"Sí","NO")</f>
        <v>#REF!</v>
      </c>
    </row>
    <row r="7223" spans="1:13" x14ac:dyDescent="0.25">
      <c r="A7223" t="s">
        <v>30427</v>
      </c>
      <c r="B7223">
        <v>40152179</v>
      </c>
      <c r="C7223">
        <v>1997</v>
      </c>
      <c r="D7223" t="s">
        <v>9616</v>
      </c>
      <c r="E7223" t="s">
        <v>767</v>
      </c>
      <c r="F7223" t="s">
        <v>82</v>
      </c>
      <c r="G7223" t="s">
        <v>3</v>
      </c>
      <c r="H7223">
        <v>12</v>
      </c>
      <c r="I7223">
        <v>65</v>
      </c>
      <c r="J7223">
        <v>2019</v>
      </c>
      <c r="K7223">
        <v>222</v>
      </c>
      <c r="L7223" t="s">
        <v>23185</v>
      </c>
      <c r="M7223" s="15" t="e">
        <f>IF(INDEX(#REF!,MATCH(Padrón!K7223,#REF!,0),MATCH(Padrón!J7223,#REF!,0))=K7223,"Sí","NO")</f>
        <v>#REF!</v>
      </c>
    </row>
    <row r="7224" spans="1:13" x14ac:dyDescent="0.25">
      <c r="A7224" t="s">
        <v>30428</v>
      </c>
      <c r="B7224">
        <v>47596367</v>
      </c>
      <c r="C7224">
        <v>2007</v>
      </c>
      <c r="D7224" t="s">
        <v>9616</v>
      </c>
      <c r="E7224" t="s">
        <v>9841</v>
      </c>
      <c r="F7224" t="s">
        <v>9663</v>
      </c>
      <c r="G7224" t="s">
        <v>3</v>
      </c>
      <c r="H7224">
        <v>12</v>
      </c>
      <c r="I7224">
        <v>65</v>
      </c>
      <c r="J7224">
        <v>2019</v>
      </c>
      <c r="K7224">
        <v>223</v>
      </c>
      <c r="L7224" t="s">
        <v>23185</v>
      </c>
      <c r="M7224" s="15" t="e">
        <f>IF(INDEX(#REF!,MATCH(Padrón!K7224,#REF!,0),MATCH(Padrón!J7224,#REF!,0))=K7224,"Sí","NO")</f>
        <v>#REF!</v>
      </c>
    </row>
    <row r="7225" spans="1:13" x14ac:dyDescent="0.25">
      <c r="A7225" t="s">
        <v>30429</v>
      </c>
      <c r="B7225">
        <v>36457964</v>
      </c>
      <c r="C7225">
        <v>1992</v>
      </c>
      <c r="D7225" t="s">
        <v>9616</v>
      </c>
      <c r="E7225" t="s">
        <v>9842</v>
      </c>
      <c r="F7225" t="s">
        <v>4562</v>
      </c>
      <c r="G7225" t="s">
        <v>10</v>
      </c>
      <c r="H7225">
        <v>12</v>
      </c>
      <c r="I7225">
        <v>65</v>
      </c>
      <c r="J7225">
        <v>2019</v>
      </c>
      <c r="K7225">
        <v>224</v>
      </c>
      <c r="L7225" t="s">
        <v>23185</v>
      </c>
      <c r="M7225" s="15" t="e">
        <f>IF(INDEX(#REF!,MATCH(Padrón!K7225,#REF!,0),MATCH(Padrón!J7225,#REF!,0))=K7225,"Sí","NO")</f>
        <v>#REF!</v>
      </c>
    </row>
    <row r="7226" spans="1:13" x14ac:dyDescent="0.25">
      <c r="A7226" t="s">
        <v>30430</v>
      </c>
      <c r="B7226">
        <v>32607763</v>
      </c>
      <c r="C7226">
        <v>1986</v>
      </c>
      <c r="D7226" t="s">
        <v>9616</v>
      </c>
      <c r="E7226" t="s">
        <v>9843</v>
      </c>
      <c r="F7226" t="s">
        <v>9844</v>
      </c>
      <c r="G7226" t="s">
        <v>3</v>
      </c>
      <c r="H7226">
        <v>12</v>
      </c>
      <c r="I7226">
        <v>65</v>
      </c>
      <c r="J7226">
        <v>2019</v>
      </c>
      <c r="K7226">
        <v>225</v>
      </c>
      <c r="L7226" t="s">
        <v>23185</v>
      </c>
      <c r="M7226" s="15" t="e">
        <f>IF(INDEX(#REF!,MATCH(Padrón!K7226,#REF!,0),MATCH(Padrón!J7226,#REF!,0))=K7226,"Sí","NO")</f>
        <v>#REF!</v>
      </c>
    </row>
    <row r="7227" spans="1:13" x14ac:dyDescent="0.25">
      <c r="A7227" t="s">
        <v>30431</v>
      </c>
      <c r="B7227">
        <v>33853896</v>
      </c>
      <c r="C7227">
        <v>1988</v>
      </c>
      <c r="D7227" t="s">
        <v>9845</v>
      </c>
      <c r="E7227" t="s">
        <v>9846</v>
      </c>
      <c r="F7227" t="s">
        <v>554</v>
      </c>
      <c r="G7227" t="s">
        <v>10</v>
      </c>
      <c r="H7227">
        <v>12</v>
      </c>
      <c r="I7227">
        <v>65</v>
      </c>
      <c r="J7227">
        <v>2019</v>
      </c>
      <c r="K7227">
        <v>226</v>
      </c>
      <c r="L7227" t="s">
        <v>23185</v>
      </c>
      <c r="M7227" s="15" t="e">
        <f>IF(INDEX(#REF!,MATCH(Padrón!K7227,#REF!,0),MATCH(Padrón!J7227,#REF!,0))=K7227,"Sí","NO")</f>
        <v>#REF!</v>
      </c>
    </row>
    <row r="7228" spans="1:13" x14ac:dyDescent="0.25">
      <c r="A7228" t="s">
        <v>30432</v>
      </c>
      <c r="B7228">
        <v>44071870</v>
      </c>
      <c r="C7228">
        <v>2002</v>
      </c>
      <c r="D7228" t="s">
        <v>9847</v>
      </c>
      <c r="E7228" t="s">
        <v>9848</v>
      </c>
      <c r="F7228" t="s">
        <v>584</v>
      </c>
      <c r="G7228" t="s">
        <v>3</v>
      </c>
      <c r="H7228">
        <v>12</v>
      </c>
      <c r="I7228">
        <v>65</v>
      </c>
      <c r="J7228">
        <v>2019</v>
      </c>
      <c r="K7228">
        <v>227</v>
      </c>
      <c r="L7228" t="s">
        <v>23185</v>
      </c>
      <c r="M7228" s="15" t="e">
        <f>IF(INDEX(#REF!,MATCH(Padrón!K7228,#REF!,0),MATCH(Padrón!J7228,#REF!,0))=K7228,"Sí","NO")</f>
        <v>#REF!</v>
      </c>
    </row>
    <row r="7229" spans="1:13" x14ac:dyDescent="0.25">
      <c r="A7229" t="s">
        <v>30433</v>
      </c>
      <c r="B7229">
        <v>26156044</v>
      </c>
      <c r="C7229">
        <v>1977</v>
      </c>
      <c r="D7229" t="s">
        <v>9849</v>
      </c>
      <c r="E7229" t="s">
        <v>9850</v>
      </c>
      <c r="F7229" t="s">
        <v>31</v>
      </c>
      <c r="G7229" t="s">
        <v>3</v>
      </c>
      <c r="H7229">
        <v>12</v>
      </c>
      <c r="I7229">
        <v>65</v>
      </c>
      <c r="J7229">
        <v>2019</v>
      </c>
      <c r="K7229">
        <v>228</v>
      </c>
      <c r="L7229" t="s">
        <v>23185</v>
      </c>
      <c r="M7229" s="15" t="e">
        <f>IF(INDEX(#REF!,MATCH(Padrón!K7229,#REF!,0),MATCH(Padrón!J7229,#REF!,0))=K7229,"Sí","NO")</f>
        <v>#REF!</v>
      </c>
    </row>
    <row r="7230" spans="1:13" x14ac:dyDescent="0.25">
      <c r="A7230" t="s">
        <v>30434</v>
      </c>
      <c r="B7230">
        <v>31811237</v>
      </c>
      <c r="C7230">
        <v>1985</v>
      </c>
      <c r="D7230" t="s">
        <v>9851</v>
      </c>
      <c r="E7230" t="s">
        <v>9852</v>
      </c>
      <c r="F7230" t="s">
        <v>533</v>
      </c>
      <c r="G7230" t="s">
        <v>10</v>
      </c>
      <c r="H7230">
        <v>12</v>
      </c>
      <c r="I7230">
        <v>65</v>
      </c>
      <c r="J7230">
        <v>2019</v>
      </c>
      <c r="K7230">
        <v>229</v>
      </c>
      <c r="L7230" t="s">
        <v>23185</v>
      </c>
      <c r="M7230" s="15" t="e">
        <f>IF(INDEX(#REF!,MATCH(Padrón!K7230,#REF!,0),MATCH(Padrón!J7230,#REF!,0))=K7230,"Sí","NO")</f>
        <v>#REF!</v>
      </c>
    </row>
    <row r="7231" spans="1:13" x14ac:dyDescent="0.25">
      <c r="A7231" t="s">
        <v>30435</v>
      </c>
      <c r="B7231">
        <v>26425628</v>
      </c>
      <c r="C7231">
        <v>1978</v>
      </c>
      <c r="D7231" t="s">
        <v>9851</v>
      </c>
      <c r="E7231" t="s">
        <v>9853</v>
      </c>
      <c r="F7231" t="s">
        <v>9854</v>
      </c>
      <c r="G7231" t="s">
        <v>27</v>
      </c>
      <c r="H7231">
        <v>12</v>
      </c>
      <c r="I7231">
        <v>65</v>
      </c>
      <c r="J7231">
        <v>2019</v>
      </c>
      <c r="K7231">
        <v>230</v>
      </c>
      <c r="L7231" t="s">
        <v>23185</v>
      </c>
      <c r="M7231" s="15" t="e">
        <f>IF(INDEX(#REF!,MATCH(Padrón!K7231,#REF!,0),MATCH(Padrón!J7231,#REF!,0))=K7231,"Sí","NO")</f>
        <v>#REF!</v>
      </c>
    </row>
    <row r="7232" spans="1:13" x14ac:dyDescent="0.25">
      <c r="A7232" t="s">
        <v>30436</v>
      </c>
      <c r="B7232">
        <v>7487767</v>
      </c>
      <c r="C7232">
        <v>1936</v>
      </c>
      <c r="D7232" t="s">
        <v>9851</v>
      </c>
      <c r="E7232" t="s">
        <v>9855</v>
      </c>
      <c r="F7232" t="s">
        <v>3002</v>
      </c>
      <c r="G7232" t="s">
        <v>3</v>
      </c>
      <c r="H7232">
        <v>12</v>
      </c>
      <c r="I7232">
        <v>65</v>
      </c>
      <c r="J7232">
        <v>2019</v>
      </c>
      <c r="K7232">
        <v>231</v>
      </c>
      <c r="L7232" t="s">
        <v>23185</v>
      </c>
      <c r="M7232" s="15" t="e">
        <f>IF(INDEX(#REF!,MATCH(Padrón!K7232,#REF!,0),MATCH(Padrón!J7232,#REF!,0))=K7232,"Sí","NO")</f>
        <v>#REF!</v>
      </c>
    </row>
    <row r="7233" spans="1:13" x14ac:dyDescent="0.25">
      <c r="A7233" t="s">
        <v>30437</v>
      </c>
      <c r="B7233">
        <v>16427758</v>
      </c>
      <c r="C7233">
        <v>1962</v>
      </c>
      <c r="D7233" t="s">
        <v>9856</v>
      </c>
      <c r="E7233" t="s">
        <v>6648</v>
      </c>
      <c r="F7233" t="s">
        <v>3499</v>
      </c>
      <c r="G7233" t="s">
        <v>10</v>
      </c>
      <c r="H7233">
        <v>12</v>
      </c>
      <c r="I7233">
        <v>65</v>
      </c>
      <c r="J7233">
        <v>2019</v>
      </c>
      <c r="K7233">
        <v>232</v>
      </c>
      <c r="L7233" t="s">
        <v>23185</v>
      </c>
      <c r="M7233" s="15" t="e">
        <f>IF(INDEX(#REF!,MATCH(Padrón!K7233,#REF!,0),MATCH(Padrón!J7233,#REF!,0))=K7233,"Sí","NO")</f>
        <v>#REF!</v>
      </c>
    </row>
    <row r="7234" spans="1:13" x14ac:dyDescent="0.25">
      <c r="A7234" t="s">
        <v>30438</v>
      </c>
      <c r="B7234">
        <v>37110951</v>
      </c>
      <c r="C7234">
        <v>1992</v>
      </c>
      <c r="D7234" t="s">
        <v>9856</v>
      </c>
      <c r="E7234" t="s">
        <v>9052</v>
      </c>
      <c r="F7234" t="s">
        <v>9857</v>
      </c>
      <c r="G7234" t="s">
        <v>10</v>
      </c>
      <c r="H7234">
        <v>12</v>
      </c>
      <c r="I7234">
        <v>65</v>
      </c>
      <c r="J7234">
        <v>2019</v>
      </c>
      <c r="K7234">
        <v>233</v>
      </c>
      <c r="L7234" t="s">
        <v>23185</v>
      </c>
      <c r="M7234" s="15" t="e">
        <f>IF(INDEX(#REF!,MATCH(Padrón!K7234,#REF!,0),MATCH(Padrón!J7234,#REF!,0))=K7234,"Sí","NO")</f>
        <v>#REF!</v>
      </c>
    </row>
    <row r="7235" spans="1:13" x14ac:dyDescent="0.25">
      <c r="A7235" t="s">
        <v>30439</v>
      </c>
      <c r="B7235">
        <v>34734973</v>
      </c>
      <c r="C7235">
        <v>1989</v>
      </c>
      <c r="D7235" t="s">
        <v>9856</v>
      </c>
      <c r="E7235" t="s">
        <v>9858</v>
      </c>
      <c r="F7235" t="s">
        <v>4232</v>
      </c>
      <c r="G7235" t="s">
        <v>27</v>
      </c>
      <c r="H7235">
        <v>12</v>
      </c>
      <c r="I7235">
        <v>65</v>
      </c>
      <c r="J7235">
        <v>2019</v>
      </c>
      <c r="K7235">
        <v>234</v>
      </c>
      <c r="L7235" t="s">
        <v>23185</v>
      </c>
      <c r="M7235" s="15" t="e">
        <f>IF(INDEX(#REF!,MATCH(Padrón!K7235,#REF!,0),MATCH(Padrón!J7235,#REF!,0))=K7235,"Sí","NO")</f>
        <v>#REF!</v>
      </c>
    </row>
    <row r="7236" spans="1:13" x14ac:dyDescent="0.25">
      <c r="A7236" t="s">
        <v>30440</v>
      </c>
      <c r="B7236">
        <v>44522771</v>
      </c>
      <c r="C7236">
        <v>2002</v>
      </c>
      <c r="D7236" t="s">
        <v>9856</v>
      </c>
      <c r="E7236" t="s">
        <v>9859</v>
      </c>
      <c r="F7236" t="s">
        <v>4325</v>
      </c>
      <c r="G7236" t="s">
        <v>3</v>
      </c>
      <c r="H7236">
        <v>12</v>
      </c>
      <c r="I7236">
        <v>65</v>
      </c>
      <c r="J7236">
        <v>2019</v>
      </c>
      <c r="K7236">
        <v>235</v>
      </c>
      <c r="L7236" t="s">
        <v>23185</v>
      </c>
      <c r="M7236" s="15" t="e">
        <f>IF(INDEX(#REF!,MATCH(Padrón!K7236,#REF!,0),MATCH(Padrón!J7236,#REF!,0))=K7236,"Sí","NO")</f>
        <v>#REF!</v>
      </c>
    </row>
    <row r="7237" spans="1:13" x14ac:dyDescent="0.25">
      <c r="A7237" t="s">
        <v>30441</v>
      </c>
      <c r="B7237">
        <v>23599055</v>
      </c>
      <c r="C7237">
        <v>1973</v>
      </c>
      <c r="D7237" t="s">
        <v>9856</v>
      </c>
      <c r="E7237" t="s">
        <v>9860</v>
      </c>
      <c r="F7237" t="s">
        <v>2461</v>
      </c>
      <c r="G7237" t="s">
        <v>3</v>
      </c>
      <c r="H7237">
        <v>12</v>
      </c>
      <c r="I7237">
        <v>65</v>
      </c>
      <c r="J7237">
        <v>2019</v>
      </c>
      <c r="K7237">
        <v>236</v>
      </c>
      <c r="L7237" t="s">
        <v>23185</v>
      </c>
      <c r="M7237" s="15" t="e">
        <f>IF(INDEX(#REF!,MATCH(Padrón!K7237,#REF!,0),MATCH(Padrón!J7237,#REF!,0))=K7237,"Sí","NO")</f>
        <v>#REF!</v>
      </c>
    </row>
    <row r="7238" spans="1:13" x14ac:dyDescent="0.25">
      <c r="A7238" t="s">
        <v>30442</v>
      </c>
      <c r="B7238">
        <v>30079796</v>
      </c>
      <c r="C7238">
        <v>1968</v>
      </c>
      <c r="D7238" t="s">
        <v>9856</v>
      </c>
      <c r="E7238" t="s">
        <v>863</v>
      </c>
      <c r="F7238" t="s">
        <v>9861</v>
      </c>
      <c r="G7238" t="s">
        <v>3</v>
      </c>
      <c r="H7238">
        <v>12</v>
      </c>
      <c r="I7238">
        <v>65</v>
      </c>
      <c r="J7238">
        <v>2019</v>
      </c>
      <c r="K7238">
        <v>237</v>
      </c>
      <c r="L7238" t="s">
        <v>23185</v>
      </c>
      <c r="M7238" s="15" t="e">
        <f>IF(INDEX(#REF!,MATCH(Padrón!K7238,#REF!,0),MATCH(Padrón!J7238,#REF!,0))=K7238,"Sí","NO")</f>
        <v>#REF!</v>
      </c>
    </row>
    <row r="7239" spans="1:13" x14ac:dyDescent="0.25">
      <c r="A7239" t="s">
        <v>30443</v>
      </c>
      <c r="B7239">
        <v>14928702</v>
      </c>
      <c r="C7239">
        <v>1962</v>
      </c>
      <c r="D7239" t="s">
        <v>9856</v>
      </c>
      <c r="E7239" t="s">
        <v>2836</v>
      </c>
      <c r="F7239" t="s">
        <v>9862</v>
      </c>
      <c r="G7239" t="s">
        <v>10</v>
      </c>
      <c r="H7239">
        <v>12</v>
      </c>
      <c r="I7239">
        <v>65</v>
      </c>
      <c r="J7239">
        <v>2019</v>
      </c>
      <c r="K7239">
        <v>238</v>
      </c>
      <c r="L7239" t="s">
        <v>23185</v>
      </c>
      <c r="M7239" s="15" t="e">
        <f>IF(INDEX(#REF!,MATCH(Padrón!K7239,#REF!,0),MATCH(Padrón!J7239,#REF!,0))=K7239,"Sí","NO")</f>
        <v>#REF!</v>
      </c>
    </row>
    <row r="7240" spans="1:13" x14ac:dyDescent="0.25">
      <c r="A7240" t="s">
        <v>30444</v>
      </c>
      <c r="B7240">
        <v>39222284</v>
      </c>
      <c r="C7240">
        <v>1995</v>
      </c>
      <c r="D7240" t="s">
        <v>9856</v>
      </c>
      <c r="E7240" t="s">
        <v>9863</v>
      </c>
      <c r="F7240" t="s">
        <v>9864</v>
      </c>
      <c r="G7240" t="s">
        <v>10</v>
      </c>
      <c r="H7240">
        <v>12</v>
      </c>
      <c r="I7240">
        <v>65</v>
      </c>
      <c r="J7240">
        <v>2019</v>
      </c>
      <c r="K7240">
        <v>239</v>
      </c>
      <c r="L7240" t="s">
        <v>23185</v>
      </c>
      <c r="M7240" s="15" t="e">
        <f>IF(INDEX(#REF!,MATCH(Padrón!K7240,#REF!,0),MATCH(Padrón!J7240,#REF!,0))=K7240,"Sí","NO")</f>
        <v>#REF!</v>
      </c>
    </row>
    <row r="7241" spans="1:13" x14ac:dyDescent="0.25">
      <c r="A7241" t="s">
        <v>30445</v>
      </c>
      <c r="B7241">
        <v>38138233</v>
      </c>
      <c r="C7241">
        <v>1993</v>
      </c>
      <c r="D7241" t="s">
        <v>9856</v>
      </c>
      <c r="E7241" t="s">
        <v>9865</v>
      </c>
      <c r="F7241" t="s">
        <v>9866</v>
      </c>
      <c r="G7241" t="s">
        <v>3</v>
      </c>
      <c r="H7241">
        <v>12</v>
      </c>
      <c r="I7241">
        <v>65</v>
      </c>
      <c r="J7241">
        <v>2019</v>
      </c>
      <c r="K7241">
        <v>240</v>
      </c>
      <c r="L7241" t="s">
        <v>23185</v>
      </c>
      <c r="M7241" s="15" t="e">
        <f>IF(INDEX(#REF!,MATCH(Padrón!K7241,#REF!,0),MATCH(Padrón!J7241,#REF!,0))=K7241,"Sí","NO")</f>
        <v>#REF!</v>
      </c>
    </row>
    <row r="7242" spans="1:13" x14ac:dyDescent="0.25">
      <c r="A7242" t="s">
        <v>30446</v>
      </c>
      <c r="B7242">
        <v>36199868</v>
      </c>
      <c r="C7242">
        <v>1991</v>
      </c>
      <c r="D7242" t="s">
        <v>9856</v>
      </c>
      <c r="E7242" t="s">
        <v>1793</v>
      </c>
      <c r="F7242" t="s">
        <v>2514</v>
      </c>
      <c r="G7242" t="s">
        <v>10</v>
      </c>
      <c r="H7242">
        <v>12</v>
      </c>
      <c r="I7242">
        <v>65</v>
      </c>
      <c r="J7242">
        <v>2019</v>
      </c>
      <c r="K7242">
        <v>241</v>
      </c>
      <c r="L7242" t="s">
        <v>23185</v>
      </c>
      <c r="M7242" s="15" t="e">
        <f>IF(INDEX(#REF!,MATCH(Padrón!K7242,#REF!,0),MATCH(Padrón!J7242,#REF!,0))=K7242,"Sí","NO")</f>
        <v>#REF!</v>
      </c>
    </row>
    <row r="7243" spans="1:13" x14ac:dyDescent="0.25">
      <c r="A7243" t="s">
        <v>30447</v>
      </c>
      <c r="B7243">
        <v>48355822</v>
      </c>
      <c r="C7243">
        <v>2007</v>
      </c>
      <c r="D7243" t="s">
        <v>9856</v>
      </c>
      <c r="E7243" t="s">
        <v>9867</v>
      </c>
      <c r="F7243" t="s">
        <v>3961</v>
      </c>
      <c r="G7243" t="s">
        <v>3</v>
      </c>
      <c r="H7243">
        <v>12</v>
      </c>
      <c r="I7243">
        <v>65</v>
      </c>
      <c r="J7243">
        <v>2019</v>
      </c>
      <c r="K7243">
        <v>242</v>
      </c>
      <c r="L7243" t="s">
        <v>23185</v>
      </c>
      <c r="M7243" s="15" t="e">
        <f>IF(INDEX(#REF!,MATCH(Padrón!K7243,#REF!,0),MATCH(Padrón!J7243,#REF!,0))=K7243,"Sí","NO")</f>
        <v>#REF!</v>
      </c>
    </row>
    <row r="7244" spans="1:13" x14ac:dyDescent="0.25">
      <c r="A7244" t="s">
        <v>30448</v>
      </c>
      <c r="B7244">
        <v>8407885</v>
      </c>
      <c r="C7244">
        <v>1950</v>
      </c>
      <c r="D7244" t="s">
        <v>9856</v>
      </c>
      <c r="E7244" t="s">
        <v>155</v>
      </c>
      <c r="F7244" t="s">
        <v>345</v>
      </c>
      <c r="G7244" t="s">
        <v>3</v>
      </c>
      <c r="H7244">
        <v>12</v>
      </c>
      <c r="I7244">
        <v>65</v>
      </c>
      <c r="J7244">
        <v>2019</v>
      </c>
      <c r="K7244">
        <v>243</v>
      </c>
      <c r="L7244" t="s">
        <v>23185</v>
      </c>
      <c r="M7244" s="15" t="e">
        <f>IF(INDEX(#REF!,MATCH(Padrón!K7244,#REF!,0),MATCH(Padrón!J7244,#REF!,0))=K7244,"Sí","NO")</f>
        <v>#REF!</v>
      </c>
    </row>
    <row r="7245" spans="1:13" x14ac:dyDescent="0.25">
      <c r="A7245" t="s">
        <v>30449</v>
      </c>
      <c r="B7245">
        <v>41502191</v>
      </c>
      <c r="C7245">
        <v>1998</v>
      </c>
      <c r="D7245" t="s">
        <v>9856</v>
      </c>
      <c r="E7245" t="s">
        <v>9868</v>
      </c>
      <c r="F7245" t="s">
        <v>9869</v>
      </c>
      <c r="G7245" t="s">
        <v>3</v>
      </c>
      <c r="H7245">
        <v>12</v>
      </c>
      <c r="I7245">
        <v>65</v>
      </c>
      <c r="J7245">
        <v>2019</v>
      </c>
      <c r="K7245">
        <v>244</v>
      </c>
      <c r="L7245" t="s">
        <v>23185</v>
      </c>
      <c r="M7245" s="15" t="e">
        <f>IF(INDEX(#REF!,MATCH(Padrón!K7245,#REF!,0),MATCH(Padrón!J7245,#REF!,0))=K7245,"Sí","NO")</f>
        <v>#REF!</v>
      </c>
    </row>
    <row r="7246" spans="1:13" x14ac:dyDescent="0.25">
      <c r="A7246" t="s">
        <v>30450</v>
      </c>
      <c r="B7246">
        <v>40920000</v>
      </c>
      <c r="C7246">
        <v>1998</v>
      </c>
      <c r="D7246" t="s">
        <v>9856</v>
      </c>
      <c r="E7246" t="s">
        <v>9870</v>
      </c>
      <c r="F7246" t="s">
        <v>9871</v>
      </c>
      <c r="G7246" t="s">
        <v>10</v>
      </c>
      <c r="H7246">
        <v>12</v>
      </c>
      <c r="I7246">
        <v>65</v>
      </c>
      <c r="J7246">
        <v>2019</v>
      </c>
      <c r="K7246">
        <v>245</v>
      </c>
      <c r="L7246" t="s">
        <v>23185</v>
      </c>
      <c r="M7246" s="15" t="e">
        <f>IF(INDEX(#REF!,MATCH(Padrón!K7246,#REF!,0),MATCH(Padrón!J7246,#REF!,0))=K7246,"Sí","NO")</f>
        <v>#REF!</v>
      </c>
    </row>
    <row r="7247" spans="1:13" x14ac:dyDescent="0.25">
      <c r="A7247" t="s">
        <v>30451</v>
      </c>
      <c r="B7247">
        <v>43528166</v>
      </c>
      <c r="C7247">
        <v>2000</v>
      </c>
      <c r="D7247" t="s">
        <v>9856</v>
      </c>
      <c r="E7247" t="s">
        <v>9872</v>
      </c>
      <c r="F7247" t="s">
        <v>1600</v>
      </c>
      <c r="G7247" t="s">
        <v>10</v>
      </c>
      <c r="H7247">
        <v>12</v>
      </c>
      <c r="I7247">
        <v>65</v>
      </c>
      <c r="J7247">
        <v>2019</v>
      </c>
      <c r="K7247">
        <v>246</v>
      </c>
      <c r="L7247" t="s">
        <v>23185</v>
      </c>
      <c r="M7247" s="15" t="e">
        <f>IF(INDEX(#REF!,MATCH(Padrón!K7247,#REF!,0),MATCH(Padrón!J7247,#REF!,0))=K7247,"Sí","NO")</f>
        <v>#REF!</v>
      </c>
    </row>
    <row r="7248" spans="1:13" x14ac:dyDescent="0.25">
      <c r="A7248" t="s">
        <v>30452</v>
      </c>
      <c r="B7248">
        <v>42811125</v>
      </c>
      <c r="C7248">
        <v>1998</v>
      </c>
      <c r="D7248" t="s">
        <v>9856</v>
      </c>
      <c r="E7248" t="s">
        <v>5151</v>
      </c>
      <c r="F7248" t="s">
        <v>908</v>
      </c>
      <c r="G7248" t="s">
        <v>3</v>
      </c>
      <c r="H7248">
        <v>12</v>
      </c>
      <c r="I7248">
        <v>65</v>
      </c>
      <c r="J7248">
        <v>2019</v>
      </c>
      <c r="K7248">
        <v>247</v>
      </c>
      <c r="L7248" t="s">
        <v>23185</v>
      </c>
      <c r="M7248" s="15" t="e">
        <f>IF(INDEX(#REF!,MATCH(Padrón!K7248,#REF!,0),MATCH(Padrón!J7248,#REF!,0))=K7248,"Sí","NO")</f>
        <v>#REF!</v>
      </c>
    </row>
    <row r="7249" spans="1:13" x14ac:dyDescent="0.25">
      <c r="A7249" t="s">
        <v>30453</v>
      </c>
      <c r="B7249">
        <v>38138178</v>
      </c>
      <c r="C7249">
        <v>1995</v>
      </c>
      <c r="D7249" t="s">
        <v>9856</v>
      </c>
      <c r="E7249" t="s">
        <v>9873</v>
      </c>
      <c r="F7249" t="s">
        <v>9874</v>
      </c>
      <c r="G7249" t="s">
        <v>3</v>
      </c>
      <c r="H7249">
        <v>12</v>
      </c>
      <c r="I7249">
        <v>65</v>
      </c>
      <c r="J7249">
        <v>2019</v>
      </c>
      <c r="K7249">
        <v>248</v>
      </c>
      <c r="L7249" t="s">
        <v>23185</v>
      </c>
      <c r="M7249" s="15" t="e">
        <f>IF(INDEX(#REF!,MATCH(Padrón!K7249,#REF!,0),MATCH(Padrón!J7249,#REF!,0))=K7249,"Sí","NO")</f>
        <v>#REF!</v>
      </c>
    </row>
    <row r="7250" spans="1:13" x14ac:dyDescent="0.25">
      <c r="A7250" t="s">
        <v>30454</v>
      </c>
      <c r="B7250">
        <v>42085459</v>
      </c>
      <c r="C7250">
        <v>1999</v>
      </c>
      <c r="D7250" t="s">
        <v>9856</v>
      </c>
      <c r="E7250" t="s">
        <v>2579</v>
      </c>
      <c r="F7250" t="s">
        <v>3137</v>
      </c>
      <c r="G7250" t="s">
        <v>3</v>
      </c>
      <c r="H7250">
        <v>12</v>
      </c>
      <c r="I7250">
        <v>65</v>
      </c>
      <c r="J7250">
        <v>2019</v>
      </c>
      <c r="K7250">
        <v>249</v>
      </c>
      <c r="L7250" t="s">
        <v>23185</v>
      </c>
      <c r="M7250" s="15" t="e">
        <f>IF(INDEX(#REF!,MATCH(Padrón!K7250,#REF!,0),MATCH(Padrón!J7250,#REF!,0))=K7250,"Sí","NO")</f>
        <v>#REF!</v>
      </c>
    </row>
    <row r="7251" spans="1:13" x14ac:dyDescent="0.25">
      <c r="A7251" t="s">
        <v>30455</v>
      </c>
      <c r="B7251">
        <v>30785027</v>
      </c>
      <c r="C7251">
        <v>1984</v>
      </c>
      <c r="D7251" t="s">
        <v>9856</v>
      </c>
      <c r="E7251" t="s">
        <v>2020</v>
      </c>
      <c r="F7251" t="s">
        <v>9875</v>
      </c>
      <c r="G7251" t="s">
        <v>3</v>
      </c>
      <c r="H7251">
        <v>12</v>
      </c>
      <c r="I7251">
        <v>65</v>
      </c>
      <c r="J7251">
        <v>2019</v>
      </c>
      <c r="K7251">
        <v>250</v>
      </c>
      <c r="L7251" t="s">
        <v>23185</v>
      </c>
      <c r="M7251" s="15" t="e">
        <f>IF(INDEX(#REF!,MATCH(Padrón!K7251,#REF!,0),MATCH(Padrón!J7251,#REF!,0))=K7251,"Sí","NO")</f>
        <v>#REF!</v>
      </c>
    </row>
    <row r="7252" spans="1:13" x14ac:dyDescent="0.25">
      <c r="A7252" t="s">
        <v>30456</v>
      </c>
      <c r="B7252">
        <v>22213062</v>
      </c>
      <c r="C7252">
        <v>1971</v>
      </c>
      <c r="D7252" t="s">
        <v>9856</v>
      </c>
      <c r="E7252" t="s">
        <v>9876</v>
      </c>
      <c r="F7252" t="s">
        <v>3367</v>
      </c>
      <c r="G7252" t="s">
        <v>117</v>
      </c>
      <c r="H7252">
        <v>12</v>
      </c>
      <c r="I7252">
        <v>65</v>
      </c>
      <c r="J7252">
        <v>2019</v>
      </c>
      <c r="K7252">
        <v>251</v>
      </c>
      <c r="L7252" t="s">
        <v>23185</v>
      </c>
      <c r="M7252" s="15" t="e">
        <f>IF(INDEX(#REF!,MATCH(Padrón!K7252,#REF!,0),MATCH(Padrón!J7252,#REF!,0))=K7252,"Sí","NO")</f>
        <v>#REF!</v>
      </c>
    </row>
    <row r="7253" spans="1:13" x14ac:dyDescent="0.25">
      <c r="A7253" t="s">
        <v>30457</v>
      </c>
      <c r="B7253">
        <v>36457793</v>
      </c>
      <c r="C7253">
        <v>1992</v>
      </c>
      <c r="D7253" t="s">
        <v>9856</v>
      </c>
      <c r="E7253" t="s">
        <v>9877</v>
      </c>
      <c r="F7253" t="s">
        <v>1187</v>
      </c>
      <c r="G7253" t="s">
        <v>10</v>
      </c>
      <c r="H7253">
        <v>12</v>
      </c>
      <c r="I7253">
        <v>65</v>
      </c>
      <c r="J7253">
        <v>2019</v>
      </c>
      <c r="K7253">
        <v>252</v>
      </c>
      <c r="L7253" t="s">
        <v>23185</v>
      </c>
      <c r="M7253" s="15" t="e">
        <f>IF(INDEX(#REF!,MATCH(Padrón!K7253,#REF!,0),MATCH(Padrón!J7253,#REF!,0))=K7253,"Sí","NO")</f>
        <v>#REF!</v>
      </c>
    </row>
    <row r="7254" spans="1:13" x14ac:dyDescent="0.25">
      <c r="A7254" t="s">
        <v>30458</v>
      </c>
      <c r="B7254">
        <v>44434640</v>
      </c>
      <c r="C7254">
        <v>2002</v>
      </c>
      <c r="D7254" t="s">
        <v>9856</v>
      </c>
      <c r="E7254" t="s">
        <v>6829</v>
      </c>
      <c r="F7254" t="s">
        <v>343</v>
      </c>
      <c r="G7254" t="s">
        <v>10</v>
      </c>
      <c r="H7254">
        <v>12</v>
      </c>
      <c r="I7254">
        <v>65</v>
      </c>
      <c r="J7254">
        <v>2019</v>
      </c>
      <c r="K7254">
        <v>253</v>
      </c>
      <c r="L7254" t="s">
        <v>23185</v>
      </c>
      <c r="M7254" s="15" t="e">
        <f>IF(INDEX(#REF!,MATCH(Padrón!K7254,#REF!,0),MATCH(Padrón!J7254,#REF!,0))=K7254,"Sí","NO")</f>
        <v>#REF!</v>
      </c>
    </row>
    <row r="7255" spans="1:13" x14ac:dyDescent="0.25">
      <c r="A7255" t="s">
        <v>30459</v>
      </c>
      <c r="B7255">
        <v>41231748</v>
      </c>
      <c r="C7255">
        <v>1998</v>
      </c>
      <c r="D7255" t="s">
        <v>9856</v>
      </c>
      <c r="E7255" t="s">
        <v>9878</v>
      </c>
      <c r="F7255" t="s">
        <v>1305</v>
      </c>
      <c r="G7255" t="s">
        <v>3</v>
      </c>
      <c r="H7255">
        <v>12</v>
      </c>
      <c r="I7255">
        <v>65</v>
      </c>
      <c r="J7255">
        <v>2019</v>
      </c>
      <c r="K7255">
        <v>254</v>
      </c>
      <c r="L7255" t="s">
        <v>23185</v>
      </c>
      <c r="M7255" s="15" t="e">
        <f>IF(INDEX(#REF!,MATCH(Padrón!K7255,#REF!,0),MATCH(Padrón!J7255,#REF!,0))=K7255,"Sí","NO")</f>
        <v>#REF!</v>
      </c>
    </row>
    <row r="7256" spans="1:13" x14ac:dyDescent="0.25">
      <c r="A7256" t="s">
        <v>30460</v>
      </c>
      <c r="B7256">
        <v>17878569</v>
      </c>
      <c r="C7256">
        <v>1966</v>
      </c>
      <c r="D7256" t="s">
        <v>9856</v>
      </c>
      <c r="E7256" t="s">
        <v>559</v>
      </c>
      <c r="F7256" t="s">
        <v>2405</v>
      </c>
      <c r="G7256" t="s">
        <v>10</v>
      </c>
      <c r="H7256">
        <v>12</v>
      </c>
      <c r="I7256">
        <v>65</v>
      </c>
      <c r="J7256">
        <v>2019</v>
      </c>
      <c r="K7256">
        <v>255</v>
      </c>
      <c r="L7256" t="s">
        <v>23185</v>
      </c>
      <c r="M7256" s="15" t="e">
        <f>IF(INDEX(#REF!,MATCH(Padrón!K7256,#REF!,0),MATCH(Padrón!J7256,#REF!,0))=K7256,"Sí","NO")</f>
        <v>#REF!</v>
      </c>
    </row>
    <row r="7257" spans="1:13" x14ac:dyDescent="0.25">
      <c r="A7257" t="s">
        <v>30461</v>
      </c>
      <c r="B7257">
        <v>4537105</v>
      </c>
      <c r="C7257">
        <v>1944</v>
      </c>
      <c r="D7257" t="s">
        <v>9856</v>
      </c>
      <c r="E7257" t="s">
        <v>929</v>
      </c>
      <c r="F7257" t="s">
        <v>59</v>
      </c>
      <c r="G7257" t="s">
        <v>27</v>
      </c>
      <c r="H7257">
        <v>12</v>
      </c>
      <c r="I7257">
        <v>65</v>
      </c>
      <c r="J7257">
        <v>2019</v>
      </c>
      <c r="K7257">
        <v>256</v>
      </c>
      <c r="L7257" t="s">
        <v>23185</v>
      </c>
      <c r="M7257" s="15" t="e">
        <f>IF(INDEX(#REF!,MATCH(Padrón!K7257,#REF!,0),MATCH(Padrón!J7257,#REF!,0))=K7257,"Sí","NO")</f>
        <v>#REF!</v>
      </c>
    </row>
    <row r="7258" spans="1:13" x14ac:dyDescent="0.25">
      <c r="A7258" t="s">
        <v>30462</v>
      </c>
      <c r="B7258">
        <v>11854401</v>
      </c>
      <c r="C7258">
        <v>1955</v>
      </c>
      <c r="D7258" t="s">
        <v>9856</v>
      </c>
      <c r="E7258" t="s">
        <v>232</v>
      </c>
      <c r="F7258" t="s">
        <v>9879</v>
      </c>
      <c r="G7258" t="s">
        <v>3</v>
      </c>
      <c r="H7258">
        <v>12</v>
      </c>
      <c r="I7258">
        <v>65</v>
      </c>
      <c r="J7258">
        <v>2019</v>
      </c>
      <c r="K7258">
        <v>257</v>
      </c>
      <c r="L7258" t="s">
        <v>23185</v>
      </c>
      <c r="M7258" s="15" t="e">
        <f>IF(INDEX(#REF!,MATCH(Padrón!K7258,#REF!,0),MATCH(Padrón!J7258,#REF!,0))=K7258,"Sí","NO")</f>
        <v>#REF!</v>
      </c>
    </row>
    <row r="7259" spans="1:13" x14ac:dyDescent="0.25">
      <c r="A7259" t="s">
        <v>30463</v>
      </c>
      <c r="B7259">
        <v>39946407</v>
      </c>
      <c r="C7259">
        <v>1996</v>
      </c>
      <c r="D7259" t="s">
        <v>9856</v>
      </c>
      <c r="E7259" t="s">
        <v>9880</v>
      </c>
      <c r="F7259" t="s">
        <v>9881</v>
      </c>
      <c r="G7259" t="s">
        <v>27</v>
      </c>
      <c r="H7259">
        <v>12</v>
      </c>
      <c r="I7259">
        <v>65</v>
      </c>
      <c r="J7259">
        <v>2019</v>
      </c>
      <c r="K7259">
        <v>258</v>
      </c>
      <c r="L7259" t="s">
        <v>23185</v>
      </c>
      <c r="M7259" s="15" t="e">
        <f>IF(INDEX(#REF!,MATCH(Padrón!K7259,#REF!,0),MATCH(Padrón!J7259,#REF!,0))=K7259,"Sí","NO")</f>
        <v>#REF!</v>
      </c>
    </row>
    <row r="7260" spans="1:13" x14ac:dyDescent="0.25">
      <c r="A7260" t="s">
        <v>30464</v>
      </c>
      <c r="B7260">
        <v>32938708</v>
      </c>
      <c r="C7260">
        <v>1987</v>
      </c>
      <c r="D7260" t="s">
        <v>9856</v>
      </c>
      <c r="E7260" t="s">
        <v>9882</v>
      </c>
      <c r="F7260" t="s">
        <v>856</v>
      </c>
      <c r="G7260" t="s">
        <v>3</v>
      </c>
      <c r="H7260">
        <v>12</v>
      </c>
      <c r="I7260">
        <v>65</v>
      </c>
      <c r="J7260">
        <v>2019</v>
      </c>
      <c r="K7260">
        <v>259</v>
      </c>
      <c r="L7260" t="s">
        <v>23185</v>
      </c>
      <c r="M7260" s="15" t="e">
        <f>IF(INDEX(#REF!,MATCH(Padrón!K7260,#REF!,0),MATCH(Padrón!J7260,#REF!,0))=K7260,"Sí","NO")</f>
        <v>#REF!</v>
      </c>
    </row>
    <row r="7261" spans="1:13" x14ac:dyDescent="0.25">
      <c r="A7261" t="s">
        <v>30465</v>
      </c>
      <c r="B7261">
        <v>10001111</v>
      </c>
      <c r="C7261">
        <v>1951</v>
      </c>
      <c r="D7261" t="s">
        <v>9856</v>
      </c>
      <c r="E7261" t="s">
        <v>1097</v>
      </c>
      <c r="F7261" t="s">
        <v>9883</v>
      </c>
      <c r="G7261" t="s">
        <v>27</v>
      </c>
      <c r="H7261">
        <v>12</v>
      </c>
      <c r="I7261">
        <v>65</v>
      </c>
      <c r="J7261">
        <v>2019</v>
      </c>
      <c r="K7261">
        <v>260</v>
      </c>
      <c r="L7261" t="s">
        <v>23185</v>
      </c>
      <c r="M7261" s="15" t="e">
        <f>IF(INDEX(#REF!,MATCH(Padrón!K7261,#REF!,0),MATCH(Padrón!J7261,#REF!,0))=K7261,"Sí","NO")</f>
        <v>#REF!</v>
      </c>
    </row>
    <row r="7262" spans="1:13" x14ac:dyDescent="0.25">
      <c r="A7262" t="s">
        <v>30466</v>
      </c>
      <c r="B7262">
        <v>28553894</v>
      </c>
      <c r="C7262">
        <v>1981</v>
      </c>
      <c r="D7262" t="s">
        <v>9856</v>
      </c>
      <c r="E7262" t="s">
        <v>9884</v>
      </c>
      <c r="F7262" t="s">
        <v>8727</v>
      </c>
      <c r="G7262" t="s">
        <v>117</v>
      </c>
      <c r="H7262">
        <v>12</v>
      </c>
      <c r="I7262">
        <v>65</v>
      </c>
      <c r="J7262">
        <v>2019</v>
      </c>
      <c r="K7262">
        <v>261</v>
      </c>
      <c r="L7262" t="s">
        <v>23185</v>
      </c>
      <c r="M7262" s="15" t="e">
        <f>IF(INDEX(#REF!,MATCH(Padrón!K7262,#REF!,0),MATCH(Padrón!J7262,#REF!,0))=K7262,"Sí","NO")</f>
        <v>#REF!</v>
      </c>
    </row>
    <row r="7263" spans="1:13" x14ac:dyDescent="0.25">
      <c r="A7263" t="s">
        <v>30467</v>
      </c>
      <c r="B7263">
        <v>47997331</v>
      </c>
      <c r="C7263">
        <v>2007</v>
      </c>
      <c r="D7263" t="s">
        <v>9856</v>
      </c>
      <c r="E7263" t="s">
        <v>9885</v>
      </c>
      <c r="F7263" t="s">
        <v>8438</v>
      </c>
      <c r="G7263" t="s">
        <v>3</v>
      </c>
      <c r="H7263">
        <v>12</v>
      </c>
      <c r="I7263">
        <v>65</v>
      </c>
      <c r="J7263">
        <v>2019</v>
      </c>
      <c r="K7263">
        <v>262</v>
      </c>
      <c r="L7263" t="s">
        <v>23185</v>
      </c>
      <c r="M7263" s="15" t="e">
        <f>IF(INDEX(#REF!,MATCH(Padrón!K7263,#REF!,0),MATCH(Padrón!J7263,#REF!,0))=K7263,"Sí","NO")</f>
        <v>#REF!</v>
      </c>
    </row>
    <row r="7264" spans="1:13" x14ac:dyDescent="0.25">
      <c r="A7264" t="s">
        <v>30468</v>
      </c>
      <c r="B7264">
        <v>41304036</v>
      </c>
      <c r="C7264">
        <v>1997</v>
      </c>
      <c r="D7264" t="s">
        <v>9856</v>
      </c>
      <c r="E7264" t="s">
        <v>9886</v>
      </c>
      <c r="F7264" t="s">
        <v>9887</v>
      </c>
      <c r="G7264" t="s">
        <v>10</v>
      </c>
      <c r="H7264">
        <v>12</v>
      </c>
      <c r="I7264">
        <v>65</v>
      </c>
      <c r="J7264">
        <v>2019</v>
      </c>
      <c r="K7264">
        <v>263</v>
      </c>
      <c r="L7264" t="s">
        <v>23185</v>
      </c>
      <c r="M7264" s="15" t="e">
        <f>IF(INDEX(#REF!,MATCH(Padrón!K7264,#REF!,0),MATCH(Padrón!J7264,#REF!,0))=K7264,"Sí","NO")</f>
        <v>#REF!</v>
      </c>
    </row>
    <row r="7265" spans="1:13" x14ac:dyDescent="0.25">
      <c r="A7265" t="s">
        <v>30469</v>
      </c>
      <c r="B7265">
        <v>43547230</v>
      </c>
      <c r="C7265">
        <v>2001</v>
      </c>
      <c r="D7265" t="s">
        <v>9856</v>
      </c>
      <c r="E7265" t="s">
        <v>996</v>
      </c>
      <c r="F7265" t="s">
        <v>3137</v>
      </c>
      <c r="G7265" t="s">
        <v>3</v>
      </c>
      <c r="H7265">
        <v>12</v>
      </c>
      <c r="I7265">
        <v>65</v>
      </c>
      <c r="J7265">
        <v>2019</v>
      </c>
      <c r="K7265">
        <v>264</v>
      </c>
      <c r="L7265" t="s">
        <v>23185</v>
      </c>
      <c r="M7265" s="15" t="e">
        <f>IF(INDEX(#REF!,MATCH(Padrón!K7265,#REF!,0),MATCH(Padrón!J7265,#REF!,0))=K7265,"Sí","NO")</f>
        <v>#REF!</v>
      </c>
    </row>
    <row r="7266" spans="1:13" x14ac:dyDescent="0.25">
      <c r="A7266" t="s">
        <v>30470</v>
      </c>
      <c r="B7266">
        <v>33853996</v>
      </c>
      <c r="C7266">
        <v>1988</v>
      </c>
      <c r="D7266" t="s">
        <v>9856</v>
      </c>
      <c r="E7266" t="s">
        <v>9888</v>
      </c>
      <c r="F7266" t="s">
        <v>1305</v>
      </c>
      <c r="G7266" t="s">
        <v>3</v>
      </c>
      <c r="H7266">
        <v>12</v>
      </c>
      <c r="I7266">
        <v>65</v>
      </c>
      <c r="J7266">
        <v>2019</v>
      </c>
      <c r="K7266">
        <v>265</v>
      </c>
      <c r="L7266" t="s">
        <v>23185</v>
      </c>
      <c r="M7266" s="15" t="e">
        <f>IF(INDEX(#REF!,MATCH(Padrón!K7266,#REF!,0),MATCH(Padrón!J7266,#REF!,0))=K7266,"Sí","NO")</f>
        <v>#REF!</v>
      </c>
    </row>
    <row r="7267" spans="1:13" x14ac:dyDescent="0.25">
      <c r="A7267" t="s">
        <v>30471</v>
      </c>
      <c r="B7267">
        <v>35007195</v>
      </c>
      <c r="C7267">
        <v>1990</v>
      </c>
      <c r="D7267" t="s">
        <v>9856</v>
      </c>
      <c r="E7267" t="s">
        <v>2435</v>
      </c>
      <c r="F7267" t="s">
        <v>1069</v>
      </c>
      <c r="G7267" t="s">
        <v>10</v>
      </c>
      <c r="H7267">
        <v>12</v>
      </c>
      <c r="I7267">
        <v>65</v>
      </c>
      <c r="J7267">
        <v>2019</v>
      </c>
      <c r="K7267">
        <v>266</v>
      </c>
      <c r="L7267" t="s">
        <v>23185</v>
      </c>
      <c r="M7267" s="15" t="e">
        <f>IF(INDEX(#REF!,MATCH(Padrón!K7267,#REF!,0),MATCH(Padrón!J7267,#REF!,0))=K7267,"Sí","NO")</f>
        <v>#REF!</v>
      </c>
    </row>
    <row r="7268" spans="1:13" x14ac:dyDescent="0.25">
      <c r="A7268" t="s">
        <v>30472</v>
      </c>
      <c r="B7268">
        <v>13421257</v>
      </c>
      <c r="C7268">
        <v>1958</v>
      </c>
      <c r="D7268" t="s">
        <v>9856</v>
      </c>
      <c r="E7268" t="s">
        <v>4703</v>
      </c>
      <c r="F7268" t="s">
        <v>154</v>
      </c>
      <c r="G7268" t="s">
        <v>27</v>
      </c>
      <c r="H7268">
        <v>12</v>
      </c>
      <c r="I7268">
        <v>65</v>
      </c>
      <c r="J7268">
        <v>2019</v>
      </c>
      <c r="K7268">
        <v>267</v>
      </c>
      <c r="L7268" t="s">
        <v>23185</v>
      </c>
      <c r="M7268" s="15" t="e">
        <f>IF(INDEX(#REF!,MATCH(Padrón!K7268,#REF!,0),MATCH(Padrón!J7268,#REF!,0))=K7268,"Sí","NO")</f>
        <v>#REF!</v>
      </c>
    </row>
    <row r="7269" spans="1:13" x14ac:dyDescent="0.25">
      <c r="A7269" t="s">
        <v>30473</v>
      </c>
      <c r="B7269">
        <v>21302110</v>
      </c>
      <c r="C7269">
        <v>1970</v>
      </c>
      <c r="D7269" t="s">
        <v>9856</v>
      </c>
      <c r="E7269" t="s">
        <v>2093</v>
      </c>
      <c r="F7269" t="s">
        <v>82</v>
      </c>
      <c r="G7269" t="s">
        <v>117</v>
      </c>
      <c r="H7269">
        <v>12</v>
      </c>
      <c r="I7269">
        <v>65</v>
      </c>
      <c r="J7269">
        <v>2019</v>
      </c>
      <c r="K7269">
        <v>268</v>
      </c>
      <c r="L7269" t="s">
        <v>23185</v>
      </c>
      <c r="M7269" s="15" t="e">
        <f>IF(INDEX(#REF!,MATCH(Padrón!K7269,#REF!,0),MATCH(Padrón!J7269,#REF!,0))=K7269,"Sí","NO")</f>
        <v>#REF!</v>
      </c>
    </row>
    <row r="7270" spans="1:13" x14ac:dyDescent="0.25">
      <c r="A7270" t="s">
        <v>30474</v>
      </c>
      <c r="B7270">
        <v>18340683</v>
      </c>
      <c r="C7270">
        <v>1936</v>
      </c>
      <c r="D7270" t="s">
        <v>9856</v>
      </c>
      <c r="E7270" t="s">
        <v>2105</v>
      </c>
      <c r="F7270" t="s">
        <v>9889</v>
      </c>
      <c r="G7270" t="s">
        <v>88</v>
      </c>
      <c r="H7270">
        <v>12</v>
      </c>
      <c r="I7270">
        <v>65</v>
      </c>
      <c r="J7270">
        <v>2019</v>
      </c>
      <c r="K7270">
        <v>269</v>
      </c>
      <c r="L7270" t="s">
        <v>23185</v>
      </c>
      <c r="M7270" s="15" t="e">
        <f>IF(INDEX(#REF!,MATCH(Padrón!K7270,#REF!,0),MATCH(Padrón!J7270,#REF!,0))=K7270,"Sí","NO")</f>
        <v>#REF!</v>
      </c>
    </row>
    <row r="7271" spans="1:13" x14ac:dyDescent="0.25">
      <c r="A7271" t="s">
        <v>30475</v>
      </c>
      <c r="B7271">
        <v>46301987</v>
      </c>
      <c r="C7271">
        <v>2004</v>
      </c>
      <c r="D7271" t="s">
        <v>9856</v>
      </c>
      <c r="E7271" t="s">
        <v>9890</v>
      </c>
      <c r="F7271" t="s">
        <v>1737</v>
      </c>
      <c r="G7271" t="s">
        <v>3</v>
      </c>
      <c r="H7271">
        <v>12</v>
      </c>
      <c r="I7271">
        <v>65</v>
      </c>
      <c r="J7271">
        <v>2019</v>
      </c>
      <c r="K7271">
        <v>270</v>
      </c>
      <c r="L7271" t="s">
        <v>23185</v>
      </c>
      <c r="M7271" s="15" t="e">
        <f>IF(INDEX(#REF!,MATCH(Padrón!K7271,#REF!,0),MATCH(Padrón!J7271,#REF!,0))=K7271,"Sí","NO")</f>
        <v>#REF!</v>
      </c>
    </row>
    <row r="7272" spans="1:13" x14ac:dyDescent="0.25">
      <c r="A7272" t="s">
        <v>30476</v>
      </c>
      <c r="B7272">
        <v>5646842</v>
      </c>
      <c r="C7272">
        <v>1947</v>
      </c>
      <c r="D7272" t="s">
        <v>9856</v>
      </c>
      <c r="E7272" t="s">
        <v>9891</v>
      </c>
      <c r="F7272" t="s">
        <v>1041</v>
      </c>
      <c r="G7272" t="s">
        <v>3</v>
      </c>
      <c r="H7272">
        <v>12</v>
      </c>
      <c r="I7272">
        <v>65</v>
      </c>
      <c r="J7272">
        <v>2019</v>
      </c>
      <c r="K7272">
        <v>271</v>
      </c>
      <c r="L7272" t="s">
        <v>23185</v>
      </c>
      <c r="M7272" s="15" t="e">
        <f>IF(INDEX(#REF!,MATCH(Padrón!K7272,#REF!,0),MATCH(Padrón!J7272,#REF!,0))=K7272,"Sí","NO")</f>
        <v>#REF!</v>
      </c>
    </row>
    <row r="7273" spans="1:13" x14ac:dyDescent="0.25">
      <c r="A7273" t="s">
        <v>30477</v>
      </c>
      <c r="B7273">
        <v>16696602</v>
      </c>
      <c r="C7273">
        <v>1962</v>
      </c>
      <c r="D7273" t="s">
        <v>9856</v>
      </c>
      <c r="E7273" t="s">
        <v>9892</v>
      </c>
      <c r="F7273" t="s">
        <v>9893</v>
      </c>
      <c r="G7273" t="s">
        <v>3</v>
      </c>
      <c r="H7273">
        <v>12</v>
      </c>
      <c r="I7273">
        <v>65</v>
      </c>
      <c r="J7273">
        <v>2019</v>
      </c>
      <c r="K7273">
        <v>272</v>
      </c>
      <c r="L7273" t="s">
        <v>23185</v>
      </c>
      <c r="M7273" s="15" t="e">
        <f>IF(INDEX(#REF!,MATCH(Padrón!K7273,#REF!,0),MATCH(Padrón!J7273,#REF!,0))=K7273,"Sí","NO")</f>
        <v>#REF!</v>
      </c>
    </row>
    <row r="7274" spans="1:13" x14ac:dyDescent="0.25">
      <c r="A7274" t="s">
        <v>30478</v>
      </c>
      <c r="B7274">
        <v>35007057</v>
      </c>
      <c r="C7274">
        <v>1990</v>
      </c>
      <c r="D7274" t="s">
        <v>9856</v>
      </c>
      <c r="E7274" t="s">
        <v>9894</v>
      </c>
      <c r="F7274" t="s">
        <v>9895</v>
      </c>
      <c r="G7274" t="s">
        <v>3</v>
      </c>
      <c r="H7274">
        <v>12</v>
      </c>
      <c r="I7274">
        <v>65</v>
      </c>
      <c r="J7274">
        <v>2019</v>
      </c>
      <c r="K7274">
        <v>273</v>
      </c>
      <c r="L7274" t="s">
        <v>23185</v>
      </c>
      <c r="M7274" s="15" t="e">
        <f>IF(INDEX(#REF!,MATCH(Padrón!K7274,#REF!,0),MATCH(Padrón!J7274,#REF!,0))=K7274,"Sí","NO")</f>
        <v>#REF!</v>
      </c>
    </row>
    <row r="7275" spans="1:13" x14ac:dyDescent="0.25">
      <c r="A7275" t="s">
        <v>30479</v>
      </c>
      <c r="B7275">
        <v>43419564</v>
      </c>
      <c r="C7275">
        <v>2001</v>
      </c>
      <c r="D7275" t="s">
        <v>9856</v>
      </c>
      <c r="E7275" t="s">
        <v>9896</v>
      </c>
      <c r="F7275" t="s">
        <v>3137</v>
      </c>
      <c r="G7275" t="s">
        <v>3</v>
      </c>
      <c r="H7275">
        <v>12</v>
      </c>
      <c r="I7275">
        <v>65</v>
      </c>
      <c r="J7275">
        <v>2019</v>
      </c>
      <c r="K7275">
        <v>274</v>
      </c>
      <c r="L7275" t="s">
        <v>23185</v>
      </c>
      <c r="M7275" s="15" t="e">
        <f>IF(INDEX(#REF!,MATCH(Padrón!K7275,#REF!,0),MATCH(Padrón!J7275,#REF!,0))=K7275,"Sí","NO")</f>
        <v>#REF!</v>
      </c>
    </row>
    <row r="7276" spans="1:13" x14ac:dyDescent="0.25">
      <c r="A7276" t="s">
        <v>30480</v>
      </c>
      <c r="B7276">
        <v>37582750</v>
      </c>
      <c r="C7276">
        <v>1993</v>
      </c>
      <c r="D7276" t="s">
        <v>9856</v>
      </c>
      <c r="E7276" t="s">
        <v>9897</v>
      </c>
      <c r="F7276" t="s">
        <v>2405</v>
      </c>
      <c r="G7276" t="s">
        <v>27</v>
      </c>
      <c r="H7276">
        <v>12</v>
      </c>
      <c r="I7276">
        <v>65</v>
      </c>
      <c r="J7276">
        <v>2019</v>
      </c>
      <c r="K7276">
        <v>275</v>
      </c>
      <c r="L7276" t="s">
        <v>23185</v>
      </c>
      <c r="M7276" s="15" t="e">
        <f>IF(INDEX(#REF!,MATCH(Padrón!K7276,#REF!,0),MATCH(Padrón!J7276,#REF!,0))=K7276,"Sí","NO")</f>
        <v>#REF!</v>
      </c>
    </row>
    <row r="7277" spans="1:13" x14ac:dyDescent="0.25">
      <c r="A7277" t="s">
        <v>30481</v>
      </c>
      <c r="B7277">
        <v>22233673</v>
      </c>
      <c r="C7277">
        <v>1971</v>
      </c>
      <c r="D7277" t="s">
        <v>9856</v>
      </c>
      <c r="E7277" t="s">
        <v>9898</v>
      </c>
      <c r="F7277" t="s">
        <v>9899</v>
      </c>
      <c r="G7277" t="s">
        <v>3</v>
      </c>
      <c r="H7277">
        <v>12</v>
      </c>
      <c r="I7277">
        <v>65</v>
      </c>
      <c r="J7277">
        <v>2019</v>
      </c>
      <c r="K7277">
        <v>276</v>
      </c>
      <c r="L7277" t="s">
        <v>23185</v>
      </c>
      <c r="M7277" s="15" t="e">
        <f>IF(INDEX(#REF!,MATCH(Padrón!K7277,#REF!,0),MATCH(Padrón!J7277,#REF!,0))=K7277,"Sí","NO")</f>
        <v>#REF!</v>
      </c>
    </row>
    <row r="7278" spans="1:13" x14ac:dyDescent="0.25">
      <c r="A7278" t="s">
        <v>30482</v>
      </c>
      <c r="B7278">
        <v>13590015</v>
      </c>
      <c r="C7278">
        <v>1957</v>
      </c>
      <c r="D7278" t="s">
        <v>9856</v>
      </c>
      <c r="E7278" t="s">
        <v>4649</v>
      </c>
      <c r="F7278" t="s">
        <v>4232</v>
      </c>
      <c r="G7278" t="s">
        <v>3</v>
      </c>
      <c r="H7278">
        <v>12</v>
      </c>
      <c r="I7278">
        <v>65</v>
      </c>
      <c r="J7278">
        <v>2019</v>
      </c>
      <c r="K7278">
        <v>277</v>
      </c>
      <c r="L7278" t="s">
        <v>23185</v>
      </c>
      <c r="M7278" s="15" t="e">
        <f>IF(INDEX(#REF!,MATCH(Padrón!K7278,#REF!,0),MATCH(Padrón!J7278,#REF!,0))=K7278,"Sí","NO")</f>
        <v>#REF!</v>
      </c>
    </row>
    <row r="7279" spans="1:13" x14ac:dyDescent="0.25">
      <c r="A7279" t="s">
        <v>30483</v>
      </c>
      <c r="B7279">
        <v>7558109</v>
      </c>
      <c r="C7279">
        <v>1943</v>
      </c>
      <c r="D7279" t="s">
        <v>9856</v>
      </c>
      <c r="E7279" t="s">
        <v>9900</v>
      </c>
      <c r="F7279" t="s">
        <v>5394</v>
      </c>
      <c r="G7279" t="s">
        <v>3</v>
      </c>
      <c r="H7279">
        <v>12</v>
      </c>
      <c r="I7279">
        <v>65</v>
      </c>
      <c r="J7279">
        <v>2019</v>
      </c>
      <c r="K7279">
        <v>278</v>
      </c>
      <c r="L7279" t="s">
        <v>23185</v>
      </c>
      <c r="M7279" s="15" t="e">
        <f>IF(INDEX(#REF!,MATCH(Padrón!K7279,#REF!,0),MATCH(Padrón!J7279,#REF!,0))=K7279,"Sí","NO")</f>
        <v>#REF!</v>
      </c>
    </row>
    <row r="7280" spans="1:13" x14ac:dyDescent="0.25">
      <c r="A7280" t="s">
        <v>30484</v>
      </c>
      <c r="B7280">
        <v>46085433</v>
      </c>
      <c r="C7280">
        <v>2002</v>
      </c>
      <c r="D7280" t="s">
        <v>9856</v>
      </c>
      <c r="E7280" t="s">
        <v>9901</v>
      </c>
      <c r="F7280" t="s">
        <v>9893</v>
      </c>
      <c r="G7280" t="s">
        <v>3</v>
      </c>
      <c r="H7280">
        <v>12</v>
      </c>
      <c r="I7280">
        <v>65</v>
      </c>
      <c r="J7280">
        <v>2019</v>
      </c>
      <c r="K7280">
        <v>279</v>
      </c>
      <c r="L7280" t="s">
        <v>23185</v>
      </c>
      <c r="M7280" s="15" t="e">
        <f>IF(INDEX(#REF!,MATCH(Padrón!K7280,#REF!,0),MATCH(Padrón!J7280,#REF!,0))=K7280,"Sí","NO")</f>
        <v>#REF!</v>
      </c>
    </row>
    <row r="7281" spans="1:13" x14ac:dyDescent="0.25">
      <c r="A7281" t="s">
        <v>30485</v>
      </c>
      <c r="B7281">
        <v>11784042</v>
      </c>
      <c r="C7281">
        <v>1955</v>
      </c>
      <c r="D7281" t="s">
        <v>9856</v>
      </c>
      <c r="E7281" t="s">
        <v>2251</v>
      </c>
      <c r="F7281" t="s">
        <v>9902</v>
      </c>
      <c r="G7281" t="s">
        <v>3</v>
      </c>
      <c r="H7281">
        <v>12</v>
      </c>
      <c r="I7281">
        <v>65</v>
      </c>
      <c r="J7281">
        <v>2019</v>
      </c>
      <c r="K7281">
        <v>280</v>
      </c>
      <c r="L7281" t="s">
        <v>23185</v>
      </c>
      <c r="M7281" s="15" t="e">
        <f>IF(INDEX(#REF!,MATCH(Padrón!K7281,#REF!,0),MATCH(Padrón!J7281,#REF!,0))=K7281,"Sí","NO")</f>
        <v>#REF!</v>
      </c>
    </row>
    <row r="7282" spans="1:13" x14ac:dyDescent="0.25">
      <c r="A7282" t="s">
        <v>30486</v>
      </c>
      <c r="B7282">
        <v>29840193</v>
      </c>
      <c r="C7282">
        <v>1975</v>
      </c>
      <c r="D7282" t="s">
        <v>9856</v>
      </c>
      <c r="E7282" t="s">
        <v>6681</v>
      </c>
      <c r="F7282" t="s">
        <v>9903</v>
      </c>
      <c r="G7282" t="s">
        <v>3</v>
      </c>
      <c r="H7282">
        <v>12</v>
      </c>
      <c r="I7282">
        <v>65</v>
      </c>
      <c r="J7282">
        <v>2019</v>
      </c>
      <c r="K7282">
        <v>281</v>
      </c>
      <c r="L7282" t="s">
        <v>23185</v>
      </c>
      <c r="M7282" s="15" t="e">
        <f>IF(INDEX(#REF!,MATCH(Padrón!K7282,#REF!,0),MATCH(Padrón!J7282,#REF!,0))=K7282,"Sí","NO")</f>
        <v>#REF!</v>
      </c>
    </row>
    <row r="7283" spans="1:13" x14ac:dyDescent="0.25">
      <c r="A7283" t="s">
        <v>30487</v>
      </c>
      <c r="B7283">
        <v>39946435</v>
      </c>
      <c r="C7283">
        <v>1996</v>
      </c>
      <c r="D7283" t="s">
        <v>9856</v>
      </c>
      <c r="E7283" t="s">
        <v>9422</v>
      </c>
      <c r="F7283" t="s">
        <v>9904</v>
      </c>
      <c r="G7283" t="s">
        <v>3</v>
      </c>
      <c r="H7283">
        <v>12</v>
      </c>
      <c r="I7283">
        <v>65</v>
      </c>
      <c r="J7283">
        <v>2019</v>
      </c>
      <c r="K7283">
        <v>282</v>
      </c>
      <c r="L7283" t="s">
        <v>23185</v>
      </c>
      <c r="M7283" s="15" t="e">
        <f>IF(INDEX(#REF!,MATCH(Padrón!K7283,#REF!,0),MATCH(Padrón!J7283,#REF!,0))=K7283,"Sí","NO")</f>
        <v>#REF!</v>
      </c>
    </row>
    <row r="7284" spans="1:13" x14ac:dyDescent="0.25">
      <c r="A7284" t="s">
        <v>30488</v>
      </c>
      <c r="B7284">
        <v>16701930</v>
      </c>
      <c r="C7284">
        <v>1962</v>
      </c>
      <c r="D7284" t="s">
        <v>9856</v>
      </c>
      <c r="E7284" t="s">
        <v>8015</v>
      </c>
      <c r="F7284" t="s">
        <v>238</v>
      </c>
      <c r="G7284" t="s">
        <v>10</v>
      </c>
      <c r="H7284">
        <v>12</v>
      </c>
      <c r="I7284">
        <v>65</v>
      </c>
      <c r="J7284">
        <v>2019</v>
      </c>
      <c r="K7284">
        <v>283</v>
      </c>
      <c r="L7284" t="s">
        <v>23185</v>
      </c>
      <c r="M7284" s="15" t="e">
        <f>IF(INDEX(#REF!,MATCH(Padrón!K7284,#REF!,0),MATCH(Padrón!J7284,#REF!,0))=K7284,"Sí","NO")</f>
        <v>#REF!</v>
      </c>
    </row>
    <row r="7285" spans="1:13" x14ac:dyDescent="0.25">
      <c r="A7285" t="s">
        <v>30489</v>
      </c>
      <c r="B7285">
        <v>33406188</v>
      </c>
      <c r="C7285">
        <v>1987</v>
      </c>
      <c r="D7285" t="s">
        <v>9856</v>
      </c>
      <c r="E7285" t="s">
        <v>346</v>
      </c>
      <c r="F7285" t="s">
        <v>9905</v>
      </c>
      <c r="G7285" t="s">
        <v>3</v>
      </c>
      <c r="H7285">
        <v>12</v>
      </c>
      <c r="I7285">
        <v>65</v>
      </c>
      <c r="J7285">
        <v>2019</v>
      </c>
      <c r="K7285">
        <v>284</v>
      </c>
      <c r="L7285" t="s">
        <v>23185</v>
      </c>
      <c r="M7285" s="15" t="e">
        <f>IF(INDEX(#REF!,MATCH(Padrón!K7285,#REF!,0),MATCH(Padrón!J7285,#REF!,0))=K7285,"Sí","NO")</f>
        <v>#REF!</v>
      </c>
    </row>
    <row r="7286" spans="1:13" x14ac:dyDescent="0.25">
      <c r="A7286" t="s">
        <v>30490</v>
      </c>
      <c r="B7286">
        <v>30363427</v>
      </c>
      <c r="C7286">
        <v>1972</v>
      </c>
      <c r="D7286" t="s">
        <v>9856</v>
      </c>
      <c r="E7286" t="s">
        <v>3352</v>
      </c>
      <c r="F7286" t="s">
        <v>612</v>
      </c>
      <c r="G7286" t="s">
        <v>27</v>
      </c>
      <c r="H7286">
        <v>12</v>
      </c>
      <c r="I7286">
        <v>65</v>
      </c>
      <c r="J7286">
        <v>2019</v>
      </c>
      <c r="K7286">
        <v>285</v>
      </c>
      <c r="L7286" t="s">
        <v>23185</v>
      </c>
      <c r="M7286" s="15" t="e">
        <f>IF(INDEX(#REF!,MATCH(Padrón!K7286,#REF!,0),MATCH(Padrón!J7286,#REF!,0))=K7286,"Sí","NO")</f>
        <v>#REF!</v>
      </c>
    </row>
    <row r="7287" spans="1:13" x14ac:dyDescent="0.25">
      <c r="A7287" t="s">
        <v>30491</v>
      </c>
      <c r="B7287">
        <v>28313018</v>
      </c>
      <c r="C7287">
        <v>1980</v>
      </c>
      <c r="D7287" t="s">
        <v>9856</v>
      </c>
      <c r="E7287" t="s">
        <v>7346</v>
      </c>
      <c r="F7287" t="s">
        <v>2825</v>
      </c>
      <c r="G7287" t="s">
        <v>27</v>
      </c>
      <c r="H7287">
        <v>12</v>
      </c>
      <c r="I7287">
        <v>65</v>
      </c>
      <c r="J7287">
        <v>2019</v>
      </c>
      <c r="K7287">
        <v>286</v>
      </c>
      <c r="L7287" t="s">
        <v>23185</v>
      </c>
      <c r="M7287" s="15" t="e">
        <f>IF(INDEX(#REF!,MATCH(Padrón!K7287,#REF!,0),MATCH(Padrón!J7287,#REF!,0))=K7287,"Sí","NO")</f>
        <v>#REF!</v>
      </c>
    </row>
    <row r="7288" spans="1:13" x14ac:dyDescent="0.25">
      <c r="A7288" t="s">
        <v>30492</v>
      </c>
      <c r="B7288">
        <v>46387736</v>
      </c>
      <c r="C7288">
        <v>2004</v>
      </c>
      <c r="D7288" t="s">
        <v>9856</v>
      </c>
      <c r="E7288" t="s">
        <v>9906</v>
      </c>
      <c r="F7288" t="s">
        <v>5714</v>
      </c>
      <c r="G7288" t="s">
        <v>10</v>
      </c>
      <c r="H7288">
        <v>12</v>
      </c>
      <c r="I7288">
        <v>65</v>
      </c>
      <c r="J7288">
        <v>2019</v>
      </c>
      <c r="K7288">
        <v>287</v>
      </c>
      <c r="L7288" t="s">
        <v>23185</v>
      </c>
      <c r="M7288" s="15" t="e">
        <f>IF(INDEX(#REF!,MATCH(Padrón!K7288,#REF!,0),MATCH(Padrón!J7288,#REF!,0))=K7288,"Sí","NO")</f>
        <v>#REF!</v>
      </c>
    </row>
    <row r="7289" spans="1:13" x14ac:dyDescent="0.25">
      <c r="A7289" t="s">
        <v>30493</v>
      </c>
      <c r="B7289">
        <v>18247091</v>
      </c>
      <c r="C7289">
        <v>1965</v>
      </c>
      <c r="D7289" t="s">
        <v>9856</v>
      </c>
      <c r="E7289" t="s">
        <v>9907</v>
      </c>
      <c r="F7289" t="s">
        <v>1062</v>
      </c>
      <c r="G7289" t="s">
        <v>10</v>
      </c>
      <c r="H7289">
        <v>12</v>
      </c>
      <c r="I7289">
        <v>65</v>
      </c>
      <c r="J7289">
        <v>2019</v>
      </c>
      <c r="K7289">
        <v>288</v>
      </c>
      <c r="L7289" t="s">
        <v>23185</v>
      </c>
      <c r="M7289" s="15" t="e">
        <f>IF(INDEX(#REF!,MATCH(Padrón!K7289,#REF!,0),MATCH(Padrón!J7289,#REF!,0))=K7289,"Sí","NO")</f>
        <v>#REF!</v>
      </c>
    </row>
    <row r="7290" spans="1:13" x14ac:dyDescent="0.25">
      <c r="A7290" t="s">
        <v>30494</v>
      </c>
      <c r="B7290">
        <v>16701917</v>
      </c>
      <c r="C7290">
        <v>1964</v>
      </c>
      <c r="D7290" t="s">
        <v>9856</v>
      </c>
      <c r="E7290" t="s">
        <v>484</v>
      </c>
      <c r="F7290" t="s">
        <v>112</v>
      </c>
      <c r="G7290" t="s">
        <v>3</v>
      </c>
      <c r="H7290">
        <v>12</v>
      </c>
      <c r="I7290">
        <v>65</v>
      </c>
      <c r="J7290">
        <v>2019</v>
      </c>
      <c r="K7290">
        <v>289</v>
      </c>
      <c r="L7290" t="s">
        <v>23185</v>
      </c>
      <c r="M7290" s="15" t="e">
        <f>IF(INDEX(#REF!,MATCH(Padrón!K7290,#REF!,0),MATCH(Padrón!J7290,#REF!,0))=K7290,"Sí","NO")</f>
        <v>#REF!</v>
      </c>
    </row>
    <row r="7291" spans="1:13" x14ac:dyDescent="0.25">
      <c r="A7291" t="s">
        <v>30495</v>
      </c>
      <c r="B7291">
        <v>33406393</v>
      </c>
      <c r="C7291">
        <v>1988</v>
      </c>
      <c r="D7291" t="s">
        <v>9856</v>
      </c>
      <c r="E7291" t="s">
        <v>9908</v>
      </c>
      <c r="F7291" t="s">
        <v>112</v>
      </c>
      <c r="G7291" t="s">
        <v>3</v>
      </c>
      <c r="H7291">
        <v>12</v>
      </c>
      <c r="I7291">
        <v>65</v>
      </c>
      <c r="J7291">
        <v>2019</v>
      </c>
      <c r="K7291">
        <v>290</v>
      </c>
      <c r="L7291" t="s">
        <v>23185</v>
      </c>
      <c r="M7291" s="15" t="e">
        <f>IF(INDEX(#REF!,MATCH(Padrón!K7291,#REF!,0),MATCH(Padrón!J7291,#REF!,0))=K7291,"Sí","NO")</f>
        <v>#REF!</v>
      </c>
    </row>
    <row r="7292" spans="1:13" x14ac:dyDescent="0.25">
      <c r="A7292" t="s">
        <v>30496</v>
      </c>
      <c r="B7292">
        <v>38063557</v>
      </c>
      <c r="C7292">
        <v>1994</v>
      </c>
      <c r="D7292" t="s">
        <v>9856</v>
      </c>
      <c r="E7292" t="s">
        <v>9909</v>
      </c>
      <c r="F7292" t="s">
        <v>2230</v>
      </c>
      <c r="G7292" t="s">
        <v>10</v>
      </c>
      <c r="H7292">
        <v>12</v>
      </c>
      <c r="I7292">
        <v>65</v>
      </c>
      <c r="J7292">
        <v>2019</v>
      </c>
      <c r="K7292">
        <v>291</v>
      </c>
      <c r="L7292" t="s">
        <v>23185</v>
      </c>
      <c r="M7292" s="15" t="e">
        <f>IF(INDEX(#REF!,MATCH(Padrón!K7292,#REF!,0),MATCH(Padrón!J7292,#REF!,0))=K7292,"Sí","NO")</f>
        <v>#REF!</v>
      </c>
    </row>
    <row r="7293" spans="1:13" x14ac:dyDescent="0.25">
      <c r="A7293" t="s">
        <v>30497</v>
      </c>
      <c r="B7293">
        <v>34734988</v>
      </c>
      <c r="C7293">
        <v>1990</v>
      </c>
      <c r="D7293" t="s">
        <v>9856</v>
      </c>
      <c r="E7293" t="s">
        <v>9910</v>
      </c>
      <c r="F7293" t="s">
        <v>5394</v>
      </c>
      <c r="G7293" t="s">
        <v>3</v>
      </c>
      <c r="H7293">
        <v>12</v>
      </c>
      <c r="I7293">
        <v>65</v>
      </c>
      <c r="J7293">
        <v>2019</v>
      </c>
      <c r="K7293">
        <v>292</v>
      </c>
      <c r="L7293" t="s">
        <v>23185</v>
      </c>
      <c r="M7293" s="15" t="e">
        <f>IF(INDEX(#REF!,MATCH(Padrón!K7293,#REF!,0),MATCH(Padrón!J7293,#REF!,0))=K7293,"Sí","NO")</f>
        <v>#REF!</v>
      </c>
    </row>
    <row r="7294" spans="1:13" x14ac:dyDescent="0.25">
      <c r="A7294" t="s">
        <v>30498</v>
      </c>
      <c r="B7294">
        <v>26916099</v>
      </c>
      <c r="C7294">
        <v>1979</v>
      </c>
      <c r="D7294" t="s">
        <v>9911</v>
      </c>
      <c r="E7294" t="s">
        <v>9912</v>
      </c>
      <c r="F7294" t="s">
        <v>9913</v>
      </c>
      <c r="G7294" t="s">
        <v>3</v>
      </c>
      <c r="H7294">
        <v>12</v>
      </c>
      <c r="I7294">
        <v>65</v>
      </c>
      <c r="J7294">
        <v>2019</v>
      </c>
      <c r="K7294">
        <v>293</v>
      </c>
      <c r="L7294" t="s">
        <v>23185</v>
      </c>
      <c r="M7294" s="15" t="e">
        <f>IF(INDEX(#REF!,MATCH(Padrón!K7294,#REF!,0),MATCH(Padrón!J7294,#REF!,0))=K7294,"Sí","NO")</f>
        <v>#REF!</v>
      </c>
    </row>
    <row r="7295" spans="1:13" x14ac:dyDescent="0.25">
      <c r="A7295" t="s">
        <v>30499</v>
      </c>
      <c r="B7295">
        <v>41565082</v>
      </c>
      <c r="C7295">
        <v>1998</v>
      </c>
      <c r="D7295" t="s">
        <v>9914</v>
      </c>
      <c r="E7295" t="s">
        <v>9915</v>
      </c>
      <c r="F7295" t="s">
        <v>9916</v>
      </c>
      <c r="G7295" t="s">
        <v>27</v>
      </c>
      <c r="H7295">
        <v>12</v>
      </c>
      <c r="I7295">
        <v>65</v>
      </c>
      <c r="J7295">
        <v>2019</v>
      </c>
      <c r="K7295">
        <v>294</v>
      </c>
      <c r="L7295" t="s">
        <v>23185</v>
      </c>
      <c r="M7295" s="15" t="e">
        <f>IF(INDEX(#REF!,MATCH(Padrón!K7295,#REF!,0),MATCH(Padrón!J7295,#REF!,0))=K7295,"Sí","NO")</f>
        <v>#REF!</v>
      </c>
    </row>
    <row r="7296" spans="1:13" x14ac:dyDescent="0.25">
      <c r="A7296" t="s">
        <v>30500</v>
      </c>
      <c r="B7296">
        <v>11906910</v>
      </c>
      <c r="C7296">
        <v>1956</v>
      </c>
      <c r="D7296" t="s">
        <v>9917</v>
      </c>
      <c r="E7296" t="s">
        <v>9918</v>
      </c>
      <c r="F7296" t="s">
        <v>3700</v>
      </c>
      <c r="G7296" t="s">
        <v>3</v>
      </c>
      <c r="H7296">
        <v>12</v>
      </c>
      <c r="I7296">
        <v>65</v>
      </c>
      <c r="J7296">
        <v>2019</v>
      </c>
      <c r="K7296">
        <v>295</v>
      </c>
      <c r="L7296" t="s">
        <v>23185</v>
      </c>
      <c r="M7296" s="15" t="e">
        <f>IF(INDEX(#REF!,MATCH(Padrón!K7296,#REF!,0),MATCH(Padrón!J7296,#REF!,0))=K7296,"Sí","NO")</f>
        <v>#REF!</v>
      </c>
    </row>
    <row r="7297" spans="1:13" x14ac:dyDescent="0.25">
      <c r="A7297" t="s">
        <v>30501</v>
      </c>
      <c r="B7297">
        <v>38063575</v>
      </c>
      <c r="C7297">
        <v>1994</v>
      </c>
      <c r="D7297" t="s">
        <v>9919</v>
      </c>
      <c r="E7297" t="s">
        <v>9920</v>
      </c>
      <c r="F7297" t="s">
        <v>1341</v>
      </c>
      <c r="G7297" t="s">
        <v>3</v>
      </c>
      <c r="H7297">
        <v>12</v>
      </c>
      <c r="I7297">
        <v>65</v>
      </c>
      <c r="J7297">
        <v>2019</v>
      </c>
      <c r="K7297">
        <v>296</v>
      </c>
      <c r="L7297" t="s">
        <v>23185</v>
      </c>
      <c r="M7297" s="15" t="e">
        <f>IF(INDEX(#REF!,MATCH(Padrón!K7297,#REF!,0),MATCH(Padrón!J7297,#REF!,0))=K7297,"Sí","NO")</f>
        <v>#REF!</v>
      </c>
    </row>
    <row r="7298" spans="1:13" x14ac:dyDescent="0.25">
      <c r="A7298" t="s">
        <v>30502</v>
      </c>
      <c r="B7298">
        <v>11021454</v>
      </c>
      <c r="C7298">
        <v>1953</v>
      </c>
      <c r="D7298" t="s">
        <v>9919</v>
      </c>
      <c r="E7298" t="s">
        <v>1226</v>
      </c>
      <c r="F7298" t="s">
        <v>297</v>
      </c>
      <c r="G7298" t="s">
        <v>117</v>
      </c>
      <c r="H7298">
        <v>12</v>
      </c>
      <c r="I7298">
        <v>65</v>
      </c>
      <c r="J7298">
        <v>2019</v>
      </c>
      <c r="K7298">
        <v>297</v>
      </c>
      <c r="L7298" t="s">
        <v>23185</v>
      </c>
      <c r="M7298" s="15" t="e">
        <f>IF(INDEX(#REF!,MATCH(Padrón!K7298,#REF!,0),MATCH(Padrón!J7298,#REF!,0))=K7298,"Sí","NO")</f>
        <v>#REF!</v>
      </c>
    </row>
    <row r="7299" spans="1:13" x14ac:dyDescent="0.25">
      <c r="A7299" t="s">
        <v>30503</v>
      </c>
      <c r="B7299">
        <v>16141991</v>
      </c>
      <c r="C7299">
        <v>1957</v>
      </c>
      <c r="D7299" t="s">
        <v>9919</v>
      </c>
      <c r="E7299" t="s">
        <v>9921</v>
      </c>
      <c r="F7299" t="s">
        <v>1537</v>
      </c>
      <c r="G7299" t="s">
        <v>27</v>
      </c>
      <c r="H7299">
        <v>12</v>
      </c>
      <c r="I7299">
        <v>65</v>
      </c>
      <c r="J7299">
        <v>2019</v>
      </c>
      <c r="K7299">
        <v>298</v>
      </c>
      <c r="L7299" t="s">
        <v>23185</v>
      </c>
      <c r="M7299" s="15" t="e">
        <f>IF(INDEX(#REF!,MATCH(Padrón!K7299,#REF!,0),MATCH(Padrón!J7299,#REF!,0))=K7299,"Sí","NO")</f>
        <v>#REF!</v>
      </c>
    </row>
    <row r="7300" spans="1:13" x14ac:dyDescent="0.25">
      <c r="A7300" t="s">
        <v>30504</v>
      </c>
      <c r="B7300">
        <v>44540805</v>
      </c>
      <c r="C7300">
        <v>2002</v>
      </c>
      <c r="D7300" t="s">
        <v>9919</v>
      </c>
      <c r="E7300" t="s">
        <v>2706</v>
      </c>
      <c r="F7300" t="s">
        <v>1675</v>
      </c>
      <c r="G7300" t="s">
        <v>10</v>
      </c>
      <c r="H7300">
        <v>12</v>
      </c>
      <c r="I7300">
        <v>65</v>
      </c>
      <c r="J7300">
        <v>2019</v>
      </c>
      <c r="K7300">
        <v>299</v>
      </c>
      <c r="L7300" t="s">
        <v>23185</v>
      </c>
      <c r="M7300" s="15" t="e">
        <f>IF(INDEX(#REF!,MATCH(Padrón!K7300,#REF!,0),MATCH(Padrón!J7300,#REF!,0))=K7300,"Sí","NO")</f>
        <v>#REF!</v>
      </c>
    </row>
    <row r="7301" spans="1:13" x14ac:dyDescent="0.25">
      <c r="A7301" t="s">
        <v>30505</v>
      </c>
      <c r="B7301">
        <v>25205132</v>
      </c>
      <c r="C7301">
        <v>1976</v>
      </c>
      <c r="D7301" t="s">
        <v>9919</v>
      </c>
      <c r="E7301" t="s">
        <v>9922</v>
      </c>
      <c r="F7301" t="s">
        <v>618</v>
      </c>
      <c r="G7301" t="s">
        <v>10</v>
      </c>
      <c r="H7301">
        <v>12</v>
      </c>
      <c r="I7301">
        <v>65</v>
      </c>
      <c r="J7301">
        <v>2019</v>
      </c>
      <c r="K7301">
        <v>300</v>
      </c>
      <c r="L7301" t="s">
        <v>23185</v>
      </c>
      <c r="M7301" s="15" t="e">
        <f>IF(INDEX(#REF!,MATCH(Padrón!K7301,#REF!,0),MATCH(Padrón!J7301,#REF!,0))=K7301,"Sí","NO")</f>
        <v>#REF!</v>
      </c>
    </row>
    <row r="7302" spans="1:13" x14ac:dyDescent="0.25">
      <c r="A7302" t="s">
        <v>30506</v>
      </c>
      <c r="B7302">
        <v>27993191</v>
      </c>
      <c r="C7302">
        <v>1980</v>
      </c>
      <c r="D7302" t="s">
        <v>9919</v>
      </c>
      <c r="E7302" t="s">
        <v>5645</v>
      </c>
      <c r="F7302" t="s">
        <v>5260</v>
      </c>
      <c r="G7302" t="s">
        <v>3</v>
      </c>
      <c r="H7302">
        <v>12</v>
      </c>
      <c r="I7302">
        <v>65</v>
      </c>
      <c r="J7302">
        <v>2019</v>
      </c>
      <c r="K7302">
        <v>301</v>
      </c>
      <c r="L7302" t="s">
        <v>23185</v>
      </c>
      <c r="M7302" s="15" t="e">
        <f>IF(INDEX(#REF!,MATCH(Padrón!K7302,#REF!,0),MATCH(Padrón!J7302,#REF!,0))=K7302,"Sí","NO")</f>
        <v>#REF!</v>
      </c>
    </row>
    <row r="7303" spans="1:13" x14ac:dyDescent="0.25">
      <c r="A7303" t="s">
        <v>30507</v>
      </c>
      <c r="B7303">
        <v>18880702</v>
      </c>
      <c r="C7303">
        <v>1982</v>
      </c>
      <c r="D7303" t="s">
        <v>9919</v>
      </c>
      <c r="E7303" t="s">
        <v>576</v>
      </c>
      <c r="F7303" t="s">
        <v>2019</v>
      </c>
      <c r="G7303" t="s">
        <v>3</v>
      </c>
      <c r="H7303">
        <v>12</v>
      </c>
      <c r="I7303">
        <v>65</v>
      </c>
      <c r="J7303">
        <v>2019</v>
      </c>
      <c r="K7303">
        <v>302</v>
      </c>
      <c r="L7303" t="s">
        <v>23185</v>
      </c>
      <c r="M7303" s="15" t="e">
        <f>IF(INDEX(#REF!,MATCH(Padrón!K7303,#REF!,0),MATCH(Padrón!J7303,#REF!,0))=K7303,"Sí","NO")</f>
        <v>#REF!</v>
      </c>
    </row>
    <row r="7304" spans="1:13" x14ac:dyDescent="0.25">
      <c r="A7304" t="s">
        <v>30508</v>
      </c>
      <c r="B7304">
        <v>40337735</v>
      </c>
      <c r="C7304">
        <v>1996</v>
      </c>
      <c r="D7304" t="s">
        <v>9919</v>
      </c>
      <c r="E7304" t="s">
        <v>9923</v>
      </c>
      <c r="F7304" t="s">
        <v>9924</v>
      </c>
      <c r="G7304" t="s">
        <v>27</v>
      </c>
      <c r="H7304">
        <v>12</v>
      </c>
      <c r="I7304">
        <v>65</v>
      </c>
      <c r="J7304">
        <v>2019</v>
      </c>
      <c r="K7304">
        <v>303</v>
      </c>
      <c r="L7304" t="s">
        <v>23185</v>
      </c>
      <c r="M7304" s="15" t="e">
        <f>IF(INDEX(#REF!,MATCH(Padrón!K7304,#REF!,0),MATCH(Padrón!J7304,#REF!,0))=K7304,"Sí","NO")</f>
        <v>#REF!</v>
      </c>
    </row>
    <row r="7305" spans="1:13" x14ac:dyDescent="0.25">
      <c r="A7305" t="s">
        <v>30509</v>
      </c>
      <c r="B7305">
        <v>47110687</v>
      </c>
      <c r="C7305">
        <v>2006</v>
      </c>
      <c r="D7305" t="s">
        <v>9919</v>
      </c>
      <c r="E7305" t="s">
        <v>9925</v>
      </c>
      <c r="F7305" t="s">
        <v>2357</v>
      </c>
      <c r="G7305" t="s">
        <v>3</v>
      </c>
      <c r="H7305">
        <v>12</v>
      </c>
      <c r="I7305">
        <v>65</v>
      </c>
      <c r="J7305">
        <v>2019</v>
      </c>
      <c r="K7305">
        <v>304</v>
      </c>
      <c r="L7305" t="s">
        <v>23185</v>
      </c>
      <c r="M7305" s="15" t="e">
        <f>IF(INDEX(#REF!,MATCH(Padrón!K7305,#REF!,0),MATCH(Padrón!J7305,#REF!,0))=K7305,"Sí","NO")</f>
        <v>#REF!</v>
      </c>
    </row>
    <row r="7306" spans="1:13" x14ac:dyDescent="0.25">
      <c r="A7306" t="s">
        <v>30510</v>
      </c>
      <c r="B7306">
        <v>31513019</v>
      </c>
      <c r="C7306">
        <v>1985</v>
      </c>
      <c r="D7306" t="s">
        <v>9919</v>
      </c>
      <c r="E7306" t="s">
        <v>9926</v>
      </c>
      <c r="F7306" t="s">
        <v>9927</v>
      </c>
      <c r="G7306" t="s">
        <v>10</v>
      </c>
      <c r="H7306">
        <v>12</v>
      </c>
      <c r="I7306">
        <v>65</v>
      </c>
      <c r="J7306">
        <v>2019</v>
      </c>
      <c r="K7306">
        <v>305</v>
      </c>
      <c r="L7306" t="s">
        <v>23185</v>
      </c>
      <c r="M7306" s="15" t="e">
        <f>IF(INDEX(#REF!,MATCH(Padrón!K7306,#REF!,0),MATCH(Padrón!J7306,#REF!,0))=K7306,"Sí","NO")</f>
        <v>#REF!</v>
      </c>
    </row>
    <row r="7307" spans="1:13" x14ac:dyDescent="0.25">
      <c r="A7307" t="s">
        <v>30511</v>
      </c>
      <c r="B7307">
        <v>21301974</v>
      </c>
      <c r="C7307">
        <v>1970</v>
      </c>
      <c r="D7307" t="s">
        <v>9919</v>
      </c>
      <c r="E7307" t="s">
        <v>9928</v>
      </c>
      <c r="F7307" t="s">
        <v>9929</v>
      </c>
      <c r="G7307" t="s">
        <v>3</v>
      </c>
      <c r="H7307">
        <v>12</v>
      </c>
      <c r="I7307">
        <v>65</v>
      </c>
      <c r="J7307">
        <v>2019</v>
      </c>
      <c r="K7307">
        <v>306</v>
      </c>
      <c r="L7307" t="s">
        <v>23185</v>
      </c>
      <c r="M7307" s="15" t="e">
        <f>IF(INDEX(#REF!,MATCH(Padrón!K7307,#REF!,0),MATCH(Padrón!J7307,#REF!,0))=K7307,"Sí","NO")</f>
        <v>#REF!</v>
      </c>
    </row>
    <row r="7308" spans="1:13" x14ac:dyDescent="0.25">
      <c r="A7308" t="s">
        <v>30512</v>
      </c>
      <c r="B7308">
        <v>39222221</v>
      </c>
      <c r="C7308">
        <v>1995</v>
      </c>
      <c r="D7308" t="s">
        <v>9919</v>
      </c>
      <c r="E7308" t="s">
        <v>9930</v>
      </c>
      <c r="F7308" t="s">
        <v>9931</v>
      </c>
      <c r="G7308" t="s">
        <v>117</v>
      </c>
      <c r="H7308">
        <v>12</v>
      </c>
      <c r="I7308">
        <v>65</v>
      </c>
      <c r="J7308">
        <v>2019</v>
      </c>
      <c r="K7308">
        <v>307</v>
      </c>
      <c r="L7308" t="s">
        <v>23185</v>
      </c>
      <c r="M7308" s="15" t="e">
        <f>IF(INDEX(#REF!,MATCH(Padrón!K7308,#REF!,0),MATCH(Padrón!J7308,#REF!,0))=K7308,"Sí","NO")</f>
        <v>#REF!</v>
      </c>
    </row>
    <row r="7309" spans="1:13" x14ac:dyDescent="0.25">
      <c r="A7309" t="s">
        <v>30513</v>
      </c>
      <c r="B7309">
        <v>42811196</v>
      </c>
      <c r="C7309">
        <v>2000</v>
      </c>
      <c r="D7309" t="s">
        <v>9919</v>
      </c>
      <c r="E7309" t="s">
        <v>9932</v>
      </c>
      <c r="F7309" t="s">
        <v>1899</v>
      </c>
      <c r="G7309" t="s">
        <v>10</v>
      </c>
      <c r="H7309">
        <v>12</v>
      </c>
      <c r="I7309">
        <v>65</v>
      </c>
      <c r="J7309">
        <v>2019</v>
      </c>
      <c r="K7309">
        <v>308</v>
      </c>
      <c r="L7309" t="s">
        <v>23185</v>
      </c>
      <c r="M7309" s="15" t="e">
        <f>IF(INDEX(#REF!,MATCH(Padrón!K7309,#REF!,0),MATCH(Padrón!J7309,#REF!,0))=K7309,"Sí","NO")</f>
        <v>#REF!</v>
      </c>
    </row>
    <row r="7310" spans="1:13" x14ac:dyDescent="0.25">
      <c r="A7310" t="s">
        <v>30514</v>
      </c>
      <c r="B7310">
        <v>35454717</v>
      </c>
      <c r="C7310">
        <v>1990</v>
      </c>
      <c r="D7310" t="s">
        <v>9919</v>
      </c>
      <c r="E7310" t="s">
        <v>9933</v>
      </c>
      <c r="F7310" t="s">
        <v>1041</v>
      </c>
      <c r="G7310" t="s">
        <v>3</v>
      </c>
      <c r="H7310">
        <v>12</v>
      </c>
      <c r="I7310">
        <v>65</v>
      </c>
      <c r="J7310">
        <v>2019</v>
      </c>
      <c r="K7310">
        <v>309</v>
      </c>
      <c r="L7310" t="s">
        <v>23185</v>
      </c>
      <c r="M7310" s="15" t="e">
        <f>IF(INDEX(#REF!,MATCH(Padrón!K7310,#REF!,0),MATCH(Padrón!J7310,#REF!,0))=K7310,"Sí","NO")</f>
        <v>#REF!</v>
      </c>
    </row>
    <row r="7311" spans="1:13" x14ac:dyDescent="0.25">
      <c r="A7311" t="s">
        <v>30515</v>
      </c>
      <c r="B7311">
        <v>22125095</v>
      </c>
      <c r="C7311">
        <v>1971</v>
      </c>
      <c r="D7311" t="s">
        <v>9919</v>
      </c>
      <c r="E7311" t="s">
        <v>3279</v>
      </c>
      <c r="F7311" t="s">
        <v>59</v>
      </c>
      <c r="G7311" t="s">
        <v>117</v>
      </c>
      <c r="H7311">
        <v>12</v>
      </c>
      <c r="I7311">
        <v>65</v>
      </c>
      <c r="J7311">
        <v>2019</v>
      </c>
      <c r="K7311">
        <v>310</v>
      </c>
      <c r="L7311" t="s">
        <v>23185</v>
      </c>
      <c r="M7311" s="15" t="e">
        <f>IF(INDEX(#REF!,MATCH(Padrón!K7311,#REF!,0),MATCH(Padrón!J7311,#REF!,0))=K7311,"Sí","NO")</f>
        <v>#REF!</v>
      </c>
    </row>
    <row r="7312" spans="1:13" x14ac:dyDescent="0.25">
      <c r="A7312" t="s">
        <v>30516</v>
      </c>
      <c r="B7312">
        <v>30785410</v>
      </c>
      <c r="C7312">
        <v>1984</v>
      </c>
      <c r="D7312" t="s">
        <v>9919</v>
      </c>
      <c r="E7312" t="s">
        <v>3093</v>
      </c>
      <c r="F7312" t="s">
        <v>9934</v>
      </c>
      <c r="G7312" t="s">
        <v>10</v>
      </c>
      <c r="H7312">
        <v>12</v>
      </c>
      <c r="I7312">
        <v>65</v>
      </c>
      <c r="J7312">
        <v>2019</v>
      </c>
      <c r="K7312">
        <v>311</v>
      </c>
      <c r="L7312" t="s">
        <v>23185</v>
      </c>
      <c r="M7312" s="15" t="e">
        <f>IF(INDEX(#REF!,MATCH(Padrón!K7312,#REF!,0),MATCH(Padrón!J7312,#REF!,0))=K7312,"Sí","NO")</f>
        <v>#REF!</v>
      </c>
    </row>
    <row r="7313" spans="1:13" x14ac:dyDescent="0.25">
      <c r="A7313" t="s">
        <v>30517</v>
      </c>
      <c r="B7313">
        <v>46834065</v>
      </c>
      <c r="C7313">
        <v>2005</v>
      </c>
      <c r="D7313" t="s">
        <v>9919</v>
      </c>
      <c r="E7313" t="s">
        <v>5269</v>
      </c>
      <c r="F7313" t="s">
        <v>2613</v>
      </c>
      <c r="G7313" t="s">
        <v>3</v>
      </c>
      <c r="H7313">
        <v>12</v>
      </c>
      <c r="I7313">
        <v>65</v>
      </c>
      <c r="J7313">
        <v>2019</v>
      </c>
      <c r="K7313">
        <v>312</v>
      </c>
      <c r="L7313" t="s">
        <v>23185</v>
      </c>
      <c r="M7313" s="15" t="e">
        <f>IF(INDEX(#REF!,MATCH(Padrón!K7313,#REF!,0),MATCH(Padrón!J7313,#REF!,0))=K7313,"Sí","NO")</f>
        <v>#REF!</v>
      </c>
    </row>
    <row r="7314" spans="1:13" x14ac:dyDescent="0.25">
      <c r="A7314" t="s">
        <v>30518</v>
      </c>
      <c r="B7314">
        <v>30297860</v>
      </c>
      <c r="C7314">
        <v>1983</v>
      </c>
      <c r="D7314" t="s">
        <v>9919</v>
      </c>
      <c r="E7314" t="s">
        <v>232</v>
      </c>
      <c r="F7314" t="s">
        <v>2915</v>
      </c>
      <c r="G7314" t="s">
        <v>10</v>
      </c>
      <c r="H7314">
        <v>12</v>
      </c>
      <c r="I7314">
        <v>65</v>
      </c>
      <c r="J7314">
        <v>2019</v>
      </c>
      <c r="K7314">
        <v>313</v>
      </c>
      <c r="L7314" t="s">
        <v>23185</v>
      </c>
      <c r="M7314" s="15" t="e">
        <f>IF(INDEX(#REF!,MATCH(Padrón!K7314,#REF!,0),MATCH(Padrón!J7314,#REF!,0))=K7314,"Sí","NO")</f>
        <v>#REF!</v>
      </c>
    </row>
    <row r="7315" spans="1:13" x14ac:dyDescent="0.25">
      <c r="A7315" t="s">
        <v>30519</v>
      </c>
      <c r="B7315">
        <v>29464249</v>
      </c>
      <c r="C7315">
        <v>1982</v>
      </c>
      <c r="D7315" t="s">
        <v>9919</v>
      </c>
      <c r="E7315" t="s">
        <v>9935</v>
      </c>
      <c r="F7315" t="s">
        <v>9936</v>
      </c>
      <c r="G7315" t="s">
        <v>10</v>
      </c>
      <c r="H7315">
        <v>12</v>
      </c>
      <c r="I7315">
        <v>65</v>
      </c>
      <c r="J7315">
        <v>2019</v>
      </c>
      <c r="K7315">
        <v>314</v>
      </c>
      <c r="L7315" t="s">
        <v>23185</v>
      </c>
      <c r="M7315" s="15" t="e">
        <f>IF(INDEX(#REF!,MATCH(Padrón!K7315,#REF!,0),MATCH(Padrón!J7315,#REF!,0))=K7315,"Sí","NO")</f>
        <v>#REF!</v>
      </c>
    </row>
    <row r="7316" spans="1:13" x14ac:dyDescent="0.25">
      <c r="A7316" t="s">
        <v>30520</v>
      </c>
      <c r="B7316">
        <v>23305035</v>
      </c>
      <c r="C7316">
        <v>1973</v>
      </c>
      <c r="D7316" t="s">
        <v>9919</v>
      </c>
      <c r="E7316" t="s">
        <v>439</v>
      </c>
      <c r="F7316" t="s">
        <v>9937</v>
      </c>
      <c r="G7316" t="s">
        <v>3</v>
      </c>
      <c r="H7316">
        <v>12</v>
      </c>
      <c r="I7316">
        <v>65</v>
      </c>
      <c r="J7316">
        <v>2019</v>
      </c>
      <c r="K7316">
        <v>315</v>
      </c>
      <c r="L7316" t="s">
        <v>23185</v>
      </c>
      <c r="M7316" s="15" t="e">
        <f>IF(INDEX(#REF!,MATCH(Padrón!K7316,#REF!,0),MATCH(Padrón!J7316,#REF!,0))=K7316,"Sí","NO")</f>
        <v>#REF!</v>
      </c>
    </row>
    <row r="7317" spans="1:13" x14ac:dyDescent="0.25">
      <c r="A7317" t="s">
        <v>30521</v>
      </c>
      <c r="B7317">
        <v>30784974</v>
      </c>
      <c r="C7317">
        <v>1985</v>
      </c>
      <c r="D7317" t="s">
        <v>9919</v>
      </c>
      <c r="E7317" t="s">
        <v>255</v>
      </c>
      <c r="F7317" t="s">
        <v>1404</v>
      </c>
      <c r="G7317" t="s">
        <v>117</v>
      </c>
      <c r="H7317">
        <v>12</v>
      </c>
      <c r="I7317">
        <v>65</v>
      </c>
      <c r="J7317">
        <v>2019</v>
      </c>
      <c r="K7317">
        <v>316</v>
      </c>
      <c r="L7317" t="s">
        <v>23185</v>
      </c>
      <c r="M7317" s="15" t="e">
        <f>IF(INDEX(#REF!,MATCH(Padrón!K7317,#REF!,0),MATCH(Padrón!J7317,#REF!,0))=K7317,"Sí","NO")</f>
        <v>#REF!</v>
      </c>
    </row>
    <row r="7318" spans="1:13" x14ac:dyDescent="0.25">
      <c r="A7318" t="s">
        <v>30522</v>
      </c>
      <c r="B7318">
        <v>39637770</v>
      </c>
      <c r="C7318">
        <v>1996</v>
      </c>
      <c r="D7318" t="s">
        <v>9919</v>
      </c>
      <c r="E7318" t="s">
        <v>9938</v>
      </c>
      <c r="F7318" t="s">
        <v>1099</v>
      </c>
      <c r="G7318" t="s">
        <v>10</v>
      </c>
      <c r="H7318">
        <v>12</v>
      </c>
      <c r="I7318">
        <v>65</v>
      </c>
      <c r="J7318">
        <v>2019</v>
      </c>
      <c r="K7318">
        <v>317</v>
      </c>
      <c r="L7318" t="s">
        <v>23185</v>
      </c>
      <c r="M7318" s="15" t="e">
        <f>IF(INDEX(#REF!,MATCH(Padrón!K7318,#REF!,0),MATCH(Padrón!J7318,#REF!,0))=K7318,"Sí","NO")</f>
        <v>#REF!</v>
      </c>
    </row>
    <row r="7319" spans="1:13" x14ac:dyDescent="0.25">
      <c r="A7319" t="s">
        <v>30523</v>
      </c>
      <c r="B7319">
        <v>25017055</v>
      </c>
      <c r="C7319">
        <v>1975</v>
      </c>
      <c r="D7319" t="s">
        <v>9919</v>
      </c>
      <c r="E7319" t="s">
        <v>273</v>
      </c>
      <c r="F7319" t="s">
        <v>9939</v>
      </c>
      <c r="G7319" t="s">
        <v>3</v>
      </c>
      <c r="H7319">
        <v>12</v>
      </c>
      <c r="I7319">
        <v>65</v>
      </c>
      <c r="J7319">
        <v>2019</v>
      </c>
      <c r="K7319">
        <v>318</v>
      </c>
      <c r="L7319" t="s">
        <v>23185</v>
      </c>
      <c r="M7319" s="15" t="e">
        <f>IF(INDEX(#REF!,MATCH(Padrón!K7319,#REF!,0),MATCH(Padrón!J7319,#REF!,0))=K7319,"Sí","NO")</f>
        <v>#REF!</v>
      </c>
    </row>
    <row r="7320" spans="1:13" x14ac:dyDescent="0.25">
      <c r="A7320" t="s">
        <v>30524</v>
      </c>
      <c r="B7320">
        <v>43072314</v>
      </c>
      <c r="C7320">
        <v>2001</v>
      </c>
      <c r="D7320" t="s">
        <v>9919</v>
      </c>
      <c r="E7320" t="s">
        <v>9940</v>
      </c>
      <c r="F7320" t="s">
        <v>9941</v>
      </c>
      <c r="G7320" t="s">
        <v>10</v>
      </c>
      <c r="H7320">
        <v>12</v>
      </c>
      <c r="I7320">
        <v>65</v>
      </c>
      <c r="J7320">
        <v>2019</v>
      </c>
      <c r="K7320">
        <v>319</v>
      </c>
      <c r="L7320" t="s">
        <v>23185</v>
      </c>
      <c r="M7320" s="15" t="e">
        <f>IF(INDEX(#REF!,MATCH(Padrón!K7320,#REF!,0),MATCH(Padrón!J7320,#REF!,0))=K7320,"Sí","NO")</f>
        <v>#REF!</v>
      </c>
    </row>
    <row r="7321" spans="1:13" x14ac:dyDescent="0.25">
      <c r="A7321" t="s">
        <v>30525</v>
      </c>
      <c r="B7321">
        <v>46830669</v>
      </c>
      <c r="C7321">
        <v>2005</v>
      </c>
      <c r="D7321" t="s">
        <v>9919</v>
      </c>
      <c r="E7321" t="s">
        <v>9942</v>
      </c>
      <c r="F7321" t="s">
        <v>290</v>
      </c>
      <c r="G7321" t="s">
        <v>3</v>
      </c>
      <c r="H7321">
        <v>12</v>
      </c>
      <c r="I7321">
        <v>65</v>
      </c>
      <c r="J7321">
        <v>2019</v>
      </c>
      <c r="K7321">
        <v>320</v>
      </c>
      <c r="L7321" t="s">
        <v>23185</v>
      </c>
      <c r="M7321" s="15" t="e">
        <f>IF(INDEX(#REF!,MATCH(Padrón!K7321,#REF!,0),MATCH(Padrón!J7321,#REF!,0))=K7321,"Sí","NO")</f>
        <v>#REF!</v>
      </c>
    </row>
    <row r="7322" spans="1:13" x14ac:dyDescent="0.25">
      <c r="A7322" t="s">
        <v>30526</v>
      </c>
      <c r="B7322">
        <v>33408090</v>
      </c>
      <c r="C7322">
        <v>1987</v>
      </c>
      <c r="D7322" t="s">
        <v>9919</v>
      </c>
      <c r="E7322" t="s">
        <v>9943</v>
      </c>
      <c r="F7322" t="s">
        <v>9944</v>
      </c>
      <c r="G7322" t="s">
        <v>3</v>
      </c>
      <c r="H7322">
        <v>12</v>
      </c>
      <c r="I7322">
        <v>65</v>
      </c>
      <c r="J7322">
        <v>2019</v>
      </c>
      <c r="K7322">
        <v>321</v>
      </c>
      <c r="L7322" t="s">
        <v>23185</v>
      </c>
      <c r="M7322" s="15" t="e">
        <f>IF(INDEX(#REF!,MATCH(Padrón!K7322,#REF!,0),MATCH(Padrón!J7322,#REF!,0))=K7322,"Sí","NO")</f>
        <v>#REF!</v>
      </c>
    </row>
    <row r="7323" spans="1:13" x14ac:dyDescent="0.25">
      <c r="A7323" t="s">
        <v>30527</v>
      </c>
      <c r="B7323">
        <v>25087645</v>
      </c>
      <c r="C7323">
        <v>1975</v>
      </c>
      <c r="D7323" t="s">
        <v>9919</v>
      </c>
      <c r="E7323" t="s">
        <v>359</v>
      </c>
      <c r="F7323" t="s">
        <v>452</v>
      </c>
      <c r="G7323" t="s">
        <v>3</v>
      </c>
      <c r="H7323">
        <v>12</v>
      </c>
      <c r="I7323">
        <v>65</v>
      </c>
      <c r="J7323">
        <v>2019</v>
      </c>
      <c r="K7323">
        <v>322</v>
      </c>
      <c r="L7323" t="s">
        <v>23185</v>
      </c>
      <c r="M7323" s="15" t="e">
        <f>IF(INDEX(#REF!,MATCH(Padrón!K7323,#REF!,0),MATCH(Padrón!J7323,#REF!,0))=K7323,"Sí","NO")</f>
        <v>#REF!</v>
      </c>
    </row>
    <row r="7324" spans="1:13" x14ac:dyDescent="0.25">
      <c r="A7324" t="s">
        <v>30528</v>
      </c>
      <c r="B7324">
        <v>12860865</v>
      </c>
      <c r="C7324">
        <v>1959</v>
      </c>
      <c r="D7324" t="s">
        <v>9919</v>
      </c>
      <c r="E7324" t="s">
        <v>9945</v>
      </c>
      <c r="F7324" t="s">
        <v>509</v>
      </c>
      <c r="G7324" t="s">
        <v>3</v>
      </c>
      <c r="H7324">
        <v>12</v>
      </c>
      <c r="I7324">
        <v>65</v>
      </c>
      <c r="J7324">
        <v>2019</v>
      </c>
      <c r="K7324">
        <v>323</v>
      </c>
      <c r="L7324" t="s">
        <v>23185</v>
      </c>
      <c r="M7324" s="15" t="e">
        <f>IF(INDEX(#REF!,MATCH(Padrón!K7324,#REF!,0),MATCH(Padrón!J7324,#REF!,0))=K7324,"Sí","NO")</f>
        <v>#REF!</v>
      </c>
    </row>
    <row r="7325" spans="1:13" x14ac:dyDescent="0.25">
      <c r="A7325" t="s">
        <v>30529</v>
      </c>
      <c r="B7325">
        <v>14719568</v>
      </c>
      <c r="C7325">
        <v>1961</v>
      </c>
      <c r="D7325" t="s">
        <v>9919</v>
      </c>
      <c r="E7325" t="s">
        <v>9946</v>
      </c>
      <c r="F7325" t="s">
        <v>112</v>
      </c>
      <c r="G7325" t="s">
        <v>3</v>
      </c>
      <c r="H7325">
        <v>12</v>
      </c>
      <c r="I7325">
        <v>65</v>
      </c>
      <c r="J7325">
        <v>2019</v>
      </c>
      <c r="K7325">
        <v>324</v>
      </c>
      <c r="L7325" t="s">
        <v>23185</v>
      </c>
      <c r="M7325" s="15" t="e">
        <f>IF(INDEX(#REF!,MATCH(Padrón!K7325,#REF!,0),MATCH(Padrón!J7325,#REF!,0))=K7325,"Sí","NO")</f>
        <v>#REF!</v>
      </c>
    </row>
    <row r="7326" spans="1:13" x14ac:dyDescent="0.25">
      <c r="A7326" t="s">
        <v>30530</v>
      </c>
      <c r="B7326">
        <v>23882443</v>
      </c>
      <c r="C7326">
        <v>1974</v>
      </c>
      <c r="D7326" t="s">
        <v>9919</v>
      </c>
      <c r="E7326" t="s">
        <v>6953</v>
      </c>
      <c r="F7326" t="s">
        <v>9947</v>
      </c>
      <c r="G7326" t="s">
        <v>3</v>
      </c>
      <c r="H7326">
        <v>12</v>
      </c>
      <c r="I7326">
        <v>65</v>
      </c>
      <c r="J7326">
        <v>2019</v>
      </c>
      <c r="K7326">
        <v>325</v>
      </c>
      <c r="L7326" t="s">
        <v>23185</v>
      </c>
      <c r="M7326" s="15" t="e">
        <f>IF(INDEX(#REF!,MATCH(Padrón!K7326,#REF!,0),MATCH(Padrón!J7326,#REF!,0))=K7326,"Sí","NO")</f>
        <v>#REF!</v>
      </c>
    </row>
    <row r="7327" spans="1:13" x14ac:dyDescent="0.25">
      <c r="A7327" t="s">
        <v>30531</v>
      </c>
      <c r="B7327">
        <v>11419838</v>
      </c>
      <c r="C7327">
        <v>1954</v>
      </c>
      <c r="D7327" t="s">
        <v>9919</v>
      </c>
      <c r="E7327" t="s">
        <v>2196</v>
      </c>
      <c r="F7327" t="s">
        <v>9948</v>
      </c>
      <c r="G7327" t="s">
        <v>10</v>
      </c>
      <c r="H7327">
        <v>12</v>
      </c>
      <c r="I7327">
        <v>65</v>
      </c>
      <c r="J7327">
        <v>2019</v>
      </c>
      <c r="K7327">
        <v>326</v>
      </c>
      <c r="L7327" t="s">
        <v>23185</v>
      </c>
      <c r="M7327" s="15" t="e">
        <f>IF(INDEX(#REF!,MATCH(Padrón!K7327,#REF!,0),MATCH(Padrón!J7327,#REF!,0))=K7327,"Sí","NO")</f>
        <v>#REF!</v>
      </c>
    </row>
    <row r="7328" spans="1:13" x14ac:dyDescent="0.25">
      <c r="A7328" t="s">
        <v>30532</v>
      </c>
      <c r="B7328">
        <v>46551656</v>
      </c>
      <c r="C7328">
        <v>2005</v>
      </c>
      <c r="D7328" t="s">
        <v>9949</v>
      </c>
      <c r="E7328" t="s">
        <v>9950</v>
      </c>
      <c r="F7328" t="s">
        <v>9951</v>
      </c>
      <c r="G7328" t="s">
        <v>3</v>
      </c>
      <c r="H7328">
        <v>12</v>
      </c>
      <c r="I7328">
        <v>65</v>
      </c>
      <c r="J7328">
        <v>2019</v>
      </c>
      <c r="K7328">
        <v>327</v>
      </c>
      <c r="L7328" t="s">
        <v>23185</v>
      </c>
      <c r="M7328" s="15" t="e">
        <f>IF(INDEX(#REF!,MATCH(Padrón!K7328,#REF!,0),MATCH(Padrón!J7328,#REF!,0))=K7328,"Sí","NO")</f>
        <v>#REF!</v>
      </c>
    </row>
    <row r="7329" spans="1:13" x14ac:dyDescent="0.25">
      <c r="A7329" t="s">
        <v>30533</v>
      </c>
      <c r="B7329">
        <v>47889687</v>
      </c>
      <c r="C7329">
        <v>2007</v>
      </c>
      <c r="D7329" t="s">
        <v>9949</v>
      </c>
      <c r="E7329" t="s">
        <v>9952</v>
      </c>
      <c r="F7329" t="s">
        <v>9951</v>
      </c>
      <c r="G7329" t="s">
        <v>3</v>
      </c>
      <c r="H7329">
        <v>12</v>
      </c>
      <c r="I7329">
        <v>65</v>
      </c>
      <c r="J7329">
        <v>2019</v>
      </c>
      <c r="K7329">
        <v>328</v>
      </c>
      <c r="L7329" t="s">
        <v>23185</v>
      </c>
      <c r="M7329" s="15" t="e">
        <f>IF(INDEX(#REF!,MATCH(Padrón!K7329,#REF!,0),MATCH(Padrón!J7329,#REF!,0))=K7329,"Sí","NO")</f>
        <v>#REF!</v>
      </c>
    </row>
    <row r="7330" spans="1:13" x14ac:dyDescent="0.25">
      <c r="A7330" t="s">
        <v>30534</v>
      </c>
      <c r="B7330">
        <v>17878639</v>
      </c>
      <c r="C7330">
        <v>1966</v>
      </c>
      <c r="D7330" t="s">
        <v>9949</v>
      </c>
      <c r="E7330" t="s">
        <v>3279</v>
      </c>
      <c r="F7330" t="s">
        <v>9953</v>
      </c>
      <c r="G7330" t="s">
        <v>3</v>
      </c>
      <c r="H7330">
        <v>12</v>
      </c>
      <c r="I7330">
        <v>65</v>
      </c>
      <c r="J7330">
        <v>2019</v>
      </c>
      <c r="K7330">
        <v>329</v>
      </c>
      <c r="L7330" t="s">
        <v>23185</v>
      </c>
      <c r="M7330" s="15" t="e">
        <f>IF(INDEX(#REF!,MATCH(Padrón!K7330,#REF!,0),MATCH(Padrón!J7330,#REF!,0))=K7330,"Sí","NO")</f>
        <v>#REF!</v>
      </c>
    </row>
    <row r="7331" spans="1:13" x14ac:dyDescent="0.25">
      <c r="A7331" t="s">
        <v>30535</v>
      </c>
      <c r="B7331">
        <v>41900904</v>
      </c>
      <c r="C7331">
        <v>1999</v>
      </c>
      <c r="D7331" t="s">
        <v>9949</v>
      </c>
      <c r="E7331" t="s">
        <v>9954</v>
      </c>
      <c r="F7331" t="s">
        <v>9953</v>
      </c>
      <c r="G7331" t="s">
        <v>3</v>
      </c>
      <c r="H7331">
        <v>12</v>
      </c>
      <c r="I7331">
        <v>65</v>
      </c>
      <c r="J7331">
        <v>2019</v>
      </c>
      <c r="K7331">
        <v>330</v>
      </c>
      <c r="L7331" t="s">
        <v>23185</v>
      </c>
      <c r="M7331" s="15" t="e">
        <f>IF(INDEX(#REF!,MATCH(Padrón!K7331,#REF!,0),MATCH(Padrón!J7331,#REF!,0))=K7331,"Sí","NO")</f>
        <v>#REF!</v>
      </c>
    </row>
    <row r="7332" spans="1:13" x14ac:dyDescent="0.25">
      <c r="A7332" t="s">
        <v>30536</v>
      </c>
      <c r="B7332">
        <v>44071882</v>
      </c>
      <c r="C7332">
        <v>2002</v>
      </c>
      <c r="D7332" t="s">
        <v>9949</v>
      </c>
      <c r="E7332" t="s">
        <v>9955</v>
      </c>
      <c r="F7332" t="s">
        <v>9956</v>
      </c>
      <c r="G7332" t="s">
        <v>3</v>
      </c>
      <c r="H7332">
        <v>12</v>
      </c>
      <c r="I7332">
        <v>65</v>
      </c>
      <c r="J7332">
        <v>2019</v>
      </c>
      <c r="K7332">
        <v>331</v>
      </c>
      <c r="L7332" t="s">
        <v>23185</v>
      </c>
      <c r="M7332" s="15" t="e">
        <f>IF(INDEX(#REF!,MATCH(Padrón!K7332,#REF!,0),MATCH(Padrón!J7332,#REF!,0))=K7332,"Sí","NO")</f>
        <v>#REF!</v>
      </c>
    </row>
    <row r="7333" spans="1:13" x14ac:dyDescent="0.25">
      <c r="A7333" t="s">
        <v>30537</v>
      </c>
      <c r="B7333">
        <v>23305088</v>
      </c>
      <c r="C7333">
        <v>1973</v>
      </c>
      <c r="D7333" t="s">
        <v>9949</v>
      </c>
      <c r="E7333" t="s">
        <v>638</v>
      </c>
      <c r="F7333" t="s">
        <v>374</v>
      </c>
      <c r="G7333" t="s">
        <v>3</v>
      </c>
      <c r="H7333">
        <v>12</v>
      </c>
      <c r="I7333">
        <v>65</v>
      </c>
      <c r="J7333">
        <v>2019</v>
      </c>
      <c r="K7333">
        <v>332</v>
      </c>
      <c r="L7333" t="s">
        <v>23185</v>
      </c>
      <c r="M7333" s="15" t="e">
        <f>IF(INDEX(#REF!,MATCH(Padrón!K7333,#REF!,0),MATCH(Padrón!J7333,#REF!,0))=K7333,"Sí","NO")</f>
        <v>#REF!</v>
      </c>
    </row>
    <row r="7334" spans="1:13" x14ac:dyDescent="0.25">
      <c r="A7334" t="s">
        <v>30538</v>
      </c>
      <c r="B7334">
        <v>39638921</v>
      </c>
      <c r="C7334">
        <v>1996</v>
      </c>
      <c r="D7334" t="s">
        <v>9957</v>
      </c>
      <c r="E7334" t="s">
        <v>1066</v>
      </c>
      <c r="F7334" t="s">
        <v>2114</v>
      </c>
      <c r="G7334" t="s">
        <v>110</v>
      </c>
      <c r="H7334">
        <v>12</v>
      </c>
      <c r="I7334">
        <v>65</v>
      </c>
      <c r="J7334">
        <v>2019</v>
      </c>
      <c r="K7334">
        <v>333</v>
      </c>
      <c r="L7334" t="s">
        <v>23185</v>
      </c>
      <c r="M7334" s="15" t="e">
        <f>IF(INDEX(#REF!,MATCH(Padrón!K7334,#REF!,0),MATCH(Padrón!J7334,#REF!,0))=K7334,"Sí","NO")</f>
        <v>#REF!</v>
      </c>
    </row>
    <row r="7335" spans="1:13" x14ac:dyDescent="0.25">
      <c r="A7335" t="s">
        <v>30539</v>
      </c>
      <c r="B7335">
        <v>6832125</v>
      </c>
      <c r="C7335">
        <v>1927</v>
      </c>
      <c r="D7335" t="s">
        <v>9958</v>
      </c>
      <c r="E7335" t="s">
        <v>9959</v>
      </c>
      <c r="F7335" t="s">
        <v>4451</v>
      </c>
      <c r="G7335" t="s">
        <v>14</v>
      </c>
      <c r="H7335">
        <v>12</v>
      </c>
      <c r="I7335">
        <v>65</v>
      </c>
      <c r="J7335">
        <v>2019</v>
      </c>
      <c r="K7335">
        <v>334</v>
      </c>
      <c r="L7335" t="s">
        <v>23185</v>
      </c>
      <c r="M7335" s="15" t="e">
        <f>IF(INDEX(#REF!,MATCH(Padrón!K7335,#REF!,0),MATCH(Padrón!J7335,#REF!,0))=K7335,"Sí","NO")</f>
        <v>#REF!</v>
      </c>
    </row>
    <row r="7336" spans="1:13" x14ac:dyDescent="0.25">
      <c r="A7336" t="s">
        <v>30540</v>
      </c>
      <c r="B7336">
        <v>26773830</v>
      </c>
      <c r="C7336">
        <v>1978</v>
      </c>
      <c r="D7336" t="s">
        <v>9960</v>
      </c>
      <c r="E7336" t="s">
        <v>9961</v>
      </c>
      <c r="F7336" t="s">
        <v>5583</v>
      </c>
      <c r="G7336" t="s">
        <v>10</v>
      </c>
      <c r="H7336">
        <v>12</v>
      </c>
      <c r="I7336">
        <v>65</v>
      </c>
      <c r="J7336">
        <v>2019</v>
      </c>
      <c r="K7336">
        <v>335</v>
      </c>
      <c r="L7336" t="s">
        <v>23185</v>
      </c>
      <c r="M7336" s="15" t="e">
        <f>IF(INDEX(#REF!,MATCH(Padrón!K7336,#REF!,0),MATCH(Padrón!J7336,#REF!,0))=K7336,"Sí","NO")</f>
        <v>#REF!</v>
      </c>
    </row>
    <row r="7337" spans="1:13" x14ac:dyDescent="0.25">
      <c r="A7337" t="s">
        <v>30541</v>
      </c>
      <c r="B7337">
        <v>14422675</v>
      </c>
      <c r="C7337">
        <v>1962</v>
      </c>
      <c r="D7337" t="s">
        <v>9962</v>
      </c>
      <c r="E7337" t="s">
        <v>9963</v>
      </c>
      <c r="F7337" t="s">
        <v>9964</v>
      </c>
      <c r="G7337" t="s">
        <v>10</v>
      </c>
      <c r="H7337">
        <v>12</v>
      </c>
      <c r="I7337">
        <v>65</v>
      </c>
      <c r="J7337">
        <v>2019</v>
      </c>
      <c r="K7337">
        <v>336</v>
      </c>
      <c r="L7337" t="s">
        <v>23185</v>
      </c>
      <c r="M7337" s="15" t="e">
        <f>IF(INDEX(#REF!,MATCH(Padrón!K7337,#REF!,0),MATCH(Padrón!J7337,#REF!,0))=K7337,"Sí","NO")</f>
        <v>#REF!</v>
      </c>
    </row>
    <row r="7338" spans="1:13" x14ac:dyDescent="0.25">
      <c r="A7338" t="s">
        <v>30542</v>
      </c>
      <c r="B7338">
        <v>13366545</v>
      </c>
      <c r="C7338">
        <v>1959</v>
      </c>
      <c r="D7338" t="s">
        <v>9965</v>
      </c>
      <c r="E7338" t="s">
        <v>9966</v>
      </c>
      <c r="F7338" t="s">
        <v>9964</v>
      </c>
      <c r="G7338" t="s">
        <v>10</v>
      </c>
      <c r="H7338">
        <v>12</v>
      </c>
      <c r="I7338">
        <v>65</v>
      </c>
      <c r="J7338">
        <v>2019</v>
      </c>
      <c r="K7338">
        <v>337</v>
      </c>
      <c r="L7338" t="s">
        <v>23185</v>
      </c>
      <c r="M7338" s="15" t="e">
        <f>IF(INDEX(#REF!,MATCH(Padrón!K7338,#REF!,0),MATCH(Padrón!J7338,#REF!,0))=K7338,"Sí","NO")</f>
        <v>#REF!</v>
      </c>
    </row>
    <row r="7339" spans="1:13" x14ac:dyDescent="0.25">
      <c r="A7339" t="s">
        <v>30543</v>
      </c>
      <c r="B7339">
        <v>36461942</v>
      </c>
      <c r="C7339">
        <v>1992</v>
      </c>
      <c r="D7339" t="s">
        <v>9965</v>
      </c>
      <c r="E7339" t="s">
        <v>517</v>
      </c>
      <c r="F7339" t="s">
        <v>9967</v>
      </c>
      <c r="G7339" t="s">
        <v>27</v>
      </c>
      <c r="H7339">
        <v>12</v>
      </c>
      <c r="I7339">
        <v>65</v>
      </c>
      <c r="J7339">
        <v>2019</v>
      </c>
      <c r="K7339">
        <v>338</v>
      </c>
      <c r="L7339" t="s">
        <v>23185</v>
      </c>
      <c r="M7339" s="15" t="e">
        <f>IF(INDEX(#REF!,MATCH(Padrón!K7339,#REF!,0),MATCH(Padrón!J7339,#REF!,0))=K7339,"Sí","NO")</f>
        <v>#REF!</v>
      </c>
    </row>
    <row r="7340" spans="1:13" x14ac:dyDescent="0.25">
      <c r="A7340" t="s">
        <v>30544</v>
      </c>
      <c r="B7340">
        <v>20475099</v>
      </c>
      <c r="C7340">
        <v>1968</v>
      </c>
      <c r="D7340" t="s">
        <v>9968</v>
      </c>
      <c r="E7340" t="s">
        <v>9969</v>
      </c>
      <c r="F7340" t="s">
        <v>9970</v>
      </c>
      <c r="G7340" t="s">
        <v>3</v>
      </c>
      <c r="H7340">
        <v>12</v>
      </c>
      <c r="I7340">
        <v>65</v>
      </c>
      <c r="J7340">
        <v>2019</v>
      </c>
      <c r="K7340">
        <v>339</v>
      </c>
      <c r="L7340" t="s">
        <v>23185</v>
      </c>
      <c r="M7340" s="15" t="e">
        <f>IF(INDEX(#REF!,MATCH(Padrón!K7340,#REF!,0),MATCH(Padrón!J7340,#REF!,0))=K7340,"Sí","NO")</f>
        <v>#REF!</v>
      </c>
    </row>
    <row r="7341" spans="1:13" x14ac:dyDescent="0.25">
      <c r="A7341" t="s">
        <v>30545</v>
      </c>
      <c r="B7341">
        <v>40708317</v>
      </c>
      <c r="C7341">
        <v>1997</v>
      </c>
      <c r="D7341" t="s">
        <v>9971</v>
      </c>
      <c r="E7341" t="s">
        <v>9972</v>
      </c>
      <c r="F7341" t="s">
        <v>9973</v>
      </c>
      <c r="G7341" t="s">
        <v>27</v>
      </c>
      <c r="H7341">
        <v>12</v>
      </c>
      <c r="I7341">
        <v>65</v>
      </c>
      <c r="J7341">
        <v>2019</v>
      </c>
      <c r="K7341">
        <v>340</v>
      </c>
      <c r="L7341" t="s">
        <v>23185</v>
      </c>
      <c r="M7341" s="15" t="e">
        <f>IF(INDEX(#REF!,MATCH(Padrón!K7341,#REF!,0),MATCH(Padrón!J7341,#REF!,0))=K7341,"Sí","NO")</f>
        <v>#REF!</v>
      </c>
    </row>
    <row r="7342" spans="1:13" x14ac:dyDescent="0.25">
      <c r="A7342" t="s">
        <v>30546</v>
      </c>
      <c r="B7342">
        <v>43546181</v>
      </c>
      <c r="C7342">
        <v>2001</v>
      </c>
      <c r="D7342" t="s">
        <v>9974</v>
      </c>
      <c r="E7342" t="s">
        <v>2857</v>
      </c>
      <c r="F7342" t="s">
        <v>9975</v>
      </c>
      <c r="G7342" t="s">
        <v>3</v>
      </c>
      <c r="H7342">
        <v>12</v>
      </c>
      <c r="I7342">
        <v>65</v>
      </c>
      <c r="J7342">
        <v>2019</v>
      </c>
      <c r="K7342">
        <v>341</v>
      </c>
      <c r="L7342" t="s">
        <v>23185</v>
      </c>
      <c r="M7342" s="15" t="e">
        <f>IF(INDEX(#REF!,MATCH(Padrón!K7342,#REF!,0),MATCH(Padrón!J7342,#REF!,0))=K7342,"Sí","NO")</f>
        <v>#REF!</v>
      </c>
    </row>
    <row r="7343" spans="1:13" x14ac:dyDescent="0.25">
      <c r="A7343" t="s">
        <v>30547</v>
      </c>
      <c r="B7343">
        <v>40708318</v>
      </c>
      <c r="C7343">
        <v>1997</v>
      </c>
      <c r="D7343" t="s">
        <v>9971</v>
      </c>
      <c r="E7343" t="s">
        <v>9976</v>
      </c>
      <c r="F7343" t="s">
        <v>9977</v>
      </c>
      <c r="G7343" t="s">
        <v>27</v>
      </c>
      <c r="H7343">
        <v>12</v>
      </c>
      <c r="I7343">
        <v>65</v>
      </c>
      <c r="J7343">
        <v>2019</v>
      </c>
      <c r="K7343">
        <v>342</v>
      </c>
      <c r="L7343" t="s">
        <v>23185</v>
      </c>
      <c r="M7343" s="15" t="e">
        <f>IF(INDEX(#REF!,MATCH(Padrón!K7343,#REF!,0),MATCH(Padrón!J7343,#REF!,0))=K7343,"Sí","NO")</f>
        <v>#REF!</v>
      </c>
    </row>
    <row r="7344" spans="1:13" x14ac:dyDescent="0.25">
      <c r="A7344" t="s">
        <v>30548</v>
      </c>
      <c r="B7344">
        <v>35007216</v>
      </c>
      <c r="C7344">
        <v>1990</v>
      </c>
      <c r="D7344" t="s">
        <v>9978</v>
      </c>
      <c r="E7344" t="s">
        <v>917</v>
      </c>
      <c r="F7344" t="s">
        <v>9979</v>
      </c>
      <c r="G7344" t="s">
        <v>3</v>
      </c>
      <c r="H7344">
        <v>12</v>
      </c>
      <c r="I7344">
        <v>65</v>
      </c>
      <c r="J7344">
        <v>2019</v>
      </c>
      <c r="K7344">
        <v>343</v>
      </c>
      <c r="L7344" t="s">
        <v>23185</v>
      </c>
      <c r="M7344" s="15" t="e">
        <f>IF(INDEX(#REF!,MATCH(Padrón!K7344,#REF!,0),MATCH(Padrón!J7344,#REF!,0))=K7344,"Sí","NO")</f>
        <v>#REF!</v>
      </c>
    </row>
    <row r="7345" spans="1:13" x14ac:dyDescent="0.25">
      <c r="A7345" t="s">
        <v>30549</v>
      </c>
      <c r="B7345">
        <v>22383397</v>
      </c>
      <c r="C7345">
        <v>1972</v>
      </c>
      <c r="D7345" t="s">
        <v>9978</v>
      </c>
      <c r="E7345" t="s">
        <v>3015</v>
      </c>
      <c r="F7345" t="s">
        <v>6</v>
      </c>
      <c r="G7345" t="s">
        <v>10</v>
      </c>
      <c r="H7345">
        <v>12</v>
      </c>
      <c r="I7345">
        <v>65</v>
      </c>
      <c r="J7345">
        <v>2019</v>
      </c>
      <c r="K7345">
        <v>344</v>
      </c>
      <c r="L7345" t="s">
        <v>23185</v>
      </c>
      <c r="M7345" s="15" t="e">
        <f>IF(INDEX(#REF!,MATCH(Padrón!K7345,#REF!,0),MATCH(Padrón!J7345,#REF!,0))=K7345,"Sí","NO")</f>
        <v>#REF!</v>
      </c>
    </row>
    <row r="7346" spans="1:13" x14ac:dyDescent="0.25">
      <c r="A7346" t="s">
        <v>30550</v>
      </c>
      <c r="B7346">
        <v>44278734</v>
      </c>
      <c r="C7346">
        <v>2002</v>
      </c>
      <c r="D7346" t="s">
        <v>9978</v>
      </c>
      <c r="E7346" t="s">
        <v>9980</v>
      </c>
      <c r="F7346" t="s">
        <v>9981</v>
      </c>
      <c r="G7346" t="s">
        <v>3</v>
      </c>
      <c r="H7346">
        <v>12</v>
      </c>
      <c r="I7346">
        <v>65</v>
      </c>
      <c r="J7346">
        <v>2019</v>
      </c>
      <c r="K7346">
        <v>345</v>
      </c>
      <c r="L7346" t="s">
        <v>23185</v>
      </c>
      <c r="M7346" s="15" t="e">
        <f>IF(INDEX(#REF!,MATCH(Padrón!K7346,#REF!,0),MATCH(Padrón!J7346,#REF!,0))=K7346,"Sí","NO")</f>
        <v>#REF!</v>
      </c>
    </row>
    <row r="7347" spans="1:13" x14ac:dyDescent="0.25">
      <c r="A7347" t="s">
        <v>30551</v>
      </c>
      <c r="B7347">
        <v>29961449</v>
      </c>
      <c r="C7347">
        <v>1983</v>
      </c>
      <c r="D7347" t="s">
        <v>9978</v>
      </c>
      <c r="E7347" t="s">
        <v>9982</v>
      </c>
      <c r="F7347" t="s">
        <v>9983</v>
      </c>
      <c r="G7347" t="s">
        <v>3</v>
      </c>
      <c r="H7347">
        <v>12</v>
      </c>
      <c r="I7347">
        <v>65</v>
      </c>
      <c r="J7347">
        <v>2019</v>
      </c>
      <c r="K7347">
        <v>346</v>
      </c>
      <c r="L7347" t="s">
        <v>23185</v>
      </c>
      <c r="M7347" s="15" t="e">
        <f>IF(INDEX(#REF!,MATCH(Padrón!K7347,#REF!,0),MATCH(Padrón!J7347,#REF!,0))=K7347,"Sí","NO")</f>
        <v>#REF!</v>
      </c>
    </row>
    <row r="7348" spans="1:13" x14ac:dyDescent="0.25">
      <c r="A7348" t="s">
        <v>30552</v>
      </c>
      <c r="B7348">
        <v>36199827</v>
      </c>
      <c r="C7348">
        <v>1991</v>
      </c>
      <c r="D7348" t="s">
        <v>9978</v>
      </c>
      <c r="E7348" t="s">
        <v>9984</v>
      </c>
      <c r="F7348" t="s">
        <v>9985</v>
      </c>
      <c r="G7348" t="s">
        <v>10</v>
      </c>
      <c r="H7348">
        <v>12</v>
      </c>
      <c r="I7348">
        <v>65</v>
      </c>
      <c r="J7348">
        <v>2019</v>
      </c>
      <c r="K7348">
        <v>347</v>
      </c>
      <c r="L7348" t="s">
        <v>23185</v>
      </c>
      <c r="M7348" s="15" t="e">
        <f>IF(INDEX(#REF!,MATCH(Padrón!K7348,#REF!,0),MATCH(Padrón!J7348,#REF!,0))=K7348,"Sí","NO")</f>
        <v>#REF!</v>
      </c>
    </row>
    <row r="7349" spans="1:13" x14ac:dyDescent="0.25">
      <c r="A7349" t="s">
        <v>30553</v>
      </c>
      <c r="B7349">
        <v>35454995</v>
      </c>
      <c r="C7349">
        <v>1990</v>
      </c>
      <c r="D7349" t="s">
        <v>9978</v>
      </c>
      <c r="E7349" t="s">
        <v>9986</v>
      </c>
      <c r="F7349" t="s">
        <v>1345</v>
      </c>
      <c r="G7349" t="s">
        <v>117</v>
      </c>
      <c r="H7349">
        <v>12</v>
      </c>
      <c r="I7349">
        <v>65</v>
      </c>
      <c r="J7349">
        <v>2019</v>
      </c>
      <c r="K7349">
        <v>348</v>
      </c>
      <c r="L7349" t="s">
        <v>23185</v>
      </c>
      <c r="M7349" s="15" t="e">
        <f>IF(INDEX(#REF!,MATCH(Padrón!K7349,#REF!,0),MATCH(Padrón!J7349,#REF!,0))=K7349,"Sí","NO")</f>
        <v>#REF!</v>
      </c>
    </row>
    <row r="7350" spans="1:13" x14ac:dyDescent="0.25">
      <c r="A7350" t="s">
        <v>30554</v>
      </c>
      <c r="B7350">
        <v>38063337</v>
      </c>
      <c r="C7350">
        <v>1993</v>
      </c>
      <c r="D7350" t="s">
        <v>9978</v>
      </c>
      <c r="E7350" t="s">
        <v>9987</v>
      </c>
      <c r="F7350" t="s">
        <v>9988</v>
      </c>
      <c r="G7350" t="s">
        <v>10</v>
      </c>
      <c r="H7350">
        <v>12</v>
      </c>
      <c r="I7350">
        <v>65</v>
      </c>
      <c r="J7350">
        <v>2019</v>
      </c>
      <c r="K7350">
        <v>349</v>
      </c>
      <c r="L7350" t="s">
        <v>23185</v>
      </c>
      <c r="M7350" s="15" t="e">
        <f>IF(INDEX(#REF!,MATCH(Padrón!K7350,#REF!,0),MATCH(Padrón!J7350,#REF!,0))=K7350,"Sí","NO")</f>
        <v>#REF!</v>
      </c>
    </row>
    <row r="7351" spans="1:13" x14ac:dyDescent="0.25">
      <c r="A7351" t="s">
        <v>30555</v>
      </c>
      <c r="B7351">
        <v>8407868</v>
      </c>
      <c r="C7351">
        <v>1950</v>
      </c>
      <c r="D7351" t="s">
        <v>9978</v>
      </c>
      <c r="E7351" t="s">
        <v>155</v>
      </c>
      <c r="F7351" t="s">
        <v>9989</v>
      </c>
      <c r="G7351" t="s">
        <v>3</v>
      </c>
      <c r="H7351">
        <v>12</v>
      </c>
      <c r="I7351">
        <v>65</v>
      </c>
      <c r="J7351">
        <v>2019</v>
      </c>
      <c r="K7351">
        <v>350</v>
      </c>
      <c r="L7351" t="s">
        <v>23185</v>
      </c>
      <c r="M7351" s="15" t="e">
        <f>IF(INDEX(#REF!,MATCH(Padrón!K7351,#REF!,0),MATCH(Padrón!J7351,#REF!,0))=K7351,"Sí","NO")</f>
        <v>#REF!</v>
      </c>
    </row>
    <row r="7352" spans="1:13" x14ac:dyDescent="0.25">
      <c r="A7352" t="s">
        <v>30556</v>
      </c>
      <c r="B7352">
        <v>36116610</v>
      </c>
      <c r="C7352">
        <v>1994</v>
      </c>
      <c r="D7352" t="s">
        <v>9978</v>
      </c>
      <c r="E7352" t="s">
        <v>9990</v>
      </c>
      <c r="F7352" t="s">
        <v>9991</v>
      </c>
      <c r="G7352" t="s">
        <v>3</v>
      </c>
      <c r="H7352">
        <v>12</v>
      </c>
      <c r="I7352">
        <v>65</v>
      </c>
      <c r="J7352">
        <v>2020</v>
      </c>
      <c r="K7352">
        <v>1</v>
      </c>
      <c r="L7352" t="s">
        <v>23185</v>
      </c>
      <c r="M7352" s="15" t="e">
        <f>IF(INDEX(#REF!,MATCH(Padrón!K7352,#REF!,0),MATCH(Padrón!J7352,#REF!,0))=K7352,"Sí","NO")</f>
        <v>#REF!</v>
      </c>
    </row>
    <row r="7353" spans="1:13" x14ac:dyDescent="0.25">
      <c r="A7353" t="s">
        <v>30557</v>
      </c>
      <c r="B7353">
        <v>26528404</v>
      </c>
      <c r="C7353">
        <v>1978</v>
      </c>
      <c r="D7353" t="s">
        <v>9978</v>
      </c>
      <c r="E7353" t="s">
        <v>9992</v>
      </c>
      <c r="F7353" t="s">
        <v>9993</v>
      </c>
      <c r="G7353" t="s">
        <v>3</v>
      </c>
      <c r="H7353">
        <v>12</v>
      </c>
      <c r="I7353">
        <v>65</v>
      </c>
      <c r="J7353">
        <v>2020</v>
      </c>
      <c r="K7353">
        <v>2</v>
      </c>
      <c r="L7353" t="s">
        <v>23185</v>
      </c>
      <c r="M7353" s="15" t="e">
        <f>IF(INDEX(#REF!,MATCH(Padrón!K7353,#REF!,0),MATCH(Padrón!J7353,#REF!,0))=K7353,"Sí","NO")</f>
        <v>#REF!</v>
      </c>
    </row>
    <row r="7354" spans="1:13" x14ac:dyDescent="0.25">
      <c r="A7354" t="s">
        <v>30558</v>
      </c>
      <c r="B7354">
        <v>37582618</v>
      </c>
      <c r="C7354">
        <v>1993</v>
      </c>
      <c r="D7354" t="s">
        <v>9978</v>
      </c>
      <c r="E7354" t="s">
        <v>9994</v>
      </c>
      <c r="F7354" t="s">
        <v>9995</v>
      </c>
      <c r="G7354" t="s">
        <v>3</v>
      </c>
      <c r="H7354">
        <v>12</v>
      </c>
      <c r="I7354">
        <v>65</v>
      </c>
      <c r="J7354">
        <v>2020</v>
      </c>
      <c r="K7354">
        <v>3</v>
      </c>
      <c r="L7354" t="s">
        <v>23185</v>
      </c>
      <c r="M7354" s="15" t="e">
        <f>IF(INDEX(#REF!,MATCH(Padrón!K7354,#REF!,0),MATCH(Padrón!J7354,#REF!,0))=K7354,"Sí","NO")</f>
        <v>#REF!</v>
      </c>
    </row>
    <row r="7355" spans="1:13" x14ac:dyDescent="0.25">
      <c r="A7355" t="s">
        <v>30559</v>
      </c>
      <c r="B7355">
        <v>12233814</v>
      </c>
      <c r="C7355">
        <v>1956</v>
      </c>
      <c r="D7355" t="s">
        <v>9978</v>
      </c>
      <c r="E7355" t="s">
        <v>600</v>
      </c>
      <c r="F7355" t="s">
        <v>306</v>
      </c>
      <c r="G7355" t="s">
        <v>88</v>
      </c>
      <c r="H7355">
        <v>12</v>
      </c>
      <c r="I7355">
        <v>65</v>
      </c>
      <c r="J7355">
        <v>2020</v>
      </c>
      <c r="K7355">
        <v>4</v>
      </c>
      <c r="L7355" t="s">
        <v>23185</v>
      </c>
      <c r="M7355" s="15" t="e">
        <f>IF(INDEX(#REF!,MATCH(Padrón!K7355,#REF!,0),MATCH(Padrón!J7355,#REF!,0))=K7355,"Sí","NO")</f>
        <v>#REF!</v>
      </c>
    </row>
    <row r="7356" spans="1:13" x14ac:dyDescent="0.25">
      <c r="A7356" t="s">
        <v>30560</v>
      </c>
      <c r="B7356">
        <v>41304041</v>
      </c>
      <c r="C7356">
        <v>1998</v>
      </c>
      <c r="D7356" t="s">
        <v>9978</v>
      </c>
      <c r="E7356" t="s">
        <v>5808</v>
      </c>
      <c r="F7356" t="s">
        <v>2373</v>
      </c>
      <c r="G7356" t="s">
        <v>3</v>
      </c>
      <c r="H7356">
        <v>12</v>
      </c>
      <c r="I7356">
        <v>65</v>
      </c>
      <c r="J7356">
        <v>2020</v>
      </c>
      <c r="K7356">
        <v>5</v>
      </c>
      <c r="L7356" t="s">
        <v>23185</v>
      </c>
      <c r="M7356" s="15" t="e">
        <f>IF(INDEX(#REF!,MATCH(Padrón!K7356,#REF!,0),MATCH(Padrón!J7356,#REF!,0))=K7356,"Sí","NO")</f>
        <v>#REF!</v>
      </c>
    </row>
    <row r="7357" spans="1:13" x14ac:dyDescent="0.25">
      <c r="A7357" t="s">
        <v>30561</v>
      </c>
      <c r="B7357">
        <v>25955555</v>
      </c>
      <c r="C7357">
        <v>1977</v>
      </c>
      <c r="D7357" t="s">
        <v>9978</v>
      </c>
      <c r="E7357" t="s">
        <v>9996</v>
      </c>
      <c r="F7357" t="s">
        <v>9997</v>
      </c>
      <c r="G7357" t="s">
        <v>3</v>
      </c>
      <c r="H7357">
        <v>12</v>
      </c>
      <c r="I7357">
        <v>65</v>
      </c>
      <c r="J7357">
        <v>2020</v>
      </c>
      <c r="K7357">
        <v>6</v>
      </c>
      <c r="L7357" t="s">
        <v>23185</v>
      </c>
      <c r="M7357" s="15" t="e">
        <f>IF(INDEX(#REF!,MATCH(Padrón!K7357,#REF!,0),MATCH(Padrón!J7357,#REF!,0))=K7357,"Sí","NO")</f>
        <v>#REF!</v>
      </c>
    </row>
    <row r="7358" spans="1:13" x14ac:dyDescent="0.25">
      <c r="A7358" t="s">
        <v>30562</v>
      </c>
      <c r="B7358">
        <v>34735775</v>
      </c>
      <c r="C7358">
        <v>1989</v>
      </c>
      <c r="D7358" t="s">
        <v>9978</v>
      </c>
      <c r="E7358" t="s">
        <v>9998</v>
      </c>
      <c r="F7358" t="s">
        <v>9999</v>
      </c>
      <c r="G7358" t="s">
        <v>10</v>
      </c>
      <c r="H7358">
        <v>12</v>
      </c>
      <c r="I7358">
        <v>65</v>
      </c>
      <c r="J7358">
        <v>2020</v>
      </c>
      <c r="K7358">
        <v>7</v>
      </c>
      <c r="L7358" t="s">
        <v>23185</v>
      </c>
      <c r="M7358" s="15" t="e">
        <f>IF(INDEX(#REF!,MATCH(Padrón!K7358,#REF!,0),MATCH(Padrón!J7358,#REF!,0))=K7358,"Sí","NO")</f>
        <v>#REF!</v>
      </c>
    </row>
    <row r="7359" spans="1:13" x14ac:dyDescent="0.25">
      <c r="A7359" t="s">
        <v>30563</v>
      </c>
      <c r="B7359">
        <v>41510735</v>
      </c>
      <c r="C7359">
        <v>1998</v>
      </c>
      <c r="D7359" t="s">
        <v>9978</v>
      </c>
      <c r="E7359" t="s">
        <v>10000</v>
      </c>
      <c r="F7359" t="s">
        <v>10001</v>
      </c>
      <c r="G7359" t="s">
        <v>10</v>
      </c>
      <c r="H7359">
        <v>12</v>
      </c>
      <c r="I7359">
        <v>65</v>
      </c>
      <c r="J7359">
        <v>2020</v>
      </c>
      <c r="K7359">
        <v>8</v>
      </c>
      <c r="L7359" t="s">
        <v>23185</v>
      </c>
      <c r="M7359" s="15" t="e">
        <f>IF(INDEX(#REF!,MATCH(Padrón!K7359,#REF!,0),MATCH(Padrón!J7359,#REF!,0))=K7359,"Sí","NO")</f>
        <v>#REF!</v>
      </c>
    </row>
    <row r="7360" spans="1:13" x14ac:dyDescent="0.25">
      <c r="A7360" t="s">
        <v>30564</v>
      </c>
      <c r="B7360">
        <v>30785867</v>
      </c>
      <c r="C7360">
        <v>1984</v>
      </c>
      <c r="D7360" t="s">
        <v>9978</v>
      </c>
      <c r="E7360" t="s">
        <v>10002</v>
      </c>
      <c r="F7360" t="s">
        <v>10003</v>
      </c>
      <c r="G7360" t="s">
        <v>117</v>
      </c>
      <c r="H7360">
        <v>12</v>
      </c>
      <c r="I7360">
        <v>65</v>
      </c>
      <c r="J7360">
        <v>2020</v>
      </c>
      <c r="K7360">
        <v>9</v>
      </c>
      <c r="L7360" t="s">
        <v>23185</v>
      </c>
      <c r="M7360" s="15" t="e">
        <f>IF(INDEX(#REF!,MATCH(Padrón!K7360,#REF!,0),MATCH(Padrón!J7360,#REF!,0))=K7360,"Sí","NO")</f>
        <v>#REF!</v>
      </c>
    </row>
    <row r="7361" spans="1:13" x14ac:dyDescent="0.25">
      <c r="A7361" t="s">
        <v>30565</v>
      </c>
      <c r="B7361">
        <v>39946500</v>
      </c>
      <c r="C7361">
        <v>1996</v>
      </c>
      <c r="D7361" t="s">
        <v>9978</v>
      </c>
      <c r="E7361" t="s">
        <v>5363</v>
      </c>
      <c r="F7361" t="s">
        <v>10004</v>
      </c>
      <c r="G7361" t="s">
        <v>3</v>
      </c>
      <c r="H7361">
        <v>12</v>
      </c>
      <c r="I7361">
        <v>65</v>
      </c>
      <c r="J7361">
        <v>2020</v>
      </c>
      <c r="K7361">
        <v>10</v>
      </c>
      <c r="L7361" t="s">
        <v>23185</v>
      </c>
      <c r="M7361" s="15" t="e">
        <f>IF(INDEX(#REF!,MATCH(Padrón!K7361,#REF!,0),MATCH(Padrón!J7361,#REF!,0))=K7361,"Sí","NO")</f>
        <v>#REF!</v>
      </c>
    </row>
    <row r="7362" spans="1:13" x14ac:dyDescent="0.25">
      <c r="A7362" t="s">
        <v>30566</v>
      </c>
      <c r="B7362">
        <v>25017170</v>
      </c>
      <c r="C7362">
        <v>1976</v>
      </c>
      <c r="D7362" t="s">
        <v>9978</v>
      </c>
      <c r="E7362" t="s">
        <v>4427</v>
      </c>
      <c r="F7362" t="s">
        <v>6964</v>
      </c>
      <c r="G7362" t="s">
        <v>10</v>
      </c>
      <c r="H7362">
        <v>12</v>
      </c>
      <c r="I7362">
        <v>65</v>
      </c>
      <c r="J7362">
        <v>2020</v>
      </c>
      <c r="K7362">
        <v>11</v>
      </c>
      <c r="L7362" t="s">
        <v>23185</v>
      </c>
      <c r="M7362" s="15" t="e">
        <f>IF(INDEX(#REF!,MATCH(Padrón!K7362,#REF!,0),MATCH(Padrón!J7362,#REF!,0))=K7362,"Sí","NO")</f>
        <v>#REF!</v>
      </c>
    </row>
    <row r="7363" spans="1:13" x14ac:dyDescent="0.25">
      <c r="A7363" t="s">
        <v>30567</v>
      </c>
      <c r="B7363">
        <v>23599060</v>
      </c>
      <c r="C7363">
        <v>1973</v>
      </c>
      <c r="D7363" t="s">
        <v>9978</v>
      </c>
      <c r="E7363" t="s">
        <v>10005</v>
      </c>
      <c r="F7363" t="s">
        <v>10006</v>
      </c>
      <c r="G7363" t="s">
        <v>3</v>
      </c>
      <c r="H7363">
        <v>12</v>
      </c>
      <c r="I7363">
        <v>65</v>
      </c>
      <c r="J7363">
        <v>2020</v>
      </c>
      <c r="K7363">
        <v>12</v>
      </c>
      <c r="L7363" t="s">
        <v>23185</v>
      </c>
      <c r="M7363" s="15" t="e">
        <f>IF(INDEX(#REF!,MATCH(Padrón!K7363,#REF!,0),MATCH(Padrón!J7363,#REF!,0))=K7363,"Sí","NO")</f>
        <v>#REF!</v>
      </c>
    </row>
    <row r="7364" spans="1:13" x14ac:dyDescent="0.25">
      <c r="A7364" t="s">
        <v>30568</v>
      </c>
      <c r="B7364">
        <v>5141201</v>
      </c>
      <c r="C7364">
        <v>1944</v>
      </c>
      <c r="D7364" t="s">
        <v>10007</v>
      </c>
      <c r="E7364" t="s">
        <v>10008</v>
      </c>
      <c r="F7364" t="s">
        <v>13</v>
      </c>
      <c r="G7364" t="s">
        <v>14</v>
      </c>
      <c r="H7364">
        <v>12</v>
      </c>
      <c r="I7364">
        <v>65</v>
      </c>
      <c r="J7364">
        <v>2020</v>
      </c>
      <c r="K7364">
        <v>13</v>
      </c>
      <c r="L7364" t="s">
        <v>23185</v>
      </c>
      <c r="M7364" s="15" t="e">
        <f>IF(INDEX(#REF!,MATCH(Padrón!K7364,#REF!,0),MATCH(Padrón!J7364,#REF!,0))=K7364,"Sí","NO")</f>
        <v>#REF!</v>
      </c>
    </row>
    <row r="7365" spans="1:13" x14ac:dyDescent="0.25">
      <c r="A7365" t="s">
        <v>30569</v>
      </c>
      <c r="B7365">
        <v>18755530</v>
      </c>
      <c r="C7365">
        <v>1959</v>
      </c>
      <c r="D7365" t="s">
        <v>10009</v>
      </c>
      <c r="E7365" t="s">
        <v>10010</v>
      </c>
      <c r="F7365" t="s">
        <v>10011</v>
      </c>
      <c r="G7365" t="s">
        <v>3</v>
      </c>
      <c r="H7365">
        <v>12</v>
      </c>
      <c r="I7365">
        <v>65</v>
      </c>
      <c r="J7365">
        <v>2020</v>
      </c>
      <c r="K7365">
        <v>14</v>
      </c>
      <c r="L7365" t="s">
        <v>23185</v>
      </c>
      <c r="M7365" s="15" t="e">
        <f>IF(INDEX(#REF!,MATCH(Padrón!K7365,#REF!,0),MATCH(Padrón!J7365,#REF!,0))=K7365,"Sí","NO")</f>
        <v>#REF!</v>
      </c>
    </row>
    <row r="7366" spans="1:13" x14ac:dyDescent="0.25">
      <c r="A7366" t="s">
        <v>30570</v>
      </c>
      <c r="B7366">
        <v>14645708</v>
      </c>
      <c r="C7366">
        <v>1962</v>
      </c>
      <c r="D7366" t="s">
        <v>10012</v>
      </c>
      <c r="E7366" t="s">
        <v>10013</v>
      </c>
      <c r="F7366" t="s">
        <v>10014</v>
      </c>
      <c r="G7366" t="s">
        <v>3</v>
      </c>
      <c r="H7366">
        <v>12</v>
      </c>
      <c r="I7366">
        <v>65</v>
      </c>
      <c r="J7366">
        <v>2020</v>
      </c>
      <c r="K7366">
        <v>15</v>
      </c>
      <c r="L7366" t="s">
        <v>23185</v>
      </c>
      <c r="M7366" s="15" t="e">
        <f>IF(INDEX(#REF!,MATCH(Padrón!K7366,#REF!,0),MATCH(Padrón!J7366,#REF!,0))=K7366,"Sí","NO")</f>
        <v>#REF!</v>
      </c>
    </row>
    <row r="7367" spans="1:13" x14ac:dyDescent="0.25">
      <c r="A7367" t="s">
        <v>30571</v>
      </c>
      <c r="B7367">
        <v>30276292</v>
      </c>
      <c r="C7367">
        <v>1983</v>
      </c>
      <c r="D7367" t="s">
        <v>10015</v>
      </c>
      <c r="E7367" t="s">
        <v>10016</v>
      </c>
      <c r="F7367" t="s">
        <v>5949</v>
      </c>
      <c r="G7367" t="s">
        <v>10</v>
      </c>
      <c r="H7367">
        <v>12</v>
      </c>
      <c r="I7367">
        <v>65</v>
      </c>
      <c r="J7367">
        <v>2020</v>
      </c>
      <c r="K7367">
        <v>16</v>
      </c>
      <c r="L7367" t="s">
        <v>23185</v>
      </c>
      <c r="M7367" s="15" t="e">
        <f>IF(INDEX(#REF!,MATCH(Padrón!K7367,#REF!,0),MATCH(Padrón!J7367,#REF!,0))=K7367,"Sí","NO")</f>
        <v>#REF!</v>
      </c>
    </row>
    <row r="7368" spans="1:13" x14ac:dyDescent="0.25">
      <c r="A7368" t="s">
        <v>30572</v>
      </c>
      <c r="B7368">
        <v>36457868</v>
      </c>
      <c r="C7368">
        <v>1992</v>
      </c>
      <c r="D7368" t="s">
        <v>10017</v>
      </c>
      <c r="E7368" t="s">
        <v>10018</v>
      </c>
      <c r="F7368" t="s">
        <v>10019</v>
      </c>
      <c r="G7368" t="s">
        <v>10</v>
      </c>
      <c r="H7368">
        <v>12</v>
      </c>
      <c r="I7368">
        <v>65</v>
      </c>
      <c r="J7368">
        <v>2020</v>
      </c>
      <c r="K7368">
        <v>17</v>
      </c>
      <c r="L7368" t="s">
        <v>23185</v>
      </c>
      <c r="M7368" s="15" t="e">
        <f>IF(INDEX(#REF!,MATCH(Padrón!K7368,#REF!,0),MATCH(Padrón!J7368,#REF!,0))=K7368,"Sí","NO")</f>
        <v>#REF!</v>
      </c>
    </row>
    <row r="7369" spans="1:13" x14ac:dyDescent="0.25">
      <c r="A7369" t="s">
        <v>30573</v>
      </c>
      <c r="B7369">
        <v>21826958</v>
      </c>
      <c r="C7369">
        <v>1970</v>
      </c>
      <c r="D7369" t="s">
        <v>10017</v>
      </c>
      <c r="E7369" t="s">
        <v>10020</v>
      </c>
      <c r="F7369" t="s">
        <v>10021</v>
      </c>
      <c r="G7369" t="s">
        <v>3</v>
      </c>
      <c r="H7369">
        <v>12</v>
      </c>
      <c r="I7369">
        <v>65</v>
      </c>
      <c r="J7369">
        <v>2020</v>
      </c>
      <c r="K7369">
        <v>18</v>
      </c>
      <c r="L7369" t="s">
        <v>23185</v>
      </c>
      <c r="M7369" s="15" t="e">
        <f>IF(INDEX(#REF!,MATCH(Padrón!K7369,#REF!,0),MATCH(Padrón!J7369,#REF!,0))=K7369,"Sí","NO")</f>
        <v>#REF!</v>
      </c>
    </row>
    <row r="7370" spans="1:13" x14ac:dyDescent="0.25">
      <c r="A7370" t="s">
        <v>30574</v>
      </c>
      <c r="B7370">
        <v>4184279</v>
      </c>
      <c r="C7370">
        <v>1942</v>
      </c>
      <c r="D7370" t="s">
        <v>10017</v>
      </c>
      <c r="E7370" t="s">
        <v>10022</v>
      </c>
      <c r="F7370" t="s">
        <v>5380</v>
      </c>
      <c r="G7370" t="s">
        <v>3</v>
      </c>
      <c r="H7370">
        <v>12</v>
      </c>
      <c r="I7370">
        <v>65</v>
      </c>
      <c r="J7370">
        <v>2020</v>
      </c>
      <c r="K7370">
        <v>19</v>
      </c>
      <c r="L7370" t="s">
        <v>23185</v>
      </c>
      <c r="M7370" s="15" t="e">
        <f>IF(INDEX(#REF!,MATCH(Padrón!K7370,#REF!,0),MATCH(Padrón!J7370,#REF!,0))=K7370,"Sí","NO")</f>
        <v>#REF!</v>
      </c>
    </row>
    <row r="7371" spans="1:13" x14ac:dyDescent="0.25">
      <c r="A7371" t="s">
        <v>30575</v>
      </c>
      <c r="B7371">
        <v>14423894</v>
      </c>
      <c r="C7371">
        <v>1961</v>
      </c>
      <c r="D7371" t="s">
        <v>10017</v>
      </c>
      <c r="E7371" t="s">
        <v>10023</v>
      </c>
      <c r="F7371" t="s">
        <v>7234</v>
      </c>
      <c r="G7371" t="s">
        <v>27</v>
      </c>
      <c r="H7371">
        <v>12</v>
      </c>
      <c r="I7371">
        <v>65</v>
      </c>
      <c r="J7371">
        <v>2020</v>
      </c>
      <c r="K7371">
        <v>20</v>
      </c>
      <c r="L7371" t="s">
        <v>23185</v>
      </c>
      <c r="M7371" s="15" t="e">
        <f>IF(INDEX(#REF!,MATCH(Padrón!K7371,#REF!,0),MATCH(Padrón!J7371,#REF!,0))=K7371,"Sí","NO")</f>
        <v>#REF!</v>
      </c>
    </row>
    <row r="7372" spans="1:13" x14ac:dyDescent="0.25">
      <c r="A7372" t="s">
        <v>30576</v>
      </c>
      <c r="B7372">
        <v>3714909</v>
      </c>
      <c r="C7372">
        <v>1938</v>
      </c>
      <c r="D7372" t="s">
        <v>10017</v>
      </c>
      <c r="E7372" t="s">
        <v>2527</v>
      </c>
      <c r="F7372" t="s">
        <v>10024</v>
      </c>
      <c r="G7372" t="s">
        <v>3</v>
      </c>
      <c r="H7372">
        <v>12</v>
      </c>
      <c r="I7372">
        <v>65</v>
      </c>
      <c r="J7372">
        <v>2020</v>
      </c>
      <c r="K7372">
        <v>21</v>
      </c>
      <c r="L7372" t="s">
        <v>23185</v>
      </c>
      <c r="M7372" s="15" t="e">
        <f>IF(INDEX(#REF!,MATCH(Padrón!K7372,#REF!,0),MATCH(Padrón!J7372,#REF!,0))=K7372,"Sí","NO")</f>
        <v>#REF!</v>
      </c>
    </row>
    <row r="7373" spans="1:13" x14ac:dyDescent="0.25">
      <c r="A7373" t="s">
        <v>30577</v>
      </c>
      <c r="B7373">
        <v>34734853</v>
      </c>
      <c r="C7373">
        <v>1989</v>
      </c>
      <c r="D7373" t="s">
        <v>10017</v>
      </c>
      <c r="E7373" t="s">
        <v>10025</v>
      </c>
      <c r="F7373" t="s">
        <v>10026</v>
      </c>
      <c r="G7373" t="s">
        <v>10</v>
      </c>
      <c r="H7373">
        <v>12</v>
      </c>
      <c r="I7373">
        <v>65</v>
      </c>
      <c r="J7373">
        <v>2020</v>
      </c>
      <c r="K7373">
        <v>22</v>
      </c>
      <c r="L7373" t="s">
        <v>23185</v>
      </c>
      <c r="M7373" s="15" t="e">
        <f>IF(INDEX(#REF!,MATCH(Padrón!K7373,#REF!,0),MATCH(Padrón!J7373,#REF!,0))=K7373,"Sí","NO")</f>
        <v>#REF!</v>
      </c>
    </row>
    <row r="7374" spans="1:13" x14ac:dyDescent="0.25">
      <c r="A7374" t="s">
        <v>30578</v>
      </c>
      <c r="B7374">
        <v>33075468</v>
      </c>
      <c r="C7374">
        <v>1987</v>
      </c>
      <c r="D7374" t="s">
        <v>10027</v>
      </c>
      <c r="E7374" t="s">
        <v>10028</v>
      </c>
      <c r="F7374" t="s">
        <v>10029</v>
      </c>
      <c r="G7374" t="s">
        <v>3</v>
      </c>
      <c r="H7374">
        <v>12</v>
      </c>
      <c r="I7374">
        <v>65</v>
      </c>
      <c r="J7374">
        <v>2020</v>
      </c>
      <c r="K7374">
        <v>23</v>
      </c>
      <c r="L7374" t="s">
        <v>23185</v>
      </c>
      <c r="M7374" s="15" t="e">
        <f>IF(INDEX(#REF!,MATCH(Padrón!K7374,#REF!,0),MATCH(Padrón!J7374,#REF!,0))=K7374,"Sí","NO")</f>
        <v>#REF!</v>
      </c>
    </row>
    <row r="7375" spans="1:13" x14ac:dyDescent="0.25">
      <c r="A7375" t="s">
        <v>30579</v>
      </c>
      <c r="B7375">
        <v>39527165</v>
      </c>
      <c r="C7375">
        <v>1996</v>
      </c>
      <c r="D7375" t="s">
        <v>10027</v>
      </c>
      <c r="E7375" t="s">
        <v>10030</v>
      </c>
      <c r="F7375" t="s">
        <v>10031</v>
      </c>
      <c r="G7375" t="s">
        <v>27</v>
      </c>
      <c r="H7375">
        <v>12</v>
      </c>
      <c r="I7375">
        <v>65</v>
      </c>
      <c r="J7375">
        <v>2020</v>
      </c>
      <c r="K7375">
        <v>24</v>
      </c>
      <c r="L7375" t="s">
        <v>23185</v>
      </c>
      <c r="M7375" s="15" t="e">
        <f>IF(INDEX(#REF!,MATCH(Padrón!K7375,#REF!,0),MATCH(Padrón!J7375,#REF!,0))=K7375,"Sí","NO")</f>
        <v>#REF!</v>
      </c>
    </row>
    <row r="7376" spans="1:13" x14ac:dyDescent="0.25">
      <c r="A7376" t="s">
        <v>30580</v>
      </c>
      <c r="B7376">
        <v>2437359</v>
      </c>
      <c r="C7376">
        <v>1937</v>
      </c>
      <c r="D7376" t="s">
        <v>10032</v>
      </c>
      <c r="E7376" t="s">
        <v>10033</v>
      </c>
      <c r="F7376" t="s">
        <v>13</v>
      </c>
      <c r="G7376" t="s">
        <v>14</v>
      </c>
      <c r="H7376">
        <v>12</v>
      </c>
      <c r="I7376">
        <v>65</v>
      </c>
      <c r="J7376">
        <v>2020</v>
      </c>
      <c r="K7376">
        <v>25</v>
      </c>
      <c r="L7376" t="s">
        <v>23185</v>
      </c>
      <c r="M7376" s="15" t="e">
        <f>IF(INDEX(#REF!,MATCH(Padrón!K7376,#REF!,0),MATCH(Padrón!J7376,#REF!,0))=K7376,"Sí","NO")</f>
        <v>#REF!</v>
      </c>
    </row>
    <row r="7377" spans="1:13" x14ac:dyDescent="0.25">
      <c r="A7377" t="s">
        <v>30581</v>
      </c>
      <c r="B7377">
        <v>35007257</v>
      </c>
      <c r="C7377">
        <v>1990</v>
      </c>
      <c r="D7377" t="s">
        <v>10034</v>
      </c>
      <c r="E7377" t="s">
        <v>10035</v>
      </c>
      <c r="F7377" t="s">
        <v>10036</v>
      </c>
      <c r="G7377" t="s">
        <v>10</v>
      </c>
      <c r="H7377">
        <v>12</v>
      </c>
      <c r="I7377">
        <v>65</v>
      </c>
      <c r="J7377">
        <v>2020</v>
      </c>
      <c r="K7377">
        <v>26</v>
      </c>
      <c r="L7377" t="s">
        <v>23185</v>
      </c>
      <c r="M7377" s="15" t="e">
        <f>IF(INDEX(#REF!,MATCH(Padrón!K7377,#REF!,0),MATCH(Padrón!J7377,#REF!,0))=K7377,"Sí","NO")</f>
        <v>#REF!</v>
      </c>
    </row>
    <row r="7378" spans="1:13" x14ac:dyDescent="0.25">
      <c r="A7378" t="s">
        <v>30582</v>
      </c>
      <c r="B7378">
        <v>30488818</v>
      </c>
      <c r="C7378">
        <v>1983</v>
      </c>
      <c r="D7378" t="s">
        <v>10034</v>
      </c>
      <c r="E7378" t="s">
        <v>1818</v>
      </c>
      <c r="F7378" t="s">
        <v>3119</v>
      </c>
      <c r="G7378" t="s">
        <v>10</v>
      </c>
      <c r="H7378">
        <v>12</v>
      </c>
      <c r="I7378">
        <v>65</v>
      </c>
      <c r="J7378">
        <v>2020</v>
      </c>
      <c r="K7378">
        <v>27</v>
      </c>
      <c r="L7378" t="s">
        <v>23185</v>
      </c>
      <c r="M7378" s="15" t="e">
        <f>IF(INDEX(#REF!,MATCH(Padrón!K7378,#REF!,0),MATCH(Padrón!J7378,#REF!,0))=K7378,"Sí","NO")</f>
        <v>#REF!</v>
      </c>
    </row>
    <row r="7379" spans="1:13" x14ac:dyDescent="0.25">
      <c r="A7379" t="s">
        <v>30583</v>
      </c>
      <c r="B7379">
        <v>13590197</v>
      </c>
      <c r="C7379">
        <v>1957</v>
      </c>
      <c r="D7379" t="s">
        <v>10034</v>
      </c>
      <c r="E7379" t="s">
        <v>10037</v>
      </c>
      <c r="F7379" t="s">
        <v>3049</v>
      </c>
      <c r="G7379" t="s">
        <v>3</v>
      </c>
      <c r="H7379">
        <v>12</v>
      </c>
      <c r="I7379">
        <v>65</v>
      </c>
      <c r="J7379">
        <v>2020</v>
      </c>
      <c r="K7379">
        <v>28</v>
      </c>
      <c r="L7379" t="s">
        <v>23185</v>
      </c>
      <c r="M7379" s="15" t="e">
        <f>IF(INDEX(#REF!,MATCH(Padrón!K7379,#REF!,0),MATCH(Padrón!J7379,#REF!,0))=K7379,"Sí","NO")</f>
        <v>#REF!</v>
      </c>
    </row>
    <row r="7380" spans="1:13" x14ac:dyDescent="0.25">
      <c r="A7380" t="s">
        <v>30584</v>
      </c>
      <c r="B7380">
        <v>10474821</v>
      </c>
      <c r="C7380">
        <v>1952</v>
      </c>
      <c r="D7380" t="s">
        <v>10034</v>
      </c>
      <c r="E7380" t="s">
        <v>4024</v>
      </c>
      <c r="F7380" t="s">
        <v>5578</v>
      </c>
      <c r="G7380" t="s">
        <v>3</v>
      </c>
      <c r="H7380">
        <v>12</v>
      </c>
      <c r="I7380">
        <v>65</v>
      </c>
      <c r="J7380">
        <v>2020</v>
      </c>
      <c r="K7380">
        <v>29</v>
      </c>
      <c r="L7380" t="s">
        <v>23185</v>
      </c>
      <c r="M7380" s="15" t="e">
        <f>IF(INDEX(#REF!,MATCH(Padrón!K7380,#REF!,0),MATCH(Padrón!J7380,#REF!,0))=K7380,"Sí","NO")</f>
        <v>#REF!</v>
      </c>
    </row>
    <row r="7381" spans="1:13" x14ac:dyDescent="0.25">
      <c r="A7381" t="s">
        <v>30585</v>
      </c>
      <c r="B7381">
        <v>39946443</v>
      </c>
      <c r="C7381">
        <v>1996</v>
      </c>
      <c r="D7381" t="s">
        <v>10034</v>
      </c>
      <c r="E7381" t="s">
        <v>1304</v>
      </c>
      <c r="F7381" t="s">
        <v>5578</v>
      </c>
      <c r="G7381" t="s">
        <v>3</v>
      </c>
      <c r="H7381">
        <v>12</v>
      </c>
      <c r="I7381">
        <v>65</v>
      </c>
      <c r="J7381">
        <v>2020</v>
      </c>
      <c r="K7381">
        <v>30</v>
      </c>
      <c r="L7381" t="s">
        <v>23185</v>
      </c>
      <c r="M7381" s="15" t="e">
        <f>IF(INDEX(#REF!,MATCH(Padrón!K7381,#REF!,0),MATCH(Padrón!J7381,#REF!,0))=K7381,"Sí","NO")</f>
        <v>#REF!</v>
      </c>
    </row>
    <row r="7382" spans="1:13" x14ac:dyDescent="0.25">
      <c r="A7382" t="s">
        <v>30586</v>
      </c>
      <c r="B7382">
        <v>17685185</v>
      </c>
      <c r="C7382">
        <v>1965</v>
      </c>
      <c r="D7382" t="s">
        <v>10034</v>
      </c>
      <c r="E7382" t="s">
        <v>10038</v>
      </c>
      <c r="F7382" t="s">
        <v>10039</v>
      </c>
      <c r="G7382" t="s">
        <v>10</v>
      </c>
      <c r="H7382">
        <v>12</v>
      </c>
      <c r="I7382">
        <v>65</v>
      </c>
      <c r="J7382">
        <v>2020</v>
      </c>
      <c r="K7382">
        <v>31</v>
      </c>
      <c r="L7382" t="s">
        <v>23185</v>
      </c>
      <c r="M7382" s="15" t="e">
        <f>IF(INDEX(#REF!,MATCH(Padrón!K7382,#REF!,0),MATCH(Padrón!J7382,#REF!,0))=K7382,"Sí","NO")</f>
        <v>#REF!</v>
      </c>
    </row>
    <row r="7383" spans="1:13" x14ac:dyDescent="0.25">
      <c r="A7383" t="s">
        <v>30587</v>
      </c>
      <c r="B7383">
        <v>39228915</v>
      </c>
      <c r="C7383">
        <v>1996</v>
      </c>
      <c r="D7383" t="s">
        <v>10034</v>
      </c>
      <c r="E7383" t="s">
        <v>10040</v>
      </c>
      <c r="F7383" t="s">
        <v>10041</v>
      </c>
      <c r="G7383" t="s">
        <v>3</v>
      </c>
      <c r="H7383">
        <v>12</v>
      </c>
      <c r="I7383">
        <v>65</v>
      </c>
      <c r="J7383">
        <v>2020</v>
      </c>
      <c r="K7383">
        <v>32</v>
      </c>
      <c r="L7383" t="s">
        <v>23185</v>
      </c>
      <c r="M7383" s="15" t="e">
        <f>IF(INDEX(#REF!,MATCH(Padrón!K7383,#REF!,0),MATCH(Padrón!J7383,#REF!,0))=K7383,"Sí","NO")</f>
        <v>#REF!</v>
      </c>
    </row>
    <row r="7384" spans="1:13" x14ac:dyDescent="0.25">
      <c r="A7384" t="s">
        <v>30588</v>
      </c>
      <c r="B7384">
        <v>42866273</v>
      </c>
      <c r="C7384">
        <v>2000</v>
      </c>
      <c r="D7384" t="s">
        <v>10034</v>
      </c>
      <c r="E7384" t="s">
        <v>10042</v>
      </c>
      <c r="F7384" t="s">
        <v>10043</v>
      </c>
      <c r="G7384" t="s">
        <v>3</v>
      </c>
      <c r="H7384">
        <v>12</v>
      </c>
      <c r="I7384">
        <v>65</v>
      </c>
      <c r="J7384">
        <v>2020</v>
      </c>
      <c r="K7384">
        <v>33</v>
      </c>
      <c r="L7384" t="s">
        <v>23185</v>
      </c>
      <c r="M7384" s="15" t="e">
        <f>IF(INDEX(#REF!,MATCH(Padrón!K7384,#REF!,0),MATCH(Padrón!J7384,#REF!,0))=K7384,"Sí","NO")</f>
        <v>#REF!</v>
      </c>
    </row>
    <row r="7385" spans="1:13" x14ac:dyDescent="0.25">
      <c r="A7385" t="s">
        <v>30589</v>
      </c>
      <c r="B7385">
        <v>8407826</v>
      </c>
      <c r="C7385">
        <v>1950</v>
      </c>
      <c r="D7385" t="s">
        <v>10034</v>
      </c>
      <c r="E7385" t="s">
        <v>10044</v>
      </c>
      <c r="F7385" t="s">
        <v>10045</v>
      </c>
      <c r="G7385" t="s">
        <v>3</v>
      </c>
      <c r="H7385">
        <v>12</v>
      </c>
      <c r="I7385">
        <v>65</v>
      </c>
      <c r="J7385">
        <v>2020</v>
      </c>
      <c r="K7385">
        <v>34</v>
      </c>
      <c r="L7385" t="s">
        <v>23185</v>
      </c>
      <c r="M7385" s="15" t="e">
        <f>IF(INDEX(#REF!,MATCH(Padrón!K7385,#REF!,0),MATCH(Padrón!J7385,#REF!,0))=K7385,"Sí","NO")</f>
        <v>#REF!</v>
      </c>
    </row>
    <row r="7386" spans="1:13" x14ac:dyDescent="0.25">
      <c r="A7386" t="s">
        <v>30590</v>
      </c>
      <c r="B7386">
        <v>18097150</v>
      </c>
      <c r="C7386">
        <v>1963</v>
      </c>
      <c r="D7386" t="s">
        <v>10034</v>
      </c>
      <c r="E7386" t="s">
        <v>10046</v>
      </c>
      <c r="F7386" t="s">
        <v>3136</v>
      </c>
      <c r="G7386" t="s">
        <v>3</v>
      </c>
      <c r="H7386">
        <v>12</v>
      </c>
      <c r="I7386">
        <v>65</v>
      </c>
      <c r="J7386">
        <v>2020</v>
      </c>
      <c r="K7386">
        <v>35</v>
      </c>
      <c r="L7386" t="s">
        <v>23185</v>
      </c>
      <c r="M7386" s="15" t="e">
        <f>IF(INDEX(#REF!,MATCH(Padrón!K7386,#REF!,0),MATCH(Padrón!J7386,#REF!,0))=K7386,"Sí","NO")</f>
        <v>#REF!</v>
      </c>
    </row>
    <row r="7387" spans="1:13" x14ac:dyDescent="0.25">
      <c r="A7387" t="s">
        <v>30591</v>
      </c>
      <c r="B7387">
        <v>33950795</v>
      </c>
      <c r="C7387">
        <v>1989</v>
      </c>
      <c r="D7387" t="s">
        <v>10034</v>
      </c>
      <c r="E7387" t="s">
        <v>10047</v>
      </c>
      <c r="F7387" t="s">
        <v>10048</v>
      </c>
      <c r="G7387" t="s">
        <v>3</v>
      </c>
      <c r="H7387">
        <v>12</v>
      </c>
      <c r="I7387">
        <v>65</v>
      </c>
      <c r="J7387">
        <v>2020</v>
      </c>
      <c r="K7387">
        <v>36</v>
      </c>
      <c r="L7387" t="s">
        <v>23185</v>
      </c>
      <c r="M7387" s="15" t="e">
        <f>IF(INDEX(#REF!,MATCH(Padrón!K7387,#REF!,0),MATCH(Padrón!J7387,#REF!,0))=K7387,"Sí","NO")</f>
        <v>#REF!</v>
      </c>
    </row>
    <row r="7388" spans="1:13" x14ac:dyDescent="0.25">
      <c r="A7388" t="s">
        <v>30592</v>
      </c>
      <c r="B7388">
        <v>40585161</v>
      </c>
      <c r="C7388">
        <v>1997</v>
      </c>
      <c r="D7388" t="s">
        <v>10034</v>
      </c>
      <c r="E7388" t="s">
        <v>10049</v>
      </c>
      <c r="F7388" t="s">
        <v>10050</v>
      </c>
      <c r="G7388" t="s">
        <v>3</v>
      </c>
      <c r="H7388">
        <v>12</v>
      </c>
      <c r="I7388">
        <v>65</v>
      </c>
      <c r="J7388">
        <v>2020</v>
      </c>
      <c r="K7388">
        <v>37</v>
      </c>
      <c r="L7388" t="s">
        <v>23185</v>
      </c>
      <c r="M7388" s="15" t="e">
        <f>IF(INDEX(#REF!,MATCH(Padrón!K7388,#REF!,0),MATCH(Padrón!J7388,#REF!,0))=K7388,"Sí","NO")</f>
        <v>#REF!</v>
      </c>
    </row>
    <row r="7389" spans="1:13" x14ac:dyDescent="0.25">
      <c r="A7389" t="s">
        <v>30593</v>
      </c>
      <c r="B7389">
        <v>11854306</v>
      </c>
      <c r="C7389">
        <v>1955</v>
      </c>
      <c r="D7389" t="s">
        <v>10034</v>
      </c>
      <c r="E7389" t="s">
        <v>10051</v>
      </c>
      <c r="F7389" t="s">
        <v>4241</v>
      </c>
      <c r="G7389" t="s">
        <v>3</v>
      </c>
      <c r="H7389">
        <v>12</v>
      </c>
      <c r="I7389">
        <v>65</v>
      </c>
      <c r="J7389">
        <v>2020</v>
      </c>
      <c r="K7389">
        <v>38</v>
      </c>
      <c r="L7389" t="s">
        <v>23185</v>
      </c>
      <c r="M7389" s="15" t="e">
        <f>IF(INDEX(#REF!,MATCH(Padrón!K7389,#REF!,0),MATCH(Padrón!J7389,#REF!,0))=K7389,"Sí","NO")</f>
        <v>#REF!</v>
      </c>
    </row>
    <row r="7390" spans="1:13" x14ac:dyDescent="0.25">
      <c r="A7390" t="s">
        <v>30594</v>
      </c>
      <c r="B7390">
        <v>46834094</v>
      </c>
      <c r="C7390">
        <v>2005</v>
      </c>
      <c r="D7390" t="s">
        <v>10034</v>
      </c>
      <c r="E7390" t="s">
        <v>10052</v>
      </c>
      <c r="F7390" t="s">
        <v>10053</v>
      </c>
      <c r="G7390" t="s">
        <v>3</v>
      </c>
      <c r="H7390">
        <v>12</v>
      </c>
      <c r="I7390">
        <v>65</v>
      </c>
      <c r="J7390">
        <v>2020</v>
      </c>
      <c r="K7390">
        <v>39</v>
      </c>
      <c r="L7390" t="s">
        <v>23185</v>
      </c>
      <c r="M7390" s="15" t="e">
        <f>IF(INDEX(#REF!,MATCH(Padrón!K7390,#REF!,0),MATCH(Padrón!J7390,#REF!,0))=K7390,"Sí","NO")</f>
        <v>#REF!</v>
      </c>
    </row>
    <row r="7391" spans="1:13" x14ac:dyDescent="0.25">
      <c r="A7391" t="s">
        <v>30595</v>
      </c>
      <c r="B7391">
        <v>14881829</v>
      </c>
      <c r="C7391">
        <v>1962</v>
      </c>
      <c r="D7391" t="s">
        <v>10034</v>
      </c>
      <c r="E7391" t="s">
        <v>2926</v>
      </c>
      <c r="F7391" t="s">
        <v>10054</v>
      </c>
      <c r="G7391" t="s">
        <v>3</v>
      </c>
      <c r="H7391">
        <v>12</v>
      </c>
      <c r="I7391">
        <v>65</v>
      </c>
      <c r="J7391">
        <v>2020</v>
      </c>
      <c r="K7391">
        <v>40</v>
      </c>
      <c r="L7391" t="s">
        <v>23185</v>
      </c>
      <c r="M7391" s="15" t="e">
        <f>IF(INDEX(#REF!,MATCH(Padrón!K7391,#REF!,0),MATCH(Padrón!J7391,#REF!,0))=K7391,"Sí","NO")</f>
        <v>#REF!</v>
      </c>
    </row>
    <row r="7392" spans="1:13" x14ac:dyDescent="0.25">
      <c r="A7392" t="s">
        <v>30596</v>
      </c>
      <c r="B7392">
        <v>43832495</v>
      </c>
      <c r="C7392">
        <v>2002</v>
      </c>
      <c r="D7392" t="s">
        <v>10055</v>
      </c>
      <c r="E7392" t="s">
        <v>7978</v>
      </c>
      <c r="F7392" t="s">
        <v>826</v>
      </c>
      <c r="G7392" t="s">
        <v>3</v>
      </c>
      <c r="H7392">
        <v>12</v>
      </c>
      <c r="I7392">
        <v>65</v>
      </c>
      <c r="J7392">
        <v>2020</v>
      </c>
      <c r="K7392">
        <v>41</v>
      </c>
      <c r="L7392" t="s">
        <v>23185</v>
      </c>
      <c r="M7392" s="15" t="e">
        <f>IF(INDEX(#REF!,MATCH(Padrón!K7392,#REF!,0),MATCH(Padrón!J7392,#REF!,0))=K7392,"Sí","NO")</f>
        <v>#REF!</v>
      </c>
    </row>
    <row r="7393" spans="1:13" x14ac:dyDescent="0.25">
      <c r="A7393" t="s">
        <v>30597</v>
      </c>
      <c r="B7393">
        <v>18222163</v>
      </c>
      <c r="C7393">
        <v>1966</v>
      </c>
      <c r="D7393" t="s">
        <v>10056</v>
      </c>
      <c r="E7393" t="s">
        <v>10057</v>
      </c>
      <c r="F7393" t="s">
        <v>10058</v>
      </c>
      <c r="G7393" t="s">
        <v>3</v>
      </c>
      <c r="H7393">
        <v>12</v>
      </c>
      <c r="I7393">
        <v>65</v>
      </c>
      <c r="J7393">
        <v>2020</v>
      </c>
      <c r="K7393">
        <v>42</v>
      </c>
      <c r="L7393" t="s">
        <v>23185</v>
      </c>
      <c r="M7393" s="15" t="e">
        <f>IF(INDEX(#REF!,MATCH(Padrón!K7393,#REF!,0),MATCH(Padrón!J7393,#REF!,0))=K7393,"Sí","NO")</f>
        <v>#REF!</v>
      </c>
    </row>
    <row r="7394" spans="1:13" x14ac:dyDescent="0.25">
      <c r="A7394" t="s">
        <v>30598</v>
      </c>
      <c r="B7394">
        <v>45451221</v>
      </c>
      <c r="C7394">
        <v>2004</v>
      </c>
      <c r="D7394" t="s">
        <v>10056</v>
      </c>
      <c r="E7394" t="s">
        <v>10059</v>
      </c>
      <c r="F7394" t="s">
        <v>10060</v>
      </c>
      <c r="G7394" t="s">
        <v>3</v>
      </c>
      <c r="H7394">
        <v>12</v>
      </c>
      <c r="I7394">
        <v>65</v>
      </c>
      <c r="J7394">
        <v>2020</v>
      </c>
      <c r="K7394">
        <v>43</v>
      </c>
      <c r="L7394" t="s">
        <v>23185</v>
      </c>
      <c r="M7394" s="15" t="e">
        <f>IF(INDEX(#REF!,MATCH(Padrón!K7394,#REF!,0),MATCH(Padrón!J7394,#REF!,0))=K7394,"Sí","NO")</f>
        <v>#REF!</v>
      </c>
    </row>
    <row r="7395" spans="1:13" x14ac:dyDescent="0.25">
      <c r="A7395" t="s">
        <v>30599</v>
      </c>
      <c r="B7395">
        <v>48888726</v>
      </c>
      <c r="C7395">
        <v>2006</v>
      </c>
      <c r="D7395" t="s">
        <v>10056</v>
      </c>
      <c r="E7395" t="s">
        <v>10061</v>
      </c>
      <c r="F7395" t="s">
        <v>10062</v>
      </c>
      <c r="G7395" t="s">
        <v>3</v>
      </c>
      <c r="H7395">
        <v>12</v>
      </c>
      <c r="I7395">
        <v>65</v>
      </c>
      <c r="J7395">
        <v>2020</v>
      </c>
      <c r="K7395">
        <v>44</v>
      </c>
      <c r="L7395" t="s">
        <v>23185</v>
      </c>
      <c r="M7395" s="15" t="e">
        <f>IF(INDEX(#REF!,MATCH(Padrón!K7395,#REF!,0),MATCH(Padrón!J7395,#REF!,0))=K7395,"Sí","NO")</f>
        <v>#REF!</v>
      </c>
    </row>
    <row r="7396" spans="1:13" x14ac:dyDescent="0.25">
      <c r="A7396" t="s">
        <v>30600</v>
      </c>
      <c r="B7396">
        <v>18097110</v>
      </c>
      <c r="C7396">
        <v>1967</v>
      </c>
      <c r="D7396" t="s">
        <v>10063</v>
      </c>
      <c r="E7396" t="s">
        <v>10064</v>
      </c>
      <c r="F7396" t="s">
        <v>5423</v>
      </c>
      <c r="G7396" t="s">
        <v>3</v>
      </c>
      <c r="H7396">
        <v>12</v>
      </c>
      <c r="I7396">
        <v>65</v>
      </c>
      <c r="J7396">
        <v>2020</v>
      </c>
      <c r="K7396">
        <v>45</v>
      </c>
      <c r="L7396" t="s">
        <v>23185</v>
      </c>
      <c r="M7396" s="15" t="e">
        <f>IF(INDEX(#REF!,MATCH(Padrón!K7396,#REF!,0),MATCH(Padrón!J7396,#REF!,0))=K7396,"Sí","NO")</f>
        <v>#REF!</v>
      </c>
    </row>
    <row r="7397" spans="1:13" x14ac:dyDescent="0.25">
      <c r="A7397" t="s">
        <v>30601</v>
      </c>
      <c r="B7397">
        <v>32607791</v>
      </c>
      <c r="C7397">
        <v>1980</v>
      </c>
      <c r="D7397" t="s">
        <v>10063</v>
      </c>
      <c r="E7397" t="s">
        <v>10065</v>
      </c>
      <c r="F7397" t="s">
        <v>374</v>
      </c>
      <c r="G7397" t="s">
        <v>3</v>
      </c>
      <c r="H7397">
        <v>12</v>
      </c>
      <c r="I7397">
        <v>65</v>
      </c>
      <c r="J7397">
        <v>2020</v>
      </c>
      <c r="K7397">
        <v>46</v>
      </c>
      <c r="L7397" t="s">
        <v>23185</v>
      </c>
      <c r="M7397" s="15" t="e">
        <f>IF(INDEX(#REF!,MATCH(Padrón!K7397,#REF!,0),MATCH(Padrón!J7397,#REF!,0))=K7397,"Sí","NO")</f>
        <v>#REF!</v>
      </c>
    </row>
    <row r="7398" spans="1:13" x14ac:dyDescent="0.25">
      <c r="A7398" t="s">
        <v>30602</v>
      </c>
      <c r="B7398">
        <v>24739038</v>
      </c>
      <c r="C7398">
        <v>1975</v>
      </c>
      <c r="D7398" t="s">
        <v>10063</v>
      </c>
      <c r="E7398" t="s">
        <v>10066</v>
      </c>
      <c r="F7398" t="s">
        <v>374</v>
      </c>
      <c r="G7398" t="s">
        <v>88</v>
      </c>
      <c r="H7398">
        <v>12</v>
      </c>
      <c r="I7398">
        <v>65</v>
      </c>
      <c r="J7398">
        <v>2020</v>
      </c>
      <c r="K7398">
        <v>47</v>
      </c>
      <c r="L7398" t="s">
        <v>23185</v>
      </c>
      <c r="M7398" s="15" t="e">
        <f>IF(INDEX(#REF!,MATCH(Padrón!K7398,#REF!,0),MATCH(Padrón!J7398,#REF!,0))=K7398,"Sí","NO")</f>
        <v>#REF!</v>
      </c>
    </row>
    <row r="7399" spans="1:13" x14ac:dyDescent="0.25">
      <c r="A7399" t="s">
        <v>30603</v>
      </c>
      <c r="B7399">
        <v>24974440</v>
      </c>
      <c r="C7399">
        <v>1975</v>
      </c>
      <c r="D7399" t="s">
        <v>10067</v>
      </c>
      <c r="E7399" t="s">
        <v>10068</v>
      </c>
      <c r="F7399" t="s">
        <v>1099</v>
      </c>
      <c r="G7399" t="s">
        <v>3</v>
      </c>
      <c r="H7399">
        <v>12</v>
      </c>
      <c r="I7399">
        <v>65</v>
      </c>
      <c r="J7399">
        <v>2020</v>
      </c>
      <c r="K7399">
        <v>48</v>
      </c>
      <c r="L7399" t="s">
        <v>23185</v>
      </c>
      <c r="M7399" s="15" t="e">
        <f>IF(INDEX(#REF!,MATCH(Padrón!K7399,#REF!,0),MATCH(Padrón!J7399,#REF!,0))=K7399,"Sí","NO")</f>
        <v>#REF!</v>
      </c>
    </row>
    <row r="7400" spans="1:13" x14ac:dyDescent="0.25">
      <c r="A7400" t="s">
        <v>30604</v>
      </c>
      <c r="B7400">
        <v>21007426</v>
      </c>
      <c r="C7400">
        <v>1969</v>
      </c>
      <c r="D7400" t="s">
        <v>10069</v>
      </c>
      <c r="E7400" t="s">
        <v>10070</v>
      </c>
      <c r="F7400" t="s">
        <v>98</v>
      </c>
      <c r="G7400" t="s">
        <v>3</v>
      </c>
      <c r="H7400">
        <v>12</v>
      </c>
      <c r="I7400">
        <v>65</v>
      </c>
      <c r="J7400">
        <v>2020</v>
      </c>
      <c r="K7400">
        <v>49</v>
      </c>
      <c r="L7400" t="s">
        <v>23185</v>
      </c>
      <c r="M7400" s="15" t="e">
        <f>IF(INDEX(#REF!,MATCH(Padrón!K7400,#REF!,0),MATCH(Padrón!J7400,#REF!,0))=K7400,"Sí","NO")</f>
        <v>#REF!</v>
      </c>
    </row>
    <row r="7401" spans="1:13" x14ac:dyDescent="0.25">
      <c r="A7401" t="s">
        <v>30605</v>
      </c>
      <c r="B7401">
        <v>22125168</v>
      </c>
      <c r="C7401">
        <v>1971</v>
      </c>
      <c r="D7401" t="s">
        <v>10069</v>
      </c>
      <c r="E7401" t="s">
        <v>10071</v>
      </c>
      <c r="F7401" t="s">
        <v>1041</v>
      </c>
      <c r="G7401" t="s">
        <v>3</v>
      </c>
      <c r="H7401">
        <v>12</v>
      </c>
      <c r="I7401">
        <v>65</v>
      </c>
      <c r="J7401">
        <v>2020</v>
      </c>
      <c r="K7401">
        <v>50</v>
      </c>
      <c r="L7401" t="s">
        <v>23185</v>
      </c>
      <c r="M7401" s="15" t="e">
        <f>IF(INDEX(#REF!,MATCH(Padrón!K7401,#REF!,0),MATCH(Padrón!J7401,#REF!,0))=K7401,"Sí","NO")</f>
        <v>#REF!</v>
      </c>
    </row>
    <row r="7402" spans="1:13" x14ac:dyDescent="0.25">
      <c r="A7402" t="s">
        <v>30606</v>
      </c>
      <c r="B7402">
        <v>18000842</v>
      </c>
      <c r="C7402">
        <v>1967</v>
      </c>
      <c r="D7402" t="s">
        <v>10072</v>
      </c>
      <c r="E7402" t="s">
        <v>4361</v>
      </c>
      <c r="F7402" t="s">
        <v>2799</v>
      </c>
      <c r="G7402" t="s">
        <v>3</v>
      </c>
      <c r="H7402">
        <v>12</v>
      </c>
      <c r="I7402">
        <v>65</v>
      </c>
      <c r="J7402">
        <v>2020</v>
      </c>
      <c r="K7402">
        <v>51</v>
      </c>
      <c r="L7402" t="s">
        <v>23185</v>
      </c>
      <c r="M7402" s="15" t="e">
        <f>IF(INDEX(#REF!,MATCH(Padrón!K7402,#REF!,0),MATCH(Padrón!J7402,#REF!,0))=K7402,"Sí","NO")</f>
        <v>#REF!</v>
      </c>
    </row>
    <row r="7403" spans="1:13" x14ac:dyDescent="0.25">
      <c r="A7403" t="s">
        <v>30607</v>
      </c>
      <c r="B7403">
        <v>11854432</v>
      </c>
      <c r="C7403">
        <v>1956</v>
      </c>
      <c r="D7403" t="s">
        <v>10072</v>
      </c>
      <c r="E7403" t="s">
        <v>6325</v>
      </c>
      <c r="F7403" t="s">
        <v>3849</v>
      </c>
      <c r="G7403" t="s">
        <v>3</v>
      </c>
      <c r="H7403">
        <v>12</v>
      </c>
      <c r="I7403">
        <v>65</v>
      </c>
      <c r="J7403">
        <v>2020</v>
      </c>
      <c r="K7403">
        <v>52</v>
      </c>
      <c r="L7403" t="s">
        <v>23185</v>
      </c>
      <c r="M7403" s="15" t="e">
        <f>IF(INDEX(#REF!,MATCH(Padrón!K7403,#REF!,0),MATCH(Padrón!J7403,#REF!,0))=K7403,"Sí","NO")</f>
        <v>#REF!</v>
      </c>
    </row>
    <row r="7404" spans="1:13" x14ac:dyDescent="0.25">
      <c r="A7404" t="s">
        <v>30608</v>
      </c>
      <c r="B7404">
        <v>21302886</v>
      </c>
      <c r="C7404">
        <v>1970</v>
      </c>
      <c r="D7404" t="s">
        <v>10072</v>
      </c>
      <c r="E7404" t="s">
        <v>10073</v>
      </c>
      <c r="F7404" t="s">
        <v>10074</v>
      </c>
      <c r="G7404" t="s">
        <v>10</v>
      </c>
      <c r="H7404">
        <v>12</v>
      </c>
      <c r="I7404">
        <v>65</v>
      </c>
      <c r="J7404">
        <v>2020</v>
      </c>
      <c r="K7404">
        <v>53</v>
      </c>
      <c r="L7404" t="s">
        <v>23185</v>
      </c>
      <c r="M7404" s="15" t="e">
        <f>IF(INDEX(#REF!,MATCH(Padrón!K7404,#REF!,0),MATCH(Padrón!J7404,#REF!,0))=K7404,"Sí","NO")</f>
        <v>#REF!</v>
      </c>
    </row>
    <row r="7405" spans="1:13" x14ac:dyDescent="0.25">
      <c r="A7405" t="s">
        <v>30609</v>
      </c>
      <c r="B7405">
        <v>14423804</v>
      </c>
      <c r="C7405">
        <v>1961</v>
      </c>
      <c r="D7405" t="s">
        <v>10075</v>
      </c>
      <c r="E7405" t="s">
        <v>10076</v>
      </c>
      <c r="F7405" t="s">
        <v>59</v>
      </c>
      <c r="G7405" t="s">
        <v>10</v>
      </c>
      <c r="H7405">
        <v>12</v>
      </c>
      <c r="I7405">
        <v>65</v>
      </c>
      <c r="J7405">
        <v>2020</v>
      </c>
      <c r="K7405">
        <v>54</v>
      </c>
      <c r="L7405" t="s">
        <v>23185</v>
      </c>
      <c r="M7405" s="15" t="e">
        <f>IF(INDEX(#REF!,MATCH(Padrón!K7405,#REF!,0),MATCH(Padrón!J7405,#REF!,0))=K7405,"Sí","NO")</f>
        <v>#REF!</v>
      </c>
    </row>
    <row r="7406" spans="1:13" x14ac:dyDescent="0.25">
      <c r="A7406" t="s">
        <v>30610</v>
      </c>
      <c r="B7406">
        <v>20375875</v>
      </c>
      <c r="C7406">
        <v>1968</v>
      </c>
      <c r="D7406" t="s">
        <v>10075</v>
      </c>
      <c r="E7406" t="s">
        <v>6244</v>
      </c>
      <c r="F7406" t="s">
        <v>5959</v>
      </c>
      <c r="G7406" t="s">
        <v>3</v>
      </c>
      <c r="H7406">
        <v>12</v>
      </c>
      <c r="I7406">
        <v>65</v>
      </c>
      <c r="J7406">
        <v>2020</v>
      </c>
      <c r="K7406">
        <v>55</v>
      </c>
      <c r="L7406" t="s">
        <v>23185</v>
      </c>
      <c r="M7406" s="15" t="e">
        <f>IF(INDEX(#REF!,MATCH(Padrón!K7406,#REF!,0),MATCH(Padrón!J7406,#REF!,0))=K7406,"Sí","NO")</f>
        <v>#REF!</v>
      </c>
    </row>
    <row r="7407" spans="1:13" x14ac:dyDescent="0.25">
      <c r="A7407" t="s">
        <v>30611</v>
      </c>
      <c r="B7407">
        <v>21007459</v>
      </c>
      <c r="C7407">
        <v>1969</v>
      </c>
      <c r="D7407" t="s">
        <v>10075</v>
      </c>
      <c r="E7407" t="s">
        <v>410</v>
      </c>
      <c r="F7407" t="s">
        <v>509</v>
      </c>
      <c r="G7407" t="s">
        <v>3</v>
      </c>
      <c r="H7407">
        <v>12</v>
      </c>
      <c r="I7407">
        <v>65</v>
      </c>
      <c r="J7407">
        <v>2020</v>
      </c>
      <c r="K7407">
        <v>56</v>
      </c>
      <c r="L7407" t="s">
        <v>23185</v>
      </c>
      <c r="M7407" s="15" t="e">
        <f>IF(INDEX(#REF!,MATCH(Padrón!K7407,#REF!,0),MATCH(Padrón!J7407,#REF!,0))=K7407,"Sí","NO")</f>
        <v>#REF!</v>
      </c>
    </row>
    <row r="7408" spans="1:13" x14ac:dyDescent="0.25">
      <c r="A7408" t="s">
        <v>30612</v>
      </c>
      <c r="B7408">
        <v>29785344</v>
      </c>
      <c r="C7408">
        <v>1982</v>
      </c>
      <c r="D7408" t="s">
        <v>10075</v>
      </c>
      <c r="E7408" t="s">
        <v>10077</v>
      </c>
      <c r="F7408" t="s">
        <v>137</v>
      </c>
      <c r="G7408" t="s">
        <v>3</v>
      </c>
      <c r="H7408">
        <v>12</v>
      </c>
      <c r="I7408">
        <v>65</v>
      </c>
      <c r="J7408">
        <v>2020</v>
      </c>
      <c r="K7408">
        <v>57</v>
      </c>
      <c r="L7408" t="s">
        <v>23185</v>
      </c>
      <c r="M7408" s="15" t="e">
        <f>IF(INDEX(#REF!,MATCH(Padrón!K7408,#REF!,0),MATCH(Padrón!J7408,#REF!,0))=K7408,"Sí","NO")</f>
        <v>#REF!</v>
      </c>
    </row>
    <row r="7409" spans="1:13" x14ac:dyDescent="0.25">
      <c r="A7409" t="s">
        <v>30613</v>
      </c>
      <c r="B7409">
        <v>6543861</v>
      </c>
      <c r="C7409">
        <v>1950</v>
      </c>
      <c r="D7409" t="s">
        <v>10075</v>
      </c>
      <c r="E7409" t="s">
        <v>10078</v>
      </c>
      <c r="F7409" t="s">
        <v>10079</v>
      </c>
      <c r="G7409" t="s">
        <v>3</v>
      </c>
      <c r="H7409">
        <v>12</v>
      </c>
      <c r="I7409">
        <v>65</v>
      </c>
      <c r="J7409">
        <v>2020</v>
      </c>
      <c r="K7409">
        <v>58</v>
      </c>
      <c r="L7409" t="s">
        <v>23185</v>
      </c>
      <c r="M7409" s="15" t="e">
        <f>IF(INDEX(#REF!,MATCH(Padrón!K7409,#REF!,0),MATCH(Padrón!J7409,#REF!,0))=K7409,"Sí","NO")</f>
        <v>#REF!</v>
      </c>
    </row>
    <row r="7410" spans="1:13" x14ac:dyDescent="0.25">
      <c r="A7410" t="s">
        <v>30614</v>
      </c>
      <c r="B7410">
        <v>45026887</v>
      </c>
      <c r="C7410">
        <v>2002</v>
      </c>
      <c r="D7410" t="s">
        <v>10075</v>
      </c>
      <c r="E7410" t="s">
        <v>10080</v>
      </c>
      <c r="F7410" t="s">
        <v>1008</v>
      </c>
      <c r="G7410" t="s">
        <v>10</v>
      </c>
      <c r="H7410">
        <v>12</v>
      </c>
      <c r="I7410">
        <v>65</v>
      </c>
      <c r="J7410">
        <v>2020</v>
      </c>
      <c r="K7410">
        <v>59</v>
      </c>
      <c r="L7410" t="s">
        <v>23185</v>
      </c>
      <c r="M7410" s="15" t="e">
        <f>IF(INDEX(#REF!,MATCH(Padrón!K7410,#REF!,0),MATCH(Padrón!J7410,#REF!,0))=K7410,"Sí","NO")</f>
        <v>#REF!</v>
      </c>
    </row>
    <row r="7411" spans="1:13" x14ac:dyDescent="0.25">
      <c r="A7411" t="s">
        <v>30615</v>
      </c>
      <c r="B7411">
        <v>47534855</v>
      </c>
      <c r="C7411">
        <v>2007</v>
      </c>
      <c r="D7411" t="s">
        <v>10075</v>
      </c>
      <c r="E7411" t="s">
        <v>2227</v>
      </c>
      <c r="F7411" t="s">
        <v>10081</v>
      </c>
      <c r="G7411" t="s">
        <v>3</v>
      </c>
      <c r="H7411">
        <v>12</v>
      </c>
      <c r="I7411">
        <v>65</v>
      </c>
      <c r="J7411">
        <v>2020</v>
      </c>
      <c r="K7411">
        <v>60</v>
      </c>
      <c r="L7411" t="s">
        <v>23185</v>
      </c>
      <c r="M7411" s="15" t="e">
        <f>IF(INDEX(#REF!,MATCH(Padrón!K7411,#REF!,0),MATCH(Padrón!J7411,#REF!,0))=K7411,"Sí","NO")</f>
        <v>#REF!</v>
      </c>
    </row>
    <row r="7412" spans="1:13" x14ac:dyDescent="0.25">
      <c r="A7412" t="s">
        <v>30616</v>
      </c>
      <c r="B7412">
        <v>23028903</v>
      </c>
      <c r="C7412">
        <v>1972</v>
      </c>
      <c r="D7412" t="s">
        <v>10075</v>
      </c>
      <c r="E7412" t="s">
        <v>2818</v>
      </c>
      <c r="F7412" t="s">
        <v>10082</v>
      </c>
      <c r="G7412" t="s">
        <v>10</v>
      </c>
      <c r="H7412">
        <v>12</v>
      </c>
      <c r="I7412">
        <v>65</v>
      </c>
      <c r="J7412">
        <v>2020</v>
      </c>
      <c r="K7412">
        <v>61</v>
      </c>
      <c r="L7412" t="s">
        <v>23185</v>
      </c>
      <c r="M7412" s="15" t="e">
        <f>IF(INDEX(#REF!,MATCH(Padrón!K7412,#REF!,0),MATCH(Padrón!J7412,#REF!,0))=K7412,"Sí","NO")</f>
        <v>#REF!</v>
      </c>
    </row>
    <row r="7413" spans="1:13" x14ac:dyDescent="0.25">
      <c r="A7413" t="s">
        <v>30617</v>
      </c>
      <c r="B7413">
        <v>13160808</v>
      </c>
      <c r="C7413">
        <v>1957</v>
      </c>
      <c r="D7413" t="s">
        <v>10075</v>
      </c>
      <c r="E7413" t="s">
        <v>10083</v>
      </c>
      <c r="F7413" t="s">
        <v>10084</v>
      </c>
      <c r="G7413" t="s">
        <v>3</v>
      </c>
      <c r="H7413">
        <v>12</v>
      </c>
      <c r="I7413">
        <v>65</v>
      </c>
      <c r="J7413">
        <v>2020</v>
      </c>
      <c r="K7413">
        <v>62</v>
      </c>
      <c r="L7413" t="s">
        <v>23185</v>
      </c>
      <c r="M7413" s="15" t="e">
        <f>IF(INDEX(#REF!,MATCH(Padrón!K7413,#REF!,0),MATCH(Padrón!J7413,#REF!,0))=K7413,"Sí","NO")</f>
        <v>#REF!</v>
      </c>
    </row>
    <row r="7414" spans="1:13" x14ac:dyDescent="0.25">
      <c r="A7414" t="s">
        <v>30618</v>
      </c>
      <c r="B7414">
        <v>22383462</v>
      </c>
      <c r="C7414">
        <v>1971</v>
      </c>
      <c r="D7414" t="s">
        <v>10075</v>
      </c>
      <c r="E7414" t="s">
        <v>2873</v>
      </c>
      <c r="F7414" t="s">
        <v>501</v>
      </c>
      <c r="G7414" t="s">
        <v>3</v>
      </c>
      <c r="H7414">
        <v>12</v>
      </c>
      <c r="I7414">
        <v>65</v>
      </c>
      <c r="J7414">
        <v>2020</v>
      </c>
      <c r="K7414">
        <v>63</v>
      </c>
      <c r="L7414" t="s">
        <v>23185</v>
      </c>
      <c r="M7414" s="15" t="e">
        <f>IF(INDEX(#REF!,MATCH(Padrón!K7414,#REF!,0),MATCH(Padrón!J7414,#REF!,0))=K7414,"Sí","NO")</f>
        <v>#REF!</v>
      </c>
    </row>
    <row r="7415" spans="1:13" x14ac:dyDescent="0.25">
      <c r="A7415" t="s">
        <v>30619</v>
      </c>
      <c r="B7415">
        <v>16933724</v>
      </c>
      <c r="C7415">
        <v>1964</v>
      </c>
      <c r="D7415" t="s">
        <v>10075</v>
      </c>
      <c r="E7415" t="s">
        <v>432</v>
      </c>
      <c r="F7415" t="s">
        <v>10085</v>
      </c>
      <c r="G7415" t="s">
        <v>3</v>
      </c>
      <c r="H7415">
        <v>12</v>
      </c>
      <c r="I7415">
        <v>65</v>
      </c>
      <c r="J7415">
        <v>2020</v>
      </c>
      <c r="K7415">
        <v>64</v>
      </c>
      <c r="L7415" t="s">
        <v>23185</v>
      </c>
      <c r="M7415" s="15" t="e">
        <f>IF(INDEX(#REF!,MATCH(Padrón!K7415,#REF!,0),MATCH(Padrón!J7415,#REF!,0))=K7415,"Sí","NO")</f>
        <v>#REF!</v>
      </c>
    </row>
    <row r="7416" spans="1:13" x14ac:dyDescent="0.25">
      <c r="A7416" t="s">
        <v>30620</v>
      </c>
      <c r="B7416">
        <v>45841661</v>
      </c>
      <c r="C7416">
        <v>2004</v>
      </c>
      <c r="D7416" t="s">
        <v>10075</v>
      </c>
      <c r="E7416" t="s">
        <v>10086</v>
      </c>
      <c r="F7416" t="s">
        <v>10087</v>
      </c>
      <c r="G7416" t="s">
        <v>3</v>
      </c>
      <c r="H7416">
        <v>12</v>
      </c>
      <c r="I7416">
        <v>65</v>
      </c>
      <c r="J7416">
        <v>2020</v>
      </c>
      <c r="K7416">
        <v>65</v>
      </c>
      <c r="L7416" t="s">
        <v>23185</v>
      </c>
      <c r="M7416" s="15" t="e">
        <f>IF(INDEX(#REF!,MATCH(Padrón!K7416,#REF!,0),MATCH(Padrón!J7416,#REF!,0))=K7416,"Sí","NO")</f>
        <v>#REF!</v>
      </c>
    </row>
    <row r="7417" spans="1:13" x14ac:dyDescent="0.25">
      <c r="A7417" t="s">
        <v>30621</v>
      </c>
      <c r="B7417">
        <v>14423820</v>
      </c>
      <c r="C7417">
        <v>1961</v>
      </c>
      <c r="D7417" t="s">
        <v>10075</v>
      </c>
      <c r="E7417" t="s">
        <v>247</v>
      </c>
      <c r="F7417" t="s">
        <v>5842</v>
      </c>
      <c r="G7417" t="s">
        <v>3</v>
      </c>
      <c r="H7417">
        <v>12</v>
      </c>
      <c r="I7417">
        <v>65</v>
      </c>
      <c r="J7417">
        <v>2020</v>
      </c>
      <c r="K7417">
        <v>66</v>
      </c>
      <c r="L7417" t="s">
        <v>23185</v>
      </c>
      <c r="M7417" s="15" t="e">
        <f>IF(INDEX(#REF!,MATCH(Padrón!K7417,#REF!,0),MATCH(Padrón!J7417,#REF!,0))=K7417,"Sí","NO")</f>
        <v>#REF!</v>
      </c>
    </row>
    <row r="7418" spans="1:13" x14ac:dyDescent="0.25">
      <c r="A7418" t="s">
        <v>30622</v>
      </c>
      <c r="B7418">
        <v>12233762</v>
      </c>
      <c r="C7418">
        <v>1958</v>
      </c>
      <c r="D7418" t="s">
        <v>10075</v>
      </c>
      <c r="E7418" t="s">
        <v>10088</v>
      </c>
      <c r="F7418" t="s">
        <v>10089</v>
      </c>
      <c r="G7418" t="s">
        <v>3</v>
      </c>
      <c r="H7418">
        <v>12</v>
      </c>
      <c r="I7418">
        <v>65</v>
      </c>
      <c r="J7418">
        <v>2020</v>
      </c>
      <c r="K7418">
        <v>67</v>
      </c>
      <c r="L7418" t="s">
        <v>23185</v>
      </c>
      <c r="M7418" s="15" t="e">
        <f>IF(INDEX(#REF!,MATCH(Padrón!K7418,#REF!,0),MATCH(Padrón!J7418,#REF!,0))=K7418,"Sí","NO")</f>
        <v>#REF!</v>
      </c>
    </row>
    <row r="7419" spans="1:13" x14ac:dyDescent="0.25">
      <c r="A7419" t="s">
        <v>30623</v>
      </c>
      <c r="B7419">
        <v>13160981</v>
      </c>
      <c r="C7419">
        <v>1957</v>
      </c>
      <c r="D7419" t="s">
        <v>10075</v>
      </c>
      <c r="E7419" t="s">
        <v>2129</v>
      </c>
      <c r="F7419" t="s">
        <v>323</v>
      </c>
      <c r="G7419" t="s">
        <v>3</v>
      </c>
      <c r="H7419">
        <v>12</v>
      </c>
      <c r="I7419">
        <v>65</v>
      </c>
      <c r="J7419">
        <v>2020</v>
      </c>
      <c r="K7419">
        <v>68</v>
      </c>
      <c r="L7419" t="s">
        <v>23185</v>
      </c>
      <c r="M7419" s="15" t="e">
        <f>IF(INDEX(#REF!,MATCH(Padrón!K7419,#REF!,0),MATCH(Padrón!J7419,#REF!,0))=K7419,"Sí","NO")</f>
        <v>#REF!</v>
      </c>
    </row>
    <row r="7420" spans="1:13" x14ac:dyDescent="0.25">
      <c r="A7420" t="s">
        <v>30624</v>
      </c>
      <c r="B7420">
        <v>36199813</v>
      </c>
      <c r="C7420">
        <v>1991</v>
      </c>
      <c r="D7420" t="s">
        <v>10075</v>
      </c>
      <c r="E7420" t="s">
        <v>10090</v>
      </c>
      <c r="F7420" t="s">
        <v>10091</v>
      </c>
      <c r="G7420" t="s">
        <v>27</v>
      </c>
      <c r="H7420">
        <v>12</v>
      </c>
      <c r="I7420">
        <v>65</v>
      </c>
      <c r="J7420">
        <v>2020</v>
      </c>
      <c r="K7420">
        <v>69</v>
      </c>
      <c r="L7420" t="s">
        <v>23185</v>
      </c>
      <c r="M7420" s="15" t="e">
        <f>IF(INDEX(#REF!,MATCH(Padrón!K7420,#REF!,0),MATCH(Padrón!J7420,#REF!,0))=K7420,"Sí","NO")</f>
        <v>#REF!</v>
      </c>
    </row>
    <row r="7421" spans="1:13" x14ac:dyDescent="0.25">
      <c r="A7421" t="s">
        <v>30625</v>
      </c>
      <c r="B7421">
        <v>35454927</v>
      </c>
      <c r="C7421">
        <v>1990</v>
      </c>
      <c r="D7421" t="s">
        <v>10075</v>
      </c>
      <c r="E7421" t="s">
        <v>9210</v>
      </c>
      <c r="F7421" t="s">
        <v>856</v>
      </c>
      <c r="G7421" t="s">
        <v>117</v>
      </c>
      <c r="H7421">
        <v>12</v>
      </c>
      <c r="I7421">
        <v>65</v>
      </c>
      <c r="J7421">
        <v>2020</v>
      </c>
      <c r="K7421">
        <v>70</v>
      </c>
      <c r="L7421" t="s">
        <v>23185</v>
      </c>
      <c r="M7421" s="15" t="e">
        <f>IF(INDEX(#REF!,MATCH(Padrón!K7421,#REF!,0),MATCH(Padrón!J7421,#REF!,0))=K7421,"Sí","NO")</f>
        <v>#REF!</v>
      </c>
    </row>
    <row r="7422" spans="1:13" x14ac:dyDescent="0.25">
      <c r="A7422" t="s">
        <v>30626</v>
      </c>
      <c r="B7422">
        <v>12898249</v>
      </c>
      <c r="C7422">
        <v>1957</v>
      </c>
      <c r="D7422" t="s">
        <v>10075</v>
      </c>
      <c r="E7422" t="s">
        <v>10092</v>
      </c>
      <c r="F7422" t="s">
        <v>10093</v>
      </c>
      <c r="G7422" t="s">
        <v>3</v>
      </c>
      <c r="H7422">
        <v>12</v>
      </c>
      <c r="I7422">
        <v>65</v>
      </c>
      <c r="J7422">
        <v>2020</v>
      </c>
      <c r="K7422">
        <v>71</v>
      </c>
      <c r="L7422" t="s">
        <v>23185</v>
      </c>
      <c r="M7422" s="15" t="e">
        <f>IF(INDEX(#REF!,MATCH(Padrón!K7422,#REF!,0),MATCH(Padrón!J7422,#REF!,0))=K7422,"Sí","NO")</f>
        <v>#REF!</v>
      </c>
    </row>
    <row r="7423" spans="1:13" x14ac:dyDescent="0.25">
      <c r="A7423" t="s">
        <v>30627</v>
      </c>
      <c r="B7423">
        <v>41617557</v>
      </c>
      <c r="C7423">
        <v>1998</v>
      </c>
      <c r="D7423" t="s">
        <v>10075</v>
      </c>
      <c r="E7423" t="s">
        <v>10094</v>
      </c>
      <c r="F7423" t="s">
        <v>9082</v>
      </c>
      <c r="G7423" t="s">
        <v>27</v>
      </c>
      <c r="H7423">
        <v>12</v>
      </c>
      <c r="I7423">
        <v>65</v>
      </c>
      <c r="J7423">
        <v>2020</v>
      </c>
      <c r="K7423">
        <v>72</v>
      </c>
      <c r="L7423" t="s">
        <v>23185</v>
      </c>
      <c r="M7423" s="15" t="e">
        <f>IF(INDEX(#REF!,MATCH(Padrón!K7423,#REF!,0),MATCH(Padrón!J7423,#REF!,0))=K7423,"Sí","NO")</f>
        <v>#REF!</v>
      </c>
    </row>
    <row r="7424" spans="1:13" x14ac:dyDescent="0.25">
      <c r="A7424" t="s">
        <v>30628</v>
      </c>
      <c r="B7424">
        <v>4617494</v>
      </c>
      <c r="C7424">
        <v>1944</v>
      </c>
      <c r="D7424" t="s">
        <v>10075</v>
      </c>
      <c r="E7424" t="s">
        <v>484</v>
      </c>
      <c r="F7424" t="s">
        <v>481</v>
      </c>
      <c r="G7424" t="s">
        <v>3</v>
      </c>
      <c r="H7424">
        <v>12</v>
      </c>
      <c r="I7424">
        <v>65</v>
      </c>
      <c r="J7424">
        <v>2020</v>
      </c>
      <c r="K7424">
        <v>73</v>
      </c>
      <c r="L7424" t="s">
        <v>23185</v>
      </c>
      <c r="M7424" s="15" t="e">
        <f>IF(INDEX(#REF!,MATCH(Padrón!K7424,#REF!,0),MATCH(Padrón!J7424,#REF!,0))=K7424,"Sí","NO")</f>
        <v>#REF!</v>
      </c>
    </row>
    <row r="7425" spans="1:13" x14ac:dyDescent="0.25">
      <c r="A7425" t="s">
        <v>30629</v>
      </c>
      <c r="B7425">
        <v>18691115</v>
      </c>
      <c r="C7425">
        <v>1944</v>
      </c>
      <c r="D7425" t="s">
        <v>10095</v>
      </c>
      <c r="E7425" t="s">
        <v>10096</v>
      </c>
      <c r="F7425" t="s">
        <v>112</v>
      </c>
      <c r="G7425" t="s">
        <v>10</v>
      </c>
      <c r="H7425">
        <v>12</v>
      </c>
      <c r="I7425">
        <v>65</v>
      </c>
      <c r="J7425">
        <v>2020</v>
      </c>
      <c r="K7425">
        <v>74</v>
      </c>
      <c r="L7425" t="s">
        <v>23185</v>
      </c>
      <c r="M7425" s="15" t="e">
        <f>IF(INDEX(#REF!,MATCH(Padrón!K7425,#REF!,0),MATCH(Padrón!J7425,#REF!,0))=K7425,"Sí","NO")</f>
        <v>#REF!</v>
      </c>
    </row>
    <row r="7426" spans="1:13" x14ac:dyDescent="0.25">
      <c r="A7426" t="s">
        <v>30630</v>
      </c>
      <c r="B7426">
        <v>46389648</v>
      </c>
      <c r="C7426">
        <v>2005</v>
      </c>
      <c r="D7426" t="s">
        <v>10095</v>
      </c>
      <c r="E7426" t="s">
        <v>10097</v>
      </c>
      <c r="F7426" t="s">
        <v>6532</v>
      </c>
      <c r="G7426" t="s">
        <v>3</v>
      </c>
      <c r="H7426">
        <v>12</v>
      </c>
      <c r="I7426">
        <v>65</v>
      </c>
      <c r="J7426">
        <v>2020</v>
      </c>
      <c r="K7426">
        <v>75</v>
      </c>
      <c r="L7426" t="s">
        <v>23185</v>
      </c>
      <c r="M7426" s="15" t="e">
        <f>IF(INDEX(#REF!,MATCH(Padrón!K7426,#REF!,0),MATCH(Padrón!J7426,#REF!,0))=K7426,"Sí","NO")</f>
        <v>#REF!</v>
      </c>
    </row>
    <row r="7427" spans="1:13" x14ac:dyDescent="0.25">
      <c r="A7427" t="s">
        <v>30631</v>
      </c>
      <c r="B7427">
        <v>30615440</v>
      </c>
      <c r="C7427">
        <v>1984</v>
      </c>
      <c r="D7427" t="s">
        <v>10095</v>
      </c>
      <c r="E7427" t="s">
        <v>875</v>
      </c>
      <c r="F7427" t="s">
        <v>10098</v>
      </c>
      <c r="G7427" t="s">
        <v>6222</v>
      </c>
      <c r="H7427">
        <v>12</v>
      </c>
      <c r="I7427">
        <v>65</v>
      </c>
      <c r="J7427">
        <v>2020</v>
      </c>
      <c r="K7427">
        <v>76</v>
      </c>
      <c r="L7427" t="s">
        <v>23185</v>
      </c>
      <c r="M7427" s="15" t="e">
        <f>IF(INDEX(#REF!,MATCH(Padrón!K7427,#REF!,0),MATCH(Padrón!J7427,#REF!,0))=K7427,"Sí","NO")</f>
        <v>#REF!</v>
      </c>
    </row>
    <row r="7428" spans="1:13" x14ac:dyDescent="0.25">
      <c r="A7428" t="s">
        <v>30632</v>
      </c>
      <c r="B7428">
        <v>17089897</v>
      </c>
      <c r="C7428">
        <v>1965</v>
      </c>
      <c r="D7428" t="s">
        <v>10095</v>
      </c>
      <c r="E7428" t="s">
        <v>273</v>
      </c>
      <c r="F7428" t="s">
        <v>433</v>
      </c>
      <c r="G7428" t="s">
        <v>88</v>
      </c>
      <c r="H7428">
        <v>12</v>
      </c>
      <c r="I7428">
        <v>65</v>
      </c>
      <c r="J7428">
        <v>2020</v>
      </c>
      <c r="K7428">
        <v>77</v>
      </c>
      <c r="L7428" t="s">
        <v>23185</v>
      </c>
      <c r="M7428" s="15" t="e">
        <f>IF(INDEX(#REF!,MATCH(Padrón!K7428,#REF!,0),MATCH(Padrón!J7428,#REF!,0))=K7428,"Sí","NO")</f>
        <v>#REF!</v>
      </c>
    </row>
    <row r="7429" spans="1:13" x14ac:dyDescent="0.25">
      <c r="A7429" t="s">
        <v>30633</v>
      </c>
      <c r="B7429">
        <v>26843833</v>
      </c>
      <c r="C7429">
        <v>1979</v>
      </c>
      <c r="D7429" t="s">
        <v>10095</v>
      </c>
      <c r="E7429" t="s">
        <v>10099</v>
      </c>
      <c r="F7429" t="s">
        <v>3910</v>
      </c>
      <c r="G7429" t="s">
        <v>27</v>
      </c>
      <c r="H7429">
        <v>12</v>
      </c>
      <c r="I7429">
        <v>65</v>
      </c>
      <c r="J7429">
        <v>2020</v>
      </c>
      <c r="K7429">
        <v>78</v>
      </c>
      <c r="L7429" t="s">
        <v>23185</v>
      </c>
      <c r="M7429" s="15" t="e">
        <f>IF(INDEX(#REF!,MATCH(Padrón!K7429,#REF!,0),MATCH(Padrón!J7429,#REF!,0))=K7429,"Sí","NO")</f>
        <v>#REF!</v>
      </c>
    </row>
    <row r="7430" spans="1:13" x14ac:dyDescent="0.25">
      <c r="A7430" t="s">
        <v>30634</v>
      </c>
      <c r="B7430">
        <v>28553653</v>
      </c>
      <c r="C7430">
        <v>1981</v>
      </c>
      <c r="D7430" t="s">
        <v>10100</v>
      </c>
      <c r="E7430" t="s">
        <v>3258</v>
      </c>
      <c r="F7430" t="s">
        <v>22</v>
      </c>
      <c r="G7430" t="s">
        <v>10</v>
      </c>
      <c r="H7430">
        <v>12</v>
      </c>
      <c r="I7430">
        <v>65</v>
      </c>
      <c r="J7430">
        <v>2020</v>
      </c>
      <c r="K7430">
        <v>79</v>
      </c>
      <c r="L7430" t="s">
        <v>23185</v>
      </c>
      <c r="M7430" s="15" t="e">
        <f>IF(INDEX(#REF!,MATCH(Padrón!K7430,#REF!,0),MATCH(Padrón!J7430,#REF!,0))=K7430,"Sí","NO")</f>
        <v>#REF!</v>
      </c>
    </row>
    <row r="7431" spans="1:13" x14ac:dyDescent="0.25">
      <c r="A7431" t="s">
        <v>30635</v>
      </c>
      <c r="B7431">
        <v>20119769</v>
      </c>
      <c r="C7431">
        <v>1968</v>
      </c>
      <c r="D7431" t="s">
        <v>10100</v>
      </c>
      <c r="E7431" t="s">
        <v>1185</v>
      </c>
      <c r="F7431" t="s">
        <v>716</v>
      </c>
      <c r="G7431" t="s">
        <v>3</v>
      </c>
      <c r="H7431">
        <v>12</v>
      </c>
      <c r="I7431">
        <v>65</v>
      </c>
      <c r="J7431">
        <v>2020</v>
      </c>
      <c r="K7431">
        <v>80</v>
      </c>
      <c r="L7431" t="s">
        <v>23185</v>
      </c>
      <c r="M7431" s="15" t="e">
        <f>IF(INDEX(#REF!,MATCH(Padrón!K7431,#REF!,0),MATCH(Padrón!J7431,#REF!,0))=K7431,"Sí","NO")</f>
        <v>#REF!</v>
      </c>
    </row>
    <row r="7432" spans="1:13" x14ac:dyDescent="0.25">
      <c r="A7432" t="s">
        <v>30636</v>
      </c>
      <c r="B7432">
        <v>40335062</v>
      </c>
      <c r="C7432">
        <v>1984</v>
      </c>
      <c r="D7432" t="s">
        <v>10100</v>
      </c>
      <c r="E7432" t="s">
        <v>825</v>
      </c>
      <c r="F7432" t="s">
        <v>10101</v>
      </c>
      <c r="G7432" t="s">
        <v>3</v>
      </c>
      <c r="H7432">
        <v>12</v>
      </c>
      <c r="I7432">
        <v>65</v>
      </c>
      <c r="J7432">
        <v>2020</v>
      </c>
      <c r="K7432">
        <v>81</v>
      </c>
      <c r="L7432" t="s">
        <v>23185</v>
      </c>
      <c r="M7432" s="15" t="e">
        <f>IF(INDEX(#REF!,MATCH(Padrón!K7432,#REF!,0),MATCH(Padrón!J7432,#REF!,0))=K7432,"Sí","NO")</f>
        <v>#REF!</v>
      </c>
    </row>
    <row r="7433" spans="1:13" x14ac:dyDescent="0.25">
      <c r="A7433" t="s">
        <v>30637</v>
      </c>
      <c r="B7433">
        <v>12663933</v>
      </c>
      <c r="C7433">
        <v>1958</v>
      </c>
      <c r="D7433" t="s">
        <v>10100</v>
      </c>
      <c r="E7433" t="s">
        <v>10102</v>
      </c>
      <c r="F7433" t="s">
        <v>1105</v>
      </c>
      <c r="G7433" t="s">
        <v>27</v>
      </c>
      <c r="H7433">
        <v>12</v>
      </c>
      <c r="I7433">
        <v>65</v>
      </c>
      <c r="J7433">
        <v>2020</v>
      </c>
      <c r="K7433">
        <v>82</v>
      </c>
      <c r="L7433" t="s">
        <v>23185</v>
      </c>
      <c r="M7433" s="15" t="e">
        <f>IF(INDEX(#REF!,MATCH(Padrón!K7433,#REF!,0),MATCH(Padrón!J7433,#REF!,0))=K7433,"Sí","NO")</f>
        <v>#REF!</v>
      </c>
    </row>
    <row r="7434" spans="1:13" x14ac:dyDescent="0.25">
      <c r="A7434" t="s">
        <v>30638</v>
      </c>
      <c r="B7434">
        <v>30785948</v>
      </c>
      <c r="C7434">
        <v>1985</v>
      </c>
      <c r="D7434" t="s">
        <v>10100</v>
      </c>
      <c r="E7434" t="s">
        <v>10103</v>
      </c>
      <c r="F7434" t="s">
        <v>10104</v>
      </c>
      <c r="G7434" t="s">
        <v>3</v>
      </c>
      <c r="H7434">
        <v>12</v>
      </c>
      <c r="I7434">
        <v>65</v>
      </c>
      <c r="J7434">
        <v>2020</v>
      </c>
      <c r="K7434">
        <v>83</v>
      </c>
      <c r="L7434" t="s">
        <v>23185</v>
      </c>
      <c r="M7434" s="15" t="e">
        <f>IF(INDEX(#REF!,MATCH(Padrón!K7434,#REF!,0),MATCH(Padrón!J7434,#REF!,0))=K7434,"Sí","NO")</f>
        <v>#REF!</v>
      </c>
    </row>
    <row r="7435" spans="1:13" x14ac:dyDescent="0.25">
      <c r="A7435" t="s">
        <v>30639</v>
      </c>
      <c r="B7435">
        <v>4992736</v>
      </c>
      <c r="C7435">
        <v>1945</v>
      </c>
      <c r="D7435" t="s">
        <v>10100</v>
      </c>
      <c r="E7435" t="s">
        <v>7404</v>
      </c>
      <c r="F7435" t="s">
        <v>31</v>
      </c>
      <c r="G7435" t="s">
        <v>3</v>
      </c>
      <c r="H7435">
        <v>12</v>
      </c>
      <c r="I7435">
        <v>65</v>
      </c>
      <c r="J7435">
        <v>2020</v>
      </c>
      <c r="K7435">
        <v>84</v>
      </c>
      <c r="L7435" t="s">
        <v>23185</v>
      </c>
      <c r="M7435" s="15" t="e">
        <f>IF(INDEX(#REF!,MATCH(Padrón!K7435,#REF!,0),MATCH(Padrón!J7435,#REF!,0))=K7435,"Sí","NO")</f>
        <v>#REF!</v>
      </c>
    </row>
    <row r="7436" spans="1:13" x14ac:dyDescent="0.25">
      <c r="A7436" t="s">
        <v>30640</v>
      </c>
      <c r="B7436">
        <v>40337793</v>
      </c>
      <c r="C7436">
        <v>1982</v>
      </c>
      <c r="D7436" t="s">
        <v>10100</v>
      </c>
      <c r="E7436" t="s">
        <v>3916</v>
      </c>
      <c r="F7436" t="s">
        <v>5294</v>
      </c>
      <c r="G7436" t="s">
        <v>3</v>
      </c>
      <c r="H7436">
        <v>12</v>
      </c>
      <c r="I7436">
        <v>65</v>
      </c>
      <c r="J7436">
        <v>2020</v>
      </c>
      <c r="K7436">
        <v>85</v>
      </c>
      <c r="L7436" t="s">
        <v>23185</v>
      </c>
      <c r="M7436" s="15" t="e">
        <f>IF(INDEX(#REF!,MATCH(Padrón!K7436,#REF!,0),MATCH(Padrón!J7436,#REF!,0))=K7436,"Sí","NO")</f>
        <v>#REF!</v>
      </c>
    </row>
    <row r="7437" spans="1:13" x14ac:dyDescent="0.25">
      <c r="A7437" t="s">
        <v>30641</v>
      </c>
      <c r="B7437">
        <v>34463030</v>
      </c>
      <c r="C7437">
        <v>1989</v>
      </c>
      <c r="D7437" t="s">
        <v>10100</v>
      </c>
      <c r="E7437" t="s">
        <v>9982</v>
      </c>
      <c r="F7437" t="s">
        <v>1539</v>
      </c>
      <c r="G7437" t="s">
        <v>3</v>
      </c>
      <c r="H7437">
        <v>12</v>
      </c>
      <c r="I7437">
        <v>65</v>
      </c>
      <c r="J7437">
        <v>2020</v>
      </c>
      <c r="K7437">
        <v>86</v>
      </c>
      <c r="L7437" t="s">
        <v>23185</v>
      </c>
      <c r="M7437" s="15" t="e">
        <f>IF(INDEX(#REF!,MATCH(Padrón!K7437,#REF!,0),MATCH(Padrón!J7437,#REF!,0))=K7437,"Sí","NO")</f>
        <v>#REF!</v>
      </c>
    </row>
    <row r="7438" spans="1:13" x14ac:dyDescent="0.25">
      <c r="A7438" t="s">
        <v>30642</v>
      </c>
      <c r="B7438">
        <v>38138091</v>
      </c>
      <c r="C7438">
        <v>1994</v>
      </c>
      <c r="D7438" t="s">
        <v>10100</v>
      </c>
      <c r="E7438" t="s">
        <v>10105</v>
      </c>
      <c r="F7438" t="s">
        <v>10106</v>
      </c>
      <c r="G7438" t="s">
        <v>3</v>
      </c>
      <c r="H7438">
        <v>12</v>
      </c>
      <c r="I7438">
        <v>65</v>
      </c>
      <c r="J7438">
        <v>2020</v>
      </c>
      <c r="K7438">
        <v>87</v>
      </c>
      <c r="L7438" t="s">
        <v>23185</v>
      </c>
      <c r="M7438" s="15" t="e">
        <f>IF(INDEX(#REF!,MATCH(Padrón!K7438,#REF!,0),MATCH(Padrón!J7438,#REF!,0))=K7438,"Sí","NO")</f>
        <v>#REF!</v>
      </c>
    </row>
    <row r="7439" spans="1:13" x14ac:dyDescent="0.25">
      <c r="A7439" t="s">
        <v>30643</v>
      </c>
      <c r="B7439">
        <v>39222260</v>
      </c>
      <c r="C7439">
        <v>1995</v>
      </c>
      <c r="D7439" t="s">
        <v>10100</v>
      </c>
      <c r="E7439" t="s">
        <v>10107</v>
      </c>
      <c r="F7439" t="s">
        <v>6972</v>
      </c>
      <c r="G7439" t="s">
        <v>3</v>
      </c>
      <c r="H7439">
        <v>12</v>
      </c>
      <c r="I7439">
        <v>65</v>
      </c>
      <c r="J7439">
        <v>2020</v>
      </c>
      <c r="K7439">
        <v>88</v>
      </c>
      <c r="L7439" t="s">
        <v>23185</v>
      </c>
      <c r="M7439" s="15" t="e">
        <f>IF(INDEX(#REF!,MATCH(Padrón!K7439,#REF!,0),MATCH(Padrón!J7439,#REF!,0))=K7439,"Sí","NO")</f>
        <v>#REF!</v>
      </c>
    </row>
    <row r="7440" spans="1:13" x14ac:dyDescent="0.25">
      <c r="A7440" t="s">
        <v>30644</v>
      </c>
      <c r="B7440">
        <v>17087337</v>
      </c>
      <c r="C7440">
        <v>1965</v>
      </c>
      <c r="D7440" t="s">
        <v>10100</v>
      </c>
      <c r="E7440" t="s">
        <v>10108</v>
      </c>
      <c r="F7440" t="s">
        <v>1969</v>
      </c>
      <c r="G7440" t="s">
        <v>3</v>
      </c>
      <c r="H7440">
        <v>12</v>
      </c>
      <c r="I7440">
        <v>65</v>
      </c>
      <c r="J7440">
        <v>2020</v>
      </c>
      <c r="K7440">
        <v>89</v>
      </c>
      <c r="L7440" t="s">
        <v>23185</v>
      </c>
      <c r="M7440" s="15" t="e">
        <f>IF(INDEX(#REF!,MATCH(Padrón!K7440,#REF!,0),MATCH(Padrón!J7440,#REF!,0))=K7440,"Sí","NO")</f>
        <v>#REF!</v>
      </c>
    </row>
    <row r="7441" spans="1:13" x14ac:dyDescent="0.25">
      <c r="A7441" t="s">
        <v>30645</v>
      </c>
      <c r="B7441">
        <v>23882511</v>
      </c>
      <c r="C7441">
        <v>1974</v>
      </c>
      <c r="D7441" t="s">
        <v>10100</v>
      </c>
      <c r="E7441" t="s">
        <v>10109</v>
      </c>
      <c r="F7441" t="s">
        <v>10110</v>
      </c>
      <c r="G7441" t="s">
        <v>3</v>
      </c>
      <c r="H7441">
        <v>12</v>
      </c>
      <c r="I7441">
        <v>65</v>
      </c>
      <c r="J7441">
        <v>2020</v>
      </c>
      <c r="K7441">
        <v>90</v>
      </c>
      <c r="L7441" t="s">
        <v>23185</v>
      </c>
      <c r="M7441" s="15" t="e">
        <f>IF(INDEX(#REF!,MATCH(Padrón!K7441,#REF!,0),MATCH(Padrón!J7441,#REF!,0))=K7441,"Sí","NO")</f>
        <v>#REF!</v>
      </c>
    </row>
    <row r="7442" spans="1:13" x14ac:dyDescent="0.25">
      <c r="A7442" t="s">
        <v>30646</v>
      </c>
      <c r="B7442">
        <v>42811167</v>
      </c>
      <c r="C7442">
        <v>1997</v>
      </c>
      <c r="D7442" t="s">
        <v>10100</v>
      </c>
      <c r="E7442" t="s">
        <v>32</v>
      </c>
      <c r="F7442" t="s">
        <v>755</v>
      </c>
      <c r="G7442" t="s">
        <v>3</v>
      </c>
      <c r="H7442">
        <v>12</v>
      </c>
      <c r="I7442">
        <v>65</v>
      </c>
      <c r="J7442">
        <v>2020</v>
      </c>
      <c r="K7442">
        <v>91</v>
      </c>
      <c r="L7442" t="s">
        <v>23185</v>
      </c>
      <c r="M7442" s="15" t="e">
        <f>IF(INDEX(#REF!,MATCH(Padrón!K7442,#REF!,0),MATCH(Padrón!J7442,#REF!,0))=K7442,"Sí","NO")</f>
        <v>#REF!</v>
      </c>
    </row>
    <row r="7443" spans="1:13" x14ac:dyDescent="0.25">
      <c r="A7443" t="s">
        <v>30647</v>
      </c>
      <c r="B7443">
        <v>40198116</v>
      </c>
      <c r="C7443">
        <v>1987</v>
      </c>
      <c r="D7443" t="s">
        <v>10100</v>
      </c>
      <c r="E7443" t="s">
        <v>10111</v>
      </c>
      <c r="F7443" t="s">
        <v>745</v>
      </c>
      <c r="G7443" t="s">
        <v>3</v>
      </c>
      <c r="H7443">
        <v>12</v>
      </c>
      <c r="I7443">
        <v>65</v>
      </c>
      <c r="J7443">
        <v>2020</v>
      </c>
      <c r="K7443">
        <v>92</v>
      </c>
      <c r="L7443" t="s">
        <v>23185</v>
      </c>
      <c r="M7443" s="15" t="e">
        <f>IF(INDEX(#REF!,MATCH(Padrón!K7443,#REF!,0),MATCH(Padrón!J7443,#REF!,0))=K7443,"Sí","NO")</f>
        <v>#REF!</v>
      </c>
    </row>
    <row r="7444" spans="1:13" x14ac:dyDescent="0.25">
      <c r="A7444" t="s">
        <v>30648</v>
      </c>
      <c r="B7444">
        <v>33950741</v>
      </c>
      <c r="C7444">
        <v>1989</v>
      </c>
      <c r="D7444" t="s">
        <v>10100</v>
      </c>
      <c r="E7444" t="s">
        <v>5590</v>
      </c>
      <c r="F7444" t="s">
        <v>10112</v>
      </c>
      <c r="G7444" t="s">
        <v>10</v>
      </c>
      <c r="H7444">
        <v>12</v>
      </c>
      <c r="I7444">
        <v>65</v>
      </c>
      <c r="J7444">
        <v>2020</v>
      </c>
      <c r="K7444">
        <v>93</v>
      </c>
      <c r="L7444" t="s">
        <v>23185</v>
      </c>
      <c r="M7444" s="15" t="e">
        <f>IF(INDEX(#REF!,MATCH(Padrón!K7444,#REF!,0),MATCH(Padrón!J7444,#REF!,0))=K7444,"Sí","NO")</f>
        <v>#REF!</v>
      </c>
    </row>
    <row r="7445" spans="1:13" x14ac:dyDescent="0.25">
      <c r="A7445" t="s">
        <v>30649</v>
      </c>
      <c r="B7445">
        <v>19094197</v>
      </c>
      <c r="C7445">
        <v>1977</v>
      </c>
      <c r="D7445" t="s">
        <v>10100</v>
      </c>
      <c r="E7445" t="s">
        <v>10113</v>
      </c>
      <c r="F7445" t="s">
        <v>10114</v>
      </c>
      <c r="G7445" t="s">
        <v>10</v>
      </c>
      <c r="H7445">
        <v>12</v>
      </c>
      <c r="I7445">
        <v>65</v>
      </c>
      <c r="J7445">
        <v>2020</v>
      </c>
      <c r="K7445">
        <v>94</v>
      </c>
      <c r="L7445" t="s">
        <v>23185</v>
      </c>
      <c r="M7445" s="15" t="e">
        <f>IF(INDEX(#REF!,MATCH(Padrón!K7445,#REF!,0),MATCH(Padrón!J7445,#REF!,0))=K7445,"Sí","NO")</f>
        <v>#REF!</v>
      </c>
    </row>
    <row r="7446" spans="1:13" x14ac:dyDescent="0.25">
      <c r="A7446" t="s">
        <v>30650</v>
      </c>
      <c r="B7446">
        <v>46711434</v>
      </c>
      <c r="C7446">
        <v>1999</v>
      </c>
      <c r="D7446" t="s">
        <v>10100</v>
      </c>
      <c r="E7446" t="s">
        <v>10115</v>
      </c>
      <c r="F7446" t="s">
        <v>10116</v>
      </c>
      <c r="G7446" t="s">
        <v>27</v>
      </c>
      <c r="H7446">
        <v>12</v>
      </c>
      <c r="I7446">
        <v>65</v>
      </c>
      <c r="J7446">
        <v>2020</v>
      </c>
      <c r="K7446">
        <v>95</v>
      </c>
      <c r="L7446" t="s">
        <v>23185</v>
      </c>
      <c r="M7446" s="15" t="e">
        <f>IF(INDEX(#REF!,MATCH(Padrón!K7446,#REF!,0),MATCH(Padrón!J7446,#REF!,0))=K7446,"Sí","NO")</f>
        <v>#REF!</v>
      </c>
    </row>
    <row r="7447" spans="1:13" x14ac:dyDescent="0.25">
      <c r="A7447" t="s">
        <v>30651</v>
      </c>
      <c r="B7447">
        <v>44227774</v>
      </c>
      <c r="C7447">
        <v>2002</v>
      </c>
      <c r="D7447" t="s">
        <v>10100</v>
      </c>
      <c r="E7447" t="s">
        <v>10117</v>
      </c>
      <c r="F7447" t="s">
        <v>10118</v>
      </c>
      <c r="G7447" t="s">
        <v>3</v>
      </c>
      <c r="H7447">
        <v>12</v>
      </c>
      <c r="I7447">
        <v>65</v>
      </c>
      <c r="J7447">
        <v>2020</v>
      </c>
      <c r="K7447">
        <v>96</v>
      </c>
      <c r="L7447" t="s">
        <v>23185</v>
      </c>
      <c r="M7447" s="15" t="e">
        <f>IF(INDEX(#REF!,MATCH(Padrón!K7447,#REF!,0),MATCH(Padrón!J7447,#REF!,0))=K7447,"Sí","NO")</f>
        <v>#REF!</v>
      </c>
    </row>
    <row r="7448" spans="1:13" x14ac:dyDescent="0.25">
      <c r="A7448" t="s">
        <v>30652</v>
      </c>
      <c r="B7448">
        <v>46084453</v>
      </c>
      <c r="C7448">
        <v>2004</v>
      </c>
      <c r="D7448" t="s">
        <v>10100</v>
      </c>
      <c r="E7448" t="s">
        <v>10119</v>
      </c>
      <c r="F7448" t="s">
        <v>556</v>
      </c>
      <c r="G7448" t="s">
        <v>10</v>
      </c>
      <c r="H7448">
        <v>12</v>
      </c>
      <c r="I7448">
        <v>65</v>
      </c>
      <c r="J7448">
        <v>2020</v>
      </c>
      <c r="K7448">
        <v>97</v>
      </c>
      <c r="L7448" t="s">
        <v>23185</v>
      </c>
      <c r="M7448" s="15" t="e">
        <f>IF(INDEX(#REF!,MATCH(Padrón!K7448,#REF!,0),MATCH(Padrón!J7448,#REF!,0))=K7448,"Sí","NO")</f>
        <v>#REF!</v>
      </c>
    </row>
    <row r="7449" spans="1:13" x14ac:dyDescent="0.25">
      <c r="A7449" t="s">
        <v>30653</v>
      </c>
      <c r="B7449">
        <v>46301957</v>
      </c>
      <c r="C7449">
        <v>2005</v>
      </c>
      <c r="D7449" t="s">
        <v>10100</v>
      </c>
      <c r="E7449" t="s">
        <v>10120</v>
      </c>
      <c r="F7449" t="s">
        <v>2038</v>
      </c>
      <c r="G7449" t="s">
        <v>3</v>
      </c>
      <c r="H7449">
        <v>12</v>
      </c>
      <c r="I7449">
        <v>65</v>
      </c>
      <c r="J7449">
        <v>2020</v>
      </c>
      <c r="K7449">
        <v>98</v>
      </c>
      <c r="L7449" t="s">
        <v>23185</v>
      </c>
      <c r="M7449" s="15" t="e">
        <f>IF(INDEX(#REF!,MATCH(Padrón!K7449,#REF!,0),MATCH(Padrón!J7449,#REF!,0))=K7449,"Sí","NO")</f>
        <v>#REF!</v>
      </c>
    </row>
    <row r="7450" spans="1:13" x14ac:dyDescent="0.25">
      <c r="A7450" t="s">
        <v>30654</v>
      </c>
      <c r="B7450">
        <v>45789361</v>
      </c>
      <c r="C7450">
        <v>2004</v>
      </c>
      <c r="D7450" t="s">
        <v>10100</v>
      </c>
      <c r="E7450" t="s">
        <v>2443</v>
      </c>
      <c r="F7450" t="s">
        <v>10121</v>
      </c>
      <c r="G7450" t="s">
        <v>3</v>
      </c>
      <c r="H7450">
        <v>12</v>
      </c>
      <c r="I7450">
        <v>65</v>
      </c>
      <c r="J7450">
        <v>2020</v>
      </c>
      <c r="K7450">
        <v>99</v>
      </c>
      <c r="L7450" t="s">
        <v>23185</v>
      </c>
      <c r="M7450" s="15" t="e">
        <f>IF(INDEX(#REF!,MATCH(Padrón!K7450,#REF!,0),MATCH(Padrón!J7450,#REF!,0))=K7450,"Sí","NO")</f>
        <v>#REF!</v>
      </c>
    </row>
    <row r="7451" spans="1:13" x14ac:dyDescent="0.25">
      <c r="A7451" t="s">
        <v>30655</v>
      </c>
      <c r="B7451">
        <v>18786125</v>
      </c>
      <c r="C7451">
        <v>1974</v>
      </c>
      <c r="D7451" t="s">
        <v>10100</v>
      </c>
      <c r="E7451" t="s">
        <v>2728</v>
      </c>
      <c r="F7451" t="s">
        <v>10122</v>
      </c>
      <c r="G7451" t="s">
        <v>3</v>
      </c>
      <c r="H7451">
        <v>12</v>
      </c>
      <c r="I7451">
        <v>65</v>
      </c>
      <c r="J7451">
        <v>2020</v>
      </c>
      <c r="K7451">
        <v>100</v>
      </c>
      <c r="L7451" t="s">
        <v>23185</v>
      </c>
      <c r="M7451" s="15" t="e">
        <f>IF(INDEX(#REF!,MATCH(Padrón!K7451,#REF!,0),MATCH(Padrón!J7451,#REF!,0))=K7451,"Sí","NO")</f>
        <v>#REF!</v>
      </c>
    </row>
    <row r="7452" spans="1:13" x14ac:dyDescent="0.25">
      <c r="A7452" t="s">
        <v>30656</v>
      </c>
      <c r="B7452">
        <v>42811145</v>
      </c>
      <c r="C7452">
        <v>1999</v>
      </c>
      <c r="D7452" t="s">
        <v>10100</v>
      </c>
      <c r="E7452" t="s">
        <v>10123</v>
      </c>
      <c r="F7452" t="s">
        <v>6972</v>
      </c>
      <c r="G7452" t="s">
        <v>3</v>
      </c>
      <c r="H7452">
        <v>12</v>
      </c>
      <c r="I7452">
        <v>65</v>
      </c>
      <c r="J7452">
        <v>2020</v>
      </c>
      <c r="K7452">
        <v>101</v>
      </c>
      <c r="L7452" t="s">
        <v>23185</v>
      </c>
      <c r="M7452" s="15" t="e">
        <f>IF(INDEX(#REF!,MATCH(Padrón!K7452,#REF!,0),MATCH(Padrón!J7452,#REF!,0))=K7452,"Sí","NO")</f>
        <v>#REF!</v>
      </c>
    </row>
    <row r="7453" spans="1:13" x14ac:dyDescent="0.25">
      <c r="A7453" t="s">
        <v>30657</v>
      </c>
      <c r="B7453">
        <v>44071878</v>
      </c>
      <c r="C7453">
        <v>2000</v>
      </c>
      <c r="D7453" t="s">
        <v>10100</v>
      </c>
      <c r="E7453" t="s">
        <v>10124</v>
      </c>
      <c r="F7453" t="s">
        <v>10125</v>
      </c>
      <c r="G7453" t="s">
        <v>10</v>
      </c>
      <c r="H7453">
        <v>12</v>
      </c>
      <c r="I7453">
        <v>65</v>
      </c>
      <c r="J7453">
        <v>2020</v>
      </c>
      <c r="K7453">
        <v>102</v>
      </c>
      <c r="L7453" t="s">
        <v>23185</v>
      </c>
      <c r="M7453" s="15" t="e">
        <f>IF(INDEX(#REF!,MATCH(Padrón!K7453,#REF!,0),MATCH(Padrón!J7453,#REF!,0))=K7453,"Sí","NO")</f>
        <v>#REF!</v>
      </c>
    </row>
    <row r="7454" spans="1:13" x14ac:dyDescent="0.25">
      <c r="A7454" t="s">
        <v>30658</v>
      </c>
      <c r="B7454">
        <v>10268178</v>
      </c>
      <c r="C7454">
        <v>1952</v>
      </c>
      <c r="D7454" t="s">
        <v>10100</v>
      </c>
      <c r="E7454" t="s">
        <v>542</v>
      </c>
      <c r="F7454" t="s">
        <v>10126</v>
      </c>
      <c r="G7454" t="s">
        <v>3</v>
      </c>
      <c r="H7454">
        <v>12</v>
      </c>
      <c r="I7454">
        <v>65</v>
      </c>
      <c r="J7454">
        <v>2020</v>
      </c>
      <c r="K7454">
        <v>103</v>
      </c>
      <c r="L7454" t="s">
        <v>23185</v>
      </c>
      <c r="M7454" s="15" t="e">
        <f>IF(INDEX(#REF!,MATCH(Padrón!K7454,#REF!,0),MATCH(Padrón!J7454,#REF!,0))=K7454,"Sí","NO")</f>
        <v>#REF!</v>
      </c>
    </row>
    <row r="7455" spans="1:13" x14ac:dyDescent="0.25">
      <c r="A7455" t="s">
        <v>30659</v>
      </c>
      <c r="B7455">
        <v>36457776</v>
      </c>
      <c r="C7455">
        <v>1992</v>
      </c>
      <c r="D7455" t="s">
        <v>10100</v>
      </c>
      <c r="E7455" t="s">
        <v>10127</v>
      </c>
      <c r="F7455" t="s">
        <v>10128</v>
      </c>
      <c r="G7455" t="s">
        <v>27</v>
      </c>
      <c r="H7455">
        <v>12</v>
      </c>
      <c r="I7455">
        <v>65</v>
      </c>
      <c r="J7455">
        <v>2020</v>
      </c>
      <c r="K7455">
        <v>104</v>
      </c>
      <c r="L7455" t="s">
        <v>23185</v>
      </c>
      <c r="M7455" s="15" t="e">
        <f>IF(INDEX(#REF!,MATCH(Padrón!K7455,#REF!,0),MATCH(Padrón!J7455,#REF!,0))=K7455,"Sí","NO")</f>
        <v>#REF!</v>
      </c>
    </row>
    <row r="7456" spans="1:13" x14ac:dyDescent="0.25">
      <c r="A7456" t="s">
        <v>30660</v>
      </c>
      <c r="B7456">
        <v>12118622</v>
      </c>
      <c r="C7456">
        <v>1955</v>
      </c>
      <c r="D7456" t="s">
        <v>10100</v>
      </c>
      <c r="E7456" t="s">
        <v>2873</v>
      </c>
      <c r="F7456" t="s">
        <v>488</v>
      </c>
      <c r="G7456" t="s">
        <v>3</v>
      </c>
      <c r="H7456">
        <v>12</v>
      </c>
      <c r="I7456">
        <v>65</v>
      </c>
      <c r="J7456">
        <v>2020</v>
      </c>
      <c r="K7456">
        <v>105</v>
      </c>
      <c r="L7456" t="s">
        <v>23185</v>
      </c>
      <c r="M7456" s="15" t="e">
        <f>IF(INDEX(#REF!,MATCH(Padrón!K7456,#REF!,0),MATCH(Padrón!J7456,#REF!,0))=K7456,"Sí","NO")</f>
        <v>#REF!</v>
      </c>
    </row>
    <row r="7457" spans="1:13" x14ac:dyDescent="0.25">
      <c r="A7457" t="s">
        <v>30661</v>
      </c>
      <c r="B7457">
        <v>27429620</v>
      </c>
      <c r="C7457">
        <v>1979</v>
      </c>
      <c r="D7457" t="s">
        <v>10100</v>
      </c>
      <c r="E7457" t="s">
        <v>797</v>
      </c>
      <c r="F7457" t="s">
        <v>10129</v>
      </c>
      <c r="G7457" t="s">
        <v>3</v>
      </c>
      <c r="H7457">
        <v>12</v>
      </c>
      <c r="I7457">
        <v>65</v>
      </c>
      <c r="J7457">
        <v>2020</v>
      </c>
      <c r="K7457">
        <v>106</v>
      </c>
      <c r="L7457" t="s">
        <v>23185</v>
      </c>
      <c r="M7457" s="15" t="e">
        <f>IF(INDEX(#REF!,MATCH(Padrón!K7457,#REF!,0),MATCH(Padrón!J7457,#REF!,0))=K7457,"Sí","NO")</f>
        <v>#REF!</v>
      </c>
    </row>
    <row r="7458" spans="1:13" x14ac:dyDescent="0.25">
      <c r="A7458" t="s">
        <v>30662</v>
      </c>
      <c r="B7458">
        <v>47533740</v>
      </c>
      <c r="C7458">
        <v>2006</v>
      </c>
      <c r="D7458" t="s">
        <v>10100</v>
      </c>
      <c r="E7458" t="s">
        <v>797</v>
      </c>
      <c r="F7458" t="s">
        <v>2184</v>
      </c>
      <c r="G7458" t="s">
        <v>3</v>
      </c>
      <c r="H7458">
        <v>12</v>
      </c>
      <c r="I7458">
        <v>65</v>
      </c>
      <c r="J7458">
        <v>2020</v>
      </c>
      <c r="K7458">
        <v>107</v>
      </c>
      <c r="L7458" t="s">
        <v>23185</v>
      </c>
      <c r="M7458" s="15" t="e">
        <f>IF(INDEX(#REF!,MATCH(Padrón!K7458,#REF!,0),MATCH(Padrón!J7458,#REF!,0))=K7458,"Sí","NO")</f>
        <v>#REF!</v>
      </c>
    </row>
    <row r="7459" spans="1:13" x14ac:dyDescent="0.25">
      <c r="A7459" t="s">
        <v>30663</v>
      </c>
      <c r="B7459">
        <v>18570338</v>
      </c>
      <c r="C7459">
        <v>1967</v>
      </c>
      <c r="D7459" t="s">
        <v>10100</v>
      </c>
      <c r="E7459" t="s">
        <v>235</v>
      </c>
      <c r="F7459" t="s">
        <v>10130</v>
      </c>
      <c r="G7459" t="s">
        <v>27</v>
      </c>
      <c r="H7459">
        <v>12</v>
      </c>
      <c r="I7459">
        <v>65</v>
      </c>
      <c r="J7459">
        <v>2020</v>
      </c>
      <c r="K7459">
        <v>108</v>
      </c>
      <c r="L7459" t="s">
        <v>23185</v>
      </c>
      <c r="M7459" s="15" t="e">
        <f>IF(INDEX(#REF!,MATCH(Padrón!K7459,#REF!,0),MATCH(Padrón!J7459,#REF!,0))=K7459,"Sí","NO")</f>
        <v>#REF!</v>
      </c>
    </row>
    <row r="7460" spans="1:13" x14ac:dyDescent="0.25">
      <c r="A7460" t="s">
        <v>30664</v>
      </c>
      <c r="B7460">
        <v>25955691</v>
      </c>
      <c r="C7460">
        <v>1977</v>
      </c>
      <c r="D7460" t="s">
        <v>10100</v>
      </c>
      <c r="E7460" t="s">
        <v>10131</v>
      </c>
      <c r="F7460" t="s">
        <v>1064</v>
      </c>
      <c r="G7460" t="s">
        <v>3</v>
      </c>
      <c r="H7460">
        <v>12</v>
      </c>
      <c r="I7460">
        <v>65</v>
      </c>
      <c r="J7460">
        <v>2020</v>
      </c>
      <c r="K7460">
        <v>109</v>
      </c>
      <c r="L7460" t="s">
        <v>23185</v>
      </c>
      <c r="M7460" s="15" t="e">
        <f>IF(INDEX(#REF!,MATCH(Padrón!K7460,#REF!,0),MATCH(Padrón!J7460,#REF!,0))=K7460,"Sí","NO")</f>
        <v>#REF!</v>
      </c>
    </row>
    <row r="7461" spans="1:13" x14ac:dyDescent="0.25">
      <c r="A7461" t="s">
        <v>30665</v>
      </c>
      <c r="B7461">
        <v>31446534</v>
      </c>
      <c r="C7461">
        <v>1985</v>
      </c>
      <c r="D7461" t="s">
        <v>10100</v>
      </c>
      <c r="E7461" t="s">
        <v>10132</v>
      </c>
      <c r="F7461" t="s">
        <v>2705</v>
      </c>
      <c r="G7461" t="s">
        <v>10</v>
      </c>
      <c r="H7461">
        <v>12</v>
      </c>
      <c r="I7461">
        <v>65</v>
      </c>
      <c r="J7461">
        <v>2020</v>
      </c>
      <c r="K7461">
        <v>110</v>
      </c>
      <c r="L7461" t="s">
        <v>23185</v>
      </c>
      <c r="M7461" s="15" t="e">
        <f>IF(INDEX(#REF!,MATCH(Padrón!K7461,#REF!,0),MATCH(Padrón!J7461,#REF!,0))=K7461,"Sí","NO")</f>
        <v>#REF!</v>
      </c>
    </row>
    <row r="7462" spans="1:13" x14ac:dyDescent="0.25">
      <c r="A7462" t="s">
        <v>30666</v>
      </c>
      <c r="B7462">
        <v>46389660</v>
      </c>
      <c r="C7462">
        <v>2005</v>
      </c>
      <c r="D7462" t="s">
        <v>10100</v>
      </c>
      <c r="E7462" t="s">
        <v>10133</v>
      </c>
      <c r="F7462" t="s">
        <v>10134</v>
      </c>
      <c r="G7462" t="s">
        <v>3</v>
      </c>
      <c r="H7462">
        <v>12</v>
      </c>
      <c r="I7462">
        <v>65</v>
      </c>
      <c r="J7462">
        <v>2020</v>
      </c>
      <c r="K7462">
        <v>111</v>
      </c>
      <c r="L7462" t="s">
        <v>23185</v>
      </c>
      <c r="M7462" s="15" t="e">
        <f>IF(INDEX(#REF!,MATCH(Padrón!K7462,#REF!,0),MATCH(Padrón!J7462,#REF!,0))=K7462,"Sí","NO")</f>
        <v>#REF!</v>
      </c>
    </row>
    <row r="7463" spans="1:13" x14ac:dyDescent="0.25">
      <c r="A7463" t="s">
        <v>30667</v>
      </c>
      <c r="B7463">
        <v>18786204</v>
      </c>
      <c r="C7463">
        <v>1965</v>
      </c>
      <c r="D7463" t="s">
        <v>10100</v>
      </c>
      <c r="E7463" t="s">
        <v>2527</v>
      </c>
      <c r="F7463" t="s">
        <v>10135</v>
      </c>
      <c r="G7463" t="s">
        <v>88</v>
      </c>
      <c r="H7463">
        <v>12</v>
      </c>
      <c r="I7463">
        <v>65</v>
      </c>
      <c r="J7463">
        <v>2020</v>
      </c>
      <c r="K7463">
        <v>112</v>
      </c>
      <c r="L7463" t="s">
        <v>23185</v>
      </c>
      <c r="M7463" s="15" t="e">
        <f>IF(INDEX(#REF!,MATCH(Padrón!K7463,#REF!,0),MATCH(Padrón!J7463,#REF!,0))=K7463,"Sí","NO")</f>
        <v>#REF!</v>
      </c>
    </row>
    <row r="7464" spans="1:13" x14ac:dyDescent="0.25">
      <c r="A7464" t="s">
        <v>30668</v>
      </c>
      <c r="B7464">
        <v>46711435</v>
      </c>
      <c r="C7464">
        <v>2002</v>
      </c>
      <c r="D7464" t="s">
        <v>10100</v>
      </c>
      <c r="E7464" t="s">
        <v>10136</v>
      </c>
      <c r="F7464" t="s">
        <v>5288</v>
      </c>
      <c r="G7464" t="s">
        <v>10</v>
      </c>
      <c r="H7464">
        <v>12</v>
      </c>
      <c r="I7464">
        <v>65</v>
      </c>
      <c r="J7464">
        <v>2020</v>
      </c>
      <c r="K7464">
        <v>113</v>
      </c>
      <c r="L7464" t="s">
        <v>23185</v>
      </c>
      <c r="M7464" s="15" t="e">
        <f>IF(INDEX(#REF!,MATCH(Padrón!K7464,#REF!,0),MATCH(Padrón!J7464,#REF!,0))=K7464,"Sí","NO")</f>
        <v>#REF!</v>
      </c>
    </row>
    <row r="7465" spans="1:13" x14ac:dyDescent="0.25">
      <c r="A7465" t="s">
        <v>30669</v>
      </c>
      <c r="B7465">
        <v>23882521</v>
      </c>
      <c r="C7465">
        <v>1974</v>
      </c>
      <c r="D7465" t="s">
        <v>10100</v>
      </c>
      <c r="E7465" t="s">
        <v>10137</v>
      </c>
      <c r="F7465" t="s">
        <v>4110</v>
      </c>
      <c r="G7465" t="s">
        <v>27</v>
      </c>
      <c r="H7465">
        <v>12</v>
      </c>
      <c r="I7465">
        <v>65</v>
      </c>
      <c r="J7465">
        <v>2020</v>
      </c>
      <c r="K7465">
        <v>114</v>
      </c>
      <c r="L7465" t="s">
        <v>23185</v>
      </c>
      <c r="M7465" s="15" t="e">
        <f>IF(INDEX(#REF!,MATCH(Padrón!K7465,#REF!,0),MATCH(Padrón!J7465,#REF!,0))=K7465,"Sí","NO")</f>
        <v>#REF!</v>
      </c>
    </row>
    <row r="7466" spans="1:13" x14ac:dyDescent="0.25">
      <c r="A7466" t="s">
        <v>30670</v>
      </c>
      <c r="B7466">
        <v>42760278</v>
      </c>
      <c r="C7466">
        <v>1999</v>
      </c>
      <c r="D7466" t="s">
        <v>10100</v>
      </c>
      <c r="E7466" t="s">
        <v>10138</v>
      </c>
      <c r="F7466" t="s">
        <v>10139</v>
      </c>
      <c r="G7466" t="s">
        <v>3</v>
      </c>
      <c r="H7466">
        <v>12</v>
      </c>
      <c r="I7466">
        <v>65</v>
      </c>
      <c r="J7466">
        <v>2020</v>
      </c>
      <c r="K7466">
        <v>115</v>
      </c>
      <c r="L7466" t="s">
        <v>23185</v>
      </c>
      <c r="M7466" s="15" t="e">
        <f>IF(INDEX(#REF!,MATCH(Padrón!K7466,#REF!,0),MATCH(Padrón!J7466,#REF!,0))=K7466,"Sí","NO")</f>
        <v>#REF!</v>
      </c>
    </row>
    <row r="7467" spans="1:13" x14ac:dyDescent="0.25">
      <c r="A7467" t="s">
        <v>30671</v>
      </c>
      <c r="B7467">
        <v>39228863</v>
      </c>
      <c r="C7467">
        <v>1995</v>
      </c>
      <c r="D7467" t="s">
        <v>10100</v>
      </c>
      <c r="E7467" t="s">
        <v>3222</v>
      </c>
      <c r="F7467" t="s">
        <v>1522</v>
      </c>
      <c r="G7467" t="s">
        <v>3</v>
      </c>
      <c r="H7467">
        <v>12</v>
      </c>
      <c r="I7467">
        <v>65</v>
      </c>
      <c r="J7467">
        <v>2020</v>
      </c>
      <c r="K7467">
        <v>116</v>
      </c>
      <c r="L7467" t="s">
        <v>23185</v>
      </c>
      <c r="M7467" s="15" t="e">
        <f>IF(INDEX(#REF!,MATCH(Padrón!K7467,#REF!,0),MATCH(Padrón!J7467,#REF!,0))=K7467,"Sí","NO")</f>
        <v>#REF!</v>
      </c>
    </row>
    <row r="7468" spans="1:13" x14ac:dyDescent="0.25">
      <c r="A7468" t="s">
        <v>30672</v>
      </c>
      <c r="B7468">
        <v>41617622</v>
      </c>
      <c r="C7468">
        <v>1998</v>
      </c>
      <c r="D7468" t="s">
        <v>10100</v>
      </c>
      <c r="E7468" t="s">
        <v>5960</v>
      </c>
      <c r="F7468" t="s">
        <v>8672</v>
      </c>
      <c r="G7468" t="s">
        <v>3</v>
      </c>
      <c r="H7468">
        <v>12</v>
      </c>
      <c r="I7468">
        <v>65</v>
      </c>
      <c r="J7468">
        <v>2020</v>
      </c>
      <c r="K7468">
        <v>117</v>
      </c>
      <c r="L7468" t="s">
        <v>23185</v>
      </c>
      <c r="M7468" s="15" t="e">
        <f>IF(INDEX(#REF!,MATCH(Padrón!K7468,#REF!,0),MATCH(Padrón!J7468,#REF!,0))=K7468,"Sí","NO")</f>
        <v>#REF!</v>
      </c>
    </row>
    <row r="7469" spans="1:13" x14ac:dyDescent="0.25">
      <c r="A7469" t="s">
        <v>30673</v>
      </c>
      <c r="B7469">
        <v>16194782</v>
      </c>
      <c r="C7469">
        <v>1962</v>
      </c>
      <c r="D7469" t="s">
        <v>10100</v>
      </c>
      <c r="E7469" t="s">
        <v>10140</v>
      </c>
      <c r="F7469" t="s">
        <v>166</v>
      </c>
      <c r="G7469" t="s">
        <v>3</v>
      </c>
      <c r="H7469">
        <v>12</v>
      </c>
      <c r="I7469">
        <v>65</v>
      </c>
      <c r="J7469">
        <v>2020</v>
      </c>
      <c r="K7469">
        <v>118</v>
      </c>
      <c r="L7469" t="s">
        <v>23185</v>
      </c>
      <c r="M7469" s="15" t="e">
        <f>IF(INDEX(#REF!,MATCH(Padrón!K7469,#REF!,0),MATCH(Padrón!J7469,#REF!,0))=K7469,"Sí","NO")</f>
        <v>#REF!</v>
      </c>
    </row>
    <row r="7470" spans="1:13" x14ac:dyDescent="0.25">
      <c r="A7470" t="s">
        <v>30674</v>
      </c>
      <c r="B7470">
        <v>41617660</v>
      </c>
      <c r="C7470">
        <v>1998</v>
      </c>
      <c r="D7470" t="s">
        <v>10100</v>
      </c>
      <c r="E7470" t="s">
        <v>10141</v>
      </c>
      <c r="F7470" t="s">
        <v>1522</v>
      </c>
      <c r="G7470" t="s">
        <v>3</v>
      </c>
      <c r="H7470">
        <v>12</v>
      </c>
      <c r="I7470">
        <v>65</v>
      </c>
      <c r="J7470">
        <v>2020</v>
      </c>
      <c r="K7470">
        <v>119</v>
      </c>
      <c r="L7470" t="s">
        <v>23185</v>
      </c>
      <c r="M7470" s="15" t="e">
        <f>IF(INDEX(#REF!,MATCH(Padrón!K7470,#REF!,0),MATCH(Padrón!J7470,#REF!,0))=K7470,"Sí","NO")</f>
        <v>#REF!</v>
      </c>
    </row>
    <row r="7471" spans="1:13" x14ac:dyDescent="0.25">
      <c r="A7471" t="s">
        <v>30675</v>
      </c>
      <c r="B7471">
        <v>42811135</v>
      </c>
      <c r="C7471">
        <v>2000</v>
      </c>
      <c r="D7471" t="s">
        <v>10100</v>
      </c>
      <c r="E7471" t="s">
        <v>10142</v>
      </c>
      <c r="F7471" t="s">
        <v>343</v>
      </c>
      <c r="G7471" t="s">
        <v>3</v>
      </c>
      <c r="H7471">
        <v>12</v>
      </c>
      <c r="I7471">
        <v>65</v>
      </c>
      <c r="J7471">
        <v>2020</v>
      </c>
      <c r="K7471">
        <v>120</v>
      </c>
      <c r="L7471" t="s">
        <v>23185</v>
      </c>
      <c r="M7471" s="15" t="e">
        <f>IF(INDEX(#REF!,MATCH(Padrón!K7471,#REF!,0),MATCH(Padrón!J7471,#REF!,0))=K7471,"Sí","NO")</f>
        <v>#REF!</v>
      </c>
    </row>
    <row r="7472" spans="1:13" x14ac:dyDescent="0.25">
      <c r="A7472" t="s">
        <v>30676</v>
      </c>
      <c r="B7472">
        <v>21684217</v>
      </c>
      <c r="C7472">
        <v>1970</v>
      </c>
      <c r="D7472" t="s">
        <v>10100</v>
      </c>
      <c r="E7472" t="s">
        <v>273</v>
      </c>
      <c r="F7472" t="s">
        <v>10143</v>
      </c>
      <c r="G7472" t="s">
        <v>3</v>
      </c>
      <c r="H7472">
        <v>12</v>
      </c>
      <c r="I7472">
        <v>65</v>
      </c>
      <c r="J7472">
        <v>2020</v>
      </c>
      <c r="K7472">
        <v>121</v>
      </c>
      <c r="L7472" t="s">
        <v>23185</v>
      </c>
      <c r="M7472" s="15" t="e">
        <f>IF(INDEX(#REF!,MATCH(Padrón!K7472,#REF!,0),MATCH(Padrón!J7472,#REF!,0))=K7472,"Sí","NO")</f>
        <v>#REF!</v>
      </c>
    </row>
    <row r="7473" spans="1:13" x14ac:dyDescent="0.25">
      <c r="A7473" t="s">
        <v>30677</v>
      </c>
      <c r="B7473">
        <v>43120771</v>
      </c>
      <c r="C7473">
        <v>2001</v>
      </c>
      <c r="D7473" t="s">
        <v>10100</v>
      </c>
      <c r="E7473" t="s">
        <v>10144</v>
      </c>
      <c r="F7473" t="s">
        <v>9</v>
      </c>
      <c r="G7473" t="s">
        <v>3</v>
      </c>
      <c r="H7473">
        <v>12</v>
      </c>
      <c r="I7473">
        <v>65</v>
      </c>
      <c r="J7473">
        <v>2020</v>
      </c>
      <c r="K7473">
        <v>122</v>
      </c>
      <c r="L7473" t="s">
        <v>23185</v>
      </c>
      <c r="M7473" s="15" t="e">
        <f>IF(INDEX(#REF!,MATCH(Padrón!K7473,#REF!,0),MATCH(Padrón!J7473,#REF!,0))=K7473,"Sí","NO")</f>
        <v>#REF!</v>
      </c>
    </row>
    <row r="7474" spans="1:13" x14ac:dyDescent="0.25">
      <c r="A7474" t="s">
        <v>30678</v>
      </c>
      <c r="B7474">
        <v>24107761</v>
      </c>
      <c r="C7474">
        <v>1975</v>
      </c>
      <c r="D7474" t="s">
        <v>10100</v>
      </c>
      <c r="E7474" t="s">
        <v>1036</v>
      </c>
      <c r="F7474" t="s">
        <v>10145</v>
      </c>
      <c r="G7474" t="s">
        <v>3</v>
      </c>
      <c r="H7474">
        <v>12</v>
      </c>
      <c r="I7474">
        <v>65</v>
      </c>
      <c r="J7474">
        <v>2020</v>
      </c>
      <c r="K7474">
        <v>123</v>
      </c>
      <c r="L7474" t="s">
        <v>23185</v>
      </c>
      <c r="M7474" s="15" t="e">
        <f>IF(INDEX(#REF!,MATCH(Padrón!K7474,#REF!,0),MATCH(Padrón!J7474,#REF!,0))=K7474,"Sí","NO")</f>
        <v>#REF!</v>
      </c>
    </row>
    <row r="7475" spans="1:13" x14ac:dyDescent="0.25">
      <c r="A7475" t="s">
        <v>30679</v>
      </c>
      <c r="B7475">
        <v>46830612</v>
      </c>
      <c r="C7475">
        <v>2002</v>
      </c>
      <c r="D7475" t="s">
        <v>10100</v>
      </c>
      <c r="E7475" t="s">
        <v>10146</v>
      </c>
      <c r="F7475" t="s">
        <v>343</v>
      </c>
      <c r="G7475" t="s">
        <v>3</v>
      </c>
      <c r="H7475">
        <v>12</v>
      </c>
      <c r="I7475">
        <v>65</v>
      </c>
      <c r="J7475">
        <v>2020</v>
      </c>
      <c r="K7475">
        <v>124</v>
      </c>
      <c r="L7475" t="s">
        <v>23185</v>
      </c>
      <c r="M7475" s="15" t="e">
        <f>IF(INDEX(#REF!,MATCH(Padrón!K7475,#REF!,0),MATCH(Padrón!J7475,#REF!,0))=K7475,"Sí","NO")</f>
        <v>#REF!</v>
      </c>
    </row>
    <row r="7476" spans="1:13" x14ac:dyDescent="0.25">
      <c r="A7476" t="s">
        <v>30680</v>
      </c>
      <c r="B7476">
        <v>28553911</v>
      </c>
      <c r="C7476">
        <v>1981</v>
      </c>
      <c r="D7476" t="s">
        <v>10100</v>
      </c>
      <c r="E7476" t="s">
        <v>10147</v>
      </c>
      <c r="F7476" t="s">
        <v>3249</v>
      </c>
      <c r="G7476" t="s">
        <v>3</v>
      </c>
      <c r="H7476">
        <v>12</v>
      </c>
      <c r="I7476">
        <v>65</v>
      </c>
      <c r="J7476">
        <v>2020</v>
      </c>
      <c r="K7476">
        <v>125</v>
      </c>
      <c r="L7476" t="s">
        <v>23185</v>
      </c>
      <c r="M7476" s="15" t="e">
        <f>IF(INDEX(#REF!,MATCH(Padrón!K7476,#REF!,0),MATCH(Padrón!J7476,#REF!,0))=K7476,"Sí","NO")</f>
        <v>#REF!</v>
      </c>
    </row>
    <row r="7477" spans="1:13" x14ac:dyDescent="0.25">
      <c r="A7477" t="s">
        <v>30681</v>
      </c>
      <c r="B7477">
        <v>23030421</v>
      </c>
      <c r="C7477">
        <v>1972</v>
      </c>
      <c r="D7477" t="s">
        <v>10100</v>
      </c>
      <c r="E7477" t="s">
        <v>10148</v>
      </c>
      <c r="F7477" t="s">
        <v>10149</v>
      </c>
      <c r="G7477" t="s">
        <v>3</v>
      </c>
      <c r="H7477">
        <v>12</v>
      </c>
      <c r="I7477">
        <v>65</v>
      </c>
      <c r="J7477">
        <v>2020</v>
      </c>
      <c r="K7477">
        <v>126</v>
      </c>
      <c r="L7477" t="s">
        <v>23185</v>
      </c>
      <c r="M7477" s="15" t="e">
        <f>IF(INDEX(#REF!,MATCH(Padrón!K7477,#REF!,0),MATCH(Padrón!J7477,#REF!,0))=K7477,"Sí","NO")</f>
        <v>#REF!</v>
      </c>
    </row>
    <row r="7478" spans="1:13" x14ac:dyDescent="0.25">
      <c r="A7478" t="s">
        <v>30682</v>
      </c>
      <c r="B7478">
        <v>13355657</v>
      </c>
      <c r="C7478">
        <v>1959</v>
      </c>
      <c r="D7478" t="s">
        <v>10100</v>
      </c>
      <c r="E7478" t="s">
        <v>10150</v>
      </c>
      <c r="F7478" t="s">
        <v>10151</v>
      </c>
      <c r="G7478" t="s">
        <v>27</v>
      </c>
      <c r="H7478">
        <v>12</v>
      </c>
      <c r="I7478">
        <v>65</v>
      </c>
      <c r="J7478">
        <v>2020</v>
      </c>
      <c r="K7478">
        <v>127</v>
      </c>
      <c r="L7478" t="s">
        <v>23185</v>
      </c>
      <c r="M7478" s="15" t="e">
        <f>IF(INDEX(#REF!,MATCH(Padrón!K7478,#REF!,0),MATCH(Padrón!J7478,#REF!,0))=K7478,"Sí","NO")</f>
        <v>#REF!</v>
      </c>
    </row>
    <row r="7479" spans="1:13" x14ac:dyDescent="0.25">
      <c r="A7479" t="s">
        <v>30683</v>
      </c>
      <c r="B7479">
        <v>8542345</v>
      </c>
      <c r="C7479">
        <v>1946</v>
      </c>
      <c r="D7479" t="s">
        <v>10100</v>
      </c>
      <c r="E7479" t="s">
        <v>1115</v>
      </c>
      <c r="F7479" t="s">
        <v>10152</v>
      </c>
      <c r="G7479" t="s">
        <v>10</v>
      </c>
      <c r="H7479">
        <v>12</v>
      </c>
      <c r="I7479">
        <v>65</v>
      </c>
      <c r="J7479">
        <v>2020</v>
      </c>
      <c r="K7479">
        <v>128</v>
      </c>
      <c r="L7479" t="s">
        <v>23185</v>
      </c>
      <c r="M7479" s="15" t="e">
        <f>IF(INDEX(#REF!,MATCH(Padrón!K7479,#REF!,0),MATCH(Padrón!J7479,#REF!,0))=K7479,"Sí","NO")</f>
        <v>#REF!</v>
      </c>
    </row>
    <row r="7480" spans="1:13" x14ac:dyDescent="0.25">
      <c r="A7480" t="s">
        <v>30684</v>
      </c>
      <c r="B7480">
        <v>34449695</v>
      </c>
      <c r="C7480">
        <v>1989</v>
      </c>
      <c r="D7480" t="s">
        <v>10100</v>
      </c>
      <c r="E7480" t="s">
        <v>10153</v>
      </c>
      <c r="F7480" t="s">
        <v>10154</v>
      </c>
      <c r="G7480" t="s">
        <v>117</v>
      </c>
      <c r="H7480">
        <v>12</v>
      </c>
      <c r="I7480">
        <v>65</v>
      </c>
      <c r="J7480">
        <v>2020</v>
      </c>
      <c r="K7480">
        <v>129</v>
      </c>
      <c r="L7480" t="s">
        <v>23185</v>
      </c>
      <c r="M7480" s="15" t="e">
        <f>IF(INDEX(#REF!,MATCH(Padrón!K7480,#REF!,0),MATCH(Padrón!J7480,#REF!,0))=K7480,"Sí","NO")</f>
        <v>#REF!</v>
      </c>
    </row>
    <row r="7481" spans="1:13" x14ac:dyDescent="0.25">
      <c r="A7481" t="s">
        <v>30685</v>
      </c>
      <c r="B7481">
        <v>42811168</v>
      </c>
      <c r="C7481">
        <v>1999</v>
      </c>
      <c r="D7481" t="s">
        <v>10100</v>
      </c>
      <c r="E7481" t="s">
        <v>10155</v>
      </c>
      <c r="F7481" t="s">
        <v>755</v>
      </c>
      <c r="G7481" t="s">
        <v>3</v>
      </c>
      <c r="H7481">
        <v>12</v>
      </c>
      <c r="I7481">
        <v>65</v>
      </c>
      <c r="J7481">
        <v>2020</v>
      </c>
      <c r="K7481">
        <v>130</v>
      </c>
      <c r="L7481" t="s">
        <v>23185</v>
      </c>
      <c r="M7481" s="15" t="e">
        <f>IF(INDEX(#REF!,MATCH(Padrón!K7481,#REF!,0),MATCH(Padrón!J7481,#REF!,0))=K7481,"Sí","NO")</f>
        <v>#REF!</v>
      </c>
    </row>
    <row r="7482" spans="1:13" x14ac:dyDescent="0.25">
      <c r="A7482" t="s">
        <v>30686</v>
      </c>
      <c r="B7482">
        <v>37110866</v>
      </c>
      <c r="C7482">
        <v>1992</v>
      </c>
      <c r="D7482" t="s">
        <v>10100</v>
      </c>
      <c r="E7482" t="s">
        <v>10156</v>
      </c>
      <c r="F7482" t="s">
        <v>1092</v>
      </c>
      <c r="G7482" t="s">
        <v>27</v>
      </c>
      <c r="H7482">
        <v>12</v>
      </c>
      <c r="I7482">
        <v>65</v>
      </c>
      <c r="J7482">
        <v>2020</v>
      </c>
      <c r="K7482">
        <v>131</v>
      </c>
      <c r="L7482" t="s">
        <v>23185</v>
      </c>
      <c r="M7482" s="15" t="e">
        <f>IF(INDEX(#REF!,MATCH(Padrón!K7482,#REF!,0),MATCH(Padrón!J7482,#REF!,0))=K7482,"Sí","NO")</f>
        <v>#REF!</v>
      </c>
    </row>
    <row r="7483" spans="1:13" x14ac:dyDescent="0.25">
      <c r="A7483" t="s">
        <v>30687</v>
      </c>
      <c r="B7483">
        <v>46830613</v>
      </c>
      <c r="C7483">
        <v>2005</v>
      </c>
      <c r="D7483" t="s">
        <v>10100</v>
      </c>
      <c r="E7483" t="s">
        <v>10157</v>
      </c>
      <c r="F7483" t="s">
        <v>915</v>
      </c>
      <c r="G7483" t="s">
        <v>3</v>
      </c>
      <c r="H7483">
        <v>12</v>
      </c>
      <c r="I7483">
        <v>65</v>
      </c>
      <c r="J7483">
        <v>2020</v>
      </c>
      <c r="K7483">
        <v>132</v>
      </c>
      <c r="L7483" t="s">
        <v>23185</v>
      </c>
      <c r="M7483" s="15" t="e">
        <f>IF(INDEX(#REF!,MATCH(Padrón!K7483,#REF!,0),MATCH(Padrón!J7483,#REF!,0))=K7483,"Sí","NO")</f>
        <v>#REF!</v>
      </c>
    </row>
    <row r="7484" spans="1:13" x14ac:dyDescent="0.25">
      <c r="A7484" t="s">
        <v>30688</v>
      </c>
      <c r="B7484">
        <v>18097074</v>
      </c>
      <c r="C7484">
        <v>1966</v>
      </c>
      <c r="D7484" t="s">
        <v>10100</v>
      </c>
      <c r="E7484" t="s">
        <v>10158</v>
      </c>
      <c r="F7484" t="s">
        <v>8458</v>
      </c>
      <c r="G7484" t="s">
        <v>10</v>
      </c>
      <c r="H7484">
        <v>12</v>
      </c>
      <c r="I7484">
        <v>65</v>
      </c>
      <c r="J7484">
        <v>2020</v>
      </c>
      <c r="K7484">
        <v>133</v>
      </c>
      <c r="L7484" t="s">
        <v>23185</v>
      </c>
      <c r="M7484" s="15" t="e">
        <f>IF(INDEX(#REF!,MATCH(Padrón!K7484,#REF!,0),MATCH(Padrón!J7484,#REF!,0))=K7484,"Sí","NO")</f>
        <v>#REF!</v>
      </c>
    </row>
    <row r="7485" spans="1:13" x14ac:dyDescent="0.25">
      <c r="A7485" t="s">
        <v>30689</v>
      </c>
      <c r="B7485">
        <v>42811144</v>
      </c>
      <c r="C7485">
        <v>1996</v>
      </c>
      <c r="D7485" t="s">
        <v>10100</v>
      </c>
      <c r="E7485" t="s">
        <v>749</v>
      </c>
      <c r="F7485" t="s">
        <v>6972</v>
      </c>
      <c r="G7485" t="s">
        <v>3</v>
      </c>
      <c r="H7485">
        <v>12</v>
      </c>
      <c r="I7485">
        <v>65</v>
      </c>
      <c r="J7485">
        <v>2020</v>
      </c>
      <c r="K7485">
        <v>134</v>
      </c>
      <c r="L7485" t="s">
        <v>23185</v>
      </c>
      <c r="M7485" s="15" t="e">
        <f>IF(INDEX(#REF!,MATCH(Padrón!K7485,#REF!,0),MATCH(Padrón!J7485,#REF!,0))=K7485,"Sí","NO")</f>
        <v>#REF!</v>
      </c>
    </row>
    <row r="7486" spans="1:13" x14ac:dyDescent="0.25">
      <c r="A7486" t="s">
        <v>30690</v>
      </c>
      <c r="B7486">
        <v>40335064</v>
      </c>
      <c r="C7486">
        <v>1988</v>
      </c>
      <c r="D7486" t="s">
        <v>10100</v>
      </c>
      <c r="E7486" t="s">
        <v>334</v>
      </c>
      <c r="F7486" t="s">
        <v>10159</v>
      </c>
      <c r="G7486" t="s">
        <v>88</v>
      </c>
      <c r="H7486">
        <v>12</v>
      </c>
      <c r="I7486">
        <v>65</v>
      </c>
      <c r="J7486">
        <v>2020</v>
      </c>
      <c r="K7486">
        <v>135</v>
      </c>
      <c r="L7486" t="s">
        <v>23185</v>
      </c>
      <c r="M7486" s="15" t="e">
        <f>IF(INDEX(#REF!,MATCH(Padrón!K7486,#REF!,0),MATCH(Padrón!J7486,#REF!,0))=K7486,"Sí","NO")</f>
        <v>#REF!</v>
      </c>
    </row>
    <row r="7487" spans="1:13" x14ac:dyDescent="0.25">
      <c r="A7487" t="s">
        <v>30691</v>
      </c>
      <c r="B7487">
        <v>31572772</v>
      </c>
      <c r="C7487">
        <v>1986</v>
      </c>
      <c r="D7487" t="s">
        <v>10100</v>
      </c>
      <c r="E7487" t="s">
        <v>10160</v>
      </c>
      <c r="F7487" t="s">
        <v>10161</v>
      </c>
      <c r="G7487" t="s">
        <v>27</v>
      </c>
      <c r="H7487">
        <v>12</v>
      </c>
      <c r="I7487">
        <v>65</v>
      </c>
      <c r="J7487">
        <v>2020</v>
      </c>
      <c r="K7487">
        <v>136</v>
      </c>
      <c r="L7487" t="s">
        <v>23185</v>
      </c>
      <c r="M7487" s="15" t="e">
        <f>IF(INDEX(#REF!,MATCH(Padrón!K7487,#REF!,0),MATCH(Padrón!J7487,#REF!,0))=K7487,"Sí","NO")</f>
        <v>#REF!</v>
      </c>
    </row>
    <row r="7488" spans="1:13" x14ac:dyDescent="0.25">
      <c r="A7488" t="s">
        <v>30692</v>
      </c>
      <c r="B7488">
        <v>13590255</v>
      </c>
      <c r="C7488">
        <v>1957</v>
      </c>
      <c r="D7488" t="s">
        <v>10100</v>
      </c>
      <c r="E7488" t="s">
        <v>10162</v>
      </c>
      <c r="F7488" t="s">
        <v>41</v>
      </c>
      <c r="G7488" t="s">
        <v>3</v>
      </c>
      <c r="H7488">
        <v>12</v>
      </c>
      <c r="I7488">
        <v>65</v>
      </c>
      <c r="J7488">
        <v>2020</v>
      </c>
      <c r="K7488">
        <v>137</v>
      </c>
      <c r="L7488" t="s">
        <v>23185</v>
      </c>
      <c r="M7488" s="15" t="e">
        <f>IF(INDEX(#REF!,MATCH(Padrón!K7488,#REF!,0),MATCH(Padrón!J7488,#REF!,0))=K7488,"Sí","NO")</f>
        <v>#REF!</v>
      </c>
    </row>
    <row r="7489" spans="1:13" x14ac:dyDescent="0.25">
      <c r="A7489" t="s">
        <v>30693</v>
      </c>
      <c r="B7489">
        <v>40198159</v>
      </c>
      <c r="C7489">
        <v>1997</v>
      </c>
      <c r="D7489" t="s">
        <v>10100</v>
      </c>
      <c r="E7489" t="s">
        <v>10163</v>
      </c>
      <c r="F7489" t="s">
        <v>2241</v>
      </c>
      <c r="G7489" t="s">
        <v>117</v>
      </c>
      <c r="H7489">
        <v>12</v>
      </c>
      <c r="I7489">
        <v>65</v>
      </c>
      <c r="J7489">
        <v>2020</v>
      </c>
      <c r="K7489">
        <v>138</v>
      </c>
      <c r="L7489" t="s">
        <v>23185</v>
      </c>
      <c r="M7489" s="15" t="e">
        <f>IF(INDEX(#REF!,MATCH(Padrón!K7489,#REF!,0),MATCH(Padrón!J7489,#REF!,0))=K7489,"Sí","NO")</f>
        <v>#REF!</v>
      </c>
    </row>
    <row r="7490" spans="1:13" x14ac:dyDescent="0.25">
      <c r="A7490" t="s">
        <v>30694</v>
      </c>
      <c r="B7490">
        <v>36062095</v>
      </c>
      <c r="C7490">
        <v>1991</v>
      </c>
      <c r="D7490" t="s">
        <v>10100</v>
      </c>
      <c r="E7490" t="s">
        <v>10164</v>
      </c>
      <c r="F7490" t="s">
        <v>10165</v>
      </c>
      <c r="G7490" t="s">
        <v>3</v>
      </c>
      <c r="H7490">
        <v>12</v>
      </c>
      <c r="I7490">
        <v>65</v>
      </c>
      <c r="J7490">
        <v>2020</v>
      </c>
      <c r="K7490">
        <v>139</v>
      </c>
      <c r="L7490" t="s">
        <v>23185</v>
      </c>
      <c r="M7490" s="15" t="e">
        <f>IF(INDEX(#REF!,MATCH(Padrón!K7490,#REF!,0),MATCH(Padrón!J7490,#REF!,0))=K7490,"Sí","NO")</f>
        <v>#REF!</v>
      </c>
    </row>
    <row r="7491" spans="1:13" x14ac:dyDescent="0.25">
      <c r="A7491" t="s">
        <v>30695</v>
      </c>
      <c r="B7491">
        <v>47997324</v>
      </c>
      <c r="C7491">
        <v>2007</v>
      </c>
      <c r="D7491" t="s">
        <v>10100</v>
      </c>
      <c r="E7491" t="s">
        <v>10166</v>
      </c>
      <c r="F7491" t="s">
        <v>2216</v>
      </c>
      <c r="G7491" t="s">
        <v>3</v>
      </c>
      <c r="H7491">
        <v>12</v>
      </c>
      <c r="I7491">
        <v>65</v>
      </c>
      <c r="J7491">
        <v>2020</v>
      </c>
      <c r="K7491">
        <v>140</v>
      </c>
      <c r="L7491" t="s">
        <v>23185</v>
      </c>
      <c r="M7491" s="15" t="e">
        <f>IF(INDEX(#REF!,MATCH(Padrón!K7491,#REF!,0),MATCH(Padrón!J7491,#REF!,0))=K7491,"Sí","NO")</f>
        <v>#REF!</v>
      </c>
    </row>
    <row r="7492" spans="1:13" x14ac:dyDescent="0.25">
      <c r="A7492" t="s">
        <v>30696</v>
      </c>
      <c r="B7492">
        <v>45025939</v>
      </c>
      <c r="C7492">
        <v>2003</v>
      </c>
      <c r="D7492" t="s">
        <v>10167</v>
      </c>
      <c r="E7492" t="s">
        <v>10168</v>
      </c>
      <c r="F7492" t="s">
        <v>2956</v>
      </c>
      <c r="G7492" t="s">
        <v>3</v>
      </c>
      <c r="H7492">
        <v>12</v>
      </c>
      <c r="I7492">
        <v>65</v>
      </c>
      <c r="J7492">
        <v>2020</v>
      </c>
      <c r="K7492">
        <v>141</v>
      </c>
      <c r="L7492" t="s">
        <v>23185</v>
      </c>
      <c r="M7492" s="15" t="e">
        <f>IF(INDEX(#REF!,MATCH(Padrón!K7492,#REF!,0),MATCH(Padrón!J7492,#REF!,0))=K7492,"Sí","NO")</f>
        <v>#REF!</v>
      </c>
    </row>
    <row r="7493" spans="1:13" x14ac:dyDescent="0.25">
      <c r="A7493" t="s">
        <v>30697</v>
      </c>
      <c r="B7493">
        <v>12898247</v>
      </c>
      <c r="C7493">
        <v>1957</v>
      </c>
      <c r="D7493" t="s">
        <v>10167</v>
      </c>
      <c r="E7493" t="s">
        <v>10169</v>
      </c>
      <c r="F7493" t="s">
        <v>10170</v>
      </c>
      <c r="G7493" t="s">
        <v>3</v>
      </c>
      <c r="H7493">
        <v>12</v>
      </c>
      <c r="I7493">
        <v>65</v>
      </c>
      <c r="J7493">
        <v>2020</v>
      </c>
      <c r="K7493">
        <v>142</v>
      </c>
      <c r="L7493" t="s">
        <v>23185</v>
      </c>
      <c r="M7493" s="15" t="e">
        <f>IF(INDEX(#REF!,MATCH(Padrón!K7493,#REF!,0),MATCH(Padrón!J7493,#REF!,0))=K7493,"Sí","NO")</f>
        <v>#REF!</v>
      </c>
    </row>
    <row r="7494" spans="1:13" x14ac:dyDescent="0.25">
      <c r="A7494" t="s">
        <v>30698</v>
      </c>
      <c r="B7494">
        <v>13590160</v>
      </c>
      <c r="C7494">
        <v>1959</v>
      </c>
      <c r="D7494" t="s">
        <v>10167</v>
      </c>
      <c r="E7494" t="s">
        <v>10171</v>
      </c>
      <c r="F7494" t="s">
        <v>335</v>
      </c>
      <c r="G7494" t="s">
        <v>3</v>
      </c>
      <c r="H7494">
        <v>12</v>
      </c>
      <c r="I7494">
        <v>65</v>
      </c>
      <c r="J7494">
        <v>2020</v>
      </c>
      <c r="K7494">
        <v>143</v>
      </c>
      <c r="L7494" t="s">
        <v>23185</v>
      </c>
      <c r="M7494" s="15" t="e">
        <f>IF(INDEX(#REF!,MATCH(Padrón!K7494,#REF!,0),MATCH(Padrón!J7494,#REF!,0))=K7494,"Sí","NO")</f>
        <v>#REF!</v>
      </c>
    </row>
    <row r="7495" spans="1:13" x14ac:dyDescent="0.25">
      <c r="A7495" t="s">
        <v>30699</v>
      </c>
      <c r="B7495">
        <v>38138484</v>
      </c>
      <c r="C7495">
        <v>1994</v>
      </c>
      <c r="D7495" t="s">
        <v>10167</v>
      </c>
      <c r="E7495" t="s">
        <v>4413</v>
      </c>
      <c r="F7495" t="s">
        <v>8857</v>
      </c>
      <c r="G7495" t="s">
        <v>3</v>
      </c>
      <c r="H7495">
        <v>12</v>
      </c>
      <c r="I7495">
        <v>65</v>
      </c>
      <c r="J7495">
        <v>2020</v>
      </c>
      <c r="K7495">
        <v>144</v>
      </c>
      <c r="L7495" t="s">
        <v>23185</v>
      </c>
      <c r="M7495" s="15" t="e">
        <f>IF(INDEX(#REF!,MATCH(Padrón!K7495,#REF!,0),MATCH(Padrón!J7495,#REF!,0))=K7495,"Sí","NO")</f>
        <v>#REF!</v>
      </c>
    </row>
    <row r="7496" spans="1:13" x14ac:dyDescent="0.25">
      <c r="A7496" t="s">
        <v>30700</v>
      </c>
      <c r="B7496">
        <v>45009467</v>
      </c>
      <c r="C7496">
        <v>2003</v>
      </c>
      <c r="D7496" t="s">
        <v>10172</v>
      </c>
      <c r="E7496" t="s">
        <v>10173</v>
      </c>
      <c r="F7496" t="s">
        <v>2829</v>
      </c>
      <c r="G7496" t="s">
        <v>10</v>
      </c>
      <c r="H7496">
        <v>12</v>
      </c>
      <c r="I7496">
        <v>65</v>
      </c>
      <c r="J7496">
        <v>2020</v>
      </c>
      <c r="K7496">
        <v>145</v>
      </c>
      <c r="L7496" t="s">
        <v>23185</v>
      </c>
      <c r="M7496" s="15" t="e">
        <f>IF(INDEX(#REF!,MATCH(Padrón!K7496,#REF!,0),MATCH(Padrón!J7496,#REF!,0))=K7496,"Sí","NO")</f>
        <v>#REF!</v>
      </c>
    </row>
    <row r="7497" spans="1:13" x14ac:dyDescent="0.25">
      <c r="A7497" t="s">
        <v>30701</v>
      </c>
      <c r="B7497">
        <v>22383351</v>
      </c>
      <c r="C7497">
        <v>1972</v>
      </c>
      <c r="D7497" t="s">
        <v>10174</v>
      </c>
      <c r="E7497" t="s">
        <v>10175</v>
      </c>
      <c r="F7497" t="s">
        <v>193</v>
      </c>
      <c r="G7497" t="s">
        <v>3</v>
      </c>
      <c r="H7497">
        <v>12</v>
      </c>
      <c r="I7497">
        <v>65</v>
      </c>
      <c r="J7497">
        <v>2020</v>
      </c>
      <c r="K7497">
        <v>146</v>
      </c>
      <c r="L7497" t="s">
        <v>23185</v>
      </c>
      <c r="M7497" s="15" t="e">
        <f>IF(INDEX(#REF!,MATCH(Padrón!K7497,#REF!,0),MATCH(Padrón!J7497,#REF!,0))=K7497,"Sí","NO")</f>
        <v>#REF!</v>
      </c>
    </row>
    <row r="7498" spans="1:13" x14ac:dyDescent="0.25">
      <c r="A7498" t="s">
        <v>30702</v>
      </c>
      <c r="B7498">
        <v>44388530</v>
      </c>
      <c r="C7498">
        <v>2002</v>
      </c>
      <c r="D7498" t="s">
        <v>10174</v>
      </c>
      <c r="E7498" t="s">
        <v>32</v>
      </c>
      <c r="F7498" t="s">
        <v>10176</v>
      </c>
      <c r="G7498" t="s">
        <v>3</v>
      </c>
      <c r="H7498">
        <v>12</v>
      </c>
      <c r="I7498">
        <v>65</v>
      </c>
      <c r="J7498">
        <v>2020</v>
      </c>
      <c r="K7498">
        <v>147</v>
      </c>
      <c r="L7498" t="s">
        <v>23185</v>
      </c>
      <c r="M7498" s="15" t="e">
        <f>IF(INDEX(#REF!,MATCH(Padrón!K7498,#REF!,0),MATCH(Padrón!J7498,#REF!,0))=K7498,"Sí","NO")</f>
        <v>#REF!</v>
      </c>
    </row>
    <row r="7499" spans="1:13" x14ac:dyDescent="0.25">
      <c r="A7499" t="s">
        <v>30703</v>
      </c>
      <c r="B7499">
        <v>16457788</v>
      </c>
      <c r="C7499">
        <v>1963</v>
      </c>
      <c r="D7499" t="s">
        <v>10174</v>
      </c>
      <c r="E7499" t="s">
        <v>4015</v>
      </c>
      <c r="F7499" t="s">
        <v>133</v>
      </c>
      <c r="G7499" t="s">
        <v>3</v>
      </c>
      <c r="H7499">
        <v>12</v>
      </c>
      <c r="I7499">
        <v>65</v>
      </c>
      <c r="J7499">
        <v>2020</v>
      </c>
      <c r="K7499">
        <v>148</v>
      </c>
      <c r="L7499" t="s">
        <v>23185</v>
      </c>
      <c r="M7499" s="15" t="e">
        <f>IF(INDEX(#REF!,MATCH(Padrón!K7499,#REF!,0),MATCH(Padrón!J7499,#REF!,0))=K7499,"Sí","NO")</f>
        <v>#REF!</v>
      </c>
    </row>
    <row r="7500" spans="1:13" x14ac:dyDescent="0.25">
      <c r="A7500" t="s">
        <v>30704</v>
      </c>
      <c r="B7500">
        <v>34734894</v>
      </c>
      <c r="C7500">
        <v>1989</v>
      </c>
      <c r="D7500" t="s">
        <v>10174</v>
      </c>
      <c r="E7500" t="s">
        <v>10177</v>
      </c>
      <c r="F7500" t="s">
        <v>9837</v>
      </c>
      <c r="G7500" t="s">
        <v>117</v>
      </c>
      <c r="H7500">
        <v>12</v>
      </c>
      <c r="I7500">
        <v>65</v>
      </c>
      <c r="J7500">
        <v>2020</v>
      </c>
      <c r="K7500">
        <v>149</v>
      </c>
      <c r="L7500" t="s">
        <v>23185</v>
      </c>
      <c r="M7500" s="15" t="e">
        <f>IF(INDEX(#REF!,MATCH(Padrón!K7500,#REF!,0),MATCH(Padrón!J7500,#REF!,0))=K7500,"Sí","NO")</f>
        <v>#REF!</v>
      </c>
    </row>
    <row r="7501" spans="1:13" x14ac:dyDescent="0.25">
      <c r="A7501" t="s">
        <v>30705</v>
      </c>
      <c r="B7501">
        <v>35454871</v>
      </c>
      <c r="C7501">
        <v>1990</v>
      </c>
      <c r="D7501" t="s">
        <v>10174</v>
      </c>
      <c r="E7501" t="s">
        <v>10178</v>
      </c>
      <c r="F7501" t="s">
        <v>10179</v>
      </c>
      <c r="G7501" t="s">
        <v>27</v>
      </c>
      <c r="H7501">
        <v>12</v>
      </c>
      <c r="I7501">
        <v>65</v>
      </c>
      <c r="J7501">
        <v>2020</v>
      </c>
      <c r="K7501">
        <v>150</v>
      </c>
      <c r="L7501" t="s">
        <v>23185</v>
      </c>
      <c r="M7501" s="15" t="e">
        <f>IF(INDEX(#REF!,MATCH(Padrón!K7501,#REF!,0),MATCH(Padrón!J7501,#REF!,0))=K7501,"Sí","NO")</f>
        <v>#REF!</v>
      </c>
    </row>
    <row r="7502" spans="1:13" x14ac:dyDescent="0.25">
      <c r="A7502" t="s">
        <v>30706</v>
      </c>
      <c r="B7502">
        <v>39638140</v>
      </c>
      <c r="C7502">
        <v>1996</v>
      </c>
      <c r="D7502" t="s">
        <v>10174</v>
      </c>
      <c r="E7502" t="s">
        <v>10180</v>
      </c>
      <c r="F7502" t="s">
        <v>133</v>
      </c>
      <c r="G7502" t="s">
        <v>3</v>
      </c>
      <c r="H7502">
        <v>12</v>
      </c>
      <c r="I7502">
        <v>65</v>
      </c>
      <c r="J7502">
        <v>2020</v>
      </c>
      <c r="K7502">
        <v>151</v>
      </c>
      <c r="L7502" t="s">
        <v>23185</v>
      </c>
      <c r="M7502" s="15" t="e">
        <f>IF(INDEX(#REF!,MATCH(Padrón!K7502,#REF!,0),MATCH(Padrón!J7502,#REF!,0))=K7502,"Sí","NO")</f>
        <v>#REF!</v>
      </c>
    </row>
    <row r="7503" spans="1:13" x14ac:dyDescent="0.25">
      <c r="A7503" t="s">
        <v>30707</v>
      </c>
      <c r="B7503">
        <v>20119480</v>
      </c>
      <c r="C7503">
        <v>1968</v>
      </c>
      <c r="D7503" t="s">
        <v>10174</v>
      </c>
      <c r="E7503" t="s">
        <v>744</v>
      </c>
      <c r="F7503" t="s">
        <v>10181</v>
      </c>
      <c r="G7503" t="s">
        <v>10</v>
      </c>
      <c r="H7503">
        <v>12</v>
      </c>
      <c r="I7503">
        <v>65</v>
      </c>
      <c r="J7503">
        <v>2020</v>
      </c>
      <c r="K7503">
        <v>152</v>
      </c>
      <c r="L7503" t="s">
        <v>23185</v>
      </c>
      <c r="M7503" s="15" t="e">
        <f>IF(INDEX(#REF!,MATCH(Padrón!K7503,#REF!,0),MATCH(Padrón!J7503,#REF!,0))=K7503,"Sí","NO")</f>
        <v>#REF!</v>
      </c>
    </row>
    <row r="7504" spans="1:13" x14ac:dyDescent="0.25">
      <c r="A7504" t="s">
        <v>30708</v>
      </c>
      <c r="B7504">
        <v>46389614</v>
      </c>
      <c r="C7504">
        <v>2005</v>
      </c>
      <c r="D7504" t="s">
        <v>10174</v>
      </c>
      <c r="E7504" t="s">
        <v>10182</v>
      </c>
      <c r="F7504" t="s">
        <v>1062</v>
      </c>
      <c r="G7504" t="s">
        <v>3</v>
      </c>
      <c r="H7504">
        <v>12</v>
      </c>
      <c r="I7504">
        <v>65</v>
      </c>
      <c r="J7504">
        <v>2020</v>
      </c>
      <c r="K7504">
        <v>153</v>
      </c>
      <c r="L7504" t="s">
        <v>23185</v>
      </c>
      <c r="M7504" s="15" t="e">
        <f>IF(INDEX(#REF!,MATCH(Padrón!K7504,#REF!,0),MATCH(Padrón!J7504,#REF!,0))=K7504,"Sí","NO")</f>
        <v>#REF!</v>
      </c>
    </row>
    <row r="7505" spans="1:13" x14ac:dyDescent="0.25">
      <c r="A7505" t="s">
        <v>30709</v>
      </c>
      <c r="B7505">
        <v>36457833</v>
      </c>
      <c r="C7505">
        <v>1992</v>
      </c>
      <c r="D7505" t="s">
        <v>10174</v>
      </c>
      <c r="E7505" t="s">
        <v>2439</v>
      </c>
      <c r="F7505" t="s">
        <v>2262</v>
      </c>
      <c r="G7505" t="s">
        <v>117</v>
      </c>
      <c r="H7505">
        <v>12</v>
      </c>
      <c r="I7505">
        <v>65</v>
      </c>
      <c r="J7505">
        <v>2020</v>
      </c>
      <c r="K7505">
        <v>154</v>
      </c>
      <c r="L7505" t="s">
        <v>23185</v>
      </c>
      <c r="M7505" s="15" t="e">
        <f>IF(INDEX(#REF!,MATCH(Padrón!K7505,#REF!,0),MATCH(Padrón!J7505,#REF!,0))=K7505,"Sí","NO")</f>
        <v>#REF!</v>
      </c>
    </row>
    <row r="7506" spans="1:13" x14ac:dyDescent="0.25">
      <c r="A7506" t="s">
        <v>30710</v>
      </c>
      <c r="B7506">
        <v>35007114</v>
      </c>
      <c r="C7506">
        <v>1990</v>
      </c>
      <c r="D7506" t="s">
        <v>10174</v>
      </c>
      <c r="E7506" t="s">
        <v>2185</v>
      </c>
      <c r="F7506" t="s">
        <v>252</v>
      </c>
      <c r="G7506" t="s">
        <v>27</v>
      </c>
      <c r="H7506">
        <v>12</v>
      </c>
      <c r="I7506">
        <v>65</v>
      </c>
      <c r="J7506">
        <v>2020</v>
      </c>
      <c r="K7506">
        <v>155</v>
      </c>
      <c r="L7506" t="s">
        <v>23185</v>
      </c>
      <c r="M7506" s="15" t="e">
        <f>IF(INDEX(#REF!,MATCH(Padrón!K7506,#REF!,0),MATCH(Padrón!J7506,#REF!,0))=K7506,"Sí","NO")</f>
        <v>#REF!</v>
      </c>
    </row>
    <row r="7507" spans="1:13" x14ac:dyDescent="0.25">
      <c r="A7507" t="s">
        <v>30711</v>
      </c>
      <c r="B7507">
        <v>16047396</v>
      </c>
      <c r="C7507">
        <v>1962</v>
      </c>
      <c r="D7507" t="s">
        <v>10183</v>
      </c>
      <c r="E7507" t="s">
        <v>4115</v>
      </c>
      <c r="F7507" t="s">
        <v>4709</v>
      </c>
      <c r="G7507" t="s">
        <v>3</v>
      </c>
      <c r="H7507">
        <v>12</v>
      </c>
      <c r="I7507">
        <v>65</v>
      </c>
      <c r="J7507">
        <v>2020</v>
      </c>
      <c r="K7507">
        <v>156</v>
      </c>
      <c r="L7507" t="s">
        <v>23185</v>
      </c>
      <c r="M7507" s="15" t="e">
        <f>IF(INDEX(#REF!,MATCH(Padrón!K7507,#REF!,0),MATCH(Padrón!J7507,#REF!,0))=K7507,"Sí","NO")</f>
        <v>#REF!</v>
      </c>
    </row>
    <row r="7508" spans="1:13" x14ac:dyDescent="0.25">
      <c r="A7508" t="s">
        <v>30712</v>
      </c>
      <c r="B7508">
        <v>38777696</v>
      </c>
      <c r="C7508">
        <v>1995</v>
      </c>
      <c r="D7508" t="s">
        <v>10183</v>
      </c>
      <c r="E7508" t="s">
        <v>10184</v>
      </c>
      <c r="F7508" t="s">
        <v>7133</v>
      </c>
      <c r="G7508" t="s">
        <v>10</v>
      </c>
      <c r="H7508">
        <v>12</v>
      </c>
      <c r="I7508">
        <v>65</v>
      </c>
      <c r="J7508">
        <v>2020</v>
      </c>
      <c r="K7508">
        <v>157</v>
      </c>
      <c r="L7508" t="s">
        <v>23185</v>
      </c>
      <c r="M7508" s="15" t="e">
        <f>IF(INDEX(#REF!,MATCH(Padrón!K7508,#REF!,0),MATCH(Padrón!J7508,#REF!,0))=K7508,"Sí","NO")</f>
        <v>#REF!</v>
      </c>
    </row>
    <row r="7509" spans="1:13" x14ac:dyDescent="0.25">
      <c r="A7509" t="s">
        <v>30713</v>
      </c>
      <c r="B7509">
        <v>26026502</v>
      </c>
      <c r="C7509">
        <v>1977</v>
      </c>
      <c r="D7509" t="s">
        <v>10185</v>
      </c>
      <c r="E7509" t="s">
        <v>10186</v>
      </c>
      <c r="F7509" t="s">
        <v>10187</v>
      </c>
      <c r="G7509" t="s">
        <v>10</v>
      </c>
      <c r="H7509">
        <v>12</v>
      </c>
      <c r="I7509">
        <v>65</v>
      </c>
      <c r="J7509">
        <v>2020</v>
      </c>
      <c r="K7509">
        <v>158</v>
      </c>
      <c r="L7509" t="s">
        <v>23185</v>
      </c>
      <c r="M7509" s="15" t="e">
        <f>IF(INDEX(#REF!,MATCH(Padrón!K7509,#REF!,0),MATCH(Padrón!J7509,#REF!,0))=K7509,"Sí","NO")</f>
        <v>#REF!</v>
      </c>
    </row>
    <row r="7510" spans="1:13" x14ac:dyDescent="0.25">
      <c r="A7510" t="s">
        <v>30714</v>
      </c>
      <c r="B7510">
        <v>46389109</v>
      </c>
      <c r="C7510">
        <v>2004</v>
      </c>
      <c r="D7510" t="s">
        <v>10185</v>
      </c>
      <c r="E7510" t="s">
        <v>10188</v>
      </c>
      <c r="F7510" t="s">
        <v>10189</v>
      </c>
      <c r="G7510" t="s">
        <v>10</v>
      </c>
      <c r="H7510">
        <v>12</v>
      </c>
      <c r="I7510">
        <v>65</v>
      </c>
      <c r="J7510">
        <v>2020</v>
      </c>
      <c r="K7510">
        <v>159</v>
      </c>
      <c r="L7510" t="s">
        <v>23185</v>
      </c>
      <c r="M7510" s="15" t="e">
        <f>IF(INDEX(#REF!,MATCH(Padrón!K7510,#REF!,0),MATCH(Padrón!J7510,#REF!,0))=K7510,"Sí","NO")</f>
        <v>#REF!</v>
      </c>
    </row>
    <row r="7511" spans="1:13" x14ac:dyDescent="0.25">
      <c r="A7511" t="s">
        <v>30715</v>
      </c>
      <c r="B7511">
        <v>42002246</v>
      </c>
      <c r="C7511">
        <v>1999</v>
      </c>
      <c r="D7511" t="s">
        <v>10185</v>
      </c>
      <c r="E7511" t="s">
        <v>1009</v>
      </c>
      <c r="F7511" t="s">
        <v>10190</v>
      </c>
      <c r="G7511" t="s">
        <v>27</v>
      </c>
      <c r="H7511">
        <v>12</v>
      </c>
      <c r="I7511">
        <v>65</v>
      </c>
      <c r="J7511">
        <v>2020</v>
      </c>
      <c r="K7511">
        <v>160</v>
      </c>
      <c r="L7511" t="s">
        <v>23185</v>
      </c>
      <c r="M7511" s="15" t="e">
        <f>IF(INDEX(#REF!,MATCH(Padrón!K7511,#REF!,0),MATCH(Padrón!J7511,#REF!,0))=K7511,"Sí","NO")</f>
        <v>#REF!</v>
      </c>
    </row>
    <row r="7512" spans="1:13" x14ac:dyDescent="0.25">
      <c r="A7512" t="s">
        <v>30716</v>
      </c>
      <c r="B7512">
        <v>24990945</v>
      </c>
      <c r="C7512">
        <v>1971</v>
      </c>
      <c r="D7512" t="s">
        <v>10191</v>
      </c>
      <c r="E7512" t="s">
        <v>10192</v>
      </c>
      <c r="F7512" t="s">
        <v>10193</v>
      </c>
      <c r="G7512" t="s">
        <v>3</v>
      </c>
      <c r="H7512">
        <v>12</v>
      </c>
      <c r="I7512">
        <v>65</v>
      </c>
      <c r="J7512">
        <v>2020</v>
      </c>
      <c r="K7512">
        <v>161</v>
      </c>
      <c r="L7512" t="s">
        <v>23185</v>
      </c>
      <c r="M7512" s="15" t="e">
        <f>IF(INDEX(#REF!,MATCH(Padrón!K7512,#REF!,0),MATCH(Padrón!J7512,#REF!,0))=K7512,"Sí","NO")</f>
        <v>#REF!</v>
      </c>
    </row>
    <row r="7513" spans="1:13" x14ac:dyDescent="0.25">
      <c r="A7513" t="s">
        <v>30717</v>
      </c>
      <c r="B7513">
        <v>34623108</v>
      </c>
      <c r="C7513">
        <v>1989</v>
      </c>
      <c r="D7513" t="s">
        <v>10194</v>
      </c>
      <c r="E7513" t="s">
        <v>10195</v>
      </c>
      <c r="F7513" t="s">
        <v>8763</v>
      </c>
      <c r="G7513" t="s">
        <v>10</v>
      </c>
      <c r="H7513">
        <v>12</v>
      </c>
      <c r="I7513">
        <v>65</v>
      </c>
      <c r="J7513">
        <v>2020</v>
      </c>
      <c r="K7513">
        <v>162</v>
      </c>
      <c r="L7513" t="s">
        <v>23185</v>
      </c>
      <c r="M7513" s="15" t="e">
        <f>IF(INDEX(#REF!,MATCH(Padrón!K7513,#REF!,0),MATCH(Padrón!J7513,#REF!,0))=K7513,"Sí","NO")</f>
        <v>#REF!</v>
      </c>
    </row>
    <row r="7514" spans="1:13" x14ac:dyDescent="0.25">
      <c r="A7514" t="s">
        <v>30718</v>
      </c>
      <c r="B7514">
        <v>18521734</v>
      </c>
      <c r="C7514">
        <v>1967</v>
      </c>
      <c r="D7514" t="s">
        <v>10196</v>
      </c>
      <c r="E7514" t="s">
        <v>10197</v>
      </c>
      <c r="F7514" t="s">
        <v>292</v>
      </c>
      <c r="G7514" t="s">
        <v>3</v>
      </c>
      <c r="H7514">
        <v>12</v>
      </c>
      <c r="I7514">
        <v>65</v>
      </c>
      <c r="J7514">
        <v>2020</v>
      </c>
      <c r="K7514">
        <v>163</v>
      </c>
      <c r="L7514" t="s">
        <v>23185</v>
      </c>
      <c r="M7514" s="15" t="e">
        <f>IF(INDEX(#REF!,MATCH(Padrón!K7514,#REF!,0),MATCH(Padrón!J7514,#REF!,0))=K7514,"Sí","NO")</f>
        <v>#REF!</v>
      </c>
    </row>
    <row r="7515" spans="1:13" x14ac:dyDescent="0.25">
      <c r="A7515" t="s">
        <v>30719</v>
      </c>
      <c r="B7515">
        <v>33994651</v>
      </c>
      <c r="C7515">
        <v>1988</v>
      </c>
      <c r="D7515" t="s">
        <v>10198</v>
      </c>
      <c r="E7515" t="s">
        <v>10076</v>
      </c>
      <c r="F7515" t="s">
        <v>10199</v>
      </c>
      <c r="G7515" t="s">
        <v>3</v>
      </c>
      <c r="H7515">
        <v>12</v>
      </c>
      <c r="I7515">
        <v>65</v>
      </c>
      <c r="J7515">
        <v>2020</v>
      </c>
      <c r="K7515">
        <v>164</v>
      </c>
      <c r="L7515" t="s">
        <v>23185</v>
      </c>
      <c r="M7515" s="15" t="e">
        <f>IF(INDEX(#REF!,MATCH(Padrón!K7515,#REF!,0),MATCH(Padrón!J7515,#REF!,0))=K7515,"Sí","NO")</f>
        <v>#REF!</v>
      </c>
    </row>
    <row r="7516" spans="1:13" x14ac:dyDescent="0.25">
      <c r="A7516" t="s">
        <v>30720</v>
      </c>
      <c r="B7516">
        <v>31480018</v>
      </c>
      <c r="C7516">
        <v>1973</v>
      </c>
      <c r="D7516" t="s">
        <v>10200</v>
      </c>
      <c r="E7516" t="s">
        <v>10201</v>
      </c>
      <c r="F7516" t="s">
        <v>10202</v>
      </c>
      <c r="G7516" t="s">
        <v>27</v>
      </c>
      <c r="H7516">
        <v>12</v>
      </c>
      <c r="I7516">
        <v>65</v>
      </c>
      <c r="J7516">
        <v>2020</v>
      </c>
      <c r="K7516">
        <v>165</v>
      </c>
      <c r="L7516" t="s">
        <v>23185</v>
      </c>
      <c r="M7516" s="15" t="e">
        <f>IF(INDEX(#REF!,MATCH(Padrón!K7516,#REF!,0),MATCH(Padrón!J7516,#REF!,0))=K7516,"Sí","NO")</f>
        <v>#REF!</v>
      </c>
    </row>
    <row r="7517" spans="1:13" x14ac:dyDescent="0.25">
      <c r="A7517" t="s">
        <v>30721</v>
      </c>
      <c r="B7517">
        <v>41027016</v>
      </c>
      <c r="C7517">
        <v>1998</v>
      </c>
      <c r="D7517" t="s">
        <v>10200</v>
      </c>
      <c r="E7517" t="s">
        <v>10203</v>
      </c>
      <c r="F7517" t="s">
        <v>10204</v>
      </c>
      <c r="G7517" t="s">
        <v>3</v>
      </c>
      <c r="H7517">
        <v>12</v>
      </c>
      <c r="I7517">
        <v>65</v>
      </c>
      <c r="J7517">
        <v>2020</v>
      </c>
      <c r="K7517">
        <v>166</v>
      </c>
      <c r="L7517" t="s">
        <v>23185</v>
      </c>
      <c r="M7517" s="15" t="e">
        <f>IF(INDEX(#REF!,MATCH(Padrón!K7517,#REF!,0),MATCH(Padrón!J7517,#REF!,0))=K7517,"Sí","NO")</f>
        <v>#REF!</v>
      </c>
    </row>
    <row r="7518" spans="1:13" x14ac:dyDescent="0.25">
      <c r="A7518" t="s">
        <v>30722</v>
      </c>
      <c r="B7518">
        <v>16871264</v>
      </c>
      <c r="C7518">
        <v>1964</v>
      </c>
      <c r="D7518" t="s">
        <v>10205</v>
      </c>
      <c r="E7518" t="s">
        <v>10206</v>
      </c>
      <c r="F7518" t="s">
        <v>10207</v>
      </c>
      <c r="G7518" t="s">
        <v>57</v>
      </c>
      <c r="H7518">
        <v>12</v>
      </c>
      <c r="I7518">
        <v>65</v>
      </c>
      <c r="J7518">
        <v>2020</v>
      </c>
      <c r="K7518">
        <v>167</v>
      </c>
      <c r="L7518" t="s">
        <v>23185</v>
      </c>
      <c r="M7518" s="15" t="e">
        <f>IF(INDEX(#REF!,MATCH(Padrón!K7518,#REF!,0),MATCH(Padrón!J7518,#REF!,0))=K7518,"Sí","NO")</f>
        <v>#REF!</v>
      </c>
    </row>
    <row r="7519" spans="1:13" x14ac:dyDescent="0.25">
      <c r="A7519" t="s">
        <v>30723</v>
      </c>
      <c r="B7519">
        <v>36473219</v>
      </c>
      <c r="C7519">
        <v>1992</v>
      </c>
      <c r="D7519" t="s">
        <v>10205</v>
      </c>
      <c r="E7519" t="s">
        <v>220</v>
      </c>
      <c r="F7519" t="s">
        <v>10208</v>
      </c>
      <c r="G7519" t="s">
        <v>27</v>
      </c>
      <c r="H7519">
        <v>12</v>
      </c>
      <c r="I7519">
        <v>65</v>
      </c>
      <c r="J7519">
        <v>2020</v>
      </c>
      <c r="K7519">
        <v>168</v>
      </c>
      <c r="L7519" t="s">
        <v>23185</v>
      </c>
      <c r="M7519" s="15" t="e">
        <f>IF(INDEX(#REF!,MATCH(Padrón!K7519,#REF!,0),MATCH(Padrón!J7519,#REF!,0))=K7519,"Sí","NO")</f>
        <v>#REF!</v>
      </c>
    </row>
    <row r="7520" spans="1:13" x14ac:dyDescent="0.25">
      <c r="A7520" t="s">
        <v>30724</v>
      </c>
      <c r="B7520">
        <v>45870085</v>
      </c>
      <c r="C7520">
        <v>2004</v>
      </c>
      <c r="D7520" t="s">
        <v>10205</v>
      </c>
      <c r="E7520" t="s">
        <v>10209</v>
      </c>
      <c r="F7520" t="s">
        <v>10210</v>
      </c>
      <c r="G7520" t="s">
        <v>10</v>
      </c>
      <c r="H7520">
        <v>12</v>
      </c>
      <c r="I7520">
        <v>65</v>
      </c>
      <c r="J7520">
        <v>2020</v>
      </c>
      <c r="K7520">
        <v>169</v>
      </c>
      <c r="L7520" t="s">
        <v>23185</v>
      </c>
      <c r="M7520" s="15" t="e">
        <f>IF(INDEX(#REF!,MATCH(Padrón!K7520,#REF!,0),MATCH(Padrón!J7520,#REF!,0))=K7520,"Sí","NO")</f>
        <v>#REF!</v>
      </c>
    </row>
    <row r="7521" spans="1:13" x14ac:dyDescent="0.25">
      <c r="A7521" t="s">
        <v>30725</v>
      </c>
      <c r="B7521">
        <v>16614785</v>
      </c>
      <c r="C7521">
        <v>1963</v>
      </c>
      <c r="D7521" t="s">
        <v>10205</v>
      </c>
      <c r="E7521" t="s">
        <v>10211</v>
      </c>
      <c r="F7521" t="s">
        <v>10212</v>
      </c>
      <c r="G7521" t="s">
        <v>10</v>
      </c>
      <c r="H7521">
        <v>12</v>
      </c>
      <c r="I7521">
        <v>65</v>
      </c>
      <c r="J7521">
        <v>2020</v>
      </c>
      <c r="K7521">
        <v>170</v>
      </c>
      <c r="L7521" t="s">
        <v>23185</v>
      </c>
      <c r="M7521" s="15" t="e">
        <f>IF(INDEX(#REF!,MATCH(Padrón!K7521,#REF!,0),MATCH(Padrón!J7521,#REF!,0))=K7521,"Sí","NO")</f>
        <v>#REF!</v>
      </c>
    </row>
    <row r="7522" spans="1:13" x14ac:dyDescent="0.25">
      <c r="A7522" t="s">
        <v>30726</v>
      </c>
      <c r="B7522">
        <v>33073774</v>
      </c>
      <c r="C7522">
        <v>1987</v>
      </c>
      <c r="D7522" t="s">
        <v>10205</v>
      </c>
      <c r="E7522" t="s">
        <v>10213</v>
      </c>
      <c r="F7522" t="s">
        <v>10214</v>
      </c>
      <c r="G7522" t="s">
        <v>10</v>
      </c>
      <c r="H7522">
        <v>12</v>
      </c>
      <c r="I7522">
        <v>65</v>
      </c>
      <c r="J7522">
        <v>2020</v>
      </c>
      <c r="K7522">
        <v>171</v>
      </c>
      <c r="L7522" t="s">
        <v>23185</v>
      </c>
      <c r="M7522" s="15" t="e">
        <f>IF(INDEX(#REF!,MATCH(Padrón!K7522,#REF!,0),MATCH(Padrón!J7522,#REF!,0))=K7522,"Sí","NO")</f>
        <v>#REF!</v>
      </c>
    </row>
    <row r="7523" spans="1:13" x14ac:dyDescent="0.25">
      <c r="A7523" t="s">
        <v>30727</v>
      </c>
      <c r="B7523">
        <v>40339042</v>
      </c>
      <c r="C7523">
        <v>1992</v>
      </c>
      <c r="D7523" t="s">
        <v>10205</v>
      </c>
      <c r="E7523" t="s">
        <v>10215</v>
      </c>
      <c r="F7523" t="s">
        <v>8804</v>
      </c>
      <c r="G7523" t="s">
        <v>27</v>
      </c>
      <c r="H7523">
        <v>12</v>
      </c>
      <c r="I7523">
        <v>65</v>
      </c>
      <c r="J7523">
        <v>2020</v>
      </c>
      <c r="K7523">
        <v>172</v>
      </c>
      <c r="L7523" t="s">
        <v>23185</v>
      </c>
      <c r="M7523" s="15" t="e">
        <f>IF(INDEX(#REF!,MATCH(Padrón!K7523,#REF!,0),MATCH(Padrón!J7523,#REF!,0))=K7523,"Sí","NO")</f>
        <v>#REF!</v>
      </c>
    </row>
    <row r="7524" spans="1:13" x14ac:dyDescent="0.25">
      <c r="A7524" t="s">
        <v>30728</v>
      </c>
      <c r="B7524">
        <v>31639646</v>
      </c>
      <c r="C7524">
        <v>1985</v>
      </c>
      <c r="D7524" t="s">
        <v>10216</v>
      </c>
      <c r="E7524" t="s">
        <v>10217</v>
      </c>
      <c r="F7524" t="s">
        <v>10218</v>
      </c>
      <c r="G7524" t="s">
        <v>3</v>
      </c>
      <c r="H7524">
        <v>12</v>
      </c>
      <c r="I7524">
        <v>65</v>
      </c>
      <c r="J7524">
        <v>2020</v>
      </c>
      <c r="K7524">
        <v>173</v>
      </c>
      <c r="L7524" t="s">
        <v>23185</v>
      </c>
      <c r="M7524" s="15" t="e">
        <f>IF(INDEX(#REF!,MATCH(Padrón!K7524,#REF!,0),MATCH(Padrón!J7524,#REF!,0))=K7524,"Sí","NO")</f>
        <v>#REF!</v>
      </c>
    </row>
    <row r="7525" spans="1:13" x14ac:dyDescent="0.25">
      <c r="A7525" t="s">
        <v>30729</v>
      </c>
      <c r="B7525">
        <v>7555961</v>
      </c>
      <c r="C7525">
        <v>1942</v>
      </c>
      <c r="D7525" t="s">
        <v>10219</v>
      </c>
      <c r="E7525" t="s">
        <v>10220</v>
      </c>
      <c r="F7525" t="s">
        <v>10221</v>
      </c>
      <c r="G7525" t="s">
        <v>3</v>
      </c>
      <c r="H7525">
        <v>12</v>
      </c>
      <c r="I7525">
        <v>65</v>
      </c>
      <c r="J7525">
        <v>2020</v>
      </c>
      <c r="K7525">
        <v>174</v>
      </c>
      <c r="L7525" t="s">
        <v>23185</v>
      </c>
      <c r="M7525" s="15" t="e">
        <f>IF(INDEX(#REF!,MATCH(Padrón!K7525,#REF!,0),MATCH(Padrón!J7525,#REF!,0))=K7525,"Sí","NO")</f>
        <v>#REF!</v>
      </c>
    </row>
    <row r="7526" spans="1:13" x14ac:dyDescent="0.25">
      <c r="A7526" t="s">
        <v>30730</v>
      </c>
      <c r="B7526">
        <v>18486419</v>
      </c>
      <c r="C7526">
        <v>1967</v>
      </c>
      <c r="D7526" t="s">
        <v>10222</v>
      </c>
      <c r="E7526" t="s">
        <v>428</v>
      </c>
      <c r="F7526" t="s">
        <v>10223</v>
      </c>
      <c r="G7526" t="s">
        <v>3</v>
      </c>
      <c r="H7526">
        <v>12</v>
      </c>
      <c r="I7526">
        <v>65</v>
      </c>
      <c r="J7526">
        <v>2020</v>
      </c>
      <c r="K7526">
        <v>175</v>
      </c>
      <c r="L7526" t="s">
        <v>23185</v>
      </c>
      <c r="M7526" s="15" t="e">
        <f>IF(INDEX(#REF!,MATCH(Padrón!K7526,#REF!,0),MATCH(Padrón!J7526,#REF!,0))=K7526,"Sí","NO")</f>
        <v>#REF!</v>
      </c>
    </row>
    <row r="7527" spans="1:13" x14ac:dyDescent="0.25">
      <c r="A7527" t="s">
        <v>30731</v>
      </c>
      <c r="B7527">
        <v>46551644</v>
      </c>
      <c r="C7527">
        <v>2005</v>
      </c>
      <c r="D7527" t="s">
        <v>2579</v>
      </c>
      <c r="E7527" t="s">
        <v>10224</v>
      </c>
      <c r="F7527" t="s">
        <v>10225</v>
      </c>
      <c r="G7527" t="s">
        <v>3</v>
      </c>
      <c r="H7527">
        <v>12</v>
      </c>
      <c r="I7527">
        <v>65</v>
      </c>
      <c r="J7527">
        <v>2020</v>
      </c>
      <c r="K7527">
        <v>176</v>
      </c>
      <c r="L7527" t="s">
        <v>23185</v>
      </c>
      <c r="M7527" s="15" t="e">
        <f>IF(INDEX(#REF!,MATCH(Padrón!K7527,#REF!,0),MATCH(Padrón!J7527,#REF!,0))=K7527,"Sí","NO")</f>
        <v>#REF!</v>
      </c>
    </row>
    <row r="7528" spans="1:13" x14ac:dyDescent="0.25">
      <c r="A7528" t="s">
        <v>30732</v>
      </c>
      <c r="B7528">
        <v>39045951</v>
      </c>
      <c r="C7528">
        <v>1995</v>
      </c>
      <c r="D7528" t="s">
        <v>2579</v>
      </c>
      <c r="E7528" t="s">
        <v>10226</v>
      </c>
      <c r="F7528" t="s">
        <v>10227</v>
      </c>
      <c r="G7528" t="s">
        <v>3</v>
      </c>
      <c r="H7528">
        <v>12</v>
      </c>
      <c r="I7528">
        <v>65</v>
      </c>
      <c r="J7528">
        <v>2020</v>
      </c>
      <c r="K7528">
        <v>177</v>
      </c>
      <c r="L7528" t="s">
        <v>23185</v>
      </c>
      <c r="M7528" s="15" t="e">
        <f>IF(INDEX(#REF!,MATCH(Padrón!K7528,#REF!,0),MATCH(Padrón!J7528,#REF!,0))=K7528,"Sí","NO")</f>
        <v>#REF!</v>
      </c>
    </row>
    <row r="7529" spans="1:13" x14ac:dyDescent="0.25">
      <c r="A7529" t="s">
        <v>30733</v>
      </c>
      <c r="B7529">
        <v>14960461</v>
      </c>
      <c r="C7529">
        <v>1962</v>
      </c>
      <c r="D7529" t="s">
        <v>2579</v>
      </c>
      <c r="E7529" t="s">
        <v>10228</v>
      </c>
      <c r="F7529" t="s">
        <v>10229</v>
      </c>
      <c r="G7529" t="s">
        <v>10</v>
      </c>
      <c r="H7529">
        <v>12</v>
      </c>
      <c r="I7529">
        <v>65</v>
      </c>
      <c r="J7529">
        <v>2020</v>
      </c>
      <c r="K7529">
        <v>178</v>
      </c>
      <c r="L7529" t="s">
        <v>23185</v>
      </c>
      <c r="M7529" s="15" t="e">
        <f>IF(INDEX(#REF!,MATCH(Padrón!K7529,#REF!,0),MATCH(Padrón!J7529,#REF!,0))=K7529,"Sí","NO")</f>
        <v>#REF!</v>
      </c>
    </row>
    <row r="7530" spans="1:13" x14ac:dyDescent="0.25">
      <c r="A7530" t="s">
        <v>30734</v>
      </c>
      <c r="B7530">
        <v>38063501</v>
      </c>
      <c r="C7530">
        <v>1993</v>
      </c>
      <c r="D7530" t="s">
        <v>2579</v>
      </c>
      <c r="E7530" t="s">
        <v>10230</v>
      </c>
      <c r="F7530" t="s">
        <v>2956</v>
      </c>
      <c r="G7530" t="s">
        <v>10</v>
      </c>
      <c r="H7530">
        <v>12</v>
      </c>
      <c r="I7530">
        <v>65</v>
      </c>
      <c r="J7530">
        <v>2020</v>
      </c>
      <c r="K7530">
        <v>179</v>
      </c>
      <c r="L7530" t="s">
        <v>23185</v>
      </c>
      <c r="M7530" s="15" t="e">
        <f>IF(INDEX(#REF!,MATCH(Padrón!K7530,#REF!,0),MATCH(Padrón!J7530,#REF!,0))=K7530,"Sí","NO")</f>
        <v>#REF!</v>
      </c>
    </row>
    <row r="7531" spans="1:13" x14ac:dyDescent="0.25">
      <c r="A7531" t="s">
        <v>30735</v>
      </c>
      <c r="B7531">
        <v>38382527</v>
      </c>
      <c r="C7531">
        <v>1995</v>
      </c>
      <c r="D7531" t="s">
        <v>2579</v>
      </c>
      <c r="E7531" t="s">
        <v>8027</v>
      </c>
      <c r="F7531" t="s">
        <v>1139</v>
      </c>
      <c r="G7531" t="s">
        <v>3</v>
      </c>
      <c r="H7531">
        <v>12</v>
      </c>
      <c r="I7531">
        <v>65</v>
      </c>
      <c r="J7531">
        <v>2020</v>
      </c>
      <c r="K7531">
        <v>180</v>
      </c>
      <c r="L7531" t="s">
        <v>23185</v>
      </c>
      <c r="M7531" s="15" t="e">
        <f>IF(INDEX(#REF!,MATCH(Padrón!K7531,#REF!,0),MATCH(Padrón!J7531,#REF!,0))=K7531,"Sí","NO")</f>
        <v>#REF!</v>
      </c>
    </row>
    <row r="7532" spans="1:13" x14ac:dyDescent="0.25">
      <c r="A7532" t="s">
        <v>30736</v>
      </c>
      <c r="B7532">
        <v>11854335</v>
      </c>
      <c r="C7532">
        <v>1950</v>
      </c>
      <c r="D7532" t="s">
        <v>2579</v>
      </c>
      <c r="E7532" t="s">
        <v>10231</v>
      </c>
      <c r="F7532" t="s">
        <v>1028</v>
      </c>
      <c r="G7532" t="s">
        <v>88</v>
      </c>
      <c r="H7532">
        <v>12</v>
      </c>
      <c r="I7532">
        <v>65</v>
      </c>
      <c r="J7532">
        <v>2020</v>
      </c>
      <c r="K7532">
        <v>181</v>
      </c>
      <c r="L7532" t="s">
        <v>23185</v>
      </c>
      <c r="M7532" s="15" t="e">
        <f>IF(INDEX(#REF!,MATCH(Padrón!K7532,#REF!,0),MATCH(Padrón!J7532,#REF!,0))=K7532,"Sí","NO")</f>
        <v>#REF!</v>
      </c>
    </row>
    <row r="7533" spans="1:13" x14ac:dyDescent="0.25">
      <c r="A7533" t="s">
        <v>30737</v>
      </c>
      <c r="B7533">
        <v>56372016</v>
      </c>
      <c r="C7533">
        <v>2004</v>
      </c>
      <c r="D7533" t="s">
        <v>2579</v>
      </c>
      <c r="E7533" t="s">
        <v>10232</v>
      </c>
      <c r="F7533" t="s">
        <v>1256</v>
      </c>
      <c r="G7533" t="s">
        <v>3</v>
      </c>
      <c r="H7533">
        <v>12</v>
      </c>
      <c r="I7533">
        <v>65</v>
      </c>
      <c r="J7533">
        <v>2020</v>
      </c>
      <c r="K7533">
        <v>182</v>
      </c>
      <c r="L7533" t="s">
        <v>23185</v>
      </c>
      <c r="M7533" s="15" t="e">
        <f>IF(INDEX(#REF!,MATCH(Padrón!K7533,#REF!,0),MATCH(Padrón!J7533,#REF!,0))=K7533,"Sí","NO")</f>
        <v>#REF!</v>
      </c>
    </row>
    <row r="7534" spans="1:13" x14ac:dyDescent="0.25">
      <c r="A7534" t="s">
        <v>30738</v>
      </c>
      <c r="B7534">
        <v>22727388</v>
      </c>
      <c r="C7534">
        <v>1972</v>
      </c>
      <c r="D7534" t="s">
        <v>2579</v>
      </c>
      <c r="E7534" t="s">
        <v>10233</v>
      </c>
      <c r="F7534" t="s">
        <v>10234</v>
      </c>
      <c r="G7534" t="s">
        <v>3</v>
      </c>
      <c r="H7534">
        <v>12</v>
      </c>
      <c r="I7534">
        <v>65</v>
      </c>
      <c r="J7534">
        <v>2020</v>
      </c>
      <c r="K7534">
        <v>183</v>
      </c>
      <c r="L7534" t="s">
        <v>23185</v>
      </c>
      <c r="M7534" s="15" t="e">
        <f>IF(INDEX(#REF!,MATCH(Padrón!K7534,#REF!,0),MATCH(Padrón!J7534,#REF!,0))=K7534,"Sí","NO")</f>
        <v>#REF!</v>
      </c>
    </row>
    <row r="7535" spans="1:13" x14ac:dyDescent="0.25">
      <c r="A7535" t="s">
        <v>30739</v>
      </c>
      <c r="B7535">
        <v>32963994</v>
      </c>
      <c r="C7535">
        <v>1987</v>
      </c>
      <c r="D7535" t="s">
        <v>2579</v>
      </c>
      <c r="E7535" t="s">
        <v>10235</v>
      </c>
      <c r="F7535" t="s">
        <v>180</v>
      </c>
      <c r="G7535" t="s">
        <v>3</v>
      </c>
      <c r="H7535">
        <v>12</v>
      </c>
      <c r="I7535">
        <v>65</v>
      </c>
      <c r="J7535">
        <v>2020</v>
      </c>
      <c r="K7535">
        <v>184</v>
      </c>
      <c r="L7535" t="s">
        <v>23185</v>
      </c>
      <c r="M7535" s="15" t="e">
        <f>IF(INDEX(#REF!,MATCH(Padrón!K7535,#REF!,0),MATCH(Padrón!J7535,#REF!,0))=K7535,"Sí","NO")</f>
        <v>#REF!</v>
      </c>
    </row>
    <row r="7536" spans="1:13" x14ac:dyDescent="0.25">
      <c r="A7536" t="s">
        <v>30740</v>
      </c>
      <c r="B7536">
        <v>16701949</v>
      </c>
      <c r="C7536">
        <v>1964</v>
      </c>
      <c r="D7536" t="s">
        <v>2579</v>
      </c>
      <c r="E7536" t="s">
        <v>3015</v>
      </c>
      <c r="F7536" t="s">
        <v>431</v>
      </c>
      <c r="G7536" t="s">
        <v>3</v>
      </c>
      <c r="H7536">
        <v>12</v>
      </c>
      <c r="I7536">
        <v>65</v>
      </c>
      <c r="J7536">
        <v>2020</v>
      </c>
      <c r="K7536">
        <v>185</v>
      </c>
      <c r="L7536" t="s">
        <v>23185</v>
      </c>
      <c r="M7536" s="15" t="e">
        <f>IF(INDEX(#REF!,MATCH(Padrón!K7536,#REF!,0),MATCH(Padrón!J7536,#REF!,0))=K7536,"Sí","NO")</f>
        <v>#REF!</v>
      </c>
    </row>
    <row r="7537" spans="1:13" x14ac:dyDescent="0.25">
      <c r="A7537" t="s">
        <v>30741</v>
      </c>
      <c r="B7537">
        <v>26773973</v>
      </c>
      <c r="C7537">
        <v>1979</v>
      </c>
      <c r="D7537" t="s">
        <v>2579</v>
      </c>
      <c r="E7537" t="s">
        <v>3015</v>
      </c>
      <c r="F7537" t="s">
        <v>10236</v>
      </c>
      <c r="G7537" t="s">
        <v>3</v>
      </c>
      <c r="H7537">
        <v>12</v>
      </c>
      <c r="I7537">
        <v>65</v>
      </c>
      <c r="J7537">
        <v>2020</v>
      </c>
      <c r="K7537">
        <v>186</v>
      </c>
      <c r="L7537" t="s">
        <v>23185</v>
      </c>
      <c r="M7537" s="15" t="e">
        <f>IF(INDEX(#REF!,MATCH(Padrón!K7537,#REF!,0),MATCH(Padrón!J7537,#REF!,0))=K7537,"Sí","NO")</f>
        <v>#REF!</v>
      </c>
    </row>
    <row r="7538" spans="1:13" x14ac:dyDescent="0.25">
      <c r="A7538" t="s">
        <v>30742</v>
      </c>
      <c r="B7538">
        <v>16194713</v>
      </c>
      <c r="C7538">
        <v>1963</v>
      </c>
      <c r="D7538" t="s">
        <v>2579</v>
      </c>
      <c r="E7538" t="s">
        <v>10237</v>
      </c>
      <c r="F7538" t="s">
        <v>9405</v>
      </c>
      <c r="G7538" t="s">
        <v>10</v>
      </c>
      <c r="H7538">
        <v>12</v>
      </c>
      <c r="I7538">
        <v>65</v>
      </c>
      <c r="J7538">
        <v>2020</v>
      </c>
      <c r="K7538">
        <v>187</v>
      </c>
      <c r="L7538" t="s">
        <v>23185</v>
      </c>
      <c r="M7538" s="15" t="e">
        <f>IF(INDEX(#REF!,MATCH(Padrón!K7538,#REF!,0),MATCH(Padrón!J7538,#REF!,0))=K7538,"Sí","NO")</f>
        <v>#REF!</v>
      </c>
    </row>
    <row r="7539" spans="1:13" x14ac:dyDescent="0.25">
      <c r="A7539" t="s">
        <v>30743</v>
      </c>
      <c r="B7539">
        <v>45451274</v>
      </c>
      <c r="C7539">
        <v>2002</v>
      </c>
      <c r="D7539" t="s">
        <v>2579</v>
      </c>
      <c r="E7539" t="s">
        <v>10238</v>
      </c>
      <c r="F7539" t="s">
        <v>858</v>
      </c>
      <c r="G7539" t="s">
        <v>3</v>
      </c>
      <c r="H7539">
        <v>12</v>
      </c>
      <c r="I7539">
        <v>65</v>
      </c>
      <c r="J7539">
        <v>2020</v>
      </c>
      <c r="K7539">
        <v>188</v>
      </c>
      <c r="L7539" t="s">
        <v>23185</v>
      </c>
      <c r="M7539" s="15" t="e">
        <f>IF(INDEX(#REF!,MATCH(Padrón!K7539,#REF!,0),MATCH(Padrón!J7539,#REF!,0))=K7539,"Sí","NO")</f>
        <v>#REF!</v>
      </c>
    </row>
    <row r="7540" spans="1:13" x14ac:dyDescent="0.25">
      <c r="A7540" t="s">
        <v>30744</v>
      </c>
      <c r="B7540">
        <v>35008035</v>
      </c>
      <c r="C7540">
        <v>1990</v>
      </c>
      <c r="D7540" t="s">
        <v>2579</v>
      </c>
      <c r="E7540" t="s">
        <v>10239</v>
      </c>
      <c r="F7540" t="s">
        <v>10240</v>
      </c>
      <c r="G7540" t="s">
        <v>10</v>
      </c>
      <c r="H7540">
        <v>12</v>
      </c>
      <c r="I7540">
        <v>65</v>
      </c>
      <c r="J7540">
        <v>2020</v>
      </c>
      <c r="K7540">
        <v>189</v>
      </c>
      <c r="L7540" t="s">
        <v>23185</v>
      </c>
      <c r="M7540" s="15" t="e">
        <f>IF(INDEX(#REF!,MATCH(Padrón!K7540,#REF!,0),MATCH(Padrón!J7540,#REF!,0))=K7540,"Sí","NO")</f>
        <v>#REF!</v>
      </c>
    </row>
    <row r="7541" spans="1:13" x14ac:dyDescent="0.25">
      <c r="A7541" t="s">
        <v>30745</v>
      </c>
      <c r="B7541">
        <v>24123480</v>
      </c>
      <c r="C7541">
        <v>1974</v>
      </c>
      <c r="D7541" t="s">
        <v>2579</v>
      </c>
      <c r="E7541" t="s">
        <v>10241</v>
      </c>
      <c r="F7541" t="s">
        <v>5345</v>
      </c>
      <c r="G7541" t="s">
        <v>3</v>
      </c>
      <c r="H7541">
        <v>12</v>
      </c>
      <c r="I7541">
        <v>65</v>
      </c>
      <c r="J7541">
        <v>2020</v>
      </c>
      <c r="K7541">
        <v>190</v>
      </c>
      <c r="L7541" t="s">
        <v>23185</v>
      </c>
      <c r="M7541" s="15" t="e">
        <f>IF(INDEX(#REF!,MATCH(Padrón!K7541,#REF!,0),MATCH(Padrón!J7541,#REF!,0))=K7541,"Sí","NO")</f>
        <v>#REF!</v>
      </c>
    </row>
    <row r="7542" spans="1:13" x14ac:dyDescent="0.25">
      <c r="A7542" t="s">
        <v>30746</v>
      </c>
      <c r="B7542">
        <v>36062154</v>
      </c>
      <c r="C7542">
        <v>1991</v>
      </c>
      <c r="D7542" t="s">
        <v>2579</v>
      </c>
      <c r="E7542" t="s">
        <v>134</v>
      </c>
      <c r="F7542" t="s">
        <v>10242</v>
      </c>
      <c r="G7542" t="s">
        <v>10</v>
      </c>
      <c r="H7542">
        <v>12</v>
      </c>
      <c r="I7542">
        <v>65</v>
      </c>
      <c r="J7542">
        <v>2020</v>
      </c>
      <c r="K7542">
        <v>191</v>
      </c>
      <c r="L7542" t="s">
        <v>23185</v>
      </c>
      <c r="M7542" s="15" t="e">
        <f>IF(INDEX(#REF!,MATCH(Padrón!K7542,#REF!,0),MATCH(Padrón!J7542,#REF!,0))=K7542,"Sí","NO")</f>
        <v>#REF!</v>
      </c>
    </row>
    <row r="7543" spans="1:13" x14ac:dyDescent="0.25">
      <c r="A7543" t="s">
        <v>30747</v>
      </c>
      <c r="B7543">
        <v>31811252</v>
      </c>
      <c r="C7543">
        <v>1985</v>
      </c>
      <c r="D7543" t="s">
        <v>2579</v>
      </c>
      <c r="E7543" t="s">
        <v>10243</v>
      </c>
      <c r="F7543" t="s">
        <v>1164</v>
      </c>
      <c r="G7543" t="s">
        <v>3</v>
      </c>
      <c r="H7543">
        <v>12</v>
      </c>
      <c r="I7543">
        <v>65</v>
      </c>
      <c r="J7543">
        <v>2020</v>
      </c>
      <c r="K7543">
        <v>192</v>
      </c>
      <c r="L7543" t="s">
        <v>23185</v>
      </c>
      <c r="M7543" s="15" t="e">
        <f>IF(INDEX(#REF!,MATCH(Padrón!K7543,#REF!,0),MATCH(Padrón!J7543,#REF!,0))=K7543,"Sí","NO")</f>
        <v>#REF!</v>
      </c>
    </row>
    <row r="7544" spans="1:13" x14ac:dyDescent="0.25">
      <c r="A7544" t="s">
        <v>30748</v>
      </c>
      <c r="B7544">
        <v>49789226</v>
      </c>
      <c r="C7544">
        <v>1996</v>
      </c>
      <c r="D7544" t="s">
        <v>2579</v>
      </c>
      <c r="E7544" t="s">
        <v>10244</v>
      </c>
      <c r="F7544" t="s">
        <v>290</v>
      </c>
      <c r="G7544" t="s">
        <v>10</v>
      </c>
      <c r="H7544">
        <v>12</v>
      </c>
      <c r="I7544">
        <v>65</v>
      </c>
      <c r="J7544">
        <v>2020</v>
      </c>
      <c r="K7544">
        <v>193</v>
      </c>
      <c r="L7544" t="s">
        <v>23185</v>
      </c>
      <c r="M7544" s="15" t="e">
        <f>IF(INDEX(#REF!,MATCH(Padrón!K7544,#REF!,0),MATCH(Padrón!J7544,#REF!,0))=K7544,"Sí","NO")</f>
        <v>#REF!</v>
      </c>
    </row>
    <row r="7545" spans="1:13" x14ac:dyDescent="0.25">
      <c r="A7545" t="s">
        <v>30749</v>
      </c>
      <c r="B7545">
        <v>39045807</v>
      </c>
      <c r="C7545">
        <v>1995</v>
      </c>
      <c r="D7545" t="s">
        <v>2579</v>
      </c>
      <c r="E7545" t="s">
        <v>10245</v>
      </c>
      <c r="F7545" t="s">
        <v>10246</v>
      </c>
      <c r="G7545" t="s">
        <v>3</v>
      </c>
      <c r="H7545">
        <v>12</v>
      </c>
      <c r="I7545">
        <v>65</v>
      </c>
      <c r="J7545">
        <v>2020</v>
      </c>
      <c r="K7545">
        <v>194</v>
      </c>
      <c r="L7545" t="s">
        <v>23185</v>
      </c>
      <c r="M7545" s="15" t="e">
        <f>IF(INDEX(#REF!,MATCH(Padrón!K7545,#REF!,0),MATCH(Padrón!J7545,#REF!,0))=K7545,"Sí","NO")</f>
        <v>#REF!</v>
      </c>
    </row>
    <row r="7546" spans="1:13" x14ac:dyDescent="0.25">
      <c r="A7546" t="s">
        <v>30750</v>
      </c>
      <c r="B7546">
        <v>29212955</v>
      </c>
      <c r="C7546">
        <v>1982</v>
      </c>
      <c r="D7546" t="s">
        <v>2579</v>
      </c>
      <c r="E7546" t="s">
        <v>1793</v>
      </c>
      <c r="F7546" t="s">
        <v>10247</v>
      </c>
      <c r="G7546" t="s">
        <v>3</v>
      </c>
      <c r="H7546">
        <v>12</v>
      </c>
      <c r="I7546">
        <v>65</v>
      </c>
      <c r="J7546">
        <v>2020</v>
      </c>
      <c r="K7546">
        <v>195</v>
      </c>
      <c r="L7546" t="s">
        <v>23185</v>
      </c>
      <c r="M7546" s="15" t="e">
        <f>IF(INDEX(#REF!,MATCH(Padrón!K7546,#REF!,0),MATCH(Padrón!J7546,#REF!,0))=K7546,"Sí","NO")</f>
        <v>#REF!</v>
      </c>
    </row>
    <row r="7547" spans="1:13" x14ac:dyDescent="0.25">
      <c r="A7547" t="s">
        <v>30751</v>
      </c>
      <c r="B7547">
        <v>5646806</v>
      </c>
      <c r="C7547">
        <v>1948</v>
      </c>
      <c r="D7547" t="s">
        <v>2579</v>
      </c>
      <c r="E7547" t="s">
        <v>2270</v>
      </c>
      <c r="F7547" t="s">
        <v>10248</v>
      </c>
      <c r="G7547" t="s">
        <v>10</v>
      </c>
      <c r="H7547">
        <v>12</v>
      </c>
      <c r="I7547">
        <v>65</v>
      </c>
      <c r="J7547">
        <v>2020</v>
      </c>
      <c r="K7547">
        <v>196</v>
      </c>
      <c r="L7547" t="s">
        <v>23185</v>
      </c>
      <c r="M7547" s="15" t="e">
        <f>IF(INDEX(#REF!,MATCH(Padrón!K7547,#REF!,0),MATCH(Padrón!J7547,#REF!,0))=K7547,"Sí","NO")</f>
        <v>#REF!</v>
      </c>
    </row>
    <row r="7548" spans="1:13" x14ac:dyDescent="0.25">
      <c r="A7548" t="s">
        <v>30752</v>
      </c>
      <c r="B7548">
        <v>16194709</v>
      </c>
      <c r="C7548">
        <v>1963</v>
      </c>
      <c r="D7548" t="s">
        <v>2579</v>
      </c>
      <c r="E7548" t="s">
        <v>10249</v>
      </c>
      <c r="F7548" t="s">
        <v>10250</v>
      </c>
      <c r="G7548" t="s">
        <v>3</v>
      </c>
      <c r="H7548">
        <v>12</v>
      </c>
      <c r="I7548">
        <v>65</v>
      </c>
      <c r="J7548">
        <v>2020</v>
      </c>
      <c r="K7548">
        <v>197</v>
      </c>
      <c r="L7548" t="s">
        <v>23185</v>
      </c>
      <c r="M7548" s="15" t="e">
        <f>IF(INDEX(#REF!,MATCH(Padrón!K7548,#REF!,0),MATCH(Padrón!J7548,#REF!,0))=K7548,"Sí","NO")</f>
        <v>#REF!</v>
      </c>
    </row>
    <row r="7549" spans="1:13" x14ac:dyDescent="0.25">
      <c r="A7549" t="s">
        <v>30753</v>
      </c>
      <c r="B7549">
        <v>44388510</v>
      </c>
      <c r="C7549">
        <v>2002</v>
      </c>
      <c r="D7549" t="s">
        <v>2579</v>
      </c>
      <c r="E7549" t="s">
        <v>4064</v>
      </c>
      <c r="F7549" t="s">
        <v>318</v>
      </c>
      <c r="G7549" t="s">
        <v>3</v>
      </c>
      <c r="H7549">
        <v>12</v>
      </c>
      <c r="I7549">
        <v>65</v>
      </c>
      <c r="J7549">
        <v>2020</v>
      </c>
      <c r="K7549">
        <v>198</v>
      </c>
      <c r="L7549" t="s">
        <v>23185</v>
      </c>
      <c r="M7549" s="15" t="e">
        <f>IF(INDEX(#REF!,MATCH(Padrón!K7549,#REF!,0),MATCH(Padrón!J7549,#REF!,0))=K7549,"Sí","NO")</f>
        <v>#REF!</v>
      </c>
    </row>
    <row r="7550" spans="1:13" x14ac:dyDescent="0.25">
      <c r="A7550" t="s">
        <v>30754</v>
      </c>
      <c r="B7550">
        <v>11716881</v>
      </c>
      <c r="C7550">
        <v>1955</v>
      </c>
      <c r="D7550" t="s">
        <v>2579</v>
      </c>
      <c r="E7550" t="s">
        <v>2728</v>
      </c>
      <c r="F7550" t="s">
        <v>618</v>
      </c>
      <c r="G7550" t="s">
        <v>3</v>
      </c>
      <c r="H7550">
        <v>12</v>
      </c>
      <c r="I7550">
        <v>65</v>
      </c>
      <c r="J7550">
        <v>2020</v>
      </c>
      <c r="K7550">
        <v>199</v>
      </c>
      <c r="L7550" t="s">
        <v>23185</v>
      </c>
      <c r="M7550" s="15" t="e">
        <f>IF(INDEX(#REF!,MATCH(Padrón!K7550,#REF!,0),MATCH(Padrón!J7550,#REF!,0))=K7550,"Sí","NO")</f>
        <v>#REF!</v>
      </c>
    </row>
    <row r="7551" spans="1:13" x14ac:dyDescent="0.25">
      <c r="A7551" t="s">
        <v>30755</v>
      </c>
      <c r="B7551">
        <v>13357940</v>
      </c>
      <c r="C7551">
        <v>1957</v>
      </c>
      <c r="D7551" t="s">
        <v>2579</v>
      </c>
      <c r="E7551" t="s">
        <v>9511</v>
      </c>
      <c r="F7551" t="s">
        <v>350</v>
      </c>
      <c r="G7551" t="s">
        <v>3</v>
      </c>
      <c r="H7551">
        <v>12</v>
      </c>
      <c r="I7551">
        <v>65</v>
      </c>
      <c r="J7551">
        <v>2020</v>
      </c>
      <c r="K7551">
        <v>200</v>
      </c>
      <c r="L7551" t="s">
        <v>23185</v>
      </c>
      <c r="M7551" s="15" t="e">
        <f>IF(INDEX(#REF!,MATCH(Padrón!K7551,#REF!,0),MATCH(Padrón!J7551,#REF!,0))=K7551,"Sí","NO")</f>
        <v>#REF!</v>
      </c>
    </row>
    <row r="7552" spans="1:13" x14ac:dyDescent="0.25">
      <c r="A7552" t="s">
        <v>30756</v>
      </c>
      <c r="B7552">
        <v>13376771</v>
      </c>
      <c r="C7552">
        <v>1960</v>
      </c>
      <c r="D7552" t="s">
        <v>2579</v>
      </c>
      <c r="E7552" t="s">
        <v>4887</v>
      </c>
      <c r="F7552" t="s">
        <v>10251</v>
      </c>
      <c r="G7552" t="s">
        <v>3</v>
      </c>
      <c r="H7552">
        <v>12</v>
      </c>
      <c r="I7552">
        <v>65</v>
      </c>
      <c r="J7552">
        <v>2020</v>
      </c>
      <c r="K7552">
        <v>201</v>
      </c>
      <c r="L7552" t="s">
        <v>23185</v>
      </c>
      <c r="M7552" s="15" t="e">
        <f>IF(INDEX(#REF!,MATCH(Padrón!K7552,#REF!,0),MATCH(Padrón!J7552,#REF!,0))=K7552,"Sí","NO")</f>
        <v>#REF!</v>
      </c>
    </row>
    <row r="7553" spans="1:13" x14ac:dyDescent="0.25">
      <c r="A7553" t="s">
        <v>30757</v>
      </c>
      <c r="B7553">
        <v>45025885</v>
      </c>
      <c r="C7553">
        <v>2003</v>
      </c>
      <c r="D7553" t="s">
        <v>2579</v>
      </c>
      <c r="E7553" t="s">
        <v>10252</v>
      </c>
      <c r="F7553" t="s">
        <v>50</v>
      </c>
      <c r="G7553" t="s">
        <v>3</v>
      </c>
      <c r="H7553">
        <v>12</v>
      </c>
      <c r="I7553">
        <v>65</v>
      </c>
      <c r="J7553">
        <v>2020</v>
      </c>
      <c r="K7553">
        <v>202</v>
      </c>
      <c r="L7553" t="s">
        <v>23185</v>
      </c>
      <c r="M7553" s="15" t="e">
        <f>IF(INDEX(#REF!,MATCH(Padrón!K7553,#REF!,0),MATCH(Padrón!J7553,#REF!,0))=K7553,"Sí","NO")</f>
        <v>#REF!</v>
      </c>
    </row>
    <row r="7554" spans="1:13" x14ac:dyDescent="0.25">
      <c r="A7554" t="s">
        <v>30758</v>
      </c>
      <c r="B7554">
        <v>28552557</v>
      </c>
      <c r="C7554">
        <v>1981</v>
      </c>
      <c r="D7554" t="s">
        <v>2579</v>
      </c>
      <c r="E7554" t="s">
        <v>8444</v>
      </c>
      <c r="F7554" t="s">
        <v>5073</v>
      </c>
      <c r="G7554" t="s">
        <v>3</v>
      </c>
      <c r="H7554">
        <v>12</v>
      </c>
      <c r="I7554">
        <v>65</v>
      </c>
      <c r="J7554">
        <v>2020</v>
      </c>
      <c r="K7554">
        <v>203</v>
      </c>
      <c r="L7554" t="s">
        <v>23185</v>
      </c>
      <c r="M7554" s="15" t="e">
        <f>IF(INDEX(#REF!,MATCH(Padrón!K7554,#REF!,0),MATCH(Padrón!J7554,#REF!,0))=K7554,"Sí","NO")</f>
        <v>#REF!</v>
      </c>
    </row>
    <row r="7555" spans="1:13" x14ac:dyDescent="0.25">
      <c r="A7555" t="s">
        <v>30759</v>
      </c>
      <c r="B7555">
        <v>26192972</v>
      </c>
      <c r="C7555">
        <v>1977</v>
      </c>
      <c r="D7555" t="s">
        <v>2579</v>
      </c>
      <c r="E7555" t="s">
        <v>2232</v>
      </c>
      <c r="F7555" t="s">
        <v>9</v>
      </c>
      <c r="G7555" t="s">
        <v>3</v>
      </c>
      <c r="H7555">
        <v>12</v>
      </c>
      <c r="I7555">
        <v>65</v>
      </c>
      <c r="J7555">
        <v>2020</v>
      </c>
      <c r="K7555">
        <v>204</v>
      </c>
      <c r="L7555" t="s">
        <v>23185</v>
      </c>
      <c r="M7555" s="15" t="e">
        <f>IF(INDEX(#REF!,MATCH(Padrón!K7555,#REF!,0),MATCH(Padrón!J7555,#REF!,0))=K7555,"Sí","NO")</f>
        <v>#REF!</v>
      </c>
    </row>
    <row r="7556" spans="1:13" x14ac:dyDescent="0.25">
      <c r="A7556" t="s">
        <v>30760</v>
      </c>
      <c r="B7556">
        <v>26425680</v>
      </c>
      <c r="C7556">
        <v>1978</v>
      </c>
      <c r="D7556" t="s">
        <v>2579</v>
      </c>
      <c r="E7556" t="s">
        <v>1746</v>
      </c>
      <c r="F7556" t="s">
        <v>248</v>
      </c>
      <c r="G7556" t="s">
        <v>3</v>
      </c>
      <c r="H7556">
        <v>12</v>
      </c>
      <c r="I7556">
        <v>65</v>
      </c>
      <c r="J7556">
        <v>2020</v>
      </c>
      <c r="K7556">
        <v>205</v>
      </c>
      <c r="L7556" t="s">
        <v>23185</v>
      </c>
      <c r="M7556" s="15" t="e">
        <f>IF(INDEX(#REF!,MATCH(Padrón!K7556,#REF!,0),MATCH(Padrón!J7556,#REF!,0))=K7556,"Sí","NO")</f>
        <v>#REF!</v>
      </c>
    </row>
    <row r="7557" spans="1:13" x14ac:dyDescent="0.25">
      <c r="A7557" t="s">
        <v>30761</v>
      </c>
      <c r="B7557">
        <v>27993111</v>
      </c>
      <c r="C7557">
        <v>1980</v>
      </c>
      <c r="D7557" t="s">
        <v>2579</v>
      </c>
      <c r="E7557" t="s">
        <v>5692</v>
      </c>
      <c r="F7557" t="s">
        <v>9456</v>
      </c>
      <c r="G7557" t="s">
        <v>3</v>
      </c>
      <c r="H7557">
        <v>12</v>
      </c>
      <c r="I7557">
        <v>65</v>
      </c>
      <c r="J7557">
        <v>2020</v>
      </c>
      <c r="K7557">
        <v>206</v>
      </c>
      <c r="L7557" t="s">
        <v>23185</v>
      </c>
      <c r="M7557" s="15" t="e">
        <f>IF(INDEX(#REF!,MATCH(Padrón!K7557,#REF!,0),MATCH(Padrón!J7557,#REF!,0))=K7557,"Sí","NO")</f>
        <v>#REF!</v>
      </c>
    </row>
    <row r="7558" spans="1:13" x14ac:dyDescent="0.25">
      <c r="A7558" t="s">
        <v>30762</v>
      </c>
      <c r="B7558">
        <v>29840376</v>
      </c>
      <c r="C7558">
        <v>1983</v>
      </c>
      <c r="D7558" t="s">
        <v>2579</v>
      </c>
      <c r="E7558" t="s">
        <v>3364</v>
      </c>
      <c r="F7558" t="s">
        <v>2552</v>
      </c>
      <c r="G7558" t="s">
        <v>3</v>
      </c>
      <c r="H7558">
        <v>12</v>
      </c>
      <c r="I7558">
        <v>65</v>
      </c>
      <c r="J7558">
        <v>2020</v>
      </c>
      <c r="K7558">
        <v>207</v>
      </c>
      <c r="L7558" t="s">
        <v>23185</v>
      </c>
      <c r="M7558" s="15" t="e">
        <f>IF(INDEX(#REF!,MATCH(Padrón!K7558,#REF!,0),MATCH(Padrón!J7558,#REF!,0))=K7558,"Sí","NO")</f>
        <v>#REF!</v>
      </c>
    </row>
    <row r="7559" spans="1:13" x14ac:dyDescent="0.25">
      <c r="A7559" t="s">
        <v>30763</v>
      </c>
      <c r="B7559">
        <v>28252301</v>
      </c>
      <c r="C7559">
        <v>1980</v>
      </c>
      <c r="D7559" t="s">
        <v>2579</v>
      </c>
      <c r="E7559" t="s">
        <v>701</v>
      </c>
      <c r="F7559" t="s">
        <v>10253</v>
      </c>
      <c r="G7559" t="s">
        <v>3</v>
      </c>
      <c r="H7559">
        <v>12</v>
      </c>
      <c r="I7559">
        <v>65</v>
      </c>
      <c r="J7559">
        <v>2020</v>
      </c>
      <c r="K7559">
        <v>208</v>
      </c>
      <c r="L7559" t="s">
        <v>23185</v>
      </c>
      <c r="M7559" s="15" t="e">
        <f>IF(INDEX(#REF!,MATCH(Padrón!K7559,#REF!,0),MATCH(Padrón!J7559,#REF!,0))=K7559,"Sí","NO")</f>
        <v>#REF!</v>
      </c>
    </row>
    <row r="7560" spans="1:13" x14ac:dyDescent="0.25">
      <c r="A7560" t="s">
        <v>30764</v>
      </c>
      <c r="B7560">
        <v>56372017</v>
      </c>
      <c r="C7560">
        <v>2007</v>
      </c>
      <c r="D7560" t="s">
        <v>2579</v>
      </c>
      <c r="E7560" t="s">
        <v>5275</v>
      </c>
      <c r="F7560" t="s">
        <v>64</v>
      </c>
      <c r="G7560" t="s">
        <v>3</v>
      </c>
      <c r="H7560">
        <v>12</v>
      </c>
      <c r="I7560">
        <v>65</v>
      </c>
      <c r="J7560">
        <v>2020</v>
      </c>
      <c r="K7560">
        <v>209</v>
      </c>
      <c r="L7560" t="s">
        <v>23185</v>
      </c>
      <c r="M7560" s="15" t="e">
        <f>IF(INDEX(#REF!,MATCH(Padrón!K7560,#REF!,0),MATCH(Padrón!J7560,#REF!,0))=K7560,"Sí","NO")</f>
        <v>#REF!</v>
      </c>
    </row>
    <row r="7561" spans="1:13" x14ac:dyDescent="0.25">
      <c r="A7561" t="s">
        <v>30765</v>
      </c>
      <c r="B7561">
        <v>26528496</v>
      </c>
      <c r="C7561">
        <v>1978</v>
      </c>
      <c r="D7561" t="s">
        <v>2579</v>
      </c>
      <c r="E7561" t="s">
        <v>2059</v>
      </c>
      <c r="F7561" t="s">
        <v>2021</v>
      </c>
      <c r="G7561" t="s">
        <v>27</v>
      </c>
      <c r="H7561">
        <v>12</v>
      </c>
      <c r="I7561">
        <v>65</v>
      </c>
      <c r="J7561">
        <v>2020</v>
      </c>
      <c r="K7561">
        <v>210</v>
      </c>
      <c r="L7561" t="s">
        <v>23185</v>
      </c>
      <c r="M7561" s="15" t="e">
        <f>IF(INDEX(#REF!,MATCH(Padrón!K7561,#REF!,0),MATCH(Padrón!J7561,#REF!,0))=K7561,"Sí","NO")</f>
        <v>#REF!</v>
      </c>
    </row>
    <row r="7562" spans="1:13" x14ac:dyDescent="0.25">
      <c r="A7562" t="s">
        <v>30766</v>
      </c>
      <c r="B7562">
        <v>17598543</v>
      </c>
      <c r="C7562">
        <v>1965</v>
      </c>
      <c r="D7562" t="s">
        <v>2579</v>
      </c>
      <c r="E7562" t="s">
        <v>2527</v>
      </c>
      <c r="F7562" t="s">
        <v>1041</v>
      </c>
      <c r="G7562" t="s">
        <v>3</v>
      </c>
      <c r="H7562">
        <v>12</v>
      </c>
      <c r="I7562">
        <v>65</v>
      </c>
      <c r="J7562">
        <v>2020</v>
      </c>
      <c r="K7562">
        <v>211</v>
      </c>
      <c r="L7562" t="s">
        <v>23185</v>
      </c>
      <c r="M7562" s="15" t="e">
        <f>IF(INDEX(#REF!,MATCH(Padrón!K7562,#REF!,0),MATCH(Padrón!J7562,#REF!,0))=K7562,"Sí","NO")</f>
        <v>#REF!</v>
      </c>
    </row>
    <row r="7563" spans="1:13" x14ac:dyDescent="0.25">
      <c r="A7563" t="s">
        <v>30767</v>
      </c>
      <c r="B7563">
        <v>47593252</v>
      </c>
      <c r="C7563">
        <v>2006</v>
      </c>
      <c r="D7563" t="s">
        <v>2579</v>
      </c>
      <c r="E7563" t="s">
        <v>10254</v>
      </c>
      <c r="F7563" t="s">
        <v>10255</v>
      </c>
      <c r="G7563" t="s">
        <v>3</v>
      </c>
      <c r="H7563">
        <v>12</v>
      </c>
      <c r="I7563">
        <v>65</v>
      </c>
      <c r="J7563">
        <v>2020</v>
      </c>
      <c r="K7563">
        <v>212</v>
      </c>
      <c r="L7563" t="s">
        <v>23185</v>
      </c>
      <c r="M7563" s="15" t="e">
        <f>IF(INDEX(#REF!,MATCH(Padrón!K7563,#REF!,0),MATCH(Padrón!J7563,#REF!,0))=K7563,"Sí","NO")</f>
        <v>#REF!</v>
      </c>
    </row>
    <row r="7564" spans="1:13" x14ac:dyDescent="0.25">
      <c r="A7564" t="s">
        <v>30768</v>
      </c>
      <c r="B7564">
        <v>32736699</v>
      </c>
      <c r="C7564">
        <v>1974</v>
      </c>
      <c r="D7564" t="s">
        <v>2579</v>
      </c>
      <c r="E7564" t="s">
        <v>247</v>
      </c>
      <c r="F7564" t="s">
        <v>52</v>
      </c>
      <c r="G7564" t="s">
        <v>3</v>
      </c>
      <c r="H7564">
        <v>12</v>
      </c>
      <c r="I7564">
        <v>65</v>
      </c>
      <c r="J7564">
        <v>2020</v>
      </c>
      <c r="K7564">
        <v>213</v>
      </c>
      <c r="L7564" t="s">
        <v>23185</v>
      </c>
      <c r="M7564" s="15" t="e">
        <f>IF(INDEX(#REF!,MATCH(Padrón!K7564,#REF!,0),MATCH(Padrón!J7564,#REF!,0))=K7564,"Sí","NO")</f>
        <v>#REF!</v>
      </c>
    </row>
    <row r="7565" spans="1:13" x14ac:dyDescent="0.25">
      <c r="A7565" t="s">
        <v>30769</v>
      </c>
      <c r="B7565">
        <v>28181752</v>
      </c>
      <c r="C7565">
        <v>1980</v>
      </c>
      <c r="D7565" t="s">
        <v>2579</v>
      </c>
      <c r="E7565" t="s">
        <v>1163</v>
      </c>
      <c r="F7565" t="s">
        <v>10256</v>
      </c>
      <c r="G7565" t="s">
        <v>3</v>
      </c>
      <c r="H7565">
        <v>12</v>
      </c>
      <c r="I7565">
        <v>65</v>
      </c>
      <c r="J7565">
        <v>2020</v>
      </c>
      <c r="K7565">
        <v>214</v>
      </c>
      <c r="L7565" t="s">
        <v>23185</v>
      </c>
      <c r="M7565" s="15" t="e">
        <f>IF(INDEX(#REF!,MATCH(Padrón!K7565,#REF!,0),MATCH(Padrón!J7565,#REF!,0))=K7565,"Sí","NO")</f>
        <v>#REF!</v>
      </c>
    </row>
    <row r="7566" spans="1:13" x14ac:dyDescent="0.25">
      <c r="A7566" t="s">
        <v>30770</v>
      </c>
      <c r="B7566">
        <v>41304018</v>
      </c>
      <c r="C7566">
        <v>1998</v>
      </c>
      <c r="D7566" t="s">
        <v>2579</v>
      </c>
      <c r="E7566" t="s">
        <v>10257</v>
      </c>
      <c r="F7566" t="s">
        <v>5730</v>
      </c>
      <c r="G7566" t="s">
        <v>3</v>
      </c>
      <c r="H7566">
        <v>12</v>
      </c>
      <c r="I7566">
        <v>65</v>
      </c>
      <c r="J7566">
        <v>2020</v>
      </c>
      <c r="K7566">
        <v>215</v>
      </c>
      <c r="L7566" t="s">
        <v>23185</v>
      </c>
      <c r="M7566" s="15" t="e">
        <f>IF(INDEX(#REF!,MATCH(Padrón!K7566,#REF!,0),MATCH(Padrón!J7566,#REF!,0))=K7566,"Sí","NO")</f>
        <v>#REF!</v>
      </c>
    </row>
    <row r="7567" spans="1:13" x14ac:dyDescent="0.25">
      <c r="A7567" t="s">
        <v>30771</v>
      </c>
      <c r="B7567">
        <v>38188951</v>
      </c>
      <c r="C7567">
        <v>1994</v>
      </c>
      <c r="D7567" t="s">
        <v>2579</v>
      </c>
      <c r="E7567" t="s">
        <v>273</v>
      </c>
      <c r="F7567" t="s">
        <v>1711</v>
      </c>
      <c r="G7567" t="s">
        <v>110</v>
      </c>
      <c r="H7567">
        <v>12</v>
      </c>
      <c r="I7567">
        <v>65</v>
      </c>
      <c r="J7567">
        <v>2020</v>
      </c>
      <c r="K7567">
        <v>216</v>
      </c>
      <c r="L7567" t="s">
        <v>23185</v>
      </c>
      <c r="M7567" s="15" t="e">
        <f>IF(INDEX(#REF!,MATCH(Padrón!K7567,#REF!,0),MATCH(Padrón!J7567,#REF!,0))=K7567,"Sí","NO")</f>
        <v>#REF!</v>
      </c>
    </row>
    <row r="7568" spans="1:13" x14ac:dyDescent="0.25">
      <c r="A7568" t="s">
        <v>30772</v>
      </c>
      <c r="B7568">
        <v>14719421</v>
      </c>
      <c r="C7568">
        <v>1961</v>
      </c>
      <c r="D7568" t="s">
        <v>2579</v>
      </c>
      <c r="E7568" t="s">
        <v>10258</v>
      </c>
      <c r="F7568" t="s">
        <v>2133</v>
      </c>
      <c r="G7568" t="s">
        <v>3</v>
      </c>
      <c r="H7568">
        <v>12</v>
      </c>
      <c r="I7568">
        <v>65</v>
      </c>
      <c r="J7568">
        <v>2020</v>
      </c>
      <c r="K7568">
        <v>217</v>
      </c>
      <c r="L7568" t="s">
        <v>23185</v>
      </c>
      <c r="M7568" s="15" t="e">
        <f>IF(INDEX(#REF!,MATCH(Padrón!K7568,#REF!,0),MATCH(Padrón!J7568,#REF!,0))=K7568,"Sí","NO")</f>
        <v>#REF!</v>
      </c>
    </row>
    <row r="7569" spans="1:13" x14ac:dyDescent="0.25">
      <c r="A7569" t="s">
        <v>30773</v>
      </c>
      <c r="B7569">
        <v>32299354</v>
      </c>
      <c r="C7569">
        <v>1986</v>
      </c>
      <c r="D7569" t="s">
        <v>2579</v>
      </c>
      <c r="E7569" t="s">
        <v>1038</v>
      </c>
      <c r="F7569" t="s">
        <v>618</v>
      </c>
      <c r="G7569" t="s">
        <v>3</v>
      </c>
      <c r="H7569">
        <v>12</v>
      </c>
      <c r="I7569">
        <v>65</v>
      </c>
      <c r="J7569">
        <v>2020</v>
      </c>
      <c r="K7569">
        <v>218</v>
      </c>
      <c r="L7569" t="s">
        <v>23185</v>
      </c>
      <c r="M7569" s="15" t="e">
        <f>IF(INDEX(#REF!,MATCH(Padrón!K7569,#REF!,0),MATCH(Padrón!J7569,#REF!,0))=K7569,"Sí","NO")</f>
        <v>#REF!</v>
      </c>
    </row>
    <row r="7570" spans="1:13" x14ac:dyDescent="0.25">
      <c r="A7570" t="s">
        <v>30774</v>
      </c>
      <c r="B7570">
        <v>20459141</v>
      </c>
      <c r="C7570">
        <v>1968</v>
      </c>
      <c r="D7570" t="s">
        <v>2579</v>
      </c>
      <c r="E7570" t="s">
        <v>726</v>
      </c>
      <c r="F7570" t="s">
        <v>10259</v>
      </c>
      <c r="G7570" t="s">
        <v>3</v>
      </c>
      <c r="H7570">
        <v>12</v>
      </c>
      <c r="I7570">
        <v>65</v>
      </c>
      <c r="J7570">
        <v>2020</v>
      </c>
      <c r="K7570">
        <v>219</v>
      </c>
      <c r="L7570" t="s">
        <v>23185</v>
      </c>
      <c r="M7570" s="15" t="e">
        <f>IF(INDEX(#REF!,MATCH(Padrón!K7570,#REF!,0),MATCH(Padrón!J7570,#REF!,0))=K7570,"Sí","NO")</f>
        <v>#REF!</v>
      </c>
    </row>
    <row r="7571" spans="1:13" x14ac:dyDescent="0.25">
      <c r="A7571" t="s">
        <v>30775</v>
      </c>
      <c r="B7571">
        <v>47593232</v>
      </c>
      <c r="C7571">
        <v>2006</v>
      </c>
      <c r="D7571" t="s">
        <v>2579</v>
      </c>
      <c r="E7571" t="s">
        <v>10260</v>
      </c>
      <c r="F7571" t="s">
        <v>10261</v>
      </c>
      <c r="G7571" t="s">
        <v>3</v>
      </c>
      <c r="H7571">
        <v>12</v>
      </c>
      <c r="I7571">
        <v>65</v>
      </c>
      <c r="J7571">
        <v>2020</v>
      </c>
      <c r="K7571">
        <v>220</v>
      </c>
      <c r="L7571" t="s">
        <v>23185</v>
      </c>
      <c r="M7571" s="15" t="e">
        <f>IF(INDEX(#REF!,MATCH(Padrón!K7571,#REF!,0),MATCH(Padrón!J7571,#REF!,0))=K7571,"Sí","NO")</f>
        <v>#REF!</v>
      </c>
    </row>
    <row r="7572" spans="1:13" x14ac:dyDescent="0.25">
      <c r="A7572" t="s">
        <v>30776</v>
      </c>
      <c r="B7572">
        <v>14066647</v>
      </c>
      <c r="C7572">
        <v>1960</v>
      </c>
      <c r="D7572" t="s">
        <v>2579</v>
      </c>
      <c r="E7572" t="s">
        <v>10262</v>
      </c>
      <c r="F7572" t="s">
        <v>141</v>
      </c>
      <c r="G7572" t="s">
        <v>3</v>
      </c>
      <c r="H7572">
        <v>12</v>
      </c>
      <c r="I7572">
        <v>65</v>
      </c>
      <c r="J7572">
        <v>2020</v>
      </c>
      <c r="K7572">
        <v>221</v>
      </c>
      <c r="L7572" t="s">
        <v>23185</v>
      </c>
      <c r="M7572" s="15" t="e">
        <f>IF(INDEX(#REF!,MATCH(Padrón!K7572,#REF!,0),MATCH(Padrón!J7572,#REF!,0))=K7572,"Sí","NO")</f>
        <v>#REF!</v>
      </c>
    </row>
    <row r="7573" spans="1:13" x14ac:dyDescent="0.25">
      <c r="A7573" t="s">
        <v>30777</v>
      </c>
      <c r="B7573">
        <v>27596697</v>
      </c>
      <c r="C7573">
        <v>1979</v>
      </c>
      <c r="D7573" t="s">
        <v>2579</v>
      </c>
      <c r="E7573" t="s">
        <v>1218</v>
      </c>
      <c r="F7573" t="s">
        <v>6992</v>
      </c>
      <c r="G7573" t="s">
        <v>10</v>
      </c>
      <c r="H7573">
        <v>12</v>
      </c>
      <c r="I7573">
        <v>65</v>
      </c>
      <c r="J7573">
        <v>2020</v>
      </c>
      <c r="K7573">
        <v>222</v>
      </c>
      <c r="L7573" t="s">
        <v>23185</v>
      </c>
      <c r="M7573" s="15" t="e">
        <f>IF(INDEX(#REF!,MATCH(Padrón!K7573,#REF!,0),MATCH(Padrón!J7573,#REF!,0))=K7573,"Sí","NO")</f>
        <v>#REF!</v>
      </c>
    </row>
    <row r="7574" spans="1:13" x14ac:dyDescent="0.25">
      <c r="A7574" t="s">
        <v>30778</v>
      </c>
      <c r="B7574">
        <v>29840098</v>
      </c>
      <c r="C7574">
        <v>1983</v>
      </c>
      <c r="D7574" t="s">
        <v>2579</v>
      </c>
      <c r="E7574" t="s">
        <v>10263</v>
      </c>
      <c r="F7574" t="s">
        <v>37</v>
      </c>
      <c r="G7574" t="s">
        <v>3</v>
      </c>
      <c r="H7574">
        <v>12</v>
      </c>
      <c r="I7574">
        <v>65</v>
      </c>
      <c r="J7574">
        <v>2020</v>
      </c>
      <c r="K7574">
        <v>223</v>
      </c>
      <c r="L7574" t="s">
        <v>23185</v>
      </c>
      <c r="M7574" s="15" t="e">
        <f>IF(INDEX(#REF!,MATCH(Padrón!K7574,#REF!,0),MATCH(Padrón!J7574,#REF!,0))=K7574,"Sí","NO")</f>
        <v>#REF!</v>
      </c>
    </row>
    <row r="7575" spans="1:13" x14ac:dyDescent="0.25">
      <c r="A7575" t="s">
        <v>30779</v>
      </c>
      <c r="B7575">
        <v>20601964</v>
      </c>
      <c r="C7575">
        <v>1968</v>
      </c>
      <c r="D7575" t="s">
        <v>2579</v>
      </c>
      <c r="E7575" t="s">
        <v>10264</v>
      </c>
      <c r="F7575" t="s">
        <v>306</v>
      </c>
      <c r="G7575" t="s">
        <v>417</v>
      </c>
      <c r="H7575">
        <v>12</v>
      </c>
      <c r="I7575">
        <v>65</v>
      </c>
      <c r="J7575">
        <v>2020</v>
      </c>
      <c r="K7575">
        <v>224</v>
      </c>
      <c r="L7575" t="s">
        <v>23185</v>
      </c>
      <c r="M7575" s="15" t="e">
        <f>IF(INDEX(#REF!,MATCH(Padrón!K7575,#REF!,0),MATCH(Padrón!J7575,#REF!,0))=K7575,"Sí","NO")</f>
        <v>#REF!</v>
      </c>
    </row>
    <row r="7576" spans="1:13" x14ac:dyDescent="0.25">
      <c r="A7576" t="s">
        <v>30780</v>
      </c>
      <c r="B7576">
        <v>32942152</v>
      </c>
      <c r="C7576">
        <v>1981</v>
      </c>
      <c r="D7576" t="s">
        <v>2579</v>
      </c>
      <c r="E7576" t="s">
        <v>10265</v>
      </c>
      <c r="F7576" t="s">
        <v>207</v>
      </c>
      <c r="G7576" t="s">
        <v>10</v>
      </c>
      <c r="H7576">
        <v>12</v>
      </c>
      <c r="I7576">
        <v>65</v>
      </c>
      <c r="J7576">
        <v>2020</v>
      </c>
      <c r="K7576">
        <v>225</v>
      </c>
      <c r="L7576" t="s">
        <v>23185</v>
      </c>
      <c r="M7576" s="15" t="e">
        <f>IF(INDEX(#REF!,MATCH(Padrón!K7576,#REF!,0),MATCH(Padrón!J7576,#REF!,0))=K7576,"Sí","NO")</f>
        <v>#REF!</v>
      </c>
    </row>
    <row r="7577" spans="1:13" x14ac:dyDescent="0.25">
      <c r="A7577" t="s">
        <v>30781</v>
      </c>
      <c r="B7577">
        <v>28313231</v>
      </c>
      <c r="C7577">
        <v>1980</v>
      </c>
      <c r="D7577" t="s">
        <v>2579</v>
      </c>
      <c r="E7577" t="s">
        <v>10266</v>
      </c>
      <c r="F7577" t="s">
        <v>10267</v>
      </c>
      <c r="G7577" t="s">
        <v>3</v>
      </c>
      <c r="H7577">
        <v>12</v>
      </c>
      <c r="I7577">
        <v>65</v>
      </c>
      <c r="J7577">
        <v>2020</v>
      </c>
      <c r="K7577">
        <v>226</v>
      </c>
      <c r="L7577" t="s">
        <v>23185</v>
      </c>
      <c r="M7577" s="15" t="e">
        <f>IF(INDEX(#REF!,MATCH(Padrón!K7577,#REF!,0),MATCH(Padrón!J7577,#REF!,0))=K7577,"Sí","NO")</f>
        <v>#REF!</v>
      </c>
    </row>
    <row r="7578" spans="1:13" x14ac:dyDescent="0.25">
      <c r="A7578" t="s">
        <v>30782</v>
      </c>
      <c r="B7578">
        <v>22917111</v>
      </c>
      <c r="C7578">
        <v>1972</v>
      </c>
      <c r="D7578" t="s">
        <v>2579</v>
      </c>
      <c r="E7578" t="s">
        <v>355</v>
      </c>
      <c r="F7578" t="s">
        <v>5240</v>
      </c>
      <c r="G7578" t="s">
        <v>3</v>
      </c>
      <c r="H7578">
        <v>12</v>
      </c>
      <c r="I7578">
        <v>65</v>
      </c>
      <c r="J7578">
        <v>2020</v>
      </c>
      <c r="K7578">
        <v>227</v>
      </c>
      <c r="L7578" t="s">
        <v>23185</v>
      </c>
      <c r="M7578" s="15" t="e">
        <f>IF(INDEX(#REF!,MATCH(Padrón!K7578,#REF!,0),MATCH(Padrón!J7578,#REF!,0))=K7578,"Sí","NO")</f>
        <v>#REF!</v>
      </c>
    </row>
    <row r="7579" spans="1:13" x14ac:dyDescent="0.25">
      <c r="A7579" t="s">
        <v>30783</v>
      </c>
      <c r="B7579">
        <v>32052736</v>
      </c>
      <c r="C7579">
        <v>1985</v>
      </c>
      <c r="D7579" t="s">
        <v>2579</v>
      </c>
      <c r="E7579" t="s">
        <v>10268</v>
      </c>
      <c r="F7579" t="s">
        <v>10269</v>
      </c>
      <c r="G7579" t="s">
        <v>10</v>
      </c>
      <c r="H7579">
        <v>12</v>
      </c>
      <c r="I7579">
        <v>65</v>
      </c>
      <c r="J7579">
        <v>2020</v>
      </c>
      <c r="K7579">
        <v>228</v>
      </c>
      <c r="L7579" t="s">
        <v>23185</v>
      </c>
      <c r="M7579" s="15" t="e">
        <f>IF(INDEX(#REF!,MATCH(Padrón!K7579,#REF!,0),MATCH(Padrón!J7579,#REF!,0))=K7579,"Sí","NO")</f>
        <v>#REF!</v>
      </c>
    </row>
    <row r="7580" spans="1:13" x14ac:dyDescent="0.25">
      <c r="A7580" t="s">
        <v>30784</v>
      </c>
      <c r="B7580">
        <v>34462811</v>
      </c>
      <c r="C7580">
        <v>1988</v>
      </c>
      <c r="D7580" t="s">
        <v>2579</v>
      </c>
      <c r="E7580" t="s">
        <v>10270</v>
      </c>
      <c r="F7580" t="s">
        <v>6992</v>
      </c>
      <c r="G7580" t="s">
        <v>10</v>
      </c>
      <c r="H7580">
        <v>12</v>
      </c>
      <c r="I7580">
        <v>65</v>
      </c>
      <c r="J7580">
        <v>2020</v>
      </c>
      <c r="K7580">
        <v>229</v>
      </c>
      <c r="L7580" t="s">
        <v>23185</v>
      </c>
      <c r="M7580" s="15" t="e">
        <f>IF(INDEX(#REF!,MATCH(Padrón!K7580,#REF!,0),MATCH(Padrón!J7580,#REF!,0))=K7580,"Sí","NO")</f>
        <v>#REF!</v>
      </c>
    </row>
    <row r="7581" spans="1:13" x14ac:dyDescent="0.25">
      <c r="A7581" t="s">
        <v>30785</v>
      </c>
      <c r="B7581">
        <v>8541539</v>
      </c>
      <c r="C7581">
        <v>1946</v>
      </c>
      <c r="D7581" t="s">
        <v>2579</v>
      </c>
      <c r="E7581" t="s">
        <v>10271</v>
      </c>
      <c r="F7581" t="s">
        <v>10272</v>
      </c>
      <c r="G7581" t="s">
        <v>3</v>
      </c>
      <c r="H7581">
        <v>12</v>
      </c>
      <c r="I7581">
        <v>65</v>
      </c>
      <c r="J7581">
        <v>2020</v>
      </c>
      <c r="K7581">
        <v>230</v>
      </c>
      <c r="L7581" t="s">
        <v>23185</v>
      </c>
      <c r="M7581" s="15" t="e">
        <f>IF(INDEX(#REF!,MATCH(Padrón!K7581,#REF!,0),MATCH(Padrón!J7581,#REF!,0))=K7581,"Sí","NO")</f>
        <v>#REF!</v>
      </c>
    </row>
    <row r="7582" spans="1:13" x14ac:dyDescent="0.25">
      <c r="A7582" t="s">
        <v>30786</v>
      </c>
      <c r="B7582">
        <v>14590121</v>
      </c>
      <c r="C7582">
        <v>1957</v>
      </c>
      <c r="D7582" t="s">
        <v>2579</v>
      </c>
      <c r="E7582" t="s">
        <v>765</v>
      </c>
      <c r="F7582" t="s">
        <v>10273</v>
      </c>
      <c r="G7582" t="s">
        <v>3</v>
      </c>
      <c r="H7582">
        <v>12</v>
      </c>
      <c r="I7582">
        <v>65</v>
      </c>
      <c r="J7582">
        <v>2020</v>
      </c>
      <c r="K7582">
        <v>231</v>
      </c>
      <c r="L7582" t="s">
        <v>23185</v>
      </c>
      <c r="M7582" s="15" t="e">
        <f>IF(INDEX(#REF!,MATCH(Padrón!K7582,#REF!,0),MATCH(Padrón!J7582,#REF!,0))=K7582,"Sí","NO")</f>
        <v>#REF!</v>
      </c>
    </row>
    <row r="7583" spans="1:13" x14ac:dyDescent="0.25">
      <c r="A7583" t="s">
        <v>30787</v>
      </c>
      <c r="B7583">
        <v>34463021</v>
      </c>
      <c r="C7583">
        <v>1989</v>
      </c>
      <c r="D7583" t="s">
        <v>10274</v>
      </c>
      <c r="E7583" t="s">
        <v>10275</v>
      </c>
      <c r="F7583" t="s">
        <v>82</v>
      </c>
      <c r="G7583" t="s">
        <v>3</v>
      </c>
      <c r="H7583">
        <v>12</v>
      </c>
      <c r="I7583">
        <v>65</v>
      </c>
      <c r="J7583">
        <v>2020</v>
      </c>
      <c r="K7583">
        <v>232</v>
      </c>
      <c r="L7583" t="s">
        <v>23185</v>
      </c>
      <c r="M7583" s="15" t="e">
        <f>IF(INDEX(#REF!,MATCH(Padrón!K7583,#REF!,0),MATCH(Padrón!J7583,#REF!,0))=K7583,"Sí","NO")</f>
        <v>#REF!</v>
      </c>
    </row>
    <row r="7584" spans="1:13" x14ac:dyDescent="0.25">
      <c r="A7584" t="s">
        <v>30788</v>
      </c>
      <c r="B7584">
        <v>25263753</v>
      </c>
      <c r="C7584">
        <v>1977</v>
      </c>
      <c r="D7584" t="s">
        <v>10274</v>
      </c>
      <c r="E7584" t="s">
        <v>224</v>
      </c>
      <c r="F7584" t="s">
        <v>7113</v>
      </c>
      <c r="G7584" t="s">
        <v>27</v>
      </c>
      <c r="H7584">
        <v>12</v>
      </c>
      <c r="I7584">
        <v>65</v>
      </c>
      <c r="J7584">
        <v>2020</v>
      </c>
      <c r="K7584">
        <v>233</v>
      </c>
      <c r="L7584" t="s">
        <v>23185</v>
      </c>
      <c r="M7584" s="15" t="e">
        <f>IF(INDEX(#REF!,MATCH(Padrón!K7584,#REF!,0),MATCH(Padrón!J7584,#REF!,0))=K7584,"Sí","NO")</f>
        <v>#REF!</v>
      </c>
    </row>
    <row r="7585" spans="1:13" x14ac:dyDescent="0.25">
      <c r="A7585" t="s">
        <v>30789</v>
      </c>
      <c r="B7585">
        <v>30865227</v>
      </c>
      <c r="C7585">
        <v>1984</v>
      </c>
      <c r="D7585" t="s">
        <v>10274</v>
      </c>
      <c r="E7585" t="s">
        <v>10276</v>
      </c>
      <c r="F7585" t="s">
        <v>1629</v>
      </c>
      <c r="G7585" t="s">
        <v>27</v>
      </c>
      <c r="H7585">
        <v>12</v>
      </c>
      <c r="I7585">
        <v>65</v>
      </c>
      <c r="J7585">
        <v>2020</v>
      </c>
      <c r="K7585">
        <v>234</v>
      </c>
      <c r="L7585" t="s">
        <v>23185</v>
      </c>
      <c r="M7585" s="15" t="e">
        <f>IF(INDEX(#REF!,MATCH(Padrón!K7585,#REF!,0),MATCH(Padrón!J7585,#REF!,0))=K7585,"Sí","NO")</f>
        <v>#REF!</v>
      </c>
    </row>
    <row r="7586" spans="1:13" x14ac:dyDescent="0.25">
      <c r="A7586" t="s">
        <v>30790</v>
      </c>
      <c r="B7586">
        <v>35495701</v>
      </c>
      <c r="C7586">
        <v>1991</v>
      </c>
      <c r="D7586" t="s">
        <v>10277</v>
      </c>
      <c r="E7586" t="s">
        <v>10278</v>
      </c>
      <c r="F7586" t="s">
        <v>10279</v>
      </c>
      <c r="G7586" t="s">
        <v>10</v>
      </c>
      <c r="H7586">
        <v>12</v>
      </c>
      <c r="I7586">
        <v>65</v>
      </c>
      <c r="J7586">
        <v>2020</v>
      </c>
      <c r="K7586">
        <v>235</v>
      </c>
      <c r="L7586" t="s">
        <v>23185</v>
      </c>
      <c r="M7586" s="15" t="e">
        <f>IF(INDEX(#REF!,MATCH(Padrón!K7586,#REF!,0),MATCH(Padrón!J7586,#REF!,0))=K7586,"Sí","NO")</f>
        <v>#REF!</v>
      </c>
    </row>
    <row r="7587" spans="1:13" x14ac:dyDescent="0.25">
      <c r="A7587" t="s">
        <v>30791</v>
      </c>
      <c r="B7587">
        <v>34734828</v>
      </c>
      <c r="C7587">
        <v>1989</v>
      </c>
      <c r="D7587" t="s">
        <v>10280</v>
      </c>
      <c r="E7587" t="s">
        <v>10281</v>
      </c>
      <c r="F7587" t="s">
        <v>5707</v>
      </c>
      <c r="G7587" t="s">
        <v>3</v>
      </c>
      <c r="H7587">
        <v>12</v>
      </c>
      <c r="I7587">
        <v>65</v>
      </c>
      <c r="J7587">
        <v>2020</v>
      </c>
      <c r="K7587">
        <v>236</v>
      </c>
      <c r="L7587" t="s">
        <v>23185</v>
      </c>
      <c r="M7587" s="15" t="e">
        <f>IF(INDEX(#REF!,MATCH(Padrón!K7587,#REF!,0),MATCH(Padrón!J7587,#REF!,0))=K7587,"Sí","NO")</f>
        <v>#REF!</v>
      </c>
    </row>
    <row r="7588" spans="1:13" x14ac:dyDescent="0.25">
      <c r="A7588" t="s">
        <v>30792</v>
      </c>
      <c r="B7588">
        <v>18760268</v>
      </c>
      <c r="C7588">
        <v>1950</v>
      </c>
      <c r="D7588" t="s">
        <v>10280</v>
      </c>
      <c r="E7588" t="s">
        <v>10282</v>
      </c>
      <c r="F7588" t="s">
        <v>770</v>
      </c>
      <c r="G7588" t="s">
        <v>3</v>
      </c>
      <c r="H7588">
        <v>12</v>
      </c>
      <c r="I7588">
        <v>65</v>
      </c>
      <c r="J7588">
        <v>2020</v>
      </c>
      <c r="K7588">
        <v>237</v>
      </c>
      <c r="L7588" t="s">
        <v>23185</v>
      </c>
      <c r="M7588" s="15" t="e">
        <f>IF(INDEX(#REF!,MATCH(Padrón!K7588,#REF!,0),MATCH(Padrón!J7588,#REF!,0))=K7588,"Sí","NO")</f>
        <v>#REF!</v>
      </c>
    </row>
    <row r="7589" spans="1:13" x14ac:dyDescent="0.25">
      <c r="A7589" t="s">
        <v>30793</v>
      </c>
      <c r="B7589">
        <v>20306125</v>
      </c>
      <c r="C7589">
        <v>1968</v>
      </c>
      <c r="D7589" t="s">
        <v>10280</v>
      </c>
      <c r="E7589" t="s">
        <v>5150</v>
      </c>
      <c r="F7589" t="s">
        <v>10283</v>
      </c>
      <c r="G7589" t="s">
        <v>27</v>
      </c>
      <c r="H7589">
        <v>12</v>
      </c>
      <c r="I7589">
        <v>65</v>
      </c>
      <c r="J7589">
        <v>2020</v>
      </c>
      <c r="K7589">
        <v>238</v>
      </c>
      <c r="L7589" t="s">
        <v>23185</v>
      </c>
      <c r="M7589" s="15" t="e">
        <f>IF(INDEX(#REF!,MATCH(Padrón!K7589,#REF!,0),MATCH(Padrón!J7589,#REF!,0))=K7589,"Sí","NO")</f>
        <v>#REF!</v>
      </c>
    </row>
    <row r="7590" spans="1:13" x14ac:dyDescent="0.25">
      <c r="A7590" t="s">
        <v>30794</v>
      </c>
      <c r="B7590">
        <v>11754942</v>
      </c>
      <c r="C7590">
        <v>1955</v>
      </c>
      <c r="D7590" t="s">
        <v>10280</v>
      </c>
      <c r="E7590" t="s">
        <v>10284</v>
      </c>
      <c r="F7590" t="s">
        <v>10285</v>
      </c>
      <c r="G7590" t="s">
        <v>3</v>
      </c>
      <c r="H7590">
        <v>12</v>
      </c>
      <c r="I7590">
        <v>65</v>
      </c>
      <c r="J7590">
        <v>2020</v>
      </c>
      <c r="K7590">
        <v>239</v>
      </c>
      <c r="L7590" t="s">
        <v>23185</v>
      </c>
      <c r="M7590" s="15" t="e">
        <f>IF(INDEX(#REF!,MATCH(Padrón!K7590,#REF!,0),MATCH(Padrón!J7590,#REF!,0))=K7590,"Sí","NO")</f>
        <v>#REF!</v>
      </c>
    </row>
    <row r="7591" spans="1:13" x14ac:dyDescent="0.25">
      <c r="A7591" t="s">
        <v>30795</v>
      </c>
      <c r="B7591">
        <v>20118403</v>
      </c>
      <c r="C7591">
        <v>1968</v>
      </c>
      <c r="D7591" t="s">
        <v>10280</v>
      </c>
      <c r="E7591" t="s">
        <v>10286</v>
      </c>
      <c r="F7591" t="s">
        <v>830</v>
      </c>
      <c r="G7591" t="s">
        <v>3</v>
      </c>
      <c r="H7591">
        <v>12</v>
      </c>
      <c r="I7591">
        <v>65</v>
      </c>
      <c r="J7591">
        <v>2020</v>
      </c>
      <c r="K7591">
        <v>240</v>
      </c>
      <c r="L7591" t="s">
        <v>23185</v>
      </c>
      <c r="M7591" s="15" t="e">
        <f>IF(INDEX(#REF!,MATCH(Padrón!K7591,#REF!,0),MATCH(Padrón!J7591,#REF!,0))=K7591,"Sí","NO")</f>
        <v>#REF!</v>
      </c>
    </row>
    <row r="7592" spans="1:13" x14ac:dyDescent="0.25">
      <c r="A7592" t="s">
        <v>30796</v>
      </c>
      <c r="B7592">
        <v>40926340</v>
      </c>
      <c r="C7592">
        <v>1998</v>
      </c>
      <c r="D7592" t="s">
        <v>10280</v>
      </c>
      <c r="E7592" t="s">
        <v>10287</v>
      </c>
      <c r="F7592" t="s">
        <v>323</v>
      </c>
      <c r="G7592" t="s">
        <v>3</v>
      </c>
      <c r="H7592">
        <v>12</v>
      </c>
      <c r="I7592">
        <v>65</v>
      </c>
      <c r="J7592">
        <v>2020</v>
      </c>
      <c r="K7592">
        <v>241</v>
      </c>
      <c r="L7592" t="s">
        <v>23185</v>
      </c>
      <c r="M7592" s="15" t="e">
        <f>IF(INDEX(#REF!,MATCH(Padrón!K7592,#REF!,0),MATCH(Padrón!J7592,#REF!,0))=K7592,"Sí","NO")</f>
        <v>#REF!</v>
      </c>
    </row>
    <row r="7593" spans="1:13" x14ac:dyDescent="0.25">
      <c r="A7593" t="s">
        <v>30797</v>
      </c>
      <c r="B7593">
        <v>17087056</v>
      </c>
      <c r="C7593">
        <v>1964</v>
      </c>
      <c r="D7593" t="s">
        <v>10280</v>
      </c>
      <c r="E7593" t="s">
        <v>10288</v>
      </c>
      <c r="F7593" t="s">
        <v>2107</v>
      </c>
      <c r="G7593" t="s">
        <v>3</v>
      </c>
      <c r="H7593">
        <v>12</v>
      </c>
      <c r="I7593">
        <v>65</v>
      </c>
      <c r="J7593">
        <v>2020</v>
      </c>
      <c r="K7593">
        <v>242</v>
      </c>
      <c r="L7593" t="s">
        <v>23185</v>
      </c>
      <c r="M7593" s="15" t="e">
        <f>IF(INDEX(#REF!,MATCH(Padrón!K7593,#REF!,0),MATCH(Padrón!J7593,#REF!,0))=K7593,"Sí","NO")</f>
        <v>#REF!</v>
      </c>
    </row>
    <row r="7594" spans="1:13" x14ac:dyDescent="0.25">
      <c r="A7594" t="s">
        <v>30798</v>
      </c>
      <c r="B7594">
        <v>35494857</v>
      </c>
      <c r="C7594">
        <v>1990</v>
      </c>
      <c r="D7594" t="s">
        <v>10280</v>
      </c>
      <c r="E7594" t="s">
        <v>10289</v>
      </c>
      <c r="F7594" t="s">
        <v>59</v>
      </c>
      <c r="G7594" t="s">
        <v>3</v>
      </c>
      <c r="H7594">
        <v>12</v>
      </c>
      <c r="I7594">
        <v>65</v>
      </c>
      <c r="J7594">
        <v>2020</v>
      </c>
      <c r="K7594">
        <v>243</v>
      </c>
      <c r="L7594" t="s">
        <v>23185</v>
      </c>
      <c r="M7594" s="15" t="e">
        <f>IF(INDEX(#REF!,MATCH(Padrón!K7594,#REF!,0),MATCH(Padrón!J7594,#REF!,0))=K7594,"Sí","NO")</f>
        <v>#REF!</v>
      </c>
    </row>
    <row r="7595" spans="1:13" x14ac:dyDescent="0.25">
      <c r="A7595" t="s">
        <v>30799</v>
      </c>
      <c r="B7595">
        <v>7581540</v>
      </c>
      <c r="C7595">
        <v>1943</v>
      </c>
      <c r="D7595" t="s">
        <v>10280</v>
      </c>
      <c r="E7595" t="s">
        <v>705</v>
      </c>
      <c r="F7595" t="s">
        <v>10290</v>
      </c>
      <c r="G7595" t="s">
        <v>10</v>
      </c>
      <c r="H7595">
        <v>12</v>
      </c>
      <c r="I7595">
        <v>65</v>
      </c>
      <c r="J7595">
        <v>2020</v>
      </c>
      <c r="K7595">
        <v>244</v>
      </c>
      <c r="L7595" t="s">
        <v>23185</v>
      </c>
      <c r="M7595" s="15" t="e">
        <f>IF(INDEX(#REF!,MATCH(Padrón!K7595,#REF!,0),MATCH(Padrón!J7595,#REF!,0))=K7595,"Sí","NO")</f>
        <v>#REF!</v>
      </c>
    </row>
    <row r="7596" spans="1:13" x14ac:dyDescent="0.25">
      <c r="A7596" t="s">
        <v>30800</v>
      </c>
      <c r="B7596">
        <v>16111118</v>
      </c>
      <c r="C7596">
        <v>1962</v>
      </c>
      <c r="D7596" t="s">
        <v>10280</v>
      </c>
      <c r="E7596" t="s">
        <v>9404</v>
      </c>
      <c r="F7596" t="s">
        <v>10291</v>
      </c>
      <c r="G7596" t="s">
        <v>10</v>
      </c>
      <c r="H7596">
        <v>12</v>
      </c>
      <c r="I7596">
        <v>65</v>
      </c>
      <c r="J7596">
        <v>2020</v>
      </c>
      <c r="K7596">
        <v>245</v>
      </c>
      <c r="L7596" t="s">
        <v>23185</v>
      </c>
      <c r="M7596" s="15" t="e">
        <f>IF(INDEX(#REF!,MATCH(Padrón!K7596,#REF!,0),MATCH(Padrón!J7596,#REF!,0))=K7596,"Sí","NO")</f>
        <v>#REF!</v>
      </c>
    </row>
    <row r="7597" spans="1:13" x14ac:dyDescent="0.25">
      <c r="A7597" t="s">
        <v>30801</v>
      </c>
      <c r="B7597">
        <v>17878608</v>
      </c>
      <c r="C7597">
        <v>1966</v>
      </c>
      <c r="D7597" t="s">
        <v>10280</v>
      </c>
      <c r="E7597" t="s">
        <v>10292</v>
      </c>
      <c r="F7597" t="s">
        <v>4841</v>
      </c>
      <c r="G7597" t="s">
        <v>3</v>
      </c>
      <c r="H7597">
        <v>12</v>
      </c>
      <c r="I7597">
        <v>65</v>
      </c>
      <c r="J7597">
        <v>2020</v>
      </c>
      <c r="K7597">
        <v>246</v>
      </c>
      <c r="L7597" t="s">
        <v>23185</v>
      </c>
      <c r="M7597" s="15" t="e">
        <f>IF(INDEX(#REF!,MATCH(Padrón!K7597,#REF!,0),MATCH(Padrón!J7597,#REF!,0))=K7597,"Sí","NO")</f>
        <v>#REF!</v>
      </c>
    </row>
    <row r="7598" spans="1:13" x14ac:dyDescent="0.25">
      <c r="A7598" t="s">
        <v>30802</v>
      </c>
      <c r="B7598">
        <v>21723966</v>
      </c>
      <c r="C7598">
        <v>1970</v>
      </c>
      <c r="D7598" t="s">
        <v>10280</v>
      </c>
      <c r="E7598" t="s">
        <v>10293</v>
      </c>
      <c r="F7598" t="s">
        <v>10294</v>
      </c>
      <c r="G7598" t="s">
        <v>10</v>
      </c>
      <c r="H7598">
        <v>12</v>
      </c>
      <c r="I7598">
        <v>65</v>
      </c>
      <c r="J7598">
        <v>2020</v>
      </c>
      <c r="K7598">
        <v>247</v>
      </c>
      <c r="L7598" t="s">
        <v>23185</v>
      </c>
      <c r="M7598" s="15" t="e">
        <f>IF(INDEX(#REF!,MATCH(Padrón!K7598,#REF!,0),MATCH(Padrón!J7598,#REF!,0))=K7598,"Sí","NO")</f>
        <v>#REF!</v>
      </c>
    </row>
    <row r="7599" spans="1:13" x14ac:dyDescent="0.25">
      <c r="A7599" t="s">
        <v>30803</v>
      </c>
      <c r="B7599">
        <v>7554141</v>
      </c>
      <c r="C7599">
        <v>1941</v>
      </c>
      <c r="D7599" t="s">
        <v>10280</v>
      </c>
      <c r="E7599" t="s">
        <v>10295</v>
      </c>
      <c r="F7599" t="s">
        <v>10296</v>
      </c>
      <c r="G7599" t="s">
        <v>10</v>
      </c>
      <c r="H7599">
        <v>12</v>
      </c>
      <c r="I7599">
        <v>65</v>
      </c>
      <c r="J7599">
        <v>2020</v>
      </c>
      <c r="K7599">
        <v>248</v>
      </c>
      <c r="L7599" t="s">
        <v>23185</v>
      </c>
      <c r="M7599" s="15" t="e">
        <f>IF(INDEX(#REF!,MATCH(Padrón!K7599,#REF!,0),MATCH(Padrón!J7599,#REF!,0))=K7599,"Sí","NO")</f>
        <v>#REF!</v>
      </c>
    </row>
    <row r="7600" spans="1:13" x14ac:dyDescent="0.25">
      <c r="A7600" t="s">
        <v>30804</v>
      </c>
      <c r="B7600">
        <v>7554433</v>
      </c>
      <c r="C7600">
        <v>1942</v>
      </c>
      <c r="D7600" t="s">
        <v>364</v>
      </c>
      <c r="E7600" t="s">
        <v>10297</v>
      </c>
      <c r="F7600" t="s">
        <v>5412</v>
      </c>
      <c r="G7600" t="s">
        <v>3</v>
      </c>
      <c r="H7600">
        <v>12</v>
      </c>
      <c r="I7600">
        <v>65</v>
      </c>
      <c r="J7600">
        <v>2020</v>
      </c>
      <c r="K7600">
        <v>249</v>
      </c>
      <c r="L7600" t="s">
        <v>23185</v>
      </c>
      <c r="M7600" s="15" t="e">
        <f>IF(INDEX(#REF!,MATCH(Padrón!K7600,#REF!,0),MATCH(Padrón!J7600,#REF!,0))=K7600,"Sí","NO")</f>
        <v>#REF!</v>
      </c>
    </row>
    <row r="7601" spans="1:13" x14ac:dyDescent="0.25">
      <c r="A7601" t="s">
        <v>30805</v>
      </c>
      <c r="B7601">
        <v>46389632</v>
      </c>
      <c r="C7601">
        <v>2005</v>
      </c>
      <c r="D7601" t="s">
        <v>364</v>
      </c>
      <c r="E7601" t="s">
        <v>10298</v>
      </c>
      <c r="F7601" t="s">
        <v>10299</v>
      </c>
      <c r="G7601" t="s">
        <v>3</v>
      </c>
      <c r="H7601">
        <v>12</v>
      </c>
      <c r="I7601">
        <v>65</v>
      </c>
      <c r="J7601">
        <v>2020</v>
      </c>
      <c r="K7601">
        <v>250</v>
      </c>
      <c r="L7601" t="s">
        <v>23185</v>
      </c>
      <c r="M7601" s="15" t="e">
        <f>IF(INDEX(#REF!,MATCH(Padrón!K7601,#REF!,0),MATCH(Padrón!J7601,#REF!,0))=K7601,"Sí","NO")</f>
        <v>#REF!</v>
      </c>
    </row>
    <row r="7602" spans="1:13" x14ac:dyDescent="0.25">
      <c r="A7602" t="s">
        <v>30806</v>
      </c>
      <c r="B7602">
        <v>4234632</v>
      </c>
      <c r="C7602">
        <v>1941</v>
      </c>
      <c r="D7602" t="s">
        <v>364</v>
      </c>
      <c r="E7602" t="s">
        <v>5208</v>
      </c>
      <c r="F7602" t="s">
        <v>10300</v>
      </c>
      <c r="G7602" t="s">
        <v>3</v>
      </c>
      <c r="H7602">
        <v>12</v>
      </c>
      <c r="I7602">
        <v>65</v>
      </c>
      <c r="J7602">
        <v>2020</v>
      </c>
      <c r="K7602">
        <v>251</v>
      </c>
      <c r="L7602" t="s">
        <v>23185</v>
      </c>
      <c r="M7602" s="15" t="e">
        <f>IF(INDEX(#REF!,MATCH(Padrón!K7602,#REF!,0),MATCH(Padrón!J7602,#REF!,0))=K7602,"Sí","NO")</f>
        <v>#REF!</v>
      </c>
    </row>
    <row r="7603" spans="1:13" x14ac:dyDescent="0.25">
      <c r="A7603" t="s">
        <v>30807</v>
      </c>
      <c r="B7603">
        <v>21598595</v>
      </c>
      <c r="C7603">
        <v>1971</v>
      </c>
      <c r="D7603" t="s">
        <v>364</v>
      </c>
      <c r="E7603" t="s">
        <v>10301</v>
      </c>
      <c r="F7603" t="s">
        <v>1539</v>
      </c>
      <c r="G7603" t="s">
        <v>3</v>
      </c>
      <c r="H7603">
        <v>12</v>
      </c>
      <c r="I7603">
        <v>65</v>
      </c>
      <c r="J7603">
        <v>2020</v>
      </c>
      <c r="K7603">
        <v>252</v>
      </c>
      <c r="L7603" t="s">
        <v>23185</v>
      </c>
      <c r="M7603" s="15" t="e">
        <f>IF(INDEX(#REF!,MATCH(Padrón!K7603,#REF!,0),MATCH(Padrón!J7603,#REF!,0))=K7603,"Sí","NO")</f>
        <v>#REF!</v>
      </c>
    </row>
    <row r="7604" spans="1:13" x14ac:dyDescent="0.25">
      <c r="A7604" t="s">
        <v>30808</v>
      </c>
      <c r="B7604">
        <v>23882660</v>
      </c>
      <c r="C7604">
        <v>1974</v>
      </c>
      <c r="D7604" t="s">
        <v>364</v>
      </c>
      <c r="E7604" t="s">
        <v>10302</v>
      </c>
      <c r="F7604" t="s">
        <v>10303</v>
      </c>
      <c r="G7604" t="s">
        <v>3</v>
      </c>
      <c r="H7604">
        <v>12</v>
      </c>
      <c r="I7604">
        <v>65</v>
      </c>
      <c r="J7604">
        <v>2020</v>
      </c>
      <c r="K7604">
        <v>253</v>
      </c>
      <c r="L7604" t="s">
        <v>23185</v>
      </c>
      <c r="M7604" s="15" t="e">
        <f>IF(INDEX(#REF!,MATCH(Padrón!K7604,#REF!,0),MATCH(Padrón!J7604,#REF!,0))=K7604,"Sí","NO")</f>
        <v>#REF!</v>
      </c>
    </row>
    <row r="7605" spans="1:13" x14ac:dyDescent="0.25">
      <c r="A7605" t="s">
        <v>30809</v>
      </c>
      <c r="B7605">
        <v>25205213</v>
      </c>
      <c r="C7605">
        <v>1976</v>
      </c>
      <c r="D7605" t="s">
        <v>364</v>
      </c>
      <c r="E7605" t="s">
        <v>136</v>
      </c>
      <c r="F7605" t="s">
        <v>10304</v>
      </c>
      <c r="G7605" t="s">
        <v>3</v>
      </c>
      <c r="H7605">
        <v>12</v>
      </c>
      <c r="I7605">
        <v>65</v>
      </c>
      <c r="J7605">
        <v>2020</v>
      </c>
      <c r="K7605">
        <v>254</v>
      </c>
      <c r="L7605" t="s">
        <v>23185</v>
      </c>
      <c r="M7605" s="15" t="e">
        <f>IF(INDEX(#REF!,MATCH(Padrón!K7605,#REF!,0),MATCH(Padrón!J7605,#REF!,0))=K7605,"Sí","NO")</f>
        <v>#REF!</v>
      </c>
    </row>
    <row r="7606" spans="1:13" x14ac:dyDescent="0.25">
      <c r="A7606" t="s">
        <v>30810</v>
      </c>
      <c r="B7606">
        <v>20644544</v>
      </c>
      <c r="C7606">
        <v>1969</v>
      </c>
      <c r="D7606" t="s">
        <v>364</v>
      </c>
      <c r="E7606" t="s">
        <v>10305</v>
      </c>
      <c r="F7606" t="s">
        <v>10306</v>
      </c>
      <c r="G7606" t="s">
        <v>10</v>
      </c>
      <c r="H7606">
        <v>12</v>
      </c>
      <c r="I7606">
        <v>65</v>
      </c>
      <c r="J7606">
        <v>2020</v>
      </c>
      <c r="K7606">
        <v>255</v>
      </c>
      <c r="L7606" t="s">
        <v>23185</v>
      </c>
      <c r="M7606" s="15" t="e">
        <f>IF(INDEX(#REF!,MATCH(Padrón!K7606,#REF!,0),MATCH(Padrón!J7606,#REF!,0))=K7606,"Sí","NO")</f>
        <v>#REF!</v>
      </c>
    </row>
    <row r="7607" spans="1:13" x14ac:dyDescent="0.25">
      <c r="A7607" t="s">
        <v>30811</v>
      </c>
      <c r="B7607">
        <v>6825345</v>
      </c>
      <c r="C7607">
        <v>1930</v>
      </c>
      <c r="D7607" t="s">
        <v>364</v>
      </c>
      <c r="E7607" t="s">
        <v>10307</v>
      </c>
      <c r="F7607" t="s">
        <v>10308</v>
      </c>
      <c r="G7607" t="s">
        <v>3</v>
      </c>
      <c r="H7607">
        <v>12</v>
      </c>
      <c r="I7607">
        <v>65</v>
      </c>
      <c r="J7607">
        <v>2020</v>
      </c>
      <c r="K7607">
        <v>256</v>
      </c>
      <c r="L7607" t="s">
        <v>23185</v>
      </c>
      <c r="M7607" s="15" t="e">
        <f>IF(INDEX(#REF!,MATCH(Padrón!K7607,#REF!,0),MATCH(Padrón!J7607,#REF!,0))=K7607,"Sí","NO")</f>
        <v>#REF!</v>
      </c>
    </row>
    <row r="7608" spans="1:13" x14ac:dyDescent="0.25">
      <c r="A7608" t="s">
        <v>30812</v>
      </c>
      <c r="B7608">
        <v>30488738</v>
      </c>
      <c r="C7608">
        <v>1983</v>
      </c>
      <c r="D7608" t="s">
        <v>364</v>
      </c>
      <c r="E7608" t="s">
        <v>10309</v>
      </c>
      <c r="F7608" t="s">
        <v>335</v>
      </c>
      <c r="G7608" t="s">
        <v>3</v>
      </c>
      <c r="H7608">
        <v>12</v>
      </c>
      <c r="I7608">
        <v>65</v>
      </c>
      <c r="J7608">
        <v>2020</v>
      </c>
      <c r="K7608">
        <v>257</v>
      </c>
      <c r="L7608" t="s">
        <v>23185</v>
      </c>
      <c r="M7608" s="15" t="e">
        <f>IF(INDEX(#REF!,MATCH(Padrón!K7608,#REF!,0),MATCH(Padrón!J7608,#REF!,0))=K7608,"Sí","NO")</f>
        <v>#REF!</v>
      </c>
    </row>
    <row r="7609" spans="1:13" x14ac:dyDescent="0.25">
      <c r="A7609" t="s">
        <v>30813</v>
      </c>
      <c r="B7609">
        <v>18394281</v>
      </c>
      <c r="C7609">
        <v>1966</v>
      </c>
      <c r="D7609" t="s">
        <v>364</v>
      </c>
      <c r="E7609" t="s">
        <v>3071</v>
      </c>
      <c r="F7609" t="s">
        <v>10310</v>
      </c>
      <c r="G7609" t="s">
        <v>3</v>
      </c>
      <c r="H7609">
        <v>12</v>
      </c>
      <c r="I7609">
        <v>65</v>
      </c>
      <c r="J7609">
        <v>2020</v>
      </c>
      <c r="K7609">
        <v>258</v>
      </c>
      <c r="L7609" t="s">
        <v>23185</v>
      </c>
      <c r="M7609" s="15" t="e">
        <f>IF(INDEX(#REF!,MATCH(Padrón!K7609,#REF!,0),MATCH(Padrón!J7609,#REF!,0))=K7609,"Sí","NO")</f>
        <v>#REF!</v>
      </c>
    </row>
    <row r="7610" spans="1:13" x14ac:dyDescent="0.25">
      <c r="A7610" t="s">
        <v>30814</v>
      </c>
      <c r="B7610">
        <v>21302062</v>
      </c>
      <c r="C7610">
        <v>1970</v>
      </c>
      <c r="D7610" t="s">
        <v>364</v>
      </c>
      <c r="E7610" t="s">
        <v>1620</v>
      </c>
      <c r="F7610" t="s">
        <v>10311</v>
      </c>
      <c r="G7610" t="s">
        <v>3</v>
      </c>
      <c r="H7610">
        <v>12</v>
      </c>
      <c r="I7610">
        <v>65</v>
      </c>
      <c r="J7610">
        <v>2020</v>
      </c>
      <c r="K7610">
        <v>259</v>
      </c>
      <c r="L7610" t="s">
        <v>23185</v>
      </c>
      <c r="M7610" s="15" t="e">
        <f>IF(INDEX(#REF!,MATCH(Padrón!K7610,#REF!,0),MATCH(Padrón!J7610,#REF!,0))=K7610,"Sí","NO")</f>
        <v>#REF!</v>
      </c>
    </row>
    <row r="7611" spans="1:13" x14ac:dyDescent="0.25">
      <c r="A7611" t="s">
        <v>30815</v>
      </c>
      <c r="B7611">
        <v>4512010</v>
      </c>
      <c r="C7611">
        <v>1943</v>
      </c>
      <c r="D7611" t="s">
        <v>364</v>
      </c>
      <c r="E7611" t="s">
        <v>10312</v>
      </c>
      <c r="F7611" t="s">
        <v>10313</v>
      </c>
      <c r="G7611" t="s">
        <v>10</v>
      </c>
      <c r="H7611">
        <v>12</v>
      </c>
      <c r="I7611">
        <v>65</v>
      </c>
      <c r="J7611">
        <v>2020</v>
      </c>
      <c r="K7611">
        <v>260</v>
      </c>
      <c r="L7611" t="s">
        <v>23185</v>
      </c>
      <c r="M7611" s="15" t="e">
        <f>IF(INDEX(#REF!,MATCH(Padrón!K7611,#REF!,0),MATCH(Padrón!J7611,#REF!,0))=K7611,"Sí","NO")</f>
        <v>#REF!</v>
      </c>
    </row>
    <row r="7612" spans="1:13" x14ac:dyDescent="0.25">
      <c r="A7612" t="s">
        <v>30816</v>
      </c>
      <c r="B7612">
        <v>18483437</v>
      </c>
      <c r="C7612">
        <v>1966</v>
      </c>
      <c r="D7612" t="s">
        <v>364</v>
      </c>
      <c r="E7612" t="s">
        <v>10314</v>
      </c>
      <c r="F7612" t="s">
        <v>10315</v>
      </c>
      <c r="G7612" t="s">
        <v>3</v>
      </c>
      <c r="H7612">
        <v>12</v>
      </c>
      <c r="I7612">
        <v>65</v>
      </c>
      <c r="J7612">
        <v>2020</v>
      </c>
      <c r="K7612">
        <v>261</v>
      </c>
      <c r="L7612" t="s">
        <v>23185</v>
      </c>
      <c r="M7612" s="15" t="e">
        <f>IF(INDEX(#REF!,MATCH(Padrón!K7612,#REF!,0),MATCH(Padrón!J7612,#REF!,0))=K7612,"Sí","NO")</f>
        <v>#REF!</v>
      </c>
    </row>
    <row r="7613" spans="1:13" x14ac:dyDescent="0.25">
      <c r="A7613" t="s">
        <v>30817</v>
      </c>
      <c r="B7613">
        <v>47999708</v>
      </c>
      <c r="C7613">
        <v>2007</v>
      </c>
      <c r="D7613" t="s">
        <v>364</v>
      </c>
      <c r="E7613" t="s">
        <v>7226</v>
      </c>
      <c r="F7613" t="s">
        <v>10316</v>
      </c>
      <c r="G7613" t="s">
        <v>3</v>
      </c>
      <c r="H7613">
        <v>12</v>
      </c>
      <c r="I7613">
        <v>65</v>
      </c>
      <c r="J7613">
        <v>2020</v>
      </c>
      <c r="K7613">
        <v>262</v>
      </c>
      <c r="L7613" t="s">
        <v>23185</v>
      </c>
      <c r="M7613" s="15" t="e">
        <f>IF(INDEX(#REF!,MATCH(Padrón!K7613,#REF!,0),MATCH(Padrón!J7613,#REF!,0))=K7613,"Sí","NO")</f>
        <v>#REF!</v>
      </c>
    </row>
    <row r="7614" spans="1:13" x14ac:dyDescent="0.25">
      <c r="A7614" t="s">
        <v>30818</v>
      </c>
      <c r="B7614">
        <v>20119416</v>
      </c>
      <c r="C7614">
        <v>1968</v>
      </c>
      <c r="D7614" t="s">
        <v>364</v>
      </c>
      <c r="E7614" t="s">
        <v>5540</v>
      </c>
      <c r="F7614" t="s">
        <v>10317</v>
      </c>
      <c r="G7614" t="s">
        <v>3</v>
      </c>
      <c r="H7614">
        <v>12</v>
      </c>
      <c r="I7614">
        <v>65</v>
      </c>
      <c r="J7614">
        <v>2020</v>
      </c>
      <c r="K7614">
        <v>263</v>
      </c>
      <c r="L7614" t="s">
        <v>23185</v>
      </c>
      <c r="M7614" s="15" t="e">
        <f>IF(INDEX(#REF!,MATCH(Padrón!K7614,#REF!,0),MATCH(Padrón!J7614,#REF!,0))=K7614,"Sí","NO")</f>
        <v>#REF!</v>
      </c>
    </row>
    <row r="7615" spans="1:13" x14ac:dyDescent="0.25">
      <c r="A7615" t="s">
        <v>30819</v>
      </c>
      <c r="B7615">
        <v>18578539</v>
      </c>
      <c r="C7615">
        <v>1967</v>
      </c>
      <c r="D7615" t="s">
        <v>364</v>
      </c>
      <c r="E7615" t="s">
        <v>10318</v>
      </c>
      <c r="F7615" t="s">
        <v>4580</v>
      </c>
      <c r="G7615" t="s">
        <v>3</v>
      </c>
      <c r="H7615">
        <v>12</v>
      </c>
      <c r="I7615">
        <v>65</v>
      </c>
      <c r="J7615">
        <v>2020</v>
      </c>
      <c r="K7615">
        <v>264</v>
      </c>
      <c r="L7615" t="s">
        <v>23185</v>
      </c>
      <c r="M7615" s="15" t="e">
        <f>IF(INDEX(#REF!,MATCH(Padrón!K7615,#REF!,0),MATCH(Padrón!J7615,#REF!,0))=K7615,"Sí","NO")</f>
        <v>#REF!</v>
      </c>
    </row>
    <row r="7616" spans="1:13" x14ac:dyDescent="0.25">
      <c r="A7616" t="s">
        <v>30820</v>
      </c>
      <c r="B7616">
        <v>17433948</v>
      </c>
      <c r="C7616">
        <v>1965</v>
      </c>
      <c r="D7616" t="s">
        <v>364</v>
      </c>
      <c r="E7616" t="s">
        <v>10319</v>
      </c>
      <c r="F7616" t="s">
        <v>10320</v>
      </c>
      <c r="G7616" t="s">
        <v>10</v>
      </c>
      <c r="H7616">
        <v>12</v>
      </c>
      <c r="I7616">
        <v>65</v>
      </c>
      <c r="J7616">
        <v>2020</v>
      </c>
      <c r="K7616">
        <v>265</v>
      </c>
      <c r="L7616" t="s">
        <v>23185</v>
      </c>
      <c r="M7616" s="15" t="e">
        <f>IF(INDEX(#REF!,MATCH(Padrón!K7616,#REF!,0),MATCH(Padrón!J7616,#REF!,0))=K7616,"Sí","NO")</f>
        <v>#REF!</v>
      </c>
    </row>
    <row r="7617" spans="1:13" x14ac:dyDescent="0.25">
      <c r="A7617" t="s">
        <v>30821</v>
      </c>
      <c r="B7617">
        <v>26192992</v>
      </c>
      <c r="C7617">
        <v>1977</v>
      </c>
      <c r="D7617" t="s">
        <v>364</v>
      </c>
      <c r="E7617" t="s">
        <v>10321</v>
      </c>
      <c r="F7617" t="s">
        <v>10322</v>
      </c>
      <c r="G7617" t="s">
        <v>10</v>
      </c>
      <c r="H7617">
        <v>12</v>
      </c>
      <c r="I7617">
        <v>65</v>
      </c>
      <c r="J7617">
        <v>2020</v>
      </c>
      <c r="K7617">
        <v>266</v>
      </c>
      <c r="L7617" t="s">
        <v>23185</v>
      </c>
      <c r="M7617" s="15" t="e">
        <f>IF(INDEX(#REF!,MATCH(Padrón!K7617,#REF!,0),MATCH(Padrón!J7617,#REF!,0))=K7617,"Sí","NO")</f>
        <v>#REF!</v>
      </c>
    </row>
    <row r="7618" spans="1:13" x14ac:dyDescent="0.25">
      <c r="A7618" t="s">
        <v>30822</v>
      </c>
      <c r="B7618">
        <v>25450546</v>
      </c>
      <c r="C7618">
        <v>1976</v>
      </c>
      <c r="D7618" t="s">
        <v>364</v>
      </c>
      <c r="E7618" t="s">
        <v>10323</v>
      </c>
      <c r="F7618" t="s">
        <v>10324</v>
      </c>
      <c r="G7618" t="s">
        <v>3</v>
      </c>
      <c r="H7618">
        <v>12</v>
      </c>
      <c r="I7618">
        <v>65</v>
      </c>
      <c r="J7618">
        <v>2020</v>
      </c>
      <c r="K7618">
        <v>267</v>
      </c>
      <c r="L7618" t="s">
        <v>23185</v>
      </c>
      <c r="M7618" s="15" t="e">
        <f>IF(INDEX(#REF!,MATCH(Padrón!K7618,#REF!,0),MATCH(Padrón!J7618,#REF!,0))=K7618,"Sí","NO")</f>
        <v>#REF!</v>
      </c>
    </row>
    <row r="7619" spans="1:13" x14ac:dyDescent="0.25">
      <c r="A7619" t="s">
        <v>30823</v>
      </c>
      <c r="B7619">
        <v>33406116</v>
      </c>
      <c r="C7619">
        <v>1987</v>
      </c>
      <c r="D7619" t="s">
        <v>364</v>
      </c>
      <c r="E7619" t="s">
        <v>10325</v>
      </c>
      <c r="F7619" t="s">
        <v>10326</v>
      </c>
      <c r="G7619" t="s">
        <v>10</v>
      </c>
      <c r="H7619">
        <v>12</v>
      </c>
      <c r="I7619">
        <v>65</v>
      </c>
      <c r="J7619">
        <v>2020</v>
      </c>
      <c r="K7619">
        <v>268</v>
      </c>
      <c r="L7619" t="s">
        <v>23185</v>
      </c>
      <c r="M7619" s="15" t="e">
        <f>IF(INDEX(#REF!,MATCH(Padrón!K7619,#REF!,0),MATCH(Padrón!J7619,#REF!,0))=K7619,"Sí","NO")</f>
        <v>#REF!</v>
      </c>
    </row>
    <row r="7620" spans="1:13" x14ac:dyDescent="0.25">
      <c r="A7620" t="s">
        <v>30824</v>
      </c>
      <c r="B7620">
        <v>20745758</v>
      </c>
      <c r="C7620">
        <v>1969</v>
      </c>
      <c r="D7620" t="s">
        <v>364</v>
      </c>
      <c r="E7620" t="s">
        <v>340</v>
      </c>
      <c r="F7620" t="s">
        <v>3100</v>
      </c>
      <c r="G7620" t="s">
        <v>3</v>
      </c>
      <c r="H7620">
        <v>12</v>
      </c>
      <c r="I7620">
        <v>65</v>
      </c>
      <c r="J7620">
        <v>2020</v>
      </c>
      <c r="K7620">
        <v>269</v>
      </c>
      <c r="L7620" t="s">
        <v>23185</v>
      </c>
      <c r="M7620" s="15" t="e">
        <f>IF(INDEX(#REF!,MATCH(Padrón!K7620,#REF!,0),MATCH(Padrón!J7620,#REF!,0))=K7620,"Sí","NO")</f>
        <v>#REF!</v>
      </c>
    </row>
    <row r="7621" spans="1:13" x14ac:dyDescent="0.25">
      <c r="A7621" t="s">
        <v>30825</v>
      </c>
      <c r="B7621">
        <v>39228873</v>
      </c>
      <c r="C7621">
        <v>1996</v>
      </c>
      <c r="D7621" t="s">
        <v>364</v>
      </c>
      <c r="E7621" t="s">
        <v>10327</v>
      </c>
      <c r="F7621" t="s">
        <v>2518</v>
      </c>
      <c r="G7621" t="s">
        <v>3</v>
      </c>
      <c r="H7621">
        <v>12</v>
      </c>
      <c r="I7621">
        <v>65</v>
      </c>
      <c r="J7621">
        <v>2020</v>
      </c>
      <c r="K7621">
        <v>270</v>
      </c>
      <c r="L7621" t="s">
        <v>23185</v>
      </c>
      <c r="M7621" s="15" t="e">
        <f>IF(INDEX(#REF!,MATCH(Padrón!K7621,#REF!,0),MATCH(Padrón!J7621,#REF!,0))=K7621,"Sí","NO")</f>
        <v>#REF!</v>
      </c>
    </row>
    <row r="7622" spans="1:13" x14ac:dyDescent="0.25">
      <c r="A7622" t="s">
        <v>30826</v>
      </c>
      <c r="B7622">
        <v>27429606</v>
      </c>
      <c r="C7622">
        <v>1979</v>
      </c>
      <c r="D7622" t="s">
        <v>364</v>
      </c>
      <c r="E7622" t="s">
        <v>10328</v>
      </c>
      <c r="F7622" t="s">
        <v>10329</v>
      </c>
      <c r="G7622" t="s">
        <v>3</v>
      </c>
      <c r="H7622">
        <v>12</v>
      </c>
      <c r="I7622">
        <v>65</v>
      </c>
      <c r="J7622">
        <v>2020</v>
      </c>
      <c r="K7622">
        <v>271</v>
      </c>
      <c r="L7622" t="s">
        <v>23185</v>
      </c>
      <c r="M7622" s="15" t="e">
        <f>IF(INDEX(#REF!,MATCH(Padrón!K7622,#REF!,0),MATCH(Padrón!J7622,#REF!,0))=K7622,"Sí","NO")</f>
        <v>#REF!</v>
      </c>
    </row>
    <row r="7623" spans="1:13" x14ac:dyDescent="0.25">
      <c r="A7623" t="s">
        <v>30827</v>
      </c>
      <c r="B7623">
        <v>27679053</v>
      </c>
      <c r="C7623">
        <v>1979</v>
      </c>
      <c r="D7623" t="s">
        <v>10330</v>
      </c>
      <c r="E7623" t="s">
        <v>3533</v>
      </c>
      <c r="F7623" t="s">
        <v>393</v>
      </c>
      <c r="G7623" t="s">
        <v>10</v>
      </c>
      <c r="H7623">
        <v>12</v>
      </c>
      <c r="I7623">
        <v>65</v>
      </c>
      <c r="J7623">
        <v>2020</v>
      </c>
      <c r="K7623">
        <v>272</v>
      </c>
      <c r="L7623" t="s">
        <v>23185</v>
      </c>
      <c r="M7623" s="15" t="e">
        <f>IF(INDEX(#REF!,MATCH(Padrón!K7623,#REF!,0),MATCH(Padrón!J7623,#REF!,0))=K7623,"Sí","NO")</f>
        <v>#REF!</v>
      </c>
    </row>
    <row r="7624" spans="1:13" x14ac:dyDescent="0.25">
      <c r="A7624" t="s">
        <v>30828</v>
      </c>
      <c r="B7624">
        <v>33865297</v>
      </c>
      <c r="C7624">
        <v>1987</v>
      </c>
      <c r="D7624" t="s">
        <v>10331</v>
      </c>
      <c r="E7624" t="s">
        <v>355</v>
      </c>
      <c r="F7624" t="s">
        <v>31</v>
      </c>
      <c r="G7624" t="s">
        <v>3</v>
      </c>
      <c r="H7624">
        <v>12</v>
      </c>
      <c r="I7624">
        <v>65</v>
      </c>
      <c r="J7624">
        <v>2020</v>
      </c>
      <c r="K7624">
        <v>273</v>
      </c>
      <c r="L7624" t="s">
        <v>23185</v>
      </c>
      <c r="M7624" s="15" t="e">
        <f>IF(INDEX(#REF!,MATCH(Padrón!K7624,#REF!,0),MATCH(Padrón!J7624,#REF!,0))=K7624,"Sí","NO")</f>
        <v>#REF!</v>
      </c>
    </row>
    <row r="7625" spans="1:13" x14ac:dyDescent="0.25">
      <c r="A7625" t="s">
        <v>30829</v>
      </c>
      <c r="B7625">
        <v>30363375</v>
      </c>
      <c r="C7625">
        <v>1983</v>
      </c>
      <c r="D7625" t="s">
        <v>10332</v>
      </c>
      <c r="E7625" t="s">
        <v>428</v>
      </c>
      <c r="F7625" t="s">
        <v>10333</v>
      </c>
      <c r="G7625" t="s">
        <v>3</v>
      </c>
      <c r="H7625">
        <v>12</v>
      </c>
      <c r="I7625">
        <v>65</v>
      </c>
      <c r="J7625">
        <v>2020</v>
      </c>
      <c r="K7625">
        <v>274</v>
      </c>
      <c r="L7625" t="s">
        <v>23185</v>
      </c>
      <c r="M7625" s="15" t="e">
        <f>IF(INDEX(#REF!,MATCH(Padrón!K7625,#REF!,0),MATCH(Padrón!J7625,#REF!,0))=K7625,"Sí","NO")</f>
        <v>#REF!</v>
      </c>
    </row>
    <row r="7626" spans="1:13" x14ac:dyDescent="0.25">
      <c r="A7626" t="s">
        <v>30830</v>
      </c>
      <c r="B7626">
        <v>12311781</v>
      </c>
      <c r="C7626">
        <v>1958</v>
      </c>
      <c r="D7626" t="s">
        <v>10334</v>
      </c>
      <c r="E7626" t="s">
        <v>10335</v>
      </c>
      <c r="F7626" t="s">
        <v>10336</v>
      </c>
      <c r="G7626" t="s">
        <v>27</v>
      </c>
      <c r="H7626">
        <v>12</v>
      </c>
      <c r="I7626">
        <v>65</v>
      </c>
      <c r="J7626">
        <v>2020</v>
      </c>
      <c r="K7626">
        <v>275</v>
      </c>
      <c r="L7626" t="s">
        <v>23185</v>
      </c>
      <c r="M7626" s="15" t="e">
        <f>IF(INDEX(#REF!,MATCH(Padrón!K7626,#REF!,0),MATCH(Padrón!J7626,#REF!,0))=K7626,"Sí","NO")</f>
        <v>#REF!</v>
      </c>
    </row>
    <row r="7627" spans="1:13" x14ac:dyDescent="0.25">
      <c r="A7627" t="s">
        <v>30831</v>
      </c>
      <c r="B7627">
        <v>46301981</v>
      </c>
      <c r="C7627">
        <v>2005</v>
      </c>
      <c r="D7627" t="s">
        <v>10337</v>
      </c>
      <c r="E7627" t="s">
        <v>10338</v>
      </c>
      <c r="F7627" t="s">
        <v>1213</v>
      </c>
      <c r="G7627" t="s">
        <v>3</v>
      </c>
      <c r="H7627">
        <v>12</v>
      </c>
      <c r="I7627">
        <v>65</v>
      </c>
      <c r="J7627">
        <v>2020</v>
      </c>
      <c r="K7627">
        <v>276</v>
      </c>
      <c r="L7627" t="s">
        <v>23185</v>
      </c>
      <c r="M7627" s="15" t="e">
        <f>IF(INDEX(#REF!,MATCH(Padrón!K7627,#REF!,0),MATCH(Padrón!J7627,#REF!,0))=K7627,"Sí","NO")</f>
        <v>#REF!</v>
      </c>
    </row>
    <row r="7628" spans="1:13" x14ac:dyDescent="0.25">
      <c r="A7628" t="s">
        <v>30832</v>
      </c>
      <c r="B7628">
        <v>22870689</v>
      </c>
      <c r="C7628">
        <v>1972</v>
      </c>
      <c r="D7628" t="s">
        <v>10337</v>
      </c>
      <c r="E7628" t="s">
        <v>4853</v>
      </c>
      <c r="F7628" t="s">
        <v>10236</v>
      </c>
      <c r="G7628" t="s">
        <v>3</v>
      </c>
      <c r="H7628">
        <v>12</v>
      </c>
      <c r="I7628">
        <v>65</v>
      </c>
      <c r="J7628">
        <v>2020</v>
      </c>
      <c r="K7628">
        <v>277</v>
      </c>
      <c r="L7628" t="s">
        <v>23185</v>
      </c>
      <c r="M7628" s="15" t="e">
        <f>IF(INDEX(#REF!,MATCH(Padrón!K7628,#REF!,0),MATCH(Padrón!J7628,#REF!,0))=K7628,"Sí","NO")</f>
        <v>#REF!</v>
      </c>
    </row>
    <row r="7629" spans="1:13" x14ac:dyDescent="0.25">
      <c r="A7629" t="s">
        <v>30833</v>
      </c>
      <c r="B7629">
        <v>30785382</v>
      </c>
      <c r="C7629">
        <v>1984</v>
      </c>
      <c r="D7629" t="s">
        <v>10339</v>
      </c>
      <c r="E7629" t="s">
        <v>3867</v>
      </c>
      <c r="F7629" t="s">
        <v>13</v>
      </c>
      <c r="G7629" t="s">
        <v>3</v>
      </c>
      <c r="H7629">
        <v>12</v>
      </c>
      <c r="I7629">
        <v>65</v>
      </c>
      <c r="J7629">
        <v>2020</v>
      </c>
      <c r="K7629">
        <v>278</v>
      </c>
      <c r="L7629" t="s">
        <v>23185</v>
      </c>
      <c r="M7629" s="15" t="e">
        <f>IF(INDEX(#REF!,MATCH(Padrón!K7629,#REF!,0),MATCH(Padrón!J7629,#REF!,0))=K7629,"Sí","NO")</f>
        <v>#REF!</v>
      </c>
    </row>
    <row r="7630" spans="1:13" x14ac:dyDescent="0.25">
      <c r="A7630" t="s">
        <v>30834</v>
      </c>
      <c r="B7630">
        <v>29813739</v>
      </c>
      <c r="C7630">
        <v>1982</v>
      </c>
      <c r="D7630" t="s">
        <v>10339</v>
      </c>
      <c r="E7630" t="s">
        <v>587</v>
      </c>
      <c r="F7630" t="s">
        <v>3333</v>
      </c>
      <c r="G7630" t="s">
        <v>27</v>
      </c>
      <c r="H7630">
        <v>12</v>
      </c>
      <c r="I7630">
        <v>65</v>
      </c>
      <c r="J7630">
        <v>2020</v>
      </c>
      <c r="K7630">
        <v>279</v>
      </c>
      <c r="L7630" t="s">
        <v>23185</v>
      </c>
      <c r="M7630" s="15" t="e">
        <f>IF(INDEX(#REF!,MATCH(Padrón!K7630,#REF!,0),MATCH(Padrón!J7630,#REF!,0))=K7630,"Sí","NO")</f>
        <v>#REF!</v>
      </c>
    </row>
    <row r="7631" spans="1:13" x14ac:dyDescent="0.25">
      <c r="A7631" t="s">
        <v>30835</v>
      </c>
      <c r="B7631">
        <v>21097629</v>
      </c>
      <c r="C7631">
        <v>1969</v>
      </c>
      <c r="D7631" t="s">
        <v>10339</v>
      </c>
      <c r="E7631" t="s">
        <v>10340</v>
      </c>
      <c r="F7631" t="s">
        <v>185</v>
      </c>
      <c r="G7631" t="s">
        <v>3</v>
      </c>
      <c r="H7631">
        <v>12</v>
      </c>
      <c r="I7631">
        <v>65</v>
      </c>
      <c r="J7631">
        <v>2020</v>
      </c>
      <c r="K7631">
        <v>280</v>
      </c>
      <c r="L7631" t="s">
        <v>23185</v>
      </c>
      <c r="M7631" s="15" t="e">
        <f>IF(INDEX(#REF!,MATCH(Padrón!K7631,#REF!,0),MATCH(Padrón!J7631,#REF!,0))=K7631,"Sí","NO")</f>
        <v>#REF!</v>
      </c>
    </row>
    <row r="7632" spans="1:13" x14ac:dyDescent="0.25">
      <c r="A7632" t="s">
        <v>30836</v>
      </c>
      <c r="B7632">
        <v>16933612</v>
      </c>
      <c r="C7632">
        <v>1964</v>
      </c>
      <c r="D7632" t="s">
        <v>10339</v>
      </c>
      <c r="E7632" t="s">
        <v>10341</v>
      </c>
      <c r="F7632" t="s">
        <v>10342</v>
      </c>
      <c r="G7632" t="s">
        <v>3</v>
      </c>
      <c r="H7632">
        <v>12</v>
      </c>
      <c r="I7632">
        <v>65</v>
      </c>
      <c r="J7632">
        <v>2020</v>
      </c>
      <c r="K7632">
        <v>281</v>
      </c>
      <c r="L7632" t="s">
        <v>23185</v>
      </c>
      <c r="M7632" s="15" t="e">
        <f>IF(INDEX(#REF!,MATCH(Padrón!K7632,#REF!,0),MATCH(Padrón!J7632,#REF!,0))=K7632,"Sí","NO")</f>
        <v>#REF!</v>
      </c>
    </row>
    <row r="7633" spans="1:13" x14ac:dyDescent="0.25">
      <c r="A7633" t="s">
        <v>30837</v>
      </c>
      <c r="B7633">
        <v>7553431</v>
      </c>
      <c r="C7633">
        <v>1941</v>
      </c>
      <c r="D7633" t="s">
        <v>10339</v>
      </c>
      <c r="E7633" t="s">
        <v>6145</v>
      </c>
      <c r="F7633" t="s">
        <v>4336</v>
      </c>
      <c r="G7633" t="s">
        <v>3</v>
      </c>
      <c r="H7633">
        <v>12</v>
      </c>
      <c r="I7633">
        <v>65</v>
      </c>
      <c r="J7633">
        <v>2020</v>
      </c>
      <c r="K7633">
        <v>282</v>
      </c>
      <c r="L7633" t="s">
        <v>23185</v>
      </c>
      <c r="M7633" s="15" t="e">
        <f>IF(INDEX(#REF!,MATCH(Padrón!K7633,#REF!,0),MATCH(Padrón!J7633,#REF!,0))=K7633,"Sí","NO")</f>
        <v>#REF!</v>
      </c>
    </row>
    <row r="7634" spans="1:13" x14ac:dyDescent="0.25">
      <c r="A7634" t="s">
        <v>30838</v>
      </c>
      <c r="B7634">
        <v>39638139</v>
      </c>
      <c r="C7634">
        <v>1996</v>
      </c>
      <c r="D7634" t="s">
        <v>10339</v>
      </c>
      <c r="E7634" t="s">
        <v>10343</v>
      </c>
      <c r="F7634" t="s">
        <v>10344</v>
      </c>
      <c r="G7634" t="s">
        <v>3</v>
      </c>
      <c r="H7634">
        <v>12</v>
      </c>
      <c r="I7634">
        <v>65</v>
      </c>
      <c r="J7634">
        <v>2020</v>
      </c>
      <c r="K7634">
        <v>283</v>
      </c>
      <c r="L7634" t="s">
        <v>23185</v>
      </c>
      <c r="M7634" s="15" t="e">
        <f>IF(INDEX(#REF!,MATCH(Padrón!K7634,#REF!,0),MATCH(Padrón!J7634,#REF!,0))=K7634,"Sí","NO")</f>
        <v>#REF!</v>
      </c>
    </row>
    <row r="7635" spans="1:13" x14ac:dyDescent="0.25">
      <c r="A7635" t="s">
        <v>30839</v>
      </c>
      <c r="B7635">
        <v>5648422</v>
      </c>
      <c r="C7635">
        <v>1947</v>
      </c>
      <c r="D7635" t="s">
        <v>10339</v>
      </c>
      <c r="E7635" t="s">
        <v>1553</v>
      </c>
      <c r="F7635" t="s">
        <v>200</v>
      </c>
      <c r="G7635" t="s">
        <v>3</v>
      </c>
      <c r="H7635">
        <v>12</v>
      </c>
      <c r="I7635">
        <v>65</v>
      </c>
      <c r="J7635">
        <v>2020</v>
      </c>
      <c r="K7635">
        <v>284</v>
      </c>
      <c r="L7635" t="s">
        <v>23185</v>
      </c>
      <c r="M7635" s="15" t="e">
        <f>IF(INDEX(#REF!,MATCH(Padrón!K7635,#REF!,0),MATCH(Padrón!J7635,#REF!,0))=K7635,"Sí","NO")</f>
        <v>#REF!</v>
      </c>
    </row>
    <row r="7636" spans="1:13" x14ac:dyDescent="0.25">
      <c r="A7636" t="s">
        <v>30840</v>
      </c>
      <c r="B7636">
        <v>23305132</v>
      </c>
      <c r="C7636">
        <v>1973</v>
      </c>
      <c r="D7636" t="s">
        <v>10345</v>
      </c>
      <c r="E7636" t="s">
        <v>10346</v>
      </c>
      <c r="F7636" t="s">
        <v>9168</v>
      </c>
      <c r="G7636" t="s">
        <v>3</v>
      </c>
      <c r="H7636">
        <v>12</v>
      </c>
      <c r="I7636">
        <v>65</v>
      </c>
      <c r="J7636">
        <v>2020</v>
      </c>
      <c r="K7636">
        <v>285</v>
      </c>
      <c r="L7636" t="s">
        <v>23185</v>
      </c>
      <c r="M7636" s="15" t="e">
        <f>IF(INDEX(#REF!,MATCH(Padrón!K7636,#REF!,0),MATCH(Padrón!J7636,#REF!,0))=K7636,"Sí","NO")</f>
        <v>#REF!</v>
      </c>
    </row>
    <row r="7637" spans="1:13" x14ac:dyDescent="0.25">
      <c r="A7637" t="s">
        <v>30841</v>
      </c>
      <c r="B7637">
        <v>22383399</v>
      </c>
      <c r="C7637">
        <v>1972</v>
      </c>
      <c r="D7637" t="s">
        <v>10345</v>
      </c>
      <c r="E7637" t="s">
        <v>4692</v>
      </c>
      <c r="F7637" t="s">
        <v>10347</v>
      </c>
      <c r="G7637" t="s">
        <v>10</v>
      </c>
      <c r="H7637">
        <v>12</v>
      </c>
      <c r="I7637">
        <v>65</v>
      </c>
      <c r="J7637">
        <v>2020</v>
      </c>
      <c r="K7637">
        <v>286</v>
      </c>
      <c r="L7637" t="s">
        <v>23185</v>
      </c>
      <c r="M7637" s="15" t="e">
        <f>IF(INDEX(#REF!,MATCH(Padrón!K7637,#REF!,0),MATCH(Padrón!J7637,#REF!,0))=K7637,"Sí","NO")</f>
        <v>#REF!</v>
      </c>
    </row>
    <row r="7638" spans="1:13" x14ac:dyDescent="0.25">
      <c r="A7638" t="s">
        <v>30842</v>
      </c>
      <c r="B7638">
        <v>30785361</v>
      </c>
      <c r="C7638">
        <v>1984</v>
      </c>
      <c r="D7638" t="s">
        <v>10345</v>
      </c>
      <c r="E7638" t="s">
        <v>10348</v>
      </c>
      <c r="F7638" t="s">
        <v>10349</v>
      </c>
      <c r="G7638" t="s">
        <v>3</v>
      </c>
      <c r="H7638">
        <v>12</v>
      </c>
      <c r="I7638">
        <v>65</v>
      </c>
      <c r="J7638">
        <v>2020</v>
      </c>
      <c r="K7638">
        <v>287</v>
      </c>
      <c r="L7638" t="s">
        <v>23185</v>
      </c>
      <c r="M7638" s="15" t="e">
        <f>IF(INDEX(#REF!,MATCH(Padrón!K7638,#REF!,0),MATCH(Padrón!J7638,#REF!,0))=K7638,"Sí","NO")</f>
        <v>#REF!</v>
      </c>
    </row>
    <row r="7639" spans="1:13" x14ac:dyDescent="0.25">
      <c r="A7639" t="s">
        <v>30843</v>
      </c>
      <c r="B7639">
        <v>24674903</v>
      </c>
      <c r="C7639">
        <v>1975</v>
      </c>
      <c r="D7639" t="s">
        <v>10345</v>
      </c>
      <c r="E7639" t="s">
        <v>6473</v>
      </c>
      <c r="F7639" t="s">
        <v>10350</v>
      </c>
      <c r="G7639" t="s">
        <v>27</v>
      </c>
      <c r="H7639">
        <v>12</v>
      </c>
      <c r="I7639">
        <v>65</v>
      </c>
      <c r="J7639">
        <v>2020</v>
      </c>
      <c r="K7639">
        <v>288</v>
      </c>
      <c r="L7639" t="s">
        <v>23185</v>
      </c>
      <c r="M7639" s="15" t="e">
        <f>IF(INDEX(#REF!,MATCH(Padrón!K7639,#REF!,0),MATCH(Padrón!J7639,#REF!,0))=K7639,"Sí","NO")</f>
        <v>#REF!</v>
      </c>
    </row>
    <row r="7640" spans="1:13" x14ac:dyDescent="0.25">
      <c r="A7640" t="s">
        <v>30844</v>
      </c>
      <c r="B7640">
        <v>25767154</v>
      </c>
      <c r="C7640">
        <v>1977</v>
      </c>
      <c r="D7640" t="s">
        <v>10345</v>
      </c>
      <c r="E7640" t="s">
        <v>10351</v>
      </c>
      <c r="F7640" t="s">
        <v>9810</v>
      </c>
      <c r="G7640" t="s">
        <v>88</v>
      </c>
      <c r="H7640">
        <v>12</v>
      </c>
      <c r="I7640">
        <v>65</v>
      </c>
      <c r="J7640">
        <v>2020</v>
      </c>
      <c r="K7640">
        <v>289</v>
      </c>
      <c r="L7640" t="s">
        <v>23185</v>
      </c>
      <c r="M7640" s="15" t="e">
        <f>IF(INDEX(#REF!,MATCH(Padrón!K7640,#REF!,0),MATCH(Padrón!J7640,#REF!,0))=K7640,"Sí","NO")</f>
        <v>#REF!</v>
      </c>
    </row>
    <row r="7641" spans="1:13" x14ac:dyDescent="0.25">
      <c r="A7641" t="s">
        <v>30845</v>
      </c>
      <c r="B7641">
        <v>31572790</v>
      </c>
      <c r="C7641">
        <v>1986</v>
      </c>
      <c r="D7641" t="s">
        <v>10345</v>
      </c>
      <c r="E7641" t="s">
        <v>10352</v>
      </c>
      <c r="F7641" t="s">
        <v>185</v>
      </c>
      <c r="G7641" t="s">
        <v>3</v>
      </c>
      <c r="H7641">
        <v>12</v>
      </c>
      <c r="I7641">
        <v>65</v>
      </c>
      <c r="J7641">
        <v>2020</v>
      </c>
      <c r="K7641">
        <v>290</v>
      </c>
      <c r="L7641" t="s">
        <v>23185</v>
      </c>
      <c r="M7641" s="15" t="e">
        <f>IF(INDEX(#REF!,MATCH(Padrón!K7641,#REF!,0),MATCH(Padrón!J7641,#REF!,0))=K7641,"Sí","NO")</f>
        <v>#REF!</v>
      </c>
    </row>
    <row r="7642" spans="1:13" x14ac:dyDescent="0.25">
      <c r="A7642" t="s">
        <v>30846</v>
      </c>
      <c r="B7642">
        <v>37115770</v>
      </c>
      <c r="C7642">
        <v>1993</v>
      </c>
      <c r="D7642" t="s">
        <v>10345</v>
      </c>
      <c r="E7642" t="s">
        <v>10353</v>
      </c>
      <c r="F7642" t="s">
        <v>10354</v>
      </c>
      <c r="G7642" t="s">
        <v>10</v>
      </c>
      <c r="H7642">
        <v>12</v>
      </c>
      <c r="I7642">
        <v>65</v>
      </c>
      <c r="J7642">
        <v>2020</v>
      </c>
      <c r="K7642">
        <v>291</v>
      </c>
      <c r="L7642" t="s">
        <v>23185</v>
      </c>
      <c r="M7642" s="15" t="e">
        <f>IF(INDEX(#REF!,MATCH(Padrón!K7642,#REF!,0),MATCH(Padrón!J7642,#REF!,0))=K7642,"Sí","NO")</f>
        <v>#REF!</v>
      </c>
    </row>
    <row r="7643" spans="1:13" x14ac:dyDescent="0.25">
      <c r="A7643" t="s">
        <v>30847</v>
      </c>
      <c r="B7643">
        <v>40198121</v>
      </c>
      <c r="C7643">
        <v>1997</v>
      </c>
      <c r="D7643" t="s">
        <v>10345</v>
      </c>
      <c r="E7643" t="s">
        <v>10355</v>
      </c>
      <c r="F7643" t="s">
        <v>2164</v>
      </c>
      <c r="G7643" t="s">
        <v>117</v>
      </c>
      <c r="H7643">
        <v>12</v>
      </c>
      <c r="I7643">
        <v>65</v>
      </c>
      <c r="J7643">
        <v>2020</v>
      </c>
      <c r="K7643">
        <v>292</v>
      </c>
      <c r="L7643" t="s">
        <v>23185</v>
      </c>
      <c r="M7643" s="15" t="e">
        <f>IF(INDEX(#REF!,MATCH(Padrón!K7643,#REF!,0),MATCH(Padrón!J7643,#REF!,0))=K7643,"Sí","NO")</f>
        <v>#REF!</v>
      </c>
    </row>
    <row r="7644" spans="1:13" x14ac:dyDescent="0.25">
      <c r="A7644" t="s">
        <v>30848</v>
      </c>
      <c r="B7644">
        <v>24123161</v>
      </c>
      <c r="C7644">
        <v>1974</v>
      </c>
      <c r="D7644" t="s">
        <v>10345</v>
      </c>
      <c r="E7644" t="s">
        <v>10356</v>
      </c>
      <c r="F7644" t="s">
        <v>10357</v>
      </c>
      <c r="G7644" t="s">
        <v>3</v>
      </c>
      <c r="H7644">
        <v>12</v>
      </c>
      <c r="I7644">
        <v>65</v>
      </c>
      <c r="J7644">
        <v>2020</v>
      </c>
      <c r="K7644">
        <v>293</v>
      </c>
      <c r="L7644" t="s">
        <v>23185</v>
      </c>
      <c r="M7644" s="15" t="e">
        <f>IF(INDEX(#REF!,MATCH(Padrón!K7644,#REF!,0),MATCH(Padrón!J7644,#REF!,0))=K7644,"Sí","NO")</f>
        <v>#REF!</v>
      </c>
    </row>
    <row r="7645" spans="1:13" x14ac:dyDescent="0.25">
      <c r="A7645" t="s">
        <v>30849</v>
      </c>
      <c r="B7645">
        <v>46713120</v>
      </c>
      <c r="C7645">
        <v>2005</v>
      </c>
      <c r="D7645" t="s">
        <v>10345</v>
      </c>
      <c r="E7645" t="s">
        <v>10358</v>
      </c>
      <c r="F7645" t="s">
        <v>1997</v>
      </c>
      <c r="G7645" t="s">
        <v>3</v>
      </c>
      <c r="H7645">
        <v>12</v>
      </c>
      <c r="I7645">
        <v>65</v>
      </c>
      <c r="J7645">
        <v>2020</v>
      </c>
      <c r="K7645">
        <v>294</v>
      </c>
      <c r="L7645" t="s">
        <v>23185</v>
      </c>
      <c r="M7645" s="15" t="e">
        <f>IF(INDEX(#REF!,MATCH(Padrón!K7645,#REF!,0),MATCH(Padrón!J7645,#REF!,0))=K7645,"Sí","NO")</f>
        <v>#REF!</v>
      </c>
    </row>
    <row r="7646" spans="1:13" x14ac:dyDescent="0.25">
      <c r="A7646" t="s">
        <v>30850</v>
      </c>
      <c r="B7646">
        <v>10404964</v>
      </c>
      <c r="C7646">
        <v>1952</v>
      </c>
      <c r="D7646" t="s">
        <v>10345</v>
      </c>
      <c r="E7646" t="s">
        <v>10359</v>
      </c>
      <c r="F7646" t="s">
        <v>10360</v>
      </c>
      <c r="G7646" t="s">
        <v>3</v>
      </c>
      <c r="H7646">
        <v>12</v>
      </c>
      <c r="I7646">
        <v>65</v>
      </c>
      <c r="J7646">
        <v>2020</v>
      </c>
      <c r="K7646">
        <v>295</v>
      </c>
      <c r="L7646" t="s">
        <v>23185</v>
      </c>
      <c r="M7646" s="15" t="e">
        <f>IF(INDEX(#REF!,MATCH(Padrón!K7646,#REF!,0),MATCH(Padrón!J7646,#REF!,0))=K7646,"Sí","NO")</f>
        <v>#REF!</v>
      </c>
    </row>
    <row r="7647" spans="1:13" x14ac:dyDescent="0.25">
      <c r="A7647" t="s">
        <v>30851</v>
      </c>
      <c r="B7647">
        <v>26017010</v>
      </c>
      <c r="C7647">
        <v>1977</v>
      </c>
      <c r="D7647" t="s">
        <v>10361</v>
      </c>
      <c r="E7647" t="s">
        <v>2180</v>
      </c>
      <c r="F7647" t="s">
        <v>10362</v>
      </c>
      <c r="G7647" t="s">
        <v>10</v>
      </c>
      <c r="H7647">
        <v>12</v>
      </c>
      <c r="I7647">
        <v>65</v>
      </c>
      <c r="J7647">
        <v>2020</v>
      </c>
      <c r="K7647">
        <v>296</v>
      </c>
      <c r="L7647" t="s">
        <v>23185</v>
      </c>
      <c r="M7647" s="15" t="e">
        <f>IF(INDEX(#REF!,MATCH(Padrón!K7647,#REF!,0),MATCH(Padrón!J7647,#REF!,0))=K7647,"Sí","NO")</f>
        <v>#REF!</v>
      </c>
    </row>
    <row r="7648" spans="1:13" x14ac:dyDescent="0.25">
      <c r="A7648" t="s">
        <v>30852</v>
      </c>
      <c r="B7648">
        <v>36199808</v>
      </c>
      <c r="C7648">
        <v>1991</v>
      </c>
      <c r="D7648" t="s">
        <v>10363</v>
      </c>
      <c r="E7648" t="s">
        <v>10364</v>
      </c>
      <c r="F7648" t="s">
        <v>9082</v>
      </c>
      <c r="G7648" t="s">
        <v>27</v>
      </c>
      <c r="H7648">
        <v>12</v>
      </c>
      <c r="I7648">
        <v>65</v>
      </c>
      <c r="J7648">
        <v>2020</v>
      </c>
      <c r="K7648">
        <v>297</v>
      </c>
      <c r="L7648" t="s">
        <v>23185</v>
      </c>
      <c r="M7648" s="15" t="e">
        <f>IF(INDEX(#REF!,MATCH(Padrón!K7648,#REF!,0),MATCH(Padrón!J7648,#REF!,0))=K7648,"Sí","NO")</f>
        <v>#REF!</v>
      </c>
    </row>
    <row r="7649" spans="1:13" x14ac:dyDescent="0.25">
      <c r="A7649" t="s">
        <v>30853</v>
      </c>
      <c r="B7649">
        <v>46553855</v>
      </c>
      <c r="C7649">
        <v>2005</v>
      </c>
      <c r="D7649" t="s">
        <v>10363</v>
      </c>
      <c r="E7649" t="s">
        <v>10365</v>
      </c>
      <c r="F7649" t="s">
        <v>329</v>
      </c>
      <c r="G7649" t="s">
        <v>3</v>
      </c>
      <c r="H7649">
        <v>12</v>
      </c>
      <c r="I7649">
        <v>65</v>
      </c>
      <c r="J7649">
        <v>2020</v>
      </c>
      <c r="K7649">
        <v>298</v>
      </c>
      <c r="L7649" t="s">
        <v>23185</v>
      </c>
      <c r="M7649" s="15" t="e">
        <f>IF(INDEX(#REF!,MATCH(Padrón!K7649,#REF!,0),MATCH(Padrón!J7649,#REF!,0))=K7649,"Sí","NO")</f>
        <v>#REF!</v>
      </c>
    </row>
    <row r="7650" spans="1:13" x14ac:dyDescent="0.25">
      <c r="A7650" t="s">
        <v>30854</v>
      </c>
      <c r="B7650">
        <v>34228493</v>
      </c>
      <c r="C7650">
        <v>1989</v>
      </c>
      <c r="D7650" t="s">
        <v>10363</v>
      </c>
      <c r="E7650" t="s">
        <v>10366</v>
      </c>
      <c r="F7650" t="s">
        <v>10367</v>
      </c>
      <c r="G7650" t="s">
        <v>3</v>
      </c>
      <c r="H7650">
        <v>12</v>
      </c>
      <c r="I7650">
        <v>65</v>
      </c>
      <c r="J7650">
        <v>2020</v>
      </c>
      <c r="K7650">
        <v>299</v>
      </c>
      <c r="L7650" t="s">
        <v>23185</v>
      </c>
      <c r="M7650" s="15" t="e">
        <f>IF(INDEX(#REF!,MATCH(Padrón!K7650,#REF!,0),MATCH(Padrón!J7650,#REF!,0))=K7650,"Sí","NO")</f>
        <v>#REF!</v>
      </c>
    </row>
    <row r="7651" spans="1:13" x14ac:dyDescent="0.25">
      <c r="A7651" t="s">
        <v>30855</v>
      </c>
      <c r="B7651">
        <v>49475057</v>
      </c>
      <c r="C7651">
        <v>2007</v>
      </c>
      <c r="D7651" t="s">
        <v>10363</v>
      </c>
      <c r="E7651" t="s">
        <v>10368</v>
      </c>
      <c r="F7651" t="s">
        <v>2114</v>
      </c>
      <c r="G7651" t="s">
        <v>3</v>
      </c>
      <c r="H7651">
        <v>12</v>
      </c>
      <c r="I7651">
        <v>65</v>
      </c>
      <c r="J7651">
        <v>2020</v>
      </c>
      <c r="K7651">
        <v>300</v>
      </c>
      <c r="L7651" t="s">
        <v>23185</v>
      </c>
      <c r="M7651" s="15" t="e">
        <f>IF(INDEX(#REF!,MATCH(Padrón!K7651,#REF!,0),MATCH(Padrón!J7651,#REF!,0))=K7651,"Sí","NO")</f>
        <v>#REF!</v>
      </c>
    </row>
    <row r="7652" spans="1:13" x14ac:dyDescent="0.25">
      <c r="A7652" t="s">
        <v>30856</v>
      </c>
      <c r="B7652">
        <v>16079096</v>
      </c>
      <c r="C7652">
        <v>1962</v>
      </c>
      <c r="D7652" t="s">
        <v>10363</v>
      </c>
      <c r="E7652" t="s">
        <v>10369</v>
      </c>
      <c r="F7652" t="s">
        <v>10370</v>
      </c>
      <c r="G7652" t="s">
        <v>117</v>
      </c>
      <c r="H7652">
        <v>12</v>
      </c>
      <c r="I7652">
        <v>65</v>
      </c>
      <c r="J7652">
        <v>2020</v>
      </c>
      <c r="K7652">
        <v>301</v>
      </c>
      <c r="L7652" t="s">
        <v>23185</v>
      </c>
      <c r="M7652" s="15" t="e">
        <f>IF(INDEX(#REF!,MATCH(Padrón!K7652,#REF!,0),MATCH(Padrón!J7652,#REF!,0))=K7652,"Sí","NO")</f>
        <v>#REF!</v>
      </c>
    </row>
    <row r="7653" spans="1:13" x14ac:dyDescent="0.25">
      <c r="A7653" t="s">
        <v>30857</v>
      </c>
      <c r="B7653">
        <v>36744539</v>
      </c>
      <c r="C7653">
        <v>1993</v>
      </c>
      <c r="D7653" t="s">
        <v>10363</v>
      </c>
      <c r="E7653" t="s">
        <v>10371</v>
      </c>
      <c r="F7653" t="s">
        <v>10372</v>
      </c>
      <c r="G7653" t="s">
        <v>6222</v>
      </c>
      <c r="H7653">
        <v>12</v>
      </c>
      <c r="I7653">
        <v>65</v>
      </c>
      <c r="J7653">
        <v>2020</v>
      </c>
      <c r="K7653">
        <v>302</v>
      </c>
      <c r="L7653" t="s">
        <v>23185</v>
      </c>
      <c r="M7653" s="15" t="e">
        <f>IF(INDEX(#REF!,MATCH(Padrón!K7653,#REF!,0),MATCH(Padrón!J7653,#REF!,0))=K7653,"Sí","NO")</f>
        <v>#REF!</v>
      </c>
    </row>
    <row r="7654" spans="1:13" x14ac:dyDescent="0.25">
      <c r="A7654" t="s">
        <v>30858</v>
      </c>
      <c r="B7654">
        <v>18693122</v>
      </c>
      <c r="C7654">
        <v>1966</v>
      </c>
      <c r="D7654" t="s">
        <v>10363</v>
      </c>
      <c r="E7654" t="s">
        <v>8942</v>
      </c>
      <c r="F7654" t="s">
        <v>3338</v>
      </c>
      <c r="G7654" t="s">
        <v>88</v>
      </c>
      <c r="H7654">
        <v>12</v>
      </c>
      <c r="I7654">
        <v>65</v>
      </c>
      <c r="J7654">
        <v>2020</v>
      </c>
      <c r="K7654">
        <v>303</v>
      </c>
      <c r="L7654" t="s">
        <v>23185</v>
      </c>
      <c r="M7654" s="15" t="e">
        <f>IF(INDEX(#REF!,MATCH(Padrón!K7654,#REF!,0),MATCH(Padrón!J7654,#REF!,0))=K7654,"Sí","NO")</f>
        <v>#REF!</v>
      </c>
    </row>
    <row r="7655" spans="1:13" x14ac:dyDescent="0.25">
      <c r="A7655" t="s">
        <v>30859</v>
      </c>
      <c r="B7655">
        <v>29840274</v>
      </c>
      <c r="C7655">
        <v>1983</v>
      </c>
      <c r="D7655" t="s">
        <v>10363</v>
      </c>
      <c r="E7655" t="s">
        <v>10373</v>
      </c>
      <c r="F7655" t="s">
        <v>764</v>
      </c>
      <c r="G7655" t="s">
        <v>3</v>
      </c>
      <c r="H7655">
        <v>12</v>
      </c>
      <c r="I7655">
        <v>65</v>
      </c>
      <c r="J7655">
        <v>2020</v>
      </c>
      <c r="K7655">
        <v>304</v>
      </c>
      <c r="L7655" t="s">
        <v>23185</v>
      </c>
      <c r="M7655" s="15" t="e">
        <f>IF(INDEX(#REF!,MATCH(Padrón!K7655,#REF!,0),MATCH(Padrón!J7655,#REF!,0))=K7655,"Sí","NO")</f>
        <v>#REF!</v>
      </c>
    </row>
    <row r="7656" spans="1:13" x14ac:dyDescent="0.25">
      <c r="A7656" t="s">
        <v>30860</v>
      </c>
      <c r="B7656">
        <v>17293308</v>
      </c>
      <c r="C7656">
        <v>1964</v>
      </c>
      <c r="D7656" t="s">
        <v>10363</v>
      </c>
      <c r="E7656" t="s">
        <v>10374</v>
      </c>
      <c r="F7656" t="s">
        <v>10375</v>
      </c>
      <c r="G7656" t="s">
        <v>3</v>
      </c>
      <c r="H7656">
        <v>12</v>
      </c>
      <c r="I7656">
        <v>65</v>
      </c>
      <c r="J7656">
        <v>2020</v>
      </c>
      <c r="K7656">
        <v>305</v>
      </c>
      <c r="L7656" t="s">
        <v>23185</v>
      </c>
      <c r="M7656" s="15" t="e">
        <f>IF(INDEX(#REF!,MATCH(Padrón!K7656,#REF!,0),MATCH(Padrón!J7656,#REF!,0))=K7656,"Sí","NO")</f>
        <v>#REF!</v>
      </c>
    </row>
    <row r="7657" spans="1:13" x14ac:dyDescent="0.25">
      <c r="A7657" t="s">
        <v>30861</v>
      </c>
      <c r="B7657">
        <v>39045948</v>
      </c>
      <c r="C7657">
        <v>1995</v>
      </c>
      <c r="D7657" t="s">
        <v>10363</v>
      </c>
      <c r="E7657" t="s">
        <v>10376</v>
      </c>
      <c r="F7657" t="s">
        <v>10377</v>
      </c>
      <c r="G7657" t="s">
        <v>3</v>
      </c>
      <c r="H7657">
        <v>12</v>
      </c>
      <c r="I7657">
        <v>65</v>
      </c>
      <c r="J7657">
        <v>2020</v>
      </c>
      <c r="K7657">
        <v>306</v>
      </c>
      <c r="L7657" t="s">
        <v>23185</v>
      </c>
      <c r="M7657" s="15" t="e">
        <f>IF(INDEX(#REF!,MATCH(Padrón!K7657,#REF!,0),MATCH(Padrón!J7657,#REF!,0))=K7657,"Sí","NO")</f>
        <v>#REF!</v>
      </c>
    </row>
    <row r="7658" spans="1:13" x14ac:dyDescent="0.25">
      <c r="A7658" t="s">
        <v>30862</v>
      </c>
      <c r="B7658">
        <v>10481251</v>
      </c>
      <c r="C7658">
        <v>1953</v>
      </c>
      <c r="D7658" t="s">
        <v>10363</v>
      </c>
      <c r="E7658" t="s">
        <v>10378</v>
      </c>
      <c r="F7658" t="s">
        <v>411</v>
      </c>
      <c r="G7658" t="s">
        <v>3</v>
      </c>
      <c r="H7658">
        <v>12</v>
      </c>
      <c r="I7658">
        <v>65</v>
      </c>
      <c r="J7658">
        <v>2020</v>
      </c>
      <c r="K7658">
        <v>307</v>
      </c>
      <c r="L7658" t="s">
        <v>23185</v>
      </c>
      <c r="M7658" s="15" t="e">
        <f>IF(INDEX(#REF!,MATCH(Padrón!K7658,#REF!,0),MATCH(Padrón!J7658,#REF!,0))=K7658,"Sí","NO")</f>
        <v>#REF!</v>
      </c>
    </row>
    <row r="7659" spans="1:13" x14ac:dyDescent="0.25">
      <c r="A7659" t="s">
        <v>30863</v>
      </c>
      <c r="B7659">
        <v>36062230</v>
      </c>
      <c r="C7659">
        <v>1991</v>
      </c>
      <c r="D7659" t="s">
        <v>10363</v>
      </c>
      <c r="E7659" t="s">
        <v>10379</v>
      </c>
      <c r="F7659" t="s">
        <v>474</v>
      </c>
      <c r="G7659" t="s">
        <v>10</v>
      </c>
      <c r="H7659">
        <v>12</v>
      </c>
      <c r="I7659">
        <v>65</v>
      </c>
      <c r="J7659">
        <v>2020</v>
      </c>
      <c r="K7659">
        <v>308</v>
      </c>
      <c r="L7659" t="s">
        <v>23185</v>
      </c>
      <c r="M7659" s="15" t="e">
        <f>IF(INDEX(#REF!,MATCH(Padrón!K7659,#REF!,0),MATCH(Padrón!J7659,#REF!,0))=K7659,"Sí","NO")</f>
        <v>#REF!</v>
      </c>
    </row>
    <row r="7660" spans="1:13" x14ac:dyDescent="0.25">
      <c r="A7660" t="s">
        <v>30864</v>
      </c>
      <c r="B7660">
        <v>16933851</v>
      </c>
      <c r="C7660">
        <v>1964</v>
      </c>
      <c r="D7660" t="s">
        <v>10363</v>
      </c>
      <c r="E7660" t="s">
        <v>7105</v>
      </c>
      <c r="F7660" t="s">
        <v>10380</v>
      </c>
      <c r="G7660" t="s">
        <v>3</v>
      </c>
      <c r="H7660">
        <v>12</v>
      </c>
      <c r="I7660">
        <v>65</v>
      </c>
      <c r="J7660">
        <v>2020</v>
      </c>
      <c r="K7660">
        <v>309</v>
      </c>
      <c r="L7660" t="s">
        <v>23185</v>
      </c>
      <c r="M7660" s="15" t="e">
        <f>IF(INDEX(#REF!,MATCH(Padrón!K7660,#REF!,0),MATCH(Padrón!J7660,#REF!,0))=K7660,"Sí","NO")</f>
        <v>#REF!</v>
      </c>
    </row>
    <row r="7661" spans="1:13" x14ac:dyDescent="0.25">
      <c r="A7661" t="s">
        <v>30865</v>
      </c>
      <c r="B7661">
        <v>42715399</v>
      </c>
      <c r="C7661">
        <v>2000</v>
      </c>
      <c r="D7661" t="s">
        <v>10381</v>
      </c>
      <c r="E7661" t="s">
        <v>10382</v>
      </c>
      <c r="F7661" t="s">
        <v>10383</v>
      </c>
      <c r="G7661" t="s">
        <v>27</v>
      </c>
      <c r="H7661">
        <v>12</v>
      </c>
      <c r="I7661">
        <v>65</v>
      </c>
      <c r="J7661">
        <v>2020</v>
      </c>
      <c r="K7661">
        <v>310</v>
      </c>
      <c r="L7661" t="s">
        <v>23185</v>
      </c>
      <c r="M7661" s="15" t="e">
        <f>IF(INDEX(#REF!,MATCH(Padrón!K7661,#REF!,0),MATCH(Padrón!J7661,#REF!,0))=K7661,"Sí","NO")</f>
        <v>#REF!</v>
      </c>
    </row>
    <row r="7662" spans="1:13" x14ac:dyDescent="0.25">
      <c r="A7662" t="s">
        <v>30866</v>
      </c>
      <c r="B7662">
        <v>30250041</v>
      </c>
      <c r="C7662">
        <v>1983</v>
      </c>
      <c r="D7662" t="s">
        <v>10384</v>
      </c>
      <c r="E7662" t="s">
        <v>10385</v>
      </c>
      <c r="F7662" t="s">
        <v>10386</v>
      </c>
      <c r="G7662" t="s">
        <v>10</v>
      </c>
      <c r="H7662">
        <v>12</v>
      </c>
      <c r="I7662">
        <v>65</v>
      </c>
      <c r="J7662">
        <v>2020</v>
      </c>
      <c r="K7662">
        <v>311</v>
      </c>
      <c r="L7662" t="s">
        <v>23185</v>
      </c>
      <c r="M7662" s="15" t="e">
        <f>IF(INDEX(#REF!,MATCH(Padrón!K7662,#REF!,0),MATCH(Padrón!J7662,#REF!,0))=K7662,"Sí","NO")</f>
        <v>#REF!</v>
      </c>
    </row>
    <row r="7663" spans="1:13" x14ac:dyDescent="0.25">
      <c r="A7663" t="s">
        <v>30867</v>
      </c>
      <c r="B7663">
        <v>3747820</v>
      </c>
      <c r="C7663">
        <v>1937</v>
      </c>
      <c r="D7663" t="s">
        <v>10387</v>
      </c>
      <c r="E7663" t="s">
        <v>10388</v>
      </c>
      <c r="F7663" t="s">
        <v>3479</v>
      </c>
      <c r="G7663" t="s">
        <v>3</v>
      </c>
      <c r="H7663">
        <v>12</v>
      </c>
      <c r="I7663">
        <v>65</v>
      </c>
      <c r="J7663">
        <v>2020</v>
      </c>
      <c r="K7663">
        <v>312</v>
      </c>
      <c r="L7663" t="s">
        <v>23185</v>
      </c>
      <c r="M7663" s="15" t="e">
        <f>IF(INDEX(#REF!,MATCH(Padrón!K7663,#REF!,0),MATCH(Padrón!J7663,#REF!,0))=K7663,"Sí","NO")</f>
        <v>#REF!</v>
      </c>
    </row>
    <row r="7664" spans="1:13" x14ac:dyDescent="0.25">
      <c r="A7664" t="s">
        <v>30868</v>
      </c>
      <c r="B7664">
        <v>16701925</v>
      </c>
      <c r="C7664">
        <v>1964</v>
      </c>
      <c r="D7664" t="s">
        <v>10389</v>
      </c>
      <c r="E7664" t="s">
        <v>10390</v>
      </c>
      <c r="F7664" t="s">
        <v>5417</v>
      </c>
      <c r="G7664" t="s">
        <v>3</v>
      </c>
      <c r="H7664">
        <v>12</v>
      </c>
      <c r="I7664">
        <v>65</v>
      </c>
      <c r="J7664">
        <v>2020</v>
      </c>
      <c r="K7664">
        <v>313</v>
      </c>
      <c r="L7664" t="s">
        <v>23185</v>
      </c>
      <c r="M7664" s="15" t="e">
        <f>IF(INDEX(#REF!,MATCH(Padrón!K7664,#REF!,0),MATCH(Padrón!J7664,#REF!,0))=K7664,"Sí","NO")</f>
        <v>#REF!</v>
      </c>
    </row>
    <row r="7665" spans="1:13" x14ac:dyDescent="0.25">
      <c r="A7665" t="s">
        <v>30869</v>
      </c>
      <c r="B7665">
        <v>32086025</v>
      </c>
      <c r="C7665">
        <v>1986</v>
      </c>
      <c r="D7665" t="s">
        <v>10389</v>
      </c>
      <c r="E7665" t="s">
        <v>1224</v>
      </c>
      <c r="F7665" t="s">
        <v>10391</v>
      </c>
      <c r="G7665" t="s">
        <v>10</v>
      </c>
      <c r="H7665">
        <v>12</v>
      </c>
      <c r="I7665">
        <v>65</v>
      </c>
      <c r="J7665">
        <v>2020</v>
      </c>
      <c r="K7665">
        <v>314</v>
      </c>
      <c r="L7665" t="s">
        <v>23185</v>
      </c>
      <c r="M7665" s="15" t="e">
        <f>IF(INDEX(#REF!,MATCH(Padrón!K7665,#REF!,0),MATCH(Padrón!J7665,#REF!,0))=K7665,"Sí","NO")</f>
        <v>#REF!</v>
      </c>
    </row>
    <row r="7666" spans="1:13" x14ac:dyDescent="0.25">
      <c r="A7666" t="s">
        <v>30870</v>
      </c>
      <c r="B7666">
        <v>11854467</v>
      </c>
      <c r="C7666">
        <v>1955</v>
      </c>
      <c r="D7666" t="s">
        <v>10389</v>
      </c>
      <c r="E7666" t="s">
        <v>10392</v>
      </c>
      <c r="F7666" t="s">
        <v>10393</v>
      </c>
      <c r="G7666" t="s">
        <v>3</v>
      </c>
      <c r="H7666">
        <v>12</v>
      </c>
      <c r="I7666">
        <v>65</v>
      </c>
      <c r="J7666">
        <v>2020</v>
      </c>
      <c r="K7666">
        <v>315</v>
      </c>
      <c r="L7666" t="s">
        <v>23185</v>
      </c>
      <c r="M7666" s="15" t="e">
        <f>IF(INDEX(#REF!,MATCH(Padrón!K7666,#REF!,0),MATCH(Padrón!J7666,#REF!,0))=K7666,"Sí","NO")</f>
        <v>#REF!</v>
      </c>
    </row>
    <row r="7667" spans="1:13" x14ac:dyDescent="0.25">
      <c r="A7667" t="s">
        <v>30871</v>
      </c>
      <c r="B7667">
        <v>10876816</v>
      </c>
      <c r="C7667">
        <v>1953</v>
      </c>
      <c r="D7667" t="s">
        <v>10389</v>
      </c>
      <c r="E7667" t="s">
        <v>6706</v>
      </c>
      <c r="F7667" t="s">
        <v>10394</v>
      </c>
      <c r="G7667" t="s">
        <v>10</v>
      </c>
      <c r="H7667">
        <v>12</v>
      </c>
      <c r="I7667">
        <v>65</v>
      </c>
      <c r="J7667">
        <v>2020</v>
      </c>
      <c r="K7667">
        <v>316</v>
      </c>
      <c r="L7667" t="s">
        <v>23185</v>
      </c>
      <c r="M7667" s="15" t="e">
        <f>IF(INDEX(#REF!,MATCH(Padrón!K7667,#REF!,0),MATCH(Padrón!J7667,#REF!,0))=K7667,"Sí","NO")</f>
        <v>#REF!</v>
      </c>
    </row>
    <row r="7668" spans="1:13" x14ac:dyDescent="0.25">
      <c r="A7668" t="s">
        <v>30872</v>
      </c>
      <c r="B7668">
        <v>14030389</v>
      </c>
      <c r="C7668">
        <v>1960</v>
      </c>
      <c r="D7668" t="s">
        <v>10389</v>
      </c>
      <c r="E7668" t="s">
        <v>10395</v>
      </c>
      <c r="F7668" t="s">
        <v>10396</v>
      </c>
      <c r="G7668" t="s">
        <v>3</v>
      </c>
      <c r="H7668">
        <v>12</v>
      </c>
      <c r="I7668">
        <v>65</v>
      </c>
      <c r="J7668">
        <v>2020</v>
      </c>
      <c r="K7668">
        <v>317</v>
      </c>
      <c r="L7668" t="s">
        <v>23185</v>
      </c>
      <c r="M7668" s="15" t="e">
        <f>IF(INDEX(#REF!,MATCH(Padrón!K7668,#REF!,0),MATCH(Padrón!J7668,#REF!,0))=K7668,"Sí","NO")</f>
        <v>#REF!</v>
      </c>
    </row>
    <row r="7669" spans="1:13" x14ac:dyDescent="0.25">
      <c r="A7669" t="s">
        <v>30873</v>
      </c>
      <c r="B7669">
        <v>31141850</v>
      </c>
      <c r="C7669">
        <v>1984</v>
      </c>
      <c r="D7669" t="s">
        <v>10389</v>
      </c>
      <c r="E7669" t="s">
        <v>644</v>
      </c>
      <c r="F7669" t="s">
        <v>974</v>
      </c>
      <c r="G7669" t="s">
        <v>10</v>
      </c>
      <c r="H7669">
        <v>12</v>
      </c>
      <c r="I7669">
        <v>65</v>
      </c>
      <c r="J7669">
        <v>2020</v>
      </c>
      <c r="K7669">
        <v>318</v>
      </c>
      <c r="L7669" t="s">
        <v>23185</v>
      </c>
      <c r="M7669" s="15" t="e">
        <f>IF(INDEX(#REF!,MATCH(Padrón!K7669,#REF!,0),MATCH(Padrón!J7669,#REF!,0))=K7669,"Sí","NO")</f>
        <v>#REF!</v>
      </c>
    </row>
    <row r="7670" spans="1:13" x14ac:dyDescent="0.25">
      <c r="A7670" t="s">
        <v>30874</v>
      </c>
      <c r="B7670">
        <v>45604292</v>
      </c>
      <c r="C7670">
        <v>2004</v>
      </c>
      <c r="D7670" t="s">
        <v>10389</v>
      </c>
      <c r="E7670" t="s">
        <v>10397</v>
      </c>
      <c r="F7670" t="s">
        <v>10398</v>
      </c>
      <c r="G7670" t="s">
        <v>10</v>
      </c>
      <c r="H7670">
        <v>12</v>
      </c>
      <c r="I7670">
        <v>65</v>
      </c>
      <c r="J7670">
        <v>2020</v>
      </c>
      <c r="K7670">
        <v>319</v>
      </c>
      <c r="L7670" t="s">
        <v>23185</v>
      </c>
      <c r="M7670" s="15" t="e">
        <f>IF(INDEX(#REF!,MATCH(Padrón!K7670,#REF!,0),MATCH(Padrón!J7670,#REF!,0))=K7670,"Sí","NO")</f>
        <v>#REF!</v>
      </c>
    </row>
    <row r="7671" spans="1:13" x14ac:dyDescent="0.25">
      <c r="A7671" t="s">
        <v>30875</v>
      </c>
      <c r="B7671">
        <v>41231731</v>
      </c>
      <c r="C7671">
        <v>1998</v>
      </c>
      <c r="D7671" t="s">
        <v>10399</v>
      </c>
      <c r="E7671" t="s">
        <v>10400</v>
      </c>
      <c r="F7671" t="s">
        <v>31</v>
      </c>
      <c r="G7671" t="s">
        <v>3</v>
      </c>
      <c r="H7671">
        <v>12</v>
      </c>
      <c r="I7671">
        <v>65</v>
      </c>
      <c r="J7671">
        <v>2020</v>
      </c>
      <c r="K7671">
        <v>320</v>
      </c>
      <c r="L7671" t="s">
        <v>23185</v>
      </c>
      <c r="M7671" s="15" t="e">
        <f>IF(INDEX(#REF!,MATCH(Padrón!K7671,#REF!,0),MATCH(Padrón!J7671,#REF!,0))=K7671,"Sí","NO")</f>
        <v>#REF!</v>
      </c>
    </row>
    <row r="7672" spans="1:13" x14ac:dyDescent="0.25">
      <c r="A7672" t="s">
        <v>30876</v>
      </c>
      <c r="B7672">
        <v>26660323</v>
      </c>
      <c r="C7672">
        <v>1978</v>
      </c>
      <c r="D7672" t="s">
        <v>10399</v>
      </c>
      <c r="E7672" t="s">
        <v>3015</v>
      </c>
      <c r="F7672" t="s">
        <v>10401</v>
      </c>
      <c r="G7672" t="s">
        <v>10</v>
      </c>
      <c r="H7672">
        <v>12</v>
      </c>
      <c r="I7672">
        <v>65</v>
      </c>
      <c r="J7672">
        <v>2020</v>
      </c>
      <c r="K7672">
        <v>321</v>
      </c>
      <c r="L7672" t="s">
        <v>23185</v>
      </c>
      <c r="M7672" s="15" t="e">
        <f>IF(INDEX(#REF!,MATCH(Padrón!K7672,#REF!,0),MATCH(Padrón!J7672,#REF!,0))=K7672,"Sí","NO")</f>
        <v>#REF!</v>
      </c>
    </row>
    <row r="7673" spans="1:13" x14ac:dyDescent="0.25">
      <c r="A7673" t="s">
        <v>30877</v>
      </c>
      <c r="B7673">
        <v>4597009</v>
      </c>
      <c r="C7673">
        <v>1943</v>
      </c>
      <c r="D7673" t="s">
        <v>10399</v>
      </c>
      <c r="E7673" t="s">
        <v>6576</v>
      </c>
      <c r="F7673" t="s">
        <v>10402</v>
      </c>
      <c r="G7673" t="s">
        <v>3</v>
      </c>
      <c r="H7673">
        <v>12</v>
      </c>
      <c r="I7673">
        <v>65</v>
      </c>
      <c r="J7673">
        <v>2020</v>
      </c>
      <c r="K7673">
        <v>322</v>
      </c>
      <c r="L7673" t="s">
        <v>23185</v>
      </c>
      <c r="M7673" s="15" t="e">
        <f>IF(INDEX(#REF!,MATCH(Padrón!K7673,#REF!,0),MATCH(Padrón!J7673,#REF!,0))=K7673,"Sí","NO")</f>
        <v>#REF!</v>
      </c>
    </row>
    <row r="7674" spans="1:13" x14ac:dyDescent="0.25">
      <c r="A7674" t="s">
        <v>30878</v>
      </c>
      <c r="B7674">
        <v>27596650</v>
      </c>
      <c r="C7674">
        <v>1979</v>
      </c>
      <c r="D7674" t="s">
        <v>10399</v>
      </c>
      <c r="E7674" t="s">
        <v>10403</v>
      </c>
      <c r="F7674" t="s">
        <v>10404</v>
      </c>
      <c r="G7674" t="s">
        <v>3</v>
      </c>
      <c r="H7674">
        <v>12</v>
      </c>
      <c r="I7674">
        <v>65</v>
      </c>
      <c r="J7674">
        <v>2020</v>
      </c>
      <c r="K7674">
        <v>323</v>
      </c>
      <c r="L7674" t="s">
        <v>23185</v>
      </c>
      <c r="M7674" s="15" t="e">
        <f>IF(INDEX(#REF!,MATCH(Padrón!K7674,#REF!,0),MATCH(Padrón!J7674,#REF!,0))=K7674,"Sí","NO")</f>
        <v>#REF!</v>
      </c>
    </row>
    <row r="7675" spans="1:13" x14ac:dyDescent="0.25">
      <c r="A7675" t="s">
        <v>30879</v>
      </c>
      <c r="B7675">
        <v>36062126</v>
      </c>
      <c r="C7675">
        <v>1991</v>
      </c>
      <c r="D7675" t="s">
        <v>10405</v>
      </c>
      <c r="E7675" t="s">
        <v>10406</v>
      </c>
      <c r="F7675" t="s">
        <v>393</v>
      </c>
      <c r="G7675" t="s">
        <v>3</v>
      </c>
      <c r="H7675">
        <v>12</v>
      </c>
      <c r="I7675">
        <v>65</v>
      </c>
      <c r="J7675">
        <v>2020</v>
      </c>
      <c r="K7675">
        <v>324</v>
      </c>
      <c r="L7675" t="s">
        <v>23185</v>
      </c>
      <c r="M7675" s="15" t="e">
        <f>IF(INDEX(#REF!,MATCH(Padrón!K7675,#REF!,0),MATCH(Padrón!J7675,#REF!,0))=K7675,"Sí","NO")</f>
        <v>#REF!</v>
      </c>
    </row>
    <row r="7676" spans="1:13" x14ac:dyDescent="0.25">
      <c r="A7676" t="s">
        <v>30880</v>
      </c>
      <c r="B7676">
        <v>39228942</v>
      </c>
      <c r="C7676">
        <v>1996</v>
      </c>
      <c r="D7676" t="s">
        <v>10407</v>
      </c>
      <c r="E7676" t="s">
        <v>10408</v>
      </c>
      <c r="F7676" t="s">
        <v>2630</v>
      </c>
      <c r="G7676" t="s">
        <v>10</v>
      </c>
      <c r="H7676">
        <v>12</v>
      </c>
      <c r="I7676">
        <v>65</v>
      </c>
      <c r="J7676">
        <v>2020</v>
      </c>
      <c r="K7676">
        <v>325</v>
      </c>
      <c r="L7676" t="s">
        <v>23185</v>
      </c>
      <c r="M7676" s="15" t="e">
        <f>IF(INDEX(#REF!,MATCH(Padrón!K7676,#REF!,0),MATCH(Padrón!J7676,#REF!,0))=K7676,"Sí","NO")</f>
        <v>#REF!</v>
      </c>
    </row>
    <row r="7677" spans="1:13" x14ac:dyDescent="0.25">
      <c r="A7677" t="s">
        <v>30881</v>
      </c>
      <c r="B7677">
        <v>34018534</v>
      </c>
      <c r="C7677">
        <v>1988</v>
      </c>
      <c r="D7677" t="s">
        <v>10409</v>
      </c>
      <c r="E7677" t="s">
        <v>10410</v>
      </c>
      <c r="F7677" t="s">
        <v>495</v>
      </c>
      <c r="G7677" t="s">
        <v>10</v>
      </c>
      <c r="H7677">
        <v>12</v>
      </c>
      <c r="I7677">
        <v>65</v>
      </c>
      <c r="J7677">
        <v>2020</v>
      </c>
      <c r="K7677">
        <v>326</v>
      </c>
      <c r="L7677" t="s">
        <v>23185</v>
      </c>
      <c r="M7677" s="15" t="e">
        <f>IF(INDEX(#REF!,MATCH(Padrón!K7677,#REF!,0),MATCH(Padrón!J7677,#REF!,0))=K7677,"Sí","NO")</f>
        <v>#REF!</v>
      </c>
    </row>
    <row r="7678" spans="1:13" x14ac:dyDescent="0.25">
      <c r="A7678" t="s">
        <v>30882</v>
      </c>
      <c r="B7678">
        <v>35007082</v>
      </c>
      <c r="C7678">
        <v>1990</v>
      </c>
      <c r="D7678" t="s">
        <v>10411</v>
      </c>
      <c r="E7678" t="s">
        <v>10412</v>
      </c>
      <c r="F7678" t="s">
        <v>3251</v>
      </c>
      <c r="G7678" t="s">
        <v>3</v>
      </c>
      <c r="H7678">
        <v>12</v>
      </c>
      <c r="I7678">
        <v>65</v>
      </c>
      <c r="J7678">
        <v>2020</v>
      </c>
      <c r="K7678">
        <v>327</v>
      </c>
      <c r="L7678" t="s">
        <v>23185</v>
      </c>
      <c r="M7678" s="15" t="e">
        <f>IF(INDEX(#REF!,MATCH(Padrón!K7678,#REF!,0),MATCH(Padrón!J7678,#REF!,0))=K7678,"Sí","NO")</f>
        <v>#REF!</v>
      </c>
    </row>
    <row r="7679" spans="1:13" x14ac:dyDescent="0.25">
      <c r="A7679" t="s">
        <v>30883</v>
      </c>
      <c r="B7679">
        <v>38382313</v>
      </c>
      <c r="C7679">
        <v>1994</v>
      </c>
      <c r="D7679" t="s">
        <v>10411</v>
      </c>
      <c r="E7679" t="s">
        <v>10413</v>
      </c>
      <c r="F7679" t="s">
        <v>1164</v>
      </c>
      <c r="G7679" t="s">
        <v>3</v>
      </c>
      <c r="H7679">
        <v>12</v>
      </c>
      <c r="I7679">
        <v>65</v>
      </c>
      <c r="J7679">
        <v>2020</v>
      </c>
      <c r="K7679">
        <v>328</v>
      </c>
      <c r="L7679" t="s">
        <v>23185</v>
      </c>
      <c r="M7679" s="15" t="e">
        <f>IF(INDEX(#REF!,MATCH(Padrón!K7679,#REF!,0),MATCH(Padrón!J7679,#REF!,0))=K7679,"Sí","NO")</f>
        <v>#REF!</v>
      </c>
    </row>
    <row r="7680" spans="1:13" x14ac:dyDescent="0.25">
      <c r="A7680" t="s">
        <v>30884</v>
      </c>
      <c r="B7680">
        <v>10474890</v>
      </c>
      <c r="C7680">
        <v>1953</v>
      </c>
      <c r="D7680" t="s">
        <v>10411</v>
      </c>
      <c r="E7680" t="s">
        <v>10414</v>
      </c>
      <c r="F7680" t="s">
        <v>10415</v>
      </c>
      <c r="G7680" t="s">
        <v>3</v>
      </c>
      <c r="H7680">
        <v>12</v>
      </c>
      <c r="I7680">
        <v>65</v>
      </c>
      <c r="J7680">
        <v>2020</v>
      </c>
      <c r="K7680">
        <v>329</v>
      </c>
      <c r="L7680" t="s">
        <v>23185</v>
      </c>
      <c r="M7680" s="15" t="e">
        <f>IF(INDEX(#REF!,MATCH(Padrón!K7680,#REF!,0),MATCH(Padrón!J7680,#REF!,0))=K7680,"Sí","NO")</f>
        <v>#REF!</v>
      </c>
    </row>
    <row r="7681" spans="1:13" x14ac:dyDescent="0.25">
      <c r="A7681" t="s">
        <v>30885</v>
      </c>
      <c r="B7681">
        <v>16086931</v>
      </c>
      <c r="C7681">
        <v>1962</v>
      </c>
      <c r="D7681" t="s">
        <v>10411</v>
      </c>
      <c r="E7681" t="s">
        <v>1279</v>
      </c>
      <c r="F7681" t="s">
        <v>10416</v>
      </c>
      <c r="G7681" t="s">
        <v>3</v>
      </c>
      <c r="H7681">
        <v>12</v>
      </c>
      <c r="I7681">
        <v>65</v>
      </c>
      <c r="J7681">
        <v>2020</v>
      </c>
      <c r="K7681">
        <v>330</v>
      </c>
      <c r="L7681" t="s">
        <v>23185</v>
      </c>
      <c r="M7681" s="15" t="e">
        <f>IF(INDEX(#REF!,MATCH(Padrón!K7681,#REF!,0),MATCH(Padrón!J7681,#REF!,0))=K7681,"Sí","NO")</f>
        <v>#REF!</v>
      </c>
    </row>
    <row r="7682" spans="1:13" x14ac:dyDescent="0.25">
      <c r="A7682" t="s">
        <v>30886</v>
      </c>
      <c r="B7682">
        <v>13590038</v>
      </c>
      <c r="C7682">
        <v>1957</v>
      </c>
      <c r="D7682" t="s">
        <v>10411</v>
      </c>
      <c r="E7682" t="s">
        <v>10417</v>
      </c>
      <c r="F7682" t="s">
        <v>1597</v>
      </c>
      <c r="G7682" t="s">
        <v>3</v>
      </c>
      <c r="H7682">
        <v>12</v>
      </c>
      <c r="I7682">
        <v>65</v>
      </c>
      <c r="J7682">
        <v>2020</v>
      </c>
      <c r="K7682">
        <v>331</v>
      </c>
      <c r="L7682" t="s">
        <v>23185</v>
      </c>
      <c r="M7682" s="15" t="e">
        <f>IF(INDEX(#REF!,MATCH(Padrón!K7682,#REF!,0),MATCH(Padrón!J7682,#REF!,0))=K7682,"Sí","NO")</f>
        <v>#REF!</v>
      </c>
    </row>
    <row r="7683" spans="1:13" x14ac:dyDescent="0.25">
      <c r="A7683" t="s">
        <v>30887</v>
      </c>
      <c r="B7683">
        <v>41031716</v>
      </c>
      <c r="C7683">
        <v>1998</v>
      </c>
      <c r="D7683" t="s">
        <v>10411</v>
      </c>
      <c r="E7683" t="s">
        <v>10418</v>
      </c>
      <c r="F7683" t="s">
        <v>2570</v>
      </c>
      <c r="G7683" t="s">
        <v>3</v>
      </c>
      <c r="H7683">
        <v>12</v>
      </c>
      <c r="I7683">
        <v>65</v>
      </c>
      <c r="J7683">
        <v>2020</v>
      </c>
      <c r="K7683">
        <v>332</v>
      </c>
      <c r="L7683" t="s">
        <v>23185</v>
      </c>
      <c r="M7683" s="15" t="e">
        <f>IF(INDEX(#REF!,MATCH(Padrón!K7683,#REF!,0),MATCH(Padrón!J7683,#REF!,0))=K7683,"Sí","NO")</f>
        <v>#REF!</v>
      </c>
    </row>
    <row r="7684" spans="1:13" x14ac:dyDescent="0.25">
      <c r="A7684" t="s">
        <v>30888</v>
      </c>
      <c r="B7684">
        <v>5646928</v>
      </c>
      <c r="C7684">
        <v>1947</v>
      </c>
      <c r="D7684" t="s">
        <v>10411</v>
      </c>
      <c r="E7684" t="s">
        <v>6635</v>
      </c>
      <c r="F7684" t="s">
        <v>10419</v>
      </c>
      <c r="G7684" t="s">
        <v>3</v>
      </c>
      <c r="H7684">
        <v>12</v>
      </c>
      <c r="I7684">
        <v>65</v>
      </c>
      <c r="J7684">
        <v>2020</v>
      </c>
      <c r="K7684">
        <v>333</v>
      </c>
      <c r="L7684" t="s">
        <v>23185</v>
      </c>
      <c r="M7684" s="15" t="e">
        <f>IF(INDEX(#REF!,MATCH(Padrón!K7684,#REF!,0),MATCH(Padrón!J7684,#REF!,0))=K7684,"Sí","NO")</f>
        <v>#REF!</v>
      </c>
    </row>
    <row r="7685" spans="1:13" x14ac:dyDescent="0.25">
      <c r="A7685" t="s">
        <v>30889</v>
      </c>
      <c r="B7685">
        <v>40413012</v>
      </c>
      <c r="C7685">
        <v>1997</v>
      </c>
      <c r="D7685" t="s">
        <v>10411</v>
      </c>
      <c r="E7685" t="s">
        <v>10420</v>
      </c>
      <c r="F7685" t="s">
        <v>1164</v>
      </c>
      <c r="G7685" t="s">
        <v>3</v>
      </c>
      <c r="H7685">
        <v>12</v>
      </c>
      <c r="I7685">
        <v>65</v>
      </c>
      <c r="J7685">
        <v>2020</v>
      </c>
      <c r="K7685">
        <v>334</v>
      </c>
      <c r="L7685" t="s">
        <v>23185</v>
      </c>
      <c r="M7685" s="15" t="e">
        <f>IF(INDEX(#REF!,MATCH(Padrón!K7685,#REF!,0),MATCH(Padrón!J7685,#REF!,0))=K7685,"Sí","NO")</f>
        <v>#REF!</v>
      </c>
    </row>
    <row r="7686" spans="1:13" x14ac:dyDescent="0.25">
      <c r="A7686" t="s">
        <v>30890</v>
      </c>
      <c r="B7686">
        <v>11004909</v>
      </c>
      <c r="C7686">
        <v>1953</v>
      </c>
      <c r="D7686" t="s">
        <v>10411</v>
      </c>
      <c r="E7686" t="s">
        <v>10421</v>
      </c>
      <c r="F7686" t="s">
        <v>9831</v>
      </c>
      <c r="G7686" t="s">
        <v>3</v>
      </c>
      <c r="H7686">
        <v>12</v>
      </c>
      <c r="I7686">
        <v>65</v>
      </c>
      <c r="J7686">
        <v>2020</v>
      </c>
      <c r="K7686">
        <v>335</v>
      </c>
      <c r="L7686" t="s">
        <v>23185</v>
      </c>
      <c r="M7686" s="15" t="e">
        <f>IF(INDEX(#REF!,MATCH(Padrón!K7686,#REF!,0),MATCH(Padrón!J7686,#REF!,0))=K7686,"Sí","NO")</f>
        <v>#REF!</v>
      </c>
    </row>
    <row r="7687" spans="1:13" x14ac:dyDescent="0.25">
      <c r="A7687" t="s">
        <v>30891</v>
      </c>
      <c r="B7687">
        <v>46854162</v>
      </c>
      <c r="C7687">
        <v>2006</v>
      </c>
      <c r="D7687" t="s">
        <v>10422</v>
      </c>
      <c r="E7687" t="s">
        <v>10423</v>
      </c>
      <c r="F7687" t="s">
        <v>8293</v>
      </c>
      <c r="G7687" t="s">
        <v>3</v>
      </c>
      <c r="H7687">
        <v>12</v>
      </c>
      <c r="I7687">
        <v>65</v>
      </c>
      <c r="J7687">
        <v>2020</v>
      </c>
      <c r="K7687">
        <v>336</v>
      </c>
      <c r="L7687" t="s">
        <v>23185</v>
      </c>
      <c r="M7687" s="15" t="e">
        <f>IF(INDEX(#REF!,MATCH(Padrón!K7687,#REF!,0),MATCH(Padrón!J7687,#REF!,0))=K7687,"Sí","NO")</f>
        <v>#REF!</v>
      </c>
    </row>
    <row r="7688" spans="1:13" x14ac:dyDescent="0.25">
      <c r="A7688" t="s">
        <v>30892</v>
      </c>
      <c r="B7688">
        <v>26192879</v>
      </c>
      <c r="C7688">
        <v>1977</v>
      </c>
      <c r="D7688" t="s">
        <v>10422</v>
      </c>
      <c r="E7688" t="s">
        <v>10424</v>
      </c>
      <c r="F7688" t="s">
        <v>4837</v>
      </c>
      <c r="G7688" t="s">
        <v>27</v>
      </c>
      <c r="H7688">
        <v>12</v>
      </c>
      <c r="I7688">
        <v>65</v>
      </c>
      <c r="J7688">
        <v>2020</v>
      </c>
      <c r="K7688">
        <v>337</v>
      </c>
      <c r="L7688" t="s">
        <v>23185</v>
      </c>
      <c r="M7688" s="15" t="e">
        <f>IF(INDEX(#REF!,MATCH(Padrón!K7688,#REF!,0),MATCH(Padrón!J7688,#REF!,0))=K7688,"Sí","NO")</f>
        <v>#REF!</v>
      </c>
    </row>
    <row r="7689" spans="1:13" x14ac:dyDescent="0.25">
      <c r="A7689" t="s">
        <v>30893</v>
      </c>
      <c r="B7689">
        <v>35454889</v>
      </c>
      <c r="C7689">
        <v>1990</v>
      </c>
      <c r="D7689" t="s">
        <v>10411</v>
      </c>
      <c r="E7689" t="s">
        <v>4392</v>
      </c>
      <c r="F7689" t="s">
        <v>10425</v>
      </c>
      <c r="G7689" t="s">
        <v>10</v>
      </c>
      <c r="H7689">
        <v>12</v>
      </c>
      <c r="I7689">
        <v>65</v>
      </c>
      <c r="J7689">
        <v>2020</v>
      </c>
      <c r="K7689">
        <v>338</v>
      </c>
      <c r="L7689" t="s">
        <v>23185</v>
      </c>
      <c r="M7689" s="15" t="e">
        <f>IF(INDEX(#REF!,MATCH(Padrón!K7689,#REF!,0),MATCH(Padrón!J7689,#REF!,0))=K7689,"Sí","NO")</f>
        <v>#REF!</v>
      </c>
    </row>
    <row r="7690" spans="1:13" x14ac:dyDescent="0.25">
      <c r="A7690" t="s">
        <v>30894</v>
      </c>
      <c r="B7690">
        <v>13160845</v>
      </c>
      <c r="C7690">
        <v>1957</v>
      </c>
      <c r="D7690" t="s">
        <v>10411</v>
      </c>
      <c r="E7690" t="s">
        <v>1768</v>
      </c>
      <c r="F7690" t="s">
        <v>10426</v>
      </c>
      <c r="G7690" t="s">
        <v>10</v>
      </c>
      <c r="H7690">
        <v>12</v>
      </c>
      <c r="I7690">
        <v>65</v>
      </c>
      <c r="J7690">
        <v>2020</v>
      </c>
      <c r="K7690">
        <v>339</v>
      </c>
      <c r="L7690" t="s">
        <v>23185</v>
      </c>
      <c r="M7690" s="15" t="e">
        <f>IF(INDEX(#REF!,MATCH(Padrón!K7690,#REF!,0),MATCH(Padrón!J7690,#REF!,0))=K7690,"Sí","NO")</f>
        <v>#REF!</v>
      </c>
    </row>
    <row r="7691" spans="1:13" x14ac:dyDescent="0.25">
      <c r="A7691" t="s">
        <v>30895</v>
      </c>
      <c r="B7691">
        <v>16933696</v>
      </c>
      <c r="C7691">
        <v>1964</v>
      </c>
      <c r="D7691" t="s">
        <v>10411</v>
      </c>
      <c r="E7691" t="s">
        <v>1361</v>
      </c>
      <c r="F7691" t="s">
        <v>1164</v>
      </c>
      <c r="G7691" t="s">
        <v>3</v>
      </c>
      <c r="H7691">
        <v>12</v>
      </c>
      <c r="I7691">
        <v>65</v>
      </c>
      <c r="J7691">
        <v>2020</v>
      </c>
      <c r="K7691">
        <v>340</v>
      </c>
      <c r="L7691" t="s">
        <v>23185</v>
      </c>
      <c r="M7691" s="15" t="e">
        <f>IF(INDEX(#REF!,MATCH(Padrón!K7691,#REF!,0),MATCH(Padrón!J7691,#REF!,0))=K7691,"Sí","NO")</f>
        <v>#REF!</v>
      </c>
    </row>
    <row r="7692" spans="1:13" x14ac:dyDescent="0.25">
      <c r="A7692" t="s">
        <v>30896</v>
      </c>
      <c r="B7692">
        <v>31122737</v>
      </c>
      <c r="C7692">
        <v>1985</v>
      </c>
      <c r="D7692" t="s">
        <v>10422</v>
      </c>
      <c r="E7692" t="s">
        <v>810</v>
      </c>
      <c r="F7692" t="s">
        <v>10427</v>
      </c>
      <c r="G7692" t="s">
        <v>10</v>
      </c>
      <c r="H7692">
        <v>12</v>
      </c>
      <c r="I7692">
        <v>65</v>
      </c>
      <c r="J7692">
        <v>2020</v>
      </c>
      <c r="K7692">
        <v>341</v>
      </c>
      <c r="L7692" t="s">
        <v>23185</v>
      </c>
      <c r="M7692" s="15" t="e">
        <f>IF(INDEX(#REF!,MATCH(Padrón!K7692,#REF!,0),MATCH(Padrón!J7692,#REF!,0))=K7692,"Sí","NO")</f>
        <v>#REF!</v>
      </c>
    </row>
    <row r="7693" spans="1:13" x14ac:dyDescent="0.25">
      <c r="A7693" t="s">
        <v>30897</v>
      </c>
      <c r="B7693">
        <v>11854434</v>
      </c>
      <c r="C7693">
        <v>1956</v>
      </c>
      <c r="D7693" t="s">
        <v>10411</v>
      </c>
      <c r="E7693" t="s">
        <v>10428</v>
      </c>
      <c r="F7693" t="s">
        <v>10429</v>
      </c>
      <c r="G7693" t="s">
        <v>3</v>
      </c>
      <c r="H7693">
        <v>12</v>
      </c>
      <c r="I7693">
        <v>65</v>
      </c>
      <c r="J7693">
        <v>2020</v>
      </c>
      <c r="K7693">
        <v>342</v>
      </c>
      <c r="L7693" t="s">
        <v>23185</v>
      </c>
      <c r="M7693" s="15" t="e">
        <f>IF(INDEX(#REF!,MATCH(Padrón!K7693,#REF!,0),MATCH(Padrón!J7693,#REF!,0))=K7693,"Sí","NO")</f>
        <v>#REF!</v>
      </c>
    </row>
    <row r="7694" spans="1:13" x14ac:dyDescent="0.25">
      <c r="A7694" t="s">
        <v>30898</v>
      </c>
      <c r="B7694">
        <v>28553684</v>
      </c>
      <c r="C7694">
        <v>1981</v>
      </c>
      <c r="D7694" t="s">
        <v>10411</v>
      </c>
      <c r="E7694" t="s">
        <v>10430</v>
      </c>
      <c r="F7694" t="s">
        <v>10431</v>
      </c>
      <c r="G7694" t="s">
        <v>3</v>
      </c>
      <c r="H7694">
        <v>12</v>
      </c>
      <c r="I7694">
        <v>65</v>
      </c>
      <c r="J7694">
        <v>2020</v>
      </c>
      <c r="K7694">
        <v>343</v>
      </c>
      <c r="L7694" t="s">
        <v>23185</v>
      </c>
      <c r="M7694" s="15" t="e">
        <f>IF(INDEX(#REF!,MATCH(Padrón!K7694,#REF!,0),MATCH(Padrón!J7694,#REF!,0))=K7694,"Sí","NO")</f>
        <v>#REF!</v>
      </c>
    </row>
    <row r="7695" spans="1:13" x14ac:dyDescent="0.25">
      <c r="A7695" t="s">
        <v>30899</v>
      </c>
      <c r="B7695">
        <v>39228825</v>
      </c>
      <c r="C7695">
        <v>1996</v>
      </c>
      <c r="D7695" t="s">
        <v>10411</v>
      </c>
      <c r="E7695" t="s">
        <v>10432</v>
      </c>
      <c r="F7695" t="s">
        <v>7454</v>
      </c>
      <c r="G7695" t="s">
        <v>10</v>
      </c>
      <c r="H7695">
        <v>12</v>
      </c>
      <c r="I7695">
        <v>65</v>
      </c>
      <c r="J7695">
        <v>2020</v>
      </c>
      <c r="K7695">
        <v>344</v>
      </c>
      <c r="L7695" t="s">
        <v>23185</v>
      </c>
      <c r="M7695" s="15" t="e">
        <f>IF(INDEX(#REF!,MATCH(Padrón!K7695,#REF!,0),MATCH(Padrón!J7695,#REF!,0))=K7695,"Sí","NO")</f>
        <v>#REF!</v>
      </c>
    </row>
    <row r="7696" spans="1:13" x14ac:dyDescent="0.25">
      <c r="A7696" t="s">
        <v>30900</v>
      </c>
      <c r="B7696">
        <v>6277841</v>
      </c>
      <c r="C7696">
        <v>1951</v>
      </c>
      <c r="D7696" t="s">
        <v>10411</v>
      </c>
      <c r="E7696" t="s">
        <v>9563</v>
      </c>
      <c r="F7696" t="s">
        <v>10433</v>
      </c>
      <c r="G7696" t="s">
        <v>3</v>
      </c>
      <c r="H7696">
        <v>12</v>
      </c>
      <c r="I7696">
        <v>65</v>
      </c>
      <c r="J7696">
        <v>2020</v>
      </c>
      <c r="K7696">
        <v>345</v>
      </c>
      <c r="L7696" t="s">
        <v>23185</v>
      </c>
      <c r="M7696" s="15" t="e">
        <f>IF(INDEX(#REF!,MATCH(Padrón!K7696,#REF!,0),MATCH(Padrón!J7696,#REF!,0))=K7696,"Sí","NO")</f>
        <v>#REF!</v>
      </c>
    </row>
    <row r="7697" spans="1:13" x14ac:dyDescent="0.25">
      <c r="A7697" t="s">
        <v>30901</v>
      </c>
      <c r="B7697">
        <v>20644627</v>
      </c>
      <c r="C7697">
        <v>1969</v>
      </c>
      <c r="D7697" t="s">
        <v>10411</v>
      </c>
      <c r="E7697" t="s">
        <v>645</v>
      </c>
      <c r="F7697" t="s">
        <v>84</v>
      </c>
      <c r="G7697" t="s">
        <v>3</v>
      </c>
      <c r="H7697">
        <v>12</v>
      </c>
      <c r="I7697">
        <v>65</v>
      </c>
      <c r="J7697">
        <v>2020</v>
      </c>
      <c r="K7697">
        <v>346</v>
      </c>
      <c r="L7697" t="s">
        <v>23185</v>
      </c>
      <c r="M7697" s="15" t="e">
        <f>IF(INDEX(#REF!,MATCH(Padrón!K7697,#REF!,0),MATCH(Padrón!J7697,#REF!,0))=K7697,"Sí","NO")</f>
        <v>#REF!</v>
      </c>
    </row>
    <row r="7698" spans="1:13" x14ac:dyDescent="0.25">
      <c r="A7698" t="s">
        <v>30902</v>
      </c>
      <c r="B7698">
        <v>14423870</v>
      </c>
      <c r="C7698">
        <v>1961</v>
      </c>
      <c r="D7698" t="s">
        <v>10411</v>
      </c>
      <c r="E7698" t="s">
        <v>10434</v>
      </c>
      <c r="F7698" t="s">
        <v>3251</v>
      </c>
      <c r="G7698" t="s">
        <v>3</v>
      </c>
      <c r="H7698">
        <v>12</v>
      </c>
      <c r="I7698">
        <v>65</v>
      </c>
      <c r="J7698">
        <v>2020</v>
      </c>
      <c r="K7698">
        <v>347</v>
      </c>
      <c r="L7698" t="s">
        <v>23185</v>
      </c>
      <c r="M7698" s="15" t="e">
        <f>IF(INDEX(#REF!,MATCH(Padrón!K7698,#REF!,0),MATCH(Padrón!J7698,#REF!,0))=K7698,"Sí","NO")</f>
        <v>#REF!</v>
      </c>
    </row>
    <row r="7699" spans="1:13" x14ac:dyDescent="0.25">
      <c r="A7699" t="s">
        <v>30903</v>
      </c>
      <c r="B7699">
        <v>18777349</v>
      </c>
      <c r="C7699">
        <v>1933</v>
      </c>
      <c r="D7699" t="s">
        <v>10435</v>
      </c>
      <c r="E7699" t="s">
        <v>10436</v>
      </c>
      <c r="F7699" t="s">
        <v>1364</v>
      </c>
      <c r="G7699" t="s">
        <v>10</v>
      </c>
      <c r="H7699">
        <v>12</v>
      </c>
      <c r="I7699">
        <v>65</v>
      </c>
      <c r="J7699">
        <v>2020</v>
      </c>
      <c r="K7699">
        <v>348</v>
      </c>
      <c r="L7699" t="s">
        <v>23185</v>
      </c>
      <c r="M7699" s="15" t="e">
        <f>IF(INDEX(#REF!,MATCH(Padrón!K7699,#REF!,0),MATCH(Padrón!J7699,#REF!,0))=K7699,"Sí","NO")</f>
        <v>#REF!</v>
      </c>
    </row>
    <row r="7700" spans="1:13" x14ac:dyDescent="0.25">
      <c r="A7700" t="s">
        <v>30904</v>
      </c>
      <c r="B7700">
        <v>22640935</v>
      </c>
      <c r="C7700">
        <v>1972</v>
      </c>
      <c r="D7700" t="s">
        <v>10435</v>
      </c>
      <c r="E7700" t="s">
        <v>10437</v>
      </c>
      <c r="F7700" t="s">
        <v>10438</v>
      </c>
      <c r="G7700" t="s">
        <v>10</v>
      </c>
      <c r="H7700">
        <v>12</v>
      </c>
      <c r="I7700">
        <v>65</v>
      </c>
      <c r="J7700">
        <v>2020</v>
      </c>
      <c r="K7700">
        <v>349</v>
      </c>
      <c r="L7700" t="s">
        <v>23185</v>
      </c>
      <c r="M7700" s="15" t="e">
        <f>IF(INDEX(#REF!,MATCH(Padrón!K7700,#REF!,0),MATCH(Padrón!J7700,#REF!,0))=K7700,"Sí","NO")</f>
        <v>#REF!</v>
      </c>
    </row>
    <row r="7701" spans="1:13" x14ac:dyDescent="0.25">
      <c r="A7701" t="s">
        <v>30905</v>
      </c>
      <c r="B7701">
        <v>3729666</v>
      </c>
      <c r="C7701">
        <v>1938</v>
      </c>
      <c r="D7701" t="s">
        <v>10439</v>
      </c>
      <c r="E7701" t="s">
        <v>10440</v>
      </c>
      <c r="F7701" t="s">
        <v>10441</v>
      </c>
      <c r="G7701" t="s">
        <v>3</v>
      </c>
      <c r="H7701">
        <v>12</v>
      </c>
      <c r="I7701">
        <v>65</v>
      </c>
      <c r="J7701">
        <v>2020</v>
      </c>
      <c r="K7701">
        <v>350</v>
      </c>
      <c r="L7701" t="s">
        <v>23185</v>
      </c>
      <c r="M7701" s="15" t="e">
        <f>IF(INDEX(#REF!,MATCH(Padrón!K7701,#REF!,0),MATCH(Padrón!J7701,#REF!,0))=K7701,"Sí","NO")</f>
        <v>#REF!</v>
      </c>
    </row>
    <row r="7702" spans="1:13" x14ac:dyDescent="0.25">
      <c r="A7702" t="s">
        <v>30906</v>
      </c>
      <c r="B7702">
        <v>39045906</v>
      </c>
      <c r="C7702">
        <v>1995</v>
      </c>
      <c r="D7702" t="s">
        <v>10442</v>
      </c>
      <c r="E7702" t="s">
        <v>10443</v>
      </c>
      <c r="F7702" t="s">
        <v>10444</v>
      </c>
      <c r="G7702" t="s">
        <v>10</v>
      </c>
      <c r="H7702">
        <v>12</v>
      </c>
      <c r="I7702">
        <v>65</v>
      </c>
      <c r="J7702">
        <v>2021</v>
      </c>
      <c r="K7702">
        <v>1</v>
      </c>
      <c r="L7702" t="s">
        <v>23185</v>
      </c>
      <c r="M7702" s="15" t="e">
        <f>IF(INDEX(#REF!,MATCH(Padrón!K7702,#REF!,0),MATCH(Padrón!J7702,#REF!,0))=K7702,"Sí","NO")</f>
        <v>#REF!</v>
      </c>
    </row>
    <row r="7703" spans="1:13" x14ac:dyDescent="0.25">
      <c r="A7703" t="s">
        <v>30907</v>
      </c>
      <c r="B7703">
        <v>4512051</v>
      </c>
      <c r="C7703">
        <v>1943</v>
      </c>
      <c r="D7703" t="s">
        <v>10442</v>
      </c>
      <c r="E7703" t="s">
        <v>6867</v>
      </c>
      <c r="F7703" t="s">
        <v>1112</v>
      </c>
      <c r="G7703" t="s">
        <v>10</v>
      </c>
      <c r="H7703">
        <v>12</v>
      </c>
      <c r="I7703">
        <v>65</v>
      </c>
      <c r="J7703">
        <v>2021</v>
      </c>
      <c r="K7703">
        <v>2</v>
      </c>
      <c r="L7703" t="s">
        <v>23185</v>
      </c>
      <c r="M7703" s="15" t="e">
        <f>IF(INDEX(#REF!,MATCH(Padrón!K7703,#REF!,0),MATCH(Padrón!J7703,#REF!,0))=K7703,"Sí","NO")</f>
        <v>#REF!</v>
      </c>
    </row>
    <row r="7704" spans="1:13" x14ac:dyDescent="0.25">
      <c r="A7704" t="s">
        <v>30908</v>
      </c>
      <c r="B7704">
        <v>47596303</v>
      </c>
      <c r="C7704">
        <v>2006</v>
      </c>
      <c r="D7704" t="s">
        <v>10442</v>
      </c>
      <c r="E7704" t="s">
        <v>10445</v>
      </c>
      <c r="F7704" t="s">
        <v>10444</v>
      </c>
      <c r="G7704" t="s">
        <v>3</v>
      </c>
      <c r="H7704">
        <v>12</v>
      </c>
      <c r="I7704">
        <v>65</v>
      </c>
      <c r="J7704">
        <v>2021</v>
      </c>
      <c r="K7704">
        <v>3</v>
      </c>
      <c r="L7704" t="s">
        <v>23185</v>
      </c>
      <c r="M7704" s="15" t="e">
        <f>IF(INDEX(#REF!,MATCH(Padrón!K7704,#REF!,0),MATCH(Padrón!J7704,#REF!,0))=K7704,"Sí","NO")</f>
        <v>#REF!</v>
      </c>
    </row>
    <row r="7705" spans="1:13" x14ac:dyDescent="0.25">
      <c r="A7705" t="s">
        <v>30909</v>
      </c>
      <c r="B7705">
        <v>45451136</v>
      </c>
      <c r="C7705">
        <v>2004</v>
      </c>
      <c r="D7705" t="s">
        <v>10442</v>
      </c>
      <c r="E7705" t="s">
        <v>10446</v>
      </c>
      <c r="F7705" t="s">
        <v>10447</v>
      </c>
      <c r="G7705" t="s">
        <v>3</v>
      </c>
      <c r="H7705">
        <v>12</v>
      </c>
      <c r="I7705">
        <v>65</v>
      </c>
      <c r="J7705">
        <v>2021</v>
      </c>
      <c r="K7705">
        <v>4</v>
      </c>
      <c r="L7705" t="s">
        <v>23185</v>
      </c>
      <c r="M7705" s="15" t="e">
        <f>IF(INDEX(#REF!,MATCH(Padrón!K7705,#REF!,0),MATCH(Padrón!J7705,#REF!,0))=K7705,"Sí","NO")</f>
        <v>#REF!</v>
      </c>
    </row>
    <row r="7706" spans="1:13" x14ac:dyDescent="0.25">
      <c r="A7706" t="s">
        <v>30910</v>
      </c>
      <c r="B7706">
        <v>22383356</v>
      </c>
      <c r="C7706">
        <v>1972</v>
      </c>
      <c r="D7706" t="s">
        <v>10442</v>
      </c>
      <c r="E7706" t="s">
        <v>10448</v>
      </c>
      <c r="F7706" t="s">
        <v>678</v>
      </c>
      <c r="G7706" t="s">
        <v>3</v>
      </c>
      <c r="H7706">
        <v>12</v>
      </c>
      <c r="I7706">
        <v>65</v>
      </c>
      <c r="J7706">
        <v>2021</v>
      </c>
      <c r="K7706">
        <v>5</v>
      </c>
      <c r="L7706" t="s">
        <v>23185</v>
      </c>
      <c r="M7706" s="15" t="e">
        <f>IF(INDEX(#REF!,MATCH(Padrón!K7706,#REF!,0),MATCH(Padrón!J7706,#REF!,0))=K7706,"Sí","NO")</f>
        <v>#REF!</v>
      </c>
    </row>
    <row r="7707" spans="1:13" x14ac:dyDescent="0.25">
      <c r="A7707" t="s">
        <v>30911</v>
      </c>
      <c r="B7707">
        <v>3712124</v>
      </c>
      <c r="C7707">
        <v>1939</v>
      </c>
      <c r="D7707" t="s">
        <v>10442</v>
      </c>
      <c r="E7707" t="s">
        <v>10449</v>
      </c>
      <c r="F7707" t="s">
        <v>1539</v>
      </c>
      <c r="G7707" t="s">
        <v>3</v>
      </c>
      <c r="H7707">
        <v>12</v>
      </c>
      <c r="I7707">
        <v>65</v>
      </c>
      <c r="J7707">
        <v>2021</v>
      </c>
      <c r="K7707">
        <v>6</v>
      </c>
      <c r="L7707" t="s">
        <v>23185</v>
      </c>
      <c r="M7707" s="15" t="e">
        <f>IF(INDEX(#REF!,MATCH(Padrón!K7707,#REF!,0),MATCH(Padrón!J7707,#REF!,0))=K7707,"Sí","NO")</f>
        <v>#REF!</v>
      </c>
    </row>
    <row r="7708" spans="1:13" x14ac:dyDescent="0.25">
      <c r="A7708" t="s">
        <v>30912</v>
      </c>
      <c r="B7708">
        <v>3044326</v>
      </c>
      <c r="C7708">
        <v>1936</v>
      </c>
      <c r="D7708" t="s">
        <v>10442</v>
      </c>
      <c r="E7708" t="s">
        <v>10450</v>
      </c>
      <c r="F7708" t="s">
        <v>10451</v>
      </c>
      <c r="G7708" t="s">
        <v>3</v>
      </c>
      <c r="H7708">
        <v>12</v>
      </c>
      <c r="I7708">
        <v>65</v>
      </c>
      <c r="J7708">
        <v>2021</v>
      </c>
      <c r="K7708">
        <v>7</v>
      </c>
      <c r="L7708" t="s">
        <v>23185</v>
      </c>
      <c r="M7708" s="15" t="e">
        <f>IF(INDEX(#REF!,MATCH(Padrón!K7708,#REF!,0),MATCH(Padrón!J7708,#REF!,0))=K7708,"Sí","NO")</f>
        <v>#REF!</v>
      </c>
    </row>
    <row r="7709" spans="1:13" x14ac:dyDescent="0.25">
      <c r="A7709" t="s">
        <v>30913</v>
      </c>
      <c r="B7709">
        <v>11456674</v>
      </c>
      <c r="C7709">
        <v>1955</v>
      </c>
      <c r="D7709" t="s">
        <v>10442</v>
      </c>
      <c r="E7709" t="s">
        <v>10452</v>
      </c>
      <c r="F7709" t="s">
        <v>4018</v>
      </c>
      <c r="G7709" t="s">
        <v>3</v>
      </c>
      <c r="H7709">
        <v>12</v>
      </c>
      <c r="I7709">
        <v>65</v>
      </c>
      <c r="J7709">
        <v>2021</v>
      </c>
      <c r="K7709">
        <v>8</v>
      </c>
      <c r="L7709" t="s">
        <v>23185</v>
      </c>
      <c r="M7709" s="15" t="e">
        <f>IF(INDEX(#REF!,MATCH(Padrón!K7709,#REF!,0),MATCH(Padrón!J7709,#REF!,0))=K7709,"Sí","NO")</f>
        <v>#REF!</v>
      </c>
    </row>
    <row r="7710" spans="1:13" x14ac:dyDescent="0.25">
      <c r="A7710" t="s">
        <v>30914</v>
      </c>
      <c r="B7710">
        <v>8540814</v>
      </c>
      <c r="C7710">
        <v>1946</v>
      </c>
      <c r="D7710" t="s">
        <v>10442</v>
      </c>
      <c r="E7710" t="s">
        <v>10453</v>
      </c>
      <c r="F7710" t="s">
        <v>10454</v>
      </c>
      <c r="G7710" t="s">
        <v>3</v>
      </c>
      <c r="H7710">
        <v>12</v>
      </c>
      <c r="I7710">
        <v>65</v>
      </c>
      <c r="J7710">
        <v>2021</v>
      </c>
      <c r="K7710">
        <v>9</v>
      </c>
      <c r="L7710" t="s">
        <v>23185</v>
      </c>
      <c r="M7710" s="15" t="e">
        <f>IF(INDEX(#REF!,MATCH(Padrón!K7710,#REF!,0),MATCH(Padrón!J7710,#REF!,0))=K7710,"Sí","NO")</f>
        <v>#REF!</v>
      </c>
    </row>
    <row r="7711" spans="1:13" x14ac:dyDescent="0.25">
      <c r="A7711" t="s">
        <v>30915</v>
      </c>
      <c r="B7711">
        <v>4187172</v>
      </c>
      <c r="C7711">
        <v>1940</v>
      </c>
      <c r="D7711" t="s">
        <v>10455</v>
      </c>
      <c r="E7711" t="s">
        <v>10456</v>
      </c>
      <c r="F7711" t="s">
        <v>10457</v>
      </c>
      <c r="G7711" t="s">
        <v>3</v>
      </c>
      <c r="H7711">
        <v>12</v>
      </c>
      <c r="I7711">
        <v>65</v>
      </c>
      <c r="J7711">
        <v>2021</v>
      </c>
      <c r="K7711">
        <v>10</v>
      </c>
      <c r="L7711" t="s">
        <v>23185</v>
      </c>
      <c r="M7711" s="15" t="e">
        <f>IF(INDEX(#REF!,MATCH(Padrón!K7711,#REF!,0),MATCH(Padrón!J7711,#REF!,0))=K7711,"Sí","NO")</f>
        <v>#REF!</v>
      </c>
    </row>
    <row r="7712" spans="1:13" x14ac:dyDescent="0.25">
      <c r="A7712" t="s">
        <v>30916</v>
      </c>
      <c r="B7712">
        <v>42405189</v>
      </c>
      <c r="C7712">
        <v>2000</v>
      </c>
      <c r="D7712" t="s">
        <v>10458</v>
      </c>
      <c r="E7712" t="s">
        <v>2240</v>
      </c>
      <c r="F7712" t="s">
        <v>10459</v>
      </c>
      <c r="G7712" t="s">
        <v>10</v>
      </c>
      <c r="H7712">
        <v>12</v>
      </c>
      <c r="I7712">
        <v>65</v>
      </c>
      <c r="J7712">
        <v>2021</v>
      </c>
      <c r="K7712">
        <v>11</v>
      </c>
      <c r="L7712" t="s">
        <v>23185</v>
      </c>
      <c r="M7712" s="15" t="e">
        <f>IF(INDEX(#REF!,MATCH(Padrón!K7712,#REF!,0),MATCH(Padrón!J7712,#REF!,0))=K7712,"Sí","NO")</f>
        <v>#REF!</v>
      </c>
    </row>
    <row r="7713" spans="1:13" x14ac:dyDescent="0.25">
      <c r="A7713" t="s">
        <v>30917</v>
      </c>
      <c r="B7713">
        <v>8452305</v>
      </c>
      <c r="C7713">
        <v>1947</v>
      </c>
      <c r="D7713" t="s">
        <v>10460</v>
      </c>
      <c r="E7713" t="s">
        <v>8648</v>
      </c>
      <c r="F7713" t="s">
        <v>10461</v>
      </c>
      <c r="G7713" t="s">
        <v>3</v>
      </c>
      <c r="H7713">
        <v>12</v>
      </c>
      <c r="I7713">
        <v>65</v>
      </c>
      <c r="J7713">
        <v>2021</v>
      </c>
      <c r="K7713">
        <v>12</v>
      </c>
      <c r="L7713" t="s">
        <v>23185</v>
      </c>
      <c r="M7713" s="15" t="e">
        <f>IF(INDEX(#REF!,MATCH(Padrón!K7713,#REF!,0),MATCH(Padrón!J7713,#REF!,0))=K7713,"Sí","NO")</f>
        <v>#REF!</v>
      </c>
    </row>
    <row r="7714" spans="1:13" x14ac:dyDescent="0.25">
      <c r="A7714" t="s">
        <v>30918</v>
      </c>
      <c r="B7714">
        <v>35539098</v>
      </c>
      <c r="C7714">
        <v>1990</v>
      </c>
      <c r="D7714" t="s">
        <v>10462</v>
      </c>
      <c r="E7714" t="s">
        <v>1216</v>
      </c>
      <c r="F7714" t="s">
        <v>488</v>
      </c>
      <c r="G7714" t="s">
        <v>3</v>
      </c>
      <c r="H7714">
        <v>12</v>
      </c>
      <c r="I7714">
        <v>65</v>
      </c>
      <c r="J7714">
        <v>2021</v>
      </c>
      <c r="K7714">
        <v>13</v>
      </c>
      <c r="L7714" t="s">
        <v>23185</v>
      </c>
      <c r="M7714" s="15" t="e">
        <f>IF(INDEX(#REF!,MATCH(Padrón!K7714,#REF!,0),MATCH(Padrón!J7714,#REF!,0))=K7714,"Sí","NO")</f>
        <v>#REF!</v>
      </c>
    </row>
    <row r="7715" spans="1:13" x14ac:dyDescent="0.25">
      <c r="A7715" t="s">
        <v>30919</v>
      </c>
      <c r="B7715">
        <v>7468602</v>
      </c>
      <c r="C7715">
        <v>1929</v>
      </c>
      <c r="D7715" t="s">
        <v>10463</v>
      </c>
      <c r="E7715" t="s">
        <v>10464</v>
      </c>
      <c r="F7715" t="s">
        <v>4221</v>
      </c>
      <c r="G7715" t="s">
        <v>3</v>
      </c>
      <c r="H7715">
        <v>12</v>
      </c>
      <c r="I7715">
        <v>65</v>
      </c>
      <c r="J7715">
        <v>2021</v>
      </c>
      <c r="K7715">
        <v>14</v>
      </c>
      <c r="L7715" t="s">
        <v>23185</v>
      </c>
      <c r="M7715" s="15" t="e">
        <f>IF(INDEX(#REF!,MATCH(Padrón!K7715,#REF!,0),MATCH(Padrón!J7715,#REF!,0))=K7715,"Sí","NO")</f>
        <v>#REF!</v>
      </c>
    </row>
    <row r="7716" spans="1:13" x14ac:dyDescent="0.25">
      <c r="A7716" t="s">
        <v>30920</v>
      </c>
      <c r="B7716">
        <v>36062186</v>
      </c>
      <c r="C7716">
        <v>1991</v>
      </c>
      <c r="D7716" t="s">
        <v>10463</v>
      </c>
      <c r="E7716" t="s">
        <v>7056</v>
      </c>
      <c r="F7716" t="s">
        <v>4435</v>
      </c>
      <c r="G7716" t="s">
        <v>117</v>
      </c>
      <c r="H7716">
        <v>12</v>
      </c>
      <c r="I7716">
        <v>65</v>
      </c>
      <c r="J7716">
        <v>2021</v>
      </c>
      <c r="K7716">
        <v>15</v>
      </c>
      <c r="L7716" t="s">
        <v>23185</v>
      </c>
      <c r="M7716" s="15" t="e">
        <f>IF(INDEX(#REF!,MATCH(Padrón!K7716,#REF!,0),MATCH(Padrón!J7716,#REF!,0))=K7716,"Sí","NO")</f>
        <v>#REF!</v>
      </c>
    </row>
    <row r="7717" spans="1:13" x14ac:dyDescent="0.25">
      <c r="A7717" t="s">
        <v>30921</v>
      </c>
      <c r="B7717">
        <v>46854179</v>
      </c>
      <c r="C7717">
        <v>2006</v>
      </c>
      <c r="D7717" t="s">
        <v>10463</v>
      </c>
      <c r="E7717" t="s">
        <v>10465</v>
      </c>
      <c r="F7717" t="s">
        <v>10466</v>
      </c>
      <c r="G7717" t="s">
        <v>3</v>
      </c>
      <c r="H7717">
        <v>12</v>
      </c>
      <c r="I7717">
        <v>65</v>
      </c>
      <c r="J7717">
        <v>2021</v>
      </c>
      <c r="K7717">
        <v>16</v>
      </c>
      <c r="L7717" t="s">
        <v>23185</v>
      </c>
      <c r="M7717" s="15" t="e">
        <f>IF(INDEX(#REF!,MATCH(Padrón!K7717,#REF!,0),MATCH(Padrón!J7717,#REF!,0))=K7717,"Sí","NO")</f>
        <v>#REF!</v>
      </c>
    </row>
    <row r="7718" spans="1:13" x14ac:dyDescent="0.25">
      <c r="A7718" t="s">
        <v>30922</v>
      </c>
      <c r="B7718">
        <v>30785258</v>
      </c>
      <c r="C7718">
        <v>1984</v>
      </c>
      <c r="D7718" t="s">
        <v>10463</v>
      </c>
      <c r="E7718" t="s">
        <v>4093</v>
      </c>
      <c r="F7718" t="s">
        <v>10467</v>
      </c>
      <c r="G7718" t="s">
        <v>3</v>
      </c>
      <c r="H7718">
        <v>12</v>
      </c>
      <c r="I7718">
        <v>65</v>
      </c>
      <c r="J7718">
        <v>2021</v>
      </c>
      <c r="K7718">
        <v>17</v>
      </c>
      <c r="L7718" t="s">
        <v>23185</v>
      </c>
      <c r="M7718" s="15" t="e">
        <f>IF(INDEX(#REF!,MATCH(Padrón!K7718,#REF!,0),MATCH(Padrón!J7718,#REF!,0))=K7718,"Sí","NO")</f>
        <v>#REF!</v>
      </c>
    </row>
    <row r="7719" spans="1:13" x14ac:dyDescent="0.25">
      <c r="A7719" t="s">
        <v>30923</v>
      </c>
      <c r="B7719">
        <v>25955593</v>
      </c>
      <c r="C7719">
        <v>1977</v>
      </c>
      <c r="D7719" t="s">
        <v>10463</v>
      </c>
      <c r="E7719" t="s">
        <v>10468</v>
      </c>
      <c r="F7719" t="s">
        <v>10469</v>
      </c>
      <c r="G7719" t="s">
        <v>3</v>
      </c>
      <c r="H7719">
        <v>12</v>
      </c>
      <c r="I7719">
        <v>65</v>
      </c>
      <c r="J7719">
        <v>2021</v>
      </c>
      <c r="K7719">
        <v>18</v>
      </c>
      <c r="L7719" t="s">
        <v>23185</v>
      </c>
      <c r="M7719" s="15" t="e">
        <f>IF(INDEX(#REF!,MATCH(Padrón!K7719,#REF!,0),MATCH(Padrón!J7719,#REF!,0))=K7719,"Sí","NO")</f>
        <v>#REF!</v>
      </c>
    </row>
    <row r="7720" spans="1:13" x14ac:dyDescent="0.25">
      <c r="A7720" t="s">
        <v>30924</v>
      </c>
      <c r="B7720">
        <v>16701971</v>
      </c>
      <c r="C7720">
        <v>1964</v>
      </c>
      <c r="D7720" t="s">
        <v>10463</v>
      </c>
      <c r="E7720" t="s">
        <v>10057</v>
      </c>
      <c r="F7720" t="s">
        <v>10470</v>
      </c>
      <c r="G7720" t="s">
        <v>3</v>
      </c>
      <c r="H7720">
        <v>12</v>
      </c>
      <c r="I7720">
        <v>65</v>
      </c>
      <c r="J7720">
        <v>2021</v>
      </c>
      <c r="K7720">
        <v>19</v>
      </c>
      <c r="L7720" t="s">
        <v>23185</v>
      </c>
      <c r="M7720" s="15" t="e">
        <f>IF(INDEX(#REF!,MATCH(Padrón!K7720,#REF!,0),MATCH(Padrón!J7720,#REF!,0))=K7720,"Sí","NO")</f>
        <v>#REF!</v>
      </c>
    </row>
    <row r="7721" spans="1:13" x14ac:dyDescent="0.25">
      <c r="A7721" t="s">
        <v>30925</v>
      </c>
      <c r="B7721">
        <v>32085913</v>
      </c>
      <c r="C7721">
        <v>1986</v>
      </c>
      <c r="D7721" t="s">
        <v>10463</v>
      </c>
      <c r="E7721" t="s">
        <v>10471</v>
      </c>
      <c r="F7721" t="s">
        <v>770</v>
      </c>
      <c r="G7721" t="s">
        <v>3</v>
      </c>
      <c r="H7721">
        <v>12</v>
      </c>
      <c r="I7721">
        <v>65</v>
      </c>
      <c r="J7721">
        <v>2021</v>
      </c>
      <c r="K7721">
        <v>20</v>
      </c>
      <c r="L7721" t="s">
        <v>23185</v>
      </c>
      <c r="M7721" s="15" t="e">
        <f>IF(INDEX(#REF!,MATCH(Padrón!K7721,#REF!,0),MATCH(Padrón!J7721,#REF!,0))=K7721,"Sí","NO")</f>
        <v>#REF!</v>
      </c>
    </row>
    <row r="7722" spans="1:13" x14ac:dyDescent="0.25">
      <c r="A7722" t="s">
        <v>30926</v>
      </c>
      <c r="B7722">
        <v>47427286</v>
      </c>
      <c r="C7722">
        <v>2006</v>
      </c>
      <c r="D7722" t="s">
        <v>10463</v>
      </c>
      <c r="E7722" t="s">
        <v>10472</v>
      </c>
      <c r="F7722" t="s">
        <v>10473</v>
      </c>
      <c r="G7722" t="s">
        <v>3</v>
      </c>
      <c r="H7722">
        <v>12</v>
      </c>
      <c r="I7722">
        <v>65</v>
      </c>
      <c r="J7722">
        <v>2021</v>
      </c>
      <c r="K7722">
        <v>21</v>
      </c>
      <c r="L7722" t="s">
        <v>23185</v>
      </c>
      <c r="M7722" s="15" t="e">
        <f>IF(INDEX(#REF!,MATCH(Padrón!K7722,#REF!,0),MATCH(Padrón!J7722,#REF!,0))=K7722,"Sí","NO")</f>
        <v>#REF!</v>
      </c>
    </row>
    <row r="7723" spans="1:13" x14ac:dyDescent="0.25">
      <c r="A7723" t="s">
        <v>30927</v>
      </c>
      <c r="B7723">
        <v>4407945</v>
      </c>
      <c r="C7723">
        <v>1943</v>
      </c>
      <c r="D7723" t="s">
        <v>10463</v>
      </c>
      <c r="E7723" t="s">
        <v>931</v>
      </c>
      <c r="F7723" t="s">
        <v>5441</v>
      </c>
      <c r="G7723" t="s">
        <v>110</v>
      </c>
      <c r="H7723">
        <v>12</v>
      </c>
      <c r="I7723">
        <v>65</v>
      </c>
      <c r="J7723">
        <v>2021</v>
      </c>
      <c r="K7723">
        <v>22</v>
      </c>
      <c r="L7723" t="s">
        <v>23185</v>
      </c>
      <c r="M7723" s="15" t="e">
        <f>IF(INDEX(#REF!,MATCH(Padrón!K7723,#REF!,0),MATCH(Padrón!J7723,#REF!,0))=K7723,"Sí","NO")</f>
        <v>#REF!</v>
      </c>
    </row>
    <row r="7724" spans="1:13" x14ac:dyDescent="0.25">
      <c r="A7724" t="s">
        <v>30928</v>
      </c>
      <c r="B7724">
        <v>30003125</v>
      </c>
      <c r="C7724">
        <v>1983</v>
      </c>
      <c r="D7724" t="s">
        <v>10463</v>
      </c>
      <c r="E7724" t="s">
        <v>3133</v>
      </c>
      <c r="F7724" t="s">
        <v>1094</v>
      </c>
      <c r="G7724" t="s">
        <v>3</v>
      </c>
      <c r="H7724">
        <v>12</v>
      </c>
      <c r="I7724">
        <v>65</v>
      </c>
      <c r="J7724">
        <v>2021</v>
      </c>
      <c r="K7724">
        <v>23</v>
      </c>
      <c r="L7724" t="s">
        <v>23185</v>
      </c>
      <c r="M7724" s="15" t="e">
        <f>IF(INDEX(#REF!,MATCH(Padrón!K7724,#REF!,0),MATCH(Padrón!J7724,#REF!,0))=K7724,"Sí","NO")</f>
        <v>#REF!</v>
      </c>
    </row>
    <row r="7725" spans="1:13" x14ac:dyDescent="0.25">
      <c r="A7725" t="s">
        <v>30929</v>
      </c>
      <c r="B7725">
        <v>31122563</v>
      </c>
      <c r="C7725">
        <v>1985</v>
      </c>
      <c r="D7725" t="s">
        <v>10463</v>
      </c>
      <c r="E7725" t="s">
        <v>10474</v>
      </c>
      <c r="F7725" t="s">
        <v>770</v>
      </c>
      <c r="G7725" t="s">
        <v>3</v>
      </c>
      <c r="H7725">
        <v>12</v>
      </c>
      <c r="I7725">
        <v>65</v>
      </c>
      <c r="J7725">
        <v>2021</v>
      </c>
      <c r="K7725">
        <v>24</v>
      </c>
      <c r="L7725" t="s">
        <v>23185</v>
      </c>
      <c r="M7725" s="15" t="e">
        <f>IF(INDEX(#REF!,MATCH(Padrón!K7725,#REF!,0),MATCH(Padrón!J7725,#REF!,0))=K7725,"Sí","NO")</f>
        <v>#REF!</v>
      </c>
    </row>
    <row r="7726" spans="1:13" x14ac:dyDescent="0.25">
      <c r="A7726" t="s">
        <v>30930</v>
      </c>
      <c r="B7726">
        <v>13160760</v>
      </c>
      <c r="C7726">
        <v>1957</v>
      </c>
      <c r="D7726" t="s">
        <v>10463</v>
      </c>
      <c r="E7726" t="s">
        <v>10475</v>
      </c>
      <c r="F7726" t="s">
        <v>10476</v>
      </c>
      <c r="G7726" t="s">
        <v>10</v>
      </c>
      <c r="H7726">
        <v>12</v>
      </c>
      <c r="I7726">
        <v>65</v>
      </c>
      <c r="J7726">
        <v>2021</v>
      </c>
      <c r="K7726">
        <v>25</v>
      </c>
      <c r="L7726" t="s">
        <v>23185</v>
      </c>
      <c r="M7726" s="15" t="e">
        <f>IF(INDEX(#REF!,MATCH(Padrón!K7726,#REF!,0),MATCH(Padrón!J7726,#REF!,0))=K7726,"Sí","NO")</f>
        <v>#REF!</v>
      </c>
    </row>
    <row r="7727" spans="1:13" x14ac:dyDescent="0.25">
      <c r="A7727" t="s">
        <v>30931</v>
      </c>
      <c r="B7727">
        <v>14719553</v>
      </c>
      <c r="C7727">
        <v>1962</v>
      </c>
      <c r="D7727" t="s">
        <v>10463</v>
      </c>
      <c r="E7727" t="s">
        <v>6355</v>
      </c>
      <c r="F7727" t="s">
        <v>10477</v>
      </c>
      <c r="G7727" t="s">
        <v>3</v>
      </c>
      <c r="H7727">
        <v>12</v>
      </c>
      <c r="I7727">
        <v>65</v>
      </c>
      <c r="J7727">
        <v>2021</v>
      </c>
      <c r="K7727">
        <v>26</v>
      </c>
      <c r="L7727" t="s">
        <v>23185</v>
      </c>
      <c r="M7727" s="15" t="e">
        <f>IF(INDEX(#REF!,MATCH(Padrón!K7727,#REF!,0),MATCH(Padrón!J7727,#REF!,0))=K7727,"Sí","NO")</f>
        <v>#REF!</v>
      </c>
    </row>
    <row r="7728" spans="1:13" x14ac:dyDescent="0.25">
      <c r="A7728" t="s">
        <v>30932</v>
      </c>
      <c r="B7728">
        <v>25198290</v>
      </c>
      <c r="C7728">
        <v>1978</v>
      </c>
      <c r="D7728" t="s">
        <v>10463</v>
      </c>
      <c r="E7728" t="s">
        <v>10478</v>
      </c>
      <c r="F7728" t="s">
        <v>1064</v>
      </c>
      <c r="G7728" t="s">
        <v>10</v>
      </c>
      <c r="H7728">
        <v>12</v>
      </c>
      <c r="I7728">
        <v>65</v>
      </c>
      <c r="J7728">
        <v>2021</v>
      </c>
      <c r="K7728">
        <v>27</v>
      </c>
      <c r="L7728" t="s">
        <v>23185</v>
      </c>
      <c r="M7728" s="15" t="e">
        <f>IF(INDEX(#REF!,MATCH(Padrón!K7728,#REF!,0),MATCH(Padrón!J7728,#REF!,0))=K7728,"Sí","NO")</f>
        <v>#REF!</v>
      </c>
    </row>
    <row r="7729" spans="1:13" x14ac:dyDescent="0.25">
      <c r="A7729" t="s">
        <v>30933</v>
      </c>
      <c r="B7729">
        <v>7646457</v>
      </c>
      <c r="C7729">
        <v>1949</v>
      </c>
      <c r="D7729" t="s">
        <v>10463</v>
      </c>
      <c r="E7729" t="s">
        <v>645</v>
      </c>
      <c r="F7729" t="s">
        <v>10479</v>
      </c>
      <c r="G7729" t="s">
        <v>3</v>
      </c>
      <c r="H7729">
        <v>12</v>
      </c>
      <c r="I7729">
        <v>65</v>
      </c>
      <c r="J7729">
        <v>2021</v>
      </c>
      <c r="K7729">
        <v>28</v>
      </c>
      <c r="L7729" t="s">
        <v>23185</v>
      </c>
      <c r="M7729" s="15" t="e">
        <f>IF(INDEX(#REF!,MATCH(Padrón!K7729,#REF!,0),MATCH(Padrón!J7729,#REF!,0))=K7729,"Sí","NO")</f>
        <v>#REF!</v>
      </c>
    </row>
    <row r="7730" spans="1:13" x14ac:dyDescent="0.25">
      <c r="A7730" t="s">
        <v>30934</v>
      </c>
      <c r="B7730">
        <v>25976871</v>
      </c>
      <c r="C7730">
        <v>1978</v>
      </c>
      <c r="D7730" t="s">
        <v>10463</v>
      </c>
      <c r="E7730" t="s">
        <v>10480</v>
      </c>
      <c r="F7730" t="s">
        <v>770</v>
      </c>
      <c r="G7730" t="s">
        <v>10</v>
      </c>
      <c r="H7730">
        <v>12</v>
      </c>
      <c r="I7730">
        <v>65</v>
      </c>
      <c r="J7730">
        <v>2021</v>
      </c>
      <c r="K7730">
        <v>29</v>
      </c>
      <c r="L7730" t="s">
        <v>23185</v>
      </c>
      <c r="M7730" s="15" t="e">
        <f>IF(INDEX(#REF!,MATCH(Padrón!K7730,#REF!,0),MATCH(Padrón!J7730,#REF!,0))=K7730,"Sí","NO")</f>
        <v>#REF!</v>
      </c>
    </row>
    <row r="7731" spans="1:13" x14ac:dyDescent="0.25">
      <c r="A7731" t="s">
        <v>30935</v>
      </c>
      <c r="B7731">
        <v>32085995</v>
      </c>
      <c r="C7731">
        <v>1985</v>
      </c>
      <c r="D7731" t="s">
        <v>10463</v>
      </c>
      <c r="E7731" t="s">
        <v>10481</v>
      </c>
      <c r="F7731" t="s">
        <v>5615</v>
      </c>
      <c r="G7731" t="s">
        <v>10</v>
      </c>
      <c r="H7731">
        <v>12</v>
      </c>
      <c r="I7731">
        <v>65</v>
      </c>
      <c r="J7731">
        <v>2021</v>
      </c>
      <c r="K7731">
        <v>30</v>
      </c>
      <c r="L7731" t="s">
        <v>23185</v>
      </c>
      <c r="M7731" s="15" t="e">
        <f>IF(INDEX(#REF!,MATCH(Padrón!K7731,#REF!,0),MATCH(Padrón!J7731,#REF!,0))=K7731,"Sí","NO")</f>
        <v>#REF!</v>
      </c>
    </row>
    <row r="7732" spans="1:13" x14ac:dyDescent="0.25">
      <c r="A7732" t="s">
        <v>30936</v>
      </c>
      <c r="B7732">
        <v>28313180</v>
      </c>
      <c r="C7732">
        <v>1980</v>
      </c>
      <c r="D7732" t="s">
        <v>10482</v>
      </c>
      <c r="E7732" t="s">
        <v>122</v>
      </c>
      <c r="F7732" t="s">
        <v>10483</v>
      </c>
      <c r="G7732" t="s">
        <v>10</v>
      </c>
      <c r="H7732">
        <v>12</v>
      </c>
      <c r="I7732">
        <v>65</v>
      </c>
      <c r="J7732">
        <v>2021</v>
      </c>
      <c r="K7732">
        <v>31</v>
      </c>
      <c r="L7732" t="s">
        <v>23185</v>
      </c>
      <c r="M7732" s="15" t="e">
        <f>IF(INDEX(#REF!,MATCH(Padrón!K7732,#REF!,0),MATCH(Padrón!J7732,#REF!,0))=K7732,"Sí","NO")</f>
        <v>#REF!</v>
      </c>
    </row>
    <row r="7733" spans="1:13" x14ac:dyDescent="0.25">
      <c r="A7733" t="s">
        <v>30937</v>
      </c>
      <c r="B7733">
        <v>6609055</v>
      </c>
      <c r="C7733">
        <v>1947</v>
      </c>
      <c r="D7733" t="s">
        <v>10482</v>
      </c>
      <c r="E7733" t="s">
        <v>10484</v>
      </c>
      <c r="F7733" t="s">
        <v>10485</v>
      </c>
      <c r="G7733" t="s">
        <v>10</v>
      </c>
      <c r="H7733">
        <v>12</v>
      </c>
      <c r="I7733">
        <v>65</v>
      </c>
      <c r="J7733">
        <v>2021</v>
      </c>
      <c r="K7733">
        <v>32</v>
      </c>
      <c r="L7733" t="s">
        <v>23185</v>
      </c>
      <c r="M7733" s="15" t="e">
        <f>IF(INDEX(#REF!,MATCH(Padrón!K7733,#REF!,0),MATCH(Padrón!J7733,#REF!,0))=K7733,"Sí","NO")</f>
        <v>#REF!</v>
      </c>
    </row>
    <row r="7734" spans="1:13" x14ac:dyDescent="0.25">
      <c r="A7734" t="s">
        <v>30938</v>
      </c>
      <c r="B7734">
        <v>46713179</v>
      </c>
      <c r="C7734">
        <v>2005</v>
      </c>
      <c r="D7734" t="s">
        <v>10486</v>
      </c>
      <c r="E7734" t="s">
        <v>10487</v>
      </c>
      <c r="F7734" t="s">
        <v>10488</v>
      </c>
      <c r="G7734" t="s">
        <v>3</v>
      </c>
      <c r="H7734">
        <v>12</v>
      </c>
      <c r="I7734">
        <v>65</v>
      </c>
      <c r="J7734">
        <v>2021</v>
      </c>
      <c r="K7734">
        <v>33</v>
      </c>
      <c r="L7734" t="s">
        <v>23185</v>
      </c>
      <c r="M7734" s="15" t="e">
        <f>IF(INDEX(#REF!,MATCH(Padrón!K7734,#REF!,0),MATCH(Padrón!J7734,#REF!,0))=K7734,"Sí","NO")</f>
        <v>#REF!</v>
      </c>
    </row>
    <row r="7735" spans="1:13" x14ac:dyDescent="0.25">
      <c r="A7735" t="s">
        <v>30939</v>
      </c>
      <c r="B7735">
        <v>40044711</v>
      </c>
      <c r="C7735">
        <v>1996</v>
      </c>
      <c r="D7735" t="s">
        <v>10486</v>
      </c>
      <c r="E7735" t="s">
        <v>10489</v>
      </c>
      <c r="F7735" t="s">
        <v>82</v>
      </c>
      <c r="G7735" t="s">
        <v>3</v>
      </c>
      <c r="H7735">
        <v>12</v>
      </c>
      <c r="I7735">
        <v>65</v>
      </c>
      <c r="J7735">
        <v>2021</v>
      </c>
      <c r="K7735">
        <v>34</v>
      </c>
      <c r="L7735" t="s">
        <v>23185</v>
      </c>
      <c r="M7735" s="15" t="e">
        <f>IF(INDEX(#REF!,MATCH(Padrón!K7735,#REF!,0),MATCH(Padrón!J7735,#REF!,0))=K7735,"Sí","NO")</f>
        <v>#REF!</v>
      </c>
    </row>
    <row r="7736" spans="1:13" x14ac:dyDescent="0.25">
      <c r="A7736" t="s">
        <v>30940</v>
      </c>
      <c r="B7736">
        <v>27090279</v>
      </c>
      <c r="C7736">
        <v>1979</v>
      </c>
      <c r="D7736" t="s">
        <v>10486</v>
      </c>
      <c r="E7736" t="s">
        <v>9321</v>
      </c>
      <c r="F7736" t="s">
        <v>166</v>
      </c>
      <c r="G7736" t="s">
        <v>3</v>
      </c>
      <c r="H7736">
        <v>12</v>
      </c>
      <c r="I7736">
        <v>65</v>
      </c>
      <c r="J7736">
        <v>2021</v>
      </c>
      <c r="K7736">
        <v>35</v>
      </c>
      <c r="L7736" t="s">
        <v>23185</v>
      </c>
      <c r="M7736" s="15" t="e">
        <f>IF(INDEX(#REF!,MATCH(Padrón!K7736,#REF!,0),MATCH(Padrón!J7736,#REF!,0))=K7736,"Sí","NO")</f>
        <v>#REF!</v>
      </c>
    </row>
    <row r="7737" spans="1:13" x14ac:dyDescent="0.25">
      <c r="A7737" t="s">
        <v>30941</v>
      </c>
      <c r="B7737">
        <v>18609471</v>
      </c>
      <c r="C7737">
        <v>1967</v>
      </c>
      <c r="D7737" t="s">
        <v>10486</v>
      </c>
      <c r="E7737" t="s">
        <v>3484</v>
      </c>
      <c r="F7737" t="s">
        <v>10490</v>
      </c>
      <c r="G7737" t="s">
        <v>979</v>
      </c>
      <c r="H7737">
        <v>12</v>
      </c>
      <c r="I7737">
        <v>65</v>
      </c>
      <c r="J7737">
        <v>2021</v>
      </c>
      <c r="K7737">
        <v>36</v>
      </c>
      <c r="L7737" t="s">
        <v>23185</v>
      </c>
      <c r="M7737" s="15" t="e">
        <f>IF(INDEX(#REF!,MATCH(Padrón!K7737,#REF!,0),MATCH(Padrón!J7737,#REF!,0))=K7737,"Sí","NO")</f>
        <v>#REF!</v>
      </c>
    </row>
    <row r="7738" spans="1:13" x14ac:dyDescent="0.25">
      <c r="A7738" t="s">
        <v>30942</v>
      </c>
      <c r="B7738">
        <v>18340659</v>
      </c>
      <c r="C7738">
        <v>1966</v>
      </c>
      <c r="D7738" t="s">
        <v>10486</v>
      </c>
      <c r="E7738" t="s">
        <v>10491</v>
      </c>
      <c r="F7738" t="s">
        <v>52</v>
      </c>
      <c r="G7738" t="s">
        <v>10</v>
      </c>
      <c r="H7738">
        <v>12</v>
      </c>
      <c r="I7738">
        <v>65</v>
      </c>
      <c r="J7738">
        <v>2021</v>
      </c>
      <c r="K7738">
        <v>37</v>
      </c>
      <c r="L7738" t="s">
        <v>23185</v>
      </c>
      <c r="M7738" s="15" t="e">
        <f>IF(INDEX(#REF!,MATCH(Padrón!K7738,#REF!,0),MATCH(Padrón!J7738,#REF!,0))=K7738,"Sí","NO")</f>
        <v>#REF!</v>
      </c>
    </row>
    <row r="7739" spans="1:13" x14ac:dyDescent="0.25">
      <c r="A7739" t="s">
        <v>30943</v>
      </c>
      <c r="B7739">
        <v>30872413</v>
      </c>
      <c r="C7739">
        <v>1985</v>
      </c>
      <c r="D7739" t="s">
        <v>10486</v>
      </c>
      <c r="E7739" t="s">
        <v>10492</v>
      </c>
      <c r="F7739" t="s">
        <v>200</v>
      </c>
      <c r="G7739" t="s">
        <v>10</v>
      </c>
      <c r="H7739">
        <v>12</v>
      </c>
      <c r="I7739">
        <v>65</v>
      </c>
      <c r="J7739">
        <v>2021</v>
      </c>
      <c r="K7739">
        <v>38</v>
      </c>
      <c r="L7739" t="s">
        <v>23185</v>
      </c>
      <c r="M7739" s="15" t="e">
        <f>IF(INDEX(#REF!,MATCH(Padrón!K7739,#REF!,0),MATCH(Padrón!J7739,#REF!,0))=K7739,"Sí","NO")</f>
        <v>#REF!</v>
      </c>
    </row>
    <row r="7740" spans="1:13" x14ac:dyDescent="0.25">
      <c r="A7740" t="s">
        <v>30944</v>
      </c>
      <c r="B7740">
        <v>23348348</v>
      </c>
      <c r="C7740">
        <v>1973</v>
      </c>
      <c r="D7740" t="s">
        <v>10486</v>
      </c>
      <c r="E7740" t="s">
        <v>10493</v>
      </c>
      <c r="F7740" t="s">
        <v>10494</v>
      </c>
      <c r="G7740" t="s">
        <v>3</v>
      </c>
      <c r="H7740">
        <v>12</v>
      </c>
      <c r="I7740">
        <v>65</v>
      </c>
      <c r="J7740">
        <v>2021</v>
      </c>
      <c r="K7740">
        <v>39</v>
      </c>
      <c r="L7740" t="s">
        <v>23185</v>
      </c>
      <c r="M7740" s="15" t="e">
        <f>IF(INDEX(#REF!,MATCH(Padrón!K7740,#REF!,0),MATCH(Padrón!J7740,#REF!,0))=K7740,"Sí","NO")</f>
        <v>#REF!</v>
      </c>
    </row>
    <row r="7741" spans="1:13" x14ac:dyDescent="0.25">
      <c r="A7741" t="s">
        <v>30945</v>
      </c>
      <c r="B7741">
        <v>32963928</v>
      </c>
      <c r="C7741">
        <v>1986</v>
      </c>
      <c r="D7741" t="s">
        <v>10486</v>
      </c>
      <c r="E7741" t="s">
        <v>10495</v>
      </c>
      <c r="F7741" t="s">
        <v>10496</v>
      </c>
      <c r="G7741" t="s">
        <v>3</v>
      </c>
      <c r="H7741">
        <v>12</v>
      </c>
      <c r="I7741">
        <v>65</v>
      </c>
      <c r="J7741">
        <v>2021</v>
      </c>
      <c r="K7741">
        <v>40</v>
      </c>
      <c r="L7741" t="s">
        <v>23185</v>
      </c>
      <c r="M7741" s="15" t="e">
        <f>IF(INDEX(#REF!,MATCH(Padrón!K7741,#REF!,0),MATCH(Padrón!J7741,#REF!,0))=K7741,"Sí","NO")</f>
        <v>#REF!</v>
      </c>
    </row>
    <row r="7742" spans="1:13" x14ac:dyDescent="0.25">
      <c r="A7742" t="s">
        <v>30946</v>
      </c>
      <c r="B7742">
        <v>11716121</v>
      </c>
      <c r="C7742">
        <v>1955</v>
      </c>
      <c r="D7742" t="s">
        <v>10486</v>
      </c>
      <c r="E7742" t="s">
        <v>1521</v>
      </c>
      <c r="F7742" t="s">
        <v>312</v>
      </c>
      <c r="G7742" t="s">
        <v>10</v>
      </c>
      <c r="H7742">
        <v>12</v>
      </c>
      <c r="I7742">
        <v>65</v>
      </c>
      <c r="J7742">
        <v>2021</v>
      </c>
      <c r="K7742">
        <v>41</v>
      </c>
      <c r="L7742" t="s">
        <v>23185</v>
      </c>
      <c r="M7742" s="15" t="e">
        <f>IF(INDEX(#REF!,MATCH(Padrón!K7742,#REF!,0),MATCH(Padrón!J7742,#REF!,0))=K7742,"Sí","NO")</f>
        <v>#REF!</v>
      </c>
    </row>
    <row r="7743" spans="1:13" x14ac:dyDescent="0.25">
      <c r="A7743" t="s">
        <v>30947</v>
      </c>
      <c r="B7743">
        <v>42967321</v>
      </c>
      <c r="C7743">
        <v>2000</v>
      </c>
      <c r="D7743" t="s">
        <v>10486</v>
      </c>
      <c r="E7743" t="s">
        <v>10497</v>
      </c>
      <c r="F7743" t="s">
        <v>10498</v>
      </c>
      <c r="G7743" t="s">
        <v>3</v>
      </c>
      <c r="H7743">
        <v>12</v>
      </c>
      <c r="I7743">
        <v>65</v>
      </c>
      <c r="J7743">
        <v>2021</v>
      </c>
      <c r="K7743">
        <v>42</v>
      </c>
      <c r="L7743" t="s">
        <v>23185</v>
      </c>
      <c r="M7743" s="15" t="e">
        <f>IF(INDEX(#REF!,MATCH(Padrón!K7743,#REF!,0),MATCH(Padrón!J7743,#REF!,0))=K7743,"Sí","NO")</f>
        <v>#REF!</v>
      </c>
    </row>
    <row r="7744" spans="1:13" x14ac:dyDescent="0.25">
      <c r="A7744" t="s">
        <v>30948</v>
      </c>
      <c r="B7744">
        <v>37220570</v>
      </c>
      <c r="C7744">
        <v>1992</v>
      </c>
      <c r="D7744" t="s">
        <v>10486</v>
      </c>
      <c r="E7744" t="s">
        <v>10499</v>
      </c>
      <c r="F7744" t="s">
        <v>112</v>
      </c>
      <c r="G7744" t="s">
        <v>10</v>
      </c>
      <c r="H7744">
        <v>12</v>
      </c>
      <c r="I7744">
        <v>65</v>
      </c>
      <c r="J7744">
        <v>2021</v>
      </c>
      <c r="K7744">
        <v>43</v>
      </c>
      <c r="L7744" t="s">
        <v>23185</v>
      </c>
      <c r="M7744" s="15" t="e">
        <f>IF(INDEX(#REF!,MATCH(Padrón!K7744,#REF!,0),MATCH(Padrón!J7744,#REF!,0))=K7744,"Sí","NO")</f>
        <v>#REF!</v>
      </c>
    </row>
    <row r="7745" spans="1:13" x14ac:dyDescent="0.25">
      <c r="A7745" t="s">
        <v>30949</v>
      </c>
      <c r="B7745">
        <v>46086487</v>
      </c>
      <c r="C7745">
        <v>1996</v>
      </c>
      <c r="D7745" t="s">
        <v>10486</v>
      </c>
      <c r="E7745" t="s">
        <v>2865</v>
      </c>
      <c r="F7745" t="s">
        <v>352</v>
      </c>
      <c r="G7745" t="s">
        <v>3</v>
      </c>
      <c r="H7745">
        <v>12</v>
      </c>
      <c r="I7745">
        <v>65</v>
      </c>
      <c r="J7745">
        <v>2021</v>
      </c>
      <c r="K7745">
        <v>44</v>
      </c>
      <c r="L7745" t="s">
        <v>23185</v>
      </c>
      <c r="M7745" s="15" t="e">
        <f>IF(INDEX(#REF!,MATCH(Padrón!K7745,#REF!,0),MATCH(Padrón!J7745,#REF!,0))=K7745,"Sí","NO")</f>
        <v>#REF!</v>
      </c>
    </row>
    <row r="7746" spans="1:13" x14ac:dyDescent="0.25">
      <c r="A7746" t="s">
        <v>30950</v>
      </c>
      <c r="B7746">
        <v>6061783</v>
      </c>
      <c r="C7746">
        <v>1949</v>
      </c>
      <c r="D7746" t="s">
        <v>10486</v>
      </c>
      <c r="E7746" t="s">
        <v>852</v>
      </c>
      <c r="F7746" t="s">
        <v>1404</v>
      </c>
      <c r="G7746" t="s">
        <v>10</v>
      </c>
      <c r="H7746">
        <v>12</v>
      </c>
      <c r="I7746">
        <v>65</v>
      </c>
      <c r="J7746">
        <v>2021</v>
      </c>
      <c r="K7746">
        <v>45</v>
      </c>
      <c r="L7746" t="s">
        <v>23185</v>
      </c>
      <c r="M7746" s="15" t="e">
        <f>IF(INDEX(#REF!,MATCH(Padrón!K7746,#REF!,0),MATCH(Padrón!J7746,#REF!,0))=K7746,"Sí","NO")</f>
        <v>#REF!</v>
      </c>
    </row>
    <row r="7747" spans="1:13" x14ac:dyDescent="0.25">
      <c r="A7747" t="s">
        <v>30951</v>
      </c>
      <c r="B7747">
        <v>41285624</v>
      </c>
      <c r="C7747">
        <v>1998</v>
      </c>
      <c r="D7747" t="s">
        <v>10486</v>
      </c>
      <c r="E7747" t="s">
        <v>209</v>
      </c>
      <c r="F7747" t="s">
        <v>82</v>
      </c>
      <c r="G7747" t="s">
        <v>3</v>
      </c>
      <c r="H7747">
        <v>12</v>
      </c>
      <c r="I7747">
        <v>65</v>
      </c>
      <c r="J7747">
        <v>2021</v>
      </c>
      <c r="K7747">
        <v>46</v>
      </c>
      <c r="L7747" t="s">
        <v>23185</v>
      </c>
      <c r="M7747" s="15" t="e">
        <f>IF(INDEX(#REF!,MATCH(Padrón!K7747,#REF!,0),MATCH(Padrón!J7747,#REF!,0))=K7747,"Sí","NO")</f>
        <v>#REF!</v>
      </c>
    </row>
    <row r="7748" spans="1:13" x14ac:dyDescent="0.25">
      <c r="A7748" t="s">
        <v>30952</v>
      </c>
      <c r="B7748">
        <v>24739023</v>
      </c>
      <c r="C7748">
        <v>1974</v>
      </c>
      <c r="D7748" t="s">
        <v>10486</v>
      </c>
      <c r="E7748" t="s">
        <v>217</v>
      </c>
      <c r="F7748" t="s">
        <v>10500</v>
      </c>
      <c r="G7748" t="s">
        <v>10</v>
      </c>
      <c r="H7748">
        <v>12</v>
      </c>
      <c r="I7748">
        <v>65</v>
      </c>
      <c r="J7748">
        <v>2021</v>
      </c>
      <c r="K7748">
        <v>47</v>
      </c>
      <c r="L7748" t="s">
        <v>23185</v>
      </c>
      <c r="M7748" s="15" t="e">
        <f>IF(INDEX(#REF!,MATCH(Padrón!K7748,#REF!,0),MATCH(Padrón!J7748,#REF!,0))=K7748,"Sí","NO")</f>
        <v>#REF!</v>
      </c>
    </row>
    <row r="7749" spans="1:13" x14ac:dyDescent="0.25">
      <c r="A7749" t="s">
        <v>30953</v>
      </c>
      <c r="B7749">
        <v>44148948</v>
      </c>
      <c r="C7749">
        <v>1999</v>
      </c>
      <c r="D7749" t="s">
        <v>10486</v>
      </c>
      <c r="E7749" t="s">
        <v>5469</v>
      </c>
      <c r="F7749" t="s">
        <v>61</v>
      </c>
      <c r="G7749" t="s">
        <v>3</v>
      </c>
      <c r="H7749">
        <v>12</v>
      </c>
      <c r="I7749">
        <v>65</v>
      </c>
      <c r="J7749">
        <v>2021</v>
      </c>
      <c r="K7749">
        <v>48</v>
      </c>
      <c r="L7749" t="s">
        <v>23185</v>
      </c>
      <c r="M7749" s="15" t="e">
        <f>IF(INDEX(#REF!,MATCH(Padrón!K7749,#REF!,0),MATCH(Padrón!J7749,#REF!,0))=K7749,"Sí","NO")</f>
        <v>#REF!</v>
      </c>
    </row>
    <row r="7750" spans="1:13" x14ac:dyDescent="0.25">
      <c r="A7750" t="s">
        <v>30954</v>
      </c>
      <c r="B7750">
        <v>43758133</v>
      </c>
      <c r="C7750">
        <v>2001</v>
      </c>
      <c r="D7750" t="s">
        <v>10486</v>
      </c>
      <c r="E7750" t="s">
        <v>10501</v>
      </c>
      <c r="F7750" t="s">
        <v>2114</v>
      </c>
      <c r="G7750" t="s">
        <v>3</v>
      </c>
      <c r="H7750">
        <v>12</v>
      </c>
      <c r="I7750">
        <v>65</v>
      </c>
      <c r="J7750">
        <v>2021</v>
      </c>
      <c r="K7750">
        <v>49</v>
      </c>
      <c r="L7750" t="s">
        <v>23185</v>
      </c>
      <c r="M7750" s="15" t="e">
        <f>IF(INDEX(#REF!,MATCH(Padrón!K7750,#REF!,0),MATCH(Padrón!J7750,#REF!,0))=K7750,"Sí","NO")</f>
        <v>#REF!</v>
      </c>
    </row>
    <row r="7751" spans="1:13" x14ac:dyDescent="0.25">
      <c r="A7751" t="s">
        <v>30955</v>
      </c>
      <c r="B7751">
        <v>29166192</v>
      </c>
      <c r="C7751">
        <v>1982</v>
      </c>
      <c r="D7751" t="s">
        <v>10486</v>
      </c>
      <c r="E7751" t="s">
        <v>10502</v>
      </c>
      <c r="F7751" t="s">
        <v>10503</v>
      </c>
      <c r="G7751" t="s">
        <v>3</v>
      </c>
      <c r="H7751">
        <v>12</v>
      </c>
      <c r="I7751">
        <v>65</v>
      </c>
      <c r="J7751">
        <v>2021</v>
      </c>
      <c r="K7751">
        <v>50</v>
      </c>
      <c r="L7751" t="s">
        <v>23185</v>
      </c>
      <c r="M7751" s="15" t="e">
        <f>IF(INDEX(#REF!,MATCH(Padrón!K7751,#REF!,0),MATCH(Padrón!J7751,#REF!,0))=K7751,"Sí","NO")</f>
        <v>#REF!</v>
      </c>
    </row>
    <row r="7752" spans="1:13" x14ac:dyDescent="0.25">
      <c r="A7752" t="s">
        <v>30956</v>
      </c>
      <c r="B7752">
        <v>46086486</v>
      </c>
      <c r="C7752">
        <v>1995</v>
      </c>
      <c r="D7752" t="s">
        <v>10486</v>
      </c>
      <c r="E7752" t="s">
        <v>1100</v>
      </c>
      <c r="F7752" t="s">
        <v>10504</v>
      </c>
      <c r="G7752" t="s">
        <v>10</v>
      </c>
      <c r="H7752">
        <v>12</v>
      </c>
      <c r="I7752">
        <v>65</v>
      </c>
      <c r="J7752">
        <v>2021</v>
      </c>
      <c r="K7752">
        <v>51</v>
      </c>
      <c r="L7752" t="s">
        <v>23185</v>
      </c>
      <c r="M7752" s="15" t="e">
        <f>IF(INDEX(#REF!,MATCH(Padrón!K7752,#REF!,0),MATCH(Padrón!J7752,#REF!,0))=K7752,"Sí","NO")</f>
        <v>#REF!</v>
      </c>
    </row>
    <row r="7753" spans="1:13" x14ac:dyDescent="0.25">
      <c r="A7753" t="s">
        <v>30957</v>
      </c>
      <c r="B7753">
        <v>46551619</v>
      </c>
      <c r="C7753">
        <v>2005</v>
      </c>
      <c r="D7753" t="s">
        <v>10486</v>
      </c>
      <c r="E7753" t="s">
        <v>10505</v>
      </c>
      <c r="F7753" t="s">
        <v>10506</v>
      </c>
      <c r="G7753" t="s">
        <v>3</v>
      </c>
      <c r="H7753">
        <v>12</v>
      </c>
      <c r="I7753">
        <v>65</v>
      </c>
      <c r="J7753">
        <v>2021</v>
      </c>
      <c r="K7753">
        <v>52</v>
      </c>
      <c r="L7753" t="s">
        <v>23185</v>
      </c>
      <c r="M7753" s="15" t="e">
        <f>IF(INDEX(#REF!,MATCH(Padrón!K7753,#REF!,0),MATCH(Padrón!J7753,#REF!,0))=K7753,"Sí","NO")</f>
        <v>#REF!</v>
      </c>
    </row>
    <row r="7754" spans="1:13" x14ac:dyDescent="0.25">
      <c r="A7754" t="s">
        <v>30958</v>
      </c>
      <c r="B7754">
        <v>24854419</v>
      </c>
      <c r="C7754">
        <v>1976</v>
      </c>
      <c r="D7754" t="s">
        <v>10486</v>
      </c>
      <c r="E7754" t="s">
        <v>1159</v>
      </c>
      <c r="F7754" t="s">
        <v>10507</v>
      </c>
      <c r="G7754" t="s">
        <v>3</v>
      </c>
      <c r="H7754">
        <v>12</v>
      </c>
      <c r="I7754">
        <v>65</v>
      </c>
      <c r="J7754">
        <v>2021</v>
      </c>
      <c r="K7754">
        <v>53</v>
      </c>
      <c r="L7754" t="s">
        <v>23185</v>
      </c>
      <c r="M7754" s="15" t="e">
        <f>IF(INDEX(#REF!,MATCH(Padrón!K7754,#REF!,0),MATCH(Padrón!J7754,#REF!,0))=K7754,"Sí","NO")</f>
        <v>#REF!</v>
      </c>
    </row>
    <row r="7755" spans="1:13" x14ac:dyDescent="0.25">
      <c r="A7755" t="s">
        <v>30959</v>
      </c>
      <c r="B7755">
        <v>43758129</v>
      </c>
      <c r="C7755">
        <v>2001</v>
      </c>
      <c r="D7755" t="s">
        <v>10486</v>
      </c>
      <c r="E7755" t="s">
        <v>9753</v>
      </c>
      <c r="F7755" t="s">
        <v>4811</v>
      </c>
      <c r="G7755" t="s">
        <v>10</v>
      </c>
      <c r="H7755">
        <v>12</v>
      </c>
      <c r="I7755">
        <v>65</v>
      </c>
      <c r="J7755">
        <v>2021</v>
      </c>
      <c r="K7755">
        <v>54</v>
      </c>
      <c r="L7755" t="s">
        <v>23185</v>
      </c>
      <c r="M7755" s="15" t="e">
        <f>IF(INDEX(#REF!,MATCH(Padrón!K7755,#REF!,0),MATCH(Padrón!J7755,#REF!,0))=K7755,"Sí","NO")</f>
        <v>#REF!</v>
      </c>
    </row>
    <row r="7756" spans="1:13" x14ac:dyDescent="0.25">
      <c r="A7756" t="s">
        <v>30960</v>
      </c>
      <c r="B7756">
        <v>23882542</v>
      </c>
      <c r="C7756">
        <v>1974</v>
      </c>
      <c r="D7756" t="s">
        <v>10486</v>
      </c>
      <c r="E7756" t="s">
        <v>5086</v>
      </c>
      <c r="F7756" t="s">
        <v>10508</v>
      </c>
      <c r="G7756" t="s">
        <v>27</v>
      </c>
      <c r="H7756">
        <v>12</v>
      </c>
      <c r="I7756">
        <v>65</v>
      </c>
      <c r="J7756">
        <v>2021</v>
      </c>
      <c r="K7756">
        <v>55</v>
      </c>
      <c r="L7756" t="s">
        <v>23185</v>
      </c>
      <c r="M7756" s="15" t="e">
        <f>IF(INDEX(#REF!,MATCH(Padrón!K7756,#REF!,0),MATCH(Padrón!J7756,#REF!,0))=K7756,"Sí","NO")</f>
        <v>#REF!</v>
      </c>
    </row>
    <row r="7757" spans="1:13" x14ac:dyDescent="0.25">
      <c r="A7757" t="s">
        <v>30961</v>
      </c>
      <c r="B7757">
        <v>38382363</v>
      </c>
      <c r="C7757">
        <v>1994</v>
      </c>
      <c r="D7757" t="s">
        <v>10486</v>
      </c>
      <c r="E7757" t="s">
        <v>279</v>
      </c>
      <c r="F7757" t="s">
        <v>1733</v>
      </c>
      <c r="G7757" t="s">
        <v>3</v>
      </c>
      <c r="H7757">
        <v>12</v>
      </c>
      <c r="I7757">
        <v>65</v>
      </c>
      <c r="J7757">
        <v>2021</v>
      </c>
      <c r="K7757">
        <v>56</v>
      </c>
      <c r="L7757" t="s">
        <v>23185</v>
      </c>
      <c r="M7757" s="15" t="e">
        <f>IF(INDEX(#REF!,MATCH(Padrón!K7757,#REF!,0),MATCH(Padrón!J7757,#REF!,0))=K7757,"Sí","NO")</f>
        <v>#REF!</v>
      </c>
    </row>
    <row r="7758" spans="1:13" x14ac:dyDescent="0.25">
      <c r="A7758" t="s">
        <v>30962</v>
      </c>
      <c r="B7758">
        <v>18852741</v>
      </c>
      <c r="C7758">
        <v>1973</v>
      </c>
      <c r="D7758" t="s">
        <v>10486</v>
      </c>
      <c r="E7758" t="s">
        <v>7639</v>
      </c>
      <c r="F7758" t="s">
        <v>8480</v>
      </c>
      <c r="G7758" t="s">
        <v>3</v>
      </c>
      <c r="H7758">
        <v>12</v>
      </c>
      <c r="I7758">
        <v>65</v>
      </c>
      <c r="J7758">
        <v>2021</v>
      </c>
      <c r="K7758">
        <v>57</v>
      </c>
      <c r="L7758" t="s">
        <v>23185</v>
      </c>
      <c r="M7758" s="15" t="e">
        <f>IF(INDEX(#REF!,MATCH(Padrón!K7758,#REF!,0),MATCH(Padrón!J7758,#REF!,0))=K7758,"Sí","NO")</f>
        <v>#REF!</v>
      </c>
    </row>
    <row r="7759" spans="1:13" x14ac:dyDescent="0.25">
      <c r="A7759" t="s">
        <v>30963</v>
      </c>
      <c r="B7759">
        <v>46086488</v>
      </c>
      <c r="C7759">
        <v>1998</v>
      </c>
      <c r="D7759" t="s">
        <v>10486</v>
      </c>
      <c r="E7759" t="s">
        <v>10509</v>
      </c>
      <c r="F7759" t="s">
        <v>82</v>
      </c>
      <c r="G7759" t="s">
        <v>3</v>
      </c>
      <c r="H7759">
        <v>12</v>
      </c>
      <c r="I7759">
        <v>65</v>
      </c>
      <c r="J7759">
        <v>2021</v>
      </c>
      <c r="K7759">
        <v>58</v>
      </c>
      <c r="L7759" t="s">
        <v>23185</v>
      </c>
      <c r="M7759" s="15" t="e">
        <f>IF(INDEX(#REF!,MATCH(Padrón!K7759,#REF!,0),MATCH(Padrón!J7759,#REF!,0))=K7759,"Sí","NO")</f>
        <v>#REF!</v>
      </c>
    </row>
    <row r="7760" spans="1:13" x14ac:dyDescent="0.25">
      <c r="A7760" t="s">
        <v>30964</v>
      </c>
      <c r="B7760">
        <v>45789332</v>
      </c>
      <c r="C7760">
        <v>2004</v>
      </c>
      <c r="D7760" t="s">
        <v>10486</v>
      </c>
      <c r="E7760" t="s">
        <v>465</v>
      </c>
      <c r="F7760" t="s">
        <v>4202</v>
      </c>
      <c r="G7760" t="s">
        <v>3</v>
      </c>
      <c r="H7760">
        <v>12</v>
      </c>
      <c r="I7760">
        <v>65</v>
      </c>
      <c r="J7760">
        <v>2021</v>
      </c>
      <c r="K7760">
        <v>59</v>
      </c>
      <c r="L7760" t="s">
        <v>23185</v>
      </c>
      <c r="M7760" s="15" t="e">
        <f>IF(INDEX(#REF!,MATCH(Padrón!K7760,#REF!,0),MATCH(Padrón!J7760,#REF!,0))=K7760,"Sí","NO")</f>
        <v>#REF!</v>
      </c>
    </row>
    <row r="7761" spans="1:13" x14ac:dyDescent="0.25">
      <c r="A7761" t="s">
        <v>30965</v>
      </c>
      <c r="B7761">
        <v>39944530</v>
      </c>
      <c r="C7761">
        <v>1997</v>
      </c>
      <c r="D7761" t="s">
        <v>10486</v>
      </c>
      <c r="E7761" t="s">
        <v>10510</v>
      </c>
      <c r="F7761" t="s">
        <v>6936</v>
      </c>
      <c r="G7761" t="s">
        <v>117</v>
      </c>
      <c r="H7761">
        <v>12</v>
      </c>
      <c r="I7761">
        <v>65</v>
      </c>
      <c r="J7761">
        <v>2021</v>
      </c>
      <c r="K7761">
        <v>60</v>
      </c>
      <c r="L7761" t="s">
        <v>23185</v>
      </c>
      <c r="M7761" s="15" t="e">
        <f>IF(INDEX(#REF!,MATCH(Padrón!K7761,#REF!,0),MATCH(Padrón!J7761,#REF!,0))=K7761,"Sí","NO")</f>
        <v>#REF!</v>
      </c>
    </row>
    <row r="7762" spans="1:13" x14ac:dyDescent="0.25">
      <c r="A7762" t="s">
        <v>30966</v>
      </c>
      <c r="B7762">
        <v>46086490</v>
      </c>
      <c r="C7762">
        <v>2002</v>
      </c>
      <c r="D7762" t="s">
        <v>10486</v>
      </c>
      <c r="E7762" t="s">
        <v>10511</v>
      </c>
      <c r="F7762" t="s">
        <v>10512</v>
      </c>
      <c r="G7762" t="s">
        <v>3</v>
      </c>
      <c r="H7762">
        <v>12</v>
      </c>
      <c r="I7762">
        <v>65</v>
      </c>
      <c r="J7762">
        <v>2021</v>
      </c>
      <c r="K7762">
        <v>61</v>
      </c>
      <c r="L7762" t="s">
        <v>23185</v>
      </c>
      <c r="M7762" s="15" t="e">
        <f>IF(INDEX(#REF!,MATCH(Padrón!K7762,#REF!,0),MATCH(Padrón!J7762,#REF!,0))=K7762,"Sí","NO")</f>
        <v>#REF!</v>
      </c>
    </row>
    <row r="7763" spans="1:13" x14ac:dyDescent="0.25">
      <c r="A7763" t="s">
        <v>30967</v>
      </c>
      <c r="B7763">
        <v>33308646</v>
      </c>
      <c r="C7763">
        <v>1987</v>
      </c>
      <c r="D7763" t="s">
        <v>10486</v>
      </c>
      <c r="E7763" t="s">
        <v>10513</v>
      </c>
      <c r="F7763" t="s">
        <v>10514</v>
      </c>
      <c r="G7763" t="s">
        <v>27</v>
      </c>
      <c r="H7763">
        <v>12</v>
      </c>
      <c r="I7763">
        <v>65</v>
      </c>
      <c r="J7763">
        <v>2021</v>
      </c>
      <c r="K7763">
        <v>62</v>
      </c>
      <c r="L7763" t="s">
        <v>23185</v>
      </c>
      <c r="M7763" s="15" t="e">
        <f>IF(INDEX(#REF!,MATCH(Padrón!K7763,#REF!,0),MATCH(Padrón!J7763,#REF!,0))=K7763,"Sí","NO")</f>
        <v>#REF!</v>
      </c>
    </row>
    <row r="7764" spans="1:13" x14ac:dyDescent="0.25">
      <c r="A7764" t="s">
        <v>30968</v>
      </c>
      <c r="B7764">
        <v>36461937</v>
      </c>
      <c r="C7764">
        <v>1991</v>
      </c>
      <c r="D7764" t="s">
        <v>10486</v>
      </c>
      <c r="E7764" t="s">
        <v>10515</v>
      </c>
      <c r="F7764" t="s">
        <v>10516</v>
      </c>
      <c r="G7764" t="s">
        <v>10</v>
      </c>
      <c r="H7764">
        <v>12</v>
      </c>
      <c r="I7764">
        <v>65</v>
      </c>
      <c r="J7764">
        <v>2021</v>
      </c>
      <c r="K7764">
        <v>63</v>
      </c>
      <c r="L7764" t="s">
        <v>23185</v>
      </c>
      <c r="M7764" s="15" t="e">
        <f>IF(INDEX(#REF!,MATCH(Padrón!K7764,#REF!,0),MATCH(Padrón!J7764,#REF!,0))=K7764,"Sí","NO")</f>
        <v>#REF!</v>
      </c>
    </row>
    <row r="7765" spans="1:13" x14ac:dyDescent="0.25">
      <c r="A7765" t="s">
        <v>30969</v>
      </c>
      <c r="B7765">
        <v>38383087</v>
      </c>
      <c r="C7765">
        <v>1996</v>
      </c>
      <c r="D7765" t="s">
        <v>10486</v>
      </c>
      <c r="E7765" t="s">
        <v>10517</v>
      </c>
      <c r="F7765" t="s">
        <v>378</v>
      </c>
      <c r="G7765" t="s">
        <v>27</v>
      </c>
      <c r="H7765">
        <v>12</v>
      </c>
      <c r="I7765">
        <v>65</v>
      </c>
      <c r="J7765">
        <v>2021</v>
      </c>
      <c r="K7765">
        <v>64</v>
      </c>
      <c r="L7765" t="s">
        <v>23185</v>
      </c>
      <c r="M7765" s="15" t="e">
        <f>IF(INDEX(#REF!,MATCH(Padrón!K7765,#REF!,0),MATCH(Padrón!J7765,#REF!,0))=K7765,"Sí","NO")</f>
        <v>#REF!</v>
      </c>
    </row>
    <row r="7766" spans="1:13" x14ac:dyDescent="0.25">
      <c r="A7766" t="s">
        <v>30970</v>
      </c>
      <c r="B7766">
        <v>45841465</v>
      </c>
      <c r="C7766">
        <v>2004</v>
      </c>
      <c r="D7766" t="s">
        <v>10486</v>
      </c>
      <c r="E7766" t="s">
        <v>10518</v>
      </c>
      <c r="F7766" t="s">
        <v>2114</v>
      </c>
      <c r="G7766" t="s">
        <v>3</v>
      </c>
      <c r="H7766">
        <v>12</v>
      </c>
      <c r="I7766">
        <v>65</v>
      </c>
      <c r="J7766">
        <v>2021</v>
      </c>
      <c r="K7766">
        <v>65</v>
      </c>
      <c r="L7766" t="s">
        <v>23185</v>
      </c>
      <c r="M7766" s="15" t="e">
        <f>IF(INDEX(#REF!,MATCH(Padrón!K7766,#REF!,0),MATCH(Padrón!J7766,#REF!,0))=K7766,"Sí","NO")</f>
        <v>#REF!</v>
      </c>
    </row>
    <row r="7767" spans="1:13" x14ac:dyDescent="0.25">
      <c r="A7767" t="s">
        <v>30971</v>
      </c>
      <c r="B7767">
        <v>12750616</v>
      </c>
      <c r="C7767">
        <v>1956</v>
      </c>
      <c r="D7767" t="s">
        <v>10519</v>
      </c>
      <c r="E7767" t="s">
        <v>3498</v>
      </c>
      <c r="F7767" t="s">
        <v>10520</v>
      </c>
      <c r="G7767" t="s">
        <v>10</v>
      </c>
      <c r="H7767">
        <v>12</v>
      </c>
      <c r="I7767">
        <v>65</v>
      </c>
      <c r="J7767">
        <v>2021</v>
      </c>
      <c r="K7767">
        <v>66</v>
      </c>
      <c r="L7767" t="s">
        <v>23185</v>
      </c>
      <c r="M7767" s="15" t="e">
        <f>IF(INDEX(#REF!,MATCH(Padrón!K7767,#REF!,0),MATCH(Padrón!J7767,#REF!,0))=K7767,"Sí","NO")</f>
        <v>#REF!</v>
      </c>
    </row>
    <row r="7768" spans="1:13" x14ac:dyDescent="0.25">
      <c r="A7768" t="s">
        <v>30972</v>
      </c>
      <c r="B7768">
        <v>32175962</v>
      </c>
      <c r="C7768">
        <v>1985</v>
      </c>
      <c r="D7768" t="s">
        <v>10521</v>
      </c>
      <c r="E7768" t="s">
        <v>10522</v>
      </c>
      <c r="F7768" t="s">
        <v>915</v>
      </c>
      <c r="G7768" t="s">
        <v>10</v>
      </c>
      <c r="H7768">
        <v>12</v>
      </c>
      <c r="I7768">
        <v>65</v>
      </c>
      <c r="J7768">
        <v>2021</v>
      </c>
      <c r="K7768">
        <v>67</v>
      </c>
      <c r="L7768" t="s">
        <v>23185</v>
      </c>
      <c r="M7768" s="15" t="e">
        <f>IF(INDEX(#REF!,MATCH(Padrón!K7768,#REF!,0),MATCH(Padrón!J7768,#REF!,0))=K7768,"Sí","NO")</f>
        <v>#REF!</v>
      </c>
    </row>
    <row r="7769" spans="1:13" x14ac:dyDescent="0.25">
      <c r="A7769" t="s">
        <v>30973</v>
      </c>
      <c r="B7769">
        <v>6431376</v>
      </c>
      <c r="C7769">
        <v>1947</v>
      </c>
      <c r="D7769" t="s">
        <v>10521</v>
      </c>
      <c r="E7769" t="s">
        <v>10523</v>
      </c>
      <c r="F7769" t="s">
        <v>419</v>
      </c>
      <c r="G7769" t="s">
        <v>3</v>
      </c>
      <c r="H7769">
        <v>12</v>
      </c>
      <c r="I7769">
        <v>65</v>
      </c>
      <c r="J7769">
        <v>2021</v>
      </c>
      <c r="K7769">
        <v>68</v>
      </c>
      <c r="L7769" t="s">
        <v>23185</v>
      </c>
      <c r="M7769" s="15" t="e">
        <f>IF(INDEX(#REF!,MATCH(Padrón!K7769,#REF!,0),MATCH(Padrón!J7769,#REF!,0))=K7769,"Sí","NO")</f>
        <v>#REF!</v>
      </c>
    </row>
    <row r="7770" spans="1:13" x14ac:dyDescent="0.25">
      <c r="A7770" t="s">
        <v>30974</v>
      </c>
      <c r="B7770">
        <v>12749780</v>
      </c>
      <c r="C7770">
        <v>1957</v>
      </c>
      <c r="D7770" t="s">
        <v>10521</v>
      </c>
      <c r="E7770" t="s">
        <v>2020</v>
      </c>
      <c r="F7770" t="s">
        <v>90</v>
      </c>
      <c r="G7770" t="s">
        <v>27</v>
      </c>
      <c r="H7770">
        <v>12</v>
      </c>
      <c r="I7770">
        <v>65</v>
      </c>
      <c r="J7770">
        <v>2021</v>
      </c>
      <c r="K7770">
        <v>69</v>
      </c>
      <c r="L7770" t="s">
        <v>23185</v>
      </c>
      <c r="M7770" s="15" t="e">
        <f>IF(INDEX(#REF!,MATCH(Padrón!K7770,#REF!,0),MATCH(Padrón!J7770,#REF!,0))=K7770,"Sí","NO")</f>
        <v>#REF!</v>
      </c>
    </row>
    <row r="7771" spans="1:13" x14ac:dyDescent="0.25">
      <c r="A7771" t="s">
        <v>30975</v>
      </c>
      <c r="B7771">
        <v>4605419</v>
      </c>
      <c r="C7771">
        <v>1945</v>
      </c>
      <c r="D7771" t="s">
        <v>10521</v>
      </c>
      <c r="E7771" t="s">
        <v>6314</v>
      </c>
      <c r="F7771" t="s">
        <v>312</v>
      </c>
      <c r="G7771" t="s">
        <v>10</v>
      </c>
      <c r="H7771">
        <v>12</v>
      </c>
      <c r="I7771">
        <v>65</v>
      </c>
      <c r="J7771">
        <v>2021</v>
      </c>
      <c r="K7771">
        <v>70</v>
      </c>
      <c r="L7771" t="s">
        <v>23185</v>
      </c>
      <c r="M7771" s="15" t="e">
        <f>IF(INDEX(#REF!,MATCH(Padrón!K7771,#REF!,0),MATCH(Padrón!J7771,#REF!,0))=K7771,"Sí","NO")</f>
        <v>#REF!</v>
      </c>
    </row>
    <row r="7772" spans="1:13" x14ac:dyDescent="0.25">
      <c r="A7772" t="s">
        <v>30976</v>
      </c>
      <c r="B7772">
        <v>37082389</v>
      </c>
      <c r="C7772">
        <v>1993</v>
      </c>
      <c r="D7772" t="s">
        <v>10521</v>
      </c>
      <c r="E7772" t="s">
        <v>7291</v>
      </c>
      <c r="F7772" t="s">
        <v>10524</v>
      </c>
      <c r="G7772" t="s">
        <v>3</v>
      </c>
      <c r="H7772">
        <v>12</v>
      </c>
      <c r="I7772">
        <v>65</v>
      </c>
      <c r="J7772">
        <v>2021</v>
      </c>
      <c r="K7772">
        <v>71</v>
      </c>
      <c r="L7772" t="s">
        <v>23185</v>
      </c>
      <c r="M7772" s="15" t="e">
        <f>IF(INDEX(#REF!,MATCH(Padrón!K7772,#REF!,0),MATCH(Padrón!J7772,#REF!,0))=K7772,"Sí","NO")</f>
        <v>#REF!</v>
      </c>
    </row>
    <row r="7773" spans="1:13" x14ac:dyDescent="0.25">
      <c r="A7773" t="s">
        <v>30977</v>
      </c>
      <c r="B7773">
        <v>27429664</v>
      </c>
      <c r="C7773">
        <v>1979</v>
      </c>
      <c r="D7773" t="s">
        <v>10521</v>
      </c>
      <c r="E7773" t="s">
        <v>2129</v>
      </c>
      <c r="F7773" t="s">
        <v>552</v>
      </c>
      <c r="G7773" t="s">
        <v>3</v>
      </c>
      <c r="H7773">
        <v>12</v>
      </c>
      <c r="I7773">
        <v>65</v>
      </c>
      <c r="J7773">
        <v>2021</v>
      </c>
      <c r="K7773">
        <v>72</v>
      </c>
      <c r="L7773" t="s">
        <v>23185</v>
      </c>
      <c r="M7773" s="15" t="e">
        <f>IF(INDEX(#REF!,MATCH(Padrón!K7773,#REF!,0),MATCH(Padrón!J7773,#REF!,0))=K7773,"Sí","NO")</f>
        <v>#REF!</v>
      </c>
    </row>
    <row r="7774" spans="1:13" x14ac:dyDescent="0.25">
      <c r="A7774" t="s">
        <v>30978</v>
      </c>
      <c r="B7774">
        <v>7581963</v>
      </c>
      <c r="C7774">
        <v>1944</v>
      </c>
      <c r="D7774" t="s">
        <v>10521</v>
      </c>
      <c r="E7774" t="s">
        <v>10525</v>
      </c>
      <c r="F7774" t="s">
        <v>10526</v>
      </c>
      <c r="G7774" t="s">
        <v>10</v>
      </c>
      <c r="H7774">
        <v>12</v>
      </c>
      <c r="I7774">
        <v>65</v>
      </c>
      <c r="J7774">
        <v>2021</v>
      </c>
      <c r="K7774">
        <v>73</v>
      </c>
      <c r="L7774" t="s">
        <v>23185</v>
      </c>
      <c r="M7774" s="15" t="e">
        <f>IF(INDEX(#REF!,MATCH(Padrón!K7774,#REF!,0),MATCH(Padrón!J7774,#REF!,0))=K7774,"Sí","NO")</f>
        <v>#REF!</v>
      </c>
    </row>
    <row r="7775" spans="1:13" x14ac:dyDescent="0.25">
      <c r="A7775" t="s">
        <v>30979</v>
      </c>
      <c r="B7775">
        <v>33819734</v>
      </c>
      <c r="C7775">
        <v>1990</v>
      </c>
      <c r="D7775" t="s">
        <v>10527</v>
      </c>
      <c r="E7775" t="s">
        <v>10528</v>
      </c>
      <c r="F7775" t="s">
        <v>624</v>
      </c>
      <c r="G7775" t="s">
        <v>117</v>
      </c>
      <c r="H7775">
        <v>12</v>
      </c>
      <c r="I7775">
        <v>65</v>
      </c>
      <c r="J7775">
        <v>2021</v>
      </c>
      <c r="K7775">
        <v>74</v>
      </c>
      <c r="L7775" t="s">
        <v>23185</v>
      </c>
      <c r="M7775" s="15" t="e">
        <f>IF(INDEX(#REF!,MATCH(Padrón!K7775,#REF!,0),MATCH(Padrón!J7775,#REF!,0))=K7775,"Sí","NO")</f>
        <v>#REF!</v>
      </c>
    </row>
    <row r="7776" spans="1:13" x14ac:dyDescent="0.25">
      <c r="A7776" t="s">
        <v>30980</v>
      </c>
      <c r="B7776">
        <v>35494645</v>
      </c>
      <c r="C7776">
        <v>1991</v>
      </c>
      <c r="D7776" t="s">
        <v>10527</v>
      </c>
      <c r="E7776" t="s">
        <v>10529</v>
      </c>
      <c r="F7776" t="s">
        <v>10530</v>
      </c>
      <c r="G7776" t="s">
        <v>110</v>
      </c>
      <c r="H7776">
        <v>12</v>
      </c>
      <c r="I7776">
        <v>65</v>
      </c>
      <c r="J7776">
        <v>2021</v>
      </c>
      <c r="K7776">
        <v>75</v>
      </c>
      <c r="L7776" t="s">
        <v>23185</v>
      </c>
      <c r="M7776" s="15" t="e">
        <f>IF(INDEX(#REF!,MATCH(Padrón!K7776,#REF!,0),MATCH(Padrón!J7776,#REF!,0))=K7776,"Sí","NO")</f>
        <v>#REF!</v>
      </c>
    </row>
    <row r="7777" spans="1:13" x14ac:dyDescent="0.25">
      <c r="A7777" t="s">
        <v>30981</v>
      </c>
      <c r="B7777">
        <v>17089778</v>
      </c>
      <c r="C7777">
        <v>1965</v>
      </c>
      <c r="D7777" t="s">
        <v>10527</v>
      </c>
      <c r="E7777" t="s">
        <v>1639</v>
      </c>
      <c r="F7777" t="s">
        <v>4936</v>
      </c>
      <c r="G7777" t="s">
        <v>27</v>
      </c>
      <c r="H7777">
        <v>12</v>
      </c>
      <c r="I7777">
        <v>65</v>
      </c>
      <c r="J7777">
        <v>2021</v>
      </c>
      <c r="K7777">
        <v>76</v>
      </c>
      <c r="L7777" t="s">
        <v>23185</v>
      </c>
      <c r="M7777" s="15" t="e">
        <f>IF(INDEX(#REF!,MATCH(Padrón!K7777,#REF!,0),MATCH(Padrón!J7777,#REF!,0))=K7777,"Sí","NO")</f>
        <v>#REF!</v>
      </c>
    </row>
    <row r="7778" spans="1:13" x14ac:dyDescent="0.25">
      <c r="A7778" t="s">
        <v>30982</v>
      </c>
      <c r="B7778">
        <v>46086448</v>
      </c>
      <c r="C7778">
        <v>2004</v>
      </c>
      <c r="D7778" t="s">
        <v>10527</v>
      </c>
      <c r="E7778" t="s">
        <v>10531</v>
      </c>
      <c r="F7778" t="s">
        <v>1737</v>
      </c>
      <c r="G7778" t="s">
        <v>3</v>
      </c>
      <c r="H7778">
        <v>12</v>
      </c>
      <c r="I7778">
        <v>65</v>
      </c>
      <c r="J7778">
        <v>2021</v>
      </c>
      <c r="K7778">
        <v>77</v>
      </c>
      <c r="L7778" t="s">
        <v>23185</v>
      </c>
      <c r="M7778" s="15" t="e">
        <f>IF(INDEX(#REF!,MATCH(Padrón!K7778,#REF!,0),MATCH(Padrón!J7778,#REF!,0))=K7778,"Sí","NO")</f>
        <v>#REF!</v>
      </c>
    </row>
    <row r="7779" spans="1:13" x14ac:dyDescent="0.25">
      <c r="A7779" t="s">
        <v>30983</v>
      </c>
      <c r="B7779">
        <v>20645559</v>
      </c>
      <c r="C7779">
        <v>1969</v>
      </c>
      <c r="D7779" t="s">
        <v>10527</v>
      </c>
      <c r="E7779" t="s">
        <v>931</v>
      </c>
      <c r="F7779" t="s">
        <v>2241</v>
      </c>
      <c r="G7779" t="s">
        <v>117</v>
      </c>
      <c r="H7779">
        <v>12</v>
      </c>
      <c r="I7779">
        <v>65</v>
      </c>
      <c r="J7779">
        <v>2021</v>
      </c>
      <c r="K7779">
        <v>78</v>
      </c>
      <c r="L7779" t="s">
        <v>23185</v>
      </c>
      <c r="M7779" s="15" t="e">
        <f>IF(INDEX(#REF!,MATCH(Padrón!K7779,#REF!,0),MATCH(Padrón!J7779,#REF!,0))=K7779,"Sí","NO")</f>
        <v>#REF!</v>
      </c>
    </row>
    <row r="7780" spans="1:13" x14ac:dyDescent="0.25">
      <c r="A7780" t="s">
        <v>30984</v>
      </c>
      <c r="B7780">
        <v>41304054</v>
      </c>
      <c r="C7780">
        <v>1998</v>
      </c>
      <c r="D7780" t="s">
        <v>10527</v>
      </c>
      <c r="E7780" t="s">
        <v>10532</v>
      </c>
      <c r="F7780" t="s">
        <v>180</v>
      </c>
      <c r="G7780" t="s">
        <v>3</v>
      </c>
      <c r="H7780">
        <v>12</v>
      </c>
      <c r="I7780">
        <v>65</v>
      </c>
      <c r="J7780">
        <v>2021</v>
      </c>
      <c r="K7780">
        <v>79</v>
      </c>
      <c r="L7780" t="s">
        <v>23185</v>
      </c>
      <c r="M7780" s="15" t="e">
        <f>IF(INDEX(#REF!,MATCH(Padrón!K7780,#REF!,0),MATCH(Padrón!J7780,#REF!,0))=K7780,"Sí","NO")</f>
        <v>#REF!</v>
      </c>
    </row>
    <row r="7781" spans="1:13" x14ac:dyDescent="0.25">
      <c r="A7781" t="s">
        <v>30985</v>
      </c>
      <c r="B7781">
        <v>13381018</v>
      </c>
      <c r="C7781">
        <v>1957</v>
      </c>
      <c r="D7781" t="s">
        <v>10533</v>
      </c>
      <c r="E7781" t="s">
        <v>10534</v>
      </c>
      <c r="F7781" t="s">
        <v>10535</v>
      </c>
      <c r="G7781" t="s">
        <v>10</v>
      </c>
      <c r="H7781">
        <v>12</v>
      </c>
      <c r="I7781">
        <v>65</v>
      </c>
      <c r="J7781">
        <v>2021</v>
      </c>
      <c r="K7781">
        <v>80</v>
      </c>
      <c r="L7781" t="s">
        <v>23185</v>
      </c>
      <c r="M7781" s="15" t="e">
        <f>IF(INDEX(#REF!,MATCH(Padrón!K7781,#REF!,0),MATCH(Padrón!J7781,#REF!,0))=K7781,"Sí","NO")</f>
        <v>#REF!</v>
      </c>
    </row>
    <row r="7782" spans="1:13" x14ac:dyDescent="0.25">
      <c r="A7782" t="s">
        <v>30986</v>
      </c>
      <c r="B7782">
        <v>25450484</v>
      </c>
      <c r="C7782">
        <v>1976</v>
      </c>
      <c r="D7782" t="s">
        <v>10536</v>
      </c>
      <c r="E7782" t="s">
        <v>10537</v>
      </c>
      <c r="F7782" t="s">
        <v>395</v>
      </c>
      <c r="G7782" t="s">
        <v>3</v>
      </c>
      <c r="H7782">
        <v>12</v>
      </c>
      <c r="I7782">
        <v>65</v>
      </c>
      <c r="J7782">
        <v>2021</v>
      </c>
      <c r="K7782">
        <v>81</v>
      </c>
      <c r="L7782" t="s">
        <v>23185</v>
      </c>
      <c r="M7782" s="15" t="e">
        <f>IF(INDEX(#REF!,MATCH(Padrón!K7782,#REF!,0),MATCH(Padrón!J7782,#REF!,0))=K7782,"Sí","NO")</f>
        <v>#REF!</v>
      </c>
    </row>
    <row r="7783" spans="1:13" x14ac:dyDescent="0.25">
      <c r="A7783" t="s">
        <v>30987</v>
      </c>
      <c r="B7783">
        <v>10681943</v>
      </c>
      <c r="C7783">
        <v>1953</v>
      </c>
      <c r="D7783" t="s">
        <v>10536</v>
      </c>
      <c r="E7783" t="s">
        <v>2270</v>
      </c>
      <c r="F7783" t="s">
        <v>37</v>
      </c>
      <c r="G7783" t="s">
        <v>3</v>
      </c>
      <c r="H7783">
        <v>12</v>
      </c>
      <c r="I7783">
        <v>65</v>
      </c>
      <c r="J7783">
        <v>2021</v>
      </c>
      <c r="K7783">
        <v>82</v>
      </c>
      <c r="L7783" t="s">
        <v>23185</v>
      </c>
      <c r="M7783" s="15" t="e">
        <f>IF(INDEX(#REF!,MATCH(Padrón!K7783,#REF!,0),MATCH(Padrón!J7783,#REF!,0))=K7783,"Sí","NO")</f>
        <v>#REF!</v>
      </c>
    </row>
    <row r="7784" spans="1:13" x14ac:dyDescent="0.25">
      <c r="A7784" t="s">
        <v>30988</v>
      </c>
      <c r="B7784">
        <v>28993883</v>
      </c>
      <c r="C7784">
        <v>1981</v>
      </c>
      <c r="D7784" t="s">
        <v>10536</v>
      </c>
      <c r="E7784" t="s">
        <v>3531</v>
      </c>
      <c r="F7784" t="s">
        <v>552</v>
      </c>
      <c r="G7784" t="s">
        <v>10</v>
      </c>
      <c r="H7784">
        <v>12</v>
      </c>
      <c r="I7784">
        <v>65</v>
      </c>
      <c r="J7784">
        <v>2021</v>
      </c>
      <c r="K7784">
        <v>83</v>
      </c>
      <c r="L7784" t="s">
        <v>23185</v>
      </c>
      <c r="M7784" s="15" t="e">
        <f>IF(INDEX(#REF!,MATCH(Padrón!K7784,#REF!,0),MATCH(Padrón!J7784,#REF!,0))=K7784,"Sí","NO")</f>
        <v>#REF!</v>
      </c>
    </row>
    <row r="7785" spans="1:13" x14ac:dyDescent="0.25">
      <c r="A7785" t="s">
        <v>30989</v>
      </c>
      <c r="B7785">
        <v>13160925</v>
      </c>
      <c r="C7785">
        <v>1959</v>
      </c>
      <c r="D7785" t="s">
        <v>10536</v>
      </c>
      <c r="E7785" t="s">
        <v>559</v>
      </c>
      <c r="F7785" t="s">
        <v>10538</v>
      </c>
      <c r="G7785" t="s">
        <v>3</v>
      </c>
      <c r="H7785">
        <v>12</v>
      </c>
      <c r="I7785">
        <v>65</v>
      </c>
      <c r="J7785">
        <v>2021</v>
      </c>
      <c r="K7785">
        <v>84</v>
      </c>
      <c r="L7785" t="s">
        <v>23185</v>
      </c>
      <c r="M7785" s="15" t="e">
        <f>IF(INDEX(#REF!,MATCH(Padrón!K7785,#REF!,0),MATCH(Padrón!J7785,#REF!,0))=K7785,"Sí","NO")</f>
        <v>#REF!</v>
      </c>
    </row>
    <row r="7786" spans="1:13" x14ac:dyDescent="0.25">
      <c r="A7786" t="s">
        <v>30990</v>
      </c>
      <c r="B7786">
        <v>18027665</v>
      </c>
      <c r="C7786">
        <v>1966</v>
      </c>
      <c r="D7786" t="s">
        <v>10536</v>
      </c>
      <c r="E7786" t="s">
        <v>10539</v>
      </c>
      <c r="F7786" t="s">
        <v>10540</v>
      </c>
      <c r="G7786" t="s">
        <v>10</v>
      </c>
      <c r="H7786">
        <v>12</v>
      </c>
      <c r="I7786">
        <v>65</v>
      </c>
      <c r="J7786">
        <v>2021</v>
      </c>
      <c r="K7786">
        <v>85</v>
      </c>
      <c r="L7786" t="s">
        <v>23185</v>
      </c>
      <c r="M7786" s="15" t="e">
        <f>IF(INDEX(#REF!,MATCH(Padrón!K7786,#REF!,0),MATCH(Padrón!J7786,#REF!,0))=K7786,"Sí","NO")</f>
        <v>#REF!</v>
      </c>
    </row>
    <row r="7787" spans="1:13" x14ac:dyDescent="0.25">
      <c r="A7787" t="s">
        <v>30991</v>
      </c>
      <c r="B7787">
        <v>35696065</v>
      </c>
      <c r="C7787">
        <v>1991</v>
      </c>
      <c r="D7787" t="s">
        <v>10536</v>
      </c>
      <c r="E7787" t="s">
        <v>10541</v>
      </c>
      <c r="F7787" t="s">
        <v>10542</v>
      </c>
      <c r="G7787" t="s">
        <v>10</v>
      </c>
      <c r="H7787">
        <v>12</v>
      </c>
      <c r="I7787">
        <v>65</v>
      </c>
      <c r="J7787">
        <v>2021</v>
      </c>
      <c r="K7787">
        <v>86</v>
      </c>
      <c r="L7787" t="s">
        <v>23185</v>
      </c>
      <c r="M7787" s="15" t="e">
        <f>IF(INDEX(#REF!,MATCH(Padrón!K7787,#REF!,0),MATCH(Padrón!J7787,#REF!,0))=K7787,"Sí","NO")</f>
        <v>#REF!</v>
      </c>
    </row>
    <row r="7788" spans="1:13" x14ac:dyDescent="0.25">
      <c r="A7788" t="s">
        <v>30992</v>
      </c>
      <c r="B7788">
        <v>12839458</v>
      </c>
      <c r="C7788">
        <v>1957</v>
      </c>
      <c r="D7788" t="s">
        <v>10536</v>
      </c>
      <c r="E7788" t="s">
        <v>2118</v>
      </c>
      <c r="F7788" t="s">
        <v>6025</v>
      </c>
      <c r="G7788" t="s">
        <v>27</v>
      </c>
      <c r="H7788">
        <v>12</v>
      </c>
      <c r="I7788">
        <v>65</v>
      </c>
      <c r="J7788">
        <v>2021</v>
      </c>
      <c r="K7788">
        <v>87</v>
      </c>
      <c r="L7788" t="s">
        <v>23185</v>
      </c>
      <c r="M7788" s="15" t="e">
        <f>IF(INDEX(#REF!,MATCH(Padrón!K7788,#REF!,0),MATCH(Padrón!J7788,#REF!,0))=K7788,"Sí","NO")</f>
        <v>#REF!</v>
      </c>
    </row>
    <row r="7789" spans="1:13" x14ac:dyDescent="0.25">
      <c r="A7789" t="s">
        <v>30993</v>
      </c>
      <c r="B7789">
        <v>6066358</v>
      </c>
      <c r="C7789">
        <v>1947</v>
      </c>
      <c r="D7789" t="s">
        <v>10536</v>
      </c>
      <c r="E7789" t="s">
        <v>10543</v>
      </c>
      <c r="F7789" t="s">
        <v>10544</v>
      </c>
      <c r="G7789" t="s">
        <v>3</v>
      </c>
      <c r="H7789">
        <v>12</v>
      </c>
      <c r="I7789">
        <v>65</v>
      </c>
      <c r="J7789">
        <v>2021</v>
      </c>
      <c r="K7789">
        <v>88</v>
      </c>
      <c r="L7789" t="s">
        <v>23185</v>
      </c>
      <c r="M7789" s="15" t="e">
        <f>IF(INDEX(#REF!,MATCH(Padrón!K7789,#REF!,0),MATCH(Padrón!J7789,#REF!,0))=K7789,"Sí","NO")</f>
        <v>#REF!</v>
      </c>
    </row>
    <row r="7790" spans="1:13" x14ac:dyDescent="0.25">
      <c r="A7790" t="s">
        <v>30994</v>
      </c>
      <c r="B7790">
        <v>30785285</v>
      </c>
      <c r="C7790">
        <v>1984</v>
      </c>
      <c r="D7790" t="s">
        <v>10545</v>
      </c>
      <c r="E7790" t="s">
        <v>10546</v>
      </c>
      <c r="F7790" t="s">
        <v>7454</v>
      </c>
      <c r="G7790" t="s">
        <v>3</v>
      </c>
      <c r="H7790">
        <v>12</v>
      </c>
      <c r="I7790">
        <v>65</v>
      </c>
      <c r="J7790">
        <v>2021</v>
      </c>
      <c r="K7790">
        <v>89</v>
      </c>
      <c r="L7790" t="s">
        <v>23185</v>
      </c>
      <c r="M7790" s="15" t="e">
        <f>IF(INDEX(#REF!,MATCH(Padrón!K7790,#REF!,0),MATCH(Padrón!J7790,#REF!,0))=K7790,"Sí","NO")</f>
        <v>#REF!</v>
      </c>
    </row>
    <row r="7791" spans="1:13" x14ac:dyDescent="0.25">
      <c r="A7791" t="s">
        <v>30995</v>
      </c>
      <c r="B7791">
        <v>36457798</v>
      </c>
      <c r="C7791">
        <v>1992</v>
      </c>
      <c r="D7791" t="s">
        <v>10545</v>
      </c>
      <c r="E7791" t="s">
        <v>10547</v>
      </c>
      <c r="F7791" t="s">
        <v>10548</v>
      </c>
      <c r="G7791" t="s">
        <v>10</v>
      </c>
      <c r="H7791">
        <v>12</v>
      </c>
      <c r="I7791">
        <v>65</v>
      </c>
      <c r="J7791">
        <v>2021</v>
      </c>
      <c r="K7791">
        <v>90</v>
      </c>
      <c r="L7791" t="s">
        <v>23185</v>
      </c>
      <c r="M7791" s="15" t="e">
        <f>IF(INDEX(#REF!,MATCH(Padrón!K7791,#REF!,0),MATCH(Padrón!J7791,#REF!,0))=K7791,"Sí","NO")</f>
        <v>#REF!</v>
      </c>
    </row>
    <row r="7792" spans="1:13" x14ac:dyDescent="0.25">
      <c r="A7792" t="s">
        <v>30996</v>
      </c>
      <c r="B7792">
        <v>17685109</v>
      </c>
      <c r="C7792">
        <v>1966</v>
      </c>
      <c r="D7792" t="s">
        <v>10545</v>
      </c>
      <c r="E7792" t="s">
        <v>10549</v>
      </c>
      <c r="F7792" t="s">
        <v>10550</v>
      </c>
      <c r="G7792" t="s">
        <v>10</v>
      </c>
      <c r="H7792">
        <v>12</v>
      </c>
      <c r="I7792">
        <v>65</v>
      </c>
      <c r="J7792">
        <v>2021</v>
      </c>
      <c r="K7792">
        <v>91</v>
      </c>
      <c r="L7792" t="s">
        <v>23185</v>
      </c>
      <c r="M7792" s="15" t="e">
        <f>IF(INDEX(#REF!,MATCH(Padrón!K7792,#REF!,0),MATCH(Padrón!J7792,#REF!,0))=K7792,"Sí","NO")</f>
        <v>#REF!</v>
      </c>
    </row>
    <row r="7793" spans="1:13" x14ac:dyDescent="0.25">
      <c r="A7793" t="s">
        <v>30997</v>
      </c>
      <c r="B7793">
        <v>33853738</v>
      </c>
      <c r="C7793">
        <v>1988</v>
      </c>
      <c r="D7793" t="s">
        <v>10545</v>
      </c>
      <c r="E7793" t="s">
        <v>5960</v>
      </c>
      <c r="F7793" t="s">
        <v>10551</v>
      </c>
      <c r="G7793" t="s">
        <v>3</v>
      </c>
      <c r="H7793">
        <v>12</v>
      </c>
      <c r="I7793">
        <v>65</v>
      </c>
      <c r="J7793">
        <v>2021</v>
      </c>
      <c r="K7793">
        <v>92</v>
      </c>
      <c r="L7793" t="s">
        <v>23185</v>
      </c>
      <c r="M7793" s="15" t="e">
        <f>IF(INDEX(#REF!,MATCH(Padrón!K7793,#REF!,0),MATCH(Padrón!J7793,#REF!,0))=K7793,"Sí","NO")</f>
        <v>#REF!</v>
      </c>
    </row>
    <row r="7794" spans="1:13" x14ac:dyDescent="0.25">
      <c r="A7794" t="s">
        <v>30998</v>
      </c>
      <c r="B7794">
        <v>32086095</v>
      </c>
      <c r="C7794">
        <v>1986</v>
      </c>
      <c r="D7794" t="s">
        <v>10545</v>
      </c>
      <c r="E7794" t="s">
        <v>10552</v>
      </c>
      <c r="F7794" t="s">
        <v>770</v>
      </c>
      <c r="G7794" t="s">
        <v>3</v>
      </c>
      <c r="H7794">
        <v>12</v>
      </c>
      <c r="I7794">
        <v>65</v>
      </c>
      <c r="J7794">
        <v>2021</v>
      </c>
      <c r="K7794">
        <v>93</v>
      </c>
      <c r="L7794" t="s">
        <v>23185</v>
      </c>
      <c r="M7794" s="15" t="e">
        <f>IF(INDEX(#REF!,MATCH(Padrón!K7794,#REF!,0),MATCH(Padrón!J7794,#REF!,0))=K7794,"Sí","NO")</f>
        <v>#REF!</v>
      </c>
    </row>
    <row r="7795" spans="1:13" x14ac:dyDescent="0.25">
      <c r="A7795" t="s">
        <v>30999</v>
      </c>
      <c r="B7795">
        <v>39638102</v>
      </c>
      <c r="C7795">
        <v>1996</v>
      </c>
      <c r="D7795" t="s">
        <v>10545</v>
      </c>
      <c r="E7795" t="s">
        <v>6907</v>
      </c>
      <c r="F7795" t="s">
        <v>10553</v>
      </c>
      <c r="G7795" t="s">
        <v>3</v>
      </c>
      <c r="H7795">
        <v>12</v>
      </c>
      <c r="I7795">
        <v>65</v>
      </c>
      <c r="J7795">
        <v>2021</v>
      </c>
      <c r="K7795">
        <v>94</v>
      </c>
      <c r="L7795" t="s">
        <v>23185</v>
      </c>
      <c r="M7795" s="15" t="e">
        <f>IF(INDEX(#REF!,MATCH(Padrón!K7795,#REF!,0),MATCH(Padrón!J7795,#REF!,0))=K7795,"Sí","NO")</f>
        <v>#REF!</v>
      </c>
    </row>
    <row r="7796" spans="1:13" x14ac:dyDescent="0.25">
      <c r="A7796" t="s">
        <v>31000</v>
      </c>
      <c r="B7796">
        <v>38382519</v>
      </c>
      <c r="C7796">
        <v>1995</v>
      </c>
      <c r="D7796" t="s">
        <v>10545</v>
      </c>
      <c r="E7796" t="s">
        <v>10554</v>
      </c>
      <c r="F7796" t="s">
        <v>10555</v>
      </c>
      <c r="G7796" t="s">
        <v>10</v>
      </c>
      <c r="H7796">
        <v>12</v>
      </c>
      <c r="I7796">
        <v>65</v>
      </c>
      <c r="J7796">
        <v>2021</v>
      </c>
      <c r="K7796">
        <v>95</v>
      </c>
      <c r="L7796" t="s">
        <v>23185</v>
      </c>
      <c r="M7796" s="15" t="e">
        <f>IF(INDEX(#REF!,MATCH(Padrón!K7796,#REF!,0),MATCH(Padrón!J7796,#REF!,0))=K7796,"Sí","NO")</f>
        <v>#REF!</v>
      </c>
    </row>
    <row r="7797" spans="1:13" x14ac:dyDescent="0.25">
      <c r="A7797" t="s">
        <v>31001</v>
      </c>
      <c r="B7797">
        <v>35009170</v>
      </c>
      <c r="C7797">
        <v>1992</v>
      </c>
      <c r="D7797" t="s">
        <v>10556</v>
      </c>
      <c r="E7797" t="s">
        <v>10557</v>
      </c>
      <c r="F7797" t="s">
        <v>3251</v>
      </c>
      <c r="G7797" t="s">
        <v>10</v>
      </c>
      <c r="H7797">
        <v>12</v>
      </c>
      <c r="I7797">
        <v>65</v>
      </c>
      <c r="J7797">
        <v>2021</v>
      </c>
      <c r="K7797">
        <v>96</v>
      </c>
      <c r="L7797" t="s">
        <v>23185</v>
      </c>
      <c r="M7797" s="15" t="e">
        <f>IF(INDEX(#REF!,MATCH(Padrón!K7797,#REF!,0),MATCH(Padrón!J7797,#REF!,0))=K7797,"Sí","NO")</f>
        <v>#REF!</v>
      </c>
    </row>
    <row r="7798" spans="1:13" x14ac:dyDescent="0.25">
      <c r="A7798" t="s">
        <v>31002</v>
      </c>
      <c r="B7798">
        <v>22427710</v>
      </c>
      <c r="C7798">
        <v>1971</v>
      </c>
      <c r="D7798" t="s">
        <v>10556</v>
      </c>
      <c r="E7798" t="s">
        <v>9563</v>
      </c>
      <c r="F7798" t="s">
        <v>10558</v>
      </c>
      <c r="G7798" t="s">
        <v>3</v>
      </c>
      <c r="H7798">
        <v>12</v>
      </c>
      <c r="I7798">
        <v>65</v>
      </c>
      <c r="J7798">
        <v>2021</v>
      </c>
      <c r="K7798">
        <v>97</v>
      </c>
      <c r="L7798" t="s">
        <v>23185</v>
      </c>
      <c r="M7798" s="15" t="e">
        <f>IF(INDEX(#REF!,MATCH(Padrón!K7798,#REF!,0),MATCH(Padrón!J7798,#REF!,0))=K7798,"Sí","NO")</f>
        <v>#REF!</v>
      </c>
    </row>
    <row r="7799" spans="1:13" x14ac:dyDescent="0.25">
      <c r="A7799" t="s">
        <v>31003</v>
      </c>
      <c r="B7799">
        <v>54074040</v>
      </c>
      <c r="C7799">
        <v>2003</v>
      </c>
      <c r="D7799" t="s">
        <v>10559</v>
      </c>
      <c r="E7799" t="s">
        <v>7623</v>
      </c>
      <c r="F7799" t="s">
        <v>10560</v>
      </c>
      <c r="G7799" t="s">
        <v>3</v>
      </c>
      <c r="H7799">
        <v>12</v>
      </c>
      <c r="I7799">
        <v>65</v>
      </c>
      <c r="J7799">
        <v>2021</v>
      </c>
      <c r="K7799">
        <v>98</v>
      </c>
      <c r="L7799" t="s">
        <v>23185</v>
      </c>
      <c r="M7799" s="15" t="e">
        <f>IF(INDEX(#REF!,MATCH(Padrón!K7799,#REF!,0),MATCH(Padrón!J7799,#REF!,0))=K7799,"Sí","NO")</f>
        <v>#REF!</v>
      </c>
    </row>
    <row r="7800" spans="1:13" x14ac:dyDescent="0.25">
      <c r="A7800" t="s">
        <v>31004</v>
      </c>
      <c r="B7800">
        <v>52526577</v>
      </c>
      <c r="C7800">
        <v>2004</v>
      </c>
      <c r="D7800" t="s">
        <v>10559</v>
      </c>
      <c r="E7800" t="s">
        <v>701</v>
      </c>
      <c r="F7800" t="s">
        <v>297</v>
      </c>
      <c r="G7800" t="s">
        <v>3</v>
      </c>
      <c r="H7800">
        <v>12</v>
      </c>
      <c r="I7800">
        <v>65</v>
      </c>
      <c r="J7800">
        <v>2021</v>
      </c>
      <c r="K7800">
        <v>99</v>
      </c>
      <c r="L7800" t="s">
        <v>23185</v>
      </c>
      <c r="M7800" s="15" t="e">
        <f>IF(INDEX(#REF!,MATCH(Padrón!K7800,#REF!,0),MATCH(Padrón!J7800,#REF!,0))=K7800,"Sí","NO")</f>
        <v>#REF!</v>
      </c>
    </row>
    <row r="7801" spans="1:13" x14ac:dyDescent="0.25">
      <c r="A7801" t="s">
        <v>31005</v>
      </c>
      <c r="B7801">
        <v>33406139</v>
      </c>
      <c r="C7801">
        <v>1980</v>
      </c>
      <c r="D7801" t="s">
        <v>10559</v>
      </c>
      <c r="E7801" t="s">
        <v>1100</v>
      </c>
      <c r="F7801" t="s">
        <v>664</v>
      </c>
      <c r="G7801" t="s">
        <v>3</v>
      </c>
      <c r="H7801">
        <v>12</v>
      </c>
      <c r="I7801">
        <v>65</v>
      </c>
      <c r="J7801">
        <v>2021</v>
      </c>
      <c r="K7801">
        <v>100</v>
      </c>
      <c r="L7801" t="s">
        <v>23185</v>
      </c>
      <c r="M7801" s="15" t="e">
        <f>IF(INDEX(#REF!,MATCH(Padrón!K7801,#REF!,0),MATCH(Padrón!J7801,#REF!,0))=K7801,"Sí","NO")</f>
        <v>#REF!</v>
      </c>
    </row>
    <row r="7802" spans="1:13" x14ac:dyDescent="0.25">
      <c r="A7802" t="s">
        <v>31006</v>
      </c>
      <c r="B7802">
        <v>52526578</v>
      </c>
      <c r="C7802">
        <v>2005</v>
      </c>
      <c r="D7802" t="s">
        <v>10559</v>
      </c>
      <c r="E7802" t="s">
        <v>3222</v>
      </c>
      <c r="F7802" t="s">
        <v>706</v>
      </c>
      <c r="G7802" t="s">
        <v>3</v>
      </c>
      <c r="H7802">
        <v>12</v>
      </c>
      <c r="I7802">
        <v>65</v>
      </c>
      <c r="J7802">
        <v>2021</v>
      </c>
      <c r="K7802">
        <v>101</v>
      </c>
      <c r="L7802" t="s">
        <v>23185</v>
      </c>
      <c r="M7802" s="15" t="e">
        <f>IF(INDEX(#REF!,MATCH(Padrón!K7802,#REF!,0),MATCH(Padrón!J7802,#REF!,0))=K7802,"Sí","NO")</f>
        <v>#REF!</v>
      </c>
    </row>
    <row r="7803" spans="1:13" x14ac:dyDescent="0.25">
      <c r="A7803" t="s">
        <v>31007</v>
      </c>
      <c r="B7803">
        <v>33073623</v>
      </c>
      <c r="C7803">
        <v>1978</v>
      </c>
      <c r="D7803" t="s">
        <v>10559</v>
      </c>
      <c r="E7803" t="s">
        <v>10561</v>
      </c>
      <c r="F7803" t="s">
        <v>10562</v>
      </c>
      <c r="G7803" t="s">
        <v>3</v>
      </c>
      <c r="H7803">
        <v>12</v>
      </c>
      <c r="I7803">
        <v>65</v>
      </c>
      <c r="J7803">
        <v>2021</v>
      </c>
      <c r="K7803">
        <v>102</v>
      </c>
      <c r="L7803" t="s">
        <v>23185</v>
      </c>
      <c r="M7803" s="15" t="e">
        <f>IF(INDEX(#REF!,MATCH(Padrón!K7803,#REF!,0),MATCH(Padrón!J7803,#REF!,0))=K7803,"Sí","NO")</f>
        <v>#REF!</v>
      </c>
    </row>
    <row r="7804" spans="1:13" x14ac:dyDescent="0.25">
      <c r="A7804" t="s">
        <v>31008</v>
      </c>
      <c r="B7804">
        <v>29663936</v>
      </c>
      <c r="C7804">
        <v>1982</v>
      </c>
      <c r="D7804" t="s">
        <v>10563</v>
      </c>
      <c r="E7804" t="s">
        <v>2986</v>
      </c>
      <c r="F7804" t="s">
        <v>231</v>
      </c>
      <c r="G7804" t="s">
        <v>3</v>
      </c>
      <c r="H7804">
        <v>12</v>
      </c>
      <c r="I7804">
        <v>65</v>
      </c>
      <c r="J7804">
        <v>2021</v>
      </c>
      <c r="K7804">
        <v>103</v>
      </c>
      <c r="L7804" t="s">
        <v>23185</v>
      </c>
      <c r="M7804" s="15" t="e">
        <f>IF(INDEX(#REF!,MATCH(Padrón!K7804,#REF!,0),MATCH(Padrón!J7804,#REF!,0))=K7804,"Sí","NO")</f>
        <v>#REF!</v>
      </c>
    </row>
    <row r="7805" spans="1:13" x14ac:dyDescent="0.25">
      <c r="A7805" t="s">
        <v>31009</v>
      </c>
      <c r="B7805">
        <v>39045815</v>
      </c>
      <c r="C7805">
        <v>1994</v>
      </c>
      <c r="D7805" t="s">
        <v>10563</v>
      </c>
      <c r="E7805" t="s">
        <v>1520</v>
      </c>
      <c r="F7805" t="s">
        <v>231</v>
      </c>
      <c r="G7805" t="s">
        <v>10</v>
      </c>
      <c r="H7805">
        <v>12</v>
      </c>
      <c r="I7805">
        <v>65</v>
      </c>
      <c r="J7805">
        <v>2021</v>
      </c>
      <c r="K7805">
        <v>104</v>
      </c>
      <c r="L7805" t="s">
        <v>23185</v>
      </c>
      <c r="M7805" s="15" t="e">
        <f>IF(INDEX(#REF!,MATCH(Padrón!K7805,#REF!,0),MATCH(Padrón!J7805,#REF!,0))=K7805,"Sí","NO")</f>
        <v>#REF!</v>
      </c>
    </row>
    <row r="7806" spans="1:13" x14ac:dyDescent="0.25">
      <c r="A7806" t="s">
        <v>31010</v>
      </c>
      <c r="B7806">
        <v>33073613</v>
      </c>
      <c r="C7806">
        <v>1987</v>
      </c>
      <c r="D7806" t="s">
        <v>10563</v>
      </c>
      <c r="E7806" t="s">
        <v>10564</v>
      </c>
      <c r="F7806" t="s">
        <v>552</v>
      </c>
      <c r="G7806" t="s">
        <v>3</v>
      </c>
      <c r="H7806">
        <v>12</v>
      </c>
      <c r="I7806">
        <v>65</v>
      </c>
      <c r="J7806">
        <v>2021</v>
      </c>
      <c r="K7806">
        <v>105</v>
      </c>
      <c r="L7806" t="s">
        <v>23185</v>
      </c>
      <c r="M7806" s="15" t="e">
        <f>IF(INDEX(#REF!,MATCH(Padrón!K7806,#REF!,0),MATCH(Padrón!J7806,#REF!,0))=K7806,"Sí","NO")</f>
        <v>#REF!</v>
      </c>
    </row>
    <row r="7807" spans="1:13" x14ac:dyDescent="0.25">
      <c r="A7807" t="s">
        <v>31011</v>
      </c>
      <c r="B7807">
        <v>39638195</v>
      </c>
      <c r="C7807">
        <v>1996</v>
      </c>
      <c r="D7807" t="s">
        <v>10563</v>
      </c>
      <c r="E7807" t="s">
        <v>1979</v>
      </c>
      <c r="F7807" t="s">
        <v>923</v>
      </c>
      <c r="G7807" t="s">
        <v>10</v>
      </c>
      <c r="H7807">
        <v>12</v>
      </c>
      <c r="I7807">
        <v>65</v>
      </c>
      <c r="J7807">
        <v>2021</v>
      </c>
      <c r="K7807">
        <v>106</v>
      </c>
      <c r="L7807" t="s">
        <v>23185</v>
      </c>
      <c r="M7807" s="15" t="e">
        <f>IF(INDEX(#REF!,MATCH(Padrón!K7807,#REF!,0),MATCH(Padrón!J7807,#REF!,0))=K7807,"Sí","NO")</f>
        <v>#REF!</v>
      </c>
    </row>
    <row r="7808" spans="1:13" x14ac:dyDescent="0.25">
      <c r="A7808" t="s">
        <v>31012</v>
      </c>
      <c r="B7808">
        <v>51113159</v>
      </c>
      <c r="C7808">
        <v>2003</v>
      </c>
      <c r="D7808" t="s">
        <v>10563</v>
      </c>
      <c r="E7808" t="s">
        <v>6636</v>
      </c>
      <c r="F7808" t="s">
        <v>2956</v>
      </c>
      <c r="G7808" t="s">
        <v>3</v>
      </c>
      <c r="H7808">
        <v>12</v>
      </c>
      <c r="I7808">
        <v>65</v>
      </c>
      <c r="J7808">
        <v>2021</v>
      </c>
      <c r="K7808">
        <v>107</v>
      </c>
      <c r="L7808" t="s">
        <v>23185</v>
      </c>
      <c r="M7808" s="15" t="e">
        <f>IF(INDEX(#REF!,MATCH(Padrón!K7808,#REF!,0),MATCH(Padrón!J7808,#REF!,0))=K7808,"Sí","NO")</f>
        <v>#REF!</v>
      </c>
    </row>
    <row r="7809" spans="1:13" x14ac:dyDescent="0.25">
      <c r="A7809" t="s">
        <v>31013</v>
      </c>
      <c r="B7809">
        <v>42715329</v>
      </c>
      <c r="C7809">
        <v>2000</v>
      </c>
      <c r="D7809" t="s">
        <v>10563</v>
      </c>
      <c r="E7809" t="s">
        <v>5454</v>
      </c>
      <c r="F7809" t="s">
        <v>10565</v>
      </c>
      <c r="G7809" t="s">
        <v>3</v>
      </c>
      <c r="H7809">
        <v>12</v>
      </c>
      <c r="I7809">
        <v>65</v>
      </c>
      <c r="J7809">
        <v>2021</v>
      </c>
      <c r="K7809">
        <v>108</v>
      </c>
      <c r="L7809" t="s">
        <v>23185</v>
      </c>
      <c r="M7809" s="15" t="e">
        <f>IF(INDEX(#REF!,MATCH(Padrón!K7809,#REF!,0),MATCH(Padrón!J7809,#REF!,0))=K7809,"Sí","NO")</f>
        <v>#REF!</v>
      </c>
    </row>
    <row r="7810" spans="1:13" x14ac:dyDescent="0.25">
      <c r="A7810" t="s">
        <v>31014</v>
      </c>
      <c r="B7810">
        <v>40337707</v>
      </c>
      <c r="C7810">
        <v>1993</v>
      </c>
      <c r="D7810" t="s">
        <v>10563</v>
      </c>
      <c r="E7810" t="s">
        <v>10566</v>
      </c>
      <c r="F7810" t="s">
        <v>858</v>
      </c>
      <c r="G7810" t="s">
        <v>3</v>
      </c>
      <c r="H7810">
        <v>12</v>
      </c>
      <c r="I7810">
        <v>65</v>
      </c>
      <c r="J7810">
        <v>2021</v>
      </c>
      <c r="K7810">
        <v>109</v>
      </c>
      <c r="L7810" t="s">
        <v>23185</v>
      </c>
      <c r="M7810" s="15" t="e">
        <f>IF(INDEX(#REF!,MATCH(Padrón!K7810,#REF!,0),MATCH(Padrón!J7810,#REF!,0))=K7810,"Sí","NO")</f>
        <v>#REF!</v>
      </c>
    </row>
    <row r="7811" spans="1:13" x14ac:dyDescent="0.25">
      <c r="A7811" t="s">
        <v>31015</v>
      </c>
      <c r="B7811">
        <v>41285644</v>
      </c>
      <c r="C7811">
        <v>1998</v>
      </c>
      <c r="D7811" t="s">
        <v>10563</v>
      </c>
      <c r="E7811" t="s">
        <v>10567</v>
      </c>
      <c r="F7811" t="s">
        <v>5969</v>
      </c>
      <c r="G7811" t="s">
        <v>10</v>
      </c>
      <c r="H7811">
        <v>12</v>
      </c>
      <c r="I7811">
        <v>65</v>
      </c>
      <c r="J7811">
        <v>2021</v>
      </c>
      <c r="K7811">
        <v>110</v>
      </c>
      <c r="L7811" t="s">
        <v>23185</v>
      </c>
      <c r="M7811" s="15" t="e">
        <f>IF(INDEX(#REF!,MATCH(Padrón!K7811,#REF!,0),MATCH(Padrón!J7811,#REF!,0))=K7811,"Sí","NO")</f>
        <v>#REF!</v>
      </c>
    </row>
    <row r="7812" spans="1:13" x14ac:dyDescent="0.25">
      <c r="A7812" t="s">
        <v>31016</v>
      </c>
      <c r="B7812">
        <v>42967343</v>
      </c>
      <c r="C7812">
        <v>2000</v>
      </c>
      <c r="D7812" t="s">
        <v>10563</v>
      </c>
      <c r="E7812" t="s">
        <v>10568</v>
      </c>
      <c r="F7812" t="s">
        <v>10569</v>
      </c>
      <c r="G7812" t="s">
        <v>27</v>
      </c>
      <c r="H7812">
        <v>12</v>
      </c>
      <c r="I7812">
        <v>65</v>
      </c>
      <c r="J7812">
        <v>2021</v>
      </c>
      <c r="K7812">
        <v>111</v>
      </c>
      <c r="L7812" t="s">
        <v>23185</v>
      </c>
      <c r="M7812" s="15" t="e">
        <f>IF(INDEX(#REF!,MATCH(Padrón!K7812,#REF!,0),MATCH(Padrón!J7812,#REF!,0))=K7812,"Sí","NO")</f>
        <v>#REF!</v>
      </c>
    </row>
    <row r="7813" spans="1:13" x14ac:dyDescent="0.25">
      <c r="A7813" t="s">
        <v>31017</v>
      </c>
      <c r="B7813">
        <v>31122521</v>
      </c>
      <c r="C7813">
        <v>1985</v>
      </c>
      <c r="D7813" t="s">
        <v>10563</v>
      </c>
      <c r="E7813" t="s">
        <v>10570</v>
      </c>
      <c r="F7813" t="s">
        <v>10571</v>
      </c>
      <c r="G7813" t="s">
        <v>3</v>
      </c>
      <c r="H7813">
        <v>12</v>
      </c>
      <c r="I7813">
        <v>65</v>
      </c>
      <c r="J7813">
        <v>2021</v>
      </c>
      <c r="K7813">
        <v>112</v>
      </c>
      <c r="L7813" t="s">
        <v>23185</v>
      </c>
      <c r="M7813" s="15" t="e">
        <f>IF(INDEX(#REF!,MATCH(Padrón!K7813,#REF!,0),MATCH(Padrón!J7813,#REF!,0))=K7813,"Sí","NO")</f>
        <v>#REF!</v>
      </c>
    </row>
    <row r="7814" spans="1:13" x14ac:dyDescent="0.25">
      <c r="A7814" t="s">
        <v>31018</v>
      </c>
      <c r="B7814">
        <v>39705165</v>
      </c>
      <c r="C7814">
        <v>1996</v>
      </c>
      <c r="D7814" t="s">
        <v>10563</v>
      </c>
      <c r="E7814" t="s">
        <v>10572</v>
      </c>
      <c r="F7814" t="s">
        <v>10573</v>
      </c>
      <c r="G7814" t="s">
        <v>3</v>
      </c>
      <c r="H7814">
        <v>12</v>
      </c>
      <c r="I7814">
        <v>65</v>
      </c>
      <c r="J7814">
        <v>2021</v>
      </c>
      <c r="K7814">
        <v>113</v>
      </c>
      <c r="L7814" t="s">
        <v>23185</v>
      </c>
      <c r="M7814" s="15" t="e">
        <f>IF(INDEX(#REF!,MATCH(Padrón!K7814,#REF!,0),MATCH(Padrón!J7814,#REF!,0))=K7814,"Sí","NO")</f>
        <v>#REF!</v>
      </c>
    </row>
    <row r="7815" spans="1:13" x14ac:dyDescent="0.25">
      <c r="A7815" t="s">
        <v>31019</v>
      </c>
      <c r="B7815">
        <v>44388532</v>
      </c>
      <c r="C7815">
        <v>2002</v>
      </c>
      <c r="D7815" t="s">
        <v>10563</v>
      </c>
      <c r="E7815" t="s">
        <v>4115</v>
      </c>
      <c r="F7815" t="s">
        <v>2398</v>
      </c>
      <c r="G7815" t="s">
        <v>10</v>
      </c>
      <c r="H7815">
        <v>12</v>
      </c>
      <c r="I7815">
        <v>65</v>
      </c>
      <c r="J7815">
        <v>2021</v>
      </c>
      <c r="K7815">
        <v>114</v>
      </c>
      <c r="L7815" t="s">
        <v>23185</v>
      </c>
      <c r="M7815" s="15" t="e">
        <f>IF(INDEX(#REF!,MATCH(Padrón!K7815,#REF!,0),MATCH(Padrón!J7815,#REF!,0))=K7815,"Sí","NO")</f>
        <v>#REF!</v>
      </c>
    </row>
    <row r="7816" spans="1:13" x14ac:dyDescent="0.25">
      <c r="A7816" t="s">
        <v>31020</v>
      </c>
      <c r="B7816">
        <v>46713157</v>
      </c>
      <c r="C7816">
        <v>2005</v>
      </c>
      <c r="D7816" t="s">
        <v>10563</v>
      </c>
      <c r="E7816" t="s">
        <v>10574</v>
      </c>
      <c r="F7816" t="s">
        <v>9405</v>
      </c>
      <c r="G7816" t="s">
        <v>3</v>
      </c>
      <c r="H7816">
        <v>12</v>
      </c>
      <c r="I7816">
        <v>65</v>
      </c>
      <c r="J7816">
        <v>2021</v>
      </c>
      <c r="K7816">
        <v>115</v>
      </c>
      <c r="L7816" t="s">
        <v>23185</v>
      </c>
      <c r="M7816" s="15" t="e">
        <f>IF(INDEX(#REF!,MATCH(Padrón!K7816,#REF!,0),MATCH(Padrón!J7816,#REF!,0))=K7816,"Sí","NO")</f>
        <v>#REF!</v>
      </c>
    </row>
    <row r="7817" spans="1:13" x14ac:dyDescent="0.25">
      <c r="A7817" t="s">
        <v>31021</v>
      </c>
      <c r="B7817">
        <v>45789314</v>
      </c>
      <c r="C7817">
        <v>2004</v>
      </c>
      <c r="D7817" t="s">
        <v>10563</v>
      </c>
      <c r="E7817" t="s">
        <v>10575</v>
      </c>
      <c r="F7817" t="s">
        <v>10576</v>
      </c>
      <c r="G7817" t="s">
        <v>3</v>
      </c>
      <c r="H7817">
        <v>12</v>
      </c>
      <c r="I7817">
        <v>65</v>
      </c>
      <c r="J7817">
        <v>2021</v>
      </c>
      <c r="K7817">
        <v>116</v>
      </c>
      <c r="L7817" t="s">
        <v>23185</v>
      </c>
      <c r="M7817" s="15" t="e">
        <f>IF(INDEX(#REF!,MATCH(Padrón!K7817,#REF!,0),MATCH(Padrón!J7817,#REF!,0))=K7817,"Sí","NO")</f>
        <v>#REF!</v>
      </c>
    </row>
    <row r="7818" spans="1:13" x14ac:dyDescent="0.25">
      <c r="A7818" t="s">
        <v>31022</v>
      </c>
      <c r="B7818">
        <v>20119473</v>
      </c>
      <c r="C7818">
        <v>1968</v>
      </c>
      <c r="D7818" t="s">
        <v>10563</v>
      </c>
      <c r="E7818" t="s">
        <v>224</v>
      </c>
      <c r="F7818" t="s">
        <v>605</v>
      </c>
      <c r="G7818" t="s">
        <v>3</v>
      </c>
      <c r="H7818">
        <v>12</v>
      </c>
      <c r="I7818">
        <v>65</v>
      </c>
      <c r="J7818">
        <v>2021</v>
      </c>
      <c r="K7818">
        <v>117</v>
      </c>
      <c r="L7818" t="s">
        <v>23185</v>
      </c>
      <c r="M7818" s="15" t="e">
        <f>IF(INDEX(#REF!,MATCH(Padrón!K7818,#REF!,0),MATCH(Padrón!J7818,#REF!,0))=K7818,"Sí","NO")</f>
        <v>#REF!</v>
      </c>
    </row>
    <row r="7819" spans="1:13" x14ac:dyDescent="0.25">
      <c r="A7819" t="s">
        <v>31023</v>
      </c>
      <c r="B7819">
        <v>22727285</v>
      </c>
      <c r="C7819">
        <v>1972</v>
      </c>
      <c r="D7819" t="s">
        <v>10563</v>
      </c>
      <c r="E7819" t="s">
        <v>432</v>
      </c>
      <c r="F7819" t="s">
        <v>166</v>
      </c>
      <c r="G7819" t="s">
        <v>3</v>
      </c>
      <c r="H7819">
        <v>12</v>
      </c>
      <c r="I7819">
        <v>65</v>
      </c>
      <c r="J7819">
        <v>2021</v>
      </c>
      <c r="K7819">
        <v>118</v>
      </c>
      <c r="L7819" t="s">
        <v>23185</v>
      </c>
      <c r="M7819" s="15" t="e">
        <f>IF(INDEX(#REF!,MATCH(Padrón!K7819,#REF!,0),MATCH(Padrón!J7819,#REF!,0))=K7819,"Sí","NO")</f>
        <v>#REF!</v>
      </c>
    </row>
    <row r="7820" spans="1:13" x14ac:dyDescent="0.25">
      <c r="A7820" t="s">
        <v>31024</v>
      </c>
      <c r="B7820">
        <v>46478980</v>
      </c>
      <c r="C7820">
        <v>2005</v>
      </c>
      <c r="D7820" t="s">
        <v>10563</v>
      </c>
      <c r="E7820" t="s">
        <v>10577</v>
      </c>
      <c r="F7820" t="s">
        <v>64</v>
      </c>
      <c r="G7820" t="s">
        <v>3</v>
      </c>
      <c r="H7820">
        <v>12</v>
      </c>
      <c r="I7820">
        <v>65</v>
      </c>
      <c r="J7820">
        <v>2021</v>
      </c>
      <c r="K7820">
        <v>119</v>
      </c>
      <c r="L7820" t="s">
        <v>23185</v>
      </c>
      <c r="M7820" s="15" t="e">
        <f>IF(INDEX(#REF!,MATCH(Padrón!K7820,#REF!,0),MATCH(Padrón!J7820,#REF!,0))=K7820,"Sí","NO")</f>
        <v>#REF!</v>
      </c>
    </row>
    <row r="7821" spans="1:13" x14ac:dyDescent="0.25">
      <c r="A7821" t="s">
        <v>31025</v>
      </c>
      <c r="B7821">
        <v>3328565</v>
      </c>
      <c r="C7821">
        <v>1939</v>
      </c>
      <c r="D7821" t="s">
        <v>10563</v>
      </c>
      <c r="E7821" t="s">
        <v>3346</v>
      </c>
      <c r="F7821" t="s">
        <v>10578</v>
      </c>
      <c r="G7821" t="s">
        <v>3</v>
      </c>
      <c r="H7821">
        <v>12</v>
      </c>
      <c r="I7821">
        <v>65</v>
      </c>
      <c r="J7821">
        <v>2021</v>
      </c>
      <c r="K7821">
        <v>120</v>
      </c>
      <c r="L7821" t="s">
        <v>23185</v>
      </c>
      <c r="M7821" s="15" t="e">
        <f>IF(INDEX(#REF!,MATCH(Padrón!K7821,#REF!,0),MATCH(Padrón!J7821,#REF!,0))=K7821,"Sí","NO")</f>
        <v>#REF!</v>
      </c>
    </row>
    <row r="7822" spans="1:13" x14ac:dyDescent="0.25">
      <c r="A7822" t="s">
        <v>31026</v>
      </c>
      <c r="B7822">
        <v>38063363</v>
      </c>
      <c r="C7822">
        <v>1993</v>
      </c>
      <c r="D7822" t="s">
        <v>10563</v>
      </c>
      <c r="E7822" t="s">
        <v>10579</v>
      </c>
      <c r="F7822" t="s">
        <v>127</v>
      </c>
      <c r="G7822" t="s">
        <v>10</v>
      </c>
      <c r="H7822">
        <v>12</v>
      </c>
      <c r="I7822">
        <v>65</v>
      </c>
      <c r="J7822">
        <v>2021</v>
      </c>
      <c r="K7822">
        <v>121</v>
      </c>
      <c r="L7822" t="s">
        <v>23185</v>
      </c>
      <c r="M7822" s="15" t="e">
        <f>IF(INDEX(#REF!,MATCH(Padrón!K7822,#REF!,0),MATCH(Padrón!J7822,#REF!,0))=K7822,"Sí","NO")</f>
        <v>#REF!</v>
      </c>
    </row>
    <row r="7823" spans="1:13" x14ac:dyDescent="0.25">
      <c r="A7823" t="s">
        <v>31027</v>
      </c>
      <c r="B7823">
        <v>43619549</v>
      </c>
      <c r="C7823">
        <v>2001</v>
      </c>
      <c r="D7823" t="s">
        <v>10563</v>
      </c>
      <c r="E7823" t="s">
        <v>10580</v>
      </c>
      <c r="F7823" t="s">
        <v>2398</v>
      </c>
      <c r="G7823" t="s">
        <v>3</v>
      </c>
      <c r="H7823">
        <v>12</v>
      </c>
      <c r="I7823">
        <v>65</v>
      </c>
      <c r="J7823">
        <v>2021</v>
      </c>
      <c r="K7823">
        <v>122</v>
      </c>
      <c r="L7823" t="s">
        <v>23185</v>
      </c>
      <c r="M7823" s="15" t="e">
        <f>IF(INDEX(#REF!,MATCH(Padrón!K7823,#REF!,0),MATCH(Padrón!J7823,#REF!,0))=K7823,"Sí","NO")</f>
        <v>#REF!</v>
      </c>
    </row>
    <row r="7824" spans="1:13" x14ac:dyDescent="0.25">
      <c r="A7824" t="s">
        <v>31028</v>
      </c>
      <c r="B7824">
        <v>12213743</v>
      </c>
      <c r="C7824">
        <v>1956</v>
      </c>
      <c r="D7824" t="s">
        <v>10563</v>
      </c>
      <c r="E7824" t="s">
        <v>10581</v>
      </c>
      <c r="F7824" t="s">
        <v>10582</v>
      </c>
      <c r="G7824" t="s">
        <v>10</v>
      </c>
      <c r="H7824">
        <v>12</v>
      </c>
      <c r="I7824">
        <v>65</v>
      </c>
      <c r="J7824">
        <v>2021</v>
      </c>
      <c r="K7824">
        <v>123</v>
      </c>
      <c r="L7824" t="s">
        <v>23185</v>
      </c>
      <c r="M7824" s="15" t="e">
        <f>IF(INDEX(#REF!,MATCH(Padrón!K7824,#REF!,0),MATCH(Padrón!J7824,#REF!,0))=K7824,"Sí","NO")</f>
        <v>#REF!</v>
      </c>
    </row>
    <row r="7825" spans="1:13" x14ac:dyDescent="0.25">
      <c r="A7825" t="s">
        <v>31029</v>
      </c>
      <c r="B7825">
        <v>18858802</v>
      </c>
      <c r="C7825">
        <v>1965</v>
      </c>
      <c r="D7825" t="s">
        <v>10563</v>
      </c>
      <c r="E7825" t="s">
        <v>10583</v>
      </c>
      <c r="F7825" t="s">
        <v>252</v>
      </c>
      <c r="G7825" t="s">
        <v>3</v>
      </c>
      <c r="H7825">
        <v>12</v>
      </c>
      <c r="I7825">
        <v>65</v>
      </c>
      <c r="J7825">
        <v>2021</v>
      </c>
      <c r="K7825">
        <v>124</v>
      </c>
      <c r="L7825" t="s">
        <v>23185</v>
      </c>
      <c r="M7825" s="15" t="e">
        <f>IF(INDEX(#REF!,MATCH(Padrón!K7825,#REF!,0),MATCH(Padrón!J7825,#REF!,0))=K7825,"Sí","NO")</f>
        <v>#REF!</v>
      </c>
    </row>
    <row r="7826" spans="1:13" x14ac:dyDescent="0.25">
      <c r="A7826" t="s">
        <v>31030</v>
      </c>
      <c r="B7826">
        <v>36457760</v>
      </c>
      <c r="C7826">
        <v>1992</v>
      </c>
      <c r="D7826" t="s">
        <v>10563</v>
      </c>
      <c r="E7826" t="s">
        <v>10584</v>
      </c>
      <c r="F7826" t="s">
        <v>10585</v>
      </c>
      <c r="G7826" t="s">
        <v>117</v>
      </c>
      <c r="H7826">
        <v>12</v>
      </c>
      <c r="I7826">
        <v>65</v>
      </c>
      <c r="J7826">
        <v>2021</v>
      </c>
      <c r="K7826">
        <v>125</v>
      </c>
      <c r="L7826" t="s">
        <v>23185</v>
      </c>
      <c r="M7826" s="15" t="e">
        <f>IF(INDEX(#REF!,MATCH(Padrón!K7826,#REF!,0),MATCH(Padrón!J7826,#REF!,0))=K7826,"Sí","NO")</f>
        <v>#REF!</v>
      </c>
    </row>
    <row r="7827" spans="1:13" x14ac:dyDescent="0.25">
      <c r="A7827" t="s">
        <v>31031</v>
      </c>
      <c r="B7827">
        <v>42405355</v>
      </c>
      <c r="C7827">
        <v>1998</v>
      </c>
      <c r="D7827" t="s">
        <v>10563</v>
      </c>
      <c r="E7827" t="s">
        <v>10586</v>
      </c>
      <c r="F7827" t="s">
        <v>7042</v>
      </c>
      <c r="G7827" t="s">
        <v>10</v>
      </c>
      <c r="H7827">
        <v>12</v>
      </c>
      <c r="I7827">
        <v>65</v>
      </c>
      <c r="J7827">
        <v>2021</v>
      </c>
      <c r="K7827">
        <v>126</v>
      </c>
      <c r="L7827" t="s">
        <v>23185</v>
      </c>
      <c r="M7827" s="15" t="e">
        <f>IF(INDEX(#REF!,MATCH(Padrón!K7827,#REF!,0),MATCH(Padrón!J7827,#REF!,0))=K7827,"Sí","NO")</f>
        <v>#REF!</v>
      </c>
    </row>
    <row r="7828" spans="1:13" x14ac:dyDescent="0.25">
      <c r="A7828" t="s">
        <v>31032</v>
      </c>
      <c r="B7828">
        <v>22125111</v>
      </c>
      <c r="C7828">
        <v>1971</v>
      </c>
      <c r="D7828" t="s">
        <v>10563</v>
      </c>
      <c r="E7828" t="s">
        <v>314</v>
      </c>
      <c r="F7828" t="s">
        <v>10587</v>
      </c>
      <c r="G7828" t="s">
        <v>10</v>
      </c>
      <c r="H7828">
        <v>12</v>
      </c>
      <c r="I7828">
        <v>65</v>
      </c>
      <c r="J7828">
        <v>2021</v>
      </c>
      <c r="K7828">
        <v>127</v>
      </c>
      <c r="L7828" t="s">
        <v>23185</v>
      </c>
      <c r="M7828" s="15" t="e">
        <f>IF(INDEX(#REF!,MATCH(Padrón!K7828,#REF!,0),MATCH(Padrón!J7828,#REF!,0))=K7828,"Sí","NO")</f>
        <v>#REF!</v>
      </c>
    </row>
    <row r="7829" spans="1:13" x14ac:dyDescent="0.25">
      <c r="A7829" t="s">
        <v>31033</v>
      </c>
      <c r="B7829">
        <v>47997346</v>
      </c>
      <c r="C7829">
        <v>2007</v>
      </c>
      <c r="D7829" t="s">
        <v>10563</v>
      </c>
      <c r="E7829" t="s">
        <v>10588</v>
      </c>
      <c r="F7829" t="s">
        <v>556</v>
      </c>
      <c r="G7829" t="s">
        <v>3</v>
      </c>
      <c r="H7829">
        <v>12</v>
      </c>
      <c r="I7829">
        <v>65</v>
      </c>
      <c r="J7829">
        <v>2021</v>
      </c>
      <c r="K7829">
        <v>128</v>
      </c>
      <c r="L7829" t="s">
        <v>23185</v>
      </c>
      <c r="M7829" s="15" t="e">
        <f>IF(INDEX(#REF!,MATCH(Padrón!K7829,#REF!,0),MATCH(Padrón!J7829,#REF!,0))=K7829,"Sí","NO")</f>
        <v>#REF!</v>
      </c>
    </row>
    <row r="7830" spans="1:13" x14ac:dyDescent="0.25">
      <c r="A7830" t="s">
        <v>31034</v>
      </c>
      <c r="B7830">
        <v>32607710</v>
      </c>
      <c r="C7830">
        <v>1986</v>
      </c>
      <c r="D7830" t="s">
        <v>10563</v>
      </c>
      <c r="E7830" t="s">
        <v>469</v>
      </c>
      <c r="F7830" t="s">
        <v>1307</v>
      </c>
      <c r="G7830" t="s">
        <v>3</v>
      </c>
      <c r="H7830">
        <v>12</v>
      </c>
      <c r="I7830">
        <v>65</v>
      </c>
      <c r="J7830">
        <v>2021</v>
      </c>
      <c r="K7830">
        <v>129</v>
      </c>
      <c r="L7830" t="s">
        <v>23185</v>
      </c>
      <c r="M7830" s="15" t="e">
        <f>IF(INDEX(#REF!,MATCH(Padrón!K7830,#REF!,0),MATCH(Padrón!J7830,#REF!,0))=K7830,"Sí","NO")</f>
        <v>#REF!</v>
      </c>
    </row>
    <row r="7831" spans="1:13" x14ac:dyDescent="0.25">
      <c r="A7831" t="s">
        <v>31035</v>
      </c>
      <c r="B7831">
        <v>29840110</v>
      </c>
      <c r="C7831">
        <v>1983</v>
      </c>
      <c r="D7831" t="s">
        <v>10563</v>
      </c>
      <c r="E7831" t="s">
        <v>10589</v>
      </c>
      <c r="F7831" t="s">
        <v>923</v>
      </c>
      <c r="G7831" t="s">
        <v>3</v>
      </c>
      <c r="H7831">
        <v>12</v>
      </c>
      <c r="I7831">
        <v>65</v>
      </c>
      <c r="J7831">
        <v>2021</v>
      </c>
      <c r="K7831">
        <v>130</v>
      </c>
      <c r="L7831" t="s">
        <v>23185</v>
      </c>
      <c r="M7831" s="15" t="e">
        <f>IF(INDEX(#REF!,MATCH(Padrón!K7831,#REF!,0),MATCH(Padrón!J7831,#REF!,0))=K7831,"Sí","NO")</f>
        <v>#REF!</v>
      </c>
    </row>
    <row r="7832" spans="1:13" x14ac:dyDescent="0.25">
      <c r="A7832" t="s">
        <v>31036</v>
      </c>
      <c r="B7832">
        <v>47997368</v>
      </c>
      <c r="C7832">
        <v>2007</v>
      </c>
      <c r="D7832" t="s">
        <v>10563</v>
      </c>
      <c r="E7832" t="s">
        <v>10590</v>
      </c>
      <c r="F7832" t="s">
        <v>10591</v>
      </c>
      <c r="G7832" t="s">
        <v>3</v>
      </c>
      <c r="H7832">
        <v>12</v>
      </c>
      <c r="I7832">
        <v>65</v>
      </c>
      <c r="J7832">
        <v>2021</v>
      </c>
      <c r="K7832">
        <v>131</v>
      </c>
      <c r="L7832" t="s">
        <v>23185</v>
      </c>
      <c r="M7832" s="15" t="e">
        <f>IF(INDEX(#REF!,MATCH(Padrón!K7832,#REF!,0),MATCH(Padrón!J7832,#REF!,0))=K7832,"Sí","NO")</f>
        <v>#REF!</v>
      </c>
    </row>
    <row r="7833" spans="1:13" x14ac:dyDescent="0.25">
      <c r="A7833" t="s">
        <v>31037</v>
      </c>
      <c r="B7833">
        <v>25205183</v>
      </c>
      <c r="C7833">
        <v>1976</v>
      </c>
      <c r="D7833" t="s">
        <v>10563</v>
      </c>
      <c r="E7833" t="s">
        <v>10592</v>
      </c>
      <c r="F7833" t="s">
        <v>6481</v>
      </c>
      <c r="G7833" t="s">
        <v>3</v>
      </c>
      <c r="H7833">
        <v>12</v>
      </c>
      <c r="I7833">
        <v>65</v>
      </c>
      <c r="J7833">
        <v>2021</v>
      </c>
      <c r="K7833">
        <v>132</v>
      </c>
      <c r="L7833" t="s">
        <v>23185</v>
      </c>
      <c r="M7833" s="15" t="e">
        <f>IF(INDEX(#REF!,MATCH(Padrón!K7833,#REF!,0),MATCH(Padrón!J7833,#REF!,0))=K7833,"Sí","NO")</f>
        <v>#REF!</v>
      </c>
    </row>
    <row r="7834" spans="1:13" x14ac:dyDescent="0.25">
      <c r="A7834" t="s">
        <v>31038</v>
      </c>
      <c r="B7834">
        <v>40337705</v>
      </c>
      <c r="C7834">
        <v>1988</v>
      </c>
      <c r="D7834" t="s">
        <v>10563</v>
      </c>
      <c r="E7834" t="s">
        <v>10593</v>
      </c>
      <c r="F7834" t="s">
        <v>523</v>
      </c>
      <c r="G7834" t="s">
        <v>117</v>
      </c>
      <c r="H7834">
        <v>12</v>
      </c>
      <c r="I7834">
        <v>65</v>
      </c>
      <c r="J7834">
        <v>2021</v>
      </c>
      <c r="K7834">
        <v>133</v>
      </c>
      <c r="L7834" t="s">
        <v>23185</v>
      </c>
      <c r="M7834" s="15" t="e">
        <f>IF(INDEX(#REF!,MATCH(Padrón!K7834,#REF!,0),MATCH(Padrón!J7834,#REF!,0))=K7834,"Sí","NO")</f>
        <v>#REF!</v>
      </c>
    </row>
    <row r="7835" spans="1:13" x14ac:dyDescent="0.25">
      <c r="A7835" t="s">
        <v>31039</v>
      </c>
      <c r="B7835">
        <v>40798749</v>
      </c>
      <c r="C7835">
        <v>1996</v>
      </c>
      <c r="D7835" t="s">
        <v>10563</v>
      </c>
      <c r="E7835" t="s">
        <v>10594</v>
      </c>
      <c r="F7835" t="s">
        <v>356</v>
      </c>
      <c r="G7835" t="s">
        <v>10</v>
      </c>
      <c r="H7835">
        <v>12</v>
      </c>
      <c r="I7835">
        <v>65</v>
      </c>
      <c r="J7835">
        <v>2021</v>
      </c>
      <c r="K7835">
        <v>134</v>
      </c>
      <c r="L7835" t="s">
        <v>23185</v>
      </c>
      <c r="M7835" s="15" t="e">
        <f>IF(INDEX(#REF!,MATCH(Padrón!K7835,#REF!,0),MATCH(Padrón!J7835,#REF!,0))=K7835,"Sí","NO")</f>
        <v>#REF!</v>
      </c>
    </row>
    <row r="7836" spans="1:13" x14ac:dyDescent="0.25">
      <c r="A7836" t="s">
        <v>31040</v>
      </c>
      <c r="B7836">
        <v>33866035</v>
      </c>
      <c r="C7836">
        <v>1988</v>
      </c>
      <c r="D7836" t="s">
        <v>10595</v>
      </c>
      <c r="E7836" t="s">
        <v>10596</v>
      </c>
      <c r="F7836" t="s">
        <v>90</v>
      </c>
      <c r="G7836" t="s">
        <v>3</v>
      </c>
      <c r="H7836">
        <v>12</v>
      </c>
      <c r="I7836">
        <v>65</v>
      </c>
      <c r="J7836">
        <v>2021</v>
      </c>
      <c r="K7836">
        <v>135</v>
      </c>
      <c r="L7836" t="s">
        <v>23185</v>
      </c>
      <c r="M7836" s="15" t="e">
        <f>IF(INDEX(#REF!,MATCH(Padrón!K7836,#REF!,0),MATCH(Padrón!J7836,#REF!,0))=K7836,"Sí","NO")</f>
        <v>#REF!</v>
      </c>
    </row>
    <row r="7837" spans="1:13" x14ac:dyDescent="0.25">
      <c r="A7837" t="s">
        <v>31041</v>
      </c>
      <c r="B7837">
        <v>40411119</v>
      </c>
      <c r="C7837">
        <v>1997</v>
      </c>
      <c r="D7837" t="s">
        <v>10595</v>
      </c>
      <c r="E7837" t="s">
        <v>6030</v>
      </c>
      <c r="F7837" t="s">
        <v>10597</v>
      </c>
      <c r="G7837" t="s">
        <v>3</v>
      </c>
      <c r="H7837">
        <v>12</v>
      </c>
      <c r="I7837">
        <v>65</v>
      </c>
      <c r="J7837">
        <v>2021</v>
      </c>
      <c r="K7837">
        <v>136</v>
      </c>
      <c r="L7837" t="s">
        <v>23185</v>
      </c>
      <c r="M7837" s="15" t="e">
        <f>IF(INDEX(#REF!,MATCH(Padrón!K7837,#REF!,0),MATCH(Padrón!J7837,#REF!,0))=K7837,"Sí","NO")</f>
        <v>#REF!</v>
      </c>
    </row>
    <row r="7838" spans="1:13" x14ac:dyDescent="0.25">
      <c r="A7838" t="s">
        <v>31042</v>
      </c>
      <c r="B7838">
        <v>38138378</v>
      </c>
      <c r="C7838">
        <v>1994</v>
      </c>
      <c r="D7838" t="s">
        <v>10595</v>
      </c>
      <c r="E7838" t="s">
        <v>859</v>
      </c>
      <c r="F7838" t="s">
        <v>2179</v>
      </c>
      <c r="G7838" t="s">
        <v>3</v>
      </c>
      <c r="H7838">
        <v>12</v>
      </c>
      <c r="I7838">
        <v>65</v>
      </c>
      <c r="J7838">
        <v>2021</v>
      </c>
      <c r="K7838">
        <v>137</v>
      </c>
      <c r="L7838" t="s">
        <v>23185</v>
      </c>
      <c r="M7838" s="15" t="e">
        <f>IF(INDEX(#REF!,MATCH(Padrón!K7838,#REF!,0),MATCH(Padrón!J7838,#REF!,0))=K7838,"Sí","NO")</f>
        <v>#REF!</v>
      </c>
    </row>
    <row r="7839" spans="1:13" x14ac:dyDescent="0.25">
      <c r="A7839" t="s">
        <v>31043</v>
      </c>
      <c r="B7839">
        <v>12504709</v>
      </c>
      <c r="C7839">
        <v>1961</v>
      </c>
      <c r="D7839" t="s">
        <v>10595</v>
      </c>
      <c r="E7839" t="s">
        <v>10598</v>
      </c>
      <c r="F7839" t="s">
        <v>10599</v>
      </c>
      <c r="G7839" t="s">
        <v>3</v>
      </c>
      <c r="H7839">
        <v>12</v>
      </c>
      <c r="I7839">
        <v>65</v>
      </c>
      <c r="J7839">
        <v>2021</v>
      </c>
      <c r="K7839">
        <v>138</v>
      </c>
      <c r="L7839" t="s">
        <v>23185</v>
      </c>
      <c r="M7839" s="15" t="e">
        <f>IF(INDEX(#REF!,MATCH(Padrón!K7839,#REF!,0),MATCH(Padrón!J7839,#REF!,0))=K7839,"Sí","NO")</f>
        <v>#REF!</v>
      </c>
    </row>
    <row r="7840" spans="1:13" x14ac:dyDescent="0.25">
      <c r="A7840" t="s">
        <v>31044</v>
      </c>
      <c r="B7840">
        <v>43528189</v>
      </c>
      <c r="C7840">
        <v>2001</v>
      </c>
      <c r="D7840" t="s">
        <v>10595</v>
      </c>
      <c r="E7840" t="s">
        <v>10600</v>
      </c>
      <c r="F7840" t="s">
        <v>10601</v>
      </c>
      <c r="G7840" t="s">
        <v>3</v>
      </c>
      <c r="H7840">
        <v>12</v>
      </c>
      <c r="I7840">
        <v>65</v>
      </c>
      <c r="J7840">
        <v>2021</v>
      </c>
      <c r="K7840">
        <v>139</v>
      </c>
      <c r="L7840" t="s">
        <v>23185</v>
      </c>
      <c r="M7840" s="15" t="e">
        <f>IF(INDEX(#REF!,MATCH(Padrón!K7840,#REF!,0),MATCH(Padrón!J7840,#REF!,0))=K7840,"Sí","NO")</f>
        <v>#REF!</v>
      </c>
    </row>
    <row r="7841" spans="1:13" x14ac:dyDescent="0.25">
      <c r="A7841" t="s">
        <v>31045</v>
      </c>
      <c r="B7841">
        <v>42760458</v>
      </c>
      <c r="C7841">
        <v>2000</v>
      </c>
      <c r="D7841" t="s">
        <v>10595</v>
      </c>
      <c r="E7841" t="s">
        <v>10602</v>
      </c>
      <c r="F7841" t="s">
        <v>10603</v>
      </c>
      <c r="G7841" t="s">
        <v>27</v>
      </c>
      <c r="H7841">
        <v>12</v>
      </c>
      <c r="I7841">
        <v>65</v>
      </c>
      <c r="J7841">
        <v>2021</v>
      </c>
      <c r="K7841">
        <v>140</v>
      </c>
      <c r="L7841" t="s">
        <v>23185</v>
      </c>
      <c r="M7841" s="15" t="e">
        <f>IF(INDEX(#REF!,MATCH(Padrón!K7841,#REF!,0),MATCH(Padrón!J7841,#REF!,0))=K7841,"Sí","NO")</f>
        <v>#REF!</v>
      </c>
    </row>
    <row r="7842" spans="1:13" x14ac:dyDescent="0.25">
      <c r="A7842" t="s">
        <v>31046</v>
      </c>
      <c r="B7842">
        <v>20119484</v>
      </c>
      <c r="C7842">
        <v>1968</v>
      </c>
      <c r="D7842" t="s">
        <v>10595</v>
      </c>
      <c r="E7842" t="s">
        <v>3015</v>
      </c>
      <c r="F7842" t="s">
        <v>10604</v>
      </c>
      <c r="G7842" t="s">
        <v>10</v>
      </c>
      <c r="H7842">
        <v>12</v>
      </c>
      <c r="I7842">
        <v>65</v>
      </c>
      <c r="J7842">
        <v>2021</v>
      </c>
      <c r="K7842">
        <v>141</v>
      </c>
      <c r="L7842" t="s">
        <v>23185</v>
      </c>
      <c r="M7842" s="15" t="e">
        <f>IF(INDEX(#REF!,MATCH(Padrón!K7842,#REF!,0),MATCH(Padrón!J7842,#REF!,0))=K7842,"Sí","NO")</f>
        <v>#REF!</v>
      </c>
    </row>
    <row r="7843" spans="1:13" x14ac:dyDescent="0.25">
      <c r="A7843" t="s">
        <v>31047</v>
      </c>
      <c r="B7843">
        <v>48890532</v>
      </c>
      <c r="C7843">
        <v>2006</v>
      </c>
      <c r="D7843" t="s">
        <v>10595</v>
      </c>
      <c r="E7843" t="s">
        <v>5883</v>
      </c>
      <c r="F7843" t="s">
        <v>539</v>
      </c>
      <c r="G7843" t="s">
        <v>3</v>
      </c>
      <c r="H7843">
        <v>12</v>
      </c>
      <c r="I7843">
        <v>65</v>
      </c>
      <c r="J7843">
        <v>2021</v>
      </c>
      <c r="K7843">
        <v>142</v>
      </c>
      <c r="L7843" t="s">
        <v>23185</v>
      </c>
      <c r="M7843" s="15" t="e">
        <f>IF(INDEX(#REF!,MATCH(Padrón!K7843,#REF!,0),MATCH(Padrón!J7843,#REF!,0))=K7843,"Sí","NO")</f>
        <v>#REF!</v>
      </c>
    </row>
    <row r="7844" spans="1:13" x14ac:dyDescent="0.25">
      <c r="A7844" t="s">
        <v>31048</v>
      </c>
      <c r="B7844">
        <v>45841439</v>
      </c>
      <c r="C7844">
        <v>2003</v>
      </c>
      <c r="D7844" t="s">
        <v>10595</v>
      </c>
      <c r="E7844" t="s">
        <v>10605</v>
      </c>
      <c r="F7844" t="s">
        <v>10606</v>
      </c>
      <c r="G7844" t="s">
        <v>3</v>
      </c>
      <c r="H7844">
        <v>12</v>
      </c>
      <c r="I7844">
        <v>65</v>
      </c>
      <c r="J7844">
        <v>2021</v>
      </c>
      <c r="K7844">
        <v>143</v>
      </c>
      <c r="L7844" t="s">
        <v>23185</v>
      </c>
      <c r="M7844" s="15" t="e">
        <f>IF(INDEX(#REF!,MATCH(Padrón!K7844,#REF!,0),MATCH(Padrón!J7844,#REF!,0))=K7844,"Sí","NO")</f>
        <v>#REF!</v>
      </c>
    </row>
    <row r="7845" spans="1:13" x14ac:dyDescent="0.25">
      <c r="A7845" t="s">
        <v>31049</v>
      </c>
      <c r="B7845">
        <v>16933614</v>
      </c>
      <c r="C7845">
        <v>1964</v>
      </c>
      <c r="D7845" t="s">
        <v>10595</v>
      </c>
      <c r="E7845" t="s">
        <v>3269</v>
      </c>
      <c r="F7845" t="s">
        <v>10607</v>
      </c>
      <c r="G7845" t="s">
        <v>3</v>
      </c>
      <c r="H7845">
        <v>12</v>
      </c>
      <c r="I7845">
        <v>65</v>
      </c>
      <c r="J7845">
        <v>2021</v>
      </c>
      <c r="K7845">
        <v>144</v>
      </c>
      <c r="L7845" t="s">
        <v>23185</v>
      </c>
      <c r="M7845" s="15" t="e">
        <f>IF(INDEX(#REF!,MATCH(Padrón!K7845,#REF!,0),MATCH(Padrón!J7845,#REF!,0))=K7845,"Sí","NO")</f>
        <v>#REF!</v>
      </c>
    </row>
    <row r="7846" spans="1:13" x14ac:dyDescent="0.25">
      <c r="A7846" t="s">
        <v>31050</v>
      </c>
      <c r="B7846">
        <v>41502175</v>
      </c>
      <c r="C7846">
        <v>1998</v>
      </c>
      <c r="D7846" t="s">
        <v>10595</v>
      </c>
      <c r="E7846" t="s">
        <v>10608</v>
      </c>
      <c r="F7846" t="s">
        <v>10609</v>
      </c>
      <c r="G7846" t="s">
        <v>3</v>
      </c>
      <c r="H7846">
        <v>12</v>
      </c>
      <c r="I7846">
        <v>65</v>
      </c>
      <c r="J7846">
        <v>2021</v>
      </c>
      <c r="K7846">
        <v>145</v>
      </c>
      <c r="L7846" t="s">
        <v>23185</v>
      </c>
      <c r="M7846" s="15" t="e">
        <f>IF(INDEX(#REF!,MATCH(Padrón!K7846,#REF!,0),MATCH(Padrón!J7846,#REF!,0))=K7846,"Sí","NO")</f>
        <v>#REF!</v>
      </c>
    </row>
    <row r="7847" spans="1:13" x14ac:dyDescent="0.25">
      <c r="A7847" t="s">
        <v>31051</v>
      </c>
      <c r="B7847">
        <v>32736593</v>
      </c>
      <c r="C7847">
        <v>1979</v>
      </c>
      <c r="D7847" t="s">
        <v>10595</v>
      </c>
      <c r="E7847" t="s">
        <v>10610</v>
      </c>
      <c r="F7847" t="s">
        <v>3102</v>
      </c>
      <c r="G7847" t="s">
        <v>3</v>
      </c>
      <c r="H7847">
        <v>12</v>
      </c>
      <c r="I7847">
        <v>65</v>
      </c>
      <c r="J7847">
        <v>2021</v>
      </c>
      <c r="K7847">
        <v>146</v>
      </c>
      <c r="L7847" t="s">
        <v>23185</v>
      </c>
      <c r="M7847" s="15" t="e">
        <f>IF(INDEX(#REF!,MATCH(Padrón!K7847,#REF!,0),MATCH(Padrón!J7847,#REF!,0))=K7847,"Sí","NO")</f>
        <v>#REF!</v>
      </c>
    </row>
    <row r="7848" spans="1:13" x14ac:dyDescent="0.25">
      <c r="A7848" t="s">
        <v>31052</v>
      </c>
      <c r="B7848">
        <v>36199988</v>
      </c>
      <c r="C7848">
        <v>1992</v>
      </c>
      <c r="D7848" t="s">
        <v>10595</v>
      </c>
      <c r="E7848" t="s">
        <v>10611</v>
      </c>
      <c r="F7848" t="s">
        <v>10612</v>
      </c>
      <c r="G7848" t="s">
        <v>10</v>
      </c>
      <c r="H7848">
        <v>12</v>
      </c>
      <c r="I7848">
        <v>65</v>
      </c>
      <c r="J7848">
        <v>2021</v>
      </c>
      <c r="K7848">
        <v>147</v>
      </c>
      <c r="L7848" t="s">
        <v>23185</v>
      </c>
      <c r="M7848" s="15" t="e">
        <f>IF(INDEX(#REF!,MATCH(Padrón!K7848,#REF!,0),MATCH(Padrón!J7848,#REF!,0))=K7848,"Sí","NO")</f>
        <v>#REF!</v>
      </c>
    </row>
    <row r="7849" spans="1:13" x14ac:dyDescent="0.25">
      <c r="A7849" t="s">
        <v>31053</v>
      </c>
      <c r="B7849">
        <v>40198134</v>
      </c>
      <c r="C7849">
        <v>1997</v>
      </c>
      <c r="D7849" t="s">
        <v>10595</v>
      </c>
      <c r="E7849" t="s">
        <v>10613</v>
      </c>
      <c r="F7849" t="s">
        <v>9354</v>
      </c>
      <c r="G7849" t="s">
        <v>3</v>
      </c>
      <c r="H7849">
        <v>12</v>
      </c>
      <c r="I7849">
        <v>65</v>
      </c>
      <c r="J7849">
        <v>2021</v>
      </c>
      <c r="K7849">
        <v>148</v>
      </c>
      <c r="L7849" t="s">
        <v>23185</v>
      </c>
      <c r="M7849" s="15" t="e">
        <f>IF(INDEX(#REF!,MATCH(Padrón!K7849,#REF!,0),MATCH(Padrón!J7849,#REF!,0))=K7849,"Sí","NO")</f>
        <v>#REF!</v>
      </c>
    </row>
    <row r="7850" spans="1:13" x14ac:dyDescent="0.25">
      <c r="A7850" t="s">
        <v>31054</v>
      </c>
      <c r="B7850">
        <v>16086913</v>
      </c>
      <c r="C7850">
        <v>1962</v>
      </c>
      <c r="D7850" t="s">
        <v>10595</v>
      </c>
      <c r="E7850" t="s">
        <v>8297</v>
      </c>
      <c r="F7850" t="s">
        <v>2359</v>
      </c>
      <c r="G7850" t="s">
        <v>3</v>
      </c>
      <c r="H7850">
        <v>12</v>
      </c>
      <c r="I7850">
        <v>65</v>
      </c>
      <c r="J7850">
        <v>2021</v>
      </c>
      <c r="K7850">
        <v>149</v>
      </c>
      <c r="L7850" t="s">
        <v>23185</v>
      </c>
      <c r="M7850" s="15" t="e">
        <f>IF(INDEX(#REF!,MATCH(Padrón!K7850,#REF!,0),MATCH(Padrón!J7850,#REF!,0))=K7850,"Sí","NO")</f>
        <v>#REF!</v>
      </c>
    </row>
    <row r="7851" spans="1:13" x14ac:dyDescent="0.25">
      <c r="A7851" t="s">
        <v>31055</v>
      </c>
      <c r="B7851">
        <v>39228985</v>
      </c>
      <c r="C7851">
        <v>1996</v>
      </c>
      <c r="D7851" t="s">
        <v>10595</v>
      </c>
      <c r="E7851" t="s">
        <v>10614</v>
      </c>
      <c r="F7851" t="s">
        <v>10615</v>
      </c>
      <c r="G7851" t="s">
        <v>3</v>
      </c>
      <c r="H7851">
        <v>12</v>
      </c>
      <c r="I7851">
        <v>65</v>
      </c>
      <c r="J7851">
        <v>2021</v>
      </c>
      <c r="K7851">
        <v>150</v>
      </c>
      <c r="L7851" t="s">
        <v>23185</v>
      </c>
      <c r="M7851" s="15" t="e">
        <f>IF(INDEX(#REF!,MATCH(Padrón!K7851,#REF!,0),MATCH(Padrón!J7851,#REF!,0))=K7851,"Sí","NO")</f>
        <v>#REF!</v>
      </c>
    </row>
    <row r="7852" spans="1:13" x14ac:dyDescent="0.25">
      <c r="A7852" t="s">
        <v>31056</v>
      </c>
      <c r="B7852">
        <v>38138475</v>
      </c>
      <c r="C7852">
        <v>1994</v>
      </c>
      <c r="D7852" t="s">
        <v>10595</v>
      </c>
      <c r="E7852" t="s">
        <v>10616</v>
      </c>
      <c r="F7852" t="s">
        <v>10617</v>
      </c>
      <c r="G7852" t="s">
        <v>3</v>
      </c>
      <c r="H7852">
        <v>12</v>
      </c>
      <c r="I7852">
        <v>65</v>
      </c>
      <c r="J7852">
        <v>2021</v>
      </c>
      <c r="K7852">
        <v>151</v>
      </c>
      <c r="L7852" t="s">
        <v>23185</v>
      </c>
      <c r="M7852" s="15" t="e">
        <f>IF(INDEX(#REF!,MATCH(Padrón!K7852,#REF!,0),MATCH(Padrón!J7852,#REF!,0))=K7852,"Sí","NO")</f>
        <v>#REF!</v>
      </c>
    </row>
    <row r="7853" spans="1:13" x14ac:dyDescent="0.25">
      <c r="A7853" t="s">
        <v>31057</v>
      </c>
      <c r="B7853">
        <v>45135917</v>
      </c>
      <c r="C7853">
        <v>2003</v>
      </c>
      <c r="D7853" t="s">
        <v>10595</v>
      </c>
      <c r="E7853" t="s">
        <v>10618</v>
      </c>
      <c r="F7853" t="s">
        <v>1067</v>
      </c>
      <c r="G7853" t="s">
        <v>3</v>
      </c>
      <c r="H7853">
        <v>12</v>
      </c>
      <c r="I7853">
        <v>65</v>
      </c>
      <c r="J7853">
        <v>2021</v>
      </c>
      <c r="K7853">
        <v>152</v>
      </c>
      <c r="L7853" t="s">
        <v>23185</v>
      </c>
      <c r="M7853" s="15" t="e">
        <f>IF(INDEX(#REF!,MATCH(Padrón!K7853,#REF!,0),MATCH(Padrón!J7853,#REF!,0))=K7853,"Sí","NO")</f>
        <v>#REF!</v>
      </c>
    </row>
    <row r="7854" spans="1:13" x14ac:dyDescent="0.25">
      <c r="A7854" t="s">
        <v>31058</v>
      </c>
      <c r="B7854">
        <v>37110843</v>
      </c>
      <c r="C7854">
        <v>1992</v>
      </c>
      <c r="D7854" t="s">
        <v>10595</v>
      </c>
      <c r="E7854" t="s">
        <v>10619</v>
      </c>
      <c r="F7854" t="s">
        <v>10620</v>
      </c>
      <c r="G7854" t="s">
        <v>3</v>
      </c>
      <c r="H7854">
        <v>12</v>
      </c>
      <c r="I7854">
        <v>65</v>
      </c>
      <c r="J7854">
        <v>2021</v>
      </c>
      <c r="K7854">
        <v>153</v>
      </c>
      <c r="L7854" t="s">
        <v>23185</v>
      </c>
      <c r="M7854" s="15" t="e">
        <f>IF(INDEX(#REF!,MATCH(Padrón!K7854,#REF!,0),MATCH(Padrón!J7854,#REF!,0))=K7854,"Sí","NO")</f>
        <v>#REF!</v>
      </c>
    </row>
    <row r="7855" spans="1:13" x14ac:dyDescent="0.25">
      <c r="A7855" t="s">
        <v>31059</v>
      </c>
      <c r="B7855">
        <v>37110972</v>
      </c>
      <c r="C7855">
        <v>1992</v>
      </c>
      <c r="D7855" t="s">
        <v>10595</v>
      </c>
      <c r="E7855" t="s">
        <v>10621</v>
      </c>
      <c r="F7855" t="s">
        <v>10622</v>
      </c>
      <c r="G7855" t="s">
        <v>3</v>
      </c>
      <c r="H7855">
        <v>12</v>
      </c>
      <c r="I7855">
        <v>65</v>
      </c>
      <c r="J7855">
        <v>2021</v>
      </c>
      <c r="K7855">
        <v>154</v>
      </c>
      <c r="L7855" t="s">
        <v>23185</v>
      </c>
      <c r="M7855" s="15" t="e">
        <f>IF(INDEX(#REF!,MATCH(Padrón!K7855,#REF!,0),MATCH(Padrón!J7855,#REF!,0))=K7855,"Sí","NO")</f>
        <v>#REF!</v>
      </c>
    </row>
    <row r="7856" spans="1:13" x14ac:dyDescent="0.25">
      <c r="A7856" t="s">
        <v>31060</v>
      </c>
      <c r="B7856">
        <v>32564328</v>
      </c>
      <c r="C7856">
        <v>1986</v>
      </c>
      <c r="D7856" t="s">
        <v>10595</v>
      </c>
      <c r="E7856" t="s">
        <v>1159</v>
      </c>
      <c r="F7856" t="s">
        <v>10623</v>
      </c>
      <c r="G7856" t="s">
        <v>3</v>
      </c>
      <c r="H7856">
        <v>12</v>
      </c>
      <c r="I7856">
        <v>65</v>
      </c>
      <c r="J7856">
        <v>2021</v>
      </c>
      <c r="K7856">
        <v>155</v>
      </c>
      <c r="L7856" t="s">
        <v>23185</v>
      </c>
      <c r="M7856" s="15" t="e">
        <f>IF(INDEX(#REF!,MATCH(Padrón!K7856,#REF!,0),MATCH(Padrón!J7856,#REF!,0))=K7856,"Sí","NO")</f>
        <v>#REF!</v>
      </c>
    </row>
    <row r="7857" spans="1:13" x14ac:dyDescent="0.25">
      <c r="A7857" t="s">
        <v>31061</v>
      </c>
      <c r="B7857">
        <v>23599065</v>
      </c>
      <c r="C7857">
        <v>1973</v>
      </c>
      <c r="D7857" t="s">
        <v>10595</v>
      </c>
      <c r="E7857" t="s">
        <v>10624</v>
      </c>
      <c r="F7857" t="s">
        <v>9354</v>
      </c>
      <c r="G7857" t="s">
        <v>3</v>
      </c>
      <c r="H7857">
        <v>12</v>
      </c>
      <c r="I7857">
        <v>65</v>
      </c>
      <c r="J7857">
        <v>2021</v>
      </c>
      <c r="K7857">
        <v>156</v>
      </c>
      <c r="L7857" t="s">
        <v>23185</v>
      </c>
      <c r="M7857" s="15" t="e">
        <f>IF(INDEX(#REF!,MATCH(Padrón!K7857,#REF!,0),MATCH(Padrón!J7857,#REF!,0))=K7857,"Sí","NO")</f>
        <v>#REF!</v>
      </c>
    </row>
    <row r="7858" spans="1:13" x14ac:dyDescent="0.25">
      <c r="A7858" t="s">
        <v>31062</v>
      </c>
      <c r="B7858">
        <v>14881855</v>
      </c>
      <c r="C7858">
        <v>1962</v>
      </c>
      <c r="D7858" t="s">
        <v>10595</v>
      </c>
      <c r="E7858" t="s">
        <v>5163</v>
      </c>
      <c r="F7858" t="s">
        <v>618</v>
      </c>
      <c r="G7858" t="s">
        <v>10</v>
      </c>
      <c r="H7858">
        <v>12</v>
      </c>
      <c r="I7858">
        <v>65</v>
      </c>
      <c r="J7858">
        <v>2021</v>
      </c>
      <c r="K7858">
        <v>157</v>
      </c>
      <c r="L7858" t="s">
        <v>23185</v>
      </c>
      <c r="M7858" s="15" t="e">
        <f>IF(INDEX(#REF!,MATCH(Padrón!K7858,#REF!,0),MATCH(Padrón!J7858,#REF!,0))=K7858,"Sí","NO")</f>
        <v>#REF!</v>
      </c>
    </row>
    <row r="7859" spans="1:13" x14ac:dyDescent="0.25">
      <c r="A7859" t="s">
        <v>31063</v>
      </c>
      <c r="B7859">
        <v>6825373</v>
      </c>
      <c r="C7859">
        <v>1921</v>
      </c>
      <c r="D7859" t="s">
        <v>10595</v>
      </c>
      <c r="E7859" t="s">
        <v>10625</v>
      </c>
      <c r="F7859" t="s">
        <v>10626</v>
      </c>
      <c r="G7859" t="s">
        <v>14</v>
      </c>
      <c r="H7859">
        <v>12</v>
      </c>
      <c r="I7859">
        <v>65</v>
      </c>
      <c r="J7859">
        <v>2021</v>
      </c>
      <c r="K7859">
        <v>158</v>
      </c>
      <c r="L7859" t="s">
        <v>23185</v>
      </c>
      <c r="M7859" s="15" t="e">
        <f>IF(INDEX(#REF!,MATCH(Padrón!K7859,#REF!,0),MATCH(Padrón!J7859,#REF!,0))=K7859,"Sí","NO")</f>
        <v>#REF!</v>
      </c>
    </row>
    <row r="7860" spans="1:13" x14ac:dyDescent="0.25">
      <c r="A7860" t="s">
        <v>31064</v>
      </c>
      <c r="B7860">
        <v>18340630</v>
      </c>
      <c r="C7860">
        <v>1967</v>
      </c>
      <c r="D7860" t="s">
        <v>10595</v>
      </c>
      <c r="E7860" t="s">
        <v>10627</v>
      </c>
      <c r="F7860" t="s">
        <v>5345</v>
      </c>
      <c r="G7860" t="s">
        <v>3</v>
      </c>
      <c r="H7860">
        <v>12</v>
      </c>
      <c r="I7860">
        <v>65</v>
      </c>
      <c r="J7860">
        <v>2021</v>
      </c>
      <c r="K7860">
        <v>159</v>
      </c>
      <c r="L7860" t="s">
        <v>23185</v>
      </c>
      <c r="M7860" s="15" t="e">
        <f>IF(INDEX(#REF!,MATCH(Padrón!K7860,#REF!,0),MATCH(Padrón!J7860,#REF!,0))=K7860,"Sí","NO")</f>
        <v>#REF!</v>
      </c>
    </row>
    <row r="7861" spans="1:13" x14ac:dyDescent="0.25">
      <c r="A7861" t="s">
        <v>31065</v>
      </c>
      <c r="B7861">
        <v>44680710</v>
      </c>
      <c r="C7861">
        <v>2003</v>
      </c>
      <c r="D7861" t="s">
        <v>10595</v>
      </c>
      <c r="E7861" t="s">
        <v>10628</v>
      </c>
      <c r="F7861" t="s">
        <v>10629</v>
      </c>
      <c r="G7861" t="s">
        <v>3</v>
      </c>
      <c r="H7861">
        <v>12</v>
      </c>
      <c r="I7861">
        <v>65</v>
      </c>
      <c r="J7861">
        <v>2021</v>
      </c>
      <c r="K7861">
        <v>160</v>
      </c>
      <c r="L7861" t="s">
        <v>23185</v>
      </c>
      <c r="M7861" s="15" t="e">
        <f>IF(INDEX(#REF!,MATCH(Padrón!K7861,#REF!,0),MATCH(Padrón!J7861,#REF!,0))=K7861,"Sí","NO")</f>
        <v>#REF!</v>
      </c>
    </row>
    <row r="7862" spans="1:13" x14ac:dyDescent="0.25">
      <c r="A7862" t="s">
        <v>31066</v>
      </c>
      <c r="B7862">
        <v>37582525</v>
      </c>
      <c r="C7862">
        <v>1993</v>
      </c>
      <c r="D7862" t="s">
        <v>10595</v>
      </c>
      <c r="E7862" t="s">
        <v>6659</v>
      </c>
      <c r="F7862" t="s">
        <v>10630</v>
      </c>
      <c r="G7862" t="s">
        <v>110</v>
      </c>
      <c r="H7862">
        <v>12</v>
      </c>
      <c r="I7862">
        <v>65</v>
      </c>
      <c r="J7862">
        <v>2021</v>
      </c>
      <c r="K7862">
        <v>161</v>
      </c>
      <c r="L7862" t="s">
        <v>23185</v>
      </c>
      <c r="M7862" s="15" t="e">
        <f>IF(INDEX(#REF!,MATCH(Padrón!K7862,#REF!,0),MATCH(Padrón!J7862,#REF!,0))=K7862,"Sí","NO")</f>
        <v>#REF!</v>
      </c>
    </row>
    <row r="7863" spans="1:13" x14ac:dyDescent="0.25">
      <c r="A7863" t="s">
        <v>31067</v>
      </c>
      <c r="B7863">
        <v>37582699</v>
      </c>
      <c r="C7863">
        <v>1993</v>
      </c>
      <c r="D7863" t="s">
        <v>10595</v>
      </c>
      <c r="E7863" t="s">
        <v>10631</v>
      </c>
      <c r="F7863" t="s">
        <v>4599</v>
      </c>
      <c r="G7863" t="s">
        <v>10</v>
      </c>
      <c r="H7863">
        <v>12</v>
      </c>
      <c r="I7863">
        <v>65</v>
      </c>
      <c r="J7863">
        <v>2021</v>
      </c>
      <c r="K7863">
        <v>162</v>
      </c>
      <c r="L7863" t="s">
        <v>23185</v>
      </c>
      <c r="M7863" s="15" t="e">
        <f>IF(INDEX(#REF!,MATCH(Padrón!K7863,#REF!,0),MATCH(Padrón!J7863,#REF!,0))=K7863,"Sí","NO")</f>
        <v>#REF!</v>
      </c>
    </row>
    <row r="7864" spans="1:13" x14ac:dyDescent="0.25">
      <c r="A7864" t="s">
        <v>31068</v>
      </c>
      <c r="B7864">
        <v>22383450</v>
      </c>
      <c r="C7864">
        <v>1973</v>
      </c>
      <c r="D7864" t="s">
        <v>10595</v>
      </c>
      <c r="E7864" t="s">
        <v>10632</v>
      </c>
      <c r="F7864" t="s">
        <v>10633</v>
      </c>
      <c r="G7864" t="s">
        <v>3</v>
      </c>
      <c r="H7864">
        <v>12</v>
      </c>
      <c r="I7864">
        <v>65</v>
      </c>
      <c r="J7864">
        <v>2021</v>
      </c>
      <c r="K7864">
        <v>163</v>
      </c>
      <c r="L7864" t="s">
        <v>23185</v>
      </c>
      <c r="M7864" s="15" t="e">
        <f>IF(INDEX(#REF!,MATCH(Padrón!K7864,#REF!,0),MATCH(Padrón!J7864,#REF!,0))=K7864,"Sí","NO")</f>
        <v>#REF!</v>
      </c>
    </row>
    <row r="7865" spans="1:13" x14ac:dyDescent="0.25">
      <c r="A7865" t="s">
        <v>31069</v>
      </c>
      <c r="B7865">
        <v>30785453</v>
      </c>
      <c r="C7865">
        <v>1984</v>
      </c>
      <c r="D7865" t="s">
        <v>10595</v>
      </c>
      <c r="E7865" t="s">
        <v>5429</v>
      </c>
      <c r="F7865" t="s">
        <v>112</v>
      </c>
      <c r="G7865" t="s">
        <v>3</v>
      </c>
      <c r="H7865">
        <v>12</v>
      </c>
      <c r="I7865">
        <v>65</v>
      </c>
      <c r="J7865">
        <v>2021</v>
      </c>
      <c r="K7865">
        <v>164</v>
      </c>
      <c r="L7865" t="s">
        <v>23185</v>
      </c>
      <c r="M7865" s="15" t="e">
        <f>IF(INDEX(#REF!,MATCH(Padrón!K7865,#REF!,0),MATCH(Padrón!J7865,#REF!,0))=K7865,"Sí","NO")</f>
        <v>#REF!</v>
      </c>
    </row>
    <row r="7866" spans="1:13" x14ac:dyDescent="0.25">
      <c r="A7866" t="s">
        <v>31070</v>
      </c>
      <c r="B7866">
        <v>31572704</v>
      </c>
      <c r="C7866">
        <v>1986</v>
      </c>
      <c r="D7866" t="s">
        <v>10595</v>
      </c>
      <c r="E7866" t="s">
        <v>10634</v>
      </c>
      <c r="F7866" t="s">
        <v>541</v>
      </c>
      <c r="G7866" t="s">
        <v>3</v>
      </c>
      <c r="H7866">
        <v>12</v>
      </c>
      <c r="I7866">
        <v>65</v>
      </c>
      <c r="J7866">
        <v>2021</v>
      </c>
      <c r="K7866">
        <v>165</v>
      </c>
      <c r="L7866" t="s">
        <v>23185</v>
      </c>
      <c r="M7866" s="15" t="e">
        <f>IF(INDEX(#REF!,MATCH(Padrón!K7866,#REF!,0),MATCH(Padrón!J7866,#REF!,0))=K7866,"Sí","NO")</f>
        <v>#REF!</v>
      </c>
    </row>
    <row r="7867" spans="1:13" x14ac:dyDescent="0.25">
      <c r="A7867" t="s">
        <v>31071</v>
      </c>
      <c r="B7867">
        <v>46301978</v>
      </c>
      <c r="C7867">
        <v>2004</v>
      </c>
      <c r="D7867" t="s">
        <v>10635</v>
      </c>
      <c r="E7867" t="s">
        <v>10636</v>
      </c>
      <c r="F7867" t="s">
        <v>10637</v>
      </c>
      <c r="G7867" t="s">
        <v>3</v>
      </c>
      <c r="H7867">
        <v>12</v>
      </c>
      <c r="I7867">
        <v>65</v>
      </c>
      <c r="J7867">
        <v>2021</v>
      </c>
      <c r="K7867">
        <v>166</v>
      </c>
      <c r="L7867" t="s">
        <v>23185</v>
      </c>
      <c r="M7867" s="15" t="e">
        <f>IF(INDEX(#REF!,MATCH(Padrón!K7867,#REF!,0),MATCH(Padrón!J7867,#REF!,0))=K7867,"Sí","NO")</f>
        <v>#REF!</v>
      </c>
    </row>
    <row r="7868" spans="1:13" x14ac:dyDescent="0.25">
      <c r="A7868" t="s">
        <v>31072</v>
      </c>
      <c r="B7868">
        <v>43779952</v>
      </c>
      <c r="C7868">
        <v>2001</v>
      </c>
      <c r="D7868" t="s">
        <v>10635</v>
      </c>
      <c r="E7868" t="s">
        <v>10638</v>
      </c>
      <c r="F7868" t="s">
        <v>2624</v>
      </c>
      <c r="G7868" t="s">
        <v>27</v>
      </c>
      <c r="H7868">
        <v>12</v>
      </c>
      <c r="I7868">
        <v>65</v>
      </c>
      <c r="J7868">
        <v>2021</v>
      </c>
      <c r="K7868">
        <v>167</v>
      </c>
      <c r="L7868" t="s">
        <v>23185</v>
      </c>
      <c r="M7868" s="15" t="e">
        <f>IF(INDEX(#REF!,MATCH(Padrón!K7868,#REF!,0),MATCH(Padrón!J7868,#REF!,0))=K7868,"Sí","NO")</f>
        <v>#REF!</v>
      </c>
    </row>
    <row r="7869" spans="1:13" x14ac:dyDescent="0.25">
      <c r="A7869" t="s">
        <v>31073</v>
      </c>
      <c r="B7869">
        <v>12416648</v>
      </c>
      <c r="C7869">
        <v>1958</v>
      </c>
      <c r="D7869" t="s">
        <v>10635</v>
      </c>
      <c r="E7869" t="s">
        <v>8258</v>
      </c>
      <c r="F7869" t="s">
        <v>2956</v>
      </c>
      <c r="G7869" t="s">
        <v>27</v>
      </c>
      <c r="H7869">
        <v>12</v>
      </c>
      <c r="I7869">
        <v>65</v>
      </c>
      <c r="J7869">
        <v>2021</v>
      </c>
      <c r="K7869">
        <v>168</v>
      </c>
      <c r="L7869" t="s">
        <v>23185</v>
      </c>
      <c r="M7869" s="15" t="e">
        <f>IF(INDEX(#REF!,MATCH(Padrón!K7869,#REF!,0),MATCH(Padrón!J7869,#REF!,0))=K7869,"Sí","NO")</f>
        <v>#REF!</v>
      </c>
    </row>
    <row r="7870" spans="1:13" x14ac:dyDescent="0.25">
      <c r="A7870" t="s">
        <v>31074</v>
      </c>
      <c r="B7870">
        <v>38026048</v>
      </c>
      <c r="C7870">
        <v>1994</v>
      </c>
      <c r="D7870" t="s">
        <v>10635</v>
      </c>
      <c r="E7870" t="s">
        <v>6060</v>
      </c>
      <c r="F7870" t="s">
        <v>10639</v>
      </c>
      <c r="G7870" t="s">
        <v>27</v>
      </c>
      <c r="H7870">
        <v>12</v>
      </c>
      <c r="I7870">
        <v>65</v>
      </c>
      <c r="J7870">
        <v>2021</v>
      </c>
      <c r="K7870">
        <v>169</v>
      </c>
      <c r="L7870" t="s">
        <v>23185</v>
      </c>
      <c r="M7870" s="15" t="e">
        <f>IF(INDEX(#REF!,MATCH(Padrón!K7870,#REF!,0),MATCH(Padrón!J7870,#REF!,0))=K7870,"Sí","NO")</f>
        <v>#REF!</v>
      </c>
    </row>
    <row r="7871" spans="1:13" x14ac:dyDescent="0.25">
      <c r="A7871" t="s">
        <v>31075</v>
      </c>
      <c r="B7871">
        <v>16933875</v>
      </c>
      <c r="C7871">
        <v>1965</v>
      </c>
      <c r="D7871" t="s">
        <v>10635</v>
      </c>
      <c r="E7871" t="s">
        <v>2719</v>
      </c>
      <c r="F7871" t="s">
        <v>3020</v>
      </c>
      <c r="G7871" t="s">
        <v>10</v>
      </c>
      <c r="H7871">
        <v>12</v>
      </c>
      <c r="I7871">
        <v>65</v>
      </c>
      <c r="J7871">
        <v>2021</v>
      </c>
      <c r="K7871">
        <v>170</v>
      </c>
      <c r="L7871" t="s">
        <v>23185</v>
      </c>
      <c r="M7871" s="15" t="e">
        <f>IF(INDEX(#REF!,MATCH(Padrón!K7871,#REF!,0),MATCH(Padrón!J7871,#REF!,0))=K7871,"Sí","NO")</f>
        <v>#REF!</v>
      </c>
    </row>
    <row r="7872" spans="1:13" x14ac:dyDescent="0.25">
      <c r="A7872" t="s">
        <v>31076</v>
      </c>
      <c r="B7872">
        <v>43832458</v>
      </c>
      <c r="C7872">
        <v>2001</v>
      </c>
      <c r="D7872" t="s">
        <v>10635</v>
      </c>
      <c r="E7872" t="s">
        <v>7035</v>
      </c>
      <c r="F7872" t="s">
        <v>448</v>
      </c>
      <c r="G7872" t="s">
        <v>3</v>
      </c>
      <c r="H7872">
        <v>12</v>
      </c>
      <c r="I7872">
        <v>65</v>
      </c>
      <c r="J7872">
        <v>2021</v>
      </c>
      <c r="K7872">
        <v>171</v>
      </c>
      <c r="L7872" t="s">
        <v>23185</v>
      </c>
      <c r="M7872" s="15" t="e">
        <f>IF(INDEX(#REF!,MATCH(Padrón!K7872,#REF!,0),MATCH(Padrón!J7872,#REF!,0))=K7872,"Sí","NO")</f>
        <v>#REF!</v>
      </c>
    </row>
    <row r="7873" spans="1:13" x14ac:dyDescent="0.25">
      <c r="A7873" t="s">
        <v>31077</v>
      </c>
      <c r="B7873">
        <v>41304037</v>
      </c>
      <c r="C7873">
        <v>1998</v>
      </c>
      <c r="D7873" t="s">
        <v>10635</v>
      </c>
      <c r="E7873" t="s">
        <v>10640</v>
      </c>
      <c r="F7873" t="s">
        <v>180</v>
      </c>
      <c r="G7873" t="s">
        <v>3</v>
      </c>
      <c r="H7873">
        <v>12</v>
      </c>
      <c r="I7873">
        <v>65</v>
      </c>
      <c r="J7873">
        <v>2021</v>
      </c>
      <c r="K7873">
        <v>172</v>
      </c>
      <c r="L7873" t="s">
        <v>23185</v>
      </c>
      <c r="M7873" s="15" t="e">
        <f>IF(INDEX(#REF!,MATCH(Padrón!K7873,#REF!,0),MATCH(Padrón!J7873,#REF!,0))=K7873,"Sí","NO")</f>
        <v>#REF!</v>
      </c>
    </row>
    <row r="7874" spans="1:13" x14ac:dyDescent="0.25">
      <c r="A7874" t="s">
        <v>31078</v>
      </c>
      <c r="B7874">
        <v>42760422</v>
      </c>
      <c r="C7874">
        <v>1999</v>
      </c>
      <c r="D7874" t="s">
        <v>10635</v>
      </c>
      <c r="E7874" t="s">
        <v>795</v>
      </c>
      <c r="F7874" t="s">
        <v>180</v>
      </c>
      <c r="G7874" t="s">
        <v>3</v>
      </c>
      <c r="H7874">
        <v>12</v>
      </c>
      <c r="I7874">
        <v>65</v>
      </c>
      <c r="J7874">
        <v>2021</v>
      </c>
      <c r="K7874">
        <v>173</v>
      </c>
      <c r="L7874" t="s">
        <v>23185</v>
      </c>
      <c r="M7874" s="15" t="e">
        <f>IF(INDEX(#REF!,MATCH(Padrón!K7874,#REF!,0),MATCH(Padrón!J7874,#REF!,0))=K7874,"Sí","NO")</f>
        <v>#REF!</v>
      </c>
    </row>
    <row r="7875" spans="1:13" x14ac:dyDescent="0.25">
      <c r="A7875" t="s">
        <v>31079</v>
      </c>
      <c r="B7875">
        <v>8546089</v>
      </c>
      <c r="C7875">
        <v>1947</v>
      </c>
      <c r="D7875" t="s">
        <v>10635</v>
      </c>
      <c r="E7875" t="s">
        <v>5269</v>
      </c>
      <c r="F7875" t="s">
        <v>1698</v>
      </c>
      <c r="G7875" t="s">
        <v>3</v>
      </c>
      <c r="H7875">
        <v>12</v>
      </c>
      <c r="I7875">
        <v>65</v>
      </c>
      <c r="J7875">
        <v>2021</v>
      </c>
      <c r="K7875">
        <v>174</v>
      </c>
      <c r="L7875" t="s">
        <v>23185</v>
      </c>
      <c r="M7875" s="15" t="e">
        <f>IF(INDEX(#REF!,MATCH(Padrón!K7875,#REF!,0),MATCH(Padrón!J7875,#REF!,0))=K7875,"Sí","NO")</f>
        <v>#REF!</v>
      </c>
    </row>
    <row r="7876" spans="1:13" x14ac:dyDescent="0.25">
      <c r="A7876" t="s">
        <v>31080</v>
      </c>
      <c r="B7876">
        <v>18432932</v>
      </c>
      <c r="C7876">
        <v>1967</v>
      </c>
      <c r="D7876" t="s">
        <v>10635</v>
      </c>
      <c r="E7876" t="s">
        <v>5161</v>
      </c>
      <c r="F7876" t="s">
        <v>10641</v>
      </c>
      <c r="G7876" t="s">
        <v>3</v>
      </c>
      <c r="H7876">
        <v>12</v>
      </c>
      <c r="I7876">
        <v>65</v>
      </c>
      <c r="J7876">
        <v>2021</v>
      </c>
      <c r="K7876">
        <v>175</v>
      </c>
      <c r="L7876" t="s">
        <v>23185</v>
      </c>
      <c r="M7876" s="15" t="e">
        <f>IF(INDEX(#REF!,MATCH(Padrón!K7876,#REF!,0),MATCH(Padrón!J7876,#REF!,0))=K7876,"Sí","NO")</f>
        <v>#REF!</v>
      </c>
    </row>
    <row r="7877" spans="1:13" x14ac:dyDescent="0.25">
      <c r="A7877" t="s">
        <v>31081</v>
      </c>
      <c r="B7877">
        <v>13358294</v>
      </c>
      <c r="C7877">
        <v>1956</v>
      </c>
      <c r="D7877" t="s">
        <v>10635</v>
      </c>
      <c r="E7877" t="s">
        <v>705</v>
      </c>
      <c r="F7877" t="s">
        <v>2642</v>
      </c>
      <c r="G7877" t="s">
        <v>3</v>
      </c>
      <c r="H7877">
        <v>12</v>
      </c>
      <c r="I7877">
        <v>65</v>
      </c>
      <c r="J7877">
        <v>2021</v>
      </c>
      <c r="K7877">
        <v>176</v>
      </c>
      <c r="L7877" t="s">
        <v>23185</v>
      </c>
      <c r="M7877" s="15" t="e">
        <f>IF(INDEX(#REF!,MATCH(Padrón!K7877,#REF!,0),MATCH(Padrón!J7877,#REF!,0))=K7877,"Sí","NO")</f>
        <v>#REF!</v>
      </c>
    </row>
    <row r="7878" spans="1:13" x14ac:dyDescent="0.25">
      <c r="A7878" t="s">
        <v>31082</v>
      </c>
      <c r="B7878">
        <v>43944975</v>
      </c>
      <c r="C7878">
        <v>2002</v>
      </c>
      <c r="D7878" t="s">
        <v>10635</v>
      </c>
      <c r="E7878" t="s">
        <v>10642</v>
      </c>
      <c r="F7878" t="s">
        <v>10643</v>
      </c>
      <c r="G7878" t="s">
        <v>3</v>
      </c>
      <c r="H7878">
        <v>12</v>
      </c>
      <c r="I7878">
        <v>65</v>
      </c>
      <c r="J7878">
        <v>2021</v>
      </c>
      <c r="K7878">
        <v>177</v>
      </c>
      <c r="L7878" t="s">
        <v>23185</v>
      </c>
      <c r="M7878" s="15" t="e">
        <f>IF(INDEX(#REF!,MATCH(Padrón!K7878,#REF!,0),MATCH(Padrón!J7878,#REF!,0))=K7878,"Sí","NO")</f>
        <v>#REF!</v>
      </c>
    </row>
    <row r="7879" spans="1:13" x14ac:dyDescent="0.25">
      <c r="A7879" t="s">
        <v>31083</v>
      </c>
      <c r="B7879">
        <v>5176618</v>
      </c>
      <c r="C7879">
        <v>1945</v>
      </c>
      <c r="D7879" t="s">
        <v>10635</v>
      </c>
      <c r="E7879" t="s">
        <v>247</v>
      </c>
      <c r="F7879" t="s">
        <v>481</v>
      </c>
      <c r="G7879" t="s">
        <v>3</v>
      </c>
      <c r="H7879">
        <v>12</v>
      </c>
      <c r="I7879">
        <v>65</v>
      </c>
      <c r="J7879">
        <v>2021</v>
      </c>
      <c r="K7879">
        <v>178</v>
      </c>
      <c r="L7879" t="s">
        <v>23185</v>
      </c>
      <c r="M7879" s="15" t="e">
        <f>IF(INDEX(#REF!,MATCH(Padrón!K7879,#REF!,0),MATCH(Padrón!J7879,#REF!,0))=K7879,"Sí","NO")</f>
        <v>#REF!</v>
      </c>
    </row>
    <row r="7880" spans="1:13" x14ac:dyDescent="0.25">
      <c r="A7880" t="s">
        <v>31084</v>
      </c>
      <c r="B7880">
        <v>43071370</v>
      </c>
      <c r="C7880">
        <v>2000</v>
      </c>
      <c r="D7880" t="s">
        <v>10635</v>
      </c>
      <c r="E7880" t="s">
        <v>4234</v>
      </c>
      <c r="F7880" t="s">
        <v>10644</v>
      </c>
      <c r="G7880" t="s">
        <v>3</v>
      </c>
      <c r="H7880">
        <v>12</v>
      </c>
      <c r="I7880">
        <v>65</v>
      </c>
      <c r="J7880">
        <v>2021</v>
      </c>
      <c r="K7880">
        <v>179</v>
      </c>
      <c r="L7880" t="s">
        <v>23185</v>
      </c>
      <c r="M7880" s="15" t="e">
        <f>IF(INDEX(#REF!,MATCH(Padrón!K7880,#REF!,0),MATCH(Padrón!J7880,#REF!,0))=K7880,"Sí","NO")</f>
        <v>#REF!</v>
      </c>
    </row>
    <row r="7881" spans="1:13" x14ac:dyDescent="0.25">
      <c r="A7881" t="s">
        <v>31085</v>
      </c>
      <c r="B7881">
        <v>33127367</v>
      </c>
      <c r="C7881">
        <v>1987</v>
      </c>
      <c r="D7881" t="s">
        <v>10635</v>
      </c>
      <c r="E7881" t="s">
        <v>2240</v>
      </c>
      <c r="F7881" t="s">
        <v>10645</v>
      </c>
      <c r="G7881" t="s">
        <v>3</v>
      </c>
      <c r="H7881">
        <v>12</v>
      </c>
      <c r="I7881">
        <v>65</v>
      </c>
      <c r="J7881">
        <v>2021</v>
      </c>
      <c r="K7881">
        <v>180</v>
      </c>
      <c r="L7881" t="s">
        <v>23185</v>
      </c>
      <c r="M7881" s="15" t="e">
        <f>IF(INDEX(#REF!,MATCH(Padrón!K7881,#REF!,0),MATCH(Padrón!J7881,#REF!,0))=K7881,"Sí","NO")</f>
        <v>#REF!</v>
      </c>
    </row>
    <row r="7882" spans="1:13" x14ac:dyDescent="0.25">
      <c r="A7882" t="s">
        <v>31086</v>
      </c>
      <c r="B7882">
        <v>6825354</v>
      </c>
      <c r="C7882">
        <v>1929</v>
      </c>
      <c r="D7882" t="s">
        <v>10635</v>
      </c>
      <c r="E7882" t="s">
        <v>10646</v>
      </c>
      <c r="F7882" t="s">
        <v>10647</v>
      </c>
      <c r="G7882" t="s">
        <v>3</v>
      </c>
      <c r="H7882">
        <v>12</v>
      </c>
      <c r="I7882">
        <v>65</v>
      </c>
      <c r="J7882">
        <v>2021</v>
      </c>
      <c r="K7882">
        <v>181</v>
      </c>
      <c r="L7882" t="s">
        <v>23185</v>
      </c>
      <c r="M7882" s="15" t="e">
        <f>IF(INDEX(#REF!,MATCH(Padrón!K7882,#REF!,0),MATCH(Padrón!J7882,#REF!,0))=K7882,"Sí","NO")</f>
        <v>#REF!</v>
      </c>
    </row>
    <row r="7883" spans="1:13" x14ac:dyDescent="0.25">
      <c r="A7883" t="s">
        <v>31087</v>
      </c>
      <c r="B7883">
        <v>22218618</v>
      </c>
      <c r="C7883">
        <v>1972</v>
      </c>
      <c r="D7883" t="s">
        <v>10635</v>
      </c>
      <c r="E7883" t="s">
        <v>10648</v>
      </c>
      <c r="F7883" t="s">
        <v>6391</v>
      </c>
      <c r="G7883" t="s">
        <v>3</v>
      </c>
      <c r="H7883">
        <v>12</v>
      </c>
      <c r="I7883">
        <v>65</v>
      </c>
      <c r="J7883">
        <v>2021</v>
      </c>
      <c r="K7883">
        <v>182</v>
      </c>
      <c r="L7883" t="s">
        <v>23185</v>
      </c>
      <c r="M7883" s="15" t="e">
        <f>IF(INDEX(#REF!,MATCH(Padrón!K7883,#REF!,0),MATCH(Padrón!J7883,#REF!,0))=K7883,"Sí","NO")</f>
        <v>#REF!</v>
      </c>
    </row>
    <row r="7884" spans="1:13" x14ac:dyDescent="0.25">
      <c r="A7884" t="s">
        <v>31088</v>
      </c>
      <c r="B7884">
        <v>16457809</v>
      </c>
      <c r="C7884">
        <v>1963</v>
      </c>
      <c r="D7884" t="s">
        <v>10635</v>
      </c>
      <c r="E7884" t="s">
        <v>10649</v>
      </c>
      <c r="F7884" t="s">
        <v>3382</v>
      </c>
      <c r="G7884" t="s">
        <v>27</v>
      </c>
      <c r="H7884">
        <v>12</v>
      </c>
      <c r="I7884">
        <v>65</v>
      </c>
      <c r="J7884">
        <v>2021</v>
      </c>
      <c r="K7884">
        <v>183</v>
      </c>
      <c r="L7884" t="s">
        <v>23185</v>
      </c>
      <c r="M7884" s="15" t="e">
        <f>IF(INDEX(#REF!,MATCH(Padrón!K7884,#REF!,0),MATCH(Padrón!J7884,#REF!,0))=K7884,"Sí","NO")</f>
        <v>#REF!</v>
      </c>
    </row>
    <row r="7885" spans="1:13" x14ac:dyDescent="0.25">
      <c r="A7885" t="s">
        <v>31089</v>
      </c>
      <c r="B7885">
        <v>36457800</v>
      </c>
      <c r="C7885">
        <v>1992</v>
      </c>
      <c r="D7885" t="s">
        <v>10635</v>
      </c>
      <c r="E7885" t="s">
        <v>10650</v>
      </c>
      <c r="F7885" t="s">
        <v>4629</v>
      </c>
      <c r="G7885" t="s">
        <v>10</v>
      </c>
      <c r="H7885">
        <v>12</v>
      </c>
      <c r="I7885">
        <v>65</v>
      </c>
      <c r="J7885">
        <v>2021</v>
      </c>
      <c r="K7885">
        <v>184</v>
      </c>
      <c r="L7885" t="s">
        <v>23185</v>
      </c>
      <c r="M7885" s="15" t="e">
        <f>IF(INDEX(#REF!,MATCH(Padrón!K7885,#REF!,0),MATCH(Padrón!J7885,#REF!,0))=K7885,"Sí","NO")</f>
        <v>#REF!</v>
      </c>
    </row>
    <row r="7886" spans="1:13" x14ac:dyDescent="0.25">
      <c r="A7886" t="s">
        <v>31090</v>
      </c>
      <c r="B7886">
        <v>26327049</v>
      </c>
      <c r="C7886">
        <v>1977</v>
      </c>
      <c r="D7886" t="s">
        <v>10635</v>
      </c>
      <c r="E7886" t="s">
        <v>10651</v>
      </c>
      <c r="F7886" t="s">
        <v>889</v>
      </c>
      <c r="G7886" t="s">
        <v>27</v>
      </c>
      <c r="H7886">
        <v>12</v>
      </c>
      <c r="I7886">
        <v>65</v>
      </c>
      <c r="J7886">
        <v>2021</v>
      </c>
      <c r="K7886">
        <v>185</v>
      </c>
      <c r="L7886" t="s">
        <v>23185</v>
      </c>
      <c r="M7886" s="15" t="e">
        <f>IF(INDEX(#REF!,MATCH(Padrón!K7886,#REF!,0),MATCH(Padrón!J7886,#REF!,0))=K7886,"Sí","NO")</f>
        <v>#REF!</v>
      </c>
    </row>
    <row r="7887" spans="1:13" x14ac:dyDescent="0.25">
      <c r="A7887" t="s">
        <v>31091</v>
      </c>
      <c r="B7887">
        <v>37585797</v>
      </c>
      <c r="C7887">
        <v>1993</v>
      </c>
      <c r="D7887" t="s">
        <v>10635</v>
      </c>
      <c r="E7887" t="s">
        <v>10652</v>
      </c>
      <c r="F7887" t="s">
        <v>10653</v>
      </c>
      <c r="G7887" t="s">
        <v>27</v>
      </c>
      <c r="H7887">
        <v>12</v>
      </c>
      <c r="I7887">
        <v>65</v>
      </c>
      <c r="J7887">
        <v>2021</v>
      </c>
      <c r="K7887">
        <v>186</v>
      </c>
      <c r="L7887" t="s">
        <v>23185</v>
      </c>
      <c r="M7887" s="15" t="e">
        <f>IF(INDEX(#REF!,MATCH(Padrón!K7887,#REF!,0),MATCH(Padrón!J7887,#REF!,0))=K7887,"Sí","NO")</f>
        <v>#REF!</v>
      </c>
    </row>
    <row r="7888" spans="1:13" x14ac:dyDescent="0.25">
      <c r="A7888" t="s">
        <v>31092</v>
      </c>
      <c r="B7888">
        <v>13590285</v>
      </c>
      <c r="C7888">
        <v>1960</v>
      </c>
      <c r="D7888" t="s">
        <v>10635</v>
      </c>
      <c r="E7888" t="s">
        <v>8015</v>
      </c>
      <c r="F7888" t="s">
        <v>5431</v>
      </c>
      <c r="G7888" t="s">
        <v>3</v>
      </c>
      <c r="H7888">
        <v>12</v>
      </c>
      <c r="I7888">
        <v>65</v>
      </c>
      <c r="J7888">
        <v>2021</v>
      </c>
      <c r="K7888">
        <v>187</v>
      </c>
      <c r="L7888" t="s">
        <v>23185</v>
      </c>
      <c r="M7888" s="15" t="e">
        <f>IF(INDEX(#REF!,MATCH(Padrón!K7888,#REF!,0),MATCH(Padrón!J7888,#REF!,0))=K7888,"Sí","NO")</f>
        <v>#REF!</v>
      </c>
    </row>
    <row r="7889" spans="1:13" x14ac:dyDescent="0.25">
      <c r="A7889" t="s">
        <v>31093</v>
      </c>
      <c r="B7889">
        <v>33863462</v>
      </c>
      <c r="C7889">
        <v>1988</v>
      </c>
      <c r="D7889" t="s">
        <v>10635</v>
      </c>
      <c r="E7889" t="s">
        <v>5363</v>
      </c>
      <c r="F7889" t="s">
        <v>6002</v>
      </c>
      <c r="G7889" t="s">
        <v>3</v>
      </c>
      <c r="H7889">
        <v>12</v>
      </c>
      <c r="I7889">
        <v>65</v>
      </c>
      <c r="J7889">
        <v>2021</v>
      </c>
      <c r="K7889">
        <v>188</v>
      </c>
      <c r="L7889" t="s">
        <v>23185</v>
      </c>
      <c r="M7889" s="15" t="e">
        <f>IF(INDEX(#REF!,MATCH(Padrón!K7889,#REF!,0),MATCH(Padrón!J7889,#REF!,0))=K7889,"Sí","NO")</f>
        <v>#REF!</v>
      </c>
    </row>
    <row r="7890" spans="1:13" x14ac:dyDescent="0.25">
      <c r="A7890" t="s">
        <v>31094</v>
      </c>
      <c r="B7890">
        <v>3946363</v>
      </c>
      <c r="C7890">
        <v>1940</v>
      </c>
      <c r="D7890" t="s">
        <v>10635</v>
      </c>
      <c r="E7890" t="s">
        <v>4431</v>
      </c>
      <c r="F7890" t="s">
        <v>10654</v>
      </c>
      <c r="G7890" t="s">
        <v>3</v>
      </c>
      <c r="H7890">
        <v>12</v>
      </c>
      <c r="I7890">
        <v>65</v>
      </c>
      <c r="J7890">
        <v>2021</v>
      </c>
      <c r="K7890">
        <v>189</v>
      </c>
      <c r="L7890" t="s">
        <v>23185</v>
      </c>
      <c r="M7890" s="15" t="e">
        <f>IF(INDEX(#REF!,MATCH(Padrón!K7890,#REF!,0),MATCH(Padrón!J7890,#REF!,0))=K7890,"Sí","NO")</f>
        <v>#REF!</v>
      </c>
    </row>
    <row r="7891" spans="1:13" x14ac:dyDescent="0.25">
      <c r="A7891" t="s">
        <v>31095</v>
      </c>
      <c r="B7891">
        <v>2436854</v>
      </c>
      <c r="C7891">
        <v>1932</v>
      </c>
      <c r="D7891" t="s">
        <v>10635</v>
      </c>
      <c r="E7891" t="s">
        <v>482</v>
      </c>
      <c r="F7891" t="s">
        <v>10655</v>
      </c>
      <c r="G7891" t="s">
        <v>3</v>
      </c>
      <c r="H7891">
        <v>12</v>
      </c>
      <c r="I7891">
        <v>65</v>
      </c>
      <c r="J7891">
        <v>2021</v>
      </c>
      <c r="K7891">
        <v>190</v>
      </c>
      <c r="L7891" t="s">
        <v>23185</v>
      </c>
      <c r="M7891" s="15" t="e">
        <f>IF(INDEX(#REF!,MATCH(Padrón!K7891,#REF!,0),MATCH(Padrón!J7891,#REF!,0))=K7891,"Sí","NO")</f>
        <v>#REF!</v>
      </c>
    </row>
    <row r="7892" spans="1:13" x14ac:dyDescent="0.25">
      <c r="A7892" t="s">
        <v>31096</v>
      </c>
      <c r="B7892">
        <v>30785141</v>
      </c>
      <c r="C7892">
        <v>1984</v>
      </c>
      <c r="D7892" t="s">
        <v>10635</v>
      </c>
      <c r="E7892" t="s">
        <v>6646</v>
      </c>
      <c r="F7892" t="s">
        <v>10656</v>
      </c>
      <c r="G7892" t="s">
        <v>3</v>
      </c>
      <c r="H7892">
        <v>12</v>
      </c>
      <c r="I7892">
        <v>65</v>
      </c>
      <c r="J7892">
        <v>2021</v>
      </c>
      <c r="K7892">
        <v>191</v>
      </c>
      <c r="L7892" t="s">
        <v>23185</v>
      </c>
      <c r="M7892" s="15" t="e">
        <f>IF(INDEX(#REF!,MATCH(Padrón!K7892,#REF!,0),MATCH(Padrón!J7892,#REF!,0))=K7892,"Sí","NO")</f>
        <v>#REF!</v>
      </c>
    </row>
    <row r="7893" spans="1:13" x14ac:dyDescent="0.25">
      <c r="A7893" t="s">
        <v>31097</v>
      </c>
      <c r="B7893">
        <v>24123183</v>
      </c>
      <c r="C7893">
        <v>1968</v>
      </c>
      <c r="D7893" t="s">
        <v>10635</v>
      </c>
      <c r="E7893" t="s">
        <v>4485</v>
      </c>
      <c r="F7893" t="s">
        <v>10657</v>
      </c>
      <c r="G7893" t="s">
        <v>110</v>
      </c>
      <c r="H7893">
        <v>12</v>
      </c>
      <c r="I7893">
        <v>65</v>
      </c>
      <c r="J7893">
        <v>2021</v>
      </c>
      <c r="K7893">
        <v>192</v>
      </c>
      <c r="L7893" t="s">
        <v>23185</v>
      </c>
      <c r="M7893" s="15" t="e">
        <f>IF(INDEX(#REF!,MATCH(Padrón!K7893,#REF!,0),MATCH(Padrón!J7893,#REF!,0))=K7893,"Sí","NO")</f>
        <v>#REF!</v>
      </c>
    </row>
    <row r="7894" spans="1:13" x14ac:dyDescent="0.25">
      <c r="A7894" t="s">
        <v>31098</v>
      </c>
      <c r="B7894">
        <v>37185032</v>
      </c>
      <c r="C7894">
        <v>1992</v>
      </c>
      <c r="D7894" t="s">
        <v>10658</v>
      </c>
      <c r="E7894" t="s">
        <v>8423</v>
      </c>
      <c r="F7894" t="s">
        <v>2235</v>
      </c>
      <c r="G7894" t="s">
        <v>117</v>
      </c>
      <c r="H7894">
        <v>12</v>
      </c>
      <c r="I7894">
        <v>65</v>
      </c>
      <c r="J7894">
        <v>2021</v>
      </c>
      <c r="K7894">
        <v>193</v>
      </c>
      <c r="L7894" t="s">
        <v>23185</v>
      </c>
      <c r="M7894" s="15" t="e">
        <f>IF(INDEX(#REF!,MATCH(Padrón!K7894,#REF!,0),MATCH(Padrón!J7894,#REF!,0))=K7894,"Sí","NO")</f>
        <v>#REF!</v>
      </c>
    </row>
    <row r="7895" spans="1:13" x14ac:dyDescent="0.25">
      <c r="A7895" t="s">
        <v>31099</v>
      </c>
      <c r="B7895">
        <v>20119986</v>
      </c>
      <c r="C7895">
        <v>1968</v>
      </c>
      <c r="D7895" t="s">
        <v>10659</v>
      </c>
      <c r="E7895" t="s">
        <v>10660</v>
      </c>
      <c r="F7895" t="s">
        <v>10661</v>
      </c>
      <c r="G7895" t="s">
        <v>27</v>
      </c>
      <c r="H7895">
        <v>12</v>
      </c>
      <c r="I7895">
        <v>65</v>
      </c>
      <c r="J7895">
        <v>2021</v>
      </c>
      <c r="K7895">
        <v>194</v>
      </c>
      <c r="L7895" t="s">
        <v>23185</v>
      </c>
      <c r="M7895" s="15" t="e">
        <f>IF(INDEX(#REF!,MATCH(Padrón!K7895,#REF!,0),MATCH(Padrón!J7895,#REF!,0))=K7895,"Sí","NO")</f>
        <v>#REF!</v>
      </c>
    </row>
    <row r="7896" spans="1:13" x14ac:dyDescent="0.25">
      <c r="A7896" t="s">
        <v>31100</v>
      </c>
      <c r="B7896">
        <v>40791949</v>
      </c>
      <c r="C7896">
        <v>1997</v>
      </c>
      <c r="D7896" t="s">
        <v>10659</v>
      </c>
      <c r="E7896" t="s">
        <v>3155</v>
      </c>
      <c r="F7896" t="s">
        <v>10661</v>
      </c>
      <c r="G7896" t="s">
        <v>27</v>
      </c>
      <c r="H7896">
        <v>12</v>
      </c>
      <c r="I7896">
        <v>65</v>
      </c>
      <c r="J7896">
        <v>2021</v>
      </c>
      <c r="K7896">
        <v>195</v>
      </c>
      <c r="L7896" t="s">
        <v>23185</v>
      </c>
      <c r="M7896" s="15" t="e">
        <f>IF(INDEX(#REF!,MATCH(Padrón!K7896,#REF!,0),MATCH(Padrón!J7896,#REF!,0))=K7896,"Sí","NO")</f>
        <v>#REF!</v>
      </c>
    </row>
    <row r="7897" spans="1:13" x14ac:dyDescent="0.25">
      <c r="A7897" t="s">
        <v>31101</v>
      </c>
      <c r="B7897">
        <v>7557656</v>
      </c>
      <c r="C7897">
        <v>1942</v>
      </c>
      <c r="D7897" t="s">
        <v>10662</v>
      </c>
      <c r="E7897" t="s">
        <v>2688</v>
      </c>
      <c r="F7897" t="s">
        <v>10663</v>
      </c>
      <c r="G7897" t="s">
        <v>110</v>
      </c>
      <c r="H7897">
        <v>12</v>
      </c>
      <c r="I7897">
        <v>65</v>
      </c>
      <c r="J7897">
        <v>2021</v>
      </c>
      <c r="K7897">
        <v>196</v>
      </c>
      <c r="L7897" t="s">
        <v>23185</v>
      </c>
      <c r="M7897" s="15" t="e">
        <f>IF(INDEX(#REF!,MATCH(Padrón!K7897,#REF!,0),MATCH(Padrón!J7897,#REF!,0))=K7897,"Sí","NO")</f>
        <v>#REF!</v>
      </c>
    </row>
    <row r="7898" spans="1:13" x14ac:dyDescent="0.25">
      <c r="A7898" t="s">
        <v>31102</v>
      </c>
      <c r="B7898">
        <v>29572658</v>
      </c>
      <c r="C7898">
        <v>1982</v>
      </c>
      <c r="D7898" t="s">
        <v>10662</v>
      </c>
      <c r="E7898" t="s">
        <v>3742</v>
      </c>
      <c r="F7898" t="s">
        <v>4129</v>
      </c>
      <c r="G7898" t="s">
        <v>10</v>
      </c>
      <c r="H7898">
        <v>12</v>
      </c>
      <c r="I7898">
        <v>65</v>
      </c>
      <c r="J7898">
        <v>2021</v>
      </c>
      <c r="K7898">
        <v>197</v>
      </c>
      <c r="L7898" t="s">
        <v>23185</v>
      </c>
      <c r="M7898" s="15" t="e">
        <f>IF(INDEX(#REF!,MATCH(Padrón!K7898,#REF!,0),MATCH(Padrón!J7898,#REF!,0))=K7898,"Sí","NO")</f>
        <v>#REF!</v>
      </c>
    </row>
    <row r="7899" spans="1:13" x14ac:dyDescent="0.25">
      <c r="A7899" t="s">
        <v>31103</v>
      </c>
      <c r="B7899">
        <v>27429840</v>
      </c>
      <c r="C7899">
        <v>1978</v>
      </c>
      <c r="D7899" t="s">
        <v>10662</v>
      </c>
      <c r="E7899" t="s">
        <v>1102</v>
      </c>
      <c r="F7899" t="s">
        <v>193</v>
      </c>
      <c r="G7899" t="s">
        <v>3</v>
      </c>
      <c r="H7899">
        <v>12</v>
      </c>
      <c r="I7899">
        <v>65</v>
      </c>
      <c r="J7899">
        <v>2021</v>
      </c>
      <c r="K7899">
        <v>198</v>
      </c>
      <c r="L7899" t="s">
        <v>23185</v>
      </c>
      <c r="M7899" s="15" t="e">
        <f>IF(INDEX(#REF!,MATCH(Padrón!K7899,#REF!,0),MATCH(Padrón!J7899,#REF!,0))=K7899,"Sí","NO")</f>
        <v>#REF!</v>
      </c>
    </row>
    <row r="7900" spans="1:13" x14ac:dyDescent="0.25">
      <c r="A7900" t="s">
        <v>31104</v>
      </c>
      <c r="B7900">
        <v>27429841</v>
      </c>
      <c r="C7900">
        <v>1979</v>
      </c>
      <c r="D7900" t="s">
        <v>10662</v>
      </c>
      <c r="E7900" t="s">
        <v>2626</v>
      </c>
      <c r="F7900" t="s">
        <v>252</v>
      </c>
      <c r="G7900" t="s">
        <v>3</v>
      </c>
      <c r="H7900">
        <v>12</v>
      </c>
      <c r="I7900">
        <v>65</v>
      </c>
      <c r="J7900">
        <v>2021</v>
      </c>
      <c r="K7900">
        <v>199</v>
      </c>
      <c r="L7900" t="s">
        <v>23185</v>
      </c>
      <c r="M7900" s="15" t="e">
        <f>IF(INDEX(#REF!,MATCH(Padrón!K7900,#REF!,0),MATCH(Padrón!J7900,#REF!,0))=K7900,"Sí","NO")</f>
        <v>#REF!</v>
      </c>
    </row>
    <row r="7901" spans="1:13" x14ac:dyDescent="0.25">
      <c r="A7901" t="s">
        <v>31105</v>
      </c>
      <c r="B7901">
        <v>5694715</v>
      </c>
      <c r="C7901">
        <v>1947</v>
      </c>
      <c r="D7901" t="s">
        <v>10664</v>
      </c>
      <c r="E7901" t="s">
        <v>10665</v>
      </c>
      <c r="F7901" t="s">
        <v>10666</v>
      </c>
      <c r="G7901" t="s">
        <v>3</v>
      </c>
      <c r="H7901">
        <v>12</v>
      </c>
      <c r="I7901">
        <v>65</v>
      </c>
      <c r="J7901">
        <v>2021</v>
      </c>
      <c r="K7901">
        <v>200</v>
      </c>
      <c r="L7901" t="s">
        <v>23185</v>
      </c>
      <c r="M7901" s="15" t="e">
        <f>IF(INDEX(#REF!,MATCH(Padrón!K7901,#REF!,0),MATCH(Padrón!J7901,#REF!,0))=K7901,"Sí","NO")</f>
        <v>#REF!</v>
      </c>
    </row>
    <row r="7902" spans="1:13" x14ac:dyDescent="0.25">
      <c r="A7902" t="s">
        <v>31106</v>
      </c>
      <c r="B7902">
        <v>10202742</v>
      </c>
      <c r="C7902">
        <v>1952</v>
      </c>
      <c r="D7902" t="s">
        <v>10667</v>
      </c>
      <c r="E7902" t="s">
        <v>10668</v>
      </c>
      <c r="F7902" t="s">
        <v>10669</v>
      </c>
      <c r="G7902" t="s">
        <v>3</v>
      </c>
      <c r="H7902">
        <v>12</v>
      </c>
      <c r="I7902">
        <v>65</v>
      </c>
      <c r="J7902">
        <v>2021</v>
      </c>
      <c r="K7902">
        <v>201</v>
      </c>
      <c r="L7902" t="s">
        <v>23185</v>
      </c>
      <c r="M7902" s="15" t="e">
        <f>IF(INDEX(#REF!,MATCH(Padrón!K7902,#REF!,0),MATCH(Padrón!J7902,#REF!,0))=K7902,"Sí","NO")</f>
        <v>#REF!</v>
      </c>
    </row>
    <row r="7903" spans="1:13" x14ac:dyDescent="0.25">
      <c r="A7903" t="s">
        <v>31107</v>
      </c>
      <c r="B7903">
        <v>23882550</v>
      </c>
      <c r="C7903">
        <v>1974</v>
      </c>
      <c r="D7903" t="s">
        <v>10670</v>
      </c>
      <c r="E7903" t="s">
        <v>10671</v>
      </c>
      <c r="F7903" t="s">
        <v>10672</v>
      </c>
      <c r="G7903" t="s">
        <v>3</v>
      </c>
      <c r="H7903">
        <v>12</v>
      </c>
      <c r="I7903">
        <v>65</v>
      </c>
      <c r="J7903">
        <v>2021</v>
      </c>
      <c r="K7903">
        <v>202</v>
      </c>
      <c r="L7903" t="s">
        <v>23185</v>
      </c>
      <c r="M7903" s="15" t="e">
        <f>IF(INDEX(#REF!,MATCH(Padrón!K7903,#REF!,0),MATCH(Padrón!J7903,#REF!,0))=K7903,"Sí","NO")</f>
        <v>#REF!</v>
      </c>
    </row>
    <row r="7904" spans="1:13" x14ac:dyDescent="0.25">
      <c r="A7904" t="s">
        <v>31108</v>
      </c>
      <c r="B7904">
        <v>39045834</v>
      </c>
      <c r="C7904">
        <v>1995</v>
      </c>
      <c r="D7904" t="s">
        <v>10670</v>
      </c>
      <c r="E7904" t="s">
        <v>8117</v>
      </c>
      <c r="F7904" t="s">
        <v>10673</v>
      </c>
      <c r="G7904" t="s">
        <v>10</v>
      </c>
      <c r="H7904">
        <v>12</v>
      </c>
      <c r="I7904">
        <v>65</v>
      </c>
      <c r="J7904">
        <v>2021</v>
      </c>
      <c r="K7904">
        <v>203</v>
      </c>
      <c r="L7904" t="s">
        <v>23185</v>
      </c>
      <c r="M7904" s="15" t="e">
        <f>IF(INDEX(#REF!,MATCH(Padrón!K7904,#REF!,0),MATCH(Padrón!J7904,#REF!,0))=K7904,"Sí","NO")</f>
        <v>#REF!</v>
      </c>
    </row>
    <row r="7905" spans="1:13" x14ac:dyDescent="0.25">
      <c r="A7905" t="s">
        <v>31109</v>
      </c>
      <c r="B7905">
        <v>25955619</v>
      </c>
      <c r="C7905">
        <v>1977</v>
      </c>
      <c r="D7905" t="s">
        <v>10670</v>
      </c>
      <c r="E7905" t="s">
        <v>9296</v>
      </c>
      <c r="F7905" t="s">
        <v>10674</v>
      </c>
      <c r="G7905" t="s">
        <v>10</v>
      </c>
      <c r="H7905">
        <v>12</v>
      </c>
      <c r="I7905">
        <v>65</v>
      </c>
      <c r="J7905">
        <v>2021</v>
      </c>
      <c r="K7905">
        <v>204</v>
      </c>
      <c r="L7905" t="s">
        <v>23185</v>
      </c>
      <c r="M7905" s="15" t="e">
        <f>IF(INDEX(#REF!,MATCH(Padrón!K7905,#REF!,0),MATCH(Padrón!J7905,#REF!,0))=K7905,"Sí","NO")</f>
        <v>#REF!</v>
      </c>
    </row>
    <row r="7906" spans="1:13" x14ac:dyDescent="0.25">
      <c r="A7906" t="s">
        <v>31110</v>
      </c>
      <c r="B7906">
        <v>35454811</v>
      </c>
      <c r="C7906">
        <v>1990</v>
      </c>
      <c r="D7906" t="s">
        <v>10670</v>
      </c>
      <c r="E7906" t="s">
        <v>10675</v>
      </c>
      <c r="F7906" t="s">
        <v>10676</v>
      </c>
      <c r="G7906" t="s">
        <v>3</v>
      </c>
      <c r="H7906">
        <v>12</v>
      </c>
      <c r="I7906">
        <v>65</v>
      </c>
      <c r="J7906">
        <v>2021</v>
      </c>
      <c r="K7906">
        <v>205</v>
      </c>
      <c r="L7906" t="s">
        <v>23185</v>
      </c>
      <c r="M7906" s="15" t="e">
        <f>IF(INDEX(#REF!,MATCH(Padrón!K7906,#REF!,0),MATCH(Padrón!J7906,#REF!,0))=K7906,"Sí","NO")</f>
        <v>#REF!</v>
      </c>
    </row>
    <row r="7907" spans="1:13" x14ac:dyDescent="0.25">
      <c r="A7907" t="s">
        <v>31111</v>
      </c>
      <c r="B7907">
        <v>44227466</v>
      </c>
      <c r="C7907">
        <v>2002</v>
      </c>
      <c r="D7907" t="s">
        <v>10670</v>
      </c>
      <c r="E7907" t="s">
        <v>10677</v>
      </c>
      <c r="F7907" t="s">
        <v>4306</v>
      </c>
      <c r="G7907" t="s">
        <v>3</v>
      </c>
      <c r="H7907">
        <v>12</v>
      </c>
      <c r="I7907">
        <v>65</v>
      </c>
      <c r="J7907">
        <v>2021</v>
      </c>
      <c r="K7907">
        <v>206</v>
      </c>
      <c r="L7907" t="s">
        <v>23185</v>
      </c>
      <c r="M7907" s="15" t="e">
        <f>IF(INDEX(#REF!,MATCH(Padrón!K7907,#REF!,0),MATCH(Padrón!J7907,#REF!,0))=K7907,"Sí","NO")</f>
        <v>#REF!</v>
      </c>
    </row>
    <row r="7908" spans="1:13" x14ac:dyDescent="0.25">
      <c r="A7908" t="s">
        <v>31112</v>
      </c>
      <c r="B7908">
        <v>27993167</v>
      </c>
      <c r="C7908">
        <v>1980</v>
      </c>
      <c r="D7908" t="s">
        <v>10670</v>
      </c>
      <c r="E7908" t="s">
        <v>10678</v>
      </c>
      <c r="F7908" t="s">
        <v>3102</v>
      </c>
      <c r="G7908" t="s">
        <v>3</v>
      </c>
      <c r="H7908">
        <v>12</v>
      </c>
      <c r="I7908">
        <v>65</v>
      </c>
      <c r="J7908">
        <v>2021</v>
      </c>
      <c r="K7908">
        <v>207</v>
      </c>
      <c r="L7908" t="s">
        <v>23185</v>
      </c>
      <c r="M7908" s="15" t="e">
        <f>IF(INDEX(#REF!,MATCH(Padrón!K7908,#REF!,0),MATCH(Padrón!J7908,#REF!,0))=K7908,"Sí","NO")</f>
        <v>#REF!</v>
      </c>
    </row>
    <row r="7909" spans="1:13" x14ac:dyDescent="0.25">
      <c r="A7909" t="s">
        <v>31113</v>
      </c>
      <c r="B7909">
        <v>32558355</v>
      </c>
      <c r="C7909">
        <v>1986</v>
      </c>
      <c r="D7909" t="s">
        <v>10670</v>
      </c>
      <c r="E7909" t="s">
        <v>9382</v>
      </c>
      <c r="F7909" t="s">
        <v>1409</v>
      </c>
      <c r="G7909" t="s">
        <v>3</v>
      </c>
      <c r="H7909">
        <v>12</v>
      </c>
      <c r="I7909">
        <v>65</v>
      </c>
      <c r="J7909">
        <v>2021</v>
      </c>
      <c r="K7909">
        <v>208</v>
      </c>
      <c r="L7909" t="s">
        <v>23185</v>
      </c>
      <c r="M7909" s="15" t="e">
        <f>IF(INDEX(#REF!,MATCH(Padrón!K7909,#REF!,0),MATCH(Padrón!J7909,#REF!,0))=K7909,"Sí","NO")</f>
        <v>#REF!</v>
      </c>
    </row>
    <row r="7910" spans="1:13" x14ac:dyDescent="0.25">
      <c r="A7910" t="s">
        <v>31114</v>
      </c>
      <c r="B7910">
        <v>30785414</v>
      </c>
      <c r="C7910">
        <v>1984</v>
      </c>
      <c r="D7910" t="s">
        <v>10670</v>
      </c>
      <c r="E7910" t="s">
        <v>10679</v>
      </c>
      <c r="F7910" t="s">
        <v>10676</v>
      </c>
      <c r="G7910" t="s">
        <v>3</v>
      </c>
      <c r="H7910">
        <v>12</v>
      </c>
      <c r="I7910">
        <v>65</v>
      </c>
      <c r="J7910">
        <v>2021</v>
      </c>
      <c r="K7910">
        <v>209</v>
      </c>
      <c r="L7910" t="s">
        <v>23185</v>
      </c>
      <c r="M7910" s="15" t="e">
        <f>IF(INDEX(#REF!,MATCH(Padrón!K7910,#REF!,0),MATCH(Padrón!J7910,#REF!,0))=K7910,"Sí","NO")</f>
        <v>#REF!</v>
      </c>
    </row>
    <row r="7911" spans="1:13" x14ac:dyDescent="0.25">
      <c r="A7911" t="s">
        <v>31115</v>
      </c>
      <c r="B7911">
        <v>35007117</v>
      </c>
      <c r="C7911">
        <v>1990</v>
      </c>
      <c r="D7911" t="s">
        <v>10680</v>
      </c>
      <c r="E7911" t="s">
        <v>10681</v>
      </c>
      <c r="F7911" t="s">
        <v>10682</v>
      </c>
      <c r="G7911" t="s">
        <v>3</v>
      </c>
      <c r="H7911">
        <v>12</v>
      </c>
      <c r="I7911">
        <v>65</v>
      </c>
      <c r="J7911">
        <v>2021</v>
      </c>
      <c r="K7911">
        <v>210</v>
      </c>
      <c r="L7911" t="s">
        <v>23185</v>
      </c>
      <c r="M7911" s="15" t="e">
        <f>IF(INDEX(#REF!,MATCH(Padrón!K7911,#REF!,0),MATCH(Padrón!J7911,#REF!,0))=K7911,"Sí","NO")</f>
        <v>#REF!</v>
      </c>
    </row>
    <row r="7912" spans="1:13" x14ac:dyDescent="0.25">
      <c r="A7912" t="s">
        <v>31116</v>
      </c>
      <c r="B7912">
        <v>28553581</v>
      </c>
      <c r="C7912">
        <v>1981</v>
      </c>
      <c r="D7912" t="s">
        <v>10683</v>
      </c>
      <c r="E7912" t="s">
        <v>10684</v>
      </c>
      <c r="F7912" t="s">
        <v>4574</v>
      </c>
      <c r="G7912" t="s">
        <v>10</v>
      </c>
      <c r="H7912">
        <v>12</v>
      </c>
      <c r="I7912">
        <v>65</v>
      </c>
      <c r="J7912">
        <v>2021</v>
      </c>
      <c r="K7912">
        <v>211</v>
      </c>
      <c r="L7912" t="s">
        <v>23185</v>
      </c>
      <c r="M7912" s="15" t="e">
        <f>IF(INDEX(#REF!,MATCH(Padrón!K7912,#REF!,0),MATCH(Padrón!J7912,#REF!,0))=K7912,"Sí","NO")</f>
        <v>#REF!</v>
      </c>
    </row>
    <row r="7913" spans="1:13" x14ac:dyDescent="0.25">
      <c r="A7913" t="s">
        <v>31117</v>
      </c>
      <c r="B7913">
        <v>26856898</v>
      </c>
      <c r="C7913">
        <v>1978</v>
      </c>
      <c r="D7913" t="s">
        <v>10683</v>
      </c>
      <c r="E7913" t="s">
        <v>10685</v>
      </c>
      <c r="F7913" t="s">
        <v>10686</v>
      </c>
      <c r="G7913" t="s">
        <v>10</v>
      </c>
      <c r="H7913">
        <v>12</v>
      </c>
      <c r="I7913">
        <v>65</v>
      </c>
      <c r="J7913">
        <v>2021</v>
      </c>
      <c r="K7913">
        <v>212</v>
      </c>
      <c r="L7913" t="s">
        <v>23185</v>
      </c>
      <c r="M7913" s="15" t="e">
        <f>IF(INDEX(#REF!,MATCH(Padrón!K7913,#REF!,0),MATCH(Padrón!J7913,#REF!,0))=K7913,"Sí","NO")</f>
        <v>#REF!</v>
      </c>
    </row>
    <row r="7914" spans="1:13" x14ac:dyDescent="0.25">
      <c r="A7914" t="s">
        <v>31118</v>
      </c>
      <c r="B7914">
        <v>30488894</v>
      </c>
      <c r="C7914">
        <v>1976</v>
      </c>
      <c r="D7914" t="s">
        <v>10687</v>
      </c>
      <c r="E7914" t="s">
        <v>10688</v>
      </c>
      <c r="F7914" t="s">
        <v>1733</v>
      </c>
      <c r="G7914" t="s">
        <v>3</v>
      </c>
      <c r="H7914">
        <v>12</v>
      </c>
      <c r="I7914">
        <v>65</v>
      </c>
      <c r="J7914">
        <v>2021</v>
      </c>
      <c r="K7914">
        <v>213</v>
      </c>
      <c r="L7914" t="s">
        <v>23185</v>
      </c>
      <c r="M7914" s="15" t="e">
        <f>IF(INDEX(#REF!,MATCH(Padrón!K7914,#REF!,0),MATCH(Padrón!J7914,#REF!,0))=K7914,"Sí","NO")</f>
        <v>#REF!</v>
      </c>
    </row>
    <row r="7915" spans="1:13" x14ac:dyDescent="0.25">
      <c r="A7915" t="s">
        <v>31119</v>
      </c>
      <c r="B7915">
        <v>27429897</v>
      </c>
      <c r="C7915">
        <v>1979</v>
      </c>
      <c r="D7915" t="s">
        <v>10687</v>
      </c>
      <c r="E7915" t="s">
        <v>10689</v>
      </c>
      <c r="F7915" t="s">
        <v>10690</v>
      </c>
      <c r="G7915" t="s">
        <v>3</v>
      </c>
      <c r="H7915">
        <v>12</v>
      </c>
      <c r="I7915">
        <v>65</v>
      </c>
      <c r="J7915">
        <v>2021</v>
      </c>
      <c r="K7915">
        <v>214</v>
      </c>
      <c r="L7915" t="s">
        <v>23185</v>
      </c>
      <c r="M7915" s="15" t="e">
        <f>IF(INDEX(#REF!,MATCH(Padrón!K7915,#REF!,0),MATCH(Padrón!J7915,#REF!,0))=K7915,"Sí","NO")</f>
        <v>#REF!</v>
      </c>
    </row>
    <row r="7916" spans="1:13" x14ac:dyDescent="0.25">
      <c r="A7916" t="s">
        <v>31120</v>
      </c>
      <c r="B7916">
        <v>25198297</v>
      </c>
      <c r="C7916">
        <v>1978</v>
      </c>
      <c r="D7916" t="s">
        <v>10687</v>
      </c>
      <c r="E7916" t="s">
        <v>4913</v>
      </c>
      <c r="F7916" t="s">
        <v>10691</v>
      </c>
      <c r="G7916" t="s">
        <v>27</v>
      </c>
      <c r="H7916">
        <v>12</v>
      </c>
      <c r="I7916">
        <v>65</v>
      </c>
      <c r="J7916">
        <v>2021</v>
      </c>
      <c r="K7916">
        <v>215</v>
      </c>
      <c r="L7916" t="s">
        <v>23185</v>
      </c>
      <c r="M7916" s="15" t="e">
        <f>IF(INDEX(#REF!,MATCH(Padrón!K7916,#REF!,0),MATCH(Padrón!J7916,#REF!,0))=K7916,"Sí","NO")</f>
        <v>#REF!</v>
      </c>
    </row>
    <row r="7917" spans="1:13" x14ac:dyDescent="0.25">
      <c r="A7917" t="s">
        <v>31121</v>
      </c>
      <c r="B7917">
        <v>34734987</v>
      </c>
      <c r="C7917">
        <v>1989</v>
      </c>
      <c r="D7917" t="s">
        <v>10687</v>
      </c>
      <c r="E7917" t="s">
        <v>1979</v>
      </c>
      <c r="F7917" t="s">
        <v>2160</v>
      </c>
      <c r="G7917" t="s">
        <v>3</v>
      </c>
      <c r="H7917">
        <v>12</v>
      </c>
      <c r="I7917">
        <v>65</v>
      </c>
      <c r="J7917">
        <v>2021</v>
      </c>
      <c r="K7917">
        <v>216</v>
      </c>
      <c r="L7917" t="s">
        <v>23185</v>
      </c>
      <c r="M7917" s="15" t="e">
        <f>IF(INDEX(#REF!,MATCH(Padrón!K7917,#REF!,0),MATCH(Padrón!J7917,#REF!,0))=K7917,"Sí","NO")</f>
        <v>#REF!</v>
      </c>
    </row>
    <row r="7918" spans="1:13" x14ac:dyDescent="0.25">
      <c r="A7918" t="s">
        <v>31122</v>
      </c>
      <c r="B7918">
        <v>33853778</v>
      </c>
      <c r="C7918">
        <v>1988</v>
      </c>
      <c r="D7918" t="s">
        <v>10687</v>
      </c>
      <c r="E7918" t="s">
        <v>5234</v>
      </c>
      <c r="F7918" t="s">
        <v>618</v>
      </c>
      <c r="G7918" t="s">
        <v>3</v>
      </c>
      <c r="H7918">
        <v>12</v>
      </c>
      <c r="I7918">
        <v>65</v>
      </c>
      <c r="J7918">
        <v>2021</v>
      </c>
      <c r="K7918">
        <v>217</v>
      </c>
      <c r="L7918" t="s">
        <v>23185</v>
      </c>
      <c r="M7918" s="15" t="e">
        <f>IF(INDEX(#REF!,MATCH(Padrón!K7918,#REF!,0),MATCH(Padrón!J7918,#REF!,0))=K7918,"Sí","NO")</f>
        <v>#REF!</v>
      </c>
    </row>
    <row r="7919" spans="1:13" x14ac:dyDescent="0.25">
      <c r="A7919" t="s">
        <v>31123</v>
      </c>
      <c r="B7919">
        <v>37582795</v>
      </c>
      <c r="C7919">
        <v>1993</v>
      </c>
      <c r="D7919" t="s">
        <v>10687</v>
      </c>
      <c r="E7919" t="s">
        <v>10692</v>
      </c>
      <c r="F7919" t="s">
        <v>5599</v>
      </c>
      <c r="G7919" t="s">
        <v>3</v>
      </c>
      <c r="H7919">
        <v>12</v>
      </c>
      <c r="I7919">
        <v>65</v>
      </c>
      <c r="J7919">
        <v>2021</v>
      </c>
      <c r="K7919">
        <v>218</v>
      </c>
      <c r="L7919" t="s">
        <v>23185</v>
      </c>
      <c r="M7919" s="15" t="e">
        <f>IF(INDEX(#REF!,MATCH(Padrón!K7919,#REF!,0),MATCH(Padrón!J7919,#REF!,0))=K7919,"Sí","NO")</f>
        <v>#REF!</v>
      </c>
    </row>
    <row r="7920" spans="1:13" x14ac:dyDescent="0.25">
      <c r="A7920" t="s">
        <v>31124</v>
      </c>
      <c r="B7920">
        <v>40897754</v>
      </c>
      <c r="C7920">
        <v>1998</v>
      </c>
      <c r="D7920" t="s">
        <v>10687</v>
      </c>
      <c r="E7920" t="s">
        <v>10693</v>
      </c>
      <c r="F7920" t="s">
        <v>5288</v>
      </c>
      <c r="G7920" t="s">
        <v>27</v>
      </c>
      <c r="H7920">
        <v>12</v>
      </c>
      <c r="I7920">
        <v>65</v>
      </c>
      <c r="J7920">
        <v>2021</v>
      </c>
      <c r="K7920">
        <v>219</v>
      </c>
      <c r="L7920" t="s">
        <v>23185</v>
      </c>
      <c r="M7920" s="15" t="e">
        <f>IF(INDEX(#REF!,MATCH(Padrón!K7920,#REF!,0),MATCH(Padrón!J7920,#REF!,0))=K7920,"Sí","NO")</f>
        <v>#REF!</v>
      </c>
    </row>
    <row r="7921" spans="1:13" x14ac:dyDescent="0.25">
      <c r="A7921" t="s">
        <v>31125</v>
      </c>
      <c r="B7921">
        <v>41502117</v>
      </c>
      <c r="C7921">
        <v>1998</v>
      </c>
      <c r="D7921" t="s">
        <v>10687</v>
      </c>
      <c r="E7921" t="s">
        <v>2871</v>
      </c>
      <c r="F7921" t="s">
        <v>2021</v>
      </c>
      <c r="G7921" t="s">
        <v>3</v>
      </c>
      <c r="H7921">
        <v>12</v>
      </c>
      <c r="I7921">
        <v>65</v>
      </c>
      <c r="J7921">
        <v>2021</v>
      </c>
      <c r="K7921">
        <v>220</v>
      </c>
      <c r="L7921" t="s">
        <v>23185</v>
      </c>
      <c r="M7921" s="15" t="e">
        <f>IF(INDEX(#REF!,MATCH(Padrón!K7921,#REF!,0),MATCH(Padrón!J7921,#REF!,0))=K7921,"Sí","NO")</f>
        <v>#REF!</v>
      </c>
    </row>
    <row r="7922" spans="1:13" x14ac:dyDescent="0.25">
      <c r="A7922" t="s">
        <v>31126</v>
      </c>
      <c r="B7922">
        <v>36457703</v>
      </c>
      <c r="C7922">
        <v>1991</v>
      </c>
      <c r="D7922" t="s">
        <v>10687</v>
      </c>
      <c r="E7922" t="s">
        <v>10694</v>
      </c>
      <c r="F7922" t="s">
        <v>10695</v>
      </c>
      <c r="G7922" t="s">
        <v>110</v>
      </c>
      <c r="H7922">
        <v>12</v>
      </c>
      <c r="I7922">
        <v>65</v>
      </c>
      <c r="J7922">
        <v>2021</v>
      </c>
      <c r="K7922">
        <v>221</v>
      </c>
      <c r="L7922" t="s">
        <v>23185</v>
      </c>
      <c r="M7922" s="15" t="e">
        <f>IF(INDEX(#REF!,MATCH(Padrón!K7922,#REF!,0),MATCH(Padrón!J7922,#REF!,0))=K7922,"Sí","NO")</f>
        <v>#REF!</v>
      </c>
    </row>
    <row r="7923" spans="1:13" x14ac:dyDescent="0.25">
      <c r="A7923" t="s">
        <v>31127</v>
      </c>
      <c r="B7923">
        <v>4984727</v>
      </c>
      <c r="C7923">
        <v>1948</v>
      </c>
      <c r="D7923" t="s">
        <v>10687</v>
      </c>
      <c r="E7923" t="s">
        <v>10057</v>
      </c>
      <c r="F7923" t="s">
        <v>10696</v>
      </c>
      <c r="G7923" t="s">
        <v>10</v>
      </c>
      <c r="H7923">
        <v>12</v>
      </c>
      <c r="I7923">
        <v>65</v>
      </c>
      <c r="J7923">
        <v>2021</v>
      </c>
      <c r="K7923">
        <v>222</v>
      </c>
      <c r="L7923" t="s">
        <v>23185</v>
      </c>
      <c r="M7923" s="15" t="e">
        <f>IF(INDEX(#REF!,MATCH(Padrón!K7923,#REF!,0),MATCH(Padrón!J7923,#REF!,0))=K7923,"Sí","NO")</f>
        <v>#REF!</v>
      </c>
    </row>
    <row r="7924" spans="1:13" x14ac:dyDescent="0.25">
      <c r="A7924" t="s">
        <v>31128</v>
      </c>
      <c r="B7924">
        <v>36062166</v>
      </c>
      <c r="C7924">
        <v>1991</v>
      </c>
      <c r="D7924" t="s">
        <v>10687</v>
      </c>
      <c r="E7924" t="s">
        <v>609</v>
      </c>
      <c r="F7924" t="s">
        <v>335</v>
      </c>
      <c r="G7924" t="s">
        <v>10</v>
      </c>
      <c r="H7924">
        <v>12</v>
      </c>
      <c r="I7924">
        <v>65</v>
      </c>
      <c r="J7924">
        <v>2021</v>
      </c>
      <c r="K7924">
        <v>223</v>
      </c>
      <c r="L7924" t="s">
        <v>23185</v>
      </c>
      <c r="M7924" s="15" t="e">
        <f>IF(INDEX(#REF!,MATCH(Padrón!K7924,#REF!,0),MATCH(Padrón!J7924,#REF!,0))=K7924,"Sí","NO")</f>
        <v>#REF!</v>
      </c>
    </row>
    <row r="7925" spans="1:13" x14ac:dyDescent="0.25">
      <c r="A7925" t="s">
        <v>31129</v>
      </c>
      <c r="B7925">
        <v>33406159</v>
      </c>
      <c r="C7925">
        <v>1987</v>
      </c>
      <c r="D7925" t="s">
        <v>10687</v>
      </c>
      <c r="E7925" t="s">
        <v>5692</v>
      </c>
      <c r="F7925" t="s">
        <v>552</v>
      </c>
      <c r="G7925" t="s">
        <v>3</v>
      </c>
      <c r="H7925">
        <v>12</v>
      </c>
      <c r="I7925">
        <v>65</v>
      </c>
      <c r="J7925">
        <v>2021</v>
      </c>
      <c r="K7925">
        <v>224</v>
      </c>
      <c r="L7925" t="s">
        <v>23185</v>
      </c>
      <c r="M7925" s="15" t="e">
        <f>IF(INDEX(#REF!,MATCH(Padrón!K7925,#REF!,0),MATCH(Padrón!J7925,#REF!,0))=K7925,"Sí","NO")</f>
        <v>#REF!</v>
      </c>
    </row>
    <row r="7926" spans="1:13" x14ac:dyDescent="0.25">
      <c r="A7926" t="s">
        <v>31130</v>
      </c>
      <c r="B7926">
        <v>37582530</v>
      </c>
      <c r="C7926">
        <v>1993</v>
      </c>
      <c r="D7926" t="s">
        <v>10687</v>
      </c>
      <c r="E7926" t="s">
        <v>7539</v>
      </c>
      <c r="F7926" t="s">
        <v>1751</v>
      </c>
      <c r="G7926" t="s">
        <v>10</v>
      </c>
      <c r="H7926">
        <v>12</v>
      </c>
      <c r="I7926">
        <v>65</v>
      </c>
      <c r="J7926">
        <v>2021</v>
      </c>
      <c r="K7926">
        <v>225</v>
      </c>
      <c r="L7926" t="s">
        <v>23185</v>
      </c>
      <c r="M7926" s="15" t="e">
        <f>IF(INDEX(#REF!,MATCH(Padrón!K7926,#REF!,0),MATCH(Padrón!J7926,#REF!,0))=K7926,"Sí","NO")</f>
        <v>#REF!</v>
      </c>
    </row>
    <row r="7927" spans="1:13" x14ac:dyDescent="0.25">
      <c r="A7927" t="s">
        <v>31131</v>
      </c>
      <c r="B7927">
        <v>39045829</v>
      </c>
      <c r="C7927">
        <v>1995</v>
      </c>
      <c r="D7927" t="s">
        <v>10687</v>
      </c>
      <c r="E7927" t="s">
        <v>8755</v>
      </c>
      <c r="F7927" t="s">
        <v>8480</v>
      </c>
      <c r="G7927" t="s">
        <v>3</v>
      </c>
      <c r="H7927">
        <v>12</v>
      </c>
      <c r="I7927">
        <v>65</v>
      </c>
      <c r="J7927">
        <v>2021</v>
      </c>
      <c r="K7927">
        <v>226</v>
      </c>
      <c r="L7927" t="s">
        <v>23185</v>
      </c>
      <c r="M7927" s="15" t="e">
        <f>IF(INDEX(#REF!,MATCH(Padrón!K7927,#REF!,0),MATCH(Padrón!J7927,#REF!,0))=K7927,"Sí","NO")</f>
        <v>#REF!</v>
      </c>
    </row>
    <row r="7928" spans="1:13" x14ac:dyDescent="0.25">
      <c r="A7928" t="s">
        <v>31132</v>
      </c>
      <c r="B7928">
        <v>28553934</v>
      </c>
      <c r="C7928">
        <v>1981</v>
      </c>
      <c r="D7928" t="s">
        <v>10687</v>
      </c>
      <c r="E7928" t="s">
        <v>10697</v>
      </c>
      <c r="F7928" t="s">
        <v>323</v>
      </c>
      <c r="G7928" t="s">
        <v>10</v>
      </c>
      <c r="H7928">
        <v>12</v>
      </c>
      <c r="I7928">
        <v>65</v>
      </c>
      <c r="J7928">
        <v>2021</v>
      </c>
      <c r="K7928">
        <v>227</v>
      </c>
      <c r="L7928" t="s">
        <v>23185</v>
      </c>
      <c r="M7928" s="15" t="e">
        <f>IF(INDEX(#REF!,MATCH(Padrón!K7928,#REF!,0),MATCH(Padrón!J7928,#REF!,0))=K7928,"Sí","NO")</f>
        <v>#REF!</v>
      </c>
    </row>
    <row r="7929" spans="1:13" x14ac:dyDescent="0.25">
      <c r="A7929" t="s">
        <v>31133</v>
      </c>
      <c r="B7929">
        <v>21804724</v>
      </c>
      <c r="C7929">
        <v>1972</v>
      </c>
      <c r="D7929" t="s">
        <v>10687</v>
      </c>
      <c r="E7929" t="s">
        <v>10698</v>
      </c>
      <c r="F7929" t="s">
        <v>82</v>
      </c>
      <c r="G7929" t="s">
        <v>3</v>
      </c>
      <c r="H7929">
        <v>12</v>
      </c>
      <c r="I7929">
        <v>65</v>
      </c>
      <c r="J7929">
        <v>2021</v>
      </c>
      <c r="K7929">
        <v>228</v>
      </c>
      <c r="L7929" t="s">
        <v>23185</v>
      </c>
      <c r="M7929" s="15" t="e">
        <f>IF(INDEX(#REF!,MATCH(Padrón!K7929,#REF!,0),MATCH(Padrón!J7929,#REF!,0))=K7929,"Sí","NO")</f>
        <v>#REF!</v>
      </c>
    </row>
    <row r="7930" spans="1:13" x14ac:dyDescent="0.25">
      <c r="A7930" t="s">
        <v>31134</v>
      </c>
      <c r="B7930">
        <v>43600391</v>
      </c>
      <c r="C7930">
        <v>1987</v>
      </c>
      <c r="D7930" t="s">
        <v>10687</v>
      </c>
      <c r="E7930" t="s">
        <v>2087</v>
      </c>
      <c r="F7930" t="s">
        <v>312</v>
      </c>
      <c r="G7930" t="s">
        <v>3</v>
      </c>
      <c r="H7930">
        <v>12</v>
      </c>
      <c r="I7930">
        <v>65</v>
      </c>
      <c r="J7930">
        <v>2021</v>
      </c>
      <c r="K7930">
        <v>229</v>
      </c>
      <c r="L7930" t="s">
        <v>23185</v>
      </c>
      <c r="M7930" s="15" t="e">
        <f>IF(INDEX(#REF!,MATCH(Padrón!K7930,#REF!,0),MATCH(Padrón!J7930,#REF!,0))=K7930,"Sí","NO")</f>
        <v>#REF!</v>
      </c>
    </row>
    <row r="7931" spans="1:13" x14ac:dyDescent="0.25">
      <c r="A7931" t="s">
        <v>31135</v>
      </c>
      <c r="B7931">
        <v>14202547</v>
      </c>
      <c r="C7931">
        <v>1961</v>
      </c>
      <c r="D7931" t="s">
        <v>10687</v>
      </c>
      <c r="E7931" t="s">
        <v>261</v>
      </c>
      <c r="F7931" t="s">
        <v>448</v>
      </c>
      <c r="G7931" t="s">
        <v>10</v>
      </c>
      <c r="H7931">
        <v>12</v>
      </c>
      <c r="I7931">
        <v>65</v>
      </c>
      <c r="J7931">
        <v>2021</v>
      </c>
      <c r="K7931">
        <v>230</v>
      </c>
      <c r="L7931" t="s">
        <v>23185</v>
      </c>
      <c r="M7931" s="15" t="e">
        <f>IF(INDEX(#REF!,MATCH(Padrón!K7931,#REF!,0),MATCH(Padrón!J7931,#REF!,0))=K7931,"Sí","NO")</f>
        <v>#REF!</v>
      </c>
    </row>
    <row r="7932" spans="1:13" x14ac:dyDescent="0.25">
      <c r="A7932" t="s">
        <v>31136</v>
      </c>
      <c r="B7932">
        <v>30488940</v>
      </c>
      <c r="C7932">
        <v>1983</v>
      </c>
      <c r="D7932" t="s">
        <v>10687</v>
      </c>
      <c r="E7932" t="s">
        <v>10699</v>
      </c>
      <c r="F7932" t="s">
        <v>1041</v>
      </c>
      <c r="G7932" t="s">
        <v>10</v>
      </c>
      <c r="H7932">
        <v>12</v>
      </c>
      <c r="I7932">
        <v>65</v>
      </c>
      <c r="J7932">
        <v>2021</v>
      </c>
      <c r="K7932">
        <v>231</v>
      </c>
      <c r="L7932" t="s">
        <v>23185</v>
      </c>
      <c r="M7932" s="15" t="e">
        <f>IF(INDEX(#REF!,MATCH(Padrón!K7932,#REF!,0),MATCH(Padrón!J7932,#REF!,0))=K7932,"Sí","NO")</f>
        <v>#REF!</v>
      </c>
    </row>
    <row r="7933" spans="1:13" x14ac:dyDescent="0.25">
      <c r="A7933" t="s">
        <v>31137</v>
      </c>
      <c r="B7933">
        <v>32607941</v>
      </c>
      <c r="C7933">
        <v>1987</v>
      </c>
      <c r="D7933" t="s">
        <v>10687</v>
      </c>
      <c r="E7933" t="s">
        <v>709</v>
      </c>
      <c r="F7933" t="s">
        <v>10700</v>
      </c>
      <c r="G7933" t="s">
        <v>10</v>
      </c>
      <c r="H7933">
        <v>12</v>
      </c>
      <c r="I7933">
        <v>65</v>
      </c>
      <c r="J7933">
        <v>2021</v>
      </c>
      <c r="K7933">
        <v>232</v>
      </c>
      <c r="L7933" t="s">
        <v>23185</v>
      </c>
      <c r="M7933" s="15" t="e">
        <f>IF(INDEX(#REF!,MATCH(Padrón!K7933,#REF!,0),MATCH(Padrón!J7933,#REF!,0))=K7933,"Sí","NO")</f>
        <v>#REF!</v>
      </c>
    </row>
    <row r="7934" spans="1:13" x14ac:dyDescent="0.25">
      <c r="A7934" t="s">
        <v>31138</v>
      </c>
      <c r="B7934">
        <v>28553832</v>
      </c>
      <c r="C7934">
        <v>1981</v>
      </c>
      <c r="D7934" t="s">
        <v>10687</v>
      </c>
      <c r="E7934" t="s">
        <v>10701</v>
      </c>
      <c r="F7934" t="s">
        <v>10702</v>
      </c>
      <c r="G7934" t="s">
        <v>3</v>
      </c>
      <c r="H7934">
        <v>12</v>
      </c>
      <c r="I7934">
        <v>65</v>
      </c>
      <c r="J7934">
        <v>2021</v>
      </c>
      <c r="K7934">
        <v>233</v>
      </c>
      <c r="L7934" t="s">
        <v>23185</v>
      </c>
      <c r="M7934" s="15" t="e">
        <f>IF(INDEX(#REF!,MATCH(Padrón!K7934,#REF!,0),MATCH(Padrón!J7934,#REF!,0))=K7934,"Sí","NO")</f>
        <v>#REF!</v>
      </c>
    </row>
    <row r="7935" spans="1:13" x14ac:dyDescent="0.25">
      <c r="A7935" t="s">
        <v>31139</v>
      </c>
      <c r="B7935">
        <v>26528410</v>
      </c>
      <c r="C7935">
        <v>1978</v>
      </c>
      <c r="D7935" t="s">
        <v>10687</v>
      </c>
      <c r="E7935" t="s">
        <v>10703</v>
      </c>
      <c r="F7935" t="s">
        <v>618</v>
      </c>
      <c r="G7935" t="s">
        <v>10</v>
      </c>
      <c r="H7935">
        <v>12</v>
      </c>
      <c r="I7935">
        <v>65</v>
      </c>
      <c r="J7935">
        <v>2021</v>
      </c>
      <c r="K7935">
        <v>234</v>
      </c>
      <c r="L7935" t="s">
        <v>23185</v>
      </c>
      <c r="M7935" s="15" t="e">
        <f>IF(INDEX(#REF!,MATCH(Padrón!K7935,#REF!,0),MATCH(Padrón!J7935,#REF!,0))=K7935,"Sí","NO")</f>
        <v>#REF!</v>
      </c>
    </row>
    <row r="7936" spans="1:13" x14ac:dyDescent="0.25">
      <c r="A7936" t="s">
        <v>31140</v>
      </c>
      <c r="B7936">
        <v>27098041</v>
      </c>
      <c r="C7936">
        <v>1978</v>
      </c>
      <c r="D7936" t="s">
        <v>10687</v>
      </c>
      <c r="E7936" t="s">
        <v>10704</v>
      </c>
      <c r="F7936" t="s">
        <v>2021</v>
      </c>
      <c r="G7936" t="s">
        <v>3</v>
      </c>
      <c r="H7936">
        <v>12</v>
      </c>
      <c r="I7936">
        <v>65</v>
      </c>
      <c r="J7936">
        <v>2021</v>
      </c>
      <c r="K7936">
        <v>235</v>
      </c>
      <c r="L7936" t="s">
        <v>23185</v>
      </c>
      <c r="M7936" s="15" t="e">
        <f>IF(INDEX(#REF!,MATCH(Padrón!K7936,#REF!,0),MATCH(Padrón!J7936,#REF!,0))=K7936,"Sí","NO")</f>
        <v>#REF!</v>
      </c>
    </row>
    <row r="7937" spans="1:13" x14ac:dyDescent="0.25">
      <c r="A7937" t="s">
        <v>31141</v>
      </c>
      <c r="B7937">
        <v>28553700</v>
      </c>
      <c r="C7937">
        <v>1975</v>
      </c>
      <c r="D7937" t="s">
        <v>10687</v>
      </c>
      <c r="E7937" t="s">
        <v>7469</v>
      </c>
      <c r="F7937" t="s">
        <v>856</v>
      </c>
      <c r="G7937" t="s">
        <v>3</v>
      </c>
      <c r="H7937">
        <v>12</v>
      </c>
      <c r="I7937">
        <v>65</v>
      </c>
      <c r="J7937">
        <v>2021</v>
      </c>
      <c r="K7937">
        <v>236</v>
      </c>
      <c r="L7937" t="s">
        <v>23185</v>
      </c>
      <c r="M7937" s="15" t="e">
        <f>IF(INDEX(#REF!,MATCH(Padrón!K7937,#REF!,0),MATCH(Padrón!J7937,#REF!,0))=K7937,"Sí","NO")</f>
        <v>#REF!</v>
      </c>
    </row>
    <row r="7938" spans="1:13" x14ac:dyDescent="0.25">
      <c r="A7938" t="s">
        <v>31142</v>
      </c>
      <c r="B7938">
        <v>42085460</v>
      </c>
      <c r="C7938">
        <v>1999</v>
      </c>
      <c r="D7938" t="s">
        <v>10687</v>
      </c>
      <c r="E7938" t="s">
        <v>10705</v>
      </c>
      <c r="F7938" t="s">
        <v>10706</v>
      </c>
      <c r="G7938" t="s">
        <v>3</v>
      </c>
      <c r="H7938">
        <v>12</v>
      </c>
      <c r="I7938">
        <v>65</v>
      </c>
      <c r="J7938">
        <v>2021</v>
      </c>
      <c r="K7938">
        <v>237</v>
      </c>
      <c r="L7938" t="s">
        <v>23185</v>
      </c>
      <c r="M7938" s="15" t="e">
        <f>IF(INDEX(#REF!,MATCH(Padrón!K7938,#REF!,0),MATCH(Padrón!J7938,#REF!,0))=K7938,"Sí","NO")</f>
        <v>#REF!</v>
      </c>
    </row>
    <row r="7939" spans="1:13" x14ac:dyDescent="0.25">
      <c r="A7939" t="s">
        <v>31143</v>
      </c>
      <c r="B7939">
        <v>41285680</v>
      </c>
      <c r="C7939">
        <v>1998</v>
      </c>
      <c r="D7939" t="s">
        <v>10687</v>
      </c>
      <c r="E7939" t="s">
        <v>10707</v>
      </c>
      <c r="F7939" t="s">
        <v>745</v>
      </c>
      <c r="G7939" t="s">
        <v>3</v>
      </c>
      <c r="H7939">
        <v>12</v>
      </c>
      <c r="I7939">
        <v>65</v>
      </c>
      <c r="J7939">
        <v>2021</v>
      </c>
      <c r="K7939">
        <v>238</v>
      </c>
      <c r="L7939" t="s">
        <v>23185</v>
      </c>
      <c r="M7939" s="15" t="e">
        <f>IF(INDEX(#REF!,MATCH(Padrón!K7939,#REF!,0),MATCH(Padrón!J7939,#REF!,0))=K7939,"Sí","NO")</f>
        <v>#REF!</v>
      </c>
    </row>
    <row r="7940" spans="1:13" x14ac:dyDescent="0.25">
      <c r="A7940" t="s">
        <v>31144</v>
      </c>
      <c r="B7940">
        <v>31704603</v>
      </c>
      <c r="C7940">
        <v>1985</v>
      </c>
      <c r="D7940" t="s">
        <v>10687</v>
      </c>
      <c r="E7940" t="s">
        <v>5363</v>
      </c>
      <c r="F7940" t="s">
        <v>31</v>
      </c>
      <c r="G7940" t="s">
        <v>88</v>
      </c>
      <c r="H7940">
        <v>12</v>
      </c>
      <c r="I7940">
        <v>65</v>
      </c>
      <c r="J7940">
        <v>2021</v>
      </c>
      <c r="K7940">
        <v>239</v>
      </c>
      <c r="L7940" t="s">
        <v>23185</v>
      </c>
      <c r="M7940" s="15" t="e">
        <f>IF(INDEX(#REF!,MATCH(Padrón!K7940,#REF!,0),MATCH(Padrón!J7940,#REF!,0))=K7940,"Sí","NO")</f>
        <v>#REF!</v>
      </c>
    </row>
    <row r="7941" spans="1:13" x14ac:dyDescent="0.25">
      <c r="A7941" t="s">
        <v>31145</v>
      </c>
      <c r="B7941">
        <v>47533730</v>
      </c>
      <c r="C7941">
        <v>2006</v>
      </c>
      <c r="D7941" t="s">
        <v>10687</v>
      </c>
      <c r="E7941" t="s">
        <v>10708</v>
      </c>
      <c r="F7941" t="s">
        <v>3844</v>
      </c>
      <c r="G7941" t="s">
        <v>3</v>
      </c>
      <c r="H7941">
        <v>12</v>
      </c>
      <c r="I7941">
        <v>65</v>
      </c>
      <c r="J7941">
        <v>2021</v>
      </c>
      <c r="K7941">
        <v>240</v>
      </c>
      <c r="L7941" t="s">
        <v>23185</v>
      </c>
      <c r="M7941" s="15" t="e">
        <f>IF(INDEX(#REF!,MATCH(Padrón!K7941,#REF!,0),MATCH(Padrón!J7941,#REF!,0))=K7941,"Sí","NO")</f>
        <v>#REF!</v>
      </c>
    </row>
    <row r="7942" spans="1:13" x14ac:dyDescent="0.25">
      <c r="A7942" t="s">
        <v>31146</v>
      </c>
      <c r="B7942">
        <v>27429869</v>
      </c>
      <c r="C7942">
        <v>1979</v>
      </c>
      <c r="D7942" t="s">
        <v>10709</v>
      </c>
      <c r="E7942" t="s">
        <v>10710</v>
      </c>
      <c r="F7942" t="s">
        <v>889</v>
      </c>
      <c r="G7942" t="s">
        <v>3</v>
      </c>
      <c r="H7942">
        <v>12</v>
      </c>
      <c r="I7942">
        <v>65</v>
      </c>
      <c r="J7942">
        <v>2021</v>
      </c>
      <c r="K7942">
        <v>241</v>
      </c>
      <c r="L7942" t="s">
        <v>23185</v>
      </c>
      <c r="M7942" s="15" t="e">
        <f>IF(INDEX(#REF!,MATCH(Padrón!K7942,#REF!,0),MATCH(Padrón!J7942,#REF!,0))=K7942,"Sí","NO")</f>
        <v>#REF!</v>
      </c>
    </row>
    <row r="7943" spans="1:13" x14ac:dyDescent="0.25">
      <c r="A7943" t="s">
        <v>31147</v>
      </c>
      <c r="B7943">
        <v>5646854</v>
      </c>
      <c r="C7943">
        <v>1945</v>
      </c>
      <c r="D7943" t="s">
        <v>10709</v>
      </c>
      <c r="E7943" t="s">
        <v>10076</v>
      </c>
      <c r="F7943" t="s">
        <v>10711</v>
      </c>
      <c r="G7943" t="s">
        <v>3</v>
      </c>
      <c r="H7943">
        <v>12</v>
      </c>
      <c r="I7943">
        <v>65</v>
      </c>
      <c r="J7943">
        <v>2021</v>
      </c>
      <c r="K7943">
        <v>242</v>
      </c>
      <c r="L7943" t="s">
        <v>23185</v>
      </c>
      <c r="M7943" s="15" t="e">
        <f>IF(INDEX(#REF!,MATCH(Padrón!K7943,#REF!,0),MATCH(Padrón!J7943,#REF!,0))=K7943,"Sí","NO")</f>
        <v>#REF!</v>
      </c>
    </row>
    <row r="7944" spans="1:13" x14ac:dyDescent="0.25">
      <c r="A7944" t="s">
        <v>31148</v>
      </c>
      <c r="B7944">
        <v>38063522</v>
      </c>
      <c r="C7944">
        <v>1994</v>
      </c>
      <c r="D7944" t="s">
        <v>10709</v>
      </c>
      <c r="E7944" t="s">
        <v>10712</v>
      </c>
      <c r="F7944" t="s">
        <v>10713</v>
      </c>
      <c r="G7944" t="s">
        <v>3</v>
      </c>
      <c r="H7944">
        <v>12</v>
      </c>
      <c r="I7944">
        <v>65</v>
      </c>
      <c r="J7944">
        <v>2021</v>
      </c>
      <c r="K7944">
        <v>243</v>
      </c>
      <c r="L7944" t="s">
        <v>23185</v>
      </c>
      <c r="M7944" s="15" t="e">
        <f>IF(INDEX(#REF!,MATCH(Padrón!K7944,#REF!,0),MATCH(Padrón!J7944,#REF!,0))=K7944,"Sí","NO")</f>
        <v>#REF!</v>
      </c>
    </row>
    <row r="7945" spans="1:13" x14ac:dyDescent="0.25">
      <c r="A7945" t="s">
        <v>31149</v>
      </c>
      <c r="B7945">
        <v>38138497</v>
      </c>
      <c r="C7945">
        <v>1994</v>
      </c>
      <c r="D7945" t="s">
        <v>10709</v>
      </c>
      <c r="E7945" t="s">
        <v>960</v>
      </c>
      <c r="F7945" t="s">
        <v>1028</v>
      </c>
      <c r="G7945" t="s">
        <v>10</v>
      </c>
      <c r="H7945">
        <v>12</v>
      </c>
      <c r="I7945">
        <v>65</v>
      </c>
      <c r="J7945">
        <v>2021</v>
      </c>
      <c r="K7945">
        <v>244</v>
      </c>
      <c r="L7945" t="s">
        <v>23185</v>
      </c>
      <c r="M7945" s="15" t="e">
        <f>IF(INDEX(#REF!,MATCH(Padrón!K7945,#REF!,0),MATCH(Padrón!J7945,#REF!,0))=K7945,"Sí","NO")</f>
        <v>#REF!</v>
      </c>
    </row>
    <row r="7946" spans="1:13" x14ac:dyDescent="0.25">
      <c r="A7946" t="s">
        <v>31150</v>
      </c>
      <c r="B7946">
        <v>36062293</v>
      </c>
      <c r="C7946">
        <v>1991</v>
      </c>
      <c r="D7946" t="s">
        <v>10709</v>
      </c>
      <c r="E7946" t="s">
        <v>10714</v>
      </c>
      <c r="F7946" t="s">
        <v>889</v>
      </c>
      <c r="G7946" t="s">
        <v>10</v>
      </c>
      <c r="H7946">
        <v>12</v>
      </c>
      <c r="I7946">
        <v>65</v>
      </c>
      <c r="J7946">
        <v>2021</v>
      </c>
      <c r="K7946">
        <v>245</v>
      </c>
      <c r="L7946" t="s">
        <v>23185</v>
      </c>
      <c r="M7946" s="15" t="e">
        <f>IF(INDEX(#REF!,MATCH(Padrón!K7946,#REF!,0),MATCH(Padrón!J7946,#REF!,0))=K7946,"Sí","NO")</f>
        <v>#REF!</v>
      </c>
    </row>
    <row r="7947" spans="1:13" x14ac:dyDescent="0.25">
      <c r="A7947" t="s">
        <v>31151</v>
      </c>
      <c r="B7947">
        <v>13376714</v>
      </c>
      <c r="C7947">
        <v>1957</v>
      </c>
      <c r="D7947" t="s">
        <v>10709</v>
      </c>
      <c r="E7947" t="s">
        <v>1226</v>
      </c>
      <c r="F7947" t="s">
        <v>6350</v>
      </c>
      <c r="G7947" t="s">
        <v>3</v>
      </c>
      <c r="H7947">
        <v>12</v>
      </c>
      <c r="I7947">
        <v>65</v>
      </c>
      <c r="J7947">
        <v>2021</v>
      </c>
      <c r="K7947">
        <v>246</v>
      </c>
      <c r="L7947" t="s">
        <v>23185</v>
      </c>
      <c r="M7947" s="15" t="e">
        <f>IF(INDEX(#REF!,MATCH(Padrón!K7947,#REF!,0),MATCH(Padrón!J7947,#REF!,0))=K7947,"Sí","NO")</f>
        <v>#REF!</v>
      </c>
    </row>
    <row r="7948" spans="1:13" x14ac:dyDescent="0.25">
      <c r="A7948" t="s">
        <v>31152</v>
      </c>
      <c r="B7948">
        <v>7471178</v>
      </c>
      <c r="C7948">
        <v>1930</v>
      </c>
      <c r="D7948" t="s">
        <v>10709</v>
      </c>
      <c r="E7948" t="s">
        <v>7957</v>
      </c>
      <c r="F7948" t="s">
        <v>1099</v>
      </c>
      <c r="G7948" t="s">
        <v>3</v>
      </c>
      <c r="H7948">
        <v>12</v>
      </c>
      <c r="I7948">
        <v>65</v>
      </c>
      <c r="J7948">
        <v>2021</v>
      </c>
      <c r="K7948">
        <v>247</v>
      </c>
      <c r="L7948" t="s">
        <v>23185</v>
      </c>
      <c r="M7948" s="15" t="e">
        <f>IF(INDEX(#REF!,MATCH(Padrón!K7948,#REF!,0),MATCH(Padrón!J7948,#REF!,0))=K7948,"Sí","NO")</f>
        <v>#REF!</v>
      </c>
    </row>
    <row r="7949" spans="1:13" x14ac:dyDescent="0.25">
      <c r="A7949" t="s">
        <v>31153</v>
      </c>
      <c r="B7949">
        <v>45841442</v>
      </c>
      <c r="C7949">
        <v>2004</v>
      </c>
      <c r="D7949" t="s">
        <v>10709</v>
      </c>
      <c r="E7949" t="s">
        <v>6243</v>
      </c>
      <c r="F7949" t="s">
        <v>6014</v>
      </c>
      <c r="G7949" t="s">
        <v>10</v>
      </c>
      <c r="H7949">
        <v>12</v>
      </c>
      <c r="I7949">
        <v>65</v>
      </c>
      <c r="J7949">
        <v>2021</v>
      </c>
      <c r="K7949">
        <v>248</v>
      </c>
      <c r="L7949" t="s">
        <v>23185</v>
      </c>
      <c r="M7949" s="15" t="e">
        <f>IF(INDEX(#REF!,MATCH(Padrón!K7949,#REF!,0),MATCH(Padrón!J7949,#REF!,0))=K7949,"Sí","NO")</f>
        <v>#REF!</v>
      </c>
    </row>
    <row r="7950" spans="1:13" x14ac:dyDescent="0.25">
      <c r="A7950" t="s">
        <v>31154</v>
      </c>
      <c r="B7950">
        <v>23405623</v>
      </c>
      <c r="C7950">
        <v>1973</v>
      </c>
      <c r="D7950" t="s">
        <v>10709</v>
      </c>
      <c r="E7950" t="s">
        <v>5395</v>
      </c>
      <c r="F7950" t="s">
        <v>10715</v>
      </c>
      <c r="G7950" t="s">
        <v>3</v>
      </c>
      <c r="H7950">
        <v>12</v>
      </c>
      <c r="I7950">
        <v>65</v>
      </c>
      <c r="J7950">
        <v>2021</v>
      </c>
      <c r="K7950">
        <v>249</v>
      </c>
      <c r="L7950" t="s">
        <v>23185</v>
      </c>
      <c r="M7950" s="15" t="e">
        <f>IF(INDEX(#REF!,MATCH(Padrón!K7950,#REF!,0),MATCH(Padrón!J7950,#REF!,0))=K7950,"Sí","NO")</f>
        <v>#REF!</v>
      </c>
    </row>
    <row r="7951" spans="1:13" x14ac:dyDescent="0.25">
      <c r="A7951" t="s">
        <v>31155</v>
      </c>
      <c r="B7951">
        <v>4187081</v>
      </c>
      <c r="C7951">
        <v>1940</v>
      </c>
      <c r="D7951" t="s">
        <v>10709</v>
      </c>
      <c r="E7951" t="s">
        <v>7726</v>
      </c>
      <c r="F7951" t="s">
        <v>343</v>
      </c>
      <c r="G7951" t="s">
        <v>3</v>
      </c>
      <c r="H7951">
        <v>12</v>
      </c>
      <c r="I7951">
        <v>65</v>
      </c>
      <c r="J7951">
        <v>2021</v>
      </c>
      <c r="K7951">
        <v>250</v>
      </c>
      <c r="L7951" t="s">
        <v>23185</v>
      </c>
      <c r="M7951" s="15" t="e">
        <f>IF(INDEX(#REF!,MATCH(Padrón!K7951,#REF!,0),MATCH(Padrón!J7951,#REF!,0))=K7951,"Sí","NO")</f>
        <v>#REF!</v>
      </c>
    </row>
    <row r="7952" spans="1:13" x14ac:dyDescent="0.25">
      <c r="A7952" t="s">
        <v>31156</v>
      </c>
      <c r="B7952">
        <v>33073793</v>
      </c>
      <c r="C7952">
        <v>1987</v>
      </c>
      <c r="D7952" t="s">
        <v>10709</v>
      </c>
      <c r="E7952" t="s">
        <v>2709</v>
      </c>
      <c r="F7952" t="s">
        <v>907</v>
      </c>
      <c r="G7952" t="s">
        <v>3</v>
      </c>
      <c r="H7952">
        <v>12</v>
      </c>
      <c r="I7952">
        <v>65</v>
      </c>
      <c r="J7952">
        <v>2021</v>
      </c>
      <c r="K7952">
        <v>251</v>
      </c>
      <c r="L7952" t="s">
        <v>23185</v>
      </c>
      <c r="M7952" s="15" t="e">
        <f>IF(INDEX(#REF!,MATCH(Padrón!K7952,#REF!,0),MATCH(Padrón!J7952,#REF!,0))=K7952,"Sí","NO")</f>
        <v>#REF!</v>
      </c>
    </row>
    <row r="7953" spans="1:13" x14ac:dyDescent="0.25">
      <c r="A7953" t="s">
        <v>31157</v>
      </c>
      <c r="B7953">
        <v>39046404</v>
      </c>
      <c r="C7953">
        <v>1995</v>
      </c>
      <c r="D7953" t="s">
        <v>10709</v>
      </c>
      <c r="E7953" t="s">
        <v>10716</v>
      </c>
      <c r="F7953" t="s">
        <v>612</v>
      </c>
      <c r="G7953" t="s">
        <v>3</v>
      </c>
      <c r="H7953">
        <v>12</v>
      </c>
      <c r="I7953">
        <v>65</v>
      </c>
      <c r="J7953">
        <v>2021</v>
      </c>
      <c r="K7953">
        <v>252</v>
      </c>
      <c r="L7953" t="s">
        <v>23185</v>
      </c>
      <c r="M7953" s="15" t="e">
        <f>IF(INDEX(#REF!,MATCH(Padrón!K7953,#REF!,0),MATCH(Padrón!J7953,#REF!,0))=K7953,"Sí","NO")</f>
        <v>#REF!</v>
      </c>
    </row>
    <row r="7954" spans="1:13" x14ac:dyDescent="0.25">
      <c r="A7954" t="s">
        <v>31158</v>
      </c>
      <c r="B7954">
        <v>37110991</v>
      </c>
      <c r="C7954">
        <v>1992</v>
      </c>
      <c r="D7954" t="s">
        <v>10709</v>
      </c>
      <c r="E7954" t="s">
        <v>10717</v>
      </c>
      <c r="F7954" t="s">
        <v>10718</v>
      </c>
      <c r="G7954" t="s">
        <v>10</v>
      </c>
      <c r="H7954">
        <v>12</v>
      </c>
      <c r="I7954">
        <v>65</v>
      </c>
      <c r="J7954">
        <v>2021</v>
      </c>
      <c r="K7954">
        <v>253</v>
      </c>
      <c r="L7954" t="s">
        <v>23185</v>
      </c>
      <c r="M7954" s="15" t="e">
        <f>IF(INDEX(#REF!,MATCH(Padrón!K7954,#REF!,0),MATCH(Padrón!J7954,#REF!,0))=K7954,"Sí","NO")</f>
        <v>#REF!</v>
      </c>
    </row>
    <row r="7955" spans="1:13" x14ac:dyDescent="0.25">
      <c r="A7955" t="s">
        <v>31159</v>
      </c>
      <c r="B7955">
        <v>34463014</v>
      </c>
      <c r="C7955">
        <v>1989</v>
      </c>
      <c r="D7955" t="s">
        <v>10709</v>
      </c>
      <c r="E7955" t="s">
        <v>10719</v>
      </c>
      <c r="F7955" t="s">
        <v>910</v>
      </c>
      <c r="G7955" t="s">
        <v>27</v>
      </c>
      <c r="H7955">
        <v>12</v>
      </c>
      <c r="I7955">
        <v>65</v>
      </c>
      <c r="J7955">
        <v>2021</v>
      </c>
      <c r="K7955">
        <v>254</v>
      </c>
      <c r="L7955" t="s">
        <v>23185</v>
      </c>
      <c r="M7955" s="15" t="e">
        <f>IF(INDEX(#REF!,MATCH(Padrón!K7955,#REF!,0),MATCH(Padrón!J7955,#REF!,0))=K7955,"Sí","NO")</f>
        <v>#REF!</v>
      </c>
    </row>
    <row r="7956" spans="1:13" x14ac:dyDescent="0.25">
      <c r="A7956" t="s">
        <v>31160</v>
      </c>
      <c r="B7956">
        <v>28313249</v>
      </c>
      <c r="C7956">
        <v>1981</v>
      </c>
      <c r="D7956" t="s">
        <v>10709</v>
      </c>
      <c r="E7956" t="s">
        <v>10720</v>
      </c>
      <c r="F7956" t="s">
        <v>1878</v>
      </c>
      <c r="G7956" t="s">
        <v>3</v>
      </c>
      <c r="H7956">
        <v>12</v>
      </c>
      <c r="I7956">
        <v>65</v>
      </c>
      <c r="J7956">
        <v>2021</v>
      </c>
      <c r="K7956">
        <v>255</v>
      </c>
      <c r="L7956" t="s">
        <v>23185</v>
      </c>
      <c r="M7956" s="15" t="e">
        <f>IF(INDEX(#REF!,MATCH(Padrón!K7956,#REF!,0),MATCH(Padrón!J7956,#REF!,0))=K7956,"Sí","NO")</f>
        <v>#REF!</v>
      </c>
    </row>
    <row r="7957" spans="1:13" x14ac:dyDescent="0.25">
      <c r="A7957" t="s">
        <v>31161</v>
      </c>
      <c r="B7957">
        <v>45026982</v>
      </c>
      <c r="C7957">
        <v>2003</v>
      </c>
      <c r="D7957" t="s">
        <v>10709</v>
      </c>
      <c r="E7957" t="s">
        <v>10721</v>
      </c>
      <c r="F7957" t="s">
        <v>910</v>
      </c>
      <c r="G7957" t="s">
        <v>3</v>
      </c>
      <c r="H7957">
        <v>12</v>
      </c>
      <c r="I7957">
        <v>65</v>
      </c>
      <c r="J7957">
        <v>2021</v>
      </c>
      <c r="K7957">
        <v>256</v>
      </c>
      <c r="L7957" t="s">
        <v>23185</v>
      </c>
      <c r="M7957" s="15" t="e">
        <f>IF(INDEX(#REF!,MATCH(Padrón!K7957,#REF!,0),MATCH(Padrón!J7957,#REF!,0))=K7957,"Sí","NO")</f>
        <v>#REF!</v>
      </c>
    </row>
    <row r="7958" spans="1:13" x14ac:dyDescent="0.25">
      <c r="A7958" t="s">
        <v>31162</v>
      </c>
      <c r="B7958">
        <v>35007027</v>
      </c>
      <c r="C7958">
        <v>1990</v>
      </c>
      <c r="D7958" t="s">
        <v>10709</v>
      </c>
      <c r="E7958" t="s">
        <v>10722</v>
      </c>
      <c r="F7958" t="s">
        <v>141</v>
      </c>
      <c r="G7958" t="s">
        <v>3</v>
      </c>
      <c r="H7958">
        <v>12</v>
      </c>
      <c r="I7958">
        <v>65</v>
      </c>
      <c r="J7958">
        <v>2021</v>
      </c>
      <c r="K7958">
        <v>257</v>
      </c>
      <c r="L7958" t="s">
        <v>23185</v>
      </c>
      <c r="M7958" s="15" t="e">
        <f>IF(INDEX(#REF!,MATCH(Padrón!K7958,#REF!,0),MATCH(Padrón!J7958,#REF!,0))=K7958,"Sí","NO")</f>
        <v>#REF!</v>
      </c>
    </row>
    <row r="7959" spans="1:13" x14ac:dyDescent="0.25">
      <c r="A7959" t="s">
        <v>31163</v>
      </c>
      <c r="B7959">
        <v>16141984</v>
      </c>
      <c r="C7959">
        <v>1963</v>
      </c>
      <c r="D7959" t="s">
        <v>10709</v>
      </c>
      <c r="E7959" t="s">
        <v>10723</v>
      </c>
      <c r="F7959" t="s">
        <v>10724</v>
      </c>
      <c r="G7959" t="s">
        <v>10</v>
      </c>
      <c r="H7959">
        <v>12</v>
      </c>
      <c r="I7959">
        <v>65</v>
      </c>
      <c r="J7959">
        <v>2021</v>
      </c>
      <c r="K7959">
        <v>258</v>
      </c>
      <c r="L7959" t="s">
        <v>23185</v>
      </c>
      <c r="M7959" s="15" t="e">
        <f>IF(INDEX(#REF!,MATCH(Padrón!K7959,#REF!,0),MATCH(Padrón!J7959,#REF!,0))=K7959,"Sí","NO")</f>
        <v>#REF!</v>
      </c>
    </row>
    <row r="7960" spans="1:13" x14ac:dyDescent="0.25">
      <c r="A7960" t="s">
        <v>31164</v>
      </c>
      <c r="B7960">
        <v>23882584</v>
      </c>
      <c r="C7960">
        <v>1974</v>
      </c>
      <c r="D7960" t="s">
        <v>10709</v>
      </c>
      <c r="E7960" t="s">
        <v>10725</v>
      </c>
      <c r="F7960" t="s">
        <v>1409</v>
      </c>
      <c r="G7960" t="s">
        <v>3</v>
      </c>
      <c r="H7960">
        <v>12</v>
      </c>
      <c r="I7960">
        <v>65</v>
      </c>
      <c r="J7960">
        <v>2021</v>
      </c>
      <c r="K7960">
        <v>259</v>
      </c>
      <c r="L7960" t="s">
        <v>23185</v>
      </c>
      <c r="M7960" s="15" t="e">
        <f>IF(INDEX(#REF!,MATCH(Padrón!K7960,#REF!,0),MATCH(Padrón!J7960,#REF!,0))=K7960,"Sí","NO")</f>
        <v>#REF!</v>
      </c>
    </row>
    <row r="7961" spans="1:13" x14ac:dyDescent="0.25">
      <c r="A7961" t="s">
        <v>31165</v>
      </c>
      <c r="B7961">
        <v>31811290</v>
      </c>
      <c r="C7961">
        <v>1985</v>
      </c>
      <c r="D7961" t="s">
        <v>10709</v>
      </c>
      <c r="E7961" t="s">
        <v>10726</v>
      </c>
      <c r="F7961" t="s">
        <v>612</v>
      </c>
      <c r="G7961" t="s">
        <v>3</v>
      </c>
      <c r="H7961">
        <v>12</v>
      </c>
      <c r="I7961">
        <v>65</v>
      </c>
      <c r="J7961">
        <v>2021</v>
      </c>
      <c r="K7961">
        <v>260</v>
      </c>
      <c r="L7961" t="s">
        <v>23185</v>
      </c>
      <c r="M7961" s="15" t="e">
        <f>IF(INDEX(#REF!,MATCH(Padrón!K7961,#REF!,0),MATCH(Padrón!J7961,#REF!,0))=K7961,"Sí","NO")</f>
        <v>#REF!</v>
      </c>
    </row>
    <row r="7962" spans="1:13" x14ac:dyDescent="0.25">
      <c r="A7962" t="s">
        <v>31166</v>
      </c>
      <c r="B7962">
        <v>41304059</v>
      </c>
      <c r="C7962">
        <v>1998</v>
      </c>
      <c r="D7962" t="s">
        <v>10709</v>
      </c>
      <c r="E7962" t="s">
        <v>10727</v>
      </c>
      <c r="F7962" t="s">
        <v>889</v>
      </c>
      <c r="G7962" t="s">
        <v>3</v>
      </c>
      <c r="H7962">
        <v>12</v>
      </c>
      <c r="I7962">
        <v>65</v>
      </c>
      <c r="J7962">
        <v>2021</v>
      </c>
      <c r="K7962">
        <v>261</v>
      </c>
      <c r="L7962" t="s">
        <v>23185</v>
      </c>
      <c r="M7962" s="15" t="e">
        <f>IF(INDEX(#REF!,MATCH(Padrón!K7962,#REF!,0),MATCH(Padrón!J7962,#REF!,0))=K7962,"Sí","NO")</f>
        <v>#REF!</v>
      </c>
    </row>
    <row r="7963" spans="1:13" x14ac:dyDescent="0.25">
      <c r="A7963" t="s">
        <v>31167</v>
      </c>
      <c r="B7963">
        <v>10934662</v>
      </c>
      <c r="C7963">
        <v>1954</v>
      </c>
      <c r="D7963" t="s">
        <v>10709</v>
      </c>
      <c r="E7963" t="s">
        <v>5465</v>
      </c>
      <c r="F7963" t="s">
        <v>154</v>
      </c>
      <c r="G7963" t="s">
        <v>3</v>
      </c>
      <c r="H7963">
        <v>12</v>
      </c>
      <c r="I7963">
        <v>65</v>
      </c>
      <c r="J7963">
        <v>2021</v>
      </c>
      <c r="K7963">
        <v>262</v>
      </c>
      <c r="L7963" t="s">
        <v>23185</v>
      </c>
      <c r="M7963" s="15" t="e">
        <f>IF(INDEX(#REF!,MATCH(Padrón!K7963,#REF!,0),MATCH(Padrón!J7963,#REF!,0))=K7963,"Sí","NO")</f>
        <v>#REF!</v>
      </c>
    </row>
    <row r="7964" spans="1:13" x14ac:dyDescent="0.25">
      <c r="A7964" t="s">
        <v>31168</v>
      </c>
      <c r="B7964">
        <v>36457882</v>
      </c>
      <c r="C7964">
        <v>1992</v>
      </c>
      <c r="D7964" t="s">
        <v>10709</v>
      </c>
      <c r="E7964" t="s">
        <v>10728</v>
      </c>
      <c r="F7964" t="s">
        <v>2498</v>
      </c>
      <c r="G7964" t="s">
        <v>10</v>
      </c>
      <c r="H7964">
        <v>12</v>
      </c>
      <c r="I7964">
        <v>65</v>
      </c>
      <c r="J7964">
        <v>2021</v>
      </c>
      <c r="K7964">
        <v>263</v>
      </c>
      <c r="L7964" t="s">
        <v>23185</v>
      </c>
      <c r="M7964" s="15" t="e">
        <f>IF(INDEX(#REF!,MATCH(Padrón!K7964,#REF!,0),MATCH(Padrón!J7964,#REF!,0))=K7964,"Sí","NO")</f>
        <v>#REF!</v>
      </c>
    </row>
    <row r="7965" spans="1:13" x14ac:dyDescent="0.25">
      <c r="A7965" t="s">
        <v>31169</v>
      </c>
      <c r="B7965">
        <v>38189104</v>
      </c>
      <c r="C7965">
        <v>1995</v>
      </c>
      <c r="D7965" t="s">
        <v>10709</v>
      </c>
      <c r="E7965" t="s">
        <v>10729</v>
      </c>
      <c r="F7965" t="s">
        <v>10730</v>
      </c>
      <c r="G7965" t="s">
        <v>3</v>
      </c>
      <c r="H7965">
        <v>12</v>
      </c>
      <c r="I7965">
        <v>65</v>
      </c>
      <c r="J7965">
        <v>2021</v>
      </c>
      <c r="K7965">
        <v>264</v>
      </c>
      <c r="L7965" t="s">
        <v>23185</v>
      </c>
      <c r="M7965" s="15" t="e">
        <f>IF(INDEX(#REF!,MATCH(Padrón!K7965,#REF!,0),MATCH(Padrón!J7965,#REF!,0))=K7965,"Sí","NO")</f>
        <v>#REF!</v>
      </c>
    </row>
    <row r="7966" spans="1:13" x14ac:dyDescent="0.25">
      <c r="A7966" t="s">
        <v>31170</v>
      </c>
      <c r="B7966">
        <v>25955544</v>
      </c>
      <c r="C7966">
        <v>1977</v>
      </c>
      <c r="D7966" t="s">
        <v>10709</v>
      </c>
      <c r="E7966" t="s">
        <v>7451</v>
      </c>
      <c r="F7966" t="s">
        <v>856</v>
      </c>
      <c r="G7966" t="s">
        <v>3</v>
      </c>
      <c r="H7966">
        <v>12</v>
      </c>
      <c r="I7966">
        <v>65</v>
      </c>
      <c r="J7966">
        <v>2021</v>
      </c>
      <c r="K7966">
        <v>265</v>
      </c>
      <c r="L7966" t="s">
        <v>23185</v>
      </c>
      <c r="M7966" s="15" t="e">
        <f>IF(INDEX(#REF!,MATCH(Padrón!K7966,#REF!,0),MATCH(Padrón!J7966,#REF!,0))=K7966,"Sí","NO")</f>
        <v>#REF!</v>
      </c>
    </row>
    <row r="7967" spans="1:13" x14ac:dyDescent="0.25">
      <c r="A7967" t="s">
        <v>31171</v>
      </c>
      <c r="B7967">
        <v>24123376</v>
      </c>
      <c r="C7967">
        <v>1975</v>
      </c>
      <c r="D7967" t="s">
        <v>10709</v>
      </c>
      <c r="E7967" t="s">
        <v>217</v>
      </c>
      <c r="F7967" t="s">
        <v>896</v>
      </c>
      <c r="G7967" t="s">
        <v>10</v>
      </c>
      <c r="H7967">
        <v>12</v>
      </c>
      <c r="I7967">
        <v>65</v>
      </c>
      <c r="J7967">
        <v>2021</v>
      </c>
      <c r="K7967">
        <v>266</v>
      </c>
      <c r="L7967" t="s">
        <v>23185</v>
      </c>
      <c r="M7967" s="15" t="e">
        <f>IF(INDEX(#REF!,MATCH(Padrón!K7967,#REF!,0),MATCH(Padrón!J7967,#REF!,0))=K7967,"Sí","NO")</f>
        <v>#REF!</v>
      </c>
    </row>
    <row r="7968" spans="1:13" x14ac:dyDescent="0.25">
      <c r="A7968" t="s">
        <v>31172</v>
      </c>
      <c r="B7968">
        <v>46167717</v>
      </c>
      <c r="C7968">
        <v>2004</v>
      </c>
      <c r="D7968" t="s">
        <v>10709</v>
      </c>
      <c r="E7968" t="s">
        <v>217</v>
      </c>
      <c r="F7968" t="s">
        <v>10731</v>
      </c>
      <c r="G7968" t="s">
        <v>3</v>
      </c>
      <c r="H7968">
        <v>12</v>
      </c>
      <c r="I7968">
        <v>65</v>
      </c>
      <c r="J7968">
        <v>2021</v>
      </c>
      <c r="K7968">
        <v>267</v>
      </c>
      <c r="L7968" t="s">
        <v>23185</v>
      </c>
      <c r="M7968" s="15" t="e">
        <f>IF(INDEX(#REF!,MATCH(Padrón!K7968,#REF!,0),MATCH(Padrón!J7968,#REF!,0))=K7968,"Sí","NO")</f>
        <v>#REF!</v>
      </c>
    </row>
    <row r="7969" spans="1:13" x14ac:dyDescent="0.25">
      <c r="A7969" t="s">
        <v>31173</v>
      </c>
      <c r="B7969">
        <v>21684204</v>
      </c>
      <c r="C7969">
        <v>1970</v>
      </c>
      <c r="D7969" t="s">
        <v>10709</v>
      </c>
      <c r="E7969" t="s">
        <v>1468</v>
      </c>
      <c r="F7969" t="s">
        <v>907</v>
      </c>
      <c r="G7969" t="s">
        <v>3</v>
      </c>
      <c r="H7969">
        <v>12</v>
      </c>
      <c r="I7969">
        <v>65</v>
      </c>
      <c r="J7969">
        <v>2021</v>
      </c>
      <c r="K7969">
        <v>268</v>
      </c>
      <c r="L7969" t="s">
        <v>23185</v>
      </c>
      <c r="M7969" s="15" t="e">
        <f>IF(INDEX(#REF!,MATCH(Padrón!K7969,#REF!,0),MATCH(Padrón!J7969,#REF!,0))=K7969,"Sí","NO")</f>
        <v>#REF!</v>
      </c>
    </row>
    <row r="7970" spans="1:13" x14ac:dyDescent="0.25">
      <c r="A7970" t="s">
        <v>31174</v>
      </c>
      <c r="B7970">
        <v>42466982</v>
      </c>
      <c r="C7970">
        <v>1999</v>
      </c>
      <c r="D7970" t="s">
        <v>10709</v>
      </c>
      <c r="E7970" t="s">
        <v>1750</v>
      </c>
      <c r="F7970" t="s">
        <v>3137</v>
      </c>
      <c r="G7970" t="s">
        <v>3</v>
      </c>
      <c r="H7970">
        <v>12</v>
      </c>
      <c r="I7970">
        <v>65</v>
      </c>
      <c r="J7970">
        <v>2021</v>
      </c>
      <c r="K7970">
        <v>269</v>
      </c>
      <c r="L7970" t="s">
        <v>23185</v>
      </c>
      <c r="M7970" s="15" t="e">
        <f>IF(INDEX(#REF!,MATCH(Padrón!K7970,#REF!,0),MATCH(Padrón!J7970,#REF!,0))=K7970,"Sí","NO")</f>
        <v>#REF!</v>
      </c>
    </row>
    <row r="7971" spans="1:13" x14ac:dyDescent="0.25">
      <c r="A7971" t="s">
        <v>31175</v>
      </c>
      <c r="B7971">
        <v>46854152</v>
      </c>
      <c r="C7971">
        <v>2006</v>
      </c>
      <c r="D7971" t="s">
        <v>10709</v>
      </c>
      <c r="E7971" t="s">
        <v>10732</v>
      </c>
      <c r="F7971" t="s">
        <v>3367</v>
      </c>
      <c r="G7971" t="s">
        <v>3</v>
      </c>
      <c r="H7971">
        <v>12</v>
      </c>
      <c r="I7971">
        <v>65</v>
      </c>
      <c r="J7971">
        <v>2021</v>
      </c>
      <c r="K7971">
        <v>270</v>
      </c>
      <c r="L7971" t="s">
        <v>23185</v>
      </c>
      <c r="M7971" s="15" t="e">
        <f>IF(INDEX(#REF!,MATCH(Padrón!K7971,#REF!,0),MATCH(Padrón!J7971,#REF!,0))=K7971,"Sí","NO")</f>
        <v>#REF!</v>
      </c>
    </row>
    <row r="7972" spans="1:13" x14ac:dyDescent="0.25">
      <c r="A7972" t="s">
        <v>31176</v>
      </c>
      <c r="B7972">
        <v>29840082</v>
      </c>
      <c r="C7972">
        <v>1982</v>
      </c>
      <c r="D7972" t="s">
        <v>10709</v>
      </c>
      <c r="E7972" t="s">
        <v>10733</v>
      </c>
      <c r="F7972" t="s">
        <v>3723</v>
      </c>
      <c r="G7972" t="s">
        <v>10</v>
      </c>
      <c r="H7972">
        <v>12</v>
      </c>
      <c r="I7972">
        <v>65</v>
      </c>
      <c r="J7972">
        <v>2021</v>
      </c>
      <c r="K7972">
        <v>271</v>
      </c>
      <c r="L7972" t="s">
        <v>23185</v>
      </c>
      <c r="M7972" s="15" t="e">
        <f>IF(INDEX(#REF!,MATCH(Padrón!K7972,#REF!,0),MATCH(Padrón!J7972,#REF!,0))=K7972,"Sí","NO")</f>
        <v>#REF!</v>
      </c>
    </row>
    <row r="7973" spans="1:13" x14ac:dyDescent="0.25">
      <c r="A7973" t="s">
        <v>31177</v>
      </c>
      <c r="B7973">
        <v>45451286</v>
      </c>
      <c r="C7973">
        <v>2004</v>
      </c>
      <c r="D7973" t="s">
        <v>10709</v>
      </c>
      <c r="E7973" t="s">
        <v>10734</v>
      </c>
      <c r="F7973" t="s">
        <v>2498</v>
      </c>
      <c r="G7973" t="s">
        <v>3</v>
      </c>
      <c r="H7973">
        <v>12</v>
      </c>
      <c r="I7973">
        <v>65</v>
      </c>
      <c r="J7973">
        <v>2021</v>
      </c>
      <c r="K7973">
        <v>272</v>
      </c>
      <c r="L7973" t="s">
        <v>23185</v>
      </c>
      <c r="M7973" s="15" t="e">
        <f>IF(INDEX(#REF!,MATCH(Padrón!K7973,#REF!,0),MATCH(Padrón!J7973,#REF!,0))=K7973,"Sí","NO")</f>
        <v>#REF!</v>
      </c>
    </row>
    <row r="7974" spans="1:13" x14ac:dyDescent="0.25">
      <c r="A7974" t="s">
        <v>31178</v>
      </c>
      <c r="B7974">
        <v>13123403</v>
      </c>
      <c r="C7974">
        <v>1959</v>
      </c>
      <c r="D7974" t="s">
        <v>10709</v>
      </c>
      <c r="E7974" t="s">
        <v>10735</v>
      </c>
      <c r="F7974" t="s">
        <v>10736</v>
      </c>
      <c r="G7974" t="s">
        <v>3</v>
      </c>
      <c r="H7974">
        <v>12</v>
      </c>
      <c r="I7974">
        <v>65</v>
      </c>
      <c r="J7974">
        <v>2021</v>
      </c>
      <c r="K7974">
        <v>273</v>
      </c>
      <c r="L7974" t="s">
        <v>23185</v>
      </c>
      <c r="M7974" s="15" t="e">
        <f>IF(INDEX(#REF!,MATCH(Padrón!K7974,#REF!,0),MATCH(Padrón!J7974,#REF!,0))=K7974,"Sí","NO")</f>
        <v>#REF!</v>
      </c>
    </row>
    <row r="7975" spans="1:13" x14ac:dyDescent="0.25">
      <c r="A7975" t="s">
        <v>31179</v>
      </c>
      <c r="B7975">
        <v>8101707</v>
      </c>
      <c r="C7975">
        <v>1949</v>
      </c>
      <c r="D7975" t="s">
        <v>10709</v>
      </c>
      <c r="E7975" t="s">
        <v>1652</v>
      </c>
      <c r="F7975" t="s">
        <v>10737</v>
      </c>
      <c r="G7975" t="s">
        <v>3</v>
      </c>
      <c r="H7975">
        <v>12</v>
      </c>
      <c r="I7975">
        <v>65</v>
      </c>
      <c r="J7975">
        <v>2021</v>
      </c>
      <c r="K7975">
        <v>274</v>
      </c>
      <c r="L7975" t="s">
        <v>23185</v>
      </c>
      <c r="M7975" s="15" t="e">
        <f>IF(INDEX(#REF!,MATCH(Padrón!K7975,#REF!,0),MATCH(Padrón!J7975,#REF!,0))=K7975,"Sí","NO")</f>
        <v>#REF!</v>
      </c>
    </row>
    <row r="7976" spans="1:13" x14ac:dyDescent="0.25">
      <c r="A7976" t="s">
        <v>31180</v>
      </c>
      <c r="B7976">
        <v>27429803</v>
      </c>
      <c r="C7976">
        <v>1979</v>
      </c>
      <c r="D7976" t="s">
        <v>10709</v>
      </c>
      <c r="E7976" t="s">
        <v>5066</v>
      </c>
      <c r="F7976" t="s">
        <v>10738</v>
      </c>
      <c r="G7976" t="s">
        <v>3</v>
      </c>
      <c r="H7976">
        <v>12</v>
      </c>
      <c r="I7976">
        <v>65</v>
      </c>
      <c r="J7976">
        <v>2021</v>
      </c>
      <c r="K7976">
        <v>275</v>
      </c>
      <c r="L7976" t="s">
        <v>23185</v>
      </c>
      <c r="M7976" s="15" t="e">
        <f>IF(INDEX(#REF!,MATCH(Padrón!K7976,#REF!,0),MATCH(Padrón!J7976,#REF!,0))=K7976,"Sí","NO")</f>
        <v>#REF!</v>
      </c>
    </row>
    <row r="7977" spans="1:13" x14ac:dyDescent="0.25">
      <c r="A7977" t="s">
        <v>31181</v>
      </c>
      <c r="B7977">
        <v>35007273</v>
      </c>
      <c r="C7977">
        <v>1990</v>
      </c>
      <c r="D7977" t="s">
        <v>10709</v>
      </c>
      <c r="E7977" t="s">
        <v>3325</v>
      </c>
      <c r="F7977" t="s">
        <v>2710</v>
      </c>
      <c r="G7977" t="s">
        <v>10</v>
      </c>
      <c r="H7977">
        <v>12</v>
      </c>
      <c r="I7977">
        <v>65</v>
      </c>
      <c r="J7977">
        <v>2021</v>
      </c>
      <c r="K7977">
        <v>276</v>
      </c>
      <c r="L7977" t="s">
        <v>23185</v>
      </c>
      <c r="M7977" s="15" t="e">
        <f>IF(INDEX(#REF!,MATCH(Padrón!K7977,#REF!,0),MATCH(Padrón!J7977,#REF!,0))=K7977,"Sí","NO")</f>
        <v>#REF!</v>
      </c>
    </row>
    <row r="7978" spans="1:13" x14ac:dyDescent="0.25">
      <c r="A7978" t="s">
        <v>31182</v>
      </c>
      <c r="B7978">
        <v>33853841</v>
      </c>
      <c r="C7978">
        <v>1988</v>
      </c>
      <c r="D7978" t="s">
        <v>10709</v>
      </c>
      <c r="E7978" t="s">
        <v>7331</v>
      </c>
      <c r="F7978" t="s">
        <v>10739</v>
      </c>
      <c r="G7978" t="s">
        <v>3</v>
      </c>
      <c r="H7978">
        <v>12</v>
      </c>
      <c r="I7978">
        <v>65</v>
      </c>
      <c r="J7978">
        <v>2021</v>
      </c>
      <c r="K7978">
        <v>277</v>
      </c>
      <c r="L7978" t="s">
        <v>23185</v>
      </c>
      <c r="M7978" s="15" t="e">
        <f>IF(INDEX(#REF!,MATCH(Padrón!K7978,#REF!,0),MATCH(Padrón!J7978,#REF!,0))=K7978,"Sí","NO")</f>
        <v>#REF!</v>
      </c>
    </row>
    <row r="7979" spans="1:13" x14ac:dyDescent="0.25">
      <c r="A7979" t="s">
        <v>31183</v>
      </c>
      <c r="B7979">
        <v>30211889</v>
      </c>
      <c r="C7979">
        <v>1983</v>
      </c>
      <c r="D7979" t="s">
        <v>10709</v>
      </c>
      <c r="E7979" t="s">
        <v>10740</v>
      </c>
      <c r="F7979" t="s">
        <v>481</v>
      </c>
      <c r="G7979" t="s">
        <v>3</v>
      </c>
      <c r="H7979">
        <v>12</v>
      </c>
      <c r="I7979">
        <v>65</v>
      </c>
      <c r="J7979">
        <v>2021</v>
      </c>
      <c r="K7979">
        <v>278</v>
      </c>
      <c r="L7979" t="s">
        <v>23185</v>
      </c>
      <c r="M7979" s="15" t="e">
        <f>IF(INDEX(#REF!,MATCH(Padrón!K7979,#REF!,0),MATCH(Padrón!J7979,#REF!,0))=K7979,"Sí","NO")</f>
        <v>#REF!</v>
      </c>
    </row>
    <row r="7980" spans="1:13" x14ac:dyDescent="0.25">
      <c r="A7980" t="s">
        <v>31184</v>
      </c>
      <c r="B7980">
        <v>36199908</v>
      </c>
      <c r="C7980">
        <v>1991</v>
      </c>
      <c r="D7980" t="s">
        <v>10709</v>
      </c>
      <c r="E7980" t="s">
        <v>10741</v>
      </c>
      <c r="F7980" t="s">
        <v>10742</v>
      </c>
      <c r="G7980" t="s">
        <v>3</v>
      </c>
      <c r="H7980">
        <v>12</v>
      </c>
      <c r="I7980">
        <v>65</v>
      </c>
      <c r="J7980">
        <v>2021</v>
      </c>
      <c r="K7980">
        <v>279</v>
      </c>
      <c r="L7980" t="s">
        <v>23185</v>
      </c>
      <c r="M7980" s="15" t="e">
        <f>IF(INDEX(#REF!,MATCH(Padrón!K7980,#REF!,0),MATCH(Padrón!J7980,#REF!,0))=K7980,"Sí","NO")</f>
        <v>#REF!</v>
      </c>
    </row>
    <row r="7981" spans="1:13" x14ac:dyDescent="0.25">
      <c r="A7981" t="s">
        <v>31185</v>
      </c>
      <c r="B7981">
        <v>28313047</v>
      </c>
      <c r="C7981">
        <v>1980</v>
      </c>
      <c r="D7981" t="s">
        <v>10709</v>
      </c>
      <c r="E7981" t="s">
        <v>10743</v>
      </c>
      <c r="F7981" t="s">
        <v>10744</v>
      </c>
      <c r="G7981" t="s">
        <v>10</v>
      </c>
      <c r="H7981">
        <v>12</v>
      </c>
      <c r="I7981">
        <v>65</v>
      </c>
      <c r="J7981">
        <v>2021</v>
      </c>
      <c r="K7981">
        <v>280</v>
      </c>
      <c r="L7981" t="s">
        <v>23185</v>
      </c>
      <c r="M7981" s="15" t="e">
        <f>IF(INDEX(#REF!,MATCH(Padrón!K7981,#REF!,0),MATCH(Padrón!J7981,#REF!,0))=K7981,"Sí","NO")</f>
        <v>#REF!</v>
      </c>
    </row>
    <row r="7982" spans="1:13" x14ac:dyDescent="0.25">
      <c r="A7982" t="s">
        <v>31186</v>
      </c>
      <c r="B7982">
        <v>20264398</v>
      </c>
      <c r="C7982">
        <v>1968</v>
      </c>
      <c r="D7982" t="s">
        <v>10709</v>
      </c>
      <c r="E7982" t="s">
        <v>726</v>
      </c>
      <c r="F7982" t="s">
        <v>10745</v>
      </c>
      <c r="G7982" t="s">
        <v>3</v>
      </c>
      <c r="H7982">
        <v>12</v>
      </c>
      <c r="I7982">
        <v>65</v>
      </c>
      <c r="J7982">
        <v>2021</v>
      </c>
      <c r="K7982">
        <v>281</v>
      </c>
      <c r="L7982" t="s">
        <v>23185</v>
      </c>
      <c r="M7982" s="15" t="e">
        <f>IF(INDEX(#REF!,MATCH(Padrón!K7982,#REF!,0),MATCH(Padrón!J7982,#REF!,0))=K7982,"Sí","NO")</f>
        <v>#REF!</v>
      </c>
    </row>
    <row r="7983" spans="1:13" x14ac:dyDescent="0.25">
      <c r="A7983" t="s">
        <v>31187</v>
      </c>
      <c r="B7983">
        <v>25017013</v>
      </c>
      <c r="C7983">
        <v>1975</v>
      </c>
      <c r="D7983" t="s">
        <v>10709</v>
      </c>
      <c r="E7983" t="s">
        <v>10746</v>
      </c>
      <c r="F7983" t="s">
        <v>889</v>
      </c>
      <c r="G7983" t="s">
        <v>3</v>
      </c>
      <c r="H7983">
        <v>12</v>
      </c>
      <c r="I7983">
        <v>65</v>
      </c>
      <c r="J7983">
        <v>2021</v>
      </c>
      <c r="K7983">
        <v>282</v>
      </c>
      <c r="L7983" t="s">
        <v>23185</v>
      </c>
      <c r="M7983" s="15" t="e">
        <f>IF(INDEX(#REF!,MATCH(Padrón!K7983,#REF!,0),MATCH(Padrón!J7983,#REF!,0))=K7983,"Sí","NO")</f>
        <v>#REF!</v>
      </c>
    </row>
    <row r="7984" spans="1:13" x14ac:dyDescent="0.25">
      <c r="A7984" t="s">
        <v>31188</v>
      </c>
      <c r="B7984">
        <v>31811261</v>
      </c>
      <c r="C7984">
        <v>1985</v>
      </c>
      <c r="D7984" t="s">
        <v>10709</v>
      </c>
      <c r="E7984" t="s">
        <v>10747</v>
      </c>
      <c r="F7984" t="s">
        <v>223</v>
      </c>
      <c r="G7984" t="s">
        <v>3</v>
      </c>
      <c r="H7984">
        <v>12</v>
      </c>
      <c r="I7984">
        <v>65</v>
      </c>
      <c r="J7984">
        <v>2021</v>
      </c>
      <c r="K7984">
        <v>283</v>
      </c>
      <c r="L7984" t="s">
        <v>23185</v>
      </c>
      <c r="M7984" s="15" t="e">
        <f>IF(INDEX(#REF!,MATCH(Padrón!K7984,#REF!,0),MATCH(Padrón!J7984,#REF!,0))=K7984,"Sí","NO")</f>
        <v>#REF!</v>
      </c>
    </row>
    <row r="7985" spans="1:13" x14ac:dyDescent="0.25">
      <c r="A7985" t="s">
        <v>31189</v>
      </c>
      <c r="B7985">
        <v>47596369</v>
      </c>
      <c r="C7985">
        <v>2007</v>
      </c>
      <c r="D7985" t="s">
        <v>10709</v>
      </c>
      <c r="E7985" t="s">
        <v>10748</v>
      </c>
      <c r="F7985" t="s">
        <v>910</v>
      </c>
      <c r="G7985" t="s">
        <v>3</v>
      </c>
      <c r="H7985">
        <v>12</v>
      </c>
      <c r="I7985">
        <v>65</v>
      </c>
      <c r="J7985">
        <v>2021</v>
      </c>
      <c r="K7985">
        <v>284</v>
      </c>
      <c r="L7985" t="s">
        <v>23185</v>
      </c>
      <c r="M7985" s="15" t="e">
        <f>IF(INDEX(#REF!,MATCH(Padrón!K7985,#REF!,0),MATCH(Padrón!J7985,#REF!,0))=K7985,"Sí","NO")</f>
        <v>#REF!</v>
      </c>
    </row>
    <row r="7986" spans="1:13" x14ac:dyDescent="0.25">
      <c r="A7986" t="s">
        <v>31190</v>
      </c>
      <c r="B7986">
        <v>30488772</v>
      </c>
      <c r="C7986">
        <v>1983</v>
      </c>
      <c r="D7986" t="s">
        <v>10709</v>
      </c>
      <c r="E7986" t="s">
        <v>10749</v>
      </c>
      <c r="F7986" t="s">
        <v>22</v>
      </c>
      <c r="G7986" t="s">
        <v>10</v>
      </c>
      <c r="H7986">
        <v>12</v>
      </c>
      <c r="I7986">
        <v>65</v>
      </c>
      <c r="J7986">
        <v>2021</v>
      </c>
      <c r="K7986">
        <v>285</v>
      </c>
      <c r="L7986" t="s">
        <v>23185</v>
      </c>
      <c r="M7986" s="15" t="e">
        <f>IF(INDEX(#REF!,MATCH(Padrón!K7986,#REF!,0),MATCH(Padrón!J7986,#REF!,0))=K7986,"Sí","NO")</f>
        <v>#REF!</v>
      </c>
    </row>
    <row r="7987" spans="1:13" x14ac:dyDescent="0.25">
      <c r="A7987" t="s">
        <v>31191</v>
      </c>
      <c r="B7987">
        <v>34734932</v>
      </c>
      <c r="C7987">
        <v>1989</v>
      </c>
      <c r="D7987" t="s">
        <v>10709</v>
      </c>
      <c r="E7987" t="s">
        <v>730</v>
      </c>
      <c r="F7987" t="s">
        <v>10750</v>
      </c>
      <c r="G7987" t="s">
        <v>3</v>
      </c>
      <c r="H7987">
        <v>12</v>
      </c>
      <c r="I7987">
        <v>65</v>
      </c>
      <c r="J7987">
        <v>2021</v>
      </c>
      <c r="K7987">
        <v>286</v>
      </c>
      <c r="L7987" t="s">
        <v>23185</v>
      </c>
      <c r="M7987" s="15" t="e">
        <f>IF(INDEX(#REF!,MATCH(Padrón!K7987,#REF!,0),MATCH(Padrón!J7987,#REF!,0))=K7987,"Sí","NO")</f>
        <v>#REF!</v>
      </c>
    </row>
    <row r="7988" spans="1:13" x14ac:dyDescent="0.25">
      <c r="A7988" t="s">
        <v>31192</v>
      </c>
      <c r="B7988">
        <v>11359886</v>
      </c>
      <c r="C7988">
        <v>1955</v>
      </c>
      <c r="D7988" t="s">
        <v>10709</v>
      </c>
      <c r="E7988" t="s">
        <v>10751</v>
      </c>
      <c r="F7988" t="s">
        <v>31</v>
      </c>
      <c r="G7988" t="s">
        <v>3</v>
      </c>
      <c r="H7988">
        <v>12</v>
      </c>
      <c r="I7988">
        <v>65</v>
      </c>
      <c r="J7988">
        <v>2021</v>
      </c>
      <c r="K7988">
        <v>287</v>
      </c>
      <c r="L7988" t="s">
        <v>23185</v>
      </c>
      <c r="M7988" s="15" t="e">
        <f>IF(INDEX(#REF!,MATCH(Padrón!K7988,#REF!,0),MATCH(Padrón!J7988,#REF!,0))=K7988,"Sí","NO")</f>
        <v>#REF!</v>
      </c>
    </row>
    <row r="7989" spans="1:13" x14ac:dyDescent="0.25">
      <c r="A7989" t="s">
        <v>31193</v>
      </c>
      <c r="B7989">
        <v>31811382</v>
      </c>
      <c r="C7989">
        <v>1985</v>
      </c>
      <c r="D7989" t="s">
        <v>10709</v>
      </c>
      <c r="E7989" t="s">
        <v>10752</v>
      </c>
      <c r="F7989" t="s">
        <v>10753</v>
      </c>
      <c r="G7989" t="s">
        <v>27</v>
      </c>
      <c r="H7989">
        <v>12</v>
      </c>
      <c r="I7989">
        <v>65</v>
      </c>
      <c r="J7989">
        <v>2021</v>
      </c>
      <c r="K7989">
        <v>288</v>
      </c>
      <c r="L7989" t="s">
        <v>23185</v>
      </c>
      <c r="M7989" s="15" t="e">
        <f>IF(INDEX(#REF!,MATCH(Padrón!K7989,#REF!,0),MATCH(Padrón!J7989,#REF!,0))=K7989,"Sí","NO")</f>
        <v>#REF!</v>
      </c>
    </row>
    <row r="7990" spans="1:13" x14ac:dyDescent="0.25">
      <c r="A7990" t="s">
        <v>31194</v>
      </c>
      <c r="B7990">
        <v>31122613</v>
      </c>
      <c r="C7990">
        <v>1985</v>
      </c>
      <c r="D7990" t="s">
        <v>10709</v>
      </c>
      <c r="E7990" t="s">
        <v>10754</v>
      </c>
      <c r="F7990" t="s">
        <v>889</v>
      </c>
      <c r="G7990" t="s">
        <v>3</v>
      </c>
      <c r="H7990">
        <v>12</v>
      </c>
      <c r="I7990">
        <v>65</v>
      </c>
      <c r="J7990">
        <v>2021</v>
      </c>
      <c r="K7990">
        <v>289</v>
      </c>
      <c r="L7990" t="s">
        <v>23185</v>
      </c>
      <c r="M7990" s="15" t="e">
        <f>IF(INDEX(#REF!,MATCH(Padrón!K7990,#REF!,0),MATCH(Padrón!J7990,#REF!,0))=K7990,"Sí","NO")</f>
        <v>#REF!</v>
      </c>
    </row>
    <row r="7991" spans="1:13" x14ac:dyDescent="0.25">
      <c r="A7991" t="s">
        <v>31195</v>
      </c>
      <c r="B7991">
        <v>33853947</v>
      </c>
      <c r="C7991">
        <v>1988</v>
      </c>
      <c r="D7991" t="s">
        <v>10709</v>
      </c>
      <c r="E7991" t="s">
        <v>10755</v>
      </c>
      <c r="F7991" t="s">
        <v>292</v>
      </c>
      <c r="G7991" t="s">
        <v>3</v>
      </c>
      <c r="H7991">
        <v>12</v>
      </c>
      <c r="I7991">
        <v>65</v>
      </c>
      <c r="J7991">
        <v>2021</v>
      </c>
      <c r="K7991">
        <v>290</v>
      </c>
      <c r="L7991" t="s">
        <v>23185</v>
      </c>
      <c r="M7991" s="15" t="e">
        <f>IF(INDEX(#REF!,MATCH(Padrón!K7991,#REF!,0),MATCH(Padrón!J7991,#REF!,0))=K7991,"Sí","NO")</f>
        <v>#REF!</v>
      </c>
    </row>
    <row r="7992" spans="1:13" x14ac:dyDescent="0.25">
      <c r="A7992" t="s">
        <v>31196</v>
      </c>
      <c r="B7992">
        <v>32607924</v>
      </c>
      <c r="C7992">
        <v>1987</v>
      </c>
      <c r="D7992" t="s">
        <v>10709</v>
      </c>
      <c r="E7992" t="s">
        <v>10756</v>
      </c>
      <c r="F7992" t="s">
        <v>37</v>
      </c>
      <c r="G7992" t="s">
        <v>10</v>
      </c>
      <c r="H7992">
        <v>12</v>
      </c>
      <c r="I7992">
        <v>65</v>
      </c>
      <c r="J7992">
        <v>2021</v>
      </c>
      <c r="K7992">
        <v>291</v>
      </c>
      <c r="L7992" t="s">
        <v>23185</v>
      </c>
      <c r="M7992" s="15" t="e">
        <f>IF(INDEX(#REF!,MATCH(Padrón!K7992,#REF!,0),MATCH(Padrón!J7992,#REF!,0))=K7992,"Sí","NO")</f>
        <v>#REF!</v>
      </c>
    </row>
    <row r="7993" spans="1:13" x14ac:dyDescent="0.25">
      <c r="A7993" t="s">
        <v>31197</v>
      </c>
      <c r="B7993">
        <v>20459129</v>
      </c>
      <c r="C7993">
        <v>1968</v>
      </c>
      <c r="D7993" t="s">
        <v>10709</v>
      </c>
      <c r="E7993" t="s">
        <v>3350</v>
      </c>
      <c r="F7993" t="s">
        <v>10757</v>
      </c>
      <c r="G7993" t="s">
        <v>3</v>
      </c>
      <c r="H7993">
        <v>12</v>
      </c>
      <c r="I7993">
        <v>65</v>
      </c>
      <c r="J7993">
        <v>2021</v>
      </c>
      <c r="K7993">
        <v>292</v>
      </c>
      <c r="L7993" t="s">
        <v>23185</v>
      </c>
      <c r="M7993" s="15" t="e">
        <f>IF(INDEX(#REF!,MATCH(Padrón!K7993,#REF!,0),MATCH(Padrón!J7993,#REF!,0))=K7993,"Sí","NO")</f>
        <v>#REF!</v>
      </c>
    </row>
    <row r="7994" spans="1:13" x14ac:dyDescent="0.25">
      <c r="A7994" t="s">
        <v>31198</v>
      </c>
      <c r="B7994">
        <v>31572604</v>
      </c>
      <c r="C7994">
        <v>1985</v>
      </c>
      <c r="D7994" t="s">
        <v>10709</v>
      </c>
      <c r="E7994" t="s">
        <v>10758</v>
      </c>
      <c r="F7994" t="s">
        <v>481</v>
      </c>
      <c r="G7994" t="s">
        <v>3</v>
      </c>
      <c r="H7994">
        <v>12</v>
      </c>
      <c r="I7994">
        <v>65</v>
      </c>
      <c r="J7994">
        <v>2021</v>
      </c>
      <c r="K7994">
        <v>293</v>
      </c>
      <c r="L7994" t="s">
        <v>23185</v>
      </c>
      <c r="M7994" s="15" t="e">
        <f>IF(INDEX(#REF!,MATCH(Padrón!K7994,#REF!,0),MATCH(Padrón!J7994,#REF!,0))=K7994,"Sí","NO")</f>
        <v>#REF!</v>
      </c>
    </row>
    <row r="7995" spans="1:13" x14ac:dyDescent="0.25">
      <c r="A7995" t="s">
        <v>31199</v>
      </c>
      <c r="B7995">
        <v>34462827</v>
      </c>
      <c r="C7995">
        <v>1987</v>
      </c>
      <c r="D7995" t="s">
        <v>10709</v>
      </c>
      <c r="E7995" t="s">
        <v>10265</v>
      </c>
      <c r="F7995" t="s">
        <v>2498</v>
      </c>
      <c r="G7995" t="s">
        <v>3</v>
      </c>
      <c r="H7995">
        <v>12</v>
      </c>
      <c r="I7995">
        <v>65</v>
      </c>
      <c r="J7995">
        <v>2021</v>
      </c>
      <c r="K7995">
        <v>294</v>
      </c>
      <c r="L7995" t="s">
        <v>23185</v>
      </c>
      <c r="M7995" s="15" t="e">
        <f>IF(INDEX(#REF!,MATCH(Padrón!K7995,#REF!,0),MATCH(Padrón!J7995,#REF!,0))=K7995,"Sí","NO")</f>
        <v>#REF!</v>
      </c>
    </row>
    <row r="7996" spans="1:13" x14ac:dyDescent="0.25">
      <c r="A7996" t="s">
        <v>31200</v>
      </c>
      <c r="B7996">
        <v>14422560</v>
      </c>
      <c r="C7996">
        <v>1961</v>
      </c>
      <c r="D7996" t="s">
        <v>10709</v>
      </c>
      <c r="E7996" t="s">
        <v>6355</v>
      </c>
      <c r="F7996" t="s">
        <v>6634</v>
      </c>
      <c r="G7996" t="s">
        <v>117</v>
      </c>
      <c r="H7996">
        <v>12</v>
      </c>
      <c r="I7996">
        <v>65</v>
      </c>
      <c r="J7996">
        <v>2021</v>
      </c>
      <c r="K7996">
        <v>295</v>
      </c>
      <c r="L7996" t="s">
        <v>23185</v>
      </c>
      <c r="M7996" s="15" t="e">
        <f>IF(INDEX(#REF!,MATCH(Padrón!K7996,#REF!,0),MATCH(Padrón!J7996,#REF!,0))=K7996,"Sí","NO")</f>
        <v>#REF!</v>
      </c>
    </row>
    <row r="7997" spans="1:13" x14ac:dyDescent="0.25">
      <c r="A7997" t="s">
        <v>31201</v>
      </c>
      <c r="B7997">
        <v>5741554</v>
      </c>
      <c r="C7997">
        <v>1951</v>
      </c>
      <c r="D7997" t="s">
        <v>10709</v>
      </c>
      <c r="E7997" t="s">
        <v>10759</v>
      </c>
      <c r="F7997" t="s">
        <v>10760</v>
      </c>
      <c r="G7997" t="s">
        <v>3</v>
      </c>
      <c r="H7997">
        <v>12</v>
      </c>
      <c r="I7997">
        <v>65</v>
      </c>
      <c r="J7997">
        <v>2021</v>
      </c>
      <c r="K7997">
        <v>296</v>
      </c>
      <c r="L7997" t="s">
        <v>23185</v>
      </c>
      <c r="M7997" s="15" t="e">
        <f>IF(INDEX(#REF!,MATCH(Padrón!K7997,#REF!,0),MATCH(Padrón!J7997,#REF!,0))=K7997,"Sí","NO")</f>
        <v>#REF!</v>
      </c>
    </row>
    <row r="7998" spans="1:13" x14ac:dyDescent="0.25">
      <c r="A7998" t="s">
        <v>31202</v>
      </c>
      <c r="B7998">
        <v>44736891</v>
      </c>
      <c r="C7998">
        <v>2003</v>
      </c>
      <c r="D7998" t="s">
        <v>10709</v>
      </c>
      <c r="E7998" t="s">
        <v>10761</v>
      </c>
      <c r="F7998" t="s">
        <v>3367</v>
      </c>
      <c r="G7998" t="s">
        <v>3</v>
      </c>
      <c r="H7998">
        <v>12</v>
      </c>
      <c r="I7998">
        <v>65</v>
      </c>
      <c r="J7998">
        <v>2021</v>
      </c>
      <c r="K7998">
        <v>297</v>
      </c>
      <c r="L7998" t="s">
        <v>23185</v>
      </c>
      <c r="M7998" s="15" t="e">
        <f>IF(INDEX(#REF!,MATCH(Padrón!K7998,#REF!,0),MATCH(Padrón!J7998,#REF!,0))=K7998,"Sí","NO")</f>
        <v>#REF!</v>
      </c>
    </row>
    <row r="7999" spans="1:13" x14ac:dyDescent="0.25">
      <c r="A7999" t="s">
        <v>31203</v>
      </c>
      <c r="B7999">
        <v>37082094</v>
      </c>
      <c r="C7999">
        <v>1992</v>
      </c>
      <c r="D7999" t="s">
        <v>10709</v>
      </c>
      <c r="E7999" t="s">
        <v>10762</v>
      </c>
      <c r="F7999" t="s">
        <v>419</v>
      </c>
      <c r="G7999" t="s">
        <v>10</v>
      </c>
      <c r="H7999">
        <v>12</v>
      </c>
      <c r="I7999">
        <v>65</v>
      </c>
      <c r="J7999">
        <v>2021</v>
      </c>
      <c r="K7999">
        <v>298</v>
      </c>
      <c r="L7999" t="s">
        <v>23185</v>
      </c>
      <c r="M7999" s="15" t="e">
        <f>IF(INDEX(#REF!,MATCH(Padrón!K7999,#REF!,0),MATCH(Padrón!J7999,#REF!,0))=K7999,"Sí","NO")</f>
        <v>#REF!</v>
      </c>
    </row>
    <row r="8000" spans="1:13" x14ac:dyDescent="0.25">
      <c r="A8000" t="s">
        <v>31204</v>
      </c>
      <c r="B8000">
        <v>11326011</v>
      </c>
      <c r="C8000">
        <v>1954</v>
      </c>
      <c r="D8000" t="s">
        <v>10763</v>
      </c>
      <c r="E8000" t="s">
        <v>2008</v>
      </c>
      <c r="F8000" t="s">
        <v>2465</v>
      </c>
      <c r="G8000" t="s">
        <v>3</v>
      </c>
      <c r="H8000">
        <v>12</v>
      </c>
      <c r="I8000">
        <v>65</v>
      </c>
      <c r="J8000">
        <v>2021</v>
      </c>
      <c r="K8000">
        <v>299</v>
      </c>
      <c r="L8000" t="s">
        <v>23185</v>
      </c>
      <c r="M8000" s="15" t="e">
        <f>IF(INDEX(#REF!,MATCH(Padrón!K8000,#REF!,0),MATCH(Padrón!J8000,#REF!,0))=K8000,"Sí","NO")</f>
        <v>#REF!</v>
      </c>
    </row>
    <row r="8001" spans="1:13" x14ac:dyDescent="0.25">
      <c r="A8001" t="s">
        <v>31205</v>
      </c>
      <c r="B8001">
        <v>22354192</v>
      </c>
      <c r="C8001">
        <v>1972</v>
      </c>
      <c r="D8001" t="s">
        <v>10764</v>
      </c>
      <c r="E8001" t="s">
        <v>10765</v>
      </c>
      <c r="F8001" t="s">
        <v>10766</v>
      </c>
      <c r="G8001" t="s">
        <v>27</v>
      </c>
      <c r="H8001">
        <v>12</v>
      </c>
      <c r="I8001">
        <v>65</v>
      </c>
      <c r="J8001">
        <v>2021</v>
      </c>
      <c r="K8001">
        <v>300</v>
      </c>
      <c r="L8001" t="s">
        <v>23185</v>
      </c>
      <c r="M8001" s="15" t="e">
        <f>IF(INDEX(#REF!,MATCH(Padrón!K8001,#REF!,0),MATCH(Padrón!J8001,#REF!,0))=K8001,"Sí","NO")</f>
        <v>#REF!</v>
      </c>
    </row>
    <row r="8002" spans="1:13" x14ac:dyDescent="0.25">
      <c r="A8002" t="s">
        <v>31206</v>
      </c>
      <c r="B8002">
        <v>14168496</v>
      </c>
      <c r="C8002">
        <v>1961</v>
      </c>
      <c r="D8002" t="s">
        <v>10767</v>
      </c>
      <c r="E8002" t="s">
        <v>10768</v>
      </c>
      <c r="F8002" t="s">
        <v>10769</v>
      </c>
      <c r="G8002" t="s">
        <v>3</v>
      </c>
      <c r="H8002">
        <v>12</v>
      </c>
      <c r="I8002">
        <v>65</v>
      </c>
      <c r="J8002">
        <v>2021</v>
      </c>
      <c r="K8002">
        <v>301</v>
      </c>
      <c r="L8002" t="s">
        <v>23185</v>
      </c>
      <c r="M8002" s="15" t="e">
        <f>IF(INDEX(#REF!,MATCH(Padrón!K8002,#REF!,0),MATCH(Padrón!J8002,#REF!,0))=K8002,"Sí","NO")</f>
        <v>#REF!</v>
      </c>
    </row>
    <row r="8003" spans="1:13" x14ac:dyDescent="0.25">
      <c r="A8003" t="s">
        <v>31207</v>
      </c>
      <c r="B8003">
        <v>17878630</v>
      </c>
      <c r="C8003">
        <v>1966</v>
      </c>
      <c r="D8003" t="s">
        <v>10767</v>
      </c>
      <c r="E8003" t="s">
        <v>428</v>
      </c>
      <c r="F8003" t="s">
        <v>10770</v>
      </c>
      <c r="G8003" t="s">
        <v>3</v>
      </c>
      <c r="H8003">
        <v>12</v>
      </c>
      <c r="I8003">
        <v>65</v>
      </c>
      <c r="J8003">
        <v>2021</v>
      </c>
      <c r="K8003">
        <v>302</v>
      </c>
      <c r="L8003" t="s">
        <v>23185</v>
      </c>
      <c r="M8003" s="15" t="e">
        <f>IF(INDEX(#REF!,MATCH(Padrón!K8003,#REF!,0),MATCH(Padrón!J8003,#REF!,0))=K8003,"Sí","NO")</f>
        <v>#REF!</v>
      </c>
    </row>
    <row r="8004" spans="1:13" x14ac:dyDescent="0.25">
      <c r="A8004" t="s">
        <v>31208</v>
      </c>
      <c r="B8004">
        <v>41304086</v>
      </c>
      <c r="C8004">
        <v>1998</v>
      </c>
      <c r="D8004" t="s">
        <v>10771</v>
      </c>
      <c r="E8004" t="s">
        <v>10772</v>
      </c>
      <c r="F8004" t="s">
        <v>84</v>
      </c>
      <c r="G8004" t="s">
        <v>10</v>
      </c>
      <c r="H8004">
        <v>12</v>
      </c>
      <c r="I8004">
        <v>65</v>
      </c>
      <c r="J8004">
        <v>2021</v>
      </c>
      <c r="K8004">
        <v>303</v>
      </c>
      <c r="L8004" t="s">
        <v>23185</v>
      </c>
      <c r="M8004" s="15" t="e">
        <f>IF(INDEX(#REF!,MATCH(Padrón!K8004,#REF!,0),MATCH(Padrón!J8004,#REF!,0))=K8004,"Sí","NO")</f>
        <v>#REF!</v>
      </c>
    </row>
    <row r="8005" spans="1:13" x14ac:dyDescent="0.25">
      <c r="A8005" t="s">
        <v>31209</v>
      </c>
      <c r="B8005">
        <v>22125158</v>
      </c>
      <c r="C8005">
        <v>1971</v>
      </c>
      <c r="D8005" t="s">
        <v>10771</v>
      </c>
      <c r="E8005" t="s">
        <v>9579</v>
      </c>
      <c r="F8005" t="s">
        <v>3020</v>
      </c>
      <c r="G8005" t="s">
        <v>3</v>
      </c>
      <c r="H8005">
        <v>12</v>
      </c>
      <c r="I8005">
        <v>65</v>
      </c>
      <c r="J8005">
        <v>2021</v>
      </c>
      <c r="K8005">
        <v>304</v>
      </c>
      <c r="L8005" t="s">
        <v>23185</v>
      </c>
      <c r="M8005" s="15" t="e">
        <f>IF(INDEX(#REF!,MATCH(Padrón!K8005,#REF!,0),MATCH(Padrón!J8005,#REF!,0))=K8005,"Sí","NO")</f>
        <v>#REF!</v>
      </c>
    </row>
    <row r="8006" spans="1:13" x14ac:dyDescent="0.25">
      <c r="A8006" t="s">
        <v>31210</v>
      </c>
      <c r="B8006">
        <v>23030526</v>
      </c>
      <c r="C8006">
        <v>1972</v>
      </c>
      <c r="D8006" t="s">
        <v>10771</v>
      </c>
      <c r="E8006" t="s">
        <v>1852</v>
      </c>
      <c r="F8006" t="s">
        <v>10773</v>
      </c>
      <c r="G8006" t="s">
        <v>10</v>
      </c>
      <c r="H8006">
        <v>12</v>
      </c>
      <c r="I8006">
        <v>65</v>
      </c>
      <c r="J8006">
        <v>2021</v>
      </c>
      <c r="K8006">
        <v>305</v>
      </c>
      <c r="L8006" t="s">
        <v>23185</v>
      </c>
      <c r="M8006" s="15" t="e">
        <f>IF(INDEX(#REF!,MATCH(Padrón!K8006,#REF!,0),MATCH(Padrón!J8006,#REF!,0))=K8006,"Sí","NO")</f>
        <v>#REF!</v>
      </c>
    </row>
    <row r="8007" spans="1:13" x14ac:dyDescent="0.25">
      <c r="A8007" t="s">
        <v>31211</v>
      </c>
      <c r="B8007">
        <v>21302050</v>
      </c>
      <c r="C8007">
        <v>1970</v>
      </c>
      <c r="D8007" t="s">
        <v>10771</v>
      </c>
      <c r="E8007" t="s">
        <v>8417</v>
      </c>
      <c r="F8007" t="s">
        <v>10774</v>
      </c>
      <c r="G8007" t="s">
        <v>3</v>
      </c>
      <c r="H8007">
        <v>12</v>
      </c>
      <c r="I8007">
        <v>65</v>
      </c>
      <c r="J8007">
        <v>2021</v>
      </c>
      <c r="K8007">
        <v>306</v>
      </c>
      <c r="L8007" t="s">
        <v>23185</v>
      </c>
      <c r="M8007" s="15" t="e">
        <f>IF(INDEX(#REF!,MATCH(Padrón!K8007,#REF!,0),MATCH(Padrón!J8007,#REF!,0))=K8007,"Sí","NO")</f>
        <v>#REF!</v>
      </c>
    </row>
    <row r="8008" spans="1:13" x14ac:dyDescent="0.25">
      <c r="A8008" t="s">
        <v>31212</v>
      </c>
      <c r="B8008">
        <v>45450556</v>
      </c>
      <c r="C8008">
        <v>1998</v>
      </c>
      <c r="D8008" t="s">
        <v>10775</v>
      </c>
      <c r="E8008" t="s">
        <v>10776</v>
      </c>
      <c r="F8008" t="s">
        <v>10777</v>
      </c>
      <c r="G8008" t="s">
        <v>10</v>
      </c>
      <c r="H8008">
        <v>12</v>
      </c>
      <c r="I8008">
        <v>65</v>
      </c>
      <c r="J8008">
        <v>2021</v>
      </c>
      <c r="K8008">
        <v>307</v>
      </c>
      <c r="L8008" t="s">
        <v>23185</v>
      </c>
      <c r="M8008" s="15" t="e">
        <f>IF(INDEX(#REF!,MATCH(Padrón!K8008,#REF!,0),MATCH(Padrón!J8008,#REF!,0))=K8008,"Sí","NO")</f>
        <v>#REF!</v>
      </c>
    </row>
    <row r="8009" spans="1:13" x14ac:dyDescent="0.25">
      <c r="A8009" t="s">
        <v>31213</v>
      </c>
      <c r="B8009">
        <v>39222233</v>
      </c>
      <c r="C8009">
        <v>1995</v>
      </c>
      <c r="D8009" t="s">
        <v>10778</v>
      </c>
      <c r="E8009" t="s">
        <v>10779</v>
      </c>
      <c r="F8009" t="s">
        <v>10780</v>
      </c>
      <c r="G8009" t="s">
        <v>3</v>
      </c>
      <c r="H8009">
        <v>12</v>
      </c>
      <c r="I8009">
        <v>65</v>
      </c>
      <c r="J8009">
        <v>2021</v>
      </c>
      <c r="K8009">
        <v>308</v>
      </c>
      <c r="L8009" t="s">
        <v>23185</v>
      </c>
      <c r="M8009" s="15" t="e">
        <f>IF(INDEX(#REF!,MATCH(Padrón!K8009,#REF!,0),MATCH(Padrón!J8009,#REF!,0))=K8009,"Sí","NO")</f>
        <v>#REF!</v>
      </c>
    </row>
    <row r="8010" spans="1:13" x14ac:dyDescent="0.25">
      <c r="A8010" t="s">
        <v>31214</v>
      </c>
      <c r="B8010">
        <v>44227452</v>
      </c>
      <c r="C8010">
        <v>2002</v>
      </c>
      <c r="D8010" t="s">
        <v>10778</v>
      </c>
      <c r="E8010" t="s">
        <v>10781</v>
      </c>
      <c r="F8010" t="s">
        <v>5087</v>
      </c>
      <c r="G8010" t="s">
        <v>3</v>
      </c>
      <c r="H8010">
        <v>12</v>
      </c>
      <c r="I8010">
        <v>65</v>
      </c>
      <c r="J8010">
        <v>2021</v>
      </c>
      <c r="K8010">
        <v>309</v>
      </c>
      <c r="L8010" t="s">
        <v>23185</v>
      </c>
      <c r="M8010" s="15" t="e">
        <f>IF(INDEX(#REF!,MATCH(Padrón!K8010,#REF!,0),MATCH(Padrón!J8010,#REF!,0))=K8010,"Sí","NO")</f>
        <v>#REF!</v>
      </c>
    </row>
    <row r="8011" spans="1:13" x14ac:dyDescent="0.25">
      <c r="A8011" t="s">
        <v>31215</v>
      </c>
      <c r="B8011">
        <v>38382561</v>
      </c>
      <c r="C8011">
        <v>1995</v>
      </c>
      <c r="D8011" t="s">
        <v>10778</v>
      </c>
      <c r="E8011" t="s">
        <v>10782</v>
      </c>
      <c r="F8011" t="s">
        <v>1199</v>
      </c>
      <c r="G8011" t="s">
        <v>3</v>
      </c>
      <c r="H8011">
        <v>12</v>
      </c>
      <c r="I8011">
        <v>65</v>
      </c>
      <c r="J8011">
        <v>2021</v>
      </c>
      <c r="K8011">
        <v>310</v>
      </c>
      <c r="L8011" t="s">
        <v>23185</v>
      </c>
      <c r="M8011" s="15" t="e">
        <f>IF(INDEX(#REF!,MATCH(Padrón!K8011,#REF!,0),MATCH(Padrón!J8011,#REF!,0))=K8011,"Sí","NO")</f>
        <v>#REF!</v>
      </c>
    </row>
    <row r="8012" spans="1:13" x14ac:dyDescent="0.25">
      <c r="A8012" t="s">
        <v>31216</v>
      </c>
      <c r="B8012">
        <v>48089062</v>
      </c>
      <c r="C8012">
        <v>2007</v>
      </c>
      <c r="D8012" t="s">
        <v>10778</v>
      </c>
      <c r="E8012" t="s">
        <v>10783</v>
      </c>
      <c r="F8012" t="s">
        <v>10784</v>
      </c>
      <c r="G8012" t="s">
        <v>3</v>
      </c>
      <c r="H8012">
        <v>12</v>
      </c>
      <c r="I8012">
        <v>65</v>
      </c>
      <c r="J8012">
        <v>2021</v>
      </c>
      <c r="K8012">
        <v>311</v>
      </c>
      <c r="L8012" t="s">
        <v>23185</v>
      </c>
      <c r="M8012" s="15" t="e">
        <f>IF(INDEX(#REF!,MATCH(Padrón!K8012,#REF!,0),MATCH(Padrón!J8012,#REF!,0))=K8012,"Sí","NO")</f>
        <v>#REF!</v>
      </c>
    </row>
    <row r="8013" spans="1:13" x14ac:dyDescent="0.25">
      <c r="A8013" t="s">
        <v>31217</v>
      </c>
      <c r="B8013">
        <v>35007284</v>
      </c>
      <c r="C8013">
        <v>1990</v>
      </c>
      <c r="D8013" t="s">
        <v>10778</v>
      </c>
      <c r="E8013" t="s">
        <v>8601</v>
      </c>
      <c r="F8013" t="s">
        <v>1199</v>
      </c>
      <c r="G8013" t="s">
        <v>3</v>
      </c>
      <c r="H8013">
        <v>12</v>
      </c>
      <c r="I8013">
        <v>65</v>
      </c>
      <c r="J8013">
        <v>2021</v>
      </c>
      <c r="K8013">
        <v>312</v>
      </c>
      <c r="L8013" t="s">
        <v>23185</v>
      </c>
      <c r="M8013" s="15" t="e">
        <f>IF(INDEX(#REF!,MATCH(Padrón!K8013,#REF!,0),MATCH(Padrón!J8013,#REF!,0))=K8013,"Sí","NO")</f>
        <v>#REF!</v>
      </c>
    </row>
    <row r="8014" spans="1:13" x14ac:dyDescent="0.25">
      <c r="A8014" t="s">
        <v>31218</v>
      </c>
      <c r="B8014">
        <v>10876851</v>
      </c>
      <c r="C8014">
        <v>1953</v>
      </c>
      <c r="D8014" t="s">
        <v>10778</v>
      </c>
      <c r="E8014" t="s">
        <v>10785</v>
      </c>
      <c r="F8014" t="s">
        <v>10786</v>
      </c>
      <c r="G8014" t="s">
        <v>3</v>
      </c>
      <c r="H8014">
        <v>12</v>
      </c>
      <c r="I8014">
        <v>65</v>
      </c>
      <c r="J8014">
        <v>2021</v>
      </c>
      <c r="K8014">
        <v>313</v>
      </c>
      <c r="L8014" t="s">
        <v>23185</v>
      </c>
      <c r="M8014" s="15" t="e">
        <f>IF(INDEX(#REF!,MATCH(Padrón!K8014,#REF!,0),MATCH(Padrón!J8014,#REF!,0))=K8014,"Sí","NO")</f>
        <v>#REF!</v>
      </c>
    </row>
    <row r="8015" spans="1:13" x14ac:dyDescent="0.25">
      <c r="A8015" t="s">
        <v>31219</v>
      </c>
      <c r="B8015">
        <v>34734826</v>
      </c>
      <c r="C8015">
        <v>1989</v>
      </c>
      <c r="D8015" t="s">
        <v>10778</v>
      </c>
      <c r="E8015" t="s">
        <v>10787</v>
      </c>
      <c r="F8015" t="s">
        <v>2503</v>
      </c>
      <c r="G8015" t="s">
        <v>3</v>
      </c>
      <c r="H8015">
        <v>12</v>
      </c>
      <c r="I8015">
        <v>65</v>
      </c>
      <c r="J8015">
        <v>2021</v>
      </c>
      <c r="K8015">
        <v>314</v>
      </c>
      <c r="L8015" t="s">
        <v>23185</v>
      </c>
      <c r="M8015" s="15" t="e">
        <f>IF(INDEX(#REF!,MATCH(Padrón!K8015,#REF!,0),MATCH(Padrón!J8015,#REF!,0))=K8015,"Sí","NO")</f>
        <v>#REF!</v>
      </c>
    </row>
    <row r="8016" spans="1:13" x14ac:dyDescent="0.25">
      <c r="A8016" t="s">
        <v>31220</v>
      </c>
      <c r="B8016">
        <v>45451110</v>
      </c>
      <c r="C8016">
        <v>2003</v>
      </c>
      <c r="D8016" t="s">
        <v>10778</v>
      </c>
      <c r="E8016" t="s">
        <v>10788</v>
      </c>
      <c r="F8016" t="s">
        <v>3337</v>
      </c>
      <c r="G8016" t="s">
        <v>3</v>
      </c>
      <c r="H8016">
        <v>12</v>
      </c>
      <c r="I8016">
        <v>65</v>
      </c>
      <c r="J8016">
        <v>2021</v>
      </c>
      <c r="K8016">
        <v>315</v>
      </c>
      <c r="L8016" t="s">
        <v>23185</v>
      </c>
      <c r="M8016" s="15" t="e">
        <f>IF(INDEX(#REF!,MATCH(Padrón!K8016,#REF!,0),MATCH(Padrón!J8016,#REF!,0))=K8016,"Sí","NO")</f>
        <v>#REF!</v>
      </c>
    </row>
    <row r="8017" spans="1:13" x14ac:dyDescent="0.25">
      <c r="A8017" t="s">
        <v>31221</v>
      </c>
      <c r="B8017">
        <v>11716801</v>
      </c>
      <c r="C8017">
        <v>1955</v>
      </c>
      <c r="D8017" t="s">
        <v>10778</v>
      </c>
      <c r="E8017" t="s">
        <v>1359</v>
      </c>
      <c r="F8017" t="s">
        <v>1518</v>
      </c>
      <c r="G8017" t="s">
        <v>3</v>
      </c>
      <c r="H8017">
        <v>12</v>
      </c>
      <c r="I8017">
        <v>65</v>
      </c>
      <c r="J8017">
        <v>2021</v>
      </c>
      <c r="K8017">
        <v>316</v>
      </c>
      <c r="L8017" t="s">
        <v>23185</v>
      </c>
      <c r="M8017" s="15" t="e">
        <f>IF(INDEX(#REF!,MATCH(Padrón!K8017,#REF!,0),MATCH(Padrón!J8017,#REF!,0))=K8017,"Sí","NO")</f>
        <v>#REF!</v>
      </c>
    </row>
    <row r="8018" spans="1:13" x14ac:dyDescent="0.25">
      <c r="A8018" t="s">
        <v>31222</v>
      </c>
      <c r="B8018">
        <v>36062144</v>
      </c>
      <c r="C8018">
        <v>1991</v>
      </c>
      <c r="D8018" t="s">
        <v>10778</v>
      </c>
      <c r="E8018" t="s">
        <v>10789</v>
      </c>
      <c r="F8018" t="s">
        <v>2503</v>
      </c>
      <c r="G8018" t="s">
        <v>10</v>
      </c>
      <c r="H8018">
        <v>12</v>
      </c>
      <c r="I8018">
        <v>65</v>
      </c>
      <c r="J8018">
        <v>2021</v>
      </c>
      <c r="K8018">
        <v>317</v>
      </c>
      <c r="L8018" t="s">
        <v>23185</v>
      </c>
      <c r="M8018" s="15" t="e">
        <f>IF(INDEX(#REF!,MATCH(Padrón!K8018,#REF!,0),MATCH(Padrón!J8018,#REF!,0))=K8018,"Sí","NO")</f>
        <v>#REF!</v>
      </c>
    </row>
    <row r="8019" spans="1:13" x14ac:dyDescent="0.25">
      <c r="A8019" t="s">
        <v>31223</v>
      </c>
      <c r="B8019">
        <v>42085405</v>
      </c>
      <c r="C8019">
        <v>1999</v>
      </c>
      <c r="D8019" t="s">
        <v>10778</v>
      </c>
      <c r="E8019" t="s">
        <v>10790</v>
      </c>
      <c r="F8019" t="s">
        <v>10791</v>
      </c>
      <c r="G8019" t="s">
        <v>10</v>
      </c>
      <c r="H8019">
        <v>12</v>
      </c>
      <c r="I8019">
        <v>65</v>
      </c>
      <c r="J8019">
        <v>2021</v>
      </c>
      <c r="K8019">
        <v>318</v>
      </c>
      <c r="L8019" t="s">
        <v>23185</v>
      </c>
      <c r="M8019" s="15" t="e">
        <f>IF(INDEX(#REF!,MATCH(Padrón!K8019,#REF!,0),MATCH(Padrón!J8019,#REF!,0))=K8019,"Sí","NO")</f>
        <v>#REF!</v>
      </c>
    </row>
    <row r="8020" spans="1:13" x14ac:dyDescent="0.25">
      <c r="A8020" t="s">
        <v>31224</v>
      </c>
      <c r="B8020">
        <v>24787044</v>
      </c>
      <c r="C8020">
        <v>1975</v>
      </c>
      <c r="D8020" t="s">
        <v>10778</v>
      </c>
      <c r="E8020" t="s">
        <v>1374</v>
      </c>
      <c r="F8020" t="s">
        <v>10792</v>
      </c>
      <c r="G8020" t="s">
        <v>3</v>
      </c>
      <c r="H8020">
        <v>12</v>
      </c>
      <c r="I8020">
        <v>65</v>
      </c>
      <c r="J8020">
        <v>2021</v>
      </c>
      <c r="K8020">
        <v>319</v>
      </c>
      <c r="L8020" t="s">
        <v>23185</v>
      </c>
      <c r="M8020" s="15" t="e">
        <f>IF(INDEX(#REF!,MATCH(Padrón!K8020,#REF!,0),MATCH(Padrón!J8020,#REF!,0))=K8020,"Sí","NO")</f>
        <v>#REF!</v>
      </c>
    </row>
    <row r="8021" spans="1:13" x14ac:dyDescent="0.25">
      <c r="A8021" t="s">
        <v>31225</v>
      </c>
      <c r="B8021">
        <v>44950175</v>
      </c>
      <c r="C8021">
        <v>2003</v>
      </c>
      <c r="D8021" t="s">
        <v>10793</v>
      </c>
      <c r="E8021" t="s">
        <v>10794</v>
      </c>
      <c r="F8021" t="s">
        <v>10795</v>
      </c>
      <c r="G8021" t="s">
        <v>3</v>
      </c>
      <c r="H8021">
        <v>12</v>
      </c>
      <c r="I8021">
        <v>65</v>
      </c>
      <c r="J8021">
        <v>2021</v>
      </c>
      <c r="K8021">
        <v>320</v>
      </c>
      <c r="L8021" t="s">
        <v>23185</v>
      </c>
      <c r="M8021" s="15" t="e">
        <f>IF(INDEX(#REF!,MATCH(Padrón!K8021,#REF!,0),MATCH(Padrón!J8021,#REF!,0))=K8021,"Sí","NO")</f>
        <v>#REF!</v>
      </c>
    </row>
    <row r="8022" spans="1:13" x14ac:dyDescent="0.25">
      <c r="A8022" t="s">
        <v>31226</v>
      </c>
      <c r="B8022">
        <v>21483687</v>
      </c>
      <c r="C8022">
        <v>1970</v>
      </c>
      <c r="D8022" t="s">
        <v>10793</v>
      </c>
      <c r="E8022" t="s">
        <v>10796</v>
      </c>
      <c r="F8022" t="s">
        <v>10797</v>
      </c>
      <c r="G8022" t="s">
        <v>3</v>
      </c>
      <c r="H8022">
        <v>12</v>
      </c>
      <c r="I8022">
        <v>65</v>
      </c>
      <c r="J8022">
        <v>2021</v>
      </c>
      <c r="K8022">
        <v>321</v>
      </c>
      <c r="L8022" t="s">
        <v>23185</v>
      </c>
      <c r="M8022" s="15" t="e">
        <f>IF(INDEX(#REF!,MATCH(Padrón!K8022,#REF!,0),MATCH(Padrón!J8022,#REF!,0))=K8022,"Sí","NO")</f>
        <v>#REF!</v>
      </c>
    </row>
    <row r="8023" spans="1:13" x14ac:dyDescent="0.25">
      <c r="A8023" t="s">
        <v>31227</v>
      </c>
      <c r="B8023">
        <v>14124080</v>
      </c>
      <c r="C8023">
        <v>1960</v>
      </c>
      <c r="D8023" t="s">
        <v>10798</v>
      </c>
      <c r="E8023" t="s">
        <v>10799</v>
      </c>
      <c r="F8023" t="s">
        <v>37</v>
      </c>
      <c r="G8023" t="s">
        <v>3</v>
      </c>
      <c r="H8023">
        <v>12</v>
      </c>
      <c r="I8023">
        <v>65</v>
      </c>
      <c r="J8023">
        <v>2021</v>
      </c>
      <c r="K8023">
        <v>322</v>
      </c>
      <c r="L8023" t="s">
        <v>23185</v>
      </c>
      <c r="M8023" s="15" t="e">
        <f>IF(INDEX(#REF!,MATCH(Padrón!K8023,#REF!,0),MATCH(Padrón!J8023,#REF!,0))=K8023,"Sí","NO")</f>
        <v>#REF!</v>
      </c>
    </row>
    <row r="8024" spans="1:13" x14ac:dyDescent="0.25">
      <c r="A8024" t="s">
        <v>31228</v>
      </c>
      <c r="B8024">
        <v>38382354</v>
      </c>
      <c r="C8024">
        <v>1995</v>
      </c>
      <c r="D8024" t="s">
        <v>10798</v>
      </c>
      <c r="E8024" t="s">
        <v>10800</v>
      </c>
      <c r="F8024" t="s">
        <v>481</v>
      </c>
      <c r="G8024" t="s">
        <v>10</v>
      </c>
      <c r="H8024">
        <v>12</v>
      </c>
      <c r="I8024">
        <v>65</v>
      </c>
      <c r="J8024">
        <v>2021</v>
      </c>
      <c r="K8024">
        <v>323</v>
      </c>
      <c r="L8024" t="s">
        <v>23185</v>
      </c>
      <c r="M8024" s="15" t="e">
        <f>IF(INDEX(#REF!,MATCH(Padrón!K8024,#REF!,0),MATCH(Padrón!J8024,#REF!,0))=K8024,"Sí","NO")</f>
        <v>#REF!</v>
      </c>
    </row>
    <row r="8025" spans="1:13" x14ac:dyDescent="0.25">
      <c r="A8025" t="s">
        <v>31229</v>
      </c>
      <c r="B8025">
        <v>8076338</v>
      </c>
      <c r="C8025">
        <v>1949</v>
      </c>
      <c r="D8025" t="s">
        <v>10801</v>
      </c>
      <c r="E8025" t="s">
        <v>10802</v>
      </c>
      <c r="F8025" t="s">
        <v>9577</v>
      </c>
      <c r="G8025" t="s">
        <v>117</v>
      </c>
      <c r="H8025">
        <v>12</v>
      </c>
      <c r="I8025">
        <v>65</v>
      </c>
      <c r="J8025">
        <v>2021</v>
      </c>
      <c r="K8025">
        <v>324</v>
      </c>
      <c r="L8025" t="s">
        <v>23185</v>
      </c>
      <c r="M8025" s="15" t="e">
        <f>IF(INDEX(#REF!,MATCH(Padrón!K8025,#REF!,0),MATCH(Padrón!J8025,#REF!,0))=K8025,"Sí","NO")</f>
        <v>#REF!</v>
      </c>
    </row>
    <row r="8026" spans="1:13" x14ac:dyDescent="0.25">
      <c r="A8026" t="s">
        <v>31230</v>
      </c>
      <c r="B8026">
        <v>32437218</v>
      </c>
      <c r="C8026">
        <v>1986</v>
      </c>
      <c r="D8026" t="s">
        <v>10803</v>
      </c>
      <c r="E8026" t="s">
        <v>10804</v>
      </c>
      <c r="F8026" t="s">
        <v>10805</v>
      </c>
      <c r="G8026" t="s">
        <v>117</v>
      </c>
      <c r="H8026">
        <v>12</v>
      </c>
      <c r="I8026">
        <v>65</v>
      </c>
      <c r="J8026">
        <v>2021</v>
      </c>
      <c r="K8026">
        <v>325</v>
      </c>
      <c r="L8026" t="s">
        <v>23185</v>
      </c>
      <c r="M8026" s="15" t="e">
        <f>IF(INDEX(#REF!,MATCH(Padrón!K8026,#REF!,0),MATCH(Padrón!J8026,#REF!,0))=K8026,"Sí","NO")</f>
        <v>#REF!</v>
      </c>
    </row>
    <row r="8027" spans="1:13" x14ac:dyDescent="0.25">
      <c r="A8027" t="s">
        <v>31231</v>
      </c>
      <c r="B8027">
        <v>16879032</v>
      </c>
      <c r="C8027">
        <v>1964</v>
      </c>
      <c r="D8027" t="s">
        <v>10806</v>
      </c>
      <c r="E8027" t="s">
        <v>2125</v>
      </c>
      <c r="F8027" t="s">
        <v>10807</v>
      </c>
      <c r="G8027" t="s">
        <v>27</v>
      </c>
      <c r="H8027">
        <v>12</v>
      </c>
      <c r="I8027">
        <v>65</v>
      </c>
      <c r="J8027">
        <v>2021</v>
      </c>
      <c r="K8027">
        <v>326</v>
      </c>
      <c r="L8027" t="s">
        <v>23185</v>
      </c>
      <c r="M8027" s="15" t="e">
        <f>IF(INDEX(#REF!,MATCH(Padrón!K8027,#REF!,0),MATCH(Padrón!J8027,#REF!,0))=K8027,"Sí","NO")</f>
        <v>#REF!</v>
      </c>
    </row>
    <row r="8028" spans="1:13" x14ac:dyDescent="0.25">
      <c r="A8028" t="s">
        <v>31232</v>
      </c>
      <c r="B8028">
        <v>14513216</v>
      </c>
      <c r="C8028">
        <v>1962</v>
      </c>
      <c r="D8028" t="s">
        <v>10808</v>
      </c>
      <c r="E8028" t="s">
        <v>8044</v>
      </c>
      <c r="F8028" t="s">
        <v>2498</v>
      </c>
      <c r="G8028" t="s">
        <v>3</v>
      </c>
      <c r="H8028">
        <v>12</v>
      </c>
      <c r="I8028">
        <v>65</v>
      </c>
      <c r="J8028">
        <v>2021</v>
      </c>
      <c r="K8028">
        <v>327</v>
      </c>
      <c r="L8028" t="s">
        <v>23185</v>
      </c>
      <c r="M8028" s="15" t="e">
        <f>IF(INDEX(#REF!,MATCH(Padrón!K8028,#REF!,0),MATCH(Padrón!J8028,#REF!,0))=K8028,"Sí","NO")</f>
        <v>#REF!</v>
      </c>
    </row>
    <row r="8029" spans="1:13" x14ac:dyDescent="0.25">
      <c r="A8029" t="s">
        <v>31233</v>
      </c>
      <c r="B8029">
        <v>13160898</v>
      </c>
      <c r="C8029">
        <v>1957</v>
      </c>
      <c r="D8029" t="s">
        <v>10809</v>
      </c>
      <c r="E8029" t="s">
        <v>10810</v>
      </c>
      <c r="F8029" t="s">
        <v>10811</v>
      </c>
      <c r="G8029" t="s">
        <v>3</v>
      </c>
      <c r="H8029">
        <v>12</v>
      </c>
      <c r="I8029">
        <v>65</v>
      </c>
      <c r="J8029">
        <v>2021</v>
      </c>
      <c r="K8029">
        <v>328</v>
      </c>
      <c r="L8029" t="s">
        <v>23185</v>
      </c>
      <c r="M8029" s="15" t="e">
        <f>IF(INDEX(#REF!,MATCH(Padrón!K8029,#REF!,0),MATCH(Padrón!J8029,#REF!,0))=K8029,"Sí","NO")</f>
        <v>#REF!</v>
      </c>
    </row>
    <row r="8030" spans="1:13" x14ac:dyDescent="0.25">
      <c r="A8030" t="s">
        <v>31234</v>
      </c>
      <c r="B8030">
        <v>10335790</v>
      </c>
      <c r="C8030">
        <v>1952</v>
      </c>
      <c r="D8030" t="s">
        <v>10809</v>
      </c>
      <c r="E8030" t="s">
        <v>10812</v>
      </c>
      <c r="F8030" t="s">
        <v>10813</v>
      </c>
      <c r="G8030" t="s">
        <v>3</v>
      </c>
      <c r="H8030">
        <v>12</v>
      </c>
      <c r="I8030">
        <v>65</v>
      </c>
      <c r="J8030">
        <v>2021</v>
      </c>
      <c r="K8030">
        <v>329</v>
      </c>
      <c r="L8030" t="s">
        <v>23185</v>
      </c>
      <c r="M8030" s="15" t="e">
        <f>IF(INDEX(#REF!,MATCH(Padrón!K8030,#REF!,0),MATCH(Padrón!J8030,#REF!,0))=K8030,"Sí","NO")</f>
        <v>#REF!</v>
      </c>
    </row>
    <row r="8031" spans="1:13" x14ac:dyDescent="0.25">
      <c r="A8031" t="s">
        <v>31235</v>
      </c>
      <c r="B8031">
        <v>8543386</v>
      </c>
      <c r="C8031">
        <v>1946</v>
      </c>
      <c r="D8031" t="s">
        <v>10809</v>
      </c>
      <c r="E8031" t="s">
        <v>10814</v>
      </c>
      <c r="F8031" t="s">
        <v>10815</v>
      </c>
      <c r="G8031" t="s">
        <v>3</v>
      </c>
      <c r="H8031">
        <v>12</v>
      </c>
      <c r="I8031">
        <v>65</v>
      </c>
      <c r="J8031">
        <v>2021</v>
      </c>
      <c r="K8031">
        <v>330</v>
      </c>
      <c r="L8031" t="s">
        <v>23185</v>
      </c>
      <c r="M8031" s="15" t="e">
        <f>IF(INDEX(#REF!,MATCH(Padrón!K8031,#REF!,0),MATCH(Padrón!J8031,#REF!,0))=K8031,"Sí","NO")</f>
        <v>#REF!</v>
      </c>
    </row>
    <row r="8032" spans="1:13" x14ac:dyDescent="0.25">
      <c r="A8032" t="s">
        <v>31236</v>
      </c>
      <c r="B8032">
        <v>44148929</v>
      </c>
      <c r="C8032">
        <v>2002</v>
      </c>
      <c r="D8032" t="s">
        <v>10816</v>
      </c>
      <c r="E8032" t="s">
        <v>10817</v>
      </c>
      <c r="F8032" t="s">
        <v>31</v>
      </c>
      <c r="G8032" t="s">
        <v>3</v>
      </c>
      <c r="H8032">
        <v>12</v>
      </c>
      <c r="I8032">
        <v>65</v>
      </c>
      <c r="J8032">
        <v>2021</v>
      </c>
      <c r="K8032">
        <v>331</v>
      </c>
      <c r="L8032" t="s">
        <v>23185</v>
      </c>
      <c r="M8032" s="15" t="e">
        <f>IF(INDEX(#REF!,MATCH(Padrón!K8032,#REF!,0),MATCH(Padrón!J8032,#REF!,0))=K8032,"Sí","NO")</f>
        <v>#REF!</v>
      </c>
    </row>
    <row r="8033" spans="1:13" x14ac:dyDescent="0.25">
      <c r="A8033" t="s">
        <v>31237</v>
      </c>
      <c r="B8033">
        <v>34462830</v>
      </c>
      <c r="C8033">
        <v>1989</v>
      </c>
      <c r="D8033" t="s">
        <v>10816</v>
      </c>
      <c r="E8033" t="s">
        <v>10818</v>
      </c>
      <c r="F8033" t="s">
        <v>10819</v>
      </c>
      <c r="G8033" t="s">
        <v>10</v>
      </c>
      <c r="H8033">
        <v>12</v>
      </c>
      <c r="I8033">
        <v>65</v>
      </c>
      <c r="J8033">
        <v>2021</v>
      </c>
      <c r="K8033">
        <v>332</v>
      </c>
      <c r="L8033" t="s">
        <v>23185</v>
      </c>
      <c r="M8033" s="15" t="e">
        <f>IF(INDEX(#REF!,MATCH(Padrón!K8033,#REF!,0),MATCH(Padrón!J8033,#REF!,0))=K8033,"Sí","NO")</f>
        <v>#REF!</v>
      </c>
    </row>
    <row r="8034" spans="1:13" x14ac:dyDescent="0.25">
      <c r="A8034" t="s">
        <v>31238</v>
      </c>
      <c r="B8034">
        <v>38382591</v>
      </c>
      <c r="C8034">
        <v>1995</v>
      </c>
      <c r="D8034" t="s">
        <v>10816</v>
      </c>
      <c r="E8034" t="s">
        <v>10820</v>
      </c>
      <c r="F8034" t="s">
        <v>121</v>
      </c>
      <c r="G8034" t="s">
        <v>3</v>
      </c>
      <c r="H8034">
        <v>12</v>
      </c>
      <c r="I8034">
        <v>65</v>
      </c>
      <c r="J8034">
        <v>2021</v>
      </c>
      <c r="K8034">
        <v>333</v>
      </c>
      <c r="L8034" t="s">
        <v>23185</v>
      </c>
      <c r="M8034" s="15" t="e">
        <f>IF(INDEX(#REF!,MATCH(Padrón!K8034,#REF!,0),MATCH(Padrón!J8034,#REF!,0))=K8034,"Sí","NO")</f>
        <v>#REF!</v>
      </c>
    </row>
    <row r="8035" spans="1:13" x14ac:dyDescent="0.25">
      <c r="A8035" t="s">
        <v>31239</v>
      </c>
      <c r="B8035">
        <v>20459175</v>
      </c>
      <c r="C8035">
        <v>1969</v>
      </c>
      <c r="D8035" t="s">
        <v>10816</v>
      </c>
      <c r="E8035" t="s">
        <v>10821</v>
      </c>
      <c r="F8035" t="s">
        <v>10661</v>
      </c>
      <c r="G8035" t="s">
        <v>27</v>
      </c>
      <c r="H8035">
        <v>12</v>
      </c>
      <c r="I8035">
        <v>65</v>
      </c>
      <c r="J8035">
        <v>2021</v>
      </c>
      <c r="K8035">
        <v>334</v>
      </c>
      <c r="L8035" t="s">
        <v>23185</v>
      </c>
      <c r="M8035" s="15" t="e">
        <f>IF(INDEX(#REF!,MATCH(Padrón!K8035,#REF!,0),MATCH(Padrón!J8035,#REF!,0))=K8035,"Sí","NO")</f>
        <v>#REF!</v>
      </c>
    </row>
    <row r="8036" spans="1:13" x14ac:dyDescent="0.25">
      <c r="A8036" t="s">
        <v>31240</v>
      </c>
      <c r="B8036">
        <v>41871674</v>
      </c>
      <c r="C8036">
        <v>1999</v>
      </c>
      <c r="D8036" t="s">
        <v>10816</v>
      </c>
      <c r="E8036" t="s">
        <v>10822</v>
      </c>
      <c r="F8036" t="s">
        <v>31</v>
      </c>
      <c r="G8036" t="s">
        <v>3</v>
      </c>
      <c r="H8036">
        <v>12</v>
      </c>
      <c r="I8036">
        <v>65</v>
      </c>
      <c r="J8036">
        <v>2021</v>
      </c>
      <c r="K8036">
        <v>335</v>
      </c>
      <c r="L8036" t="s">
        <v>23185</v>
      </c>
      <c r="M8036" s="15" t="e">
        <f>IF(INDEX(#REF!,MATCH(Padrón!K8036,#REF!,0),MATCH(Padrón!J8036,#REF!,0))=K8036,"Sí","NO")</f>
        <v>#REF!</v>
      </c>
    </row>
    <row r="8037" spans="1:13" x14ac:dyDescent="0.25">
      <c r="A8037" t="s">
        <v>31241</v>
      </c>
      <c r="B8037">
        <v>47533783</v>
      </c>
      <c r="C8037">
        <v>2006</v>
      </c>
      <c r="D8037" t="s">
        <v>10823</v>
      </c>
      <c r="E8037" t="s">
        <v>10824</v>
      </c>
      <c r="F8037" t="s">
        <v>297</v>
      </c>
      <c r="G8037" t="s">
        <v>3</v>
      </c>
      <c r="H8037">
        <v>12</v>
      </c>
      <c r="I8037">
        <v>65</v>
      </c>
      <c r="J8037">
        <v>2021</v>
      </c>
      <c r="K8037">
        <v>336</v>
      </c>
      <c r="L8037" t="s">
        <v>23185</v>
      </c>
      <c r="M8037" s="15" t="e">
        <f>IF(INDEX(#REF!,MATCH(Padrón!K8037,#REF!,0),MATCH(Padrón!J8037,#REF!,0))=K8037,"Sí","NO")</f>
        <v>#REF!</v>
      </c>
    </row>
    <row r="8038" spans="1:13" x14ac:dyDescent="0.25">
      <c r="A8038" t="s">
        <v>31242</v>
      </c>
      <c r="B8038">
        <v>35007059</v>
      </c>
      <c r="C8038">
        <v>1990</v>
      </c>
      <c r="D8038" t="s">
        <v>10823</v>
      </c>
      <c r="E8038" t="s">
        <v>6474</v>
      </c>
      <c r="F8038" t="s">
        <v>1153</v>
      </c>
      <c r="G8038" t="s">
        <v>3</v>
      </c>
      <c r="H8038">
        <v>12</v>
      </c>
      <c r="I8038">
        <v>65</v>
      </c>
      <c r="J8038">
        <v>2021</v>
      </c>
      <c r="K8038">
        <v>337</v>
      </c>
      <c r="L8038" t="s">
        <v>23185</v>
      </c>
      <c r="M8038" s="15" t="e">
        <f>IF(INDEX(#REF!,MATCH(Padrón!K8038,#REF!,0),MATCH(Padrón!J8038,#REF!,0))=K8038,"Sí","NO")</f>
        <v>#REF!</v>
      </c>
    </row>
    <row r="8039" spans="1:13" x14ac:dyDescent="0.25">
      <c r="A8039" t="s">
        <v>31243</v>
      </c>
      <c r="B8039">
        <v>28553908</v>
      </c>
      <c r="C8039">
        <v>1981</v>
      </c>
      <c r="D8039" t="s">
        <v>10823</v>
      </c>
      <c r="E8039" t="s">
        <v>10825</v>
      </c>
      <c r="F8039" t="s">
        <v>2594</v>
      </c>
      <c r="G8039" t="s">
        <v>3</v>
      </c>
      <c r="H8039">
        <v>12</v>
      </c>
      <c r="I8039">
        <v>65</v>
      </c>
      <c r="J8039">
        <v>2021</v>
      </c>
      <c r="K8039">
        <v>338</v>
      </c>
      <c r="L8039" t="s">
        <v>23185</v>
      </c>
      <c r="M8039" s="15" t="e">
        <f>IF(INDEX(#REF!,MATCH(Padrón!K8039,#REF!,0),MATCH(Padrón!J8039,#REF!,0))=K8039,"Sí","NO")</f>
        <v>#REF!</v>
      </c>
    </row>
    <row r="8040" spans="1:13" x14ac:dyDescent="0.25">
      <c r="A8040" t="s">
        <v>31244</v>
      </c>
      <c r="B8040">
        <v>10002594</v>
      </c>
      <c r="C8040">
        <v>1951</v>
      </c>
      <c r="D8040" t="s">
        <v>10823</v>
      </c>
      <c r="E8040" t="s">
        <v>10826</v>
      </c>
      <c r="F8040" t="s">
        <v>2373</v>
      </c>
      <c r="G8040" t="s">
        <v>10</v>
      </c>
      <c r="H8040">
        <v>12</v>
      </c>
      <c r="I8040">
        <v>65</v>
      </c>
      <c r="J8040">
        <v>2021</v>
      </c>
      <c r="K8040">
        <v>339</v>
      </c>
      <c r="L8040" t="s">
        <v>23185</v>
      </c>
      <c r="M8040" s="15" t="e">
        <f>IF(INDEX(#REF!,MATCH(Padrón!K8040,#REF!,0),MATCH(Padrón!J8040,#REF!,0))=K8040,"Sí","NO")</f>
        <v>#REF!</v>
      </c>
    </row>
    <row r="8041" spans="1:13" x14ac:dyDescent="0.25">
      <c r="A8041" t="s">
        <v>31245</v>
      </c>
      <c r="B8041">
        <v>45339845</v>
      </c>
      <c r="C8041">
        <v>2003</v>
      </c>
      <c r="D8041" t="s">
        <v>10823</v>
      </c>
      <c r="E8041" t="s">
        <v>10827</v>
      </c>
      <c r="F8041" t="s">
        <v>312</v>
      </c>
      <c r="G8041" t="s">
        <v>3</v>
      </c>
      <c r="H8041">
        <v>12</v>
      </c>
      <c r="I8041">
        <v>65</v>
      </c>
      <c r="J8041">
        <v>2021</v>
      </c>
      <c r="K8041">
        <v>340</v>
      </c>
      <c r="L8041" t="s">
        <v>23185</v>
      </c>
      <c r="M8041" s="15" t="e">
        <f>IF(INDEX(#REF!,MATCH(Padrón!K8041,#REF!,0),MATCH(Padrón!J8041,#REF!,0))=K8041,"Sí","NO")</f>
        <v>#REF!</v>
      </c>
    </row>
    <row r="8042" spans="1:13" x14ac:dyDescent="0.25">
      <c r="A8042" t="s">
        <v>31246</v>
      </c>
      <c r="B8042">
        <v>39045971</v>
      </c>
      <c r="C8042">
        <v>1995</v>
      </c>
      <c r="D8042" t="s">
        <v>10823</v>
      </c>
      <c r="E8042" t="s">
        <v>436</v>
      </c>
      <c r="F8042" t="s">
        <v>297</v>
      </c>
      <c r="G8042" t="s">
        <v>10</v>
      </c>
      <c r="H8042">
        <v>12</v>
      </c>
      <c r="I8042">
        <v>65</v>
      </c>
      <c r="J8042">
        <v>2021</v>
      </c>
      <c r="K8042">
        <v>341</v>
      </c>
      <c r="L8042" t="s">
        <v>23185</v>
      </c>
      <c r="M8042" s="15" t="e">
        <f>IF(INDEX(#REF!,MATCH(Padrón!K8042,#REF!,0),MATCH(Padrón!J8042,#REF!,0))=K8042,"Sí","NO")</f>
        <v>#REF!</v>
      </c>
    </row>
    <row r="8043" spans="1:13" x14ac:dyDescent="0.25">
      <c r="A8043" t="s">
        <v>31247</v>
      </c>
      <c r="B8043">
        <v>47997347</v>
      </c>
      <c r="C8043">
        <v>2007</v>
      </c>
      <c r="D8043" t="s">
        <v>10823</v>
      </c>
      <c r="E8043" t="s">
        <v>10828</v>
      </c>
      <c r="F8043" t="s">
        <v>1629</v>
      </c>
      <c r="G8043" t="s">
        <v>3</v>
      </c>
      <c r="H8043">
        <v>12</v>
      </c>
      <c r="I8043">
        <v>65</v>
      </c>
      <c r="J8043">
        <v>2021</v>
      </c>
      <c r="K8043">
        <v>342</v>
      </c>
      <c r="L8043" t="s">
        <v>23185</v>
      </c>
      <c r="M8043" s="15" t="e">
        <f>IF(INDEX(#REF!,MATCH(Padrón!K8043,#REF!,0),MATCH(Padrón!J8043,#REF!,0))=K8043,"Sí","NO")</f>
        <v>#REF!</v>
      </c>
    </row>
    <row r="8044" spans="1:13" x14ac:dyDescent="0.25">
      <c r="A8044" t="s">
        <v>31248</v>
      </c>
      <c r="B8044">
        <v>46553856</v>
      </c>
      <c r="C8044">
        <v>2005</v>
      </c>
      <c r="D8044" t="s">
        <v>10823</v>
      </c>
      <c r="E8044" t="s">
        <v>291</v>
      </c>
      <c r="F8044" t="s">
        <v>297</v>
      </c>
      <c r="G8044" t="s">
        <v>3</v>
      </c>
      <c r="H8044">
        <v>12</v>
      </c>
      <c r="I8044">
        <v>65</v>
      </c>
      <c r="J8044">
        <v>2021</v>
      </c>
      <c r="K8044">
        <v>343</v>
      </c>
      <c r="L8044" t="s">
        <v>23185</v>
      </c>
      <c r="M8044" s="15" t="e">
        <f>IF(INDEX(#REF!,MATCH(Padrón!K8044,#REF!,0),MATCH(Padrón!J8044,#REF!,0))=K8044,"Sí","NO")</f>
        <v>#REF!</v>
      </c>
    </row>
    <row r="8045" spans="1:13" x14ac:dyDescent="0.25">
      <c r="A8045" t="s">
        <v>31249</v>
      </c>
      <c r="B8045">
        <v>31811292</v>
      </c>
      <c r="C8045">
        <v>1985</v>
      </c>
      <c r="D8045" t="s">
        <v>10823</v>
      </c>
      <c r="E8045" t="s">
        <v>8060</v>
      </c>
      <c r="F8045" t="s">
        <v>2594</v>
      </c>
      <c r="G8045" t="s">
        <v>3</v>
      </c>
      <c r="H8045">
        <v>12</v>
      </c>
      <c r="I8045">
        <v>65</v>
      </c>
      <c r="J8045">
        <v>2021</v>
      </c>
      <c r="K8045">
        <v>344</v>
      </c>
      <c r="L8045" t="s">
        <v>23185</v>
      </c>
      <c r="M8045" s="15" t="e">
        <f>IF(INDEX(#REF!,MATCH(Padrón!K8045,#REF!,0),MATCH(Padrón!J8045,#REF!,0))=K8045,"Sí","NO")</f>
        <v>#REF!</v>
      </c>
    </row>
    <row r="8046" spans="1:13" x14ac:dyDescent="0.25">
      <c r="A8046" t="s">
        <v>31250</v>
      </c>
      <c r="B8046">
        <v>36199924</v>
      </c>
      <c r="C8046">
        <v>1991</v>
      </c>
      <c r="D8046" t="s">
        <v>10823</v>
      </c>
      <c r="E8046" t="s">
        <v>517</v>
      </c>
      <c r="F8046" t="s">
        <v>90</v>
      </c>
      <c r="G8046" t="s">
        <v>3</v>
      </c>
      <c r="H8046">
        <v>12</v>
      </c>
      <c r="I8046">
        <v>65</v>
      </c>
      <c r="J8046">
        <v>2021</v>
      </c>
      <c r="K8046">
        <v>345</v>
      </c>
      <c r="L8046" t="s">
        <v>23185</v>
      </c>
      <c r="M8046" s="15" t="e">
        <f>IF(INDEX(#REF!,MATCH(Padrón!K8046,#REF!,0),MATCH(Padrón!J8046,#REF!,0))=K8046,"Sí","NO")</f>
        <v>#REF!</v>
      </c>
    </row>
    <row r="8047" spans="1:13" x14ac:dyDescent="0.25">
      <c r="A8047" t="s">
        <v>31251</v>
      </c>
      <c r="B8047">
        <v>38063378</v>
      </c>
      <c r="C8047">
        <v>1994</v>
      </c>
      <c r="D8047" t="s">
        <v>10823</v>
      </c>
      <c r="E8047" t="s">
        <v>10829</v>
      </c>
      <c r="F8047" t="s">
        <v>1629</v>
      </c>
      <c r="G8047" t="s">
        <v>10</v>
      </c>
      <c r="H8047">
        <v>12</v>
      </c>
      <c r="I8047">
        <v>65</v>
      </c>
      <c r="J8047">
        <v>2021</v>
      </c>
      <c r="K8047">
        <v>346</v>
      </c>
      <c r="L8047" t="s">
        <v>23185</v>
      </c>
      <c r="M8047" s="15" t="e">
        <f>IF(INDEX(#REF!,MATCH(Padrón!K8047,#REF!,0),MATCH(Padrón!J8047,#REF!,0))=K8047,"Sí","NO")</f>
        <v>#REF!</v>
      </c>
    </row>
    <row r="8048" spans="1:13" x14ac:dyDescent="0.25">
      <c r="A8048" t="s">
        <v>31252</v>
      </c>
      <c r="B8048">
        <v>48266636</v>
      </c>
      <c r="C8048">
        <v>2007</v>
      </c>
      <c r="D8048" t="s">
        <v>10823</v>
      </c>
      <c r="E8048" t="s">
        <v>10830</v>
      </c>
      <c r="F8048" t="s">
        <v>297</v>
      </c>
      <c r="G8048" t="s">
        <v>3</v>
      </c>
      <c r="H8048">
        <v>12</v>
      </c>
      <c r="I8048">
        <v>65</v>
      </c>
      <c r="J8048">
        <v>2021</v>
      </c>
      <c r="K8048">
        <v>347</v>
      </c>
      <c r="L8048" t="s">
        <v>23185</v>
      </c>
      <c r="M8048" s="15" t="e">
        <f>IF(INDEX(#REF!,MATCH(Padrón!K8048,#REF!,0),MATCH(Padrón!J8048,#REF!,0))=K8048,"Sí","NO")</f>
        <v>#REF!</v>
      </c>
    </row>
    <row r="8049" spans="1:13" x14ac:dyDescent="0.25">
      <c r="A8049" t="s">
        <v>31253</v>
      </c>
      <c r="B8049">
        <v>10934282</v>
      </c>
      <c r="C8049">
        <v>1953</v>
      </c>
      <c r="D8049" t="s">
        <v>10831</v>
      </c>
      <c r="E8049" t="s">
        <v>1515</v>
      </c>
      <c r="F8049" t="s">
        <v>133</v>
      </c>
      <c r="G8049" t="s">
        <v>27</v>
      </c>
      <c r="H8049">
        <v>12</v>
      </c>
      <c r="I8049">
        <v>65</v>
      </c>
      <c r="J8049">
        <v>2021</v>
      </c>
      <c r="K8049">
        <v>348</v>
      </c>
      <c r="L8049" t="s">
        <v>23185</v>
      </c>
      <c r="M8049" s="15" t="e">
        <f>IF(INDEX(#REF!,MATCH(Padrón!K8049,#REF!,0),MATCH(Padrón!J8049,#REF!,0))=K8049,"Sí","NO")</f>
        <v>#REF!</v>
      </c>
    </row>
    <row r="8050" spans="1:13" x14ac:dyDescent="0.25">
      <c r="A8050" t="s">
        <v>31254</v>
      </c>
      <c r="B8050">
        <v>11697475</v>
      </c>
      <c r="C8050">
        <v>1956</v>
      </c>
      <c r="D8050" t="s">
        <v>10831</v>
      </c>
      <c r="E8050" t="s">
        <v>2527</v>
      </c>
      <c r="F8050" t="s">
        <v>10832</v>
      </c>
      <c r="G8050" t="s">
        <v>3</v>
      </c>
      <c r="H8050">
        <v>12</v>
      </c>
      <c r="I8050">
        <v>65</v>
      </c>
      <c r="J8050">
        <v>2021</v>
      </c>
      <c r="K8050">
        <v>349</v>
      </c>
      <c r="L8050" t="s">
        <v>23185</v>
      </c>
      <c r="M8050" s="15" t="e">
        <f>IF(INDEX(#REF!,MATCH(Padrón!K8050,#REF!,0),MATCH(Padrón!J8050,#REF!,0))=K8050,"Sí","NO")</f>
        <v>#REF!</v>
      </c>
    </row>
    <row r="8051" spans="1:13" x14ac:dyDescent="0.25">
      <c r="A8051" t="s">
        <v>31255</v>
      </c>
      <c r="B8051">
        <v>25446372</v>
      </c>
      <c r="C8051">
        <v>1976</v>
      </c>
      <c r="D8051" t="s">
        <v>10833</v>
      </c>
      <c r="E8051" t="s">
        <v>551</v>
      </c>
      <c r="F8051" t="s">
        <v>409</v>
      </c>
      <c r="G8051" t="s">
        <v>3</v>
      </c>
      <c r="H8051">
        <v>12</v>
      </c>
      <c r="I8051">
        <v>65</v>
      </c>
      <c r="J8051">
        <v>2021</v>
      </c>
      <c r="K8051">
        <v>350</v>
      </c>
      <c r="L8051" t="s">
        <v>23185</v>
      </c>
      <c r="M8051" s="15" t="e">
        <f>IF(INDEX(#REF!,MATCH(Padrón!K8051,#REF!,0),MATCH(Padrón!J8051,#REF!,0))=K8051,"Sí","NO")</f>
        <v>#REF!</v>
      </c>
    </row>
    <row r="8052" spans="1:13" x14ac:dyDescent="0.25">
      <c r="A8052" t="s">
        <v>31256</v>
      </c>
      <c r="B8052">
        <v>44228535</v>
      </c>
      <c r="C8052">
        <v>2002</v>
      </c>
      <c r="D8052" t="s">
        <v>10833</v>
      </c>
      <c r="E8052" t="s">
        <v>10834</v>
      </c>
      <c r="F8052" t="s">
        <v>10835</v>
      </c>
      <c r="G8052" t="s">
        <v>10</v>
      </c>
      <c r="H8052">
        <v>12</v>
      </c>
      <c r="I8052">
        <v>65</v>
      </c>
      <c r="J8052">
        <v>2022</v>
      </c>
      <c r="K8052">
        <v>1</v>
      </c>
      <c r="L8052" t="s">
        <v>23186</v>
      </c>
      <c r="M8052" s="15" t="e">
        <f>IF(INDEX(#REF!,MATCH(Padrón!K8052,#REF!,0),MATCH(Padrón!J8052,#REF!,0))=K8052,"Sí","NO")</f>
        <v>#REF!</v>
      </c>
    </row>
    <row r="8053" spans="1:13" x14ac:dyDescent="0.25">
      <c r="A8053" t="s">
        <v>31257</v>
      </c>
      <c r="B8053">
        <v>27096666</v>
      </c>
      <c r="C8053">
        <v>1979</v>
      </c>
      <c r="D8053" t="s">
        <v>10833</v>
      </c>
      <c r="E8053" t="s">
        <v>10836</v>
      </c>
      <c r="F8053" t="s">
        <v>10837</v>
      </c>
      <c r="G8053" t="s">
        <v>27</v>
      </c>
      <c r="H8053">
        <v>12</v>
      </c>
      <c r="I8053">
        <v>65</v>
      </c>
      <c r="J8053">
        <v>2022</v>
      </c>
      <c r="K8053">
        <v>2</v>
      </c>
      <c r="L8053" t="s">
        <v>23186</v>
      </c>
      <c r="M8053" s="15" t="e">
        <f>IF(INDEX(#REF!,MATCH(Padrón!K8053,#REF!,0),MATCH(Padrón!J8053,#REF!,0))=K8053,"Sí","NO")</f>
        <v>#REF!</v>
      </c>
    </row>
    <row r="8054" spans="1:13" x14ac:dyDescent="0.25">
      <c r="A8054" t="s">
        <v>31258</v>
      </c>
      <c r="B8054">
        <v>31720278</v>
      </c>
      <c r="C8054">
        <v>1985</v>
      </c>
      <c r="D8054" t="s">
        <v>10838</v>
      </c>
      <c r="E8054" t="s">
        <v>10839</v>
      </c>
      <c r="F8054" t="s">
        <v>10840</v>
      </c>
      <c r="G8054" t="s">
        <v>110</v>
      </c>
      <c r="H8054">
        <v>12</v>
      </c>
      <c r="I8054">
        <v>65</v>
      </c>
      <c r="J8054">
        <v>2022</v>
      </c>
      <c r="K8054">
        <v>3</v>
      </c>
      <c r="L8054" t="s">
        <v>23186</v>
      </c>
      <c r="M8054" s="15" t="e">
        <f>IF(INDEX(#REF!,MATCH(Padrón!K8054,#REF!,0),MATCH(Padrón!J8054,#REF!,0))=K8054,"Sí","NO")</f>
        <v>#REF!</v>
      </c>
    </row>
    <row r="8055" spans="1:13" x14ac:dyDescent="0.25">
      <c r="A8055" t="s">
        <v>31259</v>
      </c>
      <c r="B8055">
        <v>35465415</v>
      </c>
      <c r="C8055">
        <v>1991</v>
      </c>
      <c r="D8055" t="s">
        <v>10838</v>
      </c>
      <c r="E8055" t="s">
        <v>4487</v>
      </c>
      <c r="F8055" t="s">
        <v>10841</v>
      </c>
      <c r="G8055" t="s">
        <v>10</v>
      </c>
      <c r="H8055">
        <v>12</v>
      </c>
      <c r="I8055">
        <v>65</v>
      </c>
      <c r="J8055">
        <v>2022</v>
      </c>
      <c r="K8055">
        <v>4</v>
      </c>
      <c r="L8055" t="s">
        <v>23186</v>
      </c>
      <c r="M8055" s="15" t="e">
        <f>IF(INDEX(#REF!,MATCH(Padrón!K8055,#REF!,0),MATCH(Padrón!J8055,#REF!,0))=K8055,"Sí","NO")</f>
        <v>#REF!</v>
      </c>
    </row>
    <row r="8056" spans="1:13" x14ac:dyDescent="0.25">
      <c r="A8056" t="s">
        <v>31260</v>
      </c>
      <c r="B8056">
        <v>31910091</v>
      </c>
      <c r="C8056">
        <v>1985</v>
      </c>
      <c r="D8056" t="s">
        <v>10842</v>
      </c>
      <c r="E8056" t="s">
        <v>10843</v>
      </c>
      <c r="F8056" t="s">
        <v>10844</v>
      </c>
      <c r="G8056" t="s">
        <v>10</v>
      </c>
      <c r="H8056">
        <v>12</v>
      </c>
      <c r="I8056">
        <v>65</v>
      </c>
      <c r="J8056">
        <v>2022</v>
      </c>
      <c r="K8056">
        <v>5</v>
      </c>
      <c r="L8056" t="s">
        <v>23186</v>
      </c>
      <c r="M8056" s="15" t="e">
        <f>IF(INDEX(#REF!,MATCH(Padrón!K8056,#REF!,0),MATCH(Padrón!J8056,#REF!,0))=K8056,"Sí","NO")</f>
        <v>#REF!</v>
      </c>
    </row>
    <row r="8057" spans="1:13" x14ac:dyDescent="0.25">
      <c r="A8057" t="s">
        <v>31261</v>
      </c>
      <c r="B8057">
        <v>34188940</v>
      </c>
      <c r="C8057">
        <v>1988</v>
      </c>
      <c r="D8057" t="s">
        <v>10845</v>
      </c>
      <c r="E8057" t="s">
        <v>795</v>
      </c>
      <c r="F8057" t="s">
        <v>1244</v>
      </c>
      <c r="G8057" t="s">
        <v>110</v>
      </c>
      <c r="H8057">
        <v>12</v>
      </c>
      <c r="I8057">
        <v>65</v>
      </c>
      <c r="J8057">
        <v>2022</v>
      </c>
      <c r="K8057">
        <v>6</v>
      </c>
      <c r="L8057" t="s">
        <v>23186</v>
      </c>
      <c r="M8057" s="15" t="e">
        <f>IF(INDEX(#REF!,MATCH(Padrón!K8057,#REF!,0),MATCH(Padrón!J8057,#REF!,0))=K8057,"Sí","NO")</f>
        <v>#REF!</v>
      </c>
    </row>
    <row r="8058" spans="1:13" x14ac:dyDescent="0.25">
      <c r="A8058" t="s">
        <v>31262</v>
      </c>
      <c r="B8058">
        <v>20073459</v>
      </c>
      <c r="C8058">
        <v>1968</v>
      </c>
      <c r="D8058" t="s">
        <v>10846</v>
      </c>
      <c r="E8058" t="s">
        <v>10847</v>
      </c>
      <c r="F8058" t="s">
        <v>10848</v>
      </c>
      <c r="G8058" t="s">
        <v>3</v>
      </c>
      <c r="H8058">
        <v>12</v>
      </c>
      <c r="I8058">
        <v>65</v>
      </c>
      <c r="J8058">
        <v>2022</v>
      </c>
      <c r="K8058">
        <v>7</v>
      </c>
      <c r="L8058" t="s">
        <v>23186</v>
      </c>
      <c r="M8058" s="15" t="e">
        <f>IF(INDEX(#REF!,MATCH(Padrón!K8058,#REF!,0),MATCH(Padrón!J8058,#REF!,0))=K8058,"Sí","NO")</f>
        <v>#REF!</v>
      </c>
    </row>
    <row r="8059" spans="1:13" x14ac:dyDescent="0.25">
      <c r="A8059" t="s">
        <v>31263</v>
      </c>
      <c r="B8059">
        <v>17854146</v>
      </c>
      <c r="C8059">
        <v>1967</v>
      </c>
      <c r="D8059" t="s">
        <v>10849</v>
      </c>
      <c r="E8059" t="s">
        <v>10850</v>
      </c>
      <c r="F8059" t="s">
        <v>141</v>
      </c>
      <c r="G8059" t="s">
        <v>10</v>
      </c>
      <c r="H8059">
        <v>12</v>
      </c>
      <c r="I8059">
        <v>65</v>
      </c>
      <c r="J8059">
        <v>2022</v>
      </c>
      <c r="K8059">
        <v>8</v>
      </c>
      <c r="L8059" t="s">
        <v>23186</v>
      </c>
      <c r="M8059" s="15" t="e">
        <f>IF(INDEX(#REF!,MATCH(Padrón!K8059,#REF!,0),MATCH(Padrón!J8059,#REF!,0))=K8059,"Sí","NO")</f>
        <v>#REF!</v>
      </c>
    </row>
    <row r="8060" spans="1:13" x14ac:dyDescent="0.25">
      <c r="A8060" t="s">
        <v>31264</v>
      </c>
      <c r="B8060">
        <v>46389692</v>
      </c>
      <c r="C8060">
        <v>2005</v>
      </c>
      <c r="D8060" t="s">
        <v>10851</v>
      </c>
      <c r="E8060" t="s">
        <v>5201</v>
      </c>
      <c r="F8060" t="s">
        <v>10852</v>
      </c>
      <c r="G8060" t="s">
        <v>10</v>
      </c>
      <c r="H8060">
        <v>12</v>
      </c>
      <c r="I8060">
        <v>65</v>
      </c>
      <c r="J8060">
        <v>2022</v>
      </c>
      <c r="K8060">
        <v>9</v>
      </c>
      <c r="L8060" t="s">
        <v>23186</v>
      </c>
      <c r="M8060" s="15" t="e">
        <f>IF(INDEX(#REF!,MATCH(Padrón!K8060,#REF!,0),MATCH(Padrón!J8060,#REF!,0))=K8060,"Sí","NO")</f>
        <v>#REF!</v>
      </c>
    </row>
    <row r="8061" spans="1:13" x14ac:dyDescent="0.25">
      <c r="A8061" t="s">
        <v>31265</v>
      </c>
      <c r="B8061">
        <v>26528445</v>
      </c>
      <c r="C8061">
        <v>1978</v>
      </c>
      <c r="D8061" t="s">
        <v>10851</v>
      </c>
      <c r="E8061" t="s">
        <v>1454</v>
      </c>
      <c r="F8061" t="s">
        <v>10853</v>
      </c>
      <c r="G8061" t="s">
        <v>10</v>
      </c>
      <c r="H8061">
        <v>12</v>
      </c>
      <c r="I8061">
        <v>65</v>
      </c>
      <c r="J8061">
        <v>2022</v>
      </c>
      <c r="K8061">
        <v>10</v>
      </c>
      <c r="L8061" t="s">
        <v>23186</v>
      </c>
      <c r="M8061" s="15" t="e">
        <f>IF(INDEX(#REF!,MATCH(Padrón!K8061,#REF!,0),MATCH(Padrón!J8061,#REF!,0))=K8061,"Sí","NO")</f>
        <v>#REF!</v>
      </c>
    </row>
    <row r="8062" spans="1:13" x14ac:dyDescent="0.25">
      <c r="A8062" t="s">
        <v>31266</v>
      </c>
      <c r="B8062">
        <v>23882421</v>
      </c>
      <c r="C8062">
        <v>1974</v>
      </c>
      <c r="D8062" t="s">
        <v>10851</v>
      </c>
      <c r="E8062" t="s">
        <v>10854</v>
      </c>
      <c r="F8062" t="s">
        <v>983</v>
      </c>
      <c r="G8062" t="s">
        <v>3</v>
      </c>
      <c r="H8062">
        <v>12</v>
      </c>
      <c r="I8062">
        <v>65</v>
      </c>
      <c r="J8062">
        <v>2022</v>
      </c>
      <c r="K8062">
        <v>11</v>
      </c>
      <c r="L8062" t="s">
        <v>23186</v>
      </c>
      <c r="M8062" s="15" t="e">
        <f>IF(INDEX(#REF!,MATCH(Padrón!K8062,#REF!,0),MATCH(Padrón!J8062,#REF!,0))=K8062,"Sí","NO")</f>
        <v>#REF!</v>
      </c>
    </row>
    <row r="8063" spans="1:13" x14ac:dyDescent="0.25">
      <c r="A8063" t="s">
        <v>31267</v>
      </c>
      <c r="B8063">
        <v>47110693</v>
      </c>
      <c r="C8063">
        <v>2006</v>
      </c>
      <c r="D8063" t="s">
        <v>10855</v>
      </c>
      <c r="E8063" t="s">
        <v>10856</v>
      </c>
      <c r="F8063" t="s">
        <v>3315</v>
      </c>
      <c r="G8063" t="s">
        <v>3</v>
      </c>
      <c r="H8063">
        <v>12</v>
      </c>
      <c r="I8063">
        <v>65</v>
      </c>
      <c r="J8063">
        <v>2022</v>
      </c>
      <c r="K8063">
        <v>12</v>
      </c>
      <c r="L8063" t="s">
        <v>23186</v>
      </c>
      <c r="M8063" s="15" t="e">
        <f>IF(INDEX(#REF!,MATCH(Padrón!K8063,#REF!,0),MATCH(Padrón!J8063,#REF!,0))=K8063,"Sí","NO")</f>
        <v>#REF!</v>
      </c>
    </row>
    <row r="8064" spans="1:13" x14ac:dyDescent="0.25">
      <c r="A8064" t="s">
        <v>31268</v>
      </c>
      <c r="B8064">
        <v>29869218</v>
      </c>
      <c r="C8064">
        <v>1983</v>
      </c>
      <c r="D8064" t="s">
        <v>10857</v>
      </c>
      <c r="E8064" t="s">
        <v>4647</v>
      </c>
      <c r="F8064" t="s">
        <v>1164</v>
      </c>
      <c r="G8064" t="s">
        <v>3</v>
      </c>
      <c r="H8064">
        <v>12</v>
      </c>
      <c r="I8064">
        <v>65</v>
      </c>
      <c r="J8064">
        <v>2022</v>
      </c>
      <c r="K8064">
        <v>13</v>
      </c>
      <c r="L8064" t="s">
        <v>23186</v>
      </c>
      <c r="M8064" s="15" t="e">
        <f>IF(INDEX(#REF!,MATCH(Padrón!K8064,#REF!,0),MATCH(Padrón!J8064,#REF!,0))=K8064,"Sí","NO")</f>
        <v>#REF!</v>
      </c>
    </row>
    <row r="8065" spans="1:13" x14ac:dyDescent="0.25">
      <c r="A8065" t="s">
        <v>31269</v>
      </c>
      <c r="B8065">
        <v>44434613</v>
      </c>
      <c r="C8065">
        <v>2002</v>
      </c>
      <c r="D8065" t="s">
        <v>10858</v>
      </c>
      <c r="E8065" t="s">
        <v>4895</v>
      </c>
      <c r="F8065" t="s">
        <v>10859</v>
      </c>
      <c r="G8065" t="s">
        <v>10</v>
      </c>
      <c r="H8065">
        <v>12</v>
      </c>
      <c r="I8065">
        <v>65</v>
      </c>
      <c r="J8065">
        <v>2022</v>
      </c>
      <c r="K8065">
        <v>14</v>
      </c>
      <c r="L8065" t="s">
        <v>23186</v>
      </c>
      <c r="M8065" s="15" t="e">
        <f>IF(INDEX(#REF!,MATCH(Padrón!K8065,#REF!,0),MATCH(Padrón!J8065,#REF!,0))=K8065,"Sí","NO")</f>
        <v>#REF!</v>
      </c>
    </row>
    <row r="8066" spans="1:13" x14ac:dyDescent="0.25">
      <c r="A8066" t="s">
        <v>31270</v>
      </c>
      <c r="B8066">
        <v>45481381</v>
      </c>
      <c r="C8066">
        <v>2004</v>
      </c>
      <c r="D8066" t="s">
        <v>10858</v>
      </c>
      <c r="E8066" t="s">
        <v>10860</v>
      </c>
      <c r="F8066" t="s">
        <v>10861</v>
      </c>
      <c r="G8066" t="s">
        <v>27</v>
      </c>
      <c r="H8066">
        <v>12</v>
      </c>
      <c r="I8066">
        <v>65</v>
      </c>
      <c r="J8066">
        <v>2022</v>
      </c>
      <c r="K8066">
        <v>15</v>
      </c>
      <c r="L8066" t="s">
        <v>23186</v>
      </c>
      <c r="M8066" s="15" t="e">
        <f>IF(INDEX(#REF!,MATCH(Padrón!K8066,#REF!,0),MATCH(Padrón!J8066,#REF!,0))=K8066,"Sí","NO")</f>
        <v>#REF!</v>
      </c>
    </row>
    <row r="8067" spans="1:13" x14ac:dyDescent="0.25">
      <c r="A8067" t="s">
        <v>31271</v>
      </c>
      <c r="B8067">
        <v>10935724</v>
      </c>
      <c r="C8067">
        <v>1953</v>
      </c>
      <c r="D8067" t="s">
        <v>10858</v>
      </c>
      <c r="E8067" t="s">
        <v>10076</v>
      </c>
      <c r="F8067" t="s">
        <v>5394</v>
      </c>
      <c r="G8067" t="s">
        <v>3</v>
      </c>
      <c r="H8067">
        <v>12</v>
      </c>
      <c r="I8067">
        <v>65</v>
      </c>
      <c r="J8067">
        <v>2022</v>
      </c>
      <c r="K8067">
        <v>16</v>
      </c>
      <c r="L8067" t="s">
        <v>23186</v>
      </c>
      <c r="M8067" s="15" t="e">
        <f>IF(INDEX(#REF!,MATCH(Padrón!K8067,#REF!,0),MATCH(Padrón!J8067,#REF!,0))=K8067,"Sí","NO")</f>
        <v>#REF!</v>
      </c>
    </row>
    <row r="8068" spans="1:13" x14ac:dyDescent="0.25">
      <c r="A8068" t="s">
        <v>31272</v>
      </c>
      <c r="B8068">
        <v>29663846</v>
      </c>
      <c r="C8068">
        <v>1982</v>
      </c>
      <c r="D8068" t="s">
        <v>10858</v>
      </c>
      <c r="E8068" t="s">
        <v>10862</v>
      </c>
      <c r="F8068" t="s">
        <v>10863</v>
      </c>
      <c r="G8068" t="s">
        <v>3</v>
      </c>
      <c r="H8068">
        <v>12</v>
      </c>
      <c r="I8068">
        <v>65</v>
      </c>
      <c r="J8068">
        <v>2022</v>
      </c>
      <c r="K8068">
        <v>17</v>
      </c>
      <c r="L8068" t="s">
        <v>23186</v>
      </c>
      <c r="M8068" s="15" t="e">
        <f>IF(INDEX(#REF!,MATCH(Padrón!K8068,#REF!,0),MATCH(Padrón!J8068,#REF!,0))=K8068,"Sí","NO")</f>
        <v>#REF!</v>
      </c>
    </row>
    <row r="8069" spans="1:13" x14ac:dyDescent="0.25">
      <c r="A8069" t="s">
        <v>31273</v>
      </c>
      <c r="B8069">
        <v>32085895</v>
      </c>
      <c r="C8069">
        <v>1986</v>
      </c>
      <c r="D8069" t="s">
        <v>10858</v>
      </c>
      <c r="E8069" t="s">
        <v>10864</v>
      </c>
      <c r="F8069" t="s">
        <v>10865</v>
      </c>
      <c r="G8069" t="s">
        <v>10</v>
      </c>
      <c r="H8069">
        <v>12</v>
      </c>
      <c r="I8069">
        <v>65</v>
      </c>
      <c r="J8069">
        <v>2022</v>
      </c>
      <c r="K8069">
        <v>18</v>
      </c>
      <c r="L8069" t="s">
        <v>23186</v>
      </c>
      <c r="M8069" s="15" t="e">
        <f>IF(INDEX(#REF!,MATCH(Padrón!K8069,#REF!,0),MATCH(Padrón!J8069,#REF!,0))=K8069,"Sí","NO")</f>
        <v>#REF!</v>
      </c>
    </row>
    <row r="8070" spans="1:13" x14ac:dyDescent="0.25">
      <c r="A8070" t="s">
        <v>31274</v>
      </c>
      <c r="B8070">
        <v>29663845</v>
      </c>
      <c r="C8070">
        <v>1982</v>
      </c>
      <c r="D8070" t="s">
        <v>10858</v>
      </c>
      <c r="E8070" t="s">
        <v>10866</v>
      </c>
      <c r="F8070" t="s">
        <v>6856</v>
      </c>
      <c r="G8070" t="s">
        <v>3</v>
      </c>
      <c r="H8070">
        <v>12</v>
      </c>
      <c r="I8070">
        <v>65</v>
      </c>
      <c r="J8070">
        <v>2022</v>
      </c>
      <c r="K8070">
        <v>19</v>
      </c>
      <c r="L8070" t="s">
        <v>23186</v>
      </c>
      <c r="M8070" s="15" t="e">
        <f>IF(INDEX(#REF!,MATCH(Padrón!K8070,#REF!,0),MATCH(Padrón!J8070,#REF!,0))=K8070,"Sí","NO")</f>
        <v>#REF!</v>
      </c>
    </row>
    <row r="8071" spans="1:13" x14ac:dyDescent="0.25">
      <c r="A8071" t="s">
        <v>31275</v>
      </c>
      <c r="B8071">
        <v>43758114</v>
      </c>
      <c r="C8071">
        <v>2001</v>
      </c>
      <c r="D8071" t="s">
        <v>10858</v>
      </c>
      <c r="E8071" t="s">
        <v>1932</v>
      </c>
      <c r="F8071" t="s">
        <v>3227</v>
      </c>
      <c r="G8071" t="s">
        <v>27</v>
      </c>
      <c r="H8071">
        <v>12</v>
      </c>
      <c r="I8071">
        <v>65</v>
      </c>
      <c r="J8071">
        <v>2022</v>
      </c>
      <c r="K8071">
        <v>20</v>
      </c>
      <c r="L8071" t="s">
        <v>23186</v>
      </c>
      <c r="M8071" s="15" t="e">
        <f>IF(INDEX(#REF!,MATCH(Padrón!K8071,#REF!,0),MATCH(Padrón!J8071,#REF!,0))=K8071,"Sí","NO")</f>
        <v>#REF!</v>
      </c>
    </row>
    <row r="8072" spans="1:13" x14ac:dyDescent="0.25">
      <c r="A8072" t="s">
        <v>31276</v>
      </c>
      <c r="B8072">
        <v>30488713</v>
      </c>
      <c r="C8072">
        <v>1983</v>
      </c>
      <c r="D8072" t="s">
        <v>10858</v>
      </c>
      <c r="E8072" t="s">
        <v>10867</v>
      </c>
      <c r="F8072" t="s">
        <v>738</v>
      </c>
      <c r="G8072" t="s">
        <v>3</v>
      </c>
      <c r="H8072">
        <v>12</v>
      </c>
      <c r="I8072">
        <v>65</v>
      </c>
      <c r="J8072">
        <v>2022</v>
      </c>
      <c r="K8072">
        <v>21</v>
      </c>
      <c r="L8072" t="s">
        <v>23186</v>
      </c>
      <c r="M8072" s="15" t="e">
        <f>IF(INDEX(#REF!,MATCH(Padrón!K8072,#REF!,0),MATCH(Padrón!J8072,#REF!,0))=K8072,"Sí","NO")</f>
        <v>#REF!</v>
      </c>
    </row>
    <row r="8073" spans="1:13" x14ac:dyDescent="0.25">
      <c r="A8073" t="s">
        <v>31277</v>
      </c>
      <c r="B8073">
        <v>17089851</v>
      </c>
      <c r="C8073">
        <v>1965</v>
      </c>
      <c r="D8073" t="s">
        <v>10858</v>
      </c>
      <c r="E8073" t="s">
        <v>10868</v>
      </c>
      <c r="F8073" t="s">
        <v>10869</v>
      </c>
      <c r="G8073" t="s">
        <v>3</v>
      </c>
      <c r="H8073">
        <v>12</v>
      </c>
      <c r="I8073">
        <v>65</v>
      </c>
      <c r="J8073">
        <v>2022</v>
      </c>
      <c r="K8073">
        <v>22</v>
      </c>
      <c r="L8073" t="s">
        <v>23186</v>
      </c>
      <c r="M8073" s="15" t="e">
        <f>IF(INDEX(#REF!,MATCH(Padrón!K8073,#REF!,0),MATCH(Padrón!J8073,#REF!,0))=K8073,"Sí","NO")</f>
        <v>#REF!</v>
      </c>
    </row>
    <row r="8074" spans="1:13" x14ac:dyDescent="0.25">
      <c r="A8074" t="s">
        <v>31278</v>
      </c>
      <c r="B8074">
        <v>34462855</v>
      </c>
      <c r="C8074">
        <v>1989</v>
      </c>
      <c r="D8074" t="s">
        <v>10858</v>
      </c>
      <c r="E8074" t="s">
        <v>10870</v>
      </c>
      <c r="F8074" t="s">
        <v>312</v>
      </c>
      <c r="G8074" t="s">
        <v>3</v>
      </c>
      <c r="H8074">
        <v>12</v>
      </c>
      <c r="I8074">
        <v>65</v>
      </c>
      <c r="J8074">
        <v>2022</v>
      </c>
      <c r="K8074">
        <v>23</v>
      </c>
      <c r="L8074" t="s">
        <v>23186</v>
      </c>
      <c r="M8074" s="15" t="e">
        <f>IF(INDEX(#REF!,MATCH(Padrón!K8074,#REF!,0),MATCH(Padrón!J8074,#REF!,0))=K8074,"Sí","NO")</f>
        <v>#REF!</v>
      </c>
    </row>
    <row r="8075" spans="1:13" x14ac:dyDescent="0.25">
      <c r="A8075" t="s">
        <v>31279</v>
      </c>
      <c r="B8075">
        <v>48890628</v>
      </c>
      <c r="C8075">
        <v>1994</v>
      </c>
      <c r="D8075" t="s">
        <v>10858</v>
      </c>
      <c r="E8075" t="s">
        <v>10871</v>
      </c>
      <c r="F8075" t="s">
        <v>10872</v>
      </c>
      <c r="G8075" t="s">
        <v>3</v>
      </c>
      <c r="H8075">
        <v>12</v>
      </c>
      <c r="I8075">
        <v>65</v>
      </c>
      <c r="J8075">
        <v>2022</v>
      </c>
      <c r="K8075">
        <v>24</v>
      </c>
      <c r="L8075" t="s">
        <v>23186</v>
      </c>
      <c r="M8075" s="15" t="e">
        <f>IF(INDEX(#REF!,MATCH(Padrón!K8075,#REF!,0),MATCH(Padrón!J8075,#REF!,0))=K8075,"Sí","NO")</f>
        <v>#REF!</v>
      </c>
    </row>
    <row r="8076" spans="1:13" x14ac:dyDescent="0.25">
      <c r="A8076" t="s">
        <v>31280</v>
      </c>
      <c r="B8076">
        <v>42966916</v>
      </c>
      <c r="C8076">
        <v>1995</v>
      </c>
      <c r="D8076" t="s">
        <v>10858</v>
      </c>
      <c r="E8076" t="s">
        <v>825</v>
      </c>
      <c r="F8076" t="s">
        <v>411</v>
      </c>
      <c r="G8076" t="s">
        <v>10</v>
      </c>
      <c r="H8076">
        <v>12</v>
      </c>
      <c r="I8076">
        <v>65</v>
      </c>
      <c r="J8076">
        <v>2022</v>
      </c>
      <c r="K8076">
        <v>25</v>
      </c>
      <c r="L8076" t="s">
        <v>23186</v>
      </c>
      <c r="M8076" s="15" t="e">
        <f>IF(INDEX(#REF!,MATCH(Padrón!K8076,#REF!,0),MATCH(Padrón!J8076,#REF!,0))=K8076,"Sí","NO")</f>
        <v>#REF!</v>
      </c>
    </row>
    <row r="8077" spans="1:13" x14ac:dyDescent="0.25">
      <c r="A8077" t="s">
        <v>31281</v>
      </c>
      <c r="B8077">
        <v>46165854</v>
      </c>
      <c r="C8077">
        <v>2002</v>
      </c>
      <c r="D8077" t="s">
        <v>10858</v>
      </c>
      <c r="E8077" t="s">
        <v>825</v>
      </c>
      <c r="F8077" t="s">
        <v>10873</v>
      </c>
      <c r="G8077" t="s">
        <v>27</v>
      </c>
      <c r="H8077">
        <v>12</v>
      </c>
      <c r="I8077">
        <v>65</v>
      </c>
      <c r="J8077">
        <v>2022</v>
      </c>
      <c r="K8077">
        <v>26</v>
      </c>
      <c r="L8077" t="s">
        <v>23186</v>
      </c>
      <c r="M8077" s="15" t="e">
        <f>IF(INDEX(#REF!,MATCH(Padrón!K8077,#REF!,0),MATCH(Padrón!J8077,#REF!,0))=K8077,"Sí","NO")</f>
        <v>#REF!</v>
      </c>
    </row>
    <row r="8078" spans="1:13" x14ac:dyDescent="0.25">
      <c r="A8078" t="s">
        <v>31282</v>
      </c>
      <c r="B8078">
        <v>46165858</v>
      </c>
      <c r="C8078">
        <v>2003</v>
      </c>
      <c r="D8078" t="s">
        <v>10858</v>
      </c>
      <c r="E8078" t="s">
        <v>2698</v>
      </c>
      <c r="F8078" t="s">
        <v>10874</v>
      </c>
      <c r="G8078" t="s">
        <v>3</v>
      </c>
      <c r="H8078">
        <v>12</v>
      </c>
      <c r="I8078">
        <v>65</v>
      </c>
      <c r="J8078">
        <v>2022</v>
      </c>
      <c r="K8078">
        <v>27</v>
      </c>
      <c r="L8078" t="s">
        <v>23186</v>
      </c>
      <c r="M8078" s="15" t="e">
        <f>IF(INDEX(#REF!,MATCH(Padrón!K8078,#REF!,0),MATCH(Padrón!J8078,#REF!,0))=K8078,"Sí","NO")</f>
        <v>#REF!</v>
      </c>
    </row>
    <row r="8079" spans="1:13" x14ac:dyDescent="0.25">
      <c r="A8079" t="s">
        <v>31283</v>
      </c>
      <c r="B8079">
        <v>4512022</v>
      </c>
      <c r="C8079">
        <v>1943</v>
      </c>
      <c r="D8079" t="s">
        <v>10858</v>
      </c>
      <c r="E8079" t="s">
        <v>10875</v>
      </c>
      <c r="F8079" t="s">
        <v>10876</v>
      </c>
      <c r="G8079" t="s">
        <v>3</v>
      </c>
      <c r="H8079">
        <v>12</v>
      </c>
      <c r="I8079">
        <v>65</v>
      </c>
      <c r="J8079">
        <v>2022</v>
      </c>
      <c r="K8079">
        <v>28</v>
      </c>
      <c r="L8079" t="s">
        <v>23186</v>
      </c>
      <c r="M8079" s="15" t="e">
        <f>IF(INDEX(#REF!,MATCH(Padrón!K8079,#REF!,0),MATCH(Padrón!J8079,#REF!,0))=K8079,"Sí","NO")</f>
        <v>#REF!</v>
      </c>
    </row>
    <row r="8080" spans="1:13" x14ac:dyDescent="0.25">
      <c r="A8080" t="s">
        <v>31284</v>
      </c>
      <c r="B8080">
        <v>36199765</v>
      </c>
      <c r="C8080">
        <v>1991</v>
      </c>
      <c r="D8080" t="s">
        <v>10858</v>
      </c>
      <c r="E8080" t="s">
        <v>10877</v>
      </c>
      <c r="F8080" t="s">
        <v>10878</v>
      </c>
      <c r="G8080" t="s">
        <v>27</v>
      </c>
      <c r="H8080">
        <v>12</v>
      </c>
      <c r="I8080">
        <v>65</v>
      </c>
      <c r="J8080">
        <v>2022</v>
      </c>
      <c r="K8080">
        <v>29</v>
      </c>
      <c r="L8080" t="s">
        <v>23186</v>
      </c>
      <c r="M8080" s="15" t="e">
        <f>IF(INDEX(#REF!,MATCH(Padrón!K8080,#REF!,0),MATCH(Padrón!J8080,#REF!,0))=K8080,"Sí","NO")</f>
        <v>#REF!</v>
      </c>
    </row>
    <row r="8081" spans="1:13" x14ac:dyDescent="0.25">
      <c r="A8081" t="s">
        <v>31285</v>
      </c>
      <c r="B8081">
        <v>19004090</v>
      </c>
      <c r="C8081">
        <v>1985</v>
      </c>
      <c r="D8081" t="s">
        <v>10858</v>
      </c>
      <c r="E8081" t="s">
        <v>1226</v>
      </c>
      <c r="F8081" t="s">
        <v>10879</v>
      </c>
      <c r="G8081" t="s">
        <v>3</v>
      </c>
      <c r="H8081">
        <v>12</v>
      </c>
      <c r="I8081">
        <v>65</v>
      </c>
      <c r="J8081">
        <v>2022</v>
      </c>
      <c r="K8081">
        <v>30</v>
      </c>
      <c r="L8081" t="s">
        <v>23186</v>
      </c>
      <c r="M8081" s="15" t="e">
        <f>IF(INDEX(#REF!,MATCH(Padrón!K8081,#REF!,0),MATCH(Padrón!J8081,#REF!,0))=K8081,"Sí","NO")</f>
        <v>#REF!</v>
      </c>
    </row>
    <row r="8082" spans="1:13" x14ac:dyDescent="0.25">
      <c r="A8082" t="s">
        <v>31286</v>
      </c>
      <c r="B8082">
        <v>46300642</v>
      </c>
      <c r="C8082">
        <v>2004</v>
      </c>
      <c r="D8082" t="s">
        <v>10858</v>
      </c>
      <c r="E8082" t="s">
        <v>10880</v>
      </c>
      <c r="F8082" t="s">
        <v>2219</v>
      </c>
      <c r="G8082" t="s">
        <v>3</v>
      </c>
      <c r="H8082">
        <v>12</v>
      </c>
      <c r="I8082">
        <v>65</v>
      </c>
      <c r="J8082">
        <v>2022</v>
      </c>
      <c r="K8082">
        <v>31</v>
      </c>
      <c r="L8082" t="s">
        <v>23186</v>
      </c>
      <c r="M8082" s="15" t="e">
        <f>IF(INDEX(#REF!,MATCH(Padrón!K8082,#REF!,0),MATCH(Padrón!J8082,#REF!,0))=K8082,"Sí","NO")</f>
        <v>#REF!</v>
      </c>
    </row>
    <row r="8083" spans="1:13" x14ac:dyDescent="0.25">
      <c r="A8083" t="s">
        <v>31287</v>
      </c>
      <c r="B8083">
        <v>47593223</v>
      </c>
      <c r="C8083">
        <v>2006</v>
      </c>
      <c r="D8083" t="s">
        <v>10858</v>
      </c>
      <c r="E8083" t="s">
        <v>10881</v>
      </c>
      <c r="F8083" t="s">
        <v>1999</v>
      </c>
      <c r="G8083" t="s">
        <v>3</v>
      </c>
      <c r="H8083">
        <v>12</v>
      </c>
      <c r="I8083">
        <v>65</v>
      </c>
      <c r="J8083">
        <v>2022</v>
      </c>
      <c r="K8083">
        <v>32</v>
      </c>
      <c r="L8083" t="s">
        <v>23186</v>
      </c>
      <c r="M8083" s="15" t="e">
        <f>IF(INDEX(#REF!,MATCH(Padrón!K8083,#REF!,0),MATCH(Padrón!J8083,#REF!,0))=K8083,"Sí","NO")</f>
        <v>#REF!</v>
      </c>
    </row>
    <row r="8084" spans="1:13" x14ac:dyDescent="0.25">
      <c r="A8084" t="s">
        <v>31288</v>
      </c>
      <c r="B8084">
        <v>38063441</v>
      </c>
      <c r="C8084">
        <v>1993</v>
      </c>
      <c r="D8084" t="s">
        <v>10858</v>
      </c>
      <c r="E8084" t="s">
        <v>10882</v>
      </c>
      <c r="F8084" t="s">
        <v>10883</v>
      </c>
      <c r="G8084" t="s">
        <v>110</v>
      </c>
      <c r="H8084">
        <v>12</v>
      </c>
      <c r="I8084">
        <v>65</v>
      </c>
      <c r="J8084">
        <v>2022</v>
      </c>
      <c r="K8084">
        <v>33</v>
      </c>
      <c r="L8084" t="s">
        <v>23186</v>
      </c>
      <c r="M8084" s="15" t="e">
        <f>IF(INDEX(#REF!,MATCH(Padrón!K8084,#REF!,0),MATCH(Padrón!J8084,#REF!,0))=K8084,"Sí","NO")</f>
        <v>#REF!</v>
      </c>
    </row>
    <row r="8085" spans="1:13" x14ac:dyDescent="0.25">
      <c r="A8085" t="s">
        <v>31289</v>
      </c>
      <c r="B8085">
        <v>18691117</v>
      </c>
      <c r="C8085">
        <v>1943</v>
      </c>
      <c r="D8085" t="s">
        <v>10858</v>
      </c>
      <c r="E8085" t="s">
        <v>10884</v>
      </c>
      <c r="F8085" t="s">
        <v>3338</v>
      </c>
      <c r="G8085" t="s">
        <v>88</v>
      </c>
      <c r="H8085">
        <v>12</v>
      </c>
      <c r="I8085">
        <v>65</v>
      </c>
      <c r="J8085">
        <v>2022</v>
      </c>
      <c r="K8085">
        <v>34</v>
      </c>
      <c r="L8085" t="s">
        <v>23186</v>
      </c>
      <c r="M8085" s="15" t="e">
        <f>IF(INDEX(#REF!,MATCH(Padrón!K8085,#REF!,0),MATCH(Padrón!J8085,#REF!,0))=K8085,"Sí","NO")</f>
        <v>#REF!</v>
      </c>
    </row>
    <row r="8086" spans="1:13" x14ac:dyDescent="0.25">
      <c r="A8086" t="s">
        <v>31290</v>
      </c>
      <c r="B8086">
        <v>40926343</v>
      </c>
      <c r="C8086">
        <v>1998</v>
      </c>
      <c r="D8086" t="s">
        <v>10858</v>
      </c>
      <c r="E8086" t="s">
        <v>10885</v>
      </c>
      <c r="F8086" t="s">
        <v>1537</v>
      </c>
      <c r="G8086" t="s">
        <v>10</v>
      </c>
      <c r="H8086">
        <v>12</v>
      </c>
      <c r="I8086">
        <v>65</v>
      </c>
      <c r="J8086">
        <v>2022</v>
      </c>
      <c r="K8086">
        <v>35</v>
      </c>
      <c r="L8086" t="s">
        <v>23186</v>
      </c>
      <c r="M8086" s="15" t="e">
        <f>IF(INDEX(#REF!,MATCH(Padrón!K8086,#REF!,0),MATCH(Padrón!J8086,#REF!,0))=K8086,"Sí","NO")</f>
        <v>#REF!</v>
      </c>
    </row>
    <row r="8087" spans="1:13" x14ac:dyDescent="0.25">
      <c r="A8087" t="s">
        <v>31291</v>
      </c>
      <c r="B8087">
        <v>12945465</v>
      </c>
      <c r="C8087">
        <v>1956</v>
      </c>
      <c r="D8087" t="s">
        <v>10858</v>
      </c>
      <c r="E8087" t="s">
        <v>10886</v>
      </c>
      <c r="F8087" t="s">
        <v>10887</v>
      </c>
      <c r="G8087" t="s">
        <v>3</v>
      </c>
      <c r="H8087">
        <v>12</v>
      </c>
      <c r="I8087">
        <v>65</v>
      </c>
      <c r="J8087">
        <v>2022</v>
      </c>
      <c r="K8087">
        <v>36</v>
      </c>
      <c r="L8087" t="s">
        <v>23186</v>
      </c>
      <c r="M8087" s="15" t="e">
        <f>IF(INDEX(#REF!,MATCH(Padrón!K8087,#REF!,0),MATCH(Padrón!J8087,#REF!,0))=K8087,"Sí","NO")</f>
        <v>#REF!</v>
      </c>
    </row>
    <row r="8088" spans="1:13" x14ac:dyDescent="0.25">
      <c r="A8088" t="s">
        <v>31292</v>
      </c>
      <c r="B8088">
        <v>41285698</v>
      </c>
      <c r="C8088">
        <v>1998</v>
      </c>
      <c r="D8088" t="s">
        <v>10858</v>
      </c>
      <c r="E8088" t="s">
        <v>7624</v>
      </c>
      <c r="F8088" t="s">
        <v>431</v>
      </c>
      <c r="G8088" t="s">
        <v>10</v>
      </c>
      <c r="H8088">
        <v>12</v>
      </c>
      <c r="I8088">
        <v>65</v>
      </c>
      <c r="J8088">
        <v>2022</v>
      </c>
      <c r="K8088">
        <v>37</v>
      </c>
      <c r="L8088" t="s">
        <v>23186</v>
      </c>
      <c r="M8088" s="15" t="e">
        <f>IF(INDEX(#REF!,MATCH(Padrón!K8088,#REF!,0),MATCH(Padrón!J8088,#REF!,0))=K8088,"Sí","NO")</f>
        <v>#REF!</v>
      </c>
    </row>
    <row r="8089" spans="1:13" x14ac:dyDescent="0.25">
      <c r="A8089" t="s">
        <v>31293</v>
      </c>
      <c r="B8089">
        <v>39228839</v>
      </c>
      <c r="C8089">
        <v>1996</v>
      </c>
      <c r="D8089" t="s">
        <v>10858</v>
      </c>
      <c r="E8089" t="s">
        <v>113</v>
      </c>
      <c r="F8089" t="s">
        <v>1938</v>
      </c>
      <c r="G8089" t="s">
        <v>3</v>
      </c>
      <c r="H8089">
        <v>12</v>
      </c>
      <c r="I8089">
        <v>65</v>
      </c>
      <c r="J8089">
        <v>2022</v>
      </c>
      <c r="K8089">
        <v>38</v>
      </c>
      <c r="L8089" t="s">
        <v>23186</v>
      </c>
      <c r="M8089" s="15" t="e">
        <f>IF(INDEX(#REF!,MATCH(Padrón!K8089,#REF!,0),MATCH(Padrón!J8089,#REF!,0))=K8089,"Sí","NO")</f>
        <v>#REF!</v>
      </c>
    </row>
    <row r="8090" spans="1:13" x14ac:dyDescent="0.25">
      <c r="A8090" t="s">
        <v>31294</v>
      </c>
      <c r="B8090">
        <v>33127670</v>
      </c>
      <c r="C8090">
        <v>1987</v>
      </c>
      <c r="D8090" t="s">
        <v>10858</v>
      </c>
      <c r="E8090" t="s">
        <v>10888</v>
      </c>
      <c r="F8090" t="s">
        <v>141</v>
      </c>
      <c r="G8090" t="s">
        <v>3</v>
      </c>
      <c r="H8090">
        <v>12</v>
      </c>
      <c r="I8090">
        <v>65</v>
      </c>
      <c r="J8090">
        <v>2022</v>
      </c>
      <c r="K8090">
        <v>39</v>
      </c>
      <c r="L8090" t="s">
        <v>23186</v>
      </c>
      <c r="M8090" s="15" t="e">
        <f>IF(INDEX(#REF!,MATCH(Padrón!K8090,#REF!,0),MATCH(Padrón!J8090,#REF!,0))=K8090,"Sí","NO")</f>
        <v>#REF!</v>
      </c>
    </row>
    <row r="8091" spans="1:13" x14ac:dyDescent="0.25">
      <c r="A8091" t="s">
        <v>31295</v>
      </c>
      <c r="B8091">
        <v>25450595</v>
      </c>
      <c r="C8091">
        <v>1976</v>
      </c>
      <c r="D8091" t="s">
        <v>10858</v>
      </c>
      <c r="E8091" t="s">
        <v>3015</v>
      </c>
      <c r="F8091" t="s">
        <v>1714</v>
      </c>
      <c r="G8091" t="s">
        <v>10</v>
      </c>
      <c r="H8091">
        <v>12</v>
      </c>
      <c r="I8091">
        <v>65</v>
      </c>
      <c r="J8091">
        <v>2022</v>
      </c>
      <c r="K8091">
        <v>40</v>
      </c>
      <c r="L8091" t="s">
        <v>23186</v>
      </c>
      <c r="M8091" s="15" t="e">
        <f>IF(INDEX(#REF!,MATCH(Padrón!K8091,#REF!,0),MATCH(Padrón!J8091,#REF!,0))=K8091,"Sí","NO")</f>
        <v>#REF!</v>
      </c>
    </row>
    <row r="8092" spans="1:13" x14ac:dyDescent="0.25">
      <c r="A8092" t="s">
        <v>31296</v>
      </c>
      <c r="B8092">
        <v>22284132</v>
      </c>
      <c r="C8092">
        <v>1971</v>
      </c>
      <c r="D8092" t="s">
        <v>10858</v>
      </c>
      <c r="E8092" t="s">
        <v>10889</v>
      </c>
      <c r="F8092" t="s">
        <v>10890</v>
      </c>
      <c r="G8092" t="s">
        <v>10</v>
      </c>
      <c r="H8092">
        <v>12</v>
      </c>
      <c r="I8092">
        <v>65</v>
      </c>
      <c r="J8092">
        <v>2022</v>
      </c>
      <c r="K8092">
        <v>41</v>
      </c>
      <c r="L8092" t="s">
        <v>23186</v>
      </c>
      <c r="M8092" s="15" t="e">
        <f>IF(INDEX(#REF!,MATCH(Padrón!K8092,#REF!,0),MATCH(Padrón!J8092,#REF!,0))=K8092,"Sí","NO")</f>
        <v>#REF!</v>
      </c>
    </row>
    <row r="8093" spans="1:13" x14ac:dyDescent="0.25">
      <c r="A8093" t="s">
        <v>31297</v>
      </c>
      <c r="B8093">
        <v>29212861</v>
      </c>
      <c r="C8093">
        <v>1982</v>
      </c>
      <c r="D8093" t="s">
        <v>10858</v>
      </c>
      <c r="E8093" t="s">
        <v>1194</v>
      </c>
      <c r="F8093" t="s">
        <v>6992</v>
      </c>
      <c r="G8093" t="s">
        <v>10</v>
      </c>
      <c r="H8093">
        <v>12</v>
      </c>
      <c r="I8093">
        <v>65</v>
      </c>
      <c r="J8093">
        <v>2022</v>
      </c>
      <c r="K8093">
        <v>42</v>
      </c>
      <c r="L8093" t="s">
        <v>23186</v>
      </c>
      <c r="M8093" s="15" t="e">
        <f>IF(INDEX(#REF!,MATCH(Padrón!K8093,#REF!,0),MATCH(Padrón!J8093,#REF!,0))=K8093,"Sí","NO")</f>
        <v>#REF!</v>
      </c>
    </row>
    <row r="8094" spans="1:13" x14ac:dyDescent="0.25">
      <c r="A8094" t="s">
        <v>31298</v>
      </c>
      <c r="B8094">
        <v>11854423</v>
      </c>
      <c r="C8094">
        <v>1954</v>
      </c>
      <c r="D8094" t="s">
        <v>10858</v>
      </c>
      <c r="E8094" t="s">
        <v>982</v>
      </c>
      <c r="F8094" t="s">
        <v>3849</v>
      </c>
      <c r="G8094" t="s">
        <v>3</v>
      </c>
      <c r="H8094">
        <v>12</v>
      </c>
      <c r="I8094">
        <v>65</v>
      </c>
      <c r="J8094">
        <v>2022</v>
      </c>
      <c r="K8094">
        <v>43</v>
      </c>
      <c r="L8094" t="s">
        <v>23186</v>
      </c>
      <c r="M8094" s="15" t="e">
        <f>IF(INDEX(#REF!,MATCH(Padrón!K8094,#REF!,0),MATCH(Padrón!J8094,#REF!,0))=K8094,"Sí","NO")</f>
        <v>#REF!</v>
      </c>
    </row>
    <row r="8095" spans="1:13" x14ac:dyDescent="0.25">
      <c r="A8095" t="s">
        <v>31299</v>
      </c>
      <c r="B8095">
        <v>38382537</v>
      </c>
      <c r="C8095">
        <v>1983</v>
      </c>
      <c r="D8095" t="s">
        <v>10858</v>
      </c>
      <c r="E8095" t="s">
        <v>7009</v>
      </c>
      <c r="F8095" t="s">
        <v>1489</v>
      </c>
      <c r="G8095" t="s">
        <v>3</v>
      </c>
      <c r="H8095">
        <v>12</v>
      </c>
      <c r="I8095">
        <v>65</v>
      </c>
      <c r="J8095">
        <v>2022</v>
      </c>
      <c r="K8095">
        <v>44</v>
      </c>
      <c r="L8095" t="s">
        <v>23186</v>
      </c>
      <c r="M8095" s="15" t="e">
        <f>IF(INDEX(#REF!,MATCH(Padrón!K8095,#REF!,0),MATCH(Padrón!J8095,#REF!,0))=K8095,"Sí","NO")</f>
        <v>#REF!</v>
      </c>
    </row>
    <row r="8096" spans="1:13" x14ac:dyDescent="0.25">
      <c r="A8096" t="s">
        <v>31300</v>
      </c>
      <c r="B8096">
        <v>25657655</v>
      </c>
      <c r="C8096">
        <v>1977</v>
      </c>
      <c r="D8096" t="s">
        <v>10858</v>
      </c>
      <c r="E8096" t="s">
        <v>10891</v>
      </c>
      <c r="F8096" t="s">
        <v>1489</v>
      </c>
      <c r="G8096" t="s">
        <v>3</v>
      </c>
      <c r="H8096">
        <v>12</v>
      </c>
      <c r="I8096">
        <v>65</v>
      </c>
      <c r="J8096">
        <v>2022</v>
      </c>
      <c r="K8096">
        <v>45</v>
      </c>
      <c r="L8096" t="s">
        <v>23186</v>
      </c>
      <c r="M8096" s="15" t="e">
        <f>IF(INDEX(#REF!,MATCH(Padrón!K8096,#REF!,0),MATCH(Padrón!J8096,#REF!,0))=K8096,"Sí","NO")</f>
        <v>#REF!</v>
      </c>
    </row>
    <row r="8097" spans="1:13" x14ac:dyDescent="0.25">
      <c r="A8097" t="s">
        <v>31301</v>
      </c>
      <c r="B8097">
        <v>46786530</v>
      </c>
      <c r="C8097">
        <v>2005</v>
      </c>
      <c r="D8097" t="s">
        <v>10858</v>
      </c>
      <c r="E8097" t="s">
        <v>1448</v>
      </c>
      <c r="F8097" t="s">
        <v>2357</v>
      </c>
      <c r="G8097" t="s">
        <v>3</v>
      </c>
      <c r="H8097">
        <v>12</v>
      </c>
      <c r="I8097">
        <v>65</v>
      </c>
      <c r="J8097">
        <v>2022</v>
      </c>
      <c r="K8097">
        <v>46</v>
      </c>
      <c r="L8097" t="s">
        <v>23186</v>
      </c>
      <c r="M8097" s="15" t="e">
        <f>IF(INDEX(#REF!,MATCH(Padrón!K8097,#REF!,0),MATCH(Padrón!J8097,#REF!,0))=K8097,"Sí","NO")</f>
        <v>#REF!</v>
      </c>
    </row>
    <row r="8098" spans="1:13" x14ac:dyDescent="0.25">
      <c r="A8098" t="s">
        <v>31302</v>
      </c>
      <c r="B8098">
        <v>41304030</v>
      </c>
      <c r="C8098">
        <v>1998</v>
      </c>
      <c r="D8098" t="s">
        <v>10858</v>
      </c>
      <c r="E8098" t="s">
        <v>10892</v>
      </c>
      <c r="F8098" t="s">
        <v>52</v>
      </c>
      <c r="G8098" t="s">
        <v>3</v>
      </c>
      <c r="H8098">
        <v>12</v>
      </c>
      <c r="I8098">
        <v>65</v>
      </c>
      <c r="J8098">
        <v>2022</v>
      </c>
      <c r="K8098">
        <v>47</v>
      </c>
      <c r="L8098" t="s">
        <v>23186</v>
      </c>
      <c r="M8098" s="15" t="e">
        <f>IF(INDEX(#REF!,MATCH(Padrón!K8098,#REF!,0),MATCH(Padrón!J8098,#REF!,0))=K8098,"Sí","NO")</f>
        <v>#REF!</v>
      </c>
    </row>
    <row r="8099" spans="1:13" x14ac:dyDescent="0.25">
      <c r="A8099" t="s">
        <v>31303</v>
      </c>
      <c r="B8099">
        <v>28553925</v>
      </c>
      <c r="C8099">
        <v>1981</v>
      </c>
      <c r="D8099" t="s">
        <v>10858</v>
      </c>
      <c r="E8099" t="s">
        <v>5644</v>
      </c>
      <c r="F8099" t="s">
        <v>112</v>
      </c>
      <c r="G8099" t="s">
        <v>3</v>
      </c>
      <c r="H8099">
        <v>12</v>
      </c>
      <c r="I8099">
        <v>65</v>
      </c>
      <c r="J8099">
        <v>2022</v>
      </c>
      <c r="K8099">
        <v>48</v>
      </c>
      <c r="L8099" t="s">
        <v>23186</v>
      </c>
      <c r="M8099" s="15" t="e">
        <f>IF(INDEX(#REF!,MATCH(Padrón!K8099,#REF!,0),MATCH(Padrón!J8099,#REF!,0))=K8099,"Sí","NO")</f>
        <v>#REF!</v>
      </c>
    </row>
    <row r="8100" spans="1:13" x14ac:dyDescent="0.25">
      <c r="A8100" t="s">
        <v>31304</v>
      </c>
      <c r="B8100">
        <v>31122701</v>
      </c>
      <c r="C8100">
        <v>1985</v>
      </c>
      <c r="D8100" t="s">
        <v>10858</v>
      </c>
      <c r="E8100" t="s">
        <v>7872</v>
      </c>
      <c r="F8100" t="s">
        <v>3322</v>
      </c>
      <c r="G8100" t="s">
        <v>27</v>
      </c>
      <c r="H8100">
        <v>12</v>
      </c>
      <c r="I8100">
        <v>65</v>
      </c>
      <c r="J8100">
        <v>2022</v>
      </c>
      <c r="K8100">
        <v>49</v>
      </c>
      <c r="L8100" t="s">
        <v>23186</v>
      </c>
      <c r="M8100" s="15" t="e">
        <f>IF(INDEX(#REF!,MATCH(Padrón!K8100,#REF!,0),MATCH(Padrón!J8100,#REF!,0))=K8100,"Sí","NO")</f>
        <v>#REF!</v>
      </c>
    </row>
    <row r="8101" spans="1:13" x14ac:dyDescent="0.25">
      <c r="A8101" t="s">
        <v>31305</v>
      </c>
      <c r="B8101">
        <v>43528163</v>
      </c>
      <c r="C8101">
        <v>2001</v>
      </c>
      <c r="D8101" t="s">
        <v>10858</v>
      </c>
      <c r="E8101" t="s">
        <v>10893</v>
      </c>
      <c r="F8101" t="s">
        <v>907</v>
      </c>
      <c r="G8101" t="s">
        <v>3</v>
      </c>
      <c r="H8101">
        <v>12</v>
      </c>
      <c r="I8101">
        <v>65</v>
      </c>
      <c r="J8101">
        <v>2022</v>
      </c>
      <c r="K8101">
        <v>50</v>
      </c>
      <c r="L8101" t="s">
        <v>23186</v>
      </c>
      <c r="M8101" s="15" t="e">
        <f>IF(INDEX(#REF!,MATCH(Padrón!K8101,#REF!,0),MATCH(Padrón!J8101,#REF!,0))=K8101,"Sí","NO")</f>
        <v>#REF!</v>
      </c>
    </row>
    <row r="8102" spans="1:13" x14ac:dyDescent="0.25">
      <c r="A8102" t="s">
        <v>31306</v>
      </c>
      <c r="B8102">
        <v>33406148</v>
      </c>
      <c r="C8102">
        <v>1987</v>
      </c>
      <c r="D8102" t="s">
        <v>10858</v>
      </c>
      <c r="E8102" t="s">
        <v>10894</v>
      </c>
      <c r="F8102" t="s">
        <v>941</v>
      </c>
      <c r="G8102" t="s">
        <v>10</v>
      </c>
      <c r="H8102">
        <v>12</v>
      </c>
      <c r="I8102">
        <v>65</v>
      </c>
      <c r="J8102">
        <v>2022</v>
      </c>
      <c r="K8102">
        <v>51</v>
      </c>
      <c r="L8102" t="s">
        <v>23186</v>
      </c>
      <c r="M8102" s="15" t="e">
        <f>IF(INDEX(#REF!,MATCH(Padrón!K8102,#REF!,0),MATCH(Padrón!J8102,#REF!,0))=K8102,"Sí","NO")</f>
        <v>#REF!</v>
      </c>
    </row>
    <row r="8103" spans="1:13" x14ac:dyDescent="0.25">
      <c r="A8103" t="s">
        <v>31307</v>
      </c>
      <c r="B8103">
        <v>35454998</v>
      </c>
      <c r="C8103">
        <v>1991</v>
      </c>
      <c r="D8103" t="s">
        <v>10858</v>
      </c>
      <c r="E8103" t="s">
        <v>10895</v>
      </c>
      <c r="F8103" t="s">
        <v>90</v>
      </c>
      <c r="G8103" t="s">
        <v>10</v>
      </c>
      <c r="H8103">
        <v>12</v>
      </c>
      <c r="I8103">
        <v>65</v>
      </c>
      <c r="J8103">
        <v>2022</v>
      </c>
      <c r="K8103">
        <v>52</v>
      </c>
      <c r="L8103" t="s">
        <v>23186</v>
      </c>
      <c r="M8103" s="15" t="e">
        <f>IF(INDEX(#REF!,MATCH(Padrón!K8103,#REF!,0),MATCH(Padrón!J8103,#REF!,0))=K8103,"Sí","NO")</f>
        <v>#REF!</v>
      </c>
    </row>
    <row r="8104" spans="1:13" x14ac:dyDescent="0.25">
      <c r="A8104" t="s">
        <v>31308</v>
      </c>
      <c r="B8104">
        <v>46851624</v>
      </c>
      <c r="C8104">
        <v>2005</v>
      </c>
      <c r="D8104" t="s">
        <v>10858</v>
      </c>
      <c r="E8104" t="s">
        <v>10896</v>
      </c>
      <c r="F8104" t="s">
        <v>5301</v>
      </c>
      <c r="G8104" t="s">
        <v>3</v>
      </c>
      <c r="H8104">
        <v>12</v>
      </c>
      <c r="I8104">
        <v>65</v>
      </c>
      <c r="J8104">
        <v>2022</v>
      </c>
      <c r="K8104">
        <v>53</v>
      </c>
      <c r="L8104" t="s">
        <v>23186</v>
      </c>
      <c r="M8104" s="15" t="e">
        <f>IF(INDEX(#REF!,MATCH(Padrón!K8104,#REF!,0),MATCH(Padrón!J8104,#REF!,0))=K8104,"Sí","NO")</f>
        <v>#REF!</v>
      </c>
    </row>
    <row r="8105" spans="1:13" x14ac:dyDescent="0.25">
      <c r="A8105" t="s">
        <v>31309</v>
      </c>
      <c r="B8105">
        <v>50570948</v>
      </c>
      <c r="C8105">
        <v>1996</v>
      </c>
      <c r="D8105" t="s">
        <v>10858</v>
      </c>
      <c r="E8105" t="s">
        <v>55</v>
      </c>
      <c r="F8105" t="s">
        <v>10897</v>
      </c>
      <c r="G8105" t="s">
        <v>3</v>
      </c>
      <c r="H8105">
        <v>12</v>
      </c>
      <c r="I8105">
        <v>65</v>
      </c>
      <c r="J8105">
        <v>2022</v>
      </c>
      <c r="K8105">
        <v>54</v>
      </c>
      <c r="L8105" t="s">
        <v>23186</v>
      </c>
      <c r="M8105" s="15" t="e">
        <f>IF(INDEX(#REF!,MATCH(Padrón!K8105,#REF!,0),MATCH(Padrón!J8105,#REF!,0))=K8105,"Sí","NO")</f>
        <v>#REF!</v>
      </c>
    </row>
    <row r="8106" spans="1:13" x14ac:dyDescent="0.25">
      <c r="A8106" t="s">
        <v>31310</v>
      </c>
      <c r="B8106">
        <v>7476591</v>
      </c>
      <c r="C8106">
        <v>1932</v>
      </c>
      <c r="D8106" t="s">
        <v>10858</v>
      </c>
      <c r="E8106" t="s">
        <v>10898</v>
      </c>
      <c r="F8106" t="s">
        <v>10899</v>
      </c>
      <c r="G8106" t="s">
        <v>10</v>
      </c>
      <c r="H8106">
        <v>12</v>
      </c>
      <c r="I8106">
        <v>65</v>
      </c>
      <c r="J8106">
        <v>2022</v>
      </c>
      <c r="K8106">
        <v>55</v>
      </c>
      <c r="L8106" t="s">
        <v>23186</v>
      </c>
      <c r="M8106" s="15" t="e">
        <f>IF(INDEX(#REF!,MATCH(Padrón!K8106,#REF!,0),MATCH(Padrón!J8106,#REF!,0))=K8106,"Sí","NO")</f>
        <v>#REF!</v>
      </c>
    </row>
    <row r="8107" spans="1:13" x14ac:dyDescent="0.25">
      <c r="A8107" t="s">
        <v>31311</v>
      </c>
      <c r="B8107">
        <v>46165855</v>
      </c>
      <c r="C8107">
        <v>1998</v>
      </c>
      <c r="D8107" t="s">
        <v>10858</v>
      </c>
      <c r="E8107" t="s">
        <v>10900</v>
      </c>
      <c r="F8107" t="s">
        <v>10901</v>
      </c>
      <c r="G8107" t="s">
        <v>3</v>
      </c>
      <c r="H8107">
        <v>12</v>
      </c>
      <c r="I8107">
        <v>65</v>
      </c>
      <c r="J8107">
        <v>2022</v>
      </c>
      <c r="K8107">
        <v>56</v>
      </c>
      <c r="L8107" t="s">
        <v>23186</v>
      </c>
      <c r="M8107" s="15" t="e">
        <f>IF(INDEX(#REF!,MATCH(Padrón!K8107,#REF!,0),MATCH(Padrón!J8107,#REF!,0))=K8107,"Sí","NO")</f>
        <v>#REF!</v>
      </c>
    </row>
    <row r="8108" spans="1:13" x14ac:dyDescent="0.25">
      <c r="A8108" t="s">
        <v>31312</v>
      </c>
      <c r="B8108">
        <v>18856239</v>
      </c>
      <c r="C8108">
        <v>1989</v>
      </c>
      <c r="D8108" t="s">
        <v>10858</v>
      </c>
      <c r="E8108" t="s">
        <v>2270</v>
      </c>
      <c r="F8108" t="s">
        <v>612</v>
      </c>
      <c r="G8108" t="s">
        <v>3</v>
      </c>
      <c r="H8108">
        <v>12</v>
      </c>
      <c r="I8108">
        <v>65</v>
      </c>
      <c r="J8108">
        <v>2022</v>
      </c>
      <c r="K8108">
        <v>57</v>
      </c>
      <c r="L8108" t="s">
        <v>23186</v>
      </c>
      <c r="M8108" s="15" t="e">
        <f>IF(INDEX(#REF!,MATCH(Padrón!K8108,#REF!,0),MATCH(Padrón!J8108,#REF!,0))=K8108,"Sí","NO")</f>
        <v>#REF!</v>
      </c>
    </row>
    <row r="8109" spans="1:13" x14ac:dyDescent="0.25">
      <c r="A8109" t="s">
        <v>31313</v>
      </c>
      <c r="B8109">
        <v>13160766</v>
      </c>
      <c r="C8109">
        <v>1957</v>
      </c>
      <c r="D8109" t="s">
        <v>10858</v>
      </c>
      <c r="E8109" t="s">
        <v>10902</v>
      </c>
      <c r="F8109" t="s">
        <v>8564</v>
      </c>
      <c r="G8109" t="s">
        <v>3</v>
      </c>
      <c r="H8109">
        <v>12</v>
      </c>
      <c r="I8109">
        <v>65</v>
      </c>
      <c r="J8109">
        <v>2022</v>
      </c>
      <c r="K8109">
        <v>58</v>
      </c>
      <c r="L8109" t="s">
        <v>23186</v>
      </c>
      <c r="M8109" s="15" t="e">
        <f>IF(INDEX(#REF!,MATCH(Padrón!K8109,#REF!,0),MATCH(Padrón!J8109,#REF!,0))=K8109,"Sí","NO")</f>
        <v>#REF!</v>
      </c>
    </row>
    <row r="8110" spans="1:13" x14ac:dyDescent="0.25">
      <c r="A8110" t="s">
        <v>31314</v>
      </c>
      <c r="B8110">
        <v>26856873</v>
      </c>
      <c r="C8110">
        <v>1978</v>
      </c>
      <c r="D8110" t="s">
        <v>10858</v>
      </c>
      <c r="E8110" t="s">
        <v>10903</v>
      </c>
      <c r="F8110" t="s">
        <v>7609</v>
      </c>
      <c r="G8110" t="s">
        <v>117</v>
      </c>
      <c r="H8110">
        <v>12</v>
      </c>
      <c r="I8110">
        <v>65</v>
      </c>
      <c r="J8110">
        <v>2022</v>
      </c>
      <c r="K8110">
        <v>59</v>
      </c>
      <c r="L8110" t="s">
        <v>23186</v>
      </c>
      <c r="M8110" s="15" t="e">
        <f>IF(INDEX(#REF!,MATCH(Padrón!K8110,#REF!,0),MATCH(Padrón!J8110,#REF!,0))=K8110,"Sí","NO")</f>
        <v>#REF!</v>
      </c>
    </row>
    <row r="8111" spans="1:13" x14ac:dyDescent="0.25">
      <c r="A8111" t="s">
        <v>31315</v>
      </c>
      <c r="B8111">
        <v>19011072</v>
      </c>
      <c r="C8111">
        <v>1979</v>
      </c>
      <c r="D8111" t="s">
        <v>10858</v>
      </c>
      <c r="E8111" t="s">
        <v>846</v>
      </c>
      <c r="F8111" t="s">
        <v>10904</v>
      </c>
      <c r="G8111" t="s">
        <v>3</v>
      </c>
      <c r="H8111">
        <v>12</v>
      </c>
      <c r="I8111">
        <v>65</v>
      </c>
      <c r="J8111">
        <v>2022</v>
      </c>
      <c r="K8111">
        <v>60</v>
      </c>
      <c r="L8111" t="s">
        <v>23186</v>
      </c>
      <c r="M8111" s="15" t="e">
        <f>IF(INDEX(#REF!,MATCH(Padrón!K8111,#REF!,0),MATCH(Padrón!J8111,#REF!,0))=K8111,"Sí","NO")</f>
        <v>#REF!</v>
      </c>
    </row>
    <row r="8112" spans="1:13" x14ac:dyDescent="0.25">
      <c r="A8112" t="s">
        <v>31316</v>
      </c>
      <c r="B8112">
        <v>18807935</v>
      </c>
      <c r="C8112">
        <v>1973</v>
      </c>
      <c r="D8112" t="s">
        <v>10858</v>
      </c>
      <c r="E8112" t="s">
        <v>4504</v>
      </c>
      <c r="F8112" t="s">
        <v>3342</v>
      </c>
      <c r="G8112" t="s">
        <v>3</v>
      </c>
      <c r="H8112">
        <v>12</v>
      </c>
      <c r="I8112">
        <v>65</v>
      </c>
      <c r="J8112">
        <v>2022</v>
      </c>
      <c r="K8112">
        <v>61</v>
      </c>
      <c r="L8112" t="s">
        <v>23186</v>
      </c>
      <c r="M8112" s="15" t="e">
        <f>IF(INDEX(#REF!,MATCH(Padrón!K8112,#REF!,0),MATCH(Padrón!J8112,#REF!,0))=K8112,"Sí","NO")</f>
        <v>#REF!</v>
      </c>
    </row>
    <row r="8113" spans="1:13" x14ac:dyDescent="0.25">
      <c r="A8113" t="s">
        <v>31317</v>
      </c>
      <c r="B8113">
        <v>19006298</v>
      </c>
      <c r="C8113">
        <v>1963</v>
      </c>
      <c r="D8113" t="s">
        <v>10858</v>
      </c>
      <c r="E8113" t="s">
        <v>4504</v>
      </c>
      <c r="F8113" t="s">
        <v>1060</v>
      </c>
      <c r="G8113" t="s">
        <v>3</v>
      </c>
      <c r="H8113">
        <v>12</v>
      </c>
      <c r="I8113">
        <v>65</v>
      </c>
      <c r="J8113">
        <v>2022</v>
      </c>
      <c r="K8113">
        <v>62</v>
      </c>
      <c r="L8113" t="s">
        <v>23186</v>
      </c>
      <c r="M8113" s="15" t="e">
        <f>IF(INDEX(#REF!,MATCH(Padrón!K8113,#REF!,0),MATCH(Padrón!J8113,#REF!,0))=K8113,"Sí","NO")</f>
        <v>#REF!</v>
      </c>
    </row>
    <row r="8114" spans="1:13" x14ac:dyDescent="0.25">
      <c r="A8114" t="s">
        <v>31318</v>
      </c>
      <c r="B8114">
        <v>39228854</v>
      </c>
      <c r="C8114">
        <v>1995</v>
      </c>
      <c r="D8114" t="s">
        <v>10858</v>
      </c>
      <c r="E8114" t="s">
        <v>10905</v>
      </c>
      <c r="F8114" t="s">
        <v>584</v>
      </c>
      <c r="G8114" t="s">
        <v>117</v>
      </c>
      <c r="H8114">
        <v>12</v>
      </c>
      <c r="I8114">
        <v>65</v>
      </c>
      <c r="J8114">
        <v>2022</v>
      </c>
      <c r="K8114">
        <v>63</v>
      </c>
      <c r="L8114" t="s">
        <v>23186</v>
      </c>
      <c r="M8114" s="15" t="e">
        <f>IF(INDEX(#REF!,MATCH(Padrón!K8114,#REF!,0),MATCH(Padrón!J8114,#REF!,0))=K8114,"Sí","NO")</f>
        <v>#REF!</v>
      </c>
    </row>
    <row r="8115" spans="1:13" x14ac:dyDescent="0.25">
      <c r="A8115" t="s">
        <v>31319</v>
      </c>
      <c r="B8115">
        <v>11854419</v>
      </c>
      <c r="C8115">
        <v>1953</v>
      </c>
      <c r="D8115" t="s">
        <v>10858</v>
      </c>
      <c r="E8115" t="s">
        <v>9342</v>
      </c>
      <c r="F8115" t="s">
        <v>3102</v>
      </c>
      <c r="G8115" t="s">
        <v>10</v>
      </c>
      <c r="H8115">
        <v>12</v>
      </c>
      <c r="I8115">
        <v>65</v>
      </c>
      <c r="J8115">
        <v>2022</v>
      </c>
      <c r="K8115">
        <v>64</v>
      </c>
      <c r="L8115" t="s">
        <v>23186</v>
      </c>
      <c r="M8115" s="15" t="e">
        <f>IF(INDEX(#REF!,MATCH(Padrón!K8115,#REF!,0),MATCH(Padrón!J8115,#REF!,0))=K8115,"Sí","NO")</f>
        <v>#REF!</v>
      </c>
    </row>
    <row r="8116" spans="1:13" x14ac:dyDescent="0.25">
      <c r="A8116" t="s">
        <v>31320</v>
      </c>
      <c r="B8116">
        <v>39228895</v>
      </c>
      <c r="C8116">
        <v>1996</v>
      </c>
      <c r="D8116" t="s">
        <v>10858</v>
      </c>
      <c r="E8116" t="s">
        <v>10906</v>
      </c>
      <c r="F8116" t="s">
        <v>5260</v>
      </c>
      <c r="G8116" t="s">
        <v>3</v>
      </c>
      <c r="H8116">
        <v>12</v>
      </c>
      <c r="I8116">
        <v>65</v>
      </c>
      <c r="J8116">
        <v>2022</v>
      </c>
      <c r="K8116">
        <v>65</v>
      </c>
      <c r="L8116" t="s">
        <v>23186</v>
      </c>
      <c r="M8116" s="15" t="e">
        <f>IF(INDEX(#REF!,MATCH(Padrón!K8116,#REF!,0),MATCH(Padrón!J8116,#REF!,0))=K8116,"Sí","NO")</f>
        <v>#REF!</v>
      </c>
    </row>
    <row r="8117" spans="1:13" x14ac:dyDescent="0.25">
      <c r="A8117" t="s">
        <v>31321</v>
      </c>
      <c r="B8117">
        <v>28001078</v>
      </c>
      <c r="C8117">
        <v>1981</v>
      </c>
      <c r="D8117" t="s">
        <v>10858</v>
      </c>
      <c r="E8117" t="s">
        <v>10907</v>
      </c>
      <c r="F8117" t="s">
        <v>5380</v>
      </c>
      <c r="G8117" t="s">
        <v>3</v>
      </c>
      <c r="H8117">
        <v>12</v>
      </c>
      <c r="I8117">
        <v>65</v>
      </c>
      <c r="J8117">
        <v>2022</v>
      </c>
      <c r="K8117">
        <v>66</v>
      </c>
      <c r="L8117" t="s">
        <v>23186</v>
      </c>
      <c r="M8117" s="15" t="e">
        <f>IF(INDEX(#REF!,MATCH(Padrón!K8117,#REF!,0),MATCH(Padrón!J8117,#REF!,0))=K8117,"Sí","NO")</f>
        <v>#REF!</v>
      </c>
    </row>
    <row r="8118" spans="1:13" x14ac:dyDescent="0.25">
      <c r="A8118" t="s">
        <v>31322</v>
      </c>
      <c r="B8118">
        <v>37747828</v>
      </c>
      <c r="C8118">
        <v>1993</v>
      </c>
      <c r="D8118" t="s">
        <v>10858</v>
      </c>
      <c r="E8118" t="s">
        <v>10120</v>
      </c>
      <c r="F8118" t="s">
        <v>10908</v>
      </c>
      <c r="G8118" t="s">
        <v>10</v>
      </c>
      <c r="H8118">
        <v>12</v>
      </c>
      <c r="I8118">
        <v>65</v>
      </c>
      <c r="J8118">
        <v>2022</v>
      </c>
      <c r="K8118">
        <v>67</v>
      </c>
      <c r="L8118" t="s">
        <v>23186</v>
      </c>
      <c r="M8118" s="15" t="e">
        <f>IF(INDEX(#REF!,MATCH(Padrón!K8118,#REF!,0),MATCH(Padrón!J8118,#REF!,0))=K8118,"Sí","NO")</f>
        <v>#REF!</v>
      </c>
    </row>
    <row r="8119" spans="1:13" x14ac:dyDescent="0.25">
      <c r="A8119" t="s">
        <v>31323</v>
      </c>
      <c r="B8119">
        <v>38138247</v>
      </c>
      <c r="C8119">
        <v>1994</v>
      </c>
      <c r="D8119" t="s">
        <v>10858</v>
      </c>
      <c r="E8119" t="s">
        <v>10909</v>
      </c>
      <c r="F8119" t="s">
        <v>653</v>
      </c>
      <c r="G8119" t="s">
        <v>10</v>
      </c>
      <c r="H8119">
        <v>12</v>
      </c>
      <c r="I8119">
        <v>65</v>
      </c>
      <c r="J8119">
        <v>2022</v>
      </c>
      <c r="K8119">
        <v>68</v>
      </c>
      <c r="L8119" t="s">
        <v>23186</v>
      </c>
      <c r="M8119" s="15" t="e">
        <f>IF(INDEX(#REF!,MATCH(Padrón!K8119,#REF!,0),MATCH(Padrón!J8119,#REF!,0))=K8119,"Sí","NO")</f>
        <v>#REF!</v>
      </c>
    </row>
    <row r="8120" spans="1:13" x14ac:dyDescent="0.25">
      <c r="A8120" t="s">
        <v>31324</v>
      </c>
      <c r="B8120">
        <v>12273243</v>
      </c>
      <c r="C8120">
        <v>1956</v>
      </c>
      <c r="D8120" t="s">
        <v>10858</v>
      </c>
      <c r="E8120" t="s">
        <v>10910</v>
      </c>
      <c r="F8120" t="s">
        <v>10911</v>
      </c>
      <c r="G8120" t="s">
        <v>10</v>
      </c>
      <c r="H8120">
        <v>12</v>
      </c>
      <c r="I8120">
        <v>65</v>
      </c>
      <c r="J8120">
        <v>2022</v>
      </c>
      <c r="K8120">
        <v>69</v>
      </c>
      <c r="L8120" t="s">
        <v>23186</v>
      </c>
      <c r="M8120" s="15" t="e">
        <f>IF(INDEX(#REF!,MATCH(Padrón!K8120,#REF!,0),MATCH(Padrón!J8120,#REF!,0))=K8120,"Sí","NO")</f>
        <v>#REF!</v>
      </c>
    </row>
    <row r="8121" spans="1:13" x14ac:dyDescent="0.25">
      <c r="A8121" t="s">
        <v>31325</v>
      </c>
      <c r="B8121">
        <v>24123230</v>
      </c>
      <c r="C8121">
        <v>1975</v>
      </c>
      <c r="D8121" t="s">
        <v>10858</v>
      </c>
      <c r="E8121" t="s">
        <v>10912</v>
      </c>
      <c r="F8121" t="s">
        <v>10913</v>
      </c>
      <c r="G8121" t="s">
        <v>3</v>
      </c>
      <c r="H8121">
        <v>12</v>
      </c>
      <c r="I8121">
        <v>65</v>
      </c>
      <c r="J8121">
        <v>2022</v>
      </c>
      <c r="K8121">
        <v>70</v>
      </c>
      <c r="L8121" t="s">
        <v>23186</v>
      </c>
      <c r="M8121" s="15" t="e">
        <f>IF(INDEX(#REF!,MATCH(Padrón!K8121,#REF!,0),MATCH(Padrón!J8121,#REF!,0))=K8121,"Sí","NO")</f>
        <v>#REF!</v>
      </c>
    </row>
    <row r="8122" spans="1:13" x14ac:dyDescent="0.25">
      <c r="A8122" t="s">
        <v>31326</v>
      </c>
      <c r="B8122">
        <v>19003973</v>
      </c>
      <c r="C8122">
        <v>1989</v>
      </c>
      <c r="D8122" t="s">
        <v>10858</v>
      </c>
      <c r="E8122" t="s">
        <v>184</v>
      </c>
      <c r="F8122" t="s">
        <v>9736</v>
      </c>
      <c r="G8122" t="s">
        <v>3</v>
      </c>
      <c r="H8122">
        <v>12</v>
      </c>
      <c r="I8122">
        <v>65</v>
      </c>
      <c r="J8122">
        <v>2022</v>
      </c>
      <c r="K8122">
        <v>71</v>
      </c>
      <c r="L8122" t="s">
        <v>23186</v>
      </c>
      <c r="M8122" s="15" t="e">
        <f>IF(INDEX(#REF!,MATCH(Padrón!K8122,#REF!,0),MATCH(Padrón!J8122,#REF!,0))=K8122,"Sí","NO")</f>
        <v>#REF!</v>
      </c>
    </row>
    <row r="8123" spans="1:13" x14ac:dyDescent="0.25">
      <c r="A8123" t="s">
        <v>31327</v>
      </c>
      <c r="B8123">
        <v>42514935</v>
      </c>
      <c r="C8123">
        <v>2000</v>
      </c>
      <c r="D8123" t="s">
        <v>10858</v>
      </c>
      <c r="E8123" t="s">
        <v>10914</v>
      </c>
      <c r="F8123" t="s">
        <v>3132</v>
      </c>
      <c r="G8123" t="s">
        <v>27</v>
      </c>
      <c r="H8123">
        <v>12</v>
      </c>
      <c r="I8123">
        <v>65</v>
      </c>
      <c r="J8123">
        <v>2022</v>
      </c>
      <c r="K8123">
        <v>72</v>
      </c>
      <c r="L8123" t="s">
        <v>23186</v>
      </c>
      <c r="M8123" s="15" t="e">
        <f>IF(INDEX(#REF!,MATCH(Padrón!K8123,#REF!,0),MATCH(Padrón!J8123,#REF!,0))=K8123,"Sí","NO")</f>
        <v>#REF!</v>
      </c>
    </row>
    <row r="8124" spans="1:13" x14ac:dyDescent="0.25">
      <c r="A8124" t="s">
        <v>31328</v>
      </c>
      <c r="B8124">
        <v>46551652</v>
      </c>
      <c r="C8124">
        <v>2005</v>
      </c>
      <c r="D8124" t="s">
        <v>10858</v>
      </c>
      <c r="E8124" t="s">
        <v>7374</v>
      </c>
      <c r="F8124" t="s">
        <v>10915</v>
      </c>
      <c r="G8124" t="s">
        <v>3</v>
      </c>
      <c r="H8124">
        <v>12</v>
      </c>
      <c r="I8124">
        <v>65</v>
      </c>
      <c r="J8124">
        <v>2022</v>
      </c>
      <c r="K8124">
        <v>73</v>
      </c>
      <c r="L8124" t="s">
        <v>23186</v>
      </c>
      <c r="M8124" s="15" t="e">
        <f>IF(INDEX(#REF!,MATCH(Padrón!K8124,#REF!,0),MATCH(Padrón!J8124,#REF!,0))=K8124,"Sí","NO")</f>
        <v>#REF!</v>
      </c>
    </row>
    <row r="8125" spans="1:13" x14ac:dyDescent="0.25">
      <c r="A8125" t="s">
        <v>31329</v>
      </c>
      <c r="B8125">
        <v>41617511</v>
      </c>
      <c r="C8125">
        <v>1998</v>
      </c>
      <c r="D8125" t="s">
        <v>10858</v>
      </c>
      <c r="E8125" t="s">
        <v>10916</v>
      </c>
      <c r="F8125" t="s">
        <v>82</v>
      </c>
      <c r="G8125" t="s">
        <v>3</v>
      </c>
      <c r="H8125">
        <v>12</v>
      </c>
      <c r="I8125">
        <v>65</v>
      </c>
      <c r="J8125">
        <v>2022</v>
      </c>
      <c r="K8125">
        <v>74</v>
      </c>
      <c r="L8125" t="s">
        <v>23186</v>
      </c>
      <c r="M8125" s="15" t="e">
        <f>IF(INDEX(#REF!,MATCH(Padrón!K8125,#REF!,0),MATCH(Padrón!J8125,#REF!,0))=K8125,"Sí","NO")</f>
        <v>#REF!</v>
      </c>
    </row>
    <row r="8126" spans="1:13" x14ac:dyDescent="0.25">
      <c r="A8126" t="s">
        <v>31330</v>
      </c>
      <c r="B8126">
        <v>45026844</v>
      </c>
      <c r="C8126">
        <v>2003</v>
      </c>
      <c r="D8126" t="s">
        <v>10858</v>
      </c>
      <c r="E8126" t="s">
        <v>10917</v>
      </c>
      <c r="F8126" t="s">
        <v>1997</v>
      </c>
      <c r="G8126" t="s">
        <v>3</v>
      </c>
      <c r="H8126">
        <v>12</v>
      </c>
      <c r="I8126">
        <v>65</v>
      </c>
      <c r="J8126">
        <v>2022</v>
      </c>
      <c r="K8126">
        <v>75</v>
      </c>
      <c r="L8126" t="s">
        <v>23186</v>
      </c>
      <c r="M8126" s="15" t="e">
        <f>IF(INDEX(#REF!,MATCH(Padrón!K8126,#REF!,0),MATCH(Padrón!J8126,#REF!,0))=K8126,"Sí","NO")</f>
        <v>#REF!</v>
      </c>
    </row>
    <row r="8127" spans="1:13" x14ac:dyDescent="0.25">
      <c r="A8127" t="s">
        <v>31331</v>
      </c>
      <c r="B8127">
        <v>47425473</v>
      </c>
      <c r="C8127">
        <v>2006</v>
      </c>
      <c r="D8127" t="s">
        <v>10858</v>
      </c>
      <c r="E8127" t="s">
        <v>10918</v>
      </c>
      <c r="F8127" t="s">
        <v>10919</v>
      </c>
      <c r="G8127" t="s">
        <v>3</v>
      </c>
      <c r="H8127">
        <v>12</v>
      </c>
      <c r="I8127">
        <v>65</v>
      </c>
      <c r="J8127">
        <v>2022</v>
      </c>
      <c r="K8127">
        <v>76</v>
      </c>
      <c r="L8127" t="s">
        <v>23186</v>
      </c>
      <c r="M8127" s="15" t="e">
        <f>IF(INDEX(#REF!,MATCH(Padrón!K8127,#REF!,0),MATCH(Padrón!J8127,#REF!,0))=K8127,"Sí","NO")</f>
        <v>#REF!</v>
      </c>
    </row>
    <row r="8128" spans="1:13" x14ac:dyDescent="0.25">
      <c r="A8128" t="s">
        <v>31332</v>
      </c>
      <c r="B8128">
        <v>42715350</v>
      </c>
      <c r="C8128">
        <v>2000</v>
      </c>
      <c r="D8128" t="s">
        <v>10858</v>
      </c>
      <c r="E8128" t="s">
        <v>10920</v>
      </c>
      <c r="F8128" t="s">
        <v>9796</v>
      </c>
      <c r="G8128" t="s">
        <v>10</v>
      </c>
      <c r="H8128">
        <v>12</v>
      </c>
      <c r="I8128">
        <v>65</v>
      </c>
      <c r="J8128">
        <v>2022</v>
      </c>
      <c r="K8128">
        <v>77</v>
      </c>
      <c r="L8128" t="s">
        <v>23186</v>
      </c>
      <c r="M8128" s="15" t="e">
        <f>IF(INDEX(#REF!,MATCH(Padrón!K8128,#REF!,0),MATCH(Padrón!J8128,#REF!,0))=K8128,"Sí","NO")</f>
        <v>#REF!</v>
      </c>
    </row>
    <row r="8129" spans="1:13" x14ac:dyDescent="0.25">
      <c r="A8129" t="s">
        <v>31333</v>
      </c>
      <c r="B8129">
        <v>18645004</v>
      </c>
      <c r="C8129">
        <v>1955</v>
      </c>
      <c r="D8129" t="s">
        <v>10858</v>
      </c>
      <c r="E8129" t="s">
        <v>10921</v>
      </c>
      <c r="F8129" t="s">
        <v>8432</v>
      </c>
      <c r="G8129" t="s">
        <v>3</v>
      </c>
      <c r="H8129">
        <v>12</v>
      </c>
      <c r="I8129">
        <v>65</v>
      </c>
      <c r="J8129">
        <v>2022</v>
      </c>
      <c r="K8129">
        <v>78</v>
      </c>
      <c r="L8129" t="s">
        <v>23186</v>
      </c>
      <c r="M8129" s="15" t="e">
        <f>IF(INDEX(#REF!,MATCH(Padrón!K8129,#REF!,0),MATCH(Padrón!J8129,#REF!,0))=K8129,"Sí","NO")</f>
        <v>#REF!</v>
      </c>
    </row>
    <row r="8130" spans="1:13" x14ac:dyDescent="0.25">
      <c r="A8130" t="s">
        <v>31334</v>
      </c>
      <c r="B8130">
        <v>41395240</v>
      </c>
      <c r="C8130">
        <v>1998</v>
      </c>
      <c r="D8130" t="s">
        <v>10858</v>
      </c>
      <c r="E8130" t="s">
        <v>10922</v>
      </c>
      <c r="F8130" t="s">
        <v>10923</v>
      </c>
      <c r="G8130" t="s">
        <v>10</v>
      </c>
      <c r="H8130">
        <v>12</v>
      </c>
      <c r="I8130">
        <v>65</v>
      </c>
      <c r="J8130">
        <v>2022</v>
      </c>
      <c r="K8130">
        <v>79</v>
      </c>
      <c r="L8130" t="s">
        <v>23186</v>
      </c>
      <c r="M8130" s="15" t="e">
        <f>IF(INDEX(#REF!,MATCH(Padrón!K8130,#REF!,0),MATCH(Padrón!J8130,#REF!,0))=K8130,"Sí","NO")</f>
        <v>#REF!</v>
      </c>
    </row>
    <row r="8131" spans="1:13" x14ac:dyDescent="0.25">
      <c r="A8131" t="s">
        <v>31335</v>
      </c>
      <c r="B8131">
        <v>30813154</v>
      </c>
      <c r="C8131">
        <v>1984</v>
      </c>
      <c r="D8131" t="s">
        <v>10858</v>
      </c>
      <c r="E8131" t="s">
        <v>10924</v>
      </c>
      <c r="F8131" t="s">
        <v>459</v>
      </c>
      <c r="G8131" t="s">
        <v>3</v>
      </c>
      <c r="H8131">
        <v>12</v>
      </c>
      <c r="I8131">
        <v>65</v>
      </c>
      <c r="J8131">
        <v>2022</v>
      </c>
      <c r="K8131">
        <v>80</v>
      </c>
      <c r="L8131" t="s">
        <v>23186</v>
      </c>
      <c r="M8131" s="15" t="e">
        <f>IF(INDEX(#REF!,MATCH(Padrón!K8131,#REF!,0),MATCH(Padrón!J8131,#REF!,0))=K8131,"Sí","NO")</f>
        <v>#REF!</v>
      </c>
    </row>
    <row r="8132" spans="1:13" x14ac:dyDescent="0.25">
      <c r="A8132" t="s">
        <v>31336</v>
      </c>
      <c r="B8132">
        <v>29572756</v>
      </c>
      <c r="C8132">
        <v>1982</v>
      </c>
      <c r="D8132" t="s">
        <v>10858</v>
      </c>
      <c r="E8132" t="s">
        <v>7616</v>
      </c>
      <c r="F8132" t="s">
        <v>1533</v>
      </c>
      <c r="G8132" t="s">
        <v>3</v>
      </c>
      <c r="H8132">
        <v>12</v>
      </c>
      <c r="I8132">
        <v>65</v>
      </c>
      <c r="J8132">
        <v>2022</v>
      </c>
      <c r="K8132">
        <v>81</v>
      </c>
      <c r="L8132" t="s">
        <v>23186</v>
      </c>
      <c r="M8132" s="15" t="e">
        <f>IF(INDEX(#REF!,MATCH(Padrón!K8132,#REF!,0),MATCH(Padrón!J8132,#REF!,0))=K8132,"Sí","NO")</f>
        <v>#REF!</v>
      </c>
    </row>
    <row r="8133" spans="1:13" x14ac:dyDescent="0.25">
      <c r="A8133" t="s">
        <v>31337</v>
      </c>
      <c r="B8133">
        <v>33406223</v>
      </c>
      <c r="C8133">
        <v>1988</v>
      </c>
      <c r="D8133" t="s">
        <v>10858</v>
      </c>
      <c r="E8133" t="s">
        <v>10726</v>
      </c>
      <c r="F8133" t="s">
        <v>5193</v>
      </c>
      <c r="G8133" t="s">
        <v>10</v>
      </c>
      <c r="H8133">
        <v>12</v>
      </c>
      <c r="I8133">
        <v>65</v>
      </c>
      <c r="J8133">
        <v>2022</v>
      </c>
      <c r="K8133">
        <v>82</v>
      </c>
      <c r="L8133" t="s">
        <v>23186</v>
      </c>
      <c r="M8133" s="15" t="e">
        <f>IF(INDEX(#REF!,MATCH(Padrón!K8133,#REF!,0),MATCH(Padrón!J8133,#REF!,0))=K8133,"Sí","NO")</f>
        <v>#REF!</v>
      </c>
    </row>
    <row r="8134" spans="1:13" x14ac:dyDescent="0.25">
      <c r="A8134" t="s">
        <v>31338</v>
      </c>
      <c r="B8134">
        <v>36062291</v>
      </c>
      <c r="C8134">
        <v>1991</v>
      </c>
      <c r="D8134" t="s">
        <v>10858</v>
      </c>
      <c r="E8134" t="s">
        <v>10925</v>
      </c>
      <c r="F8134" t="s">
        <v>1094</v>
      </c>
      <c r="G8134" t="s">
        <v>10</v>
      </c>
      <c r="H8134">
        <v>12</v>
      </c>
      <c r="I8134">
        <v>65</v>
      </c>
      <c r="J8134">
        <v>2022</v>
      </c>
      <c r="K8134">
        <v>83</v>
      </c>
      <c r="L8134" t="s">
        <v>23186</v>
      </c>
      <c r="M8134" s="15" t="e">
        <f>IF(INDEX(#REF!,MATCH(Padrón!K8134,#REF!,0),MATCH(Padrón!J8134,#REF!,0))=K8134,"Sí","NO")</f>
        <v>#REF!</v>
      </c>
    </row>
    <row r="8135" spans="1:13" x14ac:dyDescent="0.25">
      <c r="A8135" t="s">
        <v>31339</v>
      </c>
      <c r="B8135">
        <v>47425485</v>
      </c>
      <c r="C8135">
        <v>1991</v>
      </c>
      <c r="D8135" t="s">
        <v>10858</v>
      </c>
      <c r="E8135" t="s">
        <v>2582</v>
      </c>
      <c r="F8135" t="s">
        <v>612</v>
      </c>
      <c r="G8135" t="s">
        <v>3</v>
      </c>
      <c r="H8135">
        <v>12</v>
      </c>
      <c r="I8135">
        <v>65</v>
      </c>
      <c r="J8135">
        <v>2022</v>
      </c>
      <c r="K8135">
        <v>84</v>
      </c>
      <c r="L8135" t="s">
        <v>23186</v>
      </c>
      <c r="M8135" s="15" t="e">
        <f>IF(INDEX(#REF!,MATCH(Padrón!K8135,#REF!,0),MATCH(Padrón!J8135,#REF!,0))=K8135,"Sí","NO")</f>
        <v>#REF!</v>
      </c>
    </row>
    <row r="8136" spans="1:13" x14ac:dyDescent="0.25">
      <c r="A8136" t="s">
        <v>31340</v>
      </c>
      <c r="B8136">
        <v>13129202</v>
      </c>
      <c r="C8136">
        <v>1959</v>
      </c>
      <c r="D8136" t="s">
        <v>10858</v>
      </c>
      <c r="E8136" t="s">
        <v>10926</v>
      </c>
      <c r="F8136" t="s">
        <v>10927</v>
      </c>
      <c r="G8136" t="s">
        <v>3</v>
      </c>
      <c r="H8136">
        <v>12</v>
      </c>
      <c r="I8136">
        <v>65</v>
      </c>
      <c r="J8136">
        <v>2022</v>
      </c>
      <c r="K8136">
        <v>85</v>
      </c>
      <c r="L8136" t="s">
        <v>23186</v>
      </c>
      <c r="M8136" s="15" t="e">
        <f>IF(INDEX(#REF!,MATCH(Padrón!K8136,#REF!,0),MATCH(Padrón!J8136,#REF!,0))=K8136,"Sí","NO")</f>
        <v>#REF!</v>
      </c>
    </row>
    <row r="8137" spans="1:13" x14ac:dyDescent="0.25">
      <c r="A8137" t="s">
        <v>31341</v>
      </c>
      <c r="B8137">
        <v>21007466</v>
      </c>
      <c r="C8137">
        <v>1969</v>
      </c>
      <c r="D8137" t="s">
        <v>10858</v>
      </c>
      <c r="E8137" t="s">
        <v>10928</v>
      </c>
      <c r="F8137" t="s">
        <v>292</v>
      </c>
      <c r="G8137" t="s">
        <v>10</v>
      </c>
      <c r="H8137">
        <v>12</v>
      </c>
      <c r="I8137">
        <v>65</v>
      </c>
      <c r="J8137">
        <v>2022</v>
      </c>
      <c r="K8137">
        <v>86</v>
      </c>
      <c r="L8137" t="s">
        <v>23186</v>
      </c>
      <c r="M8137" s="15" t="e">
        <f>IF(INDEX(#REF!,MATCH(Padrón!K8137,#REF!,0),MATCH(Padrón!J8137,#REF!,0))=K8137,"Sí","NO")</f>
        <v>#REF!</v>
      </c>
    </row>
    <row r="8138" spans="1:13" x14ac:dyDescent="0.25">
      <c r="A8138" t="s">
        <v>31342</v>
      </c>
      <c r="B8138">
        <v>23882604</v>
      </c>
      <c r="C8138">
        <v>1974</v>
      </c>
      <c r="D8138" t="s">
        <v>10858</v>
      </c>
      <c r="E8138" t="s">
        <v>6090</v>
      </c>
      <c r="F8138" t="s">
        <v>2522</v>
      </c>
      <c r="G8138" t="s">
        <v>10</v>
      </c>
      <c r="H8138">
        <v>12</v>
      </c>
      <c r="I8138">
        <v>65</v>
      </c>
      <c r="J8138">
        <v>2022</v>
      </c>
      <c r="K8138">
        <v>87</v>
      </c>
      <c r="L8138" t="s">
        <v>23186</v>
      </c>
      <c r="M8138" s="15" t="e">
        <f>IF(INDEX(#REF!,MATCH(Padrón!K8138,#REF!,0),MATCH(Padrón!J8138,#REF!,0))=K8138,"Sí","NO")</f>
        <v>#REF!</v>
      </c>
    </row>
    <row r="8139" spans="1:13" x14ac:dyDescent="0.25">
      <c r="A8139" t="s">
        <v>31343</v>
      </c>
      <c r="B8139">
        <v>5093816</v>
      </c>
      <c r="C8139">
        <v>1948</v>
      </c>
      <c r="D8139" t="s">
        <v>10858</v>
      </c>
      <c r="E8139" t="s">
        <v>2228</v>
      </c>
      <c r="F8139" t="s">
        <v>8395</v>
      </c>
      <c r="G8139" t="s">
        <v>10</v>
      </c>
      <c r="H8139">
        <v>12</v>
      </c>
      <c r="I8139">
        <v>65</v>
      </c>
      <c r="J8139">
        <v>2022</v>
      </c>
      <c r="K8139">
        <v>88</v>
      </c>
      <c r="L8139" t="s">
        <v>23186</v>
      </c>
      <c r="M8139" s="15" t="e">
        <f>IF(INDEX(#REF!,MATCH(Padrón!K8139,#REF!,0),MATCH(Padrón!J8139,#REF!,0))=K8139,"Sí","NO")</f>
        <v>#REF!</v>
      </c>
    </row>
    <row r="8140" spans="1:13" x14ac:dyDescent="0.25">
      <c r="A8140" t="s">
        <v>31344</v>
      </c>
      <c r="B8140">
        <v>12233752</v>
      </c>
      <c r="C8140">
        <v>1943</v>
      </c>
      <c r="D8140" t="s">
        <v>10858</v>
      </c>
      <c r="E8140" t="s">
        <v>10929</v>
      </c>
      <c r="F8140" t="s">
        <v>318</v>
      </c>
      <c r="G8140" t="s">
        <v>3</v>
      </c>
      <c r="H8140">
        <v>12</v>
      </c>
      <c r="I8140">
        <v>65</v>
      </c>
      <c r="J8140">
        <v>2022</v>
      </c>
      <c r="K8140">
        <v>89</v>
      </c>
      <c r="L8140" t="s">
        <v>23186</v>
      </c>
      <c r="M8140" s="15" t="e">
        <f>IF(INDEX(#REF!,MATCH(Padrón!K8140,#REF!,0),MATCH(Padrón!J8140,#REF!,0))=K8140,"Sí","NO")</f>
        <v>#REF!</v>
      </c>
    </row>
    <row r="8141" spans="1:13" x14ac:dyDescent="0.25">
      <c r="A8141" t="s">
        <v>31345</v>
      </c>
      <c r="B8141">
        <v>49941365</v>
      </c>
      <c r="C8141">
        <v>1998</v>
      </c>
      <c r="D8141" t="s">
        <v>10858</v>
      </c>
      <c r="E8141" t="s">
        <v>10930</v>
      </c>
      <c r="F8141" t="s">
        <v>50</v>
      </c>
      <c r="G8141" t="s">
        <v>10</v>
      </c>
      <c r="H8141">
        <v>12</v>
      </c>
      <c r="I8141">
        <v>65</v>
      </c>
      <c r="J8141">
        <v>2022</v>
      </c>
      <c r="K8141">
        <v>90</v>
      </c>
      <c r="L8141" t="s">
        <v>23186</v>
      </c>
      <c r="M8141" s="15" t="e">
        <f>IF(INDEX(#REF!,MATCH(Padrón!K8141,#REF!,0),MATCH(Padrón!J8141,#REF!,0))=K8141,"Sí","NO")</f>
        <v>#REF!</v>
      </c>
    </row>
    <row r="8142" spans="1:13" x14ac:dyDescent="0.25">
      <c r="A8142" t="s">
        <v>31346</v>
      </c>
      <c r="B8142">
        <v>46086450</v>
      </c>
      <c r="C8142">
        <v>1999</v>
      </c>
      <c r="D8142" t="s">
        <v>10858</v>
      </c>
      <c r="E8142" t="s">
        <v>10931</v>
      </c>
      <c r="F8142" t="s">
        <v>7627</v>
      </c>
      <c r="G8142" t="s">
        <v>27</v>
      </c>
      <c r="H8142">
        <v>12</v>
      </c>
      <c r="I8142">
        <v>65</v>
      </c>
      <c r="J8142">
        <v>2022</v>
      </c>
      <c r="K8142">
        <v>91</v>
      </c>
      <c r="L8142" t="s">
        <v>23186</v>
      </c>
      <c r="M8142" s="15" t="e">
        <f>IF(INDEX(#REF!,MATCH(Padrón!K8142,#REF!,0),MATCH(Padrón!J8142,#REF!,0))=K8142,"Sí","NO")</f>
        <v>#REF!</v>
      </c>
    </row>
    <row r="8143" spans="1:13" x14ac:dyDescent="0.25">
      <c r="A8143" t="s">
        <v>31347</v>
      </c>
      <c r="B8143">
        <v>16933823</v>
      </c>
      <c r="C8143">
        <v>1964</v>
      </c>
      <c r="D8143" t="s">
        <v>10858</v>
      </c>
      <c r="E8143" t="s">
        <v>1320</v>
      </c>
      <c r="F8143" t="s">
        <v>10932</v>
      </c>
      <c r="G8143" t="s">
        <v>3</v>
      </c>
      <c r="H8143">
        <v>12</v>
      </c>
      <c r="I8143">
        <v>65</v>
      </c>
      <c r="J8143">
        <v>2022</v>
      </c>
      <c r="K8143">
        <v>92</v>
      </c>
      <c r="L8143" t="s">
        <v>23186</v>
      </c>
      <c r="M8143" s="15" t="e">
        <f>IF(INDEX(#REF!,MATCH(Padrón!K8143,#REF!,0),MATCH(Padrón!J8143,#REF!,0))=K8143,"Sí","NO")</f>
        <v>#REF!</v>
      </c>
    </row>
    <row r="8144" spans="1:13" x14ac:dyDescent="0.25">
      <c r="A8144" t="s">
        <v>31348</v>
      </c>
      <c r="B8144">
        <v>27186296</v>
      </c>
      <c r="C8144">
        <v>1979</v>
      </c>
      <c r="D8144" t="s">
        <v>10858</v>
      </c>
      <c r="E8144" t="s">
        <v>2873</v>
      </c>
      <c r="F8144" t="s">
        <v>52</v>
      </c>
      <c r="G8144" t="s">
        <v>3</v>
      </c>
      <c r="H8144">
        <v>12</v>
      </c>
      <c r="I8144">
        <v>65</v>
      </c>
      <c r="J8144">
        <v>2022</v>
      </c>
      <c r="K8144">
        <v>93</v>
      </c>
      <c r="L8144" t="s">
        <v>23186</v>
      </c>
      <c r="M8144" s="15" t="e">
        <f>IF(INDEX(#REF!,MATCH(Padrón!K8144,#REF!,0),MATCH(Padrón!J8144,#REF!,0))=K8144,"Sí","NO")</f>
        <v>#REF!</v>
      </c>
    </row>
    <row r="8145" spans="1:13" x14ac:dyDescent="0.25">
      <c r="A8145" t="s">
        <v>31349</v>
      </c>
      <c r="B8145">
        <v>45339354</v>
      </c>
      <c r="C8145">
        <v>2003</v>
      </c>
      <c r="D8145" t="s">
        <v>10858</v>
      </c>
      <c r="E8145" t="s">
        <v>3093</v>
      </c>
      <c r="F8145" t="s">
        <v>10933</v>
      </c>
      <c r="G8145" t="s">
        <v>3</v>
      </c>
      <c r="H8145">
        <v>12</v>
      </c>
      <c r="I8145">
        <v>65</v>
      </c>
      <c r="J8145">
        <v>2022</v>
      </c>
      <c r="K8145">
        <v>94</v>
      </c>
      <c r="L8145" t="s">
        <v>23186</v>
      </c>
      <c r="M8145" s="15" t="e">
        <f>IF(INDEX(#REF!,MATCH(Padrón!K8145,#REF!,0),MATCH(Padrón!J8145,#REF!,0))=K8145,"Sí","NO")</f>
        <v>#REF!</v>
      </c>
    </row>
    <row r="8146" spans="1:13" x14ac:dyDescent="0.25">
      <c r="A8146" t="s">
        <v>31350</v>
      </c>
      <c r="B8146">
        <v>26856881</v>
      </c>
      <c r="C8146">
        <v>1978</v>
      </c>
      <c r="D8146" t="s">
        <v>10858</v>
      </c>
      <c r="E8146" t="s">
        <v>1322</v>
      </c>
      <c r="F8146" t="s">
        <v>10934</v>
      </c>
      <c r="G8146" t="s">
        <v>10</v>
      </c>
      <c r="H8146">
        <v>12</v>
      </c>
      <c r="I8146">
        <v>65</v>
      </c>
      <c r="J8146">
        <v>2022</v>
      </c>
      <c r="K8146">
        <v>95</v>
      </c>
      <c r="L8146" t="s">
        <v>23186</v>
      </c>
      <c r="M8146" s="15" t="e">
        <f>IF(INDEX(#REF!,MATCH(Padrón!K8146,#REF!,0),MATCH(Padrón!J8146,#REF!,0))=K8146,"Sí","NO")</f>
        <v>#REF!</v>
      </c>
    </row>
    <row r="8147" spans="1:13" x14ac:dyDescent="0.25">
      <c r="A8147" t="s">
        <v>31351</v>
      </c>
      <c r="B8147">
        <v>16086973</v>
      </c>
      <c r="C8147">
        <v>1962</v>
      </c>
      <c r="D8147" t="s">
        <v>10858</v>
      </c>
      <c r="E8147" t="s">
        <v>3098</v>
      </c>
      <c r="F8147" t="s">
        <v>425</v>
      </c>
      <c r="G8147" t="s">
        <v>10</v>
      </c>
      <c r="H8147">
        <v>12</v>
      </c>
      <c r="I8147">
        <v>65</v>
      </c>
      <c r="J8147">
        <v>2022</v>
      </c>
      <c r="K8147">
        <v>96</v>
      </c>
      <c r="L8147" t="s">
        <v>23186</v>
      </c>
      <c r="M8147" s="15" t="e">
        <f>IF(INDEX(#REF!,MATCH(Padrón!K8147,#REF!,0),MATCH(Padrón!J8147,#REF!,0))=K8147,"Sí","NO")</f>
        <v>#REF!</v>
      </c>
    </row>
    <row r="8148" spans="1:13" x14ac:dyDescent="0.25">
      <c r="A8148" t="s">
        <v>31352</v>
      </c>
      <c r="B8148">
        <v>20644756</v>
      </c>
      <c r="C8148">
        <v>1969</v>
      </c>
      <c r="D8148" t="s">
        <v>10858</v>
      </c>
      <c r="E8148" t="s">
        <v>10935</v>
      </c>
      <c r="F8148" t="s">
        <v>614</v>
      </c>
      <c r="G8148" t="s">
        <v>10</v>
      </c>
      <c r="H8148">
        <v>12</v>
      </c>
      <c r="I8148">
        <v>65</v>
      </c>
      <c r="J8148">
        <v>2022</v>
      </c>
      <c r="K8148">
        <v>97</v>
      </c>
      <c r="L8148" t="s">
        <v>23186</v>
      </c>
      <c r="M8148" s="15" t="e">
        <f>IF(INDEX(#REF!,MATCH(Padrón!K8148,#REF!,0),MATCH(Padrón!J8148,#REF!,0))=K8148,"Sí","NO")</f>
        <v>#REF!</v>
      </c>
    </row>
    <row r="8149" spans="1:13" x14ac:dyDescent="0.25">
      <c r="A8149" t="s">
        <v>31353</v>
      </c>
      <c r="B8149">
        <v>31122711</v>
      </c>
      <c r="C8149">
        <v>1985</v>
      </c>
      <c r="D8149" t="s">
        <v>10858</v>
      </c>
      <c r="E8149" t="s">
        <v>10936</v>
      </c>
      <c r="F8149" t="s">
        <v>10937</v>
      </c>
      <c r="G8149" t="s">
        <v>27</v>
      </c>
      <c r="H8149">
        <v>12</v>
      </c>
      <c r="I8149">
        <v>65</v>
      </c>
      <c r="J8149">
        <v>2022</v>
      </c>
      <c r="K8149">
        <v>98</v>
      </c>
      <c r="L8149" t="s">
        <v>23186</v>
      </c>
      <c r="M8149" s="15" t="e">
        <f>IF(INDEX(#REF!,MATCH(Padrón!K8149,#REF!,0),MATCH(Padrón!J8149,#REF!,0))=K8149,"Sí","NO")</f>
        <v>#REF!</v>
      </c>
    </row>
    <row r="8150" spans="1:13" x14ac:dyDescent="0.25">
      <c r="A8150" t="s">
        <v>31354</v>
      </c>
      <c r="B8150">
        <v>14423981</v>
      </c>
      <c r="C8150">
        <v>1961</v>
      </c>
      <c r="D8150" t="s">
        <v>10858</v>
      </c>
      <c r="E8150" t="s">
        <v>10938</v>
      </c>
      <c r="F8150" t="s">
        <v>10939</v>
      </c>
      <c r="G8150" t="s">
        <v>3</v>
      </c>
      <c r="H8150">
        <v>12</v>
      </c>
      <c r="I8150">
        <v>65</v>
      </c>
      <c r="J8150">
        <v>2022</v>
      </c>
      <c r="K8150">
        <v>99</v>
      </c>
      <c r="L8150" t="s">
        <v>23186</v>
      </c>
      <c r="M8150" s="15" t="e">
        <f>IF(INDEX(#REF!,MATCH(Padrón!K8150,#REF!,0),MATCH(Padrón!J8150,#REF!,0))=K8150,"Sí","NO")</f>
        <v>#REF!</v>
      </c>
    </row>
    <row r="8151" spans="1:13" x14ac:dyDescent="0.25">
      <c r="A8151" t="s">
        <v>31355</v>
      </c>
      <c r="B8151">
        <v>34462967</v>
      </c>
      <c r="C8151">
        <v>1989</v>
      </c>
      <c r="D8151" t="s">
        <v>10858</v>
      </c>
      <c r="E8151" t="s">
        <v>10940</v>
      </c>
      <c r="F8151" t="s">
        <v>9</v>
      </c>
      <c r="G8151" t="s">
        <v>3</v>
      </c>
      <c r="H8151">
        <v>12</v>
      </c>
      <c r="I8151">
        <v>65</v>
      </c>
      <c r="J8151">
        <v>2022</v>
      </c>
      <c r="K8151">
        <v>100</v>
      </c>
      <c r="L8151" t="s">
        <v>23186</v>
      </c>
      <c r="M8151" s="15" t="e">
        <f>IF(INDEX(#REF!,MATCH(Padrón!K8151,#REF!,0),MATCH(Padrón!J8151,#REF!,0))=K8151,"Sí","NO")</f>
        <v>#REF!</v>
      </c>
    </row>
    <row r="8152" spans="1:13" x14ac:dyDescent="0.25">
      <c r="A8152" t="s">
        <v>31356</v>
      </c>
      <c r="B8152">
        <v>46165857</v>
      </c>
      <c r="C8152">
        <v>2002</v>
      </c>
      <c r="D8152" t="s">
        <v>10858</v>
      </c>
      <c r="E8152" t="s">
        <v>222</v>
      </c>
      <c r="F8152" t="s">
        <v>10941</v>
      </c>
      <c r="G8152" t="s">
        <v>3</v>
      </c>
      <c r="H8152">
        <v>12</v>
      </c>
      <c r="I8152">
        <v>65</v>
      </c>
      <c r="J8152">
        <v>2022</v>
      </c>
      <c r="K8152">
        <v>101</v>
      </c>
      <c r="L8152" t="s">
        <v>23186</v>
      </c>
      <c r="M8152" s="15" t="e">
        <f>IF(INDEX(#REF!,MATCH(Padrón!K8152,#REF!,0),MATCH(Padrón!J8152,#REF!,0))=K8152,"Sí","NO")</f>
        <v>#REF!</v>
      </c>
    </row>
    <row r="8153" spans="1:13" x14ac:dyDescent="0.25">
      <c r="A8153" t="s">
        <v>31357</v>
      </c>
      <c r="B8153">
        <v>41231795</v>
      </c>
      <c r="C8153">
        <v>1998</v>
      </c>
      <c r="D8153" t="s">
        <v>10858</v>
      </c>
      <c r="E8153" t="s">
        <v>508</v>
      </c>
      <c r="F8153" t="s">
        <v>10942</v>
      </c>
      <c r="G8153" t="s">
        <v>3</v>
      </c>
      <c r="H8153">
        <v>12</v>
      </c>
      <c r="I8153">
        <v>65</v>
      </c>
      <c r="J8153">
        <v>2022</v>
      </c>
      <c r="K8153">
        <v>102</v>
      </c>
      <c r="L8153" t="s">
        <v>23186</v>
      </c>
      <c r="M8153" s="15" t="e">
        <f>IF(INDEX(#REF!,MATCH(Padrón!K8153,#REF!,0),MATCH(Padrón!J8153,#REF!,0))=K8153,"Sí","NO")</f>
        <v>#REF!</v>
      </c>
    </row>
    <row r="8154" spans="1:13" x14ac:dyDescent="0.25">
      <c r="A8154" t="s">
        <v>31358</v>
      </c>
      <c r="B8154">
        <v>35871630</v>
      </c>
      <c r="C8154">
        <v>1991</v>
      </c>
      <c r="D8154" t="s">
        <v>10858</v>
      </c>
      <c r="E8154" t="s">
        <v>559</v>
      </c>
      <c r="F8154" t="s">
        <v>5260</v>
      </c>
      <c r="G8154" t="s">
        <v>10</v>
      </c>
      <c r="H8154">
        <v>12</v>
      </c>
      <c r="I8154">
        <v>65</v>
      </c>
      <c r="J8154">
        <v>2022</v>
      </c>
      <c r="K8154">
        <v>103</v>
      </c>
      <c r="L8154" t="s">
        <v>23186</v>
      </c>
      <c r="M8154" s="15" t="e">
        <f>IF(INDEX(#REF!,MATCH(Padrón!K8154,#REF!,0),MATCH(Padrón!J8154,#REF!,0))=K8154,"Sí","NO")</f>
        <v>#REF!</v>
      </c>
    </row>
    <row r="8155" spans="1:13" x14ac:dyDescent="0.25">
      <c r="A8155" t="s">
        <v>31359</v>
      </c>
      <c r="B8155">
        <v>18829128</v>
      </c>
      <c r="C8155">
        <v>1962</v>
      </c>
      <c r="D8155" t="s">
        <v>10858</v>
      </c>
      <c r="E8155" t="s">
        <v>10943</v>
      </c>
      <c r="F8155" t="s">
        <v>10944</v>
      </c>
      <c r="G8155" t="s">
        <v>117</v>
      </c>
      <c r="H8155">
        <v>12</v>
      </c>
      <c r="I8155">
        <v>65</v>
      </c>
      <c r="J8155">
        <v>2022</v>
      </c>
      <c r="K8155">
        <v>104</v>
      </c>
      <c r="L8155" t="s">
        <v>23186</v>
      </c>
      <c r="M8155" s="15" t="e">
        <f>IF(INDEX(#REF!,MATCH(Padrón!K8155,#REF!,0),MATCH(Padrón!J8155,#REF!,0))=K8155,"Sí","NO")</f>
        <v>#REF!</v>
      </c>
    </row>
    <row r="8156" spans="1:13" x14ac:dyDescent="0.25">
      <c r="A8156" t="s">
        <v>31360</v>
      </c>
      <c r="B8156">
        <v>19003954</v>
      </c>
      <c r="C8156">
        <v>1991</v>
      </c>
      <c r="D8156" t="s">
        <v>10858</v>
      </c>
      <c r="E8156" t="s">
        <v>10945</v>
      </c>
      <c r="F8156" t="s">
        <v>10879</v>
      </c>
      <c r="G8156" t="s">
        <v>3</v>
      </c>
      <c r="H8156">
        <v>12</v>
      </c>
      <c r="I8156">
        <v>65</v>
      </c>
      <c r="J8156">
        <v>2022</v>
      </c>
      <c r="K8156">
        <v>105</v>
      </c>
      <c r="L8156" t="s">
        <v>23186</v>
      </c>
      <c r="M8156" s="15" t="e">
        <f>IF(INDEX(#REF!,MATCH(Padrón!K8156,#REF!,0),MATCH(Padrón!J8156,#REF!,0))=K8156,"Sí","NO")</f>
        <v>#REF!</v>
      </c>
    </row>
    <row r="8157" spans="1:13" x14ac:dyDescent="0.25">
      <c r="A8157" t="s">
        <v>31361</v>
      </c>
      <c r="B8157">
        <v>45841443</v>
      </c>
      <c r="C8157">
        <v>2004</v>
      </c>
      <c r="D8157" t="s">
        <v>10858</v>
      </c>
      <c r="E8157" t="s">
        <v>2061</v>
      </c>
      <c r="F8157" t="s">
        <v>738</v>
      </c>
      <c r="G8157" t="s">
        <v>3</v>
      </c>
      <c r="H8157">
        <v>12</v>
      </c>
      <c r="I8157">
        <v>65</v>
      </c>
      <c r="J8157">
        <v>2022</v>
      </c>
      <c r="K8157">
        <v>106</v>
      </c>
      <c r="L8157" t="s">
        <v>23186</v>
      </c>
      <c r="M8157" s="15" t="e">
        <f>IF(INDEX(#REF!,MATCH(Padrón!K8157,#REF!,0),MATCH(Padrón!J8157,#REF!,0))=K8157,"Sí","NO")</f>
        <v>#REF!</v>
      </c>
    </row>
    <row r="8158" spans="1:13" x14ac:dyDescent="0.25">
      <c r="A8158" t="s">
        <v>31362</v>
      </c>
      <c r="B8158">
        <v>46713192</v>
      </c>
      <c r="C8158">
        <v>2005</v>
      </c>
      <c r="D8158" t="s">
        <v>10858</v>
      </c>
      <c r="E8158" t="s">
        <v>10946</v>
      </c>
      <c r="F8158" t="s">
        <v>10947</v>
      </c>
      <c r="G8158" t="s">
        <v>3</v>
      </c>
      <c r="H8158">
        <v>12</v>
      </c>
      <c r="I8158">
        <v>65</v>
      </c>
      <c r="J8158">
        <v>2022</v>
      </c>
      <c r="K8158">
        <v>107</v>
      </c>
      <c r="L8158" t="s">
        <v>23186</v>
      </c>
      <c r="M8158" s="15" t="e">
        <f>IF(INDEX(#REF!,MATCH(Padrón!K8158,#REF!,0),MATCH(Padrón!J8158,#REF!,0))=K8158,"Sí","NO")</f>
        <v>#REF!</v>
      </c>
    </row>
    <row r="8159" spans="1:13" x14ac:dyDescent="0.25">
      <c r="A8159" t="s">
        <v>31363</v>
      </c>
      <c r="B8159">
        <v>23737931</v>
      </c>
      <c r="C8159">
        <v>1974</v>
      </c>
      <c r="D8159" t="s">
        <v>10858</v>
      </c>
      <c r="E8159" t="s">
        <v>10948</v>
      </c>
      <c r="F8159" t="s">
        <v>10949</v>
      </c>
      <c r="G8159" t="s">
        <v>3</v>
      </c>
      <c r="H8159">
        <v>12</v>
      </c>
      <c r="I8159">
        <v>65</v>
      </c>
      <c r="J8159">
        <v>2022</v>
      </c>
      <c r="K8159">
        <v>108</v>
      </c>
      <c r="L8159" t="s">
        <v>23186</v>
      </c>
      <c r="M8159" s="15" t="e">
        <f>IF(INDEX(#REF!,MATCH(Padrón!K8159,#REF!,0),MATCH(Padrón!J8159,#REF!,0))=K8159,"Sí","NO")</f>
        <v>#REF!</v>
      </c>
    </row>
    <row r="8160" spans="1:13" x14ac:dyDescent="0.25">
      <c r="A8160" t="s">
        <v>31364</v>
      </c>
      <c r="B8160">
        <v>46085493</v>
      </c>
      <c r="C8160">
        <v>2004</v>
      </c>
      <c r="D8160" t="s">
        <v>10858</v>
      </c>
      <c r="E8160" t="s">
        <v>10950</v>
      </c>
      <c r="F8160" t="s">
        <v>10951</v>
      </c>
      <c r="G8160" t="s">
        <v>3</v>
      </c>
      <c r="H8160">
        <v>12</v>
      </c>
      <c r="I8160">
        <v>65</v>
      </c>
      <c r="J8160">
        <v>2022</v>
      </c>
      <c r="K8160">
        <v>109</v>
      </c>
      <c r="L8160" t="s">
        <v>23186</v>
      </c>
      <c r="M8160" s="15" t="e">
        <f>IF(INDEX(#REF!,MATCH(Padrón!K8160,#REF!,0),MATCH(Padrón!J8160,#REF!,0))=K8160,"Sí","NO")</f>
        <v>#REF!</v>
      </c>
    </row>
    <row r="8161" spans="1:13" x14ac:dyDescent="0.25">
      <c r="A8161" t="s">
        <v>31365</v>
      </c>
      <c r="B8161">
        <v>18693123</v>
      </c>
      <c r="C8161">
        <v>1963</v>
      </c>
      <c r="D8161" t="s">
        <v>10858</v>
      </c>
      <c r="E8161" t="s">
        <v>10952</v>
      </c>
      <c r="F8161" t="s">
        <v>9381</v>
      </c>
      <c r="G8161" t="s">
        <v>88</v>
      </c>
      <c r="H8161">
        <v>12</v>
      </c>
      <c r="I8161">
        <v>65</v>
      </c>
      <c r="J8161">
        <v>2022</v>
      </c>
      <c r="K8161">
        <v>110</v>
      </c>
      <c r="L8161" t="s">
        <v>23186</v>
      </c>
      <c r="M8161" s="15" t="e">
        <f>IF(INDEX(#REF!,MATCH(Padrón!K8161,#REF!,0),MATCH(Padrón!J8161,#REF!,0))=K8161,"Sí","NO")</f>
        <v>#REF!</v>
      </c>
    </row>
    <row r="8162" spans="1:13" x14ac:dyDescent="0.25">
      <c r="A8162" t="s">
        <v>31366</v>
      </c>
      <c r="B8162">
        <v>30785024</v>
      </c>
      <c r="C8162">
        <v>1983</v>
      </c>
      <c r="D8162" t="s">
        <v>10858</v>
      </c>
      <c r="E8162" t="s">
        <v>10953</v>
      </c>
      <c r="F8162" t="s">
        <v>10954</v>
      </c>
      <c r="G8162" t="s">
        <v>10</v>
      </c>
      <c r="H8162">
        <v>12</v>
      </c>
      <c r="I8162">
        <v>65</v>
      </c>
      <c r="J8162">
        <v>2022</v>
      </c>
      <c r="K8162">
        <v>111</v>
      </c>
      <c r="L8162" t="s">
        <v>23186</v>
      </c>
      <c r="M8162" s="15" t="e">
        <f>IF(INDEX(#REF!,MATCH(Padrón!K8162,#REF!,0),MATCH(Padrón!J8162,#REF!,0))=K8162,"Sí","NO")</f>
        <v>#REF!</v>
      </c>
    </row>
    <row r="8163" spans="1:13" x14ac:dyDescent="0.25">
      <c r="A8163" t="s">
        <v>31367</v>
      </c>
      <c r="B8163">
        <v>47425479</v>
      </c>
      <c r="C8163">
        <v>2006</v>
      </c>
      <c r="D8163" t="s">
        <v>10858</v>
      </c>
      <c r="E8163" t="s">
        <v>10955</v>
      </c>
      <c r="F8163" t="s">
        <v>10956</v>
      </c>
      <c r="G8163" t="s">
        <v>3</v>
      </c>
      <c r="H8163">
        <v>12</v>
      </c>
      <c r="I8163">
        <v>65</v>
      </c>
      <c r="J8163">
        <v>2022</v>
      </c>
      <c r="K8163">
        <v>112</v>
      </c>
      <c r="L8163" t="s">
        <v>23186</v>
      </c>
      <c r="M8163" s="15" t="e">
        <f>IF(INDEX(#REF!,MATCH(Padrón!K8163,#REF!,0),MATCH(Padrón!J8163,#REF!,0))=K8163,"Sí","NO")</f>
        <v>#REF!</v>
      </c>
    </row>
    <row r="8164" spans="1:13" x14ac:dyDescent="0.25">
      <c r="A8164" t="s">
        <v>31368</v>
      </c>
      <c r="B8164">
        <v>24787004</v>
      </c>
      <c r="C8164">
        <v>1975</v>
      </c>
      <c r="D8164" t="s">
        <v>10858</v>
      </c>
      <c r="E8164" t="s">
        <v>436</v>
      </c>
      <c r="F8164" t="s">
        <v>10957</v>
      </c>
      <c r="G8164" t="s">
        <v>3</v>
      </c>
      <c r="H8164">
        <v>12</v>
      </c>
      <c r="I8164">
        <v>65</v>
      </c>
      <c r="J8164">
        <v>2022</v>
      </c>
      <c r="K8164">
        <v>113</v>
      </c>
      <c r="L8164" t="s">
        <v>23186</v>
      </c>
      <c r="M8164" s="15" t="e">
        <f>IF(INDEX(#REF!,MATCH(Padrón!K8164,#REF!,0),MATCH(Padrón!J8164,#REF!,0))=K8164,"Sí","NO")</f>
        <v>#REF!</v>
      </c>
    </row>
    <row r="8165" spans="1:13" x14ac:dyDescent="0.25">
      <c r="A8165" t="s">
        <v>31369</v>
      </c>
      <c r="B8165">
        <v>25198260</v>
      </c>
      <c r="C8165">
        <v>1977</v>
      </c>
      <c r="D8165" t="s">
        <v>10858</v>
      </c>
      <c r="E8165" t="s">
        <v>4197</v>
      </c>
      <c r="F8165" t="s">
        <v>830</v>
      </c>
      <c r="G8165" t="s">
        <v>3</v>
      </c>
      <c r="H8165">
        <v>12</v>
      </c>
      <c r="I8165">
        <v>65</v>
      </c>
      <c r="J8165">
        <v>2022</v>
      </c>
      <c r="K8165">
        <v>114</v>
      </c>
      <c r="L8165" t="s">
        <v>23186</v>
      </c>
      <c r="M8165" s="15" t="e">
        <f>IF(INDEX(#REF!,MATCH(Padrón!K8165,#REF!,0),MATCH(Padrón!J8165,#REF!,0))=K8165,"Sí","NO")</f>
        <v>#REF!</v>
      </c>
    </row>
    <row r="8166" spans="1:13" x14ac:dyDescent="0.25">
      <c r="A8166" t="s">
        <v>31370</v>
      </c>
      <c r="B8166">
        <v>27186300</v>
      </c>
      <c r="C8166">
        <v>1979</v>
      </c>
      <c r="D8166" t="s">
        <v>10858</v>
      </c>
      <c r="E8166" t="s">
        <v>10958</v>
      </c>
      <c r="F8166" t="s">
        <v>3119</v>
      </c>
      <c r="G8166" t="s">
        <v>3</v>
      </c>
      <c r="H8166">
        <v>12</v>
      </c>
      <c r="I8166">
        <v>65</v>
      </c>
      <c r="J8166">
        <v>2022</v>
      </c>
      <c r="K8166">
        <v>115</v>
      </c>
      <c r="L8166" t="s">
        <v>23186</v>
      </c>
      <c r="M8166" s="15" t="e">
        <f>IF(INDEX(#REF!,MATCH(Padrón!K8166,#REF!,0),MATCH(Padrón!J8166,#REF!,0))=K8166,"Sí","NO")</f>
        <v>#REF!</v>
      </c>
    </row>
    <row r="8167" spans="1:13" x14ac:dyDescent="0.25">
      <c r="A8167" t="s">
        <v>31371</v>
      </c>
      <c r="B8167">
        <v>35007300</v>
      </c>
      <c r="C8167">
        <v>1990</v>
      </c>
      <c r="D8167" t="s">
        <v>10858</v>
      </c>
      <c r="E8167" t="s">
        <v>10959</v>
      </c>
      <c r="F8167" t="s">
        <v>10960</v>
      </c>
      <c r="G8167" t="s">
        <v>3</v>
      </c>
      <c r="H8167">
        <v>12</v>
      </c>
      <c r="I8167">
        <v>65</v>
      </c>
      <c r="J8167">
        <v>2022</v>
      </c>
      <c r="K8167">
        <v>116</v>
      </c>
      <c r="L8167" t="s">
        <v>23186</v>
      </c>
      <c r="M8167" s="15" t="e">
        <f>IF(INDEX(#REF!,MATCH(Padrón!K8167,#REF!,0),MATCH(Padrón!J8167,#REF!,0))=K8167,"Sí","NO")</f>
        <v>#REF!</v>
      </c>
    </row>
    <row r="8168" spans="1:13" x14ac:dyDescent="0.25">
      <c r="A8168" t="s">
        <v>31372</v>
      </c>
      <c r="B8168">
        <v>32549440</v>
      </c>
      <c r="C8168">
        <v>1986</v>
      </c>
      <c r="D8168" t="s">
        <v>10858</v>
      </c>
      <c r="E8168" t="s">
        <v>10961</v>
      </c>
      <c r="F8168" t="s">
        <v>3064</v>
      </c>
      <c r="G8168" t="s">
        <v>10</v>
      </c>
      <c r="H8168">
        <v>12</v>
      </c>
      <c r="I8168">
        <v>65</v>
      </c>
      <c r="J8168">
        <v>2022</v>
      </c>
      <c r="K8168">
        <v>117</v>
      </c>
      <c r="L8168" t="s">
        <v>23186</v>
      </c>
      <c r="M8168" s="15" t="e">
        <f>IF(INDEX(#REF!,MATCH(Padrón!K8168,#REF!,0),MATCH(Padrón!J8168,#REF!,0))=K8168,"Sí","NO")</f>
        <v>#REF!</v>
      </c>
    </row>
    <row r="8169" spans="1:13" x14ac:dyDescent="0.25">
      <c r="A8169" t="s">
        <v>31373</v>
      </c>
      <c r="B8169">
        <v>33406316</v>
      </c>
      <c r="C8169">
        <v>1988</v>
      </c>
      <c r="D8169" t="s">
        <v>10858</v>
      </c>
      <c r="E8169" t="s">
        <v>10962</v>
      </c>
      <c r="F8169" t="s">
        <v>10865</v>
      </c>
      <c r="G8169" t="s">
        <v>3</v>
      </c>
      <c r="H8169">
        <v>12</v>
      </c>
      <c r="I8169">
        <v>65</v>
      </c>
      <c r="J8169">
        <v>2022</v>
      </c>
      <c r="K8169">
        <v>118</v>
      </c>
      <c r="L8169" t="s">
        <v>23186</v>
      </c>
      <c r="M8169" s="15" t="e">
        <f>IF(INDEX(#REF!,MATCH(Padrón!K8169,#REF!,0),MATCH(Padrón!J8169,#REF!,0))=K8169,"Sí","NO")</f>
        <v>#REF!</v>
      </c>
    </row>
    <row r="8170" spans="1:13" x14ac:dyDescent="0.25">
      <c r="A8170" t="s">
        <v>31374</v>
      </c>
      <c r="B8170">
        <v>42085450</v>
      </c>
      <c r="C8170">
        <v>1997</v>
      </c>
      <c r="D8170" t="s">
        <v>10858</v>
      </c>
      <c r="E8170" t="s">
        <v>10962</v>
      </c>
      <c r="F8170" t="s">
        <v>3236</v>
      </c>
      <c r="G8170" t="s">
        <v>3</v>
      </c>
      <c r="H8170">
        <v>12</v>
      </c>
      <c r="I8170">
        <v>65</v>
      </c>
      <c r="J8170">
        <v>2022</v>
      </c>
      <c r="K8170">
        <v>119</v>
      </c>
      <c r="L8170" t="s">
        <v>23186</v>
      </c>
      <c r="M8170" s="15" t="e">
        <f>IF(INDEX(#REF!,MATCH(Padrón!K8170,#REF!,0),MATCH(Padrón!J8170,#REF!,0))=K8170,"Sí","NO")</f>
        <v>#REF!</v>
      </c>
    </row>
    <row r="8171" spans="1:13" x14ac:dyDescent="0.25">
      <c r="A8171" t="s">
        <v>31375</v>
      </c>
      <c r="B8171">
        <v>36884693</v>
      </c>
      <c r="C8171">
        <v>1992</v>
      </c>
      <c r="D8171" t="s">
        <v>10858</v>
      </c>
      <c r="E8171" t="s">
        <v>10963</v>
      </c>
      <c r="F8171" t="s">
        <v>1627</v>
      </c>
      <c r="G8171" t="s">
        <v>27</v>
      </c>
      <c r="H8171">
        <v>12</v>
      </c>
      <c r="I8171">
        <v>65</v>
      </c>
      <c r="J8171">
        <v>2022</v>
      </c>
      <c r="K8171">
        <v>120</v>
      </c>
      <c r="L8171" t="s">
        <v>23186</v>
      </c>
      <c r="M8171" s="15" t="e">
        <f>IF(INDEX(#REF!,MATCH(Padrón!K8171,#REF!,0),MATCH(Padrón!J8171,#REF!,0))=K8171,"Sí","NO")</f>
        <v>#REF!</v>
      </c>
    </row>
    <row r="8172" spans="1:13" x14ac:dyDescent="0.25">
      <c r="A8172" t="s">
        <v>31376</v>
      </c>
      <c r="B8172">
        <v>33073751</v>
      </c>
      <c r="C8172">
        <v>1987</v>
      </c>
      <c r="D8172" t="s">
        <v>10858</v>
      </c>
      <c r="E8172" t="s">
        <v>7218</v>
      </c>
      <c r="F8172" t="s">
        <v>4191</v>
      </c>
      <c r="G8172" t="s">
        <v>3</v>
      </c>
      <c r="H8172">
        <v>12</v>
      </c>
      <c r="I8172">
        <v>65</v>
      </c>
      <c r="J8172">
        <v>2022</v>
      </c>
      <c r="K8172">
        <v>121</v>
      </c>
      <c r="L8172" t="s">
        <v>23186</v>
      </c>
      <c r="M8172" s="15" t="e">
        <f>IF(INDEX(#REF!,MATCH(Padrón!K8172,#REF!,0),MATCH(Padrón!J8172,#REF!,0))=K8172,"Sí","NO")</f>
        <v>#REF!</v>
      </c>
    </row>
    <row r="8173" spans="1:13" x14ac:dyDescent="0.25">
      <c r="A8173" t="s">
        <v>31377</v>
      </c>
      <c r="B8173">
        <v>20644755</v>
      </c>
      <c r="C8173">
        <v>1969</v>
      </c>
      <c r="D8173" t="s">
        <v>10858</v>
      </c>
      <c r="E8173" t="s">
        <v>439</v>
      </c>
      <c r="F8173" t="s">
        <v>10964</v>
      </c>
      <c r="G8173" t="s">
        <v>27</v>
      </c>
      <c r="H8173">
        <v>12</v>
      </c>
      <c r="I8173">
        <v>65</v>
      </c>
      <c r="J8173">
        <v>2022</v>
      </c>
      <c r="K8173">
        <v>122</v>
      </c>
      <c r="L8173" t="s">
        <v>23186</v>
      </c>
      <c r="M8173" s="15" t="e">
        <f>IF(INDEX(#REF!,MATCH(Padrón!K8173,#REF!,0),MATCH(Padrón!J8173,#REF!,0))=K8173,"Sí","NO")</f>
        <v>#REF!</v>
      </c>
    </row>
    <row r="8174" spans="1:13" x14ac:dyDescent="0.25">
      <c r="A8174" t="s">
        <v>31378</v>
      </c>
      <c r="B8174">
        <v>30785297</v>
      </c>
      <c r="C8174">
        <v>1984</v>
      </c>
      <c r="D8174" t="s">
        <v>10858</v>
      </c>
      <c r="E8174" t="s">
        <v>439</v>
      </c>
      <c r="F8174" t="s">
        <v>10965</v>
      </c>
      <c r="G8174" t="s">
        <v>117</v>
      </c>
      <c r="H8174">
        <v>12</v>
      </c>
      <c r="I8174">
        <v>65</v>
      </c>
      <c r="J8174">
        <v>2022</v>
      </c>
      <c r="K8174">
        <v>123</v>
      </c>
      <c r="L8174" t="s">
        <v>23186</v>
      </c>
      <c r="M8174" s="15" t="e">
        <f>IF(INDEX(#REF!,MATCH(Padrón!K8174,#REF!,0),MATCH(Padrón!J8174,#REF!,0))=K8174,"Sí","NO")</f>
        <v>#REF!</v>
      </c>
    </row>
    <row r="8175" spans="1:13" x14ac:dyDescent="0.25">
      <c r="A8175" t="s">
        <v>31379</v>
      </c>
      <c r="B8175">
        <v>23599062</v>
      </c>
      <c r="C8175">
        <v>1973</v>
      </c>
      <c r="D8175" t="s">
        <v>10858</v>
      </c>
      <c r="E8175" t="s">
        <v>10966</v>
      </c>
      <c r="F8175" t="s">
        <v>82</v>
      </c>
      <c r="G8175" t="s">
        <v>3</v>
      </c>
      <c r="H8175">
        <v>12</v>
      </c>
      <c r="I8175">
        <v>65</v>
      </c>
      <c r="J8175">
        <v>2022</v>
      </c>
      <c r="K8175">
        <v>124</v>
      </c>
      <c r="L8175" t="s">
        <v>23186</v>
      </c>
      <c r="M8175" s="15" t="e">
        <f>IF(INDEX(#REF!,MATCH(Padrón!K8175,#REF!,0),MATCH(Padrón!J8175,#REF!,0))=K8175,"Sí","NO")</f>
        <v>#REF!</v>
      </c>
    </row>
    <row r="8176" spans="1:13" x14ac:dyDescent="0.25">
      <c r="A8176" t="s">
        <v>31380</v>
      </c>
      <c r="B8176">
        <v>43546177</v>
      </c>
      <c r="C8176">
        <v>2000</v>
      </c>
      <c r="D8176" t="s">
        <v>10858</v>
      </c>
      <c r="E8176" t="s">
        <v>10967</v>
      </c>
      <c r="F8176" t="s">
        <v>10968</v>
      </c>
      <c r="G8176" t="s">
        <v>3</v>
      </c>
      <c r="H8176">
        <v>12</v>
      </c>
      <c r="I8176">
        <v>65</v>
      </c>
      <c r="J8176">
        <v>2022</v>
      </c>
      <c r="K8176">
        <v>125</v>
      </c>
      <c r="L8176" t="s">
        <v>23186</v>
      </c>
      <c r="M8176" s="15" t="e">
        <f>IF(INDEX(#REF!,MATCH(Padrón!K8176,#REF!,0),MATCH(Padrón!J8176,#REF!,0))=K8176,"Sí","NO")</f>
        <v>#REF!</v>
      </c>
    </row>
    <row r="8177" spans="1:13" x14ac:dyDescent="0.25">
      <c r="A8177" t="s">
        <v>31381</v>
      </c>
      <c r="B8177">
        <v>14030243</v>
      </c>
      <c r="C8177">
        <v>1960</v>
      </c>
      <c r="D8177" t="s">
        <v>10858</v>
      </c>
      <c r="E8177" t="s">
        <v>1583</v>
      </c>
      <c r="F8177" t="s">
        <v>10969</v>
      </c>
      <c r="G8177" t="s">
        <v>10</v>
      </c>
      <c r="H8177">
        <v>12</v>
      </c>
      <c r="I8177">
        <v>65</v>
      </c>
      <c r="J8177">
        <v>2022</v>
      </c>
      <c r="K8177">
        <v>126</v>
      </c>
      <c r="L8177" t="s">
        <v>23186</v>
      </c>
      <c r="M8177" s="15" t="e">
        <f>IF(INDEX(#REF!,MATCH(Padrón!K8177,#REF!,0),MATCH(Padrón!J8177,#REF!,0))=K8177,"Sí","NO")</f>
        <v>#REF!</v>
      </c>
    </row>
    <row r="8178" spans="1:13" x14ac:dyDescent="0.25">
      <c r="A8178" t="s">
        <v>31382</v>
      </c>
      <c r="B8178">
        <v>19003972</v>
      </c>
      <c r="C8178">
        <v>1983</v>
      </c>
      <c r="D8178" t="s">
        <v>10858</v>
      </c>
      <c r="E8178" t="s">
        <v>3125</v>
      </c>
      <c r="F8178" t="s">
        <v>10970</v>
      </c>
      <c r="G8178" t="s">
        <v>10</v>
      </c>
      <c r="H8178">
        <v>12</v>
      </c>
      <c r="I8178">
        <v>65</v>
      </c>
      <c r="J8178">
        <v>2022</v>
      </c>
      <c r="K8178">
        <v>127</v>
      </c>
      <c r="L8178" t="s">
        <v>23186</v>
      </c>
      <c r="M8178" s="15" t="e">
        <f>IF(INDEX(#REF!,MATCH(Padrón!K8178,#REF!,0),MATCH(Padrón!J8178,#REF!,0))=K8178,"Sí","NO")</f>
        <v>#REF!</v>
      </c>
    </row>
    <row r="8179" spans="1:13" x14ac:dyDescent="0.25">
      <c r="A8179" t="s">
        <v>31383</v>
      </c>
      <c r="B8179">
        <v>29840303</v>
      </c>
      <c r="C8179">
        <v>1983</v>
      </c>
      <c r="D8179" t="s">
        <v>10858</v>
      </c>
      <c r="E8179" t="s">
        <v>1584</v>
      </c>
      <c r="F8179" t="s">
        <v>10971</v>
      </c>
      <c r="G8179" t="s">
        <v>10</v>
      </c>
      <c r="H8179">
        <v>12</v>
      </c>
      <c r="I8179">
        <v>65</v>
      </c>
      <c r="J8179">
        <v>2022</v>
      </c>
      <c r="K8179">
        <v>128</v>
      </c>
      <c r="L8179" t="s">
        <v>23186</v>
      </c>
      <c r="M8179" s="15" t="e">
        <f>IF(INDEX(#REF!,MATCH(Padrón!K8179,#REF!,0),MATCH(Padrón!J8179,#REF!,0))=K8179,"Sí","NO")</f>
        <v>#REF!</v>
      </c>
    </row>
    <row r="8180" spans="1:13" x14ac:dyDescent="0.25">
      <c r="A8180" t="s">
        <v>31384</v>
      </c>
      <c r="B8180">
        <v>48890629</v>
      </c>
      <c r="C8180">
        <v>1996</v>
      </c>
      <c r="D8180" t="s">
        <v>10858</v>
      </c>
      <c r="E8180" t="s">
        <v>10972</v>
      </c>
      <c r="F8180" t="s">
        <v>323</v>
      </c>
      <c r="G8180" t="s">
        <v>3</v>
      </c>
      <c r="H8180">
        <v>12</v>
      </c>
      <c r="I8180">
        <v>65</v>
      </c>
      <c r="J8180">
        <v>2022</v>
      </c>
      <c r="K8180">
        <v>129</v>
      </c>
      <c r="L8180" t="s">
        <v>23186</v>
      </c>
      <c r="M8180" s="15" t="e">
        <f>IF(INDEX(#REF!,MATCH(Padrón!K8180,#REF!,0),MATCH(Padrón!J8180,#REF!,0))=K8180,"Sí","NO")</f>
        <v>#REF!</v>
      </c>
    </row>
    <row r="8181" spans="1:13" x14ac:dyDescent="0.25">
      <c r="A8181" t="s">
        <v>31385</v>
      </c>
      <c r="B8181">
        <v>6438259</v>
      </c>
      <c r="C8181">
        <v>1951</v>
      </c>
      <c r="D8181" t="s">
        <v>10858</v>
      </c>
      <c r="E8181" t="s">
        <v>247</v>
      </c>
      <c r="F8181" t="s">
        <v>1153</v>
      </c>
      <c r="G8181" t="s">
        <v>3</v>
      </c>
      <c r="H8181">
        <v>12</v>
      </c>
      <c r="I8181">
        <v>65</v>
      </c>
      <c r="J8181">
        <v>2022</v>
      </c>
      <c r="K8181">
        <v>130</v>
      </c>
      <c r="L8181" t="s">
        <v>23186</v>
      </c>
      <c r="M8181" s="15" t="e">
        <f>IF(INDEX(#REF!,MATCH(Padrón!K8181,#REF!,0),MATCH(Padrón!J8181,#REF!,0))=K8181,"Sí","NO")</f>
        <v>#REF!</v>
      </c>
    </row>
    <row r="8182" spans="1:13" x14ac:dyDescent="0.25">
      <c r="A8182" t="s">
        <v>31386</v>
      </c>
      <c r="B8182">
        <v>6825563</v>
      </c>
      <c r="C8182">
        <v>1932</v>
      </c>
      <c r="D8182" t="s">
        <v>10858</v>
      </c>
      <c r="E8182" t="s">
        <v>247</v>
      </c>
      <c r="F8182" t="s">
        <v>5781</v>
      </c>
      <c r="G8182" t="s">
        <v>3</v>
      </c>
      <c r="H8182">
        <v>12</v>
      </c>
      <c r="I8182">
        <v>65</v>
      </c>
      <c r="J8182">
        <v>2022</v>
      </c>
      <c r="K8182">
        <v>131</v>
      </c>
      <c r="L8182" t="s">
        <v>23186</v>
      </c>
      <c r="M8182" s="15" t="e">
        <f>IF(INDEX(#REF!,MATCH(Padrón!K8182,#REF!,0),MATCH(Padrón!J8182,#REF!,0))=K8182,"Sí","NO")</f>
        <v>#REF!</v>
      </c>
    </row>
    <row r="8183" spans="1:13" x14ac:dyDescent="0.25">
      <c r="A8183" t="s">
        <v>31387</v>
      </c>
      <c r="B8183">
        <v>18745617</v>
      </c>
      <c r="C8183">
        <v>1959</v>
      </c>
      <c r="D8183" t="s">
        <v>10858</v>
      </c>
      <c r="E8183" t="s">
        <v>6382</v>
      </c>
      <c r="F8183" t="s">
        <v>1489</v>
      </c>
      <c r="G8183" t="s">
        <v>3</v>
      </c>
      <c r="H8183">
        <v>12</v>
      </c>
      <c r="I8183">
        <v>65</v>
      </c>
      <c r="J8183">
        <v>2022</v>
      </c>
      <c r="K8183">
        <v>132</v>
      </c>
      <c r="L8183" t="s">
        <v>23186</v>
      </c>
      <c r="M8183" s="15" t="e">
        <f>IF(INDEX(#REF!,MATCH(Padrón!K8183,#REF!,0),MATCH(Padrón!J8183,#REF!,0))=K8183,"Sí","NO")</f>
        <v>#REF!</v>
      </c>
    </row>
    <row r="8184" spans="1:13" x14ac:dyDescent="0.25">
      <c r="A8184" t="s">
        <v>31388</v>
      </c>
      <c r="B8184">
        <v>18691534</v>
      </c>
      <c r="C8184">
        <v>1955</v>
      </c>
      <c r="D8184" t="s">
        <v>10858</v>
      </c>
      <c r="E8184" t="s">
        <v>2746</v>
      </c>
      <c r="F8184" t="s">
        <v>1969</v>
      </c>
      <c r="G8184" t="s">
        <v>3</v>
      </c>
      <c r="H8184">
        <v>12</v>
      </c>
      <c r="I8184">
        <v>65</v>
      </c>
      <c r="J8184">
        <v>2022</v>
      </c>
      <c r="K8184">
        <v>133</v>
      </c>
      <c r="L8184" t="s">
        <v>23186</v>
      </c>
      <c r="M8184" s="15" t="e">
        <f>IF(INDEX(#REF!,MATCH(Padrón!K8184,#REF!,0),MATCH(Padrón!J8184,#REF!,0))=K8184,"Sí","NO")</f>
        <v>#REF!</v>
      </c>
    </row>
    <row r="8185" spans="1:13" x14ac:dyDescent="0.25">
      <c r="A8185" t="s">
        <v>31389</v>
      </c>
      <c r="B8185">
        <v>30785379</v>
      </c>
      <c r="C8185">
        <v>1984</v>
      </c>
      <c r="D8185" t="s">
        <v>10858</v>
      </c>
      <c r="E8185" t="s">
        <v>10973</v>
      </c>
      <c r="F8185" t="s">
        <v>1099</v>
      </c>
      <c r="G8185" t="s">
        <v>3</v>
      </c>
      <c r="H8185">
        <v>12</v>
      </c>
      <c r="I8185">
        <v>65</v>
      </c>
      <c r="J8185">
        <v>2022</v>
      </c>
      <c r="K8185">
        <v>134</v>
      </c>
      <c r="L8185" t="s">
        <v>23186</v>
      </c>
      <c r="M8185" s="15" t="e">
        <f>IF(INDEX(#REF!,MATCH(Padrón!K8185,#REF!,0),MATCH(Padrón!J8185,#REF!,0))=K8185,"Sí","NO")</f>
        <v>#REF!</v>
      </c>
    </row>
    <row r="8186" spans="1:13" x14ac:dyDescent="0.25">
      <c r="A8186" t="s">
        <v>31390</v>
      </c>
      <c r="B8186">
        <v>33073521</v>
      </c>
      <c r="C8186">
        <v>1987</v>
      </c>
      <c r="D8186" t="s">
        <v>10858</v>
      </c>
      <c r="E8186" t="s">
        <v>1049</v>
      </c>
      <c r="F8186" t="s">
        <v>3382</v>
      </c>
      <c r="G8186" t="s">
        <v>3</v>
      </c>
      <c r="H8186">
        <v>12</v>
      </c>
      <c r="I8186">
        <v>65</v>
      </c>
      <c r="J8186">
        <v>2022</v>
      </c>
      <c r="K8186">
        <v>135</v>
      </c>
      <c r="L8186" t="s">
        <v>23186</v>
      </c>
      <c r="M8186" s="15" t="e">
        <f>IF(INDEX(#REF!,MATCH(Padrón!K8186,#REF!,0),MATCH(Padrón!J8186,#REF!,0))=K8186,"Sí","NO")</f>
        <v>#REF!</v>
      </c>
    </row>
    <row r="8187" spans="1:13" x14ac:dyDescent="0.25">
      <c r="A8187" t="s">
        <v>31391</v>
      </c>
      <c r="B8187">
        <v>12952099</v>
      </c>
      <c r="C8187">
        <v>1958</v>
      </c>
      <c r="D8187" t="s">
        <v>10858</v>
      </c>
      <c r="E8187" t="s">
        <v>4239</v>
      </c>
      <c r="F8187" t="s">
        <v>1189</v>
      </c>
      <c r="G8187" t="s">
        <v>3</v>
      </c>
      <c r="H8187">
        <v>12</v>
      </c>
      <c r="I8187">
        <v>65</v>
      </c>
      <c r="J8187">
        <v>2022</v>
      </c>
      <c r="K8187">
        <v>136</v>
      </c>
      <c r="L8187" t="s">
        <v>23186</v>
      </c>
      <c r="M8187" s="15" t="e">
        <f>IF(INDEX(#REF!,MATCH(Padrón!K8187,#REF!,0),MATCH(Padrón!J8187,#REF!,0))=K8187,"Sí","NO")</f>
        <v>#REF!</v>
      </c>
    </row>
    <row r="8188" spans="1:13" x14ac:dyDescent="0.25">
      <c r="A8188" t="s">
        <v>31392</v>
      </c>
      <c r="B8188">
        <v>11004937</v>
      </c>
      <c r="C8188">
        <v>1954</v>
      </c>
      <c r="D8188" t="s">
        <v>10858</v>
      </c>
      <c r="E8188" t="s">
        <v>1102</v>
      </c>
      <c r="F8188" t="s">
        <v>6968</v>
      </c>
      <c r="G8188" t="s">
        <v>3</v>
      </c>
      <c r="H8188">
        <v>12</v>
      </c>
      <c r="I8188">
        <v>65</v>
      </c>
      <c r="J8188">
        <v>2022</v>
      </c>
      <c r="K8188">
        <v>137</v>
      </c>
      <c r="L8188" t="s">
        <v>23186</v>
      </c>
      <c r="M8188" s="15" t="e">
        <f>IF(INDEX(#REF!,MATCH(Padrón!K8188,#REF!,0),MATCH(Padrón!J8188,#REF!,0))=K8188,"Sí","NO")</f>
        <v>#REF!</v>
      </c>
    </row>
    <row r="8189" spans="1:13" x14ac:dyDescent="0.25">
      <c r="A8189" t="s">
        <v>31393</v>
      </c>
      <c r="B8189">
        <v>31572627</v>
      </c>
      <c r="C8189">
        <v>1985</v>
      </c>
      <c r="D8189" t="s">
        <v>10858</v>
      </c>
      <c r="E8189" t="s">
        <v>453</v>
      </c>
      <c r="F8189" t="s">
        <v>495</v>
      </c>
      <c r="G8189" t="s">
        <v>3</v>
      </c>
      <c r="H8189">
        <v>12</v>
      </c>
      <c r="I8189">
        <v>65</v>
      </c>
      <c r="J8189">
        <v>2022</v>
      </c>
      <c r="K8189">
        <v>138</v>
      </c>
      <c r="L8189" t="s">
        <v>23186</v>
      </c>
      <c r="M8189" s="15" t="e">
        <f>IF(INDEX(#REF!,MATCH(Padrón!K8189,#REF!,0),MATCH(Padrón!J8189,#REF!,0))=K8189,"Sí","NO")</f>
        <v>#REF!</v>
      </c>
    </row>
    <row r="8190" spans="1:13" x14ac:dyDescent="0.25">
      <c r="A8190" t="s">
        <v>31394</v>
      </c>
      <c r="B8190">
        <v>24407684</v>
      </c>
      <c r="C8190">
        <v>1972</v>
      </c>
      <c r="D8190" t="s">
        <v>10858</v>
      </c>
      <c r="E8190" t="s">
        <v>255</v>
      </c>
      <c r="F8190" t="s">
        <v>323</v>
      </c>
      <c r="G8190" t="s">
        <v>3</v>
      </c>
      <c r="H8190">
        <v>12</v>
      </c>
      <c r="I8190">
        <v>65</v>
      </c>
      <c r="J8190">
        <v>2022</v>
      </c>
      <c r="K8190">
        <v>139</v>
      </c>
      <c r="L8190" t="s">
        <v>23186</v>
      </c>
      <c r="M8190" s="15" t="e">
        <f>IF(INDEX(#REF!,MATCH(Padrón!K8190,#REF!,0),MATCH(Padrón!J8190,#REF!,0))=K8190,"Sí","NO")</f>
        <v>#REF!</v>
      </c>
    </row>
    <row r="8191" spans="1:13" x14ac:dyDescent="0.25">
      <c r="A8191" t="s">
        <v>31395</v>
      </c>
      <c r="B8191">
        <v>32736664</v>
      </c>
      <c r="C8191">
        <v>1975</v>
      </c>
      <c r="D8191" t="s">
        <v>10858</v>
      </c>
      <c r="E8191" t="s">
        <v>255</v>
      </c>
      <c r="F8191" t="s">
        <v>1669</v>
      </c>
      <c r="G8191" t="s">
        <v>10</v>
      </c>
      <c r="H8191">
        <v>12</v>
      </c>
      <c r="I8191">
        <v>65</v>
      </c>
      <c r="J8191">
        <v>2022</v>
      </c>
      <c r="K8191">
        <v>140</v>
      </c>
      <c r="L8191" t="s">
        <v>23186</v>
      </c>
      <c r="M8191" s="15" t="e">
        <f>IF(INDEX(#REF!,MATCH(Padrón!K8191,#REF!,0),MATCH(Padrón!J8191,#REF!,0))=K8191,"Sí","NO")</f>
        <v>#REF!</v>
      </c>
    </row>
    <row r="8192" spans="1:13" x14ac:dyDescent="0.25">
      <c r="A8192" t="s">
        <v>31396</v>
      </c>
      <c r="B8192">
        <v>36062160</v>
      </c>
      <c r="C8192">
        <v>1991</v>
      </c>
      <c r="D8192" t="s">
        <v>10858</v>
      </c>
      <c r="E8192" t="s">
        <v>3325</v>
      </c>
      <c r="F8192" t="s">
        <v>1629</v>
      </c>
      <c r="G8192" t="s">
        <v>27</v>
      </c>
      <c r="H8192">
        <v>12</v>
      </c>
      <c r="I8192">
        <v>65</v>
      </c>
      <c r="J8192">
        <v>2022</v>
      </c>
      <c r="K8192">
        <v>141</v>
      </c>
      <c r="L8192" t="s">
        <v>23186</v>
      </c>
      <c r="M8192" s="15" t="e">
        <f>IF(INDEX(#REF!,MATCH(Padrón!K8192,#REF!,0),MATCH(Padrón!J8192,#REF!,0))=K8192,"Sí","NO")</f>
        <v>#REF!</v>
      </c>
    </row>
    <row r="8193" spans="1:13" x14ac:dyDescent="0.25">
      <c r="A8193" t="s">
        <v>31397</v>
      </c>
      <c r="B8193">
        <v>17089725</v>
      </c>
      <c r="C8193">
        <v>1964</v>
      </c>
      <c r="D8193" t="s">
        <v>10858</v>
      </c>
      <c r="E8193" t="s">
        <v>1509</v>
      </c>
      <c r="F8193" t="s">
        <v>419</v>
      </c>
      <c r="G8193" t="s">
        <v>3</v>
      </c>
      <c r="H8193">
        <v>12</v>
      </c>
      <c r="I8193">
        <v>65</v>
      </c>
      <c r="J8193">
        <v>2022</v>
      </c>
      <c r="K8193">
        <v>142</v>
      </c>
      <c r="L8193" t="s">
        <v>23186</v>
      </c>
      <c r="M8193" s="15" t="e">
        <f>IF(INDEX(#REF!,MATCH(Padrón!K8193,#REF!,0),MATCH(Padrón!J8193,#REF!,0))=K8193,"Sí","NO")</f>
        <v>#REF!</v>
      </c>
    </row>
    <row r="8194" spans="1:13" x14ac:dyDescent="0.25">
      <c r="A8194" t="s">
        <v>31398</v>
      </c>
      <c r="B8194">
        <v>33073520</v>
      </c>
      <c r="C8194">
        <v>1987</v>
      </c>
      <c r="D8194" t="s">
        <v>10858</v>
      </c>
      <c r="E8194" t="s">
        <v>10974</v>
      </c>
      <c r="F8194" t="s">
        <v>8170</v>
      </c>
      <c r="G8194" t="s">
        <v>3</v>
      </c>
      <c r="H8194">
        <v>12</v>
      </c>
      <c r="I8194">
        <v>65</v>
      </c>
      <c r="J8194">
        <v>2022</v>
      </c>
      <c r="K8194">
        <v>143</v>
      </c>
      <c r="L8194" t="s">
        <v>23186</v>
      </c>
      <c r="M8194" s="15" t="e">
        <f>IF(INDEX(#REF!,MATCH(Padrón!K8194,#REF!,0),MATCH(Padrón!J8194,#REF!,0))=K8194,"Sí","NO")</f>
        <v>#REF!</v>
      </c>
    </row>
    <row r="8195" spans="1:13" x14ac:dyDescent="0.25">
      <c r="A8195" t="s">
        <v>31399</v>
      </c>
      <c r="B8195">
        <v>43546184</v>
      </c>
      <c r="C8195">
        <v>1995</v>
      </c>
      <c r="D8195" t="s">
        <v>10858</v>
      </c>
      <c r="E8195" t="s">
        <v>4255</v>
      </c>
      <c r="F8195" t="s">
        <v>6441</v>
      </c>
      <c r="G8195" t="s">
        <v>10</v>
      </c>
      <c r="H8195">
        <v>12</v>
      </c>
      <c r="I8195">
        <v>65</v>
      </c>
      <c r="J8195">
        <v>2022</v>
      </c>
      <c r="K8195">
        <v>144</v>
      </c>
      <c r="L8195" t="s">
        <v>23186</v>
      </c>
      <c r="M8195" s="15" t="e">
        <f>IF(INDEX(#REF!,MATCH(Padrón!K8195,#REF!,0),MATCH(Padrón!J8195,#REF!,0))=K8195,"Sí","NO")</f>
        <v>#REF!</v>
      </c>
    </row>
    <row r="8196" spans="1:13" x14ac:dyDescent="0.25">
      <c r="A8196" t="s">
        <v>31400</v>
      </c>
      <c r="B8196">
        <v>30884698</v>
      </c>
      <c r="C8196">
        <v>1985</v>
      </c>
      <c r="D8196" t="s">
        <v>10858</v>
      </c>
      <c r="E8196" t="s">
        <v>10975</v>
      </c>
      <c r="F8196" t="s">
        <v>10976</v>
      </c>
      <c r="G8196" t="s">
        <v>10</v>
      </c>
      <c r="H8196">
        <v>12</v>
      </c>
      <c r="I8196">
        <v>65</v>
      </c>
      <c r="J8196">
        <v>2022</v>
      </c>
      <c r="K8196">
        <v>145</v>
      </c>
      <c r="L8196" t="s">
        <v>23186</v>
      </c>
      <c r="M8196" s="15" t="e">
        <f>IF(INDEX(#REF!,MATCH(Padrón!K8196,#REF!,0),MATCH(Padrón!J8196,#REF!,0))=K8196,"Sí","NO")</f>
        <v>#REF!</v>
      </c>
    </row>
    <row r="8197" spans="1:13" x14ac:dyDescent="0.25">
      <c r="A8197" t="s">
        <v>31401</v>
      </c>
      <c r="B8197">
        <v>29212960</v>
      </c>
      <c r="C8197">
        <v>1982</v>
      </c>
      <c r="D8197" t="s">
        <v>10858</v>
      </c>
      <c r="E8197" t="s">
        <v>10977</v>
      </c>
      <c r="F8197" t="s">
        <v>5421</v>
      </c>
      <c r="G8197" t="s">
        <v>3</v>
      </c>
      <c r="H8197">
        <v>12</v>
      </c>
      <c r="I8197">
        <v>65</v>
      </c>
      <c r="J8197">
        <v>2022</v>
      </c>
      <c r="K8197">
        <v>146</v>
      </c>
      <c r="L8197" t="s">
        <v>23186</v>
      </c>
      <c r="M8197" s="15" t="e">
        <f>IF(INDEX(#REF!,MATCH(Padrón!K8197,#REF!,0),MATCH(Padrón!J8197,#REF!,0))=K8197,"Sí","NO")</f>
        <v>#REF!</v>
      </c>
    </row>
    <row r="8198" spans="1:13" x14ac:dyDescent="0.25">
      <c r="A8198" t="s">
        <v>31402</v>
      </c>
      <c r="B8198">
        <v>40152112</v>
      </c>
      <c r="C8198">
        <v>1996</v>
      </c>
      <c r="D8198" t="s">
        <v>10858</v>
      </c>
      <c r="E8198" t="s">
        <v>10978</v>
      </c>
      <c r="F8198" t="s">
        <v>10883</v>
      </c>
      <c r="G8198" t="s">
        <v>27</v>
      </c>
      <c r="H8198">
        <v>12</v>
      </c>
      <c r="I8198">
        <v>65</v>
      </c>
      <c r="J8198">
        <v>2022</v>
      </c>
      <c r="K8198">
        <v>147</v>
      </c>
      <c r="L8198" t="s">
        <v>23186</v>
      </c>
      <c r="M8198" s="15" t="e">
        <f>IF(INDEX(#REF!,MATCH(Padrón!K8198,#REF!,0),MATCH(Padrón!J8198,#REF!,0))=K8198,"Sí","NO")</f>
        <v>#REF!</v>
      </c>
    </row>
    <row r="8199" spans="1:13" x14ac:dyDescent="0.25">
      <c r="A8199" t="s">
        <v>31403</v>
      </c>
      <c r="B8199">
        <v>38382408</v>
      </c>
      <c r="C8199">
        <v>1994</v>
      </c>
      <c r="D8199" t="s">
        <v>10858</v>
      </c>
      <c r="E8199" t="s">
        <v>5558</v>
      </c>
      <c r="F8199" t="s">
        <v>10979</v>
      </c>
      <c r="G8199" t="s">
        <v>3</v>
      </c>
      <c r="H8199">
        <v>12</v>
      </c>
      <c r="I8199">
        <v>65</v>
      </c>
      <c r="J8199">
        <v>2022</v>
      </c>
      <c r="K8199">
        <v>148</v>
      </c>
      <c r="L8199" t="s">
        <v>23186</v>
      </c>
      <c r="M8199" s="15" t="e">
        <f>IF(INDEX(#REF!,MATCH(Padrón!K8199,#REF!,0),MATCH(Padrón!J8199,#REF!,0))=K8199,"Sí","NO")</f>
        <v>#REF!</v>
      </c>
    </row>
    <row r="8200" spans="1:13" x14ac:dyDescent="0.25">
      <c r="A8200" t="s">
        <v>31404</v>
      </c>
      <c r="B8200">
        <v>26660365</v>
      </c>
      <c r="C8200">
        <v>1978</v>
      </c>
      <c r="D8200" t="s">
        <v>10858</v>
      </c>
      <c r="E8200" t="s">
        <v>10980</v>
      </c>
      <c r="F8200" t="s">
        <v>10981</v>
      </c>
      <c r="G8200" t="s">
        <v>3</v>
      </c>
      <c r="H8200">
        <v>12</v>
      </c>
      <c r="I8200">
        <v>65</v>
      </c>
      <c r="J8200">
        <v>2022</v>
      </c>
      <c r="K8200">
        <v>149</v>
      </c>
      <c r="L8200" t="s">
        <v>23186</v>
      </c>
      <c r="M8200" s="15" t="e">
        <f>IF(INDEX(#REF!,MATCH(Padrón!K8200,#REF!,0),MATCH(Padrón!J8200,#REF!,0))=K8200,"Sí","NO")</f>
        <v>#REF!</v>
      </c>
    </row>
    <row r="8201" spans="1:13" x14ac:dyDescent="0.25">
      <c r="A8201" t="s">
        <v>31405</v>
      </c>
      <c r="B8201">
        <v>17685200</v>
      </c>
      <c r="C8201">
        <v>1966</v>
      </c>
      <c r="D8201" t="s">
        <v>10858</v>
      </c>
      <c r="E8201" t="s">
        <v>10982</v>
      </c>
      <c r="F8201" t="s">
        <v>3119</v>
      </c>
      <c r="G8201" t="s">
        <v>10</v>
      </c>
      <c r="H8201">
        <v>12</v>
      </c>
      <c r="I8201">
        <v>65</v>
      </c>
      <c r="J8201">
        <v>2022</v>
      </c>
      <c r="K8201">
        <v>150</v>
      </c>
      <c r="L8201" t="s">
        <v>23186</v>
      </c>
      <c r="M8201" s="15" t="e">
        <f>IF(INDEX(#REF!,MATCH(Padrón!K8201,#REF!,0),MATCH(Padrón!J8201,#REF!,0))=K8201,"Sí","NO")</f>
        <v>#REF!</v>
      </c>
    </row>
    <row r="8202" spans="1:13" x14ac:dyDescent="0.25">
      <c r="A8202" t="s">
        <v>31406</v>
      </c>
      <c r="B8202">
        <v>22383378</v>
      </c>
      <c r="C8202">
        <v>1972</v>
      </c>
      <c r="D8202" t="s">
        <v>10858</v>
      </c>
      <c r="E8202" t="s">
        <v>715</v>
      </c>
      <c r="F8202" t="s">
        <v>10983</v>
      </c>
      <c r="G8202" t="s">
        <v>3</v>
      </c>
      <c r="H8202">
        <v>12</v>
      </c>
      <c r="I8202">
        <v>65</v>
      </c>
      <c r="J8202">
        <v>2022</v>
      </c>
      <c r="K8202">
        <v>151</v>
      </c>
      <c r="L8202" t="s">
        <v>23186</v>
      </c>
      <c r="M8202" s="15" t="e">
        <f>IF(INDEX(#REF!,MATCH(Padrón!K8202,#REF!,0),MATCH(Padrón!J8202,#REF!,0))=K8202,"Sí","NO")</f>
        <v>#REF!</v>
      </c>
    </row>
    <row r="8203" spans="1:13" x14ac:dyDescent="0.25">
      <c r="A8203" t="s">
        <v>31407</v>
      </c>
      <c r="B8203">
        <v>38382536</v>
      </c>
      <c r="C8203">
        <v>1980</v>
      </c>
      <c r="D8203" t="s">
        <v>10858</v>
      </c>
      <c r="E8203" t="s">
        <v>715</v>
      </c>
      <c r="F8203" t="s">
        <v>431</v>
      </c>
      <c r="G8203" t="s">
        <v>10</v>
      </c>
      <c r="H8203">
        <v>12</v>
      </c>
      <c r="I8203">
        <v>65</v>
      </c>
      <c r="J8203">
        <v>2022</v>
      </c>
      <c r="K8203">
        <v>152</v>
      </c>
      <c r="L8203" t="s">
        <v>23186</v>
      </c>
      <c r="M8203" s="15" t="e">
        <f>IF(INDEX(#REF!,MATCH(Padrón!K8203,#REF!,0),MATCH(Padrón!J8203,#REF!,0))=K8203,"Sí","NO")</f>
        <v>#REF!</v>
      </c>
    </row>
    <row r="8204" spans="1:13" x14ac:dyDescent="0.25">
      <c r="A8204" t="s">
        <v>31408</v>
      </c>
      <c r="B8204">
        <v>17685176</v>
      </c>
      <c r="C8204">
        <v>1966</v>
      </c>
      <c r="D8204" t="s">
        <v>10858</v>
      </c>
      <c r="E8204" t="s">
        <v>10984</v>
      </c>
      <c r="F8204" t="s">
        <v>10985</v>
      </c>
      <c r="G8204" t="s">
        <v>3</v>
      </c>
      <c r="H8204">
        <v>12</v>
      </c>
      <c r="I8204">
        <v>65</v>
      </c>
      <c r="J8204">
        <v>2022</v>
      </c>
      <c r="K8204">
        <v>153</v>
      </c>
      <c r="L8204" t="s">
        <v>23186</v>
      </c>
      <c r="M8204" s="15" t="e">
        <f>IF(INDEX(#REF!,MATCH(Padrón!K8204,#REF!,0),MATCH(Padrón!J8204,#REF!,0))=K8204,"Sí","NO")</f>
        <v>#REF!</v>
      </c>
    </row>
    <row r="8205" spans="1:13" x14ac:dyDescent="0.25">
      <c r="A8205" t="s">
        <v>31409</v>
      </c>
      <c r="B8205">
        <v>38063366</v>
      </c>
      <c r="C8205">
        <v>1994</v>
      </c>
      <c r="D8205" t="s">
        <v>10858</v>
      </c>
      <c r="E8205" t="s">
        <v>10986</v>
      </c>
      <c r="F8205" t="s">
        <v>10987</v>
      </c>
      <c r="G8205" t="s">
        <v>3</v>
      </c>
      <c r="H8205">
        <v>12</v>
      </c>
      <c r="I8205">
        <v>65</v>
      </c>
      <c r="J8205">
        <v>2022</v>
      </c>
      <c r="K8205">
        <v>154</v>
      </c>
      <c r="L8205" t="s">
        <v>23186</v>
      </c>
      <c r="M8205" s="15" t="e">
        <f>IF(INDEX(#REF!,MATCH(Padrón!K8205,#REF!,0),MATCH(Padrón!J8205,#REF!,0))=K8205,"Sí","NO")</f>
        <v>#REF!</v>
      </c>
    </row>
    <row r="8206" spans="1:13" x14ac:dyDescent="0.25">
      <c r="A8206" t="s">
        <v>31410</v>
      </c>
      <c r="B8206">
        <v>46165859</v>
      </c>
      <c r="C8206">
        <v>1994</v>
      </c>
      <c r="D8206" t="s">
        <v>10858</v>
      </c>
      <c r="E8206" t="s">
        <v>893</v>
      </c>
      <c r="F8206" t="s">
        <v>10988</v>
      </c>
      <c r="G8206" t="s">
        <v>10</v>
      </c>
      <c r="H8206">
        <v>12</v>
      </c>
      <c r="I8206">
        <v>65</v>
      </c>
      <c r="J8206">
        <v>2022</v>
      </c>
      <c r="K8206">
        <v>155</v>
      </c>
      <c r="L8206" t="s">
        <v>23186</v>
      </c>
      <c r="M8206" s="15" t="e">
        <f>IF(INDEX(#REF!,MATCH(Padrón!K8206,#REF!,0),MATCH(Padrón!J8206,#REF!,0))=K8206,"Sí","NO")</f>
        <v>#REF!</v>
      </c>
    </row>
    <row r="8207" spans="1:13" x14ac:dyDescent="0.25">
      <c r="A8207" t="s">
        <v>31411</v>
      </c>
      <c r="B8207">
        <v>33406158</v>
      </c>
      <c r="C8207">
        <v>1987</v>
      </c>
      <c r="D8207" t="s">
        <v>10858</v>
      </c>
      <c r="E8207" t="s">
        <v>10989</v>
      </c>
      <c r="F8207" t="s">
        <v>431</v>
      </c>
      <c r="G8207" t="s">
        <v>10</v>
      </c>
      <c r="H8207">
        <v>12</v>
      </c>
      <c r="I8207">
        <v>65</v>
      </c>
      <c r="J8207">
        <v>2022</v>
      </c>
      <c r="K8207">
        <v>156</v>
      </c>
      <c r="L8207" t="s">
        <v>23186</v>
      </c>
      <c r="M8207" s="15" t="e">
        <f>IF(INDEX(#REF!,MATCH(Padrón!K8207,#REF!,0),MATCH(Padrón!J8207,#REF!,0))=K8207,"Sí","NO")</f>
        <v>#REF!</v>
      </c>
    </row>
    <row r="8208" spans="1:13" x14ac:dyDescent="0.25">
      <c r="A8208" t="s">
        <v>31412</v>
      </c>
      <c r="B8208">
        <v>47110685</v>
      </c>
      <c r="C8208">
        <v>2006</v>
      </c>
      <c r="D8208" t="s">
        <v>10858</v>
      </c>
      <c r="E8208" t="s">
        <v>10990</v>
      </c>
      <c r="F8208" t="s">
        <v>244</v>
      </c>
      <c r="G8208" t="s">
        <v>3</v>
      </c>
      <c r="H8208">
        <v>12</v>
      </c>
      <c r="I8208">
        <v>65</v>
      </c>
      <c r="J8208">
        <v>2022</v>
      </c>
      <c r="K8208">
        <v>157</v>
      </c>
      <c r="L8208" t="s">
        <v>23186</v>
      </c>
      <c r="M8208" s="15" t="e">
        <f>IF(INDEX(#REF!,MATCH(Padrón!K8208,#REF!,0),MATCH(Padrón!J8208,#REF!,0))=K8208,"Sí","NO")</f>
        <v>#REF!</v>
      </c>
    </row>
    <row r="8209" spans="1:13" x14ac:dyDescent="0.25">
      <c r="A8209" t="s">
        <v>31413</v>
      </c>
      <c r="B8209">
        <v>46875135</v>
      </c>
      <c r="C8209">
        <v>2005</v>
      </c>
      <c r="D8209" t="s">
        <v>10858</v>
      </c>
      <c r="E8209" t="s">
        <v>10991</v>
      </c>
      <c r="F8209" t="s">
        <v>8293</v>
      </c>
      <c r="G8209" t="s">
        <v>3</v>
      </c>
      <c r="H8209">
        <v>12</v>
      </c>
      <c r="I8209">
        <v>65</v>
      </c>
      <c r="J8209">
        <v>2022</v>
      </c>
      <c r="K8209">
        <v>158</v>
      </c>
      <c r="L8209" t="s">
        <v>23186</v>
      </c>
      <c r="M8209" s="15" t="e">
        <f>IF(INDEX(#REF!,MATCH(Padrón!K8209,#REF!,0),MATCH(Padrón!J8209,#REF!,0))=K8209,"Sí","NO")</f>
        <v>#REF!</v>
      </c>
    </row>
    <row r="8210" spans="1:13" x14ac:dyDescent="0.25">
      <c r="A8210" t="s">
        <v>31414</v>
      </c>
      <c r="B8210">
        <v>43546185</v>
      </c>
      <c r="C8210">
        <v>1997</v>
      </c>
      <c r="D8210" t="s">
        <v>10858</v>
      </c>
      <c r="E8210" t="s">
        <v>8788</v>
      </c>
      <c r="F8210" t="s">
        <v>112</v>
      </c>
      <c r="G8210" t="s">
        <v>3</v>
      </c>
      <c r="H8210">
        <v>12</v>
      </c>
      <c r="I8210">
        <v>65</v>
      </c>
      <c r="J8210">
        <v>2022</v>
      </c>
      <c r="K8210">
        <v>159</v>
      </c>
      <c r="L8210" t="s">
        <v>23186</v>
      </c>
      <c r="M8210" s="15" t="e">
        <f>IF(INDEX(#REF!,MATCH(Padrón!K8210,#REF!,0),MATCH(Padrón!J8210,#REF!,0))=K8210,"Sí","NO")</f>
        <v>#REF!</v>
      </c>
    </row>
    <row r="8211" spans="1:13" x14ac:dyDescent="0.25">
      <c r="A8211" t="s">
        <v>31415</v>
      </c>
      <c r="B8211">
        <v>22383340</v>
      </c>
      <c r="C8211">
        <v>1972</v>
      </c>
      <c r="D8211" t="s">
        <v>10858</v>
      </c>
      <c r="E8211" t="s">
        <v>10992</v>
      </c>
      <c r="F8211" t="s">
        <v>10993</v>
      </c>
      <c r="G8211" t="s">
        <v>10</v>
      </c>
      <c r="H8211">
        <v>12</v>
      </c>
      <c r="I8211">
        <v>65</v>
      </c>
      <c r="J8211">
        <v>2022</v>
      </c>
      <c r="K8211">
        <v>160</v>
      </c>
      <c r="L8211" t="s">
        <v>23186</v>
      </c>
      <c r="M8211" s="15" t="e">
        <f>IF(INDEX(#REF!,MATCH(Padrón!K8211,#REF!,0),MATCH(Padrón!J8211,#REF!,0))=K8211,"Sí","NO")</f>
        <v>#REF!</v>
      </c>
    </row>
    <row r="8212" spans="1:13" x14ac:dyDescent="0.25">
      <c r="A8212" t="s">
        <v>31416</v>
      </c>
      <c r="B8212">
        <v>33406272</v>
      </c>
      <c r="C8212">
        <v>1981</v>
      </c>
      <c r="D8212" t="s">
        <v>10858</v>
      </c>
      <c r="E8212" t="s">
        <v>10994</v>
      </c>
      <c r="F8212" t="s">
        <v>8127</v>
      </c>
      <c r="G8212" t="s">
        <v>3</v>
      </c>
      <c r="H8212">
        <v>12</v>
      </c>
      <c r="I8212">
        <v>65</v>
      </c>
      <c r="J8212">
        <v>2022</v>
      </c>
      <c r="K8212">
        <v>161</v>
      </c>
      <c r="L8212" t="s">
        <v>23186</v>
      </c>
      <c r="M8212" s="15" t="e">
        <f>IF(INDEX(#REF!,MATCH(Padrón!K8212,#REF!,0),MATCH(Padrón!J8212,#REF!,0))=K8212,"Sí","NO")</f>
        <v>#REF!</v>
      </c>
    </row>
    <row r="8213" spans="1:13" x14ac:dyDescent="0.25">
      <c r="A8213" t="s">
        <v>31417</v>
      </c>
      <c r="B8213">
        <v>14030237</v>
      </c>
      <c r="C8213">
        <v>1960</v>
      </c>
      <c r="D8213" t="s">
        <v>10858</v>
      </c>
      <c r="E8213" t="s">
        <v>1036</v>
      </c>
      <c r="F8213" t="s">
        <v>3470</v>
      </c>
      <c r="G8213" t="s">
        <v>3</v>
      </c>
      <c r="H8213">
        <v>12</v>
      </c>
      <c r="I8213">
        <v>65</v>
      </c>
      <c r="J8213">
        <v>2022</v>
      </c>
      <c r="K8213">
        <v>162</v>
      </c>
      <c r="L8213" t="s">
        <v>23186</v>
      </c>
      <c r="M8213" s="15" t="e">
        <f>IF(INDEX(#REF!,MATCH(Padrón!K8213,#REF!,0),MATCH(Padrón!J8213,#REF!,0))=K8213,"Sí","NO")</f>
        <v>#REF!</v>
      </c>
    </row>
    <row r="8214" spans="1:13" x14ac:dyDescent="0.25">
      <c r="A8214" t="s">
        <v>31418</v>
      </c>
      <c r="B8214">
        <v>21301999</v>
      </c>
      <c r="C8214">
        <v>1970</v>
      </c>
      <c r="D8214" t="s">
        <v>10858</v>
      </c>
      <c r="E8214" t="s">
        <v>4309</v>
      </c>
      <c r="F8214" t="s">
        <v>10995</v>
      </c>
      <c r="G8214" t="s">
        <v>3</v>
      </c>
      <c r="H8214">
        <v>12</v>
      </c>
      <c r="I8214">
        <v>65</v>
      </c>
      <c r="J8214">
        <v>2022</v>
      </c>
      <c r="K8214">
        <v>163</v>
      </c>
      <c r="L8214" t="s">
        <v>23186</v>
      </c>
      <c r="M8214" s="15" t="e">
        <f>IF(INDEX(#REF!,MATCH(Padrón!K8214,#REF!,0),MATCH(Padrón!J8214,#REF!,0))=K8214,"Sí","NO")</f>
        <v>#REF!</v>
      </c>
    </row>
    <row r="8215" spans="1:13" x14ac:dyDescent="0.25">
      <c r="A8215" t="s">
        <v>31419</v>
      </c>
      <c r="B8215">
        <v>18304421</v>
      </c>
      <c r="C8215">
        <v>1967</v>
      </c>
      <c r="D8215" t="s">
        <v>10858</v>
      </c>
      <c r="E8215" t="s">
        <v>10996</v>
      </c>
      <c r="F8215" t="s">
        <v>442</v>
      </c>
      <c r="G8215" t="s">
        <v>27</v>
      </c>
      <c r="H8215">
        <v>12</v>
      </c>
      <c r="I8215">
        <v>65</v>
      </c>
      <c r="J8215">
        <v>2022</v>
      </c>
      <c r="K8215">
        <v>164</v>
      </c>
      <c r="L8215" t="s">
        <v>23186</v>
      </c>
      <c r="M8215" s="15" t="e">
        <f>IF(INDEX(#REF!,MATCH(Padrón!K8215,#REF!,0),MATCH(Padrón!J8215,#REF!,0))=K8215,"Sí","NO")</f>
        <v>#REF!</v>
      </c>
    </row>
    <row r="8216" spans="1:13" x14ac:dyDescent="0.25">
      <c r="A8216" t="s">
        <v>31420</v>
      </c>
      <c r="B8216">
        <v>36199745</v>
      </c>
      <c r="C8216">
        <v>1991</v>
      </c>
      <c r="D8216" t="s">
        <v>10858</v>
      </c>
      <c r="E8216" t="s">
        <v>10997</v>
      </c>
      <c r="F8216" t="s">
        <v>10998</v>
      </c>
      <c r="G8216" t="s">
        <v>27</v>
      </c>
      <c r="H8216">
        <v>12</v>
      </c>
      <c r="I8216">
        <v>65</v>
      </c>
      <c r="J8216">
        <v>2022</v>
      </c>
      <c r="K8216">
        <v>165</v>
      </c>
      <c r="L8216" t="s">
        <v>23186</v>
      </c>
      <c r="M8216" s="15" t="e">
        <f>IF(INDEX(#REF!,MATCH(Padrón!K8216,#REF!,0),MATCH(Padrón!J8216,#REF!,0))=K8216,"Sí","NO")</f>
        <v>#REF!</v>
      </c>
    </row>
    <row r="8217" spans="1:13" x14ac:dyDescent="0.25">
      <c r="A8217" t="s">
        <v>31421</v>
      </c>
      <c r="B8217">
        <v>25657620</v>
      </c>
      <c r="C8217">
        <v>1976</v>
      </c>
      <c r="D8217" t="s">
        <v>10858</v>
      </c>
      <c r="E8217" t="s">
        <v>10999</v>
      </c>
      <c r="F8217" t="s">
        <v>1094</v>
      </c>
      <c r="G8217" t="s">
        <v>3</v>
      </c>
      <c r="H8217">
        <v>12</v>
      </c>
      <c r="I8217">
        <v>65</v>
      </c>
      <c r="J8217">
        <v>2022</v>
      </c>
      <c r="K8217">
        <v>166</v>
      </c>
      <c r="L8217" t="s">
        <v>23186</v>
      </c>
      <c r="M8217" s="15" t="e">
        <f>IF(INDEX(#REF!,MATCH(Padrón!K8217,#REF!,0),MATCH(Padrón!J8217,#REF!,0))=K8217,"Sí","NO")</f>
        <v>#REF!</v>
      </c>
    </row>
    <row r="8218" spans="1:13" x14ac:dyDescent="0.25">
      <c r="A8218" t="s">
        <v>31422</v>
      </c>
      <c r="B8218">
        <v>30785983</v>
      </c>
      <c r="C8218">
        <v>1985</v>
      </c>
      <c r="D8218" t="s">
        <v>10858</v>
      </c>
      <c r="E8218" t="s">
        <v>11000</v>
      </c>
      <c r="F8218" t="s">
        <v>11001</v>
      </c>
      <c r="G8218" t="s">
        <v>3</v>
      </c>
      <c r="H8218">
        <v>12</v>
      </c>
      <c r="I8218">
        <v>65</v>
      </c>
      <c r="J8218">
        <v>2022</v>
      </c>
      <c r="K8218">
        <v>167</v>
      </c>
      <c r="L8218" t="s">
        <v>23186</v>
      </c>
      <c r="M8218" s="15" t="e">
        <f>IF(INDEX(#REF!,MATCH(Padrón!K8218,#REF!,0),MATCH(Padrón!J8218,#REF!,0))=K8218,"Sí","NO")</f>
        <v>#REF!</v>
      </c>
    </row>
    <row r="8219" spans="1:13" x14ac:dyDescent="0.25">
      <c r="A8219" t="s">
        <v>31423</v>
      </c>
      <c r="B8219">
        <v>37839250</v>
      </c>
      <c r="C8219">
        <v>1972</v>
      </c>
      <c r="D8219" t="s">
        <v>10858</v>
      </c>
      <c r="E8219" t="s">
        <v>294</v>
      </c>
      <c r="F8219" t="s">
        <v>31</v>
      </c>
      <c r="G8219" t="s">
        <v>3</v>
      </c>
      <c r="H8219">
        <v>12</v>
      </c>
      <c r="I8219">
        <v>65</v>
      </c>
      <c r="J8219">
        <v>2022</v>
      </c>
      <c r="K8219">
        <v>168</v>
      </c>
      <c r="L8219" t="s">
        <v>23186</v>
      </c>
      <c r="M8219" s="15" t="e">
        <f>IF(INDEX(#REF!,MATCH(Padrón!K8219,#REF!,0),MATCH(Padrón!J8219,#REF!,0))=K8219,"Sí","NO")</f>
        <v>#REF!</v>
      </c>
    </row>
    <row r="8220" spans="1:13" x14ac:dyDescent="0.25">
      <c r="A8220" t="s">
        <v>31424</v>
      </c>
      <c r="B8220">
        <v>40852637</v>
      </c>
      <c r="C8220">
        <v>1998</v>
      </c>
      <c r="D8220" t="s">
        <v>10858</v>
      </c>
      <c r="E8220" t="s">
        <v>11002</v>
      </c>
      <c r="F8220" t="s">
        <v>11003</v>
      </c>
      <c r="G8220" t="s">
        <v>3</v>
      </c>
      <c r="H8220">
        <v>12</v>
      </c>
      <c r="I8220">
        <v>65</v>
      </c>
      <c r="J8220">
        <v>2022</v>
      </c>
      <c r="K8220">
        <v>169</v>
      </c>
      <c r="L8220" t="s">
        <v>23186</v>
      </c>
      <c r="M8220" s="15" t="e">
        <f>IF(INDEX(#REF!,MATCH(Padrón!K8220,#REF!,0),MATCH(Padrón!J8220,#REF!,0))=K8220,"Sí","NO")</f>
        <v>#REF!</v>
      </c>
    </row>
    <row r="8221" spans="1:13" x14ac:dyDescent="0.25">
      <c r="A8221" t="s">
        <v>31425</v>
      </c>
      <c r="B8221">
        <v>40411157</v>
      </c>
      <c r="C8221">
        <v>1982</v>
      </c>
      <c r="D8221" t="s">
        <v>10858</v>
      </c>
      <c r="E8221" t="s">
        <v>569</v>
      </c>
      <c r="F8221" t="s">
        <v>2664</v>
      </c>
      <c r="G8221" t="s">
        <v>88</v>
      </c>
      <c r="H8221">
        <v>12</v>
      </c>
      <c r="I8221">
        <v>65</v>
      </c>
      <c r="J8221">
        <v>2022</v>
      </c>
      <c r="K8221">
        <v>170</v>
      </c>
      <c r="L8221" t="s">
        <v>23186</v>
      </c>
      <c r="M8221" s="15" t="e">
        <f>IF(INDEX(#REF!,MATCH(Padrón!K8221,#REF!,0),MATCH(Padrón!J8221,#REF!,0))=K8221,"Sí","NO")</f>
        <v>#REF!</v>
      </c>
    </row>
    <row r="8222" spans="1:13" x14ac:dyDescent="0.25">
      <c r="A8222" t="s">
        <v>31426</v>
      </c>
      <c r="B8222">
        <v>41304093</v>
      </c>
      <c r="C8222">
        <v>1998</v>
      </c>
      <c r="D8222" t="s">
        <v>10858</v>
      </c>
      <c r="E8222" t="s">
        <v>11004</v>
      </c>
      <c r="F8222" t="s">
        <v>4422</v>
      </c>
      <c r="G8222" t="s">
        <v>10</v>
      </c>
      <c r="H8222">
        <v>12</v>
      </c>
      <c r="I8222">
        <v>65</v>
      </c>
      <c r="J8222">
        <v>2022</v>
      </c>
      <c r="K8222">
        <v>171</v>
      </c>
      <c r="L8222" t="s">
        <v>23186</v>
      </c>
      <c r="M8222" s="15" t="e">
        <f>IF(INDEX(#REF!,MATCH(Padrón!K8222,#REF!,0),MATCH(Padrón!J8222,#REF!,0))=K8222,"Sí","NO")</f>
        <v>#REF!</v>
      </c>
    </row>
    <row r="8223" spans="1:13" x14ac:dyDescent="0.25">
      <c r="A8223" t="s">
        <v>31427</v>
      </c>
      <c r="B8223">
        <v>18097041</v>
      </c>
      <c r="C8223">
        <v>1966</v>
      </c>
      <c r="D8223" t="s">
        <v>10858</v>
      </c>
      <c r="E8223" t="s">
        <v>11005</v>
      </c>
      <c r="F8223" t="s">
        <v>1539</v>
      </c>
      <c r="G8223" t="s">
        <v>3</v>
      </c>
      <c r="H8223">
        <v>12</v>
      </c>
      <c r="I8223">
        <v>65</v>
      </c>
      <c r="J8223">
        <v>2022</v>
      </c>
      <c r="K8223">
        <v>172</v>
      </c>
      <c r="L8223" t="s">
        <v>23186</v>
      </c>
      <c r="M8223" s="15" t="e">
        <f>IF(INDEX(#REF!,MATCH(Padrón!K8223,#REF!,0),MATCH(Padrón!J8223,#REF!,0))=K8223,"Sí","NO")</f>
        <v>#REF!</v>
      </c>
    </row>
    <row r="8224" spans="1:13" x14ac:dyDescent="0.25">
      <c r="A8224" t="s">
        <v>31428</v>
      </c>
      <c r="B8224">
        <v>38382538</v>
      </c>
      <c r="C8224">
        <v>1986</v>
      </c>
      <c r="D8224" t="s">
        <v>10858</v>
      </c>
      <c r="E8224" t="s">
        <v>11006</v>
      </c>
      <c r="F8224" t="s">
        <v>141</v>
      </c>
      <c r="G8224" t="s">
        <v>3</v>
      </c>
      <c r="H8224">
        <v>12</v>
      </c>
      <c r="I8224">
        <v>65</v>
      </c>
      <c r="J8224">
        <v>2022</v>
      </c>
      <c r="K8224">
        <v>173</v>
      </c>
      <c r="L8224" t="s">
        <v>23186</v>
      </c>
      <c r="M8224" s="15" t="e">
        <f>IF(INDEX(#REF!,MATCH(Padrón!K8224,#REF!,0),MATCH(Padrón!J8224,#REF!,0))=K8224,"Sí","NO")</f>
        <v>#REF!</v>
      </c>
    </row>
    <row r="8225" spans="1:13" x14ac:dyDescent="0.25">
      <c r="A8225" t="s">
        <v>31429</v>
      </c>
      <c r="B8225">
        <v>18807749</v>
      </c>
      <c r="C8225">
        <v>1980</v>
      </c>
      <c r="D8225" t="s">
        <v>10858</v>
      </c>
      <c r="E8225" t="s">
        <v>7551</v>
      </c>
      <c r="F8225" t="s">
        <v>3338</v>
      </c>
      <c r="G8225" t="s">
        <v>3</v>
      </c>
      <c r="H8225">
        <v>12</v>
      </c>
      <c r="I8225">
        <v>65</v>
      </c>
      <c r="J8225">
        <v>2022</v>
      </c>
      <c r="K8225">
        <v>174</v>
      </c>
      <c r="L8225" t="s">
        <v>23186</v>
      </c>
      <c r="M8225" s="15" t="e">
        <f>IF(INDEX(#REF!,MATCH(Padrón!K8225,#REF!,0),MATCH(Padrón!J8225,#REF!,0))=K8225,"Sí","NO")</f>
        <v>#REF!</v>
      </c>
    </row>
    <row r="8226" spans="1:13" x14ac:dyDescent="0.25">
      <c r="A8226" t="s">
        <v>31430</v>
      </c>
      <c r="B8226">
        <v>24832429</v>
      </c>
      <c r="C8226">
        <v>1975</v>
      </c>
      <c r="D8226" t="s">
        <v>10858</v>
      </c>
      <c r="E8226" t="s">
        <v>2125</v>
      </c>
      <c r="F8226" t="s">
        <v>11007</v>
      </c>
      <c r="G8226" t="s">
        <v>3</v>
      </c>
      <c r="H8226">
        <v>12</v>
      </c>
      <c r="I8226">
        <v>65</v>
      </c>
      <c r="J8226">
        <v>2022</v>
      </c>
      <c r="K8226">
        <v>175</v>
      </c>
      <c r="L8226" t="s">
        <v>23186</v>
      </c>
      <c r="M8226" s="15" t="e">
        <f>IF(INDEX(#REF!,MATCH(Padrón!K8226,#REF!,0),MATCH(Padrón!J8226,#REF!,0))=K8226,"Sí","NO")</f>
        <v>#REF!</v>
      </c>
    </row>
    <row r="8227" spans="1:13" x14ac:dyDescent="0.25">
      <c r="A8227" t="s">
        <v>31431</v>
      </c>
      <c r="B8227">
        <v>13160916</v>
      </c>
      <c r="C8227">
        <v>1957</v>
      </c>
      <c r="D8227" t="s">
        <v>10858</v>
      </c>
      <c r="E8227" t="s">
        <v>11008</v>
      </c>
      <c r="F8227" t="s">
        <v>11009</v>
      </c>
      <c r="G8227" t="s">
        <v>3</v>
      </c>
      <c r="H8227">
        <v>12</v>
      </c>
      <c r="I8227">
        <v>65</v>
      </c>
      <c r="J8227">
        <v>2022</v>
      </c>
      <c r="K8227">
        <v>176</v>
      </c>
      <c r="L8227" t="s">
        <v>23186</v>
      </c>
      <c r="M8227" s="15" t="e">
        <f>IF(INDEX(#REF!,MATCH(Padrón!K8227,#REF!,0),MATCH(Padrón!J8227,#REF!,0))=K8227,"Sí","NO")</f>
        <v>#REF!</v>
      </c>
    </row>
    <row r="8228" spans="1:13" x14ac:dyDescent="0.25">
      <c r="A8228" t="s">
        <v>31432</v>
      </c>
      <c r="B8228">
        <v>25450471</v>
      </c>
      <c r="C8228">
        <v>1976</v>
      </c>
      <c r="D8228" t="s">
        <v>10858</v>
      </c>
      <c r="E8228" t="s">
        <v>11010</v>
      </c>
      <c r="F8228" t="s">
        <v>11011</v>
      </c>
      <c r="G8228" t="s">
        <v>3</v>
      </c>
      <c r="H8228">
        <v>12</v>
      </c>
      <c r="I8228">
        <v>65</v>
      </c>
      <c r="J8228">
        <v>2022</v>
      </c>
      <c r="K8228">
        <v>177</v>
      </c>
      <c r="L8228" t="s">
        <v>23186</v>
      </c>
      <c r="M8228" s="15" t="e">
        <f>IF(INDEX(#REF!,MATCH(Padrón!K8228,#REF!,0),MATCH(Padrón!J8228,#REF!,0))=K8228,"Sí","NO")</f>
        <v>#REF!</v>
      </c>
    </row>
    <row r="8229" spans="1:13" x14ac:dyDescent="0.25">
      <c r="A8229" t="s">
        <v>31433</v>
      </c>
      <c r="B8229">
        <v>42667226</v>
      </c>
      <c r="C8229">
        <v>1997</v>
      </c>
      <c r="D8229" t="s">
        <v>10858</v>
      </c>
      <c r="E8229" t="s">
        <v>11012</v>
      </c>
      <c r="F8229" t="s">
        <v>11013</v>
      </c>
      <c r="G8229" t="s">
        <v>3</v>
      </c>
      <c r="H8229">
        <v>12</v>
      </c>
      <c r="I8229">
        <v>65</v>
      </c>
      <c r="J8229">
        <v>2022</v>
      </c>
      <c r="K8229">
        <v>178</v>
      </c>
      <c r="L8229" t="s">
        <v>23186</v>
      </c>
      <c r="M8229" s="15" t="e">
        <f>IF(INDEX(#REF!,MATCH(Padrón!K8229,#REF!,0),MATCH(Padrón!J8229,#REF!,0))=K8229,"Sí","NO")</f>
        <v>#REF!</v>
      </c>
    </row>
    <row r="8230" spans="1:13" x14ac:dyDescent="0.25">
      <c r="A8230" t="s">
        <v>31434</v>
      </c>
      <c r="B8230">
        <v>38382322</v>
      </c>
      <c r="C8230">
        <v>1994</v>
      </c>
      <c r="D8230" t="s">
        <v>10858</v>
      </c>
      <c r="E8230" t="s">
        <v>6131</v>
      </c>
      <c r="F8230" t="s">
        <v>3020</v>
      </c>
      <c r="G8230" t="s">
        <v>3</v>
      </c>
      <c r="H8230">
        <v>12</v>
      </c>
      <c r="I8230">
        <v>65</v>
      </c>
      <c r="J8230">
        <v>2022</v>
      </c>
      <c r="K8230">
        <v>179</v>
      </c>
      <c r="L8230" t="s">
        <v>23186</v>
      </c>
      <c r="M8230" s="15" t="e">
        <f>IF(INDEX(#REF!,MATCH(Padrón!K8230,#REF!,0),MATCH(Padrón!J8230,#REF!,0))=K8230,"Sí","NO")</f>
        <v>#REF!</v>
      </c>
    </row>
    <row r="8231" spans="1:13" x14ac:dyDescent="0.25">
      <c r="A8231" t="s">
        <v>31435</v>
      </c>
      <c r="B8231">
        <v>25085218</v>
      </c>
      <c r="C8231">
        <v>1976</v>
      </c>
      <c r="D8231" t="s">
        <v>10858</v>
      </c>
      <c r="E8231" t="s">
        <v>7339</v>
      </c>
      <c r="F8231" t="s">
        <v>1453</v>
      </c>
      <c r="G8231" t="s">
        <v>27</v>
      </c>
      <c r="H8231">
        <v>12</v>
      </c>
      <c r="I8231">
        <v>65</v>
      </c>
      <c r="J8231">
        <v>2022</v>
      </c>
      <c r="K8231">
        <v>180</v>
      </c>
      <c r="L8231" t="s">
        <v>23186</v>
      </c>
      <c r="M8231" s="15" t="e">
        <f>IF(INDEX(#REF!,MATCH(Padrón!K8231,#REF!,0),MATCH(Padrón!J8231,#REF!,0))=K8231,"Sí","NO")</f>
        <v>#REF!</v>
      </c>
    </row>
    <row r="8232" spans="1:13" x14ac:dyDescent="0.25">
      <c r="A8232" t="s">
        <v>31436</v>
      </c>
      <c r="B8232">
        <v>39638220</v>
      </c>
      <c r="C8232">
        <v>1996</v>
      </c>
      <c r="D8232" t="s">
        <v>10858</v>
      </c>
      <c r="E8232" t="s">
        <v>11014</v>
      </c>
      <c r="F8232" t="s">
        <v>1060</v>
      </c>
      <c r="G8232" t="s">
        <v>3</v>
      </c>
      <c r="H8232">
        <v>12</v>
      </c>
      <c r="I8232">
        <v>65</v>
      </c>
      <c r="J8232">
        <v>2022</v>
      </c>
      <c r="K8232">
        <v>181</v>
      </c>
      <c r="L8232" t="s">
        <v>23186</v>
      </c>
      <c r="M8232" s="15" t="e">
        <f>IF(INDEX(#REF!,MATCH(Padrón!K8232,#REF!,0),MATCH(Padrón!J8232,#REF!,0))=K8232,"Sí","NO")</f>
        <v>#REF!</v>
      </c>
    </row>
    <row r="8233" spans="1:13" x14ac:dyDescent="0.25">
      <c r="A8233" t="s">
        <v>31437</v>
      </c>
      <c r="B8233">
        <v>13160706</v>
      </c>
      <c r="C8233">
        <v>1957</v>
      </c>
      <c r="D8233" t="s">
        <v>10858</v>
      </c>
      <c r="E8233" t="s">
        <v>6675</v>
      </c>
      <c r="F8233" t="s">
        <v>1164</v>
      </c>
      <c r="G8233" t="s">
        <v>3</v>
      </c>
      <c r="H8233">
        <v>12</v>
      </c>
      <c r="I8233">
        <v>65</v>
      </c>
      <c r="J8233">
        <v>2022</v>
      </c>
      <c r="K8233">
        <v>182</v>
      </c>
      <c r="L8233" t="s">
        <v>23186</v>
      </c>
      <c r="M8233" s="15" t="e">
        <f>IF(INDEX(#REF!,MATCH(Padrón!K8233,#REF!,0),MATCH(Padrón!J8233,#REF!,0))=K8233,"Sí","NO")</f>
        <v>#REF!</v>
      </c>
    </row>
    <row r="8234" spans="1:13" x14ac:dyDescent="0.25">
      <c r="A8234" t="s">
        <v>31438</v>
      </c>
      <c r="B8234">
        <v>44452346</v>
      </c>
      <c r="C8234">
        <v>2002</v>
      </c>
      <c r="D8234" t="s">
        <v>10858</v>
      </c>
      <c r="E8234" t="s">
        <v>11015</v>
      </c>
      <c r="F8234" t="s">
        <v>6033</v>
      </c>
      <c r="G8234" t="s">
        <v>3</v>
      </c>
      <c r="H8234">
        <v>12</v>
      </c>
      <c r="I8234">
        <v>65</v>
      </c>
      <c r="J8234">
        <v>2022</v>
      </c>
      <c r="K8234">
        <v>183</v>
      </c>
      <c r="L8234" t="s">
        <v>23186</v>
      </c>
      <c r="M8234" s="15" t="e">
        <f>IF(INDEX(#REF!,MATCH(Padrón!K8234,#REF!,0),MATCH(Padrón!J8234,#REF!,0))=K8234,"Sí","NO")</f>
        <v>#REF!</v>
      </c>
    </row>
    <row r="8235" spans="1:13" x14ac:dyDescent="0.25">
      <c r="A8235" t="s">
        <v>31439</v>
      </c>
      <c r="B8235">
        <v>16457810</v>
      </c>
      <c r="C8235">
        <v>1963</v>
      </c>
      <c r="D8235" t="s">
        <v>10858</v>
      </c>
      <c r="E8235" t="s">
        <v>2805</v>
      </c>
      <c r="F8235" t="s">
        <v>4257</v>
      </c>
      <c r="G8235" t="s">
        <v>3</v>
      </c>
      <c r="H8235">
        <v>12</v>
      </c>
      <c r="I8235">
        <v>65</v>
      </c>
      <c r="J8235">
        <v>2022</v>
      </c>
      <c r="K8235">
        <v>184</v>
      </c>
      <c r="L8235" t="s">
        <v>23186</v>
      </c>
      <c r="M8235" s="15" t="e">
        <f>IF(INDEX(#REF!,MATCH(Padrón!K8235,#REF!,0),MATCH(Padrón!J8235,#REF!,0))=K8235,"Sí","NO")</f>
        <v>#REF!</v>
      </c>
    </row>
    <row r="8236" spans="1:13" x14ac:dyDescent="0.25">
      <c r="A8236" t="s">
        <v>31440</v>
      </c>
      <c r="B8236">
        <v>47108439</v>
      </c>
      <c r="C8236">
        <v>2006</v>
      </c>
      <c r="D8236" t="s">
        <v>10858</v>
      </c>
      <c r="E8236" t="s">
        <v>11016</v>
      </c>
      <c r="F8236" t="s">
        <v>581</v>
      </c>
      <c r="G8236" t="s">
        <v>3</v>
      </c>
      <c r="H8236">
        <v>12</v>
      </c>
      <c r="I8236">
        <v>65</v>
      </c>
      <c r="J8236">
        <v>2022</v>
      </c>
      <c r="K8236">
        <v>185</v>
      </c>
      <c r="L8236" t="s">
        <v>23186</v>
      </c>
      <c r="M8236" s="15" t="e">
        <f>IF(INDEX(#REF!,MATCH(Padrón!K8236,#REF!,0),MATCH(Padrón!J8236,#REF!,0))=K8236,"Sí","NO")</f>
        <v>#REF!</v>
      </c>
    </row>
    <row r="8237" spans="1:13" x14ac:dyDescent="0.25">
      <c r="A8237" t="s">
        <v>31441</v>
      </c>
      <c r="B8237">
        <v>5646849</v>
      </c>
      <c r="C8237">
        <v>1948</v>
      </c>
      <c r="D8237" t="s">
        <v>10858</v>
      </c>
      <c r="E8237" t="s">
        <v>11017</v>
      </c>
      <c r="F8237" t="s">
        <v>11018</v>
      </c>
      <c r="G8237" t="s">
        <v>3</v>
      </c>
      <c r="H8237">
        <v>12</v>
      </c>
      <c r="I8237">
        <v>65</v>
      </c>
      <c r="J8237">
        <v>2022</v>
      </c>
      <c r="K8237">
        <v>186</v>
      </c>
      <c r="L8237" t="s">
        <v>23186</v>
      </c>
      <c r="M8237" s="15" t="e">
        <f>IF(INDEX(#REF!,MATCH(Padrón!K8237,#REF!,0),MATCH(Padrón!J8237,#REF!,0))=K8237,"Sí","NO")</f>
        <v>#REF!</v>
      </c>
    </row>
    <row r="8238" spans="1:13" x14ac:dyDescent="0.25">
      <c r="A8238" t="s">
        <v>31442</v>
      </c>
      <c r="B8238">
        <v>46851623</v>
      </c>
      <c r="C8238">
        <v>2002</v>
      </c>
      <c r="D8238" t="s">
        <v>10858</v>
      </c>
      <c r="E8238" t="s">
        <v>11019</v>
      </c>
      <c r="F8238" t="s">
        <v>10706</v>
      </c>
      <c r="G8238" t="s">
        <v>3</v>
      </c>
      <c r="H8238">
        <v>12</v>
      </c>
      <c r="I8238">
        <v>65</v>
      </c>
      <c r="J8238">
        <v>2022</v>
      </c>
      <c r="K8238">
        <v>187</v>
      </c>
      <c r="L8238" t="s">
        <v>23186</v>
      </c>
      <c r="M8238" s="15" t="e">
        <f>IF(INDEX(#REF!,MATCH(Padrón!K8238,#REF!,0),MATCH(Padrón!J8238,#REF!,0))=K8238,"Sí","NO")</f>
        <v>#REF!</v>
      </c>
    </row>
    <row r="8239" spans="1:13" x14ac:dyDescent="0.25">
      <c r="A8239" t="s">
        <v>31443</v>
      </c>
      <c r="B8239">
        <v>36062178</v>
      </c>
      <c r="C8239">
        <v>1991</v>
      </c>
      <c r="D8239" t="s">
        <v>10858</v>
      </c>
      <c r="E8239" t="s">
        <v>3183</v>
      </c>
      <c r="F8239" t="s">
        <v>616</v>
      </c>
      <c r="G8239" t="s">
        <v>27</v>
      </c>
      <c r="H8239">
        <v>12</v>
      </c>
      <c r="I8239">
        <v>65</v>
      </c>
      <c r="J8239">
        <v>2022</v>
      </c>
      <c r="K8239">
        <v>188</v>
      </c>
      <c r="L8239" t="s">
        <v>23186</v>
      </c>
      <c r="M8239" s="15" t="e">
        <f>IF(INDEX(#REF!,MATCH(Padrón!K8239,#REF!,0),MATCH(Padrón!J8239,#REF!,0))=K8239,"Sí","NO")</f>
        <v>#REF!</v>
      </c>
    </row>
    <row r="8240" spans="1:13" x14ac:dyDescent="0.25">
      <c r="A8240" t="s">
        <v>31444</v>
      </c>
      <c r="B8240">
        <v>21007441</v>
      </c>
      <c r="C8240">
        <v>1969</v>
      </c>
      <c r="D8240" t="s">
        <v>10858</v>
      </c>
      <c r="E8240" t="s">
        <v>322</v>
      </c>
      <c r="F8240" t="s">
        <v>9</v>
      </c>
      <c r="G8240" t="s">
        <v>10</v>
      </c>
      <c r="H8240">
        <v>12</v>
      </c>
      <c r="I8240">
        <v>65</v>
      </c>
      <c r="J8240">
        <v>2022</v>
      </c>
      <c r="K8240">
        <v>189</v>
      </c>
      <c r="L8240" t="s">
        <v>23186</v>
      </c>
      <c r="M8240" s="15" t="e">
        <f>IF(INDEX(#REF!,MATCH(Padrón!K8240,#REF!,0),MATCH(Padrón!J8240,#REF!,0))=K8240,"Sí","NO")</f>
        <v>#REF!</v>
      </c>
    </row>
    <row r="8241" spans="1:13" x14ac:dyDescent="0.25">
      <c r="A8241" t="s">
        <v>31445</v>
      </c>
      <c r="B8241">
        <v>14030195</v>
      </c>
      <c r="C8241">
        <v>1956</v>
      </c>
      <c r="D8241" t="s">
        <v>10858</v>
      </c>
      <c r="E8241" t="s">
        <v>2251</v>
      </c>
      <c r="F8241" t="s">
        <v>495</v>
      </c>
      <c r="G8241" t="s">
        <v>3</v>
      </c>
      <c r="H8241">
        <v>12</v>
      </c>
      <c r="I8241">
        <v>65</v>
      </c>
      <c r="J8241">
        <v>2022</v>
      </c>
      <c r="K8241">
        <v>190</v>
      </c>
      <c r="L8241" t="s">
        <v>23186</v>
      </c>
      <c r="M8241" s="15" t="e">
        <f>IF(INDEX(#REF!,MATCH(Padrón!K8241,#REF!,0),MATCH(Padrón!J8241,#REF!,0))=K8241,"Sí","NO")</f>
        <v>#REF!</v>
      </c>
    </row>
    <row r="8242" spans="1:13" x14ac:dyDescent="0.25">
      <c r="A8242" t="s">
        <v>31446</v>
      </c>
      <c r="B8242">
        <v>42966917</v>
      </c>
      <c r="C8242">
        <v>1999</v>
      </c>
      <c r="D8242" t="s">
        <v>10858</v>
      </c>
      <c r="E8242" t="s">
        <v>11020</v>
      </c>
      <c r="F8242" t="s">
        <v>764</v>
      </c>
      <c r="G8242" t="s">
        <v>3</v>
      </c>
      <c r="H8242">
        <v>12</v>
      </c>
      <c r="I8242">
        <v>65</v>
      </c>
      <c r="J8242">
        <v>2022</v>
      </c>
      <c r="K8242">
        <v>191</v>
      </c>
      <c r="L8242" t="s">
        <v>23186</v>
      </c>
      <c r="M8242" s="15" t="e">
        <f>IF(INDEX(#REF!,MATCH(Padrón!K8242,#REF!,0),MATCH(Padrón!J8242,#REF!,0))=K8242,"Sí","NO")</f>
        <v>#REF!</v>
      </c>
    </row>
    <row r="8243" spans="1:13" x14ac:dyDescent="0.25">
      <c r="A8243" t="s">
        <v>31447</v>
      </c>
      <c r="B8243">
        <v>33406174</v>
      </c>
      <c r="C8243">
        <v>1986</v>
      </c>
      <c r="D8243" t="s">
        <v>10858</v>
      </c>
      <c r="E8243" t="s">
        <v>11021</v>
      </c>
      <c r="F8243" t="s">
        <v>2398</v>
      </c>
      <c r="G8243" t="s">
        <v>10</v>
      </c>
      <c r="H8243">
        <v>12</v>
      </c>
      <c r="I8243">
        <v>65</v>
      </c>
      <c r="J8243">
        <v>2022</v>
      </c>
      <c r="K8243">
        <v>192</v>
      </c>
      <c r="L8243" t="s">
        <v>23186</v>
      </c>
      <c r="M8243" s="15" t="e">
        <f>IF(INDEX(#REF!,MATCH(Padrón!K8243,#REF!,0),MATCH(Padrón!J8243,#REF!,0))=K8243,"Sí","NO")</f>
        <v>#REF!</v>
      </c>
    </row>
    <row r="8244" spans="1:13" x14ac:dyDescent="0.25">
      <c r="A8244" t="s">
        <v>31448</v>
      </c>
      <c r="B8244">
        <v>25450569</v>
      </c>
      <c r="C8244">
        <v>1976</v>
      </c>
      <c r="D8244" t="s">
        <v>10858</v>
      </c>
      <c r="E8244" t="s">
        <v>1768</v>
      </c>
      <c r="F8244" t="s">
        <v>11022</v>
      </c>
      <c r="G8244" t="s">
        <v>3</v>
      </c>
      <c r="H8244">
        <v>12</v>
      </c>
      <c r="I8244">
        <v>65</v>
      </c>
      <c r="J8244">
        <v>2022</v>
      </c>
      <c r="K8244">
        <v>193</v>
      </c>
      <c r="L8244" t="s">
        <v>23186</v>
      </c>
      <c r="M8244" s="15" t="e">
        <f>IF(INDEX(#REF!,MATCH(Padrón!K8244,#REF!,0),MATCH(Padrón!J8244,#REF!,0))=K8244,"Sí","NO")</f>
        <v>#REF!</v>
      </c>
    </row>
    <row r="8245" spans="1:13" x14ac:dyDescent="0.25">
      <c r="A8245" t="s">
        <v>31449</v>
      </c>
      <c r="B8245">
        <v>14667201</v>
      </c>
      <c r="C8245">
        <v>1962</v>
      </c>
      <c r="D8245" t="s">
        <v>10858</v>
      </c>
      <c r="E8245" t="s">
        <v>11023</v>
      </c>
      <c r="F8245" t="s">
        <v>11024</v>
      </c>
      <c r="G8245" t="s">
        <v>10</v>
      </c>
      <c r="H8245">
        <v>12</v>
      </c>
      <c r="I8245">
        <v>65</v>
      </c>
      <c r="J8245">
        <v>2022</v>
      </c>
      <c r="K8245">
        <v>194</v>
      </c>
      <c r="L8245" t="s">
        <v>23186</v>
      </c>
      <c r="M8245" s="15" t="e">
        <f>IF(INDEX(#REF!,MATCH(Padrón!K8245,#REF!,0),MATCH(Padrón!J8245,#REF!,0))=K8245,"Sí","NO")</f>
        <v>#REF!</v>
      </c>
    </row>
    <row r="8246" spans="1:13" x14ac:dyDescent="0.25">
      <c r="A8246" t="s">
        <v>31450</v>
      </c>
      <c r="B8246">
        <v>36457780</v>
      </c>
      <c r="C8246">
        <v>1992</v>
      </c>
      <c r="D8246" t="s">
        <v>10858</v>
      </c>
      <c r="E8246" t="s">
        <v>11025</v>
      </c>
      <c r="F8246" t="s">
        <v>395</v>
      </c>
      <c r="G8246" t="s">
        <v>10</v>
      </c>
      <c r="H8246">
        <v>12</v>
      </c>
      <c r="I8246">
        <v>65</v>
      </c>
      <c r="J8246">
        <v>2022</v>
      </c>
      <c r="K8246">
        <v>195</v>
      </c>
      <c r="L8246" t="s">
        <v>23186</v>
      </c>
      <c r="M8246" s="15" t="e">
        <f>IF(INDEX(#REF!,MATCH(Padrón!K8246,#REF!,0),MATCH(Padrón!J8246,#REF!,0))=K8246,"Sí","NO")</f>
        <v>#REF!</v>
      </c>
    </row>
    <row r="8247" spans="1:13" x14ac:dyDescent="0.25">
      <c r="A8247" t="s">
        <v>31451</v>
      </c>
      <c r="B8247">
        <v>23882551</v>
      </c>
      <c r="C8247">
        <v>1974</v>
      </c>
      <c r="D8247" t="s">
        <v>10858</v>
      </c>
      <c r="E8247" t="s">
        <v>11026</v>
      </c>
      <c r="F8247" t="s">
        <v>2630</v>
      </c>
      <c r="G8247" t="s">
        <v>27</v>
      </c>
      <c r="H8247">
        <v>12</v>
      </c>
      <c r="I8247">
        <v>65</v>
      </c>
      <c r="J8247">
        <v>2022</v>
      </c>
      <c r="K8247">
        <v>196</v>
      </c>
      <c r="L8247" t="s">
        <v>23186</v>
      </c>
      <c r="M8247" s="15" t="e">
        <f>IF(INDEX(#REF!,MATCH(Padrón!K8247,#REF!,0),MATCH(Padrón!J8247,#REF!,0))=K8247,"Sí","NO")</f>
        <v>#REF!</v>
      </c>
    </row>
    <row r="8248" spans="1:13" x14ac:dyDescent="0.25">
      <c r="A8248" t="s">
        <v>31452</v>
      </c>
      <c r="B8248">
        <v>46834046</v>
      </c>
      <c r="C8248">
        <v>2002</v>
      </c>
      <c r="D8248" t="s">
        <v>10858</v>
      </c>
      <c r="E8248" t="s">
        <v>11027</v>
      </c>
      <c r="F8248" t="s">
        <v>477</v>
      </c>
      <c r="G8248" t="s">
        <v>3</v>
      </c>
      <c r="H8248">
        <v>12</v>
      </c>
      <c r="I8248">
        <v>65</v>
      </c>
      <c r="J8248">
        <v>2022</v>
      </c>
      <c r="K8248">
        <v>197</v>
      </c>
      <c r="L8248" t="s">
        <v>23186</v>
      </c>
      <c r="M8248" s="15" t="e">
        <f>IF(INDEX(#REF!,MATCH(Padrón!K8248,#REF!,0),MATCH(Padrón!J8248,#REF!,0))=K8248,"Sí","NO")</f>
        <v>#REF!</v>
      </c>
    </row>
    <row r="8249" spans="1:13" x14ac:dyDescent="0.25">
      <c r="A8249" t="s">
        <v>31453</v>
      </c>
      <c r="B8249">
        <v>30488966</v>
      </c>
      <c r="C8249">
        <v>1983</v>
      </c>
      <c r="D8249" t="s">
        <v>10858</v>
      </c>
      <c r="E8249" t="s">
        <v>11028</v>
      </c>
      <c r="F8249" t="s">
        <v>5015</v>
      </c>
      <c r="G8249" t="s">
        <v>3</v>
      </c>
      <c r="H8249">
        <v>12</v>
      </c>
      <c r="I8249">
        <v>65</v>
      </c>
      <c r="J8249">
        <v>2022</v>
      </c>
      <c r="K8249">
        <v>198</v>
      </c>
      <c r="L8249" t="s">
        <v>23186</v>
      </c>
      <c r="M8249" s="15" t="e">
        <f>IF(INDEX(#REF!,MATCH(Padrón!K8249,#REF!,0),MATCH(Padrón!J8249,#REF!,0))=K8249,"Sí","NO")</f>
        <v>#REF!</v>
      </c>
    </row>
    <row r="8250" spans="1:13" x14ac:dyDescent="0.25">
      <c r="A8250" t="s">
        <v>31454</v>
      </c>
      <c r="B8250">
        <v>40334577</v>
      </c>
      <c r="C8250">
        <v>1989</v>
      </c>
      <c r="D8250" t="s">
        <v>10858</v>
      </c>
      <c r="E8250" t="s">
        <v>3352</v>
      </c>
      <c r="F8250" t="s">
        <v>11029</v>
      </c>
      <c r="G8250" t="s">
        <v>27</v>
      </c>
      <c r="H8250">
        <v>12</v>
      </c>
      <c r="I8250">
        <v>65</v>
      </c>
      <c r="J8250">
        <v>2022</v>
      </c>
      <c r="K8250">
        <v>199</v>
      </c>
      <c r="L8250" t="s">
        <v>23186</v>
      </c>
      <c r="M8250" s="15" t="e">
        <f>IF(INDEX(#REF!,MATCH(Padrón!K8250,#REF!,0),MATCH(Padrón!J8250,#REF!,0))=K8250,"Sí","NO")</f>
        <v>#REF!</v>
      </c>
    </row>
    <row r="8251" spans="1:13" x14ac:dyDescent="0.25">
      <c r="A8251" t="s">
        <v>31455</v>
      </c>
      <c r="B8251">
        <v>46165856</v>
      </c>
      <c r="C8251">
        <v>2000</v>
      </c>
      <c r="D8251" t="s">
        <v>10858</v>
      </c>
      <c r="E8251" t="s">
        <v>349</v>
      </c>
      <c r="F8251" t="s">
        <v>10944</v>
      </c>
      <c r="G8251" t="s">
        <v>10</v>
      </c>
      <c r="H8251">
        <v>12</v>
      </c>
      <c r="I8251">
        <v>65</v>
      </c>
      <c r="J8251">
        <v>2022</v>
      </c>
      <c r="K8251">
        <v>200</v>
      </c>
      <c r="L8251" t="s">
        <v>23186</v>
      </c>
      <c r="M8251" s="15" t="e">
        <f>IF(INDEX(#REF!,MATCH(Padrón!K8251,#REF!,0),MATCH(Padrón!J8251,#REF!,0))=K8251,"Sí","NO")</f>
        <v>#REF!</v>
      </c>
    </row>
    <row r="8252" spans="1:13" x14ac:dyDescent="0.25">
      <c r="A8252" t="s">
        <v>31456</v>
      </c>
      <c r="B8252">
        <v>46238890</v>
      </c>
      <c r="C8252">
        <v>2004</v>
      </c>
      <c r="D8252" t="s">
        <v>10858</v>
      </c>
      <c r="E8252" t="s">
        <v>11030</v>
      </c>
      <c r="F8252" t="s">
        <v>11031</v>
      </c>
      <c r="G8252" t="s">
        <v>3</v>
      </c>
      <c r="H8252">
        <v>12</v>
      </c>
      <c r="I8252">
        <v>65</v>
      </c>
      <c r="J8252">
        <v>2022</v>
      </c>
      <c r="K8252">
        <v>201</v>
      </c>
      <c r="L8252" t="s">
        <v>23186</v>
      </c>
      <c r="M8252" s="15" t="e">
        <f>IF(INDEX(#REF!,MATCH(Padrón!K8252,#REF!,0),MATCH(Padrón!J8252,#REF!,0))=K8252,"Sí","NO")</f>
        <v>#REF!</v>
      </c>
    </row>
    <row r="8253" spans="1:13" x14ac:dyDescent="0.25">
      <c r="A8253" t="s">
        <v>31457</v>
      </c>
      <c r="B8253">
        <v>26581764</v>
      </c>
      <c r="C8253">
        <v>1978</v>
      </c>
      <c r="D8253" t="s">
        <v>10858</v>
      </c>
      <c r="E8253" t="s">
        <v>11032</v>
      </c>
      <c r="F8253" t="s">
        <v>137</v>
      </c>
      <c r="G8253" t="s">
        <v>3</v>
      </c>
      <c r="H8253">
        <v>12</v>
      </c>
      <c r="I8253">
        <v>65</v>
      </c>
      <c r="J8253">
        <v>2022</v>
      </c>
      <c r="K8253">
        <v>202</v>
      </c>
      <c r="L8253" t="s">
        <v>23186</v>
      </c>
      <c r="M8253" s="15" t="e">
        <f>IF(INDEX(#REF!,MATCH(Padrón!K8253,#REF!,0),MATCH(Padrón!J8253,#REF!,0))=K8253,"Sí","NO")</f>
        <v>#REF!</v>
      </c>
    </row>
    <row r="8254" spans="1:13" x14ac:dyDescent="0.25">
      <c r="A8254" t="s">
        <v>31458</v>
      </c>
      <c r="B8254">
        <v>44278753</v>
      </c>
      <c r="C8254">
        <v>2002</v>
      </c>
      <c r="D8254" t="s">
        <v>10858</v>
      </c>
      <c r="E8254" t="s">
        <v>11033</v>
      </c>
      <c r="F8254" t="s">
        <v>2357</v>
      </c>
      <c r="G8254" t="s">
        <v>3</v>
      </c>
      <c r="H8254">
        <v>12</v>
      </c>
      <c r="I8254">
        <v>65</v>
      </c>
      <c r="J8254">
        <v>2022</v>
      </c>
      <c r="K8254">
        <v>203</v>
      </c>
      <c r="L8254" t="s">
        <v>23186</v>
      </c>
      <c r="M8254" s="15" t="e">
        <f>IF(INDEX(#REF!,MATCH(Padrón!K8254,#REF!,0),MATCH(Padrón!J8254,#REF!,0))=K8254,"Sí","NO")</f>
        <v>#REF!</v>
      </c>
    </row>
    <row r="8255" spans="1:13" x14ac:dyDescent="0.25">
      <c r="A8255" t="s">
        <v>31459</v>
      </c>
      <c r="B8255">
        <v>28256295</v>
      </c>
      <c r="C8255">
        <v>1980</v>
      </c>
      <c r="D8255" t="s">
        <v>10858</v>
      </c>
      <c r="E8255" t="s">
        <v>11034</v>
      </c>
      <c r="F8255" t="s">
        <v>5999</v>
      </c>
      <c r="G8255" t="s">
        <v>3</v>
      </c>
      <c r="H8255">
        <v>12</v>
      </c>
      <c r="I8255">
        <v>65</v>
      </c>
      <c r="J8255">
        <v>2022</v>
      </c>
      <c r="K8255">
        <v>204</v>
      </c>
      <c r="L8255" t="s">
        <v>23186</v>
      </c>
      <c r="M8255" s="15" t="e">
        <f>IF(INDEX(#REF!,MATCH(Padrón!K8255,#REF!,0),MATCH(Padrón!J8255,#REF!,0))=K8255,"Sí","NO")</f>
        <v>#REF!</v>
      </c>
    </row>
    <row r="8256" spans="1:13" x14ac:dyDescent="0.25">
      <c r="A8256" t="s">
        <v>31460</v>
      </c>
      <c r="B8256">
        <v>50730245</v>
      </c>
      <c r="C8256">
        <v>2005</v>
      </c>
      <c r="D8256" t="s">
        <v>10858</v>
      </c>
      <c r="E8256" t="s">
        <v>6006</v>
      </c>
      <c r="F8256" t="s">
        <v>11035</v>
      </c>
      <c r="G8256" t="s">
        <v>3</v>
      </c>
      <c r="H8256">
        <v>12</v>
      </c>
      <c r="I8256">
        <v>65</v>
      </c>
      <c r="J8256">
        <v>2022</v>
      </c>
      <c r="K8256">
        <v>205</v>
      </c>
      <c r="L8256" t="s">
        <v>23186</v>
      </c>
      <c r="M8256" s="15" t="e">
        <f>IF(INDEX(#REF!,MATCH(Padrón!K8256,#REF!,0),MATCH(Padrón!J8256,#REF!,0))=K8256,"Sí","NO")</f>
        <v>#REF!</v>
      </c>
    </row>
    <row r="8257" spans="1:13" x14ac:dyDescent="0.25">
      <c r="A8257" t="s">
        <v>31461</v>
      </c>
      <c r="B8257">
        <v>37582526</v>
      </c>
      <c r="C8257">
        <v>1993</v>
      </c>
      <c r="D8257" t="s">
        <v>10858</v>
      </c>
      <c r="E8257" t="s">
        <v>10592</v>
      </c>
      <c r="F8257" t="s">
        <v>2642</v>
      </c>
      <c r="G8257" t="s">
        <v>3</v>
      </c>
      <c r="H8257">
        <v>12</v>
      </c>
      <c r="I8257">
        <v>65</v>
      </c>
      <c r="J8257">
        <v>2022</v>
      </c>
      <c r="K8257">
        <v>206</v>
      </c>
      <c r="L8257" t="s">
        <v>23186</v>
      </c>
      <c r="M8257" s="15" t="e">
        <f>IF(INDEX(#REF!,MATCH(Padrón!K8257,#REF!,0),MATCH(Padrón!J8257,#REF!,0))=K8257,"Sí","NO")</f>
        <v>#REF!</v>
      </c>
    </row>
    <row r="8258" spans="1:13" x14ac:dyDescent="0.25">
      <c r="A8258" t="s">
        <v>31462</v>
      </c>
      <c r="B8258">
        <v>31572767</v>
      </c>
      <c r="C8258">
        <v>1986</v>
      </c>
      <c r="D8258" t="s">
        <v>10858</v>
      </c>
      <c r="E8258" t="s">
        <v>1266</v>
      </c>
      <c r="F8258" t="s">
        <v>1364</v>
      </c>
      <c r="G8258" t="s">
        <v>3</v>
      </c>
      <c r="H8258">
        <v>12</v>
      </c>
      <c r="I8258">
        <v>65</v>
      </c>
      <c r="J8258">
        <v>2022</v>
      </c>
      <c r="K8258">
        <v>207</v>
      </c>
      <c r="L8258" t="s">
        <v>23186</v>
      </c>
      <c r="M8258" s="15" t="e">
        <f>IF(INDEX(#REF!,MATCH(Padrón!K8258,#REF!,0),MATCH(Padrón!J8258,#REF!,0))=K8258,"Sí","NO")</f>
        <v>#REF!</v>
      </c>
    </row>
    <row r="8259" spans="1:13" x14ac:dyDescent="0.25">
      <c r="A8259" t="s">
        <v>31463</v>
      </c>
      <c r="B8259">
        <v>43832478</v>
      </c>
      <c r="C8259">
        <v>2002</v>
      </c>
      <c r="D8259" t="s">
        <v>10858</v>
      </c>
      <c r="E8259" t="s">
        <v>1266</v>
      </c>
      <c r="F8259" t="s">
        <v>11036</v>
      </c>
      <c r="G8259" t="s">
        <v>10</v>
      </c>
      <c r="H8259">
        <v>12</v>
      </c>
      <c r="I8259">
        <v>65</v>
      </c>
      <c r="J8259">
        <v>2022</v>
      </c>
      <c r="K8259">
        <v>208</v>
      </c>
      <c r="L8259" t="s">
        <v>23186</v>
      </c>
      <c r="M8259" s="15" t="e">
        <f>IF(INDEX(#REF!,MATCH(Padrón!K8259,#REF!,0),MATCH(Padrón!J8259,#REF!,0))=K8259,"Sí","NO")</f>
        <v>#REF!</v>
      </c>
    </row>
    <row r="8260" spans="1:13" x14ac:dyDescent="0.25">
      <c r="A8260" t="s">
        <v>31464</v>
      </c>
      <c r="B8260">
        <v>46851622</v>
      </c>
      <c r="C8260">
        <v>2000</v>
      </c>
      <c r="D8260" t="s">
        <v>10858</v>
      </c>
      <c r="E8260" t="s">
        <v>11037</v>
      </c>
      <c r="F8260" t="s">
        <v>411</v>
      </c>
      <c r="G8260" t="s">
        <v>3</v>
      </c>
      <c r="H8260">
        <v>12</v>
      </c>
      <c r="I8260">
        <v>65</v>
      </c>
      <c r="J8260">
        <v>2022</v>
      </c>
      <c r="K8260">
        <v>209</v>
      </c>
      <c r="L8260" t="s">
        <v>23186</v>
      </c>
      <c r="M8260" s="15" t="e">
        <f>IF(INDEX(#REF!,MATCH(Padrón!K8260,#REF!,0),MATCH(Padrón!J8260,#REF!,0))=K8260,"Sí","NO")</f>
        <v>#REF!</v>
      </c>
    </row>
    <row r="8261" spans="1:13" x14ac:dyDescent="0.25">
      <c r="A8261" t="s">
        <v>31465</v>
      </c>
      <c r="B8261">
        <v>28313106</v>
      </c>
      <c r="C8261">
        <v>1980</v>
      </c>
      <c r="D8261" t="s">
        <v>10858</v>
      </c>
      <c r="E8261" t="s">
        <v>11038</v>
      </c>
      <c r="F8261" t="s">
        <v>11039</v>
      </c>
      <c r="G8261" t="s">
        <v>117</v>
      </c>
      <c r="H8261">
        <v>12</v>
      </c>
      <c r="I8261">
        <v>65</v>
      </c>
      <c r="J8261">
        <v>2022</v>
      </c>
      <c r="K8261">
        <v>210</v>
      </c>
      <c r="L8261" t="s">
        <v>23186</v>
      </c>
      <c r="M8261" s="15" t="e">
        <f>IF(INDEX(#REF!,MATCH(Padrón!K8261,#REF!,0),MATCH(Padrón!J8261,#REF!,0))=K8261,"Sí","NO")</f>
        <v>#REF!</v>
      </c>
    </row>
    <row r="8262" spans="1:13" x14ac:dyDescent="0.25">
      <c r="A8262" t="s">
        <v>31466</v>
      </c>
      <c r="B8262">
        <v>47593283</v>
      </c>
      <c r="C8262">
        <v>2006</v>
      </c>
      <c r="D8262" t="s">
        <v>10858</v>
      </c>
      <c r="E8262" t="s">
        <v>11040</v>
      </c>
      <c r="F8262" t="s">
        <v>2162</v>
      </c>
      <c r="G8262" t="s">
        <v>3</v>
      </c>
      <c r="H8262">
        <v>12</v>
      </c>
      <c r="I8262">
        <v>65</v>
      </c>
      <c r="J8262">
        <v>2022</v>
      </c>
      <c r="K8262">
        <v>211</v>
      </c>
      <c r="L8262" t="s">
        <v>23186</v>
      </c>
      <c r="M8262" s="15" t="e">
        <f>IF(INDEX(#REF!,MATCH(Padrón!K8262,#REF!,0),MATCH(Padrón!J8262,#REF!,0))=K8262,"Sí","NO")</f>
        <v>#REF!</v>
      </c>
    </row>
    <row r="8263" spans="1:13" x14ac:dyDescent="0.25">
      <c r="A8263" t="s">
        <v>31467</v>
      </c>
      <c r="B8263">
        <v>38138430</v>
      </c>
      <c r="C8263">
        <v>1994</v>
      </c>
      <c r="D8263" t="s">
        <v>10858</v>
      </c>
      <c r="E8263" t="s">
        <v>11041</v>
      </c>
      <c r="F8263" t="s">
        <v>1489</v>
      </c>
      <c r="G8263" t="s">
        <v>3</v>
      </c>
      <c r="H8263">
        <v>12</v>
      </c>
      <c r="I8263">
        <v>65</v>
      </c>
      <c r="J8263">
        <v>2022</v>
      </c>
      <c r="K8263">
        <v>212</v>
      </c>
      <c r="L8263" t="s">
        <v>23186</v>
      </c>
      <c r="M8263" s="15" t="e">
        <f>IF(INDEX(#REF!,MATCH(Padrón!K8263,#REF!,0),MATCH(Padrón!J8263,#REF!,0))=K8263,"Sí","NO")</f>
        <v>#REF!</v>
      </c>
    </row>
    <row r="8264" spans="1:13" x14ac:dyDescent="0.25">
      <c r="A8264" t="s">
        <v>31468</v>
      </c>
      <c r="B8264">
        <v>34734852</v>
      </c>
      <c r="C8264">
        <v>1989</v>
      </c>
      <c r="D8264" t="s">
        <v>10858</v>
      </c>
      <c r="E8264" t="s">
        <v>11042</v>
      </c>
      <c r="F8264" t="s">
        <v>8984</v>
      </c>
      <c r="G8264" t="s">
        <v>3</v>
      </c>
      <c r="H8264">
        <v>12</v>
      </c>
      <c r="I8264">
        <v>65</v>
      </c>
      <c r="J8264">
        <v>2022</v>
      </c>
      <c r="K8264">
        <v>213</v>
      </c>
      <c r="L8264" t="s">
        <v>23186</v>
      </c>
      <c r="M8264" s="15" t="e">
        <f>IF(INDEX(#REF!,MATCH(Padrón!K8264,#REF!,0),MATCH(Padrón!J8264,#REF!,0))=K8264,"Sí","NO")</f>
        <v>#REF!</v>
      </c>
    </row>
    <row r="8265" spans="1:13" x14ac:dyDescent="0.25">
      <c r="A8265" t="s">
        <v>31469</v>
      </c>
      <c r="B8265">
        <v>18673584</v>
      </c>
      <c r="C8265">
        <v>1967</v>
      </c>
      <c r="D8265" t="s">
        <v>10858</v>
      </c>
      <c r="E8265" t="s">
        <v>484</v>
      </c>
      <c r="F8265" t="s">
        <v>141</v>
      </c>
      <c r="G8265" t="s">
        <v>3</v>
      </c>
      <c r="H8265">
        <v>12</v>
      </c>
      <c r="I8265">
        <v>65</v>
      </c>
      <c r="J8265">
        <v>2022</v>
      </c>
      <c r="K8265">
        <v>214</v>
      </c>
      <c r="L8265" t="s">
        <v>23186</v>
      </c>
      <c r="M8265" s="15" t="e">
        <f>IF(INDEX(#REF!,MATCH(Padrón!K8265,#REF!,0),MATCH(Padrón!J8265,#REF!,0))=K8265,"Sí","NO")</f>
        <v>#REF!</v>
      </c>
    </row>
    <row r="8266" spans="1:13" x14ac:dyDescent="0.25">
      <c r="A8266" t="s">
        <v>31470</v>
      </c>
      <c r="B8266">
        <v>38382484</v>
      </c>
      <c r="C8266">
        <v>1982</v>
      </c>
      <c r="D8266" t="s">
        <v>10858</v>
      </c>
      <c r="E8266" t="s">
        <v>11043</v>
      </c>
      <c r="F8266" t="s">
        <v>2133</v>
      </c>
      <c r="G8266" t="s">
        <v>27</v>
      </c>
      <c r="H8266">
        <v>12</v>
      </c>
      <c r="I8266">
        <v>65</v>
      </c>
      <c r="J8266">
        <v>2022</v>
      </c>
      <c r="K8266">
        <v>215</v>
      </c>
      <c r="L8266" t="s">
        <v>23186</v>
      </c>
      <c r="M8266" s="15" t="e">
        <f>IF(INDEX(#REF!,MATCH(Padrón!K8266,#REF!,0),MATCH(Padrón!J8266,#REF!,0))=K8266,"Sí","NO")</f>
        <v>#REF!</v>
      </c>
    </row>
    <row r="8267" spans="1:13" x14ac:dyDescent="0.25">
      <c r="A8267" t="s">
        <v>31471</v>
      </c>
      <c r="B8267">
        <v>11219261</v>
      </c>
      <c r="C8267">
        <v>1954</v>
      </c>
      <c r="D8267" t="s">
        <v>10858</v>
      </c>
      <c r="E8267" t="s">
        <v>396</v>
      </c>
      <c r="F8267" t="s">
        <v>292</v>
      </c>
      <c r="G8267" t="s">
        <v>10</v>
      </c>
      <c r="H8267">
        <v>12</v>
      </c>
      <c r="I8267">
        <v>65</v>
      </c>
      <c r="J8267">
        <v>2022</v>
      </c>
      <c r="K8267">
        <v>216</v>
      </c>
      <c r="L8267" t="s">
        <v>23186</v>
      </c>
      <c r="M8267" s="15" t="e">
        <f>IF(INDEX(#REF!,MATCH(Padrón!K8267,#REF!,0),MATCH(Padrón!J8267,#REF!,0))=K8267,"Sí","NO")</f>
        <v>#REF!</v>
      </c>
    </row>
    <row r="8268" spans="1:13" x14ac:dyDescent="0.25">
      <c r="A8268" t="s">
        <v>31472</v>
      </c>
      <c r="B8268">
        <v>8544411</v>
      </c>
      <c r="C8268">
        <v>1947</v>
      </c>
      <c r="D8268" t="s">
        <v>10858</v>
      </c>
      <c r="E8268" t="s">
        <v>11044</v>
      </c>
      <c r="F8268" t="s">
        <v>11045</v>
      </c>
      <c r="G8268" t="s">
        <v>3</v>
      </c>
      <c r="H8268">
        <v>12</v>
      </c>
      <c r="I8268">
        <v>65</v>
      </c>
      <c r="J8268">
        <v>2022</v>
      </c>
      <c r="K8268">
        <v>217</v>
      </c>
      <c r="L8268" t="s">
        <v>23186</v>
      </c>
      <c r="M8268" s="15" t="e">
        <f>IF(INDEX(#REF!,MATCH(Padrón!K8268,#REF!,0),MATCH(Padrón!J8268,#REF!,0))=K8268,"Sí","NO")</f>
        <v>#REF!</v>
      </c>
    </row>
    <row r="8269" spans="1:13" x14ac:dyDescent="0.25">
      <c r="A8269" t="s">
        <v>31473</v>
      </c>
      <c r="B8269">
        <v>12624162</v>
      </c>
      <c r="C8269">
        <v>1958</v>
      </c>
      <c r="D8269" t="s">
        <v>10858</v>
      </c>
      <c r="E8269" t="s">
        <v>11044</v>
      </c>
      <c r="F8269" t="s">
        <v>11046</v>
      </c>
      <c r="G8269" t="s">
        <v>27</v>
      </c>
      <c r="H8269">
        <v>12</v>
      </c>
      <c r="I8269">
        <v>65</v>
      </c>
      <c r="J8269">
        <v>2022</v>
      </c>
      <c r="K8269">
        <v>218</v>
      </c>
      <c r="L8269" t="s">
        <v>23186</v>
      </c>
      <c r="M8269" s="15" t="e">
        <f>IF(INDEX(#REF!,MATCH(Padrón!K8269,#REF!,0),MATCH(Padrón!J8269,#REF!,0))=K8269,"Sí","NO")</f>
        <v>#REF!</v>
      </c>
    </row>
    <row r="8270" spans="1:13" x14ac:dyDescent="0.25">
      <c r="A8270" t="s">
        <v>31474</v>
      </c>
      <c r="B8270">
        <v>23599079</v>
      </c>
      <c r="C8270">
        <v>1973</v>
      </c>
      <c r="D8270" t="s">
        <v>10858</v>
      </c>
      <c r="E8270" t="s">
        <v>4485</v>
      </c>
      <c r="F8270" t="s">
        <v>11047</v>
      </c>
      <c r="G8270" t="s">
        <v>3</v>
      </c>
      <c r="H8270">
        <v>12</v>
      </c>
      <c r="I8270">
        <v>65</v>
      </c>
      <c r="J8270">
        <v>2022</v>
      </c>
      <c r="K8270">
        <v>219</v>
      </c>
      <c r="L8270" t="s">
        <v>23186</v>
      </c>
      <c r="M8270" s="15" t="e">
        <f>IF(INDEX(#REF!,MATCH(Padrón!K8270,#REF!,0),MATCH(Padrón!J8270,#REF!,0))=K8270,"Sí","NO")</f>
        <v>#REF!</v>
      </c>
    </row>
    <row r="8271" spans="1:13" x14ac:dyDescent="0.25">
      <c r="A8271" t="s">
        <v>31475</v>
      </c>
      <c r="B8271">
        <v>47533736</v>
      </c>
      <c r="C8271">
        <v>2006</v>
      </c>
      <c r="D8271" t="s">
        <v>11048</v>
      </c>
      <c r="E8271" t="s">
        <v>11049</v>
      </c>
      <c r="F8271" t="s">
        <v>1303</v>
      </c>
      <c r="G8271" t="s">
        <v>3</v>
      </c>
      <c r="H8271">
        <v>12</v>
      </c>
      <c r="I8271">
        <v>65</v>
      </c>
      <c r="J8271">
        <v>2022</v>
      </c>
      <c r="K8271">
        <v>220</v>
      </c>
      <c r="L8271" t="s">
        <v>23186</v>
      </c>
      <c r="M8271" s="15" t="e">
        <f>IF(INDEX(#REF!,MATCH(Padrón!K8271,#REF!,0),MATCH(Padrón!J8271,#REF!,0))=K8271,"Sí","NO")</f>
        <v>#REF!</v>
      </c>
    </row>
    <row r="8272" spans="1:13" x14ac:dyDescent="0.25">
      <c r="A8272" t="s">
        <v>31476</v>
      </c>
      <c r="B8272">
        <v>23882456</v>
      </c>
      <c r="C8272">
        <v>1974</v>
      </c>
      <c r="D8272" t="s">
        <v>11048</v>
      </c>
      <c r="E8272" t="s">
        <v>2319</v>
      </c>
      <c r="F8272" t="s">
        <v>1356</v>
      </c>
      <c r="G8272" t="s">
        <v>3</v>
      </c>
      <c r="H8272">
        <v>12</v>
      </c>
      <c r="I8272">
        <v>65</v>
      </c>
      <c r="J8272">
        <v>2022</v>
      </c>
      <c r="K8272">
        <v>221</v>
      </c>
      <c r="L8272" t="s">
        <v>23186</v>
      </c>
      <c r="M8272" s="15" t="e">
        <f>IF(INDEX(#REF!,MATCH(Padrón!K8272,#REF!,0),MATCH(Padrón!J8272,#REF!,0))=K8272,"Sí","NO")</f>
        <v>#REF!</v>
      </c>
    </row>
    <row r="8273" spans="1:13" x14ac:dyDescent="0.25">
      <c r="A8273" t="s">
        <v>31477</v>
      </c>
      <c r="B8273">
        <v>38382440</v>
      </c>
      <c r="C8273">
        <v>1995</v>
      </c>
      <c r="D8273" t="s">
        <v>11048</v>
      </c>
      <c r="E8273" t="s">
        <v>9302</v>
      </c>
      <c r="F8273" t="s">
        <v>1294</v>
      </c>
      <c r="G8273" t="s">
        <v>10</v>
      </c>
      <c r="H8273">
        <v>12</v>
      </c>
      <c r="I8273">
        <v>65</v>
      </c>
      <c r="J8273">
        <v>2022</v>
      </c>
      <c r="K8273">
        <v>222</v>
      </c>
      <c r="L8273" t="s">
        <v>23186</v>
      </c>
      <c r="M8273" s="15" t="e">
        <f>IF(INDEX(#REF!,MATCH(Padrón!K8273,#REF!,0),MATCH(Padrón!J8273,#REF!,0))=K8273,"Sí","NO")</f>
        <v>#REF!</v>
      </c>
    </row>
    <row r="8274" spans="1:13" x14ac:dyDescent="0.25">
      <c r="A8274" t="s">
        <v>31478</v>
      </c>
      <c r="B8274">
        <v>6153702</v>
      </c>
      <c r="C8274">
        <v>1949</v>
      </c>
      <c r="D8274" t="s">
        <v>11048</v>
      </c>
      <c r="E8274" t="s">
        <v>11050</v>
      </c>
      <c r="F8274" t="s">
        <v>738</v>
      </c>
      <c r="G8274" t="s">
        <v>3</v>
      </c>
      <c r="H8274">
        <v>12</v>
      </c>
      <c r="I8274">
        <v>65</v>
      </c>
      <c r="J8274">
        <v>2022</v>
      </c>
      <c r="K8274">
        <v>223</v>
      </c>
      <c r="L8274" t="s">
        <v>23186</v>
      </c>
      <c r="M8274" s="15" t="e">
        <f>IF(INDEX(#REF!,MATCH(Padrón!K8274,#REF!,0),MATCH(Padrón!J8274,#REF!,0))=K8274,"Sí","NO")</f>
        <v>#REF!</v>
      </c>
    </row>
    <row r="8275" spans="1:13" x14ac:dyDescent="0.25">
      <c r="A8275" t="s">
        <v>31479</v>
      </c>
      <c r="B8275">
        <v>25017194</v>
      </c>
      <c r="C8275">
        <v>1975</v>
      </c>
      <c r="D8275" t="s">
        <v>11048</v>
      </c>
      <c r="E8275" t="s">
        <v>11051</v>
      </c>
      <c r="F8275" t="s">
        <v>738</v>
      </c>
      <c r="G8275" t="s">
        <v>10</v>
      </c>
      <c r="H8275">
        <v>12</v>
      </c>
      <c r="I8275">
        <v>65</v>
      </c>
      <c r="J8275">
        <v>2022</v>
      </c>
      <c r="K8275">
        <v>224</v>
      </c>
      <c r="L8275" t="s">
        <v>23186</v>
      </c>
      <c r="M8275" s="15" t="e">
        <f>IF(INDEX(#REF!,MATCH(Padrón!K8275,#REF!,0),MATCH(Padrón!J8275,#REF!,0))=K8275,"Sí","NO")</f>
        <v>#REF!</v>
      </c>
    </row>
    <row r="8276" spans="1:13" x14ac:dyDescent="0.25">
      <c r="A8276" t="s">
        <v>31480</v>
      </c>
      <c r="B8276">
        <v>26856886</v>
      </c>
      <c r="C8276">
        <v>1978</v>
      </c>
      <c r="D8276" t="s">
        <v>11048</v>
      </c>
      <c r="E8276" t="s">
        <v>11052</v>
      </c>
      <c r="F8276" t="s">
        <v>11053</v>
      </c>
      <c r="G8276" t="s">
        <v>10</v>
      </c>
      <c r="H8276">
        <v>12</v>
      </c>
      <c r="I8276">
        <v>65</v>
      </c>
      <c r="J8276">
        <v>2022</v>
      </c>
      <c r="K8276">
        <v>225</v>
      </c>
      <c r="L8276" t="s">
        <v>23186</v>
      </c>
      <c r="M8276" s="15" t="e">
        <f>IF(INDEX(#REF!,MATCH(Padrón!K8276,#REF!,0),MATCH(Padrón!J8276,#REF!,0))=K8276,"Sí","NO")</f>
        <v>#REF!</v>
      </c>
    </row>
    <row r="8277" spans="1:13" x14ac:dyDescent="0.25">
      <c r="A8277" t="s">
        <v>31481</v>
      </c>
      <c r="B8277">
        <v>36457866</v>
      </c>
      <c r="C8277">
        <v>1992</v>
      </c>
      <c r="D8277" t="s">
        <v>11048</v>
      </c>
      <c r="E8277" t="s">
        <v>11054</v>
      </c>
      <c r="F8277" t="s">
        <v>738</v>
      </c>
      <c r="G8277" t="s">
        <v>10</v>
      </c>
      <c r="H8277">
        <v>12</v>
      </c>
      <c r="I8277">
        <v>65</v>
      </c>
      <c r="J8277">
        <v>2022</v>
      </c>
      <c r="K8277">
        <v>226</v>
      </c>
      <c r="L8277" t="s">
        <v>23186</v>
      </c>
      <c r="M8277" s="15" t="e">
        <f>IF(INDEX(#REF!,MATCH(Padrón!K8277,#REF!,0),MATCH(Padrón!J8277,#REF!,0))=K8277,"Sí","NO")</f>
        <v>#REF!</v>
      </c>
    </row>
    <row r="8278" spans="1:13" x14ac:dyDescent="0.25">
      <c r="A8278" t="s">
        <v>31482</v>
      </c>
      <c r="B8278">
        <v>30785267</v>
      </c>
      <c r="C8278">
        <v>1984</v>
      </c>
      <c r="D8278" t="s">
        <v>11048</v>
      </c>
      <c r="E8278" t="s">
        <v>11055</v>
      </c>
      <c r="F8278" t="s">
        <v>6901</v>
      </c>
      <c r="G8278" t="s">
        <v>3</v>
      </c>
      <c r="H8278">
        <v>12</v>
      </c>
      <c r="I8278">
        <v>65</v>
      </c>
      <c r="J8278">
        <v>2022</v>
      </c>
      <c r="K8278">
        <v>227</v>
      </c>
      <c r="L8278" t="s">
        <v>23186</v>
      </c>
      <c r="M8278" s="15" t="e">
        <f>IF(INDEX(#REF!,MATCH(Padrón!K8278,#REF!,0),MATCH(Padrón!J8278,#REF!,0))=K8278,"Sí","NO")</f>
        <v>#REF!</v>
      </c>
    </row>
    <row r="8279" spans="1:13" x14ac:dyDescent="0.25">
      <c r="A8279" t="s">
        <v>31483</v>
      </c>
      <c r="B8279">
        <v>44540154</v>
      </c>
      <c r="C8279">
        <v>2002</v>
      </c>
      <c r="D8279" t="s">
        <v>11048</v>
      </c>
      <c r="E8279" t="s">
        <v>11056</v>
      </c>
      <c r="F8279" t="s">
        <v>11057</v>
      </c>
      <c r="G8279" t="s">
        <v>3</v>
      </c>
      <c r="H8279">
        <v>12</v>
      </c>
      <c r="I8279">
        <v>65</v>
      </c>
      <c r="J8279">
        <v>2022</v>
      </c>
      <c r="K8279">
        <v>228</v>
      </c>
      <c r="L8279" t="s">
        <v>23186</v>
      </c>
      <c r="M8279" s="15" t="e">
        <f>IF(INDEX(#REF!,MATCH(Padrón!K8279,#REF!,0),MATCH(Padrón!J8279,#REF!,0))=K8279,"Sí","NO")</f>
        <v>#REF!</v>
      </c>
    </row>
    <row r="8280" spans="1:13" x14ac:dyDescent="0.25">
      <c r="A8280" t="s">
        <v>31484</v>
      </c>
      <c r="B8280">
        <v>40340478</v>
      </c>
      <c r="C8280">
        <v>1997</v>
      </c>
      <c r="D8280" t="s">
        <v>11048</v>
      </c>
      <c r="E8280" t="s">
        <v>1268</v>
      </c>
      <c r="F8280" t="s">
        <v>2373</v>
      </c>
      <c r="G8280" t="s">
        <v>3</v>
      </c>
      <c r="H8280">
        <v>12</v>
      </c>
      <c r="I8280">
        <v>65</v>
      </c>
      <c r="J8280">
        <v>2022</v>
      </c>
      <c r="K8280">
        <v>229</v>
      </c>
      <c r="L8280" t="s">
        <v>23186</v>
      </c>
      <c r="M8280" s="15" t="e">
        <f>IF(INDEX(#REF!,MATCH(Padrón!K8280,#REF!,0),MATCH(Padrón!J8280,#REF!,0))=K8280,"Sí","NO")</f>
        <v>#REF!</v>
      </c>
    </row>
    <row r="8281" spans="1:13" x14ac:dyDescent="0.25">
      <c r="A8281" t="s">
        <v>31485</v>
      </c>
      <c r="B8281">
        <v>44880486</v>
      </c>
      <c r="C8281">
        <v>2003</v>
      </c>
      <c r="D8281" t="s">
        <v>11058</v>
      </c>
      <c r="E8281" t="s">
        <v>11059</v>
      </c>
      <c r="F8281" t="s">
        <v>5777</v>
      </c>
      <c r="G8281" t="s">
        <v>3</v>
      </c>
      <c r="H8281">
        <v>12</v>
      </c>
      <c r="I8281">
        <v>65</v>
      </c>
      <c r="J8281">
        <v>2022</v>
      </c>
      <c r="K8281">
        <v>230</v>
      </c>
      <c r="L8281" t="s">
        <v>23186</v>
      </c>
      <c r="M8281" s="15" t="e">
        <f>IF(INDEX(#REF!,MATCH(Padrón!K8281,#REF!,0),MATCH(Padrón!J8281,#REF!,0))=K8281,"Sí","NO")</f>
        <v>#REF!</v>
      </c>
    </row>
    <row r="8282" spans="1:13" x14ac:dyDescent="0.25">
      <c r="A8282" t="s">
        <v>31486</v>
      </c>
      <c r="B8282">
        <v>27993076</v>
      </c>
      <c r="C8282">
        <v>1980</v>
      </c>
      <c r="D8282" t="s">
        <v>11058</v>
      </c>
      <c r="E8282" t="s">
        <v>569</v>
      </c>
      <c r="F8282" t="s">
        <v>11060</v>
      </c>
      <c r="G8282" t="s">
        <v>3</v>
      </c>
      <c r="H8282">
        <v>12</v>
      </c>
      <c r="I8282">
        <v>65</v>
      </c>
      <c r="J8282">
        <v>2022</v>
      </c>
      <c r="K8282">
        <v>231</v>
      </c>
      <c r="L8282" t="s">
        <v>23186</v>
      </c>
      <c r="M8282" s="15" t="e">
        <f>IF(INDEX(#REF!,MATCH(Padrón!K8282,#REF!,0),MATCH(Padrón!J8282,#REF!,0))=K8282,"Sí","NO")</f>
        <v>#REF!</v>
      </c>
    </row>
    <row r="8283" spans="1:13" x14ac:dyDescent="0.25">
      <c r="A8283" t="s">
        <v>31487</v>
      </c>
      <c r="B8283">
        <v>5646991</v>
      </c>
      <c r="C8283">
        <v>1949</v>
      </c>
      <c r="D8283" t="s">
        <v>11061</v>
      </c>
      <c r="E8283" t="s">
        <v>11062</v>
      </c>
      <c r="F8283" t="s">
        <v>11063</v>
      </c>
      <c r="G8283" t="s">
        <v>10</v>
      </c>
      <c r="H8283">
        <v>12</v>
      </c>
      <c r="I8283">
        <v>65</v>
      </c>
      <c r="J8283">
        <v>2022</v>
      </c>
      <c r="K8283">
        <v>232</v>
      </c>
      <c r="L8283" t="s">
        <v>23186</v>
      </c>
      <c r="M8283" s="15" t="e">
        <f>IF(INDEX(#REF!,MATCH(Padrón!K8283,#REF!,0),MATCH(Padrón!J8283,#REF!,0))=K8283,"Sí","NO")</f>
        <v>#REF!</v>
      </c>
    </row>
    <row r="8284" spans="1:13" x14ac:dyDescent="0.25">
      <c r="A8284" t="s">
        <v>31488</v>
      </c>
      <c r="B8284">
        <v>4540233</v>
      </c>
      <c r="C8284">
        <v>1945</v>
      </c>
      <c r="D8284" t="s">
        <v>11061</v>
      </c>
      <c r="E8284" t="s">
        <v>11064</v>
      </c>
      <c r="F8284" t="s">
        <v>11065</v>
      </c>
      <c r="G8284" t="s">
        <v>3</v>
      </c>
      <c r="H8284">
        <v>12</v>
      </c>
      <c r="I8284">
        <v>65</v>
      </c>
      <c r="J8284">
        <v>2022</v>
      </c>
      <c r="K8284">
        <v>233</v>
      </c>
      <c r="L8284" t="s">
        <v>23186</v>
      </c>
      <c r="M8284" s="15" t="e">
        <f>IF(INDEX(#REF!,MATCH(Padrón!K8284,#REF!,0),MATCH(Padrón!J8284,#REF!,0))=K8284,"Sí","NO")</f>
        <v>#REF!</v>
      </c>
    </row>
    <row r="8285" spans="1:13" x14ac:dyDescent="0.25">
      <c r="A8285" t="s">
        <v>31489</v>
      </c>
      <c r="B8285">
        <v>29840380</v>
      </c>
      <c r="C8285">
        <v>1983</v>
      </c>
      <c r="D8285" t="s">
        <v>11061</v>
      </c>
      <c r="E8285" t="s">
        <v>11066</v>
      </c>
      <c r="F8285" t="s">
        <v>11067</v>
      </c>
      <c r="G8285" t="s">
        <v>3</v>
      </c>
      <c r="H8285">
        <v>12</v>
      </c>
      <c r="I8285">
        <v>65</v>
      </c>
      <c r="J8285">
        <v>2022</v>
      </c>
      <c r="K8285">
        <v>234</v>
      </c>
      <c r="L8285" t="s">
        <v>23186</v>
      </c>
      <c r="M8285" s="15" t="e">
        <f>IF(INDEX(#REF!,MATCH(Padrón!K8285,#REF!,0),MATCH(Padrón!J8285,#REF!,0))=K8285,"Sí","NO")</f>
        <v>#REF!</v>
      </c>
    </row>
    <row r="8286" spans="1:13" x14ac:dyDescent="0.25">
      <c r="A8286" t="s">
        <v>31490</v>
      </c>
      <c r="B8286">
        <v>8546483</v>
      </c>
      <c r="C8286">
        <v>1947</v>
      </c>
      <c r="D8286" t="s">
        <v>11061</v>
      </c>
      <c r="E8286" t="s">
        <v>11068</v>
      </c>
      <c r="F8286" t="s">
        <v>11069</v>
      </c>
      <c r="G8286" t="s">
        <v>3</v>
      </c>
      <c r="H8286">
        <v>12</v>
      </c>
      <c r="I8286">
        <v>65</v>
      </c>
      <c r="J8286">
        <v>2022</v>
      </c>
      <c r="K8286">
        <v>235</v>
      </c>
      <c r="L8286" t="s">
        <v>23186</v>
      </c>
      <c r="M8286" s="15" t="e">
        <f>IF(INDEX(#REF!,MATCH(Padrón!K8286,#REF!,0),MATCH(Padrón!J8286,#REF!,0))=K8286,"Sí","NO")</f>
        <v>#REF!</v>
      </c>
    </row>
    <row r="8287" spans="1:13" x14ac:dyDescent="0.25">
      <c r="A8287" t="s">
        <v>31491</v>
      </c>
      <c r="B8287">
        <v>33160748</v>
      </c>
      <c r="C8287">
        <v>1987</v>
      </c>
      <c r="D8287" t="s">
        <v>11061</v>
      </c>
      <c r="E8287" t="s">
        <v>11070</v>
      </c>
      <c r="F8287" t="s">
        <v>11071</v>
      </c>
      <c r="G8287" t="s">
        <v>27</v>
      </c>
      <c r="H8287">
        <v>12</v>
      </c>
      <c r="I8287">
        <v>65</v>
      </c>
      <c r="J8287">
        <v>2022</v>
      </c>
      <c r="K8287">
        <v>236</v>
      </c>
      <c r="L8287" t="s">
        <v>23186</v>
      </c>
      <c r="M8287" s="15" t="e">
        <f>IF(INDEX(#REF!,MATCH(Padrón!K8287,#REF!,0),MATCH(Padrón!J8287,#REF!,0))=K8287,"Sí","NO")</f>
        <v>#REF!</v>
      </c>
    </row>
    <row r="8288" spans="1:13" x14ac:dyDescent="0.25">
      <c r="A8288" t="s">
        <v>31492</v>
      </c>
      <c r="B8288">
        <v>6837469</v>
      </c>
      <c r="C8288">
        <v>1929</v>
      </c>
      <c r="D8288" t="s">
        <v>11072</v>
      </c>
      <c r="E8288" t="s">
        <v>11073</v>
      </c>
      <c r="F8288" t="s">
        <v>11074</v>
      </c>
      <c r="G8288" t="s">
        <v>3</v>
      </c>
      <c r="H8288">
        <v>12</v>
      </c>
      <c r="I8288">
        <v>65</v>
      </c>
      <c r="J8288">
        <v>2022</v>
      </c>
      <c r="K8288">
        <v>237</v>
      </c>
      <c r="L8288" t="s">
        <v>23186</v>
      </c>
      <c r="M8288" s="15" t="e">
        <f>IF(INDEX(#REF!,MATCH(Padrón!K8288,#REF!,0),MATCH(Padrón!J8288,#REF!,0))=K8288,"Sí","NO")</f>
        <v>#REF!</v>
      </c>
    </row>
    <row r="8289" spans="1:13" x14ac:dyDescent="0.25">
      <c r="A8289" t="s">
        <v>31493</v>
      </c>
      <c r="B8289">
        <v>32657678</v>
      </c>
      <c r="C8289">
        <v>1987</v>
      </c>
      <c r="D8289" t="s">
        <v>11075</v>
      </c>
      <c r="E8289" t="s">
        <v>6333</v>
      </c>
      <c r="F8289" t="s">
        <v>1696</v>
      </c>
      <c r="G8289" t="s">
        <v>3</v>
      </c>
      <c r="H8289">
        <v>12</v>
      </c>
      <c r="I8289">
        <v>65</v>
      </c>
      <c r="J8289">
        <v>2022</v>
      </c>
      <c r="K8289">
        <v>238</v>
      </c>
      <c r="L8289" t="s">
        <v>23186</v>
      </c>
      <c r="M8289" s="15" t="e">
        <f>IF(INDEX(#REF!,MATCH(Padrón!K8289,#REF!,0),MATCH(Padrón!J8289,#REF!,0))=K8289,"Sí","NO")</f>
        <v>#REF!</v>
      </c>
    </row>
    <row r="8290" spans="1:13" x14ac:dyDescent="0.25">
      <c r="A8290" t="s">
        <v>31494</v>
      </c>
      <c r="B8290">
        <v>10681912</v>
      </c>
      <c r="C8290">
        <v>1953</v>
      </c>
      <c r="D8290" t="s">
        <v>11076</v>
      </c>
      <c r="E8290" t="s">
        <v>11077</v>
      </c>
      <c r="F8290" t="s">
        <v>1141</v>
      </c>
      <c r="G8290" t="s">
        <v>27</v>
      </c>
      <c r="H8290">
        <v>12</v>
      </c>
      <c r="I8290">
        <v>65</v>
      </c>
      <c r="J8290">
        <v>2022</v>
      </c>
      <c r="K8290">
        <v>239</v>
      </c>
      <c r="L8290" t="s">
        <v>23186</v>
      </c>
      <c r="M8290" s="15" t="e">
        <f>IF(INDEX(#REF!,MATCH(Padrón!K8290,#REF!,0),MATCH(Padrón!J8290,#REF!,0))=K8290,"Sí","NO")</f>
        <v>#REF!</v>
      </c>
    </row>
    <row r="8291" spans="1:13" x14ac:dyDescent="0.25">
      <c r="A8291" t="s">
        <v>31495</v>
      </c>
      <c r="B8291">
        <v>30563005</v>
      </c>
      <c r="C8291">
        <v>1983</v>
      </c>
      <c r="D8291" t="s">
        <v>11078</v>
      </c>
      <c r="E8291" t="s">
        <v>4899</v>
      </c>
      <c r="F8291" t="s">
        <v>11079</v>
      </c>
      <c r="G8291" t="s">
        <v>10</v>
      </c>
      <c r="H8291">
        <v>12</v>
      </c>
      <c r="I8291">
        <v>65</v>
      </c>
      <c r="J8291">
        <v>2022</v>
      </c>
      <c r="K8291">
        <v>240</v>
      </c>
      <c r="L8291" t="s">
        <v>23186</v>
      </c>
      <c r="M8291" s="15" t="e">
        <f>IF(INDEX(#REF!,MATCH(Padrón!K8291,#REF!,0),MATCH(Padrón!J8291,#REF!,0))=K8291,"Sí","NO")</f>
        <v>#REF!</v>
      </c>
    </row>
    <row r="8292" spans="1:13" x14ac:dyDescent="0.25">
      <c r="A8292" t="s">
        <v>31496</v>
      </c>
      <c r="B8292">
        <v>40337729</v>
      </c>
      <c r="C8292">
        <v>1997</v>
      </c>
      <c r="D8292" t="s">
        <v>11078</v>
      </c>
      <c r="E8292" t="s">
        <v>11080</v>
      </c>
      <c r="F8292" t="s">
        <v>1366</v>
      </c>
      <c r="G8292" t="s">
        <v>117</v>
      </c>
      <c r="H8292">
        <v>12</v>
      </c>
      <c r="I8292">
        <v>65</v>
      </c>
      <c r="J8292">
        <v>2022</v>
      </c>
      <c r="K8292">
        <v>241</v>
      </c>
      <c r="L8292" t="s">
        <v>23186</v>
      </c>
      <c r="M8292" s="15" t="e">
        <f>IF(INDEX(#REF!,MATCH(Padrón!K8292,#REF!,0),MATCH(Padrón!J8292,#REF!,0))=K8292,"Sí","NO")</f>
        <v>#REF!</v>
      </c>
    </row>
    <row r="8293" spans="1:13" x14ac:dyDescent="0.25">
      <c r="A8293" t="s">
        <v>31497</v>
      </c>
      <c r="B8293">
        <v>13444739</v>
      </c>
      <c r="C8293">
        <v>1958</v>
      </c>
      <c r="D8293" t="s">
        <v>11078</v>
      </c>
      <c r="E8293" t="s">
        <v>11081</v>
      </c>
      <c r="F8293" t="s">
        <v>11082</v>
      </c>
      <c r="G8293" t="s">
        <v>3</v>
      </c>
      <c r="H8293">
        <v>12</v>
      </c>
      <c r="I8293">
        <v>65</v>
      </c>
      <c r="J8293">
        <v>2022</v>
      </c>
      <c r="K8293">
        <v>242</v>
      </c>
      <c r="L8293" t="s">
        <v>23186</v>
      </c>
      <c r="M8293" s="15" t="e">
        <f>IF(INDEX(#REF!,MATCH(Padrón!K8293,#REF!,0),MATCH(Padrón!J8293,#REF!,0))=K8293,"Sí","NO")</f>
        <v>#REF!</v>
      </c>
    </row>
    <row r="8294" spans="1:13" x14ac:dyDescent="0.25">
      <c r="A8294" t="s">
        <v>31498</v>
      </c>
      <c r="B8294">
        <v>38190992</v>
      </c>
      <c r="C8294">
        <v>1995</v>
      </c>
      <c r="D8294" t="s">
        <v>11078</v>
      </c>
      <c r="E8294" t="s">
        <v>11083</v>
      </c>
      <c r="F8294" t="s">
        <v>11084</v>
      </c>
      <c r="G8294" t="s">
        <v>27</v>
      </c>
      <c r="H8294">
        <v>12</v>
      </c>
      <c r="I8294">
        <v>65</v>
      </c>
      <c r="J8294">
        <v>2022</v>
      </c>
      <c r="K8294">
        <v>243</v>
      </c>
      <c r="L8294" t="s">
        <v>23186</v>
      </c>
      <c r="M8294" s="15" t="e">
        <f>IF(INDEX(#REF!,MATCH(Padrón!K8294,#REF!,0),MATCH(Padrón!J8294,#REF!,0))=K8294,"Sí","NO")</f>
        <v>#REF!</v>
      </c>
    </row>
    <row r="8295" spans="1:13" x14ac:dyDescent="0.25">
      <c r="A8295" t="s">
        <v>31499</v>
      </c>
      <c r="B8295">
        <v>17317785</v>
      </c>
      <c r="C8295">
        <v>1965</v>
      </c>
      <c r="D8295" t="s">
        <v>11078</v>
      </c>
      <c r="E8295" t="s">
        <v>11085</v>
      </c>
      <c r="F8295" t="s">
        <v>11086</v>
      </c>
      <c r="G8295" t="s">
        <v>3</v>
      </c>
      <c r="H8295">
        <v>12</v>
      </c>
      <c r="I8295">
        <v>65</v>
      </c>
      <c r="J8295">
        <v>2022</v>
      </c>
      <c r="K8295">
        <v>244</v>
      </c>
      <c r="L8295" t="s">
        <v>23186</v>
      </c>
      <c r="M8295" s="15" t="e">
        <f>IF(INDEX(#REF!,MATCH(Padrón!K8295,#REF!,0),MATCH(Padrón!J8295,#REF!,0))=K8295,"Sí","NO")</f>
        <v>#REF!</v>
      </c>
    </row>
    <row r="8296" spans="1:13" x14ac:dyDescent="0.25">
      <c r="A8296" t="s">
        <v>31500</v>
      </c>
      <c r="B8296">
        <v>42273259</v>
      </c>
      <c r="C8296">
        <v>2000</v>
      </c>
      <c r="D8296" t="s">
        <v>11078</v>
      </c>
      <c r="E8296" t="s">
        <v>11087</v>
      </c>
      <c r="F8296" t="s">
        <v>11088</v>
      </c>
      <c r="G8296" t="s">
        <v>10</v>
      </c>
      <c r="H8296">
        <v>12</v>
      </c>
      <c r="I8296">
        <v>65</v>
      </c>
      <c r="J8296">
        <v>2022</v>
      </c>
      <c r="K8296">
        <v>245</v>
      </c>
      <c r="L8296" t="s">
        <v>23186</v>
      </c>
      <c r="M8296" s="15" t="e">
        <f>IF(INDEX(#REF!,MATCH(Padrón!K8296,#REF!,0),MATCH(Padrón!J8296,#REF!,0))=K8296,"Sí","NO")</f>
        <v>#REF!</v>
      </c>
    </row>
    <row r="8297" spans="1:13" x14ac:dyDescent="0.25">
      <c r="A8297" t="s">
        <v>31501</v>
      </c>
      <c r="B8297">
        <v>33406189</v>
      </c>
      <c r="C8297">
        <v>1987</v>
      </c>
      <c r="D8297" t="s">
        <v>11078</v>
      </c>
      <c r="E8297" t="s">
        <v>11089</v>
      </c>
      <c r="F8297" t="s">
        <v>4420</v>
      </c>
      <c r="G8297" t="s">
        <v>3</v>
      </c>
      <c r="H8297">
        <v>12</v>
      </c>
      <c r="I8297">
        <v>65</v>
      </c>
      <c r="J8297">
        <v>2022</v>
      </c>
      <c r="K8297">
        <v>246</v>
      </c>
      <c r="L8297" t="s">
        <v>23186</v>
      </c>
      <c r="M8297" s="15" t="e">
        <f>IF(INDEX(#REF!,MATCH(Padrón!K8297,#REF!,0),MATCH(Padrón!J8297,#REF!,0))=K8297,"Sí","NO")</f>
        <v>#REF!</v>
      </c>
    </row>
    <row r="8298" spans="1:13" x14ac:dyDescent="0.25">
      <c r="A8298" t="s">
        <v>31502</v>
      </c>
      <c r="B8298">
        <v>46713175</v>
      </c>
      <c r="C8298">
        <v>2005</v>
      </c>
      <c r="D8298" t="s">
        <v>11078</v>
      </c>
      <c r="E8298" t="s">
        <v>11090</v>
      </c>
      <c r="F8298" t="s">
        <v>2708</v>
      </c>
      <c r="G8298" t="s">
        <v>3</v>
      </c>
      <c r="H8298">
        <v>12</v>
      </c>
      <c r="I8298">
        <v>65</v>
      </c>
      <c r="J8298">
        <v>2022</v>
      </c>
      <c r="K8298">
        <v>247</v>
      </c>
      <c r="L8298" t="s">
        <v>23186</v>
      </c>
      <c r="M8298" s="15" t="e">
        <f>IF(INDEX(#REF!,MATCH(Padrón!K8298,#REF!,0),MATCH(Padrón!J8298,#REF!,0))=K8298,"Sí","NO")</f>
        <v>#REF!</v>
      </c>
    </row>
    <row r="8299" spans="1:13" x14ac:dyDescent="0.25">
      <c r="A8299" t="s">
        <v>31503</v>
      </c>
      <c r="B8299">
        <v>10434677</v>
      </c>
      <c r="C8299">
        <v>1951</v>
      </c>
      <c r="D8299" t="s">
        <v>11078</v>
      </c>
      <c r="E8299" t="s">
        <v>11091</v>
      </c>
      <c r="F8299" t="s">
        <v>9513</v>
      </c>
      <c r="G8299" t="s">
        <v>10</v>
      </c>
      <c r="H8299">
        <v>12</v>
      </c>
      <c r="I8299">
        <v>65</v>
      </c>
      <c r="J8299">
        <v>2022</v>
      </c>
      <c r="K8299">
        <v>248</v>
      </c>
      <c r="L8299" t="s">
        <v>23186</v>
      </c>
      <c r="M8299" s="15" t="e">
        <f>IF(INDEX(#REF!,MATCH(Padrón!K8299,#REF!,0),MATCH(Padrón!J8299,#REF!,0))=K8299,"Sí","NO")</f>
        <v>#REF!</v>
      </c>
    </row>
    <row r="8300" spans="1:13" x14ac:dyDescent="0.25">
      <c r="A8300" t="s">
        <v>31504</v>
      </c>
      <c r="B8300">
        <v>38138336</v>
      </c>
      <c r="C8300">
        <v>1994</v>
      </c>
      <c r="D8300" t="s">
        <v>11078</v>
      </c>
      <c r="E8300" t="s">
        <v>1983</v>
      </c>
      <c r="F8300" t="s">
        <v>570</v>
      </c>
      <c r="G8300" t="s">
        <v>3</v>
      </c>
      <c r="H8300">
        <v>12</v>
      </c>
      <c r="I8300">
        <v>65</v>
      </c>
      <c r="J8300">
        <v>2022</v>
      </c>
      <c r="K8300">
        <v>249</v>
      </c>
      <c r="L8300" t="s">
        <v>23186</v>
      </c>
      <c r="M8300" s="15" t="e">
        <f>IF(INDEX(#REF!,MATCH(Padrón!K8300,#REF!,0),MATCH(Padrón!J8300,#REF!,0))=K8300,"Sí","NO")</f>
        <v>#REF!</v>
      </c>
    </row>
    <row r="8301" spans="1:13" x14ac:dyDescent="0.25">
      <c r="A8301" t="s">
        <v>31505</v>
      </c>
      <c r="B8301">
        <v>20119403</v>
      </c>
      <c r="C8301">
        <v>1968</v>
      </c>
      <c r="D8301" t="s">
        <v>11078</v>
      </c>
      <c r="E8301" t="s">
        <v>5887</v>
      </c>
      <c r="F8301" t="s">
        <v>6592</v>
      </c>
      <c r="G8301" t="s">
        <v>3</v>
      </c>
      <c r="H8301">
        <v>12</v>
      </c>
      <c r="I8301">
        <v>65</v>
      </c>
      <c r="J8301">
        <v>2022</v>
      </c>
      <c r="K8301">
        <v>250</v>
      </c>
      <c r="L8301" t="s">
        <v>23186</v>
      </c>
      <c r="M8301" s="15" t="e">
        <f>IF(INDEX(#REF!,MATCH(Padrón!K8301,#REF!,0),MATCH(Padrón!J8301,#REF!,0))=K8301,"Sí","NO")</f>
        <v>#REF!</v>
      </c>
    </row>
    <row r="8302" spans="1:13" x14ac:dyDescent="0.25">
      <c r="A8302" t="s">
        <v>31506</v>
      </c>
      <c r="B8302">
        <v>14066694</v>
      </c>
      <c r="C8302">
        <v>1962</v>
      </c>
      <c r="D8302" t="s">
        <v>11078</v>
      </c>
      <c r="E8302" t="s">
        <v>163</v>
      </c>
      <c r="F8302" t="s">
        <v>9</v>
      </c>
      <c r="G8302" t="s">
        <v>3</v>
      </c>
      <c r="H8302">
        <v>12</v>
      </c>
      <c r="I8302">
        <v>65</v>
      </c>
      <c r="J8302">
        <v>2022</v>
      </c>
      <c r="K8302">
        <v>251</v>
      </c>
      <c r="L8302" t="s">
        <v>23186</v>
      </c>
      <c r="M8302" s="15" t="e">
        <f>IF(INDEX(#REF!,MATCH(Padrón!K8302,#REF!,0),MATCH(Padrón!J8302,#REF!,0))=K8302,"Sí","NO")</f>
        <v>#REF!</v>
      </c>
    </row>
    <row r="8303" spans="1:13" x14ac:dyDescent="0.25">
      <c r="A8303" t="s">
        <v>31507</v>
      </c>
      <c r="B8303">
        <v>4186537</v>
      </c>
      <c r="C8303">
        <v>1940</v>
      </c>
      <c r="D8303" t="s">
        <v>11078</v>
      </c>
      <c r="E8303" t="s">
        <v>3512</v>
      </c>
      <c r="F8303" t="s">
        <v>11092</v>
      </c>
      <c r="G8303" t="s">
        <v>3</v>
      </c>
      <c r="H8303">
        <v>12</v>
      </c>
      <c r="I8303">
        <v>65</v>
      </c>
      <c r="J8303">
        <v>2022</v>
      </c>
      <c r="K8303">
        <v>252</v>
      </c>
      <c r="L8303" t="s">
        <v>23186</v>
      </c>
      <c r="M8303" s="15" t="e">
        <f>IF(INDEX(#REF!,MATCH(Padrón!K8303,#REF!,0),MATCH(Padrón!J8303,#REF!,0))=K8303,"Sí","NO")</f>
        <v>#REF!</v>
      </c>
    </row>
    <row r="8304" spans="1:13" x14ac:dyDescent="0.25">
      <c r="A8304" t="s">
        <v>31508</v>
      </c>
      <c r="B8304">
        <v>33308047</v>
      </c>
      <c r="C8304">
        <v>1987</v>
      </c>
      <c r="D8304" t="s">
        <v>11078</v>
      </c>
      <c r="E8304" t="s">
        <v>11093</v>
      </c>
      <c r="F8304" t="s">
        <v>11094</v>
      </c>
      <c r="G8304" t="s">
        <v>3</v>
      </c>
      <c r="H8304">
        <v>12</v>
      </c>
      <c r="I8304">
        <v>65</v>
      </c>
      <c r="J8304">
        <v>2022</v>
      </c>
      <c r="K8304">
        <v>253</v>
      </c>
      <c r="L8304" t="s">
        <v>23186</v>
      </c>
      <c r="M8304" s="15" t="e">
        <f>IF(INDEX(#REF!,MATCH(Padrón!K8304,#REF!,0),MATCH(Padrón!J8304,#REF!,0))=K8304,"Sí","NO")</f>
        <v>#REF!</v>
      </c>
    </row>
    <row r="8305" spans="1:13" x14ac:dyDescent="0.25">
      <c r="A8305" t="s">
        <v>31509</v>
      </c>
      <c r="B8305">
        <v>30785216</v>
      </c>
      <c r="C8305">
        <v>1984</v>
      </c>
      <c r="D8305" t="s">
        <v>11078</v>
      </c>
      <c r="E8305" t="s">
        <v>11095</v>
      </c>
      <c r="F8305" t="s">
        <v>11096</v>
      </c>
      <c r="G8305" t="s">
        <v>3</v>
      </c>
      <c r="H8305">
        <v>12</v>
      </c>
      <c r="I8305">
        <v>65</v>
      </c>
      <c r="J8305">
        <v>2022</v>
      </c>
      <c r="K8305">
        <v>254</v>
      </c>
      <c r="L8305" t="s">
        <v>23186</v>
      </c>
      <c r="M8305" s="15" t="e">
        <f>IF(INDEX(#REF!,MATCH(Padrón!K8305,#REF!,0),MATCH(Padrón!J8305,#REF!,0))=K8305,"Sí","NO")</f>
        <v>#REF!</v>
      </c>
    </row>
    <row r="8306" spans="1:13" x14ac:dyDescent="0.25">
      <c r="A8306" t="s">
        <v>31510</v>
      </c>
      <c r="B8306">
        <v>13590279</v>
      </c>
      <c r="C8306">
        <v>1960</v>
      </c>
      <c r="D8306" t="s">
        <v>11078</v>
      </c>
      <c r="E8306" t="s">
        <v>4039</v>
      </c>
      <c r="F8306" t="s">
        <v>11097</v>
      </c>
      <c r="G8306" t="s">
        <v>27</v>
      </c>
      <c r="H8306">
        <v>12</v>
      </c>
      <c r="I8306">
        <v>65</v>
      </c>
      <c r="J8306">
        <v>2022</v>
      </c>
      <c r="K8306">
        <v>255</v>
      </c>
      <c r="L8306" t="s">
        <v>23186</v>
      </c>
      <c r="M8306" s="15" t="e">
        <f>IF(INDEX(#REF!,MATCH(Padrón!K8306,#REF!,0),MATCH(Padrón!J8306,#REF!,0))=K8306,"Sí","NO")</f>
        <v>#REF!</v>
      </c>
    </row>
    <row r="8307" spans="1:13" x14ac:dyDescent="0.25">
      <c r="A8307" t="s">
        <v>31511</v>
      </c>
      <c r="B8307">
        <v>47109409</v>
      </c>
      <c r="C8307">
        <v>2006</v>
      </c>
      <c r="D8307" t="s">
        <v>11078</v>
      </c>
      <c r="E8307" t="s">
        <v>11098</v>
      </c>
      <c r="F8307" t="s">
        <v>8282</v>
      </c>
      <c r="G8307" t="s">
        <v>3</v>
      </c>
      <c r="H8307">
        <v>12</v>
      </c>
      <c r="I8307">
        <v>65</v>
      </c>
      <c r="J8307">
        <v>2022</v>
      </c>
      <c r="K8307">
        <v>256</v>
      </c>
      <c r="L8307" t="s">
        <v>23186</v>
      </c>
      <c r="M8307" s="15" t="e">
        <f>IF(INDEX(#REF!,MATCH(Padrón!K8307,#REF!,0),MATCH(Padrón!J8307,#REF!,0))=K8307,"Sí","NO")</f>
        <v>#REF!</v>
      </c>
    </row>
    <row r="8308" spans="1:13" x14ac:dyDescent="0.25">
      <c r="A8308" t="s">
        <v>31512</v>
      </c>
      <c r="B8308">
        <v>41231225</v>
      </c>
      <c r="C8308">
        <v>1998</v>
      </c>
      <c r="D8308" t="s">
        <v>11078</v>
      </c>
      <c r="E8308" t="s">
        <v>11099</v>
      </c>
      <c r="F8308" t="s">
        <v>11100</v>
      </c>
      <c r="G8308" t="s">
        <v>10</v>
      </c>
      <c r="H8308">
        <v>12</v>
      </c>
      <c r="I8308">
        <v>65</v>
      </c>
      <c r="J8308">
        <v>2022</v>
      </c>
      <c r="K8308">
        <v>257</v>
      </c>
      <c r="L8308" t="s">
        <v>23186</v>
      </c>
      <c r="M8308" s="15" t="e">
        <f>IF(INDEX(#REF!,MATCH(Padrón!K8308,#REF!,0),MATCH(Padrón!J8308,#REF!,0))=K8308,"Sí","NO")</f>
        <v>#REF!</v>
      </c>
    </row>
    <row r="8309" spans="1:13" x14ac:dyDescent="0.25">
      <c r="A8309" t="s">
        <v>31513</v>
      </c>
      <c r="B8309">
        <v>39046629</v>
      </c>
      <c r="C8309">
        <v>1995</v>
      </c>
      <c r="D8309" t="s">
        <v>11078</v>
      </c>
      <c r="E8309" t="s">
        <v>11101</v>
      </c>
      <c r="F8309" t="s">
        <v>141</v>
      </c>
      <c r="G8309" t="s">
        <v>27</v>
      </c>
      <c r="H8309">
        <v>12</v>
      </c>
      <c r="I8309">
        <v>65</v>
      </c>
      <c r="J8309">
        <v>2022</v>
      </c>
      <c r="K8309">
        <v>258</v>
      </c>
      <c r="L8309" t="s">
        <v>23186</v>
      </c>
      <c r="M8309" s="15" t="e">
        <f>IF(INDEX(#REF!,MATCH(Padrón!K8309,#REF!,0),MATCH(Padrón!J8309,#REF!,0))=K8309,"Sí","NO")</f>
        <v>#REF!</v>
      </c>
    </row>
    <row r="8310" spans="1:13" x14ac:dyDescent="0.25">
      <c r="A8310" t="s">
        <v>31514</v>
      </c>
      <c r="B8310">
        <v>5673521</v>
      </c>
      <c r="C8310">
        <v>1946</v>
      </c>
      <c r="D8310" t="s">
        <v>11078</v>
      </c>
      <c r="E8310" t="s">
        <v>2210</v>
      </c>
      <c r="F8310" t="s">
        <v>11102</v>
      </c>
      <c r="G8310" t="s">
        <v>10</v>
      </c>
      <c r="H8310">
        <v>12</v>
      </c>
      <c r="I8310">
        <v>65</v>
      </c>
      <c r="J8310">
        <v>2022</v>
      </c>
      <c r="K8310">
        <v>259</v>
      </c>
      <c r="L8310" t="s">
        <v>23186</v>
      </c>
      <c r="M8310" s="15" t="e">
        <f>IF(INDEX(#REF!,MATCH(Padrón!K8310,#REF!,0),MATCH(Padrón!J8310,#REF!,0))=K8310,"Sí","NO")</f>
        <v>#REF!</v>
      </c>
    </row>
    <row r="8311" spans="1:13" x14ac:dyDescent="0.25">
      <c r="A8311" t="s">
        <v>31515</v>
      </c>
      <c r="B8311">
        <v>24774936</v>
      </c>
      <c r="C8311">
        <v>1975</v>
      </c>
      <c r="D8311" t="s">
        <v>11078</v>
      </c>
      <c r="E8311" t="s">
        <v>11103</v>
      </c>
      <c r="F8311" t="s">
        <v>764</v>
      </c>
      <c r="G8311" t="s">
        <v>3</v>
      </c>
      <c r="H8311">
        <v>12</v>
      </c>
      <c r="I8311">
        <v>65</v>
      </c>
      <c r="J8311">
        <v>2022</v>
      </c>
      <c r="K8311">
        <v>260</v>
      </c>
      <c r="L8311" t="s">
        <v>23186</v>
      </c>
      <c r="M8311" s="15" t="e">
        <f>IF(INDEX(#REF!,MATCH(Padrón!K8311,#REF!,0),MATCH(Padrón!J8311,#REF!,0))=K8311,"Sí","NO")</f>
        <v>#REF!</v>
      </c>
    </row>
    <row r="8312" spans="1:13" x14ac:dyDescent="0.25">
      <c r="A8312" t="s">
        <v>31516</v>
      </c>
      <c r="B8312">
        <v>29572779</v>
      </c>
      <c r="C8312">
        <v>1982</v>
      </c>
      <c r="D8312" t="s">
        <v>11078</v>
      </c>
      <c r="E8312" t="s">
        <v>11104</v>
      </c>
      <c r="F8312" t="s">
        <v>11105</v>
      </c>
      <c r="G8312" t="s">
        <v>27</v>
      </c>
      <c r="H8312">
        <v>12</v>
      </c>
      <c r="I8312">
        <v>65</v>
      </c>
      <c r="J8312">
        <v>2022</v>
      </c>
      <c r="K8312">
        <v>261</v>
      </c>
      <c r="L8312" t="s">
        <v>23186</v>
      </c>
      <c r="M8312" s="15" t="e">
        <f>IF(INDEX(#REF!,MATCH(Padrón!K8312,#REF!,0),MATCH(Padrón!J8312,#REF!,0))=K8312,"Sí","NO")</f>
        <v>#REF!</v>
      </c>
    </row>
    <row r="8313" spans="1:13" x14ac:dyDescent="0.25">
      <c r="A8313" t="s">
        <v>31517</v>
      </c>
      <c r="B8313">
        <v>31572715</v>
      </c>
      <c r="C8313">
        <v>1986</v>
      </c>
      <c r="D8313" t="s">
        <v>11078</v>
      </c>
      <c r="E8313" t="s">
        <v>224</v>
      </c>
      <c r="F8313" t="s">
        <v>1522</v>
      </c>
      <c r="G8313" t="s">
        <v>3</v>
      </c>
      <c r="H8313">
        <v>12</v>
      </c>
      <c r="I8313">
        <v>65</v>
      </c>
      <c r="J8313">
        <v>2022</v>
      </c>
      <c r="K8313">
        <v>262</v>
      </c>
      <c r="L8313" t="s">
        <v>23186</v>
      </c>
      <c r="M8313" s="15" t="e">
        <f>IF(INDEX(#REF!,MATCH(Padrón!K8313,#REF!,0),MATCH(Padrón!J8313,#REF!,0))=K8313,"Sí","NO")</f>
        <v>#REF!</v>
      </c>
    </row>
    <row r="8314" spans="1:13" x14ac:dyDescent="0.25">
      <c r="A8314" t="s">
        <v>31518</v>
      </c>
      <c r="B8314">
        <v>18524075</v>
      </c>
      <c r="C8314">
        <v>1967</v>
      </c>
      <c r="D8314" t="s">
        <v>11078</v>
      </c>
      <c r="E8314" t="s">
        <v>559</v>
      </c>
      <c r="F8314" t="s">
        <v>9</v>
      </c>
      <c r="G8314" t="s">
        <v>3</v>
      </c>
      <c r="H8314">
        <v>12</v>
      </c>
      <c r="I8314">
        <v>65</v>
      </c>
      <c r="J8314">
        <v>2022</v>
      </c>
      <c r="K8314">
        <v>263</v>
      </c>
      <c r="L8314" t="s">
        <v>23186</v>
      </c>
      <c r="M8314" s="15" t="e">
        <f>IF(INDEX(#REF!,MATCH(Padrón!K8314,#REF!,0),MATCH(Padrón!J8314,#REF!,0))=K8314,"Sí","NO")</f>
        <v>#REF!</v>
      </c>
    </row>
    <row r="8315" spans="1:13" x14ac:dyDescent="0.25">
      <c r="A8315" t="s">
        <v>31519</v>
      </c>
      <c r="B8315">
        <v>18801465</v>
      </c>
      <c r="C8315">
        <v>1972</v>
      </c>
      <c r="D8315" t="s">
        <v>11078</v>
      </c>
      <c r="E8315" t="s">
        <v>559</v>
      </c>
      <c r="F8315" t="s">
        <v>1064</v>
      </c>
      <c r="G8315" t="s">
        <v>88</v>
      </c>
      <c r="H8315">
        <v>12</v>
      </c>
      <c r="I8315">
        <v>65</v>
      </c>
      <c r="J8315">
        <v>2022</v>
      </c>
      <c r="K8315">
        <v>264</v>
      </c>
      <c r="L8315" t="s">
        <v>23186</v>
      </c>
      <c r="M8315" s="15" t="e">
        <f>IF(INDEX(#REF!,MATCH(Padrón!K8315,#REF!,0),MATCH(Padrón!J8315,#REF!,0))=K8315,"Sí","NO")</f>
        <v>#REF!</v>
      </c>
    </row>
    <row r="8316" spans="1:13" x14ac:dyDescent="0.25">
      <c r="A8316" t="s">
        <v>31520</v>
      </c>
      <c r="B8316">
        <v>16427782</v>
      </c>
      <c r="C8316">
        <v>1963</v>
      </c>
      <c r="D8316" t="s">
        <v>11078</v>
      </c>
      <c r="E8316" t="s">
        <v>11106</v>
      </c>
      <c r="F8316" t="s">
        <v>11107</v>
      </c>
      <c r="G8316" t="s">
        <v>10</v>
      </c>
      <c r="H8316">
        <v>12</v>
      </c>
      <c r="I8316">
        <v>65</v>
      </c>
      <c r="J8316">
        <v>2022</v>
      </c>
      <c r="K8316">
        <v>265</v>
      </c>
      <c r="L8316" t="s">
        <v>23186</v>
      </c>
      <c r="M8316" s="15" t="e">
        <f>IF(INDEX(#REF!,MATCH(Padrón!K8316,#REF!,0),MATCH(Padrón!J8316,#REF!,0))=K8316,"Sí","NO")</f>
        <v>#REF!</v>
      </c>
    </row>
    <row r="8317" spans="1:13" x14ac:dyDescent="0.25">
      <c r="A8317" t="s">
        <v>31521</v>
      </c>
      <c r="B8317">
        <v>38063600</v>
      </c>
      <c r="C8317">
        <v>1994</v>
      </c>
      <c r="D8317" t="s">
        <v>11078</v>
      </c>
      <c r="E8317" t="s">
        <v>11108</v>
      </c>
      <c r="F8317" t="s">
        <v>11086</v>
      </c>
      <c r="G8317" t="s">
        <v>27</v>
      </c>
      <c r="H8317">
        <v>12</v>
      </c>
      <c r="I8317">
        <v>65</v>
      </c>
      <c r="J8317">
        <v>2022</v>
      </c>
      <c r="K8317">
        <v>266</v>
      </c>
      <c r="L8317" t="s">
        <v>23186</v>
      </c>
      <c r="M8317" s="15" t="e">
        <f>IF(INDEX(#REF!,MATCH(Padrón!K8317,#REF!,0),MATCH(Padrón!J8317,#REF!,0))=K8317,"Sí","NO")</f>
        <v>#REF!</v>
      </c>
    </row>
    <row r="8318" spans="1:13" x14ac:dyDescent="0.25">
      <c r="A8318" t="s">
        <v>31522</v>
      </c>
      <c r="B8318">
        <v>42761279</v>
      </c>
      <c r="C8318">
        <v>2000</v>
      </c>
      <c r="D8318" t="s">
        <v>11078</v>
      </c>
      <c r="E8318" t="s">
        <v>11109</v>
      </c>
      <c r="F8318" t="s">
        <v>1256</v>
      </c>
      <c r="G8318" t="s">
        <v>27</v>
      </c>
      <c r="H8318">
        <v>12</v>
      </c>
      <c r="I8318">
        <v>65</v>
      </c>
      <c r="J8318">
        <v>2022</v>
      </c>
      <c r="K8318">
        <v>267</v>
      </c>
      <c r="L8318" t="s">
        <v>23186</v>
      </c>
      <c r="M8318" s="15" t="e">
        <f>IF(INDEX(#REF!,MATCH(Padrón!K8318,#REF!,0),MATCH(Padrón!J8318,#REF!,0))=K8318,"Sí","NO")</f>
        <v>#REF!</v>
      </c>
    </row>
    <row r="8319" spans="1:13" x14ac:dyDescent="0.25">
      <c r="A8319" t="s">
        <v>31523</v>
      </c>
      <c r="B8319">
        <v>30361168</v>
      </c>
      <c r="C8319">
        <v>1983</v>
      </c>
      <c r="D8319" t="s">
        <v>11078</v>
      </c>
      <c r="E8319" t="s">
        <v>10948</v>
      </c>
      <c r="F8319" t="s">
        <v>11110</v>
      </c>
      <c r="G8319" t="s">
        <v>117</v>
      </c>
      <c r="H8319">
        <v>12</v>
      </c>
      <c r="I8319">
        <v>65</v>
      </c>
      <c r="J8319">
        <v>2022</v>
      </c>
      <c r="K8319">
        <v>268</v>
      </c>
      <c r="L8319" t="s">
        <v>23186</v>
      </c>
      <c r="M8319" s="15" t="e">
        <f>IF(INDEX(#REF!,MATCH(Padrón!K8319,#REF!,0),MATCH(Padrón!J8319,#REF!,0))=K8319,"Sí","NO")</f>
        <v>#REF!</v>
      </c>
    </row>
    <row r="8320" spans="1:13" x14ac:dyDescent="0.25">
      <c r="A8320" t="s">
        <v>31524</v>
      </c>
      <c r="B8320">
        <v>46389633</v>
      </c>
      <c r="C8320">
        <v>2005</v>
      </c>
      <c r="D8320" t="s">
        <v>11078</v>
      </c>
      <c r="E8320" t="s">
        <v>11111</v>
      </c>
      <c r="F8320" t="s">
        <v>11112</v>
      </c>
      <c r="G8320" t="s">
        <v>3</v>
      </c>
      <c r="H8320">
        <v>12</v>
      </c>
      <c r="I8320">
        <v>65</v>
      </c>
      <c r="J8320">
        <v>2022</v>
      </c>
      <c r="K8320">
        <v>269</v>
      </c>
      <c r="L8320" t="s">
        <v>23186</v>
      </c>
      <c r="M8320" s="15" t="e">
        <f>IF(INDEX(#REF!,MATCH(Padrón!K8320,#REF!,0),MATCH(Padrón!J8320,#REF!,0))=K8320,"Sí","NO")</f>
        <v>#REF!</v>
      </c>
    </row>
    <row r="8321" spans="1:13" x14ac:dyDescent="0.25">
      <c r="A8321" t="s">
        <v>31525</v>
      </c>
      <c r="B8321">
        <v>11400519</v>
      </c>
      <c r="C8321">
        <v>1955</v>
      </c>
      <c r="D8321" t="s">
        <v>11078</v>
      </c>
      <c r="E8321" t="s">
        <v>3125</v>
      </c>
      <c r="F8321" t="s">
        <v>11113</v>
      </c>
      <c r="G8321" t="s">
        <v>10</v>
      </c>
      <c r="H8321">
        <v>12</v>
      </c>
      <c r="I8321">
        <v>65</v>
      </c>
      <c r="J8321">
        <v>2022</v>
      </c>
      <c r="K8321">
        <v>270</v>
      </c>
      <c r="L8321" t="s">
        <v>23186</v>
      </c>
      <c r="M8321" s="15" t="e">
        <f>IF(INDEX(#REF!,MATCH(Padrón!K8321,#REF!,0),MATCH(Padrón!J8321,#REF!,0))=K8321,"Sí","NO")</f>
        <v>#REF!</v>
      </c>
    </row>
    <row r="8322" spans="1:13" x14ac:dyDescent="0.25">
      <c r="A8322" t="s">
        <v>31526</v>
      </c>
      <c r="B8322">
        <v>46834063</v>
      </c>
      <c r="C8322">
        <v>2005</v>
      </c>
      <c r="D8322" t="s">
        <v>11078</v>
      </c>
      <c r="E8322" t="s">
        <v>3676</v>
      </c>
      <c r="F8322" t="s">
        <v>6532</v>
      </c>
      <c r="G8322" t="s">
        <v>3</v>
      </c>
      <c r="H8322">
        <v>12</v>
      </c>
      <c r="I8322">
        <v>65</v>
      </c>
      <c r="J8322">
        <v>2022</v>
      </c>
      <c r="K8322">
        <v>271</v>
      </c>
      <c r="L8322" t="s">
        <v>23186</v>
      </c>
      <c r="M8322" s="15" t="e">
        <f>IF(INDEX(#REF!,MATCH(Padrón!K8322,#REF!,0),MATCH(Padrón!J8322,#REF!,0))=K8322,"Sí","NO")</f>
        <v>#REF!</v>
      </c>
    </row>
    <row r="8323" spans="1:13" x14ac:dyDescent="0.25">
      <c r="A8323" t="s">
        <v>31527</v>
      </c>
      <c r="B8323">
        <v>22383421</v>
      </c>
      <c r="C8323">
        <v>1971</v>
      </c>
      <c r="D8323" t="s">
        <v>11078</v>
      </c>
      <c r="E8323" t="s">
        <v>273</v>
      </c>
      <c r="F8323" t="s">
        <v>941</v>
      </c>
      <c r="G8323" t="s">
        <v>3</v>
      </c>
      <c r="H8323">
        <v>12</v>
      </c>
      <c r="I8323">
        <v>65</v>
      </c>
      <c r="J8323">
        <v>2022</v>
      </c>
      <c r="K8323">
        <v>272</v>
      </c>
      <c r="L8323" t="s">
        <v>23186</v>
      </c>
      <c r="M8323" s="15" t="e">
        <f>IF(INDEX(#REF!,MATCH(Padrón!K8323,#REF!,0),MATCH(Padrón!J8323,#REF!,0))=K8323,"Sí","NO")</f>
        <v>#REF!</v>
      </c>
    </row>
    <row r="8324" spans="1:13" x14ac:dyDescent="0.25">
      <c r="A8324" t="s">
        <v>31528</v>
      </c>
      <c r="B8324">
        <v>22738153</v>
      </c>
      <c r="C8324">
        <v>1972</v>
      </c>
      <c r="D8324" t="s">
        <v>11078</v>
      </c>
      <c r="E8324" t="s">
        <v>4655</v>
      </c>
      <c r="F8324" t="s">
        <v>1141</v>
      </c>
      <c r="G8324" t="s">
        <v>3</v>
      </c>
      <c r="H8324">
        <v>12</v>
      </c>
      <c r="I8324">
        <v>65</v>
      </c>
      <c r="J8324">
        <v>2022</v>
      </c>
      <c r="K8324">
        <v>273</v>
      </c>
      <c r="L8324" t="s">
        <v>23186</v>
      </c>
      <c r="M8324" s="15" t="e">
        <f>IF(INDEX(#REF!,MATCH(Padrón!K8324,#REF!,0),MATCH(Padrón!J8324,#REF!,0))=K8324,"Sí","NO")</f>
        <v>#REF!</v>
      </c>
    </row>
    <row r="8325" spans="1:13" x14ac:dyDescent="0.25">
      <c r="A8325" t="s">
        <v>31529</v>
      </c>
      <c r="B8325">
        <v>6182916</v>
      </c>
      <c r="C8325">
        <v>1949</v>
      </c>
      <c r="D8325" t="s">
        <v>11078</v>
      </c>
      <c r="E8325" t="s">
        <v>2125</v>
      </c>
      <c r="F8325" t="s">
        <v>11114</v>
      </c>
      <c r="G8325" t="s">
        <v>27</v>
      </c>
      <c r="H8325">
        <v>12</v>
      </c>
      <c r="I8325">
        <v>65</v>
      </c>
      <c r="J8325">
        <v>2022</v>
      </c>
      <c r="K8325">
        <v>274</v>
      </c>
      <c r="L8325" t="s">
        <v>23186</v>
      </c>
      <c r="M8325" s="15" t="e">
        <f>IF(INDEX(#REF!,MATCH(Padrón!K8325,#REF!,0),MATCH(Padrón!J8325,#REF!,0))=K8325,"Sí","NO")</f>
        <v>#REF!</v>
      </c>
    </row>
    <row r="8326" spans="1:13" x14ac:dyDescent="0.25">
      <c r="A8326" t="s">
        <v>31530</v>
      </c>
      <c r="B8326">
        <v>10481269</v>
      </c>
      <c r="C8326">
        <v>1953</v>
      </c>
      <c r="D8326" t="s">
        <v>11078</v>
      </c>
      <c r="E8326" t="s">
        <v>11115</v>
      </c>
      <c r="F8326" t="s">
        <v>11116</v>
      </c>
      <c r="G8326" t="s">
        <v>10</v>
      </c>
      <c r="H8326">
        <v>12</v>
      </c>
      <c r="I8326">
        <v>65</v>
      </c>
      <c r="J8326">
        <v>2022</v>
      </c>
      <c r="K8326">
        <v>275</v>
      </c>
      <c r="L8326" t="s">
        <v>23186</v>
      </c>
      <c r="M8326" s="15" t="e">
        <f>IF(INDEX(#REF!,MATCH(Padrón!K8326,#REF!,0),MATCH(Padrón!J8326,#REF!,0))=K8326,"Sí","NO")</f>
        <v>#REF!</v>
      </c>
    </row>
    <row r="8327" spans="1:13" x14ac:dyDescent="0.25">
      <c r="A8327" t="s">
        <v>31531</v>
      </c>
      <c r="B8327">
        <v>39638296</v>
      </c>
      <c r="C8327">
        <v>1996</v>
      </c>
      <c r="D8327" t="s">
        <v>11078</v>
      </c>
      <c r="E8327" t="s">
        <v>11117</v>
      </c>
      <c r="F8327" t="s">
        <v>11118</v>
      </c>
      <c r="G8327" t="s">
        <v>3</v>
      </c>
      <c r="H8327">
        <v>12</v>
      </c>
      <c r="I8327">
        <v>65</v>
      </c>
      <c r="J8327">
        <v>2022</v>
      </c>
      <c r="K8327">
        <v>276</v>
      </c>
      <c r="L8327" t="s">
        <v>23186</v>
      </c>
      <c r="M8327" s="15" t="e">
        <f>IF(INDEX(#REF!,MATCH(Padrón!K8327,#REF!,0),MATCH(Padrón!J8327,#REF!,0))=K8327,"Sí","NO")</f>
        <v>#REF!</v>
      </c>
    </row>
    <row r="8328" spans="1:13" x14ac:dyDescent="0.25">
      <c r="A8328" t="s">
        <v>31532</v>
      </c>
      <c r="B8328">
        <v>28455195</v>
      </c>
      <c r="C8328">
        <v>1968</v>
      </c>
      <c r="D8328" t="s">
        <v>11078</v>
      </c>
      <c r="E8328" t="s">
        <v>11119</v>
      </c>
      <c r="F8328" t="s">
        <v>7988</v>
      </c>
      <c r="G8328" t="s">
        <v>3</v>
      </c>
      <c r="H8328">
        <v>12</v>
      </c>
      <c r="I8328">
        <v>65</v>
      </c>
      <c r="J8328">
        <v>2022</v>
      </c>
      <c r="K8328">
        <v>277</v>
      </c>
      <c r="L8328" t="s">
        <v>23186</v>
      </c>
      <c r="M8328" s="15" t="e">
        <f>IF(INDEX(#REF!,MATCH(Padrón!K8328,#REF!,0),MATCH(Padrón!J8328,#REF!,0))=K8328,"Sí","NO")</f>
        <v>#REF!</v>
      </c>
    </row>
    <row r="8329" spans="1:13" x14ac:dyDescent="0.25">
      <c r="A8329" t="s">
        <v>31533</v>
      </c>
      <c r="B8329">
        <v>16707249</v>
      </c>
      <c r="C8329">
        <v>1964</v>
      </c>
      <c r="D8329" t="s">
        <v>11078</v>
      </c>
      <c r="E8329" t="s">
        <v>808</v>
      </c>
      <c r="F8329" t="s">
        <v>11120</v>
      </c>
      <c r="G8329" t="s">
        <v>10</v>
      </c>
      <c r="H8329">
        <v>12</v>
      </c>
      <c r="I8329">
        <v>65</v>
      </c>
      <c r="J8329">
        <v>2022</v>
      </c>
      <c r="K8329">
        <v>278</v>
      </c>
      <c r="L8329" t="s">
        <v>23186</v>
      </c>
      <c r="M8329" s="15" t="e">
        <f>IF(INDEX(#REF!,MATCH(Padrón!K8329,#REF!,0),MATCH(Padrón!J8329,#REF!,0))=K8329,"Sí","NO")</f>
        <v>#REF!</v>
      </c>
    </row>
    <row r="8330" spans="1:13" x14ac:dyDescent="0.25">
      <c r="A8330" t="s">
        <v>31534</v>
      </c>
      <c r="B8330">
        <v>18576373</v>
      </c>
      <c r="C8330">
        <v>1967</v>
      </c>
      <c r="D8330" t="s">
        <v>11078</v>
      </c>
      <c r="E8330" t="s">
        <v>11121</v>
      </c>
      <c r="F8330" t="s">
        <v>141</v>
      </c>
      <c r="G8330" t="s">
        <v>3</v>
      </c>
      <c r="H8330">
        <v>12</v>
      </c>
      <c r="I8330">
        <v>65</v>
      </c>
      <c r="J8330">
        <v>2022</v>
      </c>
      <c r="K8330">
        <v>279</v>
      </c>
      <c r="L8330" t="s">
        <v>23186</v>
      </c>
      <c r="M8330" s="15" t="e">
        <f>IF(INDEX(#REF!,MATCH(Padrón!K8330,#REF!,0),MATCH(Padrón!J8330,#REF!,0))=K8330,"Sí","NO")</f>
        <v>#REF!</v>
      </c>
    </row>
    <row r="8331" spans="1:13" x14ac:dyDescent="0.25">
      <c r="A8331" t="s">
        <v>31535</v>
      </c>
      <c r="B8331">
        <v>11716860</v>
      </c>
      <c r="C8331">
        <v>1955</v>
      </c>
      <c r="D8331" t="s">
        <v>11078</v>
      </c>
      <c r="E8331" t="s">
        <v>11122</v>
      </c>
      <c r="F8331" t="s">
        <v>941</v>
      </c>
      <c r="G8331" t="s">
        <v>3</v>
      </c>
      <c r="H8331">
        <v>12</v>
      </c>
      <c r="I8331">
        <v>65</v>
      </c>
      <c r="J8331">
        <v>2022</v>
      </c>
      <c r="K8331">
        <v>280</v>
      </c>
      <c r="L8331" t="s">
        <v>23186</v>
      </c>
      <c r="M8331" s="15" t="e">
        <f>IF(INDEX(#REF!,MATCH(Padrón!K8331,#REF!,0),MATCH(Padrón!J8331,#REF!,0))=K8331,"Sí","NO")</f>
        <v>#REF!</v>
      </c>
    </row>
    <row r="8332" spans="1:13" x14ac:dyDescent="0.25">
      <c r="A8332" t="s">
        <v>31536</v>
      </c>
      <c r="B8332">
        <v>17422082</v>
      </c>
      <c r="C8332">
        <v>1966</v>
      </c>
      <c r="D8332" t="s">
        <v>11078</v>
      </c>
      <c r="E8332" t="s">
        <v>11123</v>
      </c>
      <c r="F8332" t="s">
        <v>2038</v>
      </c>
      <c r="G8332" t="s">
        <v>10</v>
      </c>
      <c r="H8332">
        <v>12</v>
      </c>
      <c r="I8332">
        <v>65</v>
      </c>
      <c r="J8332">
        <v>2022</v>
      </c>
      <c r="K8332">
        <v>281</v>
      </c>
      <c r="L8332" t="s">
        <v>23186</v>
      </c>
      <c r="M8332" s="15" t="e">
        <f>IF(INDEX(#REF!,MATCH(Padrón!K8332,#REF!,0),MATCH(Padrón!J8332,#REF!,0))=K8332,"Sí","NO")</f>
        <v>#REF!</v>
      </c>
    </row>
    <row r="8333" spans="1:13" x14ac:dyDescent="0.25">
      <c r="A8333" t="s">
        <v>31537</v>
      </c>
      <c r="B8333">
        <v>32013193</v>
      </c>
      <c r="C8333">
        <v>1985</v>
      </c>
      <c r="D8333" t="s">
        <v>11078</v>
      </c>
      <c r="E8333" t="s">
        <v>11124</v>
      </c>
      <c r="F8333" t="s">
        <v>11125</v>
      </c>
      <c r="G8333" t="s">
        <v>10</v>
      </c>
      <c r="H8333">
        <v>12</v>
      </c>
      <c r="I8333">
        <v>65</v>
      </c>
      <c r="J8333">
        <v>2022</v>
      </c>
      <c r="K8333">
        <v>282</v>
      </c>
      <c r="L8333" t="s">
        <v>23186</v>
      </c>
      <c r="M8333" s="15" t="e">
        <f>IF(INDEX(#REF!,MATCH(Padrón!K8333,#REF!,0),MATCH(Padrón!J8333,#REF!,0))=K8333,"Sí","NO")</f>
        <v>#REF!</v>
      </c>
    </row>
    <row r="8334" spans="1:13" x14ac:dyDescent="0.25">
      <c r="A8334" t="s">
        <v>31538</v>
      </c>
      <c r="B8334">
        <v>27983988</v>
      </c>
      <c r="C8334">
        <v>1980</v>
      </c>
      <c r="D8334" t="s">
        <v>11078</v>
      </c>
      <c r="E8334" t="s">
        <v>480</v>
      </c>
      <c r="F8334" t="s">
        <v>11126</v>
      </c>
      <c r="G8334" t="s">
        <v>3</v>
      </c>
      <c r="H8334">
        <v>12</v>
      </c>
      <c r="I8334">
        <v>65</v>
      </c>
      <c r="J8334">
        <v>2022</v>
      </c>
      <c r="K8334">
        <v>283</v>
      </c>
      <c r="L8334" t="s">
        <v>23186</v>
      </c>
      <c r="M8334" s="15" t="e">
        <f>IF(INDEX(#REF!,MATCH(Padrón!K8334,#REF!,0),MATCH(Padrón!J8334,#REF!,0))=K8334,"Sí","NO")</f>
        <v>#REF!</v>
      </c>
    </row>
    <row r="8335" spans="1:13" x14ac:dyDescent="0.25">
      <c r="A8335" t="s">
        <v>31539</v>
      </c>
      <c r="B8335">
        <v>33896564</v>
      </c>
      <c r="C8335">
        <v>1988</v>
      </c>
      <c r="D8335" t="s">
        <v>11078</v>
      </c>
      <c r="E8335" t="s">
        <v>11127</v>
      </c>
      <c r="F8335" t="s">
        <v>35</v>
      </c>
      <c r="G8335" t="s">
        <v>3</v>
      </c>
      <c r="H8335">
        <v>12</v>
      </c>
      <c r="I8335">
        <v>65</v>
      </c>
      <c r="J8335">
        <v>2022</v>
      </c>
      <c r="K8335">
        <v>284</v>
      </c>
      <c r="L8335" t="s">
        <v>23186</v>
      </c>
      <c r="M8335" s="15" t="e">
        <f>IF(INDEX(#REF!,MATCH(Padrón!K8335,#REF!,0),MATCH(Padrón!J8335,#REF!,0))=K8335,"Sí","NO")</f>
        <v>#REF!</v>
      </c>
    </row>
    <row r="8336" spans="1:13" x14ac:dyDescent="0.25">
      <c r="A8336" t="s">
        <v>31540</v>
      </c>
      <c r="B8336">
        <v>36460241</v>
      </c>
      <c r="C8336">
        <v>1991</v>
      </c>
      <c r="D8336" t="s">
        <v>11078</v>
      </c>
      <c r="E8336" t="s">
        <v>11128</v>
      </c>
      <c r="F8336" t="s">
        <v>343</v>
      </c>
      <c r="G8336" t="s">
        <v>27</v>
      </c>
      <c r="H8336">
        <v>12</v>
      </c>
      <c r="I8336">
        <v>65</v>
      </c>
      <c r="J8336">
        <v>2022</v>
      </c>
      <c r="K8336">
        <v>285</v>
      </c>
      <c r="L8336" t="s">
        <v>23186</v>
      </c>
      <c r="M8336" s="15" t="e">
        <f>IF(INDEX(#REF!,MATCH(Padrón!K8336,#REF!,0),MATCH(Padrón!J8336,#REF!,0))=K8336,"Sí","NO")</f>
        <v>#REF!</v>
      </c>
    </row>
    <row r="8337" spans="1:13" x14ac:dyDescent="0.25">
      <c r="A8337" t="s">
        <v>31541</v>
      </c>
      <c r="B8337">
        <v>34969152</v>
      </c>
      <c r="C8337">
        <v>1988</v>
      </c>
      <c r="D8337" t="s">
        <v>11078</v>
      </c>
      <c r="E8337" t="s">
        <v>6262</v>
      </c>
      <c r="F8337" t="s">
        <v>3091</v>
      </c>
      <c r="G8337" t="s">
        <v>27</v>
      </c>
      <c r="H8337">
        <v>12</v>
      </c>
      <c r="I8337">
        <v>65</v>
      </c>
      <c r="J8337">
        <v>2022</v>
      </c>
      <c r="K8337">
        <v>286</v>
      </c>
      <c r="L8337" t="s">
        <v>23186</v>
      </c>
      <c r="M8337" s="15" t="e">
        <f>IF(INDEX(#REF!,MATCH(Padrón!K8337,#REF!,0),MATCH(Padrón!J8337,#REF!,0))=K8337,"Sí","NO")</f>
        <v>#REF!</v>
      </c>
    </row>
    <row r="8338" spans="1:13" x14ac:dyDescent="0.25">
      <c r="A8338" t="s">
        <v>31542</v>
      </c>
      <c r="B8338">
        <v>22125038</v>
      </c>
      <c r="C8338">
        <v>1971</v>
      </c>
      <c r="D8338" t="s">
        <v>11129</v>
      </c>
      <c r="E8338" t="s">
        <v>130</v>
      </c>
      <c r="F8338" t="s">
        <v>3881</v>
      </c>
      <c r="G8338" t="s">
        <v>10</v>
      </c>
      <c r="H8338">
        <v>12</v>
      </c>
      <c r="I8338">
        <v>65</v>
      </c>
      <c r="J8338">
        <v>2022</v>
      </c>
      <c r="K8338">
        <v>287</v>
      </c>
      <c r="L8338" t="s">
        <v>23186</v>
      </c>
      <c r="M8338" s="15" t="e">
        <f>IF(INDEX(#REF!,MATCH(Padrón!K8338,#REF!,0),MATCH(Padrón!J8338,#REF!,0))=K8338,"Sí","NO")</f>
        <v>#REF!</v>
      </c>
    </row>
    <row r="8339" spans="1:13" x14ac:dyDescent="0.25">
      <c r="A8339" t="s">
        <v>31543</v>
      </c>
      <c r="B8339">
        <v>47108432</v>
      </c>
      <c r="C8339">
        <v>2006</v>
      </c>
      <c r="D8339" t="s">
        <v>11130</v>
      </c>
      <c r="E8339" t="s">
        <v>11131</v>
      </c>
      <c r="F8339" t="s">
        <v>4675</v>
      </c>
      <c r="G8339" t="s">
        <v>3</v>
      </c>
      <c r="H8339">
        <v>12</v>
      </c>
      <c r="I8339">
        <v>65</v>
      </c>
      <c r="J8339">
        <v>2022</v>
      </c>
      <c r="K8339">
        <v>288</v>
      </c>
      <c r="L8339" t="s">
        <v>23186</v>
      </c>
      <c r="M8339" s="15" t="e">
        <f>IF(INDEX(#REF!,MATCH(Padrón!K8339,#REF!,0),MATCH(Padrón!J8339,#REF!,0))=K8339,"Sí","NO")</f>
        <v>#REF!</v>
      </c>
    </row>
    <row r="8340" spans="1:13" x14ac:dyDescent="0.25">
      <c r="A8340" t="s">
        <v>31544</v>
      </c>
      <c r="B8340">
        <v>45451150</v>
      </c>
      <c r="C8340">
        <v>2003</v>
      </c>
      <c r="D8340" t="s">
        <v>11130</v>
      </c>
      <c r="E8340" t="s">
        <v>11132</v>
      </c>
      <c r="F8340" t="s">
        <v>297</v>
      </c>
      <c r="G8340" t="s">
        <v>3</v>
      </c>
      <c r="H8340">
        <v>12</v>
      </c>
      <c r="I8340">
        <v>65</v>
      </c>
      <c r="J8340">
        <v>2022</v>
      </c>
      <c r="K8340">
        <v>289</v>
      </c>
      <c r="L8340" t="s">
        <v>23186</v>
      </c>
      <c r="M8340" s="15" t="e">
        <f>IF(INDEX(#REF!,MATCH(Padrón!K8340,#REF!,0),MATCH(Padrón!J8340,#REF!,0))=K8340,"Sí","NO")</f>
        <v>#REF!</v>
      </c>
    </row>
    <row r="8341" spans="1:13" x14ac:dyDescent="0.25">
      <c r="A8341" t="s">
        <v>31545</v>
      </c>
      <c r="B8341">
        <v>47999138</v>
      </c>
      <c r="C8341">
        <v>2007</v>
      </c>
      <c r="D8341" t="s">
        <v>11130</v>
      </c>
      <c r="E8341" t="s">
        <v>11133</v>
      </c>
      <c r="F8341" t="s">
        <v>297</v>
      </c>
      <c r="G8341" t="s">
        <v>3</v>
      </c>
      <c r="H8341">
        <v>12</v>
      </c>
      <c r="I8341">
        <v>65</v>
      </c>
      <c r="J8341">
        <v>2022</v>
      </c>
      <c r="K8341">
        <v>290</v>
      </c>
      <c r="L8341" t="s">
        <v>23186</v>
      </c>
      <c r="M8341" s="15" t="e">
        <f>IF(INDEX(#REF!,MATCH(Padrón!K8341,#REF!,0),MATCH(Padrón!J8341,#REF!,0))=K8341,"Sí","NO")</f>
        <v>#REF!</v>
      </c>
    </row>
    <row r="8342" spans="1:13" x14ac:dyDescent="0.25">
      <c r="A8342" t="s">
        <v>31546</v>
      </c>
      <c r="B8342">
        <v>47999139</v>
      </c>
      <c r="C8342">
        <v>2007</v>
      </c>
      <c r="D8342" t="s">
        <v>11130</v>
      </c>
      <c r="E8342" t="s">
        <v>11134</v>
      </c>
      <c r="F8342" t="s">
        <v>297</v>
      </c>
      <c r="G8342" t="s">
        <v>3</v>
      </c>
      <c r="H8342">
        <v>12</v>
      </c>
      <c r="I8342">
        <v>65</v>
      </c>
      <c r="J8342">
        <v>2022</v>
      </c>
      <c r="K8342">
        <v>291</v>
      </c>
      <c r="L8342" t="s">
        <v>23186</v>
      </c>
      <c r="M8342" s="15" t="e">
        <f>IF(INDEX(#REF!,MATCH(Padrón!K8342,#REF!,0),MATCH(Padrón!J8342,#REF!,0))=K8342,"Sí","NO")</f>
        <v>#REF!</v>
      </c>
    </row>
    <row r="8343" spans="1:13" x14ac:dyDescent="0.25">
      <c r="A8343" t="s">
        <v>31547</v>
      </c>
      <c r="B8343">
        <v>34462948</v>
      </c>
      <c r="C8343">
        <v>1989</v>
      </c>
      <c r="D8343" t="s">
        <v>11135</v>
      </c>
      <c r="E8343" t="s">
        <v>11136</v>
      </c>
      <c r="F8343" t="s">
        <v>11137</v>
      </c>
      <c r="G8343" t="s">
        <v>10</v>
      </c>
      <c r="H8343">
        <v>12</v>
      </c>
      <c r="I8343">
        <v>65</v>
      </c>
      <c r="J8343">
        <v>2022</v>
      </c>
      <c r="K8343">
        <v>292</v>
      </c>
      <c r="L8343" t="s">
        <v>23186</v>
      </c>
      <c r="M8343" s="15" t="e">
        <f>IF(INDEX(#REF!,MATCH(Padrón!K8343,#REF!,0),MATCH(Padrón!J8343,#REF!,0))=K8343,"Sí","NO")</f>
        <v>#REF!</v>
      </c>
    </row>
    <row r="8344" spans="1:13" x14ac:dyDescent="0.25">
      <c r="A8344" t="s">
        <v>31548</v>
      </c>
      <c r="B8344">
        <v>41503953</v>
      </c>
      <c r="C8344">
        <v>1998</v>
      </c>
      <c r="D8344" t="s">
        <v>11135</v>
      </c>
      <c r="E8344" t="s">
        <v>5229</v>
      </c>
      <c r="F8344" t="s">
        <v>1522</v>
      </c>
      <c r="G8344" t="s">
        <v>3</v>
      </c>
      <c r="H8344">
        <v>12</v>
      </c>
      <c r="I8344">
        <v>65</v>
      </c>
      <c r="J8344">
        <v>2022</v>
      </c>
      <c r="K8344">
        <v>293</v>
      </c>
      <c r="L8344" t="s">
        <v>23186</v>
      </c>
      <c r="M8344" s="15" t="e">
        <f>IF(INDEX(#REF!,MATCH(Padrón!K8344,#REF!,0),MATCH(Padrón!J8344,#REF!,0))=K8344,"Sí","NO")</f>
        <v>#REF!</v>
      </c>
    </row>
    <row r="8345" spans="1:13" x14ac:dyDescent="0.25">
      <c r="A8345" t="s">
        <v>31549</v>
      </c>
      <c r="B8345">
        <v>23030589</v>
      </c>
      <c r="C8345">
        <v>1973</v>
      </c>
      <c r="D8345" t="s">
        <v>11135</v>
      </c>
      <c r="E8345" t="s">
        <v>11138</v>
      </c>
      <c r="F8345" t="s">
        <v>11139</v>
      </c>
      <c r="G8345" t="s">
        <v>3</v>
      </c>
      <c r="H8345">
        <v>12</v>
      </c>
      <c r="I8345">
        <v>65</v>
      </c>
      <c r="J8345">
        <v>2022</v>
      </c>
      <c r="K8345">
        <v>294</v>
      </c>
      <c r="L8345" t="s">
        <v>23186</v>
      </c>
      <c r="M8345" s="15" t="e">
        <f>IF(INDEX(#REF!,MATCH(Padrón!K8345,#REF!,0),MATCH(Padrón!J8345,#REF!,0))=K8345,"Sí","NO")</f>
        <v>#REF!</v>
      </c>
    </row>
    <row r="8346" spans="1:13" x14ac:dyDescent="0.25">
      <c r="A8346" t="s">
        <v>31550</v>
      </c>
      <c r="B8346">
        <v>22383431</v>
      </c>
      <c r="C8346">
        <v>1971</v>
      </c>
      <c r="D8346" t="s">
        <v>11140</v>
      </c>
      <c r="E8346" t="s">
        <v>8914</v>
      </c>
      <c r="F8346" t="s">
        <v>1141</v>
      </c>
      <c r="G8346" t="s">
        <v>10</v>
      </c>
      <c r="H8346">
        <v>12</v>
      </c>
      <c r="I8346">
        <v>65</v>
      </c>
      <c r="J8346">
        <v>2022</v>
      </c>
      <c r="K8346">
        <v>295</v>
      </c>
      <c r="L8346" t="s">
        <v>23186</v>
      </c>
      <c r="M8346" s="15" t="e">
        <f>IF(INDEX(#REF!,MATCH(Padrón!K8346,#REF!,0),MATCH(Padrón!J8346,#REF!,0))=K8346,"Sí","NO")</f>
        <v>#REF!</v>
      </c>
    </row>
    <row r="8347" spans="1:13" x14ac:dyDescent="0.25">
      <c r="A8347" t="s">
        <v>31551</v>
      </c>
      <c r="B8347">
        <v>27596654</v>
      </c>
      <c r="C8347">
        <v>1979</v>
      </c>
      <c r="D8347" t="s">
        <v>11140</v>
      </c>
      <c r="E8347" t="s">
        <v>6525</v>
      </c>
      <c r="F8347" t="s">
        <v>1453</v>
      </c>
      <c r="G8347" t="s">
        <v>110</v>
      </c>
      <c r="H8347">
        <v>12</v>
      </c>
      <c r="I8347">
        <v>65</v>
      </c>
      <c r="J8347">
        <v>2022</v>
      </c>
      <c r="K8347">
        <v>296</v>
      </c>
      <c r="L8347" t="s">
        <v>23186</v>
      </c>
      <c r="M8347" s="15" t="e">
        <f>IF(INDEX(#REF!,MATCH(Padrón!K8347,#REF!,0),MATCH(Padrón!J8347,#REF!,0))=K8347,"Sí","NO")</f>
        <v>#REF!</v>
      </c>
    </row>
    <row r="8348" spans="1:13" x14ac:dyDescent="0.25">
      <c r="A8348" t="s">
        <v>31552</v>
      </c>
      <c r="B8348">
        <v>42273744</v>
      </c>
      <c r="C8348">
        <v>1999</v>
      </c>
      <c r="D8348" t="s">
        <v>11135</v>
      </c>
      <c r="E8348" t="s">
        <v>11141</v>
      </c>
      <c r="F8348" t="s">
        <v>87</v>
      </c>
      <c r="G8348" t="s">
        <v>3</v>
      </c>
      <c r="H8348">
        <v>12</v>
      </c>
      <c r="I8348">
        <v>65</v>
      </c>
      <c r="J8348">
        <v>2022</v>
      </c>
      <c r="K8348">
        <v>297</v>
      </c>
      <c r="L8348" t="s">
        <v>23186</v>
      </c>
      <c r="M8348" s="15" t="e">
        <f>IF(INDEX(#REF!,MATCH(Padrón!K8348,#REF!,0),MATCH(Padrón!J8348,#REF!,0))=K8348,"Sí","NO")</f>
        <v>#REF!</v>
      </c>
    </row>
    <row r="8349" spans="1:13" x14ac:dyDescent="0.25">
      <c r="A8349" t="s">
        <v>31553</v>
      </c>
      <c r="B8349">
        <v>18860802</v>
      </c>
      <c r="C8349">
        <v>1989</v>
      </c>
      <c r="D8349" t="s">
        <v>11142</v>
      </c>
      <c r="E8349" t="s">
        <v>8235</v>
      </c>
      <c r="F8349" t="s">
        <v>6484</v>
      </c>
      <c r="G8349" t="s">
        <v>10</v>
      </c>
      <c r="H8349">
        <v>12</v>
      </c>
      <c r="I8349">
        <v>65</v>
      </c>
      <c r="J8349">
        <v>2022</v>
      </c>
      <c r="K8349">
        <v>298</v>
      </c>
      <c r="L8349" t="s">
        <v>23186</v>
      </c>
      <c r="M8349" s="15" t="e">
        <f>IF(INDEX(#REF!,MATCH(Padrón!K8349,#REF!,0),MATCH(Padrón!J8349,#REF!,0))=K8349,"Sí","NO")</f>
        <v>#REF!</v>
      </c>
    </row>
    <row r="8350" spans="1:13" x14ac:dyDescent="0.25">
      <c r="A8350" t="s">
        <v>31554</v>
      </c>
      <c r="B8350">
        <v>28553724</v>
      </c>
      <c r="C8350">
        <v>1981</v>
      </c>
      <c r="D8350" t="s">
        <v>11142</v>
      </c>
      <c r="E8350" t="s">
        <v>852</v>
      </c>
      <c r="F8350" t="s">
        <v>207</v>
      </c>
      <c r="G8350" t="s">
        <v>3</v>
      </c>
      <c r="H8350">
        <v>12</v>
      </c>
      <c r="I8350">
        <v>65</v>
      </c>
      <c r="J8350">
        <v>2022</v>
      </c>
      <c r="K8350">
        <v>299</v>
      </c>
      <c r="L8350" t="s">
        <v>23186</v>
      </c>
      <c r="M8350" s="15" t="e">
        <f>IF(INDEX(#REF!,MATCH(Padrón!K8350,#REF!,0),MATCH(Padrón!J8350,#REF!,0))=K8350,"Sí","NO")</f>
        <v>#REF!</v>
      </c>
    </row>
    <row r="8351" spans="1:13" x14ac:dyDescent="0.25">
      <c r="A8351" t="s">
        <v>31555</v>
      </c>
      <c r="B8351">
        <v>46389287</v>
      </c>
      <c r="C8351">
        <v>2005</v>
      </c>
      <c r="D8351" t="s">
        <v>11142</v>
      </c>
      <c r="E8351" t="s">
        <v>2888</v>
      </c>
      <c r="F8351" t="s">
        <v>2357</v>
      </c>
      <c r="G8351" t="s">
        <v>10</v>
      </c>
      <c r="H8351">
        <v>12</v>
      </c>
      <c r="I8351">
        <v>65</v>
      </c>
      <c r="J8351">
        <v>2022</v>
      </c>
      <c r="K8351">
        <v>300</v>
      </c>
      <c r="L8351" t="s">
        <v>23186</v>
      </c>
      <c r="M8351" s="15" t="e">
        <f>IF(INDEX(#REF!,MATCH(Padrón!K8351,#REF!,0),MATCH(Padrón!J8351,#REF!,0))=K8351,"Sí","NO")</f>
        <v>#REF!</v>
      </c>
    </row>
    <row r="8352" spans="1:13" x14ac:dyDescent="0.25">
      <c r="A8352" t="s">
        <v>31556</v>
      </c>
      <c r="B8352">
        <v>20578724</v>
      </c>
      <c r="C8352">
        <v>1969</v>
      </c>
      <c r="D8352" t="s">
        <v>11142</v>
      </c>
      <c r="E8352" t="s">
        <v>5336</v>
      </c>
      <c r="F8352" t="s">
        <v>207</v>
      </c>
      <c r="G8352" t="s">
        <v>3</v>
      </c>
      <c r="H8352">
        <v>12</v>
      </c>
      <c r="I8352">
        <v>65</v>
      </c>
      <c r="J8352">
        <v>2022</v>
      </c>
      <c r="K8352">
        <v>301</v>
      </c>
      <c r="L8352" t="s">
        <v>23186</v>
      </c>
      <c r="M8352" s="15" t="e">
        <f>IF(INDEX(#REF!,MATCH(Padrón!K8352,#REF!,0),MATCH(Padrón!J8352,#REF!,0))=K8352,"Sí","NO")</f>
        <v>#REF!</v>
      </c>
    </row>
    <row r="8353" spans="1:13" x14ac:dyDescent="0.25">
      <c r="A8353" t="s">
        <v>31557</v>
      </c>
      <c r="B8353">
        <v>30730388</v>
      </c>
      <c r="C8353">
        <v>1986</v>
      </c>
      <c r="D8353" t="s">
        <v>11143</v>
      </c>
      <c r="E8353" t="s">
        <v>11144</v>
      </c>
      <c r="F8353" t="s">
        <v>11145</v>
      </c>
      <c r="G8353" t="s">
        <v>10</v>
      </c>
      <c r="H8353">
        <v>12</v>
      </c>
      <c r="I8353">
        <v>65</v>
      </c>
      <c r="J8353">
        <v>2022</v>
      </c>
      <c r="K8353">
        <v>302</v>
      </c>
      <c r="L8353" t="s">
        <v>23186</v>
      </c>
      <c r="M8353" s="15" t="e">
        <f>IF(INDEX(#REF!,MATCH(Padrón!K8353,#REF!,0),MATCH(Padrón!J8353,#REF!,0))=K8353,"Sí","NO")</f>
        <v>#REF!</v>
      </c>
    </row>
    <row r="8354" spans="1:13" x14ac:dyDescent="0.25">
      <c r="A8354" t="s">
        <v>31558</v>
      </c>
      <c r="B8354">
        <v>21970325</v>
      </c>
      <c r="C8354">
        <v>1970</v>
      </c>
      <c r="D8354" t="s">
        <v>11146</v>
      </c>
      <c r="E8354" t="s">
        <v>11147</v>
      </c>
      <c r="F8354" t="s">
        <v>4337</v>
      </c>
      <c r="G8354" t="s">
        <v>3</v>
      </c>
      <c r="H8354">
        <v>12</v>
      </c>
      <c r="I8354">
        <v>65</v>
      </c>
      <c r="J8354">
        <v>2022</v>
      </c>
      <c r="K8354">
        <v>303</v>
      </c>
      <c r="L8354" t="s">
        <v>23186</v>
      </c>
      <c r="M8354" s="15" t="e">
        <f>IF(INDEX(#REF!,MATCH(Padrón!K8354,#REF!,0),MATCH(Padrón!J8354,#REF!,0))=K8354,"Sí","NO")</f>
        <v>#REF!</v>
      </c>
    </row>
    <row r="8355" spans="1:13" x14ac:dyDescent="0.25">
      <c r="A8355" t="s">
        <v>31559</v>
      </c>
      <c r="B8355">
        <v>25720931</v>
      </c>
      <c r="C8355">
        <v>1977</v>
      </c>
      <c r="D8355" t="s">
        <v>11148</v>
      </c>
      <c r="E8355" t="s">
        <v>4024</v>
      </c>
      <c r="F8355" t="s">
        <v>10255</v>
      </c>
      <c r="G8355" t="s">
        <v>3</v>
      </c>
      <c r="H8355">
        <v>12</v>
      </c>
      <c r="I8355">
        <v>65</v>
      </c>
      <c r="J8355">
        <v>2022</v>
      </c>
      <c r="K8355">
        <v>304</v>
      </c>
      <c r="L8355" t="s">
        <v>23186</v>
      </c>
      <c r="M8355" s="15" t="e">
        <f>IF(INDEX(#REF!,MATCH(Padrón!K8355,#REF!,0),MATCH(Padrón!J8355,#REF!,0))=K8355,"Sí","NO")</f>
        <v>#REF!</v>
      </c>
    </row>
    <row r="8356" spans="1:13" x14ac:dyDescent="0.25">
      <c r="A8356" t="s">
        <v>31560</v>
      </c>
      <c r="B8356">
        <v>30752615</v>
      </c>
      <c r="C8356">
        <v>1984</v>
      </c>
      <c r="D8356" t="s">
        <v>11149</v>
      </c>
      <c r="E8356" t="s">
        <v>11150</v>
      </c>
      <c r="F8356" t="s">
        <v>907</v>
      </c>
      <c r="G8356" t="s">
        <v>3</v>
      </c>
      <c r="H8356">
        <v>12</v>
      </c>
      <c r="I8356">
        <v>65</v>
      </c>
      <c r="J8356">
        <v>2022</v>
      </c>
      <c r="K8356">
        <v>305</v>
      </c>
      <c r="L8356" t="s">
        <v>23186</v>
      </c>
      <c r="M8356" s="15" t="e">
        <f>IF(INDEX(#REF!,MATCH(Padrón!K8356,#REF!,0),MATCH(Padrón!J8356,#REF!,0))=K8356,"Sí","NO")</f>
        <v>#REF!</v>
      </c>
    </row>
    <row r="8357" spans="1:13" x14ac:dyDescent="0.25">
      <c r="A8357" t="s">
        <v>31561</v>
      </c>
      <c r="B8357">
        <v>40411184</v>
      </c>
      <c r="C8357">
        <v>1993</v>
      </c>
      <c r="D8357" t="s">
        <v>11149</v>
      </c>
      <c r="E8357" t="s">
        <v>11151</v>
      </c>
      <c r="F8357" t="s">
        <v>2036</v>
      </c>
      <c r="G8357" t="s">
        <v>10</v>
      </c>
      <c r="H8357">
        <v>12</v>
      </c>
      <c r="I8357">
        <v>65</v>
      </c>
      <c r="J8357">
        <v>2022</v>
      </c>
      <c r="K8357">
        <v>306</v>
      </c>
      <c r="L8357" t="s">
        <v>23186</v>
      </c>
      <c r="M8357" s="15" t="e">
        <f>IF(INDEX(#REF!,MATCH(Padrón!K8357,#REF!,0),MATCH(Padrón!J8357,#REF!,0))=K8357,"Sí","NO")</f>
        <v>#REF!</v>
      </c>
    </row>
    <row r="8358" spans="1:13" x14ac:dyDescent="0.25">
      <c r="A8358" t="s">
        <v>31562</v>
      </c>
      <c r="B8358">
        <v>41304088</v>
      </c>
      <c r="C8358">
        <v>1998</v>
      </c>
      <c r="D8358" t="s">
        <v>11149</v>
      </c>
      <c r="E8358" t="s">
        <v>11152</v>
      </c>
      <c r="F8358" t="s">
        <v>9</v>
      </c>
      <c r="G8358" t="s">
        <v>3</v>
      </c>
      <c r="H8358">
        <v>12</v>
      </c>
      <c r="I8358">
        <v>65</v>
      </c>
      <c r="J8358">
        <v>2022</v>
      </c>
      <c r="K8358">
        <v>307</v>
      </c>
      <c r="L8358" t="s">
        <v>23186</v>
      </c>
      <c r="M8358" s="15" t="e">
        <f>IF(INDEX(#REF!,MATCH(Padrón!K8358,#REF!,0),MATCH(Padrón!J8358,#REF!,0))=K8358,"Sí","NO")</f>
        <v>#REF!</v>
      </c>
    </row>
    <row r="8359" spans="1:13" x14ac:dyDescent="0.25">
      <c r="A8359" t="s">
        <v>31563</v>
      </c>
      <c r="B8359">
        <v>34734856</v>
      </c>
      <c r="C8359">
        <v>1989</v>
      </c>
      <c r="D8359" t="s">
        <v>11149</v>
      </c>
      <c r="E8359" t="s">
        <v>11153</v>
      </c>
      <c r="F8359" t="s">
        <v>37</v>
      </c>
      <c r="G8359" t="s">
        <v>3</v>
      </c>
      <c r="H8359">
        <v>12</v>
      </c>
      <c r="I8359">
        <v>65</v>
      </c>
      <c r="J8359">
        <v>2022</v>
      </c>
      <c r="K8359">
        <v>308</v>
      </c>
      <c r="L8359" t="s">
        <v>23186</v>
      </c>
      <c r="M8359" s="15" t="e">
        <f>IF(INDEX(#REF!,MATCH(Padrón!K8359,#REF!,0),MATCH(Padrón!J8359,#REF!,0))=K8359,"Sí","NO")</f>
        <v>#REF!</v>
      </c>
    </row>
    <row r="8360" spans="1:13" x14ac:dyDescent="0.25">
      <c r="A8360" t="s">
        <v>31564</v>
      </c>
      <c r="B8360">
        <v>33160757</v>
      </c>
      <c r="C8360">
        <v>1986</v>
      </c>
      <c r="D8360" t="s">
        <v>11149</v>
      </c>
      <c r="E8360" t="s">
        <v>11154</v>
      </c>
      <c r="F8360" t="s">
        <v>11155</v>
      </c>
      <c r="G8360" t="s">
        <v>10</v>
      </c>
      <c r="H8360">
        <v>12</v>
      </c>
      <c r="I8360">
        <v>65</v>
      </c>
      <c r="J8360">
        <v>2022</v>
      </c>
      <c r="K8360">
        <v>309</v>
      </c>
      <c r="L8360" t="s">
        <v>23186</v>
      </c>
      <c r="M8360" s="15" t="e">
        <f>IF(INDEX(#REF!,MATCH(Padrón!K8360,#REF!,0),MATCH(Padrón!J8360,#REF!,0))=K8360,"Sí","NO")</f>
        <v>#REF!</v>
      </c>
    </row>
    <row r="8361" spans="1:13" x14ac:dyDescent="0.25">
      <c r="A8361" t="s">
        <v>31565</v>
      </c>
      <c r="B8361">
        <v>31122760</v>
      </c>
      <c r="C8361">
        <v>1985</v>
      </c>
      <c r="D8361" t="s">
        <v>11149</v>
      </c>
      <c r="E8361" t="s">
        <v>11156</v>
      </c>
      <c r="F8361" t="s">
        <v>31</v>
      </c>
      <c r="G8361" t="s">
        <v>3</v>
      </c>
      <c r="H8361">
        <v>12</v>
      </c>
      <c r="I8361">
        <v>65</v>
      </c>
      <c r="J8361">
        <v>2022</v>
      </c>
      <c r="K8361">
        <v>310</v>
      </c>
      <c r="L8361" t="s">
        <v>23186</v>
      </c>
      <c r="M8361" s="15" t="e">
        <f>IF(INDEX(#REF!,MATCH(Padrón!K8361,#REF!,0),MATCH(Padrón!J8361,#REF!,0))=K8361,"Sí","NO")</f>
        <v>#REF!</v>
      </c>
    </row>
    <row r="8362" spans="1:13" x14ac:dyDescent="0.25">
      <c r="A8362" t="s">
        <v>31566</v>
      </c>
      <c r="B8362">
        <v>31361043</v>
      </c>
      <c r="C8362">
        <v>1984</v>
      </c>
      <c r="D8362" t="s">
        <v>11149</v>
      </c>
      <c r="E8362" t="s">
        <v>9628</v>
      </c>
      <c r="F8362" t="s">
        <v>11157</v>
      </c>
      <c r="G8362" t="s">
        <v>3</v>
      </c>
      <c r="H8362">
        <v>12</v>
      </c>
      <c r="I8362">
        <v>65</v>
      </c>
      <c r="J8362">
        <v>2022</v>
      </c>
      <c r="K8362">
        <v>311</v>
      </c>
      <c r="L8362" t="s">
        <v>23186</v>
      </c>
      <c r="M8362" s="15" t="e">
        <f>IF(INDEX(#REF!,MATCH(Padrón!K8362,#REF!,0),MATCH(Padrón!J8362,#REF!,0))=K8362,"Sí","NO")</f>
        <v>#REF!</v>
      </c>
    </row>
    <row r="8363" spans="1:13" x14ac:dyDescent="0.25">
      <c r="A8363" t="s">
        <v>31567</v>
      </c>
      <c r="B8363">
        <v>41631706</v>
      </c>
      <c r="C8363">
        <v>1999</v>
      </c>
      <c r="D8363" t="s">
        <v>11149</v>
      </c>
      <c r="E8363" t="s">
        <v>11158</v>
      </c>
      <c r="F8363" t="s">
        <v>11159</v>
      </c>
      <c r="G8363" t="s">
        <v>27</v>
      </c>
      <c r="H8363">
        <v>12</v>
      </c>
      <c r="I8363">
        <v>65</v>
      </c>
      <c r="J8363">
        <v>2022</v>
      </c>
      <c r="K8363">
        <v>312</v>
      </c>
      <c r="L8363" t="s">
        <v>23186</v>
      </c>
      <c r="M8363" s="15" t="e">
        <f>IF(INDEX(#REF!,MATCH(Padrón!K8363,#REF!,0),MATCH(Padrón!J8363,#REF!,0))=K8363,"Sí","NO")</f>
        <v>#REF!</v>
      </c>
    </row>
    <row r="8364" spans="1:13" x14ac:dyDescent="0.25">
      <c r="A8364" t="s">
        <v>31568</v>
      </c>
      <c r="B8364">
        <v>7581996</v>
      </c>
      <c r="C8364">
        <v>1944</v>
      </c>
      <c r="D8364" t="s">
        <v>11149</v>
      </c>
      <c r="E8364" t="s">
        <v>11160</v>
      </c>
      <c r="F8364" t="s">
        <v>13</v>
      </c>
      <c r="G8364" t="s">
        <v>14</v>
      </c>
      <c r="H8364">
        <v>12</v>
      </c>
      <c r="I8364">
        <v>65</v>
      </c>
      <c r="J8364">
        <v>2022</v>
      </c>
      <c r="K8364">
        <v>313</v>
      </c>
      <c r="L8364" t="s">
        <v>23186</v>
      </c>
      <c r="M8364" s="15" t="e">
        <f>IF(INDEX(#REF!,MATCH(Padrón!K8364,#REF!,0),MATCH(Padrón!J8364,#REF!,0))=K8364,"Sí","NO")</f>
        <v>#REF!</v>
      </c>
    </row>
    <row r="8365" spans="1:13" x14ac:dyDescent="0.25">
      <c r="A8365" t="s">
        <v>31569</v>
      </c>
      <c r="B8365">
        <v>28553542</v>
      </c>
      <c r="C8365">
        <v>1981</v>
      </c>
      <c r="D8365" t="s">
        <v>11149</v>
      </c>
      <c r="E8365" t="s">
        <v>11161</v>
      </c>
      <c r="F8365" t="s">
        <v>3870</v>
      </c>
      <c r="G8365" t="s">
        <v>10</v>
      </c>
      <c r="H8365">
        <v>12</v>
      </c>
      <c r="I8365">
        <v>65</v>
      </c>
      <c r="J8365">
        <v>2022</v>
      </c>
      <c r="K8365">
        <v>314</v>
      </c>
      <c r="L8365" t="s">
        <v>23186</v>
      </c>
      <c r="M8365" s="15" t="e">
        <f>IF(INDEX(#REF!,MATCH(Padrón!K8365,#REF!,0),MATCH(Padrón!J8365,#REF!,0))=K8365,"Sí","NO")</f>
        <v>#REF!</v>
      </c>
    </row>
    <row r="8366" spans="1:13" x14ac:dyDescent="0.25">
      <c r="A8366" t="s">
        <v>31570</v>
      </c>
      <c r="B8366">
        <v>28610419</v>
      </c>
      <c r="C8366">
        <v>1981</v>
      </c>
      <c r="D8366" t="s">
        <v>11149</v>
      </c>
      <c r="E8366" t="s">
        <v>859</v>
      </c>
      <c r="F8366" t="s">
        <v>11162</v>
      </c>
      <c r="G8366" t="s">
        <v>3</v>
      </c>
      <c r="H8366">
        <v>12</v>
      </c>
      <c r="I8366">
        <v>65</v>
      </c>
      <c r="J8366">
        <v>2022</v>
      </c>
      <c r="K8366">
        <v>315</v>
      </c>
      <c r="L8366" t="s">
        <v>23186</v>
      </c>
      <c r="M8366" s="15" t="e">
        <f>IF(INDEX(#REF!,MATCH(Padrón!K8366,#REF!,0),MATCH(Padrón!J8366,#REF!,0))=K8366,"Sí","NO")</f>
        <v>#REF!</v>
      </c>
    </row>
    <row r="8367" spans="1:13" x14ac:dyDescent="0.25">
      <c r="A8367" t="s">
        <v>31571</v>
      </c>
      <c r="B8367">
        <v>6706517</v>
      </c>
      <c r="C8367">
        <v>1951</v>
      </c>
      <c r="D8367" t="s">
        <v>11149</v>
      </c>
      <c r="E8367" t="s">
        <v>6941</v>
      </c>
      <c r="F8367" t="s">
        <v>11163</v>
      </c>
      <c r="G8367" t="s">
        <v>3</v>
      </c>
      <c r="H8367">
        <v>12</v>
      </c>
      <c r="I8367">
        <v>65</v>
      </c>
      <c r="J8367">
        <v>2022</v>
      </c>
      <c r="K8367">
        <v>316</v>
      </c>
      <c r="L8367" t="s">
        <v>23186</v>
      </c>
      <c r="M8367" s="15" t="e">
        <f>IF(INDEX(#REF!,MATCH(Padrón!K8367,#REF!,0),MATCH(Padrón!J8367,#REF!,0))=K8367,"Sí","NO")</f>
        <v>#REF!</v>
      </c>
    </row>
    <row r="8368" spans="1:13" x14ac:dyDescent="0.25">
      <c r="A8368" t="s">
        <v>31572</v>
      </c>
      <c r="B8368">
        <v>10434712</v>
      </c>
      <c r="C8368">
        <v>1952</v>
      </c>
      <c r="D8368" t="s">
        <v>11149</v>
      </c>
      <c r="E8368" t="s">
        <v>6162</v>
      </c>
      <c r="F8368" t="s">
        <v>37</v>
      </c>
      <c r="G8368" t="s">
        <v>3</v>
      </c>
      <c r="H8368">
        <v>12</v>
      </c>
      <c r="I8368">
        <v>65</v>
      </c>
      <c r="J8368">
        <v>2022</v>
      </c>
      <c r="K8368">
        <v>317</v>
      </c>
      <c r="L8368" t="s">
        <v>23186</v>
      </c>
      <c r="M8368" s="15" t="e">
        <f>IF(INDEX(#REF!,MATCH(Padrón!K8368,#REF!,0),MATCH(Padrón!J8368,#REF!,0))=K8368,"Sí","NO")</f>
        <v>#REF!</v>
      </c>
    </row>
    <row r="8369" spans="1:13" x14ac:dyDescent="0.25">
      <c r="A8369" t="s">
        <v>31573</v>
      </c>
      <c r="B8369">
        <v>41705889</v>
      </c>
      <c r="C8369">
        <v>1999</v>
      </c>
      <c r="D8369" t="s">
        <v>11149</v>
      </c>
      <c r="E8369" t="s">
        <v>11164</v>
      </c>
      <c r="F8369" t="s">
        <v>5982</v>
      </c>
      <c r="G8369" t="s">
        <v>110</v>
      </c>
      <c r="H8369">
        <v>12</v>
      </c>
      <c r="I8369">
        <v>65</v>
      </c>
      <c r="J8369">
        <v>2022</v>
      </c>
      <c r="K8369">
        <v>318</v>
      </c>
      <c r="L8369" t="s">
        <v>23186</v>
      </c>
      <c r="M8369" s="15" t="e">
        <f>IF(INDEX(#REF!,MATCH(Padrón!K8369,#REF!,0),MATCH(Padrón!J8369,#REF!,0))=K8369,"Sí","NO")</f>
        <v>#REF!</v>
      </c>
    </row>
    <row r="8370" spans="1:13" x14ac:dyDescent="0.25">
      <c r="A8370" t="s">
        <v>31574</v>
      </c>
      <c r="B8370">
        <v>50941080</v>
      </c>
      <c r="C8370">
        <v>2005</v>
      </c>
      <c r="D8370" t="s">
        <v>11165</v>
      </c>
      <c r="E8370" t="s">
        <v>6045</v>
      </c>
      <c r="F8370" t="s">
        <v>1008</v>
      </c>
      <c r="G8370" t="s">
        <v>10</v>
      </c>
      <c r="H8370">
        <v>12</v>
      </c>
      <c r="I8370">
        <v>65</v>
      </c>
      <c r="J8370">
        <v>2022</v>
      </c>
      <c r="K8370">
        <v>319</v>
      </c>
      <c r="L8370" t="s">
        <v>23186</v>
      </c>
      <c r="M8370" s="15" t="e">
        <f>IF(INDEX(#REF!,MATCH(Padrón!K8370,#REF!,0),MATCH(Padrón!J8370,#REF!,0))=K8370,"Sí","NO")</f>
        <v>#REF!</v>
      </c>
    </row>
    <row r="8371" spans="1:13" x14ac:dyDescent="0.25">
      <c r="A8371" t="s">
        <v>31575</v>
      </c>
      <c r="B8371">
        <v>41871634</v>
      </c>
      <c r="C8371">
        <v>1998</v>
      </c>
      <c r="D8371" t="s">
        <v>11149</v>
      </c>
      <c r="E8371" t="s">
        <v>3015</v>
      </c>
      <c r="F8371" t="s">
        <v>82</v>
      </c>
      <c r="G8371" t="s">
        <v>3</v>
      </c>
      <c r="H8371">
        <v>12</v>
      </c>
      <c r="I8371">
        <v>65</v>
      </c>
      <c r="J8371">
        <v>2022</v>
      </c>
      <c r="K8371">
        <v>320</v>
      </c>
      <c r="L8371" t="s">
        <v>23186</v>
      </c>
      <c r="M8371" s="15" t="e">
        <f>IF(INDEX(#REF!,MATCH(Padrón!K8371,#REF!,0),MATCH(Padrón!J8371,#REF!,0))=K8371,"Sí","NO")</f>
        <v>#REF!</v>
      </c>
    </row>
    <row r="8372" spans="1:13" x14ac:dyDescent="0.25">
      <c r="A8372" t="s">
        <v>31576</v>
      </c>
      <c r="B8372">
        <v>4644279</v>
      </c>
      <c r="C8372">
        <v>1951</v>
      </c>
      <c r="D8372" t="s">
        <v>11149</v>
      </c>
      <c r="E8372" t="s">
        <v>11166</v>
      </c>
      <c r="F8372" t="s">
        <v>1255</v>
      </c>
      <c r="G8372" t="s">
        <v>3</v>
      </c>
      <c r="H8372">
        <v>12</v>
      </c>
      <c r="I8372">
        <v>65</v>
      </c>
      <c r="J8372">
        <v>2022</v>
      </c>
      <c r="K8372">
        <v>321</v>
      </c>
      <c r="L8372" t="s">
        <v>23186</v>
      </c>
      <c r="M8372" s="15" t="e">
        <f>IF(INDEX(#REF!,MATCH(Padrón!K8372,#REF!,0),MATCH(Padrón!J8372,#REF!,0))=K8372,"Sí","NO")</f>
        <v>#REF!</v>
      </c>
    </row>
    <row r="8373" spans="1:13" x14ac:dyDescent="0.25">
      <c r="A8373" t="s">
        <v>31577</v>
      </c>
      <c r="B8373">
        <v>30488933</v>
      </c>
      <c r="C8373">
        <v>1983</v>
      </c>
      <c r="D8373" t="s">
        <v>11149</v>
      </c>
      <c r="E8373" t="s">
        <v>982</v>
      </c>
      <c r="F8373" t="s">
        <v>1766</v>
      </c>
      <c r="G8373" t="s">
        <v>3</v>
      </c>
      <c r="H8373">
        <v>12</v>
      </c>
      <c r="I8373">
        <v>65</v>
      </c>
      <c r="J8373">
        <v>2022</v>
      </c>
      <c r="K8373">
        <v>322</v>
      </c>
      <c r="L8373" t="s">
        <v>23186</v>
      </c>
      <c r="M8373" s="15" t="e">
        <f>IF(INDEX(#REF!,MATCH(Padrón!K8373,#REF!,0),MATCH(Padrón!J8373,#REF!,0))=K8373,"Sí","NO")</f>
        <v>#REF!</v>
      </c>
    </row>
    <row r="8374" spans="1:13" x14ac:dyDescent="0.25">
      <c r="A8374" t="s">
        <v>31578</v>
      </c>
      <c r="B8374">
        <v>33406202</v>
      </c>
      <c r="C8374">
        <v>1988</v>
      </c>
      <c r="D8374" t="s">
        <v>11149</v>
      </c>
      <c r="E8374" t="s">
        <v>11167</v>
      </c>
      <c r="F8374" t="s">
        <v>11168</v>
      </c>
      <c r="G8374" t="s">
        <v>10</v>
      </c>
      <c r="H8374">
        <v>12</v>
      </c>
      <c r="I8374">
        <v>65</v>
      </c>
      <c r="J8374">
        <v>2022</v>
      </c>
      <c r="K8374">
        <v>323</v>
      </c>
      <c r="L8374" t="s">
        <v>23186</v>
      </c>
      <c r="M8374" s="15" t="e">
        <f>IF(INDEX(#REF!,MATCH(Padrón!K8374,#REF!,0),MATCH(Padrón!J8374,#REF!,0))=K8374,"Sí","NO")</f>
        <v>#REF!</v>
      </c>
    </row>
    <row r="8375" spans="1:13" x14ac:dyDescent="0.25">
      <c r="A8375" t="s">
        <v>31579</v>
      </c>
      <c r="B8375">
        <v>42667217</v>
      </c>
      <c r="C8375">
        <v>2000</v>
      </c>
      <c r="D8375" t="s">
        <v>11149</v>
      </c>
      <c r="E8375" t="s">
        <v>11169</v>
      </c>
      <c r="F8375" t="s">
        <v>1733</v>
      </c>
      <c r="G8375" t="s">
        <v>3</v>
      </c>
      <c r="H8375">
        <v>12</v>
      </c>
      <c r="I8375">
        <v>65</v>
      </c>
      <c r="J8375">
        <v>2022</v>
      </c>
      <c r="K8375">
        <v>324</v>
      </c>
      <c r="L8375" t="s">
        <v>23186</v>
      </c>
      <c r="M8375" s="15" t="e">
        <f>IF(INDEX(#REF!,MATCH(Padrón!K8375,#REF!,0),MATCH(Padrón!J8375,#REF!,0))=K8375,"Sí","NO")</f>
        <v>#REF!</v>
      </c>
    </row>
    <row r="8376" spans="1:13" x14ac:dyDescent="0.25">
      <c r="A8376" t="s">
        <v>31580</v>
      </c>
      <c r="B8376">
        <v>41617525</v>
      </c>
      <c r="C8376">
        <v>1998</v>
      </c>
      <c r="D8376" t="s">
        <v>11149</v>
      </c>
      <c r="E8376" t="s">
        <v>11170</v>
      </c>
      <c r="F8376" t="s">
        <v>3322</v>
      </c>
      <c r="G8376" t="s">
        <v>3</v>
      </c>
      <c r="H8376">
        <v>12</v>
      </c>
      <c r="I8376">
        <v>65</v>
      </c>
      <c r="J8376">
        <v>2022</v>
      </c>
      <c r="K8376">
        <v>325</v>
      </c>
      <c r="L8376" t="s">
        <v>23186</v>
      </c>
      <c r="M8376" s="15" t="e">
        <f>IF(INDEX(#REF!,MATCH(Padrón!K8376,#REF!,0),MATCH(Padrón!J8376,#REF!,0))=K8376,"Sí","NO")</f>
        <v>#REF!</v>
      </c>
    </row>
    <row r="8377" spans="1:13" x14ac:dyDescent="0.25">
      <c r="A8377" t="s">
        <v>31581</v>
      </c>
      <c r="B8377">
        <v>46143821</v>
      </c>
      <c r="C8377">
        <v>2003</v>
      </c>
      <c r="D8377" t="s">
        <v>11149</v>
      </c>
      <c r="E8377" t="s">
        <v>2844</v>
      </c>
      <c r="F8377" t="s">
        <v>11171</v>
      </c>
      <c r="G8377" t="s">
        <v>10</v>
      </c>
      <c r="H8377">
        <v>12</v>
      </c>
      <c r="I8377">
        <v>65</v>
      </c>
      <c r="J8377">
        <v>2022</v>
      </c>
      <c r="K8377">
        <v>326</v>
      </c>
      <c r="L8377" t="s">
        <v>23186</v>
      </c>
      <c r="M8377" s="15" t="e">
        <f>IF(INDEX(#REF!,MATCH(Padrón!K8377,#REF!,0),MATCH(Padrón!J8377,#REF!,0))=K8377,"Sí","NO")</f>
        <v>#REF!</v>
      </c>
    </row>
    <row r="8378" spans="1:13" x14ac:dyDescent="0.25">
      <c r="A8378" t="s">
        <v>31582</v>
      </c>
      <c r="B8378">
        <v>44389565</v>
      </c>
      <c r="C8378">
        <v>2002</v>
      </c>
      <c r="D8378" t="s">
        <v>11149</v>
      </c>
      <c r="E8378" t="s">
        <v>11172</v>
      </c>
      <c r="F8378" t="s">
        <v>799</v>
      </c>
      <c r="G8378" t="s">
        <v>27</v>
      </c>
      <c r="H8378">
        <v>12</v>
      </c>
      <c r="I8378">
        <v>65</v>
      </c>
      <c r="J8378">
        <v>2022</v>
      </c>
      <c r="K8378">
        <v>327</v>
      </c>
      <c r="L8378" t="s">
        <v>23186</v>
      </c>
      <c r="M8378" s="15" t="e">
        <f>IF(INDEX(#REF!,MATCH(Padrón!K8378,#REF!,0),MATCH(Padrón!J8378,#REF!,0))=K8378,"Sí","NO")</f>
        <v>#REF!</v>
      </c>
    </row>
    <row r="8379" spans="1:13" x14ac:dyDescent="0.25">
      <c r="A8379" t="s">
        <v>31583</v>
      </c>
      <c r="B8379">
        <v>46166092</v>
      </c>
      <c r="C8379">
        <v>2004</v>
      </c>
      <c r="D8379" t="s">
        <v>11149</v>
      </c>
      <c r="E8379" t="s">
        <v>3985</v>
      </c>
      <c r="F8379" t="s">
        <v>11173</v>
      </c>
      <c r="G8379" t="s">
        <v>3</v>
      </c>
      <c r="H8379">
        <v>12</v>
      </c>
      <c r="I8379">
        <v>65</v>
      </c>
      <c r="J8379">
        <v>2022</v>
      </c>
      <c r="K8379">
        <v>328</v>
      </c>
      <c r="L8379" t="s">
        <v>23186</v>
      </c>
      <c r="M8379" s="15" t="e">
        <f>IF(INDEX(#REF!,MATCH(Padrón!K8379,#REF!,0),MATCH(Padrón!J8379,#REF!,0))=K8379,"Sí","NO")</f>
        <v>#REF!</v>
      </c>
    </row>
    <row r="8380" spans="1:13" x14ac:dyDescent="0.25">
      <c r="A8380" t="s">
        <v>31584</v>
      </c>
      <c r="B8380">
        <v>12233736</v>
      </c>
      <c r="C8380">
        <v>1955</v>
      </c>
      <c r="D8380" t="s">
        <v>11149</v>
      </c>
      <c r="E8380" t="s">
        <v>6635</v>
      </c>
      <c r="F8380" t="s">
        <v>200</v>
      </c>
      <c r="G8380" t="s">
        <v>3</v>
      </c>
      <c r="H8380">
        <v>12</v>
      </c>
      <c r="I8380">
        <v>65</v>
      </c>
      <c r="J8380">
        <v>2022</v>
      </c>
      <c r="K8380">
        <v>329</v>
      </c>
      <c r="L8380" t="s">
        <v>23186</v>
      </c>
      <c r="M8380" s="15" t="e">
        <f>IF(INDEX(#REF!,MATCH(Padrón!K8380,#REF!,0),MATCH(Padrón!J8380,#REF!,0))=K8380,"Sí","NO")</f>
        <v>#REF!</v>
      </c>
    </row>
    <row r="8381" spans="1:13" x14ac:dyDescent="0.25">
      <c r="A8381" t="s">
        <v>31585</v>
      </c>
      <c r="B8381">
        <v>40919774</v>
      </c>
      <c r="C8381">
        <v>1998</v>
      </c>
      <c r="D8381" t="s">
        <v>11149</v>
      </c>
      <c r="E8381" t="s">
        <v>11174</v>
      </c>
      <c r="F8381" t="s">
        <v>11175</v>
      </c>
      <c r="G8381" t="s">
        <v>27</v>
      </c>
      <c r="H8381">
        <v>12</v>
      </c>
      <c r="I8381">
        <v>65</v>
      </c>
      <c r="J8381">
        <v>2022</v>
      </c>
      <c r="K8381">
        <v>330</v>
      </c>
      <c r="L8381" t="s">
        <v>23186</v>
      </c>
      <c r="M8381" s="15" t="e">
        <f>IF(INDEX(#REF!,MATCH(Padrón!K8381,#REF!,0),MATCH(Padrón!J8381,#REF!,0))=K8381,"Sí","NO")</f>
        <v>#REF!</v>
      </c>
    </row>
    <row r="8382" spans="1:13" x14ac:dyDescent="0.25">
      <c r="A8382" t="s">
        <v>31586</v>
      </c>
      <c r="B8382">
        <v>34891019</v>
      </c>
      <c r="C8382">
        <v>1989</v>
      </c>
      <c r="D8382" t="s">
        <v>11149</v>
      </c>
      <c r="E8382" t="s">
        <v>11176</v>
      </c>
      <c r="F8382" t="s">
        <v>11177</v>
      </c>
      <c r="G8382" t="s">
        <v>10</v>
      </c>
      <c r="H8382">
        <v>12</v>
      </c>
      <c r="I8382">
        <v>65</v>
      </c>
      <c r="J8382">
        <v>2022</v>
      </c>
      <c r="K8382">
        <v>331</v>
      </c>
      <c r="L8382" t="s">
        <v>23186</v>
      </c>
      <c r="M8382" s="15" t="e">
        <f>IF(INDEX(#REF!,MATCH(Padrón!K8382,#REF!,0),MATCH(Padrón!J8382,#REF!,0))=K8382,"Sí","NO")</f>
        <v>#REF!</v>
      </c>
    </row>
    <row r="8383" spans="1:13" x14ac:dyDescent="0.25">
      <c r="A8383" t="s">
        <v>31587</v>
      </c>
      <c r="B8383">
        <v>39045908</v>
      </c>
      <c r="C8383">
        <v>1995</v>
      </c>
      <c r="D8383" t="s">
        <v>11149</v>
      </c>
      <c r="E8383" t="s">
        <v>11178</v>
      </c>
      <c r="F8383" t="s">
        <v>11179</v>
      </c>
      <c r="G8383" t="s">
        <v>3</v>
      </c>
      <c r="H8383">
        <v>12</v>
      </c>
      <c r="I8383">
        <v>65</v>
      </c>
      <c r="J8383">
        <v>2022</v>
      </c>
      <c r="K8383">
        <v>332</v>
      </c>
      <c r="L8383" t="s">
        <v>23186</v>
      </c>
      <c r="M8383" s="15" t="e">
        <f>IF(INDEX(#REF!,MATCH(Padrón!K8383,#REF!,0),MATCH(Padrón!J8383,#REF!,0))=K8383,"Sí","NO")</f>
        <v>#REF!</v>
      </c>
    </row>
    <row r="8384" spans="1:13" x14ac:dyDescent="0.25">
      <c r="A8384" t="s">
        <v>31588</v>
      </c>
      <c r="B8384">
        <v>28354592</v>
      </c>
      <c r="C8384">
        <v>1981</v>
      </c>
      <c r="D8384" t="s">
        <v>11149</v>
      </c>
      <c r="E8384" t="s">
        <v>3061</v>
      </c>
      <c r="F8384" t="s">
        <v>11180</v>
      </c>
      <c r="G8384" t="s">
        <v>10</v>
      </c>
      <c r="H8384">
        <v>12</v>
      </c>
      <c r="I8384">
        <v>65</v>
      </c>
      <c r="J8384">
        <v>2022</v>
      </c>
      <c r="K8384">
        <v>333</v>
      </c>
      <c r="L8384" t="s">
        <v>23186</v>
      </c>
      <c r="M8384" s="15" t="e">
        <f>IF(INDEX(#REF!,MATCH(Padrón!K8384,#REF!,0),MATCH(Padrón!J8384,#REF!,0))=K8384,"Sí","NO")</f>
        <v>#REF!</v>
      </c>
    </row>
    <row r="8385" spans="1:13" x14ac:dyDescent="0.25">
      <c r="A8385" t="s">
        <v>31589</v>
      </c>
      <c r="B8385">
        <v>29612325</v>
      </c>
      <c r="C8385">
        <v>1982</v>
      </c>
      <c r="D8385" t="s">
        <v>11149</v>
      </c>
      <c r="E8385" t="s">
        <v>11181</v>
      </c>
      <c r="F8385" t="s">
        <v>2887</v>
      </c>
      <c r="G8385" t="s">
        <v>3</v>
      </c>
      <c r="H8385">
        <v>12</v>
      </c>
      <c r="I8385">
        <v>65</v>
      </c>
      <c r="J8385">
        <v>2022</v>
      </c>
      <c r="K8385">
        <v>334</v>
      </c>
      <c r="L8385" t="s">
        <v>23186</v>
      </c>
      <c r="M8385" s="15" t="e">
        <f>IF(INDEX(#REF!,MATCH(Padrón!K8385,#REF!,0),MATCH(Padrón!J8385,#REF!,0))=K8385,"Sí","NO")</f>
        <v>#REF!</v>
      </c>
    </row>
    <row r="8386" spans="1:13" x14ac:dyDescent="0.25">
      <c r="A8386" t="s">
        <v>31590</v>
      </c>
      <c r="B8386">
        <v>29212899</v>
      </c>
      <c r="C8386">
        <v>1981</v>
      </c>
      <c r="D8386" t="s">
        <v>11149</v>
      </c>
      <c r="E8386" t="s">
        <v>11182</v>
      </c>
      <c r="F8386" t="s">
        <v>90</v>
      </c>
      <c r="G8386" t="s">
        <v>27</v>
      </c>
      <c r="H8386">
        <v>12</v>
      </c>
      <c r="I8386">
        <v>65</v>
      </c>
      <c r="J8386">
        <v>2022</v>
      </c>
      <c r="K8386">
        <v>335</v>
      </c>
      <c r="L8386" t="s">
        <v>23186</v>
      </c>
      <c r="M8386" s="15" t="e">
        <f>IF(INDEX(#REF!,MATCH(Padrón!K8386,#REF!,0),MATCH(Padrón!J8386,#REF!,0))=K8386,"Sí","NO")</f>
        <v>#REF!</v>
      </c>
    </row>
    <row r="8387" spans="1:13" x14ac:dyDescent="0.25">
      <c r="A8387" t="s">
        <v>31591</v>
      </c>
      <c r="B8387">
        <v>25976707</v>
      </c>
      <c r="C8387">
        <v>1977</v>
      </c>
      <c r="D8387" t="s">
        <v>11149</v>
      </c>
      <c r="E8387" t="s">
        <v>5179</v>
      </c>
      <c r="F8387" t="s">
        <v>348</v>
      </c>
      <c r="G8387" t="s">
        <v>3</v>
      </c>
      <c r="H8387">
        <v>12</v>
      </c>
      <c r="I8387">
        <v>65</v>
      </c>
      <c r="J8387">
        <v>2022</v>
      </c>
      <c r="K8387">
        <v>336</v>
      </c>
      <c r="L8387" t="s">
        <v>23186</v>
      </c>
      <c r="M8387" s="15" t="e">
        <f>IF(INDEX(#REF!,MATCH(Padrón!K8387,#REF!,0),MATCH(Padrón!J8387,#REF!,0))=K8387,"Sí","NO")</f>
        <v>#REF!</v>
      </c>
    </row>
    <row r="8388" spans="1:13" x14ac:dyDescent="0.25">
      <c r="A8388" t="s">
        <v>31592</v>
      </c>
      <c r="B8388">
        <v>27186238</v>
      </c>
      <c r="C8388">
        <v>1979</v>
      </c>
      <c r="D8388" t="s">
        <v>11149</v>
      </c>
      <c r="E8388" t="s">
        <v>11183</v>
      </c>
      <c r="F8388" t="s">
        <v>770</v>
      </c>
      <c r="G8388" t="s">
        <v>3</v>
      </c>
      <c r="H8388">
        <v>12</v>
      </c>
      <c r="I8388">
        <v>65</v>
      </c>
      <c r="J8388">
        <v>2022</v>
      </c>
      <c r="K8388">
        <v>337</v>
      </c>
      <c r="L8388" t="s">
        <v>23186</v>
      </c>
      <c r="M8388" s="15" t="e">
        <f>IF(INDEX(#REF!,MATCH(Padrón!K8388,#REF!,0),MATCH(Padrón!J8388,#REF!,0))=K8388,"Sí","NO")</f>
        <v>#REF!</v>
      </c>
    </row>
    <row r="8389" spans="1:13" x14ac:dyDescent="0.25">
      <c r="A8389" t="s">
        <v>31593</v>
      </c>
      <c r="B8389">
        <v>6386077</v>
      </c>
      <c r="C8389">
        <v>1951</v>
      </c>
      <c r="D8389" t="s">
        <v>11149</v>
      </c>
      <c r="E8389" t="s">
        <v>11184</v>
      </c>
      <c r="F8389" t="s">
        <v>1945</v>
      </c>
      <c r="G8389" t="s">
        <v>3</v>
      </c>
      <c r="H8389">
        <v>12</v>
      </c>
      <c r="I8389">
        <v>65</v>
      </c>
      <c r="J8389">
        <v>2022</v>
      </c>
      <c r="K8389">
        <v>338</v>
      </c>
      <c r="L8389" t="s">
        <v>23186</v>
      </c>
      <c r="M8389" s="15" t="e">
        <f>IF(INDEX(#REF!,MATCH(Padrón!K8389,#REF!,0),MATCH(Padrón!J8389,#REF!,0))=K8389,"Sí","NO")</f>
        <v>#REF!</v>
      </c>
    </row>
    <row r="8390" spans="1:13" x14ac:dyDescent="0.25">
      <c r="A8390" t="s">
        <v>31594</v>
      </c>
      <c r="B8390">
        <v>38138207</v>
      </c>
      <c r="C8390">
        <v>1987</v>
      </c>
      <c r="D8390" t="s">
        <v>11149</v>
      </c>
      <c r="E8390" t="s">
        <v>11185</v>
      </c>
      <c r="F8390" t="s">
        <v>11186</v>
      </c>
      <c r="G8390" t="s">
        <v>27</v>
      </c>
      <c r="H8390">
        <v>12</v>
      </c>
      <c r="I8390">
        <v>65</v>
      </c>
      <c r="J8390">
        <v>2022</v>
      </c>
      <c r="K8390">
        <v>339</v>
      </c>
      <c r="L8390" t="s">
        <v>23186</v>
      </c>
      <c r="M8390" s="15" t="e">
        <f>IF(INDEX(#REF!,MATCH(Padrón!K8390,#REF!,0),MATCH(Padrón!J8390,#REF!,0))=K8390,"Sí","NO")</f>
        <v>#REF!</v>
      </c>
    </row>
    <row r="8391" spans="1:13" x14ac:dyDescent="0.25">
      <c r="A8391" t="s">
        <v>31595</v>
      </c>
      <c r="B8391">
        <v>43546198</v>
      </c>
      <c r="C8391">
        <v>2000</v>
      </c>
      <c r="D8391" t="s">
        <v>11149</v>
      </c>
      <c r="E8391" t="s">
        <v>11187</v>
      </c>
      <c r="F8391" t="s">
        <v>318</v>
      </c>
      <c r="G8391" t="s">
        <v>3</v>
      </c>
      <c r="H8391">
        <v>12</v>
      </c>
      <c r="I8391">
        <v>65</v>
      </c>
      <c r="J8391">
        <v>2022</v>
      </c>
      <c r="K8391">
        <v>340</v>
      </c>
      <c r="L8391" t="s">
        <v>23186</v>
      </c>
      <c r="M8391" s="15" t="e">
        <f>IF(INDEX(#REF!,MATCH(Padrón!K8391,#REF!,0),MATCH(Padrón!J8391,#REF!,0))=K8391,"Sí","NO")</f>
        <v>#REF!</v>
      </c>
    </row>
    <row r="8392" spans="1:13" x14ac:dyDescent="0.25">
      <c r="A8392" t="s">
        <v>31596</v>
      </c>
      <c r="B8392">
        <v>32736796</v>
      </c>
      <c r="C8392">
        <v>1986</v>
      </c>
      <c r="D8392" t="s">
        <v>11149</v>
      </c>
      <c r="E8392" t="s">
        <v>11188</v>
      </c>
      <c r="F8392" t="s">
        <v>37</v>
      </c>
      <c r="G8392" t="s">
        <v>3</v>
      </c>
      <c r="H8392">
        <v>12</v>
      </c>
      <c r="I8392">
        <v>65</v>
      </c>
      <c r="J8392">
        <v>2022</v>
      </c>
      <c r="K8392">
        <v>341</v>
      </c>
      <c r="L8392" t="s">
        <v>23186</v>
      </c>
      <c r="M8392" s="15" t="e">
        <f>IF(INDEX(#REF!,MATCH(Padrón!K8392,#REF!,0),MATCH(Padrón!J8392,#REF!,0))=K8392,"Sí","NO")</f>
        <v>#REF!</v>
      </c>
    </row>
    <row r="8393" spans="1:13" x14ac:dyDescent="0.25">
      <c r="A8393" t="s">
        <v>31597</v>
      </c>
      <c r="B8393">
        <v>10930570</v>
      </c>
      <c r="C8393">
        <v>1953</v>
      </c>
      <c r="D8393" t="s">
        <v>11149</v>
      </c>
      <c r="E8393" t="s">
        <v>11189</v>
      </c>
      <c r="F8393" t="s">
        <v>770</v>
      </c>
      <c r="G8393" t="s">
        <v>27</v>
      </c>
      <c r="H8393">
        <v>12</v>
      </c>
      <c r="I8393">
        <v>65</v>
      </c>
      <c r="J8393">
        <v>2022</v>
      </c>
      <c r="K8393">
        <v>342</v>
      </c>
      <c r="L8393" t="s">
        <v>23186</v>
      </c>
      <c r="M8393" s="15" t="e">
        <f>IF(INDEX(#REF!,MATCH(Padrón!K8393,#REF!,0),MATCH(Padrón!J8393,#REF!,0))=K8393,"Sí","NO")</f>
        <v>#REF!</v>
      </c>
    </row>
    <row r="8394" spans="1:13" x14ac:dyDescent="0.25">
      <c r="A8394" t="s">
        <v>31598</v>
      </c>
      <c r="B8394">
        <v>30785032</v>
      </c>
      <c r="C8394">
        <v>1983</v>
      </c>
      <c r="D8394" t="s">
        <v>11149</v>
      </c>
      <c r="E8394" t="s">
        <v>11190</v>
      </c>
      <c r="F8394" t="s">
        <v>11191</v>
      </c>
      <c r="G8394" t="s">
        <v>3</v>
      </c>
      <c r="H8394">
        <v>12</v>
      </c>
      <c r="I8394">
        <v>65</v>
      </c>
      <c r="J8394">
        <v>2022</v>
      </c>
      <c r="K8394">
        <v>343</v>
      </c>
      <c r="L8394" t="s">
        <v>23186</v>
      </c>
      <c r="M8394" s="15" t="e">
        <f>IF(INDEX(#REF!,MATCH(Padrón!K8394,#REF!,0),MATCH(Padrón!J8394,#REF!,0))=K8394,"Sí","NO")</f>
        <v>#REF!</v>
      </c>
    </row>
    <row r="8395" spans="1:13" x14ac:dyDescent="0.25">
      <c r="A8395" t="s">
        <v>31599</v>
      </c>
      <c r="B8395">
        <v>28553660</v>
      </c>
      <c r="C8395">
        <v>1980</v>
      </c>
      <c r="D8395" t="s">
        <v>11149</v>
      </c>
      <c r="E8395" t="s">
        <v>11192</v>
      </c>
      <c r="F8395" t="s">
        <v>2594</v>
      </c>
      <c r="G8395" t="s">
        <v>3</v>
      </c>
      <c r="H8395">
        <v>12</v>
      </c>
      <c r="I8395">
        <v>65</v>
      </c>
      <c r="J8395">
        <v>2022</v>
      </c>
      <c r="K8395">
        <v>344</v>
      </c>
      <c r="L8395" t="s">
        <v>23186</v>
      </c>
      <c r="M8395" s="15" t="e">
        <f>IF(INDEX(#REF!,MATCH(Padrón!K8395,#REF!,0),MATCH(Padrón!J8395,#REF!,0))=K8395,"Sí","NO")</f>
        <v>#REF!</v>
      </c>
    </row>
    <row r="8396" spans="1:13" x14ac:dyDescent="0.25">
      <c r="A8396" t="s">
        <v>31600</v>
      </c>
      <c r="B8396">
        <v>46301932</v>
      </c>
      <c r="C8396">
        <v>2004</v>
      </c>
      <c r="D8396" t="s">
        <v>11149</v>
      </c>
      <c r="E8396" t="s">
        <v>11193</v>
      </c>
      <c r="F8396" t="s">
        <v>244</v>
      </c>
      <c r="G8396" t="s">
        <v>3</v>
      </c>
      <c r="H8396">
        <v>12</v>
      </c>
      <c r="I8396">
        <v>65</v>
      </c>
      <c r="J8396">
        <v>2022</v>
      </c>
      <c r="K8396">
        <v>345</v>
      </c>
      <c r="L8396" t="s">
        <v>23186</v>
      </c>
      <c r="M8396" s="15" t="e">
        <f>IF(INDEX(#REF!,MATCH(Padrón!K8396,#REF!,0),MATCH(Padrón!J8396,#REF!,0))=K8396,"Sí","NO")</f>
        <v>#REF!</v>
      </c>
    </row>
    <row r="8397" spans="1:13" x14ac:dyDescent="0.25">
      <c r="A8397" t="s">
        <v>31601</v>
      </c>
      <c r="B8397">
        <v>41617617</v>
      </c>
      <c r="C8397">
        <v>1999</v>
      </c>
      <c r="D8397" t="s">
        <v>11149</v>
      </c>
      <c r="E8397" t="s">
        <v>11194</v>
      </c>
      <c r="F8397" t="s">
        <v>533</v>
      </c>
      <c r="G8397" t="s">
        <v>10</v>
      </c>
      <c r="H8397">
        <v>12</v>
      </c>
      <c r="I8397">
        <v>65</v>
      </c>
      <c r="J8397">
        <v>2022</v>
      </c>
      <c r="K8397">
        <v>346</v>
      </c>
      <c r="L8397" t="s">
        <v>23186</v>
      </c>
      <c r="M8397" s="15" t="e">
        <f>IF(INDEX(#REF!,MATCH(Padrón!K8397,#REF!,0),MATCH(Padrón!J8397,#REF!,0))=K8397,"Sí","NO")</f>
        <v>#REF!</v>
      </c>
    </row>
    <row r="8398" spans="1:13" x14ac:dyDescent="0.25">
      <c r="A8398" t="s">
        <v>31602</v>
      </c>
      <c r="B8398">
        <v>25085207</v>
      </c>
      <c r="C8398">
        <v>1976</v>
      </c>
      <c r="D8398" t="s">
        <v>11149</v>
      </c>
      <c r="E8398" t="s">
        <v>11195</v>
      </c>
      <c r="F8398" t="s">
        <v>11196</v>
      </c>
      <c r="G8398" t="s">
        <v>10</v>
      </c>
      <c r="H8398">
        <v>12</v>
      </c>
      <c r="I8398">
        <v>65</v>
      </c>
      <c r="J8398">
        <v>2022</v>
      </c>
      <c r="K8398">
        <v>347</v>
      </c>
      <c r="L8398" t="s">
        <v>23186</v>
      </c>
      <c r="M8398" s="15" t="e">
        <f>IF(INDEX(#REF!,MATCH(Padrón!K8398,#REF!,0),MATCH(Padrón!J8398,#REF!,0))=K8398,"Sí","NO")</f>
        <v>#REF!</v>
      </c>
    </row>
    <row r="8399" spans="1:13" x14ac:dyDescent="0.25">
      <c r="A8399" t="s">
        <v>31603</v>
      </c>
      <c r="B8399">
        <v>39526240</v>
      </c>
      <c r="C8399">
        <v>1996</v>
      </c>
      <c r="D8399" t="s">
        <v>11149</v>
      </c>
      <c r="E8399" t="s">
        <v>11197</v>
      </c>
      <c r="F8399" t="s">
        <v>11198</v>
      </c>
      <c r="G8399" t="s">
        <v>117</v>
      </c>
      <c r="H8399">
        <v>12</v>
      </c>
      <c r="I8399">
        <v>65</v>
      </c>
      <c r="J8399">
        <v>2022</v>
      </c>
      <c r="K8399">
        <v>348</v>
      </c>
      <c r="L8399" t="s">
        <v>23186</v>
      </c>
      <c r="M8399" s="15" t="e">
        <f>IF(INDEX(#REF!,MATCH(Padrón!K8399,#REF!,0),MATCH(Padrón!J8399,#REF!,0))=K8399,"Sí","NO")</f>
        <v>#REF!</v>
      </c>
    </row>
    <row r="8400" spans="1:13" x14ac:dyDescent="0.25">
      <c r="A8400" t="s">
        <v>31604</v>
      </c>
      <c r="B8400">
        <v>18801235</v>
      </c>
      <c r="C8400">
        <v>1973</v>
      </c>
      <c r="D8400" t="s">
        <v>11149</v>
      </c>
      <c r="E8400" t="s">
        <v>609</v>
      </c>
      <c r="F8400" t="s">
        <v>11199</v>
      </c>
      <c r="G8400" t="s">
        <v>10</v>
      </c>
      <c r="H8400">
        <v>12</v>
      </c>
      <c r="I8400">
        <v>65</v>
      </c>
      <c r="J8400">
        <v>2022</v>
      </c>
      <c r="K8400">
        <v>349</v>
      </c>
      <c r="L8400" t="s">
        <v>23186</v>
      </c>
      <c r="M8400" s="15" t="e">
        <f>IF(INDEX(#REF!,MATCH(Padrón!K8400,#REF!,0),MATCH(Padrón!J8400,#REF!,0))=K8400,"Sí","NO")</f>
        <v>#REF!</v>
      </c>
    </row>
    <row r="8401" spans="1:13" x14ac:dyDescent="0.25">
      <c r="A8401" t="s">
        <v>31605</v>
      </c>
      <c r="B8401">
        <v>47592877</v>
      </c>
      <c r="C8401">
        <v>2006</v>
      </c>
      <c r="D8401" t="s">
        <v>11149</v>
      </c>
      <c r="E8401" t="s">
        <v>11200</v>
      </c>
      <c r="F8401" t="s">
        <v>11201</v>
      </c>
      <c r="G8401" t="s">
        <v>3</v>
      </c>
      <c r="H8401">
        <v>12</v>
      </c>
      <c r="I8401">
        <v>65</v>
      </c>
      <c r="J8401">
        <v>2022</v>
      </c>
      <c r="K8401">
        <v>350</v>
      </c>
      <c r="L8401" t="s">
        <v>23186</v>
      </c>
      <c r="M8401" s="15" t="e">
        <f>IF(INDEX(#REF!,MATCH(Padrón!K8401,#REF!,0),MATCH(Padrón!J8401,#REF!,0))=K8401,"Sí","NO")</f>
        <v>#REF!</v>
      </c>
    </row>
    <row r="8402" spans="1:13" x14ac:dyDescent="0.25">
      <c r="A8402" t="s">
        <v>31606</v>
      </c>
      <c r="B8402">
        <v>33853870</v>
      </c>
      <c r="C8402">
        <v>1988</v>
      </c>
      <c r="D8402" t="s">
        <v>11149</v>
      </c>
      <c r="E8402" t="s">
        <v>228</v>
      </c>
      <c r="F8402" t="s">
        <v>552</v>
      </c>
      <c r="G8402" t="s">
        <v>10</v>
      </c>
      <c r="H8402">
        <v>12</v>
      </c>
      <c r="I8402">
        <v>65</v>
      </c>
      <c r="J8402">
        <v>2023</v>
      </c>
      <c r="K8402">
        <v>1</v>
      </c>
      <c r="L8402" t="s">
        <v>23186</v>
      </c>
      <c r="M8402" s="15" t="e">
        <f>IF(INDEX(#REF!,MATCH(Padrón!K8402,#REF!,0),MATCH(Padrón!J8402,#REF!,0))=K8402,"Sí","NO")</f>
        <v>#REF!</v>
      </c>
    </row>
    <row r="8403" spans="1:13" x14ac:dyDescent="0.25">
      <c r="A8403" t="s">
        <v>31607</v>
      </c>
      <c r="B8403">
        <v>27533252</v>
      </c>
      <c r="C8403">
        <v>1979</v>
      </c>
      <c r="D8403" t="s">
        <v>11149</v>
      </c>
      <c r="E8403" t="s">
        <v>559</v>
      </c>
      <c r="F8403" t="s">
        <v>11202</v>
      </c>
      <c r="G8403" t="s">
        <v>3</v>
      </c>
      <c r="H8403">
        <v>12</v>
      </c>
      <c r="I8403">
        <v>65</v>
      </c>
      <c r="J8403">
        <v>2023</v>
      </c>
      <c r="K8403">
        <v>2</v>
      </c>
      <c r="L8403" t="s">
        <v>23186</v>
      </c>
      <c r="M8403" s="15" t="e">
        <f>IF(INDEX(#REF!,MATCH(Padrón!K8403,#REF!,0),MATCH(Padrón!J8403,#REF!,0))=K8403,"Sí","NO")</f>
        <v>#REF!</v>
      </c>
    </row>
    <row r="8404" spans="1:13" x14ac:dyDescent="0.25">
      <c r="A8404" t="s">
        <v>31608</v>
      </c>
      <c r="B8404">
        <v>22266511</v>
      </c>
      <c r="C8404">
        <v>1971</v>
      </c>
      <c r="D8404" t="s">
        <v>11149</v>
      </c>
      <c r="E8404" t="s">
        <v>11203</v>
      </c>
      <c r="F8404" t="s">
        <v>3557</v>
      </c>
      <c r="G8404" t="s">
        <v>3</v>
      </c>
      <c r="H8404">
        <v>12</v>
      </c>
      <c r="I8404">
        <v>65</v>
      </c>
      <c r="J8404">
        <v>2023</v>
      </c>
      <c r="K8404">
        <v>3</v>
      </c>
      <c r="L8404" t="s">
        <v>23186</v>
      </c>
      <c r="M8404" s="15" t="e">
        <f>IF(INDEX(#REF!,MATCH(Padrón!K8404,#REF!,0),MATCH(Padrón!J8404,#REF!,0))=K8404,"Sí","NO")</f>
        <v>#REF!</v>
      </c>
    </row>
    <row r="8405" spans="1:13" x14ac:dyDescent="0.25">
      <c r="A8405" t="s">
        <v>31609</v>
      </c>
      <c r="B8405">
        <v>24211829</v>
      </c>
      <c r="C8405">
        <v>1975</v>
      </c>
      <c r="D8405" t="s">
        <v>11149</v>
      </c>
      <c r="E8405" t="s">
        <v>11204</v>
      </c>
      <c r="F8405" t="s">
        <v>11205</v>
      </c>
      <c r="G8405" t="s">
        <v>10</v>
      </c>
      <c r="H8405">
        <v>12</v>
      </c>
      <c r="I8405">
        <v>65</v>
      </c>
      <c r="J8405">
        <v>2023</v>
      </c>
      <c r="K8405">
        <v>4</v>
      </c>
      <c r="L8405" t="s">
        <v>23186</v>
      </c>
      <c r="M8405" s="15" t="e">
        <f>IF(INDEX(#REF!,MATCH(Padrón!K8405,#REF!,0),MATCH(Padrón!J8405,#REF!,0))=K8405,"Sí","NO")</f>
        <v>#REF!</v>
      </c>
    </row>
    <row r="8406" spans="1:13" x14ac:dyDescent="0.25">
      <c r="A8406" t="s">
        <v>31610</v>
      </c>
      <c r="B8406">
        <v>28553651</v>
      </c>
      <c r="C8406">
        <v>1980</v>
      </c>
      <c r="D8406" t="s">
        <v>11149</v>
      </c>
      <c r="E8406" t="s">
        <v>11206</v>
      </c>
      <c r="F8406" t="s">
        <v>1766</v>
      </c>
      <c r="G8406" t="s">
        <v>10</v>
      </c>
      <c r="H8406">
        <v>12</v>
      </c>
      <c r="I8406">
        <v>65</v>
      </c>
      <c r="J8406">
        <v>2023</v>
      </c>
      <c r="K8406">
        <v>5</v>
      </c>
      <c r="L8406" t="s">
        <v>23186</v>
      </c>
      <c r="M8406" s="15" t="e">
        <f>IF(INDEX(#REF!,MATCH(Padrón!K8406,#REF!,0),MATCH(Padrón!J8406,#REF!,0))=K8406,"Sí","NO")</f>
        <v>#REF!</v>
      </c>
    </row>
    <row r="8407" spans="1:13" x14ac:dyDescent="0.25">
      <c r="A8407" t="s">
        <v>31611</v>
      </c>
      <c r="B8407">
        <v>10710862</v>
      </c>
      <c r="C8407">
        <v>1953</v>
      </c>
      <c r="D8407" t="s">
        <v>11149</v>
      </c>
      <c r="E8407" t="s">
        <v>11207</v>
      </c>
      <c r="F8407" t="s">
        <v>178</v>
      </c>
      <c r="G8407" t="s">
        <v>3</v>
      </c>
      <c r="H8407">
        <v>12</v>
      </c>
      <c r="I8407">
        <v>65</v>
      </c>
      <c r="J8407">
        <v>2023</v>
      </c>
      <c r="K8407">
        <v>6</v>
      </c>
      <c r="L8407" t="s">
        <v>23186</v>
      </c>
      <c r="M8407" s="15" t="e">
        <f>IF(INDEX(#REF!,MATCH(Padrón!K8407,#REF!,0),MATCH(Padrón!J8407,#REF!,0))=K8407,"Sí","NO")</f>
        <v>#REF!</v>
      </c>
    </row>
    <row r="8408" spans="1:13" x14ac:dyDescent="0.25">
      <c r="A8408" t="s">
        <v>31612</v>
      </c>
      <c r="B8408">
        <v>44148921</v>
      </c>
      <c r="C8408">
        <v>2001</v>
      </c>
      <c r="D8408" t="s">
        <v>11149</v>
      </c>
      <c r="E8408" t="s">
        <v>11208</v>
      </c>
      <c r="F8408" t="s">
        <v>11209</v>
      </c>
      <c r="G8408" t="s">
        <v>3</v>
      </c>
      <c r="H8408">
        <v>12</v>
      </c>
      <c r="I8408">
        <v>65</v>
      </c>
      <c r="J8408">
        <v>2023</v>
      </c>
      <c r="K8408">
        <v>7</v>
      </c>
      <c r="L8408" t="s">
        <v>23186</v>
      </c>
      <c r="M8408" s="15" t="e">
        <f>IF(INDEX(#REF!,MATCH(Padrón!K8408,#REF!,0),MATCH(Padrón!J8408,#REF!,0))=K8408,"Sí","NO")</f>
        <v>#REF!</v>
      </c>
    </row>
    <row r="8409" spans="1:13" x14ac:dyDescent="0.25">
      <c r="A8409" t="s">
        <v>31613</v>
      </c>
      <c r="B8409">
        <v>25976899</v>
      </c>
      <c r="C8409">
        <v>1978</v>
      </c>
      <c r="D8409" t="s">
        <v>11149</v>
      </c>
      <c r="E8409" t="s">
        <v>11210</v>
      </c>
      <c r="F8409" t="s">
        <v>2057</v>
      </c>
      <c r="G8409" t="s">
        <v>3</v>
      </c>
      <c r="H8409">
        <v>12</v>
      </c>
      <c r="I8409">
        <v>65</v>
      </c>
      <c r="J8409">
        <v>2023</v>
      </c>
      <c r="K8409">
        <v>8</v>
      </c>
      <c r="L8409" t="s">
        <v>23186</v>
      </c>
      <c r="M8409" s="15" t="e">
        <f>IF(INDEX(#REF!,MATCH(Padrón!K8409,#REF!,0),MATCH(Padrón!J8409,#REF!,0))=K8409,"Sí","NO")</f>
        <v>#REF!</v>
      </c>
    </row>
    <row r="8410" spans="1:13" x14ac:dyDescent="0.25">
      <c r="A8410" t="s">
        <v>31614</v>
      </c>
      <c r="B8410">
        <v>46854183</v>
      </c>
      <c r="C8410">
        <v>2006</v>
      </c>
      <c r="D8410" t="s">
        <v>11149</v>
      </c>
      <c r="E8410" t="s">
        <v>11211</v>
      </c>
      <c r="F8410" t="s">
        <v>11212</v>
      </c>
      <c r="G8410" t="s">
        <v>3</v>
      </c>
      <c r="H8410">
        <v>12</v>
      </c>
      <c r="I8410">
        <v>65</v>
      </c>
      <c r="J8410">
        <v>2023</v>
      </c>
      <c r="K8410">
        <v>9</v>
      </c>
      <c r="L8410" t="s">
        <v>23186</v>
      </c>
      <c r="M8410" s="15" t="e">
        <f>IF(INDEX(#REF!,MATCH(Padrón!K8410,#REF!,0),MATCH(Padrón!J8410,#REF!,0))=K8410,"Sí","NO")</f>
        <v>#REF!</v>
      </c>
    </row>
    <row r="8411" spans="1:13" x14ac:dyDescent="0.25">
      <c r="A8411" t="s">
        <v>31615</v>
      </c>
      <c r="B8411">
        <v>45603188</v>
      </c>
      <c r="C8411">
        <v>1998</v>
      </c>
      <c r="D8411" t="s">
        <v>11149</v>
      </c>
      <c r="E8411" t="s">
        <v>436</v>
      </c>
      <c r="F8411" t="s">
        <v>11213</v>
      </c>
      <c r="G8411" t="s">
        <v>10</v>
      </c>
      <c r="H8411">
        <v>12</v>
      </c>
      <c r="I8411">
        <v>65</v>
      </c>
      <c r="J8411">
        <v>2023</v>
      </c>
      <c r="K8411">
        <v>10</v>
      </c>
      <c r="L8411" t="s">
        <v>23186</v>
      </c>
      <c r="M8411" s="15" t="e">
        <f>IF(INDEX(#REF!,MATCH(Padrón!K8411,#REF!,0),MATCH(Padrón!J8411,#REF!,0))=K8411,"Sí","NO")</f>
        <v>#REF!</v>
      </c>
    </row>
    <row r="8412" spans="1:13" x14ac:dyDescent="0.25">
      <c r="A8412" t="s">
        <v>31616</v>
      </c>
      <c r="B8412">
        <v>44529003</v>
      </c>
      <c r="C8412">
        <v>2002</v>
      </c>
      <c r="D8412" t="s">
        <v>11149</v>
      </c>
      <c r="E8412" t="s">
        <v>11214</v>
      </c>
      <c r="F8412" t="s">
        <v>11215</v>
      </c>
      <c r="G8412" t="s">
        <v>3</v>
      </c>
      <c r="H8412">
        <v>12</v>
      </c>
      <c r="I8412">
        <v>65</v>
      </c>
      <c r="J8412">
        <v>2023</v>
      </c>
      <c r="K8412">
        <v>11</v>
      </c>
      <c r="L8412" t="s">
        <v>23186</v>
      </c>
      <c r="M8412" s="15" t="e">
        <f>IF(INDEX(#REF!,MATCH(Padrón!K8412,#REF!,0),MATCH(Padrón!J8412,#REF!,0))=K8412,"Sí","NO")</f>
        <v>#REF!</v>
      </c>
    </row>
    <row r="8413" spans="1:13" x14ac:dyDescent="0.25">
      <c r="A8413" t="s">
        <v>31617</v>
      </c>
      <c r="B8413">
        <v>33406325</v>
      </c>
      <c r="C8413">
        <v>1988</v>
      </c>
      <c r="D8413" t="s">
        <v>11149</v>
      </c>
      <c r="E8413" t="s">
        <v>11216</v>
      </c>
      <c r="F8413" t="s">
        <v>572</v>
      </c>
      <c r="G8413" t="s">
        <v>10</v>
      </c>
      <c r="H8413">
        <v>12</v>
      </c>
      <c r="I8413">
        <v>65</v>
      </c>
      <c r="J8413">
        <v>2023</v>
      </c>
      <c r="K8413">
        <v>12</v>
      </c>
      <c r="L8413" t="s">
        <v>23186</v>
      </c>
      <c r="M8413" s="15" t="e">
        <f>IF(INDEX(#REF!,MATCH(Padrón!K8413,#REF!,0),MATCH(Padrón!J8413,#REF!,0))=K8413,"Sí","NO")</f>
        <v>#REF!</v>
      </c>
    </row>
    <row r="8414" spans="1:13" x14ac:dyDescent="0.25">
      <c r="A8414" t="s">
        <v>31618</v>
      </c>
      <c r="B8414">
        <v>47110699</v>
      </c>
      <c r="C8414">
        <v>2006</v>
      </c>
      <c r="D8414" t="s">
        <v>11149</v>
      </c>
      <c r="E8414" t="s">
        <v>3650</v>
      </c>
      <c r="F8414" t="s">
        <v>1629</v>
      </c>
      <c r="G8414" t="s">
        <v>3</v>
      </c>
      <c r="H8414">
        <v>12</v>
      </c>
      <c r="I8414">
        <v>65</v>
      </c>
      <c r="J8414">
        <v>2023</v>
      </c>
      <c r="K8414">
        <v>13</v>
      </c>
      <c r="L8414" t="s">
        <v>23186</v>
      </c>
      <c r="M8414" s="15" t="e">
        <f>IF(INDEX(#REF!,MATCH(Padrón!K8414,#REF!,0),MATCH(Padrón!J8414,#REF!,0))=K8414,"Sí","NO")</f>
        <v>#REF!</v>
      </c>
    </row>
    <row r="8415" spans="1:13" x14ac:dyDescent="0.25">
      <c r="A8415" t="s">
        <v>31619</v>
      </c>
      <c r="B8415">
        <v>40708481</v>
      </c>
      <c r="C8415">
        <v>1997</v>
      </c>
      <c r="D8415" t="s">
        <v>11149</v>
      </c>
      <c r="E8415" t="s">
        <v>439</v>
      </c>
      <c r="F8415" t="s">
        <v>552</v>
      </c>
      <c r="G8415" t="s">
        <v>3</v>
      </c>
      <c r="H8415">
        <v>12</v>
      </c>
      <c r="I8415">
        <v>65</v>
      </c>
      <c r="J8415">
        <v>2023</v>
      </c>
      <c r="K8415">
        <v>14</v>
      </c>
      <c r="L8415" t="s">
        <v>23186</v>
      </c>
      <c r="M8415" s="15" t="e">
        <f>IF(INDEX(#REF!,MATCH(Padrón!K8415,#REF!,0),MATCH(Padrón!J8415,#REF!,0))=K8415,"Sí","NO")</f>
        <v>#REF!</v>
      </c>
    </row>
    <row r="8416" spans="1:13" x14ac:dyDescent="0.25">
      <c r="A8416" t="s">
        <v>31620</v>
      </c>
      <c r="B8416">
        <v>28553788</v>
      </c>
      <c r="C8416">
        <v>1981</v>
      </c>
      <c r="D8416" t="s">
        <v>11149</v>
      </c>
      <c r="E8416" t="s">
        <v>11217</v>
      </c>
      <c r="F8416" t="s">
        <v>11218</v>
      </c>
      <c r="G8416" t="s">
        <v>3</v>
      </c>
      <c r="H8416">
        <v>12</v>
      </c>
      <c r="I8416">
        <v>65</v>
      </c>
      <c r="J8416">
        <v>2023</v>
      </c>
      <c r="K8416">
        <v>15</v>
      </c>
      <c r="L8416" t="s">
        <v>23186</v>
      </c>
      <c r="M8416" s="15" t="e">
        <f>IF(INDEX(#REF!,MATCH(Padrón!K8416,#REF!,0),MATCH(Padrón!J8416,#REF!,0))=K8416,"Sí","NO")</f>
        <v>#REF!</v>
      </c>
    </row>
    <row r="8417" spans="1:13" x14ac:dyDescent="0.25">
      <c r="A8417" t="s">
        <v>31621</v>
      </c>
      <c r="B8417">
        <v>37082298</v>
      </c>
      <c r="C8417">
        <v>1992</v>
      </c>
      <c r="D8417" t="s">
        <v>11149</v>
      </c>
      <c r="E8417" t="s">
        <v>3125</v>
      </c>
      <c r="F8417" t="s">
        <v>11219</v>
      </c>
      <c r="G8417" t="s">
        <v>10</v>
      </c>
      <c r="H8417">
        <v>12</v>
      </c>
      <c r="I8417">
        <v>65</v>
      </c>
      <c r="J8417">
        <v>2023</v>
      </c>
      <c r="K8417">
        <v>16</v>
      </c>
      <c r="L8417" t="s">
        <v>23186</v>
      </c>
      <c r="M8417" s="15" t="e">
        <f>IF(INDEX(#REF!,MATCH(Padrón!K8417,#REF!,0),MATCH(Padrón!J8417,#REF!,0))=K8417,"Sí","NO")</f>
        <v>#REF!</v>
      </c>
    </row>
    <row r="8418" spans="1:13" x14ac:dyDescent="0.25">
      <c r="A8418" t="s">
        <v>31622</v>
      </c>
      <c r="B8418">
        <v>27596661</v>
      </c>
      <c r="C8418">
        <v>1980</v>
      </c>
      <c r="D8418" t="s">
        <v>11149</v>
      </c>
      <c r="E8418" t="s">
        <v>11220</v>
      </c>
      <c r="F8418" t="s">
        <v>11221</v>
      </c>
      <c r="G8418" t="s">
        <v>3</v>
      </c>
      <c r="H8418">
        <v>12</v>
      </c>
      <c r="I8418">
        <v>65</v>
      </c>
      <c r="J8418">
        <v>2023</v>
      </c>
      <c r="K8418">
        <v>17</v>
      </c>
      <c r="L8418" t="s">
        <v>23186</v>
      </c>
      <c r="M8418" s="15" t="e">
        <f>IF(INDEX(#REF!,MATCH(Padrón!K8418,#REF!,0),MATCH(Padrón!J8418,#REF!,0))=K8418,"Sí","NO")</f>
        <v>#REF!</v>
      </c>
    </row>
    <row r="8419" spans="1:13" x14ac:dyDescent="0.25">
      <c r="A8419" t="s">
        <v>31623</v>
      </c>
      <c r="B8419">
        <v>44541908</v>
      </c>
      <c r="C8419">
        <v>2002</v>
      </c>
      <c r="D8419" t="s">
        <v>11149</v>
      </c>
      <c r="E8419" t="s">
        <v>1049</v>
      </c>
      <c r="F8419" t="s">
        <v>11222</v>
      </c>
      <c r="G8419" t="s">
        <v>3</v>
      </c>
      <c r="H8419">
        <v>12</v>
      </c>
      <c r="I8419">
        <v>65</v>
      </c>
      <c r="J8419">
        <v>2023</v>
      </c>
      <c r="K8419">
        <v>18</v>
      </c>
      <c r="L8419" t="s">
        <v>23186</v>
      </c>
      <c r="M8419" s="15" t="e">
        <f>IF(INDEX(#REF!,MATCH(Padrón!K8419,#REF!,0),MATCH(Padrón!J8419,#REF!,0))=K8419,"Sí","NO")</f>
        <v>#REF!</v>
      </c>
    </row>
    <row r="8420" spans="1:13" x14ac:dyDescent="0.25">
      <c r="A8420" t="s">
        <v>31624</v>
      </c>
      <c r="B8420">
        <v>45789315</v>
      </c>
      <c r="C8420">
        <v>2004</v>
      </c>
      <c r="D8420" t="s">
        <v>11149</v>
      </c>
      <c r="E8420" t="s">
        <v>2240</v>
      </c>
      <c r="F8420" t="s">
        <v>2636</v>
      </c>
      <c r="G8420" t="s">
        <v>3</v>
      </c>
      <c r="H8420">
        <v>12</v>
      </c>
      <c r="I8420">
        <v>65</v>
      </c>
      <c r="J8420">
        <v>2023</v>
      </c>
      <c r="K8420">
        <v>19</v>
      </c>
      <c r="L8420" t="s">
        <v>23186</v>
      </c>
      <c r="M8420" s="15" t="e">
        <f>IF(INDEX(#REF!,MATCH(Padrón!K8420,#REF!,0),MATCH(Padrón!J8420,#REF!,0))=K8420,"Sí","NO")</f>
        <v>#REF!</v>
      </c>
    </row>
    <row r="8421" spans="1:13" x14ac:dyDescent="0.25">
      <c r="A8421" t="s">
        <v>31625</v>
      </c>
      <c r="B8421">
        <v>24218834</v>
      </c>
      <c r="C8421">
        <v>1974</v>
      </c>
      <c r="D8421" t="s">
        <v>11149</v>
      </c>
      <c r="E8421" t="s">
        <v>2888</v>
      </c>
      <c r="F8421" t="s">
        <v>1064</v>
      </c>
      <c r="G8421" t="s">
        <v>3</v>
      </c>
      <c r="H8421">
        <v>12</v>
      </c>
      <c r="I8421">
        <v>65</v>
      </c>
      <c r="J8421">
        <v>2023</v>
      </c>
      <c r="K8421">
        <v>20</v>
      </c>
      <c r="L8421" t="s">
        <v>23186</v>
      </c>
      <c r="M8421" s="15" t="e">
        <f>IF(INDEX(#REF!,MATCH(Padrón!K8421,#REF!,0),MATCH(Padrón!J8421,#REF!,0))=K8421,"Sí","NO")</f>
        <v>#REF!</v>
      </c>
    </row>
    <row r="8422" spans="1:13" x14ac:dyDescent="0.25">
      <c r="A8422" t="s">
        <v>31626</v>
      </c>
      <c r="B8422">
        <v>37971617</v>
      </c>
      <c r="C8422">
        <v>1993</v>
      </c>
      <c r="D8422" t="s">
        <v>11149</v>
      </c>
      <c r="E8422" t="s">
        <v>3222</v>
      </c>
      <c r="F8422" t="s">
        <v>82</v>
      </c>
      <c r="G8422" t="s">
        <v>10</v>
      </c>
      <c r="H8422">
        <v>12</v>
      </c>
      <c r="I8422">
        <v>65</v>
      </c>
      <c r="J8422">
        <v>2023</v>
      </c>
      <c r="K8422">
        <v>21</v>
      </c>
      <c r="L8422" t="s">
        <v>23186</v>
      </c>
      <c r="M8422" s="15" t="e">
        <f>IF(INDEX(#REF!,MATCH(Padrón!K8422,#REF!,0),MATCH(Padrón!J8422,#REF!,0))=K8422,"Sí","NO")</f>
        <v>#REF!</v>
      </c>
    </row>
    <row r="8423" spans="1:13" x14ac:dyDescent="0.25">
      <c r="A8423" t="s">
        <v>31627</v>
      </c>
      <c r="B8423">
        <v>24349557</v>
      </c>
      <c r="C8423">
        <v>1974</v>
      </c>
      <c r="D8423" t="s">
        <v>11149</v>
      </c>
      <c r="E8423" t="s">
        <v>2281</v>
      </c>
      <c r="F8423" t="s">
        <v>82</v>
      </c>
      <c r="G8423" t="s">
        <v>3</v>
      </c>
      <c r="H8423">
        <v>12</v>
      </c>
      <c r="I8423">
        <v>65</v>
      </c>
      <c r="J8423">
        <v>2023</v>
      </c>
      <c r="K8423">
        <v>22</v>
      </c>
      <c r="L8423" t="s">
        <v>23186</v>
      </c>
      <c r="M8423" s="15" t="e">
        <f>IF(INDEX(#REF!,MATCH(Padrón!K8423,#REF!,0),MATCH(Padrón!J8423,#REF!,0))=K8423,"Sí","NO")</f>
        <v>#REF!</v>
      </c>
    </row>
    <row r="8424" spans="1:13" x14ac:dyDescent="0.25">
      <c r="A8424" t="s">
        <v>31628</v>
      </c>
      <c r="B8424">
        <v>49390660</v>
      </c>
      <c r="C8424">
        <v>2001</v>
      </c>
      <c r="D8424" t="s">
        <v>11149</v>
      </c>
      <c r="E8424" t="s">
        <v>5970</v>
      </c>
      <c r="F8424" t="s">
        <v>11223</v>
      </c>
      <c r="G8424" t="s">
        <v>3</v>
      </c>
      <c r="H8424">
        <v>12</v>
      </c>
      <c r="I8424">
        <v>65</v>
      </c>
      <c r="J8424">
        <v>2023</v>
      </c>
      <c r="K8424">
        <v>23</v>
      </c>
      <c r="L8424" t="s">
        <v>23186</v>
      </c>
      <c r="M8424" s="15" t="e">
        <f>IF(INDEX(#REF!,MATCH(Padrón!K8424,#REF!,0),MATCH(Padrón!J8424,#REF!,0))=K8424,"Sí","NO")</f>
        <v>#REF!</v>
      </c>
    </row>
    <row r="8425" spans="1:13" x14ac:dyDescent="0.25">
      <c r="A8425" t="s">
        <v>31629</v>
      </c>
      <c r="B8425">
        <v>46834037</v>
      </c>
      <c r="C8425">
        <v>2005</v>
      </c>
      <c r="D8425" t="s">
        <v>11149</v>
      </c>
      <c r="E8425" t="s">
        <v>11224</v>
      </c>
      <c r="F8425" t="s">
        <v>440</v>
      </c>
      <c r="G8425" t="s">
        <v>3</v>
      </c>
      <c r="H8425">
        <v>12</v>
      </c>
      <c r="I8425">
        <v>65</v>
      </c>
      <c r="J8425">
        <v>2023</v>
      </c>
      <c r="K8425">
        <v>24</v>
      </c>
      <c r="L8425" t="s">
        <v>23186</v>
      </c>
      <c r="M8425" s="15" t="e">
        <f>IF(INDEX(#REF!,MATCH(Padrón!K8425,#REF!,0),MATCH(Padrón!J8425,#REF!,0))=K8425,"Sí","NO")</f>
        <v>#REF!</v>
      </c>
    </row>
    <row r="8426" spans="1:13" x14ac:dyDescent="0.25">
      <c r="A8426" t="s">
        <v>31630</v>
      </c>
      <c r="B8426">
        <v>42667952</v>
      </c>
      <c r="C8426">
        <v>2000</v>
      </c>
      <c r="D8426" t="s">
        <v>11149</v>
      </c>
      <c r="E8426" t="s">
        <v>11225</v>
      </c>
      <c r="F8426" t="s">
        <v>11226</v>
      </c>
      <c r="G8426" t="s">
        <v>3</v>
      </c>
      <c r="H8426">
        <v>12</v>
      </c>
      <c r="I8426">
        <v>65</v>
      </c>
      <c r="J8426">
        <v>2023</v>
      </c>
      <c r="K8426">
        <v>25</v>
      </c>
      <c r="L8426" t="s">
        <v>23186</v>
      </c>
      <c r="M8426" s="15" t="e">
        <f>IF(INDEX(#REF!,MATCH(Padrón!K8426,#REF!,0),MATCH(Padrón!J8426,#REF!,0))=K8426,"Sí","NO")</f>
        <v>#REF!</v>
      </c>
    </row>
    <row r="8427" spans="1:13" x14ac:dyDescent="0.25">
      <c r="A8427" t="s">
        <v>31631</v>
      </c>
      <c r="B8427">
        <v>40577360</v>
      </c>
      <c r="C8427">
        <v>1997</v>
      </c>
      <c r="D8427" t="s">
        <v>11149</v>
      </c>
      <c r="E8427" t="s">
        <v>11227</v>
      </c>
      <c r="F8427" t="s">
        <v>11228</v>
      </c>
      <c r="G8427" t="s">
        <v>27</v>
      </c>
      <c r="H8427">
        <v>12</v>
      </c>
      <c r="I8427">
        <v>65</v>
      </c>
      <c r="J8427">
        <v>2023</v>
      </c>
      <c r="K8427">
        <v>26</v>
      </c>
      <c r="L8427" t="s">
        <v>23186</v>
      </c>
      <c r="M8427" s="15" t="e">
        <f>IF(INDEX(#REF!,MATCH(Padrón!K8427,#REF!,0),MATCH(Padrón!J8427,#REF!,0))=K8427,"Sí","NO")</f>
        <v>#REF!</v>
      </c>
    </row>
    <row r="8428" spans="1:13" x14ac:dyDescent="0.25">
      <c r="A8428" t="s">
        <v>31632</v>
      </c>
      <c r="B8428">
        <v>27492737</v>
      </c>
      <c r="C8428">
        <v>1979</v>
      </c>
      <c r="D8428" t="s">
        <v>11149</v>
      </c>
      <c r="E8428" t="s">
        <v>273</v>
      </c>
      <c r="F8428" t="s">
        <v>738</v>
      </c>
      <c r="G8428" t="s">
        <v>3</v>
      </c>
      <c r="H8428">
        <v>12</v>
      </c>
      <c r="I8428">
        <v>65</v>
      </c>
      <c r="J8428">
        <v>2023</v>
      </c>
      <c r="K8428">
        <v>27</v>
      </c>
      <c r="L8428" t="s">
        <v>23186</v>
      </c>
      <c r="M8428" s="15" t="e">
        <f>IF(INDEX(#REF!,MATCH(Padrón!K8428,#REF!,0),MATCH(Padrón!J8428,#REF!,0))=K8428,"Sí","NO")</f>
        <v>#REF!</v>
      </c>
    </row>
    <row r="8429" spans="1:13" x14ac:dyDescent="0.25">
      <c r="A8429" t="s">
        <v>31633</v>
      </c>
      <c r="B8429">
        <v>46731006</v>
      </c>
      <c r="C8429">
        <v>2005</v>
      </c>
      <c r="D8429" t="s">
        <v>11149</v>
      </c>
      <c r="E8429" t="s">
        <v>273</v>
      </c>
      <c r="F8429" t="s">
        <v>244</v>
      </c>
      <c r="G8429" t="s">
        <v>3</v>
      </c>
      <c r="H8429">
        <v>12</v>
      </c>
      <c r="I8429">
        <v>65</v>
      </c>
      <c r="J8429">
        <v>2023</v>
      </c>
      <c r="K8429">
        <v>28</v>
      </c>
      <c r="L8429" t="s">
        <v>23186</v>
      </c>
      <c r="M8429" s="15" t="e">
        <f>IF(INDEX(#REF!,MATCH(Padrón!K8429,#REF!,0),MATCH(Padrón!J8429,#REF!,0))=K8429,"Sí","NO")</f>
        <v>#REF!</v>
      </c>
    </row>
    <row r="8430" spans="1:13" x14ac:dyDescent="0.25">
      <c r="A8430" t="s">
        <v>31634</v>
      </c>
      <c r="B8430">
        <v>14030112</v>
      </c>
      <c r="C8430">
        <v>1957</v>
      </c>
      <c r="D8430" t="s">
        <v>11149</v>
      </c>
      <c r="E8430" t="s">
        <v>11229</v>
      </c>
      <c r="F8430" t="s">
        <v>2594</v>
      </c>
      <c r="G8430" t="s">
        <v>10</v>
      </c>
      <c r="H8430">
        <v>12</v>
      </c>
      <c r="I8430">
        <v>65</v>
      </c>
      <c r="J8430">
        <v>2023</v>
      </c>
      <c r="K8430">
        <v>29</v>
      </c>
      <c r="L8430" t="s">
        <v>23186</v>
      </c>
      <c r="M8430" s="15" t="e">
        <f>IF(INDEX(#REF!,MATCH(Padrón!K8430,#REF!,0),MATCH(Padrón!J8430,#REF!,0))=K8430,"Sí","NO")</f>
        <v>#REF!</v>
      </c>
    </row>
    <row r="8431" spans="1:13" x14ac:dyDescent="0.25">
      <c r="A8431" t="s">
        <v>31635</v>
      </c>
      <c r="B8431">
        <v>10335782</v>
      </c>
      <c r="C8431">
        <v>1952</v>
      </c>
      <c r="D8431" t="s">
        <v>11149</v>
      </c>
      <c r="E8431" t="s">
        <v>8788</v>
      </c>
      <c r="F8431" t="s">
        <v>1568</v>
      </c>
      <c r="G8431" t="s">
        <v>3</v>
      </c>
      <c r="H8431">
        <v>12</v>
      </c>
      <c r="I8431">
        <v>65</v>
      </c>
      <c r="J8431">
        <v>2023</v>
      </c>
      <c r="K8431">
        <v>30</v>
      </c>
      <c r="L8431" t="s">
        <v>23186</v>
      </c>
      <c r="M8431" s="15" t="e">
        <f>IF(INDEX(#REF!,MATCH(Padrón!K8431,#REF!,0),MATCH(Padrón!J8431,#REF!,0))=K8431,"Sí","NO")</f>
        <v>#REF!</v>
      </c>
    </row>
    <row r="8432" spans="1:13" x14ac:dyDescent="0.25">
      <c r="A8432" t="s">
        <v>31636</v>
      </c>
      <c r="B8432">
        <v>46301931</v>
      </c>
      <c r="C8432">
        <v>2004</v>
      </c>
      <c r="D8432" t="s">
        <v>11149</v>
      </c>
      <c r="E8432" t="s">
        <v>11230</v>
      </c>
      <c r="F8432" t="s">
        <v>1315</v>
      </c>
      <c r="G8432" t="s">
        <v>3</v>
      </c>
      <c r="H8432">
        <v>12</v>
      </c>
      <c r="I8432">
        <v>65</v>
      </c>
      <c r="J8432">
        <v>2023</v>
      </c>
      <c r="K8432">
        <v>31</v>
      </c>
      <c r="L8432" t="s">
        <v>23186</v>
      </c>
      <c r="M8432" s="15" t="e">
        <f>IF(INDEX(#REF!,MATCH(Padrón!K8432,#REF!,0),MATCH(Padrón!J8432,#REF!,0))=K8432,"Sí","NO")</f>
        <v>#REF!</v>
      </c>
    </row>
    <row r="8433" spans="1:13" x14ac:dyDescent="0.25">
      <c r="A8433" t="s">
        <v>31637</v>
      </c>
      <c r="B8433">
        <v>46716402</v>
      </c>
      <c r="C8433">
        <v>2005</v>
      </c>
      <c r="D8433" t="s">
        <v>11149</v>
      </c>
      <c r="E8433" t="s">
        <v>11231</v>
      </c>
      <c r="F8433" t="s">
        <v>11232</v>
      </c>
      <c r="G8433" t="s">
        <v>3</v>
      </c>
      <c r="H8433">
        <v>12</v>
      </c>
      <c r="I8433">
        <v>65</v>
      </c>
      <c r="J8433">
        <v>2023</v>
      </c>
      <c r="K8433">
        <v>32</v>
      </c>
      <c r="L8433" t="s">
        <v>23186</v>
      </c>
      <c r="M8433" s="15" t="e">
        <f>IF(INDEX(#REF!,MATCH(Padrón!K8433,#REF!,0),MATCH(Padrón!J8433,#REF!,0))=K8433,"Sí","NO")</f>
        <v>#REF!</v>
      </c>
    </row>
    <row r="8434" spans="1:13" x14ac:dyDescent="0.25">
      <c r="A8434" t="s">
        <v>31638</v>
      </c>
      <c r="B8434">
        <v>40411107</v>
      </c>
      <c r="C8434">
        <v>1995</v>
      </c>
      <c r="D8434" t="s">
        <v>11149</v>
      </c>
      <c r="E8434" t="s">
        <v>11233</v>
      </c>
      <c r="F8434" t="s">
        <v>11234</v>
      </c>
      <c r="G8434" t="s">
        <v>110</v>
      </c>
      <c r="H8434">
        <v>12</v>
      </c>
      <c r="I8434">
        <v>65</v>
      </c>
      <c r="J8434">
        <v>2023</v>
      </c>
      <c r="K8434">
        <v>33</v>
      </c>
      <c r="L8434" t="s">
        <v>23186</v>
      </c>
      <c r="M8434" s="15" t="e">
        <f>IF(INDEX(#REF!,MATCH(Padrón!K8434,#REF!,0),MATCH(Padrón!J8434,#REF!,0))=K8434,"Sí","NO")</f>
        <v>#REF!</v>
      </c>
    </row>
    <row r="8435" spans="1:13" x14ac:dyDescent="0.25">
      <c r="A8435" t="s">
        <v>31639</v>
      </c>
      <c r="B8435">
        <v>44950225</v>
      </c>
      <c r="C8435">
        <v>2003</v>
      </c>
      <c r="D8435" t="s">
        <v>11149</v>
      </c>
      <c r="E8435" t="s">
        <v>11235</v>
      </c>
      <c r="F8435" t="s">
        <v>11236</v>
      </c>
      <c r="G8435" t="s">
        <v>3</v>
      </c>
      <c r="H8435">
        <v>12</v>
      </c>
      <c r="I8435">
        <v>65</v>
      </c>
      <c r="J8435">
        <v>2023</v>
      </c>
      <c r="K8435">
        <v>34</v>
      </c>
      <c r="L8435" t="s">
        <v>23186</v>
      </c>
      <c r="M8435" s="15" t="e">
        <f>IF(INDEX(#REF!,MATCH(Padrón!K8435,#REF!,0),MATCH(Padrón!J8435,#REF!,0))=K8435,"Sí","NO")</f>
        <v>#REF!</v>
      </c>
    </row>
    <row r="8436" spans="1:13" x14ac:dyDescent="0.25">
      <c r="A8436" t="s">
        <v>31640</v>
      </c>
      <c r="B8436">
        <v>47593292</v>
      </c>
      <c r="C8436">
        <v>2006</v>
      </c>
      <c r="D8436" t="s">
        <v>11149</v>
      </c>
      <c r="E8436" t="s">
        <v>8409</v>
      </c>
      <c r="F8436" t="s">
        <v>11196</v>
      </c>
      <c r="G8436" t="s">
        <v>3</v>
      </c>
      <c r="H8436">
        <v>12</v>
      </c>
      <c r="I8436">
        <v>65</v>
      </c>
      <c r="J8436">
        <v>2023</v>
      </c>
      <c r="K8436">
        <v>35</v>
      </c>
      <c r="L8436" t="s">
        <v>23186</v>
      </c>
      <c r="M8436" s="15" t="e">
        <f>IF(INDEX(#REF!,MATCH(Padrón!K8436,#REF!,0),MATCH(Padrón!J8436,#REF!,0))=K8436,"Sí","NO")</f>
        <v>#REF!</v>
      </c>
    </row>
    <row r="8437" spans="1:13" x14ac:dyDescent="0.25">
      <c r="A8437" t="s">
        <v>31641</v>
      </c>
      <c r="B8437">
        <v>23748935</v>
      </c>
      <c r="C8437">
        <v>1972</v>
      </c>
      <c r="D8437" t="s">
        <v>11149</v>
      </c>
      <c r="E8437" t="s">
        <v>11237</v>
      </c>
      <c r="F8437" t="s">
        <v>3163</v>
      </c>
      <c r="G8437" t="s">
        <v>10</v>
      </c>
      <c r="H8437">
        <v>12</v>
      </c>
      <c r="I8437">
        <v>65</v>
      </c>
      <c r="J8437">
        <v>2023</v>
      </c>
      <c r="K8437">
        <v>36</v>
      </c>
      <c r="L8437" t="s">
        <v>23186</v>
      </c>
      <c r="M8437" s="15" t="e">
        <f>IF(INDEX(#REF!,MATCH(Padrón!K8437,#REF!,0),MATCH(Padrón!J8437,#REF!,0))=K8437,"Sí","NO")</f>
        <v>#REF!</v>
      </c>
    </row>
    <row r="8438" spans="1:13" x14ac:dyDescent="0.25">
      <c r="A8438" t="s">
        <v>31642</v>
      </c>
      <c r="B8438">
        <v>31377726</v>
      </c>
      <c r="C8438">
        <v>1984</v>
      </c>
      <c r="D8438" t="s">
        <v>11149</v>
      </c>
      <c r="E8438" t="s">
        <v>7408</v>
      </c>
      <c r="F8438" t="s">
        <v>1242</v>
      </c>
      <c r="G8438" t="s">
        <v>3</v>
      </c>
      <c r="H8438">
        <v>12</v>
      </c>
      <c r="I8438">
        <v>65</v>
      </c>
      <c r="J8438">
        <v>2023</v>
      </c>
      <c r="K8438">
        <v>37</v>
      </c>
      <c r="L8438" t="s">
        <v>23186</v>
      </c>
      <c r="M8438" s="15" t="e">
        <f>IF(INDEX(#REF!,MATCH(Padrón!K8438,#REF!,0),MATCH(Padrón!J8438,#REF!,0))=K8438,"Sí","NO")</f>
        <v>#REF!</v>
      </c>
    </row>
    <row r="8439" spans="1:13" x14ac:dyDescent="0.25">
      <c r="A8439" t="s">
        <v>31643</v>
      </c>
      <c r="B8439">
        <v>17296421</v>
      </c>
      <c r="C8439">
        <v>1965</v>
      </c>
      <c r="D8439" t="s">
        <v>11149</v>
      </c>
      <c r="E8439" t="s">
        <v>2118</v>
      </c>
      <c r="F8439" t="s">
        <v>11238</v>
      </c>
      <c r="G8439" t="s">
        <v>3</v>
      </c>
      <c r="H8439">
        <v>12</v>
      </c>
      <c r="I8439">
        <v>65</v>
      </c>
      <c r="J8439">
        <v>2023</v>
      </c>
      <c r="K8439">
        <v>38</v>
      </c>
      <c r="L8439" t="s">
        <v>23186</v>
      </c>
      <c r="M8439" s="15" t="e">
        <f>IF(INDEX(#REF!,MATCH(Padrón!K8439,#REF!,0),MATCH(Padrón!J8439,#REF!,0))=K8439,"Sí","NO")</f>
        <v>#REF!</v>
      </c>
    </row>
    <row r="8440" spans="1:13" x14ac:dyDescent="0.25">
      <c r="A8440" t="s">
        <v>31644</v>
      </c>
      <c r="B8440">
        <v>36451410</v>
      </c>
      <c r="C8440">
        <v>1992</v>
      </c>
      <c r="D8440" t="s">
        <v>11149</v>
      </c>
      <c r="E8440" t="s">
        <v>11239</v>
      </c>
      <c r="F8440" t="s">
        <v>90</v>
      </c>
      <c r="G8440" t="s">
        <v>10</v>
      </c>
      <c r="H8440">
        <v>12</v>
      </c>
      <c r="I8440">
        <v>65</v>
      </c>
      <c r="J8440">
        <v>2023</v>
      </c>
      <c r="K8440">
        <v>39</v>
      </c>
      <c r="L8440" t="s">
        <v>23186</v>
      </c>
      <c r="M8440" s="15" t="e">
        <f>IF(INDEX(#REF!,MATCH(Padrón!K8440,#REF!,0),MATCH(Padrón!J8440,#REF!,0))=K8440,"Sí","NO")</f>
        <v>#REF!</v>
      </c>
    </row>
    <row r="8441" spans="1:13" x14ac:dyDescent="0.25">
      <c r="A8441" t="s">
        <v>31645</v>
      </c>
      <c r="B8441">
        <v>38138208</v>
      </c>
      <c r="C8441">
        <v>1988</v>
      </c>
      <c r="D8441" t="s">
        <v>11149</v>
      </c>
      <c r="E8441" t="s">
        <v>5984</v>
      </c>
      <c r="F8441" t="s">
        <v>9</v>
      </c>
      <c r="G8441" t="s">
        <v>3</v>
      </c>
      <c r="H8441">
        <v>12</v>
      </c>
      <c r="I8441">
        <v>65</v>
      </c>
      <c r="J8441">
        <v>2023</v>
      </c>
      <c r="K8441">
        <v>40</v>
      </c>
      <c r="L8441" t="s">
        <v>23186</v>
      </c>
      <c r="M8441" s="15" t="e">
        <f>IF(INDEX(#REF!,MATCH(Padrón!K8441,#REF!,0),MATCH(Padrón!J8441,#REF!,0))=K8441,"Sí","NO")</f>
        <v>#REF!</v>
      </c>
    </row>
    <row r="8442" spans="1:13" x14ac:dyDescent="0.25">
      <c r="A8442" t="s">
        <v>31646</v>
      </c>
      <c r="B8442">
        <v>42967351</v>
      </c>
      <c r="C8442">
        <v>2000</v>
      </c>
      <c r="D8442" t="s">
        <v>11149</v>
      </c>
      <c r="E8442" t="s">
        <v>11240</v>
      </c>
      <c r="F8442" t="s">
        <v>2064</v>
      </c>
      <c r="G8442" t="s">
        <v>10</v>
      </c>
      <c r="H8442">
        <v>12</v>
      </c>
      <c r="I8442">
        <v>65</v>
      </c>
      <c r="J8442">
        <v>2023</v>
      </c>
      <c r="K8442">
        <v>41</v>
      </c>
      <c r="L8442" t="s">
        <v>23186</v>
      </c>
      <c r="M8442" s="15" t="e">
        <f>IF(INDEX(#REF!,MATCH(Padrón!K8442,#REF!,0),MATCH(Padrón!J8442,#REF!,0))=K8442,"Sí","NO")</f>
        <v>#REF!</v>
      </c>
    </row>
    <row r="8443" spans="1:13" x14ac:dyDescent="0.25">
      <c r="A8443" t="s">
        <v>31647</v>
      </c>
      <c r="B8443">
        <v>30521528</v>
      </c>
      <c r="C8443">
        <v>1975</v>
      </c>
      <c r="D8443" t="s">
        <v>11149</v>
      </c>
      <c r="E8443" t="s">
        <v>4341</v>
      </c>
      <c r="F8443" t="s">
        <v>9</v>
      </c>
      <c r="G8443" t="s">
        <v>3</v>
      </c>
      <c r="H8443">
        <v>12</v>
      </c>
      <c r="I8443">
        <v>65</v>
      </c>
      <c r="J8443">
        <v>2023</v>
      </c>
      <c r="K8443">
        <v>42</v>
      </c>
      <c r="L8443" t="s">
        <v>23186</v>
      </c>
      <c r="M8443" s="15" t="e">
        <f>IF(INDEX(#REF!,MATCH(Padrón!K8443,#REF!,0),MATCH(Padrón!J8443,#REF!,0))=K8443,"Sí","NO")</f>
        <v>#REF!</v>
      </c>
    </row>
    <row r="8444" spans="1:13" x14ac:dyDescent="0.25">
      <c r="A8444" t="s">
        <v>31648</v>
      </c>
      <c r="B8444">
        <v>32705530</v>
      </c>
      <c r="C8444">
        <v>1987</v>
      </c>
      <c r="D8444" t="s">
        <v>11149</v>
      </c>
      <c r="E8444" t="s">
        <v>7639</v>
      </c>
      <c r="F8444" t="s">
        <v>2160</v>
      </c>
      <c r="G8444" t="s">
        <v>3</v>
      </c>
      <c r="H8444">
        <v>12</v>
      </c>
      <c r="I8444">
        <v>65</v>
      </c>
      <c r="J8444">
        <v>2023</v>
      </c>
      <c r="K8444">
        <v>43</v>
      </c>
      <c r="L8444" t="s">
        <v>23186</v>
      </c>
      <c r="M8444" s="15" t="e">
        <f>IF(INDEX(#REF!,MATCH(Padrón!K8444,#REF!,0),MATCH(Padrón!J8444,#REF!,0))=K8444,"Sí","NO")</f>
        <v>#REF!</v>
      </c>
    </row>
    <row r="8445" spans="1:13" x14ac:dyDescent="0.25">
      <c r="A8445" t="s">
        <v>31649</v>
      </c>
      <c r="B8445">
        <v>37116122</v>
      </c>
      <c r="C8445">
        <v>1992</v>
      </c>
      <c r="D8445" t="s">
        <v>11149</v>
      </c>
      <c r="E8445" t="s">
        <v>11241</v>
      </c>
      <c r="F8445" t="s">
        <v>11242</v>
      </c>
      <c r="G8445" t="s">
        <v>57</v>
      </c>
      <c r="H8445">
        <v>12</v>
      </c>
      <c r="I8445">
        <v>65</v>
      </c>
      <c r="J8445">
        <v>2023</v>
      </c>
      <c r="K8445">
        <v>44</v>
      </c>
      <c r="L8445" t="s">
        <v>23186</v>
      </c>
      <c r="M8445" s="15" t="e">
        <f>IF(INDEX(#REF!,MATCH(Padrón!K8445,#REF!,0),MATCH(Padrón!J8445,#REF!,0))=K8445,"Sí","NO")</f>
        <v>#REF!</v>
      </c>
    </row>
    <row r="8446" spans="1:13" x14ac:dyDescent="0.25">
      <c r="A8446" t="s">
        <v>31650</v>
      </c>
      <c r="B8446">
        <v>7550455</v>
      </c>
      <c r="C8446">
        <v>1940</v>
      </c>
      <c r="D8446" t="s">
        <v>11149</v>
      </c>
      <c r="E8446" t="s">
        <v>7233</v>
      </c>
      <c r="F8446" t="s">
        <v>3414</v>
      </c>
      <c r="G8446" t="s">
        <v>3</v>
      </c>
      <c r="H8446">
        <v>12</v>
      </c>
      <c r="I8446">
        <v>65</v>
      </c>
      <c r="J8446">
        <v>2023</v>
      </c>
      <c r="K8446">
        <v>45</v>
      </c>
      <c r="L8446" t="s">
        <v>23186</v>
      </c>
      <c r="M8446" s="15" t="e">
        <f>IF(INDEX(#REF!,MATCH(Padrón!K8446,#REF!,0),MATCH(Padrón!J8446,#REF!,0))=K8446,"Sí","NO")</f>
        <v>#REF!</v>
      </c>
    </row>
    <row r="8447" spans="1:13" x14ac:dyDescent="0.25">
      <c r="A8447" t="s">
        <v>31651</v>
      </c>
      <c r="B8447">
        <v>1557562</v>
      </c>
      <c r="C8447">
        <v>1922</v>
      </c>
      <c r="D8447" t="s">
        <v>11149</v>
      </c>
      <c r="E8447" t="s">
        <v>11243</v>
      </c>
      <c r="F8447" t="s">
        <v>11244</v>
      </c>
      <c r="G8447" t="s">
        <v>14</v>
      </c>
      <c r="H8447">
        <v>12</v>
      </c>
      <c r="I8447">
        <v>65</v>
      </c>
      <c r="J8447">
        <v>2023</v>
      </c>
      <c r="K8447">
        <v>46</v>
      </c>
      <c r="L8447" t="s">
        <v>23186</v>
      </c>
      <c r="M8447" s="15" t="e">
        <f>IF(INDEX(#REF!,MATCH(Padrón!K8447,#REF!,0),MATCH(Padrón!J8447,#REF!,0))=K8447,"Sí","NO")</f>
        <v>#REF!</v>
      </c>
    </row>
    <row r="8448" spans="1:13" x14ac:dyDescent="0.25">
      <c r="A8448" t="s">
        <v>31652</v>
      </c>
      <c r="B8448">
        <v>40413087</v>
      </c>
      <c r="C8448">
        <v>1996</v>
      </c>
      <c r="D8448" t="s">
        <v>11149</v>
      </c>
      <c r="E8448" t="s">
        <v>11245</v>
      </c>
      <c r="F8448" t="s">
        <v>11246</v>
      </c>
      <c r="G8448" t="s">
        <v>27</v>
      </c>
      <c r="H8448">
        <v>12</v>
      </c>
      <c r="I8448">
        <v>65</v>
      </c>
      <c r="J8448">
        <v>2023</v>
      </c>
      <c r="K8448">
        <v>47</v>
      </c>
      <c r="L8448" t="s">
        <v>23186</v>
      </c>
      <c r="M8448" s="15" t="e">
        <f>IF(INDEX(#REF!,MATCH(Padrón!K8448,#REF!,0),MATCH(Padrón!J8448,#REF!,0))=K8448,"Sí","NO")</f>
        <v>#REF!</v>
      </c>
    </row>
    <row r="8449" spans="1:13" x14ac:dyDescent="0.25">
      <c r="A8449" t="s">
        <v>31653</v>
      </c>
      <c r="B8449">
        <v>49186256</v>
      </c>
      <c r="C8449">
        <v>1999</v>
      </c>
      <c r="D8449" t="s">
        <v>11149</v>
      </c>
      <c r="E8449" t="s">
        <v>11247</v>
      </c>
      <c r="F8449" t="s">
        <v>1002</v>
      </c>
      <c r="G8449" t="s">
        <v>10</v>
      </c>
      <c r="H8449">
        <v>12</v>
      </c>
      <c r="I8449">
        <v>65</v>
      </c>
      <c r="J8449">
        <v>2023</v>
      </c>
      <c r="K8449">
        <v>48</v>
      </c>
      <c r="L8449" t="s">
        <v>23186</v>
      </c>
      <c r="M8449" s="15" t="e">
        <f>IF(INDEX(#REF!,MATCH(Padrón!K8449,#REF!,0),MATCH(Padrón!J8449,#REF!,0))=K8449,"Sí","NO")</f>
        <v>#REF!</v>
      </c>
    </row>
    <row r="8450" spans="1:13" x14ac:dyDescent="0.25">
      <c r="A8450" t="s">
        <v>31654</v>
      </c>
      <c r="B8450">
        <v>34734972</v>
      </c>
      <c r="C8450">
        <v>1989</v>
      </c>
      <c r="D8450" t="s">
        <v>11149</v>
      </c>
      <c r="E8450" t="s">
        <v>11248</v>
      </c>
      <c r="F8450" t="s">
        <v>706</v>
      </c>
      <c r="G8450" t="s">
        <v>3</v>
      </c>
      <c r="H8450">
        <v>12</v>
      </c>
      <c r="I8450">
        <v>65</v>
      </c>
      <c r="J8450">
        <v>2023</v>
      </c>
      <c r="K8450">
        <v>49</v>
      </c>
      <c r="L8450" t="s">
        <v>23186</v>
      </c>
      <c r="M8450" s="15" t="e">
        <f>IF(INDEX(#REF!,MATCH(Padrón!K8450,#REF!,0),MATCH(Padrón!J8450,#REF!,0))=K8450,"Sí","NO")</f>
        <v>#REF!</v>
      </c>
    </row>
    <row r="8451" spans="1:13" x14ac:dyDescent="0.25">
      <c r="A8451" t="s">
        <v>31655</v>
      </c>
      <c r="B8451">
        <v>31513511</v>
      </c>
      <c r="C8451">
        <v>1985</v>
      </c>
      <c r="D8451" t="s">
        <v>11149</v>
      </c>
      <c r="E8451" t="s">
        <v>11249</v>
      </c>
      <c r="F8451" t="s">
        <v>11250</v>
      </c>
      <c r="G8451" t="s">
        <v>3</v>
      </c>
      <c r="H8451">
        <v>12</v>
      </c>
      <c r="I8451">
        <v>65</v>
      </c>
      <c r="J8451">
        <v>2023</v>
      </c>
      <c r="K8451">
        <v>50</v>
      </c>
      <c r="L8451" t="s">
        <v>23186</v>
      </c>
      <c r="M8451" s="15" t="e">
        <f>IF(INDEX(#REF!,MATCH(Padrón!K8451,#REF!,0),MATCH(Padrón!J8451,#REF!,0))=K8451,"Sí","NO")</f>
        <v>#REF!</v>
      </c>
    </row>
    <row r="8452" spans="1:13" x14ac:dyDescent="0.25">
      <c r="A8452" t="s">
        <v>31656</v>
      </c>
      <c r="B8452">
        <v>50941081</v>
      </c>
      <c r="C8452">
        <v>2007</v>
      </c>
      <c r="D8452" t="s">
        <v>11149</v>
      </c>
      <c r="E8452" t="s">
        <v>11251</v>
      </c>
      <c r="F8452" t="s">
        <v>1629</v>
      </c>
      <c r="G8452" t="s">
        <v>3</v>
      </c>
      <c r="H8452">
        <v>12</v>
      </c>
      <c r="I8452">
        <v>65</v>
      </c>
      <c r="J8452">
        <v>2023</v>
      </c>
      <c r="K8452">
        <v>51</v>
      </c>
      <c r="L8452" t="s">
        <v>23186</v>
      </c>
      <c r="M8452" s="15" t="e">
        <f>IF(INDEX(#REF!,MATCH(Padrón!K8452,#REF!,0),MATCH(Padrón!J8452,#REF!,0))=K8452,"Sí","NO")</f>
        <v>#REF!</v>
      </c>
    </row>
    <row r="8453" spans="1:13" x14ac:dyDescent="0.25">
      <c r="A8453" t="s">
        <v>31657</v>
      </c>
      <c r="B8453">
        <v>42466473</v>
      </c>
      <c r="C8453">
        <v>2000</v>
      </c>
      <c r="D8453" t="s">
        <v>11149</v>
      </c>
      <c r="E8453" t="s">
        <v>1121</v>
      </c>
      <c r="F8453" t="s">
        <v>9</v>
      </c>
      <c r="G8453" t="s">
        <v>27</v>
      </c>
      <c r="H8453">
        <v>12</v>
      </c>
      <c r="I8453">
        <v>65</v>
      </c>
      <c r="J8453">
        <v>2023</v>
      </c>
      <c r="K8453">
        <v>52</v>
      </c>
      <c r="L8453" t="s">
        <v>23186</v>
      </c>
      <c r="M8453" s="15" t="e">
        <f>IF(INDEX(#REF!,MATCH(Padrón!K8453,#REF!,0),MATCH(Padrón!J8453,#REF!,0))=K8453,"Sí","NO")</f>
        <v>#REF!</v>
      </c>
    </row>
    <row r="8454" spans="1:13" x14ac:dyDescent="0.25">
      <c r="A8454" t="s">
        <v>31658</v>
      </c>
      <c r="B8454">
        <v>43419579</v>
      </c>
      <c r="C8454">
        <v>2000</v>
      </c>
      <c r="D8454" t="s">
        <v>11149</v>
      </c>
      <c r="E8454" t="s">
        <v>3311</v>
      </c>
      <c r="F8454" t="s">
        <v>11252</v>
      </c>
      <c r="G8454" t="s">
        <v>10</v>
      </c>
      <c r="H8454">
        <v>12</v>
      </c>
      <c r="I8454">
        <v>65</v>
      </c>
      <c r="J8454">
        <v>2023</v>
      </c>
      <c r="K8454">
        <v>53</v>
      </c>
      <c r="L8454" t="s">
        <v>23186</v>
      </c>
      <c r="M8454" s="15" t="e">
        <f>IF(INDEX(#REF!,MATCH(Padrón!K8454,#REF!,0),MATCH(Padrón!J8454,#REF!,0))=K8454,"Sí","NO")</f>
        <v>#REF!</v>
      </c>
    </row>
    <row r="8455" spans="1:13" x14ac:dyDescent="0.25">
      <c r="A8455" t="s">
        <v>31659</v>
      </c>
      <c r="B8455">
        <v>28811791</v>
      </c>
      <c r="C8455">
        <v>1981</v>
      </c>
      <c r="D8455" t="s">
        <v>11149</v>
      </c>
      <c r="E8455" t="s">
        <v>11253</v>
      </c>
      <c r="F8455" t="s">
        <v>1294</v>
      </c>
      <c r="G8455" t="s">
        <v>10</v>
      </c>
      <c r="H8455">
        <v>12</v>
      </c>
      <c r="I8455">
        <v>65</v>
      </c>
      <c r="J8455">
        <v>2023</v>
      </c>
      <c r="K8455">
        <v>54</v>
      </c>
      <c r="L8455" t="s">
        <v>23186</v>
      </c>
      <c r="M8455" s="15" t="e">
        <f>IF(INDEX(#REF!,MATCH(Padrón!K8455,#REF!,0),MATCH(Padrón!J8455,#REF!,0))=K8455,"Sí","NO")</f>
        <v>#REF!</v>
      </c>
    </row>
    <row r="8456" spans="1:13" x14ac:dyDescent="0.25">
      <c r="A8456" t="s">
        <v>31660</v>
      </c>
      <c r="B8456">
        <v>37839282</v>
      </c>
      <c r="C8456">
        <v>1973</v>
      </c>
      <c r="D8456" t="s">
        <v>11149</v>
      </c>
      <c r="E8456" t="s">
        <v>334</v>
      </c>
      <c r="F8456" t="s">
        <v>11254</v>
      </c>
      <c r="G8456" t="s">
        <v>3</v>
      </c>
      <c r="H8456">
        <v>12</v>
      </c>
      <c r="I8456">
        <v>65</v>
      </c>
      <c r="J8456">
        <v>2023</v>
      </c>
      <c r="K8456">
        <v>55</v>
      </c>
      <c r="L8456" t="s">
        <v>23186</v>
      </c>
      <c r="M8456" s="15" t="e">
        <f>IF(INDEX(#REF!,MATCH(Padrón!K8456,#REF!,0),MATCH(Padrón!J8456,#REF!,0))=K8456,"Sí","NO")</f>
        <v>#REF!</v>
      </c>
    </row>
    <row r="8457" spans="1:13" x14ac:dyDescent="0.25">
      <c r="A8457" t="s">
        <v>31661</v>
      </c>
      <c r="B8457">
        <v>18248383</v>
      </c>
      <c r="C8457">
        <v>1967</v>
      </c>
      <c r="D8457" t="s">
        <v>11149</v>
      </c>
      <c r="E8457" t="s">
        <v>1592</v>
      </c>
      <c r="F8457" t="s">
        <v>9575</v>
      </c>
      <c r="G8457" t="s">
        <v>3</v>
      </c>
      <c r="H8457">
        <v>12</v>
      </c>
      <c r="I8457">
        <v>65</v>
      </c>
      <c r="J8457">
        <v>2023</v>
      </c>
      <c r="K8457">
        <v>56</v>
      </c>
      <c r="L8457" t="s">
        <v>23186</v>
      </c>
      <c r="M8457" s="15" t="e">
        <f>IF(INDEX(#REF!,MATCH(Padrón!K8457,#REF!,0),MATCH(Padrón!J8457,#REF!,0))=K8457,"Sí","NO")</f>
        <v>#REF!</v>
      </c>
    </row>
    <row r="8458" spans="1:13" x14ac:dyDescent="0.25">
      <c r="A8458" t="s">
        <v>31662</v>
      </c>
      <c r="B8458">
        <v>36199758</v>
      </c>
      <c r="C8458">
        <v>1991</v>
      </c>
      <c r="D8458" t="s">
        <v>11149</v>
      </c>
      <c r="E8458" t="s">
        <v>11255</v>
      </c>
      <c r="F8458" t="s">
        <v>1969</v>
      </c>
      <c r="G8458" t="s">
        <v>10</v>
      </c>
      <c r="H8458">
        <v>12</v>
      </c>
      <c r="I8458">
        <v>65</v>
      </c>
      <c r="J8458">
        <v>2023</v>
      </c>
      <c r="K8458">
        <v>57</v>
      </c>
      <c r="L8458" t="s">
        <v>23186</v>
      </c>
      <c r="M8458" s="15" t="e">
        <f>IF(INDEX(#REF!,MATCH(Padrón!K8458,#REF!,0),MATCH(Padrón!J8458,#REF!,0))=K8458,"Sí","NO")</f>
        <v>#REF!</v>
      </c>
    </row>
    <row r="8459" spans="1:13" x14ac:dyDescent="0.25">
      <c r="A8459" t="s">
        <v>31663</v>
      </c>
      <c r="B8459">
        <v>40337799</v>
      </c>
      <c r="C8459">
        <v>1987</v>
      </c>
      <c r="D8459" t="s">
        <v>11149</v>
      </c>
      <c r="E8459" t="s">
        <v>11256</v>
      </c>
      <c r="F8459" t="s">
        <v>11257</v>
      </c>
      <c r="G8459" t="s">
        <v>10</v>
      </c>
      <c r="H8459">
        <v>12</v>
      </c>
      <c r="I8459">
        <v>65</v>
      </c>
      <c r="J8459">
        <v>2023</v>
      </c>
      <c r="K8459">
        <v>58</v>
      </c>
      <c r="L8459" t="s">
        <v>23186</v>
      </c>
      <c r="M8459" s="15" t="e">
        <f>IF(INDEX(#REF!,MATCH(Padrón!K8459,#REF!,0),MATCH(Padrón!J8459,#REF!,0))=K8459,"Sí","NO")</f>
        <v>#REF!</v>
      </c>
    </row>
    <row r="8460" spans="1:13" x14ac:dyDescent="0.25">
      <c r="A8460" t="s">
        <v>31664</v>
      </c>
      <c r="B8460">
        <v>46851626</v>
      </c>
      <c r="C8460">
        <v>2006</v>
      </c>
      <c r="D8460" t="s">
        <v>11149</v>
      </c>
      <c r="E8460" t="s">
        <v>11258</v>
      </c>
      <c r="F8460" t="s">
        <v>64</v>
      </c>
      <c r="G8460" t="s">
        <v>3</v>
      </c>
      <c r="H8460">
        <v>12</v>
      </c>
      <c r="I8460">
        <v>65</v>
      </c>
      <c r="J8460">
        <v>2023</v>
      </c>
      <c r="K8460">
        <v>59</v>
      </c>
      <c r="L8460" t="s">
        <v>23186</v>
      </c>
      <c r="M8460" s="15" t="e">
        <f>IF(INDEX(#REF!,MATCH(Padrón!K8460,#REF!,0),MATCH(Padrón!J8460,#REF!,0))=K8460,"Sí","NO")</f>
        <v>#REF!</v>
      </c>
    </row>
    <row r="8461" spans="1:13" x14ac:dyDescent="0.25">
      <c r="A8461" t="s">
        <v>31665</v>
      </c>
      <c r="B8461">
        <v>38382316</v>
      </c>
      <c r="C8461">
        <v>1994</v>
      </c>
      <c r="D8461" t="s">
        <v>11149</v>
      </c>
      <c r="E8461" t="s">
        <v>11259</v>
      </c>
      <c r="F8461" t="s">
        <v>1340</v>
      </c>
      <c r="G8461" t="s">
        <v>10</v>
      </c>
      <c r="H8461">
        <v>12</v>
      </c>
      <c r="I8461">
        <v>65</v>
      </c>
      <c r="J8461">
        <v>2023</v>
      </c>
      <c r="K8461">
        <v>60</v>
      </c>
      <c r="L8461" t="s">
        <v>23186</v>
      </c>
      <c r="M8461" s="15" t="e">
        <f>IF(INDEX(#REF!,MATCH(Padrón!K8461,#REF!,0),MATCH(Padrón!J8461,#REF!,0))=K8461,"Sí","NO")</f>
        <v>#REF!</v>
      </c>
    </row>
    <row r="8462" spans="1:13" x14ac:dyDescent="0.25">
      <c r="A8462" t="s">
        <v>31666</v>
      </c>
      <c r="B8462">
        <v>29212967</v>
      </c>
      <c r="C8462">
        <v>1982</v>
      </c>
      <c r="D8462" t="s">
        <v>11149</v>
      </c>
      <c r="E8462" t="s">
        <v>11260</v>
      </c>
      <c r="F8462" t="s">
        <v>770</v>
      </c>
      <c r="G8462" t="s">
        <v>3</v>
      </c>
      <c r="H8462">
        <v>12</v>
      </c>
      <c r="I8462">
        <v>65</v>
      </c>
      <c r="J8462">
        <v>2023</v>
      </c>
      <c r="K8462">
        <v>61</v>
      </c>
      <c r="L8462" t="s">
        <v>23186</v>
      </c>
      <c r="M8462" s="15" t="e">
        <f>IF(INDEX(#REF!,MATCH(Padrón!K8462,#REF!,0),MATCH(Padrón!J8462,#REF!,0))=K8462,"Sí","NO")</f>
        <v>#REF!</v>
      </c>
    </row>
    <row r="8463" spans="1:13" x14ac:dyDescent="0.25">
      <c r="A8463" t="s">
        <v>31667</v>
      </c>
      <c r="B8463">
        <v>41617581</v>
      </c>
      <c r="C8463">
        <v>1998</v>
      </c>
      <c r="D8463" t="s">
        <v>11149</v>
      </c>
      <c r="E8463" t="s">
        <v>11261</v>
      </c>
      <c r="F8463" t="s">
        <v>2786</v>
      </c>
      <c r="G8463" t="s">
        <v>10</v>
      </c>
      <c r="H8463">
        <v>12</v>
      </c>
      <c r="I8463">
        <v>65</v>
      </c>
      <c r="J8463">
        <v>2023</v>
      </c>
      <c r="K8463">
        <v>62</v>
      </c>
      <c r="L8463" t="s">
        <v>23186</v>
      </c>
      <c r="M8463" s="15" t="e">
        <f>IF(INDEX(#REF!,MATCH(Padrón!K8463,#REF!,0),MATCH(Padrón!J8463,#REF!,0))=K8463,"Sí","NO")</f>
        <v>#REF!</v>
      </c>
    </row>
    <row r="8464" spans="1:13" x14ac:dyDescent="0.25">
      <c r="A8464" t="s">
        <v>31668</v>
      </c>
      <c r="B8464">
        <v>40337800</v>
      </c>
      <c r="C8464">
        <v>1991</v>
      </c>
      <c r="D8464" t="s">
        <v>11149</v>
      </c>
      <c r="E8464" t="s">
        <v>11262</v>
      </c>
      <c r="F8464" t="s">
        <v>11263</v>
      </c>
      <c r="G8464" t="s">
        <v>10</v>
      </c>
      <c r="H8464">
        <v>12</v>
      </c>
      <c r="I8464">
        <v>65</v>
      </c>
      <c r="J8464">
        <v>2023</v>
      </c>
      <c r="K8464">
        <v>63</v>
      </c>
      <c r="L8464" t="s">
        <v>23186</v>
      </c>
      <c r="M8464" s="15" t="e">
        <f>IF(INDEX(#REF!,MATCH(Padrón!K8464,#REF!,0),MATCH(Padrón!J8464,#REF!,0))=K8464,"Sí","NO")</f>
        <v>#REF!</v>
      </c>
    </row>
    <row r="8465" spans="1:13" x14ac:dyDescent="0.25">
      <c r="A8465" t="s">
        <v>31669</v>
      </c>
      <c r="B8465">
        <v>38565660</v>
      </c>
      <c r="C8465">
        <v>1995</v>
      </c>
      <c r="D8465" t="s">
        <v>11149</v>
      </c>
      <c r="E8465" t="s">
        <v>8662</v>
      </c>
      <c r="F8465" t="s">
        <v>2461</v>
      </c>
      <c r="G8465" t="s">
        <v>3</v>
      </c>
      <c r="H8465">
        <v>12</v>
      </c>
      <c r="I8465">
        <v>65</v>
      </c>
      <c r="J8465">
        <v>2023</v>
      </c>
      <c r="K8465">
        <v>64</v>
      </c>
      <c r="L8465" t="s">
        <v>23186</v>
      </c>
      <c r="M8465" s="15" t="e">
        <f>IF(INDEX(#REF!,MATCH(Padrón!K8465,#REF!,0),MATCH(Padrón!J8465,#REF!,0))=K8465,"Sí","NO")</f>
        <v>#REF!</v>
      </c>
    </row>
    <row r="8466" spans="1:13" x14ac:dyDescent="0.25">
      <c r="A8466" t="s">
        <v>31670</v>
      </c>
      <c r="B8466">
        <v>10413775</v>
      </c>
      <c r="C8466">
        <v>1952</v>
      </c>
      <c r="D8466" t="s">
        <v>11149</v>
      </c>
      <c r="E8466" t="s">
        <v>11264</v>
      </c>
      <c r="F8466" t="s">
        <v>770</v>
      </c>
      <c r="G8466" t="s">
        <v>3</v>
      </c>
      <c r="H8466">
        <v>12</v>
      </c>
      <c r="I8466">
        <v>65</v>
      </c>
      <c r="J8466">
        <v>2023</v>
      </c>
      <c r="K8466">
        <v>65</v>
      </c>
      <c r="L8466" t="s">
        <v>23186</v>
      </c>
      <c r="M8466" s="15" t="e">
        <f>IF(INDEX(#REF!,MATCH(Padrón!K8466,#REF!,0),MATCH(Padrón!J8466,#REF!,0))=K8466,"Sí","NO")</f>
        <v>#REF!</v>
      </c>
    </row>
    <row r="8467" spans="1:13" x14ac:dyDescent="0.25">
      <c r="A8467" t="s">
        <v>31671</v>
      </c>
      <c r="B8467">
        <v>42715341</v>
      </c>
      <c r="C8467">
        <v>1997</v>
      </c>
      <c r="D8467" t="s">
        <v>11149</v>
      </c>
      <c r="E8467" t="s">
        <v>11265</v>
      </c>
      <c r="F8467" t="s">
        <v>11266</v>
      </c>
      <c r="G8467" t="s">
        <v>27</v>
      </c>
      <c r="H8467">
        <v>12</v>
      </c>
      <c r="I8467">
        <v>65</v>
      </c>
      <c r="J8467">
        <v>2023</v>
      </c>
      <c r="K8467">
        <v>66</v>
      </c>
      <c r="L8467" t="s">
        <v>23186</v>
      </c>
      <c r="M8467" s="15" t="e">
        <f>IF(INDEX(#REF!,MATCH(Padrón!K8467,#REF!,0),MATCH(Padrón!J8467,#REF!,0))=K8467,"Sí","NO")</f>
        <v>#REF!</v>
      </c>
    </row>
    <row r="8468" spans="1:13" x14ac:dyDescent="0.25">
      <c r="A8468" t="s">
        <v>31672</v>
      </c>
      <c r="B8468">
        <v>31782565</v>
      </c>
      <c r="C8468">
        <v>1985</v>
      </c>
      <c r="D8468" t="s">
        <v>11149</v>
      </c>
      <c r="E8468" t="s">
        <v>11267</v>
      </c>
      <c r="F8468" t="s">
        <v>627</v>
      </c>
      <c r="G8468" t="s">
        <v>27</v>
      </c>
      <c r="H8468">
        <v>12</v>
      </c>
      <c r="I8468">
        <v>65</v>
      </c>
      <c r="J8468">
        <v>2023</v>
      </c>
      <c r="K8468">
        <v>67</v>
      </c>
      <c r="L8468" t="s">
        <v>23186</v>
      </c>
      <c r="M8468" s="15" t="e">
        <f>IF(INDEX(#REF!,MATCH(Padrón!K8468,#REF!,0),MATCH(Padrón!J8468,#REF!,0))=K8468,"Sí","NO")</f>
        <v>#REF!</v>
      </c>
    </row>
    <row r="8469" spans="1:13" x14ac:dyDescent="0.25">
      <c r="A8469" t="s">
        <v>31673</v>
      </c>
      <c r="B8469">
        <v>30321922</v>
      </c>
      <c r="C8469">
        <v>1983</v>
      </c>
      <c r="D8469" t="s">
        <v>11149</v>
      </c>
      <c r="E8469" t="s">
        <v>11268</v>
      </c>
      <c r="F8469" t="s">
        <v>1356</v>
      </c>
      <c r="G8469" t="s">
        <v>3</v>
      </c>
      <c r="H8469">
        <v>12</v>
      </c>
      <c r="I8469">
        <v>65</v>
      </c>
      <c r="J8469">
        <v>2023</v>
      </c>
      <c r="K8469">
        <v>68</v>
      </c>
      <c r="L8469" t="s">
        <v>23186</v>
      </c>
      <c r="M8469" s="15" t="e">
        <f>IF(INDEX(#REF!,MATCH(Padrón!K8469,#REF!,0),MATCH(Padrón!J8469,#REF!,0))=K8469,"Sí","NO")</f>
        <v>#REF!</v>
      </c>
    </row>
    <row r="8470" spans="1:13" x14ac:dyDescent="0.25">
      <c r="A8470" t="s">
        <v>31674</v>
      </c>
      <c r="B8470">
        <v>25552570</v>
      </c>
      <c r="C8470">
        <v>1976</v>
      </c>
      <c r="D8470" t="s">
        <v>11149</v>
      </c>
      <c r="E8470" t="s">
        <v>517</v>
      </c>
      <c r="F8470" t="s">
        <v>90</v>
      </c>
      <c r="G8470" t="s">
        <v>3</v>
      </c>
      <c r="H8470">
        <v>12</v>
      </c>
      <c r="I8470">
        <v>65</v>
      </c>
      <c r="J8470">
        <v>2023</v>
      </c>
      <c r="K8470">
        <v>69</v>
      </c>
      <c r="L8470" t="s">
        <v>23186</v>
      </c>
      <c r="M8470" s="15" t="e">
        <f>IF(INDEX(#REF!,MATCH(Padrón!K8470,#REF!,0),MATCH(Padrón!J8470,#REF!,0))=K8470,"Sí","NO")</f>
        <v>#REF!</v>
      </c>
    </row>
    <row r="8471" spans="1:13" x14ac:dyDescent="0.25">
      <c r="A8471" t="s">
        <v>31675</v>
      </c>
      <c r="B8471">
        <v>36465062</v>
      </c>
      <c r="C8471">
        <v>1992</v>
      </c>
      <c r="D8471" t="s">
        <v>11149</v>
      </c>
      <c r="E8471" t="s">
        <v>11269</v>
      </c>
      <c r="F8471" t="s">
        <v>11270</v>
      </c>
      <c r="G8471" t="s">
        <v>10</v>
      </c>
      <c r="H8471">
        <v>12</v>
      </c>
      <c r="I8471">
        <v>65</v>
      </c>
      <c r="J8471">
        <v>2023</v>
      </c>
      <c r="K8471">
        <v>70</v>
      </c>
      <c r="L8471" t="s">
        <v>23186</v>
      </c>
      <c r="M8471" s="15" t="e">
        <f>IF(INDEX(#REF!,MATCH(Padrón!K8471,#REF!,0),MATCH(Padrón!J8471,#REF!,0))=K8471,"Sí","NO")</f>
        <v>#REF!</v>
      </c>
    </row>
    <row r="8472" spans="1:13" x14ac:dyDescent="0.25">
      <c r="A8472" t="s">
        <v>31676</v>
      </c>
      <c r="B8472">
        <v>29840203</v>
      </c>
      <c r="C8472">
        <v>1983</v>
      </c>
      <c r="D8472" t="s">
        <v>11149</v>
      </c>
      <c r="E8472" t="s">
        <v>11271</v>
      </c>
      <c r="F8472" t="s">
        <v>11272</v>
      </c>
      <c r="G8472" t="s">
        <v>10</v>
      </c>
      <c r="H8472">
        <v>12</v>
      </c>
      <c r="I8472">
        <v>65</v>
      </c>
      <c r="J8472">
        <v>2023</v>
      </c>
      <c r="K8472">
        <v>71</v>
      </c>
      <c r="L8472" t="s">
        <v>23186</v>
      </c>
      <c r="M8472" s="15" t="e">
        <f>IF(INDEX(#REF!,MATCH(Padrón!K8472,#REF!,0),MATCH(Padrón!J8472,#REF!,0))=K8472,"Sí","NO")</f>
        <v>#REF!</v>
      </c>
    </row>
    <row r="8473" spans="1:13" x14ac:dyDescent="0.25">
      <c r="A8473" t="s">
        <v>31677</v>
      </c>
      <c r="B8473">
        <v>23882615</v>
      </c>
      <c r="C8473">
        <v>1970</v>
      </c>
      <c r="D8473" t="s">
        <v>11149</v>
      </c>
      <c r="E8473" t="s">
        <v>11273</v>
      </c>
      <c r="F8473" t="s">
        <v>7070</v>
      </c>
      <c r="G8473" t="s">
        <v>3</v>
      </c>
      <c r="H8473">
        <v>12</v>
      </c>
      <c r="I8473">
        <v>65</v>
      </c>
      <c r="J8473">
        <v>2023</v>
      </c>
      <c r="K8473">
        <v>72</v>
      </c>
      <c r="L8473" t="s">
        <v>23186</v>
      </c>
      <c r="M8473" s="15" t="e">
        <f>IF(INDEX(#REF!,MATCH(Padrón!K8473,#REF!,0),MATCH(Padrón!J8473,#REF!,0))=K8473,"Sí","NO")</f>
        <v>#REF!</v>
      </c>
    </row>
    <row r="8474" spans="1:13" x14ac:dyDescent="0.25">
      <c r="A8474" t="s">
        <v>31678</v>
      </c>
      <c r="B8474">
        <v>32607797</v>
      </c>
      <c r="C8474">
        <v>1986</v>
      </c>
      <c r="D8474" t="s">
        <v>11149</v>
      </c>
      <c r="E8474" t="s">
        <v>11274</v>
      </c>
      <c r="F8474" t="s">
        <v>1094</v>
      </c>
      <c r="G8474" t="s">
        <v>3</v>
      </c>
      <c r="H8474">
        <v>12</v>
      </c>
      <c r="I8474">
        <v>65</v>
      </c>
      <c r="J8474">
        <v>2023</v>
      </c>
      <c r="K8474">
        <v>73</v>
      </c>
      <c r="L8474" t="s">
        <v>23186</v>
      </c>
      <c r="M8474" s="15" t="e">
        <f>IF(INDEX(#REF!,MATCH(Padrón!K8474,#REF!,0),MATCH(Padrón!J8474,#REF!,0))=K8474,"Sí","NO")</f>
        <v>#REF!</v>
      </c>
    </row>
    <row r="8475" spans="1:13" x14ac:dyDescent="0.25">
      <c r="A8475" t="s">
        <v>31679</v>
      </c>
      <c r="B8475">
        <v>46551686</v>
      </c>
      <c r="C8475">
        <v>2005</v>
      </c>
      <c r="D8475" t="s">
        <v>11275</v>
      </c>
      <c r="E8475" t="s">
        <v>11276</v>
      </c>
      <c r="F8475" t="s">
        <v>11277</v>
      </c>
      <c r="G8475" t="s">
        <v>10</v>
      </c>
      <c r="H8475">
        <v>12</v>
      </c>
      <c r="I8475">
        <v>65</v>
      </c>
      <c r="J8475">
        <v>2023</v>
      </c>
      <c r="K8475">
        <v>74</v>
      </c>
      <c r="L8475" t="s">
        <v>23186</v>
      </c>
      <c r="M8475" s="15" t="e">
        <f>IF(INDEX(#REF!,MATCH(Padrón!K8475,#REF!,0),MATCH(Padrón!J8475,#REF!,0))=K8475,"Sí","NO")</f>
        <v>#REF!</v>
      </c>
    </row>
    <row r="8476" spans="1:13" x14ac:dyDescent="0.25">
      <c r="A8476" t="s">
        <v>31680</v>
      </c>
      <c r="B8476">
        <v>44736887</v>
      </c>
      <c r="C8476">
        <v>2003</v>
      </c>
      <c r="D8476" t="s">
        <v>11275</v>
      </c>
      <c r="E8476" t="s">
        <v>11278</v>
      </c>
      <c r="F8476" t="s">
        <v>11279</v>
      </c>
      <c r="G8476" t="s">
        <v>3</v>
      </c>
      <c r="H8476">
        <v>12</v>
      </c>
      <c r="I8476">
        <v>65</v>
      </c>
      <c r="J8476">
        <v>2023</v>
      </c>
      <c r="K8476">
        <v>75</v>
      </c>
      <c r="L8476" t="s">
        <v>23186</v>
      </c>
      <c r="M8476" s="15" t="e">
        <f>IF(INDEX(#REF!,MATCH(Padrón!K8476,#REF!,0),MATCH(Padrón!J8476,#REF!,0))=K8476,"Sí","NO")</f>
        <v>#REF!</v>
      </c>
    </row>
    <row r="8477" spans="1:13" x14ac:dyDescent="0.25">
      <c r="A8477" t="s">
        <v>31681</v>
      </c>
      <c r="B8477">
        <v>24751140</v>
      </c>
      <c r="C8477">
        <v>1976</v>
      </c>
      <c r="D8477" t="s">
        <v>11280</v>
      </c>
      <c r="E8477" t="s">
        <v>6145</v>
      </c>
      <c r="F8477" t="s">
        <v>11281</v>
      </c>
      <c r="G8477" t="s">
        <v>3</v>
      </c>
      <c r="H8477">
        <v>12</v>
      </c>
      <c r="I8477">
        <v>65</v>
      </c>
      <c r="J8477">
        <v>2023</v>
      </c>
      <c r="K8477">
        <v>76</v>
      </c>
      <c r="L8477" t="s">
        <v>23186</v>
      </c>
      <c r="M8477" s="15" t="e">
        <f>IF(INDEX(#REF!,MATCH(Padrón!K8477,#REF!,0),MATCH(Padrón!J8477,#REF!,0))=K8477,"Sí","NO")</f>
        <v>#REF!</v>
      </c>
    </row>
    <row r="8478" spans="1:13" x14ac:dyDescent="0.25">
      <c r="A8478" t="s">
        <v>31682</v>
      </c>
      <c r="B8478">
        <v>24403527</v>
      </c>
      <c r="C8478">
        <v>1974</v>
      </c>
      <c r="D8478" t="s">
        <v>11282</v>
      </c>
      <c r="E8478" t="s">
        <v>11283</v>
      </c>
      <c r="F8478" t="s">
        <v>5563</v>
      </c>
      <c r="G8478" t="s">
        <v>10</v>
      </c>
      <c r="H8478">
        <v>12</v>
      </c>
      <c r="I8478">
        <v>65</v>
      </c>
      <c r="J8478">
        <v>2023</v>
      </c>
      <c r="K8478">
        <v>77</v>
      </c>
      <c r="L8478" t="s">
        <v>23186</v>
      </c>
      <c r="M8478" s="15" t="e">
        <f>IF(INDEX(#REF!,MATCH(Padrón!K8478,#REF!,0),MATCH(Padrón!J8478,#REF!,0))=K8478,"Sí","NO")</f>
        <v>#REF!</v>
      </c>
    </row>
    <row r="8479" spans="1:13" x14ac:dyDescent="0.25">
      <c r="A8479" t="s">
        <v>31683</v>
      </c>
      <c r="B8479">
        <v>12406600</v>
      </c>
      <c r="C8479">
        <v>1958</v>
      </c>
      <c r="D8479" t="s">
        <v>11284</v>
      </c>
      <c r="E8479" t="s">
        <v>2251</v>
      </c>
      <c r="F8479" t="s">
        <v>8043</v>
      </c>
      <c r="G8479" t="s">
        <v>3</v>
      </c>
      <c r="H8479">
        <v>12</v>
      </c>
      <c r="I8479">
        <v>65</v>
      </c>
      <c r="J8479">
        <v>2023</v>
      </c>
      <c r="K8479">
        <v>78</v>
      </c>
      <c r="L8479" t="s">
        <v>23186</v>
      </c>
      <c r="M8479" s="15" t="e">
        <f>IF(INDEX(#REF!,MATCH(Padrón!K8479,#REF!,0),MATCH(Padrón!J8479,#REF!,0))=K8479,"Sí","NO")</f>
        <v>#REF!</v>
      </c>
    </row>
    <row r="8480" spans="1:13" x14ac:dyDescent="0.25">
      <c r="A8480" t="s">
        <v>31684</v>
      </c>
      <c r="B8480">
        <v>25052294</v>
      </c>
      <c r="C8480">
        <v>1976</v>
      </c>
      <c r="D8480" t="s">
        <v>11285</v>
      </c>
      <c r="E8480" t="s">
        <v>11286</v>
      </c>
      <c r="F8480" t="s">
        <v>11287</v>
      </c>
      <c r="G8480" t="s">
        <v>10</v>
      </c>
      <c r="H8480">
        <v>12</v>
      </c>
      <c r="I8480">
        <v>65</v>
      </c>
      <c r="J8480">
        <v>2023</v>
      </c>
      <c r="K8480">
        <v>79</v>
      </c>
      <c r="L8480" t="s">
        <v>23186</v>
      </c>
      <c r="M8480" s="15" t="e">
        <f>IF(INDEX(#REF!,MATCH(Padrón!K8480,#REF!,0),MATCH(Padrón!J8480,#REF!,0))=K8480,"Sí","NO")</f>
        <v>#REF!</v>
      </c>
    </row>
    <row r="8481" spans="1:13" x14ac:dyDescent="0.25">
      <c r="A8481" t="s">
        <v>31685</v>
      </c>
      <c r="B8481">
        <v>44681491</v>
      </c>
      <c r="C8481">
        <v>2003</v>
      </c>
      <c r="D8481" t="s">
        <v>11288</v>
      </c>
      <c r="E8481" t="s">
        <v>11289</v>
      </c>
      <c r="F8481" t="s">
        <v>11290</v>
      </c>
      <c r="G8481" t="s">
        <v>10</v>
      </c>
      <c r="H8481">
        <v>12</v>
      </c>
      <c r="I8481">
        <v>65</v>
      </c>
      <c r="J8481">
        <v>2023</v>
      </c>
      <c r="K8481">
        <v>80</v>
      </c>
      <c r="L8481" t="s">
        <v>23186</v>
      </c>
      <c r="M8481" s="15" t="e">
        <f>IF(INDEX(#REF!,MATCH(Padrón!K8481,#REF!,0),MATCH(Padrón!J8481,#REF!,0))=K8481,"Sí","NO")</f>
        <v>#REF!</v>
      </c>
    </row>
    <row r="8482" spans="1:13" x14ac:dyDescent="0.25">
      <c r="A8482" t="s">
        <v>31686</v>
      </c>
      <c r="B8482">
        <v>30488716</v>
      </c>
      <c r="C8482">
        <v>1983</v>
      </c>
      <c r="D8482" t="s">
        <v>11291</v>
      </c>
      <c r="E8482" t="s">
        <v>11292</v>
      </c>
      <c r="F8482" t="s">
        <v>11293</v>
      </c>
      <c r="G8482" t="s">
        <v>3</v>
      </c>
      <c r="H8482">
        <v>12</v>
      </c>
      <c r="I8482">
        <v>65</v>
      </c>
      <c r="J8482">
        <v>2023</v>
      </c>
      <c r="K8482">
        <v>81</v>
      </c>
      <c r="L8482" t="s">
        <v>23186</v>
      </c>
      <c r="M8482" s="15" t="e">
        <f>IF(INDEX(#REF!,MATCH(Padrón!K8482,#REF!,0),MATCH(Padrón!J8482,#REF!,0))=K8482,"Sí","NO")</f>
        <v>#REF!</v>
      </c>
    </row>
    <row r="8483" spans="1:13" x14ac:dyDescent="0.25">
      <c r="A8483" t="s">
        <v>31687</v>
      </c>
      <c r="B8483">
        <v>22125063</v>
      </c>
      <c r="C8483">
        <v>1971</v>
      </c>
      <c r="D8483" t="s">
        <v>11291</v>
      </c>
      <c r="E8483" t="s">
        <v>11294</v>
      </c>
      <c r="F8483" t="s">
        <v>11295</v>
      </c>
      <c r="G8483" t="s">
        <v>3</v>
      </c>
      <c r="H8483">
        <v>12</v>
      </c>
      <c r="I8483">
        <v>65</v>
      </c>
      <c r="J8483">
        <v>2023</v>
      </c>
      <c r="K8483">
        <v>82</v>
      </c>
      <c r="L8483" t="s">
        <v>23186</v>
      </c>
      <c r="M8483" s="15" t="e">
        <f>IF(INDEX(#REF!,MATCH(Padrón!K8483,#REF!,0),MATCH(Padrón!J8483,#REF!,0))=K8483,"Sí","NO")</f>
        <v>#REF!</v>
      </c>
    </row>
    <row r="8484" spans="1:13" x14ac:dyDescent="0.25">
      <c r="A8484" t="s">
        <v>31688</v>
      </c>
      <c r="B8484">
        <v>45137451</v>
      </c>
      <c r="C8484">
        <v>2003</v>
      </c>
      <c r="D8484" t="s">
        <v>11296</v>
      </c>
      <c r="E8484" t="s">
        <v>1559</v>
      </c>
      <c r="F8484" t="s">
        <v>11297</v>
      </c>
      <c r="G8484" t="s">
        <v>3</v>
      </c>
      <c r="H8484">
        <v>12</v>
      </c>
      <c r="I8484">
        <v>65</v>
      </c>
      <c r="J8484">
        <v>2023</v>
      </c>
      <c r="K8484">
        <v>83</v>
      </c>
      <c r="L8484" t="s">
        <v>23186</v>
      </c>
      <c r="M8484" s="15" t="e">
        <f>IF(INDEX(#REF!,MATCH(Padrón!K8484,#REF!,0),MATCH(Padrón!J8484,#REF!,0))=K8484,"Sí","NO")</f>
        <v>#REF!</v>
      </c>
    </row>
    <row r="8485" spans="1:13" x14ac:dyDescent="0.25">
      <c r="A8485" t="s">
        <v>31689</v>
      </c>
      <c r="B8485">
        <v>43546173</v>
      </c>
      <c r="C8485">
        <v>2000</v>
      </c>
      <c r="D8485" t="s">
        <v>11296</v>
      </c>
      <c r="E8485" t="s">
        <v>11298</v>
      </c>
      <c r="F8485" t="s">
        <v>11299</v>
      </c>
      <c r="G8485" t="s">
        <v>10</v>
      </c>
      <c r="H8485">
        <v>12</v>
      </c>
      <c r="I8485">
        <v>65</v>
      </c>
      <c r="J8485">
        <v>2023</v>
      </c>
      <c r="K8485">
        <v>84</v>
      </c>
      <c r="L8485" t="s">
        <v>23186</v>
      </c>
      <c r="M8485" s="15" t="e">
        <f>IF(INDEX(#REF!,MATCH(Padrón!K8485,#REF!,0),MATCH(Padrón!J8485,#REF!,0))=K8485,"Sí","NO")</f>
        <v>#REF!</v>
      </c>
    </row>
    <row r="8486" spans="1:13" x14ac:dyDescent="0.25">
      <c r="A8486" t="s">
        <v>31690</v>
      </c>
      <c r="B8486">
        <v>43546172</v>
      </c>
      <c r="C8486">
        <v>1998</v>
      </c>
      <c r="D8486" t="s">
        <v>11296</v>
      </c>
      <c r="E8486" t="s">
        <v>11300</v>
      </c>
      <c r="F8486" t="s">
        <v>419</v>
      </c>
      <c r="G8486" t="s">
        <v>3</v>
      </c>
      <c r="H8486">
        <v>12</v>
      </c>
      <c r="I8486">
        <v>65</v>
      </c>
      <c r="J8486">
        <v>2023</v>
      </c>
      <c r="K8486">
        <v>85</v>
      </c>
      <c r="L8486" t="s">
        <v>23186</v>
      </c>
      <c r="M8486" s="15" t="e">
        <f>IF(INDEX(#REF!,MATCH(Padrón!K8486,#REF!,0),MATCH(Padrón!J8486,#REF!,0))=K8486,"Sí","NO")</f>
        <v>#REF!</v>
      </c>
    </row>
    <row r="8487" spans="1:13" x14ac:dyDescent="0.25">
      <c r="A8487" t="s">
        <v>31691</v>
      </c>
      <c r="B8487">
        <v>16933698</v>
      </c>
      <c r="C8487">
        <v>1964</v>
      </c>
      <c r="D8487" t="s">
        <v>11296</v>
      </c>
      <c r="E8487" t="s">
        <v>4776</v>
      </c>
      <c r="F8487" t="s">
        <v>689</v>
      </c>
      <c r="G8487" t="s">
        <v>3</v>
      </c>
      <c r="H8487">
        <v>12</v>
      </c>
      <c r="I8487">
        <v>65</v>
      </c>
      <c r="J8487">
        <v>2023</v>
      </c>
      <c r="K8487">
        <v>86</v>
      </c>
      <c r="L8487" t="s">
        <v>23186</v>
      </c>
      <c r="M8487" s="15" t="e">
        <f>IF(INDEX(#REF!,MATCH(Padrón!K8487,#REF!,0),MATCH(Padrón!J8487,#REF!,0))=K8487,"Sí","NO")</f>
        <v>#REF!</v>
      </c>
    </row>
    <row r="8488" spans="1:13" x14ac:dyDescent="0.25">
      <c r="A8488" t="s">
        <v>31692</v>
      </c>
      <c r="B8488">
        <v>14030305</v>
      </c>
      <c r="C8488">
        <v>1958</v>
      </c>
      <c r="D8488" t="s">
        <v>11301</v>
      </c>
      <c r="E8488" t="s">
        <v>11302</v>
      </c>
      <c r="F8488" t="s">
        <v>11303</v>
      </c>
      <c r="G8488" t="s">
        <v>3</v>
      </c>
      <c r="H8488">
        <v>12</v>
      </c>
      <c r="I8488">
        <v>65</v>
      </c>
      <c r="J8488">
        <v>2023</v>
      </c>
      <c r="K8488">
        <v>87</v>
      </c>
      <c r="L8488" t="s">
        <v>23186</v>
      </c>
      <c r="M8488" s="15" t="e">
        <f>IF(INDEX(#REF!,MATCH(Padrón!K8488,#REF!,0),MATCH(Padrón!J8488,#REF!,0))=K8488,"Sí","NO")</f>
        <v>#REF!</v>
      </c>
    </row>
    <row r="8489" spans="1:13" x14ac:dyDescent="0.25">
      <c r="A8489" t="s">
        <v>31693</v>
      </c>
      <c r="B8489">
        <v>31811249</v>
      </c>
      <c r="C8489">
        <v>1985</v>
      </c>
      <c r="D8489" t="s">
        <v>11301</v>
      </c>
      <c r="E8489" t="s">
        <v>11304</v>
      </c>
      <c r="F8489" t="s">
        <v>11305</v>
      </c>
      <c r="G8489" t="s">
        <v>10</v>
      </c>
      <c r="H8489">
        <v>12</v>
      </c>
      <c r="I8489">
        <v>65</v>
      </c>
      <c r="J8489">
        <v>2023</v>
      </c>
      <c r="K8489">
        <v>88</v>
      </c>
      <c r="L8489" t="s">
        <v>23186</v>
      </c>
      <c r="M8489" s="15" t="e">
        <f>IF(INDEX(#REF!,MATCH(Padrón!K8489,#REF!,0),MATCH(Padrón!J8489,#REF!,0))=K8489,"Sí","NO")</f>
        <v>#REF!</v>
      </c>
    </row>
    <row r="8490" spans="1:13" x14ac:dyDescent="0.25">
      <c r="A8490" t="s">
        <v>31694</v>
      </c>
      <c r="B8490">
        <v>34736788</v>
      </c>
      <c r="C8490">
        <v>1989</v>
      </c>
      <c r="D8490" t="s">
        <v>11306</v>
      </c>
      <c r="E8490" t="s">
        <v>11307</v>
      </c>
      <c r="F8490" t="s">
        <v>11308</v>
      </c>
      <c r="G8490" t="s">
        <v>3</v>
      </c>
      <c r="H8490">
        <v>12</v>
      </c>
      <c r="I8490">
        <v>65</v>
      </c>
      <c r="J8490">
        <v>2023</v>
      </c>
      <c r="K8490">
        <v>89</v>
      </c>
      <c r="L8490" t="s">
        <v>23186</v>
      </c>
      <c r="M8490" s="15" t="e">
        <f>IF(INDEX(#REF!,MATCH(Padrón!K8490,#REF!,0),MATCH(Padrón!J8490,#REF!,0))=K8490,"Sí","NO")</f>
        <v>#REF!</v>
      </c>
    </row>
    <row r="8491" spans="1:13" x14ac:dyDescent="0.25">
      <c r="A8491" t="s">
        <v>31695</v>
      </c>
      <c r="B8491">
        <v>38063428</v>
      </c>
      <c r="C8491">
        <v>1993</v>
      </c>
      <c r="D8491" t="s">
        <v>11306</v>
      </c>
      <c r="E8491" t="s">
        <v>11309</v>
      </c>
      <c r="F8491" t="s">
        <v>4893</v>
      </c>
      <c r="G8491" t="s">
        <v>10</v>
      </c>
      <c r="H8491">
        <v>12</v>
      </c>
      <c r="I8491">
        <v>65</v>
      </c>
      <c r="J8491">
        <v>2023</v>
      </c>
      <c r="K8491">
        <v>90</v>
      </c>
      <c r="L8491" t="s">
        <v>23186</v>
      </c>
      <c r="M8491" s="15" t="e">
        <f>IF(INDEX(#REF!,MATCH(Padrón!K8491,#REF!,0),MATCH(Padrón!J8491,#REF!,0))=K8491,"Sí","NO")</f>
        <v>#REF!</v>
      </c>
    </row>
    <row r="8492" spans="1:13" x14ac:dyDescent="0.25">
      <c r="A8492" t="s">
        <v>31696</v>
      </c>
      <c r="B8492">
        <v>42811161</v>
      </c>
      <c r="C8492">
        <v>2000</v>
      </c>
      <c r="D8492" t="s">
        <v>11310</v>
      </c>
      <c r="E8492" t="s">
        <v>11311</v>
      </c>
      <c r="F8492" t="s">
        <v>11312</v>
      </c>
      <c r="G8492" t="s">
        <v>3</v>
      </c>
      <c r="H8492">
        <v>12</v>
      </c>
      <c r="I8492">
        <v>65</v>
      </c>
      <c r="J8492">
        <v>2023</v>
      </c>
      <c r="K8492">
        <v>91</v>
      </c>
      <c r="L8492" t="s">
        <v>23186</v>
      </c>
      <c r="M8492" s="15" t="e">
        <f>IF(INDEX(#REF!,MATCH(Padrón!K8492,#REF!,0),MATCH(Padrón!J8492,#REF!,0))=K8492,"Sí","NO")</f>
        <v>#REF!</v>
      </c>
    </row>
    <row r="8493" spans="1:13" x14ac:dyDescent="0.25">
      <c r="A8493" t="s">
        <v>31697</v>
      </c>
      <c r="B8493">
        <v>18883672</v>
      </c>
      <c r="C8493">
        <v>1948</v>
      </c>
      <c r="D8493" t="s">
        <v>11313</v>
      </c>
      <c r="E8493" t="s">
        <v>11314</v>
      </c>
      <c r="F8493" t="s">
        <v>11315</v>
      </c>
      <c r="G8493" t="s">
        <v>3</v>
      </c>
      <c r="H8493">
        <v>12</v>
      </c>
      <c r="I8493">
        <v>65</v>
      </c>
      <c r="J8493">
        <v>2023</v>
      </c>
      <c r="K8493">
        <v>92</v>
      </c>
      <c r="L8493" t="s">
        <v>23186</v>
      </c>
      <c r="M8493" s="15" t="e">
        <f>IF(INDEX(#REF!,MATCH(Padrón!K8493,#REF!,0),MATCH(Padrón!J8493,#REF!,0))=K8493,"Sí","NO")</f>
        <v>#REF!</v>
      </c>
    </row>
    <row r="8494" spans="1:13" x14ac:dyDescent="0.25">
      <c r="A8494" t="s">
        <v>31698</v>
      </c>
      <c r="B8494">
        <v>7547204</v>
      </c>
      <c r="C8494">
        <v>1938</v>
      </c>
      <c r="D8494" t="s">
        <v>11313</v>
      </c>
      <c r="E8494" t="s">
        <v>1559</v>
      </c>
      <c r="F8494" t="s">
        <v>11316</v>
      </c>
      <c r="G8494" t="s">
        <v>27</v>
      </c>
      <c r="H8494">
        <v>12</v>
      </c>
      <c r="I8494">
        <v>65</v>
      </c>
      <c r="J8494">
        <v>2023</v>
      </c>
      <c r="K8494">
        <v>93</v>
      </c>
      <c r="L8494" t="s">
        <v>23186</v>
      </c>
      <c r="M8494" s="15" t="e">
        <f>IF(INDEX(#REF!,MATCH(Padrón!K8494,#REF!,0),MATCH(Padrón!J8494,#REF!,0))=K8494,"Sí","NO")</f>
        <v>#REF!</v>
      </c>
    </row>
    <row r="8495" spans="1:13" x14ac:dyDescent="0.25">
      <c r="A8495" t="s">
        <v>31699</v>
      </c>
      <c r="B8495">
        <v>46086480</v>
      </c>
      <c r="C8495">
        <v>1996</v>
      </c>
      <c r="D8495" t="s">
        <v>11313</v>
      </c>
      <c r="E8495" t="s">
        <v>1559</v>
      </c>
      <c r="F8495" t="s">
        <v>61</v>
      </c>
      <c r="G8495" t="s">
        <v>3</v>
      </c>
      <c r="H8495">
        <v>12</v>
      </c>
      <c r="I8495">
        <v>65</v>
      </c>
      <c r="J8495">
        <v>2023</v>
      </c>
      <c r="K8495">
        <v>94</v>
      </c>
      <c r="L8495" t="s">
        <v>23186</v>
      </c>
      <c r="M8495" s="15" t="e">
        <f>IF(INDEX(#REF!,MATCH(Padrón!K8495,#REF!,0),MATCH(Padrón!J8495,#REF!,0))=K8495,"Sí","NO")</f>
        <v>#REF!</v>
      </c>
    </row>
    <row r="8496" spans="1:13" x14ac:dyDescent="0.25">
      <c r="A8496" t="s">
        <v>31700</v>
      </c>
      <c r="B8496">
        <v>40152162</v>
      </c>
      <c r="C8496">
        <v>1996</v>
      </c>
      <c r="D8496" t="s">
        <v>11313</v>
      </c>
      <c r="E8496" t="s">
        <v>3833</v>
      </c>
      <c r="F8496" t="s">
        <v>8453</v>
      </c>
      <c r="G8496" t="s">
        <v>57</v>
      </c>
      <c r="H8496">
        <v>12</v>
      </c>
      <c r="I8496">
        <v>65</v>
      </c>
      <c r="J8496">
        <v>2023</v>
      </c>
      <c r="K8496">
        <v>95</v>
      </c>
      <c r="L8496" t="s">
        <v>23186</v>
      </c>
      <c r="M8496" s="15" t="e">
        <f>IF(INDEX(#REF!,MATCH(Padrón!K8496,#REF!,0),MATCH(Padrón!J8496,#REF!,0))=K8496,"Sí","NO")</f>
        <v>#REF!</v>
      </c>
    </row>
    <row r="8497" spans="1:13" x14ac:dyDescent="0.25">
      <c r="A8497" t="s">
        <v>31701</v>
      </c>
      <c r="B8497">
        <v>41285953</v>
      </c>
      <c r="C8497">
        <v>1999</v>
      </c>
      <c r="D8497" t="s">
        <v>11313</v>
      </c>
      <c r="E8497" t="s">
        <v>3833</v>
      </c>
      <c r="F8497" t="s">
        <v>90</v>
      </c>
      <c r="G8497" t="s">
        <v>3</v>
      </c>
      <c r="H8497">
        <v>12</v>
      </c>
      <c r="I8497">
        <v>65</v>
      </c>
      <c r="J8497">
        <v>2023</v>
      </c>
      <c r="K8497">
        <v>96</v>
      </c>
      <c r="L8497" t="s">
        <v>23186</v>
      </c>
      <c r="M8497" s="15" t="e">
        <f>IF(INDEX(#REF!,MATCH(Padrón!K8497,#REF!,0),MATCH(Padrón!J8497,#REF!,0))=K8497,"Sí","NO")</f>
        <v>#REF!</v>
      </c>
    </row>
    <row r="8498" spans="1:13" x14ac:dyDescent="0.25">
      <c r="A8498" t="s">
        <v>31702</v>
      </c>
      <c r="B8498">
        <v>30362099</v>
      </c>
      <c r="C8498">
        <v>1983</v>
      </c>
      <c r="D8498" t="s">
        <v>11313</v>
      </c>
      <c r="E8498" t="s">
        <v>11317</v>
      </c>
      <c r="F8498" t="s">
        <v>11318</v>
      </c>
      <c r="G8498" t="s">
        <v>3</v>
      </c>
      <c r="H8498">
        <v>12</v>
      </c>
      <c r="I8498">
        <v>65</v>
      </c>
      <c r="J8498">
        <v>2023</v>
      </c>
      <c r="K8498">
        <v>97</v>
      </c>
      <c r="L8498" t="s">
        <v>23186</v>
      </c>
      <c r="M8498" s="15" t="e">
        <f>IF(INDEX(#REF!,MATCH(Padrón!K8498,#REF!,0),MATCH(Padrón!J8498,#REF!,0))=K8498,"Sí","NO")</f>
        <v>#REF!</v>
      </c>
    </row>
    <row r="8499" spans="1:13" x14ac:dyDescent="0.25">
      <c r="A8499" t="s">
        <v>31703</v>
      </c>
      <c r="B8499">
        <v>47425472</v>
      </c>
      <c r="C8499">
        <v>2006</v>
      </c>
      <c r="D8499" t="s">
        <v>11313</v>
      </c>
      <c r="E8499" t="s">
        <v>11319</v>
      </c>
      <c r="F8499" t="s">
        <v>50</v>
      </c>
      <c r="G8499" t="s">
        <v>3</v>
      </c>
      <c r="H8499">
        <v>12</v>
      </c>
      <c r="I8499">
        <v>65</v>
      </c>
      <c r="J8499">
        <v>2023</v>
      </c>
      <c r="K8499">
        <v>98</v>
      </c>
      <c r="L8499" t="s">
        <v>23186</v>
      </c>
      <c r="M8499" s="15" t="e">
        <f>IF(INDEX(#REF!,MATCH(Padrón!K8499,#REF!,0),MATCH(Padrón!J8499,#REF!,0))=K8499,"Sí","NO")</f>
        <v>#REF!</v>
      </c>
    </row>
    <row r="8500" spans="1:13" x14ac:dyDescent="0.25">
      <c r="A8500" t="s">
        <v>31704</v>
      </c>
      <c r="B8500">
        <v>41285607</v>
      </c>
      <c r="C8500">
        <v>1998</v>
      </c>
      <c r="D8500" t="s">
        <v>11313</v>
      </c>
      <c r="E8500" t="s">
        <v>1903</v>
      </c>
      <c r="F8500" t="s">
        <v>11320</v>
      </c>
      <c r="G8500" t="s">
        <v>3</v>
      </c>
      <c r="H8500">
        <v>12</v>
      </c>
      <c r="I8500">
        <v>65</v>
      </c>
      <c r="J8500">
        <v>2023</v>
      </c>
      <c r="K8500">
        <v>99</v>
      </c>
      <c r="L8500" t="s">
        <v>23186</v>
      </c>
      <c r="M8500" s="15" t="e">
        <f>IF(INDEX(#REF!,MATCH(Padrón!K8500,#REF!,0),MATCH(Padrón!J8500,#REF!,0))=K8500,"Sí","NO")</f>
        <v>#REF!</v>
      </c>
    </row>
    <row r="8501" spans="1:13" x14ac:dyDescent="0.25">
      <c r="A8501" t="s">
        <v>31705</v>
      </c>
      <c r="B8501">
        <v>20119409</v>
      </c>
      <c r="C8501">
        <v>1968</v>
      </c>
      <c r="D8501" t="s">
        <v>11313</v>
      </c>
      <c r="E8501" t="s">
        <v>11321</v>
      </c>
      <c r="F8501" t="s">
        <v>11322</v>
      </c>
      <c r="G8501" t="s">
        <v>3</v>
      </c>
      <c r="H8501">
        <v>12</v>
      </c>
      <c r="I8501">
        <v>65</v>
      </c>
      <c r="J8501">
        <v>2023</v>
      </c>
      <c r="K8501">
        <v>100</v>
      </c>
      <c r="L8501" t="s">
        <v>23186</v>
      </c>
      <c r="M8501" s="15" t="e">
        <f>IF(INDEX(#REF!,MATCH(Padrón!K8501,#REF!,0),MATCH(Padrón!J8501,#REF!,0))=K8501,"Sí","NO")</f>
        <v>#REF!</v>
      </c>
    </row>
    <row r="8502" spans="1:13" x14ac:dyDescent="0.25">
      <c r="A8502" t="s">
        <v>31706</v>
      </c>
      <c r="B8502">
        <v>36199806</v>
      </c>
      <c r="C8502">
        <v>1991</v>
      </c>
      <c r="D8502" t="s">
        <v>11313</v>
      </c>
      <c r="E8502" t="s">
        <v>11323</v>
      </c>
      <c r="F8502" t="s">
        <v>2594</v>
      </c>
      <c r="G8502" t="s">
        <v>10</v>
      </c>
      <c r="H8502">
        <v>12</v>
      </c>
      <c r="I8502">
        <v>65</v>
      </c>
      <c r="J8502">
        <v>2023</v>
      </c>
      <c r="K8502">
        <v>101</v>
      </c>
      <c r="L8502" t="s">
        <v>23186</v>
      </c>
      <c r="M8502" s="15" t="e">
        <f>IF(INDEX(#REF!,MATCH(Padrón!K8502,#REF!,0),MATCH(Padrón!J8502,#REF!,0))=K8502,"Sí","NO")</f>
        <v>#REF!</v>
      </c>
    </row>
    <row r="8503" spans="1:13" x14ac:dyDescent="0.25">
      <c r="A8503" t="s">
        <v>31707</v>
      </c>
      <c r="B8503">
        <v>26994526</v>
      </c>
      <c r="C8503">
        <v>1978</v>
      </c>
      <c r="D8503" t="s">
        <v>11313</v>
      </c>
      <c r="E8503" t="s">
        <v>917</v>
      </c>
      <c r="F8503" t="s">
        <v>11324</v>
      </c>
      <c r="G8503" t="s">
        <v>3</v>
      </c>
      <c r="H8503">
        <v>12</v>
      </c>
      <c r="I8503">
        <v>65</v>
      </c>
      <c r="J8503">
        <v>2023</v>
      </c>
      <c r="K8503">
        <v>102</v>
      </c>
      <c r="L8503" t="s">
        <v>23186</v>
      </c>
      <c r="M8503" s="15" t="e">
        <f>IF(INDEX(#REF!,MATCH(Padrón!K8503,#REF!,0),MATCH(Padrón!J8503,#REF!,0))=K8503,"Sí","NO")</f>
        <v>#REF!</v>
      </c>
    </row>
    <row r="8504" spans="1:13" x14ac:dyDescent="0.25">
      <c r="A8504" t="s">
        <v>31708</v>
      </c>
      <c r="B8504">
        <v>42811134</v>
      </c>
      <c r="C8504">
        <v>2000</v>
      </c>
      <c r="D8504" t="s">
        <v>11313</v>
      </c>
      <c r="E8504" t="s">
        <v>5438</v>
      </c>
      <c r="F8504" t="s">
        <v>82</v>
      </c>
      <c r="G8504" t="s">
        <v>3</v>
      </c>
      <c r="H8504">
        <v>12</v>
      </c>
      <c r="I8504">
        <v>65</v>
      </c>
      <c r="J8504">
        <v>2023</v>
      </c>
      <c r="K8504">
        <v>103</v>
      </c>
      <c r="L8504" t="s">
        <v>23186</v>
      </c>
      <c r="M8504" s="15" t="e">
        <f>IF(INDEX(#REF!,MATCH(Padrón!K8504,#REF!,0),MATCH(Padrón!J8504,#REF!,0))=K8504,"Sí","NO")</f>
        <v>#REF!</v>
      </c>
    </row>
    <row r="8505" spans="1:13" x14ac:dyDescent="0.25">
      <c r="A8505" t="s">
        <v>31709</v>
      </c>
      <c r="B8505">
        <v>17878614</v>
      </c>
      <c r="C8505">
        <v>1966</v>
      </c>
      <c r="D8505" t="s">
        <v>11313</v>
      </c>
      <c r="E8505" t="s">
        <v>11325</v>
      </c>
      <c r="F8505" t="s">
        <v>11326</v>
      </c>
      <c r="G8505" t="s">
        <v>10</v>
      </c>
      <c r="H8505">
        <v>12</v>
      </c>
      <c r="I8505">
        <v>65</v>
      </c>
      <c r="J8505">
        <v>2023</v>
      </c>
      <c r="K8505">
        <v>104</v>
      </c>
      <c r="L8505" t="s">
        <v>23186</v>
      </c>
      <c r="M8505" s="15" t="e">
        <f>IF(INDEX(#REF!,MATCH(Padrón!K8505,#REF!,0),MATCH(Padrón!J8505,#REF!,0))=K8505,"Sí","NO")</f>
        <v>#REF!</v>
      </c>
    </row>
    <row r="8506" spans="1:13" x14ac:dyDescent="0.25">
      <c r="A8506" t="s">
        <v>31710</v>
      </c>
      <c r="B8506">
        <v>26292496</v>
      </c>
      <c r="C8506">
        <v>1978</v>
      </c>
      <c r="D8506" t="s">
        <v>11313</v>
      </c>
      <c r="E8506" t="s">
        <v>5860</v>
      </c>
      <c r="F8506" t="s">
        <v>6306</v>
      </c>
      <c r="G8506" t="s">
        <v>3</v>
      </c>
      <c r="H8506">
        <v>12</v>
      </c>
      <c r="I8506">
        <v>65</v>
      </c>
      <c r="J8506">
        <v>2023</v>
      </c>
      <c r="K8506">
        <v>105</v>
      </c>
      <c r="L8506" t="s">
        <v>23186</v>
      </c>
      <c r="M8506" s="15" t="e">
        <f>IF(INDEX(#REF!,MATCH(Padrón!K8506,#REF!,0),MATCH(Padrón!J8506,#REF!,0))=K8506,"Sí","NO")</f>
        <v>#REF!</v>
      </c>
    </row>
    <row r="8507" spans="1:13" x14ac:dyDescent="0.25">
      <c r="A8507" t="s">
        <v>31711</v>
      </c>
      <c r="B8507">
        <v>16194731</v>
      </c>
      <c r="C8507">
        <v>1963</v>
      </c>
      <c r="D8507" t="s">
        <v>11313</v>
      </c>
      <c r="E8507" t="s">
        <v>10076</v>
      </c>
      <c r="F8507" t="s">
        <v>200</v>
      </c>
      <c r="G8507" t="s">
        <v>3</v>
      </c>
      <c r="H8507">
        <v>12</v>
      </c>
      <c r="I8507">
        <v>65</v>
      </c>
      <c r="J8507">
        <v>2023</v>
      </c>
      <c r="K8507">
        <v>106</v>
      </c>
      <c r="L8507" t="s">
        <v>23186</v>
      </c>
      <c r="M8507" s="15" t="e">
        <f>IF(INDEX(#REF!,MATCH(Padrón!K8507,#REF!,0),MATCH(Padrón!J8507,#REF!,0))=K8507,"Sí","NO")</f>
        <v>#REF!</v>
      </c>
    </row>
    <row r="8508" spans="1:13" x14ac:dyDescent="0.25">
      <c r="A8508" t="s">
        <v>31712</v>
      </c>
      <c r="B8508">
        <v>33406384</v>
      </c>
      <c r="C8508">
        <v>1988</v>
      </c>
      <c r="D8508" t="s">
        <v>11313</v>
      </c>
      <c r="E8508" t="s">
        <v>11327</v>
      </c>
      <c r="F8508" t="s">
        <v>11328</v>
      </c>
      <c r="G8508" t="s">
        <v>117</v>
      </c>
      <c r="H8508">
        <v>12</v>
      </c>
      <c r="I8508">
        <v>65</v>
      </c>
      <c r="J8508">
        <v>2023</v>
      </c>
      <c r="K8508">
        <v>107</v>
      </c>
      <c r="L8508" t="s">
        <v>23186</v>
      </c>
      <c r="M8508" s="15" t="e">
        <f>IF(INDEX(#REF!,MATCH(Padrón!K8508,#REF!,0),MATCH(Padrón!J8508,#REF!,0))=K8508,"Sí","NO")</f>
        <v>#REF!</v>
      </c>
    </row>
    <row r="8509" spans="1:13" x14ac:dyDescent="0.25">
      <c r="A8509" t="s">
        <v>31713</v>
      </c>
      <c r="B8509">
        <v>35007094</v>
      </c>
      <c r="C8509">
        <v>1990</v>
      </c>
      <c r="D8509" t="s">
        <v>11313</v>
      </c>
      <c r="E8509" t="s">
        <v>11329</v>
      </c>
      <c r="F8509" t="s">
        <v>11330</v>
      </c>
      <c r="G8509" t="s">
        <v>10</v>
      </c>
      <c r="H8509">
        <v>12</v>
      </c>
      <c r="I8509">
        <v>65</v>
      </c>
      <c r="J8509">
        <v>2023</v>
      </c>
      <c r="K8509">
        <v>108</v>
      </c>
      <c r="L8509" t="s">
        <v>23186</v>
      </c>
      <c r="M8509" s="15" t="e">
        <f>IF(INDEX(#REF!,MATCH(Padrón!K8509,#REF!,0),MATCH(Padrón!J8509,#REF!,0))=K8509,"Sí","NO")</f>
        <v>#REF!</v>
      </c>
    </row>
    <row r="8510" spans="1:13" x14ac:dyDescent="0.25">
      <c r="A8510" t="s">
        <v>31714</v>
      </c>
      <c r="B8510">
        <v>7543909</v>
      </c>
      <c r="C8510">
        <v>1937</v>
      </c>
      <c r="D8510" t="s">
        <v>11313</v>
      </c>
      <c r="E8510" t="s">
        <v>11331</v>
      </c>
      <c r="F8510" t="s">
        <v>13</v>
      </c>
      <c r="G8510" t="s">
        <v>88</v>
      </c>
      <c r="H8510">
        <v>12</v>
      </c>
      <c r="I8510">
        <v>65</v>
      </c>
      <c r="J8510">
        <v>2023</v>
      </c>
      <c r="K8510">
        <v>109</v>
      </c>
      <c r="L8510" t="s">
        <v>23186</v>
      </c>
      <c r="M8510" s="15" t="e">
        <f>IF(INDEX(#REF!,MATCH(Padrón!K8510,#REF!,0),MATCH(Padrón!J8510,#REF!,0))=K8510,"Sí","NO")</f>
        <v>#REF!</v>
      </c>
    </row>
    <row r="8511" spans="1:13" x14ac:dyDescent="0.25">
      <c r="A8511" t="s">
        <v>31715</v>
      </c>
      <c r="B8511">
        <v>39228818</v>
      </c>
      <c r="C8511">
        <v>1996</v>
      </c>
      <c r="D8511" t="s">
        <v>11313</v>
      </c>
      <c r="E8511" t="s">
        <v>4899</v>
      </c>
      <c r="F8511" t="s">
        <v>11332</v>
      </c>
      <c r="G8511" t="s">
        <v>3</v>
      </c>
      <c r="H8511">
        <v>12</v>
      </c>
      <c r="I8511">
        <v>65</v>
      </c>
      <c r="J8511">
        <v>2023</v>
      </c>
      <c r="K8511">
        <v>110</v>
      </c>
      <c r="L8511" t="s">
        <v>23186</v>
      </c>
      <c r="M8511" s="15" t="e">
        <f>IF(INDEX(#REF!,MATCH(Padrón!K8511,#REF!,0),MATCH(Padrón!J8511,#REF!,0))=K8511,"Sí","NO")</f>
        <v>#REF!</v>
      </c>
    </row>
    <row r="8512" spans="1:13" x14ac:dyDescent="0.25">
      <c r="A8512" t="s">
        <v>31716</v>
      </c>
      <c r="B8512">
        <v>46238858</v>
      </c>
      <c r="C8512">
        <v>2004</v>
      </c>
      <c r="D8512" t="s">
        <v>11313</v>
      </c>
      <c r="E8512" t="s">
        <v>11333</v>
      </c>
      <c r="F8512" t="s">
        <v>11334</v>
      </c>
      <c r="G8512" t="s">
        <v>3</v>
      </c>
      <c r="H8512">
        <v>12</v>
      </c>
      <c r="I8512">
        <v>65</v>
      </c>
      <c r="J8512">
        <v>2023</v>
      </c>
      <c r="K8512">
        <v>111</v>
      </c>
      <c r="L8512" t="s">
        <v>23186</v>
      </c>
      <c r="M8512" s="15" t="e">
        <f>IF(INDEX(#REF!,MATCH(Padrón!K8512,#REF!,0),MATCH(Padrón!J8512,#REF!,0))=K8512,"Sí","NO")</f>
        <v>#REF!</v>
      </c>
    </row>
    <row r="8513" spans="1:13" x14ac:dyDescent="0.25">
      <c r="A8513" t="s">
        <v>31717</v>
      </c>
      <c r="B8513">
        <v>35007193</v>
      </c>
      <c r="C8513">
        <v>1990</v>
      </c>
      <c r="D8513" t="s">
        <v>11313</v>
      </c>
      <c r="E8513" t="s">
        <v>11335</v>
      </c>
      <c r="F8513" t="s">
        <v>1064</v>
      </c>
      <c r="G8513" t="s">
        <v>10</v>
      </c>
      <c r="H8513">
        <v>12</v>
      </c>
      <c r="I8513">
        <v>65</v>
      </c>
      <c r="J8513">
        <v>2023</v>
      </c>
      <c r="K8513">
        <v>112</v>
      </c>
      <c r="L8513" t="s">
        <v>23186</v>
      </c>
      <c r="M8513" s="15" t="e">
        <f>IF(INDEX(#REF!,MATCH(Padrón!K8513,#REF!,0),MATCH(Padrón!J8513,#REF!,0))=K8513,"Sí","NO")</f>
        <v>#REF!</v>
      </c>
    </row>
    <row r="8514" spans="1:13" x14ac:dyDescent="0.25">
      <c r="A8514" t="s">
        <v>31718</v>
      </c>
      <c r="B8514">
        <v>45390819</v>
      </c>
      <c r="C8514">
        <v>2003</v>
      </c>
      <c r="D8514" t="s">
        <v>11313</v>
      </c>
      <c r="E8514" t="s">
        <v>9085</v>
      </c>
      <c r="F8514" t="s">
        <v>297</v>
      </c>
      <c r="G8514" t="s">
        <v>3</v>
      </c>
      <c r="H8514">
        <v>12</v>
      </c>
      <c r="I8514">
        <v>65</v>
      </c>
      <c r="J8514">
        <v>2023</v>
      </c>
      <c r="K8514">
        <v>113</v>
      </c>
      <c r="L8514" t="s">
        <v>23186</v>
      </c>
      <c r="M8514" s="15" t="e">
        <f>IF(INDEX(#REF!,MATCH(Padrón!K8514,#REF!,0),MATCH(Padrón!J8514,#REF!,0))=K8514,"Sí","NO")</f>
        <v>#REF!</v>
      </c>
    </row>
    <row r="8515" spans="1:13" x14ac:dyDescent="0.25">
      <c r="A8515" t="s">
        <v>31719</v>
      </c>
      <c r="B8515">
        <v>32444092</v>
      </c>
      <c r="C8515">
        <v>1986</v>
      </c>
      <c r="D8515" t="s">
        <v>11313</v>
      </c>
      <c r="E8515" t="s">
        <v>11336</v>
      </c>
      <c r="F8515" t="s">
        <v>11337</v>
      </c>
      <c r="G8515" t="s">
        <v>10</v>
      </c>
      <c r="H8515">
        <v>12</v>
      </c>
      <c r="I8515">
        <v>65</v>
      </c>
      <c r="J8515">
        <v>2023</v>
      </c>
      <c r="K8515">
        <v>114</v>
      </c>
      <c r="L8515" t="s">
        <v>23186</v>
      </c>
      <c r="M8515" s="15" t="e">
        <f>IF(INDEX(#REF!,MATCH(Padrón!K8515,#REF!,0),MATCH(Padrón!J8515,#REF!,0))=K8515,"Sí","NO")</f>
        <v>#REF!</v>
      </c>
    </row>
    <row r="8516" spans="1:13" x14ac:dyDescent="0.25">
      <c r="A8516" t="s">
        <v>31720</v>
      </c>
      <c r="B8516">
        <v>23599022</v>
      </c>
      <c r="C8516">
        <v>1973</v>
      </c>
      <c r="D8516" t="s">
        <v>11313</v>
      </c>
      <c r="E8516" t="s">
        <v>11338</v>
      </c>
      <c r="F8516" t="s">
        <v>312</v>
      </c>
      <c r="G8516" t="s">
        <v>3</v>
      </c>
      <c r="H8516">
        <v>12</v>
      </c>
      <c r="I8516">
        <v>65</v>
      </c>
      <c r="J8516">
        <v>2023</v>
      </c>
      <c r="K8516">
        <v>115</v>
      </c>
      <c r="L8516" t="s">
        <v>23186</v>
      </c>
      <c r="M8516" s="15" t="e">
        <f>IF(INDEX(#REF!,MATCH(Padrón!K8516,#REF!,0),MATCH(Padrón!J8516,#REF!,0))=K8516,"Sí","NO")</f>
        <v>#REF!</v>
      </c>
    </row>
    <row r="8517" spans="1:13" x14ac:dyDescent="0.25">
      <c r="A8517" t="s">
        <v>31721</v>
      </c>
      <c r="B8517">
        <v>25234124</v>
      </c>
      <c r="C8517">
        <v>1976</v>
      </c>
      <c r="D8517" t="s">
        <v>11313</v>
      </c>
      <c r="E8517" t="s">
        <v>21</v>
      </c>
      <c r="F8517" t="s">
        <v>11339</v>
      </c>
      <c r="G8517" t="s">
        <v>3</v>
      </c>
      <c r="H8517">
        <v>12</v>
      </c>
      <c r="I8517">
        <v>65</v>
      </c>
      <c r="J8517">
        <v>2023</v>
      </c>
      <c r="K8517">
        <v>116</v>
      </c>
      <c r="L8517" t="s">
        <v>23186</v>
      </c>
      <c r="M8517" s="15" t="e">
        <f>IF(INDEX(#REF!,MATCH(Padrón!K8517,#REF!,0),MATCH(Padrón!J8517,#REF!,0))=K8517,"Sí","NO")</f>
        <v>#REF!</v>
      </c>
    </row>
    <row r="8518" spans="1:13" x14ac:dyDescent="0.25">
      <c r="A8518" t="s">
        <v>31722</v>
      </c>
      <c r="B8518">
        <v>25657544</v>
      </c>
      <c r="C8518">
        <v>1976</v>
      </c>
      <c r="D8518" t="s">
        <v>11313</v>
      </c>
      <c r="E8518" t="s">
        <v>1058</v>
      </c>
      <c r="F8518" t="s">
        <v>495</v>
      </c>
      <c r="G8518" t="s">
        <v>10</v>
      </c>
      <c r="H8518">
        <v>12</v>
      </c>
      <c r="I8518">
        <v>65</v>
      </c>
      <c r="J8518">
        <v>2023</v>
      </c>
      <c r="K8518">
        <v>117</v>
      </c>
      <c r="L8518" t="s">
        <v>23186</v>
      </c>
      <c r="M8518" s="15" t="e">
        <f>IF(INDEX(#REF!,MATCH(Padrón!K8518,#REF!,0),MATCH(Padrón!J8518,#REF!,0))=K8518,"Sí","NO")</f>
        <v>#REF!</v>
      </c>
    </row>
    <row r="8519" spans="1:13" x14ac:dyDescent="0.25">
      <c r="A8519" t="s">
        <v>31723</v>
      </c>
      <c r="B8519">
        <v>29840216</v>
      </c>
      <c r="C8519">
        <v>1974</v>
      </c>
      <c r="D8519" t="s">
        <v>11313</v>
      </c>
      <c r="E8519" t="s">
        <v>1058</v>
      </c>
      <c r="F8519" t="s">
        <v>8564</v>
      </c>
      <c r="G8519" t="s">
        <v>3</v>
      </c>
      <c r="H8519">
        <v>12</v>
      </c>
      <c r="I8519">
        <v>65</v>
      </c>
      <c r="J8519">
        <v>2023</v>
      </c>
      <c r="K8519">
        <v>118</v>
      </c>
      <c r="L8519" t="s">
        <v>23186</v>
      </c>
      <c r="M8519" s="15" t="e">
        <f>IF(INDEX(#REF!,MATCH(Padrón!K8519,#REF!,0),MATCH(Padrón!J8519,#REF!,0))=K8519,"Sí","NO")</f>
        <v>#REF!</v>
      </c>
    </row>
    <row r="8520" spans="1:13" x14ac:dyDescent="0.25">
      <c r="A8520" t="s">
        <v>31724</v>
      </c>
      <c r="B8520">
        <v>32607949</v>
      </c>
      <c r="C8520">
        <v>1977</v>
      </c>
      <c r="D8520" t="s">
        <v>11313</v>
      </c>
      <c r="E8520" t="s">
        <v>855</v>
      </c>
      <c r="F8520" t="s">
        <v>3204</v>
      </c>
      <c r="G8520" t="s">
        <v>10</v>
      </c>
      <c r="H8520">
        <v>12</v>
      </c>
      <c r="I8520">
        <v>65</v>
      </c>
      <c r="J8520">
        <v>2023</v>
      </c>
      <c r="K8520">
        <v>119</v>
      </c>
      <c r="L8520" t="s">
        <v>23186</v>
      </c>
      <c r="M8520" s="15" t="e">
        <f>IF(INDEX(#REF!,MATCH(Padrón!K8520,#REF!,0),MATCH(Padrón!J8520,#REF!,0))=K8520,"Sí","NO")</f>
        <v>#REF!</v>
      </c>
    </row>
    <row r="8521" spans="1:13" x14ac:dyDescent="0.25">
      <c r="A8521" t="s">
        <v>31725</v>
      </c>
      <c r="B8521">
        <v>26468029</v>
      </c>
      <c r="C8521">
        <v>1978</v>
      </c>
      <c r="D8521" t="s">
        <v>11313</v>
      </c>
      <c r="E8521" t="s">
        <v>11340</v>
      </c>
      <c r="F8521" t="s">
        <v>11341</v>
      </c>
      <c r="G8521" t="s">
        <v>10</v>
      </c>
      <c r="H8521">
        <v>12</v>
      </c>
      <c r="I8521">
        <v>65</v>
      </c>
      <c r="J8521">
        <v>2023</v>
      </c>
      <c r="K8521">
        <v>120</v>
      </c>
      <c r="L8521" t="s">
        <v>23186</v>
      </c>
      <c r="M8521" s="15" t="e">
        <f>IF(INDEX(#REF!,MATCH(Padrón!K8521,#REF!,0),MATCH(Padrón!J8521,#REF!,0))=K8521,"Sí","NO")</f>
        <v>#REF!</v>
      </c>
    </row>
    <row r="8522" spans="1:13" x14ac:dyDescent="0.25">
      <c r="A8522" t="s">
        <v>31726</v>
      </c>
      <c r="B8522">
        <v>41285606</v>
      </c>
      <c r="C8522">
        <v>1998</v>
      </c>
      <c r="D8522" t="s">
        <v>11313</v>
      </c>
      <c r="E8522" t="s">
        <v>11342</v>
      </c>
      <c r="F8522" t="s">
        <v>11343</v>
      </c>
      <c r="G8522" t="s">
        <v>10</v>
      </c>
      <c r="H8522">
        <v>12</v>
      </c>
      <c r="I8522">
        <v>65</v>
      </c>
      <c r="J8522">
        <v>2023</v>
      </c>
      <c r="K8522">
        <v>121</v>
      </c>
      <c r="L8522" t="s">
        <v>23186</v>
      </c>
      <c r="M8522" s="15" t="e">
        <f>IF(INDEX(#REF!,MATCH(Padrón!K8522,#REF!,0),MATCH(Padrón!J8522,#REF!,0))=K8522,"Sí","NO")</f>
        <v>#REF!</v>
      </c>
    </row>
    <row r="8523" spans="1:13" x14ac:dyDescent="0.25">
      <c r="A8523" t="s">
        <v>31727</v>
      </c>
      <c r="B8523">
        <v>45339894</v>
      </c>
      <c r="C8523">
        <v>2001</v>
      </c>
      <c r="D8523" t="s">
        <v>11313</v>
      </c>
      <c r="E8523" t="s">
        <v>5443</v>
      </c>
      <c r="F8523" t="s">
        <v>419</v>
      </c>
      <c r="G8523" t="s">
        <v>3</v>
      </c>
      <c r="H8523">
        <v>12</v>
      </c>
      <c r="I8523">
        <v>65</v>
      </c>
      <c r="J8523">
        <v>2023</v>
      </c>
      <c r="K8523">
        <v>122</v>
      </c>
      <c r="L8523" t="s">
        <v>23186</v>
      </c>
      <c r="M8523" s="15" t="e">
        <f>IF(INDEX(#REF!,MATCH(Padrón!K8523,#REF!,0),MATCH(Padrón!J8523,#REF!,0))=K8523,"Sí","NO")</f>
        <v>#REF!</v>
      </c>
    </row>
    <row r="8524" spans="1:13" x14ac:dyDescent="0.25">
      <c r="A8524" t="s">
        <v>31728</v>
      </c>
      <c r="B8524">
        <v>49186197</v>
      </c>
      <c r="C8524">
        <v>2000</v>
      </c>
      <c r="D8524" t="s">
        <v>11313</v>
      </c>
      <c r="E8524" t="s">
        <v>11344</v>
      </c>
      <c r="F8524" t="s">
        <v>11345</v>
      </c>
      <c r="G8524" t="s">
        <v>10</v>
      </c>
      <c r="H8524">
        <v>12</v>
      </c>
      <c r="I8524">
        <v>65</v>
      </c>
      <c r="J8524">
        <v>2023</v>
      </c>
      <c r="K8524">
        <v>123</v>
      </c>
      <c r="L8524" t="s">
        <v>23186</v>
      </c>
      <c r="M8524" s="15" t="e">
        <f>IF(INDEX(#REF!,MATCH(Padrón!K8524,#REF!,0),MATCH(Padrón!J8524,#REF!,0))=K8524,"Sí","NO")</f>
        <v>#REF!</v>
      </c>
    </row>
    <row r="8525" spans="1:13" x14ac:dyDescent="0.25">
      <c r="A8525" t="s">
        <v>31729</v>
      </c>
      <c r="B8525">
        <v>18873796</v>
      </c>
      <c r="C8525">
        <v>1977</v>
      </c>
      <c r="D8525" t="s">
        <v>11313</v>
      </c>
      <c r="E8525" t="s">
        <v>825</v>
      </c>
      <c r="F8525" t="s">
        <v>11346</v>
      </c>
      <c r="G8525" t="s">
        <v>110</v>
      </c>
      <c r="H8525">
        <v>12</v>
      </c>
      <c r="I8525">
        <v>65</v>
      </c>
      <c r="J8525">
        <v>2023</v>
      </c>
      <c r="K8525">
        <v>124</v>
      </c>
      <c r="L8525" t="s">
        <v>23186</v>
      </c>
      <c r="M8525" s="15" t="e">
        <f>IF(INDEX(#REF!,MATCH(Padrón!K8525,#REF!,0),MATCH(Padrón!J8525,#REF!,0))=K8525,"Sí","NO")</f>
        <v>#REF!</v>
      </c>
    </row>
    <row r="8526" spans="1:13" x14ac:dyDescent="0.25">
      <c r="A8526" t="s">
        <v>31730</v>
      </c>
      <c r="B8526">
        <v>30488730</v>
      </c>
      <c r="C8526">
        <v>1983</v>
      </c>
      <c r="D8526" t="s">
        <v>11313</v>
      </c>
      <c r="E8526" t="s">
        <v>11347</v>
      </c>
      <c r="F8526" t="s">
        <v>2143</v>
      </c>
      <c r="G8526" t="s">
        <v>3</v>
      </c>
      <c r="H8526">
        <v>12</v>
      </c>
      <c r="I8526">
        <v>65</v>
      </c>
      <c r="J8526">
        <v>2023</v>
      </c>
      <c r="K8526">
        <v>125</v>
      </c>
      <c r="L8526" t="s">
        <v>23186</v>
      </c>
      <c r="M8526" s="15" t="e">
        <f>IF(INDEX(#REF!,MATCH(Padrón!K8526,#REF!,0),MATCH(Padrón!J8526,#REF!,0))=K8526,"Sí","NO")</f>
        <v>#REF!</v>
      </c>
    </row>
    <row r="8527" spans="1:13" x14ac:dyDescent="0.25">
      <c r="A8527" t="s">
        <v>31731</v>
      </c>
      <c r="B8527">
        <v>37582644</v>
      </c>
      <c r="C8527">
        <v>1992</v>
      </c>
      <c r="D8527" t="s">
        <v>11313</v>
      </c>
      <c r="E8527" t="s">
        <v>7803</v>
      </c>
      <c r="F8527" t="s">
        <v>425</v>
      </c>
      <c r="G8527" t="s">
        <v>3</v>
      </c>
      <c r="H8527">
        <v>12</v>
      </c>
      <c r="I8527">
        <v>65</v>
      </c>
      <c r="J8527">
        <v>2023</v>
      </c>
      <c r="K8527">
        <v>126</v>
      </c>
      <c r="L8527" t="s">
        <v>23186</v>
      </c>
      <c r="M8527" s="15" t="e">
        <f>IF(INDEX(#REF!,MATCH(Padrón!K8527,#REF!,0),MATCH(Padrón!J8527,#REF!,0))=K8527,"Sí","NO")</f>
        <v>#REF!</v>
      </c>
    </row>
    <row r="8528" spans="1:13" x14ac:dyDescent="0.25">
      <c r="A8528" t="s">
        <v>31732</v>
      </c>
      <c r="B8528">
        <v>31141834</v>
      </c>
      <c r="C8528">
        <v>1984</v>
      </c>
      <c r="D8528" t="s">
        <v>11313</v>
      </c>
      <c r="E8528" t="s">
        <v>11348</v>
      </c>
      <c r="F8528" t="s">
        <v>11349</v>
      </c>
      <c r="G8528" t="s">
        <v>3</v>
      </c>
      <c r="H8528">
        <v>12</v>
      </c>
      <c r="I8528">
        <v>65</v>
      </c>
      <c r="J8528">
        <v>2023</v>
      </c>
      <c r="K8528">
        <v>127</v>
      </c>
      <c r="L8528" t="s">
        <v>23186</v>
      </c>
      <c r="M8528" s="15" t="e">
        <f>IF(INDEX(#REF!,MATCH(Padrón!K8528,#REF!,0),MATCH(Padrón!J8528,#REF!,0))=K8528,"Sí","NO")</f>
        <v>#REF!</v>
      </c>
    </row>
    <row r="8529" spans="1:13" x14ac:dyDescent="0.25">
      <c r="A8529" t="s">
        <v>31733</v>
      </c>
      <c r="B8529">
        <v>25657528</v>
      </c>
      <c r="C8529">
        <v>1976</v>
      </c>
      <c r="D8529" t="s">
        <v>11313</v>
      </c>
      <c r="E8529" t="s">
        <v>10231</v>
      </c>
      <c r="F8529" t="s">
        <v>11350</v>
      </c>
      <c r="G8529" t="s">
        <v>3</v>
      </c>
      <c r="H8529">
        <v>12</v>
      </c>
      <c r="I8529">
        <v>65</v>
      </c>
      <c r="J8529">
        <v>2023</v>
      </c>
      <c r="K8529">
        <v>128</v>
      </c>
      <c r="L8529" t="s">
        <v>23186</v>
      </c>
      <c r="M8529" s="15" t="e">
        <f>IF(INDEX(#REF!,MATCH(Padrón!K8529,#REF!,0),MATCH(Padrón!J8529,#REF!,0))=K8529,"Sí","NO")</f>
        <v>#REF!</v>
      </c>
    </row>
    <row r="8530" spans="1:13" x14ac:dyDescent="0.25">
      <c r="A8530" t="s">
        <v>31734</v>
      </c>
      <c r="B8530">
        <v>32546382</v>
      </c>
      <c r="C8530">
        <v>1986</v>
      </c>
      <c r="D8530" t="s">
        <v>11313</v>
      </c>
      <c r="E8530" t="s">
        <v>1277</v>
      </c>
      <c r="F8530" t="s">
        <v>11351</v>
      </c>
      <c r="G8530" t="s">
        <v>3</v>
      </c>
      <c r="H8530">
        <v>12</v>
      </c>
      <c r="I8530">
        <v>65</v>
      </c>
      <c r="J8530">
        <v>2023</v>
      </c>
      <c r="K8530">
        <v>129</v>
      </c>
      <c r="L8530" t="s">
        <v>23186</v>
      </c>
      <c r="M8530" s="15" t="e">
        <f>IF(INDEX(#REF!,MATCH(Padrón!K8530,#REF!,0),MATCH(Padrón!J8530,#REF!,0))=K8530,"Sí","NO")</f>
        <v>#REF!</v>
      </c>
    </row>
    <row r="8531" spans="1:13" x14ac:dyDescent="0.25">
      <c r="A8531" t="s">
        <v>31735</v>
      </c>
      <c r="B8531">
        <v>46830697</v>
      </c>
      <c r="C8531">
        <v>2001</v>
      </c>
      <c r="D8531" t="s">
        <v>11313</v>
      </c>
      <c r="E8531" t="s">
        <v>1628</v>
      </c>
      <c r="F8531" t="s">
        <v>11352</v>
      </c>
      <c r="G8531" t="s">
        <v>3</v>
      </c>
      <c r="H8531">
        <v>12</v>
      </c>
      <c r="I8531">
        <v>65</v>
      </c>
      <c r="J8531">
        <v>2023</v>
      </c>
      <c r="K8531">
        <v>130</v>
      </c>
      <c r="L8531" t="s">
        <v>23186</v>
      </c>
      <c r="M8531" s="15" t="e">
        <f>IF(INDEX(#REF!,MATCH(Padrón!K8531,#REF!,0),MATCH(Padrón!J8531,#REF!,0))=K8531,"Sí","NO")</f>
        <v>#REF!</v>
      </c>
    </row>
    <row r="8532" spans="1:13" x14ac:dyDescent="0.25">
      <c r="A8532" t="s">
        <v>31736</v>
      </c>
      <c r="B8532">
        <v>43702519</v>
      </c>
      <c r="C8532">
        <v>2001</v>
      </c>
      <c r="D8532" t="s">
        <v>11313</v>
      </c>
      <c r="E8532" t="s">
        <v>11353</v>
      </c>
      <c r="F8532" t="s">
        <v>11354</v>
      </c>
      <c r="G8532" t="s">
        <v>10</v>
      </c>
      <c r="H8532">
        <v>12</v>
      </c>
      <c r="I8532">
        <v>65</v>
      </c>
      <c r="J8532">
        <v>2023</v>
      </c>
      <c r="K8532">
        <v>131</v>
      </c>
      <c r="L8532" t="s">
        <v>23186</v>
      </c>
      <c r="M8532" s="15" t="e">
        <f>IF(INDEX(#REF!,MATCH(Padrón!K8532,#REF!,0),MATCH(Padrón!J8532,#REF!,0))=K8532,"Sí","NO")</f>
        <v>#REF!</v>
      </c>
    </row>
    <row r="8533" spans="1:13" x14ac:dyDescent="0.25">
      <c r="A8533" t="s">
        <v>31737</v>
      </c>
      <c r="B8533">
        <v>24696287</v>
      </c>
      <c r="C8533">
        <v>1975</v>
      </c>
      <c r="D8533" t="s">
        <v>11313</v>
      </c>
      <c r="E8533" t="s">
        <v>8245</v>
      </c>
      <c r="F8533" t="s">
        <v>11355</v>
      </c>
      <c r="G8533" t="s">
        <v>3</v>
      </c>
      <c r="H8533">
        <v>12</v>
      </c>
      <c r="I8533">
        <v>65</v>
      </c>
      <c r="J8533">
        <v>2023</v>
      </c>
      <c r="K8533">
        <v>132</v>
      </c>
      <c r="L8533" t="s">
        <v>23186</v>
      </c>
      <c r="M8533" s="15" t="e">
        <f>IF(INDEX(#REF!,MATCH(Padrón!K8533,#REF!,0),MATCH(Padrón!J8533,#REF!,0))=K8533,"Sí","NO")</f>
        <v>#REF!</v>
      </c>
    </row>
    <row r="8534" spans="1:13" x14ac:dyDescent="0.25">
      <c r="A8534" t="s">
        <v>31738</v>
      </c>
      <c r="B8534">
        <v>23305116</v>
      </c>
      <c r="C8534">
        <v>1973</v>
      </c>
      <c r="D8534" t="s">
        <v>11313</v>
      </c>
      <c r="E8534" t="s">
        <v>11356</v>
      </c>
      <c r="F8534" t="s">
        <v>11357</v>
      </c>
      <c r="G8534" t="s">
        <v>10</v>
      </c>
      <c r="H8534">
        <v>12</v>
      </c>
      <c r="I8534">
        <v>65</v>
      </c>
      <c r="J8534">
        <v>2023</v>
      </c>
      <c r="K8534">
        <v>133</v>
      </c>
      <c r="L8534" t="s">
        <v>23186</v>
      </c>
      <c r="M8534" s="15" t="e">
        <f>IF(INDEX(#REF!,MATCH(Padrón!K8534,#REF!,0),MATCH(Padrón!J8534,#REF!,0))=K8534,"Sí","NO")</f>
        <v>#REF!</v>
      </c>
    </row>
    <row r="8535" spans="1:13" x14ac:dyDescent="0.25">
      <c r="A8535" t="s">
        <v>31739</v>
      </c>
      <c r="B8535">
        <v>11004944</v>
      </c>
      <c r="C8535">
        <v>1954</v>
      </c>
      <c r="D8535" t="s">
        <v>11313</v>
      </c>
      <c r="E8535" t="s">
        <v>1226</v>
      </c>
      <c r="F8535" t="s">
        <v>1069</v>
      </c>
      <c r="G8535" t="s">
        <v>3</v>
      </c>
      <c r="H8535">
        <v>12</v>
      </c>
      <c r="I8535">
        <v>65</v>
      </c>
      <c r="J8535">
        <v>2023</v>
      </c>
      <c r="K8535">
        <v>134</v>
      </c>
      <c r="L8535" t="s">
        <v>23186</v>
      </c>
      <c r="M8535" s="15" t="e">
        <f>IF(INDEX(#REF!,MATCH(Padrón!K8535,#REF!,0),MATCH(Padrón!J8535,#REF!,0))=K8535,"Sí","NO")</f>
        <v>#REF!</v>
      </c>
    </row>
    <row r="8536" spans="1:13" x14ac:dyDescent="0.25">
      <c r="A8536" t="s">
        <v>31740</v>
      </c>
      <c r="B8536">
        <v>33073534</v>
      </c>
      <c r="C8536">
        <v>1986</v>
      </c>
      <c r="D8536" t="s">
        <v>11313</v>
      </c>
      <c r="E8536" t="s">
        <v>1226</v>
      </c>
      <c r="F8536" t="s">
        <v>61</v>
      </c>
      <c r="G8536" t="s">
        <v>10</v>
      </c>
      <c r="H8536">
        <v>12</v>
      </c>
      <c r="I8536">
        <v>65</v>
      </c>
      <c r="J8536">
        <v>2023</v>
      </c>
      <c r="K8536">
        <v>135</v>
      </c>
      <c r="L8536" t="s">
        <v>23186</v>
      </c>
      <c r="M8536" s="15" t="e">
        <f>IF(INDEX(#REF!,MATCH(Padrón!K8536,#REF!,0),MATCH(Padrón!J8536,#REF!,0))=K8536,"Sí","NO")</f>
        <v>#REF!</v>
      </c>
    </row>
    <row r="8537" spans="1:13" x14ac:dyDescent="0.25">
      <c r="A8537" t="s">
        <v>31741</v>
      </c>
      <c r="B8537">
        <v>18264543</v>
      </c>
      <c r="C8537">
        <v>1967</v>
      </c>
      <c r="D8537" t="s">
        <v>11313</v>
      </c>
      <c r="E8537" t="s">
        <v>11358</v>
      </c>
      <c r="F8537" t="s">
        <v>11359</v>
      </c>
      <c r="G8537" t="s">
        <v>27</v>
      </c>
      <c r="H8537">
        <v>12</v>
      </c>
      <c r="I8537">
        <v>65</v>
      </c>
      <c r="J8537">
        <v>2023</v>
      </c>
      <c r="K8537">
        <v>136</v>
      </c>
      <c r="L8537" t="s">
        <v>23186</v>
      </c>
      <c r="M8537" s="15" t="e">
        <f>IF(INDEX(#REF!,MATCH(Padrón!K8537,#REF!,0),MATCH(Padrón!J8537,#REF!,0))=K8537,"Sí","NO")</f>
        <v>#REF!</v>
      </c>
    </row>
    <row r="8538" spans="1:13" x14ac:dyDescent="0.25">
      <c r="A8538" t="s">
        <v>31742</v>
      </c>
      <c r="B8538">
        <v>41617691</v>
      </c>
      <c r="C8538">
        <v>1999</v>
      </c>
      <c r="D8538" t="s">
        <v>11313</v>
      </c>
      <c r="E8538" t="s">
        <v>6414</v>
      </c>
      <c r="F8538" t="s">
        <v>419</v>
      </c>
      <c r="G8538" t="s">
        <v>10</v>
      </c>
      <c r="H8538">
        <v>12</v>
      </c>
      <c r="I8538">
        <v>65</v>
      </c>
      <c r="J8538">
        <v>2023</v>
      </c>
      <c r="K8538">
        <v>137</v>
      </c>
      <c r="L8538" t="s">
        <v>23186</v>
      </c>
      <c r="M8538" s="15" t="e">
        <f>IF(INDEX(#REF!,MATCH(Padrón!K8538,#REF!,0),MATCH(Padrón!J8538,#REF!,0))=K8538,"Sí","NO")</f>
        <v>#REF!</v>
      </c>
    </row>
    <row r="8539" spans="1:13" x14ac:dyDescent="0.25">
      <c r="A8539" t="s">
        <v>31743</v>
      </c>
      <c r="B8539">
        <v>38138367</v>
      </c>
      <c r="C8539">
        <v>1994</v>
      </c>
      <c r="D8539" t="s">
        <v>11313</v>
      </c>
      <c r="E8539" t="s">
        <v>11360</v>
      </c>
      <c r="F8539" t="s">
        <v>3102</v>
      </c>
      <c r="G8539" t="s">
        <v>10</v>
      </c>
      <c r="H8539">
        <v>12</v>
      </c>
      <c r="I8539">
        <v>65</v>
      </c>
      <c r="J8539">
        <v>2023</v>
      </c>
      <c r="K8539">
        <v>138</v>
      </c>
      <c r="L8539" t="s">
        <v>23186</v>
      </c>
      <c r="M8539" s="15" t="e">
        <f>IF(INDEX(#REF!,MATCH(Padrón!K8539,#REF!,0),MATCH(Padrón!J8539,#REF!,0))=K8539,"Sí","NO")</f>
        <v>#REF!</v>
      </c>
    </row>
    <row r="8540" spans="1:13" x14ac:dyDescent="0.25">
      <c r="A8540" t="s">
        <v>31744</v>
      </c>
      <c r="B8540">
        <v>37110936</v>
      </c>
      <c r="C8540">
        <v>1992</v>
      </c>
      <c r="D8540" t="s">
        <v>11313</v>
      </c>
      <c r="E8540" t="s">
        <v>11361</v>
      </c>
      <c r="F8540" t="s">
        <v>11362</v>
      </c>
      <c r="G8540" t="s">
        <v>10</v>
      </c>
      <c r="H8540">
        <v>12</v>
      </c>
      <c r="I8540">
        <v>65</v>
      </c>
      <c r="J8540">
        <v>2023</v>
      </c>
      <c r="K8540">
        <v>139</v>
      </c>
      <c r="L8540" t="s">
        <v>23186</v>
      </c>
      <c r="M8540" s="15" t="e">
        <f>IF(INDEX(#REF!,MATCH(Padrón!K8540,#REF!,0),MATCH(Padrón!J8540,#REF!,0))=K8540,"Sí","NO")</f>
        <v>#REF!</v>
      </c>
    </row>
    <row r="8541" spans="1:13" x14ac:dyDescent="0.25">
      <c r="A8541" t="s">
        <v>31745</v>
      </c>
      <c r="B8541">
        <v>7554682</v>
      </c>
      <c r="C8541">
        <v>1941</v>
      </c>
      <c r="D8541" t="s">
        <v>11313</v>
      </c>
      <c r="E8541" t="s">
        <v>11363</v>
      </c>
      <c r="F8541" t="s">
        <v>11364</v>
      </c>
      <c r="G8541" t="s">
        <v>110</v>
      </c>
      <c r="H8541">
        <v>12</v>
      </c>
      <c r="I8541">
        <v>65</v>
      </c>
      <c r="J8541">
        <v>2023</v>
      </c>
      <c r="K8541">
        <v>140</v>
      </c>
      <c r="L8541" t="s">
        <v>23186</v>
      </c>
      <c r="M8541" s="15" t="e">
        <f>IF(INDEX(#REF!,MATCH(Padrón!K8541,#REF!,0),MATCH(Padrón!J8541,#REF!,0))=K8541,"Sí","NO")</f>
        <v>#REF!</v>
      </c>
    </row>
    <row r="8542" spans="1:13" x14ac:dyDescent="0.25">
      <c r="A8542" t="s">
        <v>31746</v>
      </c>
      <c r="B8542">
        <v>38138310</v>
      </c>
      <c r="C8542">
        <v>1994</v>
      </c>
      <c r="D8542" t="s">
        <v>11313</v>
      </c>
      <c r="E8542" t="s">
        <v>11365</v>
      </c>
      <c r="F8542" t="s">
        <v>3091</v>
      </c>
      <c r="G8542" t="s">
        <v>10</v>
      </c>
      <c r="H8542">
        <v>12</v>
      </c>
      <c r="I8542">
        <v>65</v>
      </c>
      <c r="J8542">
        <v>2023</v>
      </c>
      <c r="K8542">
        <v>141</v>
      </c>
      <c r="L8542" t="s">
        <v>23186</v>
      </c>
      <c r="M8542" s="15" t="e">
        <f>IF(INDEX(#REF!,MATCH(Padrón!K8542,#REF!,0),MATCH(Padrón!J8542,#REF!,0))=K8542,"Sí","NO")</f>
        <v>#REF!</v>
      </c>
    </row>
    <row r="8543" spans="1:13" x14ac:dyDescent="0.25">
      <c r="A8543" t="s">
        <v>31747</v>
      </c>
      <c r="B8543">
        <v>10681906</v>
      </c>
      <c r="C8543">
        <v>1953</v>
      </c>
      <c r="D8543" t="s">
        <v>11313</v>
      </c>
      <c r="E8543" t="s">
        <v>11366</v>
      </c>
      <c r="F8543" t="s">
        <v>11367</v>
      </c>
      <c r="G8543" t="s">
        <v>3</v>
      </c>
      <c r="H8543">
        <v>12</v>
      </c>
      <c r="I8543">
        <v>65</v>
      </c>
      <c r="J8543">
        <v>2023</v>
      </c>
      <c r="K8543">
        <v>142</v>
      </c>
      <c r="L8543" t="s">
        <v>23186</v>
      </c>
      <c r="M8543" s="15" t="e">
        <f>IF(INDEX(#REF!,MATCH(Padrón!K8543,#REF!,0),MATCH(Padrón!J8543,#REF!,0))=K8543,"Sí","NO")</f>
        <v>#REF!</v>
      </c>
    </row>
    <row r="8544" spans="1:13" x14ac:dyDescent="0.25">
      <c r="A8544" t="s">
        <v>31748</v>
      </c>
      <c r="B8544">
        <v>12898277</v>
      </c>
      <c r="C8544">
        <v>1957</v>
      </c>
      <c r="D8544" t="s">
        <v>11313</v>
      </c>
      <c r="E8544" t="s">
        <v>11368</v>
      </c>
      <c r="F8544" t="s">
        <v>13</v>
      </c>
      <c r="G8544" t="s">
        <v>88</v>
      </c>
      <c r="H8544">
        <v>12</v>
      </c>
      <c r="I8544">
        <v>65</v>
      </c>
      <c r="J8544">
        <v>2023</v>
      </c>
      <c r="K8544">
        <v>143</v>
      </c>
      <c r="L8544" t="s">
        <v>23186</v>
      </c>
      <c r="M8544" s="15" t="e">
        <f>IF(INDEX(#REF!,MATCH(Padrón!K8544,#REF!,0),MATCH(Padrón!J8544,#REF!,0))=K8544,"Sí","NO")</f>
        <v>#REF!</v>
      </c>
    </row>
    <row r="8545" spans="1:13" x14ac:dyDescent="0.25">
      <c r="A8545" t="s">
        <v>31749</v>
      </c>
      <c r="B8545">
        <v>48266624</v>
      </c>
      <c r="C8545">
        <v>2007</v>
      </c>
      <c r="D8545" t="s">
        <v>11313</v>
      </c>
      <c r="E8545" t="s">
        <v>3896</v>
      </c>
      <c r="F8545" t="s">
        <v>11369</v>
      </c>
      <c r="G8545" t="s">
        <v>3</v>
      </c>
      <c r="H8545">
        <v>12</v>
      </c>
      <c r="I8545">
        <v>65</v>
      </c>
      <c r="J8545">
        <v>2023</v>
      </c>
      <c r="K8545">
        <v>144</v>
      </c>
      <c r="L8545" t="s">
        <v>23186</v>
      </c>
      <c r="M8545" s="15" t="e">
        <f>IF(INDEX(#REF!,MATCH(Padrón!K8545,#REF!,0),MATCH(Padrón!J8545,#REF!,0))=K8545,"Sí","NO")</f>
        <v>#REF!</v>
      </c>
    </row>
    <row r="8546" spans="1:13" x14ac:dyDescent="0.25">
      <c r="A8546" t="s">
        <v>31750</v>
      </c>
      <c r="B8546">
        <v>36199854</v>
      </c>
      <c r="C8546">
        <v>1991</v>
      </c>
      <c r="D8546" t="s">
        <v>11313</v>
      </c>
      <c r="E8546" t="s">
        <v>11370</v>
      </c>
      <c r="F8546" t="s">
        <v>11371</v>
      </c>
      <c r="G8546" t="s">
        <v>10</v>
      </c>
      <c r="H8546">
        <v>12</v>
      </c>
      <c r="I8546">
        <v>65</v>
      </c>
      <c r="J8546">
        <v>2023</v>
      </c>
      <c r="K8546">
        <v>145</v>
      </c>
      <c r="L8546" t="s">
        <v>23186</v>
      </c>
      <c r="M8546" s="15" t="e">
        <f>IF(INDEX(#REF!,MATCH(Padrón!K8546,#REF!,0),MATCH(Padrón!J8546,#REF!,0))=K8546,"Sí","NO")</f>
        <v>#REF!</v>
      </c>
    </row>
    <row r="8547" spans="1:13" x14ac:dyDescent="0.25">
      <c r="A8547" t="s">
        <v>31751</v>
      </c>
      <c r="B8547">
        <v>8101790</v>
      </c>
      <c r="C8547">
        <v>1950</v>
      </c>
      <c r="D8547" t="s">
        <v>11313</v>
      </c>
      <c r="E8547" t="s">
        <v>11372</v>
      </c>
      <c r="F8547" t="s">
        <v>13</v>
      </c>
      <c r="G8547" t="s">
        <v>14</v>
      </c>
      <c r="H8547">
        <v>12</v>
      </c>
      <c r="I8547">
        <v>65</v>
      </c>
      <c r="J8547">
        <v>2023</v>
      </c>
      <c r="K8547">
        <v>146</v>
      </c>
      <c r="L8547" t="s">
        <v>23186</v>
      </c>
      <c r="M8547" s="15" t="e">
        <f>IF(INDEX(#REF!,MATCH(Padrón!K8547,#REF!,0),MATCH(Padrón!J8547,#REF!,0))=K8547,"Sí","NO")</f>
        <v>#REF!</v>
      </c>
    </row>
    <row r="8548" spans="1:13" x14ac:dyDescent="0.25">
      <c r="A8548" t="s">
        <v>31752</v>
      </c>
      <c r="B8548">
        <v>40198155</v>
      </c>
      <c r="C8548">
        <v>1996</v>
      </c>
      <c r="D8548" t="s">
        <v>11313</v>
      </c>
      <c r="E8548" t="s">
        <v>11373</v>
      </c>
      <c r="F8548" t="s">
        <v>1153</v>
      </c>
      <c r="G8548" t="s">
        <v>3</v>
      </c>
      <c r="H8548">
        <v>12</v>
      </c>
      <c r="I8548">
        <v>65</v>
      </c>
      <c r="J8548">
        <v>2023</v>
      </c>
      <c r="K8548">
        <v>147</v>
      </c>
      <c r="L8548" t="s">
        <v>23186</v>
      </c>
      <c r="M8548" s="15" t="e">
        <f>IF(INDEX(#REF!,MATCH(Padrón!K8548,#REF!,0),MATCH(Padrón!J8548,#REF!,0))=K8548,"Sí","NO")</f>
        <v>#REF!</v>
      </c>
    </row>
    <row r="8549" spans="1:13" x14ac:dyDescent="0.25">
      <c r="A8549" t="s">
        <v>31753</v>
      </c>
      <c r="B8549">
        <v>37582549</v>
      </c>
      <c r="C8549">
        <v>1993</v>
      </c>
      <c r="D8549" t="s">
        <v>11313</v>
      </c>
      <c r="E8549" t="s">
        <v>11374</v>
      </c>
      <c r="F8549" t="s">
        <v>11375</v>
      </c>
      <c r="G8549" t="s">
        <v>27</v>
      </c>
      <c r="H8549">
        <v>12</v>
      </c>
      <c r="I8549">
        <v>65</v>
      </c>
      <c r="J8549">
        <v>2023</v>
      </c>
      <c r="K8549">
        <v>148</v>
      </c>
      <c r="L8549" t="s">
        <v>23186</v>
      </c>
      <c r="M8549" s="15" t="e">
        <f>IF(INDEX(#REF!,MATCH(Padrón!K8549,#REF!,0),MATCH(Padrón!J8549,#REF!,0))=K8549,"Sí","NO")</f>
        <v>#REF!</v>
      </c>
    </row>
    <row r="8550" spans="1:13" x14ac:dyDescent="0.25">
      <c r="A8550" t="s">
        <v>31754</v>
      </c>
      <c r="B8550">
        <v>33406221</v>
      </c>
      <c r="C8550">
        <v>1982</v>
      </c>
      <c r="D8550" t="s">
        <v>11313</v>
      </c>
      <c r="E8550" t="s">
        <v>3375</v>
      </c>
      <c r="F8550" t="s">
        <v>411</v>
      </c>
      <c r="G8550" t="s">
        <v>3</v>
      </c>
      <c r="H8550">
        <v>12</v>
      </c>
      <c r="I8550">
        <v>65</v>
      </c>
      <c r="J8550">
        <v>2023</v>
      </c>
      <c r="K8550">
        <v>149</v>
      </c>
      <c r="L8550" t="s">
        <v>23186</v>
      </c>
      <c r="M8550" s="15" t="e">
        <f>IF(INDEX(#REF!,MATCH(Padrón!K8550,#REF!,0),MATCH(Padrón!J8550,#REF!,0))=K8550,"Sí","NO")</f>
        <v>#REF!</v>
      </c>
    </row>
    <row r="8551" spans="1:13" x14ac:dyDescent="0.25">
      <c r="A8551" t="s">
        <v>31755</v>
      </c>
      <c r="B8551">
        <v>21305792</v>
      </c>
      <c r="C8551">
        <v>1970</v>
      </c>
      <c r="D8551" t="s">
        <v>11313</v>
      </c>
      <c r="E8551" t="s">
        <v>11376</v>
      </c>
      <c r="F8551" t="s">
        <v>11377</v>
      </c>
      <c r="G8551" t="s">
        <v>3</v>
      </c>
      <c r="H8551">
        <v>12</v>
      </c>
      <c r="I8551">
        <v>65</v>
      </c>
      <c r="J8551">
        <v>2023</v>
      </c>
      <c r="K8551">
        <v>150</v>
      </c>
      <c r="L8551" t="s">
        <v>23186</v>
      </c>
      <c r="M8551" s="15" t="e">
        <f>IF(INDEX(#REF!,MATCH(Padrón!K8551,#REF!,0),MATCH(Padrón!J8551,#REF!,0))=K8551,"Sí","NO")</f>
        <v>#REF!</v>
      </c>
    </row>
    <row r="8552" spans="1:13" x14ac:dyDescent="0.25">
      <c r="A8552" t="s">
        <v>31756</v>
      </c>
      <c r="B8552">
        <v>25450472</v>
      </c>
      <c r="C8552">
        <v>1976</v>
      </c>
      <c r="D8552" t="s">
        <v>11313</v>
      </c>
      <c r="E8552" t="s">
        <v>11378</v>
      </c>
      <c r="F8552" t="s">
        <v>1069</v>
      </c>
      <c r="G8552" t="s">
        <v>10</v>
      </c>
      <c r="H8552">
        <v>12</v>
      </c>
      <c r="I8552">
        <v>65</v>
      </c>
      <c r="J8552">
        <v>2023</v>
      </c>
      <c r="K8552">
        <v>151</v>
      </c>
      <c r="L8552" t="s">
        <v>23186</v>
      </c>
      <c r="M8552" s="15" t="e">
        <f>IF(INDEX(#REF!,MATCH(Padrón!K8552,#REF!,0),MATCH(Padrón!J8552,#REF!,0))=K8552,"Sí","NO")</f>
        <v>#REF!</v>
      </c>
    </row>
    <row r="8553" spans="1:13" x14ac:dyDescent="0.25">
      <c r="A8553" t="s">
        <v>31757</v>
      </c>
      <c r="B8553">
        <v>43546166</v>
      </c>
      <c r="C8553">
        <v>2000</v>
      </c>
      <c r="D8553" t="s">
        <v>11313</v>
      </c>
      <c r="E8553" t="s">
        <v>11379</v>
      </c>
      <c r="F8553" t="s">
        <v>11380</v>
      </c>
      <c r="G8553" t="s">
        <v>10</v>
      </c>
      <c r="H8553">
        <v>12</v>
      </c>
      <c r="I8553">
        <v>65</v>
      </c>
      <c r="J8553">
        <v>2023</v>
      </c>
      <c r="K8553">
        <v>152</v>
      </c>
      <c r="L8553" t="s">
        <v>23186</v>
      </c>
      <c r="M8553" s="15" t="e">
        <f>IF(INDEX(#REF!,MATCH(Padrón!K8553,#REF!,0),MATCH(Padrón!J8553,#REF!,0))=K8553,"Sí","NO")</f>
        <v>#REF!</v>
      </c>
    </row>
    <row r="8554" spans="1:13" x14ac:dyDescent="0.25">
      <c r="A8554" t="s">
        <v>31758</v>
      </c>
      <c r="B8554">
        <v>46167731</v>
      </c>
      <c r="C8554">
        <v>2004</v>
      </c>
      <c r="D8554" t="s">
        <v>11313</v>
      </c>
      <c r="E8554" t="s">
        <v>11379</v>
      </c>
      <c r="F8554" t="s">
        <v>2829</v>
      </c>
      <c r="G8554" t="s">
        <v>10</v>
      </c>
      <c r="H8554">
        <v>12</v>
      </c>
      <c r="I8554">
        <v>65</v>
      </c>
      <c r="J8554">
        <v>2023</v>
      </c>
      <c r="K8554">
        <v>153</v>
      </c>
      <c r="L8554" t="s">
        <v>23186</v>
      </c>
      <c r="M8554" s="15" t="e">
        <f>IF(INDEX(#REF!,MATCH(Padrón!K8554,#REF!,0),MATCH(Padrón!J8554,#REF!,0))=K8554,"Sí","NO")</f>
        <v>#REF!</v>
      </c>
    </row>
    <row r="8555" spans="1:13" x14ac:dyDescent="0.25">
      <c r="A8555" t="s">
        <v>31759</v>
      </c>
      <c r="B8555">
        <v>45026993</v>
      </c>
      <c r="C8555">
        <v>2001</v>
      </c>
      <c r="D8555" t="s">
        <v>11313</v>
      </c>
      <c r="E8555" t="s">
        <v>11381</v>
      </c>
      <c r="F8555" t="s">
        <v>200</v>
      </c>
      <c r="G8555" t="s">
        <v>3</v>
      </c>
      <c r="H8555">
        <v>12</v>
      </c>
      <c r="I8555">
        <v>65</v>
      </c>
      <c r="J8555">
        <v>2023</v>
      </c>
      <c r="K8555">
        <v>154</v>
      </c>
      <c r="L8555" t="s">
        <v>23186</v>
      </c>
      <c r="M8555" s="15" t="e">
        <f>IF(INDEX(#REF!,MATCH(Padrón!K8555,#REF!,0),MATCH(Padrón!J8555,#REF!,0))=K8555,"Sí","NO")</f>
        <v>#REF!</v>
      </c>
    </row>
    <row r="8556" spans="1:13" x14ac:dyDescent="0.25">
      <c r="A8556" t="s">
        <v>31760</v>
      </c>
      <c r="B8556">
        <v>41878014</v>
      </c>
      <c r="C8556">
        <v>1999</v>
      </c>
      <c r="D8556" t="s">
        <v>11313</v>
      </c>
      <c r="E8556" t="s">
        <v>11382</v>
      </c>
      <c r="F8556" t="s">
        <v>11383</v>
      </c>
      <c r="G8556" t="s">
        <v>27</v>
      </c>
      <c r="H8556">
        <v>12</v>
      </c>
      <c r="I8556">
        <v>65</v>
      </c>
      <c r="J8556">
        <v>2023</v>
      </c>
      <c r="K8556">
        <v>155</v>
      </c>
      <c r="L8556" t="s">
        <v>23186</v>
      </c>
      <c r="M8556" s="15" t="e">
        <f>IF(INDEX(#REF!,MATCH(Padrón!K8556,#REF!,0),MATCH(Padrón!J8556,#REF!,0))=K8556,"Sí","NO")</f>
        <v>#REF!</v>
      </c>
    </row>
    <row r="8557" spans="1:13" x14ac:dyDescent="0.25">
      <c r="A8557" t="s">
        <v>31761</v>
      </c>
      <c r="B8557">
        <v>36062197</v>
      </c>
      <c r="C8557">
        <v>1991</v>
      </c>
      <c r="D8557" t="s">
        <v>11313</v>
      </c>
      <c r="E8557" t="s">
        <v>11384</v>
      </c>
      <c r="F8557" t="s">
        <v>1629</v>
      </c>
      <c r="G8557" t="s">
        <v>27</v>
      </c>
      <c r="H8557">
        <v>12</v>
      </c>
      <c r="I8557">
        <v>65</v>
      </c>
      <c r="J8557">
        <v>2023</v>
      </c>
      <c r="K8557">
        <v>156</v>
      </c>
      <c r="L8557" t="s">
        <v>23186</v>
      </c>
      <c r="M8557" s="15" t="e">
        <f>IF(INDEX(#REF!,MATCH(Padrón!K8557,#REF!,0),MATCH(Padrón!J8557,#REF!,0))=K8557,"Sí","NO")</f>
        <v>#REF!</v>
      </c>
    </row>
    <row r="8558" spans="1:13" x14ac:dyDescent="0.25">
      <c r="A8558" t="s">
        <v>31762</v>
      </c>
      <c r="B8558">
        <v>52526553</v>
      </c>
      <c r="C8558">
        <v>2002</v>
      </c>
      <c r="D8558" t="s">
        <v>11313</v>
      </c>
      <c r="E8558" t="s">
        <v>3920</v>
      </c>
      <c r="F8558" t="s">
        <v>454</v>
      </c>
      <c r="G8558" t="s">
        <v>3</v>
      </c>
      <c r="H8558">
        <v>12</v>
      </c>
      <c r="I8558">
        <v>65</v>
      </c>
      <c r="J8558">
        <v>2023</v>
      </c>
      <c r="K8558">
        <v>157</v>
      </c>
      <c r="L8558" t="s">
        <v>23186</v>
      </c>
      <c r="M8558" s="15" t="e">
        <f>IF(INDEX(#REF!,MATCH(Padrón!K8558,#REF!,0),MATCH(Padrón!J8558,#REF!,0))=K8558,"Sí","NO")</f>
        <v>#REF!</v>
      </c>
    </row>
    <row r="8559" spans="1:13" x14ac:dyDescent="0.25">
      <c r="A8559" t="s">
        <v>31763</v>
      </c>
      <c r="B8559">
        <v>40708388</v>
      </c>
      <c r="C8559">
        <v>1992</v>
      </c>
      <c r="D8559" t="s">
        <v>11313</v>
      </c>
      <c r="E8559" t="s">
        <v>11385</v>
      </c>
      <c r="F8559" t="s">
        <v>343</v>
      </c>
      <c r="G8559" t="s">
        <v>10</v>
      </c>
      <c r="H8559">
        <v>12</v>
      </c>
      <c r="I8559">
        <v>65</v>
      </c>
      <c r="J8559">
        <v>2023</v>
      </c>
      <c r="K8559">
        <v>158</v>
      </c>
      <c r="L8559" t="s">
        <v>23186</v>
      </c>
      <c r="M8559" s="15" t="e">
        <f>IF(INDEX(#REF!,MATCH(Padrón!K8559,#REF!,0),MATCH(Padrón!J8559,#REF!,0))=K8559,"Sí","NO")</f>
        <v>#REF!</v>
      </c>
    </row>
    <row r="8560" spans="1:13" x14ac:dyDescent="0.25">
      <c r="A8560" t="s">
        <v>31764</v>
      </c>
      <c r="B8560">
        <v>11359879</v>
      </c>
      <c r="C8560">
        <v>1954</v>
      </c>
      <c r="D8560" t="s">
        <v>11313</v>
      </c>
      <c r="E8560" t="s">
        <v>863</v>
      </c>
      <c r="F8560" t="s">
        <v>1099</v>
      </c>
      <c r="G8560" t="s">
        <v>3</v>
      </c>
      <c r="H8560">
        <v>12</v>
      </c>
      <c r="I8560">
        <v>65</v>
      </c>
      <c r="J8560">
        <v>2023</v>
      </c>
      <c r="K8560">
        <v>159</v>
      </c>
      <c r="L8560" t="s">
        <v>23186</v>
      </c>
      <c r="M8560" s="15" t="e">
        <f>IF(INDEX(#REF!,MATCH(Padrón!K8560,#REF!,0),MATCH(Padrón!J8560,#REF!,0))=K8560,"Sí","NO")</f>
        <v>#REF!</v>
      </c>
    </row>
    <row r="8561" spans="1:13" x14ac:dyDescent="0.25">
      <c r="A8561" t="s">
        <v>31765</v>
      </c>
      <c r="B8561">
        <v>47999736</v>
      </c>
      <c r="C8561">
        <v>2001</v>
      </c>
      <c r="D8561" t="s">
        <v>11313</v>
      </c>
      <c r="E8561" t="s">
        <v>863</v>
      </c>
      <c r="F8561" t="s">
        <v>2241</v>
      </c>
      <c r="G8561" t="s">
        <v>3</v>
      </c>
      <c r="H8561">
        <v>12</v>
      </c>
      <c r="I8561">
        <v>65</v>
      </c>
      <c r="J8561">
        <v>2023</v>
      </c>
      <c r="K8561">
        <v>160</v>
      </c>
      <c r="L8561" t="s">
        <v>23186</v>
      </c>
      <c r="M8561" s="15" t="e">
        <f>IF(INDEX(#REF!,MATCH(Padrón!K8561,#REF!,0),MATCH(Padrón!J8561,#REF!,0))=K8561,"Sí","NO")</f>
        <v>#REF!</v>
      </c>
    </row>
    <row r="8562" spans="1:13" x14ac:dyDescent="0.25">
      <c r="A8562" t="s">
        <v>31766</v>
      </c>
      <c r="B8562">
        <v>25205255</v>
      </c>
      <c r="C8562">
        <v>1976</v>
      </c>
      <c r="D8562" t="s">
        <v>11313</v>
      </c>
      <c r="E8562" t="s">
        <v>3015</v>
      </c>
      <c r="F8562" t="s">
        <v>7036</v>
      </c>
      <c r="G8562" t="s">
        <v>110</v>
      </c>
      <c r="H8562">
        <v>12</v>
      </c>
      <c r="I8562">
        <v>65</v>
      </c>
      <c r="J8562">
        <v>2023</v>
      </c>
      <c r="K8562">
        <v>161</v>
      </c>
      <c r="L8562" t="s">
        <v>23186</v>
      </c>
      <c r="M8562" s="15" t="e">
        <f>IF(INDEX(#REF!,MATCH(Padrón!K8562,#REF!,0),MATCH(Padrón!J8562,#REF!,0))=K8562,"Sí","NO")</f>
        <v>#REF!</v>
      </c>
    </row>
    <row r="8563" spans="1:13" x14ac:dyDescent="0.25">
      <c r="A8563" t="s">
        <v>31767</v>
      </c>
      <c r="B8563">
        <v>29212963</v>
      </c>
      <c r="C8563">
        <v>1975</v>
      </c>
      <c r="D8563" t="s">
        <v>11313</v>
      </c>
      <c r="E8563" t="s">
        <v>3015</v>
      </c>
      <c r="F8563" t="s">
        <v>11242</v>
      </c>
      <c r="G8563" t="s">
        <v>27</v>
      </c>
      <c r="H8563">
        <v>12</v>
      </c>
      <c r="I8563">
        <v>65</v>
      </c>
      <c r="J8563">
        <v>2023</v>
      </c>
      <c r="K8563">
        <v>162</v>
      </c>
      <c r="L8563" t="s">
        <v>23186</v>
      </c>
      <c r="M8563" s="15" t="e">
        <f>IF(INDEX(#REF!,MATCH(Padrón!K8563,#REF!,0),MATCH(Padrón!J8563,#REF!,0))=K8563,"Sí","NO")</f>
        <v>#REF!</v>
      </c>
    </row>
    <row r="8564" spans="1:13" x14ac:dyDescent="0.25">
      <c r="A8564" t="s">
        <v>31768</v>
      </c>
      <c r="B8564">
        <v>17685114</v>
      </c>
      <c r="C8564">
        <v>1966</v>
      </c>
      <c r="D8564" t="s">
        <v>11313</v>
      </c>
      <c r="E8564" t="s">
        <v>6548</v>
      </c>
      <c r="F8564" t="s">
        <v>1971</v>
      </c>
      <c r="G8564" t="s">
        <v>3</v>
      </c>
      <c r="H8564">
        <v>12</v>
      </c>
      <c r="I8564">
        <v>65</v>
      </c>
      <c r="J8564">
        <v>2023</v>
      </c>
      <c r="K8564">
        <v>163</v>
      </c>
      <c r="L8564" t="s">
        <v>23186</v>
      </c>
      <c r="M8564" s="15" t="e">
        <f>IF(INDEX(#REF!,MATCH(Padrón!K8564,#REF!,0),MATCH(Padrón!J8564,#REF!,0))=K8564,"Sí","NO")</f>
        <v>#REF!</v>
      </c>
    </row>
    <row r="8565" spans="1:13" x14ac:dyDescent="0.25">
      <c r="A8565" t="s">
        <v>31769</v>
      </c>
      <c r="B8565">
        <v>18891655</v>
      </c>
      <c r="C8565">
        <v>1964</v>
      </c>
      <c r="D8565" t="s">
        <v>11313</v>
      </c>
      <c r="E8565" t="s">
        <v>6548</v>
      </c>
      <c r="F8565" t="s">
        <v>4531</v>
      </c>
      <c r="G8565" t="s">
        <v>3</v>
      </c>
      <c r="H8565">
        <v>12</v>
      </c>
      <c r="I8565">
        <v>65</v>
      </c>
      <c r="J8565">
        <v>2023</v>
      </c>
      <c r="K8565">
        <v>164</v>
      </c>
      <c r="L8565" t="s">
        <v>23186</v>
      </c>
      <c r="M8565" s="15" t="e">
        <f>IF(INDEX(#REF!,MATCH(Padrón!K8565,#REF!,0),MATCH(Padrón!J8565,#REF!,0))=K8565,"Sí","NO")</f>
        <v>#REF!</v>
      </c>
    </row>
    <row r="8566" spans="1:13" x14ac:dyDescent="0.25">
      <c r="A8566" t="s">
        <v>31770</v>
      </c>
      <c r="B8566">
        <v>11004951</v>
      </c>
      <c r="C8566">
        <v>1954</v>
      </c>
      <c r="D8566" t="s">
        <v>11313</v>
      </c>
      <c r="E8566" t="s">
        <v>11386</v>
      </c>
      <c r="F8566" t="s">
        <v>11387</v>
      </c>
      <c r="G8566" t="s">
        <v>3</v>
      </c>
      <c r="H8566">
        <v>12</v>
      </c>
      <c r="I8566">
        <v>65</v>
      </c>
      <c r="J8566">
        <v>2023</v>
      </c>
      <c r="K8566">
        <v>165</v>
      </c>
      <c r="L8566" t="s">
        <v>23186</v>
      </c>
      <c r="M8566" s="15" t="e">
        <f>IF(INDEX(#REF!,MATCH(Padrón!K8566,#REF!,0),MATCH(Padrón!J8566,#REF!,0))=K8566,"Sí","NO")</f>
        <v>#REF!</v>
      </c>
    </row>
    <row r="8567" spans="1:13" x14ac:dyDescent="0.25">
      <c r="A8567" t="s">
        <v>31771</v>
      </c>
      <c r="B8567">
        <v>17089999</v>
      </c>
      <c r="C8567">
        <v>1965</v>
      </c>
      <c r="D8567" t="s">
        <v>11313</v>
      </c>
      <c r="E8567" t="s">
        <v>8258</v>
      </c>
      <c r="F8567" t="s">
        <v>3000</v>
      </c>
      <c r="G8567" t="s">
        <v>3</v>
      </c>
      <c r="H8567">
        <v>12</v>
      </c>
      <c r="I8567">
        <v>65</v>
      </c>
      <c r="J8567">
        <v>2023</v>
      </c>
      <c r="K8567">
        <v>166</v>
      </c>
      <c r="L8567" t="s">
        <v>23186</v>
      </c>
      <c r="M8567" s="15" t="e">
        <f>IF(INDEX(#REF!,MATCH(Padrón!K8567,#REF!,0),MATCH(Padrón!J8567,#REF!,0))=K8567,"Sí","NO")</f>
        <v>#REF!</v>
      </c>
    </row>
    <row r="8568" spans="1:13" x14ac:dyDescent="0.25">
      <c r="A8568" t="s">
        <v>31772</v>
      </c>
      <c r="B8568">
        <v>7558290</v>
      </c>
      <c r="C8568">
        <v>1943</v>
      </c>
      <c r="D8568" t="s">
        <v>11313</v>
      </c>
      <c r="E8568" t="s">
        <v>2266</v>
      </c>
      <c r="F8568" t="s">
        <v>13</v>
      </c>
      <c r="G8568" t="s">
        <v>14</v>
      </c>
      <c r="H8568">
        <v>12</v>
      </c>
      <c r="I8568">
        <v>65</v>
      </c>
      <c r="J8568">
        <v>2023</v>
      </c>
      <c r="K8568">
        <v>167</v>
      </c>
      <c r="L8568" t="s">
        <v>23186</v>
      </c>
      <c r="M8568" s="15" t="e">
        <f>IF(INDEX(#REF!,MATCH(Padrón!K8568,#REF!,0),MATCH(Padrón!J8568,#REF!,0))=K8568,"Sí","NO")</f>
        <v>#REF!</v>
      </c>
    </row>
    <row r="8569" spans="1:13" x14ac:dyDescent="0.25">
      <c r="A8569" t="s">
        <v>31773</v>
      </c>
      <c r="B8569">
        <v>45339893</v>
      </c>
      <c r="C8569">
        <v>2000</v>
      </c>
      <c r="D8569" t="s">
        <v>11313</v>
      </c>
      <c r="E8569" t="s">
        <v>122</v>
      </c>
      <c r="F8569" t="s">
        <v>9086</v>
      </c>
      <c r="G8569" t="s">
        <v>3</v>
      </c>
      <c r="H8569">
        <v>12</v>
      </c>
      <c r="I8569">
        <v>65</v>
      </c>
      <c r="J8569">
        <v>2023</v>
      </c>
      <c r="K8569">
        <v>168</v>
      </c>
      <c r="L8569" t="s">
        <v>23186</v>
      </c>
      <c r="M8569" s="15" t="e">
        <f>IF(INDEX(#REF!,MATCH(Padrón!K8569,#REF!,0),MATCH(Padrón!J8569,#REF!,0))=K8569,"Sí","NO")</f>
        <v>#REF!</v>
      </c>
    </row>
    <row r="8570" spans="1:13" x14ac:dyDescent="0.25">
      <c r="A8570" t="s">
        <v>31774</v>
      </c>
      <c r="B8570">
        <v>34462825</v>
      </c>
      <c r="C8570">
        <v>1988</v>
      </c>
      <c r="D8570" t="s">
        <v>11313</v>
      </c>
      <c r="E8570" t="s">
        <v>9982</v>
      </c>
      <c r="F8570" t="s">
        <v>6</v>
      </c>
      <c r="G8570" t="s">
        <v>10</v>
      </c>
      <c r="H8570">
        <v>12</v>
      </c>
      <c r="I8570">
        <v>65</v>
      </c>
      <c r="J8570">
        <v>2023</v>
      </c>
      <c r="K8570">
        <v>169</v>
      </c>
      <c r="L8570" t="s">
        <v>23186</v>
      </c>
      <c r="M8570" s="15" t="e">
        <f>IF(INDEX(#REF!,MATCH(Padrón!K8570,#REF!,0),MATCH(Padrón!J8570,#REF!,0))=K8570,"Sí","NO")</f>
        <v>#REF!</v>
      </c>
    </row>
    <row r="8571" spans="1:13" x14ac:dyDescent="0.25">
      <c r="A8571" t="s">
        <v>31775</v>
      </c>
      <c r="B8571">
        <v>10335764</v>
      </c>
      <c r="C8571">
        <v>1952</v>
      </c>
      <c r="D8571" t="s">
        <v>11313</v>
      </c>
      <c r="E8571" t="s">
        <v>11388</v>
      </c>
      <c r="F8571" t="s">
        <v>11389</v>
      </c>
      <c r="G8571" t="s">
        <v>10</v>
      </c>
      <c r="H8571">
        <v>12</v>
      </c>
      <c r="I8571">
        <v>65</v>
      </c>
      <c r="J8571">
        <v>2023</v>
      </c>
      <c r="K8571">
        <v>170</v>
      </c>
      <c r="L8571" t="s">
        <v>23186</v>
      </c>
      <c r="M8571" s="15" t="e">
        <f>IF(INDEX(#REF!,MATCH(Padrón!K8571,#REF!,0),MATCH(Padrón!J8571,#REF!,0))=K8571,"Sí","NO")</f>
        <v>#REF!</v>
      </c>
    </row>
    <row r="8572" spans="1:13" x14ac:dyDescent="0.25">
      <c r="A8572" t="s">
        <v>31776</v>
      </c>
      <c r="B8572">
        <v>10876862</v>
      </c>
      <c r="C8572">
        <v>1953</v>
      </c>
      <c r="D8572" t="s">
        <v>11313</v>
      </c>
      <c r="E8572" t="s">
        <v>11390</v>
      </c>
      <c r="F8572" t="s">
        <v>90</v>
      </c>
      <c r="G8572" t="s">
        <v>3</v>
      </c>
      <c r="H8572">
        <v>12</v>
      </c>
      <c r="I8572">
        <v>65</v>
      </c>
      <c r="J8572">
        <v>2023</v>
      </c>
      <c r="K8572">
        <v>171</v>
      </c>
      <c r="L8572" t="s">
        <v>23186</v>
      </c>
      <c r="M8572" s="15" t="e">
        <f>IF(INDEX(#REF!,MATCH(Padrón!K8572,#REF!,0),MATCH(Padrón!J8572,#REF!,0))=K8572,"Sí","NO")</f>
        <v>#REF!</v>
      </c>
    </row>
    <row r="8573" spans="1:13" x14ac:dyDescent="0.25">
      <c r="A8573" t="s">
        <v>31777</v>
      </c>
      <c r="B8573">
        <v>31122603</v>
      </c>
      <c r="C8573">
        <v>1985</v>
      </c>
      <c r="D8573" t="s">
        <v>11313</v>
      </c>
      <c r="E8573" t="s">
        <v>11391</v>
      </c>
      <c r="F8573" t="s">
        <v>1379</v>
      </c>
      <c r="G8573" t="s">
        <v>3</v>
      </c>
      <c r="H8573">
        <v>12</v>
      </c>
      <c r="I8573">
        <v>65</v>
      </c>
      <c r="J8573">
        <v>2023</v>
      </c>
      <c r="K8573">
        <v>172</v>
      </c>
      <c r="L8573" t="s">
        <v>23186</v>
      </c>
      <c r="M8573" s="15" t="e">
        <f>IF(INDEX(#REF!,MATCH(Padrón!K8573,#REF!,0),MATCH(Padrón!J8573,#REF!,0))=K8573,"Sí","NO")</f>
        <v>#REF!</v>
      </c>
    </row>
    <row r="8574" spans="1:13" x14ac:dyDescent="0.25">
      <c r="A8574" t="s">
        <v>31778</v>
      </c>
      <c r="B8574">
        <v>31811227</v>
      </c>
      <c r="C8574">
        <v>1985</v>
      </c>
      <c r="D8574" t="s">
        <v>11313</v>
      </c>
      <c r="E8574" t="s">
        <v>11392</v>
      </c>
      <c r="F8574" t="s">
        <v>11393</v>
      </c>
      <c r="G8574" t="s">
        <v>3</v>
      </c>
      <c r="H8574">
        <v>12</v>
      </c>
      <c r="I8574">
        <v>65</v>
      </c>
      <c r="J8574">
        <v>2023</v>
      </c>
      <c r="K8574">
        <v>173</v>
      </c>
      <c r="L8574" t="s">
        <v>23186</v>
      </c>
      <c r="M8574" s="15" t="e">
        <f>IF(INDEX(#REF!,MATCH(Padrón!K8574,#REF!,0),MATCH(Padrón!J8574,#REF!,0))=K8574,"Sí","NO")</f>
        <v>#REF!</v>
      </c>
    </row>
    <row r="8575" spans="1:13" x14ac:dyDescent="0.25">
      <c r="A8575" t="s">
        <v>31779</v>
      </c>
      <c r="B8575">
        <v>34734701</v>
      </c>
      <c r="C8575">
        <v>1989</v>
      </c>
      <c r="D8575" t="s">
        <v>11313</v>
      </c>
      <c r="E8575" t="s">
        <v>11392</v>
      </c>
      <c r="F8575" t="s">
        <v>11394</v>
      </c>
      <c r="G8575" t="s">
        <v>117</v>
      </c>
      <c r="H8575">
        <v>12</v>
      </c>
      <c r="I8575">
        <v>65</v>
      </c>
      <c r="J8575">
        <v>2023</v>
      </c>
      <c r="K8575">
        <v>174</v>
      </c>
      <c r="L8575" t="s">
        <v>23186</v>
      </c>
      <c r="M8575" s="15" t="e">
        <f>IF(INDEX(#REF!,MATCH(Padrón!K8575,#REF!,0),MATCH(Padrón!J8575,#REF!,0))=K8575,"Sí","NO")</f>
        <v>#REF!</v>
      </c>
    </row>
    <row r="8576" spans="1:13" x14ac:dyDescent="0.25">
      <c r="A8576" t="s">
        <v>31780</v>
      </c>
      <c r="B8576">
        <v>4187182</v>
      </c>
      <c r="C8576">
        <v>1940</v>
      </c>
      <c r="D8576" t="s">
        <v>11313</v>
      </c>
      <c r="E8576" t="s">
        <v>7009</v>
      </c>
      <c r="F8576" t="s">
        <v>11395</v>
      </c>
      <c r="G8576" t="s">
        <v>27</v>
      </c>
      <c r="H8576">
        <v>12</v>
      </c>
      <c r="I8576">
        <v>65</v>
      </c>
      <c r="J8576">
        <v>2023</v>
      </c>
      <c r="K8576">
        <v>175</v>
      </c>
      <c r="L8576" t="s">
        <v>23186</v>
      </c>
      <c r="M8576" s="15" t="e">
        <f>IF(INDEX(#REF!,MATCH(Padrón!K8576,#REF!,0),MATCH(Padrón!J8576,#REF!,0))=K8576,"Sí","NO")</f>
        <v>#REF!</v>
      </c>
    </row>
    <row r="8577" spans="1:13" x14ac:dyDescent="0.25">
      <c r="A8577" t="s">
        <v>31781</v>
      </c>
      <c r="B8577">
        <v>14220945</v>
      </c>
      <c r="C8577">
        <v>1960</v>
      </c>
      <c r="D8577" t="s">
        <v>11313</v>
      </c>
      <c r="E8577" t="s">
        <v>7009</v>
      </c>
      <c r="F8577" t="s">
        <v>419</v>
      </c>
      <c r="G8577" t="s">
        <v>3</v>
      </c>
      <c r="H8577">
        <v>12</v>
      </c>
      <c r="I8577">
        <v>65</v>
      </c>
      <c r="J8577">
        <v>2023</v>
      </c>
      <c r="K8577">
        <v>176</v>
      </c>
      <c r="L8577" t="s">
        <v>23186</v>
      </c>
      <c r="M8577" s="15" t="e">
        <f>IF(INDEX(#REF!,MATCH(Padrón!K8577,#REF!,0),MATCH(Padrón!J8577,#REF!,0))=K8577,"Sí","NO")</f>
        <v>#REF!</v>
      </c>
    </row>
    <row r="8578" spans="1:13" x14ac:dyDescent="0.25">
      <c r="A8578" t="s">
        <v>31782</v>
      </c>
      <c r="B8578">
        <v>25198296</v>
      </c>
      <c r="C8578">
        <v>1978</v>
      </c>
      <c r="D8578" t="s">
        <v>11313</v>
      </c>
      <c r="E8578" t="s">
        <v>11396</v>
      </c>
      <c r="F8578" t="s">
        <v>11397</v>
      </c>
      <c r="G8578" t="s">
        <v>10</v>
      </c>
      <c r="H8578">
        <v>12</v>
      </c>
      <c r="I8578">
        <v>65</v>
      </c>
      <c r="J8578">
        <v>2023</v>
      </c>
      <c r="K8578">
        <v>177</v>
      </c>
      <c r="L8578" t="s">
        <v>23186</v>
      </c>
      <c r="M8578" s="15" t="e">
        <f>IF(INDEX(#REF!,MATCH(Padrón!K8578,#REF!,0),MATCH(Padrón!J8578,#REF!,0))=K8578,"Sí","NO")</f>
        <v>#REF!</v>
      </c>
    </row>
    <row r="8579" spans="1:13" x14ac:dyDescent="0.25">
      <c r="A8579" t="s">
        <v>31783</v>
      </c>
      <c r="B8579">
        <v>13590034</v>
      </c>
      <c r="C8579">
        <v>1949</v>
      </c>
      <c r="D8579" t="s">
        <v>11313</v>
      </c>
      <c r="E8579" t="s">
        <v>126</v>
      </c>
      <c r="F8579" t="s">
        <v>13</v>
      </c>
      <c r="G8579" t="s">
        <v>88</v>
      </c>
      <c r="H8579">
        <v>12</v>
      </c>
      <c r="I8579">
        <v>65</v>
      </c>
      <c r="J8579">
        <v>2023</v>
      </c>
      <c r="K8579">
        <v>178</v>
      </c>
      <c r="L8579" t="s">
        <v>23186</v>
      </c>
      <c r="M8579" s="15" t="e">
        <f>IF(INDEX(#REF!,MATCH(Padrón!K8579,#REF!,0),MATCH(Padrón!J8579,#REF!,0))=K8579,"Sí","NO")</f>
        <v>#REF!</v>
      </c>
    </row>
    <row r="8580" spans="1:13" x14ac:dyDescent="0.25">
      <c r="A8580" t="s">
        <v>31784</v>
      </c>
      <c r="B8580">
        <v>49941267</v>
      </c>
      <c r="C8580">
        <v>1999</v>
      </c>
      <c r="D8580" t="s">
        <v>11313</v>
      </c>
      <c r="E8580" t="s">
        <v>11398</v>
      </c>
      <c r="F8580" t="s">
        <v>297</v>
      </c>
      <c r="G8580" t="s">
        <v>10</v>
      </c>
      <c r="H8580">
        <v>12</v>
      </c>
      <c r="I8580">
        <v>65</v>
      </c>
      <c r="J8580">
        <v>2023</v>
      </c>
      <c r="K8580">
        <v>179</v>
      </c>
      <c r="L8580" t="s">
        <v>23186</v>
      </c>
      <c r="M8580" s="15" t="e">
        <f>IF(INDEX(#REF!,MATCH(Padrón!K8580,#REF!,0),MATCH(Padrón!J8580,#REF!,0))=K8580,"Sí","NO")</f>
        <v>#REF!</v>
      </c>
    </row>
    <row r="8581" spans="1:13" x14ac:dyDescent="0.25">
      <c r="A8581" t="s">
        <v>31785</v>
      </c>
      <c r="B8581">
        <v>28569830</v>
      </c>
      <c r="C8581">
        <v>1981</v>
      </c>
      <c r="D8581" t="s">
        <v>11313</v>
      </c>
      <c r="E8581" t="s">
        <v>11399</v>
      </c>
      <c r="F8581" t="s">
        <v>11400</v>
      </c>
      <c r="G8581" t="s">
        <v>110</v>
      </c>
      <c r="H8581">
        <v>12</v>
      </c>
      <c r="I8581">
        <v>65</v>
      </c>
      <c r="J8581">
        <v>2023</v>
      </c>
      <c r="K8581">
        <v>180</v>
      </c>
      <c r="L8581" t="s">
        <v>23186</v>
      </c>
      <c r="M8581" s="15" t="e">
        <f>IF(INDEX(#REF!,MATCH(Padrón!K8581,#REF!,0),MATCH(Padrón!J8581,#REF!,0))=K8581,"Sí","NO")</f>
        <v>#REF!</v>
      </c>
    </row>
    <row r="8582" spans="1:13" x14ac:dyDescent="0.25">
      <c r="A8582" t="s">
        <v>31786</v>
      </c>
      <c r="B8582">
        <v>22727282</v>
      </c>
      <c r="C8582">
        <v>1972</v>
      </c>
      <c r="D8582" t="s">
        <v>11313</v>
      </c>
      <c r="E8582" t="s">
        <v>6364</v>
      </c>
      <c r="F8582" t="s">
        <v>5931</v>
      </c>
      <c r="G8582" t="s">
        <v>10</v>
      </c>
      <c r="H8582">
        <v>12</v>
      </c>
      <c r="I8582">
        <v>65</v>
      </c>
      <c r="J8582">
        <v>2023</v>
      </c>
      <c r="K8582">
        <v>181</v>
      </c>
      <c r="L8582" t="s">
        <v>23186</v>
      </c>
      <c r="M8582" s="15" t="e">
        <f>IF(INDEX(#REF!,MATCH(Padrón!K8582,#REF!,0),MATCH(Padrón!J8582,#REF!,0))=K8582,"Sí","NO")</f>
        <v>#REF!</v>
      </c>
    </row>
    <row r="8583" spans="1:13" x14ac:dyDescent="0.25">
      <c r="A8583" t="s">
        <v>31787</v>
      </c>
      <c r="B8583">
        <v>25198287</v>
      </c>
      <c r="C8583">
        <v>1978</v>
      </c>
      <c r="D8583" t="s">
        <v>11313</v>
      </c>
      <c r="E8583" t="s">
        <v>6364</v>
      </c>
      <c r="F8583" t="s">
        <v>11401</v>
      </c>
      <c r="G8583" t="s">
        <v>10</v>
      </c>
      <c r="H8583">
        <v>12</v>
      </c>
      <c r="I8583">
        <v>65</v>
      </c>
      <c r="J8583">
        <v>2023</v>
      </c>
      <c r="K8583">
        <v>182</v>
      </c>
      <c r="L8583" t="s">
        <v>23186</v>
      </c>
      <c r="M8583" s="15" t="e">
        <f>IF(INDEX(#REF!,MATCH(Padrón!K8583,#REF!,0),MATCH(Padrón!J8583,#REF!,0))=K8583,"Sí","NO")</f>
        <v>#REF!</v>
      </c>
    </row>
    <row r="8584" spans="1:13" x14ac:dyDescent="0.25">
      <c r="A8584" t="s">
        <v>31788</v>
      </c>
      <c r="B8584">
        <v>37582587</v>
      </c>
      <c r="C8584">
        <v>1993</v>
      </c>
      <c r="D8584" t="s">
        <v>11313</v>
      </c>
      <c r="E8584" t="s">
        <v>10564</v>
      </c>
      <c r="F8584" t="s">
        <v>11402</v>
      </c>
      <c r="G8584" t="s">
        <v>3</v>
      </c>
      <c r="H8584">
        <v>12</v>
      </c>
      <c r="I8584">
        <v>65</v>
      </c>
      <c r="J8584">
        <v>2023</v>
      </c>
      <c r="K8584">
        <v>183</v>
      </c>
      <c r="L8584" t="s">
        <v>23186</v>
      </c>
      <c r="M8584" s="15" t="e">
        <f>IF(INDEX(#REF!,MATCH(Padrón!K8584,#REF!,0),MATCH(Padrón!J8584,#REF!,0))=K8584,"Sí","NO")</f>
        <v>#REF!</v>
      </c>
    </row>
    <row r="8585" spans="1:13" x14ac:dyDescent="0.25">
      <c r="A8585" t="s">
        <v>31789</v>
      </c>
      <c r="B8585">
        <v>29572691</v>
      </c>
      <c r="C8585">
        <v>1982</v>
      </c>
      <c r="D8585" t="s">
        <v>11313</v>
      </c>
      <c r="E8585" t="s">
        <v>11403</v>
      </c>
      <c r="F8585" t="s">
        <v>605</v>
      </c>
      <c r="G8585" t="s">
        <v>3</v>
      </c>
      <c r="H8585">
        <v>12</v>
      </c>
      <c r="I8585">
        <v>65</v>
      </c>
      <c r="J8585">
        <v>2023</v>
      </c>
      <c r="K8585">
        <v>184</v>
      </c>
      <c r="L8585" t="s">
        <v>23186</v>
      </c>
      <c r="M8585" s="15" t="e">
        <f>IF(INDEX(#REF!,MATCH(Padrón!K8585,#REF!,0),MATCH(Padrón!J8585,#REF!,0))=K8585,"Sí","NO")</f>
        <v>#REF!</v>
      </c>
    </row>
    <row r="8586" spans="1:13" x14ac:dyDescent="0.25">
      <c r="A8586" t="s">
        <v>31790</v>
      </c>
      <c r="B8586">
        <v>31811364</v>
      </c>
      <c r="C8586">
        <v>1985</v>
      </c>
      <c r="D8586" t="s">
        <v>11313</v>
      </c>
      <c r="E8586" t="s">
        <v>11404</v>
      </c>
      <c r="F8586" t="s">
        <v>5648</v>
      </c>
      <c r="G8586" t="s">
        <v>117</v>
      </c>
      <c r="H8586">
        <v>12</v>
      </c>
      <c r="I8586">
        <v>65</v>
      </c>
      <c r="J8586">
        <v>2023</v>
      </c>
      <c r="K8586">
        <v>185</v>
      </c>
      <c r="L8586" t="s">
        <v>23186</v>
      </c>
      <c r="M8586" s="15" t="e">
        <f>IF(INDEX(#REF!,MATCH(Padrón!K8586,#REF!,0),MATCH(Padrón!J8586,#REF!,0))=K8586,"Sí","NO")</f>
        <v>#REF!</v>
      </c>
    </row>
    <row r="8587" spans="1:13" x14ac:dyDescent="0.25">
      <c r="A8587" t="s">
        <v>31791</v>
      </c>
      <c r="B8587">
        <v>24787032</v>
      </c>
      <c r="C8587">
        <v>1974</v>
      </c>
      <c r="D8587" t="s">
        <v>11313</v>
      </c>
      <c r="E8587" t="s">
        <v>11405</v>
      </c>
      <c r="F8587" t="s">
        <v>90</v>
      </c>
      <c r="G8587" t="s">
        <v>3</v>
      </c>
      <c r="H8587">
        <v>12</v>
      </c>
      <c r="I8587">
        <v>65</v>
      </c>
      <c r="J8587">
        <v>2023</v>
      </c>
      <c r="K8587">
        <v>186</v>
      </c>
      <c r="L8587" t="s">
        <v>23186</v>
      </c>
      <c r="M8587" s="15" t="e">
        <f>IF(INDEX(#REF!,MATCH(Padrón!K8587,#REF!,0),MATCH(Padrón!J8587,#REF!,0))=K8587,"Sí","NO")</f>
        <v>#REF!</v>
      </c>
    </row>
    <row r="8588" spans="1:13" x14ac:dyDescent="0.25">
      <c r="A8588" t="s">
        <v>31792</v>
      </c>
      <c r="B8588">
        <v>29840001</v>
      </c>
      <c r="C8588">
        <v>1982</v>
      </c>
      <c r="D8588" t="s">
        <v>11313</v>
      </c>
      <c r="E8588" t="s">
        <v>7513</v>
      </c>
      <c r="F8588" t="s">
        <v>11406</v>
      </c>
      <c r="G8588" t="s">
        <v>3</v>
      </c>
      <c r="H8588">
        <v>12</v>
      </c>
      <c r="I8588">
        <v>65</v>
      </c>
      <c r="J8588">
        <v>2023</v>
      </c>
      <c r="K8588">
        <v>187</v>
      </c>
      <c r="L8588" t="s">
        <v>23186</v>
      </c>
      <c r="M8588" s="15" t="e">
        <f>IF(INDEX(#REF!,MATCH(Padrón!K8588,#REF!,0),MATCH(Padrón!J8588,#REF!,0))=K8588,"Sí","NO")</f>
        <v>#REF!</v>
      </c>
    </row>
    <row r="8589" spans="1:13" x14ac:dyDescent="0.25">
      <c r="A8589" t="s">
        <v>31793</v>
      </c>
      <c r="B8589">
        <v>18793767</v>
      </c>
      <c r="C8589">
        <v>1961</v>
      </c>
      <c r="D8589" t="s">
        <v>11313</v>
      </c>
      <c r="E8589" t="s">
        <v>11407</v>
      </c>
      <c r="F8589" t="s">
        <v>1539</v>
      </c>
      <c r="G8589" t="s">
        <v>3</v>
      </c>
      <c r="H8589">
        <v>12</v>
      </c>
      <c r="I8589">
        <v>65</v>
      </c>
      <c r="J8589">
        <v>2023</v>
      </c>
      <c r="K8589">
        <v>188</v>
      </c>
      <c r="L8589" t="s">
        <v>23186</v>
      </c>
      <c r="M8589" s="15" t="e">
        <f>IF(INDEX(#REF!,MATCH(Padrón!K8589,#REF!,0),MATCH(Padrón!J8589,#REF!,0))=K8589,"Sí","NO")</f>
        <v>#REF!</v>
      </c>
    </row>
    <row r="8590" spans="1:13" x14ac:dyDescent="0.25">
      <c r="A8590" t="s">
        <v>31794</v>
      </c>
      <c r="B8590">
        <v>5673305</v>
      </c>
      <c r="C8590">
        <v>1947</v>
      </c>
      <c r="D8590" t="s">
        <v>11313</v>
      </c>
      <c r="E8590" t="s">
        <v>6054</v>
      </c>
      <c r="F8590" t="s">
        <v>11408</v>
      </c>
      <c r="G8590" t="s">
        <v>10</v>
      </c>
      <c r="H8590">
        <v>12</v>
      </c>
      <c r="I8590">
        <v>65</v>
      </c>
      <c r="J8590">
        <v>2023</v>
      </c>
      <c r="K8590">
        <v>189</v>
      </c>
      <c r="L8590" t="s">
        <v>23186</v>
      </c>
      <c r="M8590" s="15" t="e">
        <f>IF(INDEX(#REF!,MATCH(Padrón!K8590,#REF!,0),MATCH(Padrón!J8590,#REF!,0))=K8590,"Sí","NO")</f>
        <v>#REF!</v>
      </c>
    </row>
    <row r="8591" spans="1:13" x14ac:dyDescent="0.25">
      <c r="A8591" t="s">
        <v>31795</v>
      </c>
      <c r="B8591">
        <v>38382304</v>
      </c>
      <c r="C8591">
        <v>1994</v>
      </c>
      <c r="D8591" t="s">
        <v>11313</v>
      </c>
      <c r="E8591" t="s">
        <v>11409</v>
      </c>
      <c r="F8591" t="s">
        <v>11410</v>
      </c>
      <c r="G8591" t="s">
        <v>10</v>
      </c>
      <c r="H8591">
        <v>12</v>
      </c>
      <c r="I8591">
        <v>65</v>
      </c>
      <c r="J8591">
        <v>2023</v>
      </c>
      <c r="K8591">
        <v>190</v>
      </c>
      <c r="L8591" t="s">
        <v>23186</v>
      </c>
      <c r="M8591" s="15" t="e">
        <f>IF(INDEX(#REF!,MATCH(Padrón!K8591,#REF!,0),MATCH(Padrón!J8591,#REF!,0))=K8591,"Sí","NO")</f>
        <v>#REF!</v>
      </c>
    </row>
    <row r="8592" spans="1:13" x14ac:dyDescent="0.25">
      <c r="A8592" t="s">
        <v>31796</v>
      </c>
      <c r="B8592">
        <v>30785057</v>
      </c>
      <c r="C8592">
        <v>1983</v>
      </c>
      <c r="D8592" t="s">
        <v>11313</v>
      </c>
      <c r="E8592" t="s">
        <v>11411</v>
      </c>
      <c r="F8592" t="s">
        <v>11412</v>
      </c>
      <c r="G8592" t="s">
        <v>10</v>
      </c>
      <c r="H8592">
        <v>12</v>
      </c>
      <c r="I8592">
        <v>65</v>
      </c>
      <c r="J8592">
        <v>2023</v>
      </c>
      <c r="K8592">
        <v>191</v>
      </c>
      <c r="L8592" t="s">
        <v>23186</v>
      </c>
      <c r="M8592" s="15" t="e">
        <f>IF(INDEX(#REF!,MATCH(Padrón!K8592,#REF!,0),MATCH(Padrón!J8592,#REF!,0))=K8592,"Sí","NO")</f>
        <v>#REF!</v>
      </c>
    </row>
    <row r="8593" spans="1:13" x14ac:dyDescent="0.25">
      <c r="A8593" t="s">
        <v>31797</v>
      </c>
      <c r="B8593">
        <v>36923631</v>
      </c>
      <c r="C8593">
        <v>1992</v>
      </c>
      <c r="D8593" t="s">
        <v>11313</v>
      </c>
      <c r="E8593" t="s">
        <v>11413</v>
      </c>
      <c r="F8593" t="s">
        <v>90</v>
      </c>
      <c r="G8593" t="s">
        <v>117</v>
      </c>
      <c r="H8593">
        <v>12</v>
      </c>
      <c r="I8593">
        <v>65</v>
      </c>
      <c r="J8593">
        <v>2023</v>
      </c>
      <c r="K8593">
        <v>192</v>
      </c>
      <c r="L8593" t="s">
        <v>23186</v>
      </c>
      <c r="M8593" s="15" t="e">
        <f>IF(INDEX(#REF!,MATCH(Padrón!K8593,#REF!,0),MATCH(Padrón!J8593,#REF!,0))=K8593,"Sí","NO")</f>
        <v>#REF!</v>
      </c>
    </row>
    <row r="8594" spans="1:13" x14ac:dyDescent="0.25">
      <c r="A8594" t="s">
        <v>31798</v>
      </c>
      <c r="B8594">
        <v>40198168</v>
      </c>
      <c r="C8594">
        <v>1992</v>
      </c>
      <c r="D8594" t="s">
        <v>11313</v>
      </c>
      <c r="E8594" t="s">
        <v>1983</v>
      </c>
      <c r="F8594" t="s">
        <v>11414</v>
      </c>
      <c r="G8594" t="s">
        <v>10</v>
      </c>
      <c r="H8594">
        <v>12</v>
      </c>
      <c r="I8594">
        <v>65</v>
      </c>
      <c r="J8594">
        <v>2023</v>
      </c>
      <c r="K8594">
        <v>193</v>
      </c>
      <c r="L8594" t="s">
        <v>23186</v>
      </c>
      <c r="M8594" s="15" t="e">
        <f>IF(INDEX(#REF!,MATCH(Padrón!K8594,#REF!,0),MATCH(Padrón!J8594,#REF!,0))=K8594,"Sí","NO")</f>
        <v>#REF!</v>
      </c>
    </row>
    <row r="8595" spans="1:13" x14ac:dyDescent="0.25">
      <c r="A8595" t="s">
        <v>31799</v>
      </c>
      <c r="B8595">
        <v>29840134</v>
      </c>
      <c r="C8595">
        <v>1983</v>
      </c>
      <c r="D8595" t="s">
        <v>11313</v>
      </c>
      <c r="E8595" t="s">
        <v>6060</v>
      </c>
      <c r="F8595" t="s">
        <v>605</v>
      </c>
      <c r="G8595" t="s">
        <v>3</v>
      </c>
      <c r="H8595">
        <v>12</v>
      </c>
      <c r="I8595">
        <v>65</v>
      </c>
      <c r="J8595">
        <v>2023</v>
      </c>
      <c r="K8595">
        <v>194</v>
      </c>
      <c r="L8595" t="s">
        <v>23186</v>
      </c>
      <c r="M8595" s="15" t="e">
        <f>IF(INDEX(#REF!,MATCH(Padrón!K8595,#REF!,0),MATCH(Padrón!J8595,#REF!,0))=K8595,"Sí","NO")</f>
        <v>#REF!</v>
      </c>
    </row>
    <row r="8596" spans="1:13" x14ac:dyDescent="0.25">
      <c r="A8596" t="s">
        <v>31800</v>
      </c>
      <c r="B8596">
        <v>23444531</v>
      </c>
      <c r="C8596">
        <v>1974</v>
      </c>
      <c r="D8596" t="s">
        <v>11313</v>
      </c>
      <c r="E8596" t="s">
        <v>1634</v>
      </c>
      <c r="F8596" t="s">
        <v>11415</v>
      </c>
      <c r="G8596" t="s">
        <v>117</v>
      </c>
      <c r="H8596">
        <v>12</v>
      </c>
      <c r="I8596">
        <v>65</v>
      </c>
      <c r="J8596">
        <v>2023</v>
      </c>
      <c r="K8596">
        <v>195</v>
      </c>
      <c r="L8596" t="s">
        <v>23186</v>
      </c>
      <c r="M8596" s="15" t="e">
        <f>IF(INDEX(#REF!,MATCH(Padrón!K8596,#REF!,0),MATCH(Padrón!J8596,#REF!,0))=K8596,"Sí","NO")</f>
        <v>#REF!</v>
      </c>
    </row>
    <row r="8597" spans="1:13" x14ac:dyDescent="0.25">
      <c r="A8597" t="s">
        <v>31801</v>
      </c>
      <c r="B8597">
        <v>29212978</v>
      </c>
      <c r="C8597">
        <v>1982</v>
      </c>
      <c r="D8597" t="s">
        <v>11313</v>
      </c>
      <c r="E8597" t="s">
        <v>1634</v>
      </c>
      <c r="F8597" t="s">
        <v>11416</v>
      </c>
      <c r="G8597" t="s">
        <v>3</v>
      </c>
      <c r="H8597">
        <v>12</v>
      </c>
      <c r="I8597">
        <v>65</v>
      </c>
      <c r="J8597">
        <v>2023</v>
      </c>
      <c r="K8597">
        <v>196</v>
      </c>
      <c r="L8597" t="s">
        <v>23186</v>
      </c>
      <c r="M8597" s="15" t="e">
        <f>IF(INDEX(#REF!,MATCH(Padrón!K8597,#REF!,0),MATCH(Padrón!J8597,#REF!,0))=K8597,"Sí","NO")</f>
        <v>#REF!</v>
      </c>
    </row>
    <row r="8598" spans="1:13" x14ac:dyDescent="0.25">
      <c r="A8598" t="s">
        <v>31802</v>
      </c>
      <c r="B8598">
        <v>24067836</v>
      </c>
      <c r="C8598">
        <v>1972</v>
      </c>
      <c r="D8598" t="s">
        <v>11313</v>
      </c>
      <c r="E8598" t="s">
        <v>136</v>
      </c>
      <c r="F8598" t="s">
        <v>22</v>
      </c>
      <c r="G8598" t="s">
        <v>3</v>
      </c>
      <c r="H8598">
        <v>12</v>
      </c>
      <c r="I8598">
        <v>65</v>
      </c>
      <c r="J8598">
        <v>2023</v>
      </c>
      <c r="K8598">
        <v>197</v>
      </c>
      <c r="L8598" t="s">
        <v>23186</v>
      </c>
      <c r="M8598" s="15" t="e">
        <f>IF(INDEX(#REF!,MATCH(Padrón!K8598,#REF!,0),MATCH(Padrón!J8598,#REF!,0))=K8598,"Sí","NO")</f>
        <v>#REF!</v>
      </c>
    </row>
    <row r="8599" spans="1:13" x14ac:dyDescent="0.25">
      <c r="A8599" t="s">
        <v>31803</v>
      </c>
      <c r="B8599">
        <v>46389694</v>
      </c>
      <c r="C8599">
        <v>2005</v>
      </c>
      <c r="D8599" t="s">
        <v>11313</v>
      </c>
      <c r="E8599" t="s">
        <v>5219</v>
      </c>
      <c r="F8599" t="s">
        <v>11417</v>
      </c>
      <c r="G8599" t="s">
        <v>3</v>
      </c>
      <c r="H8599">
        <v>12</v>
      </c>
      <c r="I8599">
        <v>65</v>
      </c>
      <c r="J8599">
        <v>2023</v>
      </c>
      <c r="K8599">
        <v>198</v>
      </c>
      <c r="L8599" t="s">
        <v>23186</v>
      </c>
      <c r="M8599" s="15" t="e">
        <f>IF(INDEX(#REF!,MATCH(Padrón!K8599,#REF!,0),MATCH(Padrón!J8599,#REF!,0))=K8599,"Sí","NO")</f>
        <v>#REF!</v>
      </c>
    </row>
    <row r="8600" spans="1:13" x14ac:dyDescent="0.25">
      <c r="A8600" t="s">
        <v>31804</v>
      </c>
      <c r="B8600">
        <v>47108486</v>
      </c>
      <c r="C8600">
        <v>2006</v>
      </c>
      <c r="D8600" t="s">
        <v>11313</v>
      </c>
      <c r="E8600" t="s">
        <v>11418</v>
      </c>
      <c r="F8600" t="s">
        <v>539</v>
      </c>
      <c r="G8600" t="s">
        <v>3</v>
      </c>
      <c r="H8600">
        <v>12</v>
      </c>
      <c r="I8600">
        <v>65</v>
      </c>
      <c r="J8600">
        <v>2023</v>
      </c>
      <c r="K8600">
        <v>199</v>
      </c>
      <c r="L8600" t="s">
        <v>23186</v>
      </c>
      <c r="M8600" s="15" t="e">
        <f>IF(INDEX(#REF!,MATCH(Padrón!K8600,#REF!,0),MATCH(Padrón!J8600,#REF!,0))=K8600,"Sí","NO")</f>
        <v>#REF!</v>
      </c>
    </row>
    <row r="8601" spans="1:13" x14ac:dyDescent="0.25">
      <c r="A8601" t="s">
        <v>31805</v>
      </c>
      <c r="B8601">
        <v>38138231</v>
      </c>
      <c r="C8601">
        <v>1994</v>
      </c>
      <c r="D8601" t="s">
        <v>11313</v>
      </c>
      <c r="E8601" t="s">
        <v>11419</v>
      </c>
      <c r="F8601" t="s">
        <v>11420</v>
      </c>
      <c r="G8601" t="s">
        <v>10</v>
      </c>
      <c r="H8601">
        <v>12</v>
      </c>
      <c r="I8601">
        <v>65</v>
      </c>
      <c r="J8601">
        <v>2023</v>
      </c>
      <c r="K8601">
        <v>200</v>
      </c>
      <c r="L8601" t="s">
        <v>23186</v>
      </c>
      <c r="M8601" s="15" t="e">
        <f>IF(INDEX(#REF!,MATCH(Padrón!K8601,#REF!,0),MATCH(Padrón!J8601,#REF!,0))=K8601,"Sí","NO")</f>
        <v>#REF!</v>
      </c>
    </row>
    <row r="8602" spans="1:13" x14ac:dyDescent="0.25">
      <c r="A8602" t="s">
        <v>31806</v>
      </c>
      <c r="B8602">
        <v>31811318</v>
      </c>
      <c r="C8602">
        <v>1985</v>
      </c>
      <c r="D8602" t="s">
        <v>11313</v>
      </c>
      <c r="E8602" t="s">
        <v>2713</v>
      </c>
      <c r="F8602" t="s">
        <v>31</v>
      </c>
      <c r="G8602" t="s">
        <v>10</v>
      </c>
      <c r="H8602">
        <v>12</v>
      </c>
      <c r="I8602">
        <v>65</v>
      </c>
      <c r="J8602">
        <v>2023</v>
      </c>
      <c r="K8602">
        <v>201</v>
      </c>
      <c r="L8602" t="s">
        <v>23186</v>
      </c>
      <c r="M8602" s="15" t="e">
        <f>IF(INDEX(#REF!,MATCH(Padrón!K8602,#REF!,0),MATCH(Padrón!J8602,#REF!,0))=K8602,"Sí","NO")</f>
        <v>#REF!</v>
      </c>
    </row>
    <row r="8603" spans="1:13" x14ac:dyDescent="0.25">
      <c r="A8603" t="s">
        <v>31807</v>
      </c>
      <c r="B8603">
        <v>41617536</v>
      </c>
      <c r="C8603">
        <v>1999</v>
      </c>
      <c r="D8603" t="s">
        <v>11313</v>
      </c>
      <c r="E8603" t="s">
        <v>11421</v>
      </c>
      <c r="F8603" t="s">
        <v>11422</v>
      </c>
      <c r="G8603" t="s">
        <v>27</v>
      </c>
      <c r="H8603">
        <v>12</v>
      </c>
      <c r="I8603">
        <v>65</v>
      </c>
      <c r="J8603">
        <v>2023</v>
      </c>
      <c r="K8603">
        <v>202</v>
      </c>
      <c r="L8603" t="s">
        <v>23186</v>
      </c>
      <c r="M8603" s="15" t="e">
        <f>IF(INDEX(#REF!,MATCH(Padrón!K8603,#REF!,0),MATCH(Padrón!J8603,#REF!,0))=K8603,"Sí","NO")</f>
        <v>#REF!</v>
      </c>
    </row>
    <row r="8604" spans="1:13" x14ac:dyDescent="0.25">
      <c r="A8604" t="s">
        <v>31808</v>
      </c>
      <c r="B8604">
        <v>46183600</v>
      </c>
      <c r="C8604">
        <v>2004</v>
      </c>
      <c r="D8604" t="s">
        <v>11313</v>
      </c>
      <c r="E8604" t="s">
        <v>11423</v>
      </c>
      <c r="F8604" t="s">
        <v>6985</v>
      </c>
      <c r="G8604" t="s">
        <v>3</v>
      </c>
      <c r="H8604">
        <v>12</v>
      </c>
      <c r="I8604">
        <v>65</v>
      </c>
      <c r="J8604">
        <v>2023</v>
      </c>
      <c r="K8604">
        <v>203</v>
      </c>
      <c r="L8604" t="s">
        <v>23186</v>
      </c>
      <c r="M8604" s="15" t="e">
        <f>IF(INDEX(#REF!,MATCH(Padrón!K8604,#REF!,0),MATCH(Padrón!J8604,#REF!,0))=K8604,"Sí","NO")</f>
        <v>#REF!</v>
      </c>
    </row>
    <row r="8605" spans="1:13" x14ac:dyDescent="0.25">
      <c r="A8605" t="s">
        <v>31809</v>
      </c>
      <c r="B8605">
        <v>30521887</v>
      </c>
      <c r="C8605">
        <v>1984</v>
      </c>
      <c r="D8605" t="s">
        <v>11313</v>
      </c>
      <c r="E8605" t="s">
        <v>11424</v>
      </c>
      <c r="F8605" t="s">
        <v>11425</v>
      </c>
      <c r="G8605" t="s">
        <v>3</v>
      </c>
      <c r="H8605">
        <v>12</v>
      </c>
      <c r="I8605">
        <v>65</v>
      </c>
      <c r="J8605">
        <v>2023</v>
      </c>
      <c r="K8605">
        <v>204</v>
      </c>
      <c r="L8605" t="s">
        <v>23186</v>
      </c>
      <c r="M8605" s="15" t="e">
        <f>IF(INDEX(#REF!,MATCH(Padrón!K8605,#REF!,0),MATCH(Padrón!J8605,#REF!,0))=K8605,"Sí","NO")</f>
        <v>#REF!</v>
      </c>
    </row>
    <row r="8606" spans="1:13" x14ac:dyDescent="0.25">
      <c r="A8606" t="s">
        <v>31810</v>
      </c>
      <c r="B8606">
        <v>42273279</v>
      </c>
      <c r="C8606">
        <v>1997</v>
      </c>
      <c r="D8606" t="s">
        <v>11313</v>
      </c>
      <c r="E8606" t="s">
        <v>11426</v>
      </c>
      <c r="F8606" t="s">
        <v>11427</v>
      </c>
      <c r="G8606" t="s">
        <v>3</v>
      </c>
      <c r="H8606">
        <v>12</v>
      </c>
      <c r="I8606">
        <v>65</v>
      </c>
      <c r="J8606">
        <v>2023</v>
      </c>
      <c r="K8606">
        <v>205</v>
      </c>
      <c r="L8606" t="s">
        <v>23186</v>
      </c>
      <c r="M8606" s="15" t="e">
        <f>IF(INDEX(#REF!,MATCH(Padrón!K8606,#REF!,0),MATCH(Padrón!J8606,#REF!,0))=K8606,"Sí","NO")</f>
        <v>#REF!</v>
      </c>
    </row>
    <row r="8607" spans="1:13" x14ac:dyDescent="0.25">
      <c r="A8607" t="s">
        <v>31811</v>
      </c>
      <c r="B8607">
        <v>43463303</v>
      </c>
      <c r="C8607">
        <v>2001</v>
      </c>
      <c r="D8607" t="s">
        <v>11313</v>
      </c>
      <c r="E8607" t="s">
        <v>11428</v>
      </c>
      <c r="F8607" t="s">
        <v>2400</v>
      </c>
      <c r="G8607" t="s">
        <v>3</v>
      </c>
      <c r="H8607">
        <v>12</v>
      </c>
      <c r="I8607">
        <v>65</v>
      </c>
      <c r="J8607">
        <v>2023</v>
      </c>
      <c r="K8607">
        <v>206</v>
      </c>
      <c r="L8607" t="s">
        <v>23186</v>
      </c>
      <c r="M8607" s="15" t="e">
        <f>IF(INDEX(#REF!,MATCH(Padrón!K8607,#REF!,0),MATCH(Padrón!J8607,#REF!,0))=K8607,"Sí","NO")</f>
        <v>#REF!</v>
      </c>
    </row>
    <row r="8608" spans="1:13" x14ac:dyDescent="0.25">
      <c r="A8608" t="s">
        <v>31812</v>
      </c>
      <c r="B8608">
        <v>18770143</v>
      </c>
      <c r="C8608">
        <v>1976</v>
      </c>
      <c r="D8608" t="s">
        <v>11313</v>
      </c>
      <c r="E8608" t="s">
        <v>11429</v>
      </c>
      <c r="F8608" t="s">
        <v>11430</v>
      </c>
      <c r="G8608" t="s">
        <v>27</v>
      </c>
      <c r="H8608">
        <v>12</v>
      </c>
      <c r="I8608">
        <v>65</v>
      </c>
      <c r="J8608">
        <v>2023</v>
      </c>
      <c r="K8608">
        <v>207</v>
      </c>
      <c r="L8608" t="s">
        <v>23186</v>
      </c>
      <c r="M8608" s="15" t="e">
        <f>IF(INDEX(#REF!,MATCH(Padrón!K8608,#REF!,0),MATCH(Padrón!J8608,#REF!,0))=K8608,"Sí","NO")</f>
        <v>#REF!</v>
      </c>
    </row>
    <row r="8609" spans="1:13" x14ac:dyDescent="0.25">
      <c r="A8609" t="s">
        <v>31813</v>
      </c>
      <c r="B8609">
        <v>37748198</v>
      </c>
      <c r="C8609">
        <v>1994</v>
      </c>
      <c r="D8609" t="s">
        <v>11313</v>
      </c>
      <c r="E8609" t="s">
        <v>11431</v>
      </c>
      <c r="F8609" t="s">
        <v>11432</v>
      </c>
      <c r="G8609" t="s">
        <v>27</v>
      </c>
      <c r="H8609">
        <v>12</v>
      </c>
      <c r="I8609">
        <v>65</v>
      </c>
      <c r="J8609">
        <v>2023</v>
      </c>
      <c r="K8609">
        <v>208</v>
      </c>
      <c r="L8609" t="s">
        <v>23186</v>
      </c>
      <c r="M8609" s="15" t="e">
        <f>IF(INDEX(#REF!,MATCH(Padrón!K8609,#REF!,0),MATCH(Padrón!J8609,#REF!,0))=K8609,"Sí","NO")</f>
        <v>#REF!</v>
      </c>
    </row>
    <row r="8610" spans="1:13" x14ac:dyDescent="0.25">
      <c r="A8610" t="s">
        <v>31814</v>
      </c>
      <c r="B8610">
        <v>38382430</v>
      </c>
      <c r="C8610">
        <v>1995</v>
      </c>
      <c r="D8610" t="s">
        <v>11313</v>
      </c>
      <c r="E8610" t="s">
        <v>7162</v>
      </c>
      <c r="F8610" t="s">
        <v>141</v>
      </c>
      <c r="G8610" t="s">
        <v>3</v>
      </c>
      <c r="H8610">
        <v>12</v>
      </c>
      <c r="I8610">
        <v>65</v>
      </c>
      <c r="J8610">
        <v>2023</v>
      </c>
      <c r="K8610">
        <v>209</v>
      </c>
      <c r="L8610" t="s">
        <v>23186</v>
      </c>
      <c r="M8610" s="15" t="e">
        <f>IF(INDEX(#REF!,MATCH(Padrón!K8610,#REF!,0),MATCH(Padrón!J8610,#REF!,0))=K8610,"Sí","NO")</f>
        <v>#REF!</v>
      </c>
    </row>
    <row r="8611" spans="1:13" x14ac:dyDescent="0.25">
      <c r="A8611" t="s">
        <v>31815</v>
      </c>
      <c r="B8611">
        <v>11716852</v>
      </c>
      <c r="C8611">
        <v>1955</v>
      </c>
      <c r="D8611" t="s">
        <v>11313</v>
      </c>
      <c r="E8611" t="s">
        <v>11433</v>
      </c>
      <c r="F8611" t="s">
        <v>11242</v>
      </c>
      <c r="G8611" t="s">
        <v>10</v>
      </c>
      <c r="H8611">
        <v>12</v>
      </c>
      <c r="I8611">
        <v>65</v>
      </c>
      <c r="J8611">
        <v>2023</v>
      </c>
      <c r="K8611">
        <v>210</v>
      </c>
      <c r="L8611" t="s">
        <v>23186</v>
      </c>
      <c r="M8611" s="15" t="e">
        <f>IF(INDEX(#REF!,MATCH(Padrón!K8611,#REF!,0),MATCH(Padrón!J8611,#REF!,0))=K8611,"Sí","NO")</f>
        <v>#REF!</v>
      </c>
    </row>
    <row r="8612" spans="1:13" x14ac:dyDescent="0.25">
      <c r="A8612" t="s">
        <v>31816</v>
      </c>
      <c r="B8612">
        <v>16933720</v>
      </c>
      <c r="C8612">
        <v>1956</v>
      </c>
      <c r="D8612" t="s">
        <v>11313</v>
      </c>
      <c r="E8612" t="s">
        <v>11434</v>
      </c>
      <c r="F8612" t="s">
        <v>11435</v>
      </c>
      <c r="G8612" t="s">
        <v>10</v>
      </c>
      <c r="H8612">
        <v>12</v>
      </c>
      <c r="I8612">
        <v>65</v>
      </c>
      <c r="J8612">
        <v>2023</v>
      </c>
      <c r="K8612">
        <v>211</v>
      </c>
      <c r="L8612" t="s">
        <v>23186</v>
      </c>
      <c r="M8612" s="15" t="e">
        <f>IF(INDEX(#REF!,MATCH(Padrón!K8612,#REF!,0),MATCH(Padrón!J8612,#REF!,0))=K8612,"Sí","NO")</f>
        <v>#REF!</v>
      </c>
    </row>
    <row r="8613" spans="1:13" x14ac:dyDescent="0.25">
      <c r="A8613" t="s">
        <v>31817</v>
      </c>
      <c r="B8613">
        <v>27920777</v>
      </c>
      <c r="C8613">
        <v>1980</v>
      </c>
      <c r="D8613" t="s">
        <v>11313</v>
      </c>
      <c r="E8613" t="s">
        <v>1236</v>
      </c>
      <c r="F8613" t="s">
        <v>4331</v>
      </c>
      <c r="G8613" t="s">
        <v>10</v>
      </c>
      <c r="H8613">
        <v>12</v>
      </c>
      <c r="I8613">
        <v>65</v>
      </c>
      <c r="J8613">
        <v>2023</v>
      </c>
      <c r="K8613">
        <v>212</v>
      </c>
      <c r="L8613" t="s">
        <v>23186</v>
      </c>
      <c r="M8613" s="15" t="e">
        <f>IF(INDEX(#REF!,MATCH(Padrón!K8613,#REF!,0),MATCH(Padrón!J8613,#REF!,0))=K8613,"Sí","NO")</f>
        <v>#REF!</v>
      </c>
    </row>
    <row r="8614" spans="1:13" x14ac:dyDescent="0.25">
      <c r="A8614" t="s">
        <v>31818</v>
      </c>
      <c r="B8614">
        <v>10001103</v>
      </c>
      <c r="C8614">
        <v>1951</v>
      </c>
      <c r="D8614" t="s">
        <v>11313</v>
      </c>
      <c r="E8614" t="s">
        <v>11436</v>
      </c>
      <c r="F8614" t="s">
        <v>11437</v>
      </c>
      <c r="G8614" t="s">
        <v>27</v>
      </c>
      <c r="H8614">
        <v>12</v>
      </c>
      <c r="I8614">
        <v>65</v>
      </c>
      <c r="J8614">
        <v>2023</v>
      </c>
      <c r="K8614">
        <v>213</v>
      </c>
      <c r="L8614" t="s">
        <v>23186</v>
      </c>
      <c r="M8614" s="15" t="e">
        <f>IF(INDEX(#REF!,MATCH(Padrón!K8614,#REF!,0),MATCH(Padrón!J8614,#REF!,0))=K8614,"Sí","NO")</f>
        <v>#REF!</v>
      </c>
    </row>
    <row r="8615" spans="1:13" x14ac:dyDescent="0.25">
      <c r="A8615" t="s">
        <v>31819</v>
      </c>
      <c r="B8615">
        <v>25450565</v>
      </c>
      <c r="C8615">
        <v>1976</v>
      </c>
      <c r="D8615" t="s">
        <v>11313</v>
      </c>
      <c r="E8615" t="s">
        <v>11438</v>
      </c>
      <c r="F8615" t="s">
        <v>3338</v>
      </c>
      <c r="G8615" t="s">
        <v>417</v>
      </c>
      <c r="H8615">
        <v>12</v>
      </c>
      <c r="I8615">
        <v>65</v>
      </c>
      <c r="J8615">
        <v>2023</v>
      </c>
      <c r="K8615">
        <v>214</v>
      </c>
      <c r="L8615" t="s">
        <v>23186</v>
      </c>
      <c r="M8615" s="15" t="e">
        <f>IF(INDEX(#REF!,MATCH(Padrón!K8615,#REF!,0),MATCH(Padrón!J8615,#REF!,0))=K8615,"Sí","NO")</f>
        <v>#REF!</v>
      </c>
    </row>
    <row r="8616" spans="1:13" x14ac:dyDescent="0.25">
      <c r="A8616" t="s">
        <v>31820</v>
      </c>
      <c r="B8616">
        <v>41502136</v>
      </c>
      <c r="C8616">
        <v>1998</v>
      </c>
      <c r="D8616" t="s">
        <v>11313</v>
      </c>
      <c r="E8616" t="s">
        <v>2523</v>
      </c>
      <c r="F8616" t="s">
        <v>121</v>
      </c>
      <c r="G8616" t="s">
        <v>3</v>
      </c>
      <c r="H8616">
        <v>12</v>
      </c>
      <c r="I8616">
        <v>65</v>
      </c>
      <c r="J8616">
        <v>2023</v>
      </c>
      <c r="K8616">
        <v>215</v>
      </c>
      <c r="L8616" t="s">
        <v>23186</v>
      </c>
      <c r="M8616" s="15" t="e">
        <f>IF(INDEX(#REF!,MATCH(Padrón!K8616,#REF!,0),MATCH(Padrón!J8616,#REF!,0))=K8616,"Sí","NO")</f>
        <v>#REF!</v>
      </c>
    </row>
    <row r="8617" spans="1:13" x14ac:dyDescent="0.25">
      <c r="A8617" t="s">
        <v>31821</v>
      </c>
      <c r="B8617">
        <v>38382508</v>
      </c>
      <c r="C8617">
        <v>1995</v>
      </c>
      <c r="D8617" t="s">
        <v>11313</v>
      </c>
      <c r="E8617" t="s">
        <v>2310</v>
      </c>
      <c r="F8617" t="s">
        <v>495</v>
      </c>
      <c r="G8617" t="s">
        <v>10</v>
      </c>
      <c r="H8617">
        <v>12</v>
      </c>
      <c r="I8617">
        <v>65</v>
      </c>
      <c r="J8617">
        <v>2023</v>
      </c>
      <c r="K8617">
        <v>216</v>
      </c>
      <c r="L8617" t="s">
        <v>23186</v>
      </c>
      <c r="M8617" s="15" t="e">
        <f>IF(INDEX(#REF!,MATCH(Padrón!K8617,#REF!,0),MATCH(Padrón!J8617,#REF!,0))=K8617,"Sí","NO")</f>
        <v>#REF!</v>
      </c>
    </row>
    <row r="8618" spans="1:13" x14ac:dyDescent="0.25">
      <c r="A8618" t="s">
        <v>31822</v>
      </c>
      <c r="B8618">
        <v>50764985</v>
      </c>
      <c r="C8618">
        <v>1998</v>
      </c>
      <c r="D8618" t="s">
        <v>11313</v>
      </c>
      <c r="E8618" t="s">
        <v>11439</v>
      </c>
      <c r="F8618" t="s">
        <v>11440</v>
      </c>
      <c r="G8618" t="s">
        <v>3</v>
      </c>
      <c r="H8618">
        <v>12</v>
      </c>
      <c r="I8618">
        <v>65</v>
      </c>
      <c r="J8618">
        <v>2023</v>
      </c>
      <c r="K8618">
        <v>217</v>
      </c>
      <c r="L8618" t="s">
        <v>23186</v>
      </c>
      <c r="M8618" s="15" t="e">
        <f>IF(INDEX(#REF!,MATCH(Padrón!K8618,#REF!,0),MATCH(Padrón!J8618,#REF!,0))=K8618,"Sí","NO")</f>
        <v>#REF!</v>
      </c>
    </row>
    <row r="8619" spans="1:13" x14ac:dyDescent="0.25">
      <c r="A8619" t="s">
        <v>31823</v>
      </c>
      <c r="B8619">
        <v>33566440</v>
      </c>
      <c r="C8619">
        <v>1981</v>
      </c>
      <c r="D8619" t="s">
        <v>11313</v>
      </c>
      <c r="E8619" t="s">
        <v>3988</v>
      </c>
      <c r="F8619" t="s">
        <v>1069</v>
      </c>
      <c r="G8619" t="s">
        <v>3</v>
      </c>
      <c r="H8619">
        <v>12</v>
      </c>
      <c r="I8619">
        <v>65</v>
      </c>
      <c r="J8619">
        <v>2023</v>
      </c>
      <c r="K8619">
        <v>218</v>
      </c>
      <c r="L8619" t="s">
        <v>23186</v>
      </c>
      <c r="M8619" s="15" t="e">
        <f>IF(INDEX(#REF!,MATCH(Padrón!K8619,#REF!,0),MATCH(Padrón!J8619,#REF!,0))=K8619,"Sí","NO")</f>
        <v>#REF!</v>
      </c>
    </row>
    <row r="8620" spans="1:13" x14ac:dyDescent="0.25">
      <c r="A8620" t="s">
        <v>31824</v>
      </c>
      <c r="B8620">
        <v>41231781</v>
      </c>
      <c r="C8620">
        <v>1998</v>
      </c>
      <c r="D8620" t="s">
        <v>11313</v>
      </c>
      <c r="E8620" t="s">
        <v>11441</v>
      </c>
      <c r="F8620" t="s">
        <v>1153</v>
      </c>
      <c r="G8620" t="s">
        <v>3</v>
      </c>
      <c r="H8620">
        <v>12</v>
      </c>
      <c r="I8620">
        <v>65</v>
      </c>
      <c r="J8620">
        <v>2023</v>
      </c>
      <c r="K8620">
        <v>219</v>
      </c>
      <c r="L8620" t="s">
        <v>23186</v>
      </c>
      <c r="M8620" s="15" t="e">
        <f>IF(INDEX(#REF!,MATCH(Padrón!K8620,#REF!,0),MATCH(Padrón!J8620,#REF!,0))=K8620,"Sí","NO")</f>
        <v>#REF!</v>
      </c>
    </row>
    <row r="8621" spans="1:13" x14ac:dyDescent="0.25">
      <c r="A8621" t="s">
        <v>31825</v>
      </c>
      <c r="B8621">
        <v>18351522</v>
      </c>
      <c r="C8621">
        <v>1951</v>
      </c>
      <c r="D8621" t="s">
        <v>11313</v>
      </c>
      <c r="E8621" t="s">
        <v>11442</v>
      </c>
      <c r="F8621" t="s">
        <v>11443</v>
      </c>
      <c r="G8621" t="s">
        <v>10</v>
      </c>
      <c r="H8621">
        <v>12</v>
      </c>
      <c r="I8621">
        <v>65</v>
      </c>
      <c r="J8621">
        <v>2023</v>
      </c>
      <c r="K8621">
        <v>220</v>
      </c>
      <c r="L8621" t="s">
        <v>23186</v>
      </c>
      <c r="M8621" s="15" t="e">
        <f>IF(INDEX(#REF!,MATCH(Padrón!K8621,#REF!,0),MATCH(Padrón!J8621,#REF!,0))=K8621,"Sí","NO")</f>
        <v>#REF!</v>
      </c>
    </row>
    <row r="8622" spans="1:13" x14ac:dyDescent="0.25">
      <c r="A8622" t="s">
        <v>31826</v>
      </c>
      <c r="B8622">
        <v>36199892</v>
      </c>
      <c r="C8622">
        <v>1991</v>
      </c>
      <c r="D8622" t="s">
        <v>11313</v>
      </c>
      <c r="E8622" t="s">
        <v>11444</v>
      </c>
      <c r="F8622" t="s">
        <v>409</v>
      </c>
      <c r="G8622" t="s">
        <v>10</v>
      </c>
      <c r="H8622">
        <v>12</v>
      </c>
      <c r="I8622">
        <v>65</v>
      </c>
      <c r="J8622">
        <v>2023</v>
      </c>
      <c r="K8622">
        <v>221</v>
      </c>
      <c r="L8622" t="s">
        <v>23186</v>
      </c>
      <c r="M8622" s="15" t="e">
        <f>IF(INDEX(#REF!,MATCH(Padrón!K8622,#REF!,0),MATCH(Padrón!J8622,#REF!,0))=K8622,"Sí","NO")</f>
        <v>#REF!</v>
      </c>
    </row>
    <row r="8623" spans="1:13" x14ac:dyDescent="0.25">
      <c r="A8623" t="s">
        <v>31827</v>
      </c>
      <c r="B8623">
        <v>18802893</v>
      </c>
      <c r="C8623">
        <v>1958</v>
      </c>
      <c r="D8623" t="s">
        <v>11313</v>
      </c>
      <c r="E8623" t="s">
        <v>11445</v>
      </c>
      <c r="F8623" t="s">
        <v>11446</v>
      </c>
      <c r="G8623" t="s">
        <v>10</v>
      </c>
      <c r="H8623">
        <v>12</v>
      </c>
      <c r="I8623">
        <v>65</v>
      </c>
      <c r="J8623">
        <v>2023</v>
      </c>
      <c r="K8623">
        <v>222</v>
      </c>
      <c r="L8623" t="s">
        <v>23186</v>
      </c>
      <c r="M8623" s="15" t="e">
        <f>IF(INDEX(#REF!,MATCH(Padrón!K8623,#REF!,0),MATCH(Padrón!J8623,#REF!,0))=K8623,"Sí","NO")</f>
        <v>#REF!</v>
      </c>
    </row>
    <row r="8624" spans="1:13" x14ac:dyDescent="0.25">
      <c r="A8624" t="s">
        <v>31828</v>
      </c>
      <c r="B8624">
        <v>17390806</v>
      </c>
      <c r="C8624">
        <v>1965</v>
      </c>
      <c r="D8624" t="s">
        <v>11313</v>
      </c>
      <c r="E8624" t="s">
        <v>5230</v>
      </c>
      <c r="F8624" t="s">
        <v>11447</v>
      </c>
      <c r="G8624" t="s">
        <v>3</v>
      </c>
      <c r="H8624">
        <v>12</v>
      </c>
      <c r="I8624">
        <v>65</v>
      </c>
      <c r="J8624">
        <v>2023</v>
      </c>
      <c r="K8624">
        <v>223</v>
      </c>
      <c r="L8624" t="s">
        <v>23186</v>
      </c>
      <c r="M8624" s="15" t="e">
        <f>IF(INDEX(#REF!,MATCH(Padrón!K8624,#REF!,0),MATCH(Padrón!J8624,#REF!,0))=K8624,"Sí","NO")</f>
        <v>#REF!</v>
      </c>
    </row>
    <row r="8625" spans="1:13" x14ac:dyDescent="0.25">
      <c r="A8625" t="s">
        <v>31829</v>
      </c>
      <c r="B8625">
        <v>14855623</v>
      </c>
      <c r="C8625">
        <v>1962</v>
      </c>
      <c r="D8625" t="s">
        <v>11313</v>
      </c>
      <c r="E8625" t="s">
        <v>11448</v>
      </c>
      <c r="F8625" t="s">
        <v>11449</v>
      </c>
      <c r="G8625" t="s">
        <v>3</v>
      </c>
      <c r="H8625">
        <v>12</v>
      </c>
      <c r="I8625">
        <v>65</v>
      </c>
      <c r="J8625">
        <v>2023</v>
      </c>
      <c r="K8625">
        <v>224</v>
      </c>
      <c r="L8625" t="s">
        <v>23186</v>
      </c>
      <c r="M8625" s="15" t="e">
        <f>IF(INDEX(#REF!,MATCH(Padrón!K8625,#REF!,0),MATCH(Padrón!J8625,#REF!,0))=K8625,"Sí","NO")</f>
        <v>#REF!</v>
      </c>
    </row>
    <row r="8626" spans="1:13" x14ac:dyDescent="0.25">
      <c r="A8626" t="s">
        <v>31830</v>
      </c>
      <c r="B8626">
        <v>42811132</v>
      </c>
      <c r="C8626">
        <v>2000</v>
      </c>
      <c r="D8626" t="s">
        <v>11313</v>
      </c>
      <c r="E8626" t="s">
        <v>11450</v>
      </c>
      <c r="F8626" t="s">
        <v>1629</v>
      </c>
      <c r="G8626" t="s">
        <v>10</v>
      </c>
      <c r="H8626">
        <v>12</v>
      </c>
      <c r="I8626">
        <v>65</v>
      </c>
      <c r="J8626">
        <v>2023</v>
      </c>
      <c r="K8626">
        <v>225</v>
      </c>
      <c r="L8626" t="s">
        <v>23186</v>
      </c>
      <c r="M8626" s="15" t="e">
        <f>IF(INDEX(#REF!,MATCH(Padrón!K8626,#REF!,0),MATCH(Padrón!J8626,#REF!,0))=K8626,"Sí","NO")</f>
        <v>#REF!</v>
      </c>
    </row>
    <row r="8627" spans="1:13" x14ac:dyDescent="0.25">
      <c r="A8627" t="s">
        <v>31831</v>
      </c>
      <c r="B8627">
        <v>10474853</v>
      </c>
      <c r="C8627">
        <v>1952</v>
      </c>
      <c r="D8627" t="s">
        <v>11313</v>
      </c>
      <c r="E8627" t="s">
        <v>2270</v>
      </c>
      <c r="F8627" t="s">
        <v>9060</v>
      </c>
      <c r="G8627" t="s">
        <v>3</v>
      </c>
      <c r="H8627">
        <v>12</v>
      </c>
      <c r="I8627">
        <v>65</v>
      </c>
      <c r="J8627">
        <v>2023</v>
      </c>
      <c r="K8627">
        <v>226</v>
      </c>
      <c r="L8627" t="s">
        <v>23186</v>
      </c>
      <c r="M8627" s="15" t="e">
        <f>IF(INDEX(#REF!,MATCH(Padrón!K8627,#REF!,0),MATCH(Padrón!J8627,#REF!,0))=K8627,"Sí","NO")</f>
        <v>#REF!</v>
      </c>
    </row>
    <row r="8628" spans="1:13" x14ac:dyDescent="0.25">
      <c r="A8628" t="s">
        <v>31832</v>
      </c>
      <c r="B8628">
        <v>27993065</v>
      </c>
      <c r="C8628">
        <v>1980</v>
      </c>
      <c r="D8628" t="s">
        <v>11313</v>
      </c>
      <c r="E8628" t="s">
        <v>11451</v>
      </c>
      <c r="F8628" t="s">
        <v>11452</v>
      </c>
      <c r="G8628" t="s">
        <v>10</v>
      </c>
      <c r="H8628">
        <v>12</v>
      </c>
      <c r="I8628">
        <v>65</v>
      </c>
      <c r="J8628">
        <v>2023</v>
      </c>
      <c r="K8628">
        <v>227</v>
      </c>
      <c r="L8628" t="s">
        <v>23186</v>
      </c>
      <c r="M8628" s="15" t="e">
        <f>IF(INDEX(#REF!,MATCH(Padrón!K8628,#REF!,0),MATCH(Padrón!J8628,#REF!,0))=K8628,"Sí","NO")</f>
        <v>#REF!</v>
      </c>
    </row>
    <row r="8629" spans="1:13" x14ac:dyDescent="0.25">
      <c r="A8629" t="s">
        <v>31833</v>
      </c>
      <c r="B8629">
        <v>37748064</v>
      </c>
      <c r="C8629">
        <v>1994</v>
      </c>
      <c r="D8629" t="s">
        <v>11313</v>
      </c>
      <c r="E8629" t="s">
        <v>11453</v>
      </c>
      <c r="F8629" t="s">
        <v>11454</v>
      </c>
      <c r="G8629" t="s">
        <v>3</v>
      </c>
      <c r="H8629">
        <v>12</v>
      </c>
      <c r="I8629">
        <v>65</v>
      </c>
      <c r="J8629">
        <v>2023</v>
      </c>
      <c r="K8629">
        <v>228</v>
      </c>
      <c r="L8629" t="s">
        <v>23186</v>
      </c>
      <c r="M8629" s="15" t="e">
        <f>IF(INDEX(#REF!,MATCH(Padrón!K8629,#REF!,0),MATCH(Padrón!J8629,#REF!,0))=K8629,"Sí","NO")</f>
        <v>#REF!</v>
      </c>
    </row>
    <row r="8630" spans="1:13" x14ac:dyDescent="0.25">
      <c r="A8630" t="s">
        <v>31834</v>
      </c>
      <c r="B8630">
        <v>12504750</v>
      </c>
      <c r="C8630">
        <v>1961</v>
      </c>
      <c r="D8630" t="s">
        <v>11313</v>
      </c>
      <c r="E8630" t="s">
        <v>163</v>
      </c>
      <c r="F8630" t="s">
        <v>90</v>
      </c>
      <c r="G8630" t="s">
        <v>3</v>
      </c>
      <c r="H8630">
        <v>12</v>
      </c>
      <c r="I8630">
        <v>65</v>
      </c>
      <c r="J8630">
        <v>2023</v>
      </c>
      <c r="K8630">
        <v>229</v>
      </c>
      <c r="L8630" t="s">
        <v>23186</v>
      </c>
      <c r="M8630" s="15" t="e">
        <f>IF(INDEX(#REF!,MATCH(Padrón!K8630,#REF!,0),MATCH(Padrón!J8630,#REF!,0))=K8630,"Sí","NO")</f>
        <v>#REF!</v>
      </c>
    </row>
    <row r="8631" spans="1:13" x14ac:dyDescent="0.25">
      <c r="A8631" t="s">
        <v>31835</v>
      </c>
      <c r="B8631">
        <v>6182956</v>
      </c>
      <c r="C8631">
        <v>1950</v>
      </c>
      <c r="D8631" t="s">
        <v>11313</v>
      </c>
      <c r="E8631" t="s">
        <v>4009</v>
      </c>
      <c r="F8631" t="s">
        <v>9</v>
      </c>
      <c r="G8631" t="s">
        <v>3</v>
      </c>
      <c r="H8631">
        <v>12</v>
      </c>
      <c r="I8631">
        <v>65</v>
      </c>
      <c r="J8631">
        <v>2023</v>
      </c>
      <c r="K8631">
        <v>230</v>
      </c>
      <c r="L8631" t="s">
        <v>23186</v>
      </c>
      <c r="M8631" s="15" t="e">
        <f>IF(INDEX(#REF!,MATCH(Padrón!K8631,#REF!,0),MATCH(Padrón!J8631,#REF!,0))=K8631,"Sí","NO")</f>
        <v>#REF!</v>
      </c>
    </row>
    <row r="8632" spans="1:13" x14ac:dyDescent="0.25">
      <c r="A8632" t="s">
        <v>31836</v>
      </c>
      <c r="B8632">
        <v>36451434</v>
      </c>
      <c r="C8632">
        <v>1993</v>
      </c>
      <c r="D8632" t="s">
        <v>11313</v>
      </c>
      <c r="E8632" t="s">
        <v>11455</v>
      </c>
      <c r="F8632" t="s">
        <v>1153</v>
      </c>
      <c r="G8632" t="s">
        <v>3</v>
      </c>
      <c r="H8632">
        <v>12</v>
      </c>
      <c r="I8632">
        <v>65</v>
      </c>
      <c r="J8632">
        <v>2023</v>
      </c>
      <c r="K8632">
        <v>231</v>
      </c>
      <c r="L8632" t="s">
        <v>23186</v>
      </c>
      <c r="M8632" s="15" t="e">
        <f>IF(INDEX(#REF!,MATCH(Padrón!K8632,#REF!,0),MATCH(Padrón!J8632,#REF!,0))=K8632,"Sí","NO")</f>
        <v>#REF!</v>
      </c>
    </row>
    <row r="8633" spans="1:13" x14ac:dyDescent="0.25">
      <c r="A8633" t="s">
        <v>31837</v>
      </c>
      <c r="B8633">
        <v>18097119</v>
      </c>
      <c r="C8633">
        <v>1966</v>
      </c>
      <c r="D8633" t="s">
        <v>11313</v>
      </c>
      <c r="E8633" t="s">
        <v>6751</v>
      </c>
      <c r="F8633" t="s">
        <v>2594</v>
      </c>
      <c r="G8633" t="s">
        <v>10</v>
      </c>
      <c r="H8633">
        <v>12</v>
      </c>
      <c r="I8633">
        <v>65</v>
      </c>
      <c r="J8633">
        <v>2023</v>
      </c>
      <c r="K8633">
        <v>232</v>
      </c>
      <c r="L8633" t="s">
        <v>23186</v>
      </c>
      <c r="M8633" s="15" t="e">
        <f>IF(INDEX(#REF!,MATCH(Padrón!K8633,#REF!,0),MATCH(Padrón!J8633,#REF!,0))=K8633,"Sí","NO")</f>
        <v>#REF!</v>
      </c>
    </row>
    <row r="8634" spans="1:13" x14ac:dyDescent="0.25">
      <c r="A8634" t="s">
        <v>31838</v>
      </c>
      <c r="B8634">
        <v>49186107</v>
      </c>
      <c r="C8634">
        <v>2006</v>
      </c>
      <c r="D8634" t="s">
        <v>11313</v>
      </c>
      <c r="E8634" t="s">
        <v>11456</v>
      </c>
      <c r="F8634" t="s">
        <v>491</v>
      </c>
      <c r="G8634" t="s">
        <v>3</v>
      </c>
      <c r="H8634">
        <v>12</v>
      </c>
      <c r="I8634">
        <v>65</v>
      </c>
      <c r="J8634">
        <v>2023</v>
      </c>
      <c r="K8634">
        <v>233</v>
      </c>
      <c r="L8634" t="s">
        <v>23186</v>
      </c>
      <c r="M8634" s="15" t="e">
        <f>IF(INDEX(#REF!,MATCH(Padrón!K8634,#REF!,0),MATCH(Padrón!J8634,#REF!,0))=K8634,"Sí","NO")</f>
        <v>#REF!</v>
      </c>
    </row>
    <row r="8635" spans="1:13" x14ac:dyDescent="0.25">
      <c r="A8635" t="s">
        <v>31839</v>
      </c>
      <c r="B8635">
        <v>5093118</v>
      </c>
      <c r="C8635">
        <v>1948</v>
      </c>
      <c r="D8635" t="s">
        <v>11313</v>
      </c>
      <c r="E8635" t="s">
        <v>11457</v>
      </c>
      <c r="F8635" t="s">
        <v>3236</v>
      </c>
      <c r="G8635" t="s">
        <v>3</v>
      </c>
      <c r="H8635">
        <v>12</v>
      </c>
      <c r="I8635">
        <v>65</v>
      </c>
      <c r="J8635">
        <v>2023</v>
      </c>
      <c r="K8635">
        <v>234</v>
      </c>
      <c r="L8635" t="s">
        <v>23186</v>
      </c>
      <c r="M8635" s="15" t="e">
        <f>IF(INDEX(#REF!,MATCH(Padrón!K8635,#REF!,0),MATCH(Padrón!J8635,#REF!,0))=K8635,"Sí","NO")</f>
        <v>#REF!</v>
      </c>
    </row>
    <row r="8636" spans="1:13" x14ac:dyDescent="0.25">
      <c r="A8636" t="s">
        <v>31840</v>
      </c>
      <c r="B8636">
        <v>12026624</v>
      </c>
      <c r="C8636">
        <v>1958</v>
      </c>
      <c r="D8636" t="s">
        <v>11313</v>
      </c>
      <c r="E8636" t="s">
        <v>9342</v>
      </c>
      <c r="F8636" t="s">
        <v>11458</v>
      </c>
      <c r="G8636" t="s">
        <v>10</v>
      </c>
      <c r="H8636">
        <v>12</v>
      </c>
      <c r="I8636">
        <v>65</v>
      </c>
      <c r="J8636">
        <v>2023</v>
      </c>
      <c r="K8636">
        <v>235</v>
      </c>
      <c r="L8636" t="s">
        <v>23186</v>
      </c>
      <c r="M8636" s="15" t="e">
        <f>IF(INDEX(#REF!,MATCH(Padrón!K8636,#REF!,0),MATCH(Padrón!J8636,#REF!,0))=K8636,"Sí","NO")</f>
        <v>#REF!</v>
      </c>
    </row>
    <row r="8637" spans="1:13" x14ac:dyDescent="0.25">
      <c r="A8637" t="s">
        <v>31841</v>
      </c>
      <c r="B8637">
        <v>45339856</v>
      </c>
      <c r="C8637">
        <v>2003</v>
      </c>
      <c r="D8637" t="s">
        <v>11313</v>
      </c>
      <c r="E8637" t="s">
        <v>11459</v>
      </c>
      <c r="F8637" t="s">
        <v>3398</v>
      </c>
      <c r="G8637" t="s">
        <v>3</v>
      </c>
      <c r="H8637">
        <v>12</v>
      </c>
      <c r="I8637">
        <v>65</v>
      </c>
      <c r="J8637">
        <v>2023</v>
      </c>
      <c r="K8637">
        <v>236</v>
      </c>
      <c r="L8637" t="s">
        <v>23186</v>
      </c>
      <c r="M8637" s="15" t="e">
        <f>IF(INDEX(#REF!,MATCH(Padrón!K8637,#REF!,0),MATCH(Padrón!J8637,#REF!,0))=K8637,"Sí","NO")</f>
        <v>#REF!</v>
      </c>
    </row>
    <row r="8638" spans="1:13" x14ac:dyDescent="0.25">
      <c r="A8638" t="s">
        <v>31842</v>
      </c>
      <c r="B8638">
        <v>25896740</v>
      </c>
      <c r="C8638">
        <v>1977</v>
      </c>
      <c r="D8638" t="s">
        <v>11313</v>
      </c>
      <c r="E8638" t="s">
        <v>11460</v>
      </c>
      <c r="F8638" t="s">
        <v>31</v>
      </c>
      <c r="G8638" t="s">
        <v>3</v>
      </c>
      <c r="H8638">
        <v>12</v>
      </c>
      <c r="I8638">
        <v>65</v>
      </c>
      <c r="J8638">
        <v>2023</v>
      </c>
      <c r="K8638">
        <v>237</v>
      </c>
      <c r="L8638" t="s">
        <v>23186</v>
      </c>
      <c r="M8638" s="15" t="e">
        <f>IF(INDEX(#REF!,MATCH(Padrón!K8638,#REF!,0),MATCH(Padrón!J8638,#REF!,0))=K8638,"Sí","NO")</f>
        <v>#REF!</v>
      </c>
    </row>
    <row r="8639" spans="1:13" x14ac:dyDescent="0.25">
      <c r="A8639" t="s">
        <v>31843</v>
      </c>
      <c r="B8639">
        <v>32085830</v>
      </c>
      <c r="C8639">
        <v>1986</v>
      </c>
      <c r="D8639" t="s">
        <v>11313</v>
      </c>
      <c r="E8639" t="s">
        <v>11461</v>
      </c>
      <c r="F8639" t="s">
        <v>141</v>
      </c>
      <c r="G8639" t="s">
        <v>3</v>
      </c>
      <c r="H8639">
        <v>12</v>
      </c>
      <c r="I8639">
        <v>65</v>
      </c>
      <c r="J8639">
        <v>2023</v>
      </c>
      <c r="K8639">
        <v>238</v>
      </c>
      <c r="L8639" t="s">
        <v>23186</v>
      </c>
      <c r="M8639" s="15" t="e">
        <f>IF(INDEX(#REF!,MATCH(Padrón!K8639,#REF!,0),MATCH(Padrón!J8639,#REF!,0))=K8639,"Sí","NO")</f>
        <v>#REF!</v>
      </c>
    </row>
    <row r="8640" spans="1:13" x14ac:dyDescent="0.25">
      <c r="A8640" t="s">
        <v>31844</v>
      </c>
      <c r="B8640">
        <v>27098061</v>
      </c>
      <c r="C8640">
        <v>1979</v>
      </c>
      <c r="D8640" t="s">
        <v>11313</v>
      </c>
      <c r="E8640" t="s">
        <v>11462</v>
      </c>
      <c r="F8640" t="s">
        <v>297</v>
      </c>
      <c r="G8640" t="s">
        <v>27</v>
      </c>
      <c r="H8640">
        <v>12</v>
      </c>
      <c r="I8640">
        <v>65</v>
      </c>
      <c r="J8640">
        <v>2023</v>
      </c>
      <c r="K8640">
        <v>239</v>
      </c>
      <c r="L8640" t="s">
        <v>23186</v>
      </c>
      <c r="M8640" s="15" t="e">
        <f>IF(INDEX(#REF!,MATCH(Padrón!K8640,#REF!,0),MATCH(Padrón!J8640,#REF!,0))=K8640,"Sí","NO")</f>
        <v>#REF!</v>
      </c>
    </row>
    <row r="8641" spans="1:13" x14ac:dyDescent="0.25">
      <c r="A8641" t="s">
        <v>31845</v>
      </c>
      <c r="B8641">
        <v>16707214</v>
      </c>
      <c r="C8641">
        <v>1963</v>
      </c>
      <c r="D8641" t="s">
        <v>11313</v>
      </c>
      <c r="E8641" t="s">
        <v>11463</v>
      </c>
      <c r="F8641" t="s">
        <v>7871</v>
      </c>
      <c r="G8641" t="s">
        <v>3</v>
      </c>
      <c r="H8641">
        <v>12</v>
      </c>
      <c r="I8641">
        <v>65</v>
      </c>
      <c r="J8641">
        <v>2023</v>
      </c>
      <c r="K8641">
        <v>240</v>
      </c>
      <c r="L8641" t="s">
        <v>23186</v>
      </c>
      <c r="M8641" s="15" t="e">
        <f>IF(INDEX(#REF!,MATCH(Padrón!K8641,#REF!,0),MATCH(Padrón!J8641,#REF!,0))=K8641,"Sí","NO")</f>
        <v>#REF!</v>
      </c>
    </row>
    <row r="8642" spans="1:13" x14ac:dyDescent="0.25">
      <c r="A8642" t="s">
        <v>31846</v>
      </c>
      <c r="B8642">
        <v>13540455</v>
      </c>
      <c r="C8642">
        <v>1950</v>
      </c>
      <c r="D8642" t="s">
        <v>11313</v>
      </c>
      <c r="E8642" t="s">
        <v>5834</v>
      </c>
      <c r="F8642" t="s">
        <v>936</v>
      </c>
      <c r="G8642" t="s">
        <v>10</v>
      </c>
      <c r="H8642">
        <v>12</v>
      </c>
      <c r="I8642">
        <v>65</v>
      </c>
      <c r="J8642">
        <v>2023</v>
      </c>
      <c r="K8642">
        <v>241</v>
      </c>
      <c r="L8642" t="s">
        <v>23186</v>
      </c>
      <c r="M8642" s="15" t="e">
        <f>IF(INDEX(#REF!,MATCH(Padrón!K8642,#REF!,0),MATCH(Padrón!J8642,#REF!,0))=K8642,"Sí","NO")</f>
        <v>#REF!</v>
      </c>
    </row>
    <row r="8643" spans="1:13" x14ac:dyDescent="0.25">
      <c r="A8643" t="s">
        <v>31847</v>
      </c>
      <c r="B8643">
        <v>7481553</v>
      </c>
      <c r="C8643">
        <v>1934</v>
      </c>
      <c r="D8643" t="s">
        <v>11313</v>
      </c>
      <c r="E8643" t="s">
        <v>4024</v>
      </c>
      <c r="F8643" t="s">
        <v>11464</v>
      </c>
      <c r="G8643" t="s">
        <v>27</v>
      </c>
      <c r="H8643">
        <v>12</v>
      </c>
      <c r="I8643">
        <v>65</v>
      </c>
      <c r="J8643">
        <v>2023</v>
      </c>
      <c r="K8643">
        <v>242</v>
      </c>
      <c r="L8643" t="s">
        <v>23186</v>
      </c>
      <c r="M8643" s="15" t="e">
        <f>IF(INDEX(#REF!,MATCH(Padrón!K8643,#REF!,0),MATCH(Padrón!J8643,#REF!,0))=K8643,"Sí","NO")</f>
        <v>#REF!</v>
      </c>
    </row>
    <row r="8644" spans="1:13" x14ac:dyDescent="0.25">
      <c r="A8644" t="s">
        <v>31848</v>
      </c>
      <c r="B8644">
        <v>16457858</v>
      </c>
      <c r="C8644">
        <v>1963</v>
      </c>
      <c r="D8644" t="s">
        <v>11313</v>
      </c>
      <c r="E8644" t="s">
        <v>11465</v>
      </c>
      <c r="F8644" t="s">
        <v>11466</v>
      </c>
      <c r="G8644" t="s">
        <v>10</v>
      </c>
      <c r="H8644">
        <v>12</v>
      </c>
      <c r="I8644">
        <v>65</v>
      </c>
      <c r="J8644">
        <v>2023</v>
      </c>
      <c r="K8644">
        <v>243</v>
      </c>
      <c r="L8644" t="s">
        <v>23186</v>
      </c>
      <c r="M8644" s="15" t="e">
        <f>IF(INDEX(#REF!,MATCH(Padrón!K8644,#REF!,0),MATCH(Padrón!J8644,#REF!,0))=K8644,"Sí","NO")</f>
        <v>#REF!</v>
      </c>
    </row>
    <row r="8645" spans="1:13" x14ac:dyDescent="0.25">
      <c r="A8645" t="s">
        <v>31849</v>
      </c>
      <c r="B8645">
        <v>14030221</v>
      </c>
      <c r="C8645">
        <v>1960</v>
      </c>
      <c r="D8645" t="s">
        <v>11313</v>
      </c>
      <c r="E8645" t="s">
        <v>8199</v>
      </c>
      <c r="F8645" t="s">
        <v>221</v>
      </c>
      <c r="G8645" t="s">
        <v>10</v>
      </c>
      <c r="H8645">
        <v>12</v>
      </c>
      <c r="I8645">
        <v>65</v>
      </c>
      <c r="J8645">
        <v>2023</v>
      </c>
      <c r="K8645">
        <v>244</v>
      </c>
      <c r="L8645" t="s">
        <v>23186</v>
      </c>
      <c r="M8645" s="15" t="e">
        <f>IF(INDEX(#REF!,MATCH(Padrón!K8645,#REF!,0),MATCH(Padrón!J8645,#REF!,0))=K8645,"Sí","NO")</f>
        <v>#REF!</v>
      </c>
    </row>
    <row r="8646" spans="1:13" x14ac:dyDescent="0.25">
      <c r="A8646" t="s">
        <v>31850</v>
      </c>
      <c r="B8646">
        <v>13117495</v>
      </c>
      <c r="C8646">
        <v>1953</v>
      </c>
      <c r="D8646" t="s">
        <v>11313</v>
      </c>
      <c r="E8646" t="s">
        <v>2722</v>
      </c>
      <c r="F8646" t="s">
        <v>343</v>
      </c>
      <c r="G8646" t="s">
        <v>3</v>
      </c>
      <c r="H8646">
        <v>12</v>
      </c>
      <c r="I8646">
        <v>65</v>
      </c>
      <c r="J8646">
        <v>2023</v>
      </c>
      <c r="K8646">
        <v>245</v>
      </c>
      <c r="L8646" t="s">
        <v>23186</v>
      </c>
      <c r="M8646" s="15" t="e">
        <f>IF(INDEX(#REF!,MATCH(Padrón!K8646,#REF!,0),MATCH(Padrón!J8646,#REF!,0))=K8646,"Sí","NO")</f>
        <v>#REF!</v>
      </c>
    </row>
    <row r="8647" spans="1:13" x14ac:dyDescent="0.25">
      <c r="A8647" t="s">
        <v>31851</v>
      </c>
      <c r="B8647">
        <v>45026951</v>
      </c>
      <c r="C8647">
        <v>2003</v>
      </c>
      <c r="D8647" t="s">
        <v>11313</v>
      </c>
      <c r="E8647" t="s">
        <v>11467</v>
      </c>
      <c r="F8647" t="s">
        <v>11468</v>
      </c>
      <c r="G8647" t="s">
        <v>3</v>
      </c>
      <c r="H8647">
        <v>12</v>
      </c>
      <c r="I8647">
        <v>65</v>
      </c>
      <c r="J8647">
        <v>2023</v>
      </c>
      <c r="K8647">
        <v>246</v>
      </c>
      <c r="L8647" t="s">
        <v>23186</v>
      </c>
      <c r="M8647" s="15" t="e">
        <f>IF(INDEX(#REF!,MATCH(Padrón!K8647,#REF!,0),MATCH(Padrón!J8647,#REF!,0))=K8647,"Sí","NO")</f>
        <v>#REF!</v>
      </c>
    </row>
    <row r="8648" spans="1:13" x14ac:dyDescent="0.25">
      <c r="A8648" t="s">
        <v>31852</v>
      </c>
      <c r="B8648">
        <v>49097489</v>
      </c>
      <c r="C8648">
        <v>1999</v>
      </c>
      <c r="D8648" t="s">
        <v>11313</v>
      </c>
      <c r="E8648" t="s">
        <v>11469</v>
      </c>
      <c r="F8648" t="s">
        <v>221</v>
      </c>
      <c r="G8648" t="s">
        <v>117</v>
      </c>
      <c r="H8648">
        <v>12</v>
      </c>
      <c r="I8648">
        <v>65</v>
      </c>
      <c r="J8648">
        <v>2023</v>
      </c>
      <c r="K8648">
        <v>247</v>
      </c>
      <c r="L8648" t="s">
        <v>23186</v>
      </c>
      <c r="M8648" s="15" t="e">
        <f>IF(INDEX(#REF!,MATCH(Padrón!K8648,#REF!,0),MATCH(Padrón!J8648,#REF!,0))=K8648,"Sí","NO")</f>
        <v>#REF!</v>
      </c>
    </row>
    <row r="8649" spans="1:13" x14ac:dyDescent="0.25">
      <c r="A8649" t="s">
        <v>31853</v>
      </c>
      <c r="B8649">
        <v>46731032</v>
      </c>
      <c r="C8649">
        <v>2004</v>
      </c>
      <c r="D8649" t="s">
        <v>11313</v>
      </c>
      <c r="E8649" t="s">
        <v>11470</v>
      </c>
      <c r="F8649" t="s">
        <v>11223</v>
      </c>
      <c r="G8649" t="s">
        <v>3</v>
      </c>
      <c r="H8649">
        <v>12</v>
      </c>
      <c r="I8649">
        <v>65</v>
      </c>
      <c r="J8649">
        <v>2023</v>
      </c>
      <c r="K8649">
        <v>248</v>
      </c>
      <c r="L8649" t="s">
        <v>23186</v>
      </c>
      <c r="M8649" s="15" t="e">
        <f>IF(INDEX(#REF!,MATCH(Padrón!K8649,#REF!,0),MATCH(Padrón!J8649,#REF!,0))=K8649,"Sí","NO")</f>
        <v>#REF!</v>
      </c>
    </row>
    <row r="8650" spans="1:13" x14ac:dyDescent="0.25">
      <c r="A8650" t="s">
        <v>31854</v>
      </c>
      <c r="B8650">
        <v>47534845</v>
      </c>
      <c r="C8650">
        <v>2007</v>
      </c>
      <c r="D8650" t="s">
        <v>11313</v>
      </c>
      <c r="E8650" t="s">
        <v>11471</v>
      </c>
      <c r="F8650" t="s">
        <v>556</v>
      </c>
      <c r="G8650" t="s">
        <v>27</v>
      </c>
      <c r="H8650">
        <v>12</v>
      </c>
      <c r="I8650">
        <v>65</v>
      </c>
      <c r="J8650">
        <v>2023</v>
      </c>
      <c r="K8650">
        <v>249</v>
      </c>
      <c r="L8650" t="s">
        <v>23186</v>
      </c>
      <c r="M8650" s="15" t="e">
        <f>IF(INDEX(#REF!,MATCH(Padrón!K8650,#REF!,0),MATCH(Padrón!J8650,#REF!,0))=K8650,"Sí","NO")</f>
        <v>#REF!</v>
      </c>
    </row>
    <row r="8651" spans="1:13" x14ac:dyDescent="0.25">
      <c r="A8651" t="s">
        <v>31855</v>
      </c>
      <c r="B8651">
        <v>33406210</v>
      </c>
      <c r="C8651">
        <v>1988</v>
      </c>
      <c r="D8651" t="s">
        <v>11313</v>
      </c>
      <c r="E8651" t="s">
        <v>11472</v>
      </c>
      <c r="F8651" t="s">
        <v>11473</v>
      </c>
      <c r="G8651" t="s">
        <v>10</v>
      </c>
      <c r="H8651">
        <v>12</v>
      </c>
      <c r="I8651">
        <v>65</v>
      </c>
      <c r="J8651">
        <v>2023</v>
      </c>
      <c r="K8651">
        <v>250</v>
      </c>
      <c r="L8651" t="s">
        <v>23186</v>
      </c>
      <c r="M8651" s="15" t="e">
        <f>IF(INDEX(#REF!,MATCH(Padrón!K8651,#REF!,0),MATCH(Padrón!J8651,#REF!,0))=K8651,"Sí","NO")</f>
        <v>#REF!</v>
      </c>
    </row>
    <row r="8652" spans="1:13" x14ac:dyDescent="0.25">
      <c r="A8652" t="s">
        <v>31856</v>
      </c>
      <c r="B8652">
        <v>44736875</v>
      </c>
      <c r="C8652">
        <v>2003</v>
      </c>
      <c r="D8652" t="s">
        <v>11313</v>
      </c>
      <c r="E8652" t="s">
        <v>11474</v>
      </c>
      <c r="F8652" t="s">
        <v>11475</v>
      </c>
      <c r="G8652" t="s">
        <v>3</v>
      </c>
      <c r="H8652">
        <v>12</v>
      </c>
      <c r="I8652">
        <v>65</v>
      </c>
      <c r="J8652">
        <v>2023</v>
      </c>
      <c r="K8652">
        <v>251</v>
      </c>
      <c r="L8652" t="s">
        <v>23186</v>
      </c>
      <c r="M8652" s="15" t="e">
        <f>IF(INDEX(#REF!,MATCH(Padrón!K8652,#REF!,0),MATCH(Padrón!J8652,#REF!,0))=K8652,"Sí","NO")</f>
        <v>#REF!</v>
      </c>
    </row>
    <row r="8653" spans="1:13" x14ac:dyDescent="0.25">
      <c r="A8653" t="s">
        <v>31857</v>
      </c>
      <c r="B8653">
        <v>45808342</v>
      </c>
      <c r="C8653">
        <v>2004</v>
      </c>
      <c r="D8653" t="s">
        <v>11313</v>
      </c>
      <c r="E8653" t="s">
        <v>11476</v>
      </c>
      <c r="F8653" t="s">
        <v>11477</v>
      </c>
      <c r="G8653" t="s">
        <v>3</v>
      </c>
      <c r="H8653">
        <v>12</v>
      </c>
      <c r="I8653">
        <v>65</v>
      </c>
      <c r="J8653">
        <v>2023</v>
      </c>
      <c r="K8653">
        <v>252</v>
      </c>
      <c r="L8653" t="s">
        <v>23186</v>
      </c>
      <c r="M8653" s="15" t="e">
        <f>IF(INDEX(#REF!,MATCH(Padrón!K8653,#REF!,0),MATCH(Padrón!J8653,#REF!,0))=K8653,"Sí","NO")</f>
        <v>#REF!</v>
      </c>
    </row>
    <row r="8654" spans="1:13" x14ac:dyDescent="0.25">
      <c r="A8654" t="s">
        <v>31858</v>
      </c>
      <c r="B8654">
        <v>46165805</v>
      </c>
      <c r="C8654">
        <v>2004</v>
      </c>
      <c r="D8654" t="s">
        <v>11313</v>
      </c>
      <c r="E8654" t="s">
        <v>11478</v>
      </c>
      <c r="F8654" t="s">
        <v>11479</v>
      </c>
      <c r="G8654" t="s">
        <v>3</v>
      </c>
      <c r="H8654">
        <v>12</v>
      </c>
      <c r="I8654">
        <v>65</v>
      </c>
      <c r="J8654">
        <v>2023</v>
      </c>
      <c r="K8654">
        <v>253</v>
      </c>
      <c r="L8654" t="s">
        <v>23186</v>
      </c>
      <c r="M8654" s="15" t="e">
        <f>IF(INDEX(#REF!,MATCH(Padrón!K8654,#REF!,0),MATCH(Padrón!J8654,#REF!,0))=K8654,"Sí","NO")</f>
        <v>#REF!</v>
      </c>
    </row>
    <row r="8655" spans="1:13" x14ac:dyDescent="0.25">
      <c r="A8655" t="s">
        <v>31859</v>
      </c>
      <c r="B8655">
        <v>4186548</v>
      </c>
      <c r="C8655">
        <v>1938</v>
      </c>
      <c r="D8655" t="s">
        <v>11313</v>
      </c>
      <c r="E8655" t="s">
        <v>4039</v>
      </c>
      <c r="F8655" t="s">
        <v>11480</v>
      </c>
      <c r="G8655" t="s">
        <v>3</v>
      </c>
      <c r="H8655">
        <v>12</v>
      </c>
      <c r="I8655">
        <v>65</v>
      </c>
      <c r="J8655">
        <v>2023</v>
      </c>
      <c r="K8655">
        <v>254</v>
      </c>
      <c r="L8655" t="s">
        <v>23186</v>
      </c>
      <c r="M8655" s="15" t="e">
        <f>IF(INDEX(#REF!,MATCH(Padrón!K8655,#REF!,0),MATCH(Padrón!J8655,#REF!,0))=K8655,"Sí","NO")</f>
        <v>#REF!</v>
      </c>
    </row>
    <row r="8656" spans="1:13" x14ac:dyDescent="0.25">
      <c r="A8656" t="s">
        <v>31860</v>
      </c>
      <c r="B8656">
        <v>16701831</v>
      </c>
      <c r="C8656">
        <v>1964</v>
      </c>
      <c r="D8656" t="s">
        <v>11313</v>
      </c>
      <c r="E8656" t="s">
        <v>424</v>
      </c>
      <c r="F8656" t="s">
        <v>1064</v>
      </c>
      <c r="G8656" t="s">
        <v>3</v>
      </c>
      <c r="H8656">
        <v>12</v>
      </c>
      <c r="I8656">
        <v>65</v>
      </c>
      <c r="J8656">
        <v>2023</v>
      </c>
      <c r="K8656">
        <v>255</v>
      </c>
      <c r="L8656" t="s">
        <v>23186</v>
      </c>
      <c r="M8656" s="15" t="e">
        <f>IF(INDEX(#REF!,MATCH(Padrón!K8656,#REF!,0),MATCH(Padrón!J8656,#REF!,0))=K8656,"Sí","NO")</f>
        <v>#REF!</v>
      </c>
    </row>
    <row r="8657" spans="1:13" x14ac:dyDescent="0.25">
      <c r="A8657" t="s">
        <v>31861</v>
      </c>
      <c r="B8657">
        <v>41032453</v>
      </c>
      <c r="C8657">
        <v>1998</v>
      </c>
      <c r="D8657" t="s">
        <v>11313</v>
      </c>
      <c r="E8657" t="s">
        <v>11481</v>
      </c>
      <c r="F8657" t="s">
        <v>11482</v>
      </c>
      <c r="G8657" t="s">
        <v>27</v>
      </c>
      <c r="H8657">
        <v>12</v>
      </c>
      <c r="I8657">
        <v>65</v>
      </c>
      <c r="J8657">
        <v>2023</v>
      </c>
      <c r="K8657">
        <v>256</v>
      </c>
      <c r="L8657" t="s">
        <v>23186</v>
      </c>
      <c r="M8657" s="15" t="e">
        <f>IF(INDEX(#REF!,MATCH(Padrón!K8657,#REF!,0),MATCH(Padrón!J8657,#REF!,0))=K8657,"Sí","NO")</f>
        <v>#REF!</v>
      </c>
    </row>
    <row r="8658" spans="1:13" x14ac:dyDescent="0.25">
      <c r="A8658" t="s">
        <v>31862</v>
      </c>
      <c r="B8658">
        <v>37077038</v>
      </c>
      <c r="C8658">
        <v>1993</v>
      </c>
      <c r="D8658" t="s">
        <v>11313</v>
      </c>
      <c r="E8658" t="s">
        <v>11483</v>
      </c>
      <c r="F8658" t="s">
        <v>11484</v>
      </c>
      <c r="G8658" t="s">
        <v>27</v>
      </c>
      <c r="H8658">
        <v>12</v>
      </c>
      <c r="I8658">
        <v>65</v>
      </c>
      <c r="J8658">
        <v>2023</v>
      </c>
      <c r="K8658">
        <v>257</v>
      </c>
      <c r="L8658" t="s">
        <v>23186</v>
      </c>
      <c r="M8658" s="15" t="e">
        <f>IF(INDEX(#REF!,MATCH(Padrón!K8658,#REF!,0),MATCH(Padrón!J8658,#REF!,0))=K8658,"Sí","NO")</f>
        <v>#REF!</v>
      </c>
    </row>
    <row r="8659" spans="1:13" x14ac:dyDescent="0.25">
      <c r="A8659" t="s">
        <v>31863</v>
      </c>
      <c r="B8659">
        <v>14423902</v>
      </c>
      <c r="C8659">
        <v>1961</v>
      </c>
      <c r="D8659" t="s">
        <v>11313</v>
      </c>
      <c r="E8659" t="s">
        <v>7058</v>
      </c>
      <c r="F8659" t="s">
        <v>2359</v>
      </c>
      <c r="G8659" t="s">
        <v>3</v>
      </c>
      <c r="H8659">
        <v>12</v>
      </c>
      <c r="I8659">
        <v>65</v>
      </c>
      <c r="J8659">
        <v>2023</v>
      </c>
      <c r="K8659">
        <v>258</v>
      </c>
      <c r="L8659" t="s">
        <v>23186</v>
      </c>
      <c r="M8659" s="15" t="e">
        <f>IF(INDEX(#REF!,MATCH(Padrón!K8659,#REF!,0),MATCH(Padrón!J8659,#REF!,0))=K8659,"Sí","NO")</f>
        <v>#REF!</v>
      </c>
    </row>
    <row r="8660" spans="1:13" x14ac:dyDescent="0.25">
      <c r="A8660" t="s">
        <v>31864</v>
      </c>
      <c r="B8660">
        <v>4512056</v>
      </c>
      <c r="C8660">
        <v>1943</v>
      </c>
      <c r="D8660" t="s">
        <v>11313</v>
      </c>
      <c r="E8660" t="s">
        <v>5004</v>
      </c>
      <c r="F8660" t="s">
        <v>755</v>
      </c>
      <c r="G8660" t="s">
        <v>3</v>
      </c>
      <c r="H8660">
        <v>12</v>
      </c>
      <c r="I8660">
        <v>65</v>
      </c>
      <c r="J8660">
        <v>2023</v>
      </c>
      <c r="K8660">
        <v>259</v>
      </c>
      <c r="L8660" t="s">
        <v>23186</v>
      </c>
      <c r="M8660" s="15" t="e">
        <f>IF(INDEX(#REF!,MATCH(Padrón!K8660,#REF!,0),MATCH(Padrón!J8660,#REF!,0))=K8660,"Sí","NO")</f>
        <v>#REF!</v>
      </c>
    </row>
    <row r="8661" spans="1:13" x14ac:dyDescent="0.25">
      <c r="A8661" t="s">
        <v>31865</v>
      </c>
      <c r="B8661">
        <v>39818580</v>
      </c>
      <c r="C8661">
        <v>1996</v>
      </c>
      <c r="D8661" t="s">
        <v>11313</v>
      </c>
      <c r="E8661" t="s">
        <v>11485</v>
      </c>
      <c r="F8661" t="s">
        <v>1094</v>
      </c>
      <c r="G8661" t="s">
        <v>10</v>
      </c>
      <c r="H8661">
        <v>12</v>
      </c>
      <c r="I8661">
        <v>65</v>
      </c>
      <c r="J8661">
        <v>2023</v>
      </c>
      <c r="K8661">
        <v>260</v>
      </c>
      <c r="L8661" t="s">
        <v>23186</v>
      </c>
      <c r="M8661" s="15" t="e">
        <f>IF(INDEX(#REF!,MATCH(Padrón!K8661,#REF!,0),MATCH(Padrón!J8661,#REF!,0))=K8661,"Sí","NO")</f>
        <v>#REF!</v>
      </c>
    </row>
    <row r="8662" spans="1:13" x14ac:dyDescent="0.25">
      <c r="A8662" t="s">
        <v>31866</v>
      </c>
      <c r="B8662">
        <v>10748968</v>
      </c>
      <c r="C8662">
        <v>1952</v>
      </c>
      <c r="D8662" t="s">
        <v>11313</v>
      </c>
      <c r="E8662" t="s">
        <v>5909</v>
      </c>
      <c r="F8662" t="s">
        <v>11486</v>
      </c>
      <c r="G8662" t="s">
        <v>3</v>
      </c>
      <c r="H8662">
        <v>12</v>
      </c>
      <c r="I8662">
        <v>65</v>
      </c>
      <c r="J8662">
        <v>2023</v>
      </c>
      <c r="K8662">
        <v>261</v>
      </c>
      <c r="L8662" t="s">
        <v>23186</v>
      </c>
      <c r="M8662" s="15" t="e">
        <f>IF(INDEX(#REF!,MATCH(Padrón!K8662,#REF!,0),MATCH(Padrón!J8662,#REF!,0))=K8662,"Sí","NO")</f>
        <v>#REF!</v>
      </c>
    </row>
    <row r="8663" spans="1:13" x14ac:dyDescent="0.25">
      <c r="A8663" t="s">
        <v>31867</v>
      </c>
      <c r="B8663">
        <v>46831715</v>
      </c>
      <c r="C8663">
        <v>2006</v>
      </c>
      <c r="D8663" t="s">
        <v>11313</v>
      </c>
      <c r="E8663" t="s">
        <v>11487</v>
      </c>
      <c r="F8663" t="s">
        <v>1404</v>
      </c>
      <c r="G8663" t="s">
        <v>3</v>
      </c>
      <c r="H8663">
        <v>12</v>
      </c>
      <c r="I8663">
        <v>65</v>
      </c>
      <c r="J8663">
        <v>2023</v>
      </c>
      <c r="K8663">
        <v>262</v>
      </c>
      <c r="L8663" t="s">
        <v>23186</v>
      </c>
      <c r="M8663" s="15" t="e">
        <f>IF(INDEX(#REF!,MATCH(Padrón!K8663,#REF!,0),MATCH(Padrón!J8663,#REF!,0))=K8663,"Sí","NO")</f>
        <v>#REF!</v>
      </c>
    </row>
    <row r="8664" spans="1:13" x14ac:dyDescent="0.25">
      <c r="A8664" t="s">
        <v>31868</v>
      </c>
      <c r="B8664">
        <v>38382556</v>
      </c>
      <c r="C8664">
        <v>1995</v>
      </c>
      <c r="D8664" t="s">
        <v>11313</v>
      </c>
      <c r="E8664" t="s">
        <v>8715</v>
      </c>
      <c r="F8664" t="s">
        <v>11488</v>
      </c>
      <c r="G8664" t="s">
        <v>10</v>
      </c>
      <c r="H8664">
        <v>12</v>
      </c>
      <c r="I8664">
        <v>65</v>
      </c>
      <c r="J8664">
        <v>2023</v>
      </c>
      <c r="K8664">
        <v>263</v>
      </c>
      <c r="L8664" t="s">
        <v>23186</v>
      </c>
      <c r="M8664" s="15" t="e">
        <f>IF(INDEX(#REF!,MATCH(Padrón!K8664,#REF!,0),MATCH(Padrón!J8664,#REF!,0))=K8664,"Sí","NO")</f>
        <v>#REF!</v>
      </c>
    </row>
    <row r="8665" spans="1:13" x14ac:dyDescent="0.25">
      <c r="A8665" t="s">
        <v>31869</v>
      </c>
      <c r="B8665">
        <v>26751351</v>
      </c>
      <c r="C8665">
        <v>1978</v>
      </c>
      <c r="D8665" t="s">
        <v>11313</v>
      </c>
      <c r="E8665" t="s">
        <v>10681</v>
      </c>
      <c r="F8665" t="s">
        <v>1854</v>
      </c>
      <c r="G8665" t="s">
        <v>10</v>
      </c>
      <c r="H8665">
        <v>12</v>
      </c>
      <c r="I8665">
        <v>65</v>
      </c>
      <c r="J8665">
        <v>2023</v>
      </c>
      <c r="K8665">
        <v>264</v>
      </c>
      <c r="L8665" t="s">
        <v>23186</v>
      </c>
      <c r="M8665" s="15" t="e">
        <f>IF(INDEX(#REF!,MATCH(Padrón!K8665,#REF!,0),MATCH(Padrón!J8665,#REF!,0))=K8665,"Sí","NO")</f>
        <v>#REF!</v>
      </c>
    </row>
    <row r="8666" spans="1:13" x14ac:dyDescent="0.25">
      <c r="A8666" t="s">
        <v>31870</v>
      </c>
      <c r="B8666">
        <v>40644314</v>
      </c>
      <c r="C8666">
        <v>1997</v>
      </c>
      <c r="D8666" t="s">
        <v>11313</v>
      </c>
      <c r="E8666" t="s">
        <v>11489</v>
      </c>
      <c r="F8666" t="s">
        <v>166</v>
      </c>
      <c r="G8666" t="s">
        <v>3</v>
      </c>
      <c r="H8666">
        <v>12</v>
      </c>
      <c r="I8666">
        <v>65</v>
      </c>
      <c r="J8666">
        <v>2023</v>
      </c>
      <c r="K8666">
        <v>265</v>
      </c>
      <c r="L8666" t="s">
        <v>23186</v>
      </c>
      <c r="M8666" s="15" t="e">
        <f>IF(INDEX(#REF!,MATCH(Padrón!K8666,#REF!,0),MATCH(Padrón!J8666,#REF!,0))=K8666,"Sí","NO")</f>
        <v>#REF!</v>
      </c>
    </row>
    <row r="8667" spans="1:13" x14ac:dyDescent="0.25">
      <c r="A8667" t="s">
        <v>31871</v>
      </c>
      <c r="B8667">
        <v>18857416</v>
      </c>
      <c r="C8667">
        <v>1953</v>
      </c>
      <c r="D8667" t="s">
        <v>11313</v>
      </c>
      <c r="E8667" t="s">
        <v>10095</v>
      </c>
      <c r="F8667" t="s">
        <v>164</v>
      </c>
      <c r="G8667" t="s">
        <v>10</v>
      </c>
      <c r="H8667">
        <v>12</v>
      </c>
      <c r="I8667">
        <v>65</v>
      </c>
      <c r="J8667">
        <v>2023</v>
      </c>
      <c r="K8667">
        <v>266</v>
      </c>
      <c r="L8667" t="s">
        <v>23186</v>
      </c>
      <c r="M8667" s="15" t="e">
        <f>IF(INDEX(#REF!,MATCH(Padrón!K8667,#REF!,0),MATCH(Padrón!J8667,#REF!,0))=K8667,"Sí","NO")</f>
        <v>#REF!</v>
      </c>
    </row>
    <row r="8668" spans="1:13" x14ac:dyDescent="0.25">
      <c r="A8668" t="s">
        <v>31872</v>
      </c>
      <c r="B8668">
        <v>8407875</v>
      </c>
      <c r="C8668">
        <v>1950</v>
      </c>
      <c r="D8668" t="s">
        <v>11313</v>
      </c>
      <c r="E8668" t="s">
        <v>184</v>
      </c>
      <c r="F8668" t="s">
        <v>4241</v>
      </c>
      <c r="G8668" t="s">
        <v>3</v>
      </c>
      <c r="H8668">
        <v>12</v>
      </c>
      <c r="I8668">
        <v>65</v>
      </c>
      <c r="J8668">
        <v>2023</v>
      </c>
      <c r="K8668">
        <v>267</v>
      </c>
      <c r="L8668" t="s">
        <v>23186</v>
      </c>
      <c r="M8668" s="15" t="e">
        <f>IF(INDEX(#REF!,MATCH(Padrón!K8668,#REF!,0),MATCH(Padrón!J8668,#REF!,0))=K8668,"Sí","NO")</f>
        <v>#REF!</v>
      </c>
    </row>
    <row r="8669" spans="1:13" x14ac:dyDescent="0.25">
      <c r="A8669" t="s">
        <v>31873</v>
      </c>
      <c r="B8669">
        <v>18601683</v>
      </c>
      <c r="C8669">
        <v>1967</v>
      </c>
      <c r="D8669" t="s">
        <v>11313</v>
      </c>
      <c r="E8669" t="s">
        <v>11490</v>
      </c>
      <c r="F8669" t="s">
        <v>2596</v>
      </c>
      <c r="G8669" t="s">
        <v>3</v>
      </c>
      <c r="H8669">
        <v>12</v>
      </c>
      <c r="I8669">
        <v>65</v>
      </c>
      <c r="J8669">
        <v>2023</v>
      </c>
      <c r="K8669">
        <v>268</v>
      </c>
      <c r="L8669" t="s">
        <v>23186</v>
      </c>
      <c r="M8669" s="15" t="e">
        <f>IF(INDEX(#REF!,MATCH(Padrón!K8669,#REF!,0),MATCH(Padrón!J8669,#REF!,0))=K8669,"Sí","NO")</f>
        <v>#REF!</v>
      </c>
    </row>
    <row r="8670" spans="1:13" x14ac:dyDescent="0.25">
      <c r="A8670" t="s">
        <v>31874</v>
      </c>
      <c r="B8670">
        <v>42215411</v>
      </c>
      <c r="C8670">
        <v>1999</v>
      </c>
      <c r="D8670" t="s">
        <v>11313</v>
      </c>
      <c r="E8670" t="s">
        <v>2579</v>
      </c>
      <c r="F8670" t="s">
        <v>312</v>
      </c>
      <c r="G8670" t="s">
        <v>3</v>
      </c>
      <c r="H8670">
        <v>12</v>
      </c>
      <c r="I8670">
        <v>65</v>
      </c>
      <c r="J8670">
        <v>2023</v>
      </c>
      <c r="K8670">
        <v>269</v>
      </c>
      <c r="L8670" t="s">
        <v>23186</v>
      </c>
      <c r="M8670" s="15" t="e">
        <f>IF(INDEX(#REF!,MATCH(Padrón!K8670,#REF!,0),MATCH(Padrón!J8670,#REF!,0))=K8670,"Sí","NO")</f>
        <v>#REF!</v>
      </c>
    </row>
    <row r="8671" spans="1:13" x14ac:dyDescent="0.25">
      <c r="A8671" t="s">
        <v>31875</v>
      </c>
      <c r="B8671">
        <v>42615105</v>
      </c>
      <c r="C8671">
        <v>1999</v>
      </c>
      <c r="D8671" t="s">
        <v>11313</v>
      </c>
      <c r="E8671" t="s">
        <v>11491</v>
      </c>
      <c r="F8671" t="s">
        <v>11492</v>
      </c>
      <c r="G8671" t="s">
        <v>3</v>
      </c>
      <c r="H8671">
        <v>12</v>
      </c>
      <c r="I8671">
        <v>65</v>
      </c>
      <c r="J8671">
        <v>2023</v>
      </c>
      <c r="K8671">
        <v>270</v>
      </c>
      <c r="L8671" t="s">
        <v>23186</v>
      </c>
      <c r="M8671" s="15" t="e">
        <f>IF(INDEX(#REF!,MATCH(Padrón!K8671,#REF!,0),MATCH(Padrón!J8671,#REF!,0))=K8671,"Sí","NO")</f>
        <v>#REF!</v>
      </c>
    </row>
    <row r="8672" spans="1:13" x14ac:dyDescent="0.25">
      <c r="A8672" t="s">
        <v>31876</v>
      </c>
      <c r="B8672">
        <v>38138004</v>
      </c>
      <c r="C8672">
        <v>1993</v>
      </c>
      <c r="D8672" t="s">
        <v>11313</v>
      </c>
      <c r="E8672" t="s">
        <v>2859</v>
      </c>
      <c r="F8672" t="s">
        <v>3136</v>
      </c>
      <c r="G8672" t="s">
        <v>10</v>
      </c>
      <c r="H8672">
        <v>12</v>
      </c>
      <c r="I8672">
        <v>65</v>
      </c>
      <c r="J8672">
        <v>2023</v>
      </c>
      <c r="K8672">
        <v>271</v>
      </c>
      <c r="L8672" t="s">
        <v>23186</v>
      </c>
      <c r="M8672" s="15" t="e">
        <f>IF(INDEX(#REF!,MATCH(Padrón!K8672,#REF!,0),MATCH(Padrón!J8672,#REF!,0))=K8672,"Sí","NO")</f>
        <v>#REF!</v>
      </c>
    </row>
    <row r="8673" spans="1:13" x14ac:dyDescent="0.25">
      <c r="A8673" t="s">
        <v>31877</v>
      </c>
      <c r="B8673">
        <v>32735961</v>
      </c>
      <c r="C8673">
        <v>1981</v>
      </c>
      <c r="D8673" t="s">
        <v>11313</v>
      </c>
      <c r="E8673" t="s">
        <v>7979</v>
      </c>
      <c r="F8673" t="s">
        <v>1099</v>
      </c>
      <c r="G8673" t="s">
        <v>117</v>
      </c>
      <c r="H8673">
        <v>12</v>
      </c>
      <c r="I8673">
        <v>65</v>
      </c>
      <c r="J8673">
        <v>2023</v>
      </c>
      <c r="K8673">
        <v>272</v>
      </c>
      <c r="L8673" t="s">
        <v>23186</v>
      </c>
      <c r="M8673" s="15" t="e">
        <f>IF(INDEX(#REF!,MATCH(Padrón!K8673,#REF!,0),MATCH(Padrón!J8673,#REF!,0))=K8673,"Sí","NO")</f>
        <v>#REF!</v>
      </c>
    </row>
    <row r="8674" spans="1:13" x14ac:dyDescent="0.25">
      <c r="A8674" t="s">
        <v>31878</v>
      </c>
      <c r="B8674">
        <v>35007091</v>
      </c>
      <c r="C8674">
        <v>1990</v>
      </c>
      <c r="D8674" t="s">
        <v>11313</v>
      </c>
      <c r="E8674" t="s">
        <v>11493</v>
      </c>
      <c r="F8674" t="s">
        <v>11494</v>
      </c>
      <c r="G8674" t="s">
        <v>3</v>
      </c>
      <c r="H8674">
        <v>12</v>
      </c>
      <c r="I8674">
        <v>65</v>
      </c>
      <c r="J8674">
        <v>2023</v>
      </c>
      <c r="K8674">
        <v>273</v>
      </c>
      <c r="L8674" t="s">
        <v>23186</v>
      </c>
      <c r="M8674" s="15" t="e">
        <f>IF(INDEX(#REF!,MATCH(Padrón!K8674,#REF!,0),MATCH(Padrón!J8674,#REF!,0))=K8674,"Sí","NO")</f>
        <v>#REF!</v>
      </c>
    </row>
    <row r="8675" spans="1:13" x14ac:dyDescent="0.25">
      <c r="A8675" t="s">
        <v>31879</v>
      </c>
      <c r="B8675">
        <v>22530514</v>
      </c>
      <c r="C8675">
        <v>1971</v>
      </c>
      <c r="D8675" t="s">
        <v>11313</v>
      </c>
      <c r="E8675" t="s">
        <v>5674</v>
      </c>
      <c r="F8675" t="s">
        <v>318</v>
      </c>
      <c r="G8675" t="s">
        <v>3</v>
      </c>
      <c r="H8675">
        <v>12</v>
      </c>
      <c r="I8675">
        <v>65</v>
      </c>
      <c r="J8675">
        <v>2023</v>
      </c>
      <c r="K8675">
        <v>274</v>
      </c>
      <c r="L8675" t="s">
        <v>23186</v>
      </c>
      <c r="M8675" s="15" t="e">
        <f>IF(INDEX(#REF!,MATCH(Padrón!K8675,#REF!,0),MATCH(Padrón!J8675,#REF!,0))=K8675,"Sí","NO")</f>
        <v>#REF!</v>
      </c>
    </row>
    <row r="8676" spans="1:13" x14ac:dyDescent="0.25">
      <c r="A8676" t="s">
        <v>31880</v>
      </c>
      <c r="B8676">
        <v>37212072</v>
      </c>
      <c r="C8676">
        <v>1993</v>
      </c>
      <c r="D8676" t="s">
        <v>11313</v>
      </c>
      <c r="E8676" t="s">
        <v>11495</v>
      </c>
      <c r="F8676" t="s">
        <v>11496</v>
      </c>
      <c r="G8676" t="s">
        <v>117</v>
      </c>
      <c r="H8676">
        <v>12</v>
      </c>
      <c r="I8676">
        <v>65</v>
      </c>
      <c r="J8676">
        <v>2023</v>
      </c>
      <c r="K8676">
        <v>275</v>
      </c>
      <c r="L8676" t="s">
        <v>23186</v>
      </c>
      <c r="M8676" s="15" t="e">
        <f>IF(INDEX(#REF!,MATCH(Padrón!K8676,#REF!,0),MATCH(Padrón!J8676,#REF!,0))=K8676,"Sí","NO")</f>
        <v>#REF!</v>
      </c>
    </row>
    <row r="8677" spans="1:13" x14ac:dyDescent="0.25">
      <c r="A8677" t="s">
        <v>31881</v>
      </c>
      <c r="B8677">
        <v>29730001</v>
      </c>
      <c r="C8677">
        <v>1982</v>
      </c>
      <c r="D8677" t="s">
        <v>11313</v>
      </c>
      <c r="E8677" t="s">
        <v>11497</v>
      </c>
      <c r="F8677" t="s">
        <v>11498</v>
      </c>
      <c r="G8677" t="s">
        <v>27</v>
      </c>
      <c r="H8677">
        <v>12</v>
      </c>
      <c r="I8677">
        <v>65</v>
      </c>
      <c r="J8677">
        <v>2023</v>
      </c>
      <c r="K8677">
        <v>276</v>
      </c>
      <c r="L8677" t="s">
        <v>23186</v>
      </c>
      <c r="M8677" s="15" t="e">
        <f>IF(INDEX(#REF!,MATCH(Padrón!K8677,#REF!,0),MATCH(Padrón!J8677,#REF!,0))=K8677,"Sí","NO")</f>
        <v>#REF!</v>
      </c>
    </row>
    <row r="8678" spans="1:13" x14ac:dyDescent="0.25">
      <c r="A8678" t="s">
        <v>31882</v>
      </c>
      <c r="B8678">
        <v>39228927</v>
      </c>
      <c r="C8678">
        <v>1995</v>
      </c>
      <c r="D8678" t="s">
        <v>11313</v>
      </c>
      <c r="E8678" t="s">
        <v>11499</v>
      </c>
      <c r="F8678" t="s">
        <v>1069</v>
      </c>
      <c r="G8678" t="s">
        <v>3</v>
      </c>
      <c r="H8678">
        <v>12</v>
      </c>
      <c r="I8678">
        <v>65</v>
      </c>
      <c r="J8678">
        <v>2023</v>
      </c>
      <c r="K8678">
        <v>277</v>
      </c>
      <c r="L8678" t="s">
        <v>23186</v>
      </c>
      <c r="M8678" s="15" t="e">
        <f>IF(INDEX(#REF!,MATCH(Padrón!K8678,#REF!,0),MATCH(Padrón!J8678,#REF!,0))=K8678,"Sí","NO")</f>
        <v>#REF!</v>
      </c>
    </row>
    <row r="8679" spans="1:13" x14ac:dyDescent="0.25">
      <c r="A8679" t="s">
        <v>31883</v>
      </c>
      <c r="B8679">
        <v>49391785</v>
      </c>
      <c r="C8679">
        <v>1997</v>
      </c>
      <c r="D8679" t="s">
        <v>11313</v>
      </c>
      <c r="E8679" t="s">
        <v>11500</v>
      </c>
      <c r="F8679" t="s">
        <v>592</v>
      </c>
      <c r="G8679" t="s">
        <v>3</v>
      </c>
      <c r="H8679">
        <v>12</v>
      </c>
      <c r="I8679">
        <v>65</v>
      </c>
      <c r="J8679">
        <v>2023</v>
      </c>
      <c r="K8679">
        <v>278</v>
      </c>
      <c r="L8679" t="s">
        <v>23186</v>
      </c>
      <c r="M8679" s="15" t="e">
        <f>IF(INDEX(#REF!,MATCH(Padrón!K8679,#REF!,0),MATCH(Padrón!J8679,#REF!,0))=K8679,"Sí","NO")</f>
        <v>#REF!</v>
      </c>
    </row>
    <row r="8680" spans="1:13" x14ac:dyDescent="0.25">
      <c r="A8680" t="s">
        <v>31884</v>
      </c>
      <c r="B8680">
        <v>18732920</v>
      </c>
      <c r="C8680">
        <v>1961</v>
      </c>
      <c r="D8680" t="s">
        <v>11313</v>
      </c>
      <c r="E8680" t="s">
        <v>4071</v>
      </c>
      <c r="F8680" t="s">
        <v>13</v>
      </c>
      <c r="G8680" t="s">
        <v>88</v>
      </c>
      <c r="H8680">
        <v>12</v>
      </c>
      <c r="I8680">
        <v>65</v>
      </c>
      <c r="J8680">
        <v>2023</v>
      </c>
      <c r="K8680">
        <v>279</v>
      </c>
      <c r="L8680" t="s">
        <v>23186</v>
      </c>
      <c r="M8680" s="15" t="e">
        <f>IF(INDEX(#REF!,MATCH(Padrón!K8680,#REF!,0),MATCH(Padrón!J8680,#REF!,0))=K8680,"Sí","NO")</f>
        <v>#REF!</v>
      </c>
    </row>
    <row r="8681" spans="1:13" x14ac:dyDescent="0.25">
      <c r="A8681" t="s">
        <v>31885</v>
      </c>
      <c r="B8681">
        <v>40411170</v>
      </c>
      <c r="C8681">
        <v>1992</v>
      </c>
      <c r="D8681" t="s">
        <v>11313</v>
      </c>
      <c r="E8681" t="s">
        <v>3071</v>
      </c>
      <c r="F8681" t="s">
        <v>689</v>
      </c>
      <c r="G8681" t="s">
        <v>3</v>
      </c>
      <c r="H8681">
        <v>12</v>
      </c>
      <c r="I8681">
        <v>65</v>
      </c>
      <c r="J8681">
        <v>2023</v>
      </c>
      <c r="K8681">
        <v>280</v>
      </c>
      <c r="L8681" t="s">
        <v>23186</v>
      </c>
      <c r="M8681" s="15" t="e">
        <f>IF(INDEX(#REF!,MATCH(Padrón!K8681,#REF!,0),MATCH(Padrón!J8681,#REF!,0))=K8681,"Sí","NO")</f>
        <v>#REF!</v>
      </c>
    </row>
    <row r="8682" spans="1:13" x14ac:dyDescent="0.25">
      <c r="A8682" t="s">
        <v>31886</v>
      </c>
      <c r="B8682">
        <v>20745728</v>
      </c>
      <c r="C8682">
        <v>1969</v>
      </c>
      <c r="D8682" t="s">
        <v>11313</v>
      </c>
      <c r="E8682" t="s">
        <v>11501</v>
      </c>
      <c r="F8682" t="s">
        <v>11502</v>
      </c>
      <c r="G8682" t="s">
        <v>3</v>
      </c>
      <c r="H8682">
        <v>12</v>
      </c>
      <c r="I8682">
        <v>65</v>
      </c>
      <c r="J8682">
        <v>2023</v>
      </c>
      <c r="K8682">
        <v>281</v>
      </c>
      <c r="L8682" t="s">
        <v>23186</v>
      </c>
      <c r="M8682" s="15" t="e">
        <f>IF(INDEX(#REF!,MATCH(Padrón!K8682,#REF!,0),MATCH(Padrón!J8682,#REF!,0))=K8682,"Sí","NO")</f>
        <v>#REF!</v>
      </c>
    </row>
    <row r="8683" spans="1:13" x14ac:dyDescent="0.25">
      <c r="A8683" t="s">
        <v>31887</v>
      </c>
      <c r="B8683">
        <v>49659250</v>
      </c>
      <c r="C8683">
        <v>2006</v>
      </c>
      <c r="D8683" t="s">
        <v>11313</v>
      </c>
      <c r="E8683" t="s">
        <v>11503</v>
      </c>
      <c r="F8683" t="s">
        <v>3693</v>
      </c>
      <c r="G8683" t="s">
        <v>3</v>
      </c>
      <c r="H8683">
        <v>12</v>
      </c>
      <c r="I8683">
        <v>65</v>
      </c>
      <c r="J8683">
        <v>2023</v>
      </c>
      <c r="K8683">
        <v>282</v>
      </c>
      <c r="L8683" t="s">
        <v>23186</v>
      </c>
      <c r="M8683" s="15" t="e">
        <f>IF(INDEX(#REF!,MATCH(Padrón!K8683,#REF!,0),MATCH(Padrón!J8683,#REF!,0))=K8683,"Sí","NO")</f>
        <v>#REF!</v>
      </c>
    </row>
    <row r="8684" spans="1:13" x14ac:dyDescent="0.25">
      <c r="A8684" t="s">
        <v>31888</v>
      </c>
      <c r="B8684">
        <v>27596601</v>
      </c>
      <c r="C8684">
        <v>1979</v>
      </c>
      <c r="D8684" t="s">
        <v>11313</v>
      </c>
      <c r="E8684" t="s">
        <v>11504</v>
      </c>
      <c r="F8684" t="s">
        <v>141</v>
      </c>
      <c r="G8684" t="s">
        <v>3</v>
      </c>
      <c r="H8684">
        <v>12</v>
      </c>
      <c r="I8684">
        <v>65</v>
      </c>
      <c r="J8684">
        <v>2023</v>
      </c>
      <c r="K8684">
        <v>283</v>
      </c>
      <c r="L8684" t="s">
        <v>23186</v>
      </c>
      <c r="M8684" s="15" t="e">
        <f>IF(INDEX(#REF!,MATCH(Padrón!K8684,#REF!,0),MATCH(Padrón!J8684,#REF!,0))=K8684,"Sí","NO")</f>
        <v>#REF!</v>
      </c>
    </row>
    <row r="8685" spans="1:13" x14ac:dyDescent="0.25">
      <c r="A8685" t="s">
        <v>31889</v>
      </c>
      <c r="B8685">
        <v>29572611</v>
      </c>
      <c r="C8685">
        <v>1982</v>
      </c>
      <c r="D8685" t="s">
        <v>11313</v>
      </c>
      <c r="E8685" t="s">
        <v>11505</v>
      </c>
      <c r="F8685" t="s">
        <v>2019</v>
      </c>
      <c r="G8685" t="s">
        <v>3</v>
      </c>
      <c r="H8685">
        <v>12</v>
      </c>
      <c r="I8685">
        <v>65</v>
      </c>
      <c r="J8685">
        <v>2023</v>
      </c>
      <c r="K8685">
        <v>284</v>
      </c>
      <c r="L8685" t="s">
        <v>23186</v>
      </c>
      <c r="M8685" s="15" t="e">
        <f>IF(INDEX(#REF!,MATCH(Padrón!K8685,#REF!,0),MATCH(Padrón!J8685,#REF!,0))=K8685,"Sí","NO")</f>
        <v>#REF!</v>
      </c>
    </row>
    <row r="8686" spans="1:13" x14ac:dyDescent="0.25">
      <c r="A8686" t="s">
        <v>31890</v>
      </c>
      <c r="B8686">
        <v>18801290</v>
      </c>
      <c r="C8686">
        <v>1974</v>
      </c>
      <c r="D8686" t="s">
        <v>11313</v>
      </c>
      <c r="E8686" t="s">
        <v>1530</v>
      </c>
      <c r="F8686" t="s">
        <v>5486</v>
      </c>
      <c r="G8686" t="s">
        <v>10</v>
      </c>
      <c r="H8686">
        <v>12</v>
      </c>
      <c r="I8686">
        <v>65</v>
      </c>
      <c r="J8686">
        <v>2023</v>
      </c>
      <c r="K8686">
        <v>285</v>
      </c>
      <c r="L8686" t="s">
        <v>23186</v>
      </c>
      <c r="M8686" s="15" t="e">
        <f>IF(INDEX(#REF!,MATCH(Padrón!K8686,#REF!,0),MATCH(Padrón!J8686,#REF!,0))=K8686,"Sí","NO")</f>
        <v>#REF!</v>
      </c>
    </row>
    <row r="8687" spans="1:13" x14ac:dyDescent="0.25">
      <c r="A8687" t="s">
        <v>31891</v>
      </c>
      <c r="B8687">
        <v>37037645</v>
      </c>
      <c r="C8687">
        <v>1992</v>
      </c>
      <c r="D8687" t="s">
        <v>11313</v>
      </c>
      <c r="E8687" t="s">
        <v>11506</v>
      </c>
      <c r="F8687" t="s">
        <v>11507</v>
      </c>
      <c r="G8687" t="s">
        <v>10</v>
      </c>
      <c r="H8687">
        <v>12</v>
      </c>
      <c r="I8687">
        <v>65</v>
      </c>
      <c r="J8687">
        <v>2023</v>
      </c>
      <c r="K8687">
        <v>286</v>
      </c>
      <c r="L8687" t="s">
        <v>23186</v>
      </c>
      <c r="M8687" s="15" t="e">
        <f>IF(INDEX(#REF!,MATCH(Padrón!K8687,#REF!,0),MATCH(Padrón!J8687,#REF!,0))=K8687,"Sí","NO")</f>
        <v>#REF!</v>
      </c>
    </row>
    <row r="8688" spans="1:13" x14ac:dyDescent="0.25">
      <c r="A8688" t="s">
        <v>31892</v>
      </c>
      <c r="B8688">
        <v>29053270</v>
      </c>
      <c r="C8688">
        <v>1981</v>
      </c>
      <c r="D8688" t="s">
        <v>11313</v>
      </c>
      <c r="E8688" t="s">
        <v>11508</v>
      </c>
      <c r="F8688" t="s">
        <v>1048</v>
      </c>
      <c r="G8688" t="s">
        <v>3</v>
      </c>
      <c r="H8688">
        <v>12</v>
      </c>
      <c r="I8688">
        <v>65</v>
      </c>
      <c r="J8688">
        <v>2023</v>
      </c>
      <c r="K8688">
        <v>287</v>
      </c>
      <c r="L8688" t="s">
        <v>23186</v>
      </c>
      <c r="M8688" s="15" t="e">
        <f>IF(INDEX(#REF!,MATCH(Padrón!K8688,#REF!,0),MATCH(Padrón!J8688,#REF!,0))=K8688,"Sí","NO")</f>
        <v>#REF!</v>
      </c>
    </row>
    <row r="8689" spans="1:13" x14ac:dyDescent="0.25">
      <c r="A8689" t="s">
        <v>31893</v>
      </c>
      <c r="B8689">
        <v>34018598</v>
      </c>
      <c r="C8689">
        <v>1988</v>
      </c>
      <c r="D8689" t="s">
        <v>11313</v>
      </c>
      <c r="E8689" t="s">
        <v>11509</v>
      </c>
      <c r="F8689" t="s">
        <v>941</v>
      </c>
      <c r="G8689" t="s">
        <v>3</v>
      </c>
      <c r="H8689">
        <v>12</v>
      </c>
      <c r="I8689">
        <v>65</v>
      </c>
      <c r="J8689">
        <v>2023</v>
      </c>
      <c r="K8689">
        <v>288</v>
      </c>
      <c r="L8689" t="s">
        <v>23186</v>
      </c>
      <c r="M8689" s="15" t="e">
        <f>IF(INDEX(#REF!,MATCH(Padrón!K8689,#REF!,0),MATCH(Padrón!J8689,#REF!,0))=K8689,"Sí","NO")</f>
        <v>#REF!</v>
      </c>
    </row>
    <row r="8690" spans="1:13" x14ac:dyDescent="0.25">
      <c r="A8690" t="s">
        <v>31894</v>
      </c>
      <c r="B8690">
        <v>42760428</v>
      </c>
      <c r="C8690">
        <v>2000</v>
      </c>
      <c r="D8690" t="s">
        <v>11313</v>
      </c>
      <c r="E8690" t="s">
        <v>11510</v>
      </c>
      <c r="F8690" t="s">
        <v>11511</v>
      </c>
      <c r="G8690" t="s">
        <v>3</v>
      </c>
      <c r="H8690">
        <v>12</v>
      </c>
      <c r="I8690">
        <v>65</v>
      </c>
      <c r="J8690">
        <v>2023</v>
      </c>
      <c r="K8690">
        <v>289</v>
      </c>
      <c r="L8690" t="s">
        <v>23186</v>
      </c>
      <c r="M8690" s="15" t="e">
        <f>IF(INDEX(#REF!,MATCH(Padrón!K8690,#REF!,0),MATCH(Padrón!J8690,#REF!,0))=K8690,"Sí","NO")</f>
        <v>#REF!</v>
      </c>
    </row>
    <row r="8691" spans="1:13" x14ac:dyDescent="0.25">
      <c r="A8691" t="s">
        <v>31895</v>
      </c>
      <c r="B8691">
        <v>20119452</v>
      </c>
      <c r="C8691">
        <v>1968</v>
      </c>
      <c r="D8691" t="s">
        <v>11313</v>
      </c>
      <c r="E8691" t="s">
        <v>2032</v>
      </c>
      <c r="F8691" t="s">
        <v>1733</v>
      </c>
      <c r="G8691" t="s">
        <v>3</v>
      </c>
      <c r="H8691">
        <v>12</v>
      </c>
      <c r="I8691">
        <v>65</v>
      </c>
      <c r="J8691">
        <v>2023</v>
      </c>
      <c r="K8691">
        <v>290</v>
      </c>
      <c r="L8691" t="s">
        <v>23186</v>
      </c>
      <c r="M8691" s="15" t="e">
        <f>IF(INDEX(#REF!,MATCH(Padrón!K8691,#REF!,0),MATCH(Padrón!J8691,#REF!,0))=K8691,"Sí","NO")</f>
        <v>#REF!</v>
      </c>
    </row>
    <row r="8692" spans="1:13" x14ac:dyDescent="0.25">
      <c r="A8692" t="s">
        <v>31896</v>
      </c>
      <c r="B8692">
        <v>26528483</v>
      </c>
      <c r="C8692">
        <v>1978</v>
      </c>
      <c r="D8692" t="s">
        <v>11313</v>
      </c>
      <c r="E8692" t="s">
        <v>7288</v>
      </c>
      <c r="F8692" t="s">
        <v>1041</v>
      </c>
      <c r="G8692" t="s">
        <v>10</v>
      </c>
      <c r="H8692">
        <v>12</v>
      </c>
      <c r="I8692">
        <v>65</v>
      </c>
      <c r="J8692">
        <v>2023</v>
      </c>
      <c r="K8692">
        <v>291</v>
      </c>
      <c r="L8692" t="s">
        <v>23186</v>
      </c>
      <c r="M8692" s="15" t="e">
        <f>IF(INDEX(#REF!,MATCH(Padrón!K8692,#REF!,0),MATCH(Padrón!J8692,#REF!,0))=K8692,"Sí","NO")</f>
        <v>#REF!</v>
      </c>
    </row>
    <row r="8693" spans="1:13" x14ac:dyDescent="0.25">
      <c r="A8693" t="s">
        <v>31897</v>
      </c>
      <c r="B8693">
        <v>4704338</v>
      </c>
      <c r="C8693">
        <v>1948</v>
      </c>
      <c r="D8693" t="s">
        <v>11313</v>
      </c>
      <c r="E8693" t="s">
        <v>1407</v>
      </c>
      <c r="F8693" t="s">
        <v>1938</v>
      </c>
      <c r="G8693" t="s">
        <v>3</v>
      </c>
      <c r="H8693">
        <v>12</v>
      </c>
      <c r="I8693">
        <v>65</v>
      </c>
      <c r="J8693">
        <v>2023</v>
      </c>
      <c r="K8693">
        <v>292</v>
      </c>
      <c r="L8693" t="s">
        <v>23186</v>
      </c>
      <c r="M8693" s="15" t="e">
        <f>IF(INDEX(#REF!,MATCH(Padrón!K8693,#REF!,0),MATCH(Padrón!J8693,#REF!,0))=K8693,"Sí","NO")</f>
        <v>#REF!</v>
      </c>
    </row>
    <row r="8694" spans="1:13" x14ac:dyDescent="0.25">
      <c r="A8694" t="s">
        <v>31898</v>
      </c>
      <c r="B8694">
        <v>46086482</v>
      </c>
      <c r="C8694">
        <v>2000</v>
      </c>
      <c r="D8694" t="s">
        <v>11313</v>
      </c>
      <c r="E8694" t="s">
        <v>5255</v>
      </c>
      <c r="F8694" t="s">
        <v>552</v>
      </c>
      <c r="G8694" t="s">
        <v>3</v>
      </c>
      <c r="H8694">
        <v>12</v>
      </c>
      <c r="I8694">
        <v>65</v>
      </c>
      <c r="J8694">
        <v>2023</v>
      </c>
      <c r="K8694">
        <v>293</v>
      </c>
      <c r="L8694" t="s">
        <v>23186</v>
      </c>
      <c r="M8694" s="15" t="e">
        <f>IF(INDEX(#REF!,MATCH(Padrón!K8694,#REF!,0),MATCH(Padrón!J8694,#REF!,0))=K8694,"Sí","NO")</f>
        <v>#REF!</v>
      </c>
    </row>
    <row r="8695" spans="1:13" x14ac:dyDescent="0.25">
      <c r="A8695" t="s">
        <v>31899</v>
      </c>
      <c r="B8695">
        <v>38382310</v>
      </c>
      <c r="C8695">
        <v>1994</v>
      </c>
      <c r="D8695" t="s">
        <v>11313</v>
      </c>
      <c r="E8695" t="s">
        <v>11512</v>
      </c>
      <c r="F8695" t="s">
        <v>1153</v>
      </c>
      <c r="G8695" t="s">
        <v>3</v>
      </c>
      <c r="H8695">
        <v>12</v>
      </c>
      <c r="I8695">
        <v>65</v>
      </c>
      <c r="J8695">
        <v>2023</v>
      </c>
      <c r="K8695">
        <v>294</v>
      </c>
      <c r="L8695" t="s">
        <v>23186</v>
      </c>
      <c r="M8695" s="15" t="e">
        <f>IF(INDEX(#REF!,MATCH(Padrón!K8695,#REF!,0),MATCH(Padrón!J8695,#REF!,0))=K8695,"Sí","NO")</f>
        <v>#REF!</v>
      </c>
    </row>
    <row r="8696" spans="1:13" x14ac:dyDescent="0.25">
      <c r="A8696" t="s">
        <v>31900</v>
      </c>
      <c r="B8696">
        <v>5646885</v>
      </c>
      <c r="C8696">
        <v>1948</v>
      </c>
      <c r="D8696" t="s">
        <v>11313</v>
      </c>
      <c r="E8696" t="s">
        <v>1080</v>
      </c>
      <c r="F8696" t="s">
        <v>1669</v>
      </c>
      <c r="G8696" t="s">
        <v>3</v>
      </c>
      <c r="H8696">
        <v>12</v>
      </c>
      <c r="I8696">
        <v>65</v>
      </c>
      <c r="J8696">
        <v>2023</v>
      </c>
      <c r="K8696">
        <v>295</v>
      </c>
      <c r="L8696" t="s">
        <v>23186</v>
      </c>
      <c r="M8696" s="15" t="e">
        <f>IF(INDEX(#REF!,MATCH(Padrón!K8696,#REF!,0),MATCH(Padrón!J8696,#REF!,0))=K8696,"Sí","NO")</f>
        <v>#REF!</v>
      </c>
    </row>
    <row r="8697" spans="1:13" x14ac:dyDescent="0.25">
      <c r="A8697" t="s">
        <v>31901</v>
      </c>
      <c r="B8697">
        <v>16457753</v>
      </c>
      <c r="C8697">
        <v>1963</v>
      </c>
      <c r="D8697" t="s">
        <v>11313</v>
      </c>
      <c r="E8697" t="s">
        <v>2210</v>
      </c>
      <c r="F8697" t="s">
        <v>1489</v>
      </c>
      <c r="G8697" t="s">
        <v>27</v>
      </c>
      <c r="H8697">
        <v>12</v>
      </c>
      <c r="I8697">
        <v>65</v>
      </c>
      <c r="J8697">
        <v>2023</v>
      </c>
      <c r="K8697">
        <v>296</v>
      </c>
      <c r="L8697" t="s">
        <v>23186</v>
      </c>
      <c r="M8697" s="15" t="e">
        <f>IF(INDEX(#REF!,MATCH(Padrón!K8697,#REF!,0),MATCH(Padrón!J8697,#REF!,0))=K8697,"Sí","NO")</f>
        <v>#REF!</v>
      </c>
    </row>
    <row r="8698" spans="1:13" x14ac:dyDescent="0.25">
      <c r="A8698" t="s">
        <v>31902</v>
      </c>
      <c r="B8698">
        <v>23599114</v>
      </c>
      <c r="C8698">
        <v>1973</v>
      </c>
      <c r="D8698" t="s">
        <v>11313</v>
      </c>
      <c r="E8698" t="s">
        <v>7064</v>
      </c>
      <c r="F8698" t="s">
        <v>11513</v>
      </c>
      <c r="G8698" t="s">
        <v>10</v>
      </c>
      <c r="H8698">
        <v>12</v>
      </c>
      <c r="I8698">
        <v>65</v>
      </c>
      <c r="J8698">
        <v>2023</v>
      </c>
      <c r="K8698">
        <v>297</v>
      </c>
      <c r="L8698" t="s">
        <v>23186</v>
      </c>
      <c r="M8698" s="15" t="e">
        <f>IF(INDEX(#REF!,MATCH(Padrón!K8698,#REF!,0),MATCH(Padrón!J8698,#REF!,0))=K8698,"Sí","NO")</f>
        <v>#REF!</v>
      </c>
    </row>
    <row r="8699" spans="1:13" x14ac:dyDescent="0.25">
      <c r="A8699" t="s">
        <v>31903</v>
      </c>
      <c r="B8699">
        <v>38063407</v>
      </c>
      <c r="C8699">
        <v>1993</v>
      </c>
      <c r="D8699" t="s">
        <v>11313</v>
      </c>
      <c r="E8699" t="s">
        <v>7064</v>
      </c>
      <c r="F8699" t="s">
        <v>11514</v>
      </c>
      <c r="G8699" t="s">
        <v>117</v>
      </c>
      <c r="H8699">
        <v>12</v>
      </c>
      <c r="I8699">
        <v>65</v>
      </c>
      <c r="J8699">
        <v>2023</v>
      </c>
      <c r="K8699">
        <v>298</v>
      </c>
      <c r="L8699" t="s">
        <v>23186</v>
      </c>
      <c r="M8699" s="15" t="e">
        <f>IF(INDEX(#REF!,MATCH(Padrón!K8699,#REF!,0),MATCH(Padrón!J8699,#REF!,0))=K8699,"Sí","NO")</f>
        <v>#REF!</v>
      </c>
    </row>
    <row r="8700" spans="1:13" x14ac:dyDescent="0.25">
      <c r="A8700" t="s">
        <v>31904</v>
      </c>
      <c r="B8700">
        <v>33853739</v>
      </c>
      <c r="C8700">
        <v>1988</v>
      </c>
      <c r="D8700" t="s">
        <v>11313</v>
      </c>
      <c r="E8700" t="s">
        <v>2818</v>
      </c>
      <c r="F8700" t="s">
        <v>11515</v>
      </c>
      <c r="G8700" t="s">
        <v>10</v>
      </c>
      <c r="H8700">
        <v>12</v>
      </c>
      <c r="I8700">
        <v>65</v>
      </c>
      <c r="J8700">
        <v>2023</v>
      </c>
      <c r="K8700">
        <v>299</v>
      </c>
      <c r="L8700" t="s">
        <v>23186</v>
      </c>
      <c r="M8700" s="15" t="e">
        <f>IF(INDEX(#REF!,MATCH(Padrón!K8700,#REF!,0),MATCH(Padrón!J8700,#REF!,0))=K8700,"Sí","NO")</f>
        <v>#REF!</v>
      </c>
    </row>
    <row r="8701" spans="1:13" x14ac:dyDescent="0.25">
      <c r="A8701" t="s">
        <v>31905</v>
      </c>
      <c r="B8701">
        <v>46167784</v>
      </c>
      <c r="C8701">
        <v>2004</v>
      </c>
      <c r="D8701" t="s">
        <v>11313</v>
      </c>
      <c r="E8701" t="s">
        <v>3821</v>
      </c>
      <c r="F8701" t="s">
        <v>64</v>
      </c>
      <c r="G8701" t="s">
        <v>3</v>
      </c>
      <c r="H8701">
        <v>12</v>
      </c>
      <c r="I8701">
        <v>65</v>
      </c>
      <c r="J8701">
        <v>2023</v>
      </c>
      <c r="K8701">
        <v>300</v>
      </c>
      <c r="L8701" t="s">
        <v>23186</v>
      </c>
      <c r="M8701" s="15" t="e">
        <f>IF(INDEX(#REF!,MATCH(Padrón!K8701,#REF!,0),MATCH(Padrón!J8701,#REF!,0))=K8701,"Sí","NO")</f>
        <v>#REF!</v>
      </c>
    </row>
    <row r="8702" spans="1:13" x14ac:dyDescent="0.25">
      <c r="A8702" t="s">
        <v>31906</v>
      </c>
      <c r="B8702">
        <v>52526552</v>
      </c>
      <c r="C8702">
        <v>2000</v>
      </c>
      <c r="D8702" t="s">
        <v>11313</v>
      </c>
      <c r="E8702" t="s">
        <v>1536</v>
      </c>
      <c r="F8702" t="s">
        <v>454</v>
      </c>
      <c r="G8702" t="s">
        <v>3</v>
      </c>
      <c r="H8702">
        <v>12</v>
      </c>
      <c r="I8702">
        <v>65</v>
      </c>
      <c r="J8702">
        <v>2023</v>
      </c>
      <c r="K8702">
        <v>301</v>
      </c>
      <c r="L8702" t="s">
        <v>23186</v>
      </c>
      <c r="M8702" s="15" t="e">
        <f>IF(INDEX(#REF!,MATCH(Padrón!K8702,#REF!,0),MATCH(Padrón!J8702,#REF!,0))=K8702,"Sí","NO")</f>
        <v>#REF!</v>
      </c>
    </row>
    <row r="8703" spans="1:13" x14ac:dyDescent="0.25">
      <c r="A8703" t="s">
        <v>31907</v>
      </c>
      <c r="B8703">
        <v>35007175</v>
      </c>
      <c r="C8703">
        <v>1990</v>
      </c>
      <c r="D8703" t="s">
        <v>11313</v>
      </c>
      <c r="E8703" t="s">
        <v>11516</v>
      </c>
      <c r="F8703" t="s">
        <v>2133</v>
      </c>
      <c r="G8703" t="s">
        <v>3</v>
      </c>
      <c r="H8703">
        <v>12</v>
      </c>
      <c r="I8703">
        <v>65</v>
      </c>
      <c r="J8703">
        <v>2023</v>
      </c>
      <c r="K8703">
        <v>302</v>
      </c>
      <c r="L8703" t="s">
        <v>23186</v>
      </c>
      <c r="M8703" s="15" t="e">
        <f>IF(INDEX(#REF!,MATCH(Padrón!K8703,#REF!,0),MATCH(Padrón!J8703,#REF!,0))=K8703,"Sí","NO")</f>
        <v>#REF!</v>
      </c>
    </row>
    <row r="8704" spans="1:13" x14ac:dyDescent="0.25">
      <c r="A8704" t="s">
        <v>31908</v>
      </c>
      <c r="B8704">
        <v>28313285</v>
      </c>
      <c r="C8704">
        <v>1981</v>
      </c>
      <c r="D8704" t="s">
        <v>11313</v>
      </c>
      <c r="E8704" t="s">
        <v>11517</v>
      </c>
      <c r="F8704" t="s">
        <v>11518</v>
      </c>
      <c r="G8704" t="s">
        <v>3</v>
      </c>
      <c r="H8704">
        <v>12</v>
      </c>
      <c r="I8704">
        <v>65</v>
      </c>
      <c r="J8704">
        <v>2023</v>
      </c>
      <c r="K8704">
        <v>303</v>
      </c>
      <c r="L8704" t="s">
        <v>23186</v>
      </c>
      <c r="M8704" s="15" t="e">
        <f>IF(INDEX(#REF!,MATCH(Padrón!K8704,#REF!,0),MATCH(Padrón!J8704,#REF!,0))=K8704,"Sí","NO")</f>
        <v>#REF!</v>
      </c>
    </row>
    <row r="8705" spans="1:13" x14ac:dyDescent="0.25">
      <c r="A8705" t="s">
        <v>31909</v>
      </c>
      <c r="B8705">
        <v>28553583</v>
      </c>
      <c r="C8705">
        <v>1981</v>
      </c>
      <c r="D8705" t="s">
        <v>11313</v>
      </c>
      <c r="E8705" t="s">
        <v>199</v>
      </c>
      <c r="F8705" t="s">
        <v>1568</v>
      </c>
      <c r="G8705" t="s">
        <v>3</v>
      </c>
      <c r="H8705">
        <v>12</v>
      </c>
      <c r="I8705">
        <v>65</v>
      </c>
      <c r="J8705">
        <v>2023</v>
      </c>
      <c r="K8705">
        <v>304</v>
      </c>
      <c r="L8705" t="s">
        <v>23186</v>
      </c>
      <c r="M8705" s="15" t="e">
        <f>IF(INDEX(#REF!,MATCH(Padrón!K8705,#REF!,0),MATCH(Padrón!J8705,#REF!,0))=K8705,"Sí","NO")</f>
        <v>#REF!</v>
      </c>
    </row>
    <row r="8706" spans="1:13" x14ac:dyDescent="0.25">
      <c r="A8706" t="s">
        <v>31910</v>
      </c>
      <c r="B8706">
        <v>17685123</v>
      </c>
      <c r="C8706">
        <v>1965</v>
      </c>
      <c r="D8706" t="s">
        <v>11313</v>
      </c>
      <c r="E8706" t="s">
        <v>201</v>
      </c>
      <c r="F8706" t="s">
        <v>11519</v>
      </c>
      <c r="G8706" t="s">
        <v>110</v>
      </c>
      <c r="H8706">
        <v>12</v>
      </c>
      <c r="I8706">
        <v>65</v>
      </c>
      <c r="J8706">
        <v>2023</v>
      </c>
      <c r="K8706">
        <v>305</v>
      </c>
      <c r="L8706" t="s">
        <v>23186</v>
      </c>
      <c r="M8706" s="15" t="e">
        <f>IF(INDEX(#REF!,MATCH(Padrón!K8706,#REF!,0),MATCH(Padrón!J8706,#REF!,0))=K8706,"Sí","NO")</f>
        <v>#REF!</v>
      </c>
    </row>
    <row r="8707" spans="1:13" x14ac:dyDescent="0.25">
      <c r="A8707" t="s">
        <v>31911</v>
      </c>
      <c r="B8707">
        <v>18097170</v>
      </c>
      <c r="C8707">
        <v>1967</v>
      </c>
      <c r="D8707" t="s">
        <v>11313</v>
      </c>
      <c r="E8707" t="s">
        <v>7699</v>
      </c>
      <c r="F8707" t="s">
        <v>770</v>
      </c>
      <c r="G8707" t="s">
        <v>3</v>
      </c>
      <c r="H8707">
        <v>12</v>
      </c>
      <c r="I8707">
        <v>65</v>
      </c>
      <c r="J8707">
        <v>2023</v>
      </c>
      <c r="K8707">
        <v>306</v>
      </c>
      <c r="L8707" t="s">
        <v>23186</v>
      </c>
      <c r="M8707" s="15" t="e">
        <f>IF(INDEX(#REF!,MATCH(Padrón!K8707,#REF!,0),MATCH(Padrón!J8707,#REF!,0))=K8707,"Sí","NO")</f>
        <v>#REF!</v>
      </c>
    </row>
    <row r="8708" spans="1:13" x14ac:dyDescent="0.25">
      <c r="A8708" t="s">
        <v>31912</v>
      </c>
      <c r="B8708">
        <v>45026950</v>
      </c>
      <c r="C8708">
        <v>2003</v>
      </c>
      <c r="D8708" t="s">
        <v>11313</v>
      </c>
      <c r="E8708" t="s">
        <v>6090</v>
      </c>
      <c r="F8708" t="s">
        <v>1242</v>
      </c>
      <c r="G8708" t="s">
        <v>3</v>
      </c>
      <c r="H8708">
        <v>12</v>
      </c>
      <c r="I8708">
        <v>65</v>
      </c>
      <c r="J8708">
        <v>2023</v>
      </c>
      <c r="K8708">
        <v>307</v>
      </c>
      <c r="L8708" t="s">
        <v>23186</v>
      </c>
      <c r="M8708" s="15" t="e">
        <f>IF(INDEX(#REF!,MATCH(Padrón!K8708,#REF!,0),MATCH(Padrón!J8708,#REF!,0))=K8708,"Sí","NO")</f>
        <v>#REF!</v>
      </c>
    </row>
    <row r="8709" spans="1:13" x14ac:dyDescent="0.25">
      <c r="A8709" t="s">
        <v>31913</v>
      </c>
      <c r="B8709">
        <v>30785941</v>
      </c>
      <c r="C8709">
        <v>1979</v>
      </c>
      <c r="D8709" t="s">
        <v>11313</v>
      </c>
      <c r="E8709" t="s">
        <v>11520</v>
      </c>
      <c r="F8709" t="s">
        <v>11521</v>
      </c>
      <c r="G8709" t="s">
        <v>3</v>
      </c>
      <c r="H8709">
        <v>12</v>
      </c>
      <c r="I8709">
        <v>65</v>
      </c>
      <c r="J8709">
        <v>2023</v>
      </c>
      <c r="K8709">
        <v>308</v>
      </c>
      <c r="L8709" t="s">
        <v>23186</v>
      </c>
      <c r="M8709" s="15" t="e">
        <f>IF(INDEX(#REF!,MATCH(Padrón!K8709,#REF!,0),MATCH(Padrón!J8709,#REF!,0))=K8709,"Sí","NO")</f>
        <v>#REF!</v>
      </c>
    </row>
    <row r="8710" spans="1:13" x14ac:dyDescent="0.25">
      <c r="A8710" t="s">
        <v>31914</v>
      </c>
      <c r="B8710">
        <v>20459224</v>
      </c>
      <c r="C8710">
        <v>1968</v>
      </c>
      <c r="D8710" t="s">
        <v>11313</v>
      </c>
      <c r="E8710" t="s">
        <v>11522</v>
      </c>
      <c r="F8710" t="s">
        <v>11454</v>
      </c>
      <c r="G8710" t="s">
        <v>3</v>
      </c>
      <c r="H8710">
        <v>12</v>
      </c>
      <c r="I8710">
        <v>65</v>
      </c>
      <c r="J8710">
        <v>2023</v>
      </c>
      <c r="K8710">
        <v>309</v>
      </c>
      <c r="L8710" t="s">
        <v>23186</v>
      </c>
      <c r="M8710" s="15" t="e">
        <f>IF(INDEX(#REF!,MATCH(Padrón!K8710,#REF!,0),MATCH(Padrón!J8710,#REF!,0))=K8710,"Sí","NO")</f>
        <v>#REF!</v>
      </c>
    </row>
    <row r="8711" spans="1:13" x14ac:dyDescent="0.25">
      <c r="A8711" t="s">
        <v>31915</v>
      </c>
      <c r="B8711">
        <v>35494788</v>
      </c>
      <c r="C8711">
        <v>1992</v>
      </c>
      <c r="D8711" t="s">
        <v>11313</v>
      </c>
      <c r="E8711" t="s">
        <v>11523</v>
      </c>
      <c r="F8711" t="s">
        <v>539</v>
      </c>
      <c r="G8711" t="s">
        <v>27</v>
      </c>
      <c r="H8711">
        <v>12</v>
      </c>
      <c r="I8711">
        <v>65</v>
      </c>
      <c r="J8711">
        <v>2023</v>
      </c>
      <c r="K8711">
        <v>310</v>
      </c>
      <c r="L8711" t="s">
        <v>23186</v>
      </c>
      <c r="M8711" s="15" t="e">
        <f>IF(INDEX(#REF!,MATCH(Padrón!K8711,#REF!,0),MATCH(Padrón!J8711,#REF!,0))=K8711,"Sí","NO")</f>
        <v>#REF!</v>
      </c>
    </row>
    <row r="8712" spans="1:13" x14ac:dyDescent="0.25">
      <c r="A8712" t="s">
        <v>31916</v>
      </c>
      <c r="B8712">
        <v>24067835</v>
      </c>
      <c r="C8712">
        <v>1968</v>
      </c>
      <c r="D8712" t="s">
        <v>11313</v>
      </c>
      <c r="E8712" t="s">
        <v>11524</v>
      </c>
      <c r="F8712" t="s">
        <v>448</v>
      </c>
      <c r="G8712" t="s">
        <v>10</v>
      </c>
      <c r="H8712">
        <v>12</v>
      </c>
      <c r="I8712">
        <v>65</v>
      </c>
      <c r="J8712">
        <v>2023</v>
      </c>
      <c r="K8712">
        <v>311</v>
      </c>
      <c r="L8712" t="s">
        <v>23186</v>
      </c>
      <c r="M8712" s="15" t="e">
        <f>IF(INDEX(#REF!,MATCH(Padrón!K8712,#REF!,0),MATCH(Padrón!J8712,#REF!,0))=K8712,"Sí","NO")</f>
        <v>#REF!</v>
      </c>
    </row>
    <row r="8713" spans="1:13" x14ac:dyDescent="0.25">
      <c r="A8713" t="s">
        <v>31917</v>
      </c>
      <c r="B8713">
        <v>10268169</v>
      </c>
      <c r="C8713">
        <v>1951</v>
      </c>
      <c r="D8713" t="s">
        <v>11313</v>
      </c>
      <c r="E8713" t="s">
        <v>11525</v>
      </c>
      <c r="F8713" t="s">
        <v>318</v>
      </c>
      <c r="G8713" t="s">
        <v>3</v>
      </c>
      <c r="H8713">
        <v>12</v>
      </c>
      <c r="I8713">
        <v>65</v>
      </c>
      <c r="J8713">
        <v>2023</v>
      </c>
      <c r="K8713">
        <v>312</v>
      </c>
      <c r="L8713" t="s">
        <v>23186</v>
      </c>
      <c r="M8713" s="15" t="e">
        <f>IF(INDEX(#REF!,MATCH(Padrón!K8713,#REF!,0),MATCH(Padrón!J8713,#REF!,0))=K8713,"Sí","NO")</f>
        <v>#REF!</v>
      </c>
    </row>
    <row r="8714" spans="1:13" x14ac:dyDescent="0.25">
      <c r="A8714" t="s">
        <v>31918</v>
      </c>
      <c r="B8714">
        <v>14719521</v>
      </c>
      <c r="C8714">
        <v>1961</v>
      </c>
      <c r="D8714" t="s">
        <v>11313</v>
      </c>
      <c r="E8714" t="s">
        <v>2479</v>
      </c>
      <c r="F8714" t="s">
        <v>4550</v>
      </c>
      <c r="G8714" t="s">
        <v>3</v>
      </c>
      <c r="H8714">
        <v>12</v>
      </c>
      <c r="I8714">
        <v>65</v>
      </c>
      <c r="J8714">
        <v>2023</v>
      </c>
      <c r="K8714">
        <v>313</v>
      </c>
      <c r="L8714" t="s">
        <v>23186</v>
      </c>
      <c r="M8714" s="15" t="e">
        <f>IF(INDEX(#REF!,MATCH(Padrón!K8714,#REF!,0),MATCH(Padrón!J8714,#REF!,0))=K8714,"Sí","NO")</f>
        <v>#REF!</v>
      </c>
    </row>
    <row r="8715" spans="1:13" x14ac:dyDescent="0.25">
      <c r="A8715" t="s">
        <v>31919</v>
      </c>
      <c r="B8715">
        <v>31122721</v>
      </c>
      <c r="C8715">
        <v>1985</v>
      </c>
      <c r="D8715" t="s">
        <v>11313</v>
      </c>
      <c r="E8715" t="s">
        <v>10728</v>
      </c>
      <c r="F8715" t="s">
        <v>4967</v>
      </c>
      <c r="G8715" t="s">
        <v>10</v>
      </c>
      <c r="H8715">
        <v>12</v>
      </c>
      <c r="I8715">
        <v>65</v>
      </c>
      <c r="J8715">
        <v>2023</v>
      </c>
      <c r="K8715">
        <v>314</v>
      </c>
      <c r="L8715" t="s">
        <v>23186</v>
      </c>
      <c r="M8715" s="15" t="e">
        <f>IF(INDEX(#REF!,MATCH(Padrón!K8715,#REF!,0),MATCH(Padrón!J8715,#REF!,0))=K8715,"Sí","NO")</f>
        <v>#REF!</v>
      </c>
    </row>
    <row r="8716" spans="1:13" x14ac:dyDescent="0.25">
      <c r="A8716" t="s">
        <v>31920</v>
      </c>
      <c r="B8716">
        <v>19050660</v>
      </c>
      <c r="C8716">
        <v>1984</v>
      </c>
      <c r="D8716" t="s">
        <v>11313</v>
      </c>
      <c r="E8716" t="s">
        <v>11526</v>
      </c>
      <c r="F8716" t="s">
        <v>11527</v>
      </c>
      <c r="G8716" t="s">
        <v>3</v>
      </c>
      <c r="H8716">
        <v>12</v>
      </c>
      <c r="I8716">
        <v>65</v>
      </c>
      <c r="J8716">
        <v>2023</v>
      </c>
      <c r="K8716">
        <v>315</v>
      </c>
      <c r="L8716" t="s">
        <v>23186</v>
      </c>
      <c r="M8716" s="15" t="e">
        <f>IF(INDEX(#REF!,MATCH(Padrón!K8716,#REF!,0),MATCH(Padrón!J8716,#REF!,0))=K8716,"Sí","NO")</f>
        <v>#REF!</v>
      </c>
    </row>
    <row r="8717" spans="1:13" x14ac:dyDescent="0.25">
      <c r="A8717" t="s">
        <v>31921</v>
      </c>
      <c r="B8717">
        <v>38778327</v>
      </c>
      <c r="C8717">
        <v>1995</v>
      </c>
      <c r="D8717" t="s">
        <v>11313</v>
      </c>
      <c r="E8717" t="s">
        <v>11528</v>
      </c>
      <c r="F8717" t="s">
        <v>1153</v>
      </c>
      <c r="G8717" t="s">
        <v>3</v>
      </c>
      <c r="H8717">
        <v>12</v>
      </c>
      <c r="I8717">
        <v>65</v>
      </c>
      <c r="J8717">
        <v>2023</v>
      </c>
      <c r="K8717">
        <v>316</v>
      </c>
      <c r="L8717" t="s">
        <v>23186</v>
      </c>
      <c r="M8717" s="15" t="e">
        <f>IF(INDEX(#REF!,MATCH(Padrón!K8717,#REF!,0),MATCH(Padrón!J8717,#REF!,0))=K8717,"Sí","NO")</f>
        <v>#REF!</v>
      </c>
    </row>
    <row r="8718" spans="1:13" x14ac:dyDescent="0.25">
      <c r="A8718" t="s">
        <v>31922</v>
      </c>
      <c r="B8718">
        <v>40198189</v>
      </c>
      <c r="C8718">
        <v>1997</v>
      </c>
      <c r="D8718" t="s">
        <v>11313</v>
      </c>
      <c r="E8718" t="s">
        <v>11529</v>
      </c>
      <c r="F8718" t="s">
        <v>11530</v>
      </c>
      <c r="G8718" t="s">
        <v>3</v>
      </c>
      <c r="H8718">
        <v>12</v>
      </c>
      <c r="I8718">
        <v>65</v>
      </c>
      <c r="J8718">
        <v>2023</v>
      </c>
      <c r="K8718">
        <v>317</v>
      </c>
      <c r="L8718" t="s">
        <v>23186</v>
      </c>
      <c r="M8718" s="15" t="e">
        <f>IF(INDEX(#REF!,MATCH(Padrón!K8718,#REF!,0),MATCH(Padrón!J8718,#REF!,0))=K8718,"Sí","NO")</f>
        <v>#REF!</v>
      </c>
    </row>
    <row r="8719" spans="1:13" x14ac:dyDescent="0.25">
      <c r="A8719" t="s">
        <v>31923</v>
      </c>
      <c r="B8719">
        <v>46830616</v>
      </c>
      <c r="C8719">
        <v>2005</v>
      </c>
      <c r="D8719" t="s">
        <v>11313</v>
      </c>
      <c r="E8719" t="s">
        <v>11531</v>
      </c>
      <c r="F8719" t="s">
        <v>11532</v>
      </c>
      <c r="G8719" t="s">
        <v>10</v>
      </c>
      <c r="H8719">
        <v>12</v>
      </c>
      <c r="I8719">
        <v>65</v>
      </c>
      <c r="J8719">
        <v>2023</v>
      </c>
      <c r="K8719">
        <v>318</v>
      </c>
      <c r="L8719" t="s">
        <v>23186</v>
      </c>
      <c r="M8719" s="15" t="e">
        <f>IF(INDEX(#REF!,MATCH(Padrón!K8719,#REF!,0),MATCH(Padrón!J8719,#REF!,0))=K8719,"Sí","NO")</f>
        <v>#REF!</v>
      </c>
    </row>
    <row r="8720" spans="1:13" x14ac:dyDescent="0.25">
      <c r="A8720" t="s">
        <v>31924</v>
      </c>
      <c r="B8720">
        <v>12429492</v>
      </c>
      <c r="C8720">
        <v>1958</v>
      </c>
      <c r="D8720" t="s">
        <v>11313</v>
      </c>
      <c r="E8720" t="s">
        <v>2044</v>
      </c>
      <c r="F8720" t="s">
        <v>755</v>
      </c>
      <c r="G8720" t="s">
        <v>3</v>
      </c>
      <c r="H8720">
        <v>12</v>
      </c>
      <c r="I8720">
        <v>65</v>
      </c>
      <c r="J8720">
        <v>2023</v>
      </c>
      <c r="K8720">
        <v>319</v>
      </c>
      <c r="L8720" t="s">
        <v>23186</v>
      </c>
      <c r="M8720" s="15" t="e">
        <f>IF(INDEX(#REF!,MATCH(Padrón!K8720,#REF!,0),MATCH(Padrón!J8720,#REF!,0))=K8720,"Sí","NO")</f>
        <v>#REF!</v>
      </c>
    </row>
    <row r="8721" spans="1:13" x14ac:dyDescent="0.25">
      <c r="A8721" t="s">
        <v>31925</v>
      </c>
      <c r="B8721">
        <v>14030345</v>
      </c>
      <c r="C8721">
        <v>1960</v>
      </c>
      <c r="D8721" t="s">
        <v>11313</v>
      </c>
      <c r="E8721" t="s">
        <v>11533</v>
      </c>
      <c r="F8721" t="s">
        <v>11534</v>
      </c>
      <c r="G8721" t="s">
        <v>3</v>
      </c>
      <c r="H8721">
        <v>12</v>
      </c>
      <c r="I8721">
        <v>65</v>
      </c>
      <c r="J8721">
        <v>2023</v>
      </c>
      <c r="K8721">
        <v>320</v>
      </c>
      <c r="L8721" t="s">
        <v>23186</v>
      </c>
      <c r="M8721" s="15" t="e">
        <f>IF(INDEX(#REF!,MATCH(Padrón!K8721,#REF!,0),MATCH(Padrón!J8721,#REF!,0))=K8721,"Sí","NO")</f>
        <v>#REF!</v>
      </c>
    </row>
    <row r="8722" spans="1:13" x14ac:dyDescent="0.25">
      <c r="A8722" t="s">
        <v>31926</v>
      </c>
      <c r="B8722">
        <v>40337784</v>
      </c>
      <c r="C8722">
        <v>1997</v>
      </c>
      <c r="D8722" t="s">
        <v>11313</v>
      </c>
      <c r="E8722" t="s">
        <v>11535</v>
      </c>
      <c r="F8722" t="s">
        <v>11536</v>
      </c>
      <c r="G8722" t="s">
        <v>3</v>
      </c>
      <c r="H8722">
        <v>12</v>
      </c>
      <c r="I8722">
        <v>65</v>
      </c>
      <c r="J8722">
        <v>2023</v>
      </c>
      <c r="K8722">
        <v>321</v>
      </c>
      <c r="L8722" t="s">
        <v>23186</v>
      </c>
      <c r="M8722" s="15" t="e">
        <f>IF(INDEX(#REF!,MATCH(Padrón!K8722,#REF!,0),MATCH(Padrón!J8722,#REF!,0))=K8722,"Sí","NO")</f>
        <v>#REF!</v>
      </c>
    </row>
    <row r="8723" spans="1:13" x14ac:dyDescent="0.25">
      <c r="A8723" t="s">
        <v>31927</v>
      </c>
      <c r="B8723">
        <v>49789185</v>
      </c>
      <c r="C8723">
        <v>2002</v>
      </c>
      <c r="D8723" t="s">
        <v>11313</v>
      </c>
      <c r="E8723" t="s">
        <v>11537</v>
      </c>
      <c r="F8723" t="s">
        <v>2114</v>
      </c>
      <c r="G8723" t="s">
        <v>3</v>
      </c>
      <c r="H8723">
        <v>12</v>
      </c>
      <c r="I8723">
        <v>65</v>
      </c>
      <c r="J8723">
        <v>2023</v>
      </c>
      <c r="K8723">
        <v>322</v>
      </c>
      <c r="L8723" t="s">
        <v>23186</v>
      </c>
      <c r="M8723" s="15" t="e">
        <f>IF(INDEX(#REF!,MATCH(Padrón!K8723,#REF!,0),MATCH(Padrón!J8723,#REF!,0))=K8723,"Sí","NO")</f>
        <v>#REF!</v>
      </c>
    </row>
    <row r="8724" spans="1:13" x14ac:dyDescent="0.25">
      <c r="A8724" t="s">
        <v>31928</v>
      </c>
      <c r="B8724">
        <v>33073726</v>
      </c>
      <c r="C8724">
        <v>1987</v>
      </c>
      <c r="D8724" t="s">
        <v>11313</v>
      </c>
      <c r="E8724" t="s">
        <v>11538</v>
      </c>
      <c r="F8724" t="s">
        <v>11539</v>
      </c>
      <c r="G8724" t="s">
        <v>10</v>
      </c>
      <c r="H8724">
        <v>12</v>
      </c>
      <c r="I8724">
        <v>65</v>
      </c>
      <c r="J8724">
        <v>2023</v>
      </c>
      <c r="K8724">
        <v>323</v>
      </c>
      <c r="L8724" t="s">
        <v>23186</v>
      </c>
      <c r="M8724" s="15" t="e">
        <f>IF(INDEX(#REF!,MATCH(Padrón!K8724,#REF!,0),MATCH(Padrón!J8724,#REF!,0))=K8724,"Sí","NO")</f>
        <v>#REF!</v>
      </c>
    </row>
    <row r="8725" spans="1:13" x14ac:dyDescent="0.25">
      <c r="A8725" t="s">
        <v>31929</v>
      </c>
      <c r="B8725">
        <v>49659230</v>
      </c>
      <c r="C8725">
        <v>1996</v>
      </c>
      <c r="D8725" t="s">
        <v>11313</v>
      </c>
      <c r="E8725" t="s">
        <v>11540</v>
      </c>
      <c r="F8725" t="s">
        <v>419</v>
      </c>
      <c r="G8725" t="s">
        <v>3</v>
      </c>
      <c r="H8725">
        <v>12</v>
      </c>
      <c r="I8725">
        <v>65</v>
      </c>
      <c r="J8725">
        <v>2023</v>
      </c>
      <c r="K8725">
        <v>324</v>
      </c>
      <c r="L8725" t="s">
        <v>23186</v>
      </c>
      <c r="M8725" s="15" t="e">
        <f>IF(INDEX(#REF!,MATCH(Padrón!K8725,#REF!,0),MATCH(Padrón!J8725,#REF!,0))=K8725,"Sí","NO")</f>
        <v>#REF!</v>
      </c>
    </row>
    <row r="8726" spans="1:13" x14ac:dyDescent="0.25">
      <c r="A8726" t="s">
        <v>31930</v>
      </c>
      <c r="B8726">
        <v>42967353</v>
      </c>
      <c r="C8726">
        <v>2000</v>
      </c>
      <c r="D8726" t="s">
        <v>11313</v>
      </c>
      <c r="E8726" t="s">
        <v>11541</v>
      </c>
      <c r="F8726" t="s">
        <v>11542</v>
      </c>
      <c r="G8726" t="s">
        <v>10</v>
      </c>
      <c r="H8726">
        <v>12</v>
      </c>
      <c r="I8726">
        <v>65</v>
      </c>
      <c r="J8726">
        <v>2023</v>
      </c>
      <c r="K8726">
        <v>325</v>
      </c>
      <c r="L8726" t="s">
        <v>23186</v>
      </c>
      <c r="M8726" s="15" t="e">
        <f>IF(INDEX(#REF!,MATCH(Padrón!K8726,#REF!,0),MATCH(Padrón!J8726,#REF!,0))=K8726,"Sí","NO")</f>
        <v>#REF!</v>
      </c>
    </row>
    <row r="8727" spans="1:13" x14ac:dyDescent="0.25">
      <c r="A8727" t="s">
        <v>31931</v>
      </c>
      <c r="B8727">
        <v>30785343</v>
      </c>
      <c r="C8727">
        <v>1984</v>
      </c>
      <c r="D8727" t="s">
        <v>11313</v>
      </c>
      <c r="E8727" t="s">
        <v>11543</v>
      </c>
      <c r="F8727" t="s">
        <v>368</v>
      </c>
      <c r="G8727" t="s">
        <v>3</v>
      </c>
      <c r="H8727">
        <v>12</v>
      </c>
      <c r="I8727">
        <v>65</v>
      </c>
      <c r="J8727">
        <v>2023</v>
      </c>
      <c r="K8727">
        <v>326</v>
      </c>
      <c r="L8727" t="s">
        <v>23186</v>
      </c>
      <c r="M8727" s="15" t="e">
        <f>IF(INDEX(#REF!,MATCH(Padrón!K8727,#REF!,0),MATCH(Padrón!J8727,#REF!,0))=K8727,"Sí","NO")</f>
        <v>#REF!</v>
      </c>
    </row>
    <row r="8728" spans="1:13" x14ac:dyDescent="0.25">
      <c r="A8728" t="s">
        <v>31932</v>
      </c>
      <c r="B8728">
        <v>37043485</v>
      </c>
      <c r="C8728">
        <v>1992</v>
      </c>
      <c r="D8728" t="s">
        <v>11313</v>
      </c>
      <c r="E8728" t="s">
        <v>11544</v>
      </c>
      <c r="F8728" t="s">
        <v>318</v>
      </c>
      <c r="G8728" t="s">
        <v>10</v>
      </c>
      <c r="H8728">
        <v>12</v>
      </c>
      <c r="I8728">
        <v>65</v>
      </c>
      <c r="J8728">
        <v>2023</v>
      </c>
      <c r="K8728">
        <v>327</v>
      </c>
      <c r="L8728" t="s">
        <v>23186</v>
      </c>
      <c r="M8728" s="15" t="e">
        <f>IF(INDEX(#REF!,MATCH(Padrón!K8728,#REF!,0),MATCH(Padrón!J8728,#REF!,0))=K8728,"Sí","NO")</f>
        <v>#REF!</v>
      </c>
    </row>
    <row r="8729" spans="1:13" x14ac:dyDescent="0.25">
      <c r="A8729" t="s">
        <v>31933</v>
      </c>
      <c r="B8729">
        <v>16457853</v>
      </c>
      <c r="C8729">
        <v>1963</v>
      </c>
      <c r="D8729" t="s">
        <v>11313</v>
      </c>
      <c r="E8729" t="s">
        <v>888</v>
      </c>
      <c r="F8729" t="s">
        <v>1153</v>
      </c>
      <c r="G8729" t="s">
        <v>3</v>
      </c>
      <c r="H8729">
        <v>12</v>
      </c>
      <c r="I8729">
        <v>65</v>
      </c>
      <c r="J8729">
        <v>2023</v>
      </c>
      <c r="K8729">
        <v>328</v>
      </c>
      <c r="L8729" t="s">
        <v>23186</v>
      </c>
      <c r="M8729" s="15" t="e">
        <f>IF(INDEX(#REF!,MATCH(Padrón!K8729,#REF!,0),MATCH(Padrón!J8729,#REF!,0))=K8729,"Sí","NO")</f>
        <v>#REF!</v>
      </c>
    </row>
    <row r="8730" spans="1:13" x14ac:dyDescent="0.25">
      <c r="A8730" t="s">
        <v>31934</v>
      </c>
      <c r="B8730">
        <v>49871400</v>
      </c>
      <c r="C8730">
        <v>1998</v>
      </c>
      <c r="D8730" t="s">
        <v>11313</v>
      </c>
      <c r="E8730" t="s">
        <v>3093</v>
      </c>
      <c r="F8730" t="s">
        <v>11545</v>
      </c>
      <c r="G8730" t="s">
        <v>3</v>
      </c>
      <c r="H8730">
        <v>12</v>
      </c>
      <c r="I8730">
        <v>65</v>
      </c>
      <c r="J8730">
        <v>2023</v>
      </c>
      <c r="K8730">
        <v>329</v>
      </c>
      <c r="L8730" t="s">
        <v>23186</v>
      </c>
      <c r="M8730" s="15" t="e">
        <f>IF(INDEX(#REF!,MATCH(Padrón!K8730,#REF!,0),MATCH(Padrón!J8730,#REF!,0))=K8730,"Sí","NO")</f>
        <v>#REF!</v>
      </c>
    </row>
    <row r="8731" spans="1:13" x14ac:dyDescent="0.25">
      <c r="A8731" t="s">
        <v>31935</v>
      </c>
      <c r="B8731">
        <v>20459167</v>
      </c>
      <c r="C8731">
        <v>1968</v>
      </c>
      <c r="D8731" t="s">
        <v>11313</v>
      </c>
      <c r="E8731" t="s">
        <v>1322</v>
      </c>
      <c r="F8731" t="s">
        <v>11546</v>
      </c>
      <c r="G8731" t="s">
        <v>10</v>
      </c>
      <c r="H8731">
        <v>12</v>
      </c>
      <c r="I8731">
        <v>65</v>
      </c>
      <c r="J8731">
        <v>2023</v>
      </c>
      <c r="K8731">
        <v>330</v>
      </c>
      <c r="L8731" t="s">
        <v>23186</v>
      </c>
      <c r="M8731" s="15" t="e">
        <f>IF(INDEX(#REF!,MATCH(Padrón!K8731,#REF!,0),MATCH(Padrón!J8731,#REF!,0))=K8731,"Sí","NO")</f>
        <v>#REF!</v>
      </c>
    </row>
    <row r="8732" spans="1:13" x14ac:dyDescent="0.25">
      <c r="A8732" t="s">
        <v>31936</v>
      </c>
      <c r="B8732">
        <v>36062086</v>
      </c>
      <c r="C8732">
        <v>1990</v>
      </c>
      <c r="D8732" t="s">
        <v>11313</v>
      </c>
      <c r="E8732" t="s">
        <v>1746</v>
      </c>
      <c r="F8732" t="s">
        <v>61</v>
      </c>
      <c r="G8732" t="s">
        <v>3</v>
      </c>
      <c r="H8732">
        <v>12</v>
      </c>
      <c r="I8732">
        <v>65</v>
      </c>
      <c r="J8732">
        <v>2023</v>
      </c>
      <c r="K8732">
        <v>331</v>
      </c>
      <c r="L8732" t="s">
        <v>23186</v>
      </c>
      <c r="M8732" s="15" t="e">
        <f>IF(INDEX(#REF!,MATCH(Padrón!K8732,#REF!,0),MATCH(Padrón!J8732,#REF!,0))=K8732,"Sí","NO")</f>
        <v>#REF!</v>
      </c>
    </row>
    <row r="8733" spans="1:13" x14ac:dyDescent="0.25">
      <c r="A8733" t="s">
        <v>31937</v>
      </c>
      <c r="B8733">
        <v>34734896</v>
      </c>
      <c r="C8733">
        <v>1989</v>
      </c>
      <c r="D8733" t="s">
        <v>11313</v>
      </c>
      <c r="E8733" t="s">
        <v>11547</v>
      </c>
      <c r="F8733" t="s">
        <v>312</v>
      </c>
      <c r="G8733" t="s">
        <v>3</v>
      </c>
      <c r="H8733">
        <v>12</v>
      </c>
      <c r="I8733">
        <v>65</v>
      </c>
      <c r="J8733">
        <v>2023</v>
      </c>
      <c r="K8733">
        <v>332</v>
      </c>
      <c r="L8733" t="s">
        <v>23186</v>
      </c>
      <c r="M8733" s="15" t="e">
        <f>IF(INDEX(#REF!,MATCH(Padrón!K8733,#REF!,0),MATCH(Padrón!J8733,#REF!,0))=K8733,"Sí","NO")</f>
        <v>#REF!</v>
      </c>
    </row>
    <row r="8734" spans="1:13" x14ac:dyDescent="0.25">
      <c r="A8734" t="s">
        <v>31938</v>
      </c>
      <c r="B8734">
        <v>30298678</v>
      </c>
      <c r="C8734">
        <v>1970</v>
      </c>
      <c r="D8734" t="s">
        <v>11313</v>
      </c>
      <c r="E8734" t="s">
        <v>11548</v>
      </c>
      <c r="F8734" t="s">
        <v>11549</v>
      </c>
      <c r="G8734" t="s">
        <v>3</v>
      </c>
      <c r="H8734">
        <v>12</v>
      </c>
      <c r="I8734">
        <v>65</v>
      </c>
      <c r="J8734">
        <v>2023</v>
      </c>
      <c r="K8734">
        <v>333</v>
      </c>
      <c r="L8734" t="s">
        <v>23186</v>
      </c>
      <c r="M8734" s="15" t="e">
        <f>IF(INDEX(#REF!,MATCH(Padrón!K8734,#REF!,0),MATCH(Padrón!J8734,#REF!,0))=K8734,"Sí","NO")</f>
        <v>#REF!</v>
      </c>
    </row>
    <row r="8735" spans="1:13" x14ac:dyDescent="0.25">
      <c r="A8735" t="s">
        <v>31939</v>
      </c>
      <c r="B8735">
        <v>10516785</v>
      </c>
      <c r="C8735">
        <v>1953</v>
      </c>
      <c r="D8735" t="s">
        <v>11313</v>
      </c>
      <c r="E8735" t="s">
        <v>11550</v>
      </c>
      <c r="F8735" t="s">
        <v>11551</v>
      </c>
      <c r="G8735" t="s">
        <v>27</v>
      </c>
      <c r="H8735">
        <v>12</v>
      </c>
      <c r="I8735">
        <v>65</v>
      </c>
      <c r="J8735">
        <v>2023</v>
      </c>
      <c r="K8735">
        <v>334</v>
      </c>
      <c r="L8735" t="s">
        <v>23186</v>
      </c>
      <c r="M8735" s="15" t="e">
        <f>IF(INDEX(#REF!,MATCH(Padrón!K8735,#REF!,0),MATCH(Padrón!J8735,#REF!,0))=K8735,"Sí","NO")</f>
        <v>#REF!</v>
      </c>
    </row>
    <row r="8736" spans="1:13" x14ac:dyDescent="0.25">
      <c r="A8736" t="s">
        <v>31940</v>
      </c>
      <c r="B8736">
        <v>49186198</v>
      </c>
      <c r="C8736">
        <v>2003</v>
      </c>
      <c r="D8736" t="s">
        <v>11313</v>
      </c>
      <c r="E8736" t="s">
        <v>217</v>
      </c>
      <c r="F8736" t="s">
        <v>11552</v>
      </c>
      <c r="G8736" t="s">
        <v>3</v>
      </c>
      <c r="H8736">
        <v>12</v>
      </c>
      <c r="I8736">
        <v>65</v>
      </c>
      <c r="J8736">
        <v>2023</v>
      </c>
      <c r="K8736">
        <v>335</v>
      </c>
      <c r="L8736" t="s">
        <v>23186</v>
      </c>
      <c r="M8736" s="15" t="e">
        <f>IF(INDEX(#REF!,MATCH(Padrón!K8736,#REF!,0),MATCH(Padrón!J8736,#REF!,0))=K8736,"Sí","NO")</f>
        <v>#REF!</v>
      </c>
    </row>
    <row r="8737" spans="1:13" x14ac:dyDescent="0.25">
      <c r="A8737" t="s">
        <v>31941</v>
      </c>
      <c r="B8737">
        <v>12611032</v>
      </c>
      <c r="C8737">
        <v>1958</v>
      </c>
      <c r="D8737" t="s">
        <v>11313</v>
      </c>
      <c r="E8737" t="s">
        <v>11553</v>
      </c>
      <c r="F8737" t="s">
        <v>11554</v>
      </c>
      <c r="G8737" t="s">
        <v>10</v>
      </c>
      <c r="H8737">
        <v>12</v>
      </c>
      <c r="I8737">
        <v>65</v>
      </c>
      <c r="J8737">
        <v>2023</v>
      </c>
      <c r="K8737">
        <v>336</v>
      </c>
      <c r="L8737" t="s">
        <v>23186</v>
      </c>
      <c r="M8737" s="15" t="e">
        <f>IF(INDEX(#REF!,MATCH(Padrón!K8737,#REF!,0),MATCH(Padrón!J8737,#REF!,0))=K8737,"Sí","NO")</f>
        <v>#REF!</v>
      </c>
    </row>
    <row r="8738" spans="1:13" x14ac:dyDescent="0.25">
      <c r="A8738" t="s">
        <v>31942</v>
      </c>
      <c r="B8738">
        <v>38138012</v>
      </c>
      <c r="C8738">
        <v>1994</v>
      </c>
      <c r="D8738" t="s">
        <v>11313</v>
      </c>
      <c r="E8738" t="s">
        <v>11555</v>
      </c>
      <c r="F8738" t="s">
        <v>200</v>
      </c>
      <c r="G8738" t="s">
        <v>3</v>
      </c>
      <c r="H8738">
        <v>12</v>
      </c>
      <c r="I8738">
        <v>65</v>
      </c>
      <c r="J8738">
        <v>2023</v>
      </c>
      <c r="K8738">
        <v>337</v>
      </c>
      <c r="L8738" t="s">
        <v>23186</v>
      </c>
      <c r="M8738" s="15" t="e">
        <f>IF(INDEX(#REF!,MATCH(Padrón!K8738,#REF!,0),MATCH(Padrón!J8738,#REF!,0))=K8738,"Sí","NO")</f>
        <v>#REF!</v>
      </c>
    </row>
    <row r="8739" spans="1:13" x14ac:dyDescent="0.25">
      <c r="A8739" t="s">
        <v>31943</v>
      </c>
      <c r="B8739">
        <v>30488882</v>
      </c>
      <c r="C8739">
        <v>1983</v>
      </c>
      <c r="D8739" t="s">
        <v>11313</v>
      </c>
      <c r="E8739" t="s">
        <v>5597</v>
      </c>
      <c r="F8739" t="s">
        <v>5793</v>
      </c>
      <c r="G8739" t="s">
        <v>27</v>
      </c>
      <c r="H8739">
        <v>12</v>
      </c>
      <c r="I8739">
        <v>65</v>
      </c>
      <c r="J8739">
        <v>2023</v>
      </c>
      <c r="K8739">
        <v>338</v>
      </c>
      <c r="L8739" t="s">
        <v>23186</v>
      </c>
      <c r="M8739" s="15" t="e">
        <f>IF(INDEX(#REF!,MATCH(Padrón!K8739,#REF!,0),MATCH(Padrón!J8739,#REF!,0))=K8739,"Sí","NO")</f>
        <v>#REF!</v>
      </c>
    </row>
    <row r="8740" spans="1:13" x14ac:dyDescent="0.25">
      <c r="A8740" t="s">
        <v>31944</v>
      </c>
      <c r="B8740">
        <v>30298659</v>
      </c>
      <c r="C8740">
        <v>1982</v>
      </c>
      <c r="D8740" t="s">
        <v>11313</v>
      </c>
      <c r="E8740" t="s">
        <v>11556</v>
      </c>
      <c r="F8740" t="s">
        <v>82</v>
      </c>
      <c r="G8740" t="s">
        <v>3</v>
      </c>
      <c r="H8740">
        <v>12</v>
      </c>
      <c r="I8740">
        <v>65</v>
      </c>
      <c r="J8740">
        <v>2023</v>
      </c>
      <c r="K8740">
        <v>339</v>
      </c>
      <c r="L8740" t="s">
        <v>23186</v>
      </c>
      <c r="M8740" s="15" t="e">
        <f>IF(INDEX(#REF!,MATCH(Padrón!K8740,#REF!,0),MATCH(Padrón!J8740,#REF!,0))=K8740,"Sí","NO")</f>
        <v>#REF!</v>
      </c>
    </row>
    <row r="8741" spans="1:13" x14ac:dyDescent="0.25">
      <c r="A8741" t="s">
        <v>31945</v>
      </c>
      <c r="B8741">
        <v>24696263</v>
      </c>
      <c r="C8741">
        <v>1974</v>
      </c>
      <c r="D8741" t="s">
        <v>11313</v>
      </c>
      <c r="E8741" t="s">
        <v>795</v>
      </c>
      <c r="F8741" t="s">
        <v>541</v>
      </c>
      <c r="G8741" t="s">
        <v>88</v>
      </c>
      <c r="H8741">
        <v>12</v>
      </c>
      <c r="I8741">
        <v>65</v>
      </c>
      <c r="J8741">
        <v>2023</v>
      </c>
      <c r="K8741">
        <v>340</v>
      </c>
      <c r="L8741" t="s">
        <v>23186</v>
      </c>
      <c r="M8741" s="15" t="e">
        <f>IF(INDEX(#REF!,MATCH(Padrón!K8741,#REF!,0),MATCH(Padrón!J8741,#REF!,0))=K8741,"Sí","NO")</f>
        <v>#REF!</v>
      </c>
    </row>
    <row r="8742" spans="1:13" x14ac:dyDescent="0.25">
      <c r="A8742" t="s">
        <v>31946</v>
      </c>
      <c r="B8742">
        <v>29961412</v>
      </c>
      <c r="C8742">
        <v>1982</v>
      </c>
      <c r="D8742" t="s">
        <v>11313</v>
      </c>
      <c r="E8742" t="s">
        <v>5269</v>
      </c>
      <c r="F8742" t="s">
        <v>11557</v>
      </c>
      <c r="G8742" t="s">
        <v>3</v>
      </c>
      <c r="H8742">
        <v>12</v>
      </c>
      <c r="I8742">
        <v>65</v>
      </c>
      <c r="J8742">
        <v>2023</v>
      </c>
      <c r="K8742">
        <v>341</v>
      </c>
      <c r="L8742" t="s">
        <v>23186</v>
      </c>
      <c r="M8742" s="15" t="e">
        <f>IF(INDEX(#REF!,MATCH(Padrón!K8742,#REF!,0),MATCH(Padrón!J8742,#REF!,0))=K8742,"Sí","NO")</f>
        <v>#REF!</v>
      </c>
    </row>
    <row r="8743" spans="1:13" x14ac:dyDescent="0.25">
      <c r="A8743" t="s">
        <v>31947</v>
      </c>
      <c r="B8743">
        <v>18807933</v>
      </c>
      <c r="C8743">
        <v>1975</v>
      </c>
      <c r="D8743" t="s">
        <v>11313</v>
      </c>
      <c r="E8743" t="s">
        <v>11558</v>
      </c>
      <c r="F8743" t="s">
        <v>112</v>
      </c>
      <c r="G8743" t="s">
        <v>3</v>
      </c>
      <c r="H8743">
        <v>12</v>
      </c>
      <c r="I8743">
        <v>65</v>
      </c>
      <c r="J8743">
        <v>2023</v>
      </c>
      <c r="K8743">
        <v>342</v>
      </c>
      <c r="L8743" t="s">
        <v>23186</v>
      </c>
      <c r="M8743" s="15" t="e">
        <f>IF(INDEX(#REF!,MATCH(Padrón!K8743,#REF!,0),MATCH(Padrón!J8743,#REF!,0))=K8743,"Sí","NO")</f>
        <v>#REF!</v>
      </c>
    </row>
    <row r="8744" spans="1:13" x14ac:dyDescent="0.25">
      <c r="A8744" t="s">
        <v>31948</v>
      </c>
      <c r="B8744">
        <v>33073620</v>
      </c>
      <c r="C8744">
        <v>1982</v>
      </c>
      <c r="D8744" t="s">
        <v>11313</v>
      </c>
      <c r="E8744" t="s">
        <v>5692</v>
      </c>
      <c r="F8744" t="s">
        <v>8432</v>
      </c>
      <c r="G8744" t="s">
        <v>3</v>
      </c>
      <c r="H8744">
        <v>12</v>
      </c>
      <c r="I8744">
        <v>65</v>
      </c>
      <c r="J8744">
        <v>2023</v>
      </c>
      <c r="K8744">
        <v>343</v>
      </c>
      <c r="L8744" t="s">
        <v>23186</v>
      </c>
      <c r="M8744" s="15" t="e">
        <f>IF(INDEX(#REF!,MATCH(Padrón!K8744,#REF!,0),MATCH(Padrón!J8744,#REF!,0))=K8744,"Sí","NO")</f>
        <v>#REF!</v>
      </c>
    </row>
    <row r="8745" spans="1:13" x14ac:dyDescent="0.25">
      <c r="A8745" t="s">
        <v>31949</v>
      </c>
      <c r="B8745">
        <v>31122799</v>
      </c>
      <c r="C8745">
        <v>1985</v>
      </c>
      <c r="D8745" t="s">
        <v>11313</v>
      </c>
      <c r="E8745" t="s">
        <v>224</v>
      </c>
      <c r="F8745" t="s">
        <v>37</v>
      </c>
      <c r="G8745" t="s">
        <v>3</v>
      </c>
      <c r="H8745">
        <v>12</v>
      </c>
      <c r="I8745">
        <v>65</v>
      </c>
      <c r="J8745">
        <v>2023</v>
      </c>
      <c r="K8745">
        <v>344</v>
      </c>
      <c r="L8745" t="s">
        <v>23186</v>
      </c>
      <c r="M8745" s="15" t="e">
        <f>IF(INDEX(#REF!,MATCH(Padrón!K8745,#REF!,0),MATCH(Padrón!J8745,#REF!,0))=K8745,"Sí","NO")</f>
        <v>#REF!</v>
      </c>
    </row>
    <row r="8746" spans="1:13" x14ac:dyDescent="0.25">
      <c r="A8746" t="s">
        <v>31950</v>
      </c>
      <c r="B8746">
        <v>46086466</v>
      </c>
      <c r="C8746">
        <v>2004</v>
      </c>
      <c r="D8746" t="s">
        <v>11313</v>
      </c>
      <c r="E8746" t="s">
        <v>1327</v>
      </c>
      <c r="F8746" t="s">
        <v>1088</v>
      </c>
      <c r="G8746" t="s">
        <v>3</v>
      </c>
      <c r="H8746">
        <v>12</v>
      </c>
      <c r="I8746">
        <v>65</v>
      </c>
      <c r="J8746">
        <v>2023</v>
      </c>
      <c r="K8746">
        <v>345</v>
      </c>
      <c r="L8746" t="s">
        <v>23186</v>
      </c>
      <c r="M8746" s="15" t="e">
        <f>IF(INDEX(#REF!,MATCH(Padrón!K8746,#REF!,0),MATCH(Padrón!J8746,#REF!,0))=K8746,"Sí","NO")</f>
        <v>#REF!</v>
      </c>
    </row>
    <row r="8747" spans="1:13" x14ac:dyDescent="0.25">
      <c r="A8747" t="s">
        <v>31951</v>
      </c>
      <c r="B8747">
        <v>12898207</v>
      </c>
      <c r="C8747">
        <v>1958</v>
      </c>
      <c r="D8747" t="s">
        <v>11313</v>
      </c>
      <c r="E8747" t="s">
        <v>11559</v>
      </c>
      <c r="F8747" t="s">
        <v>11560</v>
      </c>
      <c r="G8747" t="s">
        <v>3</v>
      </c>
      <c r="H8747">
        <v>12</v>
      </c>
      <c r="I8747">
        <v>65</v>
      </c>
      <c r="J8747">
        <v>2023</v>
      </c>
      <c r="K8747">
        <v>346</v>
      </c>
      <c r="L8747" t="s">
        <v>23186</v>
      </c>
      <c r="M8747" s="15" t="e">
        <f>IF(INDEX(#REF!,MATCH(Padrón!K8747,#REF!,0),MATCH(Padrón!J8747,#REF!,0))=K8747,"Sí","NO")</f>
        <v>#REF!</v>
      </c>
    </row>
    <row r="8748" spans="1:13" x14ac:dyDescent="0.25">
      <c r="A8748" t="s">
        <v>31952</v>
      </c>
      <c r="B8748">
        <v>44278763</v>
      </c>
      <c r="C8748">
        <v>2002</v>
      </c>
      <c r="D8748" t="s">
        <v>11313</v>
      </c>
      <c r="E8748" t="s">
        <v>797</v>
      </c>
      <c r="F8748" t="s">
        <v>11561</v>
      </c>
      <c r="G8748" t="s">
        <v>10</v>
      </c>
      <c r="H8748">
        <v>12</v>
      </c>
      <c r="I8748">
        <v>65</v>
      </c>
      <c r="J8748">
        <v>2023</v>
      </c>
      <c r="K8748">
        <v>347</v>
      </c>
      <c r="L8748" t="s">
        <v>23186</v>
      </c>
      <c r="M8748" s="15" t="e">
        <f>IF(INDEX(#REF!,MATCH(Padrón!K8748,#REF!,0),MATCH(Padrón!J8748,#REF!,0))=K8748,"Sí","NO")</f>
        <v>#REF!</v>
      </c>
    </row>
    <row r="8749" spans="1:13" x14ac:dyDescent="0.25">
      <c r="A8749" t="s">
        <v>31953</v>
      </c>
      <c r="B8749">
        <v>32085894</v>
      </c>
      <c r="C8749">
        <v>1985</v>
      </c>
      <c r="D8749" t="s">
        <v>11313</v>
      </c>
      <c r="E8749" t="s">
        <v>2374</v>
      </c>
      <c r="F8749" t="s">
        <v>7602</v>
      </c>
      <c r="G8749" t="s">
        <v>3</v>
      </c>
      <c r="H8749">
        <v>12</v>
      </c>
      <c r="I8749">
        <v>65</v>
      </c>
      <c r="J8749">
        <v>2023</v>
      </c>
      <c r="K8749">
        <v>348</v>
      </c>
      <c r="L8749" t="s">
        <v>23186</v>
      </c>
      <c r="M8749" s="15" t="e">
        <f>IF(INDEX(#REF!,MATCH(Padrón!K8749,#REF!,0),MATCH(Padrón!J8749,#REF!,0))=K8749,"Sí","NO")</f>
        <v>#REF!</v>
      </c>
    </row>
    <row r="8750" spans="1:13" x14ac:dyDescent="0.25">
      <c r="A8750" t="s">
        <v>31954</v>
      </c>
      <c r="B8750">
        <v>40413088</v>
      </c>
      <c r="C8750">
        <v>1997</v>
      </c>
      <c r="D8750" t="s">
        <v>11313</v>
      </c>
      <c r="E8750" t="s">
        <v>2740</v>
      </c>
      <c r="F8750" t="s">
        <v>11562</v>
      </c>
      <c r="G8750" t="s">
        <v>27</v>
      </c>
      <c r="H8750">
        <v>12</v>
      </c>
      <c r="I8750">
        <v>65</v>
      </c>
      <c r="J8750">
        <v>2023</v>
      </c>
      <c r="K8750">
        <v>349</v>
      </c>
      <c r="L8750" t="s">
        <v>23186</v>
      </c>
      <c r="M8750" s="15" t="e">
        <f>IF(INDEX(#REF!,MATCH(Padrón!K8750,#REF!,0),MATCH(Padrón!J8750,#REF!,0))=K8750,"Sí","NO")</f>
        <v>#REF!</v>
      </c>
    </row>
    <row r="8751" spans="1:13" x14ac:dyDescent="0.25">
      <c r="A8751" t="s">
        <v>31955</v>
      </c>
      <c r="B8751">
        <v>38577620</v>
      </c>
      <c r="C8751">
        <v>1995</v>
      </c>
      <c r="D8751" t="s">
        <v>11313</v>
      </c>
      <c r="E8751" t="s">
        <v>11563</v>
      </c>
      <c r="F8751" t="s">
        <v>11564</v>
      </c>
      <c r="G8751" t="s">
        <v>110</v>
      </c>
      <c r="H8751">
        <v>12</v>
      </c>
      <c r="I8751">
        <v>65</v>
      </c>
      <c r="J8751">
        <v>2023</v>
      </c>
      <c r="K8751">
        <v>350</v>
      </c>
      <c r="L8751" t="s">
        <v>23186</v>
      </c>
      <c r="M8751" s="15" t="e">
        <f>IF(INDEX(#REF!,MATCH(Padrón!K8751,#REF!,0),MATCH(Padrón!J8751,#REF!,0))=K8751,"Sí","NO")</f>
        <v>#REF!</v>
      </c>
    </row>
    <row r="8752" spans="1:13" x14ac:dyDescent="0.25">
      <c r="A8752" t="s">
        <v>31956</v>
      </c>
      <c r="B8752">
        <v>45025911</v>
      </c>
      <c r="C8752">
        <v>2000</v>
      </c>
      <c r="D8752" t="s">
        <v>11313</v>
      </c>
      <c r="E8752" t="s">
        <v>11565</v>
      </c>
      <c r="F8752" t="s">
        <v>1064</v>
      </c>
      <c r="G8752" t="s">
        <v>3</v>
      </c>
      <c r="H8752">
        <v>12</v>
      </c>
      <c r="I8752">
        <v>65</v>
      </c>
      <c r="J8752">
        <v>2024</v>
      </c>
      <c r="K8752">
        <v>1</v>
      </c>
      <c r="L8752" t="s">
        <v>23186</v>
      </c>
      <c r="M8752" s="15" t="e">
        <f>IF(INDEX(#REF!,MATCH(Padrón!K8752,#REF!,0),MATCH(Padrón!J8752,#REF!,0))=K8752,"Sí","NO")</f>
        <v>#REF!</v>
      </c>
    </row>
    <row r="8753" spans="1:13" x14ac:dyDescent="0.25">
      <c r="A8753" t="s">
        <v>31957</v>
      </c>
      <c r="B8753">
        <v>16701951</v>
      </c>
      <c r="C8753">
        <v>1964</v>
      </c>
      <c r="D8753" t="s">
        <v>11313</v>
      </c>
      <c r="E8753" t="s">
        <v>929</v>
      </c>
      <c r="F8753" t="s">
        <v>11566</v>
      </c>
      <c r="G8753" t="s">
        <v>3</v>
      </c>
      <c r="H8753">
        <v>12</v>
      </c>
      <c r="I8753">
        <v>65</v>
      </c>
      <c r="J8753">
        <v>2024</v>
      </c>
      <c r="K8753">
        <v>2</v>
      </c>
      <c r="L8753" t="s">
        <v>23186</v>
      </c>
      <c r="M8753" s="15" t="e">
        <f>IF(INDEX(#REF!,MATCH(Padrón!K8753,#REF!,0),MATCH(Padrón!J8753,#REF!,0))=K8753,"Sí","NO")</f>
        <v>#REF!</v>
      </c>
    </row>
    <row r="8754" spans="1:13" x14ac:dyDescent="0.25">
      <c r="A8754" t="s">
        <v>31958</v>
      </c>
      <c r="B8754">
        <v>47999542</v>
      </c>
      <c r="C8754">
        <v>2006</v>
      </c>
      <c r="D8754" t="s">
        <v>11313</v>
      </c>
      <c r="E8754" t="s">
        <v>11567</v>
      </c>
      <c r="F8754" t="s">
        <v>11568</v>
      </c>
      <c r="G8754" t="s">
        <v>3</v>
      </c>
      <c r="H8754">
        <v>12</v>
      </c>
      <c r="I8754">
        <v>65</v>
      </c>
      <c r="J8754">
        <v>2024</v>
      </c>
      <c r="K8754">
        <v>3</v>
      </c>
      <c r="L8754" t="s">
        <v>23186</v>
      </c>
      <c r="M8754" s="15" t="e">
        <f>IF(INDEX(#REF!,MATCH(Padrón!K8754,#REF!,0),MATCH(Padrón!J8754,#REF!,0))=K8754,"Sí","NO")</f>
        <v>#REF!</v>
      </c>
    </row>
    <row r="8755" spans="1:13" x14ac:dyDescent="0.25">
      <c r="A8755" t="s">
        <v>31959</v>
      </c>
      <c r="B8755">
        <v>23894640</v>
      </c>
      <c r="C8755">
        <v>1973</v>
      </c>
      <c r="D8755" t="s">
        <v>11313</v>
      </c>
      <c r="E8755" t="s">
        <v>432</v>
      </c>
      <c r="F8755" t="s">
        <v>2904</v>
      </c>
      <c r="G8755" t="s">
        <v>3</v>
      </c>
      <c r="H8755">
        <v>12</v>
      </c>
      <c r="I8755">
        <v>65</v>
      </c>
      <c r="J8755">
        <v>2024</v>
      </c>
      <c r="K8755">
        <v>4</v>
      </c>
      <c r="L8755" t="s">
        <v>23186</v>
      </c>
      <c r="M8755" s="15" t="e">
        <f>IF(INDEX(#REF!,MATCH(Padrón!K8755,#REF!,0),MATCH(Padrón!J8755,#REF!,0))=K8755,"Sí","NO")</f>
        <v>#REF!</v>
      </c>
    </row>
    <row r="8756" spans="1:13" x14ac:dyDescent="0.25">
      <c r="A8756" t="s">
        <v>31960</v>
      </c>
      <c r="B8756">
        <v>30521119</v>
      </c>
      <c r="C8756">
        <v>1978</v>
      </c>
      <c r="D8756" t="s">
        <v>11313</v>
      </c>
      <c r="E8756" t="s">
        <v>11569</v>
      </c>
      <c r="F8756" t="s">
        <v>297</v>
      </c>
      <c r="G8756" t="s">
        <v>10</v>
      </c>
      <c r="H8756">
        <v>12</v>
      </c>
      <c r="I8756">
        <v>65</v>
      </c>
      <c r="J8756">
        <v>2024</v>
      </c>
      <c r="K8756">
        <v>5</v>
      </c>
      <c r="L8756" t="s">
        <v>23186</v>
      </c>
      <c r="M8756" s="15" t="e">
        <f>IF(INDEX(#REF!,MATCH(Padrón!K8756,#REF!,0),MATCH(Padrón!J8756,#REF!,0))=K8756,"Sí","NO")</f>
        <v>#REF!</v>
      </c>
    </row>
    <row r="8757" spans="1:13" x14ac:dyDescent="0.25">
      <c r="A8757" t="s">
        <v>31961</v>
      </c>
      <c r="B8757">
        <v>22727387</v>
      </c>
      <c r="C8757">
        <v>1972</v>
      </c>
      <c r="D8757" t="s">
        <v>11313</v>
      </c>
      <c r="E8757" t="s">
        <v>11570</v>
      </c>
      <c r="F8757" t="s">
        <v>7761</v>
      </c>
      <c r="G8757" t="s">
        <v>10</v>
      </c>
      <c r="H8757">
        <v>12</v>
      </c>
      <c r="I8757">
        <v>65</v>
      </c>
      <c r="J8757">
        <v>2024</v>
      </c>
      <c r="K8757">
        <v>6</v>
      </c>
      <c r="L8757" t="s">
        <v>23186</v>
      </c>
      <c r="M8757" s="15" t="e">
        <f>IF(INDEX(#REF!,MATCH(Padrón!K8757,#REF!,0),MATCH(Padrón!J8757,#REF!,0))=K8757,"Sí","NO")</f>
        <v>#REF!</v>
      </c>
    </row>
    <row r="8758" spans="1:13" x14ac:dyDescent="0.25">
      <c r="A8758" t="s">
        <v>31962</v>
      </c>
      <c r="B8758">
        <v>45776659</v>
      </c>
      <c r="C8758">
        <v>2004</v>
      </c>
      <c r="D8758" t="s">
        <v>11313</v>
      </c>
      <c r="E8758" t="s">
        <v>11571</v>
      </c>
      <c r="F8758" t="s">
        <v>11572</v>
      </c>
      <c r="G8758" t="s">
        <v>10</v>
      </c>
      <c r="H8758">
        <v>12</v>
      </c>
      <c r="I8758">
        <v>65</v>
      </c>
      <c r="J8758">
        <v>2024</v>
      </c>
      <c r="K8758">
        <v>7</v>
      </c>
      <c r="L8758" t="s">
        <v>23186</v>
      </c>
      <c r="M8758" s="15" t="e">
        <f>IF(INDEX(#REF!,MATCH(Padrón!K8758,#REF!,0),MATCH(Padrón!J8758,#REF!,0))=K8758,"Sí","NO")</f>
        <v>#REF!</v>
      </c>
    </row>
    <row r="8759" spans="1:13" x14ac:dyDescent="0.25">
      <c r="A8759" t="s">
        <v>31963</v>
      </c>
      <c r="B8759">
        <v>13590177</v>
      </c>
      <c r="C8759">
        <v>1957</v>
      </c>
      <c r="D8759" t="s">
        <v>11313</v>
      </c>
      <c r="E8759" t="s">
        <v>232</v>
      </c>
      <c r="F8759" t="s">
        <v>5761</v>
      </c>
      <c r="G8759" t="s">
        <v>3</v>
      </c>
      <c r="H8759">
        <v>12</v>
      </c>
      <c r="I8759">
        <v>65</v>
      </c>
      <c r="J8759">
        <v>2024</v>
      </c>
      <c r="K8759">
        <v>8</v>
      </c>
      <c r="L8759" t="s">
        <v>23186</v>
      </c>
      <c r="M8759" s="15" t="e">
        <f>IF(INDEX(#REF!,MATCH(Padrón!K8759,#REF!,0),MATCH(Padrón!J8759,#REF!,0))=K8759,"Sí","NO")</f>
        <v>#REF!</v>
      </c>
    </row>
    <row r="8760" spans="1:13" x14ac:dyDescent="0.25">
      <c r="A8760" t="s">
        <v>31964</v>
      </c>
      <c r="B8760">
        <v>29599128</v>
      </c>
      <c r="C8760">
        <v>1982</v>
      </c>
      <c r="D8760" t="s">
        <v>11313</v>
      </c>
      <c r="E8760" t="s">
        <v>701</v>
      </c>
      <c r="F8760" t="s">
        <v>11573</v>
      </c>
      <c r="G8760" t="s">
        <v>3</v>
      </c>
      <c r="H8760">
        <v>12</v>
      </c>
      <c r="I8760">
        <v>65</v>
      </c>
      <c r="J8760">
        <v>2024</v>
      </c>
      <c r="K8760">
        <v>9</v>
      </c>
      <c r="L8760" t="s">
        <v>23186</v>
      </c>
      <c r="M8760" s="15" t="e">
        <f>IF(INDEX(#REF!,MATCH(Padrón!K8760,#REF!,0),MATCH(Padrón!J8760,#REF!,0))=K8760,"Sí","NO")</f>
        <v>#REF!</v>
      </c>
    </row>
    <row r="8761" spans="1:13" x14ac:dyDescent="0.25">
      <c r="A8761" t="s">
        <v>31965</v>
      </c>
      <c r="B8761">
        <v>46165892</v>
      </c>
      <c r="C8761">
        <v>2000</v>
      </c>
      <c r="D8761" t="s">
        <v>11313</v>
      </c>
      <c r="E8761" t="s">
        <v>701</v>
      </c>
      <c r="F8761" t="s">
        <v>755</v>
      </c>
      <c r="G8761" t="s">
        <v>3</v>
      </c>
      <c r="H8761">
        <v>12</v>
      </c>
      <c r="I8761">
        <v>65</v>
      </c>
      <c r="J8761">
        <v>2024</v>
      </c>
      <c r="K8761">
        <v>10</v>
      </c>
      <c r="L8761" t="s">
        <v>23186</v>
      </c>
      <c r="M8761" s="15" t="e">
        <f>IF(INDEX(#REF!,MATCH(Padrón!K8761,#REF!,0),MATCH(Padrón!J8761,#REF!,0))=K8761,"Sí","NO")</f>
        <v>#REF!</v>
      </c>
    </row>
    <row r="8762" spans="1:13" x14ac:dyDescent="0.25">
      <c r="A8762" t="s">
        <v>31966</v>
      </c>
      <c r="B8762">
        <v>51113180</v>
      </c>
      <c r="C8762">
        <v>1998</v>
      </c>
      <c r="D8762" t="s">
        <v>11313</v>
      </c>
      <c r="E8762" t="s">
        <v>11574</v>
      </c>
      <c r="F8762" t="s">
        <v>82</v>
      </c>
      <c r="G8762" t="s">
        <v>3</v>
      </c>
      <c r="H8762">
        <v>12</v>
      </c>
      <c r="I8762">
        <v>65</v>
      </c>
      <c r="J8762">
        <v>2024</v>
      </c>
      <c r="K8762">
        <v>11</v>
      </c>
      <c r="L8762" t="s">
        <v>23186</v>
      </c>
      <c r="M8762" s="15" t="e">
        <f>IF(INDEX(#REF!,MATCH(Padrón!K8762,#REF!,0),MATCH(Padrón!J8762,#REF!,0))=K8762,"Sí","NO")</f>
        <v>#REF!</v>
      </c>
    </row>
    <row r="8763" spans="1:13" x14ac:dyDescent="0.25">
      <c r="A8763" t="s">
        <v>31967</v>
      </c>
      <c r="B8763">
        <v>41502145</v>
      </c>
      <c r="C8763">
        <v>1998</v>
      </c>
      <c r="D8763" t="s">
        <v>11313</v>
      </c>
      <c r="E8763" t="s">
        <v>11575</v>
      </c>
      <c r="F8763" t="s">
        <v>11576</v>
      </c>
      <c r="G8763" t="s">
        <v>3</v>
      </c>
      <c r="H8763">
        <v>12</v>
      </c>
      <c r="I8763">
        <v>65</v>
      </c>
      <c r="J8763">
        <v>2024</v>
      </c>
      <c r="K8763">
        <v>12</v>
      </c>
      <c r="L8763" t="s">
        <v>23186</v>
      </c>
      <c r="M8763" s="15" t="e">
        <f>IF(INDEX(#REF!,MATCH(Padrón!K8763,#REF!,0),MATCH(Padrón!J8763,#REF!,0))=K8763,"Sí","NO")</f>
        <v>#REF!</v>
      </c>
    </row>
    <row r="8764" spans="1:13" x14ac:dyDescent="0.25">
      <c r="A8764" t="s">
        <v>31968</v>
      </c>
      <c r="B8764">
        <v>25422722</v>
      </c>
      <c r="C8764">
        <v>1976</v>
      </c>
      <c r="D8764" t="s">
        <v>11313</v>
      </c>
      <c r="E8764" t="s">
        <v>3108</v>
      </c>
      <c r="F8764" t="s">
        <v>876</v>
      </c>
      <c r="G8764" t="s">
        <v>10</v>
      </c>
      <c r="H8764">
        <v>12</v>
      </c>
      <c r="I8764">
        <v>65</v>
      </c>
      <c r="J8764">
        <v>2024</v>
      </c>
      <c r="K8764">
        <v>13</v>
      </c>
      <c r="L8764" t="s">
        <v>23186</v>
      </c>
      <c r="M8764" s="15" t="e">
        <f>IF(INDEX(#REF!,MATCH(Padrón!K8764,#REF!,0),MATCH(Padrón!J8764,#REF!,0))=K8764,"Sí","NO")</f>
        <v>#REF!</v>
      </c>
    </row>
    <row r="8765" spans="1:13" x14ac:dyDescent="0.25">
      <c r="A8765" t="s">
        <v>31969</v>
      </c>
      <c r="B8765">
        <v>47999770</v>
      </c>
      <c r="C8765">
        <v>2007</v>
      </c>
      <c r="D8765" t="s">
        <v>11313</v>
      </c>
      <c r="E8765" t="s">
        <v>11577</v>
      </c>
      <c r="F8765" t="s">
        <v>11578</v>
      </c>
      <c r="G8765" t="s">
        <v>3</v>
      </c>
      <c r="H8765">
        <v>12</v>
      </c>
      <c r="I8765">
        <v>65</v>
      </c>
      <c r="J8765">
        <v>2024</v>
      </c>
      <c r="K8765">
        <v>14</v>
      </c>
      <c r="L8765" t="s">
        <v>23186</v>
      </c>
      <c r="M8765" s="15" t="e">
        <f>IF(INDEX(#REF!,MATCH(Padrón!K8765,#REF!,0),MATCH(Padrón!J8765,#REF!,0))=K8765,"Sí","NO")</f>
        <v>#REF!</v>
      </c>
    </row>
    <row r="8766" spans="1:13" x14ac:dyDescent="0.25">
      <c r="A8766" t="s">
        <v>31970</v>
      </c>
      <c r="B8766">
        <v>34907126</v>
      </c>
      <c r="C8766">
        <v>1989</v>
      </c>
      <c r="D8766" t="s">
        <v>11313</v>
      </c>
      <c r="E8766" t="s">
        <v>11579</v>
      </c>
      <c r="F8766" t="s">
        <v>11580</v>
      </c>
      <c r="G8766" t="s">
        <v>117</v>
      </c>
      <c r="H8766">
        <v>12</v>
      </c>
      <c r="I8766">
        <v>65</v>
      </c>
      <c r="J8766">
        <v>2024</v>
      </c>
      <c r="K8766">
        <v>15</v>
      </c>
      <c r="L8766" t="s">
        <v>23186</v>
      </c>
      <c r="M8766" s="15" t="e">
        <f>IF(INDEX(#REF!,MATCH(Padrón!K8766,#REF!,0),MATCH(Padrón!J8766,#REF!,0))=K8766,"Sí","NO")</f>
        <v>#REF!</v>
      </c>
    </row>
    <row r="8767" spans="1:13" x14ac:dyDescent="0.25">
      <c r="A8767" t="s">
        <v>31971</v>
      </c>
      <c r="B8767">
        <v>8545734</v>
      </c>
      <c r="C8767">
        <v>1947</v>
      </c>
      <c r="D8767" t="s">
        <v>11313</v>
      </c>
      <c r="E8767" t="s">
        <v>4193</v>
      </c>
      <c r="F8767" t="s">
        <v>11581</v>
      </c>
      <c r="G8767" t="s">
        <v>3</v>
      </c>
      <c r="H8767">
        <v>12</v>
      </c>
      <c r="I8767">
        <v>65</v>
      </c>
      <c r="J8767">
        <v>2024</v>
      </c>
      <c r="K8767">
        <v>16</v>
      </c>
      <c r="L8767" t="s">
        <v>23186</v>
      </c>
      <c r="M8767" s="15" t="e">
        <f>IF(INDEX(#REF!,MATCH(Padrón!K8767,#REF!,0),MATCH(Padrón!J8767,#REF!,0))=K8767,"Sí","NO")</f>
        <v>#REF!</v>
      </c>
    </row>
    <row r="8768" spans="1:13" x14ac:dyDescent="0.25">
      <c r="A8768" t="s">
        <v>31972</v>
      </c>
      <c r="B8768">
        <v>41303579</v>
      </c>
      <c r="C8768">
        <v>1998</v>
      </c>
      <c r="D8768" t="s">
        <v>11313</v>
      </c>
      <c r="E8768" t="s">
        <v>11582</v>
      </c>
      <c r="F8768" t="s">
        <v>7801</v>
      </c>
      <c r="G8768" t="s">
        <v>3</v>
      </c>
      <c r="H8768">
        <v>12</v>
      </c>
      <c r="I8768">
        <v>65</v>
      </c>
      <c r="J8768">
        <v>2024</v>
      </c>
      <c r="K8768">
        <v>17</v>
      </c>
      <c r="L8768" t="s">
        <v>23186</v>
      </c>
      <c r="M8768" s="15" t="e">
        <f>IF(INDEX(#REF!,MATCH(Padrón!K8768,#REF!,0),MATCH(Padrón!J8768,#REF!,0))=K8768,"Sí","NO")</f>
        <v>#REF!</v>
      </c>
    </row>
    <row r="8769" spans="1:13" x14ac:dyDescent="0.25">
      <c r="A8769" t="s">
        <v>31973</v>
      </c>
      <c r="B8769">
        <v>35007280</v>
      </c>
      <c r="C8769">
        <v>1990</v>
      </c>
      <c r="D8769" t="s">
        <v>11313</v>
      </c>
      <c r="E8769" t="s">
        <v>11583</v>
      </c>
      <c r="F8769" t="s">
        <v>200</v>
      </c>
      <c r="G8769" t="s">
        <v>10</v>
      </c>
      <c r="H8769">
        <v>12</v>
      </c>
      <c r="I8769">
        <v>65</v>
      </c>
      <c r="J8769">
        <v>2024</v>
      </c>
      <c r="K8769">
        <v>18</v>
      </c>
      <c r="L8769" t="s">
        <v>23186</v>
      </c>
      <c r="M8769" s="15" t="e">
        <f>IF(INDEX(#REF!,MATCH(Padrón!K8769,#REF!,0),MATCH(Padrón!J8769,#REF!,0))=K8769,"Sí","NO")</f>
        <v>#REF!</v>
      </c>
    </row>
    <row r="8770" spans="1:13" x14ac:dyDescent="0.25">
      <c r="A8770" t="s">
        <v>31974</v>
      </c>
      <c r="B8770">
        <v>18097038</v>
      </c>
      <c r="C8770">
        <v>1962</v>
      </c>
      <c r="D8770" t="s">
        <v>11313</v>
      </c>
      <c r="E8770" t="s">
        <v>4963</v>
      </c>
      <c r="F8770" t="s">
        <v>11584</v>
      </c>
      <c r="G8770" t="s">
        <v>10</v>
      </c>
      <c r="H8770">
        <v>12</v>
      </c>
      <c r="I8770">
        <v>65</v>
      </c>
      <c r="J8770">
        <v>2024</v>
      </c>
      <c r="K8770">
        <v>19</v>
      </c>
      <c r="L8770" t="s">
        <v>23186</v>
      </c>
      <c r="M8770" s="15" t="e">
        <f>IF(INDEX(#REF!,MATCH(Padrón!K8770,#REF!,0),MATCH(Padrón!J8770,#REF!,0))=K8770,"Sí","NO")</f>
        <v>#REF!</v>
      </c>
    </row>
    <row r="8771" spans="1:13" x14ac:dyDescent="0.25">
      <c r="A8771" t="s">
        <v>31975</v>
      </c>
      <c r="B8771">
        <v>18807747</v>
      </c>
      <c r="C8771">
        <v>1978</v>
      </c>
      <c r="D8771" t="s">
        <v>11313</v>
      </c>
      <c r="E8771" t="s">
        <v>11585</v>
      </c>
      <c r="F8771" t="s">
        <v>547</v>
      </c>
      <c r="G8771" t="s">
        <v>88</v>
      </c>
      <c r="H8771">
        <v>12</v>
      </c>
      <c r="I8771">
        <v>65</v>
      </c>
      <c r="J8771">
        <v>2024</v>
      </c>
      <c r="K8771">
        <v>20</v>
      </c>
      <c r="L8771" t="s">
        <v>23186</v>
      </c>
      <c r="M8771" s="15" t="e">
        <f>IF(INDEX(#REF!,MATCH(Padrón!K8771,#REF!,0),MATCH(Padrón!J8771,#REF!,0))=K8771,"Sí","NO")</f>
        <v>#REF!</v>
      </c>
    </row>
    <row r="8772" spans="1:13" x14ac:dyDescent="0.25">
      <c r="A8772" t="s">
        <v>31976</v>
      </c>
      <c r="B8772">
        <v>26660336</v>
      </c>
      <c r="C8772">
        <v>1978</v>
      </c>
      <c r="D8772" t="s">
        <v>11313</v>
      </c>
      <c r="E8772" t="s">
        <v>11586</v>
      </c>
      <c r="F8772" t="s">
        <v>10899</v>
      </c>
      <c r="G8772" t="s">
        <v>3</v>
      </c>
      <c r="H8772">
        <v>12</v>
      </c>
      <c r="I8772">
        <v>65</v>
      </c>
      <c r="J8772">
        <v>2024</v>
      </c>
      <c r="K8772">
        <v>21</v>
      </c>
      <c r="L8772" t="s">
        <v>23186</v>
      </c>
      <c r="M8772" s="15" t="e">
        <f>IF(INDEX(#REF!,MATCH(Padrón!K8772,#REF!,0),MATCH(Padrón!J8772,#REF!,0))=K8772,"Sí","NO")</f>
        <v>#REF!</v>
      </c>
    </row>
    <row r="8773" spans="1:13" x14ac:dyDescent="0.25">
      <c r="A8773" t="s">
        <v>31977</v>
      </c>
      <c r="B8773">
        <v>33853827</v>
      </c>
      <c r="C8773">
        <v>1987</v>
      </c>
      <c r="D8773" t="s">
        <v>11313</v>
      </c>
      <c r="E8773" t="s">
        <v>11587</v>
      </c>
      <c r="F8773" t="s">
        <v>90</v>
      </c>
      <c r="G8773" t="s">
        <v>3</v>
      </c>
      <c r="H8773">
        <v>12</v>
      </c>
      <c r="I8773">
        <v>65</v>
      </c>
      <c r="J8773">
        <v>2024</v>
      </c>
      <c r="K8773">
        <v>22</v>
      </c>
      <c r="L8773" t="s">
        <v>23186</v>
      </c>
      <c r="M8773" s="15" t="e">
        <f>IF(INDEX(#REF!,MATCH(Padrón!K8773,#REF!,0),MATCH(Padrón!J8773,#REF!,0))=K8773,"Sí","NO")</f>
        <v>#REF!</v>
      </c>
    </row>
    <row r="8774" spans="1:13" x14ac:dyDescent="0.25">
      <c r="A8774" t="s">
        <v>31978</v>
      </c>
      <c r="B8774">
        <v>18899471</v>
      </c>
      <c r="C8774">
        <v>1988</v>
      </c>
      <c r="D8774" t="s">
        <v>11313</v>
      </c>
      <c r="E8774" t="s">
        <v>11588</v>
      </c>
      <c r="F8774" t="s">
        <v>2522</v>
      </c>
      <c r="G8774" t="s">
        <v>3</v>
      </c>
      <c r="H8774">
        <v>12</v>
      </c>
      <c r="I8774">
        <v>65</v>
      </c>
      <c r="J8774">
        <v>2024</v>
      </c>
      <c r="K8774">
        <v>23</v>
      </c>
      <c r="L8774" t="s">
        <v>23186</v>
      </c>
      <c r="M8774" s="15" t="e">
        <f>IF(INDEX(#REF!,MATCH(Padrón!K8774,#REF!,0),MATCH(Padrón!J8774,#REF!,0))=K8774,"Sí","NO")</f>
        <v>#REF!</v>
      </c>
    </row>
    <row r="8775" spans="1:13" x14ac:dyDescent="0.25">
      <c r="A8775" t="s">
        <v>31979</v>
      </c>
      <c r="B8775">
        <v>22727294</v>
      </c>
      <c r="C8775">
        <v>1972</v>
      </c>
      <c r="D8775" t="s">
        <v>11313</v>
      </c>
      <c r="E8775" t="s">
        <v>1098</v>
      </c>
      <c r="F8775" t="s">
        <v>13</v>
      </c>
      <c r="G8775" t="s">
        <v>88</v>
      </c>
      <c r="H8775">
        <v>12</v>
      </c>
      <c r="I8775">
        <v>65</v>
      </c>
      <c r="J8775">
        <v>2024</v>
      </c>
      <c r="K8775">
        <v>24</v>
      </c>
      <c r="L8775" t="s">
        <v>23186</v>
      </c>
      <c r="M8775" s="15" t="e">
        <f>IF(INDEX(#REF!,MATCH(Padrón!K8775,#REF!,0),MATCH(Padrón!J8775,#REF!,0))=K8775,"Sí","NO")</f>
        <v>#REF!</v>
      </c>
    </row>
    <row r="8776" spans="1:13" x14ac:dyDescent="0.25">
      <c r="A8776" t="s">
        <v>31980</v>
      </c>
      <c r="B8776">
        <v>42085447</v>
      </c>
      <c r="C8776">
        <v>1999</v>
      </c>
      <c r="D8776" t="s">
        <v>11313</v>
      </c>
      <c r="E8776" t="s">
        <v>2321</v>
      </c>
      <c r="F8776" t="s">
        <v>8037</v>
      </c>
      <c r="G8776" t="s">
        <v>3</v>
      </c>
      <c r="H8776">
        <v>12</v>
      </c>
      <c r="I8776">
        <v>65</v>
      </c>
      <c r="J8776">
        <v>2024</v>
      </c>
      <c r="K8776">
        <v>25</v>
      </c>
      <c r="L8776" t="s">
        <v>23186</v>
      </c>
      <c r="M8776" s="15" t="e">
        <f>IF(INDEX(#REF!,MATCH(Padrón!K8776,#REF!,0),MATCH(Padrón!J8776,#REF!,0))=K8776,"Sí","NO")</f>
        <v>#REF!</v>
      </c>
    </row>
    <row r="8777" spans="1:13" x14ac:dyDescent="0.25">
      <c r="A8777" t="s">
        <v>31981</v>
      </c>
      <c r="B8777">
        <v>39228823</v>
      </c>
      <c r="C8777">
        <v>1995</v>
      </c>
      <c r="D8777" t="s">
        <v>11313</v>
      </c>
      <c r="E8777" t="s">
        <v>11589</v>
      </c>
      <c r="F8777" t="s">
        <v>297</v>
      </c>
      <c r="G8777" t="s">
        <v>10</v>
      </c>
      <c r="H8777">
        <v>12</v>
      </c>
      <c r="I8777">
        <v>65</v>
      </c>
      <c r="J8777">
        <v>2024</v>
      </c>
      <c r="K8777">
        <v>26</v>
      </c>
      <c r="L8777" t="s">
        <v>23186</v>
      </c>
      <c r="M8777" s="15" t="e">
        <f>IF(INDEX(#REF!,MATCH(Padrón!K8777,#REF!,0),MATCH(Padrón!J8777,#REF!,0))=K8777,"Sí","NO")</f>
        <v>#REF!</v>
      </c>
    </row>
    <row r="8778" spans="1:13" x14ac:dyDescent="0.25">
      <c r="A8778" t="s">
        <v>31982</v>
      </c>
      <c r="B8778">
        <v>39046000</v>
      </c>
      <c r="C8778">
        <v>1995</v>
      </c>
      <c r="D8778" t="s">
        <v>11313</v>
      </c>
      <c r="E8778" t="s">
        <v>11590</v>
      </c>
      <c r="F8778" t="s">
        <v>11591</v>
      </c>
      <c r="G8778" t="s">
        <v>10</v>
      </c>
      <c r="H8778">
        <v>12</v>
      </c>
      <c r="I8778">
        <v>65</v>
      </c>
      <c r="J8778">
        <v>2024</v>
      </c>
      <c r="K8778">
        <v>27</v>
      </c>
      <c r="L8778" t="s">
        <v>23186</v>
      </c>
      <c r="M8778" s="15" t="e">
        <f>IF(INDEX(#REF!,MATCH(Padrón!K8778,#REF!,0),MATCH(Padrón!J8778,#REF!,0))=K8778,"Sí","NO")</f>
        <v>#REF!</v>
      </c>
    </row>
    <row r="8779" spans="1:13" x14ac:dyDescent="0.25">
      <c r="A8779" t="s">
        <v>31983</v>
      </c>
      <c r="B8779">
        <v>42085448</v>
      </c>
      <c r="C8779">
        <v>1999</v>
      </c>
      <c r="D8779" t="s">
        <v>11313</v>
      </c>
      <c r="E8779" t="s">
        <v>9375</v>
      </c>
      <c r="F8779" t="s">
        <v>8037</v>
      </c>
      <c r="G8779" t="s">
        <v>3</v>
      </c>
      <c r="H8779">
        <v>12</v>
      </c>
      <c r="I8779">
        <v>65</v>
      </c>
      <c r="J8779">
        <v>2024</v>
      </c>
      <c r="K8779">
        <v>28</v>
      </c>
      <c r="L8779" t="s">
        <v>23186</v>
      </c>
      <c r="M8779" s="15" t="e">
        <f>IF(INDEX(#REF!,MATCH(Padrón!K8779,#REF!,0),MATCH(Padrón!J8779,#REF!,0))=K8779,"Sí","NO")</f>
        <v>#REF!</v>
      </c>
    </row>
    <row r="8780" spans="1:13" x14ac:dyDescent="0.25">
      <c r="A8780" t="s">
        <v>31984</v>
      </c>
      <c r="B8780">
        <v>30785314</v>
      </c>
      <c r="C8780">
        <v>1984</v>
      </c>
      <c r="D8780" t="s">
        <v>11313</v>
      </c>
      <c r="E8780" t="s">
        <v>11592</v>
      </c>
      <c r="F8780" t="s">
        <v>11593</v>
      </c>
      <c r="G8780" t="s">
        <v>10</v>
      </c>
      <c r="H8780">
        <v>12</v>
      </c>
      <c r="I8780">
        <v>65</v>
      </c>
      <c r="J8780">
        <v>2024</v>
      </c>
      <c r="K8780">
        <v>29</v>
      </c>
      <c r="L8780" t="s">
        <v>23186</v>
      </c>
      <c r="M8780" s="15" t="e">
        <f>IF(INDEX(#REF!,MATCH(Padrón!K8780,#REF!,0),MATCH(Padrón!J8780,#REF!,0))=K8780,"Sí","NO")</f>
        <v>#REF!</v>
      </c>
    </row>
    <row r="8781" spans="1:13" x14ac:dyDescent="0.25">
      <c r="A8781" t="s">
        <v>31985</v>
      </c>
      <c r="B8781">
        <v>43662308</v>
      </c>
      <c r="C8781">
        <v>2001</v>
      </c>
      <c r="D8781" t="s">
        <v>11313</v>
      </c>
      <c r="E8781" t="s">
        <v>11594</v>
      </c>
      <c r="F8781" t="s">
        <v>411</v>
      </c>
      <c r="G8781" t="s">
        <v>3</v>
      </c>
      <c r="H8781">
        <v>12</v>
      </c>
      <c r="I8781">
        <v>65</v>
      </c>
      <c r="J8781">
        <v>2024</v>
      </c>
      <c r="K8781">
        <v>30</v>
      </c>
      <c r="L8781" t="s">
        <v>23186</v>
      </c>
      <c r="M8781" s="15" t="e">
        <f>IF(INDEX(#REF!,MATCH(Padrón!K8781,#REF!,0),MATCH(Padrón!J8781,#REF!,0))=K8781,"Sí","NO")</f>
        <v>#REF!</v>
      </c>
    </row>
    <row r="8782" spans="1:13" x14ac:dyDescent="0.25">
      <c r="A8782" t="s">
        <v>31986</v>
      </c>
      <c r="B8782">
        <v>51113191</v>
      </c>
      <c r="C8782">
        <v>2004</v>
      </c>
      <c r="D8782" t="s">
        <v>11313</v>
      </c>
      <c r="E8782" t="s">
        <v>9306</v>
      </c>
      <c r="F8782" t="s">
        <v>238</v>
      </c>
      <c r="G8782" t="s">
        <v>3</v>
      </c>
      <c r="H8782">
        <v>12</v>
      </c>
      <c r="I8782">
        <v>65</v>
      </c>
      <c r="J8782">
        <v>2024</v>
      </c>
      <c r="K8782">
        <v>31</v>
      </c>
      <c r="L8782" t="s">
        <v>23186</v>
      </c>
      <c r="M8782" s="15" t="e">
        <f>IF(INDEX(#REF!,MATCH(Padrón!K8782,#REF!,0),MATCH(Padrón!J8782,#REF!,0))=K8782,"Sí","NO")</f>
        <v>#REF!</v>
      </c>
    </row>
    <row r="8783" spans="1:13" x14ac:dyDescent="0.25">
      <c r="A8783" t="s">
        <v>31987</v>
      </c>
      <c r="B8783">
        <v>46085409</v>
      </c>
      <c r="C8783">
        <v>2000</v>
      </c>
      <c r="D8783" t="s">
        <v>11313</v>
      </c>
      <c r="E8783" t="s">
        <v>8302</v>
      </c>
      <c r="F8783" t="s">
        <v>238</v>
      </c>
      <c r="G8783" t="s">
        <v>3</v>
      </c>
      <c r="H8783">
        <v>12</v>
      </c>
      <c r="I8783">
        <v>65</v>
      </c>
      <c r="J8783">
        <v>2024</v>
      </c>
      <c r="K8783">
        <v>32</v>
      </c>
      <c r="L8783" t="s">
        <v>23186</v>
      </c>
      <c r="M8783" s="15" t="e">
        <f>IF(INDEX(#REF!,MATCH(Padrón!K8783,#REF!,0),MATCH(Padrón!J8783,#REF!,0))=K8783,"Sí","NO")</f>
        <v>#REF!</v>
      </c>
    </row>
    <row r="8784" spans="1:13" x14ac:dyDescent="0.25">
      <c r="A8784" t="s">
        <v>31988</v>
      </c>
      <c r="B8784">
        <v>36199989</v>
      </c>
      <c r="C8784">
        <v>1992</v>
      </c>
      <c r="D8784" t="s">
        <v>11313</v>
      </c>
      <c r="E8784" t="s">
        <v>11595</v>
      </c>
      <c r="F8784" t="s">
        <v>11596</v>
      </c>
      <c r="G8784" t="s">
        <v>10</v>
      </c>
      <c r="H8784">
        <v>12</v>
      </c>
      <c r="I8784">
        <v>65</v>
      </c>
      <c r="J8784">
        <v>2024</v>
      </c>
      <c r="K8784">
        <v>33</v>
      </c>
      <c r="L8784" t="s">
        <v>23186</v>
      </c>
      <c r="M8784" s="15" t="e">
        <f>IF(INDEX(#REF!,MATCH(Padrón!K8784,#REF!,0),MATCH(Padrón!J8784,#REF!,0))=K8784,"Sí","NO")</f>
        <v>#REF!</v>
      </c>
    </row>
    <row r="8785" spans="1:13" x14ac:dyDescent="0.25">
      <c r="A8785" t="s">
        <v>31989</v>
      </c>
      <c r="B8785">
        <v>45841431</v>
      </c>
      <c r="C8785">
        <v>2004</v>
      </c>
      <c r="D8785" t="s">
        <v>11313</v>
      </c>
      <c r="E8785" t="s">
        <v>3231</v>
      </c>
      <c r="F8785" t="s">
        <v>11597</v>
      </c>
      <c r="G8785" t="s">
        <v>3</v>
      </c>
      <c r="H8785">
        <v>12</v>
      </c>
      <c r="I8785">
        <v>65</v>
      </c>
      <c r="J8785">
        <v>2024</v>
      </c>
      <c r="K8785">
        <v>34</v>
      </c>
      <c r="L8785" t="s">
        <v>23186</v>
      </c>
      <c r="M8785" s="15" t="e">
        <f>IF(INDEX(#REF!,MATCH(Padrón!K8785,#REF!,0),MATCH(Padrón!J8785,#REF!,0))=K8785,"Sí","NO")</f>
        <v>#REF!</v>
      </c>
    </row>
    <row r="8786" spans="1:13" x14ac:dyDescent="0.25">
      <c r="A8786" t="s">
        <v>31990</v>
      </c>
      <c r="B8786">
        <v>18765547</v>
      </c>
      <c r="C8786">
        <v>1954</v>
      </c>
      <c r="D8786" t="s">
        <v>11313</v>
      </c>
      <c r="E8786" t="s">
        <v>6378</v>
      </c>
      <c r="F8786" t="s">
        <v>11598</v>
      </c>
      <c r="G8786" t="s">
        <v>10</v>
      </c>
      <c r="H8786">
        <v>12</v>
      </c>
      <c r="I8786">
        <v>65</v>
      </c>
      <c r="J8786">
        <v>2024</v>
      </c>
      <c r="K8786">
        <v>35</v>
      </c>
      <c r="L8786" t="s">
        <v>23186</v>
      </c>
      <c r="M8786" s="15" t="e">
        <f>IF(INDEX(#REF!,MATCH(Padrón!K8786,#REF!,0),MATCH(Padrón!J8786,#REF!,0))=K8786,"Sí","NO")</f>
        <v>#REF!</v>
      </c>
    </row>
    <row r="8787" spans="1:13" x14ac:dyDescent="0.25">
      <c r="A8787" t="s">
        <v>31991</v>
      </c>
      <c r="B8787">
        <v>29212862</v>
      </c>
      <c r="C8787">
        <v>1982</v>
      </c>
      <c r="D8787" t="s">
        <v>11313</v>
      </c>
      <c r="E8787" t="s">
        <v>439</v>
      </c>
      <c r="F8787" t="s">
        <v>1064</v>
      </c>
      <c r="G8787" t="s">
        <v>3</v>
      </c>
      <c r="H8787">
        <v>12</v>
      </c>
      <c r="I8787">
        <v>65</v>
      </c>
      <c r="J8787">
        <v>2024</v>
      </c>
      <c r="K8787">
        <v>36</v>
      </c>
      <c r="L8787" t="s">
        <v>23186</v>
      </c>
      <c r="M8787" s="15" t="e">
        <f>IF(INDEX(#REF!,MATCH(Padrón!K8787,#REF!,0),MATCH(Padrón!J8787,#REF!,0))=K8787,"Sí","NO")</f>
        <v>#REF!</v>
      </c>
    </row>
    <row r="8788" spans="1:13" x14ac:dyDescent="0.25">
      <c r="A8788" t="s">
        <v>31992</v>
      </c>
      <c r="B8788">
        <v>30488802</v>
      </c>
      <c r="C8788">
        <v>1983</v>
      </c>
      <c r="D8788" t="s">
        <v>11313</v>
      </c>
      <c r="E8788" t="s">
        <v>439</v>
      </c>
      <c r="F8788" t="s">
        <v>11599</v>
      </c>
      <c r="G8788" t="s">
        <v>3</v>
      </c>
      <c r="H8788">
        <v>12</v>
      </c>
      <c r="I8788">
        <v>65</v>
      </c>
      <c r="J8788">
        <v>2024</v>
      </c>
      <c r="K8788">
        <v>37</v>
      </c>
      <c r="L8788" t="s">
        <v>23186</v>
      </c>
      <c r="M8788" s="15" t="e">
        <f>IF(INDEX(#REF!,MATCH(Padrón!K8788,#REF!,0),MATCH(Padrón!J8788,#REF!,0))=K8788,"Sí","NO")</f>
        <v>#REF!</v>
      </c>
    </row>
    <row r="8789" spans="1:13" x14ac:dyDescent="0.25">
      <c r="A8789" t="s">
        <v>31993</v>
      </c>
      <c r="B8789">
        <v>33566442</v>
      </c>
      <c r="C8789">
        <v>1986</v>
      </c>
      <c r="D8789" t="s">
        <v>11313</v>
      </c>
      <c r="E8789" t="s">
        <v>439</v>
      </c>
      <c r="F8789" t="s">
        <v>11600</v>
      </c>
      <c r="G8789" t="s">
        <v>10</v>
      </c>
      <c r="H8789">
        <v>12</v>
      </c>
      <c r="I8789">
        <v>65</v>
      </c>
      <c r="J8789">
        <v>2024</v>
      </c>
      <c r="K8789">
        <v>38</v>
      </c>
      <c r="L8789" t="s">
        <v>23186</v>
      </c>
      <c r="M8789" s="15" t="e">
        <f>IF(INDEX(#REF!,MATCH(Padrón!K8789,#REF!,0),MATCH(Padrón!J8789,#REF!,0))=K8789,"Sí","NO")</f>
        <v>#REF!</v>
      </c>
    </row>
    <row r="8790" spans="1:13" x14ac:dyDescent="0.25">
      <c r="A8790" t="s">
        <v>31994</v>
      </c>
      <c r="B8790">
        <v>33073714</v>
      </c>
      <c r="C8790">
        <v>1987</v>
      </c>
      <c r="D8790" t="s">
        <v>11313</v>
      </c>
      <c r="E8790" t="s">
        <v>5510</v>
      </c>
      <c r="F8790" t="s">
        <v>6156</v>
      </c>
      <c r="G8790" t="s">
        <v>3</v>
      </c>
      <c r="H8790">
        <v>12</v>
      </c>
      <c r="I8790">
        <v>65</v>
      </c>
      <c r="J8790">
        <v>2024</v>
      </c>
      <c r="K8790">
        <v>39</v>
      </c>
      <c r="L8790" t="s">
        <v>23186</v>
      </c>
      <c r="M8790" s="15" t="e">
        <f>IF(INDEX(#REF!,MATCH(Padrón!K8790,#REF!,0),MATCH(Padrón!J8790,#REF!,0))=K8790,"Sí","NO")</f>
        <v>#REF!</v>
      </c>
    </row>
    <row r="8791" spans="1:13" x14ac:dyDescent="0.25">
      <c r="A8791" t="s">
        <v>31995</v>
      </c>
      <c r="B8791">
        <v>30785431</v>
      </c>
      <c r="C8791">
        <v>1984</v>
      </c>
      <c r="D8791" t="s">
        <v>11313</v>
      </c>
      <c r="E8791" t="s">
        <v>11601</v>
      </c>
      <c r="F8791" t="s">
        <v>11602</v>
      </c>
      <c r="G8791" t="s">
        <v>3</v>
      </c>
      <c r="H8791">
        <v>12</v>
      </c>
      <c r="I8791">
        <v>65</v>
      </c>
      <c r="J8791">
        <v>2024</v>
      </c>
      <c r="K8791">
        <v>40</v>
      </c>
      <c r="L8791" t="s">
        <v>23186</v>
      </c>
      <c r="M8791" s="15" t="e">
        <f>IF(INDEX(#REF!,MATCH(Padrón!K8791,#REF!,0),MATCH(Padrón!J8791,#REF!,0))=K8791,"Sí","NO")</f>
        <v>#REF!</v>
      </c>
    </row>
    <row r="8792" spans="1:13" x14ac:dyDescent="0.25">
      <c r="A8792" t="s">
        <v>31996</v>
      </c>
      <c r="B8792">
        <v>16933744</v>
      </c>
      <c r="C8792">
        <v>1964</v>
      </c>
      <c r="D8792" t="s">
        <v>11313</v>
      </c>
      <c r="E8792" t="s">
        <v>11603</v>
      </c>
      <c r="F8792" t="s">
        <v>323</v>
      </c>
      <c r="G8792" t="s">
        <v>3</v>
      </c>
      <c r="H8792">
        <v>12</v>
      </c>
      <c r="I8792">
        <v>65</v>
      </c>
      <c r="J8792">
        <v>2024</v>
      </c>
      <c r="K8792">
        <v>41</v>
      </c>
      <c r="L8792" t="s">
        <v>23186</v>
      </c>
      <c r="M8792" s="15" t="e">
        <f>IF(INDEX(#REF!,MATCH(Padrón!K8792,#REF!,0),MATCH(Padrón!J8792,#REF!,0))=K8792,"Sí","NO")</f>
        <v>#REF!</v>
      </c>
    </row>
    <row r="8793" spans="1:13" x14ac:dyDescent="0.25">
      <c r="A8793" t="s">
        <v>31997</v>
      </c>
      <c r="B8793">
        <v>46086481</v>
      </c>
      <c r="C8793">
        <v>1998</v>
      </c>
      <c r="D8793" t="s">
        <v>11313</v>
      </c>
      <c r="E8793" t="s">
        <v>7883</v>
      </c>
      <c r="F8793" t="s">
        <v>552</v>
      </c>
      <c r="G8793" t="s">
        <v>3</v>
      </c>
      <c r="H8793">
        <v>12</v>
      </c>
      <c r="I8793">
        <v>65</v>
      </c>
      <c r="J8793">
        <v>2024</v>
      </c>
      <c r="K8793">
        <v>42</v>
      </c>
      <c r="L8793" t="s">
        <v>23186</v>
      </c>
      <c r="M8793" s="15" t="e">
        <f>IF(INDEX(#REF!,MATCH(Padrón!K8793,#REF!,0),MATCH(Padrón!J8793,#REF!,0))=K8793,"Sí","NO")</f>
        <v>#REF!</v>
      </c>
    </row>
    <row r="8794" spans="1:13" x14ac:dyDescent="0.25">
      <c r="A8794" t="s">
        <v>31998</v>
      </c>
      <c r="B8794">
        <v>46551602</v>
      </c>
      <c r="C8794">
        <v>2005</v>
      </c>
      <c r="D8794" t="s">
        <v>11313</v>
      </c>
      <c r="E8794" t="s">
        <v>11604</v>
      </c>
      <c r="F8794" t="s">
        <v>11605</v>
      </c>
      <c r="G8794" t="s">
        <v>3</v>
      </c>
      <c r="H8794">
        <v>12</v>
      </c>
      <c r="I8794">
        <v>65</v>
      </c>
      <c r="J8794">
        <v>2024</v>
      </c>
      <c r="K8794">
        <v>43</v>
      </c>
      <c r="L8794" t="s">
        <v>23186</v>
      </c>
      <c r="M8794" s="15" t="e">
        <f>IF(INDEX(#REF!,MATCH(Padrón!K8794,#REF!,0),MATCH(Padrón!J8794,#REF!,0))=K8794,"Sí","NO")</f>
        <v>#REF!</v>
      </c>
    </row>
    <row r="8795" spans="1:13" x14ac:dyDescent="0.25">
      <c r="A8795" t="s">
        <v>31999</v>
      </c>
      <c r="B8795">
        <v>41617620</v>
      </c>
      <c r="C8795">
        <v>1999</v>
      </c>
      <c r="D8795" t="s">
        <v>11313</v>
      </c>
      <c r="E8795" t="s">
        <v>11606</v>
      </c>
      <c r="F8795" t="s">
        <v>90</v>
      </c>
      <c r="G8795" t="s">
        <v>3</v>
      </c>
      <c r="H8795">
        <v>12</v>
      </c>
      <c r="I8795">
        <v>65</v>
      </c>
      <c r="J8795">
        <v>2024</v>
      </c>
      <c r="K8795">
        <v>44</v>
      </c>
      <c r="L8795" t="s">
        <v>23186</v>
      </c>
      <c r="M8795" s="15" t="e">
        <f>IF(INDEX(#REF!,MATCH(Padrón!K8795,#REF!,0),MATCH(Padrón!J8795,#REF!,0))=K8795,"Sí","NO")</f>
        <v>#REF!</v>
      </c>
    </row>
    <row r="8796" spans="1:13" x14ac:dyDescent="0.25">
      <c r="A8796" t="s">
        <v>32000</v>
      </c>
      <c r="B8796">
        <v>33566441</v>
      </c>
      <c r="C8796">
        <v>1985</v>
      </c>
      <c r="D8796" t="s">
        <v>11313</v>
      </c>
      <c r="E8796" t="s">
        <v>2081</v>
      </c>
      <c r="F8796" t="s">
        <v>1069</v>
      </c>
      <c r="G8796" t="s">
        <v>3</v>
      </c>
      <c r="H8796">
        <v>12</v>
      </c>
      <c r="I8796">
        <v>65</v>
      </c>
      <c r="J8796">
        <v>2024</v>
      </c>
      <c r="K8796">
        <v>45</v>
      </c>
      <c r="L8796" t="s">
        <v>23186</v>
      </c>
      <c r="M8796" s="15" t="e">
        <f>IF(INDEX(#REF!,MATCH(Padrón!K8796,#REF!,0),MATCH(Padrón!J8796,#REF!,0))=K8796,"Sí","NO")</f>
        <v>#REF!</v>
      </c>
    </row>
    <row r="8797" spans="1:13" x14ac:dyDescent="0.25">
      <c r="A8797" t="s">
        <v>32001</v>
      </c>
      <c r="B8797">
        <v>10681973</v>
      </c>
      <c r="C8797">
        <v>1953</v>
      </c>
      <c r="D8797" t="s">
        <v>11313</v>
      </c>
      <c r="E8797" t="s">
        <v>1583</v>
      </c>
      <c r="F8797" t="s">
        <v>11607</v>
      </c>
      <c r="G8797" t="s">
        <v>3</v>
      </c>
      <c r="H8797">
        <v>12</v>
      </c>
      <c r="I8797">
        <v>65</v>
      </c>
      <c r="J8797">
        <v>2024</v>
      </c>
      <c r="K8797">
        <v>46</v>
      </c>
      <c r="L8797" t="s">
        <v>23186</v>
      </c>
      <c r="M8797" s="15" t="e">
        <f>IF(INDEX(#REF!,MATCH(Padrón!K8797,#REF!,0),MATCH(Padrón!J8797,#REF!,0))=K8797,"Sí","NO")</f>
        <v>#REF!</v>
      </c>
    </row>
    <row r="8798" spans="1:13" x14ac:dyDescent="0.25">
      <c r="A8798" t="s">
        <v>32002</v>
      </c>
      <c r="B8798">
        <v>30370136</v>
      </c>
      <c r="C8798">
        <v>1983</v>
      </c>
      <c r="D8798" t="s">
        <v>11313</v>
      </c>
      <c r="E8798" t="s">
        <v>4220</v>
      </c>
      <c r="F8798" t="s">
        <v>11608</v>
      </c>
      <c r="G8798" t="s">
        <v>3</v>
      </c>
      <c r="H8798">
        <v>12</v>
      </c>
      <c r="I8798">
        <v>65</v>
      </c>
      <c r="J8798">
        <v>2024</v>
      </c>
      <c r="K8798">
        <v>47</v>
      </c>
      <c r="L8798" t="s">
        <v>23186</v>
      </c>
      <c r="M8798" s="15" t="e">
        <f>IF(INDEX(#REF!,MATCH(Padrón!K8798,#REF!,0),MATCH(Padrón!J8798,#REF!,0))=K8798,"Sí","NO")</f>
        <v>#REF!</v>
      </c>
    </row>
    <row r="8799" spans="1:13" x14ac:dyDescent="0.25">
      <c r="A8799" t="s">
        <v>32003</v>
      </c>
      <c r="B8799">
        <v>33833507</v>
      </c>
      <c r="C8799">
        <v>1988</v>
      </c>
      <c r="D8799" t="s">
        <v>11313</v>
      </c>
      <c r="E8799" t="s">
        <v>3126</v>
      </c>
      <c r="F8799" t="s">
        <v>11449</v>
      </c>
      <c r="G8799" t="s">
        <v>3</v>
      </c>
      <c r="H8799">
        <v>12</v>
      </c>
      <c r="I8799">
        <v>65</v>
      </c>
      <c r="J8799">
        <v>2024</v>
      </c>
      <c r="K8799">
        <v>48</v>
      </c>
      <c r="L8799" t="s">
        <v>23186</v>
      </c>
      <c r="M8799" s="15" t="e">
        <f>IF(INDEX(#REF!,MATCH(Padrón!K8799,#REF!,0),MATCH(Padrón!J8799,#REF!,0))=K8799,"Sí","NO")</f>
        <v>#REF!</v>
      </c>
    </row>
    <row r="8800" spans="1:13" x14ac:dyDescent="0.25">
      <c r="A8800" t="s">
        <v>32004</v>
      </c>
      <c r="B8800">
        <v>26264895</v>
      </c>
      <c r="C8800">
        <v>1978</v>
      </c>
      <c r="D8800" t="s">
        <v>11313</v>
      </c>
      <c r="E8800" t="s">
        <v>3449</v>
      </c>
      <c r="F8800" t="s">
        <v>605</v>
      </c>
      <c r="G8800" t="s">
        <v>3</v>
      </c>
      <c r="H8800">
        <v>12</v>
      </c>
      <c r="I8800">
        <v>65</v>
      </c>
      <c r="J8800">
        <v>2024</v>
      </c>
      <c r="K8800">
        <v>49</v>
      </c>
      <c r="L8800" t="s">
        <v>23186</v>
      </c>
      <c r="M8800" s="15" t="e">
        <f>IF(INDEX(#REF!,MATCH(Padrón!K8800,#REF!,0),MATCH(Padrón!J8800,#REF!,0))=K8800,"Sí","NO")</f>
        <v>#REF!</v>
      </c>
    </row>
    <row r="8801" spans="1:13" x14ac:dyDescent="0.25">
      <c r="A8801" t="s">
        <v>32005</v>
      </c>
      <c r="B8801">
        <v>23599041</v>
      </c>
      <c r="C8801">
        <v>1973</v>
      </c>
      <c r="D8801" t="s">
        <v>11313</v>
      </c>
      <c r="E8801" t="s">
        <v>11609</v>
      </c>
      <c r="F8801" t="s">
        <v>11610</v>
      </c>
      <c r="G8801" t="s">
        <v>3</v>
      </c>
      <c r="H8801">
        <v>12</v>
      </c>
      <c r="I8801">
        <v>65</v>
      </c>
      <c r="J8801">
        <v>2024</v>
      </c>
      <c r="K8801">
        <v>50</v>
      </c>
      <c r="L8801" t="s">
        <v>23186</v>
      </c>
      <c r="M8801" s="15" t="e">
        <f>IF(INDEX(#REF!,MATCH(Padrón!K8801,#REF!,0),MATCH(Padrón!J8801,#REF!,0))=K8801,"Sí","NO")</f>
        <v>#REF!</v>
      </c>
    </row>
    <row r="8802" spans="1:13" x14ac:dyDescent="0.25">
      <c r="A8802" t="s">
        <v>32006</v>
      </c>
      <c r="B8802">
        <v>30785252</v>
      </c>
      <c r="C8802">
        <v>1984</v>
      </c>
      <c r="D8802" t="s">
        <v>11313</v>
      </c>
      <c r="E8802" t="s">
        <v>11611</v>
      </c>
      <c r="F8802" t="s">
        <v>35</v>
      </c>
      <c r="G8802" t="s">
        <v>3</v>
      </c>
      <c r="H8802">
        <v>12</v>
      </c>
      <c r="I8802">
        <v>65</v>
      </c>
      <c r="J8802">
        <v>2024</v>
      </c>
      <c r="K8802">
        <v>51</v>
      </c>
      <c r="L8802" t="s">
        <v>23186</v>
      </c>
      <c r="M8802" s="15" t="e">
        <f>IF(INDEX(#REF!,MATCH(Padrón!K8802,#REF!,0),MATCH(Padrón!J8802,#REF!,0))=K8802,"Sí","NO")</f>
        <v>#REF!</v>
      </c>
    </row>
    <row r="8803" spans="1:13" x14ac:dyDescent="0.25">
      <c r="A8803" t="s">
        <v>32007</v>
      </c>
      <c r="B8803">
        <v>24328000</v>
      </c>
      <c r="C8803">
        <v>1975</v>
      </c>
      <c r="D8803" t="s">
        <v>11313</v>
      </c>
      <c r="E8803" t="s">
        <v>11612</v>
      </c>
      <c r="F8803" t="s">
        <v>11613</v>
      </c>
      <c r="G8803" t="s">
        <v>10</v>
      </c>
      <c r="H8803">
        <v>12</v>
      </c>
      <c r="I8803">
        <v>65</v>
      </c>
      <c r="J8803">
        <v>2024</v>
      </c>
      <c r="K8803">
        <v>52</v>
      </c>
      <c r="L8803" t="s">
        <v>23186</v>
      </c>
      <c r="M8803" s="15" t="e">
        <f>IF(INDEX(#REF!,MATCH(Padrón!K8803,#REF!,0),MATCH(Padrón!J8803,#REF!,0))=K8803,"Sí","NO")</f>
        <v>#REF!</v>
      </c>
    </row>
    <row r="8804" spans="1:13" x14ac:dyDescent="0.25">
      <c r="A8804" t="s">
        <v>32008</v>
      </c>
      <c r="B8804">
        <v>46086465</v>
      </c>
      <c r="C8804">
        <v>1999</v>
      </c>
      <c r="D8804" t="s">
        <v>11313</v>
      </c>
      <c r="E8804" t="s">
        <v>4236</v>
      </c>
      <c r="F8804" t="s">
        <v>856</v>
      </c>
      <c r="G8804" t="s">
        <v>3</v>
      </c>
      <c r="H8804">
        <v>12</v>
      </c>
      <c r="I8804">
        <v>65</v>
      </c>
      <c r="J8804">
        <v>2024</v>
      </c>
      <c r="K8804">
        <v>53</v>
      </c>
      <c r="L8804" t="s">
        <v>23186</v>
      </c>
      <c r="M8804" s="15" t="e">
        <f>IF(INDEX(#REF!,MATCH(Padrón!K8804,#REF!,0),MATCH(Padrón!J8804,#REF!,0))=K8804,"Sí","NO")</f>
        <v>#REF!</v>
      </c>
    </row>
    <row r="8805" spans="1:13" x14ac:dyDescent="0.25">
      <c r="A8805" t="s">
        <v>32009</v>
      </c>
      <c r="B8805">
        <v>40340483</v>
      </c>
      <c r="C8805">
        <v>1997</v>
      </c>
      <c r="D8805" t="s">
        <v>11313</v>
      </c>
      <c r="E8805" t="s">
        <v>11614</v>
      </c>
      <c r="F8805" t="s">
        <v>5761</v>
      </c>
      <c r="G8805" t="s">
        <v>3</v>
      </c>
      <c r="H8805">
        <v>12</v>
      </c>
      <c r="I8805">
        <v>65</v>
      </c>
      <c r="J8805">
        <v>2024</v>
      </c>
      <c r="K8805">
        <v>54</v>
      </c>
      <c r="L8805" t="s">
        <v>23186</v>
      </c>
      <c r="M8805" s="15" t="e">
        <f>IF(INDEX(#REF!,MATCH(Padrón!K8805,#REF!,0),MATCH(Padrón!J8805,#REF!,0))=K8805,"Sí","NO")</f>
        <v>#REF!</v>
      </c>
    </row>
    <row r="8806" spans="1:13" x14ac:dyDescent="0.25">
      <c r="A8806" t="s">
        <v>32010</v>
      </c>
      <c r="B8806">
        <v>16955912</v>
      </c>
      <c r="C8806">
        <v>1960</v>
      </c>
      <c r="D8806" t="s">
        <v>11313</v>
      </c>
      <c r="E8806" t="s">
        <v>2084</v>
      </c>
      <c r="F8806" t="s">
        <v>495</v>
      </c>
      <c r="G8806" t="s">
        <v>3</v>
      </c>
      <c r="H8806">
        <v>12</v>
      </c>
      <c r="I8806">
        <v>65</v>
      </c>
      <c r="J8806">
        <v>2024</v>
      </c>
      <c r="K8806">
        <v>55</v>
      </c>
      <c r="L8806" t="s">
        <v>23186</v>
      </c>
      <c r="M8806" s="15" t="e">
        <f>IF(INDEX(#REF!,MATCH(Padrón!K8806,#REF!,0),MATCH(Padrón!J8806,#REF!,0))=K8806,"Sí","NO")</f>
        <v>#REF!</v>
      </c>
    </row>
    <row r="8807" spans="1:13" x14ac:dyDescent="0.25">
      <c r="A8807" t="s">
        <v>32011</v>
      </c>
      <c r="B8807">
        <v>17578800</v>
      </c>
      <c r="C8807">
        <v>1952</v>
      </c>
      <c r="D8807" t="s">
        <v>11313</v>
      </c>
      <c r="E8807" t="s">
        <v>2084</v>
      </c>
      <c r="F8807" t="s">
        <v>8995</v>
      </c>
      <c r="G8807" t="s">
        <v>3</v>
      </c>
      <c r="H8807">
        <v>12</v>
      </c>
      <c r="I8807">
        <v>65</v>
      </c>
      <c r="J8807">
        <v>2024</v>
      </c>
      <c r="K8807">
        <v>56</v>
      </c>
      <c r="L8807" t="s">
        <v>23186</v>
      </c>
      <c r="M8807" s="15" t="e">
        <f>IF(INDEX(#REF!,MATCH(Padrón!K8807,#REF!,0),MATCH(Padrón!J8807,#REF!,0))=K8807,"Sí","NO")</f>
        <v>#REF!</v>
      </c>
    </row>
    <row r="8808" spans="1:13" x14ac:dyDescent="0.25">
      <c r="A8808" t="s">
        <v>32012</v>
      </c>
      <c r="B8808">
        <v>18097169</v>
      </c>
      <c r="C8808">
        <v>1967</v>
      </c>
      <c r="D8808" t="s">
        <v>11313</v>
      </c>
      <c r="E8808" t="s">
        <v>1049</v>
      </c>
      <c r="F8808" t="s">
        <v>1064</v>
      </c>
      <c r="G8808" t="s">
        <v>3</v>
      </c>
      <c r="H8808">
        <v>12</v>
      </c>
      <c r="I8808">
        <v>65</v>
      </c>
      <c r="J8808">
        <v>2024</v>
      </c>
      <c r="K8808">
        <v>57</v>
      </c>
      <c r="L8808" t="s">
        <v>23186</v>
      </c>
      <c r="M8808" s="15" t="e">
        <f>IF(INDEX(#REF!,MATCH(Padrón!K8808,#REF!,0),MATCH(Padrón!J8808,#REF!,0))=K8808,"Sí","NO")</f>
        <v>#REF!</v>
      </c>
    </row>
    <row r="8809" spans="1:13" x14ac:dyDescent="0.25">
      <c r="A8809" t="s">
        <v>32013</v>
      </c>
      <c r="B8809">
        <v>11936874</v>
      </c>
      <c r="C8809">
        <v>1940</v>
      </c>
      <c r="D8809" t="s">
        <v>11313</v>
      </c>
      <c r="E8809" t="s">
        <v>4239</v>
      </c>
      <c r="F8809" t="s">
        <v>5224</v>
      </c>
      <c r="G8809" t="s">
        <v>3</v>
      </c>
      <c r="H8809">
        <v>12</v>
      </c>
      <c r="I8809">
        <v>65</v>
      </c>
      <c r="J8809">
        <v>2024</v>
      </c>
      <c r="K8809">
        <v>58</v>
      </c>
      <c r="L8809" t="s">
        <v>23186</v>
      </c>
      <c r="M8809" s="15" t="e">
        <f>IF(INDEX(#REF!,MATCH(Padrón!K8809,#REF!,0),MATCH(Padrón!J8809,#REF!,0))=K8809,"Sí","NO")</f>
        <v>#REF!</v>
      </c>
    </row>
    <row r="8810" spans="1:13" x14ac:dyDescent="0.25">
      <c r="A8810" t="s">
        <v>32014</v>
      </c>
      <c r="B8810">
        <v>33406364</v>
      </c>
      <c r="C8810">
        <v>1988</v>
      </c>
      <c r="D8810" t="s">
        <v>11313</v>
      </c>
      <c r="E8810" t="s">
        <v>11615</v>
      </c>
      <c r="F8810" t="s">
        <v>393</v>
      </c>
      <c r="G8810" t="s">
        <v>3</v>
      </c>
      <c r="H8810">
        <v>12</v>
      </c>
      <c r="I8810">
        <v>65</v>
      </c>
      <c r="J8810">
        <v>2024</v>
      </c>
      <c r="K8810">
        <v>59</v>
      </c>
      <c r="L8810" t="s">
        <v>23186</v>
      </c>
      <c r="M8810" s="15" t="e">
        <f>IF(INDEX(#REF!,MATCH(Padrón!K8810,#REF!,0),MATCH(Padrón!J8810,#REF!,0))=K8810,"Sí","NO")</f>
        <v>#REF!</v>
      </c>
    </row>
    <row r="8811" spans="1:13" x14ac:dyDescent="0.25">
      <c r="A8811" t="s">
        <v>32015</v>
      </c>
      <c r="B8811">
        <v>11370451</v>
      </c>
      <c r="C8811">
        <v>1955</v>
      </c>
      <c r="D8811" t="s">
        <v>11313</v>
      </c>
      <c r="E8811" t="s">
        <v>9382</v>
      </c>
      <c r="F8811" t="s">
        <v>11616</v>
      </c>
      <c r="G8811" t="s">
        <v>3</v>
      </c>
      <c r="H8811">
        <v>12</v>
      </c>
      <c r="I8811">
        <v>65</v>
      </c>
      <c r="J8811">
        <v>2024</v>
      </c>
      <c r="K8811">
        <v>60</v>
      </c>
      <c r="L8811" t="s">
        <v>23186</v>
      </c>
      <c r="M8811" s="15" t="e">
        <f>IF(INDEX(#REF!,MATCH(Padrón!K8811,#REF!,0),MATCH(Padrón!J8811,#REF!,0))=K8811,"Sí","NO")</f>
        <v>#REF!</v>
      </c>
    </row>
    <row r="8812" spans="1:13" x14ac:dyDescent="0.25">
      <c r="A8812" t="s">
        <v>32016</v>
      </c>
      <c r="B8812">
        <v>40339249</v>
      </c>
      <c r="C8812">
        <v>1997</v>
      </c>
      <c r="D8812" t="s">
        <v>11313</v>
      </c>
      <c r="E8812" t="s">
        <v>11617</v>
      </c>
      <c r="F8812" t="s">
        <v>5217</v>
      </c>
      <c r="G8812" t="s">
        <v>10</v>
      </c>
      <c r="H8812">
        <v>12</v>
      </c>
      <c r="I8812">
        <v>65</v>
      </c>
      <c r="J8812">
        <v>2024</v>
      </c>
      <c r="K8812">
        <v>61</v>
      </c>
      <c r="L8812" t="s">
        <v>23186</v>
      </c>
      <c r="M8812" s="15" t="e">
        <f>IF(INDEX(#REF!,MATCH(Padrón!K8812,#REF!,0),MATCH(Padrón!J8812,#REF!,0))=K8812,"Sí","NO")</f>
        <v>#REF!</v>
      </c>
    </row>
    <row r="8813" spans="1:13" x14ac:dyDescent="0.25">
      <c r="A8813" t="s">
        <v>32017</v>
      </c>
      <c r="B8813">
        <v>13590136</v>
      </c>
      <c r="C8813">
        <v>1957</v>
      </c>
      <c r="D8813" t="s">
        <v>11313</v>
      </c>
      <c r="E8813" t="s">
        <v>11618</v>
      </c>
      <c r="F8813" t="s">
        <v>433</v>
      </c>
      <c r="G8813" t="s">
        <v>3</v>
      </c>
      <c r="H8813">
        <v>12</v>
      </c>
      <c r="I8813">
        <v>65</v>
      </c>
      <c r="J8813">
        <v>2024</v>
      </c>
      <c r="K8813">
        <v>62</v>
      </c>
      <c r="L8813" t="s">
        <v>23186</v>
      </c>
      <c r="M8813" s="15" t="e">
        <f>IF(INDEX(#REF!,MATCH(Padrón!K8813,#REF!,0),MATCH(Padrón!J8813,#REF!,0))=K8813,"Sí","NO")</f>
        <v>#REF!</v>
      </c>
    </row>
    <row r="8814" spans="1:13" x14ac:dyDescent="0.25">
      <c r="A8814" t="s">
        <v>32018</v>
      </c>
      <c r="B8814">
        <v>18691532</v>
      </c>
      <c r="C8814">
        <v>1954</v>
      </c>
      <c r="D8814" t="s">
        <v>11313</v>
      </c>
      <c r="E8814" t="s">
        <v>3549</v>
      </c>
      <c r="F8814" t="s">
        <v>11619</v>
      </c>
      <c r="G8814" t="s">
        <v>27</v>
      </c>
      <c r="H8814">
        <v>12</v>
      </c>
      <c r="I8814">
        <v>65</v>
      </c>
      <c r="J8814">
        <v>2024</v>
      </c>
      <c r="K8814">
        <v>63</v>
      </c>
      <c r="L8814" t="s">
        <v>23186</v>
      </c>
      <c r="M8814" s="15" t="e">
        <f>IF(INDEX(#REF!,MATCH(Padrón!K8814,#REF!,0),MATCH(Padrón!J8814,#REF!,0))=K8814,"Sí","NO")</f>
        <v>#REF!</v>
      </c>
    </row>
    <row r="8815" spans="1:13" x14ac:dyDescent="0.25">
      <c r="A8815" t="s">
        <v>32019</v>
      </c>
      <c r="B8815">
        <v>35871682</v>
      </c>
      <c r="C8815">
        <v>1991</v>
      </c>
      <c r="D8815" t="s">
        <v>11313</v>
      </c>
      <c r="E8815" t="s">
        <v>11620</v>
      </c>
      <c r="F8815" t="s">
        <v>1041</v>
      </c>
      <c r="G8815" t="s">
        <v>3</v>
      </c>
      <c r="H8815">
        <v>12</v>
      </c>
      <c r="I8815">
        <v>65</v>
      </c>
      <c r="J8815">
        <v>2024</v>
      </c>
      <c r="K8815">
        <v>64</v>
      </c>
      <c r="L8815" t="s">
        <v>23186</v>
      </c>
      <c r="M8815" s="15" t="e">
        <f>IF(INDEX(#REF!,MATCH(Padrón!K8815,#REF!,0),MATCH(Padrón!J8815,#REF!,0))=K8815,"Sí","NO")</f>
        <v>#REF!</v>
      </c>
    </row>
    <row r="8816" spans="1:13" x14ac:dyDescent="0.25">
      <c r="A8816" t="s">
        <v>32020</v>
      </c>
      <c r="B8816">
        <v>40198127</v>
      </c>
      <c r="C8816">
        <v>1995</v>
      </c>
      <c r="D8816" t="s">
        <v>11313</v>
      </c>
      <c r="E8816" t="s">
        <v>2094</v>
      </c>
      <c r="F8816" t="s">
        <v>11621</v>
      </c>
      <c r="G8816" t="s">
        <v>10</v>
      </c>
      <c r="H8816">
        <v>12</v>
      </c>
      <c r="I8816">
        <v>65</v>
      </c>
      <c r="J8816">
        <v>2024</v>
      </c>
      <c r="K8816">
        <v>65</v>
      </c>
      <c r="L8816" t="s">
        <v>23186</v>
      </c>
      <c r="M8816" s="15" t="e">
        <f>IF(INDEX(#REF!,MATCH(Padrón!K8816,#REF!,0),MATCH(Padrón!J8816,#REF!,0))=K8816,"Sí","NO")</f>
        <v>#REF!</v>
      </c>
    </row>
    <row r="8817" spans="1:13" x14ac:dyDescent="0.25">
      <c r="A8817" t="s">
        <v>32021</v>
      </c>
      <c r="B8817">
        <v>33527823</v>
      </c>
      <c r="C8817">
        <v>1988</v>
      </c>
      <c r="D8817" t="s">
        <v>11313</v>
      </c>
      <c r="E8817" t="s">
        <v>11622</v>
      </c>
      <c r="F8817" t="s">
        <v>689</v>
      </c>
      <c r="G8817" t="s">
        <v>3</v>
      </c>
      <c r="H8817">
        <v>12</v>
      </c>
      <c r="I8817">
        <v>65</v>
      </c>
      <c r="J8817">
        <v>2024</v>
      </c>
      <c r="K8817">
        <v>66</v>
      </c>
      <c r="L8817" t="s">
        <v>23186</v>
      </c>
      <c r="M8817" s="15" t="e">
        <f>IF(INDEX(#REF!,MATCH(Padrón!K8817,#REF!,0),MATCH(Padrón!J8817,#REF!,0))=K8817,"Sí","NO")</f>
        <v>#REF!</v>
      </c>
    </row>
    <row r="8818" spans="1:13" x14ac:dyDescent="0.25">
      <c r="A8818" t="s">
        <v>32022</v>
      </c>
      <c r="B8818">
        <v>47109059</v>
      </c>
      <c r="C8818">
        <v>2005</v>
      </c>
      <c r="D8818" t="s">
        <v>11313</v>
      </c>
      <c r="E8818" t="s">
        <v>11623</v>
      </c>
      <c r="F8818" t="s">
        <v>11624</v>
      </c>
      <c r="G8818" t="s">
        <v>10</v>
      </c>
      <c r="H8818">
        <v>12</v>
      </c>
      <c r="I8818">
        <v>65</v>
      </c>
      <c r="J8818">
        <v>2024</v>
      </c>
      <c r="K8818">
        <v>67</v>
      </c>
      <c r="L8818" t="s">
        <v>23186</v>
      </c>
      <c r="M8818" s="15" t="e">
        <f>IF(INDEX(#REF!,MATCH(Padrón!K8818,#REF!,0),MATCH(Padrón!J8818,#REF!,0))=K8818,"Sí","NO")</f>
        <v>#REF!</v>
      </c>
    </row>
    <row r="8819" spans="1:13" x14ac:dyDescent="0.25">
      <c r="A8819" t="s">
        <v>32023</v>
      </c>
      <c r="B8819">
        <v>40340409</v>
      </c>
      <c r="C8819">
        <v>1996</v>
      </c>
      <c r="D8819" t="s">
        <v>11313</v>
      </c>
      <c r="E8819" t="s">
        <v>2098</v>
      </c>
      <c r="F8819" t="s">
        <v>200</v>
      </c>
      <c r="G8819" t="s">
        <v>3</v>
      </c>
      <c r="H8819">
        <v>12</v>
      </c>
      <c r="I8819">
        <v>65</v>
      </c>
      <c r="J8819">
        <v>2024</v>
      </c>
      <c r="K8819">
        <v>68</v>
      </c>
      <c r="L8819" t="s">
        <v>23186</v>
      </c>
      <c r="M8819" s="15" t="e">
        <f>IF(INDEX(#REF!,MATCH(Padrón!K8819,#REF!,0),MATCH(Padrón!J8819,#REF!,0))=K8819,"Sí","NO")</f>
        <v>#REF!</v>
      </c>
    </row>
    <row r="8820" spans="1:13" x14ac:dyDescent="0.25">
      <c r="A8820" t="s">
        <v>32024</v>
      </c>
      <c r="B8820">
        <v>31811234</v>
      </c>
      <c r="C8820">
        <v>1985</v>
      </c>
      <c r="D8820" t="s">
        <v>11313</v>
      </c>
      <c r="E8820" t="s">
        <v>11625</v>
      </c>
      <c r="F8820" t="s">
        <v>552</v>
      </c>
      <c r="G8820" t="s">
        <v>3</v>
      </c>
      <c r="H8820">
        <v>12</v>
      </c>
      <c r="I8820">
        <v>65</v>
      </c>
      <c r="J8820">
        <v>2024</v>
      </c>
      <c r="K8820">
        <v>69</v>
      </c>
      <c r="L8820" t="s">
        <v>23186</v>
      </c>
      <c r="M8820" s="15" t="e">
        <f>IF(INDEX(#REF!,MATCH(Padrón!K8820,#REF!,0),MATCH(Padrón!J8820,#REF!,0))=K8820,"Sí","NO")</f>
        <v>#REF!</v>
      </c>
    </row>
    <row r="8821" spans="1:13" x14ac:dyDescent="0.25">
      <c r="A8821" t="s">
        <v>32025</v>
      </c>
      <c r="B8821">
        <v>38063449</v>
      </c>
      <c r="C8821">
        <v>1994</v>
      </c>
      <c r="D8821" t="s">
        <v>11313</v>
      </c>
      <c r="E8821" t="s">
        <v>11626</v>
      </c>
      <c r="F8821" t="s">
        <v>11627</v>
      </c>
      <c r="G8821" t="s">
        <v>3</v>
      </c>
      <c r="H8821">
        <v>12</v>
      </c>
      <c r="I8821">
        <v>65</v>
      </c>
      <c r="J8821">
        <v>2024</v>
      </c>
      <c r="K8821">
        <v>70</v>
      </c>
      <c r="L8821" t="s">
        <v>23186</v>
      </c>
      <c r="M8821" s="15" t="e">
        <f>IF(INDEX(#REF!,MATCH(Padrón!K8821,#REF!,0),MATCH(Padrón!J8821,#REF!,0))=K8821,"Sí","NO")</f>
        <v>#REF!</v>
      </c>
    </row>
    <row r="8822" spans="1:13" x14ac:dyDescent="0.25">
      <c r="A8822" t="s">
        <v>32026</v>
      </c>
      <c r="B8822">
        <v>18903542</v>
      </c>
      <c r="C8822">
        <v>1974</v>
      </c>
      <c r="D8822" t="s">
        <v>11313</v>
      </c>
      <c r="E8822" t="s">
        <v>11628</v>
      </c>
      <c r="F8822" t="s">
        <v>37</v>
      </c>
      <c r="G8822" t="s">
        <v>3</v>
      </c>
      <c r="H8822">
        <v>12</v>
      </c>
      <c r="I8822">
        <v>65</v>
      </c>
      <c r="J8822">
        <v>2024</v>
      </c>
      <c r="K8822">
        <v>71</v>
      </c>
      <c r="L8822" t="s">
        <v>23186</v>
      </c>
      <c r="M8822" s="15" t="e">
        <f>IF(INDEX(#REF!,MATCH(Padrón!K8822,#REF!,0),MATCH(Padrón!J8822,#REF!,0))=K8822,"Sí","NO")</f>
        <v>#REF!</v>
      </c>
    </row>
    <row r="8823" spans="1:13" x14ac:dyDescent="0.25">
      <c r="A8823" t="s">
        <v>32027</v>
      </c>
      <c r="B8823">
        <v>38382344</v>
      </c>
      <c r="C8823">
        <v>1994</v>
      </c>
      <c r="D8823" t="s">
        <v>11313</v>
      </c>
      <c r="E8823" t="s">
        <v>11629</v>
      </c>
      <c r="F8823" t="s">
        <v>1883</v>
      </c>
      <c r="G8823" t="s">
        <v>3</v>
      </c>
      <c r="H8823">
        <v>12</v>
      </c>
      <c r="I8823">
        <v>65</v>
      </c>
      <c r="J8823">
        <v>2024</v>
      </c>
      <c r="K8823">
        <v>72</v>
      </c>
      <c r="L8823" t="s">
        <v>23186</v>
      </c>
      <c r="M8823" s="15" t="e">
        <f>IF(INDEX(#REF!,MATCH(Padrón!K8823,#REF!,0),MATCH(Padrón!J8823,#REF!,0))=K8823,"Sí","NO")</f>
        <v>#REF!</v>
      </c>
    </row>
    <row r="8824" spans="1:13" x14ac:dyDescent="0.25">
      <c r="A8824" t="s">
        <v>32028</v>
      </c>
      <c r="B8824">
        <v>16933834</v>
      </c>
      <c r="C8824">
        <v>1965</v>
      </c>
      <c r="D8824" t="s">
        <v>11313</v>
      </c>
      <c r="E8824" t="s">
        <v>11630</v>
      </c>
      <c r="F8824" t="s">
        <v>11631</v>
      </c>
      <c r="G8824" t="s">
        <v>3</v>
      </c>
      <c r="H8824">
        <v>12</v>
      </c>
      <c r="I8824">
        <v>65</v>
      </c>
      <c r="J8824">
        <v>2024</v>
      </c>
      <c r="K8824">
        <v>73</v>
      </c>
      <c r="L8824" t="s">
        <v>23186</v>
      </c>
      <c r="M8824" s="15" t="e">
        <f>IF(INDEX(#REF!,MATCH(Padrón!K8824,#REF!,0),MATCH(Padrón!J8824,#REF!,0))=K8824,"Sí","NO")</f>
        <v>#REF!</v>
      </c>
    </row>
    <row r="8825" spans="1:13" x14ac:dyDescent="0.25">
      <c r="A8825" t="s">
        <v>32029</v>
      </c>
      <c r="B8825">
        <v>18583590</v>
      </c>
      <c r="C8825">
        <v>1967</v>
      </c>
      <c r="D8825" t="s">
        <v>11313</v>
      </c>
      <c r="E8825" t="s">
        <v>11632</v>
      </c>
      <c r="F8825" t="s">
        <v>1231</v>
      </c>
      <c r="G8825" t="s">
        <v>3</v>
      </c>
      <c r="H8825">
        <v>12</v>
      </c>
      <c r="I8825">
        <v>65</v>
      </c>
      <c r="J8825">
        <v>2024</v>
      </c>
      <c r="K8825">
        <v>74</v>
      </c>
      <c r="L8825" t="s">
        <v>23186</v>
      </c>
      <c r="M8825" s="15" t="e">
        <f>IF(INDEX(#REF!,MATCH(Padrón!K8825,#REF!,0),MATCH(Padrón!J8825,#REF!,0))=K8825,"Sí","NO")</f>
        <v>#REF!</v>
      </c>
    </row>
    <row r="8826" spans="1:13" x14ac:dyDescent="0.25">
      <c r="A8826" t="s">
        <v>32030</v>
      </c>
      <c r="B8826">
        <v>45026970</v>
      </c>
      <c r="C8826">
        <v>2003</v>
      </c>
      <c r="D8826" t="s">
        <v>11313</v>
      </c>
      <c r="E8826" t="s">
        <v>5966</v>
      </c>
      <c r="F8826" t="s">
        <v>50</v>
      </c>
      <c r="G8826" t="s">
        <v>3</v>
      </c>
      <c r="H8826">
        <v>12</v>
      </c>
      <c r="I8826">
        <v>65</v>
      </c>
      <c r="J8826">
        <v>2024</v>
      </c>
      <c r="K8826">
        <v>75</v>
      </c>
      <c r="L8826" t="s">
        <v>23186</v>
      </c>
      <c r="M8826" s="15" t="e">
        <f>IF(INDEX(#REF!,MATCH(Padrón!K8826,#REF!,0),MATCH(Padrón!J8826,#REF!,0))=K8826,"Sí","NO")</f>
        <v>#REF!</v>
      </c>
    </row>
    <row r="8827" spans="1:13" x14ac:dyDescent="0.25">
      <c r="A8827" t="s">
        <v>32031</v>
      </c>
      <c r="B8827">
        <v>33853990</v>
      </c>
      <c r="C8827">
        <v>1988</v>
      </c>
      <c r="D8827" t="s">
        <v>11313</v>
      </c>
      <c r="E8827" t="s">
        <v>11633</v>
      </c>
      <c r="F8827" t="s">
        <v>1969</v>
      </c>
      <c r="G8827" t="s">
        <v>10</v>
      </c>
      <c r="H8827">
        <v>12</v>
      </c>
      <c r="I8827">
        <v>65</v>
      </c>
      <c r="J8827">
        <v>2024</v>
      </c>
      <c r="K8827">
        <v>76</v>
      </c>
      <c r="L8827" t="s">
        <v>23186</v>
      </c>
      <c r="M8827" s="15" t="e">
        <f>IF(INDEX(#REF!,MATCH(Padrón!K8827,#REF!,0),MATCH(Padrón!J8827,#REF!,0))=K8827,"Sí","NO")</f>
        <v>#REF!</v>
      </c>
    </row>
    <row r="8828" spans="1:13" x14ac:dyDescent="0.25">
      <c r="A8828" t="s">
        <v>32032</v>
      </c>
      <c r="B8828">
        <v>28553827</v>
      </c>
      <c r="C8828">
        <v>1981</v>
      </c>
      <c r="D8828" t="s">
        <v>11313</v>
      </c>
      <c r="E8828" t="s">
        <v>2386</v>
      </c>
      <c r="F8828" t="s">
        <v>11634</v>
      </c>
      <c r="G8828" t="s">
        <v>3</v>
      </c>
      <c r="H8828">
        <v>12</v>
      </c>
      <c r="I8828">
        <v>65</v>
      </c>
      <c r="J8828">
        <v>2024</v>
      </c>
      <c r="K8828">
        <v>77</v>
      </c>
      <c r="L8828" t="s">
        <v>23186</v>
      </c>
      <c r="M8828" s="15" t="e">
        <f>IF(INDEX(#REF!,MATCH(Padrón!K8828,#REF!,0),MATCH(Padrón!J8828,#REF!,0))=K8828,"Sí","NO")</f>
        <v>#REF!</v>
      </c>
    </row>
    <row r="8829" spans="1:13" x14ac:dyDescent="0.25">
      <c r="A8829" t="s">
        <v>32033</v>
      </c>
      <c r="B8829">
        <v>12374652</v>
      </c>
      <c r="C8829">
        <v>1958</v>
      </c>
      <c r="D8829" t="s">
        <v>11313</v>
      </c>
      <c r="E8829" t="s">
        <v>11635</v>
      </c>
      <c r="F8829" t="s">
        <v>1568</v>
      </c>
      <c r="G8829" t="s">
        <v>27</v>
      </c>
      <c r="H8829">
        <v>12</v>
      </c>
      <c r="I8829">
        <v>65</v>
      </c>
      <c r="J8829">
        <v>2024</v>
      </c>
      <c r="K8829">
        <v>78</v>
      </c>
      <c r="L8829" t="s">
        <v>23186</v>
      </c>
      <c r="M8829" s="15" t="e">
        <f>IF(INDEX(#REF!,MATCH(Padrón!K8829,#REF!,0),MATCH(Padrón!J8829,#REF!,0))=K8829,"Sí","NO")</f>
        <v>#REF!</v>
      </c>
    </row>
    <row r="8830" spans="1:13" x14ac:dyDescent="0.25">
      <c r="A8830" t="s">
        <v>32034</v>
      </c>
      <c r="B8830">
        <v>14815393</v>
      </c>
      <c r="C8830">
        <v>1962</v>
      </c>
      <c r="D8830" t="s">
        <v>11313</v>
      </c>
      <c r="E8830" t="s">
        <v>715</v>
      </c>
      <c r="F8830" t="s">
        <v>10702</v>
      </c>
      <c r="G8830" t="s">
        <v>3</v>
      </c>
      <c r="H8830">
        <v>12</v>
      </c>
      <c r="I8830">
        <v>65</v>
      </c>
      <c r="J8830">
        <v>2024</v>
      </c>
      <c r="K8830">
        <v>79</v>
      </c>
      <c r="L8830" t="s">
        <v>23186</v>
      </c>
      <c r="M8830" s="15" t="e">
        <f>IF(INDEX(#REF!,MATCH(Padrón!K8830,#REF!,0),MATCH(Padrón!J8830,#REF!,0))=K8830,"Sí","NO")</f>
        <v>#REF!</v>
      </c>
    </row>
    <row r="8831" spans="1:13" x14ac:dyDescent="0.25">
      <c r="A8831" t="s">
        <v>32035</v>
      </c>
      <c r="B8831">
        <v>47533705</v>
      </c>
      <c r="C8831">
        <v>2006</v>
      </c>
      <c r="D8831" t="s">
        <v>11313</v>
      </c>
      <c r="E8831" t="s">
        <v>715</v>
      </c>
      <c r="F8831" t="s">
        <v>11636</v>
      </c>
      <c r="G8831" t="s">
        <v>10</v>
      </c>
      <c r="H8831">
        <v>12</v>
      </c>
      <c r="I8831">
        <v>65</v>
      </c>
      <c r="J8831">
        <v>2024</v>
      </c>
      <c r="K8831">
        <v>80</v>
      </c>
      <c r="L8831" t="s">
        <v>23186</v>
      </c>
      <c r="M8831" s="15" t="e">
        <f>IF(INDEX(#REF!,MATCH(Padrón!K8831,#REF!,0),MATCH(Padrón!J8831,#REF!,0))=K8831,"Sí","NO")</f>
        <v>#REF!</v>
      </c>
    </row>
    <row r="8832" spans="1:13" x14ac:dyDescent="0.25">
      <c r="A8832" t="s">
        <v>32036</v>
      </c>
      <c r="B8832">
        <v>18719582</v>
      </c>
      <c r="C8832">
        <v>1953</v>
      </c>
      <c r="D8832" t="s">
        <v>11313</v>
      </c>
      <c r="E8832" t="s">
        <v>11637</v>
      </c>
      <c r="F8832" t="s">
        <v>1629</v>
      </c>
      <c r="G8832" t="s">
        <v>117</v>
      </c>
      <c r="H8832">
        <v>12</v>
      </c>
      <c r="I8832">
        <v>65</v>
      </c>
      <c r="J8832">
        <v>2024</v>
      </c>
      <c r="K8832">
        <v>81</v>
      </c>
      <c r="L8832" t="s">
        <v>23186</v>
      </c>
      <c r="M8832" s="15" t="e">
        <f>IF(INDEX(#REF!,MATCH(Padrón!K8832,#REF!,0),MATCH(Padrón!J8832,#REF!,0))=K8832,"Sí","NO")</f>
        <v>#REF!</v>
      </c>
    </row>
    <row r="8833" spans="1:13" x14ac:dyDescent="0.25">
      <c r="A8833" t="s">
        <v>32037</v>
      </c>
      <c r="B8833">
        <v>12233965</v>
      </c>
      <c r="C8833">
        <v>1958</v>
      </c>
      <c r="D8833" t="s">
        <v>11313</v>
      </c>
      <c r="E8833" t="s">
        <v>11638</v>
      </c>
      <c r="F8833" t="s">
        <v>7436</v>
      </c>
      <c r="G8833" t="s">
        <v>10</v>
      </c>
      <c r="H8833">
        <v>12</v>
      </c>
      <c r="I8833">
        <v>65</v>
      </c>
      <c r="J8833">
        <v>2024</v>
      </c>
      <c r="K8833">
        <v>82</v>
      </c>
      <c r="L8833" t="s">
        <v>23186</v>
      </c>
      <c r="M8833" s="15" t="e">
        <f>IF(INDEX(#REF!,MATCH(Padrón!K8833,#REF!,0),MATCH(Padrón!J8833,#REF!,0))=K8833,"Sí","NO")</f>
        <v>#REF!</v>
      </c>
    </row>
    <row r="8834" spans="1:13" x14ac:dyDescent="0.25">
      <c r="A8834" t="s">
        <v>32038</v>
      </c>
      <c r="B8834">
        <v>46389232</v>
      </c>
      <c r="C8834">
        <v>2005</v>
      </c>
      <c r="D8834" t="s">
        <v>11313</v>
      </c>
      <c r="E8834" t="s">
        <v>11639</v>
      </c>
      <c r="F8834" t="s">
        <v>11640</v>
      </c>
      <c r="G8834" t="s">
        <v>3</v>
      </c>
      <c r="H8834">
        <v>12</v>
      </c>
      <c r="I8834">
        <v>65</v>
      </c>
      <c r="J8834">
        <v>2024</v>
      </c>
      <c r="K8834">
        <v>83</v>
      </c>
      <c r="L8834" t="s">
        <v>23186</v>
      </c>
      <c r="M8834" s="15" t="e">
        <f>IF(INDEX(#REF!,MATCH(Padrón!K8834,#REF!,0),MATCH(Padrón!J8834,#REF!,0))=K8834,"Sí","NO")</f>
        <v>#REF!</v>
      </c>
    </row>
    <row r="8835" spans="1:13" x14ac:dyDescent="0.25">
      <c r="A8835" t="s">
        <v>32039</v>
      </c>
      <c r="B8835">
        <v>49186264</v>
      </c>
      <c r="C8835">
        <v>2005</v>
      </c>
      <c r="D8835" t="s">
        <v>11313</v>
      </c>
      <c r="E8835" t="s">
        <v>11641</v>
      </c>
      <c r="F8835" t="s">
        <v>64</v>
      </c>
      <c r="G8835" t="s">
        <v>3</v>
      </c>
      <c r="H8835">
        <v>12</v>
      </c>
      <c r="I8835">
        <v>65</v>
      </c>
      <c r="J8835">
        <v>2024</v>
      </c>
      <c r="K8835">
        <v>84</v>
      </c>
      <c r="L8835" t="s">
        <v>23186</v>
      </c>
      <c r="M8835" s="15" t="e">
        <f>IF(INDEX(#REF!,MATCH(Padrón!K8835,#REF!,0),MATCH(Padrón!J8835,#REF!,0))=K8835,"Sí","NO")</f>
        <v>#REF!</v>
      </c>
    </row>
    <row r="8836" spans="1:13" x14ac:dyDescent="0.25">
      <c r="A8836" t="s">
        <v>32040</v>
      </c>
      <c r="B8836">
        <v>42715896</v>
      </c>
      <c r="C8836">
        <v>2000</v>
      </c>
      <c r="D8836" t="s">
        <v>11313</v>
      </c>
      <c r="E8836" t="s">
        <v>1106</v>
      </c>
      <c r="F8836" t="s">
        <v>1231</v>
      </c>
      <c r="G8836" t="s">
        <v>3</v>
      </c>
      <c r="H8836">
        <v>12</v>
      </c>
      <c r="I8836">
        <v>65</v>
      </c>
      <c r="J8836">
        <v>2024</v>
      </c>
      <c r="K8836">
        <v>85</v>
      </c>
      <c r="L8836" t="s">
        <v>23186</v>
      </c>
      <c r="M8836" s="15" t="e">
        <f>IF(INDEX(#REF!,MATCH(Padrón!K8836,#REF!,0),MATCH(Padrón!J8836,#REF!,0))=K8836,"Sí","NO")</f>
        <v>#REF!</v>
      </c>
    </row>
    <row r="8837" spans="1:13" x14ac:dyDescent="0.25">
      <c r="A8837" t="s">
        <v>32041</v>
      </c>
      <c r="B8837">
        <v>45339892</v>
      </c>
      <c r="C8837">
        <v>1998</v>
      </c>
      <c r="D8837" t="s">
        <v>11313</v>
      </c>
      <c r="E8837" t="s">
        <v>1472</v>
      </c>
      <c r="F8837" t="s">
        <v>419</v>
      </c>
      <c r="G8837" t="s">
        <v>3</v>
      </c>
      <c r="H8837">
        <v>12</v>
      </c>
      <c r="I8837">
        <v>65</v>
      </c>
      <c r="J8837">
        <v>2024</v>
      </c>
      <c r="K8837">
        <v>86</v>
      </c>
      <c r="L8837" t="s">
        <v>23186</v>
      </c>
      <c r="M8837" s="15" t="e">
        <f>IF(INDEX(#REF!,MATCH(Padrón!K8837,#REF!,0),MATCH(Padrón!J8837,#REF!,0))=K8837,"Sí","NO")</f>
        <v>#REF!</v>
      </c>
    </row>
    <row r="8838" spans="1:13" x14ac:dyDescent="0.25">
      <c r="A8838" t="s">
        <v>32042</v>
      </c>
      <c r="B8838">
        <v>48953737</v>
      </c>
      <c r="C8838">
        <v>2004</v>
      </c>
      <c r="D8838" t="s">
        <v>11313</v>
      </c>
      <c r="E8838" t="s">
        <v>1346</v>
      </c>
      <c r="F8838" t="s">
        <v>9303</v>
      </c>
      <c r="G8838" t="s">
        <v>3</v>
      </c>
      <c r="H8838">
        <v>12</v>
      </c>
      <c r="I8838">
        <v>65</v>
      </c>
      <c r="J8838">
        <v>2024</v>
      </c>
      <c r="K8838">
        <v>87</v>
      </c>
      <c r="L8838" t="s">
        <v>23186</v>
      </c>
      <c r="M8838" s="15" t="e">
        <f>IF(INDEX(#REF!,MATCH(Padrón!K8838,#REF!,0),MATCH(Padrón!J8838,#REF!,0))=K8838,"Sí","NO")</f>
        <v>#REF!</v>
      </c>
    </row>
    <row r="8839" spans="1:13" x14ac:dyDescent="0.25">
      <c r="A8839" t="s">
        <v>32043</v>
      </c>
      <c r="B8839">
        <v>47997314</v>
      </c>
      <c r="C8839">
        <v>2007</v>
      </c>
      <c r="D8839" t="s">
        <v>11313</v>
      </c>
      <c r="E8839" t="s">
        <v>11642</v>
      </c>
      <c r="F8839" t="s">
        <v>11643</v>
      </c>
      <c r="G8839" t="s">
        <v>3</v>
      </c>
      <c r="H8839">
        <v>12</v>
      </c>
      <c r="I8839">
        <v>65</v>
      </c>
      <c r="J8839">
        <v>2024</v>
      </c>
      <c r="K8839">
        <v>88</v>
      </c>
      <c r="L8839" t="s">
        <v>23186</v>
      </c>
      <c r="M8839" s="15" t="e">
        <f>IF(INDEX(#REF!,MATCH(Padrón!K8839,#REF!,0),MATCH(Padrón!J8839,#REF!,0))=K8839,"Sí","NO")</f>
        <v>#REF!</v>
      </c>
    </row>
    <row r="8840" spans="1:13" x14ac:dyDescent="0.25">
      <c r="A8840" t="s">
        <v>32044</v>
      </c>
      <c r="B8840">
        <v>10673268</v>
      </c>
      <c r="C8840">
        <v>1953</v>
      </c>
      <c r="D8840" t="s">
        <v>11313</v>
      </c>
      <c r="E8840" t="s">
        <v>273</v>
      </c>
      <c r="F8840" t="s">
        <v>39</v>
      </c>
      <c r="G8840" t="s">
        <v>3</v>
      </c>
      <c r="H8840">
        <v>12</v>
      </c>
      <c r="I8840">
        <v>65</v>
      </c>
      <c r="J8840">
        <v>2024</v>
      </c>
      <c r="K8840">
        <v>89</v>
      </c>
      <c r="L8840" t="s">
        <v>23186</v>
      </c>
      <c r="M8840" s="15" t="e">
        <f>IF(INDEX(#REF!,MATCH(Padrón!K8840,#REF!,0),MATCH(Padrón!J8840,#REF!,0))=K8840,"Sí","NO")</f>
        <v>#REF!</v>
      </c>
    </row>
    <row r="8841" spans="1:13" x14ac:dyDescent="0.25">
      <c r="A8841" t="s">
        <v>32045</v>
      </c>
      <c r="B8841">
        <v>16933710</v>
      </c>
      <c r="C8841">
        <v>1964</v>
      </c>
      <c r="D8841" t="s">
        <v>11313</v>
      </c>
      <c r="E8841" t="s">
        <v>273</v>
      </c>
      <c r="F8841" t="s">
        <v>207</v>
      </c>
      <c r="G8841" t="s">
        <v>3</v>
      </c>
      <c r="H8841">
        <v>12</v>
      </c>
      <c r="I8841">
        <v>65</v>
      </c>
      <c r="J8841">
        <v>2024</v>
      </c>
      <c r="K8841">
        <v>90</v>
      </c>
      <c r="L8841" t="s">
        <v>23186</v>
      </c>
      <c r="M8841" s="15" t="e">
        <f>IF(INDEX(#REF!,MATCH(Padrón!K8841,#REF!,0),MATCH(Padrón!J8841,#REF!,0))=K8841,"Sí","NO")</f>
        <v>#REF!</v>
      </c>
    </row>
    <row r="8842" spans="1:13" x14ac:dyDescent="0.25">
      <c r="A8842" t="s">
        <v>32046</v>
      </c>
      <c r="B8842">
        <v>23030403</v>
      </c>
      <c r="C8842">
        <v>1972</v>
      </c>
      <c r="D8842" t="s">
        <v>11313</v>
      </c>
      <c r="E8842" t="s">
        <v>273</v>
      </c>
      <c r="F8842" t="s">
        <v>612</v>
      </c>
      <c r="G8842" t="s">
        <v>3</v>
      </c>
      <c r="H8842">
        <v>12</v>
      </c>
      <c r="I8842">
        <v>65</v>
      </c>
      <c r="J8842">
        <v>2024</v>
      </c>
      <c r="K8842">
        <v>91</v>
      </c>
      <c r="L8842" t="s">
        <v>23186</v>
      </c>
      <c r="M8842" s="15" t="e">
        <f>IF(INDEX(#REF!,MATCH(Padrón!K8842,#REF!,0),MATCH(Padrón!J8842,#REF!,0))=K8842,"Sí","NO")</f>
        <v>#REF!</v>
      </c>
    </row>
    <row r="8843" spans="1:13" x14ac:dyDescent="0.25">
      <c r="A8843" t="s">
        <v>32047</v>
      </c>
      <c r="B8843">
        <v>47426448</v>
      </c>
      <c r="C8843">
        <v>2006</v>
      </c>
      <c r="D8843" t="s">
        <v>11313</v>
      </c>
      <c r="E8843" t="s">
        <v>273</v>
      </c>
      <c r="F8843" t="s">
        <v>539</v>
      </c>
      <c r="G8843" t="s">
        <v>3</v>
      </c>
      <c r="H8843">
        <v>12</v>
      </c>
      <c r="I8843">
        <v>65</v>
      </c>
      <c r="J8843">
        <v>2024</v>
      </c>
      <c r="K8843">
        <v>92</v>
      </c>
      <c r="L8843" t="s">
        <v>23186</v>
      </c>
      <c r="M8843" s="15" t="e">
        <f>IF(INDEX(#REF!,MATCH(Padrón!K8843,#REF!,0),MATCH(Padrón!J8843,#REF!,0))=K8843,"Sí","NO")</f>
        <v>#REF!</v>
      </c>
    </row>
    <row r="8844" spans="1:13" x14ac:dyDescent="0.25">
      <c r="A8844" t="s">
        <v>32048</v>
      </c>
      <c r="B8844">
        <v>14881805</v>
      </c>
      <c r="C8844">
        <v>1961</v>
      </c>
      <c r="D8844" t="s">
        <v>11313</v>
      </c>
      <c r="E8844" t="s">
        <v>5480</v>
      </c>
      <c r="F8844" t="s">
        <v>4531</v>
      </c>
      <c r="G8844" t="s">
        <v>3</v>
      </c>
      <c r="H8844">
        <v>12</v>
      </c>
      <c r="I8844">
        <v>65</v>
      </c>
      <c r="J8844">
        <v>2024</v>
      </c>
      <c r="K8844">
        <v>93</v>
      </c>
      <c r="L8844" t="s">
        <v>23186</v>
      </c>
      <c r="M8844" s="15" t="e">
        <f>IF(INDEX(#REF!,MATCH(Padrón!K8844,#REF!,0),MATCH(Padrón!J8844,#REF!,0))=K8844,"Sí","NO")</f>
        <v>#REF!</v>
      </c>
    </row>
    <row r="8845" spans="1:13" x14ac:dyDescent="0.25">
      <c r="A8845" t="s">
        <v>32049</v>
      </c>
      <c r="B8845">
        <v>42811173</v>
      </c>
      <c r="C8845">
        <v>2000</v>
      </c>
      <c r="D8845" t="s">
        <v>11313</v>
      </c>
      <c r="E8845" t="s">
        <v>11644</v>
      </c>
      <c r="F8845" t="s">
        <v>11645</v>
      </c>
      <c r="G8845" t="s">
        <v>3</v>
      </c>
      <c r="H8845">
        <v>12</v>
      </c>
      <c r="I8845">
        <v>65</v>
      </c>
      <c r="J8845">
        <v>2024</v>
      </c>
      <c r="K8845">
        <v>94</v>
      </c>
      <c r="L8845" t="s">
        <v>23186</v>
      </c>
      <c r="M8845" s="15" t="e">
        <f>IF(INDEX(#REF!,MATCH(Padrón!K8845,#REF!,0),MATCH(Padrón!J8845,#REF!,0))=K8845,"Sí","NO")</f>
        <v>#REF!</v>
      </c>
    </row>
    <row r="8846" spans="1:13" x14ac:dyDescent="0.25">
      <c r="A8846" t="s">
        <v>32050</v>
      </c>
      <c r="B8846">
        <v>25955634</v>
      </c>
      <c r="C8846">
        <v>1977</v>
      </c>
      <c r="D8846" t="s">
        <v>11313</v>
      </c>
      <c r="E8846" t="s">
        <v>11646</v>
      </c>
      <c r="F8846" t="s">
        <v>11647</v>
      </c>
      <c r="G8846" t="s">
        <v>3</v>
      </c>
      <c r="H8846">
        <v>12</v>
      </c>
      <c r="I8846">
        <v>65</v>
      </c>
      <c r="J8846">
        <v>2024</v>
      </c>
      <c r="K8846">
        <v>95</v>
      </c>
      <c r="L8846" t="s">
        <v>23186</v>
      </c>
      <c r="M8846" s="15" t="e">
        <f>IF(INDEX(#REF!,MATCH(Padrón!K8846,#REF!,0),MATCH(Padrón!J8846,#REF!,0))=K8846,"Sí","NO")</f>
        <v>#REF!</v>
      </c>
    </row>
    <row r="8847" spans="1:13" x14ac:dyDescent="0.25">
      <c r="A8847" t="s">
        <v>32051</v>
      </c>
      <c r="B8847">
        <v>29326198</v>
      </c>
      <c r="C8847">
        <v>1982</v>
      </c>
      <c r="D8847" t="s">
        <v>11313</v>
      </c>
      <c r="E8847" t="s">
        <v>6613</v>
      </c>
      <c r="F8847" t="s">
        <v>11648</v>
      </c>
      <c r="G8847" t="s">
        <v>27</v>
      </c>
      <c r="H8847">
        <v>12</v>
      </c>
      <c r="I8847">
        <v>65</v>
      </c>
      <c r="J8847">
        <v>2024</v>
      </c>
      <c r="K8847">
        <v>96</v>
      </c>
      <c r="L8847" t="s">
        <v>23186</v>
      </c>
      <c r="M8847" s="15" t="e">
        <f>IF(INDEX(#REF!,MATCH(Padrón!K8847,#REF!,0),MATCH(Padrón!J8847,#REF!,0))=K8847,"Sí","NO")</f>
        <v>#REF!</v>
      </c>
    </row>
    <row r="8848" spans="1:13" x14ac:dyDescent="0.25">
      <c r="A8848" t="s">
        <v>32052</v>
      </c>
      <c r="B8848">
        <v>33073622</v>
      </c>
      <c r="C8848">
        <v>1985</v>
      </c>
      <c r="D8848" t="s">
        <v>11313</v>
      </c>
      <c r="E8848" t="s">
        <v>6613</v>
      </c>
      <c r="F8848" t="s">
        <v>238</v>
      </c>
      <c r="G8848" t="s">
        <v>3</v>
      </c>
      <c r="H8848">
        <v>12</v>
      </c>
      <c r="I8848">
        <v>65</v>
      </c>
      <c r="J8848">
        <v>2024</v>
      </c>
      <c r="K8848">
        <v>97</v>
      </c>
      <c r="L8848" t="s">
        <v>23186</v>
      </c>
      <c r="M8848" s="15" t="e">
        <f>IF(INDEX(#REF!,MATCH(Padrón!K8848,#REF!,0),MATCH(Padrón!J8848,#REF!,0))=K8848,"Sí","NO")</f>
        <v>#REF!</v>
      </c>
    </row>
    <row r="8849" spans="1:13" x14ac:dyDescent="0.25">
      <c r="A8849" t="s">
        <v>32053</v>
      </c>
      <c r="B8849">
        <v>36062261</v>
      </c>
      <c r="C8849">
        <v>1991</v>
      </c>
      <c r="D8849" t="s">
        <v>11313</v>
      </c>
      <c r="E8849" t="s">
        <v>11649</v>
      </c>
      <c r="F8849" t="s">
        <v>11650</v>
      </c>
      <c r="G8849" t="s">
        <v>3</v>
      </c>
      <c r="H8849">
        <v>12</v>
      </c>
      <c r="I8849">
        <v>65</v>
      </c>
      <c r="J8849">
        <v>2024</v>
      </c>
      <c r="K8849">
        <v>98</v>
      </c>
      <c r="L8849" t="s">
        <v>23186</v>
      </c>
      <c r="M8849" s="15" t="e">
        <f>IF(INDEX(#REF!,MATCH(Padrón!K8849,#REF!,0),MATCH(Padrón!J8849,#REF!,0))=K8849,"Sí","NO")</f>
        <v>#REF!</v>
      </c>
    </row>
    <row r="8850" spans="1:13" x14ac:dyDescent="0.25">
      <c r="A8850" t="s">
        <v>32054</v>
      </c>
      <c r="B8850">
        <v>29840176</v>
      </c>
      <c r="C8850">
        <v>1968</v>
      </c>
      <c r="D8850" t="s">
        <v>11313</v>
      </c>
      <c r="E8850" t="s">
        <v>1036</v>
      </c>
      <c r="F8850" t="s">
        <v>4791</v>
      </c>
      <c r="G8850" t="s">
        <v>3</v>
      </c>
      <c r="H8850">
        <v>12</v>
      </c>
      <c r="I8850">
        <v>65</v>
      </c>
      <c r="J8850">
        <v>2024</v>
      </c>
      <c r="K8850">
        <v>99</v>
      </c>
      <c r="L8850" t="s">
        <v>23186</v>
      </c>
      <c r="M8850" s="15" t="e">
        <f>IF(INDEX(#REF!,MATCH(Padrón!K8850,#REF!,0),MATCH(Padrón!J8850,#REF!,0))=K8850,"Sí","NO")</f>
        <v>#REF!</v>
      </c>
    </row>
    <row r="8851" spans="1:13" x14ac:dyDescent="0.25">
      <c r="A8851" t="s">
        <v>32055</v>
      </c>
      <c r="B8851">
        <v>32736648</v>
      </c>
      <c r="C8851">
        <v>1987</v>
      </c>
      <c r="D8851" t="s">
        <v>11313</v>
      </c>
      <c r="E8851" t="s">
        <v>11651</v>
      </c>
      <c r="F8851" t="s">
        <v>2703</v>
      </c>
      <c r="G8851" t="s">
        <v>3</v>
      </c>
      <c r="H8851">
        <v>12</v>
      </c>
      <c r="I8851">
        <v>65</v>
      </c>
      <c r="J8851">
        <v>2024</v>
      </c>
      <c r="K8851">
        <v>100</v>
      </c>
      <c r="L8851" t="s">
        <v>23186</v>
      </c>
      <c r="M8851" s="15" t="e">
        <f>IF(INDEX(#REF!,MATCH(Padrón!K8851,#REF!,0),MATCH(Padrón!J8851,#REF!,0))=K8851,"Sí","NO")</f>
        <v>#REF!</v>
      </c>
    </row>
    <row r="8852" spans="1:13" x14ac:dyDescent="0.25">
      <c r="A8852" t="s">
        <v>32056</v>
      </c>
      <c r="B8852">
        <v>30488820</v>
      </c>
      <c r="C8852">
        <v>1983</v>
      </c>
      <c r="D8852" t="s">
        <v>11313</v>
      </c>
      <c r="E8852" t="s">
        <v>11652</v>
      </c>
      <c r="F8852" t="s">
        <v>1032</v>
      </c>
      <c r="G8852" t="s">
        <v>10</v>
      </c>
      <c r="H8852">
        <v>12</v>
      </c>
      <c r="I8852">
        <v>65</v>
      </c>
      <c r="J8852">
        <v>2024</v>
      </c>
      <c r="K8852">
        <v>101</v>
      </c>
      <c r="L8852" t="s">
        <v>23186</v>
      </c>
      <c r="M8852" s="15" t="e">
        <f>IF(INDEX(#REF!,MATCH(Padrón!K8852,#REF!,0),MATCH(Padrón!J8852,#REF!,0))=K8852,"Sí","NO")</f>
        <v>#REF!</v>
      </c>
    </row>
    <row r="8853" spans="1:13" x14ac:dyDescent="0.25">
      <c r="A8853" t="s">
        <v>32057</v>
      </c>
      <c r="B8853">
        <v>17422070</v>
      </c>
      <c r="C8853">
        <v>1966</v>
      </c>
      <c r="D8853" t="s">
        <v>11313</v>
      </c>
      <c r="E8853" t="s">
        <v>11653</v>
      </c>
      <c r="F8853" t="s">
        <v>1307</v>
      </c>
      <c r="G8853" t="s">
        <v>3</v>
      </c>
      <c r="H8853">
        <v>12</v>
      </c>
      <c r="I8853">
        <v>65</v>
      </c>
      <c r="J8853">
        <v>2024</v>
      </c>
      <c r="K8853">
        <v>102</v>
      </c>
      <c r="L8853" t="s">
        <v>23186</v>
      </c>
      <c r="M8853" s="15" t="e">
        <f>IF(INDEX(#REF!,MATCH(Padrón!K8853,#REF!,0),MATCH(Padrón!J8853,#REF!,0))=K8853,"Sí","NO")</f>
        <v>#REF!</v>
      </c>
    </row>
    <row r="8854" spans="1:13" x14ac:dyDescent="0.25">
      <c r="A8854" t="s">
        <v>32058</v>
      </c>
      <c r="B8854">
        <v>26438218</v>
      </c>
      <c r="C8854">
        <v>1978</v>
      </c>
      <c r="D8854" t="s">
        <v>11313</v>
      </c>
      <c r="E8854" t="s">
        <v>11654</v>
      </c>
      <c r="F8854" t="s">
        <v>770</v>
      </c>
      <c r="G8854" t="s">
        <v>10</v>
      </c>
      <c r="H8854">
        <v>12</v>
      </c>
      <c r="I8854">
        <v>65</v>
      </c>
      <c r="J8854">
        <v>2024</v>
      </c>
      <c r="K8854">
        <v>103</v>
      </c>
      <c r="L8854" t="s">
        <v>23186</v>
      </c>
      <c r="M8854" s="15" t="e">
        <f>IF(INDEX(#REF!,MATCH(Padrón!K8854,#REF!,0),MATCH(Padrón!J8854,#REF!,0))=K8854,"Sí","NO")</f>
        <v>#REF!</v>
      </c>
    </row>
    <row r="8855" spans="1:13" x14ac:dyDescent="0.25">
      <c r="A8855" t="s">
        <v>32059</v>
      </c>
      <c r="B8855">
        <v>38138259</v>
      </c>
      <c r="C8855">
        <v>1993</v>
      </c>
      <c r="D8855" t="s">
        <v>11313</v>
      </c>
      <c r="E8855" t="s">
        <v>11655</v>
      </c>
      <c r="F8855" t="s">
        <v>689</v>
      </c>
      <c r="G8855" t="s">
        <v>3</v>
      </c>
      <c r="H8855">
        <v>12</v>
      </c>
      <c r="I8855">
        <v>65</v>
      </c>
      <c r="J8855">
        <v>2024</v>
      </c>
      <c r="K8855">
        <v>104</v>
      </c>
      <c r="L8855" t="s">
        <v>23186</v>
      </c>
      <c r="M8855" s="15" t="e">
        <f>IF(INDEX(#REF!,MATCH(Padrón!K8855,#REF!,0),MATCH(Padrón!J8855,#REF!,0))=K8855,"Sí","NO")</f>
        <v>#REF!</v>
      </c>
    </row>
    <row r="8856" spans="1:13" x14ac:dyDescent="0.25">
      <c r="A8856" t="s">
        <v>32060</v>
      </c>
      <c r="B8856">
        <v>40577426</v>
      </c>
      <c r="C8856">
        <v>1997</v>
      </c>
      <c r="D8856" t="s">
        <v>11313</v>
      </c>
      <c r="E8856" t="s">
        <v>11656</v>
      </c>
      <c r="F8856" t="s">
        <v>495</v>
      </c>
      <c r="G8856" t="s">
        <v>3</v>
      </c>
      <c r="H8856">
        <v>12</v>
      </c>
      <c r="I8856">
        <v>65</v>
      </c>
      <c r="J8856">
        <v>2024</v>
      </c>
      <c r="K8856">
        <v>105</v>
      </c>
      <c r="L8856" t="s">
        <v>23186</v>
      </c>
      <c r="M8856" s="15" t="e">
        <f>IF(INDEX(#REF!,MATCH(Padrón!K8856,#REF!,0),MATCH(Padrón!J8856,#REF!,0))=K8856,"Sí","NO")</f>
        <v>#REF!</v>
      </c>
    </row>
    <row r="8857" spans="1:13" x14ac:dyDescent="0.25">
      <c r="A8857" t="s">
        <v>32061</v>
      </c>
      <c r="B8857">
        <v>39946441</v>
      </c>
      <c r="C8857">
        <v>1996</v>
      </c>
      <c r="D8857" t="s">
        <v>11313</v>
      </c>
      <c r="E8857" t="s">
        <v>291</v>
      </c>
      <c r="F8857" t="s">
        <v>90</v>
      </c>
      <c r="G8857" t="s">
        <v>27</v>
      </c>
      <c r="H8857">
        <v>12</v>
      </c>
      <c r="I8857">
        <v>65</v>
      </c>
      <c r="J8857">
        <v>2024</v>
      </c>
      <c r="K8857">
        <v>106</v>
      </c>
      <c r="L8857" t="s">
        <v>23186</v>
      </c>
      <c r="M8857" s="15" t="e">
        <f>IF(INDEX(#REF!,MATCH(Padrón!K8857,#REF!,0),MATCH(Padrón!J8857,#REF!,0))=K8857,"Sí","NO")</f>
        <v>#REF!</v>
      </c>
    </row>
    <row r="8858" spans="1:13" x14ac:dyDescent="0.25">
      <c r="A8858" t="s">
        <v>32062</v>
      </c>
      <c r="B8858">
        <v>46478474</v>
      </c>
      <c r="C8858">
        <v>2005</v>
      </c>
      <c r="D8858" t="s">
        <v>11313</v>
      </c>
      <c r="E8858" t="s">
        <v>11657</v>
      </c>
      <c r="F8858" t="s">
        <v>9091</v>
      </c>
      <c r="G8858" t="s">
        <v>3</v>
      </c>
      <c r="H8858">
        <v>12</v>
      </c>
      <c r="I8858">
        <v>65</v>
      </c>
      <c r="J8858">
        <v>2024</v>
      </c>
      <c r="K8858">
        <v>107</v>
      </c>
      <c r="L8858" t="s">
        <v>23186</v>
      </c>
      <c r="M8858" s="15" t="e">
        <f>IF(INDEX(#REF!,MATCH(Padrón!K8858,#REF!,0),MATCH(Padrón!J8858,#REF!,0))=K8858,"Sí","NO")</f>
        <v>#REF!</v>
      </c>
    </row>
    <row r="8859" spans="1:13" x14ac:dyDescent="0.25">
      <c r="A8859" t="s">
        <v>32063</v>
      </c>
      <c r="B8859">
        <v>45451122</v>
      </c>
      <c r="C8859">
        <v>2003</v>
      </c>
      <c r="D8859" t="s">
        <v>11313</v>
      </c>
      <c r="E8859" t="s">
        <v>11658</v>
      </c>
      <c r="F8859" t="s">
        <v>11659</v>
      </c>
      <c r="G8859" t="s">
        <v>3</v>
      </c>
      <c r="H8859">
        <v>12</v>
      </c>
      <c r="I8859">
        <v>65</v>
      </c>
      <c r="J8859">
        <v>2024</v>
      </c>
      <c r="K8859">
        <v>108</v>
      </c>
      <c r="L8859" t="s">
        <v>23186</v>
      </c>
      <c r="M8859" s="15" t="e">
        <f>IF(INDEX(#REF!,MATCH(Padrón!K8859,#REF!,0),MATCH(Padrón!J8859,#REF!,0))=K8859,"Sí","NO")</f>
        <v>#REF!</v>
      </c>
    </row>
    <row r="8860" spans="1:13" x14ac:dyDescent="0.25">
      <c r="A8860" t="s">
        <v>32064</v>
      </c>
      <c r="B8860">
        <v>4731664</v>
      </c>
      <c r="C8860">
        <v>1943</v>
      </c>
      <c r="D8860" t="s">
        <v>11313</v>
      </c>
      <c r="E8860" t="s">
        <v>2118</v>
      </c>
      <c r="F8860" t="s">
        <v>11660</v>
      </c>
      <c r="G8860" t="s">
        <v>3</v>
      </c>
      <c r="H8860">
        <v>12</v>
      </c>
      <c r="I8860">
        <v>65</v>
      </c>
      <c r="J8860">
        <v>2024</v>
      </c>
      <c r="K8860">
        <v>109</v>
      </c>
      <c r="L8860" t="s">
        <v>23186</v>
      </c>
      <c r="M8860" s="15" t="e">
        <f>IF(INDEX(#REF!,MATCH(Padrón!K8860,#REF!,0),MATCH(Padrón!J8860,#REF!,0))=K8860,"Sí","NO")</f>
        <v>#REF!</v>
      </c>
    </row>
    <row r="8861" spans="1:13" x14ac:dyDescent="0.25">
      <c r="A8861" t="s">
        <v>32065</v>
      </c>
      <c r="B8861">
        <v>31352865</v>
      </c>
      <c r="C8861">
        <v>1985</v>
      </c>
      <c r="D8861" t="s">
        <v>11313</v>
      </c>
      <c r="E8861" t="s">
        <v>11661</v>
      </c>
      <c r="F8861" t="s">
        <v>90</v>
      </c>
      <c r="G8861" t="s">
        <v>3</v>
      </c>
      <c r="H8861">
        <v>12</v>
      </c>
      <c r="I8861">
        <v>65</v>
      </c>
      <c r="J8861">
        <v>2024</v>
      </c>
      <c r="K8861">
        <v>110</v>
      </c>
      <c r="L8861" t="s">
        <v>23186</v>
      </c>
      <c r="M8861" s="15" t="e">
        <f>IF(INDEX(#REF!,MATCH(Padrón!K8861,#REF!,0),MATCH(Padrón!J8861,#REF!,0))=K8861,"Sí","NO")</f>
        <v>#REF!</v>
      </c>
    </row>
    <row r="8862" spans="1:13" x14ac:dyDescent="0.25">
      <c r="A8862" t="s">
        <v>32066</v>
      </c>
      <c r="B8862">
        <v>16141982</v>
      </c>
      <c r="C8862">
        <v>1963</v>
      </c>
      <c r="D8862" t="s">
        <v>11313</v>
      </c>
      <c r="E8862" t="s">
        <v>11662</v>
      </c>
      <c r="F8862" t="s">
        <v>11663</v>
      </c>
      <c r="G8862" t="s">
        <v>10</v>
      </c>
      <c r="H8862">
        <v>12</v>
      </c>
      <c r="I8862">
        <v>65</v>
      </c>
      <c r="J8862">
        <v>2024</v>
      </c>
      <c r="K8862">
        <v>111</v>
      </c>
      <c r="L8862" t="s">
        <v>23186</v>
      </c>
      <c r="M8862" s="15" t="e">
        <f>IF(INDEX(#REF!,MATCH(Padrón!K8862,#REF!,0),MATCH(Padrón!J8862,#REF!,0))=K8862,"Sí","NO")</f>
        <v>#REF!</v>
      </c>
    </row>
    <row r="8863" spans="1:13" x14ac:dyDescent="0.25">
      <c r="A8863" t="s">
        <v>32067</v>
      </c>
      <c r="B8863">
        <v>37582547</v>
      </c>
      <c r="C8863">
        <v>1993</v>
      </c>
      <c r="D8863" t="s">
        <v>11313</v>
      </c>
      <c r="E8863" t="s">
        <v>569</v>
      </c>
      <c r="F8863" t="s">
        <v>481</v>
      </c>
      <c r="G8863" t="s">
        <v>3</v>
      </c>
      <c r="H8863">
        <v>12</v>
      </c>
      <c r="I8863">
        <v>65</v>
      </c>
      <c r="J8863">
        <v>2024</v>
      </c>
      <c r="K8863">
        <v>112</v>
      </c>
      <c r="L8863" t="s">
        <v>23186</v>
      </c>
      <c r="M8863" s="15" t="e">
        <f>IF(INDEX(#REF!,MATCH(Padrón!K8863,#REF!,0),MATCH(Padrón!J8863,#REF!,0))=K8863,"Sí","NO")</f>
        <v>#REF!</v>
      </c>
    </row>
    <row r="8864" spans="1:13" x14ac:dyDescent="0.25">
      <c r="A8864" t="s">
        <v>32068</v>
      </c>
      <c r="B8864">
        <v>46086494</v>
      </c>
      <c r="C8864">
        <v>1998</v>
      </c>
      <c r="D8864" t="s">
        <v>11313</v>
      </c>
      <c r="E8864" t="s">
        <v>569</v>
      </c>
      <c r="F8864" t="s">
        <v>1256</v>
      </c>
      <c r="G8864" t="s">
        <v>10</v>
      </c>
      <c r="H8864">
        <v>12</v>
      </c>
      <c r="I8864">
        <v>65</v>
      </c>
      <c r="J8864">
        <v>2024</v>
      </c>
      <c r="K8864">
        <v>113</v>
      </c>
      <c r="L8864" t="s">
        <v>23186</v>
      </c>
      <c r="M8864" s="15" t="e">
        <f>IF(INDEX(#REF!,MATCH(Padrón!K8864,#REF!,0),MATCH(Padrón!J8864,#REF!,0))=K8864,"Sí","NO")</f>
        <v>#REF!</v>
      </c>
    </row>
    <row r="8865" spans="1:13" x14ac:dyDescent="0.25">
      <c r="A8865" t="s">
        <v>32069</v>
      </c>
      <c r="B8865">
        <v>33406271</v>
      </c>
      <c r="C8865">
        <v>1988</v>
      </c>
      <c r="D8865" t="s">
        <v>11313</v>
      </c>
      <c r="E8865" t="s">
        <v>298</v>
      </c>
      <c r="F8865" t="s">
        <v>2854</v>
      </c>
      <c r="G8865" t="s">
        <v>10</v>
      </c>
      <c r="H8865">
        <v>12</v>
      </c>
      <c r="I8865">
        <v>65</v>
      </c>
      <c r="J8865">
        <v>2024</v>
      </c>
      <c r="K8865">
        <v>114</v>
      </c>
      <c r="L8865" t="s">
        <v>23186</v>
      </c>
      <c r="M8865" s="15" t="e">
        <f>IF(INDEX(#REF!,MATCH(Padrón!K8865,#REF!,0),MATCH(Padrón!J8865,#REF!,0))=K8865,"Sí","NO")</f>
        <v>#REF!</v>
      </c>
    </row>
    <row r="8866" spans="1:13" x14ac:dyDescent="0.25">
      <c r="A8866" t="s">
        <v>32070</v>
      </c>
      <c r="B8866">
        <v>14030114</v>
      </c>
      <c r="C8866">
        <v>1960</v>
      </c>
      <c r="D8866" t="s">
        <v>11313</v>
      </c>
      <c r="E8866" t="s">
        <v>11664</v>
      </c>
      <c r="F8866" t="s">
        <v>11665</v>
      </c>
      <c r="G8866" t="s">
        <v>27</v>
      </c>
      <c r="H8866">
        <v>12</v>
      </c>
      <c r="I8866">
        <v>65</v>
      </c>
      <c r="J8866">
        <v>2024</v>
      </c>
      <c r="K8866">
        <v>115</v>
      </c>
      <c r="L8866" t="s">
        <v>23186</v>
      </c>
      <c r="M8866" s="15" t="e">
        <f>IF(INDEX(#REF!,MATCH(Padrón!K8866,#REF!,0),MATCH(Padrón!J8866,#REF!,0))=K8866,"Sí","NO")</f>
        <v>#REF!</v>
      </c>
    </row>
    <row r="8867" spans="1:13" x14ac:dyDescent="0.25">
      <c r="A8867" t="s">
        <v>32071</v>
      </c>
      <c r="B8867">
        <v>16457764</v>
      </c>
      <c r="C8867">
        <v>1963</v>
      </c>
      <c r="D8867" t="s">
        <v>11313</v>
      </c>
      <c r="E8867" t="s">
        <v>1481</v>
      </c>
      <c r="F8867" t="s">
        <v>716</v>
      </c>
      <c r="G8867" t="s">
        <v>27</v>
      </c>
      <c r="H8867">
        <v>12</v>
      </c>
      <c r="I8867">
        <v>65</v>
      </c>
      <c r="J8867">
        <v>2024</v>
      </c>
      <c r="K8867">
        <v>116</v>
      </c>
      <c r="L8867" t="s">
        <v>23186</v>
      </c>
      <c r="M8867" s="15" t="e">
        <f>IF(INDEX(#REF!,MATCH(Padrón!K8867,#REF!,0),MATCH(Padrón!J8867,#REF!,0))=K8867,"Sí","NO")</f>
        <v>#REF!</v>
      </c>
    </row>
    <row r="8868" spans="1:13" x14ac:dyDescent="0.25">
      <c r="A8868" t="s">
        <v>32072</v>
      </c>
      <c r="B8868">
        <v>43546165</v>
      </c>
      <c r="C8868">
        <v>1998</v>
      </c>
      <c r="D8868" t="s">
        <v>11313</v>
      </c>
      <c r="E8868" t="s">
        <v>11666</v>
      </c>
      <c r="F8868" t="s">
        <v>5224</v>
      </c>
      <c r="G8868" t="s">
        <v>3</v>
      </c>
      <c r="H8868">
        <v>12</v>
      </c>
      <c r="I8868">
        <v>65</v>
      </c>
      <c r="J8868">
        <v>2024</v>
      </c>
      <c r="K8868">
        <v>117</v>
      </c>
      <c r="L8868" t="s">
        <v>23186</v>
      </c>
      <c r="M8868" s="15" t="e">
        <f>IF(INDEX(#REF!,MATCH(Padrón!K8868,#REF!,0),MATCH(Padrón!J8868,#REF!,0))=K8868,"Sí","NO")</f>
        <v>#REF!</v>
      </c>
    </row>
    <row r="8869" spans="1:13" x14ac:dyDescent="0.25">
      <c r="A8869" t="s">
        <v>32073</v>
      </c>
      <c r="B8869">
        <v>14423823</v>
      </c>
      <c r="C8869">
        <v>1961</v>
      </c>
      <c r="D8869" t="s">
        <v>11313</v>
      </c>
      <c r="E8869" t="s">
        <v>11667</v>
      </c>
      <c r="F8869" t="s">
        <v>3700</v>
      </c>
      <c r="G8869" t="s">
        <v>3</v>
      </c>
      <c r="H8869">
        <v>12</v>
      </c>
      <c r="I8869">
        <v>65</v>
      </c>
      <c r="J8869">
        <v>2024</v>
      </c>
      <c r="K8869">
        <v>118</v>
      </c>
      <c r="L8869" t="s">
        <v>23186</v>
      </c>
      <c r="M8869" s="15" t="e">
        <f>IF(INDEX(#REF!,MATCH(Padrón!K8869,#REF!,0),MATCH(Padrón!J8869,#REF!,0))=K8869,"Sí","NO")</f>
        <v>#REF!</v>
      </c>
    </row>
    <row r="8870" spans="1:13" x14ac:dyDescent="0.25">
      <c r="A8870" t="s">
        <v>32074</v>
      </c>
      <c r="B8870">
        <v>16194743</v>
      </c>
      <c r="C8870">
        <v>1963</v>
      </c>
      <c r="D8870" t="s">
        <v>11313</v>
      </c>
      <c r="E8870" t="s">
        <v>11668</v>
      </c>
      <c r="F8870" t="s">
        <v>1364</v>
      </c>
      <c r="G8870" t="s">
        <v>3</v>
      </c>
      <c r="H8870">
        <v>12</v>
      </c>
      <c r="I8870">
        <v>65</v>
      </c>
      <c r="J8870">
        <v>2024</v>
      </c>
      <c r="K8870">
        <v>119</v>
      </c>
      <c r="L8870" t="s">
        <v>23186</v>
      </c>
      <c r="M8870" s="15" t="e">
        <f>IF(INDEX(#REF!,MATCH(Padrón!K8870,#REF!,0),MATCH(Padrón!J8870,#REF!,0))=K8870,"Sí","NO")</f>
        <v>#REF!</v>
      </c>
    </row>
    <row r="8871" spans="1:13" x14ac:dyDescent="0.25">
      <c r="A8871" t="s">
        <v>32075</v>
      </c>
      <c r="B8871">
        <v>27596636</v>
      </c>
      <c r="C8871">
        <v>1979</v>
      </c>
      <c r="D8871" t="s">
        <v>11313</v>
      </c>
      <c r="E8871" t="s">
        <v>8003</v>
      </c>
      <c r="F8871" t="s">
        <v>5394</v>
      </c>
      <c r="G8871" t="s">
        <v>3</v>
      </c>
      <c r="H8871">
        <v>12</v>
      </c>
      <c r="I8871">
        <v>65</v>
      </c>
      <c r="J8871">
        <v>2024</v>
      </c>
      <c r="K8871">
        <v>120</v>
      </c>
      <c r="L8871" t="s">
        <v>23186</v>
      </c>
      <c r="M8871" s="15" t="e">
        <f>IF(INDEX(#REF!,MATCH(Padrón!K8871,#REF!,0),MATCH(Padrón!J8871,#REF!,0))=K8871,"Sí","NO")</f>
        <v>#REF!</v>
      </c>
    </row>
    <row r="8872" spans="1:13" x14ac:dyDescent="0.25">
      <c r="A8872" t="s">
        <v>32076</v>
      </c>
      <c r="B8872">
        <v>40798721</v>
      </c>
      <c r="C8872">
        <v>1997</v>
      </c>
      <c r="D8872" t="s">
        <v>11313</v>
      </c>
      <c r="E8872" t="s">
        <v>4340</v>
      </c>
      <c r="F8872" t="s">
        <v>61</v>
      </c>
      <c r="G8872" t="s">
        <v>3</v>
      </c>
      <c r="H8872">
        <v>12</v>
      </c>
      <c r="I8872">
        <v>65</v>
      </c>
      <c r="J8872">
        <v>2024</v>
      </c>
      <c r="K8872">
        <v>121</v>
      </c>
      <c r="L8872" t="s">
        <v>23186</v>
      </c>
      <c r="M8872" s="15" t="e">
        <f>IF(INDEX(#REF!,MATCH(Padrón!K8872,#REF!,0),MATCH(Padrón!J8872,#REF!,0))=K8872,"Sí","NO")</f>
        <v>#REF!</v>
      </c>
    </row>
    <row r="8873" spans="1:13" x14ac:dyDescent="0.25">
      <c r="A8873" t="s">
        <v>32077</v>
      </c>
      <c r="B8873">
        <v>39228910</v>
      </c>
      <c r="C8873">
        <v>1996</v>
      </c>
      <c r="D8873" t="s">
        <v>11313</v>
      </c>
      <c r="E8873" t="s">
        <v>11669</v>
      </c>
      <c r="F8873" t="s">
        <v>481</v>
      </c>
      <c r="G8873" t="s">
        <v>3</v>
      </c>
      <c r="H8873">
        <v>12</v>
      </c>
      <c r="I8873">
        <v>65</v>
      </c>
      <c r="J8873">
        <v>2024</v>
      </c>
      <c r="K8873">
        <v>122</v>
      </c>
      <c r="L8873" t="s">
        <v>23186</v>
      </c>
      <c r="M8873" s="15" t="e">
        <f>IF(INDEX(#REF!,MATCH(Padrón!K8873,#REF!,0),MATCH(Padrón!J8873,#REF!,0))=K8873,"Sí","NO")</f>
        <v>#REF!</v>
      </c>
    </row>
    <row r="8874" spans="1:13" x14ac:dyDescent="0.25">
      <c r="A8874" t="s">
        <v>32078</v>
      </c>
      <c r="B8874">
        <v>11716843</v>
      </c>
      <c r="C8874">
        <v>1955</v>
      </c>
      <c r="D8874" t="s">
        <v>11313</v>
      </c>
      <c r="E8874" t="s">
        <v>2125</v>
      </c>
      <c r="F8874" t="s">
        <v>6046</v>
      </c>
      <c r="G8874" t="s">
        <v>3</v>
      </c>
      <c r="H8874">
        <v>12</v>
      </c>
      <c r="I8874">
        <v>65</v>
      </c>
      <c r="J8874">
        <v>2024</v>
      </c>
      <c r="K8874">
        <v>123</v>
      </c>
      <c r="L8874" t="s">
        <v>23186</v>
      </c>
      <c r="M8874" s="15" t="e">
        <f>IF(INDEX(#REF!,MATCH(Padrón!K8874,#REF!,0),MATCH(Padrón!J8874,#REF!,0))=K8874,"Sí","NO")</f>
        <v>#REF!</v>
      </c>
    </row>
    <row r="8875" spans="1:13" x14ac:dyDescent="0.25">
      <c r="A8875" t="s">
        <v>32079</v>
      </c>
      <c r="B8875">
        <v>14633198</v>
      </c>
      <c r="C8875">
        <v>1962</v>
      </c>
      <c r="D8875" t="s">
        <v>11313</v>
      </c>
      <c r="E8875" t="s">
        <v>2125</v>
      </c>
      <c r="F8875" t="s">
        <v>11670</v>
      </c>
      <c r="G8875" t="s">
        <v>3</v>
      </c>
      <c r="H8875">
        <v>12</v>
      </c>
      <c r="I8875">
        <v>65</v>
      </c>
      <c r="J8875">
        <v>2024</v>
      </c>
      <c r="K8875">
        <v>124</v>
      </c>
      <c r="L8875" t="s">
        <v>23186</v>
      </c>
      <c r="M8875" s="15" t="e">
        <f>IF(INDEX(#REF!,MATCH(Padrón!K8875,#REF!,0),MATCH(Padrón!J8875,#REF!,0))=K8875,"Sí","NO")</f>
        <v>#REF!</v>
      </c>
    </row>
    <row r="8876" spans="1:13" x14ac:dyDescent="0.25">
      <c r="A8876" t="s">
        <v>32080</v>
      </c>
      <c r="B8876">
        <v>14719456</v>
      </c>
      <c r="C8876">
        <v>1961</v>
      </c>
      <c r="D8876" t="s">
        <v>11313</v>
      </c>
      <c r="E8876" t="s">
        <v>2125</v>
      </c>
      <c r="F8876" t="s">
        <v>11671</v>
      </c>
      <c r="G8876" t="s">
        <v>3</v>
      </c>
      <c r="H8876">
        <v>12</v>
      </c>
      <c r="I8876">
        <v>65</v>
      </c>
      <c r="J8876">
        <v>2024</v>
      </c>
      <c r="K8876">
        <v>125</v>
      </c>
      <c r="L8876" t="s">
        <v>23186</v>
      </c>
      <c r="M8876" s="15" t="e">
        <f>IF(INDEX(#REF!,MATCH(Padrón!K8876,#REF!,0),MATCH(Padrón!J8876,#REF!,0))=K8876,"Sí","NO")</f>
        <v>#REF!</v>
      </c>
    </row>
    <row r="8877" spans="1:13" x14ac:dyDescent="0.25">
      <c r="A8877" t="s">
        <v>32081</v>
      </c>
      <c r="B8877">
        <v>16451439</v>
      </c>
      <c r="C8877">
        <v>1963</v>
      </c>
      <c r="D8877" t="s">
        <v>11313</v>
      </c>
      <c r="E8877" t="s">
        <v>2125</v>
      </c>
      <c r="F8877" t="s">
        <v>11672</v>
      </c>
      <c r="G8877" t="s">
        <v>27</v>
      </c>
      <c r="H8877">
        <v>12</v>
      </c>
      <c r="I8877">
        <v>65</v>
      </c>
      <c r="J8877">
        <v>2024</v>
      </c>
      <c r="K8877">
        <v>126</v>
      </c>
      <c r="L8877" t="s">
        <v>23186</v>
      </c>
      <c r="M8877" s="15" t="e">
        <f>IF(INDEX(#REF!,MATCH(Padrón!K8877,#REF!,0),MATCH(Padrón!J8877,#REF!,0))=K8877,"Sí","NO")</f>
        <v>#REF!</v>
      </c>
    </row>
    <row r="8878" spans="1:13" x14ac:dyDescent="0.25">
      <c r="A8878" t="s">
        <v>32082</v>
      </c>
      <c r="B8878">
        <v>24674902</v>
      </c>
      <c r="C8878">
        <v>1975</v>
      </c>
      <c r="D8878" t="s">
        <v>11313</v>
      </c>
      <c r="E8878" t="s">
        <v>1260</v>
      </c>
      <c r="F8878" t="s">
        <v>448</v>
      </c>
      <c r="G8878" t="s">
        <v>3</v>
      </c>
      <c r="H8878">
        <v>12</v>
      </c>
      <c r="I8878">
        <v>65</v>
      </c>
      <c r="J8878">
        <v>2024</v>
      </c>
      <c r="K8878">
        <v>127</v>
      </c>
      <c r="L8878" t="s">
        <v>23186</v>
      </c>
      <c r="M8878" s="15" t="e">
        <f>IF(INDEX(#REF!,MATCH(Padrón!K8878,#REF!,0),MATCH(Padrón!J8878,#REF!,0))=K8878,"Sí","NO")</f>
        <v>#REF!</v>
      </c>
    </row>
    <row r="8879" spans="1:13" x14ac:dyDescent="0.25">
      <c r="A8879" t="s">
        <v>32083</v>
      </c>
      <c r="B8879">
        <v>18524907</v>
      </c>
      <c r="C8879">
        <v>1966</v>
      </c>
      <c r="D8879" t="s">
        <v>11313</v>
      </c>
      <c r="E8879" t="s">
        <v>11673</v>
      </c>
      <c r="F8879" t="s">
        <v>11674</v>
      </c>
      <c r="G8879" t="s">
        <v>3</v>
      </c>
      <c r="H8879">
        <v>12</v>
      </c>
      <c r="I8879">
        <v>65</v>
      </c>
      <c r="J8879">
        <v>2024</v>
      </c>
      <c r="K8879">
        <v>128</v>
      </c>
      <c r="L8879" t="s">
        <v>23186</v>
      </c>
      <c r="M8879" s="15" t="e">
        <f>IF(INDEX(#REF!,MATCH(Padrón!K8879,#REF!,0),MATCH(Padrón!J8879,#REF!,0))=K8879,"Sí","NO")</f>
        <v>#REF!</v>
      </c>
    </row>
    <row r="8880" spans="1:13" x14ac:dyDescent="0.25">
      <c r="A8880" t="s">
        <v>32084</v>
      </c>
      <c r="B8880">
        <v>25955528</v>
      </c>
      <c r="C8880">
        <v>1977</v>
      </c>
      <c r="D8880" t="s">
        <v>11313</v>
      </c>
      <c r="E8880" t="s">
        <v>11010</v>
      </c>
      <c r="F8880" t="s">
        <v>11675</v>
      </c>
      <c r="G8880" t="s">
        <v>3</v>
      </c>
      <c r="H8880">
        <v>12</v>
      </c>
      <c r="I8880">
        <v>65</v>
      </c>
      <c r="J8880">
        <v>2024</v>
      </c>
      <c r="K8880">
        <v>129</v>
      </c>
      <c r="L8880" t="s">
        <v>23186</v>
      </c>
      <c r="M8880" s="15" t="e">
        <f>IF(INDEX(#REF!,MATCH(Padrón!K8880,#REF!,0),MATCH(Padrón!J8880,#REF!,0))=K8880,"Sí","NO")</f>
        <v>#REF!</v>
      </c>
    </row>
    <row r="8881" spans="1:13" x14ac:dyDescent="0.25">
      <c r="A8881" t="s">
        <v>32085</v>
      </c>
      <c r="B8881">
        <v>11854430</v>
      </c>
      <c r="C8881">
        <v>1945</v>
      </c>
      <c r="D8881" t="s">
        <v>11313</v>
      </c>
      <c r="E8881" t="s">
        <v>11676</v>
      </c>
      <c r="F8881" t="s">
        <v>11677</v>
      </c>
      <c r="G8881" t="s">
        <v>3</v>
      </c>
      <c r="H8881">
        <v>12</v>
      </c>
      <c r="I8881">
        <v>65</v>
      </c>
      <c r="J8881">
        <v>2024</v>
      </c>
      <c r="K8881">
        <v>130</v>
      </c>
      <c r="L8881" t="s">
        <v>23186</v>
      </c>
      <c r="M8881" s="15" t="e">
        <f>IF(INDEX(#REF!,MATCH(Padrón!K8881,#REF!,0),MATCH(Padrón!J8881,#REF!,0))=K8881,"Sí","NO")</f>
        <v>#REF!</v>
      </c>
    </row>
    <row r="8882" spans="1:13" x14ac:dyDescent="0.25">
      <c r="A8882" t="s">
        <v>32086</v>
      </c>
      <c r="B8882">
        <v>22870685</v>
      </c>
      <c r="C8882">
        <v>1972</v>
      </c>
      <c r="D8882" t="s">
        <v>11313</v>
      </c>
      <c r="E8882" t="s">
        <v>305</v>
      </c>
      <c r="F8882" t="s">
        <v>5753</v>
      </c>
      <c r="G8882" t="s">
        <v>10</v>
      </c>
      <c r="H8882">
        <v>12</v>
      </c>
      <c r="I8882">
        <v>65</v>
      </c>
      <c r="J8882">
        <v>2024</v>
      </c>
      <c r="K8882">
        <v>131</v>
      </c>
      <c r="L8882" t="s">
        <v>23186</v>
      </c>
      <c r="M8882" s="15" t="e">
        <f>IF(INDEX(#REF!,MATCH(Padrón!K8882,#REF!,0),MATCH(Padrón!J8882,#REF!,0))=K8882,"Sí","NO")</f>
        <v>#REF!</v>
      </c>
    </row>
    <row r="8883" spans="1:13" x14ac:dyDescent="0.25">
      <c r="A8883" t="s">
        <v>32087</v>
      </c>
      <c r="B8883">
        <v>33853753</v>
      </c>
      <c r="C8883">
        <v>1988</v>
      </c>
      <c r="D8883" t="s">
        <v>11313</v>
      </c>
      <c r="E8883" t="s">
        <v>6225</v>
      </c>
      <c r="F8883" t="s">
        <v>481</v>
      </c>
      <c r="G8883" t="s">
        <v>3</v>
      </c>
      <c r="H8883">
        <v>12</v>
      </c>
      <c r="I8883">
        <v>65</v>
      </c>
      <c r="J8883">
        <v>2024</v>
      </c>
      <c r="K8883">
        <v>132</v>
      </c>
      <c r="L8883" t="s">
        <v>23186</v>
      </c>
      <c r="M8883" s="15" t="e">
        <f>IF(INDEX(#REF!,MATCH(Padrón!K8883,#REF!,0),MATCH(Padrón!J8883,#REF!,0))=K8883,"Sí","NO")</f>
        <v>#REF!</v>
      </c>
    </row>
    <row r="8884" spans="1:13" x14ac:dyDescent="0.25">
      <c r="A8884" t="s">
        <v>32088</v>
      </c>
      <c r="B8884">
        <v>49391786</v>
      </c>
      <c r="C8884">
        <v>1999</v>
      </c>
      <c r="D8884" t="s">
        <v>11313</v>
      </c>
      <c r="E8884" t="s">
        <v>11678</v>
      </c>
      <c r="F8884" t="s">
        <v>52</v>
      </c>
      <c r="G8884" t="s">
        <v>3</v>
      </c>
      <c r="H8884">
        <v>12</v>
      </c>
      <c r="I8884">
        <v>65</v>
      </c>
      <c r="J8884">
        <v>2024</v>
      </c>
      <c r="K8884">
        <v>133</v>
      </c>
      <c r="L8884" t="s">
        <v>23186</v>
      </c>
      <c r="M8884" s="15" t="e">
        <f>IF(INDEX(#REF!,MATCH(Padrón!K8884,#REF!,0),MATCH(Padrón!J8884,#REF!,0))=K8884,"Sí","NO")</f>
        <v>#REF!</v>
      </c>
    </row>
    <row r="8885" spans="1:13" x14ac:dyDescent="0.25">
      <c r="A8885" t="s">
        <v>32089</v>
      </c>
      <c r="B8885">
        <v>13590114</v>
      </c>
      <c r="C8885">
        <v>1959</v>
      </c>
      <c r="D8885" t="s">
        <v>11313</v>
      </c>
      <c r="E8885" t="s">
        <v>2955</v>
      </c>
      <c r="F8885" t="s">
        <v>11679</v>
      </c>
      <c r="G8885" t="s">
        <v>10</v>
      </c>
      <c r="H8885">
        <v>12</v>
      </c>
      <c r="I8885">
        <v>65</v>
      </c>
      <c r="J8885">
        <v>2024</v>
      </c>
      <c r="K8885">
        <v>134</v>
      </c>
      <c r="L8885" t="s">
        <v>23186</v>
      </c>
      <c r="M8885" s="15" t="e">
        <f>IF(INDEX(#REF!,MATCH(Padrón!K8885,#REF!,0),MATCH(Padrón!J8885,#REF!,0))=K8885,"Sí","NO")</f>
        <v>#REF!</v>
      </c>
    </row>
    <row r="8886" spans="1:13" x14ac:dyDescent="0.25">
      <c r="A8886" t="s">
        <v>32090</v>
      </c>
      <c r="B8886">
        <v>17093368</v>
      </c>
      <c r="C8886">
        <v>1965</v>
      </c>
      <c r="D8886" t="s">
        <v>11313</v>
      </c>
      <c r="E8886" t="s">
        <v>2955</v>
      </c>
      <c r="F8886" t="s">
        <v>1696</v>
      </c>
      <c r="G8886" t="s">
        <v>5689</v>
      </c>
      <c r="H8886">
        <v>12</v>
      </c>
      <c r="I8886">
        <v>65</v>
      </c>
      <c r="J8886">
        <v>2024</v>
      </c>
      <c r="K8886">
        <v>135</v>
      </c>
      <c r="L8886" t="s">
        <v>23186</v>
      </c>
      <c r="M8886" s="15" t="e">
        <f>IF(INDEX(#REF!,MATCH(Padrón!K8886,#REF!,0),MATCH(Padrón!J8886,#REF!,0))=K8886,"Sí","NO")</f>
        <v>#REF!</v>
      </c>
    </row>
    <row r="8887" spans="1:13" x14ac:dyDescent="0.25">
      <c r="A8887" t="s">
        <v>32091</v>
      </c>
      <c r="B8887">
        <v>27999587</v>
      </c>
      <c r="C8887">
        <v>1980</v>
      </c>
      <c r="D8887" t="s">
        <v>11313</v>
      </c>
      <c r="E8887" t="s">
        <v>2955</v>
      </c>
      <c r="F8887" t="s">
        <v>1141</v>
      </c>
      <c r="G8887" t="s">
        <v>117</v>
      </c>
      <c r="H8887">
        <v>12</v>
      </c>
      <c r="I8887">
        <v>65</v>
      </c>
      <c r="J8887">
        <v>2024</v>
      </c>
      <c r="K8887">
        <v>136</v>
      </c>
      <c r="L8887" t="s">
        <v>23186</v>
      </c>
      <c r="M8887" s="15" t="e">
        <f>IF(INDEX(#REF!,MATCH(Padrón!K8887,#REF!,0),MATCH(Padrón!J8887,#REF!,0))=K8887,"Sí","NO")</f>
        <v>#REF!</v>
      </c>
    </row>
    <row r="8888" spans="1:13" x14ac:dyDescent="0.25">
      <c r="A8888" t="s">
        <v>32092</v>
      </c>
      <c r="B8888">
        <v>7542665</v>
      </c>
      <c r="C8888">
        <v>1937</v>
      </c>
      <c r="D8888" t="s">
        <v>11313</v>
      </c>
      <c r="E8888" t="s">
        <v>2132</v>
      </c>
      <c r="F8888" t="s">
        <v>13</v>
      </c>
      <c r="G8888" t="s">
        <v>14</v>
      </c>
      <c r="H8888">
        <v>12</v>
      </c>
      <c r="I8888">
        <v>65</v>
      </c>
      <c r="J8888">
        <v>2024</v>
      </c>
      <c r="K8888">
        <v>137</v>
      </c>
      <c r="L8888" t="s">
        <v>23186</v>
      </c>
      <c r="M8888" s="15" t="e">
        <f>IF(INDEX(#REF!,MATCH(Padrón!K8888,#REF!,0),MATCH(Padrón!J8888,#REF!,0))=K8888,"Sí","NO")</f>
        <v>#REF!</v>
      </c>
    </row>
    <row r="8889" spans="1:13" x14ac:dyDescent="0.25">
      <c r="A8889" t="s">
        <v>32093</v>
      </c>
      <c r="B8889">
        <v>16141987</v>
      </c>
      <c r="C8889">
        <v>1963</v>
      </c>
      <c r="D8889" t="s">
        <v>11313</v>
      </c>
      <c r="E8889" t="s">
        <v>4358</v>
      </c>
      <c r="F8889" t="s">
        <v>3342</v>
      </c>
      <c r="G8889" t="s">
        <v>10</v>
      </c>
      <c r="H8889">
        <v>12</v>
      </c>
      <c r="I8889">
        <v>65</v>
      </c>
      <c r="J8889">
        <v>2024</v>
      </c>
      <c r="K8889">
        <v>138</v>
      </c>
      <c r="L8889" t="s">
        <v>23186</v>
      </c>
      <c r="M8889" s="15" t="e">
        <f>IF(INDEX(#REF!,MATCH(Padrón!K8889,#REF!,0),MATCH(Padrón!J8889,#REF!,0))=K8889,"Sí","NO")</f>
        <v>#REF!</v>
      </c>
    </row>
    <row r="8890" spans="1:13" x14ac:dyDescent="0.25">
      <c r="A8890" t="s">
        <v>32094</v>
      </c>
      <c r="B8890">
        <v>40821870</v>
      </c>
      <c r="C8890">
        <v>1996</v>
      </c>
      <c r="D8890" t="s">
        <v>11313</v>
      </c>
      <c r="E8890" t="s">
        <v>11680</v>
      </c>
      <c r="F8890" t="s">
        <v>2160</v>
      </c>
      <c r="G8890" t="s">
        <v>10</v>
      </c>
      <c r="H8890">
        <v>12</v>
      </c>
      <c r="I8890">
        <v>65</v>
      </c>
      <c r="J8890">
        <v>2024</v>
      </c>
      <c r="K8890">
        <v>139</v>
      </c>
      <c r="L8890" t="s">
        <v>23186</v>
      </c>
      <c r="M8890" s="15" t="e">
        <f>IF(INDEX(#REF!,MATCH(Padrón!K8890,#REF!,0),MATCH(Padrón!J8890,#REF!,0))=K8890,"Sí","NO")</f>
        <v>#REF!</v>
      </c>
    </row>
    <row r="8891" spans="1:13" x14ac:dyDescent="0.25">
      <c r="A8891" t="s">
        <v>32095</v>
      </c>
      <c r="B8891">
        <v>43547243</v>
      </c>
      <c r="C8891">
        <v>2000</v>
      </c>
      <c r="D8891" t="s">
        <v>11313</v>
      </c>
      <c r="E8891" t="s">
        <v>11681</v>
      </c>
      <c r="F8891" t="s">
        <v>552</v>
      </c>
      <c r="G8891" t="s">
        <v>3</v>
      </c>
      <c r="H8891">
        <v>12</v>
      </c>
      <c r="I8891">
        <v>65</v>
      </c>
      <c r="J8891">
        <v>2024</v>
      </c>
      <c r="K8891">
        <v>140</v>
      </c>
      <c r="L8891" t="s">
        <v>23186</v>
      </c>
      <c r="M8891" s="15" t="e">
        <f>IF(INDEX(#REF!,MATCH(Padrón!K8891,#REF!,0),MATCH(Padrón!J8891,#REF!,0))=K8891,"Sí","NO")</f>
        <v>#REF!</v>
      </c>
    </row>
    <row r="8892" spans="1:13" x14ac:dyDescent="0.25">
      <c r="A8892" t="s">
        <v>32096</v>
      </c>
      <c r="B8892">
        <v>41304052</v>
      </c>
      <c r="C8892">
        <v>1998</v>
      </c>
      <c r="D8892" t="s">
        <v>11313</v>
      </c>
      <c r="E8892" t="s">
        <v>11682</v>
      </c>
      <c r="F8892" t="s">
        <v>11683</v>
      </c>
      <c r="G8892" t="s">
        <v>3</v>
      </c>
      <c r="H8892">
        <v>12</v>
      </c>
      <c r="I8892">
        <v>65</v>
      </c>
      <c r="J8892">
        <v>2024</v>
      </c>
      <c r="K8892">
        <v>141</v>
      </c>
      <c r="L8892" t="s">
        <v>23186</v>
      </c>
      <c r="M8892" s="15" t="e">
        <f>IF(INDEX(#REF!,MATCH(Padrón!K8892,#REF!,0),MATCH(Padrón!J8892,#REF!,0))=K8892,"Sí","NO")</f>
        <v>#REF!</v>
      </c>
    </row>
    <row r="8893" spans="1:13" x14ac:dyDescent="0.25">
      <c r="A8893" t="s">
        <v>32097</v>
      </c>
      <c r="B8893">
        <v>36062282</v>
      </c>
      <c r="C8893">
        <v>1991</v>
      </c>
      <c r="D8893" t="s">
        <v>11313</v>
      </c>
      <c r="E8893" t="s">
        <v>11684</v>
      </c>
      <c r="F8893" t="s">
        <v>11685</v>
      </c>
      <c r="G8893" t="s">
        <v>110</v>
      </c>
      <c r="H8893">
        <v>12</v>
      </c>
      <c r="I8893">
        <v>65</v>
      </c>
      <c r="J8893">
        <v>2024</v>
      </c>
      <c r="K8893">
        <v>142</v>
      </c>
      <c r="L8893" t="s">
        <v>23186</v>
      </c>
      <c r="M8893" s="15" t="e">
        <f>IF(INDEX(#REF!,MATCH(Padrón!K8893,#REF!,0),MATCH(Padrón!J8893,#REF!,0))=K8893,"Sí","NO")</f>
        <v>#REF!</v>
      </c>
    </row>
    <row r="8894" spans="1:13" x14ac:dyDescent="0.25">
      <c r="A8894" t="s">
        <v>32098</v>
      </c>
      <c r="B8894">
        <v>22738133</v>
      </c>
      <c r="C8894">
        <v>1972</v>
      </c>
      <c r="D8894" t="s">
        <v>11313</v>
      </c>
      <c r="E8894" t="s">
        <v>8044</v>
      </c>
      <c r="F8894" t="s">
        <v>37</v>
      </c>
      <c r="G8894" t="s">
        <v>3</v>
      </c>
      <c r="H8894">
        <v>12</v>
      </c>
      <c r="I8894">
        <v>65</v>
      </c>
      <c r="J8894">
        <v>2024</v>
      </c>
      <c r="K8894">
        <v>143</v>
      </c>
      <c r="L8894" t="s">
        <v>23186</v>
      </c>
      <c r="M8894" s="15" t="e">
        <f>IF(INDEX(#REF!,MATCH(Padrón!K8894,#REF!,0),MATCH(Padrón!J8894,#REF!,0))=K8894,"Sí","NO")</f>
        <v>#REF!</v>
      </c>
    </row>
    <row r="8895" spans="1:13" x14ac:dyDescent="0.25">
      <c r="A8895" t="s">
        <v>32099</v>
      </c>
      <c r="B8895">
        <v>38063525</v>
      </c>
      <c r="C8895">
        <v>1993</v>
      </c>
      <c r="D8895" t="s">
        <v>11313</v>
      </c>
      <c r="E8895" t="s">
        <v>11686</v>
      </c>
      <c r="F8895" t="s">
        <v>5714</v>
      </c>
      <c r="G8895" t="s">
        <v>3</v>
      </c>
      <c r="H8895">
        <v>12</v>
      </c>
      <c r="I8895">
        <v>65</v>
      </c>
      <c r="J8895">
        <v>2024</v>
      </c>
      <c r="K8895">
        <v>144</v>
      </c>
      <c r="L8895" t="s">
        <v>23186</v>
      </c>
      <c r="M8895" s="15" t="e">
        <f>IF(INDEX(#REF!,MATCH(Padrón!K8895,#REF!,0),MATCH(Padrón!J8895,#REF!,0))=K8895,"Sí","NO")</f>
        <v>#REF!</v>
      </c>
    </row>
    <row r="8896" spans="1:13" x14ac:dyDescent="0.25">
      <c r="A8896" t="s">
        <v>32100</v>
      </c>
      <c r="B8896">
        <v>51113181</v>
      </c>
      <c r="C8896">
        <v>2002</v>
      </c>
      <c r="D8896" t="s">
        <v>11313</v>
      </c>
      <c r="E8896" t="s">
        <v>11687</v>
      </c>
      <c r="F8896" t="s">
        <v>552</v>
      </c>
      <c r="G8896" t="s">
        <v>3</v>
      </c>
      <c r="H8896">
        <v>12</v>
      </c>
      <c r="I8896">
        <v>65</v>
      </c>
      <c r="J8896">
        <v>2024</v>
      </c>
      <c r="K8896">
        <v>145</v>
      </c>
      <c r="L8896" t="s">
        <v>23186</v>
      </c>
      <c r="M8896" s="15" t="e">
        <f>IF(INDEX(#REF!,MATCH(Padrón!K8896,#REF!,0),MATCH(Padrón!J8896,#REF!,0))=K8896,"Sí","NO")</f>
        <v>#REF!</v>
      </c>
    </row>
    <row r="8897" spans="1:13" x14ac:dyDescent="0.25">
      <c r="A8897" t="s">
        <v>32101</v>
      </c>
      <c r="B8897">
        <v>18793509</v>
      </c>
      <c r="C8897">
        <v>1966</v>
      </c>
      <c r="D8897" t="s">
        <v>11313</v>
      </c>
      <c r="E8897" t="s">
        <v>9802</v>
      </c>
      <c r="F8897" t="s">
        <v>11688</v>
      </c>
      <c r="G8897" t="s">
        <v>88</v>
      </c>
      <c r="H8897">
        <v>12</v>
      </c>
      <c r="I8897">
        <v>65</v>
      </c>
      <c r="J8897">
        <v>2024</v>
      </c>
      <c r="K8897">
        <v>146</v>
      </c>
      <c r="L8897" t="s">
        <v>23186</v>
      </c>
      <c r="M8897" s="15" t="e">
        <f>IF(INDEX(#REF!,MATCH(Padrón!K8897,#REF!,0),MATCH(Padrón!J8897,#REF!,0))=K8897,"Sí","NO")</f>
        <v>#REF!</v>
      </c>
    </row>
    <row r="8898" spans="1:13" x14ac:dyDescent="0.25">
      <c r="A8898" t="s">
        <v>32102</v>
      </c>
      <c r="B8898">
        <v>12953346</v>
      </c>
      <c r="C8898">
        <v>1957</v>
      </c>
      <c r="D8898" t="s">
        <v>11313</v>
      </c>
      <c r="E8898" t="s">
        <v>465</v>
      </c>
      <c r="F8898" t="s">
        <v>672</v>
      </c>
      <c r="G8898" t="s">
        <v>3</v>
      </c>
      <c r="H8898">
        <v>12</v>
      </c>
      <c r="I8898">
        <v>65</v>
      </c>
      <c r="J8898">
        <v>2024</v>
      </c>
      <c r="K8898">
        <v>147</v>
      </c>
      <c r="L8898" t="s">
        <v>23186</v>
      </c>
      <c r="M8898" s="15" t="e">
        <f>IF(INDEX(#REF!,MATCH(Padrón!K8898,#REF!,0),MATCH(Padrón!J8898,#REF!,0))=K8898,"Sí","NO")</f>
        <v>#REF!</v>
      </c>
    </row>
    <row r="8899" spans="1:13" x14ac:dyDescent="0.25">
      <c r="A8899" t="s">
        <v>32103</v>
      </c>
      <c r="B8899">
        <v>23731028</v>
      </c>
      <c r="C8899">
        <v>1970</v>
      </c>
      <c r="D8899" t="s">
        <v>11313</v>
      </c>
      <c r="E8899" t="s">
        <v>465</v>
      </c>
      <c r="F8899" t="s">
        <v>11689</v>
      </c>
      <c r="G8899" t="s">
        <v>10</v>
      </c>
      <c r="H8899">
        <v>12</v>
      </c>
      <c r="I8899">
        <v>65</v>
      </c>
      <c r="J8899">
        <v>2024</v>
      </c>
      <c r="K8899">
        <v>148</v>
      </c>
      <c r="L8899" t="s">
        <v>23186</v>
      </c>
      <c r="M8899" s="15" t="e">
        <f>IF(INDEX(#REF!,MATCH(Padrón!K8899,#REF!,0),MATCH(Padrón!J8899,#REF!,0))=K8899,"Sí","NO")</f>
        <v>#REF!</v>
      </c>
    </row>
    <row r="8900" spans="1:13" x14ac:dyDescent="0.25">
      <c r="A8900" t="s">
        <v>32104</v>
      </c>
      <c r="B8900">
        <v>26856845</v>
      </c>
      <c r="C8900">
        <v>1978</v>
      </c>
      <c r="D8900" t="s">
        <v>11313</v>
      </c>
      <c r="E8900" t="s">
        <v>465</v>
      </c>
      <c r="F8900" t="s">
        <v>11690</v>
      </c>
      <c r="G8900" t="s">
        <v>3</v>
      </c>
      <c r="H8900">
        <v>12</v>
      </c>
      <c r="I8900">
        <v>65</v>
      </c>
      <c r="J8900">
        <v>2024</v>
      </c>
      <c r="K8900">
        <v>149</v>
      </c>
      <c r="L8900" t="s">
        <v>23186</v>
      </c>
      <c r="M8900" s="15" t="e">
        <f>IF(INDEX(#REF!,MATCH(Padrón!K8900,#REF!,0),MATCH(Padrón!J8900,#REF!,0))=K8900,"Sí","NO")</f>
        <v>#REF!</v>
      </c>
    </row>
    <row r="8901" spans="1:13" x14ac:dyDescent="0.25">
      <c r="A8901" t="s">
        <v>32105</v>
      </c>
      <c r="B8901">
        <v>28412345</v>
      </c>
      <c r="C8901">
        <v>1980</v>
      </c>
      <c r="D8901" t="s">
        <v>11313</v>
      </c>
      <c r="E8901" t="s">
        <v>465</v>
      </c>
      <c r="F8901" t="s">
        <v>11691</v>
      </c>
      <c r="G8901" t="s">
        <v>3</v>
      </c>
      <c r="H8901">
        <v>12</v>
      </c>
      <c r="I8901">
        <v>65</v>
      </c>
      <c r="J8901">
        <v>2024</v>
      </c>
      <c r="K8901">
        <v>150</v>
      </c>
      <c r="L8901" t="s">
        <v>23186</v>
      </c>
      <c r="M8901" s="15" t="e">
        <f>IF(INDEX(#REF!,MATCH(Padrón!K8901,#REF!,0),MATCH(Padrón!J8901,#REF!,0))=K8901,"Sí","NO")</f>
        <v>#REF!</v>
      </c>
    </row>
    <row r="8902" spans="1:13" x14ac:dyDescent="0.25">
      <c r="A8902" t="s">
        <v>32106</v>
      </c>
      <c r="B8902">
        <v>11146361</v>
      </c>
      <c r="C8902">
        <v>1954</v>
      </c>
      <c r="D8902" t="s">
        <v>11313</v>
      </c>
      <c r="E8902" t="s">
        <v>5169</v>
      </c>
      <c r="F8902" t="s">
        <v>11692</v>
      </c>
      <c r="G8902" t="s">
        <v>57</v>
      </c>
      <c r="H8902">
        <v>12</v>
      </c>
      <c r="I8902">
        <v>65</v>
      </c>
      <c r="J8902">
        <v>2024</v>
      </c>
      <c r="K8902">
        <v>151</v>
      </c>
      <c r="L8902" t="s">
        <v>23186</v>
      </c>
      <c r="M8902" s="15" t="e">
        <f>IF(INDEX(#REF!,MATCH(Padrón!K8902,#REF!,0),MATCH(Padrón!J8902,#REF!,0))=K8902,"Sí","NO")</f>
        <v>#REF!</v>
      </c>
    </row>
    <row r="8903" spans="1:13" x14ac:dyDescent="0.25">
      <c r="A8903" t="s">
        <v>32107</v>
      </c>
      <c r="B8903">
        <v>30094988</v>
      </c>
      <c r="C8903">
        <v>1984</v>
      </c>
      <c r="D8903" t="s">
        <v>11313</v>
      </c>
      <c r="E8903" t="s">
        <v>5169</v>
      </c>
      <c r="F8903" t="s">
        <v>52</v>
      </c>
      <c r="G8903" t="s">
        <v>3</v>
      </c>
      <c r="H8903">
        <v>12</v>
      </c>
      <c r="I8903">
        <v>65</v>
      </c>
      <c r="J8903">
        <v>2024</v>
      </c>
      <c r="K8903">
        <v>152</v>
      </c>
      <c r="L8903" t="s">
        <v>23186</v>
      </c>
      <c r="M8903" s="15" t="e">
        <f>IF(INDEX(#REF!,MATCH(Padrón!K8903,#REF!,0),MATCH(Padrón!J8903,#REF!,0))=K8903,"Sí","NO")</f>
        <v>#REF!</v>
      </c>
    </row>
    <row r="8904" spans="1:13" x14ac:dyDescent="0.25">
      <c r="A8904" t="s">
        <v>32108</v>
      </c>
      <c r="B8904">
        <v>38138076</v>
      </c>
      <c r="C8904">
        <v>1994</v>
      </c>
      <c r="D8904" t="s">
        <v>11313</v>
      </c>
      <c r="E8904" t="s">
        <v>11693</v>
      </c>
      <c r="F8904" t="s">
        <v>11694</v>
      </c>
      <c r="G8904" t="s">
        <v>27</v>
      </c>
      <c r="H8904">
        <v>12</v>
      </c>
      <c r="I8904">
        <v>65</v>
      </c>
      <c r="J8904">
        <v>2024</v>
      </c>
      <c r="K8904">
        <v>153</v>
      </c>
      <c r="L8904" t="s">
        <v>23186</v>
      </c>
      <c r="M8904" s="15" t="e">
        <f>IF(INDEX(#REF!,MATCH(Padrón!K8904,#REF!,0),MATCH(Padrón!J8904,#REF!,0))=K8904,"Sí","NO")</f>
        <v>#REF!</v>
      </c>
    </row>
    <row r="8905" spans="1:13" x14ac:dyDescent="0.25">
      <c r="A8905" t="s">
        <v>32109</v>
      </c>
      <c r="B8905">
        <v>17089794</v>
      </c>
      <c r="C8905">
        <v>1965</v>
      </c>
      <c r="D8905" t="s">
        <v>11313</v>
      </c>
      <c r="E8905" t="s">
        <v>3356</v>
      </c>
      <c r="F8905" t="s">
        <v>419</v>
      </c>
      <c r="G8905" t="s">
        <v>3</v>
      </c>
      <c r="H8905">
        <v>12</v>
      </c>
      <c r="I8905">
        <v>65</v>
      </c>
      <c r="J8905">
        <v>2024</v>
      </c>
      <c r="K8905">
        <v>154</v>
      </c>
      <c r="L8905" t="s">
        <v>23186</v>
      </c>
      <c r="M8905" s="15" t="e">
        <f>IF(INDEX(#REF!,MATCH(Padrón!K8905,#REF!,0),MATCH(Padrón!J8905,#REF!,0))=K8905,"Sí","NO")</f>
        <v>#REF!</v>
      </c>
    </row>
    <row r="8906" spans="1:13" x14ac:dyDescent="0.25">
      <c r="A8906" t="s">
        <v>32110</v>
      </c>
      <c r="B8906">
        <v>18661404</v>
      </c>
      <c r="C8906">
        <v>1954</v>
      </c>
      <c r="D8906" t="s">
        <v>11313</v>
      </c>
      <c r="E8906" t="s">
        <v>2251</v>
      </c>
      <c r="F8906" t="s">
        <v>6631</v>
      </c>
      <c r="G8906" t="s">
        <v>27</v>
      </c>
      <c r="H8906">
        <v>12</v>
      </c>
      <c r="I8906">
        <v>65</v>
      </c>
      <c r="J8906">
        <v>2024</v>
      </c>
      <c r="K8906">
        <v>155</v>
      </c>
      <c r="L8906" t="s">
        <v>23186</v>
      </c>
      <c r="M8906" s="15" t="e">
        <f>IF(INDEX(#REF!,MATCH(Padrón!K8906,#REF!,0),MATCH(Padrón!J8906,#REF!,0))=K8906,"Sí","NO")</f>
        <v>#REF!</v>
      </c>
    </row>
    <row r="8907" spans="1:13" x14ac:dyDescent="0.25">
      <c r="A8907" t="s">
        <v>32111</v>
      </c>
      <c r="B8907">
        <v>18789358</v>
      </c>
      <c r="C8907">
        <v>1974</v>
      </c>
      <c r="D8907" t="s">
        <v>11313</v>
      </c>
      <c r="E8907" t="s">
        <v>2251</v>
      </c>
      <c r="F8907" t="s">
        <v>11695</v>
      </c>
      <c r="G8907" t="s">
        <v>27</v>
      </c>
      <c r="H8907">
        <v>12</v>
      </c>
      <c r="I8907">
        <v>65</v>
      </c>
      <c r="J8907">
        <v>2024</v>
      </c>
      <c r="K8907">
        <v>156</v>
      </c>
      <c r="L8907" t="s">
        <v>23186</v>
      </c>
      <c r="M8907" s="15" t="e">
        <f>IF(INDEX(#REF!,MATCH(Padrón!K8907,#REF!,0),MATCH(Padrón!J8907,#REF!,0))=K8907,"Sí","NO")</f>
        <v>#REF!</v>
      </c>
    </row>
    <row r="8908" spans="1:13" x14ac:dyDescent="0.25">
      <c r="A8908" t="s">
        <v>32112</v>
      </c>
      <c r="B8908">
        <v>17093354</v>
      </c>
      <c r="C8908">
        <v>1965</v>
      </c>
      <c r="D8908" t="s">
        <v>11313</v>
      </c>
      <c r="E8908" t="s">
        <v>11696</v>
      </c>
      <c r="F8908" t="s">
        <v>11697</v>
      </c>
      <c r="G8908" t="s">
        <v>10</v>
      </c>
      <c r="H8908">
        <v>12</v>
      </c>
      <c r="I8908">
        <v>65</v>
      </c>
      <c r="J8908">
        <v>2024</v>
      </c>
      <c r="K8908">
        <v>157</v>
      </c>
      <c r="L8908" t="s">
        <v>23186</v>
      </c>
      <c r="M8908" s="15" t="e">
        <f>IF(INDEX(#REF!,MATCH(Padrón!K8908,#REF!,0),MATCH(Padrón!J8908,#REF!,0))=K8908,"Sí","NO")</f>
        <v>#REF!</v>
      </c>
    </row>
    <row r="8909" spans="1:13" x14ac:dyDescent="0.25">
      <c r="A8909" t="s">
        <v>32113</v>
      </c>
      <c r="B8909">
        <v>11965440</v>
      </c>
      <c r="C8909">
        <v>1956</v>
      </c>
      <c r="D8909" t="s">
        <v>11313</v>
      </c>
      <c r="E8909" t="s">
        <v>11698</v>
      </c>
      <c r="F8909" t="s">
        <v>11699</v>
      </c>
      <c r="G8909" t="s">
        <v>3</v>
      </c>
      <c r="H8909">
        <v>12</v>
      </c>
      <c r="I8909">
        <v>65</v>
      </c>
      <c r="J8909">
        <v>2024</v>
      </c>
      <c r="K8909">
        <v>158</v>
      </c>
      <c r="L8909" t="s">
        <v>23186</v>
      </c>
      <c r="M8909" s="15" t="e">
        <f>IF(INDEX(#REF!,MATCH(Padrón!K8909,#REF!,0),MATCH(Padrón!J8909,#REF!,0))=K8909,"Sí","NO")</f>
        <v>#REF!</v>
      </c>
    </row>
    <row r="8910" spans="1:13" x14ac:dyDescent="0.25">
      <c r="A8910" t="s">
        <v>32114</v>
      </c>
      <c r="B8910">
        <v>13160979</v>
      </c>
      <c r="C8910">
        <v>1957</v>
      </c>
      <c r="D8910" t="s">
        <v>11313</v>
      </c>
      <c r="E8910" t="s">
        <v>11700</v>
      </c>
      <c r="F8910" t="s">
        <v>11701</v>
      </c>
      <c r="G8910" t="s">
        <v>10</v>
      </c>
      <c r="H8910">
        <v>12</v>
      </c>
      <c r="I8910">
        <v>65</v>
      </c>
      <c r="J8910">
        <v>2024</v>
      </c>
      <c r="K8910">
        <v>159</v>
      </c>
      <c r="L8910" t="s">
        <v>23186</v>
      </c>
      <c r="M8910" s="15" t="e">
        <f>IF(INDEX(#REF!,MATCH(Padrón!K8910,#REF!,0),MATCH(Padrón!J8910,#REF!,0))=K8910,"Sí","NO")</f>
        <v>#REF!</v>
      </c>
    </row>
    <row r="8911" spans="1:13" x14ac:dyDescent="0.25">
      <c r="A8911" t="s">
        <v>32115</v>
      </c>
      <c r="B8911">
        <v>36457840</v>
      </c>
      <c r="C8911">
        <v>1992</v>
      </c>
      <c r="D8911" t="s">
        <v>11313</v>
      </c>
      <c r="E8911" t="s">
        <v>469</v>
      </c>
      <c r="F8911" t="s">
        <v>1568</v>
      </c>
      <c r="G8911" t="s">
        <v>10</v>
      </c>
      <c r="H8911">
        <v>12</v>
      </c>
      <c r="I8911">
        <v>65</v>
      </c>
      <c r="J8911">
        <v>2024</v>
      </c>
      <c r="K8911">
        <v>160</v>
      </c>
      <c r="L8911" t="s">
        <v>23186</v>
      </c>
      <c r="M8911" s="15" t="e">
        <f>IF(INDEX(#REF!,MATCH(Padrón!K8911,#REF!,0),MATCH(Padrón!J8911,#REF!,0))=K8911,"Sí","NO")</f>
        <v>#REF!</v>
      </c>
    </row>
    <row r="8912" spans="1:13" x14ac:dyDescent="0.25">
      <c r="A8912" t="s">
        <v>32116</v>
      </c>
      <c r="B8912">
        <v>13590230</v>
      </c>
      <c r="C8912">
        <v>1957</v>
      </c>
      <c r="D8912" t="s">
        <v>11313</v>
      </c>
      <c r="E8912" t="s">
        <v>11702</v>
      </c>
      <c r="F8912" t="s">
        <v>889</v>
      </c>
      <c r="G8912" t="s">
        <v>3</v>
      </c>
      <c r="H8912">
        <v>12</v>
      </c>
      <c r="I8912">
        <v>65</v>
      </c>
      <c r="J8912">
        <v>2024</v>
      </c>
      <c r="K8912">
        <v>161</v>
      </c>
      <c r="L8912" t="s">
        <v>23186</v>
      </c>
      <c r="M8912" s="15" t="e">
        <f>IF(INDEX(#REF!,MATCH(Padrón!K8912,#REF!,0),MATCH(Padrón!J8912,#REF!,0))=K8912,"Sí","NO")</f>
        <v>#REF!</v>
      </c>
    </row>
    <row r="8913" spans="1:13" x14ac:dyDescent="0.25">
      <c r="A8913" t="s">
        <v>32117</v>
      </c>
      <c r="B8913">
        <v>10876803</v>
      </c>
      <c r="C8913">
        <v>1953</v>
      </c>
      <c r="D8913" t="s">
        <v>11313</v>
      </c>
      <c r="E8913" t="s">
        <v>11703</v>
      </c>
      <c r="F8913" t="s">
        <v>11704</v>
      </c>
      <c r="G8913" t="s">
        <v>10</v>
      </c>
      <c r="H8913">
        <v>12</v>
      </c>
      <c r="I8913">
        <v>65</v>
      </c>
      <c r="J8913">
        <v>2024</v>
      </c>
      <c r="K8913">
        <v>162</v>
      </c>
      <c r="L8913" t="s">
        <v>23186</v>
      </c>
      <c r="M8913" s="15" t="e">
        <f>IF(INDEX(#REF!,MATCH(Padrón!K8913,#REF!,0),MATCH(Padrón!J8913,#REF!,0))=K8913,"Sí","NO")</f>
        <v>#REF!</v>
      </c>
    </row>
    <row r="8914" spans="1:13" x14ac:dyDescent="0.25">
      <c r="A8914" t="s">
        <v>32118</v>
      </c>
      <c r="B8914">
        <v>13123412</v>
      </c>
      <c r="C8914">
        <v>1957</v>
      </c>
      <c r="D8914" t="s">
        <v>11313</v>
      </c>
      <c r="E8914" t="s">
        <v>11705</v>
      </c>
      <c r="F8914" t="s">
        <v>11706</v>
      </c>
      <c r="G8914" t="s">
        <v>27</v>
      </c>
      <c r="H8914">
        <v>12</v>
      </c>
      <c r="I8914">
        <v>65</v>
      </c>
      <c r="J8914">
        <v>2024</v>
      </c>
      <c r="K8914">
        <v>163</v>
      </c>
      <c r="L8914" t="s">
        <v>23186</v>
      </c>
      <c r="M8914" s="15" t="e">
        <f>IF(INDEX(#REF!,MATCH(Padrón!K8914,#REF!,0),MATCH(Padrón!J8914,#REF!,0))=K8914,"Sí","NO")</f>
        <v>#REF!</v>
      </c>
    </row>
    <row r="8915" spans="1:13" x14ac:dyDescent="0.25">
      <c r="A8915" t="s">
        <v>32119</v>
      </c>
      <c r="B8915">
        <v>16701974</v>
      </c>
      <c r="C8915">
        <v>1964</v>
      </c>
      <c r="D8915" t="s">
        <v>11313</v>
      </c>
      <c r="E8915" t="s">
        <v>1768</v>
      </c>
      <c r="F8915" t="s">
        <v>395</v>
      </c>
      <c r="G8915" t="s">
        <v>3</v>
      </c>
      <c r="H8915">
        <v>12</v>
      </c>
      <c r="I8915">
        <v>65</v>
      </c>
      <c r="J8915">
        <v>2024</v>
      </c>
      <c r="K8915">
        <v>164</v>
      </c>
      <c r="L8915" t="s">
        <v>23186</v>
      </c>
      <c r="M8915" s="15" t="e">
        <f>IF(INDEX(#REF!,MATCH(Padrón!K8915,#REF!,0),MATCH(Padrón!J8915,#REF!,0))=K8915,"Sí","NO")</f>
        <v>#REF!</v>
      </c>
    </row>
    <row r="8916" spans="1:13" x14ac:dyDescent="0.25">
      <c r="A8916" t="s">
        <v>32120</v>
      </c>
      <c r="B8916">
        <v>32671477</v>
      </c>
      <c r="C8916">
        <v>1986</v>
      </c>
      <c r="D8916" t="s">
        <v>11313</v>
      </c>
      <c r="E8916" t="s">
        <v>11707</v>
      </c>
      <c r="F8916" t="s">
        <v>50</v>
      </c>
      <c r="G8916" t="s">
        <v>10</v>
      </c>
      <c r="H8916">
        <v>12</v>
      </c>
      <c r="I8916">
        <v>65</v>
      </c>
      <c r="J8916">
        <v>2024</v>
      </c>
      <c r="K8916">
        <v>165</v>
      </c>
      <c r="L8916" t="s">
        <v>23186</v>
      </c>
      <c r="M8916" s="15" t="e">
        <f>IF(INDEX(#REF!,MATCH(Padrón!K8916,#REF!,0),MATCH(Padrón!J8916,#REF!,0))=K8916,"Sí","NO")</f>
        <v>#REF!</v>
      </c>
    </row>
    <row r="8917" spans="1:13" x14ac:dyDescent="0.25">
      <c r="A8917" t="s">
        <v>32121</v>
      </c>
      <c r="B8917">
        <v>43833517</v>
      </c>
      <c r="C8917">
        <v>2001</v>
      </c>
      <c r="D8917" t="s">
        <v>11313</v>
      </c>
      <c r="E8917" t="s">
        <v>11708</v>
      </c>
      <c r="F8917" t="s">
        <v>11477</v>
      </c>
      <c r="G8917" t="s">
        <v>3</v>
      </c>
      <c r="H8917">
        <v>12</v>
      </c>
      <c r="I8917">
        <v>65</v>
      </c>
      <c r="J8917">
        <v>2024</v>
      </c>
      <c r="K8917">
        <v>166</v>
      </c>
      <c r="L8917" t="s">
        <v>23186</v>
      </c>
      <c r="M8917" s="15" t="e">
        <f>IF(INDEX(#REF!,MATCH(Padrón!K8917,#REF!,0),MATCH(Padrón!J8917,#REF!,0))=K8917,"Sí","NO")</f>
        <v>#REF!</v>
      </c>
    </row>
    <row r="8918" spans="1:13" x14ac:dyDescent="0.25">
      <c r="A8918" t="s">
        <v>32122</v>
      </c>
      <c r="B8918">
        <v>41285666</v>
      </c>
      <c r="C8918">
        <v>1998</v>
      </c>
      <c r="D8918" t="s">
        <v>11313</v>
      </c>
      <c r="E8918" t="s">
        <v>1009</v>
      </c>
      <c r="F8918" t="s">
        <v>141</v>
      </c>
      <c r="G8918" t="s">
        <v>3</v>
      </c>
      <c r="H8918">
        <v>12</v>
      </c>
      <c r="I8918">
        <v>65</v>
      </c>
      <c r="J8918">
        <v>2024</v>
      </c>
      <c r="K8918">
        <v>167</v>
      </c>
      <c r="L8918" t="s">
        <v>23186</v>
      </c>
      <c r="M8918" s="15" t="e">
        <f>IF(INDEX(#REF!,MATCH(Padrón!K8918,#REF!,0),MATCH(Padrón!J8918,#REF!,0))=K8918,"Sí","NO")</f>
        <v>#REF!</v>
      </c>
    </row>
    <row r="8919" spans="1:13" x14ac:dyDescent="0.25">
      <c r="A8919" t="s">
        <v>32123</v>
      </c>
      <c r="B8919">
        <v>42085492</v>
      </c>
      <c r="C8919">
        <v>1999</v>
      </c>
      <c r="D8919" t="s">
        <v>11313</v>
      </c>
      <c r="E8919" t="s">
        <v>1009</v>
      </c>
      <c r="F8919" t="s">
        <v>402</v>
      </c>
      <c r="G8919" t="s">
        <v>10</v>
      </c>
      <c r="H8919">
        <v>12</v>
      </c>
      <c r="I8919">
        <v>65</v>
      </c>
      <c r="J8919">
        <v>2024</v>
      </c>
      <c r="K8919">
        <v>168</v>
      </c>
      <c r="L8919" t="s">
        <v>23186</v>
      </c>
      <c r="M8919" s="15" t="e">
        <f>IF(INDEX(#REF!,MATCH(Padrón!K8919,#REF!,0),MATCH(Padrón!J8919,#REF!,0))=K8919,"Sí","NO")</f>
        <v>#REF!</v>
      </c>
    </row>
    <row r="8920" spans="1:13" x14ac:dyDescent="0.25">
      <c r="A8920" t="s">
        <v>32124</v>
      </c>
      <c r="B8920">
        <v>31701586</v>
      </c>
      <c r="C8920">
        <v>1986</v>
      </c>
      <c r="D8920" t="s">
        <v>11313</v>
      </c>
      <c r="E8920" t="s">
        <v>11709</v>
      </c>
      <c r="F8920" t="s">
        <v>448</v>
      </c>
      <c r="G8920" t="s">
        <v>10</v>
      </c>
      <c r="H8920">
        <v>12</v>
      </c>
      <c r="I8920">
        <v>65</v>
      </c>
      <c r="J8920">
        <v>2024</v>
      </c>
      <c r="K8920">
        <v>169</v>
      </c>
      <c r="L8920" t="s">
        <v>23186</v>
      </c>
      <c r="M8920" s="15" t="e">
        <f>IF(INDEX(#REF!,MATCH(Padrón!K8920,#REF!,0),MATCH(Padrón!J8920,#REF!,0))=K8920,"Sí","NO")</f>
        <v>#REF!</v>
      </c>
    </row>
    <row r="8921" spans="1:13" x14ac:dyDescent="0.25">
      <c r="A8921" t="s">
        <v>32125</v>
      </c>
      <c r="B8921">
        <v>16933867</v>
      </c>
      <c r="C8921">
        <v>1961</v>
      </c>
      <c r="D8921" t="s">
        <v>11313</v>
      </c>
      <c r="E8921" t="s">
        <v>11710</v>
      </c>
      <c r="F8921" t="s">
        <v>141</v>
      </c>
      <c r="G8921" t="s">
        <v>3</v>
      </c>
      <c r="H8921">
        <v>12</v>
      </c>
      <c r="I8921">
        <v>65</v>
      </c>
      <c r="J8921">
        <v>2024</v>
      </c>
      <c r="K8921">
        <v>170</v>
      </c>
      <c r="L8921" t="s">
        <v>23186</v>
      </c>
      <c r="M8921" s="15" t="e">
        <f>IF(INDEX(#REF!,MATCH(Padrón!K8921,#REF!,0),MATCH(Padrón!J8921,#REF!,0))=K8921,"Sí","NO")</f>
        <v>#REF!</v>
      </c>
    </row>
    <row r="8922" spans="1:13" x14ac:dyDescent="0.25">
      <c r="A8922" t="s">
        <v>32126</v>
      </c>
      <c r="B8922">
        <v>41285690</v>
      </c>
      <c r="C8922">
        <v>1998</v>
      </c>
      <c r="D8922" t="s">
        <v>11313</v>
      </c>
      <c r="E8922" t="s">
        <v>11711</v>
      </c>
      <c r="F8922" t="s">
        <v>3091</v>
      </c>
      <c r="G8922" t="s">
        <v>10</v>
      </c>
      <c r="H8922">
        <v>12</v>
      </c>
      <c r="I8922">
        <v>65</v>
      </c>
      <c r="J8922">
        <v>2024</v>
      </c>
      <c r="K8922">
        <v>171</v>
      </c>
      <c r="L8922" t="s">
        <v>23186</v>
      </c>
      <c r="M8922" s="15" t="e">
        <f>IF(INDEX(#REF!,MATCH(Padrón!K8922,#REF!,0),MATCH(Padrón!J8922,#REF!,0))=K8922,"Sí","NO")</f>
        <v>#REF!</v>
      </c>
    </row>
    <row r="8923" spans="1:13" x14ac:dyDescent="0.25">
      <c r="A8923" t="s">
        <v>32127</v>
      </c>
      <c r="B8923">
        <v>24729336</v>
      </c>
      <c r="C8923">
        <v>1975</v>
      </c>
      <c r="D8923" t="s">
        <v>11313</v>
      </c>
      <c r="E8923" t="s">
        <v>580</v>
      </c>
      <c r="F8923" t="s">
        <v>35</v>
      </c>
      <c r="G8923" t="s">
        <v>3</v>
      </c>
      <c r="H8923">
        <v>12</v>
      </c>
      <c r="I8923">
        <v>65</v>
      </c>
      <c r="J8923">
        <v>2024</v>
      </c>
      <c r="K8923">
        <v>172</v>
      </c>
      <c r="L8923" t="s">
        <v>23186</v>
      </c>
      <c r="M8923" s="15" t="e">
        <f>IF(INDEX(#REF!,MATCH(Padrón!K8923,#REF!,0),MATCH(Padrón!J8923,#REF!,0))=K8923,"Sí","NO")</f>
        <v>#REF!</v>
      </c>
    </row>
    <row r="8924" spans="1:13" x14ac:dyDescent="0.25">
      <c r="A8924" t="s">
        <v>32128</v>
      </c>
      <c r="B8924">
        <v>34462899</v>
      </c>
      <c r="C8924">
        <v>1989</v>
      </c>
      <c r="D8924" t="s">
        <v>11313</v>
      </c>
      <c r="E8924" t="s">
        <v>1385</v>
      </c>
      <c r="F8924" t="s">
        <v>4022</v>
      </c>
      <c r="G8924" t="s">
        <v>3</v>
      </c>
      <c r="H8924">
        <v>12</v>
      </c>
      <c r="I8924">
        <v>65</v>
      </c>
      <c r="J8924">
        <v>2024</v>
      </c>
      <c r="K8924">
        <v>173</v>
      </c>
      <c r="L8924" t="s">
        <v>23186</v>
      </c>
      <c r="M8924" s="15" t="e">
        <f>IF(INDEX(#REF!,MATCH(Padrón!K8924,#REF!,0),MATCH(Padrón!J8924,#REF!,0))=K8924,"Sí","NO")</f>
        <v>#REF!</v>
      </c>
    </row>
    <row r="8925" spans="1:13" x14ac:dyDescent="0.25">
      <c r="A8925" t="s">
        <v>32129</v>
      </c>
      <c r="B8925">
        <v>34736781</v>
      </c>
      <c r="C8925">
        <v>1990</v>
      </c>
      <c r="D8925" t="s">
        <v>11313</v>
      </c>
      <c r="E8925" t="s">
        <v>1385</v>
      </c>
      <c r="F8925" t="s">
        <v>87</v>
      </c>
      <c r="G8925" t="s">
        <v>3</v>
      </c>
      <c r="H8925">
        <v>12</v>
      </c>
      <c r="I8925">
        <v>65</v>
      </c>
      <c r="J8925">
        <v>2024</v>
      </c>
      <c r="K8925">
        <v>174</v>
      </c>
      <c r="L8925" t="s">
        <v>23186</v>
      </c>
      <c r="M8925" s="15" t="e">
        <f>IF(INDEX(#REF!,MATCH(Padrón!K8925,#REF!,0),MATCH(Padrón!J8925,#REF!,0))=K8925,"Sí","NO")</f>
        <v>#REF!</v>
      </c>
    </row>
    <row r="8926" spans="1:13" x14ac:dyDescent="0.25">
      <c r="A8926" t="s">
        <v>32130</v>
      </c>
      <c r="B8926">
        <v>27596551</v>
      </c>
      <c r="C8926">
        <v>1979</v>
      </c>
      <c r="D8926" t="s">
        <v>11313</v>
      </c>
      <c r="E8926" t="s">
        <v>4410</v>
      </c>
      <c r="F8926" t="s">
        <v>393</v>
      </c>
      <c r="G8926" t="s">
        <v>3</v>
      </c>
      <c r="H8926">
        <v>12</v>
      </c>
      <c r="I8926">
        <v>65</v>
      </c>
      <c r="J8926">
        <v>2024</v>
      </c>
      <c r="K8926">
        <v>175</v>
      </c>
      <c r="L8926" t="s">
        <v>23186</v>
      </c>
      <c r="M8926" s="15" t="e">
        <f>IF(INDEX(#REF!,MATCH(Padrón!K8926,#REF!,0),MATCH(Padrón!J8926,#REF!,0))=K8926,"Sí","NO")</f>
        <v>#REF!</v>
      </c>
    </row>
    <row r="8927" spans="1:13" x14ac:dyDescent="0.25">
      <c r="A8927" t="s">
        <v>32131</v>
      </c>
      <c r="B8927">
        <v>35237342</v>
      </c>
      <c r="C8927">
        <v>1990</v>
      </c>
      <c r="D8927" t="s">
        <v>11313</v>
      </c>
      <c r="E8927" t="s">
        <v>4410</v>
      </c>
      <c r="F8927" t="s">
        <v>11712</v>
      </c>
      <c r="G8927" t="s">
        <v>117</v>
      </c>
      <c r="H8927">
        <v>12</v>
      </c>
      <c r="I8927">
        <v>65</v>
      </c>
      <c r="J8927">
        <v>2024</v>
      </c>
      <c r="K8927">
        <v>176</v>
      </c>
      <c r="L8927" t="s">
        <v>23186</v>
      </c>
      <c r="M8927" s="15" t="e">
        <f>IF(INDEX(#REF!,MATCH(Padrón!K8927,#REF!,0),MATCH(Padrón!J8927,#REF!,0))=K8927,"Sí","NO")</f>
        <v>#REF!</v>
      </c>
    </row>
    <row r="8928" spans="1:13" x14ac:dyDescent="0.25">
      <c r="A8928" t="s">
        <v>32132</v>
      </c>
      <c r="B8928">
        <v>32699240</v>
      </c>
      <c r="C8928">
        <v>1986</v>
      </c>
      <c r="D8928" t="s">
        <v>11313</v>
      </c>
      <c r="E8928" t="s">
        <v>11713</v>
      </c>
      <c r="F8928" t="s">
        <v>10377</v>
      </c>
      <c r="G8928" t="s">
        <v>10</v>
      </c>
      <c r="H8928">
        <v>12</v>
      </c>
      <c r="I8928">
        <v>65</v>
      </c>
      <c r="J8928">
        <v>2024</v>
      </c>
      <c r="K8928">
        <v>177</v>
      </c>
      <c r="L8928" t="s">
        <v>23186</v>
      </c>
      <c r="M8928" s="15" t="e">
        <f>IF(INDEX(#REF!,MATCH(Padrón!K8928,#REF!,0),MATCH(Padrón!J8928,#REF!,0))=K8928,"Sí","NO")</f>
        <v>#REF!</v>
      </c>
    </row>
    <row r="8929" spans="1:13" x14ac:dyDescent="0.25">
      <c r="A8929" t="s">
        <v>32133</v>
      </c>
      <c r="B8929">
        <v>41303580</v>
      </c>
      <c r="C8929">
        <v>1998</v>
      </c>
      <c r="D8929" t="s">
        <v>11313</v>
      </c>
      <c r="E8929" t="s">
        <v>4413</v>
      </c>
      <c r="F8929" t="s">
        <v>306</v>
      </c>
      <c r="G8929" t="s">
        <v>3</v>
      </c>
      <c r="H8929">
        <v>12</v>
      </c>
      <c r="I8929">
        <v>65</v>
      </c>
      <c r="J8929">
        <v>2024</v>
      </c>
      <c r="K8929">
        <v>178</v>
      </c>
      <c r="L8929" t="s">
        <v>23186</v>
      </c>
      <c r="M8929" s="15" t="e">
        <f>IF(INDEX(#REF!,MATCH(Padrón!K8929,#REF!,0),MATCH(Padrón!J8929,#REF!,0))=K8929,"Sí","NO")</f>
        <v>#REF!</v>
      </c>
    </row>
    <row r="8930" spans="1:13" x14ac:dyDescent="0.25">
      <c r="A8930" t="s">
        <v>32134</v>
      </c>
      <c r="B8930">
        <v>13590171</v>
      </c>
      <c r="C8930">
        <v>1953</v>
      </c>
      <c r="D8930" t="s">
        <v>11313</v>
      </c>
      <c r="E8930" t="s">
        <v>334</v>
      </c>
      <c r="F8930" t="s">
        <v>11714</v>
      </c>
      <c r="G8930" t="s">
        <v>3</v>
      </c>
      <c r="H8930">
        <v>12</v>
      </c>
      <c r="I8930">
        <v>65</v>
      </c>
      <c r="J8930">
        <v>2024</v>
      </c>
      <c r="K8930">
        <v>179</v>
      </c>
      <c r="L8930" t="s">
        <v>23186</v>
      </c>
      <c r="M8930" s="15" t="e">
        <f>IF(INDEX(#REF!,MATCH(Padrón!K8930,#REF!,0),MATCH(Padrón!J8930,#REF!,0))=K8930,"Sí","NO")</f>
        <v>#REF!</v>
      </c>
    </row>
    <row r="8931" spans="1:13" x14ac:dyDescent="0.25">
      <c r="A8931" t="s">
        <v>32135</v>
      </c>
      <c r="B8931">
        <v>4539734</v>
      </c>
      <c r="C8931">
        <v>1944</v>
      </c>
      <c r="D8931" t="s">
        <v>11313</v>
      </c>
      <c r="E8931" t="s">
        <v>11715</v>
      </c>
      <c r="F8931" t="s">
        <v>35</v>
      </c>
      <c r="G8931" t="s">
        <v>3</v>
      </c>
      <c r="H8931">
        <v>12</v>
      </c>
      <c r="I8931">
        <v>65</v>
      </c>
      <c r="J8931">
        <v>2024</v>
      </c>
      <c r="K8931">
        <v>180</v>
      </c>
      <c r="L8931" t="s">
        <v>23186</v>
      </c>
      <c r="M8931" s="15" t="e">
        <f>IF(INDEX(#REF!,MATCH(Padrón!K8931,#REF!,0),MATCH(Padrón!J8931,#REF!,0))=K8931,"Sí","NO")</f>
        <v>#REF!</v>
      </c>
    </row>
    <row r="8932" spans="1:13" x14ac:dyDescent="0.25">
      <c r="A8932" t="s">
        <v>32136</v>
      </c>
      <c r="B8932">
        <v>35454859</v>
      </c>
      <c r="C8932">
        <v>1990</v>
      </c>
      <c r="D8932" t="s">
        <v>11313</v>
      </c>
      <c r="E8932" t="s">
        <v>6355</v>
      </c>
      <c r="F8932" t="s">
        <v>896</v>
      </c>
      <c r="G8932" t="s">
        <v>10</v>
      </c>
      <c r="H8932">
        <v>12</v>
      </c>
      <c r="I8932">
        <v>65</v>
      </c>
      <c r="J8932">
        <v>2024</v>
      </c>
      <c r="K8932">
        <v>181</v>
      </c>
      <c r="L8932" t="s">
        <v>23186</v>
      </c>
      <c r="M8932" s="15" t="e">
        <f>IF(INDEX(#REF!,MATCH(Padrón!K8932,#REF!,0),MATCH(Padrón!J8932,#REF!,0))=K8932,"Sí","NO")</f>
        <v>#REF!</v>
      </c>
    </row>
    <row r="8933" spans="1:13" x14ac:dyDescent="0.25">
      <c r="A8933" t="s">
        <v>32137</v>
      </c>
      <c r="B8933">
        <v>52527569</v>
      </c>
      <c r="C8933">
        <v>2006</v>
      </c>
      <c r="D8933" t="s">
        <v>11313</v>
      </c>
      <c r="E8933" t="s">
        <v>11716</v>
      </c>
      <c r="F8933" t="s">
        <v>2114</v>
      </c>
      <c r="G8933" t="s">
        <v>3</v>
      </c>
      <c r="H8933">
        <v>12</v>
      </c>
      <c r="I8933">
        <v>65</v>
      </c>
      <c r="J8933">
        <v>2024</v>
      </c>
      <c r="K8933">
        <v>182</v>
      </c>
      <c r="L8933" t="s">
        <v>23186</v>
      </c>
      <c r="M8933" s="15" t="e">
        <f>IF(INDEX(#REF!,MATCH(Padrón!K8933,#REF!,0),MATCH(Padrón!J8933,#REF!,0))=K8933,"Sí","NO")</f>
        <v>#REF!</v>
      </c>
    </row>
    <row r="8934" spans="1:13" x14ac:dyDescent="0.25">
      <c r="A8934" t="s">
        <v>32138</v>
      </c>
      <c r="B8934">
        <v>31871639</v>
      </c>
      <c r="C8934">
        <v>1985</v>
      </c>
      <c r="D8934" t="s">
        <v>11313</v>
      </c>
      <c r="E8934" t="s">
        <v>11717</v>
      </c>
      <c r="F8934" t="s">
        <v>11718</v>
      </c>
      <c r="G8934" t="s">
        <v>3</v>
      </c>
      <c r="H8934">
        <v>12</v>
      </c>
      <c r="I8934">
        <v>65</v>
      </c>
      <c r="J8934">
        <v>2024</v>
      </c>
      <c r="K8934">
        <v>183</v>
      </c>
      <c r="L8934" t="s">
        <v>23186</v>
      </c>
      <c r="M8934" s="15" t="e">
        <f>IF(INDEX(#REF!,MATCH(Padrón!K8934,#REF!,0),MATCH(Padrón!J8934,#REF!,0))=K8934,"Sí","NO")</f>
        <v>#REF!</v>
      </c>
    </row>
    <row r="8935" spans="1:13" x14ac:dyDescent="0.25">
      <c r="A8935" t="s">
        <v>32139</v>
      </c>
      <c r="B8935">
        <v>23743209</v>
      </c>
      <c r="C8935">
        <v>1974</v>
      </c>
      <c r="D8935" t="s">
        <v>11313</v>
      </c>
      <c r="E8935" t="s">
        <v>5504</v>
      </c>
      <c r="F8935" t="s">
        <v>11719</v>
      </c>
      <c r="G8935" t="s">
        <v>3</v>
      </c>
      <c r="H8935">
        <v>12</v>
      </c>
      <c r="I8935">
        <v>65</v>
      </c>
      <c r="J8935">
        <v>2024</v>
      </c>
      <c r="K8935">
        <v>184</v>
      </c>
      <c r="L8935" t="s">
        <v>23186</v>
      </c>
      <c r="M8935" s="15" t="e">
        <f>IF(INDEX(#REF!,MATCH(Padrón!K8935,#REF!,0),MATCH(Padrón!J8935,#REF!,0))=K8935,"Sí","NO")</f>
        <v>#REF!</v>
      </c>
    </row>
    <row r="8936" spans="1:13" x14ac:dyDescent="0.25">
      <c r="A8936" t="s">
        <v>32140</v>
      </c>
      <c r="B8936">
        <v>33395947</v>
      </c>
      <c r="C8936">
        <v>1980</v>
      </c>
      <c r="D8936" t="s">
        <v>11313</v>
      </c>
      <c r="E8936" t="s">
        <v>5504</v>
      </c>
      <c r="F8936" t="s">
        <v>2522</v>
      </c>
      <c r="G8936" t="s">
        <v>88</v>
      </c>
      <c r="H8936">
        <v>12</v>
      </c>
      <c r="I8936">
        <v>65</v>
      </c>
      <c r="J8936">
        <v>2024</v>
      </c>
      <c r="K8936">
        <v>185</v>
      </c>
      <c r="L8936" t="s">
        <v>23186</v>
      </c>
      <c r="M8936" s="15" t="e">
        <f>IF(INDEX(#REF!,MATCH(Padrón!K8936,#REF!,0),MATCH(Padrón!J8936,#REF!,0))=K8936,"Sí","NO")</f>
        <v>#REF!</v>
      </c>
    </row>
    <row r="8937" spans="1:13" x14ac:dyDescent="0.25">
      <c r="A8937" t="s">
        <v>32141</v>
      </c>
      <c r="B8937">
        <v>35454809</v>
      </c>
      <c r="C8937">
        <v>1990</v>
      </c>
      <c r="D8937" t="s">
        <v>11313</v>
      </c>
      <c r="E8937" t="s">
        <v>11720</v>
      </c>
      <c r="F8937" t="s">
        <v>11721</v>
      </c>
      <c r="G8937" t="s">
        <v>3</v>
      </c>
      <c r="H8937">
        <v>12</v>
      </c>
      <c r="I8937">
        <v>65</v>
      </c>
      <c r="J8937">
        <v>2024</v>
      </c>
      <c r="K8937">
        <v>186</v>
      </c>
      <c r="L8937" t="s">
        <v>23186</v>
      </c>
      <c r="M8937" s="15" t="e">
        <f>IF(INDEX(#REF!,MATCH(Padrón!K8937,#REF!,0),MATCH(Padrón!J8937,#REF!,0))=K8937,"Sí","NO")</f>
        <v>#REF!</v>
      </c>
    </row>
    <row r="8938" spans="1:13" x14ac:dyDescent="0.25">
      <c r="A8938" t="s">
        <v>32142</v>
      </c>
      <c r="B8938">
        <v>27993070</v>
      </c>
      <c r="C8938">
        <v>1980</v>
      </c>
      <c r="D8938" t="s">
        <v>11313</v>
      </c>
      <c r="E8938" t="s">
        <v>5125</v>
      </c>
      <c r="F8938" t="s">
        <v>11722</v>
      </c>
      <c r="G8938" t="s">
        <v>3</v>
      </c>
      <c r="H8938">
        <v>12</v>
      </c>
      <c r="I8938">
        <v>65</v>
      </c>
      <c r="J8938">
        <v>2024</v>
      </c>
      <c r="K8938">
        <v>187</v>
      </c>
      <c r="L8938" t="s">
        <v>23186</v>
      </c>
      <c r="M8938" s="15" t="e">
        <f>IF(INDEX(#REF!,MATCH(Padrón!K8938,#REF!,0),MATCH(Padrón!J8938,#REF!,0))=K8938,"Sí","NO")</f>
        <v>#REF!</v>
      </c>
    </row>
    <row r="8939" spans="1:13" x14ac:dyDescent="0.25">
      <c r="A8939" t="s">
        <v>32143</v>
      </c>
      <c r="B8939">
        <v>45391087</v>
      </c>
      <c r="C8939">
        <v>2004</v>
      </c>
      <c r="D8939" t="s">
        <v>11313</v>
      </c>
      <c r="E8939" t="s">
        <v>11723</v>
      </c>
      <c r="F8939" t="s">
        <v>90</v>
      </c>
      <c r="G8939" t="s">
        <v>3</v>
      </c>
      <c r="H8939">
        <v>12</v>
      </c>
      <c r="I8939">
        <v>65</v>
      </c>
      <c r="J8939">
        <v>2024</v>
      </c>
      <c r="K8939">
        <v>188</v>
      </c>
      <c r="L8939" t="s">
        <v>23186</v>
      </c>
      <c r="M8939" s="15" t="e">
        <f>IF(INDEX(#REF!,MATCH(Padrón!K8939,#REF!,0),MATCH(Padrón!J8939,#REF!,0))=K8939,"Sí","NO")</f>
        <v>#REF!</v>
      </c>
    </row>
    <row r="8940" spans="1:13" x14ac:dyDescent="0.25">
      <c r="A8940" t="s">
        <v>32144</v>
      </c>
      <c r="B8940">
        <v>32721238</v>
      </c>
      <c r="C8940">
        <v>1987</v>
      </c>
      <c r="D8940" t="s">
        <v>11313</v>
      </c>
      <c r="E8940" t="s">
        <v>11724</v>
      </c>
      <c r="F8940" t="s">
        <v>11725</v>
      </c>
      <c r="G8940" t="s">
        <v>10</v>
      </c>
      <c r="H8940">
        <v>12</v>
      </c>
      <c r="I8940">
        <v>65</v>
      </c>
      <c r="J8940">
        <v>2024</v>
      </c>
      <c r="K8940">
        <v>189</v>
      </c>
      <c r="L8940" t="s">
        <v>23186</v>
      </c>
      <c r="M8940" s="15" t="e">
        <f>IF(INDEX(#REF!,MATCH(Padrón!K8940,#REF!,0),MATCH(Padrón!J8940,#REF!,0))=K8940,"Sí","NO")</f>
        <v>#REF!</v>
      </c>
    </row>
    <row r="8941" spans="1:13" x14ac:dyDescent="0.25">
      <c r="A8941" t="s">
        <v>32145</v>
      </c>
      <c r="B8941">
        <v>18693125</v>
      </c>
      <c r="C8941">
        <v>1963</v>
      </c>
      <c r="D8941" t="s">
        <v>11313</v>
      </c>
      <c r="E8941" t="s">
        <v>349</v>
      </c>
      <c r="F8941" t="s">
        <v>11726</v>
      </c>
      <c r="G8941" t="s">
        <v>88</v>
      </c>
      <c r="H8941">
        <v>12</v>
      </c>
      <c r="I8941">
        <v>65</v>
      </c>
      <c r="J8941">
        <v>2024</v>
      </c>
      <c r="K8941">
        <v>190</v>
      </c>
      <c r="L8941" t="s">
        <v>23186</v>
      </c>
      <c r="M8941" s="15" t="e">
        <f>IF(INDEX(#REF!,MATCH(Padrón!K8941,#REF!,0),MATCH(Padrón!J8941,#REF!,0))=K8941,"Sí","NO")</f>
        <v>#REF!</v>
      </c>
    </row>
    <row r="8942" spans="1:13" x14ac:dyDescent="0.25">
      <c r="A8942" t="s">
        <v>32146</v>
      </c>
      <c r="B8942">
        <v>39705113</v>
      </c>
      <c r="C8942">
        <v>1996</v>
      </c>
      <c r="D8942" t="s">
        <v>11313</v>
      </c>
      <c r="E8942" t="s">
        <v>9822</v>
      </c>
      <c r="F8942" t="s">
        <v>4313</v>
      </c>
      <c r="G8942" t="s">
        <v>3</v>
      </c>
      <c r="H8942">
        <v>12</v>
      </c>
      <c r="I8942">
        <v>65</v>
      </c>
      <c r="J8942">
        <v>2024</v>
      </c>
      <c r="K8942">
        <v>191</v>
      </c>
      <c r="L8942" t="s">
        <v>23186</v>
      </c>
      <c r="M8942" s="15" t="e">
        <f>IF(INDEX(#REF!,MATCH(Padrón!K8942,#REF!,0),MATCH(Padrón!J8942,#REF!,0))=K8942,"Sí","NO")</f>
        <v>#REF!</v>
      </c>
    </row>
    <row r="8943" spans="1:13" x14ac:dyDescent="0.25">
      <c r="A8943" t="s">
        <v>32147</v>
      </c>
      <c r="B8943">
        <v>12233987</v>
      </c>
      <c r="C8943">
        <v>1958</v>
      </c>
      <c r="D8943" t="s">
        <v>11313</v>
      </c>
      <c r="E8943" t="s">
        <v>11727</v>
      </c>
      <c r="F8943" t="s">
        <v>10426</v>
      </c>
      <c r="G8943" t="s">
        <v>27</v>
      </c>
      <c r="H8943">
        <v>12</v>
      </c>
      <c r="I8943">
        <v>65</v>
      </c>
      <c r="J8943">
        <v>2024</v>
      </c>
      <c r="K8943">
        <v>192</v>
      </c>
      <c r="L8943" t="s">
        <v>23186</v>
      </c>
      <c r="M8943" s="15" t="e">
        <f>IF(INDEX(#REF!,MATCH(Padrón!K8943,#REF!,0),MATCH(Padrón!J8943,#REF!,0))=K8943,"Sí","NO")</f>
        <v>#REF!</v>
      </c>
    </row>
    <row r="8944" spans="1:13" x14ac:dyDescent="0.25">
      <c r="A8944" t="s">
        <v>32148</v>
      </c>
      <c r="B8944">
        <v>14881841</v>
      </c>
      <c r="C8944">
        <v>1962</v>
      </c>
      <c r="D8944" t="s">
        <v>11313</v>
      </c>
      <c r="E8944" t="s">
        <v>11728</v>
      </c>
      <c r="F8944" t="s">
        <v>11729</v>
      </c>
      <c r="G8944" t="s">
        <v>3</v>
      </c>
      <c r="H8944">
        <v>12</v>
      </c>
      <c r="I8944">
        <v>65</v>
      </c>
      <c r="J8944">
        <v>2024</v>
      </c>
      <c r="K8944">
        <v>193</v>
      </c>
      <c r="L8944" t="s">
        <v>23186</v>
      </c>
      <c r="M8944" s="15" t="e">
        <f>IF(INDEX(#REF!,MATCH(Padrón!K8944,#REF!,0),MATCH(Padrón!J8944,#REF!,0))=K8944,"Sí","NO")</f>
        <v>#REF!</v>
      </c>
    </row>
    <row r="8945" spans="1:13" x14ac:dyDescent="0.25">
      <c r="A8945" t="s">
        <v>32149</v>
      </c>
      <c r="B8945">
        <v>32561166</v>
      </c>
      <c r="C8945">
        <v>1987</v>
      </c>
      <c r="D8945" t="s">
        <v>11313</v>
      </c>
      <c r="E8945" t="s">
        <v>11730</v>
      </c>
      <c r="F8945" t="s">
        <v>52</v>
      </c>
      <c r="G8945" t="s">
        <v>10</v>
      </c>
      <c r="H8945">
        <v>12</v>
      </c>
      <c r="I8945">
        <v>65</v>
      </c>
      <c r="J8945">
        <v>2024</v>
      </c>
      <c r="K8945">
        <v>194</v>
      </c>
      <c r="L8945" t="s">
        <v>23186</v>
      </c>
      <c r="M8945" s="15" t="e">
        <f>IF(INDEX(#REF!,MATCH(Padrón!K8945,#REF!,0),MATCH(Padrón!J8945,#REF!,0))=K8945,"Sí","NO")</f>
        <v>#REF!</v>
      </c>
    </row>
    <row r="8946" spans="1:13" x14ac:dyDescent="0.25">
      <c r="A8946" t="s">
        <v>32150</v>
      </c>
      <c r="B8946">
        <v>39154781</v>
      </c>
      <c r="C8946">
        <v>1995</v>
      </c>
      <c r="D8946" t="s">
        <v>11313</v>
      </c>
      <c r="E8946" t="s">
        <v>11731</v>
      </c>
      <c r="F8946" t="s">
        <v>11732</v>
      </c>
      <c r="G8946" t="s">
        <v>117</v>
      </c>
      <c r="H8946">
        <v>12</v>
      </c>
      <c r="I8946">
        <v>65</v>
      </c>
      <c r="J8946">
        <v>2024</v>
      </c>
      <c r="K8946">
        <v>195</v>
      </c>
      <c r="L8946" t="s">
        <v>23186</v>
      </c>
      <c r="M8946" s="15" t="e">
        <f>IF(INDEX(#REF!,MATCH(Padrón!K8946,#REF!,0),MATCH(Padrón!J8946,#REF!,0))=K8946,"Sí","NO")</f>
        <v>#REF!</v>
      </c>
    </row>
    <row r="8947" spans="1:13" x14ac:dyDescent="0.25">
      <c r="A8947" t="s">
        <v>32151</v>
      </c>
      <c r="B8947">
        <v>20506305</v>
      </c>
      <c r="C8947">
        <v>1969</v>
      </c>
      <c r="D8947" t="s">
        <v>11313</v>
      </c>
      <c r="E8947" t="s">
        <v>2342</v>
      </c>
      <c r="F8947" t="s">
        <v>10441</v>
      </c>
      <c r="G8947" t="s">
        <v>3</v>
      </c>
      <c r="H8947">
        <v>12</v>
      </c>
      <c r="I8947">
        <v>65</v>
      </c>
      <c r="J8947">
        <v>2024</v>
      </c>
      <c r="K8947">
        <v>196</v>
      </c>
      <c r="L8947" t="s">
        <v>23186</v>
      </c>
      <c r="M8947" s="15" t="e">
        <f>IF(INDEX(#REF!,MATCH(Padrón!K8947,#REF!,0),MATCH(Padrón!J8947,#REF!,0))=K8947,"Sí","NO")</f>
        <v>#REF!</v>
      </c>
    </row>
    <row r="8948" spans="1:13" x14ac:dyDescent="0.25">
      <c r="A8948" t="s">
        <v>32152</v>
      </c>
      <c r="B8948">
        <v>44736874</v>
      </c>
      <c r="C8948">
        <v>2003</v>
      </c>
      <c r="D8948" t="s">
        <v>11313</v>
      </c>
      <c r="E8948" t="s">
        <v>1772</v>
      </c>
      <c r="F8948" t="s">
        <v>364</v>
      </c>
      <c r="G8948" t="s">
        <v>3</v>
      </c>
      <c r="H8948">
        <v>12</v>
      </c>
      <c r="I8948">
        <v>65</v>
      </c>
      <c r="J8948">
        <v>2024</v>
      </c>
      <c r="K8948">
        <v>197</v>
      </c>
      <c r="L8948" t="s">
        <v>23186</v>
      </c>
      <c r="M8948" s="15" t="e">
        <f>IF(INDEX(#REF!,MATCH(Padrón!K8948,#REF!,0),MATCH(Padrón!J8948,#REF!,0))=K8948,"Sí","NO")</f>
        <v>#REF!</v>
      </c>
    </row>
    <row r="8949" spans="1:13" x14ac:dyDescent="0.25">
      <c r="A8949" t="s">
        <v>32153</v>
      </c>
      <c r="B8949">
        <v>18691109</v>
      </c>
      <c r="C8949">
        <v>1963</v>
      </c>
      <c r="D8949" t="s">
        <v>11313</v>
      </c>
      <c r="E8949" t="s">
        <v>11733</v>
      </c>
      <c r="F8949" t="s">
        <v>306</v>
      </c>
      <c r="G8949" t="s">
        <v>3</v>
      </c>
      <c r="H8949">
        <v>12</v>
      </c>
      <c r="I8949">
        <v>65</v>
      </c>
      <c r="J8949">
        <v>2024</v>
      </c>
      <c r="K8949">
        <v>198</v>
      </c>
      <c r="L8949" t="s">
        <v>23186</v>
      </c>
      <c r="M8949" s="15" t="e">
        <f>IF(INDEX(#REF!,MATCH(Padrón!K8949,#REF!,0),MATCH(Padrón!J8949,#REF!,0))=K8949,"Sí","NO")</f>
        <v>#REF!</v>
      </c>
    </row>
    <row r="8950" spans="1:13" x14ac:dyDescent="0.25">
      <c r="A8950" t="s">
        <v>32154</v>
      </c>
      <c r="B8950">
        <v>28553838</v>
      </c>
      <c r="C8950">
        <v>1981</v>
      </c>
      <c r="D8950" t="s">
        <v>11313</v>
      </c>
      <c r="E8950" t="s">
        <v>11734</v>
      </c>
      <c r="F8950" t="s">
        <v>1961</v>
      </c>
      <c r="G8950" t="s">
        <v>10</v>
      </c>
      <c r="H8950">
        <v>12</v>
      </c>
      <c r="I8950">
        <v>65</v>
      </c>
      <c r="J8950">
        <v>2024</v>
      </c>
      <c r="K8950">
        <v>199</v>
      </c>
      <c r="L8950" t="s">
        <v>23186</v>
      </c>
      <c r="M8950" s="15" t="e">
        <f>IF(INDEX(#REF!,MATCH(Padrón!K8950,#REF!,0),MATCH(Padrón!J8950,#REF!,0))=K8950,"Sí","NO")</f>
        <v>#REF!</v>
      </c>
    </row>
    <row r="8951" spans="1:13" x14ac:dyDescent="0.25">
      <c r="A8951" t="s">
        <v>32155</v>
      </c>
      <c r="B8951">
        <v>14030169</v>
      </c>
      <c r="C8951">
        <v>1960</v>
      </c>
      <c r="D8951" t="s">
        <v>11313</v>
      </c>
      <c r="E8951" t="s">
        <v>11735</v>
      </c>
      <c r="F8951" t="s">
        <v>2617</v>
      </c>
      <c r="G8951" t="s">
        <v>88</v>
      </c>
      <c r="H8951">
        <v>12</v>
      </c>
      <c r="I8951">
        <v>65</v>
      </c>
      <c r="J8951">
        <v>2024</v>
      </c>
      <c r="K8951">
        <v>200</v>
      </c>
      <c r="L8951" t="s">
        <v>23186</v>
      </c>
      <c r="M8951" s="15" t="e">
        <f>IF(INDEX(#REF!,MATCH(Padrón!K8951,#REF!,0),MATCH(Padrón!J8951,#REF!,0))=K8951,"Sí","NO")</f>
        <v>#REF!</v>
      </c>
    </row>
    <row r="8952" spans="1:13" x14ac:dyDescent="0.25">
      <c r="A8952" t="s">
        <v>32156</v>
      </c>
      <c r="B8952">
        <v>46165888</v>
      </c>
      <c r="C8952">
        <v>2004</v>
      </c>
      <c r="D8952" t="s">
        <v>11313</v>
      </c>
      <c r="E8952" t="s">
        <v>11736</v>
      </c>
      <c r="F8952" t="s">
        <v>52</v>
      </c>
      <c r="G8952" t="s">
        <v>3</v>
      </c>
      <c r="H8952">
        <v>12</v>
      </c>
      <c r="I8952">
        <v>65</v>
      </c>
      <c r="J8952">
        <v>2024</v>
      </c>
      <c r="K8952">
        <v>201</v>
      </c>
      <c r="L8952" t="s">
        <v>23186</v>
      </c>
      <c r="M8952" s="15" t="e">
        <f>IF(INDEX(#REF!,MATCH(Padrón!K8952,#REF!,0),MATCH(Padrón!J8952,#REF!,0))=K8952,"Sí","NO")</f>
        <v>#REF!</v>
      </c>
    </row>
    <row r="8953" spans="1:13" x14ac:dyDescent="0.25">
      <c r="A8953" t="s">
        <v>32157</v>
      </c>
      <c r="B8953">
        <v>40708358</v>
      </c>
      <c r="C8953">
        <v>1997</v>
      </c>
      <c r="D8953" t="s">
        <v>11313</v>
      </c>
      <c r="E8953" t="s">
        <v>11737</v>
      </c>
      <c r="F8953" t="s">
        <v>11738</v>
      </c>
      <c r="G8953" t="s">
        <v>3</v>
      </c>
      <c r="H8953">
        <v>12</v>
      </c>
      <c r="I8953">
        <v>65</v>
      </c>
      <c r="J8953">
        <v>2024</v>
      </c>
      <c r="K8953">
        <v>202</v>
      </c>
      <c r="L8953" t="s">
        <v>23186</v>
      </c>
      <c r="M8953" s="15" t="e">
        <f>IF(INDEX(#REF!,MATCH(Padrón!K8953,#REF!,0),MATCH(Padrón!J8953,#REF!,0))=K8953,"Sí","NO")</f>
        <v>#REF!</v>
      </c>
    </row>
    <row r="8954" spans="1:13" x14ac:dyDescent="0.25">
      <c r="A8954" t="s">
        <v>32158</v>
      </c>
      <c r="B8954">
        <v>40340446</v>
      </c>
      <c r="C8954">
        <v>1994</v>
      </c>
      <c r="D8954" t="s">
        <v>11313</v>
      </c>
      <c r="E8954" t="s">
        <v>11739</v>
      </c>
      <c r="F8954" t="s">
        <v>11740</v>
      </c>
      <c r="G8954" t="s">
        <v>3</v>
      </c>
      <c r="H8954">
        <v>12</v>
      </c>
      <c r="I8954">
        <v>65</v>
      </c>
      <c r="J8954">
        <v>2024</v>
      </c>
      <c r="K8954">
        <v>203</v>
      </c>
      <c r="L8954" t="s">
        <v>23186</v>
      </c>
      <c r="M8954" s="15" t="e">
        <f>IF(INDEX(#REF!,MATCH(Padrón!K8954,#REF!,0),MATCH(Padrón!J8954,#REF!,0))=K8954,"Sí","NO")</f>
        <v>#REF!</v>
      </c>
    </row>
    <row r="8955" spans="1:13" x14ac:dyDescent="0.25">
      <c r="A8955" t="s">
        <v>32159</v>
      </c>
      <c r="B8955">
        <v>49659248</v>
      </c>
      <c r="C8955">
        <v>1996</v>
      </c>
      <c r="D8955" t="s">
        <v>11313</v>
      </c>
      <c r="E8955" t="s">
        <v>11741</v>
      </c>
      <c r="F8955" t="s">
        <v>481</v>
      </c>
      <c r="G8955" t="s">
        <v>3</v>
      </c>
      <c r="H8955">
        <v>12</v>
      </c>
      <c r="I8955">
        <v>65</v>
      </c>
      <c r="J8955">
        <v>2024</v>
      </c>
      <c r="K8955">
        <v>204</v>
      </c>
      <c r="L8955" t="s">
        <v>23186</v>
      </c>
      <c r="M8955" s="15" t="e">
        <f>IF(INDEX(#REF!,MATCH(Padrón!K8955,#REF!,0),MATCH(Padrón!J8955,#REF!,0))=K8955,"Sí","NO")</f>
        <v>#REF!</v>
      </c>
    </row>
    <row r="8956" spans="1:13" x14ac:dyDescent="0.25">
      <c r="A8956" t="s">
        <v>32160</v>
      </c>
      <c r="B8956">
        <v>21302116</v>
      </c>
      <c r="C8956">
        <v>1970</v>
      </c>
      <c r="D8956" t="s">
        <v>11313</v>
      </c>
      <c r="E8956" t="s">
        <v>11742</v>
      </c>
      <c r="F8956" t="s">
        <v>678</v>
      </c>
      <c r="G8956" t="s">
        <v>10</v>
      </c>
      <c r="H8956">
        <v>12</v>
      </c>
      <c r="I8956">
        <v>65</v>
      </c>
      <c r="J8956">
        <v>2024</v>
      </c>
      <c r="K8956">
        <v>205</v>
      </c>
      <c r="L8956" t="s">
        <v>23186</v>
      </c>
      <c r="M8956" s="15" t="e">
        <f>IF(INDEX(#REF!,MATCH(Padrón!K8956,#REF!,0),MATCH(Padrón!J8956,#REF!,0))=K8956,"Sí","NO")</f>
        <v>#REF!</v>
      </c>
    </row>
    <row r="8957" spans="1:13" x14ac:dyDescent="0.25">
      <c r="A8957" t="s">
        <v>32161</v>
      </c>
      <c r="B8957">
        <v>24655624</v>
      </c>
      <c r="C8957">
        <v>1975</v>
      </c>
      <c r="D8957" t="s">
        <v>11313</v>
      </c>
      <c r="E8957" t="s">
        <v>1044</v>
      </c>
      <c r="F8957" t="s">
        <v>11743</v>
      </c>
      <c r="G8957" t="s">
        <v>3</v>
      </c>
      <c r="H8957">
        <v>12</v>
      </c>
      <c r="I8957">
        <v>65</v>
      </c>
      <c r="J8957">
        <v>2024</v>
      </c>
      <c r="K8957">
        <v>206</v>
      </c>
      <c r="L8957" t="s">
        <v>23186</v>
      </c>
      <c r="M8957" s="15" t="e">
        <f>IF(INDEX(#REF!,MATCH(Padrón!K8957,#REF!,0),MATCH(Padrón!J8957,#REF!,0))=K8957,"Sí","NO")</f>
        <v>#REF!</v>
      </c>
    </row>
    <row r="8958" spans="1:13" x14ac:dyDescent="0.25">
      <c r="A8958" t="s">
        <v>32162</v>
      </c>
      <c r="B8958">
        <v>41285652</v>
      </c>
      <c r="C8958">
        <v>1998</v>
      </c>
      <c r="D8958" t="s">
        <v>11313</v>
      </c>
      <c r="E8958" t="s">
        <v>11744</v>
      </c>
      <c r="F8958" t="s">
        <v>431</v>
      </c>
      <c r="G8958" t="s">
        <v>3</v>
      </c>
      <c r="H8958">
        <v>12</v>
      </c>
      <c r="I8958">
        <v>65</v>
      </c>
      <c r="J8958">
        <v>2024</v>
      </c>
      <c r="K8958">
        <v>207</v>
      </c>
      <c r="L8958" t="s">
        <v>23186</v>
      </c>
      <c r="M8958" s="15" t="e">
        <f>IF(INDEX(#REF!,MATCH(Padrón!K8958,#REF!,0),MATCH(Padrón!J8958,#REF!,0))=K8958,"Sí","NO")</f>
        <v>#REF!</v>
      </c>
    </row>
    <row r="8959" spans="1:13" x14ac:dyDescent="0.25">
      <c r="A8959" t="s">
        <v>32163</v>
      </c>
      <c r="B8959">
        <v>13376747</v>
      </c>
      <c r="C8959">
        <v>1959</v>
      </c>
      <c r="D8959" t="s">
        <v>11313</v>
      </c>
      <c r="E8959" t="s">
        <v>3205</v>
      </c>
      <c r="F8959" t="s">
        <v>11745</v>
      </c>
      <c r="G8959" t="s">
        <v>3</v>
      </c>
      <c r="H8959">
        <v>12</v>
      </c>
      <c r="I8959">
        <v>65</v>
      </c>
      <c r="J8959">
        <v>2024</v>
      </c>
      <c r="K8959">
        <v>208</v>
      </c>
      <c r="L8959" t="s">
        <v>23186</v>
      </c>
      <c r="M8959" s="15" t="e">
        <f>IF(INDEX(#REF!,MATCH(Padrón!K8959,#REF!,0),MATCH(Padrón!J8959,#REF!,0))=K8959,"Sí","NO")</f>
        <v>#REF!</v>
      </c>
    </row>
    <row r="8960" spans="1:13" x14ac:dyDescent="0.25">
      <c r="A8960" t="s">
        <v>32164</v>
      </c>
      <c r="B8960">
        <v>34734799</v>
      </c>
      <c r="C8960">
        <v>1989</v>
      </c>
      <c r="D8960" t="s">
        <v>11313</v>
      </c>
      <c r="E8960" t="s">
        <v>10099</v>
      </c>
      <c r="F8960" t="s">
        <v>8282</v>
      </c>
      <c r="G8960" t="s">
        <v>10</v>
      </c>
      <c r="H8960">
        <v>12</v>
      </c>
      <c r="I8960">
        <v>65</v>
      </c>
      <c r="J8960">
        <v>2024</v>
      </c>
      <c r="K8960">
        <v>209</v>
      </c>
      <c r="L8960" t="s">
        <v>23186</v>
      </c>
      <c r="M8960" s="15" t="e">
        <f>IF(INDEX(#REF!,MATCH(Padrón!K8960,#REF!,0),MATCH(Padrón!J8960,#REF!,0))=K8960,"Sí","NO")</f>
        <v>#REF!</v>
      </c>
    </row>
    <row r="8961" spans="1:13" x14ac:dyDescent="0.25">
      <c r="A8961" t="s">
        <v>32165</v>
      </c>
      <c r="B8961">
        <v>28313051</v>
      </c>
      <c r="C8961">
        <v>1980</v>
      </c>
      <c r="D8961" t="s">
        <v>11313</v>
      </c>
      <c r="E8961" t="s">
        <v>11746</v>
      </c>
      <c r="F8961" t="s">
        <v>4654</v>
      </c>
      <c r="G8961" t="s">
        <v>10</v>
      </c>
      <c r="H8961">
        <v>12</v>
      </c>
      <c r="I8961">
        <v>65</v>
      </c>
      <c r="J8961">
        <v>2024</v>
      </c>
      <c r="K8961">
        <v>210</v>
      </c>
      <c r="L8961" t="s">
        <v>23186</v>
      </c>
      <c r="M8961" s="15" t="e">
        <f>IF(INDEX(#REF!,MATCH(Padrón!K8961,#REF!,0),MATCH(Padrón!J8961,#REF!,0))=K8961,"Sí","NO")</f>
        <v>#REF!</v>
      </c>
    </row>
    <row r="8962" spans="1:13" x14ac:dyDescent="0.25">
      <c r="A8962" t="s">
        <v>32166</v>
      </c>
      <c r="B8962">
        <v>42466987</v>
      </c>
      <c r="C8962">
        <v>1996</v>
      </c>
      <c r="D8962" t="s">
        <v>11313</v>
      </c>
      <c r="E8962" t="s">
        <v>11747</v>
      </c>
      <c r="F8962" t="s">
        <v>11748</v>
      </c>
      <c r="G8962" t="s">
        <v>3</v>
      </c>
      <c r="H8962">
        <v>12</v>
      </c>
      <c r="I8962">
        <v>65</v>
      </c>
      <c r="J8962">
        <v>2024</v>
      </c>
      <c r="K8962">
        <v>211</v>
      </c>
      <c r="L8962" t="s">
        <v>23186</v>
      </c>
      <c r="M8962" s="15" t="e">
        <f>IF(INDEX(#REF!,MATCH(Padrón!K8962,#REF!,0),MATCH(Padrón!J8962,#REF!,0))=K8962,"Sí","NO")</f>
        <v>#REF!</v>
      </c>
    </row>
    <row r="8963" spans="1:13" x14ac:dyDescent="0.25">
      <c r="A8963" t="s">
        <v>32167</v>
      </c>
      <c r="B8963">
        <v>18867389</v>
      </c>
      <c r="C8963">
        <v>1961</v>
      </c>
      <c r="D8963" t="s">
        <v>11313</v>
      </c>
      <c r="E8963" t="s">
        <v>758</v>
      </c>
      <c r="F8963" t="s">
        <v>11749</v>
      </c>
      <c r="G8963" t="s">
        <v>3</v>
      </c>
      <c r="H8963">
        <v>12</v>
      </c>
      <c r="I8963">
        <v>65</v>
      </c>
      <c r="J8963">
        <v>2024</v>
      </c>
      <c r="K8963">
        <v>212</v>
      </c>
      <c r="L8963" t="s">
        <v>23186</v>
      </c>
      <c r="M8963" s="15" t="e">
        <f>IF(INDEX(#REF!,MATCH(Padrón!K8963,#REF!,0),MATCH(Padrón!J8963,#REF!,0))=K8963,"Sí","NO")</f>
        <v>#REF!</v>
      </c>
    </row>
    <row r="8964" spans="1:13" x14ac:dyDescent="0.25">
      <c r="A8964" t="s">
        <v>32168</v>
      </c>
      <c r="B8964">
        <v>40926347</v>
      </c>
      <c r="C8964">
        <v>1998</v>
      </c>
      <c r="D8964" t="s">
        <v>11313</v>
      </c>
      <c r="E8964" t="s">
        <v>11750</v>
      </c>
      <c r="F8964" t="s">
        <v>9</v>
      </c>
      <c r="G8964" t="s">
        <v>3</v>
      </c>
      <c r="H8964">
        <v>12</v>
      </c>
      <c r="I8964">
        <v>65</v>
      </c>
      <c r="J8964">
        <v>2024</v>
      </c>
      <c r="K8964">
        <v>213</v>
      </c>
      <c r="L8964" t="s">
        <v>23186</v>
      </c>
      <c r="M8964" s="15" t="e">
        <f>IF(INDEX(#REF!,MATCH(Padrón!K8964,#REF!,0),MATCH(Padrón!J8964,#REF!,0))=K8964,"Sí","NO")</f>
        <v>#REF!</v>
      </c>
    </row>
    <row r="8965" spans="1:13" x14ac:dyDescent="0.25">
      <c r="A8965" t="s">
        <v>32169</v>
      </c>
      <c r="B8965">
        <v>31572782</v>
      </c>
      <c r="C8965">
        <v>1986</v>
      </c>
      <c r="D8965" t="s">
        <v>11313</v>
      </c>
      <c r="E8965" t="s">
        <v>11751</v>
      </c>
      <c r="F8965" t="s">
        <v>8754</v>
      </c>
      <c r="G8965" t="s">
        <v>110</v>
      </c>
      <c r="H8965">
        <v>12</v>
      </c>
      <c r="I8965">
        <v>65</v>
      </c>
      <c r="J8965">
        <v>2024</v>
      </c>
      <c r="K8965">
        <v>214</v>
      </c>
      <c r="L8965" t="s">
        <v>23186</v>
      </c>
      <c r="M8965" s="15" t="e">
        <f>IF(INDEX(#REF!,MATCH(Padrón!K8965,#REF!,0),MATCH(Padrón!J8965,#REF!,0))=K8965,"Sí","NO")</f>
        <v>#REF!</v>
      </c>
    </row>
    <row r="8966" spans="1:13" x14ac:dyDescent="0.25">
      <c r="A8966" t="s">
        <v>32170</v>
      </c>
      <c r="B8966">
        <v>39045910</v>
      </c>
      <c r="C8966">
        <v>1995</v>
      </c>
      <c r="D8966" t="s">
        <v>11313</v>
      </c>
      <c r="E8966" t="s">
        <v>6646</v>
      </c>
      <c r="F8966" t="s">
        <v>2530</v>
      </c>
      <c r="G8966" t="s">
        <v>10</v>
      </c>
      <c r="H8966">
        <v>12</v>
      </c>
      <c r="I8966">
        <v>65</v>
      </c>
      <c r="J8966">
        <v>2024</v>
      </c>
      <c r="K8966">
        <v>215</v>
      </c>
      <c r="L8966" t="s">
        <v>23186</v>
      </c>
      <c r="M8966" s="15" t="e">
        <f>IF(INDEX(#REF!,MATCH(Padrón!K8966,#REF!,0),MATCH(Padrón!J8966,#REF!,0))=K8966,"Sí","NO")</f>
        <v>#REF!</v>
      </c>
    </row>
    <row r="8967" spans="1:13" x14ac:dyDescent="0.25">
      <c r="A8967" t="s">
        <v>32171</v>
      </c>
      <c r="B8967">
        <v>16701936</v>
      </c>
      <c r="C8967">
        <v>1964</v>
      </c>
      <c r="D8967" t="s">
        <v>11313</v>
      </c>
      <c r="E8967" t="s">
        <v>11752</v>
      </c>
      <c r="F8967" t="s">
        <v>11753</v>
      </c>
      <c r="G8967" t="s">
        <v>3</v>
      </c>
      <c r="H8967">
        <v>12</v>
      </c>
      <c r="I8967">
        <v>65</v>
      </c>
      <c r="J8967">
        <v>2024</v>
      </c>
      <c r="K8967">
        <v>216</v>
      </c>
      <c r="L8967" t="s">
        <v>23186</v>
      </c>
      <c r="M8967" s="15" t="e">
        <f>IF(INDEX(#REF!,MATCH(Padrón!K8967,#REF!,0),MATCH(Padrón!J8967,#REF!,0))=K8967,"Sí","NO")</f>
        <v>#REF!</v>
      </c>
    </row>
    <row r="8968" spans="1:13" x14ac:dyDescent="0.25">
      <c r="A8968" t="s">
        <v>32172</v>
      </c>
      <c r="B8968">
        <v>40413042</v>
      </c>
      <c r="C8968">
        <v>1992</v>
      </c>
      <c r="D8968" t="s">
        <v>11313</v>
      </c>
      <c r="E8968" t="s">
        <v>11754</v>
      </c>
      <c r="F8968" t="s">
        <v>11755</v>
      </c>
      <c r="G8968" t="s">
        <v>10</v>
      </c>
      <c r="H8968">
        <v>12</v>
      </c>
      <c r="I8968">
        <v>65</v>
      </c>
      <c r="J8968">
        <v>2024</v>
      </c>
      <c r="K8968">
        <v>217</v>
      </c>
      <c r="L8968" t="s">
        <v>23186</v>
      </c>
      <c r="M8968" s="15" t="e">
        <f>IF(INDEX(#REF!,MATCH(Padrón!K8968,#REF!,0),MATCH(Padrón!J8968,#REF!,0))=K8968,"Sí","NO")</f>
        <v>#REF!</v>
      </c>
    </row>
    <row r="8969" spans="1:13" x14ac:dyDescent="0.25">
      <c r="A8969" t="s">
        <v>32173</v>
      </c>
      <c r="B8969">
        <v>14719535</v>
      </c>
      <c r="C8969">
        <v>1962</v>
      </c>
      <c r="D8969" t="s">
        <v>11313</v>
      </c>
      <c r="E8969" t="s">
        <v>11756</v>
      </c>
      <c r="F8969" t="s">
        <v>513</v>
      </c>
      <c r="G8969" t="s">
        <v>27</v>
      </c>
      <c r="H8969">
        <v>12</v>
      </c>
      <c r="I8969">
        <v>65</v>
      </c>
      <c r="J8969">
        <v>2024</v>
      </c>
      <c r="K8969">
        <v>218</v>
      </c>
      <c r="L8969" t="s">
        <v>23186</v>
      </c>
      <c r="M8969" s="15" t="e">
        <f>IF(INDEX(#REF!,MATCH(Padrón!K8969,#REF!,0),MATCH(Padrón!J8969,#REF!,0))=K8969,"Sí","NO")</f>
        <v>#REF!</v>
      </c>
    </row>
    <row r="8970" spans="1:13" x14ac:dyDescent="0.25">
      <c r="A8970" t="s">
        <v>32174</v>
      </c>
      <c r="B8970">
        <v>26856885</v>
      </c>
      <c r="C8970">
        <v>1978</v>
      </c>
      <c r="D8970" t="s">
        <v>11313</v>
      </c>
      <c r="E8970" t="s">
        <v>11757</v>
      </c>
      <c r="F8970" t="s">
        <v>11758</v>
      </c>
      <c r="G8970" t="s">
        <v>3</v>
      </c>
      <c r="H8970">
        <v>12</v>
      </c>
      <c r="I8970">
        <v>65</v>
      </c>
      <c r="J8970">
        <v>2024</v>
      </c>
      <c r="K8970">
        <v>219</v>
      </c>
      <c r="L8970" t="s">
        <v>23186</v>
      </c>
      <c r="M8970" s="15" t="e">
        <f>IF(INDEX(#REF!,MATCH(Padrón!K8970,#REF!,0),MATCH(Padrón!J8970,#REF!,0))=K8970,"Sí","NO")</f>
        <v>#REF!</v>
      </c>
    </row>
    <row r="8971" spans="1:13" x14ac:dyDescent="0.25">
      <c r="A8971" t="s">
        <v>32175</v>
      </c>
      <c r="B8971">
        <v>10652409</v>
      </c>
      <c r="C8971">
        <v>1949</v>
      </c>
      <c r="D8971" t="s">
        <v>11313</v>
      </c>
      <c r="E8971" t="s">
        <v>396</v>
      </c>
      <c r="F8971" t="s">
        <v>52</v>
      </c>
      <c r="G8971" t="s">
        <v>3</v>
      </c>
      <c r="H8971">
        <v>12</v>
      </c>
      <c r="I8971">
        <v>65</v>
      </c>
      <c r="J8971">
        <v>2024</v>
      </c>
      <c r="K8971">
        <v>220</v>
      </c>
      <c r="L8971" t="s">
        <v>23186</v>
      </c>
      <c r="M8971" s="15" t="e">
        <f>IF(INDEX(#REF!,MATCH(Padrón!K8971,#REF!,0),MATCH(Padrón!J8971,#REF!,0))=K8971,"Sí","NO")</f>
        <v>#REF!</v>
      </c>
    </row>
    <row r="8972" spans="1:13" x14ac:dyDescent="0.25">
      <c r="A8972" t="s">
        <v>32176</v>
      </c>
      <c r="B8972">
        <v>17685129</v>
      </c>
      <c r="C8972">
        <v>1966</v>
      </c>
      <c r="D8972" t="s">
        <v>11313</v>
      </c>
      <c r="E8972" t="s">
        <v>11759</v>
      </c>
      <c r="F8972" t="s">
        <v>11760</v>
      </c>
      <c r="G8972" t="s">
        <v>3</v>
      </c>
      <c r="H8972">
        <v>12</v>
      </c>
      <c r="I8972">
        <v>65</v>
      </c>
      <c r="J8972">
        <v>2024</v>
      </c>
      <c r="K8972">
        <v>221</v>
      </c>
      <c r="L8972" t="s">
        <v>23186</v>
      </c>
      <c r="M8972" s="15" t="e">
        <f>IF(INDEX(#REF!,MATCH(Padrón!K8972,#REF!,0),MATCH(Padrón!J8972,#REF!,0))=K8972,"Sí","NO")</f>
        <v>#REF!</v>
      </c>
    </row>
    <row r="8973" spans="1:13" x14ac:dyDescent="0.25">
      <c r="A8973" t="s">
        <v>32177</v>
      </c>
      <c r="B8973">
        <v>40411190</v>
      </c>
      <c r="C8973">
        <v>1997</v>
      </c>
      <c r="D8973" t="s">
        <v>11313</v>
      </c>
      <c r="E8973" t="s">
        <v>1012</v>
      </c>
      <c r="F8973" t="s">
        <v>31</v>
      </c>
      <c r="G8973" t="s">
        <v>3</v>
      </c>
      <c r="H8973">
        <v>12</v>
      </c>
      <c r="I8973">
        <v>65</v>
      </c>
      <c r="J8973">
        <v>2024</v>
      </c>
      <c r="K8973">
        <v>222</v>
      </c>
      <c r="L8973" t="s">
        <v>23186</v>
      </c>
      <c r="M8973" s="15" t="e">
        <f>IF(INDEX(#REF!,MATCH(Padrón!K8973,#REF!,0),MATCH(Padrón!J8973,#REF!,0))=K8973,"Sí","NO")</f>
        <v>#REF!</v>
      </c>
    </row>
    <row r="8974" spans="1:13" x14ac:dyDescent="0.25">
      <c r="A8974" t="s">
        <v>32178</v>
      </c>
      <c r="B8974">
        <v>31811353</v>
      </c>
      <c r="C8974">
        <v>1985</v>
      </c>
      <c r="D8974" t="s">
        <v>11313</v>
      </c>
      <c r="E8974" t="s">
        <v>11761</v>
      </c>
      <c r="F8974" t="s">
        <v>11762</v>
      </c>
      <c r="G8974" t="s">
        <v>3</v>
      </c>
      <c r="H8974">
        <v>12</v>
      </c>
      <c r="I8974">
        <v>65</v>
      </c>
      <c r="J8974">
        <v>2024</v>
      </c>
      <c r="K8974">
        <v>223</v>
      </c>
      <c r="L8974" t="s">
        <v>23186</v>
      </c>
      <c r="M8974" s="15" t="e">
        <f>IF(INDEX(#REF!,MATCH(Padrón!K8974,#REF!,0),MATCH(Padrón!J8974,#REF!,0))=K8974,"Sí","NO")</f>
        <v>#REF!</v>
      </c>
    </row>
    <row r="8975" spans="1:13" x14ac:dyDescent="0.25">
      <c r="A8975" t="s">
        <v>32179</v>
      </c>
      <c r="B8975">
        <v>47999737</v>
      </c>
      <c r="C8975">
        <v>2003</v>
      </c>
      <c r="D8975" t="s">
        <v>11313</v>
      </c>
      <c r="E8975" t="s">
        <v>11763</v>
      </c>
      <c r="F8975" t="s">
        <v>10947</v>
      </c>
      <c r="G8975" t="s">
        <v>3</v>
      </c>
      <c r="H8975">
        <v>12</v>
      </c>
      <c r="I8975">
        <v>65</v>
      </c>
      <c r="J8975">
        <v>2024</v>
      </c>
      <c r="K8975">
        <v>224</v>
      </c>
      <c r="L8975" t="s">
        <v>23186</v>
      </c>
      <c r="M8975" s="15" t="e">
        <f>IF(INDEX(#REF!,MATCH(Padrón!K8975,#REF!,0),MATCH(Padrón!J8975,#REF!,0))=K8975,"Sí","NO")</f>
        <v>#REF!</v>
      </c>
    </row>
    <row r="8976" spans="1:13" x14ac:dyDescent="0.25">
      <c r="A8976" t="s">
        <v>32180</v>
      </c>
      <c r="B8976">
        <v>49391787</v>
      </c>
      <c r="C8976">
        <v>2000</v>
      </c>
      <c r="D8976" t="s">
        <v>11313</v>
      </c>
      <c r="E8976" t="s">
        <v>11764</v>
      </c>
      <c r="F8976" t="s">
        <v>52</v>
      </c>
      <c r="G8976" t="s">
        <v>3</v>
      </c>
      <c r="H8976">
        <v>12</v>
      </c>
      <c r="I8976">
        <v>65</v>
      </c>
      <c r="J8976">
        <v>2024</v>
      </c>
      <c r="K8976">
        <v>225</v>
      </c>
      <c r="L8976" t="s">
        <v>23186</v>
      </c>
      <c r="M8976" s="15" t="e">
        <f>IF(INDEX(#REF!,MATCH(Padrón!K8976,#REF!,0),MATCH(Padrón!J8976,#REF!,0))=K8976,"Sí","NO")</f>
        <v>#REF!</v>
      </c>
    </row>
    <row r="8977" spans="1:13" x14ac:dyDescent="0.25">
      <c r="A8977" t="s">
        <v>32181</v>
      </c>
      <c r="B8977">
        <v>30488918</v>
      </c>
      <c r="C8977">
        <v>1983</v>
      </c>
      <c r="D8977" t="s">
        <v>11313</v>
      </c>
      <c r="E8977" t="s">
        <v>11765</v>
      </c>
      <c r="F8977" t="s">
        <v>11766</v>
      </c>
      <c r="G8977" t="s">
        <v>3</v>
      </c>
      <c r="H8977">
        <v>12</v>
      </c>
      <c r="I8977">
        <v>65</v>
      </c>
      <c r="J8977">
        <v>2024</v>
      </c>
      <c r="K8977">
        <v>226</v>
      </c>
      <c r="L8977" t="s">
        <v>23186</v>
      </c>
      <c r="M8977" s="15" t="e">
        <f>IF(INDEX(#REF!,MATCH(Padrón!K8977,#REF!,0),MATCH(Padrón!J8977,#REF!,0))=K8977,"Sí","NO")</f>
        <v>#REF!</v>
      </c>
    </row>
    <row r="8978" spans="1:13" x14ac:dyDescent="0.25">
      <c r="A8978" t="s">
        <v>32182</v>
      </c>
      <c r="B8978">
        <v>47999735</v>
      </c>
      <c r="C8978">
        <v>2000</v>
      </c>
      <c r="D8978" t="s">
        <v>11313</v>
      </c>
      <c r="E8978" t="s">
        <v>11767</v>
      </c>
      <c r="F8978" t="s">
        <v>1539</v>
      </c>
      <c r="G8978" t="s">
        <v>3</v>
      </c>
      <c r="H8978">
        <v>12</v>
      </c>
      <c r="I8978">
        <v>65</v>
      </c>
      <c r="J8978">
        <v>2024</v>
      </c>
      <c r="K8978">
        <v>227</v>
      </c>
      <c r="L8978" t="s">
        <v>23186</v>
      </c>
      <c r="M8978" s="15" t="e">
        <f>IF(INDEX(#REF!,MATCH(Padrón!K8978,#REF!,0),MATCH(Padrón!J8978,#REF!,0))=K8978,"Sí","NO")</f>
        <v>#REF!</v>
      </c>
    </row>
    <row r="8979" spans="1:13" x14ac:dyDescent="0.25">
      <c r="A8979" t="s">
        <v>32183</v>
      </c>
      <c r="B8979">
        <v>36457963</v>
      </c>
      <c r="C8979">
        <v>1992</v>
      </c>
      <c r="D8979" t="s">
        <v>11313</v>
      </c>
      <c r="E8979" t="s">
        <v>11768</v>
      </c>
      <c r="F8979" t="s">
        <v>543</v>
      </c>
      <c r="G8979" t="s">
        <v>10</v>
      </c>
      <c r="H8979">
        <v>12</v>
      </c>
      <c r="I8979">
        <v>65</v>
      </c>
      <c r="J8979">
        <v>2024</v>
      </c>
      <c r="K8979">
        <v>228</v>
      </c>
      <c r="L8979" t="s">
        <v>23186</v>
      </c>
      <c r="M8979" s="15" t="e">
        <f>IF(INDEX(#REF!,MATCH(Padrón!K8979,#REF!,0),MATCH(Padrón!J8979,#REF!,0))=K8979,"Sí","NO")</f>
        <v>#REF!</v>
      </c>
    </row>
    <row r="8980" spans="1:13" x14ac:dyDescent="0.25">
      <c r="A8980" t="s">
        <v>32184</v>
      </c>
      <c r="B8980">
        <v>33853992</v>
      </c>
      <c r="C8980">
        <v>1988</v>
      </c>
      <c r="D8980" t="s">
        <v>11313</v>
      </c>
      <c r="E8980" t="s">
        <v>6262</v>
      </c>
      <c r="F8980" t="s">
        <v>11769</v>
      </c>
      <c r="G8980" t="s">
        <v>3</v>
      </c>
      <c r="H8980">
        <v>12</v>
      </c>
      <c r="I8980">
        <v>65</v>
      </c>
      <c r="J8980">
        <v>2024</v>
      </c>
      <c r="K8980">
        <v>229</v>
      </c>
      <c r="L8980" t="s">
        <v>23186</v>
      </c>
      <c r="M8980" s="15" t="e">
        <f>IF(INDEX(#REF!,MATCH(Padrón!K8980,#REF!,0),MATCH(Padrón!J8980,#REF!,0))=K8980,"Sí","NO")</f>
        <v>#REF!</v>
      </c>
    </row>
    <row r="8981" spans="1:13" x14ac:dyDescent="0.25">
      <c r="A8981" t="s">
        <v>32185</v>
      </c>
      <c r="B8981">
        <v>41113691</v>
      </c>
      <c r="C8981">
        <v>1998</v>
      </c>
      <c r="D8981" t="s">
        <v>11313</v>
      </c>
      <c r="E8981" t="s">
        <v>4995</v>
      </c>
      <c r="F8981" t="s">
        <v>11770</v>
      </c>
      <c r="G8981" t="s">
        <v>10</v>
      </c>
      <c r="H8981">
        <v>12</v>
      </c>
      <c r="I8981">
        <v>65</v>
      </c>
      <c r="J8981">
        <v>2024</v>
      </c>
      <c r="K8981">
        <v>230</v>
      </c>
      <c r="L8981" t="s">
        <v>23186</v>
      </c>
      <c r="M8981" s="15" t="e">
        <f>IF(INDEX(#REF!,MATCH(Padrón!K8981,#REF!,0),MATCH(Padrón!J8981,#REF!,0))=K8981,"Sí","NO")</f>
        <v>#REF!</v>
      </c>
    </row>
    <row r="8982" spans="1:13" x14ac:dyDescent="0.25">
      <c r="A8982" t="s">
        <v>32186</v>
      </c>
      <c r="B8982">
        <v>45339878</v>
      </c>
      <c r="C8982">
        <v>2003</v>
      </c>
      <c r="D8982" t="s">
        <v>11313</v>
      </c>
      <c r="E8982" t="s">
        <v>11771</v>
      </c>
      <c r="F8982" t="s">
        <v>10248</v>
      </c>
      <c r="G8982" t="s">
        <v>3</v>
      </c>
      <c r="H8982">
        <v>12</v>
      </c>
      <c r="I8982">
        <v>65</v>
      </c>
      <c r="J8982">
        <v>2024</v>
      </c>
      <c r="K8982">
        <v>231</v>
      </c>
      <c r="L8982" t="s">
        <v>23186</v>
      </c>
      <c r="M8982" s="15" t="e">
        <f>IF(INDEX(#REF!,MATCH(Padrón!K8982,#REF!,0),MATCH(Padrón!J8982,#REF!,0))=K8982,"Sí","NO")</f>
        <v>#REF!</v>
      </c>
    </row>
    <row r="8983" spans="1:13" x14ac:dyDescent="0.25">
      <c r="A8983" t="s">
        <v>32187</v>
      </c>
      <c r="B8983">
        <v>5936611</v>
      </c>
      <c r="C8983">
        <v>1944</v>
      </c>
      <c r="D8983" t="s">
        <v>11313</v>
      </c>
      <c r="E8983" t="s">
        <v>11772</v>
      </c>
      <c r="F8983" t="s">
        <v>11773</v>
      </c>
      <c r="G8983" t="s">
        <v>10</v>
      </c>
      <c r="H8983">
        <v>12</v>
      </c>
      <c r="I8983">
        <v>65</v>
      </c>
      <c r="J8983">
        <v>2024</v>
      </c>
      <c r="K8983">
        <v>232</v>
      </c>
      <c r="L8983" t="s">
        <v>23186</v>
      </c>
      <c r="M8983" s="15" t="e">
        <f>IF(INDEX(#REF!,MATCH(Padrón!K8983,#REF!,0),MATCH(Padrón!J8983,#REF!,0))=K8983,"Sí","NO")</f>
        <v>#REF!</v>
      </c>
    </row>
    <row r="8984" spans="1:13" x14ac:dyDescent="0.25">
      <c r="A8984" t="s">
        <v>32188</v>
      </c>
      <c r="B8984">
        <v>18653608</v>
      </c>
      <c r="C8984">
        <v>1967</v>
      </c>
      <c r="D8984" t="s">
        <v>11313</v>
      </c>
      <c r="E8984" t="s">
        <v>11774</v>
      </c>
      <c r="F8984" t="s">
        <v>4936</v>
      </c>
      <c r="G8984" t="s">
        <v>10</v>
      </c>
      <c r="H8984">
        <v>12</v>
      </c>
      <c r="I8984">
        <v>65</v>
      </c>
      <c r="J8984">
        <v>2024</v>
      </c>
      <c r="K8984">
        <v>233</v>
      </c>
      <c r="L8984" t="s">
        <v>23186</v>
      </c>
      <c r="M8984" s="15" t="e">
        <f>IF(INDEX(#REF!,MATCH(Padrón!K8984,#REF!,0),MATCH(Padrón!J8984,#REF!,0))=K8984,"Sí","NO")</f>
        <v>#REF!</v>
      </c>
    </row>
    <row r="8985" spans="1:13" x14ac:dyDescent="0.25">
      <c r="A8985" t="s">
        <v>32189</v>
      </c>
      <c r="B8985">
        <v>20459122</v>
      </c>
      <c r="C8985">
        <v>1968</v>
      </c>
      <c r="D8985" t="s">
        <v>11313</v>
      </c>
      <c r="E8985" t="s">
        <v>11775</v>
      </c>
      <c r="F8985" t="s">
        <v>7890</v>
      </c>
      <c r="G8985" t="s">
        <v>3</v>
      </c>
      <c r="H8985">
        <v>12</v>
      </c>
      <c r="I8985">
        <v>65</v>
      </c>
      <c r="J8985">
        <v>2024</v>
      </c>
      <c r="K8985">
        <v>234</v>
      </c>
      <c r="L8985" t="s">
        <v>23186</v>
      </c>
      <c r="M8985" s="15" t="e">
        <f>IF(INDEX(#REF!,MATCH(Padrón!K8985,#REF!,0),MATCH(Padrón!J8985,#REF!,0))=K8985,"Sí","NO")</f>
        <v>#REF!</v>
      </c>
    </row>
    <row r="8986" spans="1:13" x14ac:dyDescent="0.25">
      <c r="A8986" t="s">
        <v>32190</v>
      </c>
      <c r="B8986">
        <v>40821689</v>
      </c>
      <c r="C8986">
        <v>1997</v>
      </c>
      <c r="D8986" t="s">
        <v>11776</v>
      </c>
      <c r="E8986" t="s">
        <v>4499</v>
      </c>
      <c r="F8986" t="s">
        <v>2528</v>
      </c>
      <c r="G8986" t="s">
        <v>10</v>
      </c>
      <c r="H8986">
        <v>12</v>
      </c>
      <c r="I8986">
        <v>65</v>
      </c>
      <c r="J8986">
        <v>2024</v>
      </c>
      <c r="K8986">
        <v>235</v>
      </c>
      <c r="L8986" t="s">
        <v>23186</v>
      </c>
      <c r="M8986" s="15" t="e">
        <f>IF(INDEX(#REF!,MATCH(Padrón!K8986,#REF!,0),MATCH(Padrón!J8986,#REF!,0))=K8986,"Sí","NO")</f>
        <v>#REF!</v>
      </c>
    </row>
    <row r="8987" spans="1:13" x14ac:dyDescent="0.25">
      <c r="A8987" t="s">
        <v>32191</v>
      </c>
      <c r="B8987">
        <v>36983708</v>
      </c>
      <c r="C8987">
        <v>1992</v>
      </c>
      <c r="D8987" t="s">
        <v>11776</v>
      </c>
      <c r="E8987" t="s">
        <v>1367</v>
      </c>
      <c r="F8987" t="s">
        <v>11777</v>
      </c>
      <c r="G8987" t="s">
        <v>27</v>
      </c>
      <c r="H8987">
        <v>12</v>
      </c>
      <c r="I8987">
        <v>65</v>
      </c>
      <c r="J8987">
        <v>2024</v>
      </c>
      <c r="K8987">
        <v>236</v>
      </c>
      <c r="L8987" t="s">
        <v>23186</v>
      </c>
      <c r="M8987" s="15" t="e">
        <f>IF(INDEX(#REF!,MATCH(Padrón!K8987,#REF!,0),MATCH(Padrón!J8987,#REF!,0))=K8987,"Sí","NO")</f>
        <v>#REF!</v>
      </c>
    </row>
    <row r="8988" spans="1:13" x14ac:dyDescent="0.25">
      <c r="A8988" t="s">
        <v>32192</v>
      </c>
      <c r="B8988">
        <v>31352884</v>
      </c>
      <c r="C8988">
        <v>1985</v>
      </c>
      <c r="D8988" t="s">
        <v>11778</v>
      </c>
      <c r="E8988" t="s">
        <v>5390</v>
      </c>
      <c r="F8988" t="s">
        <v>488</v>
      </c>
      <c r="G8988" t="s">
        <v>3</v>
      </c>
      <c r="H8988">
        <v>12</v>
      </c>
      <c r="I8988">
        <v>65</v>
      </c>
      <c r="J8988">
        <v>2024</v>
      </c>
      <c r="K8988">
        <v>237</v>
      </c>
      <c r="L8988" t="s">
        <v>23186</v>
      </c>
      <c r="M8988" s="15" t="e">
        <f>IF(INDEX(#REF!,MATCH(Padrón!K8988,#REF!,0),MATCH(Padrón!J8988,#REF!,0))=K8988,"Sí","NO")</f>
        <v>#REF!</v>
      </c>
    </row>
    <row r="8989" spans="1:13" x14ac:dyDescent="0.25">
      <c r="A8989" t="s">
        <v>32193</v>
      </c>
      <c r="B8989">
        <v>47999727</v>
      </c>
      <c r="C8989">
        <v>2005</v>
      </c>
      <c r="D8989" t="s">
        <v>11779</v>
      </c>
      <c r="E8989" t="s">
        <v>1490</v>
      </c>
      <c r="F8989" t="s">
        <v>782</v>
      </c>
      <c r="G8989" t="s">
        <v>3</v>
      </c>
      <c r="H8989">
        <v>12</v>
      </c>
      <c r="I8989">
        <v>65</v>
      </c>
      <c r="J8989">
        <v>2024</v>
      </c>
      <c r="K8989">
        <v>238</v>
      </c>
      <c r="L8989" t="s">
        <v>23186</v>
      </c>
      <c r="M8989" s="15" t="e">
        <f>IF(INDEX(#REF!,MATCH(Padrón!K8989,#REF!,0),MATCH(Padrón!J8989,#REF!,0))=K8989,"Sí","NO")</f>
        <v>#REF!</v>
      </c>
    </row>
    <row r="8990" spans="1:13" x14ac:dyDescent="0.25">
      <c r="A8990" t="s">
        <v>32194</v>
      </c>
      <c r="B8990">
        <v>42615116</v>
      </c>
      <c r="C8990">
        <v>2000</v>
      </c>
      <c r="D8990" t="s">
        <v>11780</v>
      </c>
      <c r="E8990" t="s">
        <v>2471</v>
      </c>
      <c r="F8990" t="s">
        <v>11781</v>
      </c>
      <c r="G8990" t="s">
        <v>3</v>
      </c>
      <c r="H8990">
        <v>12</v>
      </c>
      <c r="I8990">
        <v>65</v>
      </c>
      <c r="J8990">
        <v>2024</v>
      </c>
      <c r="K8990">
        <v>239</v>
      </c>
      <c r="L8990" t="s">
        <v>23186</v>
      </c>
      <c r="M8990" s="15" t="e">
        <f>IF(INDEX(#REF!,MATCH(Padrón!K8990,#REF!,0),MATCH(Padrón!J8990,#REF!,0))=K8990,"Sí","NO")</f>
        <v>#REF!</v>
      </c>
    </row>
    <row r="8991" spans="1:13" x14ac:dyDescent="0.25">
      <c r="A8991" t="s">
        <v>32195</v>
      </c>
      <c r="B8991">
        <v>43050999</v>
      </c>
      <c r="C8991">
        <v>2001</v>
      </c>
      <c r="D8991" t="s">
        <v>11782</v>
      </c>
      <c r="E8991" t="s">
        <v>11520</v>
      </c>
      <c r="F8991" t="s">
        <v>588</v>
      </c>
      <c r="G8991" t="s">
        <v>10</v>
      </c>
      <c r="H8991">
        <v>12</v>
      </c>
      <c r="I8991">
        <v>65</v>
      </c>
      <c r="J8991">
        <v>2024</v>
      </c>
      <c r="K8991">
        <v>240</v>
      </c>
      <c r="L8991" t="s">
        <v>23186</v>
      </c>
      <c r="M8991" s="15" t="e">
        <f>IF(INDEX(#REF!,MATCH(Padrón!K8991,#REF!,0),MATCH(Padrón!J8991,#REF!,0))=K8991,"Sí","NO")</f>
        <v>#REF!</v>
      </c>
    </row>
    <row r="8992" spans="1:13" x14ac:dyDescent="0.25">
      <c r="A8992" t="s">
        <v>32196</v>
      </c>
      <c r="B8992">
        <v>47424732</v>
      </c>
      <c r="C8992">
        <v>2006</v>
      </c>
      <c r="D8992" t="s">
        <v>11783</v>
      </c>
      <c r="E8992" t="s">
        <v>11784</v>
      </c>
      <c r="F8992" t="s">
        <v>11640</v>
      </c>
      <c r="G8992" t="s">
        <v>3</v>
      </c>
      <c r="H8992">
        <v>12</v>
      </c>
      <c r="I8992">
        <v>65</v>
      </c>
      <c r="J8992">
        <v>2024</v>
      </c>
      <c r="K8992">
        <v>241</v>
      </c>
      <c r="L8992" t="s">
        <v>23186</v>
      </c>
      <c r="M8992" s="15" t="e">
        <f>IF(INDEX(#REF!,MATCH(Padrón!K8992,#REF!,0),MATCH(Padrón!J8992,#REF!,0))=K8992,"Sí","NO")</f>
        <v>#REF!</v>
      </c>
    </row>
    <row r="8993" spans="1:13" x14ac:dyDescent="0.25">
      <c r="A8993" t="s">
        <v>32197</v>
      </c>
      <c r="B8993">
        <v>49941242</v>
      </c>
      <c r="C8993">
        <v>2000</v>
      </c>
      <c r="D8993" t="s">
        <v>11785</v>
      </c>
      <c r="E8993" t="s">
        <v>11786</v>
      </c>
      <c r="F8993" t="s">
        <v>495</v>
      </c>
      <c r="G8993" t="s">
        <v>3</v>
      </c>
      <c r="H8993">
        <v>12</v>
      </c>
      <c r="I8993">
        <v>65</v>
      </c>
      <c r="J8993">
        <v>2024</v>
      </c>
      <c r="K8993">
        <v>242</v>
      </c>
      <c r="L8993" t="s">
        <v>23186</v>
      </c>
      <c r="M8993" s="15" t="e">
        <f>IF(INDEX(#REF!,MATCH(Padrón!K8993,#REF!,0),MATCH(Padrón!J8993,#REF!,0))=K8993,"Sí","NO")</f>
        <v>#REF!</v>
      </c>
    </row>
    <row r="8994" spans="1:13" x14ac:dyDescent="0.25">
      <c r="A8994" t="s">
        <v>32198</v>
      </c>
      <c r="B8994">
        <v>49941241</v>
      </c>
      <c r="C8994">
        <v>1998</v>
      </c>
      <c r="D8994" t="s">
        <v>11785</v>
      </c>
      <c r="E8994" t="s">
        <v>11787</v>
      </c>
      <c r="F8994" t="s">
        <v>11788</v>
      </c>
      <c r="G8994" t="s">
        <v>27</v>
      </c>
      <c r="H8994">
        <v>12</v>
      </c>
      <c r="I8994">
        <v>65</v>
      </c>
      <c r="J8994">
        <v>2024</v>
      </c>
      <c r="K8994">
        <v>243</v>
      </c>
      <c r="L8994" t="s">
        <v>23186</v>
      </c>
      <c r="M8994" s="15" t="e">
        <f>IF(INDEX(#REF!,MATCH(Padrón!K8994,#REF!,0),MATCH(Padrón!J8994,#REF!,0))=K8994,"Sí","NO")</f>
        <v>#REF!</v>
      </c>
    </row>
    <row r="8995" spans="1:13" x14ac:dyDescent="0.25">
      <c r="A8995" t="s">
        <v>32199</v>
      </c>
      <c r="B8995">
        <v>35978927</v>
      </c>
      <c r="C8995">
        <v>1991</v>
      </c>
      <c r="D8995" t="s">
        <v>11789</v>
      </c>
      <c r="E8995" t="s">
        <v>6961</v>
      </c>
      <c r="F8995" t="s">
        <v>11790</v>
      </c>
      <c r="G8995" t="s">
        <v>27</v>
      </c>
      <c r="H8995">
        <v>12</v>
      </c>
      <c r="I8995">
        <v>65</v>
      </c>
      <c r="J8995">
        <v>2024</v>
      </c>
      <c r="K8995">
        <v>244</v>
      </c>
      <c r="L8995" t="s">
        <v>23186</v>
      </c>
      <c r="M8995" s="15" t="e">
        <f>IF(INDEX(#REF!,MATCH(Padrón!K8995,#REF!,0),MATCH(Padrón!J8995,#REF!,0))=K8995,"Sí","NO")</f>
        <v>#REF!</v>
      </c>
    </row>
    <row r="8996" spans="1:13" x14ac:dyDescent="0.25">
      <c r="A8996" t="s">
        <v>32200</v>
      </c>
      <c r="B8996">
        <v>40642103</v>
      </c>
      <c r="C8996">
        <v>1997</v>
      </c>
      <c r="D8996" t="s">
        <v>11789</v>
      </c>
      <c r="E8996" t="s">
        <v>11791</v>
      </c>
      <c r="F8996" t="s">
        <v>11792</v>
      </c>
      <c r="G8996" t="s">
        <v>3</v>
      </c>
      <c r="H8996">
        <v>12</v>
      </c>
      <c r="I8996">
        <v>65</v>
      </c>
      <c r="J8996">
        <v>2024</v>
      </c>
      <c r="K8996">
        <v>245</v>
      </c>
      <c r="L8996" t="s">
        <v>23186</v>
      </c>
      <c r="M8996" s="15" t="e">
        <f>IF(INDEX(#REF!,MATCH(Padrón!K8996,#REF!,0),MATCH(Padrón!J8996,#REF!,0))=K8996,"Sí","NO")</f>
        <v>#REF!</v>
      </c>
    </row>
    <row r="8997" spans="1:13" x14ac:dyDescent="0.25">
      <c r="A8997" t="s">
        <v>32201</v>
      </c>
      <c r="B8997">
        <v>41510794</v>
      </c>
      <c r="C8997">
        <v>1998</v>
      </c>
      <c r="D8997" t="s">
        <v>11793</v>
      </c>
      <c r="E8997" t="s">
        <v>11794</v>
      </c>
      <c r="F8997" t="s">
        <v>11795</v>
      </c>
      <c r="G8997" t="s">
        <v>3</v>
      </c>
      <c r="H8997">
        <v>12</v>
      </c>
      <c r="I8997">
        <v>65</v>
      </c>
      <c r="J8997">
        <v>2024</v>
      </c>
      <c r="K8997">
        <v>246</v>
      </c>
      <c r="L8997" t="s">
        <v>23186</v>
      </c>
      <c r="M8997" s="15" t="e">
        <f>IF(INDEX(#REF!,MATCH(Padrón!K8997,#REF!,0),MATCH(Padrón!J8997,#REF!,0))=K8997,"Sí","NO")</f>
        <v>#REF!</v>
      </c>
    </row>
    <row r="8998" spans="1:13" x14ac:dyDescent="0.25">
      <c r="A8998" t="s">
        <v>32202</v>
      </c>
      <c r="B8998">
        <v>22365889</v>
      </c>
      <c r="C8998">
        <v>1971</v>
      </c>
      <c r="D8998" t="s">
        <v>11796</v>
      </c>
      <c r="E8998" t="s">
        <v>11797</v>
      </c>
      <c r="F8998" t="s">
        <v>11798</v>
      </c>
      <c r="G8998" t="s">
        <v>10</v>
      </c>
      <c r="H8998">
        <v>12</v>
      </c>
      <c r="I8998">
        <v>65</v>
      </c>
      <c r="J8998">
        <v>2024</v>
      </c>
      <c r="K8998">
        <v>247</v>
      </c>
      <c r="L8998" t="s">
        <v>23186</v>
      </c>
      <c r="M8998" s="15" t="e">
        <f>IF(INDEX(#REF!,MATCH(Padrón!K8998,#REF!,0),MATCH(Padrón!J8998,#REF!,0))=K8998,"Sí","NO")</f>
        <v>#REF!</v>
      </c>
    </row>
    <row r="8999" spans="1:13" x14ac:dyDescent="0.25">
      <c r="A8999" t="s">
        <v>32203</v>
      </c>
      <c r="B8999">
        <v>41871626</v>
      </c>
      <c r="C8999">
        <v>1999</v>
      </c>
      <c r="D8999" t="s">
        <v>11799</v>
      </c>
      <c r="E8999" t="s">
        <v>9622</v>
      </c>
      <c r="F8999" t="s">
        <v>11800</v>
      </c>
      <c r="G8999" t="s">
        <v>3</v>
      </c>
      <c r="H8999">
        <v>12</v>
      </c>
      <c r="I8999">
        <v>65</v>
      </c>
      <c r="J8999">
        <v>2024</v>
      </c>
      <c r="K8999">
        <v>248</v>
      </c>
      <c r="L8999" t="s">
        <v>23186</v>
      </c>
      <c r="M8999" s="15" t="e">
        <f>IF(INDEX(#REF!,MATCH(Padrón!K8999,#REF!,0),MATCH(Padrón!J8999,#REF!,0))=K8999,"Sí","NO")</f>
        <v>#REF!</v>
      </c>
    </row>
    <row r="9000" spans="1:13" x14ac:dyDescent="0.25">
      <c r="A9000" t="s">
        <v>32204</v>
      </c>
      <c r="B9000">
        <v>23048917</v>
      </c>
      <c r="C9000">
        <v>1972</v>
      </c>
      <c r="D9000" t="s">
        <v>11799</v>
      </c>
      <c r="E9000" t="s">
        <v>11801</v>
      </c>
      <c r="F9000" t="s">
        <v>745</v>
      </c>
      <c r="G9000" t="s">
        <v>3</v>
      </c>
      <c r="H9000">
        <v>12</v>
      </c>
      <c r="I9000">
        <v>65</v>
      </c>
      <c r="J9000">
        <v>2024</v>
      </c>
      <c r="K9000">
        <v>249</v>
      </c>
      <c r="L9000" t="s">
        <v>23186</v>
      </c>
      <c r="M9000" s="15" t="e">
        <f>IF(INDEX(#REF!,MATCH(Padrón!K9000,#REF!,0),MATCH(Padrón!J9000,#REF!,0))=K9000,"Sí","NO")</f>
        <v>#REF!</v>
      </c>
    </row>
    <row r="9001" spans="1:13" x14ac:dyDescent="0.25">
      <c r="A9001" t="s">
        <v>32205</v>
      </c>
      <c r="B9001">
        <v>45556625</v>
      </c>
      <c r="C9001">
        <v>2004</v>
      </c>
      <c r="D9001" t="s">
        <v>11799</v>
      </c>
      <c r="E9001" t="s">
        <v>11802</v>
      </c>
      <c r="F9001" t="s">
        <v>856</v>
      </c>
      <c r="G9001" t="s">
        <v>3</v>
      </c>
      <c r="H9001">
        <v>12</v>
      </c>
      <c r="I9001">
        <v>65</v>
      </c>
      <c r="J9001">
        <v>2024</v>
      </c>
      <c r="K9001">
        <v>250</v>
      </c>
      <c r="L9001" t="s">
        <v>23186</v>
      </c>
      <c r="M9001" s="15" t="e">
        <f>IF(INDEX(#REF!,MATCH(Padrón!K9001,#REF!,0),MATCH(Padrón!J9001,#REF!,0))=K9001,"Sí","NO")</f>
        <v>#REF!</v>
      </c>
    </row>
    <row r="9002" spans="1:13" x14ac:dyDescent="0.25">
      <c r="A9002" t="s">
        <v>32206</v>
      </c>
      <c r="B9002">
        <v>49390661</v>
      </c>
      <c r="C9002">
        <v>1996</v>
      </c>
      <c r="D9002" t="s">
        <v>11803</v>
      </c>
      <c r="E9002" t="s">
        <v>49</v>
      </c>
      <c r="F9002" t="s">
        <v>2880</v>
      </c>
      <c r="G9002" t="s">
        <v>3</v>
      </c>
      <c r="H9002">
        <v>12</v>
      </c>
      <c r="I9002">
        <v>65</v>
      </c>
      <c r="J9002">
        <v>2024</v>
      </c>
      <c r="K9002">
        <v>251</v>
      </c>
      <c r="L9002" t="s">
        <v>23186</v>
      </c>
      <c r="M9002" s="15" t="e">
        <f>IF(INDEX(#REF!,MATCH(Padrón!K9002,#REF!,0),MATCH(Padrón!J9002,#REF!,0))=K9002,"Sí","NO")</f>
        <v>#REF!</v>
      </c>
    </row>
    <row r="9003" spans="1:13" x14ac:dyDescent="0.25">
      <c r="A9003" t="s">
        <v>32207</v>
      </c>
      <c r="B9003">
        <v>49390663</v>
      </c>
      <c r="C9003">
        <v>2001</v>
      </c>
      <c r="D9003" t="s">
        <v>11803</v>
      </c>
      <c r="E9003" t="s">
        <v>5884</v>
      </c>
      <c r="F9003" t="s">
        <v>2114</v>
      </c>
      <c r="G9003" t="s">
        <v>3</v>
      </c>
      <c r="H9003">
        <v>12</v>
      </c>
      <c r="I9003">
        <v>65</v>
      </c>
      <c r="J9003">
        <v>2024</v>
      </c>
      <c r="K9003">
        <v>252</v>
      </c>
      <c r="L9003" t="s">
        <v>23186</v>
      </c>
      <c r="M9003" s="15" t="e">
        <f>IF(INDEX(#REF!,MATCH(Padrón!K9003,#REF!,0),MATCH(Padrón!J9003,#REF!,0))=K9003,"Sí","NO")</f>
        <v>#REF!</v>
      </c>
    </row>
    <row r="9004" spans="1:13" x14ac:dyDescent="0.25">
      <c r="A9004" t="s">
        <v>32208</v>
      </c>
      <c r="B9004">
        <v>49390664</v>
      </c>
      <c r="C9004">
        <v>2003</v>
      </c>
      <c r="D9004" t="s">
        <v>11803</v>
      </c>
      <c r="E9004" t="s">
        <v>4201</v>
      </c>
      <c r="F9004" t="s">
        <v>7602</v>
      </c>
      <c r="G9004" t="s">
        <v>3</v>
      </c>
      <c r="H9004">
        <v>12</v>
      </c>
      <c r="I9004">
        <v>65</v>
      </c>
      <c r="J9004">
        <v>2024</v>
      </c>
      <c r="K9004">
        <v>253</v>
      </c>
      <c r="L9004" t="s">
        <v>23186</v>
      </c>
      <c r="M9004" s="15" t="e">
        <f>IF(INDEX(#REF!,MATCH(Padrón!K9004,#REF!,0),MATCH(Padrón!J9004,#REF!,0))=K9004,"Sí","NO")</f>
        <v>#REF!</v>
      </c>
    </row>
    <row r="9005" spans="1:13" x14ac:dyDescent="0.25">
      <c r="A9005" t="s">
        <v>32209</v>
      </c>
      <c r="B9005">
        <v>49390665</v>
      </c>
      <c r="C9005">
        <v>2004</v>
      </c>
      <c r="D9005" t="s">
        <v>11803</v>
      </c>
      <c r="E9005" t="s">
        <v>7639</v>
      </c>
      <c r="F9005" t="s">
        <v>552</v>
      </c>
      <c r="G9005" t="s">
        <v>3</v>
      </c>
      <c r="H9005">
        <v>12</v>
      </c>
      <c r="I9005">
        <v>65</v>
      </c>
      <c r="J9005">
        <v>2024</v>
      </c>
      <c r="K9005">
        <v>254</v>
      </c>
      <c r="L9005" t="s">
        <v>23186</v>
      </c>
      <c r="M9005" s="15" t="e">
        <f>IF(INDEX(#REF!,MATCH(Padrón!K9005,#REF!,0),MATCH(Padrón!J9005,#REF!,0))=K9005,"Sí","NO")</f>
        <v>#REF!</v>
      </c>
    </row>
    <row r="9006" spans="1:13" x14ac:dyDescent="0.25">
      <c r="A9006" t="s">
        <v>32210</v>
      </c>
      <c r="B9006">
        <v>49390666</v>
      </c>
      <c r="C9006">
        <v>2006</v>
      </c>
      <c r="D9006" t="s">
        <v>11803</v>
      </c>
      <c r="E9006" t="s">
        <v>2955</v>
      </c>
      <c r="F9006" t="s">
        <v>7602</v>
      </c>
      <c r="G9006" t="s">
        <v>3</v>
      </c>
      <c r="H9006">
        <v>12</v>
      </c>
      <c r="I9006">
        <v>65</v>
      </c>
      <c r="J9006">
        <v>2024</v>
      </c>
      <c r="K9006">
        <v>255</v>
      </c>
      <c r="L9006" t="s">
        <v>23186</v>
      </c>
      <c r="M9006" s="15" t="e">
        <f>IF(INDEX(#REF!,MATCH(Padrón!K9006,#REF!,0),MATCH(Padrón!J9006,#REF!,0))=K9006,"Sí","NO")</f>
        <v>#REF!</v>
      </c>
    </row>
    <row r="9007" spans="1:13" x14ac:dyDescent="0.25">
      <c r="A9007" t="s">
        <v>32211</v>
      </c>
      <c r="B9007">
        <v>38189063</v>
      </c>
      <c r="C9007">
        <v>1995</v>
      </c>
      <c r="D9007" t="s">
        <v>11804</v>
      </c>
      <c r="E9007" t="s">
        <v>291</v>
      </c>
      <c r="F9007" t="s">
        <v>2357</v>
      </c>
      <c r="G9007" t="s">
        <v>10</v>
      </c>
      <c r="H9007">
        <v>12</v>
      </c>
      <c r="I9007">
        <v>65</v>
      </c>
      <c r="J9007">
        <v>2024</v>
      </c>
      <c r="K9007">
        <v>256</v>
      </c>
      <c r="L9007" t="s">
        <v>23186</v>
      </c>
      <c r="M9007" s="15" t="e">
        <f>IF(INDEX(#REF!,MATCH(Padrón!K9007,#REF!,0),MATCH(Padrón!J9007,#REF!,0))=K9007,"Sí","NO")</f>
        <v>#REF!</v>
      </c>
    </row>
    <row r="9008" spans="1:13" x14ac:dyDescent="0.25">
      <c r="A9008" t="s">
        <v>32212</v>
      </c>
      <c r="B9008">
        <v>6825225</v>
      </c>
      <c r="C9008">
        <v>1924</v>
      </c>
      <c r="D9008" t="s">
        <v>11805</v>
      </c>
      <c r="E9008" t="s">
        <v>11806</v>
      </c>
      <c r="F9008" t="s">
        <v>11807</v>
      </c>
      <c r="G9008" t="s">
        <v>88</v>
      </c>
      <c r="H9008">
        <v>12</v>
      </c>
      <c r="I9008">
        <v>65</v>
      </c>
      <c r="J9008">
        <v>2024</v>
      </c>
      <c r="K9008">
        <v>257</v>
      </c>
      <c r="L9008" t="s">
        <v>23186</v>
      </c>
      <c r="M9008" s="15" t="e">
        <f>IF(INDEX(#REF!,MATCH(Padrón!K9008,#REF!,0),MATCH(Padrón!J9008,#REF!,0))=K9008,"Sí","NO")</f>
        <v>#REF!</v>
      </c>
    </row>
    <row r="9009" spans="1:13" x14ac:dyDescent="0.25">
      <c r="A9009" t="s">
        <v>32213</v>
      </c>
      <c r="B9009">
        <v>7554400</v>
      </c>
      <c r="C9009">
        <v>1942</v>
      </c>
      <c r="D9009" t="s">
        <v>11805</v>
      </c>
      <c r="E9009" t="s">
        <v>11808</v>
      </c>
      <c r="F9009" t="s">
        <v>5384</v>
      </c>
      <c r="G9009" t="s">
        <v>10</v>
      </c>
      <c r="H9009">
        <v>12</v>
      </c>
      <c r="I9009">
        <v>65</v>
      </c>
      <c r="J9009">
        <v>2024</v>
      </c>
      <c r="K9009">
        <v>258</v>
      </c>
      <c r="L9009" t="s">
        <v>23186</v>
      </c>
      <c r="M9009" s="15" t="e">
        <f>IF(INDEX(#REF!,MATCH(Padrón!K9009,#REF!,0),MATCH(Padrón!J9009,#REF!,0))=K9009,"Sí","NO")</f>
        <v>#REF!</v>
      </c>
    </row>
    <row r="9010" spans="1:13" x14ac:dyDescent="0.25">
      <c r="A9010" t="s">
        <v>32214</v>
      </c>
      <c r="B9010">
        <v>3044375</v>
      </c>
      <c r="C9010">
        <v>1937</v>
      </c>
      <c r="D9010" t="s">
        <v>11805</v>
      </c>
      <c r="E9010" t="s">
        <v>9599</v>
      </c>
      <c r="F9010" t="s">
        <v>745</v>
      </c>
      <c r="G9010" t="s">
        <v>3</v>
      </c>
      <c r="H9010">
        <v>12</v>
      </c>
      <c r="I9010">
        <v>65</v>
      </c>
      <c r="J9010">
        <v>2024</v>
      </c>
      <c r="K9010">
        <v>259</v>
      </c>
      <c r="L9010" t="s">
        <v>23186</v>
      </c>
      <c r="M9010" s="15" t="e">
        <f>IF(INDEX(#REF!,MATCH(Padrón!K9010,#REF!,0),MATCH(Padrón!J9010,#REF!,0))=K9010,"Sí","NO")</f>
        <v>#REF!</v>
      </c>
    </row>
    <row r="9011" spans="1:13" x14ac:dyDescent="0.25">
      <c r="A9011" t="s">
        <v>32215</v>
      </c>
      <c r="B9011">
        <v>28553780</v>
      </c>
      <c r="C9011">
        <v>1981</v>
      </c>
      <c r="D9011" t="s">
        <v>11805</v>
      </c>
      <c r="E9011" t="s">
        <v>5597</v>
      </c>
      <c r="F9011" t="s">
        <v>1539</v>
      </c>
      <c r="G9011" t="s">
        <v>3</v>
      </c>
      <c r="H9011">
        <v>12</v>
      </c>
      <c r="I9011">
        <v>65</v>
      </c>
      <c r="J9011">
        <v>2024</v>
      </c>
      <c r="K9011">
        <v>260</v>
      </c>
      <c r="L9011" t="s">
        <v>23186</v>
      </c>
      <c r="M9011" s="15" t="e">
        <f>IF(INDEX(#REF!,MATCH(Padrón!K9011,#REF!,0),MATCH(Padrón!J9011,#REF!,0))=K9011,"Sí","NO")</f>
        <v>#REF!</v>
      </c>
    </row>
    <row r="9012" spans="1:13" x14ac:dyDescent="0.25">
      <c r="A9012" t="s">
        <v>32216</v>
      </c>
      <c r="B9012">
        <v>5321036</v>
      </c>
      <c r="C9012">
        <v>1946</v>
      </c>
      <c r="D9012" t="s">
        <v>11805</v>
      </c>
      <c r="E9012" t="s">
        <v>11809</v>
      </c>
      <c r="F9012" t="s">
        <v>11810</v>
      </c>
      <c r="G9012" t="s">
        <v>10</v>
      </c>
      <c r="H9012">
        <v>12</v>
      </c>
      <c r="I9012">
        <v>65</v>
      </c>
      <c r="J9012">
        <v>2024</v>
      </c>
      <c r="K9012">
        <v>261</v>
      </c>
      <c r="L9012" t="s">
        <v>23186</v>
      </c>
      <c r="M9012" s="15" t="e">
        <f>IF(INDEX(#REF!,MATCH(Padrón!K9012,#REF!,0),MATCH(Padrón!J9012,#REF!,0))=K9012,"Sí","NO")</f>
        <v>#REF!</v>
      </c>
    </row>
    <row r="9013" spans="1:13" x14ac:dyDescent="0.25">
      <c r="A9013" t="s">
        <v>32217</v>
      </c>
      <c r="B9013">
        <v>25450533</v>
      </c>
      <c r="C9013">
        <v>1976</v>
      </c>
      <c r="D9013" t="s">
        <v>11805</v>
      </c>
      <c r="E9013" t="s">
        <v>2321</v>
      </c>
      <c r="F9013" t="s">
        <v>11811</v>
      </c>
      <c r="G9013" t="s">
        <v>3</v>
      </c>
      <c r="H9013">
        <v>12</v>
      </c>
      <c r="I9013">
        <v>65</v>
      </c>
      <c r="J9013">
        <v>2024</v>
      </c>
      <c r="K9013">
        <v>262</v>
      </c>
      <c r="L9013" t="s">
        <v>23186</v>
      </c>
      <c r="M9013" s="15" t="e">
        <f>IF(INDEX(#REF!,MATCH(Padrón!K9013,#REF!,0),MATCH(Padrón!J9013,#REF!,0))=K9013,"Sí","NO")</f>
        <v>#REF!</v>
      </c>
    </row>
    <row r="9014" spans="1:13" x14ac:dyDescent="0.25">
      <c r="A9014" t="s">
        <v>32218</v>
      </c>
      <c r="B9014">
        <v>5889150</v>
      </c>
      <c r="C9014">
        <v>1948</v>
      </c>
      <c r="D9014" t="s">
        <v>11812</v>
      </c>
      <c r="E9014" t="s">
        <v>5291</v>
      </c>
      <c r="F9014" t="s">
        <v>11813</v>
      </c>
      <c r="G9014" t="s">
        <v>10</v>
      </c>
      <c r="H9014">
        <v>12</v>
      </c>
      <c r="I9014">
        <v>65</v>
      </c>
      <c r="J9014">
        <v>2024</v>
      </c>
      <c r="K9014">
        <v>263</v>
      </c>
      <c r="L9014" t="s">
        <v>23186</v>
      </c>
      <c r="M9014" s="15" t="e">
        <f>IF(INDEX(#REF!,MATCH(Padrón!K9014,#REF!,0),MATCH(Padrón!J9014,#REF!,0))=K9014,"Sí","NO")</f>
        <v>#REF!</v>
      </c>
    </row>
    <row r="9015" spans="1:13" x14ac:dyDescent="0.25">
      <c r="A9015" t="s">
        <v>32219</v>
      </c>
      <c r="B9015">
        <v>26528332</v>
      </c>
      <c r="C9015">
        <v>1978</v>
      </c>
      <c r="D9015" t="s">
        <v>11805</v>
      </c>
      <c r="E9015" t="s">
        <v>715</v>
      </c>
      <c r="F9015" t="s">
        <v>5384</v>
      </c>
      <c r="G9015" t="s">
        <v>3</v>
      </c>
      <c r="H9015">
        <v>12</v>
      </c>
      <c r="I9015">
        <v>65</v>
      </c>
      <c r="J9015">
        <v>2024</v>
      </c>
      <c r="K9015">
        <v>264</v>
      </c>
      <c r="L9015" t="s">
        <v>23186</v>
      </c>
      <c r="M9015" s="15" t="e">
        <f>IF(INDEX(#REF!,MATCH(Padrón!K9015,#REF!,0),MATCH(Padrón!J9015,#REF!,0))=K9015,"Sí","NO")</f>
        <v>#REF!</v>
      </c>
    </row>
    <row r="9016" spans="1:13" x14ac:dyDescent="0.25">
      <c r="A9016" t="s">
        <v>32220</v>
      </c>
      <c r="B9016">
        <v>28553781</v>
      </c>
      <c r="C9016">
        <v>1981</v>
      </c>
      <c r="D9016" t="s">
        <v>11805</v>
      </c>
      <c r="E9016" t="s">
        <v>6167</v>
      </c>
      <c r="F9016" t="s">
        <v>11814</v>
      </c>
      <c r="G9016" t="s">
        <v>3</v>
      </c>
      <c r="H9016">
        <v>12</v>
      </c>
      <c r="I9016">
        <v>65</v>
      </c>
      <c r="J9016">
        <v>2024</v>
      </c>
      <c r="K9016">
        <v>265</v>
      </c>
      <c r="L9016" t="s">
        <v>23186</v>
      </c>
      <c r="M9016" s="15" t="e">
        <f>IF(INDEX(#REF!,MATCH(Padrón!K9016,#REF!,0),MATCH(Padrón!J9016,#REF!,0))=K9016,"Sí","NO")</f>
        <v>#REF!</v>
      </c>
    </row>
    <row r="9017" spans="1:13" x14ac:dyDescent="0.25">
      <c r="A9017" t="s">
        <v>32221</v>
      </c>
      <c r="B9017">
        <v>26994567</v>
      </c>
      <c r="C9017">
        <v>1978</v>
      </c>
      <c r="D9017" t="s">
        <v>11805</v>
      </c>
      <c r="E9017" t="s">
        <v>1040</v>
      </c>
      <c r="F9017" t="s">
        <v>3174</v>
      </c>
      <c r="G9017" t="s">
        <v>3</v>
      </c>
      <c r="H9017">
        <v>12</v>
      </c>
      <c r="I9017">
        <v>65</v>
      </c>
      <c r="J9017">
        <v>2024</v>
      </c>
      <c r="K9017">
        <v>266</v>
      </c>
      <c r="L9017" t="s">
        <v>23186</v>
      </c>
      <c r="M9017" s="15" t="e">
        <f>IF(INDEX(#REF!,MATCH(Padrón!K9017,#REF!,0),MATCH(Padrón!J9017,#REF!,0))=K9017,"Sí","NO")</f>
        <v>#REF!</v>
      </c>
    </row>
    <row r="9018" spans="1:13" x14ac:dyDescent="0.25">
      <c r="A9018" t="s">
        <v>32222</v>
      </c>
      <c r="B9018">
        <v>4743501</v>
      </c>
      <c r="C9018">
        <v>1944</v>
      </c>
      <c r="D9018" t="s">
        <v>11805</v>
      </c>
      <c r="E9018" t="s">
        <v>11815</v>
      </c>
      <c r="F9018" t="s">
        <v>1522</v>
      </c>
      <c r="G9018" t="s">
        <v>3</v>
      </c>
      <c r="H9018">
        <v>12</v>
      </c>
      <c r="I9018">
        <v>65</v>
      </c>
      <c r="J9018">
        <v>2024</v>
      </c>
      <c r="K9018">
        <v>267</v>
      </c>
      <c r="L9018" t="s">
        <v>23186</v>
      </c>
      <c r="M9018" s="15" t="e">
        <f>IF(INDEX(#REF!,MATCH(Padrón!K9018,#REF!,0),MATCH(Padrón!J9018,#REF!,0))=K9018,"Sí","NO")</f>
        <v>#REF!</v>
      </c>
    </row>
    <row r="9019" spans="1:13" x14ac:dyDescent="0.25">
      <c r="A9019" t="s">
        <v>32223</v>
      </c>
      <c r="B9019">
        <v>20054877</v>
      </c>
      <c r="C9019">
        <v>1968</v>
      </c>
      <c r="D9019" t="s">
        <v>11816</v>
      </c>
      <c r="E9019" t="s">
        <v>3133</v>
      </c>
      <c r="F9019" t="s">
        <v>11817</v>
      </c>
      <c r="G9019" t="s">
        <v>10</v>
      </c>
      <c r="H9019">
        <v>12</v>
      </c>
      <c r="I9019">
        <v>65</v>
      </c>
      <c r="J9019">
        <v>2024</v>
      </c>
      <c r="K9019">
        <v>268</v>
      </c>
      <c r="L9019" t="s">
        <v>23186</v>
      </c>
      <c r="M9019" s="15" t="e">
        <f>IF(INDEX(#REF!,MATCH(Padrón!K9019,#REF!,0),MATCH(Padrón!J9019,#REF!,0))=K9019,"Sí","NO")</f>
        <v>#REF!</v>
      </c>
    </row>
    <row r="9020" spans="1:13" x14ac:dyDescent="0.25">
      <c r="A9020" t="s">
        <v>32224</v>
      </c>
      <c r="B9020">
        <v>25873697</v>
      </c>
      <c r="C9020">
        <v>1977</v>
      </c>
      <c r="D9020" t="s">
        <v>11818</v>
      </c>
      <c r="E9020" t="s">
        <v>11819</v>
      </c>
      <c r="F9020" t="s">
        <v>637</v>
      </c>
      <c r="G9020" t="s">
        <v>27</v>
      </c>
      <c r="H9020">
        <v>12</v>
      </c>
      <c r="I9020">
        <v>65</v>
      </c>
      <c r="J9020">
        <v>2024</v>
      </c>
      <c r="K9020">
        <v>269</v>
      </c>
      <c r="L9020" t="s">
        <v>23186</v>
      </c>
      <c r="M9020" s="15" t="e">
        <f>IF(INDEX(#REF!,MATCH(Padrón!K9020,#REF!,0),MATCH(Padrón!J9020,#REF!,0))=K9020,"Sí","NO")</f>
        <v>#REF!</v>
      </c>
    </row>
    <row r="9021" spans="1:13" x14ac:dyDescent="0.25">
      <c r="A9021" t="s">
        <v>32225</v>
      </c>
      <c r="B9021">
        <v>41615494</v>
      </c>
      <c r="C9021">
        <v>2000</v>
      </c>
      <c r="D9021" t="s">
        <v>11820</v>
      </c>
      <c r="E9021" t="s">
        <v>7193</v>
      </c>
      <c r="F9021" t="s">
        <v>11821</v>
      </c>
      <c r="G9021" t="s">
        <v>10</v>
      </c>
      <c r="H9021">
        <v>12</v>
      </c>
      <c r="I9021">
        <v>65</v>
      </c>
      <c r="J9021">
        <v>2024</v>
      </c>
      <c r="K9021">
        <v>270</v>
      </c>
      <c r="L9021" t="s">
        <v>23186</v>
      </c>
      <c r="M9021" s="15" t="e">
        <f>IF(INDEX(#REF!,MATCH(Padrón!K9021,#REF!,0),MATCH(Padrón!J9021,#REF!,0))=K9021,"Sí","NO")</f>
        <v>#REF!</v>
      </c>
    </row>
    <row r="9022" spans="1:13" x14ac:dyDescent="0.25">
      <c r="A9022" t="s">
        <v>32226</v>
      </c>
      <c r="B9022">
        <v>38063391</v>
      </c>
      <c r="C9022">
        <v>1994</v>
      </c>
      <c r="D9022" t="s">
        <v>11822</v>
      </c>
      <c r="E9022" t="s">
        <v>11823</v>
      </c>
      <c r="F9022" t="s">
        <v>11824</v>
      </c>
      <c r="G9022" t="s">
        <v>27</v>
      </c>
      <c r="H9022">
        <v>12</v>
      </c>
      <c r="I9022">
        <v>65</v>
      </c>
      <c r="J9022">
        <v>2024</v>
      </c>
      <c r="K9022">
        <v>271</v>
      </c>
      <c r="L9022" t="s">
        <v>23186</v>
      </c>
      <c r="M9022" s="15" t="e">
        <f>IF(INDEX(#REF!,MATCH(Padrón!K9022,#REF!,0),MATCH(Padrón!J9022,#REF!,0))=K9022,"Sí","NO")</f>
        <v>#REF!</v>
      </c>
    </row>
    <row r="9023" spans="1:13" x14ac:dyDescent="0.25">
      <c r="A9023" t="s">
        <v>32227</v>
      </c>
      <c r="B9023">
        <v>35007067</v>
      </c>
      <c r="C9023">
        <v>1990</v>
      </c>
      <c r="D9023" t="s">
        <v>11822</v>
      </c>
      <c r="E9023" t="s">
        <v>11825</v>
      </c>
      <c r="F9023" t="s">
        <v>11826</v>
      </c>
      <c r="G9023" t="s">
        <v>27</v>
      </c>
      <c r="H9023">
        <v>12</v>
      </c>
      <c r="I9023">
        <v>65</v>
      </c>
      <c r="J9023">
        <v>2024</v>
      </c>
      <c r="K9023">
        <v>272</v>
      </c>
      <c r="L9023" t="s">
        <v>23186</v>
      </c>
      <c r="M9023" s="15" t="e">
        <f>IF(INDEX(#REF!,MATCH(Padrón!K9023,#REF!,0),MATCH(Padrón!J9023,#REF!,0))=K9023,"Sí","NO")</f>
        <v>#REF!</v>
      </c>
    </row>
    <row r="9024" spans="1:13" x14ac:dyDescent="0.25">
      <c r="A9024" t="s">
        <v>32228</v>
      </c>
      <c r="B9024">
        <v>6417511</v>
      </c>
      <c r="C9024">
        <v>1950</v>
      </c>
      <c r="D9024" t="s">
        <v>11822</v>
      </c>
      <c r="E9024" t="s">
        <v>600</v>
      </c>
      <c r="F9024" t="s">
        <v>481</v>
      </c>
      <c r="G9024" t="s">
        <v>3</v>
      </c>
      <c r="H9024">
        <v>12</v>
      </c>
      <c r="I9024">
        <v>65</v>
      </c>
      <c r="J9024">
        <v>2024</v>
      </c>
      <c r="K9024">
        <v>273</v>
      </c>
      <c r="L9024" t="s">
        <v>23186</v>
      </c>
      <c r="M9024" s="15" t="e">
        <f>IF(INDEX(#REF!,MATCH(Padrón!K9024,#REF!,0),MATCH(Padrón!J9024,#REF!,0))=K9024,"Sí","NO")</f>
        <v>#REF!</v>
      </c>
    </row>
    <row r="9025" spans="1:13" x14ac:dyDescent="0.25">
      <c r="A9025" t="s">
        <v>32229</v>
      </c>
      <c r="B9025">
        <v>27993031</v>
      </c>
      <c r="C9025">
        <v>1979</v>
      </c>
      <c r="D9025" t="s">
        <v>11822</v>
      </c>
      <c r="E9025" t="s">
        <v>11827</v>
      </c>
      <c r="F9025" t="s">
        <v>98</v>
      </c>
      <c r="G9025" t="s">
        <v>3</v>
      </c>
      <c r="H9025">
        <v>12</v>
      </c>
      <c r="I9025">
        <v>65</v>
      </c>
      <c r="J9025">
        <v>2024</v>
      </c>
      <c r="K9025">
        <v>274</v>
      </c>
      <c r="L9025" t="s">
        <v>23186</v>
      </c>
      <c r="M9025" s="15" t="e">
        <f>IF(INDEX(#REF!,MATCH(Padrón!K9025,#REF!,0),MATCH(Padrón!J9025,#REF!,0))=K9025,"Sí","NO")</f>
        <v>#REF!</v>
      </c>
    </row>
    <row r="9026" spans="1:13" x14ac:dyDescent="0.25">
      <c r="A9026" t="s">
        <v>32230</v>
      </c>
      <c r="B9026">
        <v>30488816</v>
      </c>
      <c r="C9026">
        <v>1983</v>
      </c>
      <c r="D9026" t="s">
        <v>11822</v>
      </c>
      <c r="E9026" t="s">
        <v>11828</v>
      </c>
      <c r="F9026" t="s">
        <v>11829</v>
      </c>
      <c r="G9026" t="s">
        <v>3</v>
      </c>
      <c r="H9026">
        <v>12</v>
      </c>
      <c r="I9026">
        <v>65</v>
      </c>
      <c r="J9026">
        <v>2024</v>
      </c>
      <c r="K9026">
        <v>275</v>
      </c>
      <c r="L9026" t="s">
        <v>23186</v>
      </c>
      <c r="M9026" s="15" t="e">
        <f>IF(INDEX(#REF!,MATCH(Padrón!K9026,#REF!,0),MATCH(Padrón!J9026,#REF!,0))=K9026,"Sí","NO")</f>
        <v>#REF!</v>
      </c>
    </row>
    <row r="9027" spans="1:13" x14ac:dyDescent="0.25">
      <c r="A9027" t="s">
        <v>32231</v>
      </c>
      <c r="B9027">
        <v>26847543</v>
      </c>
      <c r="C9027">
        <v>1978</v>
      </c>
      <c r="D9027" t="s">
        <v>11830</v>
      </c>
      <c r="E9027" t="s">
        <v>11831</v>
      </c>
      <c r="F9027" t="s">
        <v>11832</v>
      </c>
      <c r="G9027" t="s">
        <v>10</v>
      </c>
      <c r="H9027">
        <v>12</v>
      </c>
      <c r="I9027">
        <v>65</v>
      </c>
      <c r="J9027">
        <v>2024</v>
      </c>
      <c r="K9027">
        <v>276</v>
      </c>
      <c r="L9027" t="s">
        <v>23186</v>
      </c>
      <c r="M9027" s="15" t="e">
        <f>IF(INDEX(#REF!,MATCH(Padrón!K9027,#REF!,0),MATCH(Padrón!J9027,#REF!,0))=K9027,"Sí","NO")</f>
        <v>#REF!</v>
      </c>
    </row>
    <row r="9028" spans="1:13" x14ac:dyDescent="0.25">
      <c r="A9028" t="s">
        <v>32232</v>
      </c>
      <c r="B9028">
        <v>22233632</v>
      </c>
      <c r="C9028">
        <v>1971</v>
      </c>
      <c r="D9028" t="s">
        <v>11833</v>
      </c>
      <c r="E9028" t="s">
        <v>11834</v>
      </c>
      <c r="F9028" t="s">
        <v>10769</v>
      </c>
      <c r="G9028" t="s">
        <v>3</v>
      </c>
      <c r="H9028">
        <v>12</v>
      </c>
      <c r="I9028">
        <v>65</v>
      </c>
      <c r="J9028">
        <v>2024</v>
      </c>
      <c r="K9028">
        <v>277</v>
      </c>
      <c r="L9028" t="s">
        <v>23186</v>
      </c>
      <c r="M9028" s="15" t="e">
        <f>IF(INDEX(#REF!,MATCH(Padrón!K9028,#REF!,0),MATCH(Padrón!J9028,#REF!,0))=K9028,"Sí","NO")</f>
        <v>#REF!</v>
      </c>
    </row>
    <row r="9029" spans="1:13" x14ac:dyDescent="0.25">
      <c r="A9029" t="s">
        <v>32233</v>
      </c>
      <c r="B9029">
        <v>7477790</v>
      </c>
      <c r="C9029">
        <v>1932</v>
      </c>
      <c r="D9029" t="s">
        <v>11833</v>
      </c>
      <c r="E9029" t="s">
        <v>10898</v>
      </c>
      <c r="F9029" t="s">
        <v>11835</v>
      </c>
      <c r="G9029" t="s">
        <v>3</v>
      </c>
      <c r="H9029">
        <v>12</v>
      </c>
      <c r="I9029">
        <v>65</v>
      </c>
      <c r="J9029">
        <v>2024</v>
      </c>
      <c r="K9029">
        <v>278</v>
      </c>
      <c r="L9029" t="s">
        <v>23186</v>
      </c>
      <c r="M9029" s="15" t="e">
        <f>IF(INDEX(#REF!,MATCH(Padrón!K9029,#REF!,0),MATCH(Padrón!J9029,#REF!,0))=K9029,"Sí","NO")</f>
        <v>#REF!</v>
      </c>
    </row>
    <row r="9030" spans="1:13" x14ac:dyDescent="0.25">
      <c r="A9030" t="s">
        <v>32234</v>
      </c>
      <c r="B9030">
        <v>24932120</v>
      </c>
      <c r="C9030">
        <v>1976</v>
      </c>
      <c r="D9030" t="s">
        <v>11833</v>
      </c>
      <c r="E9030" t="s">
        <v>3742</v>
      </c>
      <c r="F9030" t="s">
        <v>193</v>
      </c>
      <c r="G9030" t="s">
        <v>3</v>
      </c>
      <c r="H9030">
        <v>12</v>
      </c>
      <c r="I9030">
        <v>65</v>
      </c>
      <c r="J9030">
        <v>2024</v>
      </c>
      <c r="K9030">
        <v>279</v>
      </c>
      <c r="L9030" t="s">
        <v>23186</v>
      </c>
      <c r="M9030" s="15" t="e">
        <f>IF(INDEX(#REF!,MATCH(Padrón!K9030,#REF!,0),MATCH(Padrón!J9030,#REF!,0))=K9030,"Sí","NO")</f>
        <v>#REF!</v>
      </c>
    </row>
    <row r="9031" spans="1:13" x14ac:dyDescent="0.25">
      <c r="A9031" t="s">
        <v>32235</v>
      </c>
      <c r="B9031">
        <v>42405350</v>
      </c>
      <c r="C9031">
        <v>2000</v>
      </c>
      <c r="D9031" t="s">
        <v>11833</v>
      </c>
      <c r="E9031" t="s">
        <v>11836</v>
      </c>
      <c r="F9031" t="s">
        <v>11837</v>
      </c>
      <c r="G9031" t="s">
        <v>3</v>
      </c>
      <c r="H9031">
        <v>12</v>
      </c>
      <c r="I9031">
        <v>65</v>
      </c>
      <c r="J9031">
        <v>2024</v>
      </c>
      <c r="K9031">
        <v>280</v>
      </c>
      <c r="L9031" t="s">
        <v>23186</v>
      </c>
      <c r="M9031" s="15" t="e">
        <f>IF(INDEX(#REF!,MATCH(Padrón!K9031,#REF!,0),MATCH(Padrón!J9031,#REF!,0))=K9031,"Sí","NO")</f>
        <v>#REF!</v>
      </c>
    </row>
    <row r="9032" spans="1:13" x14ac:dyDescent="0.25">
      <c r="A9032" t="s">
        <v>32236</v>
      </c>
      <c r="B9032">
        <v>26792105</v>
      </c>
      <c r="C9032">
        <v>1978</v>
      </c>
      <c r="D9032" t="s">
        <v>11833</v>
      </c>
      <c r="E9032" t="s">
        <v>931</v>
      </c>
      <c r="F9032" t="s">
        <v>1539</v>
      </c>
      <c r="G9032" t="s">
        <v>3</v>
      </c>
      <c r="H9032">
        <v>12</v>
      </c>
      <c r="I9032">
        <v>65</v>
      </c>
      <c r="J9032">
        <v>2024</v>
      </c>
      <c r="K9032">
        <v>281</v>
      </c>
      <c r="L9032" t="s">
        <v>23186</v>
      </c>
      <c r="M9032" s="15" t="e">
        <f>IF(INDEX(#REF!,MATCH(Padrón!K9032,#REF!,0),MATCH(Padrón!J9032,#REF!,0))=K9032,"Sí","NO")</f>
        <v>#REF!</v>
      </c>
    </row>
    <row r="9033" spans="1:13" x14ac:dyDescent="0.25">
      <c r="A9033" t="s">
        <v>32237</v>
      </c>
      <c r="B9033">
        <v>46713160</v>
      </c>
      <c r="C9033">
        <v>2005</v>
      </c>
      <c r="D9033" t="s">
        <v>11833</v>
      </c>
      <c r="E9033" t="s">
        <v>11838</v>
      </c>
      <c r="F9033" t="s">
        <v>11839</v>
      </c>
      <c r="G9033" t="s">
        <v>3</v>
      </c>
      <c r="H9033">
        <v>12</v>
      </c>
      <c r="I9033">
        <v>65</v>
      </c>
      <c r="J9033">
        <v>2024</v>
      </c>
      <c r="K9033">
        <v>282</v>
      </c>
      <c r="L9033" t="s">
        <v>23186</v>
      </c>
      <c r="M9033" s="15" t="e">
        <f>IF(INDEX(#REF!,MATCH(Padrón!K9033,#REF!,0),MATCH(Padrón!J9033,#REF!,0))=K9033,"Sí","NO")</f>
        <v>#REF!</v>
      </c>
    </row>
    <row r="9034" spans="1:13" x14ac:dyDescent="0.25">
      <c r="A9034" t="s">
        <v>32238</v>
      </c>
      <c r="B9034">
        <v>18407126</v>
      </c>
      <c r="C9034">
        <v>1967</v>
      </c>
      <c r="D9034" t="s">
        <v>11833</v>
      </c>
      <c r="E9034" t="s">
        <v>2658</v>
      </c>
      <c r="F9034" t="s">
        <v>1112</v>
      </c>
      <c r="G9034" t="s">
        <v>3</v>
      </c>
      <c r="H9034">
        <v>12</v>
      </c>
      <c r="I9034">
        <v>65</v>
      </c>
      <c r="J9034">
        <v>2024</v>
      </c>
      <c r="K9034">
        <v>283</v>
      </c>
      <c r="L9034" t="s">
        <v>23186</v>
      </c>
      <c r="M9034" s="15" t="e">
        <f>IF(INDEX(#REF!,MATCH(Padrón!K9034,#REF!,0),MATCH(Padrón!J9034,#REF!,0))=K9034,"Sí","NO")</f>
        <v>#REF!</v>
      </c>
    </row>
    <row r="9035" spans="1:13" x14ac:dyDescent="0.25">
      <c r="A9035" t="s">
        <v>32239</v>
      </c>
      <c r="B9035">
        <v>36199884</v>
      </c>
      <c r="C9035">
        <v>1991</v>
      </c>
      <c r="D9035" t="s">
        <v>11840</v>
      </c>
      <c r="E9035" t="s">
        <v>11841</v>
      </c>
      <c r="F9035" t="s">
        <v>11842</v>
      </c>
      <c r="G9035" t="s">
        <v>3</v>
      </c>
      <c r="H9035">
        <v>12</v>
      </c>
      <c r="I9035">
        <v>65</v>
      </c>
      <c r="J9035">
        <v>2024</v>
      </c>
      <c r="K9035">
        <v>284</v>
      </c>
      <c r="L9035" t="s">
        <v>23186</v>
      </c>
      <c r="M9035" s="15" t="e">
        <f>IF(INDEX(#REF!,MATCH(Padrón!K9035,#REF!,0),MATCH(Padrón!J9035,#REF!,0))=K9035,"Sí","NO")</f>
        <v>#REF!</v>
      </c>
    </row>
    <row r="9036" spans="1:13" x14ac:dyDescent="0.25">
      <c r="A9036" t="s">
        <v>32240</v>
      </c>
      <c r="B9036">
        <v>21684102</v>
      </c>
      <c r="C9036">
        <v>1970</v>
      </c>
      <c r="D9036" t="s">
        <v>11840</v>
      </c>
      <c r="E9036" t="s">
        <v>5974</v>
      </c>
      <c r="F9036" t="s">
        <v>11843</v>
      </c>
      <c r="G9036" t="s">
        <v>3</v>
      </c>
      <c r="H9036">
        <v>12</v>
      </c>
      <c r="I9036">
        <v>65</v>
      </c>
      <c r="J9036">
        <v>2024</v>
      </c>
      <c r="K9036">
        <v>285</v>
      </c>
      <c r="L9036" t="s">
        <v>23186</v>
      </c>
      <c r="M9036" s="15" t="e">
        <f>IF(INDEX(#REF!,MATCH(Padrón!K9036,#REF!,0),MATCH(Padrón!J9036,#REF!,0))=K9036,"Sí","NO")</f>
        <v>#REF!</v>
      </c>
    </row>
    <row r="9037" spans="1:13" x14ac:dyDescent="0.25">
      <c r="A9037" t="s">
        <v>32241</v>
      </c>
      <c r="B9037">
        <v>26528453</v>
      </c>
      <c r="C9037">
        <v>1978</v>
      </c>
      <c r="D9037" t="s">
        <v>11844</v>
      </c>
      <c r="E9037" t="s">
        <v>1260</v>
      </c>
      <c r="F9037" t="s">
        <v>4224</v>
      </c>
      <c r="G9037" t="s">
        <v>10</v>
      </c>
      <c r="H9037">
        <v>12</v>
      </c>
      <c r="I9037">
        <v>65</v>
      </c>
      <c r="J9037">
        <v>2024</v>
      </c>
      <c r="K9037">
        <v>286</v>
      </c>
      <c r="L9037" t="s">
        <v>23186</v>
      </c>
      <c r="M9037" s="15" t="e">
        <f>IF(INDEX(#REF!,MATCH(Padrón!K9037,#REF!,0),MATCH(Padrón!J9037,#REF!,0))=K9037,"Sí","NO")</f>
        <v>#REF!</v>
      </c>
    </row>
    <row r="9038" spans="1:13" x14ac:dyDescent="0.25">
      <c r="A9038" t="s">
        <v>32242</v>
      </c>
      <c r="B9038">
        <v>18340674</v>
      </c>
      <c r="C9038">
        <v>1967</v>
      </c>
      <c r="D9038" t="s">
        <v>11845</v>
      </c>
      <c r="E9038" t="s">
        <v>11846</v>
      </c>
      <c r="F9038" t="s">
        <v>11847</v>
      </c>
      <c r="G9038" t="s">
        <v>27</v>
      </c>
      <c r="H9038">
        <v>12</v>
      </c>
      <c r="I9038">
        <v>65</v>
      </c>
      <c r="J9038">
        <v>2024</v>
      </c>
      <c r="K9038">
        <v>287</v>
      </c>
      <c r="L9038" t="s">
        <v>23186</v>
      </c>
      <c r="M9038" s="15" t="e">
        <f>IF(INDEX(#REF!,MATCH(Padrón!K9038,#REF!,0),MATCH(Padrón!J9038,#REF!,0))=K9038,"Sí","NO")</f>
        <v>#REF!</v>
      </c>
    </row>
    <row r="9039" spans="1:13" x14ac:dyDescent="0.25">
      <c r="A9039" t="s">
        <v>32243</v>
      </c>
      <c r="B9039">
        <v>43528186</v>
      </c>
      <c r="C9039">
        <v>2001</v>
      </c>
      <c r="D9039" t="s">
        <v>11845</v>
      </c>
      <c r="E9039" t="s">
        <v>11848</v>
      </c>
      <c r="F9039" t="s">
        <v>448</v>
      </c>
      <c r="G9039" t="s">
        <v>3</v>
      </c>
      <c r="H9039">
        <v>12</v>
      </c>
      <c r="I9039">
        <v>65</v>
      </c>
      <c r="J9039">
        <v>2024</v>
      </c>
      <c r="K9039">
        <v>288</v>
      </c>
      <c r="L9039" t="s">
        <v>23186</v>
      </c>
      <c r="M9039" s="15" t="e">
        <f>IF(INDEX(#REF!,MATCH(Padrón!K9039,#REF!,0),MATCH(Padrón!J9039,#REF!,0))=K9039,"Sí","NO")</f>
        <v>#REF!</v>
      </c>
    </row>
    <row r="9040" spans="1:13" x14ac:dyDescent="0.25">
      <c r="A9040" t="s">
        <v>32244</v>
      </c>
      <c r="B9040">
        <v>23794554</v>
      </c>
      <c r="C9040">
        <v>1974</v>
      </c>
      <c r="D9040" t="s">
        <v>11845</v>
      </c>
      <c r="E9040" t="s">
        <v>3093</v>
      </c>
      <c r="F9040" t="s">
        <v>448</v>
      </c>
      <c r="G9040" t="s">
        <v>3</v>
      </c>
      <c r="H9040">
        <v>12</v>
      </c>
      <c r="I9040">
        <v>65</v>
      </c>
      <c r="J9040">
        <v>2024</v>
      </c>
      <c r="K9040">
        <v>289</v>
      </c>
      <c r="L9040" t="s">
        <v>23186</v>
      </c>
      <c r="M9040" s="15" t="e">
        <f>IF(INDEX(#REF!,MATCH(Padrón!K9040,#REF!,0),MATCH(Padrón!J9040,#REF!,0))=K9040,"Sí","NO")</f>
        <v>#REF!</v>
      </c>
    </row>
    <row r="9041" spans="1:13" x14ac:dyDescent="0.25">
      <c r="A9041" t="s">
        <v>32245</v>
      </c>
      <c r="B9041">
        <v>24123023</v>
      </c>
      <c r="C9041">
        <v>1974</v>
      </c>
      <c r="D9041" t="s">
        <v>11845</v>
      </c>
      <c r="E9041" t="s">
        <v>1583</v>
      </c>
      <c r="F9041" t="s">
        <v>1141</v>
      </c>
      <c r="G9041" t="s">
        <v>10</v>
      </c>
      <c r="H9041">
        <v>12</v>
      </c>
      <c r="I9041">
        <v>65</v>
      </c>
      <c r="J9041">
        <v>2024</v>
      </c>
      <c r="K9041">
        <v>290</v>
      </c>
      <c r="L9041" t="s">
        <v>23186</v>
      </c>
      <c r="M9041" s="15" t="e">
        <f>IF(INDEX(#REF!,MATCH(Padrón!K9041,#REF!,0),MATCH(Padrón!J9041,#REF!,0))=K9041,"Sí","NO")</f>
        <v>#REF!</v>
      </c>
    </row>
    <row r="9042" spans="1:13" x14ac:dyDescent="0.25">
      <c r="A9042" t="s">
        <v>32246</v>
      </c>
      <c r="B9042">
        <v>32607814</v>
      </c>
      <c r="C9042">
        <v>1986</v>
      </c>
      <c r="D9042" t="s">
        <v>11845</v>
      </c>
      <c r="E9042" t="s">
        <v>1385</v>
      </c>
      <c r="F9042" t="s">
        <v>11849</v>
      </c>
      <c r="G9042" t="s">
        <v>3</v>
      </c>
      <c r="H9042">
        <v>12</v>
      </c>
      <c r="I9042">
        <v>65</v>
      </c>
      <c r="J9042">
        <v>2024</v>
      </c>
      <c r="K9042">
        <v>291</v>
      </c>
      <c r="L9042" t="s">
        <v>23186</v>
      </c>
      <c r="M9042" s="15" t="e">
        <f>IF(INDEX(#REF!,MATCH(Padrón!K9042,#REF!,0),MATCH(Padrón!J9042,#REF!,0))=K9042,"Sí","NO")</f>
        <v>#REF!</v>
      </c>
    </row>
    <row r="9043" spans="1:13" x14ac:dyDescent="0.25">
      <c r="A9043" t="s">
        <v>32247</v>
      </c>
      <c r="B9043">
        <v>22738030</v>
      </c>
      <c r="C9043">
        <v>1972</v>
      </c>
      <c r="D9043" t="s">
        <v>11845</v>
      </c>
      <c r="E9043" t="s">
        <v>11850</v>
      </c>
      <c r="F9043" t="s">
        <v>459</v>
      </c>
      <c r="G9043" t="s">
        <v>3</v>
      </c>
      <c r="H9043">
        <v>12</v>
      </c>
      <c r="I9043">
        <v>65</v>
      </c>
      <c r="J9043">
        <v>2024</v>
      </c>
      <c r="K9043">
        <v>292</v>
      </c>
      <c r="L9043" t="s">
        <v>23186</v>
      </c>
      <c r="M9043" s="15" t="e">
        <f>IF(INDEX(#REF!,MATCH(Padrón!K9043,#REF!,0),MATCH(Padrón!J9043,#REF!,0))=K9043,"Sí","NO")</f>
        <v>#REF!</v>
      </c>
    </row>
    <row r="9044" spans="1:13" x14ac:dyDescent="0.25">
      <c r="A9044" t="s">
        <v>32248</v>
      </c>
      <c r="B9044">
        <v>22649497</v>
      </c>
      <c r="C9044">
        <v>1972</v>
      </c>
      <c r="D9044" t="s">
        <v>11851</v>
      </c>
      <c r="E9044" t="s">
        <v>11852</v>
      </c>
      <c r="F9044" t="s">
        <v>11853</v>
      </c>
      <c r="G9044" t="s">
        <v>3</v>
      </c>
      <c r="H9044">
        <v>12</v>
      </c>
      <c r="I9044">
        <v>65</v>
      </c>
      <c r="J9044">
        <v>2024</v>
      </c>
      <c r="K9044">
        <v>293</v>
      </c>
      <c r="L9044" t="s">
        <v>23186</v>
      </c>
      <c r="M9044" s="15" t="e">
        <f>IF(INDEX(#REF!,MATCH(Padrón!K9044,#REF!,0),MATCH(Padrón!J9044,#REF!,0))=K9044,"Sí","NO")</f>
        <v>#REF!</v>
      </c>
    </row>
    <row r="9045" spans="1:13" x14ac:dyDescent="0.25">
      <c r="A9045" t="s">
        <v>32249</v>
      </c>
      <c r="B9045">
        <v>18097043</v>
      </c>
      <c r="C9045">
        <v>1957</v>
      </c>
      <c r="D9045" t="s">
        <v>11854</v>
      </c>
      <c r="E9045" t="s">
        <v>2008</v>
      </c>
      <c r="F9045" t="s">
        <v>11855</v>
      </c>
      <c r="G9045" t="s">
        <v>27</v>
      </c>
      <c r="H9045">
        <v>12</v>
      </c>
      <c r="I9045">
        <v>65</v>
      </c>
      <c r="J9045">
        <v>2024</v>
      </c>
      <c r="K9045">
        <v>294</v>
      </c>
      <c r="L9045" t="s">
        <v>23186</v>
      </c>
      <c r="M9045" s="15" t="e">
        <f>IF(INDEX(#REF!,MATCH(Padrón!K9045,#REF!,0),MATCH(Padrón!J9045,#REF!,0))=K9045,"Sí","NO")</f>
        <v>#REF!</v>
      </c>
    </row>
    <row r="9046" spans="1:13" x14ac:dyDescent="0.25">
      <c r="A9046" t="s">
        <v>32250</v>
      </c>
      <c r="B9046">
        <v>48355528</v>
      </c>
      <c r="C9046">
        <v>2007</v>
      </c>
      <c r="D9046" t="s">
        <v>11856</v>
      </c>
      <c r="E9046" t="s">
        <v>11857</v>
      </c>
      <c r="F9046" t="s">
        <v>1997</v>
      </c>
      <c r="G9046" t="s">
        <v>3</v>
      </c>
      <c r="H9046">
        <v>12</v>
      </c>
      <c r="I9046">
        <v>65</v>
      </c>
      <c r="J9046">
        <v>2024</v>
      </c>
      <c r="K9046">
        <v>295</v>
      </c>
      <c r="L9046" t="s">
        <v>23186</v>
      </c>
      <c r="M9046" s="15" t="e">
        <f>IF(INDEX(#REF!,MATCH(Padrón!K9046,#REF!,0),MATCH(Padrón!J9046,#REF!,0))=K9046,"Sí","NO")</f>
        <v>#REF!</v>
      </c>
    </row>
    <row r="9047" spans="1:13" x14ac:dyDescent="0.25">
      <c r="A9047" t="s">
        <v>32251</v>
      </c>
      <c r="B9047">
        <v>32304970</v>
      </c>
      <c r="C9047">
        <v>1981</v>
      </c>
      <c r="D9047" t="s">
        <v>11856</v>
      </c>
      <c r="E9047" t="s">
        <v>11858</v>
      </c>
      <c r="F9047" t="s">
        <v>17</v>
      </c>
      <c r="G9047" t="s">
        <v>3</v>
      </c>
      <c r="H9047">
        <v>12</v>
      </c>
      <c r="I9047">
        <v>65</v>
      </c>
      <c r="J9047">
        <v>2024</v>
      </c>
      <c r="K9047">
        <v>296</v>
      </c>
      <c r="L9047" t="s">
        <v>23186</v>
      </c>
      <c r="M9047" s="15" t="e">
        <f>IF(INDEX(#REF!,MATCH(Padrón!K9047,#REF!,0),MATCH(Padrón!J9047,#REF!,0))=K9047,"Sí","NO")</f>
        <v>#REF!</v>
      </c>
    </row>
    <row r="9048" spans="1:13" x14ac:dyDescent="0.25">
      <c r="A9048" t="s">
        <v>32252</v>
      </c>
      <c r="B9048">
        <v>44880487</v>
      </c>
      <c r="C9048">
        <v>2000</v>
      </c>
      <c r="D9048" t="s">
        <v>11859</v>
      </c>
      <c r="E9048" t="s">
        <v>11860</v>
      </c>
      <c r="F9048" t="s">
        <v>50</v>
      </c>
      <c r="G9048" t="s">
        <v>3</v>
      </c>
      <c r="H9048">
        <v>12</v>
      </c>
      <c r="I9048">
        <v>65</v>
      </c>
      <c r="J9048">
        <v>2024</v>
      </c>
      <c r="K9048">
        <v>297</v>
      </c>
      <c r="L9048" t="s">
        <v>23186</v>
      </c>
      <c r="M9048" s="15" t="e">
        <f>IF(INDEX(#REF!,MATCH(Padrón!K9048,#REF!,0),MATCH(Padrón!J9048,#REF!,0))=K9048,"Sí","NO")</f>
        <v>#REF!</v>
      </c>
    </row>
    <row r="9049" spans="1:13" x14ac:dyDescent="0.25">
      <c r="A9049" t="s">
        <v>32253</v>
      </c>
      <c r="B9049">
        <v>33736036</v>
      </c>
      <c r="C9049">
        <v>1988</v>
      </c>
      <c r="D9049" t="s">
        <v>11859</v>
      </c>
      <c r="E9049" t="s">
        <v>11861</v>
      </c>
      <c r="F9049" t="s">
        <v>440</v>
      </c>
      <c r="G9049" t="s">
        <v>3</v>
      </c>
      <c r="H9049">
        <v>12</v>
      </c>
      <c r="I9049">
        <v>65</v>
      </c>
      <c r="J9049">
        <v>2024</v>
      </c>
      <c r="K9049">
        <v>298</v>
      </c>
      <c r="L9049" t="s">
        <v>23186</v>
      </c>
      <c r="M9049" s="15" t="e">
        <f>IF(INDEX(#REF!,MATCH(Padrón!K9049,#REF!,0),MATCH(Padrón!J9049,#REF!,0))=K9049,"Sí","NO")</f>
        <v>#REF!</v>
      </c>
    </row>
    <row r="9050" spans="1:13" x14ac:dyDescent="0.25">
      <c r="A9050" t="s">
        <v>32254</v>
      </c>
      <c r="B9050">
        <v>35839750</v>
      </c>
      <c r="C9050">
        <v>1991</v>
      </c>
      <c r="D9050" t="s">
        <v>11859</v>
      </c>
      <c r="E9050" t="s">
        <v>1159</v>
      </c>
      <c r="F9050" t="s">
        <v>61</v>
      </c>
      <c r="G9050" t="s">
        <v>3</v>
      </c>
      <c r="H9050">
        <v>12</v>
      </c>
      <c r="I9050">
        <v>65</v>
      </c>
      <c r="J9050">
        <v>2024</v>
      </c>
      <c r="K9050">
        <v>299</v>
      </c>
      <c r="L9050" t="s">
        <v>23186</v>
      </c>
      <c r="M9050" s="15" t="e">
        <f>IF(INDEX(#REF!,MATCH(Padrón!K9050,#REF!,0),MATCH(Padrón!J9050,#REF!,0))=K9050,"Sí","NO")</f>
        <v>#REF!</v>
      </c>
    </row>
    <row r="9051" spans="1:13" x14ac:dyDescent="0.25">
      <c r="A9051" t="s">
        <v>32255</v>
      </c>
      <c r="B9051">
        <v>40839729</v>
      </c>
      <c r="C9051">
        <v>1997</v>
      </c>
      <c r="D9051" t="s">
        <v>11859</v>
      </c>
      <c r="E9051" t="s">
        <v>11862</v>
      </c>
      <c r="F9051" t="s">
        <v>50</v>
      </c>
      <c r="G9051" t="s">
        <v>10</v>
      </c>
      <c r="H9051">
        <v>12</v>
      </c>
      <c r="I9051">
        <v>65</v>
      </c>
      <c r="J9051">
        <v>2024</v>
      </c>
      <c r="K9051">
        <v>300</v>
      </c>
      <c r="L9051" t="s">
        <v>23186</v>
      </c>
      <c r="M9051" s="15" t="e">
        <f>IF(INDEX(#REF!,MATCH(Padrón!K9051,#REF!,0),MATCH(Padrón!J9051,#REF!,0))=K9051,"Sí","NO")</f>
        <v>#REF!</v>
      </c>
    </row>
    <row r="9052" spans="1:13" x14ac:dyDescent="0.25">
      <c r="A9052" t="s">
        <v>32256</v>
      </c>
      <c r="B9052">
        <v>32087756</v>
      </c>
      <c r="C9052">
        <v>1986</v>
      </c>
      <c r="D9052" t="s">
        <v>11863</v>
      </c>
      <c r="E9052" t="s">
        <v>11864</v>
      </c>
      <c r="F9052" t="s">
        <v>318</v>
      </c>
      <c r="G9052" t="s">
        <v>3</v>
      </c>
      <c r="H9052">
        <v>12</v>
      </c>
      <c r="I9052">
        <v>65</v>
      </c>
      <c r="J9052">
        <v>2024</v>
      </c>
      <c r="K9052">
        <v>301</v>
      </c>
      <c r="L9052" t="s">
        <v>23186</v>
      </c>
      <c r="M9052" s="15" t="e">
        <f>IF(INDEX(#REF!,MATCH(Padrón!K9052,#REF!,0),MATCH(Padrón!J9052,#REF!,0))=K9052,"Sí","NO")</f>
        <v>#REF!</v>
      </c>
    </row>
    <row r="9053" spans="1:13" x14ac:dyDescent="0.25">
      <c r="A9053" t="s">
        <v>32257</v>
      </c>
      <c r="B9053">
        <v>5576074</v>
      </c>
      <c r="C9053">
        <v>1932</v>
      </c>
      <c r="D9053" t="s">
        <v>11865</v>
      </c>
      <c r="E9053" t="s">
        <v>11866</v>
      </c>
      <c r="F9053" t="s">
        <v>11867</v>
      </c>
      <c r="G9053" t="s">
        <v>10</v>
      </c>
      <c r="H9053">
        <v>12</v>
      </c>
      <c r="I9053">
        <v>65</v>
      </c>
      <c r="J9053">
        <v>2024</v>
      </c>
      <c r="K9053">
        <v>302</v>
      </c>
      <c r="L9053" t="s">
        <v>23186</v>
      </c>
      <c r="M9053" s="15" t="e">
        <f>IF(INDEX(#REF!,MATCH(Padrón!K9053,#REF!,0),MATCH(Padrón!J9053,#REF!,0))=K9053,"Sí","NO")</f>
        <v>#REF!</v>
      </c>
    </row>
    <row r="9054" spans="1:13" x14ac:dyDescent="0.25">
      <c r="A9054" t="s">
        <v>32258</v>
      </c>
      <c r="B9054">
        <v>36727717</v>
      </c>
      <c r="C9054">
        <v>1992</v>
      </c>
      <c r="D9054" t="s">
        <v>11868</v>
      </c>
      <c r="E9054" t="s">
        <v>11869</v>
      </c>
      <c r="F9054" t="s">
        <v>11870</v>
      </c>
      <c r="G9054" t="s">
        <v>10</v>
      </c>
      <c r="H9054">
        <v>12</v>
      </c>
      <c r="I9054">
        <v>65</v>
      </c>
      <c r="J9054">
        <v>2024</v>
      </c>
      <c r="K9054">
        <v>303</v>
      </c>
      <c r="L9054" t="s">
        <v>23186</v>
      </c>
      <c r="M9054" s="15" t="e">
        <f>IF(INDEX(#REF!,MATCH(Padrón!K9054,#REF!,0),MATCH(Padrón!J9054,#REF!,0))=K9054,"Sí","NO")</f>
        <v>#REF!</v>
      </c>
    </row>
    <row r="9055" spans="1:13" x14ac:dyDescent="0.25">
      <c r="A9055" t="s">
        <v>32259</v>
      </c>
      <c r="B9055">
        <v>17528801</v>
      </c>
      <c r="C9055">
        <v>1965</v>
      </c>
      <c r="D9055" t="s">
        <v>11868</v>
      </c>
      <c r="E9055" t="s">
        <v>931</v>
      </c>
      <c r="F9055" t="s">
        <v>11871</v>
      </c>
      <c r="G9055" t="s">
        <v>3</v>
      </c>
      <c r="H9055">
        <v>12</v>
      </c>
      <c r="I9055">
        <v>65</v>
      </c>
      <c r="J9055">
        <v>2024</v>
      </c>
      <c r="K9055">
        <v>304</v>
      </c>
      <c r="L9055" t="s">
        <v>23186</v>
      </c>
      <c r="M9055" s="15" t="e">
        <f>IF(INDEX(#REF!,MATCH(Padrón!K9055,#REF!,0),MATCH(Padrón!J9055,#REF!,0))=K9055,"Sí","NO")</f>
        <v>#REF!</v>
      </c>
    </row>
    <row r="9056" spans="1:13" x14ac:dyDescent="0.25">
      <c r="A9056" t="s">
        <v>32260</v>
      </c>
      <c r="B9056">
        <v>35081752</v>
      </c>
      <c r="C9056">
        <v>1990</v>
      </c>
      <c r="D9056" t="s">
        <v>11868</v>
      </c>
      <c r="E9056" t="s">
        <v>11872</v>
      </c>
      <c r="F9056" t="s">
        <v>858</v>
      </c>
      <c r="G9056" t="s">
        <v>3</v>
      </c>
      <c r="H9056">
        <v>12</v>
      </c>
      <c r="I9056">
        <v>65</v>
      </c>
      <c r="J9056">
        <v>2024</v>
      </c>
      <c r="K9056">
        <v>305</v>
      </c>
      <c r="L9056" t="s">
        <v>23186</v>
      </c>
      <c r="M9056" s="15" t="e">
        <f>IF(INDEX(#REF!,MATCH(Padrón!K9056,#REF!,0),MATCH(Padrón!J9056,#REF!,0))=K9056,"Sí","NO")</f>
        <v>#REF!</v>
      </c>
    </row>
    <row r="9057" spans="1:13" x14ac:dyDescent="0.25">
      <c r="A9057" t="s">
        <v>32261</v>
      </c>
      <c r="B9057">
        <v>42466974</v>
      </c>
      <c r="C9057">
        <v>2000</v>
      </c>
      <c r="D9057" t="s">
        <v>11873</v>
      </c>
      <c r="E9057" t="s">
        <v>11874</v>
      </c>
      <c r="F9057" t="s">
        <v>11875</v>
      </c>
      <c r="G9057" t="s">
        <v>3</v>
      </c>
      <c r="H9057">
        <v>12</v>
      </c>
      <c r="I9057">
        <v>65</v>
      </c>
      <c r="J9057">
        <v>2024</v>
      </c>
      <c r="K9057">
        <v>306</v>
      </c>
      <c r="L9057" t="s">
        <v>23186</v>
      </c>
      <c r="M9057" s="15" t="e">
        <f>IF(INDEX(#REF!,MATCH(Padrón!K9057,#REF!,0),MATCH(Padrón!J9057,#REF!,0))=K9057,"Sí","NO")</f>
        <v>#REF!</v>
      </c>
    </row>
    <row r="9058" spans="1:13" x14ac:dyDescent="0.25">
      <c r="A9058" t="s">
        <v>32262</v>
      </c>
      <c r="B9058">
        <v>42811153</v>
      </c>
      <c r="C9058">
        <v>2000</v>
      </c>
      <c r="D9058" t="s">
        <v>11873</v>
      </c>
      <c r="E9058" t="s">
        <v>11876</v>
      </c>
      <c r="F9058" t="s">
        <v>2272</v>
      </c>
      <c r="G9058" t="s">
        <v>3</v>
      </c>
      <c r="H9058">
        <v>12</v>
      </c>
      <c r="I9058">
        <v>65</v>
      </c>
      <c r="J9058">
        <v>2024</v>
      </c>
      <c r="K9058">
        <v>307</v>
      </c>
      <c r="L9058" t="s">
        <v>23186</v>
      </c>
      <c r="M9058" s="15" t="e">
        <f>IF(INDEX(#REF!,MATCH(Padrón!K9058,#REF!,0),MATCH(Padrón!J9058,#REF!,0))=K9058,"Sí","NO")</f>
        <v>#REF!</v>
      </c>
    </row>
    <row r="9059" spans="1:13" x14ac:dyDescent="0.25">
      <c r="A9059" t="s">
        <v>32263</v>
      </c>
      <c r="B9059">
        <v>7485004</v>
      </c>
      <c r="C9059">
        <v>1935</v>
      </c>
      <c r="D9059" t="s">
        <v>11873</v>
      </c>
      <c r="E9059" t="s">
        <v>11877</v>
      </c>
      <c r="F9059" t="s">
        <v>11878</v>
      </c>
      <c r="G9059" t="s">
        <v>3</v>
      </c>
      <c r="H9059">
        <v>12</v>
      </c>
      <c r="I9059">
        <v>65</v>
      </c>
      <c r="J9059">
        <v>2024</v>
      </c>
      <c r="K9059">
        <v>308</v>
      </c>
      <c r="L9059" t="s">
        <v>23186</v>
      </c>
      <c r="M9059" s="15" t="e">
        <f>IF(INDEX(#REF!,MATCH(Padrón!K9059,#REF!,0),MATCH(Padrón!J9059,#REF!,0))=K9059,"Sí","NO")</f>
        <v>#REF!</v>
      </c>
    </row>
    <row r="9060" spans="1:13" x14ac:dyDescent="0.25">
      <c r="A9060" t="s">
        <v>32264</v>
      </c>
      <c r="B9060">
        <v>16457828</v>
      </c>
      <c r="C9060">
        <v>1963</v>
      </c>
      <c r="D9060" t="s">
        <v>11873</v>
      </c>
      <c r="E9060" t="s">
        <v>11879</v>
      </c>
      <c r="F9060" t="s">
        <v>11880</v>
      </c>
      <c r="G9060" t="s">
        <v>10</v>
      </c>
      <c r="H9060">
        <v>12</v>
      </c>
      <c r="I9060">
        <v>65</v>
      </c>
      <c r="J9060">
        <v>2024</v>
      </c>
      <c r="K9060">
        <v>309</v>
      </c>
      <c r="L9060" t="s">
        <v>23186</v>
      </c>
      <c r="M9060" s="15" t="e">
        <f>IF(INDEX(#REF!,MATCH(Padrón!K9060,#REF!,0),MATCH(Padrón!J9060,#REF!,0))=K9060,"Sí","NO")</f>
        <v>#REF!</v>
      </c>
    </row>
    <row r="9061" spans="1:13" x14ac:dyDescent="0.25">
      <c r="A9061" t="s">
        <v>32265</v>
      </c>
      <c r="B9061">
        <v>14030397</v>
      </c>
      <c r="C9061">
        <v>1931</v>
      </c>
      <c r="D9061" t="s">
        <v>11873</v>
      </c>
      <c r="E9061" t="s">
        <v>11881</v>
      </c>
      <c r="F9061" t="s">
        <v>11882</v>
      </c>
      <c r="G9061" t="s">
        <v>3</v>
      </c>
      <c r="H9061">
        <v>12</v>
      </c>
      <c r="I9061">
        <v>65</v>
      </c>
      <c r="J9061">
        <v>2024</v>
      </c>
      <c r="K9061">
        <v>310</v>
      </c>
      <c r="L9061" t="s">
        <v>23186</v>
      </c>
      <c r="M9061" s="15" t="e">
        <f>IF(INDEX(#REF!,MATCH(Padrón!K9061,#REF!,0),MATCH(Padrón!J9061,#REF!,0))=K9061,"Sí","NO")</f>
        <v>#REF!</v>
      </c>
    </row>
    <row r="9062" spans="1:13" x14ac:dyDescent="0.25">
      <c r="A9062" t="s">
        <v>32266</v>
      </c>
      <c r="B9062">
        <v>3197989</v>
      </c>
      <c r="C9062">
        <v>1931</v>
      </c>
      <c r="D9062" t="s">
        <v>11883</v>
      </c>
      <c r="E9062" t="s">
        <v>11884</v>
      </c>
      <c r="F9062" t="s">
        <v>11885</v>
      </c>
      <c r="G9062" t="s">
        <v>10</v>
      </c>
      <c r="H9062">
        <v>12</v>
      </c>
      <c r="I9062">
        <v>65</v>
      </c>
      <c r="J9062">
        <v>2024</v>
      </c>
      <c r="K9062">
        <v>311</v>
      </c>
      <c r="L9062" t="s">
        <v>23186</v>
      </c>
      <c r="M9062" s="15" t="e">
        <f>IF(INDEX(#REF!,MATCH(Padrón!K9062,#REF!,0),MATCH(Padrón!J9062,#REF!,0))=K9062,"Sí","NO")</f>
        <v>#REF!</v>
      </c>
    </row>
    <row r="9063" spans="1:13" x14ac:dyDescent="0.25">
      <c r="A9063" t="s">
        <v>32267</v>
      </c>
      <c r="B9063">
        <v>23748867</v>
      </c>
      <c r="C9063">
        <v>1974</v>
      </c>
      <c r="D9063" t="s">
        <v>11886</v>
      </c>
      <c r="E9063" t="s">
        <v>11887</v>
      </c>
      <c r="F9063" t="s">
        <v>11888</v>
      </c>
      <c r="G9063" t="s">
        <v>3</v>
      </c>
      <c r="H9063">
        <v>12</v>
      </c>
      <c r="I9063">
        <v>65</v>
      </c>
      <c r="J9063">
        <v>2024</v>
      </c>
      <c r="K9063">
        <v>312</v>
      </c>
      <c r="L9063" t="s">
        <v>23186</v>
      </c>
      <c r="M9063" s="15" t="e">
        <f>IF(INDEX(#REF!,MATCH(Padrón!K9063,#REF!,0),MATCH(Padrón!J9063,#REF!,0))=K9063,"Sí","NO")</f>
        <v>#REF!</v>
      </c>
    </row>
    <row r="9064" spans="1:13" x14ac:dyDescent="0.25">
      <c r="A9064" t="s">
        <v>32268</v>
      </c>
      <c r="B9064">
        <v>30956863</v>
      </c>
      <c r="C9064">
        <v>1984</v>
      </c>
      <c r="D9064" t="s">
        <v>11886</v>
      </c>
      <c r="E9064" t="s">
        <v>1481</v>
      </c>
      <c r="F9064" t="s">
        <v>11889</v>
      </c>
      <c r="G9064" t="s">
        <v>3</v>
      </c>
      <c r="H9064">
        <v>12</v>
      </c>
      <c r="I9064">
        <v>65</v>
      </c>
      <c r="J9064">
        <v>2024</v>
      </c>
      <c r="K9064">
        <v>313</v>
      </c>
      <c r="L9064" t="s">
        <v>23186</v>
      </c>
      <c r="M9064" s="15" t="e">
        <f>IF(INDEX(#REF!,MATCH(Padrón!K9064,#REF!,0),MATCH(Padrón!J9064,#REF!,0))=K9064,"Sí","NO")</f>
        <v>#REF!</v>
      </c>
    </row>
    <row r="9065" spans="1:13" x14ac:dyDescent="0.25">
      <c r="A9065" t="s">
        <v>32269</v>
      </c>
      <c r="B9065">
        <v>25450492</v>
      </c>
      <c r="C9065">
        <v>1975</v>
      </c>
      <c r="D9065" t="s">
        <v>11886</v>
      </c>
      <c r="E9065" t="s">
        <v>11890</v>
      </c>
      <c r="F9065" t="s">
        <v>74</v>
      </c>
      <c r="G9065" t="s">
        <v>3</v>
      </c>
      <c r="H9065">
        <v>12</v>
      </c>
      <c r="I9065">
        <v>65</v>
      </c>
      <c r="J9065">
        <v>2024</v>
      </c>
      <c r="K9065">
        <v>314</v>
      </c>
      <c r="L9065" t="s">
        <v>23186</v>
      </c>
      <c r="M9065" s="15" t="e">
        <f>IF(INDEX(#REF!,MATCH(Padrón!K9065,#REF!,0),MATCH(Padrón!J9065,#REF!,0))=K9065,"Sí","NO")</f>
        <v>#REF!</v>
      </c>
    </row>
    <row r="9066" spans="1:13" x14ac:dyDescent="0.25">
      <c r="A9066" t="s">
        <v>32270</v>
      </c>
      <c r="B9066">
        <v>31122754</v>
      </c>
      <c r="C9066">
        <v>1985</v>
      </c>
      <c r="D9066" t="s">
        <v>11891</v>
      </c>
      <c r="E9066" t="s">
        <v>11892</v>
      </c>
      <c r="F9066" t="s">
        <v>7454</v>
      </c>
      <c r="G9066" t="s">
        <v>10</v>
      </c>
      <c r="H9066">
        <v>12</v>
      </c>
      <c r="I9066">
        <v>65</v>
      </c>
      <c r="J9066">
        <v>2024</v>
      </c>
      <c r="K9066">
        <v>315</v>
      </c>
      <c r="L9066" t="s">
        <v>23186</v>
      </c>
      <c r="M9066" s="15" t="e">
        <f>IF(INDEX(#REF!,MATCH(Padrón!K9066,#REF!,0),MATCH(Padrón!J9066,#REF!,0))=K9066,"Sí","NO")</f>
        <v>#REF!</v>
      </c>
    </row>
    <row r="9067" spans="1:13" x14ac:dyDescent="0.25">
      <c r="A9067" t="s">
        <v>32271</v>
      </c>
      <c r="B9067">
        <v>41832867</v>
      </c>
      <c r="C9067">
        <v>1999</v>
      </c>
      <c r="D9067" t="s">
        <v>11891</v>
      </c>
      <c r="E9067" t="s">
        <v>11164</v>
      </c>
      <c r="F9067" t="s">
        <v>11893</v>
      </c>
      <c r="G9067" t="s">
        <v>3</v>
      </c>
      <c r="H9067">
        <v>12</v>
      </c>
      <c r="I9067">
        <v>65</v>
      </c>
      <c r="J9067">
        <v>2024</v>
      </c>
      <c r="K9067">
        <v>316</v>
      </c>
      <c r="L9067" t="s">
        <v>23186</v>
      </c>
      <c r="M9067" s="15" t="e">
        <f>IF(INDEX(#REF!,MATCH(Padrón!K9067,#REF!,0),MATCH(Padrón!J9067,#REF!,0))=K9067,"Sí","NO")</f>
        <v>#REF!</v>
      </c>
    </row>
    <row r="9068" spans="1:13" x14ac:dyDescent="0.25">
      <c r="A9068" t="s">
        <v>32272</v>
      </c>
      <c r="B9068">
        <v>20459272</v>
      </c>
      <c r="C9068">
        <v>1968</v>
      </c>
      <c r="D9068" t="s">
        <v>11891</v>
      </c>
      <c r="E9068" t="s">
        <v>11894</v>
      </c>
      <c r="F9068" t="s">
        <v>11895</v>
      </c>
      <c r="G9068" t="s">
        <v>3</v>
      </c>
      <c r="H9068">
        <v>12</v>
      </c>
      <c r="I9068">
        <v>65</v>
      </c>
      <c r="J9068">
        <v>2024</v>
      </c>
      <c r="K9068">
        <v>317</v>
      </c>
      <c r="L9068" t="s">
        <v>23186</v>
      </c>
      <c r="M9068" s="15" t="e">
        <f>IF(INDEX(#REF!,MATCH(Padrón!K9068,#REF!,0),MATCH(Padrón!J9068,#REF!,0))=K9068,"Sí","NO")</f>
        <v>#REF!</v>
      </c>
    </row>
    <row r="9069" spans="1:13" x14ac:dyDescent="0.25">
      <c r="A9069" t="s">
        <v>32273</v>
      </c>
      <c r="B9069">
        <v>40919952</v>
      </c>
      <c r="C9069">
        <v>1998</v>
      </c>
      <c r="D9069" t="s">
        <v>11891</v>
      </c>
      <c r="E9069" t="s">
        <v>11896</v>
      </c>
      <c r="F9069" t="s">
        <v>2107</v>
      </c>
      <c r="G9069" t="s">
        <v>3</v>
      </c>
      <c r="H9069">
        <v>12</v>
      </c>
      <c r="I9069">
        <v>65</v>
      </c>
      <c r="J9069">
        <v>2024</v>
      </c>
      <c r="K9069">
        <v>318</v>
      </c>
      <c r="L9069" t="s">
        <v>23186</v>
      </c>
      <c r="M9069" s="15" t="e">
        <f>IF(INDEX(#REF!,MATCH(Padrón!K9069,#REF!,0),MATCH(Padrón!J9069,#REF!,0))=K9069,"Sí","NO")</f>
        <v>#REF!</v>
      </c>
    </row>
    <row r="9070" spans="1:13" x14ac:dyDescent="0.25">
      <c r="A9070" t="s">
        <v>32274</v>
      </c>
      <c r="B9070">
        <v>33652376</v>
      </c>
      <c r="C9070">
        <v>1988</v>
      </c>
      <c r="D9070" t="s">
        <v>11891</v>
      </c>
      <c r="E9070" t="s">
        <v>11897</v>
      </c>
      <c r="F9070" t="s">
        <v>2935</v>
      </c>
      <c r="G9070" t="s">
        <v>10</v>
      </c>
      <c r="H9070">
        <v>12</v>
      </c>
      <c r="I9070">
        <v>65</v>
      </c>
      <c r="J9070">
        <v>2024</v>
      </c>
      <c r="K9070">
        <v>319</v>
      </c>
      <c r="L9070" t="s">
        <v>23186</v>
      </c>
      <c r="M9070" s="15" t="e">
        <f>IF(INDEX(#REF!,MATCH(Padrón!K9070,#REF!,0),MATCH(Padrón!J9070,#REF!,0))=K9070,"Sí","NO")</f>
        <v>#REF!</v>
      </c>
    </row>
    <row r="9071" spans="1:13" x14ac:dyDescent="0.25">
      <c r="A9071" t="s">
        <v>32275</v>
      </c>
      <c r="B9071">
        <v>12898282</v>
      </c>
      <c r="C9071">
        <v>1956</v>
      </c>
      <c r="D9071" t="s">
        <v>11891</v>
      </c>
      <c r="E9071" t="s">
        <v>3742</v>
      </c>
      <c r="F9071" t="s">
        <v>11898</v>
      </c>
      <c r="G9071" t="s">
        <v>3</v>
      </c>
      <c r="H9071">
        <v>12</v>
      </c>
      <c r="I9071">
        <v>65</v>
      </c>
      <c r="J9071">
        <v>2024</v>
      </c>
      <c r="K9071">
        <v>320</v>
      </c>
      <c r="L9071" t="s">
        <v>23186</v>
      </c>
      <c r="M9071" s="15" t="e">
        <f>IF(INDEX(#REF!,MATCH(Padrón!K9071,#REF!,0),MATCH(Padrón!J9071,#REF!,0))=K9071,"Sí","NO")</f>
        <v>#REF!</v>
      </c>
    </row>
    <row r="9072" spans="1:13" x14ac:dyDescent="0.25">
      <c r="A9072" t="s">
        <v>32276</v>
      </c>
      <c r="B9072">
        <v>11219267</v>
      </c>
      <c r="C9072">
        <v>1954</v>
      </c>
      <c r="D9072" t="s">
        <v>11891</v>
      </c>
      <c r="E9072" t="s">
        <v>11899</v>
      </c>
      <c r="F9072" t="s">
        <v>1816</v>
      </c>
      <c r="G9072" t="s">
        <v>3</v>
      </c>
      <c r="H9072">
        <v>12</v>
      </c>
      <c r="I9072">
        <v>65</v>
      </c>
      <c r="J9072">
        <v>2024</v>
      </c>
      <c r="K9072">
        <v>321</v>
      </c>
      <c r="L9072" t="s">
        <v>23186</v>
      </c>
      <c r="M9072" s="15" t="e">
        <f>IF(INDEX(#REF!,MATCH(Padrón!K9072,#REF!,0),MATCH(Padrón!J9072,#REF!,0))=K9072,"Sí","NO")</f>
        <v>#REF!</v>
      </c>
    </row>
    <row r="9073" spans="1:13" x14ac:dyDescent="0.25">
      <c r="A9073" t="s">
        <v>32277</v>
      </c>
      <c r="B9073">
        <v>7589893</v>
      </c>
      <c r="C9073">
        <v>1946</v>
      </c>
      <c r="D9073" t="s">
        <v>11891</v>
      </c>
      <c r="E9073" t="s">
        <v>793</v>
      </c>
      <c r="F9073" t="s">
        <v>5724</v>
      </c>
      <c r="G9073" t="s">
        <v>3</v>
      </c>
      <c r="H9073">
        <v>12</v>
      </c>
      <c r="I9073">
        <v>65</v>
      </c>
      <c r="J9073">
        <v>2024</v>
      </c>
      <c r="K9073">
        <v>322</v>
      </c>
      <c r="L9073" t="s">
        <v>23186</v>
      </c>
      <c r="M9073" s="15" t="e">
        <f>IF(INDEX(#REF!,MATCH(Padrón!K9073,#REF!,0),MATCH(Padrón!J9073,#REF!,0))=K9073,"Sí","NO")</f>
        <v>#REF!</v>
      </c>
    </row>
    <row r="9074" spans="1:13" x14ac:dyDescent="0.25">
      <c r="A9074" t="s">
        <v>32278</v>
      </c>
      <c r="B9074">
        <v>47596352</v>
      </c>
      <c r="C9074">
        <v>2007</v>
      </c>
      <c r="D9074" t="s">
        <v>11891</v>
      </c>
      <c r="E9074" t="s">
        <v>11900</v>
      </c>
      <c r="F9074" t="s">
        <v>11901</v>
      </c>
      <c r="G9074" t="s">
        <v>3</v>
      </c>
      <c r="H9074">
        <v>12</v>
      </c>
      <c r="I9074">
        <v>65</v>
      </c>
      <c r="J9074">
        <v>2024</v>
      </c>
      <c r="K9074">
        <v>323</v>
      </c>
      <c r="L9074" t="s">
        <v>23186</v>
      </c>
      <c r="M9074" s="15" t="e">
        <f>IF(INDEX(#REF!,MATCH(Padrón!K9074,#REF!,0),MATCH(Padrón!J9074,#REF!,0))=K9074,"Sí","NO")</f>
        <v>#REF!</v>
      </c>
    </row>
    <row r="9075" spans="1:13" x14ac:dyDescent="0.25">
      <c r="A9075" t="s">
        <v>32279</v>
      </c>
      <c r="B9075">
        <v>42405334</v>
      </c>
      <c r="C9075">
        <v>2000</v>
      </c>
      <c r="D9075" t="s">
        <v>11891</v>
      </c>
      <c r="E9075" t="s">
        <v>11902</v>
      </c>
      <c r="F9075" t="s">
        <v>7543</v>
      </c>
      <c r="G9075" t="s">
        <v>3</v>
      </c>
      <c r="H9075">
        <v>12</v>
      </c>
      <c r="I9075">
        <v>65</v>
      </c>
      <c r="J9075">
        <v>2024</v>
      </c>
      <c r="K9075">
        <v>324</v>
      </c>
      <c r="L9075" t="s">
        <v>23186</v>
      </c>
      <c r="M9075" s="15" t="e">
        <f>IF(INDEX(#REF!,MATCH(Padrón!K9075,#REF!,0),MATCH(Padrón!J9075,#REF!,0))=K9075,"Sí","NO")</f>
        <v>#REF!</v>
      </c>
    </row>
    <row r="9076" spans="1:13" x14ac:dyDescent="0.25">
      <c r="A9076" t="s">
        <v>32280</v>
      </c>
      <c r="B9076">
        <v>44652062</v>
      </c>
      <c r="C9076">
        <v>2003</v>
      </c>
      <c r="D9076" t="s">
        <v>11891</v>
      </c>
      <c r="E9076" t="s">
        <v>11903</v>
      </c>
      <c r="F9076" t="s">
        <v>454</v>
      </c>
      <c r="G9076" t="s">
        <v>3</v>
      </c>
      <c r="H9076">
        <v>12</v>
      </c>
      <c r="I9076">
        <v>65</v>
      </c>
      <c r="J9076">
        <v>2024</v>
      </c>
      <c r="K9076">
        <v>325</v>
      </c>
      <c r="L9076" t="s">
        <v>23186</v>
      </c>
      <c r="M9076" s="15" t="e">
        <f>IF(INDEX(#REF!,MATCH(Padrón!K9076,#REF!,0),MATCH(Padrón!J9076,#REF!,0))=K9076,"Sí","NO")</f>
        <v>#REF!</v>
      </c>
    </row>
    <row r="9077" spans="1:13" x14ac:dyDescent="0.25">
      <c r="A9077" t="s">
        <v>32281</v>
      </c>
      <c r="B9077">
        <v>24123331</v>
      </c>
      <c r="C9077">
        <v>1975</v>
      </c>
      <c r="D9077" t="s">
        <v>11891</v>
      </c>
      <c r="E9077" t="s">
        <v>11904</v>
      </c>
      <c r="F9077" t="s">
        <v>11905</v>
      </c>
      <c r="G9077" t="s">
        <v>3</v>
      </c>
      <c r="H9077">
        <v>12</v>
      </c>
      <c r="I9077">
        <v>65</v>
      </c>
      <c r="J9077">
        <v>2024</v>
      </c>
      <c r="K9077">
        <v>326</v>
      </c>
      <c r="L9077" t="s">
        <v>23186</v>
      </c>
      <c r="M9077" s="15" t="e">
        <f>IF(INDEX(#REF!,MATCH(Padrón!K9077,#REF!,0),MATCH(Padrón!J9077,#REF!,0))=K9077,"Sí","NO")</f>
        <v>#REF!</v>
      </c>
    </row>
    <row r="9078" spans="1:13" x14ac:dyDescent="0.25">
      <c r="A9078" t="s">
        <v>32282</v>
      </c>
      <c r="B9078">
        <v>25955681</v>
      </c>
      <c r="C9078">
        <v>1977</v>
      </c>
      <c r="D9078" t="s">
        <v>11891</v>
      </c>
      <c r="E9078" t="s">
        <v>11906</v>
      </c>
      <c r="F9078" t="s">
        <v>1048</v>
      </c>
      <c r="G9078" t="s">
        <v>3</v>
      </c>
      <c r="H9078">
        <v>12</v>
      </c>
      <c r="I9078">
        <v>65</v>
      </c>
      <c r="J9078">
        <v>2024</v>
      </c>
      <c r="K9078">
        <v>327</v>
      </c>
      <c r="L9078" t="s">
        <v>23186</v>
      </c>
      <c r="M9078" s="15" t="e">
        <f>IF(INDEX(#REF!,MATCH(Padrón!K9078,#REF!,0),MATCH(Padrón!J9078,#REF!,0))=K9078,"Sí","NO")</f>
        <v>#REF!</v>
      </c>
    </row>
    <row r="9079" spans="1:13" x14ac:dyDescent="0.25">
      <c r="A9079" t="s">
        <v>32283</v>
      </c>
      <c r="B9079">
        <v>46389627</v>
      </c>
      <c r="C9079">
        <v>2005</v>
      </c>
      <c r="D9079" t="s">
        <v>11891</v>
      </c>
      <c r="E9079" t="s">
        <v>8352</v>
      </c>
      <c r="F9079" t="s">
        <v>11907</v>
      </c>
      <c r="G9079" t="s">
        <v>3</v>
      </c>
      <c r="H9079">
        <v>12</v>
      </c>
      <c r="I9079">
        <v>65</v>
      </c>
      <c r="J9079">
        <v>2024</v>
      </c>
      <c r="K9079">
        <v>328</v>
      </c>
      <c r="L9079" t="s">
        <v>23186</v>
      </c>
      <c r="M9079" s="15" t="e">
        <f>IF(INDEX(#REF!,MATCH(Padrón!K9079,#REF!,0),MATCH(Padrón!J9079,#REF!,0))=K9079,"Sí","NO")</f>
        <v>#REF!</v>
      </c>
    </row>
    <row r="9080" spans="1:13" x14ac:dyDescent="0.25">
      <c r="A9080" t="s">
        <v>32284</v>
      </c>
      <c r="B9080">
        <v>35455762</v>
      </c>
      <c r="C9080">
        <v>1991</v>
      </c>
      <c r="D9080" t="s">
        <v>11891</v>
      </c>
      <c r="E9080" t="s">
        <v>5616</v>
      </c>
      <c r="F9080" t="s">
        <v>5543</v>
      </c>
      <c r="G9080" t="s">
        <v>10</v>
      </c>
      <c r="H9080">
        <v>12</v>
      </c>
      <c r="I9080">
        <v>65</v>
      </c>
      <c r="J9080">
        <v>2024</v>
      </c>
      <c r="K9080">
        <v>329</v>
      </c>
      <c r="L9080" t="s">
        <v>23186</v>
      </c>
      <c r="M9080" s="15" t="e">
        <f>IF(INDEX(#REF!,MATCH(Padrón!K9080,#REF!,0),MATCH(Padrón!J9080,#REF!,0))=K9080,"Sí","NO")</f>
        <v>#REF!</v>
      </c>
    </row>
    <row r="9081" spans="1:13" x14ac:dyDescent="0.25">
      <c r="A9081" t="s">
        <v>32285</v>
      </c>
      <c r="B9081">
        <v>26192962</v>
      </c>
      <c r="C9081">
        <v>1977</v>
      </c>
      <c r="D9081" t="s">
        <v>11908</v>
      </c>
      <c r="E9081" t="s">
        <v>11909</v>
      </c>
      <c r="F9081" t="s">
        <v>11910</v>
      </c>
      <c r="G9081" t="s">
        <v>3</v>
      </c>
      <c r="H9081">
        <v>12</v>
      </c>
      <c r="I9081">
        <v>65</v>
      </c>
      <c r="J9081">
        <v>2024</v>
      </c>
      <c r="K9081">
        <v>330</v>
      </c>
      <c r="L9081" t="s">
        <v>23186</v>
      </c>
      <c r="M9081" s="15" t="e">
        <f>IF(INDEX(#REF!,MATCH(Padrón!K9081,#REF!,0),MATCH(Padrón!J9081,#REF!,0))=K9081,"Sí","NO")</f>
        <v>#REF!</v>
      </c>
    </row>
    <row r="9082" spans="1:13" x14ac:dyDescent="0.25">
      <c r="A9082" t="s">
        <v>32286</v>
      </c>
      <c r="B9082">
        <v>7550521</v>
      </c>
      <c r="C9082">
        <v>1941</v>
      </c>
      <c r="D9082" t="s">
        <v>11908</v>
      </c>
      <c r="E9082" t="s">
        <v>11911</v>
      </c>
      <c r="F9082" t="s">
        <v>1064</v>
      </c>
      <c r="G9082" t="s">
        <v>3</v>
      </c>
      <c r="H9082">
        <v>12</v>
      </c>
      <c r="I9082">
        <v>65</v>
      </c>
      <c r="J9082">
        <v>2024</v>
      </c>
      <c r="K9082">
        <v>331</v>
      </c>
      <c r="L9082" t="s">
        <v>23186</v>
      </c>
      <c r="M9082" s="15" t="e">
        <f>IF(INDEX(#REF!,MATCH(Padrón!K9082,#REF!,0),MATCH(Padrón!J9082,#REF!,0))=K9082,"Sí","NO")</f>
        <v>#REF!</v>
      </c>
    </row>
    <row r="9083" spans="1:13" x14ac:dyDescent="0.25">
      <c r="A9083" t="s">
        <v>32287</v>
      </c>
      <c r="B9083">
        <v>46551688</v>
      </c>
      <c r="C9083">
        <v>2005</v>
      </c>
      <c r="D9083" t="s">
        <v>11912</v>
      </c>
      <c r="E9083" t="s">
        <v>11913</v>
      </c>
      <c r="F9083" t="s">
        <v>11914</v>
      </c>
      <c r="G9083" t="s">
        <v>3</v>
      </c>
      <c r="H9083">
        <v>12</v>
      </c>
      <c r="I9083">
        <v>65</v>
      </c>
      <c r="J9083">
        <v>2024</v>
      </c>
      <c r="K9083">
        <v>332</v>
      </c>
      <c r="L9083" t="s">
        <v>23186</v>
      </c>
      <c r="M9083" s="15" t="e">
        <f>IF(INDEX(#REF!,MATCH(Padrón!K9083,#REF!,0),MATCH(Padrón!J9083,#REF!,0))=K9083,"Sí","NO")</f>
        <v>#REF!</v>
      </c>
    </row>
    <row r="9084" spans="1:13" x14ac:dyDescent="0.25">
      <c r="A9084" t="s">
        <v>32288</v>
      </c>
      <c r="B9084">
        <v>34734862</v>
      </c>
      <c r="C9084">
        <v>1989</v>
      </c>
      <c r="D9084" t="s">
        <v>11915</v>
      </c>
      <c r="E9084" t="s">
        <v>7803</v>
      </c>
      <c r="F9084" t="s">
        <v>11916</v>
      </c>
      <c r="G9084" t="s">
        <v>3</v>
      </c>
      <c r="H9084">
        <v>12</v>
      </c>
      <c r="I9084">
        <v>65</v>
      </c>
      <c r="J9084">
        <v>2024</v>
      </c>
      <c r="K9084">
        <v>333</v>
      </c>
      <c r="L9084" t="s">
        <v>23186</v>
      </c>
      <c r="M9084" s="15" t="e">
        <f>IF(INDEX(#REF!,MATCH(Padrón!K9084,#REF!,0),MATCH(Padrón!J9084,#REF!,0))=K9084,"Sí","NO")</f>
        <v>#REF!</v>
      </c>
    </row>
    <row r="9085" spans="1:13" x14ac:dyDescent="0.25">
      <c r="A9085" t="s">
        <v>32289</v>
      </c>
      <c r="B9085">
        <v>35007255</v>
      </c>
      <c r="C9085">
        <v>1990</v>
      </c>
      <c r="D9085" t="s">
        <v>11915</v>
      </c>
      <c r="E9085" t="s">
        <v>11917</v>
      </c>
      <c r="F9085" t="s">
        <v>31</v>
      </c>
      <c r="G9085" t="s">
        <v>3</v>
      </c>
      <c r="H9085">
        <v>12</v>
      </c>
      <c r="I9085">
        <v>65</v>
      </c>
      <c r="J9085">
        <v>2024</v>
      </c>
      <c r="K9085">
        <v>334</v>
      </c>
      <c r="L9085" t="s">
        <v>23186</v>
      </c>
      <c r="M9085" s="15" t="e">
        <f>IF(INDEX(#REF!,MATCH(Padrón!K9085,#REF!,0),MATCH(Padrón!J9085,#REF!,0))=K9085,"Sí","NO")</f>
        <v>#REF!</v>
      </c>
    </row>
    <row r="9086" spans="1:13" x14ac:dyDescent="0.25">
      <c r="A9086" t="s">
        <v>32290</v>
      </c>
      <c r="B9086">
        <v>38063510</v>
      </c>
      <c r="C9086">
        <v>1994</v>
      </c>
      <c r="D9086" t="s">
        <v>11915</v>
      </c>
      <c r="E9086" t="s">
        <v>1792</v>
      </c>
      <c r="F9086" t="s">
        <v>3849</v>
      </c>
      <c r="G9086" t="s">
        <v>10</v>
      </c>
      <c r="H9086">
        <v>12</v>
      </c>
      <c r="I9086">
        <v>65</v>
      </c>
      <c r="J9086">
        <v>2024</v>
      </c>
      <c r="K9086">
        <v>335</v>
      </c>
      <c r="L9086" t="s">
        <v>23186</v>
      </c>
      <c r="M9086" s="15" t="e">
        <f>IF(INDEX(#REF!,MATCH(Padrón!K9086,#REF!,0),MATCH(Padrón!J9086,#REF!,0))=K9086,"Sí","NO")</f>
        <v>#REF!</v>
      </c>
    </row>
    <row r="9087" spans="1:13" x14ac:dyDescent="0.25">
      <c r="A9087" t="s">
        <v>32291</v>
      </c>
      <c r="B9087">
        <v>13590166</v>
      </c>
      <c r="C9087">
        <v>1960</v>
      </c>
      <c r="D9087" t="s">
        <v>11915</v>
      </c>
      <c r="E9087" t="s">
        <v>11918</v>
      </c>
      <c r="F9087" t="s">
        <v>8564</v>
      </c>
      <c r="G9087" t="s">
        <v>3</v>
      </c>
      <c r="H9087">
        <v>12</v>
      </c>
      <c r="I9087">
        <v>65</v>
      </c>
      <c r="J9087">
        <v>2024</v>
      </c>
      <c r="K9087">
        <v>336</v>
      </c>
      <c r="L9087" t="s">
        <v>23186</v>
      </c>
      <c r="M9087" s="15" t="e">
        <f>IF(INDEX(#REF!,MATCH(Padrón!K9087,#REF!,0),MATCH(Padrón!J9087,#REF!,0))=K9087,"Sí","NO")</f>
        <v>#REF!</v>
      </c>
    </row>
    <row r="9088" spans="1:13" x14ac:dyDescent="0.25">
      <c r="A9088" t="s">
        <v>32292</v>
      </c>
      <c r="B9088">
        <v>35697234</v>
      </c>
      <c r="C9088">
        <v>1991</v>
      </c>
      <c r="D9088" t="s">
        <v>11915</v>
      </c>
      <c r="E9088" t="s">
        <v>11919</v>
      </c>
      <c r="F9088" t="s">
        <v>11920</v>
      </c>
      <c r="G9088" t="s">
        <v>110</v>
      </c>
      <c r="H9088">
        <v>12</v>
      </c>
      <c r="I9088">
        <v>65</v>
      </c>
      <c r="J9088">
        <v>2024</v>
      </c>
      <c r="K9088">
        <v>337</v>
      </c>
      <c r="L9088" t="s">
        <v>23186</v>
      </c>
      <c r="M9088" s="15" t="e">
        <f>IF(INDEX(#REF!,MATCH(Padrón!K9088,#REF!,0),MATCH(Padrón!J9088,#REF!,0))=K9088,"Sí","NO")</f>
        <v>#REF!</v>
      </c>
    </row>
    <row r="9089" spans="1:13" x14ac:dyDescent="0.25">
      <c r="A9089" t="s">
        <v>32293</v>
      </c>
      <c r="B9089">
        <v>35007164</v>
      </c>
      <c r="C9089">
        <v>1990</v>
      </c>
      <c r="D9089" t="s">
        <v>11915</v>
      </c>
      <c r="E9089" t="s">
        <v>5690</v>
      </c>
      <c r="F9089" t="s">
        <v>87</v>
      </c>
      <c r="G9089" t="s">
        <v>3</v>
      </c>
      <c r="H9089">
        <v>12</v>
      </c>
      <c r="I9089">
        <v>65</v>
      </c>
      <c r="J9089">
        <v>2024</v>
      </c>
      <c r="K9089">
        <v>338</v>
      </c>
      <c r="L9089" t="s">
        <v>23186</v>
      </c>
      <c r="M9089" s="15" t="e">
        <f>IF(INDEX(#REF!,MATCH(Padrón!K9089,#REF!,0),MATCH(Padrón!J9089,#REF!,0))=K9089,"Sí","NO")</f>
        <v>#REF!</v>
      </c>
    </row>
    <row r="9090" spans="1:13" x14ac:dyDescent="0.25">
      <c r="A9090" t="s">
        <v>32294</v>
      </c>
      <c r="B9090">
        <v>7486443</v>
      </c>
      <c r="C9090">
        <v>1936</v>
      </c>
      <c r="D9090" t="s">
        <v>11915</v>
      </c>
      <c r="E9090" t="s">
        <v>11921</v>
      </c>
      <c r="F9090" t="s">
        <v>1522</v>
      </c>
      <c r="G9090" t="s">
        <v>3</v>
      </c>
      <c r="H9090">
        <v>12</v>
      </c>
      <c r="I9090">
        <v>65</v>
      </c>
      <c r="J9090">
        <v>2024</v>
      </c>
      <c r="K9090">
        <v>339</v>
      </c>
      <c r="L9090" t="s">
        <v>23186</v>
      </c>
      <c r="M9090" s="15" t="e">
        <f>IF(INDEX(#REF!,MATCH(Padrón!K9090,#REF!,0),MATCH(Padrón!J9090,#REF!,0))=K9090,"Sí","NO")</f>
        <v>#REF!</v>
      </c>
    </row>
    <row r="9091" spans="1:13" x14ac:dyDescent="0.25">
      <c r="A9091" t="s">
        <v>32295</v>
      </c>
      <c r="B9091">
        <v>18097118</v>
      </c>
      <c r="C9091">
        <v>1967</v>
      </c>
      <c r="D9091" t="s">
        <v>11915</v>
      </c>
      <c r="E9091" t="s">
        <v>439</v>
      </c>
      <c r="F9091" t="s">
        <v>3849</v>
      </c>
      <c r="G9091" t="s">
        <v>3</v>
      </c>
      <c r="H9091">
        <v>12</v>
      </c>
      <c r="I9091">
        <v>65</v>
      </c>
      <c r="J9091">
        <v>2024</v>
      </c>
      <c r="K9091">
        <v>340</v>
      </c>
      <c r="L9091" t="s">
        <v>23186</v>
      </c>
      <c r="M9091" s="15" t="e">
        <f>IF(INDEX(#REF!,MATCH(Padrón!K9091,#REF!,0),MATCH(Padrón!J9091,#REF!,0))=K9091,"Sí","NO")</f>
        <v>#REF!</v>
      </c>
    </row>
    <row r="9092" spans="1:13" x14ac:dyDescent="0.25">
      <c r="A9092" t="s">
        <v>32296</v>
      </c>
      <c r="B9092">
        <v>16194799</v>
      </c>
      <c r="C9092">
        <v>1963</v>
      </c>
      <c r="D9092" t="s">
        <v>11915</v>
      </c>
      <c r="E9092" t="s">
        <v>10456</v>
      </c>
      <c r="F9092" t="s">
        <v>5563</v>
      </c>
      <c r="G9092" t="s">
        <v>3</v>
      </c>
      <c r="H9092">
        <v>12</v>
      </c>
      <c r="I9092">
        <v>65</v>
      </c>
      <c r="J9092">
        <v>2024</v>
      </c>
      <c r="K9092">
        <v>341</v>
      </c>
      <c r="L9092" t="s">
        <v>23186</v>
      </c>
      <c r="M9092" s="15" t="e">
        <f>IF(INDEX(#REF!,MATCH(Padrón!K9092,#REF!,0),MATCH(Padrón!J9092,#REF!,0))=K9092,"Sí","NO")</f>
        <v>#REF!</v>
      </c>
    </row>
    <row r="9093" spans="1:13" x14ac:dyDescent="0.25">
      <c r="A9093" t="s">
        <v>32297</v>
      </c>
      <c r="B9093">
        <v>16141952</v>
      </c>
      <c r="C9093">
        <v>1963</v>
      </c>
      <c r="D9093" t="s">
        <v>11915</v>
      </c>
      <c r="E9093" t="s">
        <v>11922</v>
      </c>
      <c r="F9093" t="s">
        <v>2980</v>
      </c>
      <c r="G9093" t="s">
        <v>3</v>
      </c>
      <c r="H9093">
        <v>12</v>
      </c>
      <c r="I9093">
        <v>65</v>
      </c>
      <c r="J9093">
        <v>2024</v>
      </c>
      <c r="K9093">
        <v>342</v>
      </c>
      <c r="L9093" t="s">
        <v>23186</v>
      </c>
      <c r="M9093" s="15" t="e">
        <f>IF(INDEX(#REF!,MATCH(Padrón!K9093,#REF!,0),MATCH(Padrón!J9093,#REF!,0))=K9093,"Sí","NO")</f>
        <v>#REF!</v>
      </c>
    </row>
    <row r="9094" spans="1:13" x14ac:dyDescent="0.25">
      <c r="A9094" t="s">
        <v>32298</v>
      </c>
      <c r="B9094">
        <v>43547290</v>
      </c>
      <c r="C9094">
        <v>2001</v>
      </c>
      <c r="D9094" t="s">
        <v>11915</v>
      </c>
      <c r="E9094" t="s">
        <v>11923</v>
      </c>
      <c r="F9094" t="s">
        <v>318</v>
      </c>
      <c r="G9094" t="s">
        <v>3</v>
      </c>
      <c r="H9094">
        <v>12</v>
      </c>
      <c r="I9094">
        <v>65</v>
      </c>
      <c r="J9094">
        <v>2024</v>
      </c>
      <c r="K9094">
        <v>343</v>
      </c>
      <c r="L9094" t="s">
        <v>23186</v>
      </c>
      <c r="M9094" s="15" t="e">
        <f>IF(INDEX(#REF!,MATCH(Padrón!K9094,#REF!,0),MATCH(Padrón!J9094,#REF!,0))=K9094,"Sí","NO")</f>
        <v>#REF!</v>
      </c>
    </row>
    <row r="9095" spans="1:13" x14ac:dyDescent="0.25">
      <c r="A9095" t="s">
        <v>32299</v>
      </c>
      <c r="B9095">
        <v>32086037</v>
      </c>
      <c r="C9095">
        <v>1986</v>
      </c>
      <c r="D9095" t="s">
        <v>11915</v>
      </c>
      <c r="E9095" t="s">
        <v>11924</v>
      </c>
      <c r="F9095" t="s">
        <v>11925</v>
      </c>
      <c r="G9095" t="s">
        <v>3</v>
      </c>
      <c r="H9095">
        <v>12</v>
      </c>
      <c r="I9095">
        <v>65</v>
      </c>
      <c r="J9095">
        <v>2024</v>
      </c>
      <c r="K9095">
        <v>344</v>
      </c>
      <c r="L9095" t="s">
        <v>23186</v>
      </c>
      <c r="M9095" s="15" t="e">
        <f>IF(INDEX(#REF!,MATCH(Padrón!K9095,#REF!,0),MATCH(Padrón!J9095,#REF!,0))=K9095,"Sí","NO")</f>
        <v>#REF!</v>
      </c>
    </row>
    <row r="9096" spans="1:13" x14ac:dyDescent="0.25">
      <c r="A9096" t="s">
        <v>32300</v>
      </c>
      <c r="B9096">
        <v>44278765</v>
      </c>
      <c r="C9096">
        <v>2002</v>
      </c>
      <c r="D9096" t="s">
        <v>11915</v>
      </c>
      <c r="E9096" t="s">
        <v>11926</v>
      </c>
      <c r="F9096" t="s">
        <v>2162</v>
      </c>
      <c r="G9096" t="s">
        <v>3</v>
      </c>
      <c r="H9096">
        <v>12</v>
      </c>
      <c r="I9096">
        <v>65</v>
      </c>
      <c r="J9096">
        <v>2024</v>
      </c>
      <c r="K9096">
        <v>345</v>
      </c>
      <c r="L9096" t="s">
        <v>23186</v>
      </c>
      <c r="M9096" s="15" t="e">
        <f>IF(INDEX(#REF!,MATCH(Padrón!K9096,#REF!,0),MATCH(Padrón!J9096,#REF!,0))=K9096,"Sí","NO")</f>
        <v>#REF!</v>
      </c>
    </row>
    <row r="9097" spans="1:13" x14ac:dyDescent="0.25">
      <c r="A9097" t="s">
        <v>32301</v>
      </c>
      <c r="B9097">
        <v>31122592</v>
      </c>
      <c r="C9097">
        <v>1985</v>
      </c>
      <c r="D9097" t="s">
        <v>11915</v>
      </c>
      <c r="E9097" t="s">
        <v>11927</v>
      </c>
      <c r="F9097" t="s">
        <v>11928</v>
      </c>
      <c r="G9097" t="s">
        <v>10</v>
      </c>
      <c r="H9097">
        <v>12</v>
      </c>
      <c r="I9097">
        <v>65</v>
      </c>
      <c r="J9097">
        <v>2024</v>
      </c>
      <c r="K9097">
        <v>346</v>
      </c>
      <c r="L9097" t="s">
        <v>23186</v>
      </c>
      <c r="M9097" s="15" t="e">
        <f>IF(INDEX(#REF!,MATCH(Padrón!K9097,#REF!,0),MATCH(Padrón!J9097,#REF!,0))=K9097,"Sí","NO")</f>
        <v>#REF!</v>
      </c>
    </row>
    <row r="9098" spans="1:13" x14ac:dyDescent="0.25">
      <c r="A9098" t="s">
        <v>32302</v>
      </c>
      <c r="B9098">
        <v>17089787</v>
      </c>
      <c r="C9098">
        <v>1965</v>
      </c>
      <c r="D9098" t="s">
        <v>11915</v>
      </c>
      <c r="E9098" t="s">
        <v>11929</v>
      </c>
      <c r="F9098" t="s">
        <v>11593</v>
      </c>
      <c r="G9098" t="s">
        <v>10</v>
      </c>
      <c r="H9098">
        <v>12</v>
      </c>
      <c r="I9098">
        <v>65</v>
      </c>
      <c r="J9098">
        <v>2024</v>
      </c>
      <c r="K9098">
        <v>347</v>
      </c>
      <c r="L9098" t="s">
        <v>23186</v>
      </c>
      <c r="M9098" s="15" t="e">
        <f>IF(INDEX(#REF!,MATCH(Padrón!K9098,#REF!,0),MATCH(Padrón!J9098,#REF!,0))=K9098,"Sí","NO")</f>
        <v>#REF!</v>
      </c>
    </row>
    <row r="9099" spans="1:13" x14ac:dyDescent="0.25">
      <c r="A9099" t="s">
        <v>32303</v>
      </c>
      <c r="B9099">
        <v>39638292</v>
      </c>
      <c r="C9099">
        <v>1996</v>
      </c>
      <c r="D9099" t="s">
        <v>11915</v>
      </c>
      <c r="E9099" t="s">
        <v>11930</v>
      </c>
      <c r="F9099" t="s">
        <v>318</v>
      </c>
      <c r="G9099" t="s">
        <v>3</v>
      </c>
      <c r="H9099">
        <v>12</v>
      </c>
      <c r="I9099">
        <v>65</v>
      </c>
      <c r="J9099">
        <v>2024</v>
      </c>
      <c r="K9099">
        <v>348</v>
      </c>
      <c r="L9099" t="s">
        <v>23186</v>
      </c>
      <c r="M9099" s="15" t="e">
        <f>IF(INDEX(#REF!,MATCH(Padrón!K9099,#REF!,0),MATCH(Padrón!J9099,#REF!,0))=K9099,"Sí","NO")</f>
        <v>#REF!</v>
      </c>
    </row>
    <row r="9100" spans="1:13" x14ac:dyDescent="0.25">
      <c r="A9100" t="s">
        <v>32304</v>
      </c>
      <c r="B9100">
        <v>33853898</v>
      </c>
      <c r="C9100">
        <v>1988</v>
      </c>
      <c r="D9100" t="s">
        <v>11915</v>
      </c>
      <c r="E9100" t="s">
        <v>11931</v>
      </c>
      <c r="F9100" t="s">
        <v>11932</v>
      </c>
      <c r="G9100" t="s">
        <v>3</v>
      </c>
      <c r="H9100">
        <v>12</v>
      </c>
      <c r="I9100">
        <v>65</v>
      </c>
      <c r="J9100">
        <v>2024</v>
      </c>
      <c r="K9100">
        <v>349</v>
      </c>
      <c r="L9100" t="s">
        <v>23186</v>
      </c>
      <c r="M9100" s="15" t="e">
        <f>IF(INDEX(#REF!,MATCH(Padrón!K9100,#REF!,0),MATCH(Padrón!J9100,#REF!,0))=K9100,"Sí","NO")</f>
        <v>#REF!</v>
      </c>
    </row>
    <row r="9101" spans="1:13" x14ac:dyDescent="0.25">
      <c r="A9101" t="s">
        <v>32305</v>
      </c>
      <c r="B9101">
        <v>28553641</v>
      </c>
      <c r="C9101">
        <v>1981</v>
      </c>
      <c r="D9101" t="s">
        <v>11933</v>
      </c>
      <c r="E9101" t="s">
        <v>11934</v>
      </c>
      <c r="F9101" t="s">
        <v>2162</v>
      </c>
      <c r="G9101" t="s">
        <v>10</v>
      </c>
      <c r="H9101">
        <v>12</v>
      </c>
      <c r="I9101">
        <v>65</v>
      </c>
      <c r="J9101">
        <v>2024</v>
      </c>
      <c r="K9101">
        <v>350</v>
      </c>
      <c r="L9101" t="s">
        <v>23186</v>
      </c>
      <c r="M9101" s="15" t="e">
        <f>IF(INDEX(#REF!,MATCH(Padrón!K9101,#REF!,0),MATCH(Padrón!J9101,#REF!,0))=K9101,"Sí","NO")</f>
        <v>#REF!</v>
      </c>
    </row>
    <row r="9102" spans="1:13" x14ac:dyDescent="0.25">
      <c r="A9102" t="s">
        <v>32306</v>
      </c>
      <c r="B9102">
        <v>23870118</v>
      </c>
      <c r="C9102">
        <v>1974</v>
      </c>
      <c r="D9102" t="s">
        <v>11915</v>
      </c>
      <c r="E9102" t="s">
        <v>11935</v>
      </c>
      <c r="F9102" t="s">
        <v>131</v>
      </c>
      <c r="G9102" t="s">
        <v>3</v>
      </c>
      <c r="H9102">
        <v>12</v>
      </c>
      <c r="I9102">
        <v>65</v>
      </c>
      <c r="J9102">
        <v>2025</v>
      </c>
      <c r="K9102">
        <v>1</v>
      </c>
      <c r="L9102" t="s">
        <v>23186</v>
      </c>
      <c r="M9102" s="15" t="e">
        <f>IF(INDEX(#REF!,MATCH(Padrón!K9102,#REF!,0),MATCH(Padrón!J9102,#REF!,0))=K9102,"Sí","NO")</f>
        <v>#REF!</v>
      </c>
    </row>
    <row r="9103" spans="1:13" x14ac:dyDescent="0.25">
      <c r="A9103" t="s">
        <v>32307</v>
      </c>
      <c r="B9103">
        <v>32085870</v>
      </c>
      <c r="C9103">
        <v>1986</v>
      </c>
      <c r="D9103" t="s">
        <v>11915</v>
      </c>
      <c r="E9103" t="s">
        <v>11936</v>
      </c>
      <c r="F9103" t="s">
        <v>7599</v>
      </c>
      <c r="G9103" t="s">
        <v>3</v>
      </c>
      <c r="H9103">
        <v>12</v>
      </c>
      <c r="I9103">
        <v>65</v>
      </c>
      <c r="J9103">
        <v>2025</v>
      </c>
      <c r="K9103">
        <v>2</v>
      </c>
      <c r="L9103" t="s">
        <v>23186</v>
      </c>
      <c r="M9103" s="15" t="e">
        <f>IF(INDEX(#REF!,MATCH(Padrón!K9103,#REF!,0),MATCH(Padrón!J9103,#REF!,0))=K9103,"Sí","NO")</f>
        <v>#REF!</v>
      </c>
    </row>
    <row r="9104" spans="1:13" x14ac:dyDescent="0.25">
      <c r="A9104" t="s">
        <v>32308</v>
      </c>
      <c r="B9104">
        <v>44149526</v>
      </c>
      <c r="C9104">
        <v>2002</v>
      </c>
      <c r="D9104" t="s">
        <v>11915</v>
      </c>
      <c r="E9104" t="s">
        <v>11937</v>
      </c>
      <c r="F9104" t="s">
        <v>11938</v>
      </c>
      <c r="G9104" t="s">
        <v>10</v>
      </c>
      <c r="H9104">
        <v>12</v>
      </c>
      <c r="I9104">
        <v>65</v>
      </c>
      <c r="J9104">
        <v>2025</v>
      </c>
      <c r="K9104">
        <v>3</v>
      </c>
      <c r="L9104" t="s">
        <v>23186</v>
      </c>
      <c r="M9104" s="15" t="e">
        <f>IF(INDEX(#REF!,MATCH(Padrón!K9104,#REF!,0),MATCH(Padrón!J9104,#REF!,0))=K9104,"Sí","NO")</f>
        <v>#REF!</v>
      </c>
    </row>
    <row r="9105" spans="1:13" x14ac:dyDescent="0.25">
      <c r="A9105" t="s">
        <v>32309</v>
      </c>
      <c r="B9105">
        <v>16457848</v>
      </c>
      <c r="C9105">
        <v>1963</v>
      </c>
      <c r="D9105" t="s">
        <v>11915</v>
      </c>
      <c r="E9105" t="s">
        <v>11939</v>
      </c>
      <c r="F9105" t="s">
        <v>11940</v>
      </c>
      <c r="G9105" t="s">
        <v>3</v>
      </c>
      <c r="H9105">
        <v>12</v>
      </c>
      <c r="I9105">
        <v>65</v>
      </c>
      <c r="J9105">
        <v>2025</v>
      </c>
      <c r="K9105">
        <v>4</v>
      </c>
      <c r="L9105" t="s">
        <v>23186</v>
      </c>
      <c r="M9105" s="15" t="e">
        <f>IF(INDEX(#REF!,MATCH(Padrón!K9105,#REF!,0),MATCH(Padrón!J9105,#REF!,0))=K9105,"Sí","NO")</f>
        <v>#REF!</v>
      </c>
    </row>
    <row r="9106" spans="1:13" x14ac:dyDescent="0.25">
      <c r="A9106" t="s">
        <v>32310</v>
      </c>
      <c r="B9106">
        <v>17814699</v>
      </c>
      <c r="C9106">
        <v>1966</v>
      </c>
      <c r="D9106" t="s">
        <v>11941</v>
      </c>
      <c r="E9106" t="s">
        <v>11942</v>
      </c>
      <c r="F9106" t="s">
        <v>11943</v>
      </c>
      <c r="G9106" t="s">
        <v>10</v>
      </c>
      <c r="H9106">
        <v>12</v>
      </c>
      <c r="I9106">
        <v>65</v>
      </c>
      <c r="J9106">
        <v>2025</v>
      </c>
      <c r="K9106">
        <v>5</v>
      </c>
      <c r="L9106" t="s">
        <v>23186</v>
      </c>
      <c r="M9106" s="15" t="e">
        <f>IF(INDEX(#REF!,MATCH(Padrón!K9106,#REF!,0),MATCH(Padrón!J9106,#REF!,0))=K9106,"Sí","NO")</f>
        <v>#REF!</v>
      </c>
    </row>
    <row r="9107" spans="1:13" x14ac:dyDescent="0.25">
      <c r="A9107" t="s">
        <v>32311</v>
      </c>
      <c r="B9107">
        <v>42086327</v>
      </c>
      <c r="C9107">
        <v>1999</v>
      </c>
      <c r="D9107" t="s">
        <v>11944</v>
      </c>
      <c r="E9107" t="s">
        <v>11945</v>
      </c>
      <c r="F9107" t="s">
        <v>1675</v>
      </c>
      <c r="G9107" t="s">
        <v>27</v>
      </c>
      <c r="H9107">
        <v>12</v>
      </c>
      <c r="I9107">
        <v>65</v>
      </c>
      <c r="J9107">
        <v>2025</v>
      </c>
      <c r="K9107">
        <v>6</v>
      </c>
      <c r="L9107" t="s">
        <v>23186</v>
      </c>
      <c r="M9107" s="15" t="e">
        <f>IF(INDEX(#REF!,MATCH(Padrón!K9107,#REF!,0),MATCH(Padrón!J9107,#REF!,0))=K9107,"Sí","NO")</f>
        <v>#REF!</v>
      </c>
    </row>
    <row r="9108" spans="1:13" x14ac:dyDescent="0.25">
      <c r="A9108" t="s">
        <v>32312</v>
      </c>
      <c r="B9108">
        <v>45137484</v>
      </c>
      <c r="C9108">
        <v>2003</v>
      </c>
      <c r="D9108" t="s">
        <v>11944</v>
      </c>
      <c r="E9108" t="s">
        <v>11946</v>
      </c>
      <c r="F9108" t="s">
        <v>11947</v>
      </c>
      <c r="G9108" t="s">
        <v>3</v>
      </c>
      <c r="H9108">
        <v>12</v>
      </c>
      <c r="I9108">
        <v>65</v>
      </c>
      <c r="J9108">
        <v>2025</v>
      </c>
      <c r="K9108">
        <v>7</v>
      </c>
      <c r="L9108" t="s">
        <v>23186</v>
      </c>
      <c r="M9108" s="15" t="e">
        <f>IF(INDEX(#REF!,MATCH(Padrón!K9108,#REF!,0),MATCH(Padrón!J9108,#REF!,0))=K9108,"Sí","NO")</f>
        <v>#REF!</v>
      </c>
    </row>
    <row r="9109" spans="1:13" x14ac:dyDescent="0.25">
      <c r="A9109" t="s">
        <v>32313</v>
      </c>
      <c r="B9109">
        <v>23615938</v>
      </c>
      <c r="C9109">
        <v>1974</v>
      </c>
      <c r="D9109" t="s">
        <v>11948</v>
      </c>
      <c r="E9109" t="s">
        <v>11462</v>
      </c>
      <c r="F9109" t="s">
        <v>11949</v>
      </c>
      <c r="G9109" t="s">
        <v>3</v>
      </c>
      <c r="H9109">
        <v>12</v>
      </c>
      <c r="I9109">
        <v>65</v>
      </c>
      <c r="J9109">
        <v>2025</v>
      </c>
      <c r="K9109">
        <v>8</v>
      </c>
      <c r="L9109" t="s">
        <v>23186</v>
      </c>
      <c r="M9109" s="15" t="e">
        <f>IF(INDEX(#REF!,MATCH(Padrón!K9109,#REF!,0),MATCH(Padrón!J9109,#REF!,0))=K9109,"Sí","NO")</f>
        <v>#REF!</v>
      </c>
    </row>
    <row r="9110" spans="1:13" x14ac:dyDescent="0.25">
      <c r="A9110" t="s">
        <v>32314</v>
      </c>
      <c r="B9110">
        <v>20459258</v>
      </c>
      <c r="C9110">
        <v>1968</v>
      </c>
      <c r="D9110" t="s">
        <v>11948</v>
      </c>
      <c r="E9110" t="s">
        <v>11950</v>
      </c>
      <c r="F9110" t="s">
        <v>11951</v>
      </c>
      <c r="G9110" t="s">
        <v>3</v>
      </c>
      <c r="H9110">
        <v>12</v>
      </c>
      <c r="I9110">
        <v>65</v>
      </c>
      <c r="J9110">
        <v>2025</v>
      </c>
      <c r="K9110">
        <v>9</v>
      </c>
      <c r="L9110" t="s">
        <v>23186</v>
      </c>
      <c r="M9110" s="15" t="e">
        <f>IF(INDEX(#REF!,MATCH(Padrón!K9110,#REF!,0),MATCH(Padrón!J9110,#REF!,0))=K9110,"Sí","NO")</f>
        <v>#REF!</v>
      </c>
    </row>
    <row r="9111" spans="1:13" x14ac:dyDescent="0.25">
      <c r="A9111" t="s">
        <v>32315</v>
      </c>
      <c r="B9111">
        <v>7550273</v>
      </c>
      <c r="C9111">
        <v>1940</v>
      </c>
      <c r="D9111" t="s">
        <v>11948</v>
      </c>
      <c r="E9111" t="s">
        <v>11952</v>
      </c>
      <c r="F9111" t="s">
        <v>11953</v>
      </c>
      <c r="G9111" t="s">
        <v>3</v>
      </c>
      <c r="H9111">
        <v>12</v>
      </c>
      <c r="I9111">
        <v>65</v>
      </c>
      <c r="J9111">
        <v>2025</v>
      </c>
      <c r="K9111">
        <v>10</v>
      </c>
      <c r="L9111" t="s">
        <v>23186</v>
      </c>
      <c r="M9111" s="15" t="e">
        <f>IF(INDEX(#REF!,MATCH(Padrón!K9111,#REF!,0),MATCH(Padrón!J9111,#REF!,0))=K9111,"Sí","NO")</f>
        <v>#REF!</v>
      </c>
    </row>
    <row r="9112" spans="1:13" x14ac:dyDescent="0.25">
      <c r="A9112" t="s">
        <v>32316</v>
      </c>
      <c r="B9112">
        <v>39045843</v>
      </c>
      <c r="C9112">
        <v>1995</v>
      </c>
      <c r="D9112" t="s">
        <v>11948</v>
      </c>
      <c r="E9112" t="s">
        <v>11954</v>
      </c>
      <c r="F9112" t="s">
        <v>11955</v>
      </c>
      <c r="G9112" t="s">
        <v>3</v>
      </c>
      <c r="H9112">
        <v>12</v>
      </c>
      <c r="I9112">
        <v>65</v>
      </c>
      <c r="J9112">
        <v>2025</v>
      </c>
      <c r="K9112">
        <v>11</v>
      </c>
      <c r="L9112" t="s">
        <v>23186</v>
      </c>
      <c r="M9112" s="15" t="e">
        <f>IF(INDEX(#REF!,MATCH(Padrón!K9112,#REF!,0),MATCH(Padrón!J9112,#REF!,0))=K9112,"Sí","NO")</f>
        <v>#REF!</v>
      </c>
    </row>
    <row r="9113" spans="1:13" x14ac:dyDescent="0.25">
      <c r="A9113" t="s">
        <v>32317</v>
      </c>
      <c r="B9113">
        <v>42967329</v>
      </c>
      <c r="C9113">
        <v>2000</v>
      </c>
      <c r="D9113" t="s">
        <v>11948</v>
      </c>
      <c r="E9113" t="s">
        <v>11956</v>
      </c>
      <c r="F9113" t="s">
        <v>382</v>
      </c>
      <c r="G9113" t="s">
        <v>10</v>
      </c>
      <c r="H9113">
        <v>12</v>
      </c>
      <c r="I9113">
        <v>65</v>
      </c>
      <c r="J9113">
        <v>2025</v>
      </c>
      <c r="K9113">
        <v>12</v>
      </c>
      <c r="L9113" t="s">
        <v>23186</v>
      </c>
      <c r="M9113" s="15" t="e">
        <f>IF(INDEX(#REF!,MATCH(Padrón!K9113,#REF!,0),MATCH(Padrón!J9113,#REF!,0))=K9113,"Sí","NO")</f>
        <v>#REF!</v>
      </c>
    </row>
    <row r="9114" spans="1:13" x14ac:dyDescent="0.25">
      <c r="A9114" t="s">
        <v>32318</v>
      </c>
      <c r="B9114">
        <v>42667216</v>
      </c>
      <c r="C9114">
        <v>2000</v>
      </c>
      <c r="D9114" t="s">
        <v>11948</v>
      </c>
      <c r="E9114" t="s">
        <v>11957</v>
      </c>
      <c r="F9114" t="s">
        <v>11958</v>
      </c>
      <c r="G9114" t="s">
        <v>3</v>
      </c>
      <c r="H9114">
        <v>12</v>
      </c>
      <c r="I9114">
        <v>65</v>
      </c>
      <c r="J9114">
        <v>2025</v>
      </c>
      <c r="K9114">
        <v>13</v>
      </c>
      <c r="L9114" t="s">
        <v>23186</v>
      </c>
      <c r="M9114" s="15" t="e">
        <f>IF(INDEX(#REF!,MATCH(Padrón!K9114,#REF!,0),MATCH(Padrón!J9114,#REF!,0))=K9114,"Sí","NO")</f>
        <v>#REF!</v>
      </c>
    </row>
    <row r="9115" spans="1:13" x14ac:dyDescent="0.25">
      <c r="A9115" t="s">
        <v>32319</v>
      </c>
      <c r="B9115">
        <v>27596516</v>
      </c>
      <c r="C9115">
        <v>1979</v>
      </c>
      <c r="D9115" t="s">
        <v>11948</v>
      </c>
      <c r="E9115" t="s">
        <v>11959</v>
      </c>
      <c r="F9115" t="s">
        <v>4241</v>
      </c>
      <c r="G9115" t="s">
        <v>3</v>
      </c>
      <c r="H9115">
        <v>12</v>
      </c>
      <c r="I9115">
        <v>65</v>
      </c>
      <c r="J9115">
        <v>2025</v>
      </c>
      <c r="K9115">
        <v>14</v>
      </c>
      <c r="L9115" t="s">
        <v>23186</v>
      </c>
      <c r="M9115" s="15" t="e">
        <f>IF(INDEX(#REF!,MATCH(Padrón!K9115,#REF!,0),MATCH(Padrón!J9115,#REF!,0))=K9115,"Sí","NO")</f>
        <v>#REF!</v>
      </c>
    </row>
    <row r="9116" spans="1:13" x14ac:dyDescent="0.25">
      <c r="A9116" t="s">
        <v>32320</v>
      </c>
      <c r="B9116">
        <v>43547257</v>
      </c>
      <c r="C9116">
        <v>2001</v>
      </c>
      <c r="D9116" t="s">
        <v>11948</v>
      </c>
      <c r="E9116" t="s">
        <v>5348</v>
      </c>
      <c r="F9116" t="s">
        <v>11960</v>
      </c>
      <c r="G9116" t="s">
        <v>3</v>
      </c>
      <c r="H9116">
        <v>12</v>
      </c>
      <c r="I9116">
        <v>65</v>
      </c>
      <c r="J9116">
        <v>2025</v>
      </c>
      <c r="K9116">
        <v>15</v>
      </c>
      <c r="L9116" t="s">
        <v>23186</v>
      </c>
      <c r="M9116" s="15" t="e">
        <f>IF(INDEX(#REF!,MATCH(Padrón!K9116,#REF!,0),MATCH(Padrón!J9116,#REF!,0))=K9116,"Sí","NO")</f>
        <v>#REF!</v>
      </c>
    </row>
    <row r="9117" spans="1:13" x14ac:dyDescent="0.25">
      <c r="A9117" t="s">
        <v>32321</v>
      </c>
      <c r="B9117">
        <v>45451112</v>
      </c>
      <c r="C9117">
        <v>2003</v>
      </c>
      <c r="D9117" t="s">
        <v>11948</v>
      </c>
      <c r="E9117" t="s">
        <v>11961</v>
      </c>
      <c r="F9117" t="s">
        <v>11962</v>
      </c>
      <c r="G9117" t="s">
        <v>3</v>
      </c>
      <c r="H9117">
        <v>12</v>
      </c>
      <c r="I9117">
        <v>65</v>
      </c>
      <c r="J9117">
        <v>2025</v>
      </c>
      <c r="K9117">
        <v>16</v>
      </c>
      <c r="L9117" t="s">
        <v>23186</v>
      </c>
      <c r="M9117" s="15" t="e">
        <f>IF(INDEX(#REF!,MATCH(Padrón!K9117,#REF!,0),MATCH(Padrón!J9117,#REF!,0))=K9117,"Sí","NO")</f>
        <v>#REF!</v>
      </c>
    </row>
    <row r="9118" spans="1:13" x14ac:dyDescent="0.25">
      <c r="A9118" t="s">
        <v>32322</v>
      </c>
      <c r="B9118">
        <v>47596337</v>
      </c>
      <c r="C9118">
        <v>2007</v>
      </c>
      <c r="D9118" t="s">
        <v>11963</v>
      </c>
      <c r="E9118" t="s">
        <v>3836</v>
      </c>
      <c r="F9118" t="s">
        <v>2910</v>
      </c>
      <c r="G9118" t="s">
        <v>10</v>
      </c>
      <c r="H9118">
        <v>12</v>
      </c>
      <c r="I9118">
        <v>65</v>
      </c>
      <c r="J9118">
        <v>2025</v>
      </c>
      <c r="K9118">
        <v>17</v>
      </c>
      <c r="L9118" t="s">
        <v>23186</v>
      </c>
      <c r="M9118" s="15" t="e">
        <f>IF(INDEX(#REF!,MATCH(Padrón!K9118,#REF!,0),MATCH(Padrón!J9118,#REF!,0))=K9118,"Sí","NO")</f>
        <v>#REF!</v>
      </c>
    </row>
    <row r="9119" spans="1:13" x14ac:dyDescent="0.25">
      <c r="A9119" t="s">
        <v>32323</v>
      </c>
      <c r="B9119">
        <v>21007413</v>
      </c>
      <c r="C9119">
        <v>1969</v>
      </c>
      <c r="D9119" t="s">
        <v>11963</v>
      </c>
      <c r="E9119" t="s">
        <v>11964</v>
      </c>
      <c r="F9119" t="s">
        <v>11965</v>
      </c>
      <c r="G9119" t="s">
        <v>10</v>
      </c>
      <c r="H9119">
        <v>12</v>
      </c>
      <c r="I9119">
        <v>65</v>
      </c>
      <c r="J9119">
        <v>2025</v>
      </c>
      <c r="K9119">
        <v>18</v>
      </c>
      <c r="L9119" t="s">
        <v>23186</v>
      </c>
      <c r="M9119" s="15" t="e">
        <f>IF(INDEX(#REF!,MATCH(Padrón!K9119,#REF!,0),MATCH(Padrón!J9119,#REF!,0))=K9119,"Sí","NO")</f>
        <v>#REF!</v>
      </c>
    </row>
    <row r="9120" spans="1:13" x14ac:dyDescent="0.25">
      <c r="A9120" t="s">
        <v>32324</v>
      </c>
      <c r="B9120">
        <v>18097046</v>
      </c>
      <c r="C9120">
        <v>1966</v>
      </c>
      <c r="D9120" t="s">
        <v>11963</v>
      </c>
      <c r="E9120" t="s">
        <v>11966</v>
      </c>
      <c r="F9120" t="s">
        <v>11967</v>
      </c>
      <c r="G9120" t="s">
        <v>3</v>
      </c>
      <c r="H9120">
        <v>12</v>
      </c>
      <c r="I9120">
        <v>65</v>
      </c>
      <c r="J9120">
        <v>2025</v>
      </c>
      <c r="K9120">
        <v>19</v>
      </c>
      <c r="L9120" t="s">
        <v>23186</v>
      </c>
      <c r="M9120" s="15" t="e">
        <f>IF(INDEX(#REF!,MATCH(Padrón!K9120,#REF!,0),MATCH(Padrón!J9120,#REF!,0))=K9120,"Sí","NO")</f>
        <v>#REF!</v>
      </c>
    </row>
    <row r="9121" spans="1:13" x14ac:dyDescent="0.25">
      <c r="A9121" t="s">
        <v>32325</v>
      </c>
      <c r="B9121">
        <v>5954109</v>
      </c>
      <c r="C9121">
        <v>1948</v>
      </c>
      <c r="D9121" t="s">
        <v>11968</v>
      </c>
      <c r="E9121" t="s">
        <v>9765</v>
      </c>
      <c r="F9121" t="s">
        <v>4675</v>
      </c>
      <c r="G9121" t="s">
        <v>27</v>
      </c>
      <c r="H9121">
        <v>12</v>
      </c>
      <c r="I9121">
        <v>65</v>
      </c>
      <c r="J9121">
        <v>2025</v>
      </c>
      <c r="K9121">
        <v>20</v>
      </c>
      <c r="L9121" t="s">
        <v>23186</v>
      </c>
      <c r="M9121" s="15" t="e">
        <f>IF(INDEX(#REF!,MATCH(Padrón!K9121,#REF!,0),MATCH(Padrón!J9121,#REF!,0))=K9121,"Sí","NO")</f>
        <v>#REF!</v>
      </c>
    </row>
    <row r="9122" spans="1:13" x14ac:dyDescent="0.25">
      <c r="A9122" t="s">
        <v>32326</v>
      </c>
      <c r="B9122">
        <v>23161289</v>
      </c>
      <c r="C9122">
        <v>1973</v>
      </c>
      <c r="D9122" t="s">
        <v>11969</v>
      </c>
      <c r="E9122" t="s">
        <v>201</v>
      </c>
      <c r="F9122" t="s">
        <v>8531</v>
      </c>
      <c r="G9122" t="s">
        <v>3</v>
      </c>
      <c r="H9122">
        <v>12</v>
      </c>
      <c r="I9122">
        <v>65</v>
      </c>
      <c r="J9122">
        <v>2025</v>
      </c>
      <c r="K9122">
        <v>21</v>
      </c>
      <c r="L9122" t="s">
        <v>23186</v>
      </c>
      <c r="M9122" s="15" t="e">
        <f>IF(INDEX(#REF!,MATCH(Padrón!K9122,#REF!,0),MATCH(Padrón!J9122,#REF!,0))=K9122,"Sí","NO")</f>
        <v>#REF!</v>
      </c>
    </row>
    <row r="9123" spans="1:13" x14ac:dyDescent="0.25">
      <c r="A9123" t="s">
        <v>32327</v>
      </c>
      <c r="B9123">
        <v>46851619</v>
      </c>
      <c r="C9123">
        <v>2006</v>
      </c>
      <c r="D9123" t="s">
        <v>11970</v>
      </c>
      <c r="E9123" t="s">
        <v>11971</v>
      </c>
      <c r="F9123" t="s">
        <v>11972</v>
      </c>
      <c r="G9123" t="s">
        <v>3</v>
      </c>
      <c r="H9123">
        <v>12</v>
      </c>
      <c r="I9123">
        <v>65</v>
      </c>
      <c r="J9123">
        <v>2025</v>
      </c>
      <c r="K9123">
        <v>22</v>
      </c>
      <c r="L9123" t="s">
        <v>23186</v>
      </c>
      <c r="M9123" s="15" t="e">
        <f>IF(INDEX(#REF!,MATCH(Padrón!K9123,#REF!,0),MATCH(Padrón!J9123,#REF!,0))=K9123,"Sí","NO")</f>
        <v>#REF!</v>
      </c>
    </row>
    <row r="9124" spans="1:13" x14ac:dyDescent="0.25">
      <c r="A9124" t="s">
        <v>32328</v>
      </c>
      <c r="B9124">
        <v>42761257</v>
      </c>
      <c r="C9124">
        <v>2000</v>
      </c>
      <c r="D9124" t="s">
        <v>11970</v>
      </c>
      <c r="E9124" t="s">
        <v>11973</v>
      </c>
      <c r="F9124" t="s">
        <v>11974</v>
      </c>
      <c r="G9124" t="s">
        <v>10</v>
      </c>
      <c r="H9124">
        <v>12</v>
      </c>
      <c r="I9124">
        <v>65</v>
      </c>
      <c r="J9124">
        <v>2025</v>
      </c>
      <c r="K9124">
        <v>23</v>
      </c>
      <c r="L9124" t="s">
        <v>23186</v>
      </c>
      <c r="M9124" s="15" t="e">
        <f>IF(INDEX(#REF!,MATCH(Padrón!K9124,#REF!,0),MATCH(Padrón!J9124,#REF!,0))=K9124,"Sí","NO")</f>
        <v>#REF!</v>
      </c>
    </row>
    <row r="9125" spans="1:13" x14ac:dyDescent="0.25">
      <c r="A9125" t="s">
        <v>32329</v>
      </c>
      <c r="B9125">
        <v>42405181</v>
      </c>
      <c r="C9125">
        <v>2000</v>
      </c>
      <c r="D9125" t="s">
        <v>11970</v>
      </c>
      <c r="E9125" t="s">
        <v>11975</v>
      </c>
      <c r="F9125" t="s">
        <v>11976</v>
      </c>
      <c r="G9125" t="s">
        <v>3</v>
      </c>
      <c r="H9125">
        <v>12</v>
      </c>
      <c r="I9125">
        <v>65</v>
      </c>
      <c r="J9125">
        <v>2025</v>
      </c>
      <c r="K9125">
        <v>24</v>
      </c>
      <c r="L9125" t="s">
        <v>23186</v>
      </c>
      <c r="M9125" s="15" t="e">
        <f>IF(INDEX(#REF!,MATCH(Padrón!K9125,#REF!,0),MATCH(Padrón!J9125,#REF!,0))=K9125,"Sí","NO")</f>
        <v>#REF!</v>
      </c>
    </row>
    <row r="9126" spans="1:13" x14ac:dyDescent="0.25">
      <c r="A9126" t="s">
        <v>32330</v>
      </c>
      <c r="B9126">
        <v>28001099</v>
      </c>
      <c r="C9126">
        <v>1981</v>
      </c>
      <c r="D9126" t="s">
        <v>11970</v>
      </c>
      <c r="E9126" t="s">
        <v>11977</v>
      </c>
      <c r="F9126" t="s">
        <v>481</v>
      </c>
      <c r="G9126" t="s">
        <v>3</v>
      </c>
      <c r="H9126">
        <v>12</v>
      </c>
      <c r="I9126">
        <v>65</v>
      </c>
      <c r="J9126">
        <v>2025</v>
      </c>
      <c r="K9126">
        <v>25</v>
      </c>
      <c r="L9126" t="s">
        <v>23186</v>
      </c>
      <c r="M9126" s="15" t="e">
        <f>IF(INDEX(#REF!,MATCH(Padrón!K9126,#REF!,0),MATCH(Padrón!J9126,#REF!,0))=K9126,"Sí","NO")</f>
        <v>#REF!</v>
      </c>
    </row>
    <row r="9127" spans="1:13" x14ac:dyDescent="0.25">
      <c r="A9127" t="s">
        <v>32331</v>
      </c>
      <c r="B9127">
        <v>23405649</v>
      </c>
      <c r="C9127">
        <v>1974</v>
      </c>
      <c r="D9127" t="s">
        <v>11970</v>
      </c>
      <c r="E9127" t="s">
        <v>11978</v>
      </c>
      <c r="F9127" t="s">
        <v>1094</v>
      </c>
      <c r="G9127" t="s">
        <v>3</v>
      </c>
      <c r="H9127">
        <v>12</v>
      </c>
      <c r="I9127">
        <v>65</v>
      </c>
      <c r="J9127">
        <v>2025</v>
      </c>
      <c r="K9127">
        <v>26</v>
      </c>
      <c r="L9127" t="s">
        <v>23186</v>
      </c>
      <c r="M9127" s="15" t="e">
        <f>IF(INDEX(#REF!,MATCH(Padrón!K9127,#REF!,0),MATCH(Padrón!J9127,#REF!,0))=K9127,"Sí","NO")</f>
        <v>#REF!</v>
      </c>
    </row>
    <row r="9128" spans="1:13" x14ac:dyDescent="0.25">
      <c r="A9128" t="s">
        <v>32332</v>
      </c>
      <c r="B9128">
        <v>39046407</v>
      </c>
      <c r="C9128">
        <v>1994</v>
      </c>
      <c r="D9128" t="s">
        <v>11970</v>
      </c>
      <c r="E9128" t="s">
        <v>11979</v>
      </c>
      <c r="F9128" t="s">
        <v>11980</v>
      </c>
      <c r="G9128" t="s">
        <v>10</v>
      </c>
      <c r="H9128">
        <v>12</v>
      </c>
      <c r="I9128">
        <v>65</v>
      </c>
      <c r="J9128">
        <v>2025</v>
      </c>
      <c r="K9128">
        <v>27</v>
      </c>
      <c r="L9128" t="s">
        <v>23186</v>
      </c>
      <c r="M9128" s="15" t="e">
        <f>IF(INDEX(#REF!,MATCH(Padrón!K9128,#REF!,0),MATCH(Padrón!J9128,#REF!,0))=K9128,"Sí","NO")</f>
        <v>#REF!</v>
      </c>
    </row>
    <row r="9129" spans="1:13" x14ac:dyDescent="0.25">
      <c r="A9129" t="s">
        <v>32333</v>
      </c>
      <c r="B9129">
        <v>26121635</v>
      </c>
      <c r="C9129">
        <v>1977</v>
      </c>
      <c r="D9129" t="s">
        <v>11970</v>
      </c>
      <c r="E9129" t="s">
        <v>10340</v>
      </c>
      <c r="F9129" t="s">
        <v>98</v>
      </c>
      <c r="G9129" t="s">
        <v>3</v>
      </c>
      <c r="H9129">
        <v>12</v>
      </c>
      <c r="I9129">
        <v>65</v>
      </c>
      <c r="J9129">
        <v>2025</v>
      </c>
      <c r="K9129">
        <v>28</v>
      </c>
      <c r="L9129" t="s">
        <v>23186</v>
      </c>
      <c r="M9129" s="15" t="e">
        <f>IF(INDEX(#REF!,MATCH(Padrón!K9129,#REF!,0),MATCH(Padrón!J9129,#REF!,0))=K9129,"Sí","NO")</f>
        <v>#REF!</v>
      </c>
    </row>
    <row r="9130" spans="1:13" x14ac:dyDescent="0.25">
      <c r="A9130" t="s">
        <v>32334</v>
      </c>
      <c r="B9130">
        <v>30785810</v>
      </c>
      <c r="C9130">
        <v>1983</v>
      </c>
      <c r="D9130" t="s">
        <v>11970</v>
      </c>
      <c r="E9130" t="s">
        <v>11981</v>
      </c>
      <c r="F9130" t="s">
        <v>11982</v>
      </c>
      <c r="G9130" t="s">
        <v>10</v>
      </c>
      <c r="H9130">
        <v>12</v>
      </c>
      <c r="I9130">
        <v>65</v>
      </c>
      <c r="J9130">
        <v>2025</v>
      </c>
      <c r="K9130">
        <v>29</v>
      </c>
      <c r="L9130" t="s">
        <v>23186</v>
      </c>
      <c r="M9130" s="15" t="e">
        <f>IF(INDEX(#REF!,MATCH(Padrón!K9130,#REF!,0),MATCH(Padrón!J9130,#REF!,0))=K9130,"Sí","NO")</f>
        <v>#REF!</v>
      </c>
    </row>
    <row r="9131" spans="1:13" x14ac:dyDescent="0.25">
      <c r="A9131" t="s">
        <v>32335</v>
      </c>
      <c r="B9131">
        <v>24387679</v>
      </c>
      <c r="C9131">
        <v>1975</v>
      </c>
      <c r="D9131" t="s">
        <v>11970</v>
      </c>
      <c r="E9131" t="s">
        <v>11983</v>
      </c>
      <c r="F9131" t="s">
        <v>11984</v>
      </c>
      <c r="G9131" t="s">
        <v>110</v>
      </c>
      <c r="H9131">
        <v>12</v>
      </c>
      <c r="I9131">
        <v>65</v>
      </c>
      <c r="J9131">
        <v>2025</v>
      </c>
      <c r="K9131">
        <v>30</v>
      </c>
      <c r="L9131" t="s">
        <v>23186</v>
      </c>
      <c r="M9131" s="15" t="e">
        <f>IF(INDEX(#REF!,MATCH(Padrón!K9131,#REF!,0),MATCH(Padrón!J9131,#REF!,0))=K9131,"Sí","NO")</f>
        <v>#REF!</v>
      </c>
    </row>
    <row r="9132" spans="1:13" x14ac:dyDescent="0.25">
      <c r="A9132" t="s">
        <v>32336</v>
      </c>
      <c r="B9132">
        <v>32963908</v>
      </c>
      <c r="C9132">
        <v>1986</v>
      </c>
      <c r="D9132" t="s">
        <v>11970</v>
      </c>
      <c r="E9132" t="s">
        <v>2919</v>
      </c>
      <c r="F9132" t="s">
        <v>11985</v>
      </c>
      <c r="G9132" t="s">
        <v>27</v>
      </c>
      <c r="H9132">
        <v>12</v>
      </c>
      <c r="I9132">
        <v>65</v>
      </c>
      <c r="J9132">
        <v>2025</v>
      </c>
      <c r="K9132">
        <v>31</v>
      </c>
      <c r="L9132" t="s">
        <v>23186</v>
      </c>
      <c r="M9132" s="15" t="e">
        <f>IF(INDEX(#REF!,MATCH(Padrón!K9132,#REF!,0),MATCH(Padrón!J9132,#REF!,0))=K9132,"Sí","NO")</f>
        <v>#REF!</v>
      </c>
    </row>
    <row r="9133" spans="1:13" x14ac:dyDescent="0.25">
      <c r="A9133" t="s">
        <v>32337</v>
      </c>
      <c r="B9133">
        <v>45790853</v>
      </c>
      <c r="C9133">
        <v>2004</v>
      </c>
      <c r="D9133" t="s">
        <v>11970</v>
      </c>
      <c r="E9133" t="s">
        <v>11986</v>
      </c>
      <c r="F9133" t="s">
        <v>11987</v>
      </c>
      <c r="G9133" t="s">
        <v>3</v>
      </c>
      <c r="H9133">
        <v>12</v>
      </c>
      <c r="I9133">
        <v>65</v>
      </c>
      <c r="J9133">
        <v>2025</v>
      </c>
      <c r="K9133">
        <v>32</v>
      </c>
      <c r="L9133" t="s">
        <v>23186</v>
      </c>
      <c r="M9133" s="15" t="e">
        <f>IF(INDEX(#REF!,MATCH(Padrón!K9133,#REF!,0),MATCH(Padrón!J9133,#REF!,0))=K9133,"Sí","NO")</f>
        <v>#REF!</v>
      </c>
    </row>
    <row r="9134" spans="1:13" x14ac:dyDescent="0.25">
      <c r="A9134" t="s">
        <v>32338</v>
      </c>
      <c r="B9134">
        <v>11234196</v>
      </c>
      <c r="C9134">
        <v>1954</v>
      </c>
      <c r="D9134" t="s">
        <v>11988</v>
      </c>
      <c r="E9134" t="s">
        <v>11989</v>
      </c>
      <c r="F9134" t="s">
        <v>137</v>
      </c>
      <c r="G9134" t="s">
        <v>10</v>
      </c>
      <c r="H9134">
        <v>12</v>
      </c>
      <c r="I9134">
        <v>65</v>
      </c>
      <c r="J9134">
        <v>2025</v>
      </c>
      <c r="K9134">
        <v>33</v>
      </c>
      <c r="L9134" t="s">
        <v>23186</v>
      </c>
      <c r="M9134" s="15" t="e">
        <f>IF(INDEX(#REF!,MATCH(Padrón!K9134,#REF!,0),MATCH(Padrón!J9134,#REF!,0))=K9134,"Sí","NO")</f>
        <v>#REF!</v>
      </c>
    </row>
    <row r="9135" spans="1:13" x14ac:dyDescent="0.25">
      <c r="A9135" t="s">
        <v>32339</v>
      </c>
      <c r="B9135">
        <v>34463051</v>
      </c>
      <c r="C9135">
        <v>1989</v>
      </c>
      <c r="D9135" t="s">
        <v>11990</v>
      </c>
      <c r="E9135" t="s">
        <v>11991</v>
      </c>
      <c r="F9135" t="s">
        <v>11992</v>
      </c>
      <c r="G9135" t="s">
        <v>3</v>
      </c>
      <c r="H9135">
        <v>12</v>
      </c>
      <c r="I9135">
        <v>65</v>
      </c>
      <c r="J9135">
        <v>2025</v>
      </c>
      <c r="K9135">
        <v>34</v>
      </c>
      <c r="L9135" t="s">
        <v>23186</v>
      </c>
      <c r="M9135" s="15" t="e">
        <f>IF(INDEX(#REF!,MATCH(Padrón!K9135,#REF!,0),MATCH(Padrón!J9135,#REF!,0))=K9135,"Sí","NO")</f>
        <v>#REF!</v>
      </c>
    </row>
    <row r="9136" spans="1:13" x14ac:dyDescent="0.25">
      <c r="A9136" t="s">
        <v>32340</v>
      </c>
      <c r="B9136">
        <v>42760479</v>
      </c>
      <c r="C9136">
        <v>2000</v>
      </c>
      <c r="D9136" t="s">
        <v>11990</v>
      </c>
      <c r="E9136" t="s">
        <v>11993</v>
      </c>
      <c r="F9136" t="s">
        <v>11994</v>
      </c>
      <c r="G9136" t="s">
        <v>3</v>
      </c>
      <c r="H9136">
        <v>12</v>
      </c>
      <c r="I9136">
        <v>65</v>
      </c>
      <c r="J9136">
        <v>2025</v>
      </c>
      <c r="K9136">
        <v>35</v>
      </c>
      <c r="L9136" t="s">
        <v>23186</v>
      </c>
      <c r="M9136" s="15" t="e">
        <f>IF(INDEX(#REF!,MATCH(Padrón!K9136,#REF!,0),MATCH(Padrón!J9136,#REF!,0))=K9136,"Sí","NO")</f>
        <v>#REF!</v>
      </c>
    </row>
    <row r="9137" spans="1:13" x14ac:dyDescent="0.25">
      <c r="A9137" t="s">
        <v>32341</v>
      </c>
      <c r="B9137">
        <v>46085458</v>
      </c>
      <c r="C9137">
        <v>2004</v>
      </c>
      <c r="D9137" t="s">
        <v>11990</v>
      </c>
      <c r="E9137" t="s">
        <v>11995</v>
      </c>
      <c r="F9137" t="s">
        <v>6992</v>
      </c>
      <c r="G9137" t="s">
        <v>3</v>
      </c>
      <c r="H9137">
        <v>12</v>
      </c>
      <c r="I9137">
        <v>65</v>
      </c>
      <c r="J9137">
        <v>2025</v>
      </c>
      <c r="K9137">
        <v>36</v>
      </c>
      <c r="L9137" t="s">
        <v>23186</v>
      </c>
      <c r="M9137" s="15" t="e">
        <f>IF(INDEX(#REF!,MATCH(Padrón!K9137,#REF!,0),MATCH(Padrón!J9137,#REF!,0))=K9137,"Sí","NO")</f>
        <v>#REF!</v>
      </c>
    </row>
    <row r="9138" spans="1:13" x14ac:dyDescent="0.25">
      <c r="A9138" t="s">
        <v>32342</v>
      </c>
      <c r="B9138">
        <v>41031721</v>
      </c>
      <c r="C9138">
        <v>1998</v>
      </c>
      <c r="D9138" t="s">
        <v>11990</v>
      </c>
      <c r="E9138" t="s">
        <v>11996</v>
      </c>
      <c r="F9138" t="s">
        <v>5312</v>
      </c>
      <c r="G9138" t="s">
        <v>3</v>
      </c>
      <c r="H9138">
        <v>12</v>
      </c>
      <c r="I9138">
        <v>65</v>
      </c>
      <c r="J9138">
        <v>2025</v>
      </c>
      <c r="K9138">
        <v>37</v>
      </c>
      <c r="L9138" t="s">
        <v>23186</v>
      </c>
      <c r="M9138" s="15" t="e">
        <f>IF(INDEX(#REF!,MATCH(Padrón!K9138,#REF!,0),MATCH(Padrón!J9138,#REF!,0))=K9138,"Sí","NO")</f>
        <v>#REF!</v>
      </c>
    </row>
    <row r="9139" spans="1:13" x14ac:dyDescent="0.25">
      <c r="A9139" t="s">
        <v>32343</v>
      </c>
      <c r="B9139">
        <v>37110892</v>
      </c>
      <c r="C9139">
        <v>1992</v>
      </c>
      <c r="D9139" t="s">
        <v>11990</v>
      </c>
      <c r="E9139" t="s">
        <v>9331</v>
      </c>
      <c r="F9139" t="s">
        <v>523</v>
      </c>
      <c r="G9139" t="s">
        <v>27</v>
      </c>
      <c r="H9139">
        <v>12</v>
      </c>
      <c r="I9139">
        <v>65</v>
      </c>
      <c r="J9139">
        <v>2025</v>
      </c>
      <c r="K9139">
        <v>38</v>
      </c>
      <c r="L9139" t="s">
        <v>23186</v>
      </c>
      <c r="M9139" s="15" t="e">
        <f>IF(INDEX(#REF!,MATCH(Padrón!K9139,#REF!,0),MATCH(Padrón!J9139,#REF!,0))=K9139,"Sí","NO")</f>
        <v>#REF!</v>
      </c>
    </row>
    <row r="9140" spans="1:13" x14ac:dyDescent="0.25">
      <c r="A9140" t="s">
        <v>32344</v>
      </c>
      <c r="B9140">
        <v>46086493</v>
      </c>
      <c r="C9140">
        <v>2002</v>
      </c>
      <c r="D9140" t="s">
        <v>11990</v>
      </c>
      <c r="E9140" t="s">
        <v>11997</v>
      </c>
      <c r="F9140" t="s">
        <v>244</v>
      </c>
      <c r="G9140" t="s">
        <v>10</v>
      </c>
      <c r="H9140">
        <v>12</v>
      </c>
      <c r="I9140">
        <v>65</v>
      </c>
      <c r="J9140">
        <v>2025</v>
      </c>
      <c r="K9140">
        <v>39</v>
      </c>
      <c r="L9140" t="s">
        <v>23186</v>
      </c>
      <c r="M9140" s="15" t="e">
        <f>IF(INDEX(#REF!,MATCH(Padrón!K9140,#REF!,0),MATCH(Padrón!J9140,#REF!,0))=K9140,"Sí","NO")</f>
        <v>#REF!</v>
      </c>
    </row>
    <row r="9141" spans="1:13" x14ac:dyDescent="0.25">
      <c r="A9141" t="s">
        <v>32345</v>
      </c>
      <c r="B9141">
        <v>28313144</v>
      </c>
      <c r="C9141">
        <v>1980</v>
      </c>
      <c r="D9141" t="s">
        <v>11990</v>
      </c>
      <c r="E9141" t="s">
        <v>11998</v>
      </c>
      <c r="F9141" t="s">
        <v>11999</v>
      </c>
      <c r="G9141" t="s">
        <v>117</v>
      </c>
      <c r="H9141">
        <v>12</v>
      </c>
      <c r="I9141">
        <v>65</v>
      </c>
      <c r="J9141">
        <v>2025</v>
      </c>
      <c r="K9141">
        <v>40</v>
      </c>
      <c r="L9141" t="s">
        <v>23186</v>
      </c>
      <c r="M9141" s="15" t="e">
        <f>IF(INDEX(#REF!,MATCH(Padrón!K9141,#REF!,0),MATCH(Padrón!J9141,#REF!,0))=K9141,"Sí","NO")</f>
        <v>#REF!</v>
      </c>
    </row>
    <row r="9142" spans="1:13" x14ac:dyDescent="0.25">
      <c r="A9142" t="s">
        <v>32346</v>
      </c>
      <c r="B9142">
        <v>35007289</v>
      </c>
      <c r="C9142">
        <v>1990</v>
      </c>
      <c r="D9142" t="s">
        <v>11990</v>
      </c>
      <c r="E9142" t="s">
        <v>12000</v>
      </c>
      <c r="F9142" t="s">
        <v>889</v>
      </c>
      <c r="G9142" t="s">
        <v>27</v>
      </c>
      <c r="H9142">
        <v>12</v>
      </c>
      <c r="I9142">
        <v>65</v>
      </c>
      <c r="J9142">
        <v>2025</v>
      </c>
      <c r="K9142">
        <v>41</v>
      </c>
      <c r="L9142" t="s">
        <v>23186</v>
      </c>
      <c r="M9142" s="15" t="e">
        <f>IF(INDEX(#REF!,MATCH(Padrón!K9142,#REF!,0),MATCH(Padrón!J9142,#REF!,0))=K9142,"Sí","NO")</f>
        <v>#REF!</v>
      </c>
    </row>
    <row r="9143" spans="1:13" x14ac:dyDescent="0.25">
      <c r="A9143" t="s">
        <v>32347</v>
      </c>
      <c r="B9143">
        <v>41617637</v>
      </c>
      <c r="C9143">
        <v>1999</v>
      </c>
      <c r="D9143" t="s">
        <v>11990</v>
      </c>
      <c r="E9143" t="s">
        <v>115</v>
      </c>
      <c r="F9143" t="s">
        <v>1303</v>
      </c>
      <c r="G9143" t="s">
        <v>10</v>
      </c>
      <c r="H9143">
        <v>12</v>
      </c>
      <c r="I9143">
        <v>65</v>
      </c>
      <c r="J9143">
        <v>2025</v>
      </c>
      <c r="K9143">
        <v>42</v>
      </c>
      <c r="L9143" t="s">
        <v>23186</v>
      </c>
      <c r="M9143" s="15" t="e">
        <f>IF(INDEX(#REF!,MATCH(Padrón!K9143,#REF!,0),MATCH(Padrón!J9143,#REF!,0))=K9143,"Sí","NO")</f>
        <v>#REF!</v>
      </c>
    </row>
    <row r="9144" spans="1:13" x14ac:dyDescent="0.25">
      <c r="A9144" t="s">
        <v>32348</v>
      </c>
      <c r="B9144">
        <v>16141904</v>
      </c>
      <c r="C9144">
        <v>1962</v>
      </c>
      <c r="D9144" t="s">
        <v>11990</v>
      </c>
      <c r="E9144" t="s">
        <v>551</v>
      </c>
      <c r="F9144" t="s">
        <v>12001</v>
      </c>
      <c r="G9144" t="s">
        <v>10</v>
      </c>
      <c r="H9144">
        <v>12</v>
      </c>
      <c r="I9144">
        <v>65</v>
      </c>
      <c r="J9144">
        <v>2025</v>
      </c>
      <c r="K9144">
        <v>43</v>
      </c>
      <c r="L9144" t="s">
        <v>23186</v>
      </c>
      <c r="M9144" s="15" t="e">
        <f>IF(INDEX(#REF!,MATCH(Padrón!K9144,#REF!,0),MATCH(Padrón!J9144,#REF!,0))=K9144,"Sí","NO")</f>
        <v>#REF!</v>
      </c>
    </row>
    <row r="9145" spans="1:13" x14ac:dyDescent="0.25">
      <c r="A9145" t="s">
        <v>32349</v>
      </c>
      <c r="B9145">
        <v>20644728</v>
      </c>
      <c r="C9145">
        <v>1969</v>
      </c>
      <c r="D9145" t="s">
        <v>11990</v>
      </c>
      <c r="E9145" t="s">
        <v>12002</v>
      </c>
      <c r="F9145" t="s">
        <v>12003</v>
      </c>
      <c r="G9145" t="s">
        <v>3</v>
      </c>
      <c r="H9145">
        <v>12</v>
      </c>
      <c r="I9145">
        <v>65</v>
      </c>
      <c r="J9145">
        <v>2025</v>
      </c>
      <c r="K9145">
        <v>44</v>
      </c>
      <c r="L9145" t="s">
        <v>23186</v>
      </c>
      <c r="M9145" s="15" t="e">
        <f>IF(INDEX(#REF!,MATCH(Padrón!K9145,#REF!,0),MATCH(Padrón!J9145,#REF!,0))=K9145,"Sí","NO")</f>
        <v>#REF!</v>
      </c>
    </row>
    <row r="9146" spans="1:13" x14ac:dyDescent="0.25">
      <c r="A9146" t="s">
        <v>32350</v>
      </c>
      <c r="B9146">
        <v>29298326</v>
      </c>
      <c r="C9146">
        <v>1982</v>
      </c>
      <c r="D9146" t="s">
        <v>11990</v>
      </c>
      <c r="E9146" t="s">
        <v>12004</v>
      </c>
      <c r="F9146" t="s">
        <v>12005</v>
      </c>
      <c r="G9146" t="s">
        <v>110</v>
      </c>
      <c r="H9146">
        <v>12</v>
      </c>
      <c r="I9146">
        <v>65</v>
      </c>
      <c r="J9146">
        <v>2025</v>
      </c>
      <c r="K9146">
        <v>45</v>
      </c>
      <c r="L9146" t="s">
        <v>23186</v>
      </c>
      <c r="M9146" s="15" t="e">
        <f>IF(INDEX(#REF!,MATCH(Padrón!K9146,#REF!,0),MATCH(Padrón!J9146,#REF!,0))=K9146,"Sí","NO")</f>
        <v>#REF!</v>
      </c>
    </row>
    <row r="9147" spans="1:13" x14ac:dyDescent="0.25">
      <c r="A9147" t="s">
        <v>32351</v>
      </c>
      <c r="B9147">
        <v>24787023</v>
      </c>
      <c r="C9147">
        <v>1975</v>
      </c>
      <c r="D9147" t="s">
        <v>11990</v>
      </c>
      <c r="E9147" t="s">
        <v>134</v>
      </c>
      <c r="F9147" t="s">
        <v>12006</v>
      </c>
      <c r="G9147" t="s">
        <v>3</v>
      </c>
      <c r="H9147">
        <v>12</v>
      </c>
      <c r="I9147">
        <v>65</v>
      </c>
      <c r="J9147">
        <v>2025</v>
      </c>
      <c r="K9147">
        <v>46</v>
      </c>
      <c r="L9147" t="s">
        <v>23186</v>
      </c>
      <c r="M9147" s="15" t="e">
        <f>IF(INDEX(#REF!,MATCH(Padrón!K9147,#REF!,0),MATCH(Padrón!J9147,#REF!,0))=K9147,"Sí","NO")</f>
        <v>#REF!</v>
      </c>
    </row>
    <row r="9148" spans="1:13" x14ac:dyDescent="0.25">
      <c r="A9148" t="s">
        <v>32352</v>
      </c>
      <c r="B9148">
        <v>4512077</v>
      </c>
      <c r="C9148">
        <v>1938</v>
      </c>
      <c r="D9148" t="s">
        <v>11990</v>
      </c>
      <c r="E9148" t="s">
        <v>1521</v>
      </c>
      <c r="F9148" t="s">
        <v>12007</v>
      </c>
      <c r="G9148" t="s">
        <v>3</v>
      </c>
      <c r="H9148">
        <v>12</v>
      </c>
      <c r="I9148">
        <v>65</v>
      </c>
      <c r="J9148">
        <v>2025</v>
      </c>
      <c r="K9148">
        <v>47</v>
      </c>
      <c r="L9148" t="s">
        <v>23186</v>
      </c>
      <c r="M9148" s="15" t="e">
        <f>IF(INDEX(#REF!,MATCH(Padrón!K9148,#REF!,0),MATCH(Padrón!J9148,#REF!,0))=K9148,"Sí","NO")</f>
        <v>#REF!</v>
      </c>
    </row>
    <row r="9149" spans="1:13" x14ac:dyDescent="0.25">
      <c r="A9149" t="s">
        <v>32353</v>
      </c>
      <c r="B9149">
        <v>46167702</v>
      </c>
      <c r="C9149">
        <v>2004</v>
      </c>
      <c r="D9149" t="s">
        <v>11990</v>
      </c>
      <c r="E9149" t="s">
        <v>12008</v>
      </c>
      <c r="F9149" t="s">
        <v>5492</v>
      </c>
      <c r="G9149" t="s">
        <v>10</v>
      </c>
      <c r="H9149">
        <v>12</v>
      </c>
      <c r="I9149">
        <v>65</v>
      </c>
      <c r="J9149">
        <v>2025</v>
      </c>
      <c r="K9149">
        <v>48</v>
      </c>
      <c r="L9149" t="s">
        <v>23186</v>
      </c>
      <c r="M9149" s="15" t="e">
        <f>IF(INDEX(#REF!,MATCH(Padrón!K9149,#REF!,0),MATCH(Padrón!J9149,#REF!,0))=K9149,"Sí","NO")</f>
        <v>#REF!</v>
      </c>
    </row>
    <row r="9150" spans="1:13" x14ac:dyDescent="0.25">
      <c r="A9150" t="s">
        <v>32354</v>
      </c>
      <c r="B9150">
        <v>47997372</v>
      </c>
      <c r="C9150">
        <v>2007</v>
      </c>
      <c r="D9150" t="s">
        <v>11990</v>
      </c>
      <c r="E9150" t="s">
        <v>2519</v>
      </c>
      <c r="F9150" t="s">
        <v>6992</v>
      </c>
      <c r="G9150" t="s">
        <v>3</v>
      </c>
      <c r="H9150">
        <v>12</v>
      </c>
      <c r="I9150">
        <v>65</v>
      </c>
      <c r="J9150">
        <v>2025</v>
      </c>
      <c r="K9150">
        <v>49</v>
      </c>
      <c r="L9150" t="s">
        <v>23186</v>
      </c>
      <c r="M9150" s="15" t="e">
        <f>IF(INDEX(#REF!,MATCH(Padrón!K9150,#REF!,0),MATCH(Padrón!J9150,#REF!,0))=K9150,"Sí","NO")</f>
        <v>#REF!</v>
      </c>
    </row>
    <row r="9151" spans="1:13" x14ac:dyDescent="0.25">
      <c r="A9151" t="s">
        <v>32355</v>
      </c>
      <c r="B9151">
        <v>41617681</v>
      </c>
      <c r="C9151">
        <v>1999</v>
      </c>
      <c r="D9151" t="s">
        <v>11990</v>
      </c>
      <c r="E9151" t="s">
        <v>12009</v>
      </c>
      <c r="F9151" t="s">
        <v>889</v>
      </c>
      <c r="G9151" t="s">
        <v>3</v>
      </c>
      <c r="H9151">
        <v>12</v>
      </c>
      <c r="I9151">
        <v>65</v>
      </c>
      <c r="J9151">
        <v>2025</v>
      </c>
      <c r="K9151">
        <v>50</v>
      </c>
      <c r="L9151" t="s">
        <v>23186</v>
      </c>
      <c r="M9151" s="15" t="e">
        <f>IF(INDEX(#REF!,MATCH(Padrón!K9151,#REF!,0),MATCH(Padrón!J9151,#REF!,0))=K9151,"Sí","NO")</f>
        <v>#REF!</v>
      </c>
    </row>
    <row r="9152" spans="1:13" x14ac:dyDescent="0.25">
      <c r="A9152" t="s">
        <v>32356</v>
      </c>
      <c r="B9152">
        <v>16933733</v>
      </c>
      <c r="C9152">
        <v>1964</v>
      </c>
      <c r="D9152" t="s">
        <v>11990</v>
      </c>
      <c r="E9152" t="s">
        <v>12010</v>
      </c>
      <c r="F9152" t="s">
        <v>9456</v>
      </c>
      <c r="G9152" t="s">
        <v>3</v>
      </c>
      <c r="H9152">
        <v>12</v>
      </c>
      <c r="I9152">
        <v>65</v>
      </c>
      <c r="J9152">
        <v>2025</v>
      </c>
      <c r="K9152">
        <v>51</v>
      </c>
      <c r="L9152" t="s">
        <v>23186</v>
      </c>
      <c r="M9152" s="15" t="e">
        <f>IF(INDEX(#REF!,MATCH(Padrón!K9152,#REF!,0),MATCH(Padrón!J9152,#REF!,0))=K9152,"Sí","NO")</f>
        <v>#REF!</v>
      </c>
    </row>
    <row r="9153" spans="1:13" x14ac:dyDescent="0.25">
      <c r="A9153" t="s">
        <v>32357</v>
      </c>
      <c r="B9153">
        <v>28313243</v>
      </c>
      <c r="C9153">
        <v>1981</v>
      </c>
      <c r="D9153" t="s">
        <v>11990</v>
      </c>
      <c r="E9153" t="s">
        <v>3986</v>
      </c>
      <c r="F9153" t="s">
        <v>858</v>
      </c>
      <c r="G9153" t="s">
        <v>3</v>
      </c>
      <c r="H9153">
        <v>12</v>
      </c>
      <c r="I9153">
        <v>65</v>
      </c>
      <c r="J9153">
        <v>2025</v>
      </c>
      <c r="K9153">
        <v>52</v>
      </c>
      <c r="L9153" t="s">
        <v>23186</v>
      </c>
      <c r="M9153" s="15" t="e">
        <f>IF(INDEX(#REF!,MATCH(Padrón!K9153,#REF!,0),MATCH(Padrón!J9153,#REF!,0))=K9153,"Sí","NO")</f>
        <v>#REF!</v>
      </c>
    </row>
    <row r="9154" spans="1:13" x14ac:dyDescent="0.25">
      <c r="A9154" t="s">
        <v>32358</v>
      </c>
      <c r="B9154">
        <v>46086492</v>
      </c>
      <c r="C9154">
        <v>1998</v>
      </c>
      <c r="D9154" t="s">
        <v>11990</v>
      </c>
      <c r="E9154" t="s">
        <v>12011</v>
      </c>
      <c r="F9154" t="s">
        <v>738</v>
      </c>
      <c r="G9154" t="s">
        <v>3</v>
      </c>
      <c r="H9154">
        <v>12</v>
      </c>
      <c r="I9154">
        <v>65</v>
      </c>
      <c r="J9154">
        <v>2025</v>
      </c>
      <c r="K9154">
        <v>53</v>
      </c>
      <c r="L9154" t="s">
        <v>23186</v>
      </c>
      <c r="M9154" s="15" t="e">
        <f>IF(INDEX(#REF!,MATCH(Padrón!K9154,#REF!,0),MATCH(Padrón!J9154,#REF!,0))=K9154,"Sí","NO")</f>
        <v>#REF!</v>
      </c>
    </row>
    <row r="9155" spans="1:13" x14ac:dyDescent="0.25">
      <c r="A9155" t="s">
        <v>32359</v>
      </c>
      <c r="B9155">
        <v>30785198</v>
      </c>
      <c r="C9155">
        <v>1984</v>
      </c>
      <c r="D9155" t="s">
        <v>11990</v>
      </c>
      <c r="E9155" t="s">
        <v>12012</v>
      </c>
      <c r="F9155" t="s">
        <v>12013</v>
      </c>
      <c r="G9155" t="s">
        <v>3</v>
      </c>
      <c r="H9155">
        <v>12</v>
      </c>
      <c r="I9155">
        <v>65</v>
      </c>
      <c r="J9155">
        <v>2025</v>
      </c>
      <c r="K9155">
        <v>54</v>
      </c>
      <c r="L9155" t="s">
        <v>23186</v>
      </c>
      <c r="M9155" s="15" t="e">
        <f>IF(INDEX(#REF!,MATCH(Padrón!K9155,#REF!,0),MATCH(Padrón!J9155,#REF!,0))=K9155,"Sí","NO")</f>
        <v>#REF!</v>
      </c>
    </row>
    <row r="9156" spans="1:13" x14ac:dyDescent="0.25">
      <c r="A9156" t="s">
        <v>32360</v>
      </c>
      <c r="B9156">
        <v>39045822</v>
      </c>
      <c r="C9156">
        <v>1995</v>
      </c>
      <c r="D9156" t="s">
        <v>11990</v>
      </c>
      <c r="E9156" t="s">
        <v>7628</v>
      </c>
      <c r="F9156" t="s">
        <v>107</v>
      </c>
      <c r="G9156" t="s">
        <v>3</v>
      </c>
      <c r="H9156">
        <v>12</v>
      </c>
      <c r="I9156">
        <v>65</v>
      </c>
      <c r="J9156">
        <v>2025</v>
      </c>
      <c r="K9156">
        <v>55</v>
      </c>
      <c r="L9156" t="s">
        <v>23186</v>
      </c>
      <c r="M9156" s="15" t="e">
        <f>IF(INDEX(#REF!,MATCH(Padrón!K9156,#REF!,0),MATCH(Padrón!J9156,#REF!,0))=K9156,"Sí","NO")</f>
        <v>#REF!</v>
      </c>
    </row>
    <row r="9157" spans="1:13" x14ac:dyDescent="0.25">
      <c r="A9157" t="s">
        <v>32361</v>
      </c>
      <c r="B9157">
        <v>45339881</v>
      </c>
      <c r="C9157">
        <v>2003</v>
      </c>
      <c r="D9157" t="s">
        <v>11990</v>
      </c>
      <c r="E9157" t="s">
        <v>12014</v>
      </c>
      <c r="F9157" t="s">
        <v>12015</v>
      </c>
      <c r="G9157" t="s">
        <v>3</v>
      </c>
      <c r="H9157">
        <v>12</v>
      </c>
      <c r="I9157">
        <v>65</v>
      </c>
      <c r="J9157">
        <v>2025</v>
      </c>
      <c r="K9157">
        <v>56</v>
      </c>
      <c r="L9157" t="s">
        <v>23186</v>
      </c>
      <c r="M9157" s="15" t="e">
        <f>IF(INDEX(#REF!,MATCH(Padrón!K9157,#REF!,0),MATCH(Padrón!J9157,#REF!,0))=K9157,"Sí","NO")</f>
        <v>#REF!</v>
      </c>
    </row>
    <row r="9158" spans="1:13" x14ac:dyDescent="0.25">
      <c r="A9158" t="s">
        <v>32362</v>
      </c>
      <c r="B9158">
        <v>47889649</v>
      </c>
      <c r="C9158">
        <v>2007</v>
      </c>
      <c r="D9158" t="s">
        <v>11990</v>
      </c>
      <c r="E9158" t="s">
        <v>12016</v>
      </c>
      <c r="F9158" t="s">
        <v>523</v>
      </c>
      <c r="G9158" t="s">
        <v>3</v>
      </c>
      <c r="H9158">
        <v>12</v>
      </c>
      <c r="I9158">
        <v>65</v>
      </c>
      <c r="J9158">
        <v>2025</v>
      </c>
      <c r="K9158">
        <v>57</v>
      </c>
      <c r="L9158" t="s">
        <v>23186</v>
      </c>
      <c r="M9158" s="15" t="e">
        <f>IF(INDEX(#REF!,MATCH(Padrón!K9158,#REF!,0),MATCH(Padrón!J9158,#REF!,0))=K9158,"Sí","NO")</f>
        <v>#REF!</v>
      </c>
    </row>
    <row r="9159" spans="1:13" x14ac:dyDescent="0.25">
      <c r="A9159" t="s">
        <v>32363</v>
      </c>
      <c r="B9159">
        <v>48198314</v>
      </c>
      <c r="C9159">
        <v>2007</v>
      </c>
      <c r="D9159" t="s">
        <v>11990</v>
      </c>
      <c r="E9159" t="s">
        <v>12017</v>
      </c>
      <c r="F9159" t="s">
        <v>12018</v>
      </c>
      <c r="G9159" t="s">
        <v>3</v>
      </c>
      <c r="H9159">
        <v>12</v>
      </c>
      <c r="I9159">
        <v>65</v>
      </c>
      <c r="J9159">
        <v>2025</v>
      </c>
      <c r="K9159">
        <v>58</v>
      </c>
      <c r="L9159" t="s">
        <v>23186</v>
      </c>
      <c r="M9159" s="15" t="e">
        <f>IF(INDEX(#REF!,MATCH(Padrón!K9159,#REF!,0),MATCH(Padrón!J9159,#REF!,0))=K9159,"Sí","NO")</f>
        <v>#REF!</v>
      </c>
    </row>
    <row r="9160" spans="1:13" x14ac:dyDescent="0.25">
      <c r="A9160" t="s">
        <v>32364</v>
      </c>
      <c r="B9160">
        <v>31808746</v>
      </c>
      <c r="C9160">
        <v>1985</v>
      </c>
      <c r="D9160" t="s">
        <v>11990</v>
      </c>
      <c r="E9160" t="s">
        <v>12019</v>
      </c>
      <c r="F9160" t="s">
        <v>1048</v>
      </c>
      <c r="G9160" t="s">
        <v>3</v>
      </c>
      <c r="H9160">
        <v>12</v>
      </c>
      <c r="I9160">
        <v>65</v>
      </c>
      <c r="J9160">
        <v>2025</v>
      </c>
      <c r="K9160">
        <v>59</v>
      </c>
      <c r="L9160" t="s">
        <v>23186</v>
      </c>
      <c r="M9160" s="15" t="e">
        <f>IF(INDEX(#REF!,MATCH(Padrón!K9160,#REF!,0),MATCH(Padrón!J9160,#REF!,0))=K9160,"Sí","NO")</f>
        <v>#REF!</v>
      </c>
    </row>
    <row r="9161" spans="1:13" x14ac:dyDescent="0.25">
      <c r="A9161" t="s">
        <v>32365</v>
      </c>
      <c r="B9161">
        <v>23599103</v>
      </c>
      <c r="C9161">
        <v>1973</v>
      </c>
      <c r="D9161" t="s">
        <v>11990</v>
      </c>
      <c r="E9161" t="s">
        <v>12020</v>
      </c>
      <c r="F9161" t="s">
        <v>6992</v>
      </c>
      <c r="G9161" t="s">
        <v>10</v>
      </c>
      <c r="H9161">
        <v>12</v>
      </c>
      <c r="I9161">
        <v>65</v>
      </c>
      <c r="J9161">
        <v>2025</v>
      </c>
      <c r="K9161">
        <v>60</v>
      </c>
      <c r="L9161" t="s">
        <v>23186</v>
      </c>
      <c r="M9161" s="15" t="e">
        <f>IF(INDEX(#REF!,MATCH(Padrón!K9161,#REF!,0),MATCH(Padrón!J9161,#REF!,0))=K9161,"Sí","NO")</f>
        <v>#REF!</v>
      </c>
    </row>
    <row r="9162" spans="1:13" x14ac:dyDescent="0.25">
      <c r="A9162" t="s">
        <v>32366</v>
      </c>
      <c r="B9162">
        <v>38138256</v>
      </c>
      <c r="C9162">
        <v>1993</v>
      </c>
      <c r="D9162" t="s">
        <v>11990</v>
      </c>
      <c r="E9162" t="s">
        <v>12021</v>
      </c>
      <c r="F9162" t="s">
        <v>6992</v>
      </c>
      <c r="G9162" t="s">
        <v>27</v>
      </c>
      <c r="H9162">
        <v>12</v>
      </c>
      <c r="I9162">
        <v>65</v>
      </c>
      <c r="J9162">
        <v>2025</v>
      </c>
      <c r="K9162">
        <v>61</v>
      </c>
      <c r="L9162" t="s">
        <v>23186</v>
      </c>
      <c r="M9162" s="15" t="e">
        <f>IF(INDEX(#REF!,MATCH(Padrón!K9162,#REF!,0),MATCH(Padrón!J9162,#REF!,0))=K9162,"Sí","NO")</f>
        <v>#REF!</v>
      </c>
    </row>
    <row r="9163" spans="1:13" x14ac:dyDescent="0.25">
      <c r="A9163" t="s">
        <v>32367</v>
      </c>
      <c r="B9163">
        <v>28313143</v>
      </c>
      <c r="C9163">
        <v>1980</v>
      </c>
      <c r="D9163" t="s">
        <v>11990</v>
      </c>
      <c r="E9163" t="s">
        <v>12022</v>
      </c>
      <c r="F9163" t="s">
        <v>12023</v>
      </c>
      <c r="G9163" t="s">
        <v>3</v>
      </c>
      <c r="H9163">
        <v>12</v>
      </c>
      <c r="I9163">
        <v>65</v>
      </c>
      <c r="J9163">
        <v>2025</v>
      </c>
      <c r="K9163">
        <v>62</v>
      </c>
      <c r="L9163" t="s">
        <v>23186</v>
      </c>
      <c r="M9163" s="15" t="e">
        <f>IF(INDEX(#REF!,MATCH(Padrón!K9163,#REF!,0),MATCH(Padrón!J9163,#REF!,0))=K9163,"Sí","NO")</f>
        <v>#REF!</v>
      </c>
    </row>
    <row r="9164" spans="1:13" x14ac:dyDescent="0.25">
      <c r="A9164" t="s">
        <v>32368</v>
      </c>
      <c r="B9164">
        <v>29061798</v>
      </c>
      <c r="C9164">
        <v>1981</v>
      </c>
      <c r="D9164" t="s">
        <v>11990</v>
      </c>
      <c r="E9164" t="s">
        <v>12024</v>
      </c>
      <c r="F9164" t="s">
        <v>12018</v>
      </c>
      <c r="G9164" t="s">
        <v>10</v>
      </c>
      <c r="H9164">
        <v>12</v>
      </c>
      <c r="I9164">
        <v>65</v>
      </c>
      <c r="J9164">
        <v>2025</v>
      </c>
      <c r="K9164">
        <v>63</v>
      </c>
      <c r="L9164" t="s">
        <v>23186</v>
      </c>
      <c r="M9164" s="15" t="e">
        <f>IF(INDEX(#REF!,MATCH(Padrón!K9164,#REF!,0),MATCH(Padrón!J9164,#REF!,0))=K9164,"Sí","NO")</f>
        <v>#REF!</v>
      </c>
    </row>
    <row r="9165" spans="1:13" x14ac:dyDescent="0.25">
      <c r="A9165" t="s">
        <v>32369</v>
      </c>
      <c r="B9165">
        <v>18340685</v>
      </c>
      <c r="C9165">
        <v>1967</v>
      </c>
      <c r="D9165" t="s">
        <v>11990</v>
      </c>
      <c r="E9165" t="s">
        <v>5158</v>
      </c>
      <c r="F9165" t="s">
        <v>738</v>
      </c>
      <c r="G9165" t="s">
        <v>3</v>
      </c>
      <c r="H9165">
        <v>12</v>
      </c>
      <c r="I9165">
        <v>65</v>
      </c>
      <c r="J9165">
        <v>2025</v>
      </c>
      <c r="K9165">
        <v>64</v>
      </c>
      <c r="L9165" t="s">
        <v>23186</v>
      </c>
      <c r="M9165" s="15" t="e">
        <f>IF(INDEX(#REF!,MATCH(Padrón!K9165,#REF!,0),MATCH(Padrón!J9165,#REF!,0))=K9165,"Sí","NO")</f>
        <v>#REF!</v>
      </c>
    </row>
    <row r="9166" spans="1:13" x14ac:dyDescent="0.25">
      <c r="A9166" t="s">
        <v>32370</v>
      </c>
      <c r="B9166">
        <v>8408719</v>
      </c>
      <c r="C9166">
        <v>1949</v>
      </c>
      <c r="D9166" t="s">
        <v>11990</v>
      </c>
      <c r="E9166" t="s">
        <v>1747</v>
      </c>
      <c r="F9166" t="s">
        <v>605</v>
      </c>
      <c r="G9166" t="s">
        <v>88</v>
      </c>
      <c r="H9166">
        <v>12</v>
      </c>
      <c r="I9166">
        <v>65</v>
      </c>
      <c r="J9166">
        <v>2025</v>
      </c>
      <c r="K9166">
        <v>65</v>
      </c>
      <c r="L9166" t="s">
        <v>23186</v>
      </c>
      <c r="M9166" s="15" t="e">
        <f>IF(INDEX(#REF!,MATCH(Padrón!K9166,#REF!,0),MATCH(Padrón!J9166,#REF!,0))=K9166,"Sí","NO")</f>
        <v>#REF!</v>
      </c>
    </row>
    <row r="9167" spans="1:13" x14ac:dyDescent="0.25">
      <c r="A9167" t="s">
        <v>32371</v>
      </c>
      <c r="B9167">
        <v>11370435</v>
      </c>
      <c r="C9167">
        <v>1955</v>
      </c>
      <c r="D9167" t="s">
        <v>11990</v>
      </c>
      <c r="E9167" t="s">
        <v>12025</v>
      </c>
      <c r="F9167" t="s">
        <v>12026</v>
      </c>
      <c r="G9167" t="s">
        <v>10</v>
      </c>
      <c r="H9167">
        <v>12</v>
      </c>
      <c r="I9167">
        <v>65</v>
      </c>
      <c r="J9167">
        <v>2025</v>
      </c>
      <c r="K9167">
        <v>66</v>
      </c>
      <c r="L9167" t="s">
        <v>23186</v>
      </c>
      <c r="M9167" s="15" t="e">
        <f>IF(INDEX(#REF!,MATCH(Padrón!K9167,#REF!,0),MATCH(Padrón!J9167,#REF!,0))=K9167,"Sí","NO")</f>
        <v>#REF!</v>
      </c>
    </row>
    <row r="9168" spans="1:13" x14ac:dyDescent="0.25">
      <c r="A9168" t="s">
        <v>32372</v>
      </c>
      <c r="B9168">
        <v>22383313</v>
      </c>
      <c r="C9168">
        <v>1971</v>
      </c>
      <c r="D9168" t="s">
        <v>11990</v>
      </c>
      <c r="E9168" t="s">
        <v>12027</v>
      </c>
      <c r="F9168" t="s">
        <v>5941</v>
      </c>
      <c r="G9168" t="s">
        <v>3</v>
      </c>
      <c r="H9168">
        <v>12</v>
      </c>
      <c r="I9168">
        <v>65</v>
      </c>
      <c r="J9168">
        <v>2025</v>
      </c>
      <c r="K9168">
        <v>67</v>
      </c>
      <c r="L9168" t="s">
        <v>23186</v>
      </c>
      <c r="M9168" s="15" t="e">
        <f>IF(INDEX(#REF!,MATCH(Padrón!K9168,#REF!,0),MATCH(Padrón!J9168,#REF!,0))=K9168,"Sí","NO")</f>
        <v>#REF!</v>
      </c>
    </row>
    <row r="9169" spans="1:13" x14ac:dyDescent="0.25">
      <c r="A9169" t="s">
        <v>32373</v>
      </c>
      <c r="B9169">
        <v>36457754</v>
      </c>
      <c r="C9169">
        <v>1991</v>
      </c>
      <c r="D9169" t="s">
        <v>11990</v>
      </c>
      <c r="E9169" t="s">
        <v>12028</v>
      </c>
      <c r="F9169" t="s">
        <v>12029</v>
      </c>
      <c r="G9169" t="s">
        <v>10</v>
      </c>
      <c r="H9169">
        <v>12</v>
      </c>
      <c r="I9169">
        <v>65</v>
      </c>
      <c r="J9169">
        <v>2025</v>
      </c>
      <c r="K9169">
        <v>68</v>
      </c>
      <c r="L9169" t="s">
        <v>23186</v>
      </c>
      <c r="M9169" s="15" t="e">
        <f>IF(INDEX(#REF!,MATCH(Padrón!K9169,#REF!,0),MATCH(Padrón!J9169,#REF!,0))=K9169,"Sí","NO")</f>
        <v>#REF!</v>
      </c>
    </row>
    <row r="9170" spans="1:13" x14ac:dyDescent="0.25">
      <c r="A9170" t="s">
        <v>32374</v>
      </c>
      <c r="B9170">
        <v>42760414</v>
      </c>
      <c r="C9170">
        <v>2000</v>
      </c>
      <c r="D9170" t="s">
        <v>11990</v>
      </c>
      <c r="E9170" t="s">
        <v>12030</v>
      </c>
      <c r="F9170" t="s">
        <v>12031</v>
      </c>
      <c r="G9170" t="s">
        <v>10</v>
      </c>
      <c r="H9170">
        <v>12</v>
      </c>
      <c r="I9170">
        <v>65</v>
      </c>
      <c r="J9170">
        <v>2025</v>
      </c>
      <c r="K9170">
        <v>69</v>
      </c>
      <c r="L9170" t="s">
        <v>23186</v>
      </c>
      <c r="M9170" s="15" t="e">
        <f>IF(INDEX(#REF!,MATCH(Padrón!K9170,#REF!,0),MATCH(Padrón!J9170,#REF!,0))=K9170,"Sí","NO")</f>
        <v>#REF!</v>
      </c>
    </row>
    <row r="9171" spans="1:13" x14ac:dyDescent="0.25">
      <c r="A9171" t="s">
        <v>32375</v>
      </c>
      <c r="B9171">
        <v>43419589</v>
      </c>
      <c r="C9171">
        <v>2001</v>
      </c>
      <c r="D9171" t="s">
        <v>11990</v>
      </c>
      <c r="E9171" t="s">
        <v>12032</v>
      </c>
      <c r="F9171" t="s">
        <v>12033</v>
      </c>
      <c r="G9171" t="s">
        <v>3</v>
      </c>
      <c r="H9171">
        <v>12</v>
      </c>
      <c r="I9171">
        <v>65</v>
      </c>
      <c r="J9171">
        <v>2025</v>
      </c>
      <c r="K9171">
        <v>70</v>
      </c>
      <c r="L9171" t="s">
        <v>23186</v>
      </c>
      <c r="M9171" s="15" t="e">
        <f>IF(INDEX(#REF!,MATCH(Padrón!K9171,#REF!,0),MATCH(Padrón!J9171,#REF!,0))=K9171,"Sí","NO")</f>
        <v>#REF!</v>
      </c>
    </row>
    <row r="9172" spans="1:13" x14ac:dyDescent="0.25">
      <c r="A9172" t="s">
        <v>32376</v>
      </c>
      <c r="B9172">
        <v>13260772</v>
      </c>
      <c r="C9172">
        <v>1958</v>
      </c>
      <c r="D9172" t="s">
        <v>11990</v>
      </c>
      <c r="E9172" t="s">
        <v>7325</v>
      </c>
      <c r="F9172" t="s">
        <v>12034</v>
      </c>
      <c r="G9172" t="s">
        <v>10</v>
      </c>
      <c r="H9172">
        <v>12</v>
      </c>
      <c r="I9172">
        <v>65</v>
      </c>
      <c r="J9172">
        <v>2025</v>
      </c>
      <c r="K9172">
        <v>71</v>
      </c>
      <c r="L9172" t="s">
        <v>23186</v>
      </c>
      <c r="M9172" s="15" t="e">
        <f>IF(INDEX(#REF!,MATCH(Padrón!K9172,#REF!,0),MATCH(Padrón!J9172,#REF!,0))=K9172,"Sí","NO")</f>
        <v>#REF!</v>
      </c>
    </row>
    <row r="9173" spans="1:13" x14ac:dyDescent="0.25">
      <c r="A9173" t="s">
        <v>32377</v>
      </c>
      <c r="B9173">
        <v>13590116</v>
      </c>
      <c r="C9173">
        <v>1959</v>
      </c>
      <c r="D9173" t="s">
        <v>11990</v>
      </c>
      <c r="E9173" t="s">
        <v>235</v>
      </c>
      <c r="F9173" t="s">
        <v>889</v>
      </c>
      <c r="G9173" t="s">
        <v>3</v>
      </c>
      <c r="H9173">
        <v>12</v>
      </c>
      <c r="I9173">
        <v>65</v>
      </c>
      <c r="J9173">
        <v>2025</v>
      </c>
      <c r="K9173">
        <v>72</v>
      </c>
      <c r="L9173" t="s">
        <v>23186</v>
      </c>
      <c r="M9173" s="15" t="e">
        <f>IF(INDEX(#REF!,MATCH(Padrón!K9173,#REF!,0),MATCH(Padrón!J9173,#REF!,0))=K9173,"Sí","NO")</f>
        <v>#REF!</v>
      </c>
    </row>
    <row r="9174" spans="1:13" x14ac:dyDescent="0.25">
      <c r="A9174" t="s">
        <v>32378</v>
      </c>
      <c r="B9174">
        <v>17878577</v>
      </c>
      <c r="C9174">
        <v>1966</v>
      </c>
      <c r="D9174" t="s">
        <v>11990</v>
      </c>
      <c r="E9174" t="s">
        <v>12035</v>
      </c>
      <c r="F9174" t="s">
        <v>2498</v>
      </c>
      <c r="G9174" t="s">
        <v>3</v>
      </c>
      <c r="H9174">
        <v>12</v>
      </c>
      <c r="I9174">
        <v>65</v>
      </c>
      <c r="J9174">
        <v>2025</v>
      </c>
      <c r="K9174">
        <v>73</v>
      </c>
      <c r="L9174" t="s">
        <v>23186</v>
      </c>
      <c r="M9174" s="15" t="e">
        <f>IF(INDEX(#REF!,MATCH(Padrón!K9174,#REF!,0),MATCH(Padrón!J9174,#REF!,0))=K9174,"Sí","NO")</f>
        <v>#REF!</v>
      </c>
    </row>
    <row r="9175" spans="1:13" x14ac:dyDescent="0.25">
      <c r="A9175" t="s">
        <v>32379</v>
      </c>
      <c r="B9175">
        <v>39638120</v>
      </c>
      <c r="C9175">
        <v>1996</v>
      </c>
      <c r="D9175" t="s">
        <v>11990</v>
      </c>
      <c r="E9175" t="s">
        <v>12036</v>
      </c>
      <c r="F9175" t="s">
        <v>107</v>
      </c>
      <c r="G9175" t="s">
        <v>10</v>
      </c>
      <c r="H9175">
        <v>12</v>
      </c>
      <c r="I9175">
        <v>65</v>
      </c>
      <c r="J9175">
        <v>2025</v>
      </c>
      <c r="K9175">
        <v>74</v>
      </c>
      <c r="L9175" t="s">
        <v>23186</v>
      </c>
      <c r="M9175" s="15" t="e">
        <f>IF(INDEX(#REF!,MATCH(Padrón!K9175,#REF!,0),MATCH(Padrón!J9175,#REF!,0))=K9175,"Sí","NO")</f>
        <v>#REF!</v>
      </c>
    </row>
    <row r="9176" spans="1:13" x14ac:dyDescent="0.25">
      <c r="A9176" t="s">
        <v>32380</v>
      </c>
      <c r="B9176">
        <v>39228880</v>
      </c>
      <c r="C9176">
        <v>1995</v>
      </c>
      <c r="D9176" t="s">
        <v>11990</v>
      </c>
      <c r="E9176" t="s">
        <v>2936</v>
      </c>
      <c r="F9176" t="s">
        <v>12037</v>
      </c>
      <c r="G9176" t="s">
        <v>3</v>
      </c>
      <c r="H9176">
        <v>12</v>
      </c>
      <c r="I9176">
        <v>65</v>
      </c>
      <c r="J9176">
        <v>2025</v>
      </c>
      <c r="K9176">
        <v>75</v>
      </c>
      <c r="L9176" t="s">
        <v>23186</v>
      </c>
      <c r="M9176" s="15" t="e">
        <f>IF(INDEX(#REF!,MATCH(Padrón!K9176,#REF!,0),MATCH(Padrón!J9176,#REF!,0))=K9176,"Sí","NO")</f>
        <v>#REF!</v>
      </c>
    </row>
    <row r="9177" spans="1:13" x14ac:dyDescent="0.25">
      <c r="A9177" t="s">
        <v>32381</v>
      </c>
      <c r="B9177">
        <v>25390803</v>
      </c>
      <c r="C9177">
        <v>1976</v>
      </c>
      <c r="D9177" t="s">
        <v>11990</v>
      </c>
      <c r="E9177" t="s">
        <v>12038</v>
      </c>
      <c r="F9177" t="s">
        <v>12039</v>
      </c>
      <c r="G9177" t="s">
        <v>3</v>
      </c>
      <c r="H9177">
        <v>12</v>
      </c>
      <c r="I9177">
        <v>65</v>
      </c>
      <c r="J9177">
        <v>2025</v>
      </c>
      <c r="K9177">
        <v>76</v>
      </c>
      <c r="L9177" t="s">
        <v>23186</v>
      </c>
      <c r="M9177" s="15" t="e">
        <f>IF(INDEX(#REF!,MATCH(Padrón!K9177,#REF!,0),MATCH(Padrón!J9177,#REF!,0))=K9177,"Sí","NO")</f>
        <v>#REF!</v>
      </c>
    </row>
    <row r="9178" spans="1:13" x14ac:dyDescent="0.25">
      <c r="A9178" t="s">
        <v>32382</v>
      </c>
      <c r="B9178">
        <v>12233834</v>
      </c>
      <c r="C9178">
        <v>1956</v>
      </c>
      <c r="D9178" t="s">
        <v>11990</v>
      </c>
      <c r="E9178" t="s">
        <v>12040</v>
      </c>
      <c r="F9178" t="s">
        <v>12041</v>
      </c>
      <c r="G9178" t="s">
        <v>27</v>
      </c>
      <c r="H9178">
        <v>12</v>
      </c>
      <c r="I9178">
        <v>65</v>
      </c>
      <c r="J9178">
        <v>2025</v>
      </c>
      <c r="K9178">
        <v>77</v>
      </c>
      <c r="L9178" t="s">
        <v>23186</v>
      </c>
      <c r="M9178" s="15" t="e">
        <f>IF(INDEX(#REF!,MATCH(Padrón!K9178,#REF!,0),MATCH(Padrón!J9178,#REF!,0))=K9178,"Sí","NO")</f>
        <v>#REF!</v>
      </c>
    </row>
    <row r="9179" spans="1:13" x14ac:dyDescent="0.25">
      <c r="A9179" t="s">
        <v>32383</v>
      </c>
      <c r="B9179">
        <v>42811111</v>
      </c>
      <c r="C9179">
        <v>2000</v>
      </c>
      <c r="D9179" t="s">
        <v>11990</v>
      </c>
      <c r="E9179" t="s">
        <v>3129</v>
      </c>
      <c r="F9179" t="s">
        <v>3414</v>
      </c>
      <c r="G9179" t="s">
        <v>3</v>
      </c>
      <c r="H9179">
        <v>12</v>
      </c>
      <c r="I9179">
        <v>65</v>
      </c>
      <c r="J9179">
        <v>2025</v>
      </c>
      <c r="K9179">
        <v>78</v>
      </c>
      <c r="L9179" t="s">
        <v>23186</v>
      </c>
      <c r="M9179" s="15" t="e">
        <f>IF(INDEX(#REF!,MATCH(Padrón!K9179,#REF!,0),MATCH(Padrón!J9179,#REF!,0))=K9179,"Sí","NO")</f>
        <v>#REF!</v>
      </c>
    </row>
    <row r="9180" spans="1:13" x14ac:dyDescent="0.25">
      <c r="A9180" t="s">
        <v>32384</v>
      </c>
      <c r="B9180">
        <v>5646909</v>
      </c>
      <c r="C9180">
        <v>1948</v>
      </c>
      <c r="D9180" t="s">
        <v>11990</v>
      </c>
      <c r="E9180" t="s">
        <v>3346</v>
      </c>
      <c r="F9180" t="s">
        <v>133</v>
      </c>
      <c r="G9180" t="s">
        <v>3</v>
      </c>
      <c r="H9180">
        <v>12</v>
      </c>
      <c r="I9180">
        <v>65</v>
      </c>
      <c r="J9180">
        <v>2025</v>
      </c>
      <c r="K9180">
        <v>79</v>
      </c>
      <c r="L9180" t="s">
        <v>23186</v>
      </c>
      <c r="M9180" s="15" t="e">
        <f>IF(INDEX(#REF!,MATCH(Padrón!K9180,#REF!,0),MATCH(Padrón!J9180,#REF!,0))=K9180,"Sí","NO")</f>
        <v>#REF!</v>
      </c>
    </row>
    <row r="9181" spans="1:13" x14ac:dyDescent="0.25">
      <c r="A9181" t="s">
        <v>32385</v>
      </c>
      <c r="B9181">
        <v>41617632</v>
      </c>
      <c r="C9181">
        <v>1999</v>
      </c>
      <c r="D9181" t="s">
        <v>11990</v>
      </c>
      <c r="E9181" t="s">
        <v>12042</v>
      </c>
      <c r="F9181" t="s">
        <v>738</v>
      </c>
      <c r="G9181" t="s">
        <v>3</v>
      </c>
      <c r="H9181">
        <v>12</v>
      </c>
      <c r="I9181">
        <v>65</v>
      </c>
      <c r="J9181">
        <v>2025</v>
      </c>
      <c r="K9181">
        <v>80</v>
      </c>
      <c r="L9181" t="s">
        <v>23186</v>
      </c>
      <c r="M9181" s="15" t="e">
        <f>IF(INDEX(#REF!,MATCH(Padrón!K9181,#REF!,0),MATCH(Padrón!J9181,#REF!,0))=K9181,"Sí","NO")</f>
        <v>#REF!</v>
      </c>
    </row>
    <row r="9182" spans="1:13" x14ac:dyDescent="0.25">
      <c r="A9182" t="s">
        <v>32386</v>
      </c>
      <c r="B9182">
        <v>41617690</v>
      </c>
      <c r="C9182">
        <v>1998</v>
      </c>
      <c r="D9182" t="s">
        <v>11990</v>
      </c>
      <c r="E9182" t="s">
        <v>12043</v>
      </c>
      <c r="F9182" t="s">
        <v>858</v>
      </c>
      <c r="G9182" t="s">
        <v>3</v>
      </c>
      <c r="H9182">
        <v>12</v>
      </c>
      <c r="I9182">
        <v>65</v>
      </c>
      <c r="J9182">
        <v>2025</v>
      </c>
      <c r="K9182">
        <v>81</v>
      </c>
      <c r="L9182" t="s">
        <v>23186</v>
      </c>
      <c r="M9182" s="15" t="e">
        <f>IF(INDEX(#REF!,MATCH(Padrón!K9182,#REF!,0),MATCH(Padrón!J9182,#REF!,0))=K9182,"Sí","NO")</f>
        <v>#REF!</v>
      </c>
    </row>
    <row r="9183" spans="1:13" x14ac:dyDescent="0.25">
      <c r="A9183" t="s">
        <v>32387</v>
      </c>
      <c r="B9183">
        <v>44148928</v>
      </c>
      <c r="C9183">
        <v>2002</v>
      </c>
      <c r="D9183" t="s">
        <v>11990</v>
      </c>
      <c r="E9183" t="s">
        <v>12044</v>
      </c>
      <c r="F9183" t="s">
        <v>1303</v>
      </c>
      <c r="G9183" t="s">
        <v>10</v>
      </c>
      <c r="H9183">
        <v>12</v>
      </c>
      <c r="I9183">
        <v>65</v>
      </c>
      <c r="J9183">
        <v>2025</v>
      </c>
      <c r="K9183">
        <v>82</v>
      </c>
      <c r="L9183" t="s">
        <v>23186</v>
      </c>
      <c r="M9183" s="15" t="e">
        <f>IF(INDEX(#REF!,MATCH(Padrón!K9183,#REF!,0),MATCH(Padrón!J9183,#REF!,0))=K9183,"Sí","NO")</f>
        <v>#REF!</v>
      </c>
    </row>
    <row r="9184" spans="1:13" x14ac:dyDescent="0.25">
      <c r="A9184" t="s">
        <v>32388</v>
      </c>
      <c r="B9184">
        <v>21301940</v>
      </c>
      <c r="C9184">
        <v>1970</v>
      </c>
      <c r="D9184" t="s">
        <v>11990</v>
      </c>
      <c r="E9184" t="s">
        <v>2388</v>
      </c>
      <c r="F9184" t="s">
        <v>12045</v>
      </c>
      <c r="G9184" t="s">
        <v>10</v>
      </c>
      <c r="H9184">
        <v>12</v>
      </c>
      <c r="I9184">
        <v>65</v>
      </c>
      <c r="J9184">
        <v>2025</v>
      </c>
      <c r="K9184">
        <v>83</v>
      </c>
      <c r="L9184" t="s">
        <v>23186</v>
      </c>
      <c r="M9184" s="15" t="e">
        <f>IF(INDEX(#REF!,MATCH(Padrón!K9184,#REF!,0),MATCH(Padrón!J9184,#REF!,0))=K9184,"Sí","NO")</f>
        <v>#REF!</v>
      </c>
    </row>
    <row r="9185" spans="1:13" x14ac:dyDescent="0.25">
      <c r="A9185" t="s">
        <v>32389</v>
      </c>
      <c r="B9185">
        <v>39045840</v>
      </c>
      <c r="C9185">
        <v>1995</v>
      </c>
      <c r="D9185" t="s">
        <v>11990</v>
      </c>
      <c r="E9185" t="s">
        <v>12046</v>
      </c>
      <c r="F9185" t="s">
        <v>254</v>
      </c>
      <c r="G9185" t="s">
        <v>3</v>
      </c>
      <c r="H9185">
        <v>12</v>
      </c>
      <c r="I9185">
        <v>65</v>
      </c>
      <c r="J9185">
        <v>2025</v>
      </c>
      <c r="K9185">
        <v>84</v>
      </c>
      <c r="L9185" t="s">
        <v>23186</v>
      </c>
      <c r="M9185" s="15" t="e">
        <f>IF(INDEX(#REF!,MATCH(Padrón!K9185,#REF!,0),MATCH(Padrón!J9185,#REF!,0))=K9185,"Sí","NO")</f>
        <v>#REF!</v>
      </c>
    </row>
    <row r="9186" spans="1:13" x14ac:dyDescent="0.25">
      <c r="A9186" t="s">
        <v>32390</v>
      </c>
      <c r="B9186">
        <v>32607805</v>
      </c>
      <c r="C9186">
        <v>1986</v>
      </c>
      <c r="D9186" t="s">
        <v>11990</v>
      </c>
      <c r="E9186" t="s">
        <v>8976</v>
      </c>
      <c r="F9186" t="s">
        <v>7988</v>
      </c>
      <c r="G9186" t="s">
        <v>3</v>
      </c>
      <c r="H9186">
        <v>12</v>
      </c>
      <c r="I9186">
        <v>65</v>
      </c>
      <c r="J9186">
        <v>2025</v>
      </c>
      <c r="K9186">
        <v>85</v>
      </c>
      <c r="L9186" t="s">
        <v>23186</v>
      </c>
      <c r="M9186" s="15" t="e">
        <f>IF(INDEX(#REF!,MATCH(Padrón!K9186,#REF!,0),MATCH(Padrón!J9186,#REF!,0))=K9186,"Sí","NO")</f>
        <v>#REF!</v>
      </c>
    </row>
    <row r="9187" spans="1:13" x14ac:dyDescent="0.25">
      <c r="A9187" t="s">
        <v>32391</v>
      </c>
      <c r="B9187">
        <v>46713145</v>
      </c>
      <c r="C9187">
        <v>2005</v>
      </c>
      <c r="D9187" t="s">
        <v>11990</v>
      </c>
      <c r="E9187" t="s">
        <v>12047</v>
      </c>
      <c r="F9187" t="s">
        <v>3367</v>
      </c>
      <c r="G9187" t="s">
        <v>3</v>
      </c>
      <c r="H9187">
        <v>12</v>
      </c>
      <c r="I9187">
        <v>65</v>
      </c>
      <c r="J9187">
        <v>2025</v>
      </c>
      <c r="K9187">
        <v>86</v>
      </c>
      <c r="L9187" t="s">
        <v>23186</v>
      </c>
      <c r="M9187" s="15" t="e">
        <f>IF(INDEX(#REF!,MATCH(Padrón!K9187,#REF!,0),MATCH(Padrón!J9187,#REF!,0))=K9187,"Sí","NO")</f>
        <v>#REF!</v>
      </c>
    </row>
    <row r="9188" spans="1:13" x14ac:dyDescent="0.25">
      <c r="A9188" t="s">
        <v>32392</v>
      </c>
      <c r="B9188">
        <v>21684202</v>
      </c>
      <c r="C9188">
        <v>1970</v>
      </c>
      <c r="D9188" t="s">
        <v>11990</v>
      </c>
      <c r="E9188" t="s">
        <v>12048</v>
      </c>
      <c r="F9188" t="s">
        <v>254</v>
      </c>
      <c r="G9188" t="s">
        <v>3</v>
      </c>
      <c r="H9188">
        <v>12</v>
      </c>
      <c r="I9188">
        <v>65</v>
      </c>
      <c r="J9188">
        <v>2025</v>
      </c>
      <c r="K9188">
        <v>87</v>
      </c>
      <c r="L9188" t="s">
        <v>23186</v>
      </c>
      <c r="M9188" s="15" t="e">
        <f>IF(INDEX(#REF!,MATCH(Padrón!K9188,#REF!,0),MATCH(Padrón!J9188,#REF!,0))=K9188,"Sí","NO")</f>
        <v>#REF!</v>
      </c>
    </row>
    <row r="9189" spans="1:13" x14ac:dyDescent="0.25">
      <c r="A9189" t="s">
        <v>32393</v>
      </c>
      <c r="B9189">
        <v>13160717</v>
      </c>
      <c r="C9189">
        <v>1957</v>
      </c>
      <c r="D9189" t="s">
        <v>11990</v>
      </c>
      <c r="E9189" t="s">
        <v>730</v>
      </c>
      <c r="F9189" t="s">
        <v>738</v>
      </c>
      <c r="G9189" t="s">
        <v>3</v>
      </c>
      <c r="H9189">
        <v>12</v>
      </c>
      <c r="I9189">
        <v>65</v>
      </c>
      <c r="J9189">
        <v>2025</v>
      </c>
      <c r="K9189">
        <v>88</v>
      </c>
      <c r="L9189" t="s">
        <v>23186</v>
      </c>
      <c r="M9189" s="15" t="e">
        <f>IF(INDEX(#REF!,MATCH(Padrón!K9189,#REF!,0),MATCH(Padrón!J9189,#REF!,0))=K9189,"Sí","NO")</f>
        <v>#REF!</v>
      </c>
    </row>
    <row r="9190" spans="1:13" x14ac:dyDescent="0.25">
      <c r="A9190" t="s">
        <v>32394</v>
      </c>
      <c r="B9190">
        <v>36062037</v>
      </c>
      <c r="C9190">
        <v>1991</v>
      </c>
      <c r="D9190" t="s">
        <v>11990</v>
      </c>
      <c r="E9190" t="s">
        <v>4375</v>
      </c>
      <c r="F9190" t="s">
        <v>858</v>
      </c>
      <c r="G9190" t="s">
        <v>3</v>
      </c>
      <c r="H9190">
        <v>12</v>
      </c>
      <c r="I9190">
        <v>65</v>
      </c>
      <c r="J9190">
        <v>2025</v>
      </c>
      <c r="K9190">
        <v>89</v>
      </c>
      <c r="L9190" t="s">
        <v>23186</v>
      </c>
      <c r="M9190" s="15" t="e">
        <f>IF(INDEX(#REF!,MATCH(Padrón!K9190,#REF!,0),MATCH(Padrón!J9190,#REF!,0))=K9190,"Sí","NO")</f>
        <v>#REF!</v>
      </c>
    </row>
    <row r="9191" spans="1:13" x14ac:dyDescent="0.25">
      <c r="A9191" t="s">
        <v>32395</v>
      </c>
      <c r="B9191">
        <v>16933610</v>
      </c>
      <c r="C9191">
        <v>1964</v>
      </c>
      <c r="D9191" t="s">
        <v>11990</v>
      </c>
      <c r="E9191" t="s">
        <v>8812</v>
      </c>
      <c r="F9191" t="s">
        <v>12049</v>
      </c>
      <c r="G9191" t="s">
        <v>3</v>
      </c>
      <c r="H9191">
        <v>12</v>
      </c>
      <c r="I9191">
        <v>65</v>
      </c>
      <c r="J9191">
        <v>2025</v>
      </c>
      <c r="K9191">
        <v>90</v>
      </c>
      <c r="L9191" t="s">
        <v>23186</v>
      </c>
      <c r="M9191" s="15" t="e">
        <f>IF(INDEX(#REF!,MATCH(Padrón!K9191,#REF!,0),MATCH(Padrón!J9191,#REF!,0))=K9191,"Sí","NO")</f>
        <v>#REF!</v>
      </c>
    </row>
    <row r="9192" spans="1:13" x14ac:dyDescent="0.25">
      <c r="A9192" t="s">
        <v>32396</v>
      </c>
      <c r="B9192">
        <v>29326178</v>
      </c>
      <c r="C9192">
        <v>1982</v>
      </c>
      <c r="D9192" t="s">
        <v>11990</v>
      </c>
      <c r="E9192" t="s">
        <v>12050</v>
      </c>
      <c r="F9192" t="s">
        <v>12051</v>
      </c>
      <c r="G9192" t="s">
        <v>3</v>
      </c>
      <c r="H9192">
        <v>12</v>
      </c>
      <c r="I9192">
        <v>65</v>
      </c>
      <c r="J9192">
        <v>2025</v>
      </c>
      <c r="K9192">
        <v>91</v>
      </c>
      <c r="L9192" t="s">
        <v>23186</v>
      </c>
      <c r="M9192" s="15" t="e">
        <f>IF(INDEX(#REF!,MATCH(Padrón!K9192,#REF!,0),MATCH(Padrón!J9192,#REF!,0))=K9192,"Sí","NO")</f>
        <v>#REF!</v>
      </c>
    </row>
    <row r="9193" spans="1:13" x14ac:dyDescent="0.25">
      <c r="A9193" t="s">
        <v>32397</v>
      </c>
      <c r="B9193">
        <v>22870657</v>
      </c>
      <c r="C9193">
        <v>1972</v>
      </c>
      <c r="D9193" t="s">
        <v>11990</v>
      </c>
      <c r="E9193" t="s">
        <v>8012</v>
      </c>
      <c r="F9193" t="s">
        <v>3557</v>
      </c>
      <c r="G9193" t="s">
        <v>10</v>
      </c>
      <c r="H9193">
        <v>12</v>
      </c>
      <c r="I9193">
        <v>65</v>
      </c>
      <c r="J9193">
        <v>2025</v>
      </c>
      <c r="K9193">
        <v>92</v>
      </c>
      <c r="L9193" t="s">
        <v>23186</v>
      </c>
      <c r="M9193" s="15" t="e">
        <f>IF(INDEX(#REF!,MATCH(Padrón!K9193,#REF!,0),MATCH(Padrón!J9193,#REF!,0))=K9193,"Sí","NO")</f>
        <v>#REF!</v>
      </c>
    </row>
    <row r="9194" spans="1:13" x14ac:dyDescent="0.25">
      <c r="A9194" t="s">
        <v>32398</v>
      </c>
      <c r="B9194">
        <v>39638098</v>
      </c>
      <c r="C9194">
        <v>1996</v>
      </c>
      <c r="D9194" t="s">
        <v>11990</v>
      </c>
      <c r="E9194" t="s">
        <v>6677</v>
      </c>
      <c r="F9194" t="s">
        <v>12052</v>
      </c>
      <c r="G9194" t="s">
        <v>3</v>
      </c>
      <c r="H9194">
        <v>12</v>
      </c>
      <c r="I9194">
        <v>65</v>
      </c>
      <c r="J9194">
        <v>2025</v>
      </c>
      <c r="K9194">
        <v>93</v>
      </c>
      <c r="L9194" t="s">
        <v>23186</v>
      </c>
      <c r="M9194" s="15" t="e">
        <f>IF(INDEX(#REF!,MATCH(Padrón!K9194,#REF!,0),MATCH(Padrón!J9194,#REF!,0))=K9194,"Sí","NO")</f>
        <v>#REF!</v>
      </c>
    </row>
    <row r="9195" spans="1:13" x14ac:dyDescent="0.25">
      <c r="A9195" t="s">
        <v>32399</v>
      </c>
      <c r="B9195">
        <v>28313260</v>
      </c>
      <c r="C9195">
        <v>1971</v>
      </c>
      <c r="D9195" t="s">
        <v>11990</v>
      </c>
      <c r="E9195" t="s">
        <v>12053</v>
      </c>
      <c r="F9195" t="s">
        <v>1951</v>
      </c>
      <c r="G9195" t="s">
        <v>3</v>
      </c>
      <c r="H9195">
        <v>12</v>
      </c>
      <c r="I9195">
        <v>65</v>
      </c>
      <c r="J9195">
        <v>2025</v>
      </c>
      <c r="K9195">
        <v>94</v>
      </c>
      <c r="L9195" t="s">
        <v>23186</v>
      </c>
      <c r="M9195" s="15" t="e">
        <f>IF(INDEX(#REF!,MATCH(Padrón!K9195,#REF!,0),MATCH(Padrón!J9195,#REF!,0))=K9195,"Sí","NO")</f>
        <v>#REF!</v>
      </c>
    </row>
    <row r="9196" spans="1:13" x14ac:dyDescent="0.25">
      <c r="A9196" t="s">
        <v>32400</v>
      </c>
      <c r="B9196">
        <v>40198192</v>
      </c>
      <c r="C9196">
        <v>1995</v>
      </c>
      <c r="D9196" t="s">
        <v>11990</v>
      </c>
      <c r="E9196" t="s">
        <v>12053</v>
      </c>
      <c r="F9196" t="s">
        <v>6493</v>
      </c>
      <c r="G9196" t="s">
        <v>10</v>
      </c>
      <c r="H9196">
        <v>12</v>
      </c>
      <c r="I9196">
        <v>65</v>
      </c>
      <c r="J9196">
        <v>2025</v>
      </c>
      <c r="K9196">
        <v>95</v>
      </c>
      <c r="L9196" t="s">
        <v>23186</v>
      </c>
      <c r="M9196" s="15" t="e">
        <f>IF(INDEX(#REF!,MATCH(Padrón!K9196,#REF!,0),MATCH(Padrón!J9196,#REF!,0))=K9196,"Sí","NO")</f>
        <v>#REF!</v>
      </c>
    </row>
    <row r="9197" spans="1:13" x14ac:dyDescent="0.25">
      <c r="A9197" t="s">
        <v>32401</v>
      </c>
      <c r="B9197">
        <v>46854112</v>
      </c>
      <c r="C9197">
        <v>2005</v>
      </c>
      <c r="D9197" t="s">
        <v>11990</v>
      </c>
      <c r="E9197" t="s">
        <v>12054</v>
      </c>
      <c r="F9197" t="s">
        <v>12055</v>
      </c>
      <c r="G9197" t="s">
        <v>3</v>
      </c>
      <c r="H9197">
        <v>12</v>
      </c>
      <c r="I9197">
        <v>65</v>
      </c>
      <c r="J9197">
        <v>2025</v>
      </c>
      <c r="K9197">
        <v>96</v>
      </c>
      <c r="L9197" t="s">
        <v>23186</v>
      </c>
      <c r="M9197" s="15" t="e">
        <f>IF(INDEX(#REF!,MATCH(Padrón!K9197,#REF!,0),MATCH(Padrón!J9197,#REF!,0))=K9197,"Sí","NO")</f>
        <v>#REF!</v>
      </c>
    </row>
    <row r="9198" spans="1:13" x14ac:dyDescent="0.25">
      <c r="A9198" t="s">
        <v>32402</v>
      </c>
      <c r="B9198">
        <v>24228910</v>
      </c>
      <c r="C9198">
        <v>1974</v>
      </c>
      <c r="D9198" t="s">
        <v>12056</v>
      </c>
      <c r="E9198" t="s">
        <v>5970</v>
      </c>
      <c r="F9198" t="s">
        <v>12057</v>
      </c>
      <c r="G9198" t="s">
        <v>27</v>
      </c>
      <c r="H9198">
        <v>12</v>
      </c>
      <c r="I9198">
        <v>65</v>
      </c>
      <c r="J9198">
        <v>2025</v>
      </c>
      <c r="K9198">
        <v>97</v>
      </c>
      <c r="L9198" t="s">
        <v>23186</v>
      </c>
      <c r="M9198" s="15" t="e">
        <f>IF(INDEX(#REF!,MATCH(Padrón!K9198,#REF!,0),MATCH(Padrón!J9198,#REF!,0))=K9198,"Sí","NO")</f>
        <v>#REF!</v>
      </c>
    </row>
    <row r="9199" spans="1:13" x14ac:dyDescent="0.25">
      <c r="A9199" t="s">
        <v>32403</v>
      </c>
      <c r="B9199">
        <v>30785272</v>
      </c>
      <c r="C9199">
        <v>1984</v>
      </c>
      <c r="D9199" t="s">
        <v>12058</v>
      </c>
      <c r="E9199" t="s">
        <v>12059</v>
      </c>
      <c r="F9199" t="s">
        <v>12060</v>
      </c>
      <c r="G9199" t="s">
        <v>117</v>
      </c>
      <c r="H9199">
        <v>12</v>
      </c>
      <c r="I9199">
        <v>65</v>
      </c>
      <c r="J9199">
        <v>2025</v>
      </c>
      <c r="K9199">
        <v>98</v>
      </c>
      <c r="L9199" t="s">
        <v>23186</v>
      </c>
      <c r="M9199" s="15" t="e">
        <f>IF(INDEX(#REF!,MATCH(Padrón!K9199,#REF!,0),MATCH(Padrón!J9199,#REF!,0))=K9199,"Sí","NO")</f>
        <v>#REF!</v>
      </c>
    </row>
    <row r="9200" spans="1:13" x14ac:dyDescent="0.25">
      <c r="A9200" t="s">
        <v>32404</v>
      </c>
      <c r="B9200">
        <v>14030166</v>
      </c>
      <c r="C9200">
        <v>1960</v>
      </c>
      <c r="D9200" t="s">
        <v>12058</v>
      </c>
      <c r="E9200" t="s">
        <v>12061</v>
      </c>
      <c r="F9200" t="s">
        <v>1060</v>
      </c>
      <c r="G9200" t="s">
        <v>3</v>
      </c>
      <c r="H9200">
        <v>12</v>
      </c>
      <c r="I9200">
        <v>65</v>
      </c>
      <c r="J9200">
        <v>2025</v>
      </c>
      <c r="K9200">
        <v>99</v>
      </c>
      <c r="L9200" t="s">
        <v>23186</v>
      </c>
      <c r="M9200" s="15" t="e">
        <f>IF(INDEX(#REF!,MATCH(Padrón!K9200,#REF!,0),MATCH(Padrón!J9200,#REF!,0))=K9200,"Sí","NO")</f>
        <v>#REF!</v>
      </c>
    </row>
    <row r="9201" spans="1:13" x14ac:dyDescent="0.25">
      <c r="A9201" t="s">
        <v>32405</v>
      </c>
      <c r="B9201">
        <v>24774932</v>
      </c>
      <c r="C9201">
        <v>1975</v>
      </c>
      <c r="D9201" t="s">
        <v>12058</v>
      </c>
      <c r="E9201" t="s">
        <v>12062</v>
      </c>
      <c r="F9201" t="s">
        <v>12063</v>
      </c>
      <c r="G9201" t="s">
        <v>3</v>
      </c>
      <c r="H9201">
        <v>12</v>
      </c>
      <c r="I9201">
        <v>65</v>
      </c>
      <c r="J9201">
        <v>2025</v>
      </c>
      <c r="K9201">
        <v>100</v>
      </c>
      <c r="L9201" t="s">
        <v>23186</v>
      </c>
      <c r="M9201" s="15" t="e">
        <f>IF(INDEX(#REF!,MATCH(Padrón!K9201,#REF!,0),MATCH(Padrón!J9201,#REF!,0))=K9201,"Sí","NO")</f>
        <v>#REF!</v>
      </c>
    </row>
    <row r="9202" spans="1:13" x14ac:dyDescent="0.25">
      <c r="A9202" t="s">
        <v>32406</v>
      </c>
      <c r="B9202">
        <v>46713113</v>
      </c>
      <c r="C9202">
        <v>2005</v>
      </c>
      <c r="D9202" t="s">
        <v>12058</v>
      </c>
      <c r="E9202" t="s">
        <v>12064</v>
      </c>
      <c r="F9202" t="s">
        <v>1166</v>
      </c>
      <c r="G9202" t="s">
        <v>10</v>
      </c>
      <c r="H9202">
        <v>12</v>
      </c>
      <c r="I9202">
        <v>65</v>
      </c>
      <c r="J9202">
        <v>2025</v>
      </c>
      <c r="K9202">
        <v>101</v>
      </c>
      <c r="L9202" t="s">
        <v>23186</v>
      </c>
      <c r="M9202" s="15" t="e">
        <f>IF(INDEX(#REF!,MATCH(Padrón!K9202,#REF!,0),MATCH(Padrón!J9202,#REF!,0))=K9202,"Sí","NO")</f>
        <v>#REF!</v>
      </c>
    </row>
    <row r="9203" spans="1:13" x14ac:dyDescent="0.25">
      <c r="A9203" t="s">
        <v>32407</v>
      </c>
      <c r="B9203">
        <v>41031706</v>
      </c>
      <c r="C9203">
        <v>1998</v>
      </c>
      <c r="D9203" t="s">
        <v>12058</v>
      </c>
      <c r="E9203" t="s">
        <v>12065</v>
      </c>
      <c r="F9203" t="s">
        <v>12066</v>
      </c>
      <c r="G9203" t="s">
        <v>3</v>
      </c>
      <c r="H9203">
        <v>12</v>
      </c>
      <c r="I9203">
        <v>65</v>
      </c>
      <c r="J9203">
        <v>2025</v>
      </c>
      <c r="K9203">
        <v>102</v>
      </c>
      <c r="L9203" t="s">
        <v>23186</v>
      </c>
      <c r="M9203" s="15" t="e">
        <f>IF(INDEX(#REF!,MATCH(Padrón!K9203,#REF!,0),MATCH(Padrón!J9203,#REF!,0))=K9203,"Sí","NO")</f>
        <v>#REF!</v>
      </c>
    </row>
    <row r="9204" spans="1:13" x14ac:dyDescent="0.25">
      <c r="A9204" t="s">
        <v>32408</v>
      </c>
      <c r="B9204">
        <v>7581962</v>
      </c>
      <c r="C9204">
        <v>1944</v>
      </c>
      <c r="D9204" t="s">
        <v>12058</v>
      </c>
      <c r="E9204" t="s">
        <v>7819</v>
      </c>
      <c r="F9204" t="s">
        <v>12067</v>
      </c>
      <c r="G9204" t="s">
        <v>3</v>
      </c>
      <c r="H9204">
        <v>12</v>
      </c>
      <c r="I9204">
        <v>65</v>
      </c>
      <c r="J9204">
        <v>2025</v>
      </c>
      <c r="K9204">
        <v>103</v>
      </c>
      <c r="L9204" t="s">
        <v>23186</v>
      </c>
      <c r="M9204" s="15" t="e">
        <f>IF(INDEX(#REF!,MATCH(Padrón!K9204,#REF!,0),MATCH(Padrón!J9204,#REF!,0))=K9204,"Sí","NO")</f>
        <v>#REF!</v>
      </c>
    </row>
    <row r="9205" spans="1:13" x14ac:dyDescent="0.25">
      <c r="A9205" t="s">
        <v>32409</v>
      </c>
      <c r="B9205">
        <v>29212809</v>
      </c>
      <c r="C9205">
        <v>1982</v>
      </c>
      <c r="D9205" t="s">
        <v>12058</v>
      </c>
      <c r="E9205" t="s">
        <v>1750</v>
      </c>
      <c r="F9205" t="s">
        <v>12068</v>
      </c>
      <c r="G9205" t="s">
        <v>3</v>
      </c>
      <c r="H9205">
        <v>12</v>
      </c>
      <c r="I9205">
        <v>65</v>
      </c>
      <c r="J9205">
        <v>2025</v>
      </c>
      <c r="K9205">
        <v>104</v>
      </c>
      <c r="L9205" t="s">
        <v>23186</v>
      </c>
      <c r="M9205" s="15" t="e">
        <f>IF(INDEX(#REF!,MATCH(Padrón!K9205,#REF!,0),MATCH(Padrón!J9205,#REF!,0))=K9205,"Sí","NO")</f>
        <v>#REF!</v>
      </c>
    </row>
    <row r="9206" spans="1:13" x14ac:dyDescent="0.25">
      <c r="A9206" t="s">
        <v>32410</v>
      </c>
      <c r="B9206">
        <v>6825283</v>
      </c>
      <c r="C9206">
        <v>1922</v>
      </c>
      <c r="D9206" t="s">
        <v>12058</v>
      </c>
      <c r="E9206" t="s">
        <v>247</v>
      </c>
      <c r="F9206" t="s">
        <v>433</v>
      </c>
      <c r="G9206" t="s">
        <v>14</v>
      </c>
      <c r="H9206">
        <v>12</v>
      </c>
      <c r="I9206">
        <v>65</v>
      </c>
      <c r="J9206">
        <v>2025</v>
      </c>
      <c r="K9206">
        <v>105</v>
      </c>
      <c r="L9206" t="s">
        <v>23186</v>
      </c>
      <c r="M9206" s="15" t="e">
        <f>IF(INDEX(#REF!,MATCH(Padrón!K9206,#REF!,0),MATCH(Padrón!J9206,#REF!,0))=K9206,"Sí","NO")</f>
        <v>#REF!</v>
      </c>
    </row>
    <row r="9207" spans="1:13" x14ac:dyDescent="0.25">
      <c r="A9207" t="s">
        <v>32411</v>
      </c>
      <c r="B9207">
        <v>13747406</v>
      </c>
      <c r="C9207">
        <v>1957</v>
      </c>
      <c r="D9207" t="s">
        <v>12058</v>
      </c>
      <c r="E9207" t="s">
        <v>12069</v>
      </c>
      <c r="F9207" t="s">
        <v>9</v>
      </c>
      <c r="G9207" t="s">
        <v>27</v>
      </c>
      <c r="H9207">
        <v>12</v>
      </c>
      <c r="I9207">
        <v>65</v>
      </c>
      <c r="J9207">
        <v>2025</v>
      </c>
      <c r="K9207">
        <v>106</v>
      </c>
      <c r="L9207" t="s">
        <v>23186</v>
      </c>
      <c r="M9207" s="15" t="e">
        <f>IF(INDEX(#REF!,MATCH(Padrón!K9207,#REF!,0),MATCH(Padrón!J9207,#REF!,0))=K9207,"Sí","NO")</f>
        <v>#REF!</v>
      </c>
    </row>
    <row r="9208" spans="1:13" x14ac:dyDescent="0.25">
      <c r="A9208" t="s">
        <v>32412</v>
      </c>
      <c r="B9208">
        <v>34734876</v>
      </c>
      <c r="C9208">
        <v>1989</v>
      </c>
      <c r="D9208" t="s">
        <v>12058</v>
      </c>
      <c r="E9208" t="s">
        <v>12070</v>
      </c>
      <c r="F9208" t="s">
        <v>12071</v>
      </c>
      <c r="G9208" t="s">
        <v>27</v>
      </c>
      <c r="H9208">
        <v>12</v>
      </c>
      <c r="I9208">
        <v>65</v>
      </c>
      <c r="J9208">
        <v>2025</v>
      </c>
      <c r="K9208">
        <v>107</v>
      </c>
      <c r="L9208" t="s">
        <v>23186</v>
      </c>
      <c r="M9208" s="15" t="e">
        <f>IF(INDEX(#REF!,MATCH(Padrón!K9208,#REF!,0),MATCH(Padrón!J9208,#REF!,0))=K9208,"Sí","NO")</f>
        <v>#REF!</v>
      </c>
    </row>
    <row r="9209" spans="1:13" x14ac:dyDescent="0.25">
      <c r="A9209" t="s">
        <v>32413</v>
      </c>
      <c r="B9209">
        <v>18483429</v>
      </c>
      <c r="C9209">
        <v>1967</v>
      </c>
      <c r="D9209" t="s">
        <v>12058</v>
      </c>
      <c r="E9209" t="s">
        <v>1000</v>
      </c>
      <c r="F9209" t="s">
        <v>178</v>
      </c>
      <c r="G9209" t="s">
        <v>10</v>
      </c>
      <c r="H9209">
        <v>12</v>
      </c>
      <c r="I9209">
        <v>65</v>
      </c>
      <c r="J9209">
        <v>2025</v>
      </c>
      <c r="K9209">
        <v>108</v>
      </c>
      <c r="L9209" t="s">
        <v>23186</v>
      </c>
      <c r="M9209" s="15" t="e">
        <f>IF(INDEX(#REF!,MATCH(Padrón!K9209,#REF!,0),MATCH(Padrón!J9209,#REF!,0))=K9209,"Sí","NO")</f>
        <v>#REF!</v>
      </c>
    </row>
    <row r="9210" spans="1:13" x14ac:dyDescent="0.25">
      <c r="A9210" t="s">
        <v>32414</v>
      </c>
      <c r="B9210">
        <v>11365058</v>
      </c>
      <c r="C9210">
        <v>1953</v>
      </c>
      <c r="D9210" t="s">
        <v>12058</v>
      </c>
      <c r="E9210" t="s">
        <v>6681</v>
      </c>
      <c r="F9210" t="s">
        <v>1069</v>
      </c>
      <c r="G9210" t="s">
        <v>3</v>
      </c>
      <c r="H9210">
        <v>12</v>
      </c>
      <c r="I9210">
        <v>65</v>
      </c>
      <c r="J9210">
        <v>2025</v>
      </c>
      <c r="K9210">
        <v>109</v>
      </c>
      <c r="L9210" t="s">
        <v>23186</v>
      </c>
      <c r="M9210" s="15" t="e">
        <f>IF(INDEX(#REF!,MATCH(Padrón!K9210,#REF!,0),MATCH(Padrón!J9210,#REF!,0))=K9210,"Sí","NO")</f>
        <v>#REF!</v>
      </c>
    </row>
    <row r="9211" spans="1:13" x14ac:dyDescent="0.25">
      <c r="A9211" t="s">
        <v>32415</v>
      </c>
      <c r="B9211">
        <v>29212896</v>
      </c>
      <c r="C9211">
        <v>1982</v>
      </c>
      <c r="D9211" t="s">
        <v>12058</v>
      </c>
      <c r="E9211" t="s">
        <v>12072</v>
      </c>
      <c r="F9211" t="s">
        <v>12073</v>
      </c>
      <c r="G9211" t="s">
        <v>117</v>
      </c>
      <c r="H9211">
        <v>12</v>
      </c>
      <c r="I9211">
        <v>65</v>
      </c>
      <c r="J9211">
        <v>2025</v>
      </c>
      <c r="K9211">
        <v>110</v>
      </c>
      <c r="L9211" t="s">
        <v>23186</v>
      </c>
      <c r="M9211" s="15" t="e">
        <f>IF(INDEX(#REF!,MATCH(Padrón!K9211,#REF!,0),MATCH(Padrón!J9211,#REF!,0))=K9211,"Sí","NO")</f>
        <v>#REF!</v>
      </c>
    </row>
    <row r="9212" spans="1:13" x14ac:dyDescent="0.25">
      <c r="A9212" t="s">
        <v>32416</v>
      </c>
      <c r="B9212">
        <v>39228914</v>
      </c>
      <c r="C9212">
        <v>1996</v>
      </c>
      <c r="D9212" t="s">
        <v>12058</v>
      </c>
      <c r="E9212" t="s">
        <v>12074</v>
      </c>
      <c r="F9212" t="s">
        <v>2697</v>
      </c>
      <c r="G9212" t="s">
        <v>10</v>
      </c>
      <c r="H9212">
        <v>12</v>
      </c>
      <c r="I9212">
        <v>65</v>
      </c>
      <c r="J9212">
        <v>2025</v>
      </c>
      <c r="K9212">
        <v>111</v>
      </c>
      <c r="L9212" t="s">
        <v>23186</v>
      </c>
      <c r="M9212" s="15" t="e">
        <f>IF(INDEX(#REF!,MATCH(Padrón!K9212,#REF!,0),MATCH(Padrón!J9212,#REF!,0))=K9212,"Sí","NO")</f>
        <v>#REF!</v>
      </c>
    </row>
    <row r="9213" spans="1:13" x14ac:dyDescent="0.25">
      <c r="A9213" t="s">
        <v>32417</v>
      </c>
      <c r="B9213">
        <v>29854309</v>
      </c>
      <c r="C9213">
        <v>1983</v>
      </c>
      <c r="D9213" t="s">
        <v>12075</v>
      </c>
      <c r="E9213" t="s">
        <v>12076</v>
      </c>
      <c r="F9213" t="s">
        <v>131</v>
      </c>
      <c r="G9213" t="s">
        <v>3</v>
      </c>
      <c r="H9213">
        <v>12</v>
      </c>
      <c r="I9213">
        <v>65</v>
      </c>
      <c r="J9213">
        <v>2025</v>
      </c>
      <c r="K9213">
        <v>112</v>
      </c>
      <c r="L9213" t="s">
        <v>23186</v>
      </c>
      <c r="M9213" s="15" t="e">
        <f>IF(INDEX(#REF!,MATCH(Padrón!K9213,#REF!,0),MATCH(Padrón!J9213,#REF!,0))=K9213,"Sí","NO")</f>
        <v>#REF!</v>
      </c>
    </row>
    <row r="9214" spans="1:13" x14ac:dyDescent="0.25">
      <c r="A9214" t="s">
        <v>32418</v>
      </c>
      <c r="B9214">
        <v>43320893</v>
      </c>
      <c r="C9214">
        <v>2001</v>
      </c>
      <c r="D9214" t="s">
        <v>12075</v>
      </c>
      <c r="E9214" t="s">
        <v>12077</v>
      </c>
      <c r="F9214" t="s">
        <v>9941</v>
      </c>
      <c r="G9214" t="s">
        <v>27</v>
      </c>
      <c r="H9214">
        <v>12</v>
      </c>
      <c r="I9214">
        <v>65</v>
      </c>
      <c r="J9214">
        <v>2025</v>
      </c>
      <c r="K9214">
        <v>113</v>
      </c>
      <c r="L9214" t="s">
        <v>23186</v>
      </c>
      <c r="M9214" s="15" t="e">
        <f>IF(INDEX(#REF!,MATCH(Padrón!K9214,#REF!,0),MATCH(Padrón!J9214,#REF!,0))=K9214,"Sí","NO")</f>
        <v>#REF!</v>
      </c>
    </row>
    <row r="9215" spans="1:13" x14ac:dyDescent="0.25">
      <c r="A9215" t="s">
        <v>32419</v>
      </c>
      <c r="B9215">
        <v>42405349</v>
      </c>
      <c r="C9215">
        <v>1999</v>
      </c>
      <c r="D9215" t="s">
        <v>12075</v>
      </c>
      <c r="E9215" t="s">
        <v>913</v>
      </c>
      <c r="F9215" t="s">
        <v>12078</v>
      </c>
      <c r="G9215" t="s">
        <v>27</v>
      </c>
      <c r="H9215">
        <v>12</v>
      </c>
      <c r="I9215">
        <v>65</v>
      </c>
      <c r="J9215">
        <v>2025</v>
      </c>
      <c r="K9215">
        <v>114</v>
      </c>
      <c r="L9215" t="s">
        <v>23186</v>
      </c>
      <c r="M9215" s="15" t="e">
        <f>IF(INDEX(#REF!,MATCH(Padrón!K9215,#REF!,0),MATCH(Padrón!J9215,#REF!,0))=K9215,"Sí","NO")</f>
        <v>#REF!</v>
      </c>
    </row>
    <row r="9216" spans="1:13" x14ac:dyDescent="0.25">
      <c r="A9216" t="s">
        <v>32420</v>
      </c>
      <c r="B9216">
        <v>5646932</v>
      </c>
      <c r="C9216">
        <v>1947</v>
      </c>
      <c r="D9216" t="s">
        <v>12075</v>
      </c>
      <c r="E9216" t="s">
        <v>12079</v>
      </c>
      <c r="F9216" t="s">
        <v>12080</v>
      </c>
      <c r="G9216" t="s">
        <v>3</v>
      </c>
      <c r="H9216">
        <v>12</v>
      </c>
      <c r="I9216">
        <v>65</v>
      </c>
      <c r="J9216">
        <v>2025</v>
      </c>
      <c r="K9216">
        <v>115</v>
      </c>
      <c r="L9216" t="s">
        <v>23186</v>
      </c>
      <c r="M9216" s="15" t="e">
        <f>IF(INDEX(#REF!,MATCH(Padrón!K9216,#REF!,0),MATCH(Padrón!J9216,#REF!,0))=K9216,"Sí","NO")</f>
        <v>#REF!</v>
      </c>
    </row>
    <row r="9217" spans="1:13" x14ac:dyDescent="0.25">
      <c r="A9217" t="s">
        <v>32421</v>
      </c>
      <c r="B9217">
        <v>24079824</v>
      </c>
      <c r="C9217">
        <v>1974</v>
      </c>
      <c r="D9217" t="s">
        <v>12075</v>
      </c>
      <c r="E9217" t="s">
        <v>12081</v>
      </c>
      <c r="F9217" t="s">
        <v>11345</v>
      </c>
      <c r="G9217" t="s">
        <v>27</v>
      </c>
      <c r="H9217">
        <v>12</v>
      </c>
      <c r="I9217">
        <v>65</v>
      </c>
      <c r="J9217">
        <v>2025</v>
      </c>
      <c r="K9217">
        <v>116</v>
      </c>
      <c r="L9217" t="s">
        <v>23186</v>
      </c>
      <c r="M9217" s="15" t="e">
        <f>IF(INDEX(#REF!,MATCH(Padrón!K9217,#REF!,0),MATCH(Padrón!J9217,#REF!,0))=K9217,"Sí","NO")</f>
        <v>#REF!</v>
      </c>
    </row>
    <row r="9218" spans="1:13" x14ac:dyDescent="0.25">
      <c r="A9218" t="s">
        <v>32422</v>
      </c>
      <c r="B9218">
        <v>44680706</v>
      </c>
      <c r="C9218">
        <v>2003</v>
      </c>
      <c r="D9218" t="s">
        <v>12075</v>
      </c>
      <c r="E9218" t="s">
        <v>12082</v>
      </c>
      <c r="F9218" t="s">
        <v>12078</v>
      </c>
      <c r="G9218" t="s">
        <v>3</v>
      </c>
      <c r="H9218">
        <v>12</v>
      </c>
      <c r="I9218">
        <v>65</v>
      </c>
      <c r="J9218">
        <v>2025</v>
      </c>
      <c r="K9218">
        <v>117</v>
      </c>
      <c r="L9218" t="s">
        <v>23186</v>
      </c>
      <c r="M9218" s="15" t="e">
        <f>IF(INDEX(#REF!,MATCH(Padrón!K9218,#REF!,0),MATCH(Padrón!J9218,#REF!,0))=K9218,"Sí","NO")</f>
        <v>#REF!</v>
      </c>
    </row>
    <row r="9219" spans="1:13" x14ac:dyDescent="0.25">
      <c r="A9219" t="s">
        <v>32423</v>
      </c>
      <c r="B9219">
        <v>6530161</v>
      </c>
      <c r="C9219">
        <v>1951</v>
      </c>
      <c r="D9219" t="s">
        <v>12075</v>
      </c>
      <c r="E9219" t="s">
        <v>12083</v>
      </c>
      <c r="F9219" t="s">
        <v>4580</v>
      </c>
      <c r="G9219" t="s">
        <v>3</v>
      </c>
      <c r="H9219">
        <v>12</v>
      </c>
      <c r="I9219">
        <v>65</v>
      </c>
      <c r="J9219">
        <v>2025</v>
      </c>
      <c r="K9219">
        <v>118</v>
      </c>
      <c r="L9219" t="s">
        <v>23186</v>
      </c>
      <c r="M9219" s="15" t="e">
        <f>IF(INDEX(#REF!,MATCH(Padrón!K9219,#REF!,0),MATCH(Padrón!J9219,#REF!,0))=K9219,"Sí","NO")</f>
        <v>#REF!</v>
      </c>
    </row>
    <row r="9220" spans="1:13" x14ac:dyDescent="0.25">
      <c r="A9220" t="s">
        <v>32424</v>
      </c>
      <c r="B9220">
        <v>46551670</v>
      </c>
      <c r="C9220">
        <v>2005</v>
      </c>
      <c r="D9220" t="s">
        <v>12075</v>
      </c>
      <c r="E9220" t="s">
        <v>12084</v>
      </c>
      <c r="F9220" t="s">
        <v>12085</v>
      </c>
      <c r="G9220" t="s">
        <v>3</v>
      </c>
      <c r="H9220">
        <v>12</v>
      </c>
      <c r="I9220">
        <v>65</v>
      </c>
      <c r="J9220">
        <v>2025</v>
      </c>
      <c r="K9220">
        <v>119</v>
      </c>
      <c r="L9220" t="s">
        <v>23186</v>
      </c>
      <c r="M9220" s="15" t="e">
        <f>IF(INDEX(#REF!,MATCH(Padrón!K9220,#REF!,0),MATCH(Padrón!J9220,#REF!,0))=K9220,"Sí","NO")</f>
        <v>#REF!</v>
      </c>
    </row>
    <row r="9221" spans="1:13" x14ac:dyDescent="0.25">
      <c r="A9221" t="s">
        <v>32425</v>
      </c>
      <c r="B9221">
        <v>31876764</v>
      </c>
      <c r="C9221">
        <v>1985</v>
      </c>
      <c r="D9221" t="s">
        <v>12075</v>
      </c>
      <c r="E9221" t="s">
        <v>1036</v>
      </c>
      <c r="F9221" t="s">
        <v>12086</v>
      </c>
      <c r="G9221" t="s">
        <v>3</v>
      </c>
      <c r="H9221">
        <v>12</v>
      </c>
      <c r="I9221">
        <v>65</v>
      </c>
      <c r="J9221">
        <v>2025</v>
      </c>
      <c r="K9221">
        <v>120</v>
      </c>
      <c r="L9221" t="s">
        <v>23186</v>
      </c>
      <c r="M9221" s="15" t="e">
        <f>IF(INDEX(#REF!,MATCH(Padrón!K9221,#REF!,0),MATCH(Padrón!J9221,#REF!,0))=K9221,"Sí","NO")</f>
        <v>#REF!</v>
      </c>
    </row>
    <row r="9222" spans="1:13" x14ac:dyDescent="0.25">
      <c r="A9222" t="s">
        <v>32426</v>
      </c>
      <c r="B9222">
        <v>26092253</v>
      </c>
      <c r="C9222">
        <v>1977</v>
      </c>
      <c r="D9222" t="s">
        <v>12075</v>
      </c>
      <c r="E9222" t="s">
        <v>12087</v>
      </c>
      <c r="F9222" t="s">
        <v>12088</v>
      </c>
      <c r="G9222" t="s">
        <v>27</v>
      </c>
      <c r="H9222">
        <v>12</v>
      </c>
      <c r="I9222">
        <v>65</v>
      </c>
      <c r="J9222">
        <v>2025</v>
      </c>
      <c r="K9222">
        <v>121</v>
      </c>
      <c r="L9222" t="s">
        <v>23186</v>
      </c>
      <c r="M9222" s="15" t="e">
        <f>IF(INDEX(#REF!,MATCH(Padrón!K9222,#REF!,0),MATCH(Padrón!J9222,#REF!,0))=K9222,"Sí","NO")</f>
        <v>#REF!</v>
      </c>
    </row>
    <row r="9223" spans="1:13" x14ac:dyDescent="0.25">
      <c r="A9223" t="s">
        <v>32427</v>
      </c>
      <c r="B9223">
        <v>30785110</v>
      </c>
      <c r="C9223">
        <v>1984</v>
      </c>
      <c r="D9223" t="s">
        <v>12089</v>
      </c>
      <c r="E9223" t="s">
        <v>2688</v>
      </c>
      <c r="F9223" t="s">
        <v>2528</v>
      </c>
      <c r="G9223" t="s">
        <v>3</v>
      </c>
      <c r="H9223">
        <v>12</v>
      </c>
      <c r="I9223">
        <v>65</v>
      </c>
      <c r="J9223">
        <v>2025</v>
      </c>
      <c r="K9223">
        <v>122</v>
      </c>
      <c r="L9223" t="s">
        <v>23186</v>
      </c>
      <c r="M9223" s="15" t="e">
        <f>IF(INDEX(#REF!,MATCH(Padrón!K9223,#REF!,0),MATCH(Padrón!J9223,#REF!,0))=K9223,"Sí","NO")</f>
        <v>#REF!</v>
      </c>
    </row>
    <row r="9224" spans="1:13" x14ac:dyDescent="0.25">
      <c r="A9224" t="s">
        <v>32428</v>
      </c>
      <c r="B9224">
        <v>8407801</v>
      </c>
      <c r="C9224">
        <v>1950</v>
      </c>
      <c r="D9224" t="s">
        <v>12090</v>
      </c>
      <c r="E9224" t="s">
        <v>165</v>
      </c>
      <c r="F9224" t="s">
        <v>12091</v>
      </c>
      <c r="G9224" t="s">
        <v>110</v>
      </c>
      <c r="H9224">
        <v>12</v>
      </c>
      <c r="I9224">
        <v>65</v>
      </c>
      <c r="J9224">
        <v>2025</v>
      </c>
      <c r="K9224">
        <v>123</v>
      </c>
      <c r="L9224" t="s">
        <v>23186</v>
      </c>
      <c r="M9224" s="15" t="e">
        <f>IF(INDEX(#REF!,MATCH(Padrón!K9224,#REF!,0),MATCH(Padrón!J9224,#REF!,0))=K9224,"Sí","NO")</f>
        <v>#REF!</v>
      </c>
    </row>
    <row r="9225" spans="1:13" x14ac:dyDescent="0.25">
      <c r="A9225" t="s">
        <v>32429</v>
      </c>
      <c r="B9225">
        <v>11716834</v>
      </c>
      <c r="C9225">
        <v>1955</v>
      </c>
      <c r="D9225" t="s">
        <v>12089</v>
      </c>
      <c r="E9225" t="s">
        <v>4024</v>
      </c>
      <c r="F9225" t="s">
        <v>12092</v>
      </c>
      <c r="G9225" t="s">
        <v>10</v>
      </c>
      <c r="H9225">
        <v>12</v>
      </c>
      <c r="I9225">
        <v>65</v>
      </c>
      <c r="J9225">
        <v>2025</v>
      </c>
      <c r="K9225">
        <v>124</v>
      </c>
      <c r="L9225" t="s">
        <v>23186</v>
      </c>
      <c r="M9225" s="15" t="e">
        <f>IF(INDEX(#REF!,MATCH(Padrón!K9225,#REF!,0),MATCH(Padrón!J9225,#REF!,0))=K9225,"Sí","NO")</f>
        <v>#REF!</v>
      </c>
    </row>
    <row r="9226" spans="1:13" x14ac:dyDescent="0.25">
      <c r="A9226" t="s">
        <v>32430</v>
      </c>
      <c r="B9226">
        <v>12233783</v>
      </c>
      <c r="C9226">
        <v>1956</v>
      </c>
      <c r="D9226" t="s">
        <v>12089</v>
      </c>
      <c r="E9226" t="s">
        <v>424</v>
      </c>
      <c r="F9226" t="s">
        <v>11616</v>
      </c>
      <c r="G9226" t="s">
        <v>10</v>
      </c>
      <c r="H9226">
        <v>12</v>
      </c>
      <c r="I9226">
        <v>65</v>
      </c>
      <c r="J9226">
        <v>2025</v>
      </c>
      <c r="K9226">
        <v>125</v>
      </c>
      <c r="L9226" t="s">
        <v>23186</v>
      </c>
      <c r="M9226" s="15" t="e">
        <f>IF(INDEX(#REF!,MATCH(Padrón!K9226,#REF!,0),MATCH(Padrón!J9226,#REF!,0))=K9226,"Sí","NO")</f>
        <v>#REF!</v>
      </c>
    </row>
    <row r="9227" spans="1:13" x14ac:dyDescent="0.25">
      <c r="A9227" t="s">
        <v>32431</v>
      </c>
      <c r="B9227">
        <v>13160727</v>
      </c>
      <c r="C9227">
        <v>1958</v>
      </c>
      <c r="D9227" t="s">
        <v>12090</v>
      </c>
      <c r="E9227" t="s">
        <v>9599</v>
      </c>
      <c r="F9227" t="s">
        <v>12093</v>
      </c>
      <c r="G9227" t="s">
        <v>117</v>
      </c>
      <c r="H9227">
        <v>12</v>
      </c>
      <c r="I9227">
        <v>65</v>
      </c>
      <c r="J9227">
        <v>2025</v>
      </c>
      <c r="K9227">
        <v>126</v>
      </c>
      <c r="L9227" t="s">
        <v>23186</v>
      </c>
      <c r="M9227" s="15" t="e">
        <f>IF(INDEX(#REF!,MATCH(Padrón!K9227,#REF!,0),MATCH(Padrón!J9227,#REF!,0))=K9227,"Sí","NO")</f>
        <v>#REF!</v>
      </c>
    </row>
    <row r="9228" spans="1:13" x14ac:dyDescent="0.25">
      <c r="A9228" t="s">
        <v>32432</v>
      </c>
      <c r="B9228">
        <v>11219240</v>
      </c>
      <c r="C9228">
        <v>1954</v>
      </c>
      <c r="D9228" t="s">
        <v>12089</v>
      </c>
      <c r="E9228" t="s">
        <v>12094</v>
      </c>
      <c r="F9228" t="s">
        <v>12095</v>
      </c>
      <c r="G9228" t="s">
        <v>3</v>
      </c>
      <c r="H9228">
        <v>12</v>
      </c>
      <c r="I9228">
        <v>65</v>
      </c>
      <c r="J9228">
        <v>2025</v>
      </c>
      <c r="K9228">
        <v>127</v>
      </c>
      <c r="L9228" t="s">
        <v>23186</v>
      </c>
      <c r="M9228" s="15" t="e">
        <f>IF(INDEX(#REF!,MATCH(Padrón!K9228,#REF!,0),MATCH(Padrón!J9228,#REF!,0))=K9228,"Sí","NO")</f>
        <v>#REF!</v>
      </c>
    </row>
    <row r="9229" spans="1:13" x14ac:dyDescent="0.25">
      <c r="A9229" t="s">
        <v>32433</v>
      </c>
      <c r="B9229">
        <v>32607945</v>
      </c>
      <c r="C9229">
        <v>1986</v>
      </c>
      <c r="D9229" t="s">
        <v>12089</v>
      </c>
      <c r="E9229" t="s">
        <v>4130</v>
      </c>
      <c r="F9229" t="s">
        <v>3000</v>
      </c>
      <c r="G9229" t="s">
        <v>10</v>
      </c>
      <c r="H9229">
        <v>12</v>
      </c>
      <c r="I9229">
        <v>65</v>
      </c>
      <c r="J9229">
        <v>2025</v>
      </c>
      <c r="K9229">
        <v>128</v>
      </c>
      <c r="L9229" t="s">
        <v>23186</v>
      </c>
      <c r="M9229" s="15" t="e">
        <f>IF(INDEX(#REF!,MATCH(Padrón!K9229,#REF!,0),MATCH(Padrón!J9229,#REF!,0))=K9229,"Sí","NO")</f>
        <v>#REF!</v>
      </c>
    </row>
    <row r="9230" spans="1:13" x14ac:dyDescent="0.25">
      <c r="A9230" t="s">
        <v>32434</v>
      </c>
      <c r="B9230">
        <v>20119486</v>
      </c>
      <c r="C9230">
        <v>1968</v>
      </c>
      <c r="D9230" t="s">
        <v>12089</v>
      </c>
      <c r="E9230" t="s">
        <v>1754</v>
      </c>
      <c r="F9230" t="s">
        <v>12096</v>
      </c>
      <c r="G9230" t="s">
        <v>3</v>
      </c>
      <c r="H9230">
        <v>12</v>
      </c>
      <c r="I9230">
        <v>65</v>
      </c>
      <c r="J9230">
        <v>2025</v>
      </c>
      <c r="K9230">
        <v>129</v>
      </c>
      <c r="L9230" t="s">
        <v>23186</v>
      </c>
      <c r="M9230" s="15" t="e">
        <f>IF(INDEX(#REF!,MATCH(Padrón!K9230,#REF!,0),MATCH(Padrón!J9230,#REF!,0))=K9230,"Sí","NO")</f>
        <v>#REF!</v>
      </c>
    </row>
    <row r="9231" spans="1:13" x14ac:dyDescent="0.25">
      <c r="A9231" t="s">
        <v>32435</v>
      </c>
      <c r="B9231">
        <v>38063563</v>
      </c>
      <c r="C9231">
        <v>1994</v>
      </c>
      <c r="D9231" t="s">
        <v>12090</v>
      </c>
      <c r="E9231" t="s">
        <v>1481</v>
      </c>
      <c r="F9231" t="s">
        <v>12097</v>
      </c>
      <c r="G9231" t="s">
        <v>10</v>
      </c>
      <c r="H9231">
        <v>12</v>
      </c>
      <c r="I9231">
        <v>65</v>
      </c>
      <c r="J9231">
        <v>2025</v>
      </c>
      <c r="K9231">
        <v>130</v>
      </c>
      <c r="L9231" t="s">
        <v>23186</v>
      </c>
      <c r="M9231" s="15" t="e">
        <f>IF(INDEX(#REF!,MATCH(Padrón!K9231,#REF!,0),MATCH(Padrón!J9231,#REF!,0))=K9231,"Sí","NO")</f>
        <v>#REF!</v>
      </c>
    </row>
    <row r="9232" spans="1:13" x14ac:dyDescent="0.25">
      <c r="A9232" t="s">
        <v>32436</v>
      </c>
      <c r="B9232">
        <v>31811312</v>
      </c>
      <c r="C9232">
        <v>1985</v>
      </c>
      <c r="D9232" t="s">
        <v>12089</v>
      </c>
      <c r="E9232" t="s">
        <v>2136</v>
      </c>
      <c r="F9232" t="s">
        <v>12098</v>
      </c>
      <c r="G9232" t="s">
        <v>27</v>
      </c>
      <c r="H9232">
        <v>12</v>
      </c>
      <c r="I9232">
        <v>65</v>
      </c>
      <c r="J9232">
        <v>2025</v>
      </c>
      <c r="K9232">
        <v>131</v>
      </c>
      <c r="L9232" t="s">
        <v>23186</v>
      </c>
      <c r="M9232" s="15" t="e">
        <f>IF(INDEX(#REF!,MATCH(Padrón!K9232,#REF!,0),MATCH(Padrón!J9232,#REF!,0))=K9232,"Sí","NO")</f>
        <v>#REF!</v>
      </c>
    </row>
    <row r="9233" spans="1:13" x14ac:dyDescent="0.25">
      <c r="A9233" t="s">
        <v>32437</v>
      </c>
      <c r="B9233">
        <v>10335716</v>
      </c>
      <c r="C9233">
        <v>1951</v>
      </c>
      <c r="D9233" t="s">
        <v>12089</v>
      </c>
      <c r="E9233" t="s">
        <v>9563</v>
      </c>
      <c r="F9233" t="s">
        <v>1425</v>
      </c>
      <c r="G9233" t="s">
        <v>3</v>
      </c>
      <c r="H9233">
        <v>12</v>
      </c>
      <c r="I9233">
        <v>65</v>
      </c>
      <c r="J9233">
        <v>2025</v>
      </c>
      <c r="K9233">
        <v>132</v>
      </c>
      <c r="L9233" t="s">
        <v>23186</v>
      </c>
      <c r="M9233" s="15" t="e">
        <f>IF(INDEX(#REF!,MATCH(Padrón!K9233,#REF!,0),MATCH(Padrón!J9233,#REF!,0))=K9233,"Sí","NO")</f>
        <v>#REF!</v>
      </c>
    </row>
    <row r="9234" spans="1:13" x14ac:dyDescent="0.25">
      <c r="A9234" t="s">
        <v>32438</v>
      </c>
      <c r="B9234">
        <v>23030549</v>
      </c>
      <c r="C9234">
        <v>1973</v>
      </c>
      <c r="D9234" t="s">
        <v>12099</v>
      </c>
      <c r="E9234" t="s">
        <v>12100</v>
      </c>
      <c r="F9234" t="s">
        <v>12101</v>
      </c>
      <c r="G9234" t="s">
        <v>3</v>
      </c>
      <c r="H9234">
        <v>12</v>
      </c>
      <c r="I9234">
        <v>65</v>
      </c>
      <c r="J9234">
        <v>2025</v>
      </c>
      <c r="K9234">
        <v>133</v>
      </c>
      <c r="L9234" t="s">
        <v>23186</v>
      </c>
      <c r="M9234" s="15" t="e">
        <f>IF(INDEX(#REF!,MATCH(Padrón!K9234,#REF!,0),MATCH(Padrón!J9234,#REF!,0))=K9234,"Sí","NO")</f>
        <v>#REF!</v>
      </c>
    </row>
    <row r="9235" spans="1:13" x14ac:dyDescent="0.25">
      <c r="A9235" t="s">
        <v>32439</v>
      </c>
      <c r="B9235">
        <v>7554428</v>
      </c>
      <c r="C9235">
        <v>1941</v>
      </c>
      <c r="D9235" t="s">
        <v>12099</v>
      </c>
      <c r="E9235" t="s">
        <v>12102</v>
      </c>
      <c r="F9235" t="s">
        <v>12103</v>
      </c>
      <c r="G9235" t="s">
        <v>10</v>
      </c>
      <c r="H9235">
        <v>12</v>
      </c>
      <c r="I9235">
        <v>65</v>
      </c>
      <c r="J9235">
        <v>2025</v>
      </c>
      <c r="K9235">
        <v>134</v>
      </c>
      <c r="L9235" t="s">
        <v>23186</v>
      </c>
      <c r="M9235" s="15" t="e">
        <f>IF(INDEX(#REF!,MATCH(Padrón!K9235,#REF!,0),MATCH(Padrón!J9235,#REF!,0))=K9235,"Sí","NO")</f>
        <v>#REF!</v>
      </c>
    </row>
    <row r="9236" spans="1:13" x14ac:dyDescent="0.25">
      <c r="A9236" t="s">
        <v>32440</v>
      </c>
      <c r="B9236">
        <v>25017002</v>
      </c>
      <c r="C9236">
        <v>1975</v>
      </c>
      <c r="D9236" t="s">
        <v>12099</v>
      </c>
      <c r="E9236" t="s">
        <v>12104</v>
      </c>
      <c r="F9236" t="s">
        <v>12105</v>
      </c>
      <c r="G9236" t="s">
        <v>3</v>
      </c>
      <c r="H9236">
        <v>12</v>
      </c>
      <c r="I9236">
        <v>65</v>
      </c>
      <c r="J9236">
        <v>2025</v>
      </c>
      <c r="K9236">
        <v>135</v>
      </c>
      <c r="L9236" t="s">
        <v>23186</v>
      </c>
      <c r="M9236" s="15" t="e">
        <f>IF(INDEX(#REF!,MATCH(Padrón!K9236,#REF!,0),MATCH(Padrón!J9236,#REF!,0))=K9236,"Sí","NO")</f>
        <v>#REF!</v>
      </c>
    </row>
    <row r="9237" spans="1:13" x14ac:dyDescent="0.25">
      <c r="A9237" t="s">
        <v>32441</v>
      </c>
      <c r="B9237">
        <v>21301973</v>
      </c>
      <c r="C9237">
        <v>1970</v>
      </c>
      <c r="D9237" t="s">
        <v>12099</v>
      </c>
      <c r="E9237" t="s">
        <v>4427</v>
      </c>
      <c r="F9237" t="s">
        <v>12106</v>
      </c>
      <c r="G9237" t="s">
        <v>3</v>
      </c>
      <c r="H9237">
        <v>12</v>
      </c>
      <c r="I9237">
        <v>65</v>
      </c>
      <c r="J9237">
        <v>2025</v>
      </c>
      <c r="K9237">
        <v>136</v>
      </c>
      <c r="L9237" t="s">
        <v>23186</v>
      </c>
      <c r="M9237" s="15" t="e">
        <f>IF(INDEX(#REF!,MATCH(Padrón!K9237,#REF!,0),MATCH(Padrón!J9237,#REF!,0))=K9237,"Sí","NO")</f>
        <v>#REF!</v>
      </c>
    </row>
    <row r="9238" spans="1:13" x14ac:dyDescent="0.25">
      <c r="A9238" t="s">
        <v>32442</v>
      </c>
      <c r="B9238">
        <v>37836256</v>
      </c>
      <c r="C9238">
        <v>1993</v>
      </c>
      <c r="D9238" t="s">
        <v>12107</v>
      </c>
      <c r="E9238" t="s">
        <v>12108</v>
      </c>
      <c r="F9238" t="s">
        <v>12109</v>
      </c>
      <c r="G9238" t="s">
        <v>10</v>
      </c>
      <c r="H9238">
        <v>12</v>
      </c>
      <c r="I9238">
        <v>65</v>
      </c>
      <c r="J9238">
        <v>2025</v>
      </c>
      <c r="K9238">
        <v>137</v>
      </c>
      <c r="L9238" t="s">
        <v>23186</v>
      </c>
      <c r="M9238" s="15" t="e">
        <f>IF(INDEX(#REF!,MATCH(Padrón!K9238,#REF!,0),MATCH(Padrón!J9238,#REF!,0))=K9238,"Sí","NO")</f>
        <v>#REF!</v>
      </c>
    </row>
    <row r="9239" spans="1:13" x14ac:dyDescent="0.25">
      <c r="A9239" t="s">
        <v>32443</v>
      </c>
      <c r="B9239">
        <v>13257200</v>
      </c>
      <c r="C9239">
        <v>1957</v>
      </c>
      <c r="D9239" t="s">
        <v>12110</v>
      </c>
      <c r="E9239" t="s">
        <v>9511</v>
      </c>
      <c r="F9239" t="s">
        <v>826</v>
      </c>
      <c r="G9239" t="s">
        <v>12111</v>
      </c>
      <c r="H9239">
        <v>12</v>
      </c>
      <c r="I9239">
        <v>65</v>
      </c>
      <c r="J9239">
        <v>2025</v>
      </c>
      <c r="K9239">
        <v>138</v>
      </c>
      <c r="L9239" t="s">
        <v>23186</v>
      </c>
      <c r="M9239" s="15" t="e">
        <f>IF(INDEX(#REF!,MATCH(Padrón!K9239,#REF!,0),MATCH(Padrón!J9239,#REF!,0))=K9239,"Sí","NO")</f>
        <v>#REF!</v>
      </c>
    </row>
    <row r="9240" spans="1:13" x14ac:dyDescent="0.25">
      <c r="A9240" t="s">
        <v>32444</v>
      </c>
      <c r="B9240">
        <v>36063648</v>
      </c>
      <c r="C9240">
        <v>1991</v>
      </c>
      <c r="D9240" t="s">
        <v>12107</v>
      </c>
      <c r="E9240" t="s">
        <v>4887</v>
      </c>
      <c r="F9240" t="s">
        <v>2892</v>
      </c>
      <c r="G9240" t="s">
        <v>117</v>
      </c>
      <c r="H9240">
        <v>12</v>
      </c>
      <c r="I9240">
        <v>65</v>
      </c>
      <c r="J9240">
        <v>2025</v>
      </c>
      <c r="K9240">
        <v>139</v>
      </c>
      <c r="L9240" t="s">
        <v>23186</v>
      </c>
      <c r="M9240" s="15" t="e">
        <f>IF(INDEX(#REF!,MATCH(Padrón!K9240,#REF!,0),MATCH(Padrón!J9240,#REF!,0))=K9240,"Sí","NO")</f>
        <v>#REF!</v>
      </c>
    </row>
    <row r="9241" spans="1:13" x14ac:dyDescent="0.25">
      <c r="A9241" t="s">
        <v>32445</v>
      </c>
      <c r="B9241">
        <v>23425322</v>
      </c>
      <c r="C9241">
        <v>1973</v>
      </c>
      <c r="D9241" t="s">
        <v>12107</v>
      </c>
      <c r="E9241" t="s">
        <v>12112</v>
      </c>
      <c r="F9241" t="s">
        <v>12113</v>
      </c>
      <c r="G9241" t="s">
        <v>57</v>
      </c>
      <c r="H9241">
        <v>12</v>
      </c>
      <c r="I9241">
        <v>65</v>
      </c>
      <c r="J9241">
        <v>2025</v>
      </c>
      <c r="K9241">
        <v>140</v>
      </c>
      <c r="L9241" t="s">
        <v>23186</v>
      </c>
      <c r="M9241" s="15" t="e">
        <f>IF(INDEX(#REF!,MATCH(Padrón!K9241,#REF!,0),MATCH(Padrón!J9241,#REF!,0))=K9241,"Sí","NO")</f>
        <v>#REF!</v>
      </c>
    </row>
    <row r="9242" spans="1:13" x14ac:dyDescent="0.25">
      <c r="A9242" t="s">
        <v>32446</v>
      </c>
      <c r="B9242">
        <v>39999442</v>
      </c>
      <c r="C9242">
        <v>1997</v>
      </c>
      <c r="D9242" t="s">
        <v>12107</v>
      </c>
      <c r="E9242" t="s">
        <v>1588</v>
      </c>
      <c r="F9242" t="s">
        <v>12114</v>
      </c>
      <c r="G9242" t="s">
        <v>27</v>
      </c>
      <c r="H9242">
        <v>12</v>
      </c>
      <c r="I9242">
        <v>65</v>
      </c>
      <c r="J9242">
        <v>2025</v>
      </c>
      <c r="K9242">
        <v>141</v>
      </c>
      <c r="L9242" t="s">
        <v>23186</v>
      </c>
      <c r="M9242" s="15" t="e">
        <f>IF(INDEX(#REF!,MATCH(Padrón!K9242,#REF!,0),MATCH(Padrón!J9242,#REF!,0))=K9242,"Sí","NO")</f>
        <v>#REF!</v>
      </c>
    </row>
    <row r="9243" spans="1:13" x14ac:dyDescent="0.25">
      <c r="A9243" t="s">
        <v>32447</v>
      </c>
      <c r="B9243">
        <v>18720171</v>
      </c>
      <c r="C9243">
        <v>1944</v>
      </c>
      <c r="D9243" t="s">
        <v>12115</v>
      </c>
      <c r="E9243" t="s">
        <v>12116</v>
      </c>
      <c r="F9243" t="s">
        <v>1758</v>
      </c>
      <c r="G9243" t="s">
        <v>10</v>
      </c>
      <c r="H9243">
        <v>12</v>
      </c>
      <c r="I9243">
        <v>65</v>
      </c>
      <c r="J9243">
        <v>2025</v>
      </c>
      <c r="K9243">
        <v>142</v>
      </c>
      <c r="L9243" t="s">
        <v>23186</v>
      </c>
      <c r="M9243" s="15" t="e">
        <f>IF(INDEX(#REF!,MATCH(Padrón!K9243,#REF!,0),MATCH(Padrón!J9243,#REF!,0))=K9243,"Sí","NO")</f>
        <v>#REF!</v>
      </c>
    </row>
    <row r="9244" spans="1:13" x14ac:dyDescent="0.25">
      <c r="A9244" t="s">
        <v>32448</v>
      </c>
      <c r="B9244">
        <v>1757544</v>
      </c>
      <c r="C9244">
        <v>1935</v>
      </c>
      <c r="D9244" t="s">
        <v>12117</v>
      </c>
      <c r="E9244" t="s">
        <v>1509</v>
      </c>
      <c r="F9244" t="s">
        <v>13</v>
      </c>
      <c r="G9244" t="s">
        <v>14</v>
      </c>
      <c r="H9244">
        <v>12</v>
      </c>
      <c r="I9244">
        <v>65</v>
      </c>
      <c r="J9244">
        <v>2025</v>
      </c>
      <c r="K9244">
        <v>143</v>
      </c>
      <c r="L9244" t="s">
        <v>23186</v>
      </c>
      <c r="M9244" s="15" t="e">
        <f>IF(INDEX(#REF!,MATCH(Padrón!K9244,#REF!,0),MATCH(Padrón!J9244,#REF!,0))=K9244,"Sí","NO")</f>
        <v>#REF!</v>
      </c>
    </row>
    <row r="9245" spans="1:13" x14ac:dyDescent="0.25">
      <c r="A9245" t="s">
        <v>32449</v>
      </c>
      <c r="B9245">
        <v>30369532</v>
      </c>
      <c r="C9245">
        <v>1983</v>
      </c>
      <c r="D9245" t="s">
        <v>12118</v>
      </c>
      <c r="E9245" t="s">
        <v>12119</v>
      </c>
      <c r="F9245" t="s">
        <v>12120</v>
      </c>
      <c r="G9245" t="s">
        <v>27</v>
      </c>
      <c r="H9245">
        <v>12</v>
      </c>
      <c r="I9245">
        <v>65</v>
      </c>
      <c r="J9245">
        <v>2025</v>
      </c>
      <c r="K9245">
        <v>144</v>
      </c>
      <c r="L9245" t="s">
        <v>23186</v>
      </c>
      <c r="M9245" s="15" t="e">
        <f>IF(INDEX(#REF!,MATCH(Padrón!K9245,#REF!,0),MATCH(Padrón!J9245,#REF!,0))=K9245,"Sí","NO")</f>
        <v>#REF!</v>
      </c>
    </row>
    <row r="9246" spans="1:13" x14ac:dyDescent="0.25">
      <c r="A9246" t="s">
        <v>32450</v>
      </c>
      <c r="B9246">
        <v>11771479</v>
      </c>
      <c r="C9246">
        <v>1956</v>
      </c>
      <c r="D9246" t="s">
        <v>12118</v>
      </c>
      <c r="E9246" t="s">
        <v>10898</v>
      </c>
      <c r="F9246" t="s">
        <v>3499</v>
      </c>
      <c r="G9246" t="s">
        <v>10</v>
      </c>
      <c r="H9246">
        <v>12</v>
      </c>
      <c r="I9246">
        <v>65</v>
      </c>
      <c r="J9246">
        <v>2025</v>
      </c>
      <c r="K9246">
        <v>145</v>
      </c>
      <c r="L9246" t="s">
        <v>23186</v>
      </c>
      <c r="M9246" s="15" t="e">
        <f>IF(INDEX(#REF!,MATCH(Padrón!K9246,#REF!,0),MATCH(Padrón!J9246,#REF!,0))=K9246,"Sí","NO")</f>
        <v>#REF!</v>
      </c>
    </row>
    <row r="9247" spans="1:13" x14ac:dyDescent="0.25">
      <c r="A9247" t="s">
        <v>32451</v>
      </c>
      <c r="B9247">
        <v>21546275</v>
      </c>
      <c r="C9247">
        <v>1971</v>
      </c>
      <c r="D9247" t="s">
        <v>12118</v>
      </c>
      <c r="E9247" t="s">
        <v>12121</v>
      </c>
      <c r="F9247" t="s">
        <v>12122</v>
      </c>
      <c r="G9247" t="s">
        <v>10</v>
      </c>
      <c r="H9247">
        <v>12</v>
      </c>
      <c r="I9247">
        <v>65</v>
      </c>
      <c r="J9247">
        <v>2025</v>
      </c>
      <c r="K9247">
        <v>146</v>
      </c>
      <c r="L9247" t="s">
        <v>23186</v>
      </c>
      <c r="M9247" s="15" t="e">
        <f>IF(INDEX(#REF!,MATCH(Padrón!K9247,#REF!,0),MATCH(Padrón!J9247,#REF!,0))=K9247,"Sí","NO")</f>
        <v>#REF!</v>
      </c>
    </row>
    <row r="9248" spans="1:13" x14ac:dyDescent="0.25">
      <c r="A9248" t="s">
        <v>32452</v>
      </c>
      <c r="B9248">
        <v>32852251</v>
      </c>
      <c r="C9248">
        <v>1986</v>
      </c>
      <c r="D9248" t="s">
        <v>12123</v>
      </c>
      <c r="E9248" t="s">
        <v>1481</v>
      </c>
      <c r="F9248" t="s">
        <v>1651</v>
      </c>
      <c r="G9248" t="s">
        <v>27</v>
      </c>
      <c r="H9248">
        <v>12</v>
      </c>
      <c r="I9248">
        <v>65</v>
      </c>
      <c r="J9248">
        <v>2025</v>
      </c>
      <c r="K9248">
        <v>147</v>
      </c>
      <c r="L9248" t="s">
        <v>23186</v>
      </c>
      <c r="M9248" s="15" t="e">
        <f>IF(INDEX(#REF!,MATCH(Padrón!K9248,#REF!,0),MATCH(Padrón!J9248,#REF!,0))=K9248,"Sí","NO")</f>
        <v>#REF!</v>
      </c>
    </row>
    <row r="9249" spans="1:13" x14ac:dyDescent="0.25">
      <c r="A9249" t="s">
        <v>32453</v>
      </c>
      <c r="B9249">
        <v>22738016</v>
      </c>
      <c r="C9249">
        <v>1972</v>
      </c>
      <c r="D9249" t="s">
        <v>12124</v>
      </c>
      <c r="E9249" t="s">
        <v>10071</v>
      </c>
      <c r="F9249" t="s">
        <v>4755</v>
      </c>
      <c r="G9249" t="s">
        <v>3</v>
      </c>
      <c r="H9249">
        <v>12</v>
      </c>
      <c r="I9249">
        <v>65</v>
      </c>
      <c r="J9249">
        <v>2025</v>
      </c>
      <c r="K9249">
        <v>148</v>
      </c>
      <c r="L9249" t="s">
        <v>23186</v>
      </c>
      <c r="M9249" s="15" t="e">
        <f>IF(INDEX(#REF!,MATCH(Padrón!K9249,#REF!,0),MATCH(Padrón!J9249,#REF!,0))=K9249,"Sí","NO")</f>
        <v>#REF!</v>
      </c>
    </row>
    <row r="9250" spans="1:13" x14ac:dyDescent="0.25">
      <c r="A9250" t="s">
        <v>32454</v>
      </c>
      <c r="B9250">
        <v>17093346</v>
      </c>
      <c r="C9250">
        <v>1965</v>
      </c>
      <c r="D9250" t="s">
        <v>12125</v>
      </c>
      <c r="E9250" t="s">
        <v>12126</v>
      </c>
      <c r="F9250" t="s">
        <v>12127</v>
      </c>
      <c r="G9250" t="s">
        <v>3</v>
      </c>
      <c r="H9250">
        <v>12</v>
      </c>
      <c r="I9250">
        <v>65</v>
      </c>
      <c r="J9250">
        <v>2025</v>
      </c>
      <c r="K9250">
        <v>149</v>
      </c>
      <c r="L9250" t="s">
        <v>23186</v>
      </c>
      <c r="M9250" s="15" t="e">
        <f>IF(INDEX(#REF!,MATCH(Padrón!K9250,#REF!,0),MATCH(Padrón!J9250,#REF!,0))=K9250,"Sí","NO")</f>
        <v>#REF!</v>
      </c>
    </row>
    <row r="9251" spans="1:13" x14ac:dyDescent="0.25">
      <c r="A9251" t="s">
        <v>32455</v>
      </c>
      <c r="B9251">
        <v>31572723</v>
      </c>
      <c r="C9251">
        <v>1986</v>
      </c>
      <c r="D9251" t="s">
        <v>12125</v>
      </c>
      <c r="E9251" t="s">
        <v>2836</v>
      </c>
      <c r="F9251" t="s">
        <v>12128</v>
      </c>
      <c r="G9251" t="s">
        <v>3</v>
      </c>
      <c r="H9251">
        <v>12</v>
      </c>
      <c r="I9251">
        <v>65</v>
      </c>
      <c r="J9251">
        <v>2025</v>
      </c>
      <c r="K9251">
        <v>150</v>
      </c>
      <c r="L9251" t="s">
        <v>23186</v>
      </c>
      <c r="M9251" s="15" t="e">
        <f>IF(INDEX(#REF!,MATCH(Padrón!K9251,#REF!,0),MATCH(Padrón!J9251,#REF!,0))=K9251,"Sí","NO")</f>
        <v>#REF!</v>
      </c>
    </row>
    <row r="9252" spans="1:13" x14ac:dyDescent="0.25">
      <c r="A9252" t="s">
        <v>32456</v>
      </c>
      <c r="B9252">
        <v>11854459</v>
      </c>
      <c r="C9252">
        <v>1956</v>
      </c>
      <c r="D9252" t="s">
        <v>12125</v>
      </c>
      <c r="E9252" t="s">
        <v>224</v>
      </c>
      <c r="F9252" t="s">
        <v>11086</v>
      </c>
      <c r="G9252" t="s">
        <v>3</v>
      </c>
      <c r="H9252">
        <v>12</v>
      </c>
      <c r="I9252">
        <v>65</v>
      </c>
      <c r="J9252">
        <v>2025</v>
      </c>
      <c r="K9252">
        <v>151</v>
      </c>
      <c r="L9252" t="s">
        <v>23186</v>
      </c>
      <c r="M9252" s="15" t="e">
        <f>IF(INDEX(#REF!,MATCH(Padrón!K9252,#REF!,0),MATCH(Padrón!J9252,#REF!,0))=K9252,"Sí","NO")</f>
        <v>#REF!</v>
      </c>
    </row>
    <row r="9253" spans="1:13" x14ac:dyDescent="0.25">
      <c r="A9253" t="s">
        <v>32457</v>
      </c>
      <c r="B9253">
        <v>46830696</v>
      </c>
      <c r="C9253">
        <v>2005</v>
      </c>
      <c r="D9253" t="s">
        <v>12125</v>
      </c>
      <c r="E9253" t="s">
        <v>12129</v>
      </c>
      <c r="F9253" t="s">
        <v>995</v>
      </c>
      <c r="G9253" t="s">
        <v>3</v>
      </c>
      <c r="H9253">
        <v>12</v>
      </c>
      <c r="I9253">
        <v>65</v>
      </c>
      <c r="J9253">
        <v>2025</v>
      </c>
      <c r="K9253">
        <v>152</v>
      </c>
      <c r="L9253" t="s">
        <v>23186</v>
      </c>
      <c r="M9253" s="15" t="e">
        <f>IF(INDEX(#REF!,MATCH(Padrón!K9253,#REF!,0),MATCH(Padrón!J9253,#REF!,0))=K9253,"Sí","NO")</f>
        <v>#REF!</v>
      </c>
    </row>
    <row r="9254" spans="1:13" x14ac:dyDescent="0.25">
      <c r="A9254" t="s">
        <v>32458</v>
      </c>
      <c r="B9254">
        <v>41871698</v>
      </c>
      <c r="C9254">
        <v>1999</v>
      </c>
      <c r="D9254" t="s">
        <v>12125</v>
      </c>
      <c r="E9254" t="s">
        <v>12130</v>
      </c>
      <c r="F9254" t="s">
        <v>12131</v>
      </c>
      <c r="G9254" t="s">
        <v>3</v>
      </c>
      <c r="H9254">
        <v>12</v>
      </c>
      <c r="I9254">
        <v>65</v>
      </c>
      <c r="J9254">
        <v>2025</v>
      </c>
      <c r="K9254">
        <v>153</v>
      </c>
      <c r="L9254" t="s">
        <v>23186</v>
      </c>
      <c r="M9254" s="15" t="e">
        <f>IF(INDEX(#REF!,MATCH(Padrón!K9254,#REF!,0),MATCH(Padrón!J9254,#REF!,0))=K9254,"Sí","NO")</f>
        <v>#REF!</v>
      </c>
    </row>
    <row r="9255" spans="1:13" x14ac:dyDescent="0.25">
      <c r="A9255" t="s">
        <v>32459</v>
      </c>
      <c r="B9255">
        <v>37110932</v>
      </c>
      <c r="C9255">
        <v>1992</v>
      </c>
      <c r="D9255" t="s">
        <v>12125</v>
      </c>
      <c r="E9255" t="s">
        <v>12132</v>
      </c>
      <c r="F9255" t="s">
        <v>164</v>
      </c>
      <c r="G9255" t="s">
        <v>10</v>
      </c>
      <c r="H9255">
        <v>12</v>
      </c>
      <c r="I9255">
        <v>65</v>
      </c>
      <c r="J9255">
        <v>2025</v>
      </c>
      <c r="K9255">
        <v>154</v>
      </c>
      <c r="L9255" t="s">
        <v>23186</v>
      </c>
      <c r="M9255" s="15" t="e">
        <f>IF(INDEX(#REF!,MATCH(Padrón!K9255,#REF!,0),MATCH(Padrón!J9255,#REF!,0))=K9255,"Sí","NO")</f>
        <v>#REF!</v>
      </c>
    </row>
    <row r="9256" spans="1:13" x14ac:dyDescent="0.25">
      <c r="A9256" t="s">
        <v>32460</v>
      </c>
      <c r="B9256">
        <v>42273262</v>
      </c>
      <c r="C9256">
        <v>1999</v>
      </c>
      <c r="D9256" t="s">
        <v>12125</v>
      </c>
      <c r="E9256" t="s">
        <v>12133</v>
      </c>
      <c r="F9256" t="s">
        <v>164</v>
      </c>
      <c r="G9256" t="s">
        <v>3</v>
      </c>
      <c r="H9256">
        <v>12</v>
      </c>
      <c r="I9256">
        <v>65</v>
      </c>
      <c r="J9256">
        <v>2025</v>
      </c>
      <c r="K9256">
        <v>155</v>
      </c>
      <c r="L9256" t="s">
        <v>23186</v>
      </c>
      <c r="M9256" s="15" t="e">
        <f>IF(INDEX(#REF!,MATCH(Padrón!K9256,#REF!,0),MATCH(Padrón!J9256,#REF!,0))=K9256,"Sí","NO")</f>
        <v>#REF!</v>
      </c>
    </row>
    <row r="9257" spans="1:13" x14ac:dyDescent="0.25">
      <c r="A9257" t="s">
        <v>32461</v>
      </c>
      <c r="B9257">
        <v>10928133</v>
      </c>
      <c r="C9257">
        <v>1953</v>
      </c>
      <c r="D9257" t="s">
        <v>12134</v>
      </c>
      <c r="E9257" t="s">
        <v>12135</v>
      </c>
      <c r="F9257" t="s">
        <v>141</v>
      </c>
      <c r="G9257" t="s">
        <v>10</v>
      </c>
      <c r="H9257">
        <v>12</v>
      </c>
      <c r="I9257">
        <v>65</v>
      </c>
      <c r="J9257">
        <v>2025</v>
      </c>
      <c r="K9257">
        <v>156</v>
      </c>
      <c r="L9257" t="s">
        <v>23186</v>
      </c>
      <c r="M9257" s="15" t="e">
        <f>IF(INDEX(#REF!,MATCH(Padrón!K9257,#REF!,0),MATCH(Padrón!J9257,#REF!,0))=K9257,"Sí","NO")</f>
        <v>#REF!</v>
      </c>
    </row>
    <row r="9258" spans="1:13" x14ac:dyDescent="0.25">
      <c r="A9258" t="s">
        <v>32462</v>
      </c>
      <c r="B9258">
        <v>20745741</v>
      </c>
      <c r="C9258">
        <v>1969</v>
      </c>
      <c r="D9258" t="s">
        <v>12136</v>
      </c>
      <c r="E9258" t="s">
        <v>7002</v>
      </c>
      <c r="F9258" t="s">
        <v>164</v>
      </c>
      <c r="G9258" t="s">
        <v>3</v>
      </c>
      <c r="H9258">
        <v>12</v>
      </c>
      <c r="I9258">
        <v>65</v>
      </c>
      <c r="J9258">
        <v>2025</v>
      </c>
      <c r="K9258">
        <v>157</v>
      </c>
      <c r="L9258" t="s">
        <v>23186</v>
      </c>
      <c r="M9258" s="15" t="e">
        <f>IF(INDEX(#REF!,MATCH(Padrón!K9258,#REF!,0),MATCH(Padrón!J9258,#REF!,0))=K9258,"Sí","NO")</f>
        <v>#REF!</v>
      </c>
    </row>
    <row r="9259" spans="1:13" x14ac:dyDescent="0.25">
      <c r="A9259" t="s">
        <v>32463</v>
      </c>
      <c r="B9259">
        <v>14066689</v>
      </c>
      <c r="C9259">
        <v>1961</v>
      </c>
      <c r="D9259" t="s">
        <v>12136</v>
      </c>
      <c r="E9259" t="s">
        <v>12137</v>
      </c>
      <c r="F9259" t="s">
        <v>12138</v>
      </c>
      <c r="G9259" t="s">
        <v>3</v>
      </c>
      <c r="H9259">
        <v>12</v>
      </c>
      <c r="I9259">
        <v>65</v>
      </c>
      <c r="J9259">
        <v>2025</v>
      </c>
      <c r="K9259">
        <v>158</v>
      </c>
      <c r="L9259" t="s">
        <v>23186</v>
      </c>
      <c r="M9259" s="15" t="e">
        <f>IF(INDEX(#REF!,MATCH(Padrón!K9259,#REF!,0),MATCH(Padrón!J9259,#REF!,0))=K9259,"Sí","NO")</f>
        <v>#REF!</v>
      </c>
    </row>
    <row r="9260" spans="1:13" x14ac:dyDescent="0.25">
      <c r="A9260" t="s">
        <v>32464</v>
      </c>
      <c r="B9260">
        <v>40897734</v>
      </c>
      <c r="C9260">
        <v>1998</v>
      </c>
      <c r="D9260" t="s">
        <v>12139</v>
      </c>
      <c r="E9260" t="s">
        <v>12140</v>
      </c>
      <c r="F9260" t="s">
        <v>12141</v>
      </c>
      <c r="G9260" t="s">
        <v>27</v>
      </c>
      <c r="H9260">
        <v>12</v>
      </c>
      <c r="I9260">
        <v>65</v>
      </c>
      <c r="J9260">
        <v>2025</v>
      </c>
      <c r="K9260">
        <v>159</v>
      </c>
      <c r="L9260" t="s">
        <v>23186</v>
      </c>
      <c r="M9260" s="15" t="e">
        <f>IF(INDEX(#REF!,MATCH(Padrón!K9260,#REF!,0),MATCH(Padrón!J9260,#REF!,0))=K9260,"Sí","NO")</f>
        <v>#REF!</v>
      </c>
    </row>
    <row r="9261" spans="1:13" x14ac:dyDescent="0.25">
      <c r="A9261" t="s">
        <v>32465</v>
      </c>
      <c r="B9261">
        <v>42466994</v>
      </c>
      <c r="C9261">
        <v>1999</v>
      </c>
      <c r="D9261" t="s">
        <v>12142</v>
      </c>
      <c r="E9261" t="s">
        <v>12143</v>
      </c>
      <c r="F9261" t="s">
        <v>7673</v>
      </c>
      <c r="G9261" t="s">
        <v>10</v>
      </c>
      <c r="H9261">
        <v>12</v>
      </c>
      <c r="I9261">
        <v>65</v>
      </c>
      <c r="J9261">
        <v>2025</v>
      </c>
      <c r="K9261">
        <v>160</v>
      </c>
      <c r="L9261" t="s">
        <v>23186</v>
      </c>
      <c r="M9261" s="15" t="e">
        <f>IF(INDEX(#REF!,MATCH(Padrón!K9261,#REF!,0),MATCH(Padrón!J9261,#REF!,0))=K9261,"Sí","NO")</f>
        <v>#REF!</v>
      </c>
    </row>
    <row r="9262" spans="1:13" x14ac:dyDescent="0.25">
      <c r="A9262" t="s">
        <v>32466</v>
      </c>
      <c r="B9262">
        <v>17089971</v>
      </c>
      <c r="C9262">
        <v>1966</v>
      </c>
      <c r="D9262" t="s">
        <v>12142</v>
      </c>
      <c r="E9262" t="s">
        <v>12144</v>
      </c>
      <c r="F9262" t="s">
        <v>12145</v>
      </c>
      <c r="G9262" t="s">
        <v>10</v>
      </c>
      <c r="H9262">
        <v>12</v>
      </c>
      <c r="I9262">
        <v>65</v>
      </c>
      <c r="J9262">
        <v>2025</v>
      </c>
      <c r="K9262">
        <v>161</v>
      </c>
      <c r="L9262" t="s">
        <v>23186</v>
      </c>
      <c r="M9262" s="15" t="e">
        <f>IF(INDEX(#REF!,MATCH(Padrón!K9262,#REF!,0),MATCH(Padrón!J9262,#REF!,0))=K9262,"Sí","NO")</f>
        <v>#REF!</v>
      </c>
    </row>
    <row r="9263" spans="1:13" x14ac:dyDescent="0.25">
      <c r="A9263" t="s">
        <v>32467</v>
      </c>
      <c r="B9263">
        <v>38382441</v>
      </c>
      <c r="C9263">
        <v>1995</v>
      </c>
      <c r="D9263" t="s">
        <v>12139</v>
      </c>
      <c r="E9263" t="s">
        <v>12146</v>
      </c>
      <c r="F9263" t="s">
        <v>12147</v>
      </c>
      <c r="G9263" t="s">
        <v>10</v>
      </c>
      <c r="H9263">
        <v>12</v>
      </c>
      <c r="I9263">
        <v>65</v>
      </c>
      <c r="J9263">
        <v>2025</v>
      </c>
      <c r="K9263">
        <v>162</v>
      </c>
      <c r="L9263" t="s">
        <v>23186</v>
      </c>
      <c r="M9263" s="15" t="e">
        <f>IF(INDEX(#REF!,MATCH(Padrón!K9263,#REF!,0),MATCH(Padrón!J9263,#REF!,0))=K9263,"Sí","NO")</f>
        <v>#REF!</v>
      </c>
    </row>
    <row r="9264" spans="1:13" x14ac:dyDescent="0.25">
      <c r="A9264" t="s">
        <v>32468</v>
      </c>
      <c r="B9264">
        <v>16707011</v>
      </c>
      <c r="C9264">
        <v>1962</v>
      </c>
      <c r="D9264" t="s">
        <v>12148</v>
      </c>
      <c r="E9264" t="s">
        <v>12149</v>
      </c>
      <c r="F9264" t="s">
        <v>11116</v>
      </c>
      <c r="G9264" t="s">
        <v>3</v>
      </c>
      <c r="H9264">
        <v>12</v>
      </c>
      <c r="I9264">
        <v>65</v>
      </c>
      <c r="J9264">
        <v>2025</v>
      </c>
      <c r="K9264">
        <v>163</v>
      </c>
      <c r="L9264" t="s">
        <v>23186</v>
      </c>
      <c r="M9264" s="15" t="e">
        <f>IF(INDEX(#REF!,MATCH(Padrón!K9264,#REF!,0),MATCH(Padrón!J9264,#REF!,0))=K9264,"Sí","NO")</f>
        <v>#REF!</v>
      </c>
    </row>
    <row r="9265" spans="1:13" x14ac:dyDescent="0.25">
      <c r="A9265" t="s">
        <v>32469</v>
      </c>
      <c r="B9265">
        <v>12233803</v>
      </c>
      <c r="C9265">
        <v>1958</v>
      </c>
      <c r="D9265" t="s">
        <v>12150</v>
      </c>
      <c r="E9265" t="s">
        <v>12151</v>
      </c>
      <c r="F9265" t="s">
        <v>12152</v>
      </c>
      <c r="G9265" t="s">
        <v>3</v>
      </c>
      <c r="H9265">
        <v>12</v>
      </c>
      <c r="I9265">
        <v>65</v>
      </c>
      <c r="J9265">
        <v>2025</v>
      </c>
      <c r="K9265">
        <v>164</v>
      </c>
      <c r="L9265" t="s">
        <v>23186</v>
      </c>
      <c r="M9265" s="15" t="e">
        <f>IF(INDEX(#REF!,MATCH(Padrón!K9265,#REF!,0),MATCH(Padrón!J9265,#REF!,0))=K9265,"Sí","NO")</f>
        <v>#REF!</v>
      </c>
    </row>
    <row r="9266" spans="1:13" x14ac:dyDescent="0.25">
      <c r="A9266" t="s">
        <v>32470</v>
      </c>
      <c r="B9266">
        <v>28313031</v>
      </c>
      <c r="C9266">
        <v>1980</v>
      </c>
      <c r="D9266" t="s">
        <v>12153</v>
      </c>
      <c r="E9266" t="s">
        <v>5861</v>
      </c>
      <c r="F9266" t="s">
        <v>858</v>
      </c>
      <c r="G9266" t="s">
        <v>10</v>
      </c>
      <c r="H9266">
        <v>12</v>
      </c>
      <c r="I9266">
        <v>65</v>
      </c>
      <c r="J9266">
        <v>2025</v>
      </c>
      <c r="K9266">
        <v>165</v>
      </c>
      <c r="L9266" t="s">
        <v>23186</v>
      </c>
      <c r="M9266" s="15" t="e">
        <f>IF(INDEX(#REF!,MATCH(Padrón!K9266,#REF!,0),MATCH(Padrón!J9266,#REF!,0))=K9266,"Sí","NO")</f>
        <v>#REF!</v>
      </c>
    </row>
    <row r="9267" spans="1:13" x14ac:dyDescent="0.25">
      <c r="A9267" t="s">
        <v>32471</v>
      </c>
      <c r="B9267">
        <v>25955635</v>
      </c>
      <c r="C9267">
        <v>1977</v>
      </c>
      <c r="D9267" t="s">
        <v>12153</v>
      </c>
      <c r="E9267" t="s">
        <v>6642</v>
      </c>
      <c r="F9267" t="s">
        <v>12154</v>
      </c>
      <c r="G9267" t="s">
        <v>3</v>
      </c>
      <c r="H9267">
        <v>12</v>
      </c>
      <c r="I9267">
        <v>65</v>
      </c>
      <c r="J9267">
        <v>2025</v>
      </c>
      <c r="K9267">
        <v>166</v>
      </c>
      <c r="L9267" t="s">
        <v>23186</v>
      </c>
      <c r="M9267" s="15" t="e">
        <f>IF(INDEX(#REF!,MATCH(Padrón!K9267,#REF!,0),MATCH(Padrón!J9267,#REF!,0))=K9267,"Sí","NO")</f>
        <v>#REF!</v>
      </c>
    </row>
    <row r="9268" spans="1:13" x14ac:dyDescent="0.25">
      <c r="A9268" t="s">
        <v>32472</v>
      </c>
      <c r="B9268">
        <v>21598587</v>
      </c>
      <c r="C9268">
        <v>1971</v>
      </c>
      <c r="D9268" t="s">
        <v>12155</v>
      </c>
      <c r="E9268" t="s">
        <v>5644</v>
      </c>
      <c r="F9268" t="s">
        <v>3174</v>
      </c>
      <c r="G9268" t="s">
        <v>3</v>
      </c>
      <c r="H9268">
        <v>12</v>
      </c>
      <c r="I9268">
        <v>65</v>
      </c>
      <c r="J9268">
        <v>2025</v>
      </c>
      <c r="K9268">
        <v>167</v>
      </c>
      <c r="L9268" t="s">
        <v>23186</v>
      </c>
      <c r="M9268" s="15" t="e">
        <f>IF(INDEX(#REF!,MATCH(Padrón!K9268,#REF!,0),MATCH(Padrón!J9268,#REF!,0))=K9268,"Sí","NO")</f>
        <v>#REF!</v>
      </c>
    </row>
    <row r="9269" spans="1:13" x14ac:dyDescent="0.25">
      <c r="A9269" t="s">
        <v>32473</v>
      </c>
      <c r="B9269">
        <v>18885704</v>
      </c>
      <c r="C9269">
        <v>1992</v>
      </c>
      <c r="D9269" t="s">
        <v>12156</v>
      </c>
      <c r="E9269" t="s">
        <v>12157</v>
      </c>
      <c r="F9269" t="s">
        <v>1079</v>
      </c>
      <c r="G9269" t="s">
        <v>10</v>
      </c>
      <c r="H9269">
        <v>12</v>
      </c>
      <c r="I9269">
        <v>65</v>
      </c>
      <c r="J9269">
        <v>2025</v>
      </c>
      <c r="K9269">
        <v>168</v>
      </c>
      <c r="L9269" t="s">
        <v>23186</v>
      </c>
      <c r="M9269" s="15" t="e">
        <f>IF(INDEX(#REF!,MATCH(Padrón!K9269,#REF!,0),MATCH(Padrón!J9269,#REF!,0))=K9269,"Sí","NO")</f>
        <v>#REF!</v>
      </c>
    </row>
    <row r="9270" spans="1:13" x14ac:dyDescent="0.25">
      <c r="A9270" t="s">
        <v>32474</v>
      </c>
      <c r="B9270">
        <v>18885703</v>
      </c>
      <c r="C9270">
        <v>1987</v>
      </c>
      <c r="D9270" t="s">
        <v>12156</v>
      </c>
      <c r="E9270" t="s">
        <v>12158</v>
      </c>
      <c r="F9270" t="s">
        <v>12159</v>
      </c>
      <c r="G9270" t="s">
        <v>27</v>
      </c>
      <c r="H9270">
        <v>12</v>
      </c>
      <c r="I9270">
        <v>65</v>
      </c>
      <c r="J9270">
        <v>2025</v>
      </c>
      <c r="K9270">
        <v>169</v>
      </c>
      <c r="L9270" t="s">
        <v>23186</v>
      </c>
      <c r="M9270" s="15" t="e">
        <f>IF(INDEX(#REF!,MATCH(Padrón!K9270,#REF!,0),MATCH(Padrón!J9270,#REF!,0))=K9270,"Sí","NO")</f>
        <v>#REF!</v>
      </c>
    </row>
    <row r="9271" spans="1:13" x14ac:dyDescent="0.25">
      <c r="A9271" t="s">
        <v>32475</v>
      </c>
      <c r="B9271">
        <v>27998303</v>
      </c>
      <c r="C9271">
        <v>1980</v>
      </c>
      <c r="D9271" t="s">
        <v>12156</v>
      </c>
      <c r="E9271" t="s">
        <v>12160</v>
      </c>
      <c r="F9271" t="s">
        <v>889</v>
      </c>
      <c r="G9271" t="s">
        <v>3</v>
      </c>
      <c r="H9271">
        <v>12</v>
      </c>
      <c r="I9271">
        <v>65</v>
      </c>
      <c r="J9271">
        <v>2025</v>
      </c>
      <c r="K9271">
        <v>170</v>
      </c>
      <c r="L9271" t="s">
        <v>23186</v>
      </c>
      <c r="M9271" s="15" t="e">
        <f>IF(INDEX(#REF!,MATCH(Padrón!K9271,#REF!,0),MATCH(Padrón!J9271,#REF!,0))=K9271,"Sí","NO")</f>
        <v>#REF!</v>
      </c>
    </row>
    <row r="9272" spans="1:13" x14ac:dyDescent="0.25">
      <c r="A9272" t="s">
        <v>32476</v>
      </c>
      <c r="B9272">
        <v>42615137</v>
      </c>
      <c r="C9272">
        <v>2000</v>
      </c>
      <c r="D9272" t="s">
        <v>12161</v>
      </c>
      <c r="E9272" t="s">
        <v>12162</v>
      </c>
      <c r="F9272" t="s">
        <v>4863</v>
      </c>
      <c r="G9272" t="s">
        <v>3</v>
      </c>
      <c r="H9272">
        <v>12</v>
      </c>
      <c r="I9272">
        <v>65</v>
      </c>
      <c r="J9272">
        <v>2025</v>
      </c>
      <c r="K9272">
        <v>171</v>
      </c>
      <c r="L9272" t="s">
        <v>23186</v>
      </c>
      <c r="M9272" s="15" t="e">
        <f>IF(INDEX(#REF!,MATCH(Padrón!K9272,#REF!,0),MATCH(Padrón!J9272,#REF!,0))=K9272,"Sí","NO")</f>
        <v>#REF!</v>
      </c>
    </row>
    <row r="9273" spans="1:13" x14ac:dyDescent="0.25">
      <c r="A9273" t="s">
        <v>32477</v>
      </c>
      <c r="B9273">
        <v>3696081</v>
      </c>
      <c r="C9273">
        <v>1938</v>
      </c>
      <c r="D9273" t="s">
        <v>12161</v>
      </c>
      <c r="E9273" t="s">
        <v>12163</v>
      </c>
      <c r="F9273" t="s">
        <v>983</v>
      </c>
      <c r="G9273" t="s">
        <v>3</v>
      </c>
      <c r="H9273">
        <v>12</v>
      </c>
      <c r="I9273">
        <v>65</v>
      </c>
      <c r="J9273">
        <v>2025</v>
      </c>
      <c r="K9273">
        <v>172</v>
      </c>
      <c r="L9273" t="s">
        <v>23186</v>
      </c>
      <c r="M9273" s="15" t="e">
        <f>IF(INDEX(#REF!,MATCH(Padrón!K9273,#REF!,0),MATCH(Padrón!J9273,#REF!,0))=K9273,"Sí","NO")</f>
        <v>#REF!</v>
      </c>
    </row>
    <row r="9274" spans="1:13" x14ac:dyDescent="0.25">
      <c r="A9274" t="s">
        <v>32478</v>
      </c>
      <c r="B9274">
        <v>40897756</v>
      </c>
      <c r="C9274">
        <v>1998</v>
      </c>
      <c r="D9274" t="s">
        <v>12161</v>
      </c>
      <c r="E9274" t="s">
        <v>12112</v>
      </c>
      <c r="F9274" t="s">
        <v>8857</v>
      </c>
      <c r="G9274" t="s">
        <v>3</v>
      </c>
      <c r="H9274">
        <v>12</v>
      </c>
      <c r="I9274">
        <v>65</v>
      </c>
      <c r="J9274">
        <v>2025</v>
      </c>
      <c r="K9274">
        <v>173</v>
      </c>
      <c r="L9274" t="s">
        <v>23186</v>
      </c>
      <c r="M9274" s="15" t="e">
        <f>IF(INDEX(#REF!,MATCH(Padrón!K9274,#REF!,0),MATCH(Padrón!J9274,#REF!,0))=K9274,"Sí","NO")</f>
        <v>#REF!</v>
      </c>
    </row>
    <row r="9275" spans="1:13" x14ac:dyDescent="0.25">
      <c r="A9275" t="s">
        <v>32479</v>
      </c>
      <c r="B9275">
        <v>17089964</v>
      </c>
      <c r="C9275">
        <v>1965</v>
      </c>
      <c r="D9275" t="s">
        <v>12161</v>
      </c>
      <c r="E9275" t="s">
        <v>1768</v>
      </c>
      <c r="F9275" t="s">
        <v>12164</v>
      </c>
      <c r="G9275" t="s">
        <v>3</v>
      </c>
      <c r="H9275">
        <v>12</v>
      </c>
      <c r="I9275">
        <v>65</v>
      </c>
      <c r="J9275">
        <v>2025</v>
      </c>
      <c r="K9275">
        <v>174</v>
      </c>
      <c r="L9275" t="s">
        <v>23186</v>
      </c>
      <c r="M9275" s="15" t="e">
        <f>IF(INDEX(#REF!,MATCH(Padrón!K9275,#REF!,0),MATCH(Padrón!J9275,#REF!,0))=K9275,"Sí","NO")</f>
        <v>#REF!</v>
      </c>
    </row>
    <row r="9276" spans="1:13" x14ac:dyDescent="0.25">
      <c r="A9276" t="s">
        <v>32480</v>
      </c>
      <c r="B9276">
        <v>44227475</v>
      </c>
      <c r="C9276">
        <v>2002</v>
      </c>
      <c r="D9276" t="s">
        <v>12161</v>
      </c>
      <c r="E9276" t="s">
        <v>332</v>
      </c>
      <c r="F9276" t="s">
        <v>12165</v>
      </c>
      <c r="G9276" t="s">
        <v>3</v>
      </c>
      <c r="H9276">
        <v>12</v>
      </c>
      <c r="I9276">
        <v>65</v>
      </c>
      <c r="J9276">
        <v>2025</v>
      </c>
      <c r="K9276">
        <v>175</v>
      </c>
      <c r="L9276" t="s">
        <v>23186</v>
      </c>
      <c r="M9276" s="15" t="e">
        <f>IF(INDEX(#REF!,MATCH(Padrón!K9276,#REF!,0),MATCH(Padrón!J9276,#REF!,0))=K9276,"Sí","NO")</f>
        <v>#REF!</v>
      </c>
    </row>
    <row r="9277" spans="1:13" x14ac:dyDescent="0.25">
      <c r="A9277" t="s">
        <v>32481</v>
      </c>
      <c r="B9277">
        <v>43357029</v>
      </c>
      <c r="C9277">
        <v>2001</v>
      </c>
      <c r="D9277" t="s">
        <v>12166</v>
      </c>
      <c r="E9277" t="s">
        <v>12167</v>
      </c>
      <c r="F9277" t="s">
        <v>12168</v>
      </c>
      <c r="G9277" t="s">
        <v>3</v>
      </c>
      <c r="H9277">
        <v>12</v>
      </c>
      <c r="I9277">
        <v>65</v>
      </c>
      <c r="J9277">
        <v>2025</v>
      </c>
      <c r="K9277">
        <v>176</v>
      </c>
      <c r="L9277" t="s">
        <v>23186</v>
      </c>
      <c r="M9277" s="15" t="e">
        <f>IF(INDEX(#REF!,MATCH(Padrón!K9277,#REF!,0),MATCH(Padrón!J9277,#REF!,0))=K9277,"Sí","NO")</f>
        <v>#REF!</v>
      </c>
    </row>
    <row r="9278" spans="1:13" x14ac:dyDescent="0.25">
      <c r="A9278" t="s">
        <v>32482</v>
      </c>
      <c r="B9278">
        <v>6166274</v>
      </c>
      <c r="C9278">
        <v>1949</v>
      </c>
      <c r="D9278" t="s">
        <v>12166</v>
      </c>
      <c r="E9278" t="s">
        <v>12169</v>
      </c>
      <c r="F9278" t="s">
        <v>12170</v>
      </c>
      <c r="G9278" t="s">
        <v>3</v>
      </c>
      <c r="H9278">
        <v>12</v>
      </c>
      <c r="I9278">
        <v>65</v>
      </c>
      <c r="J9278">
        <v>2025</v>
      </c>
      <c r="K9278">
        <v>177</v>
      </c>
      <c r="L9278" t="s">
        <v>23186</v>
      </c>
      <c r="M9278" s="15" t="e">
        <f>IF(INDEX(#REF!,MATCH(Padrón!K9278,#REF!,0),MATCH(Padrón!J9278,#REF!,0))=K9278,"Sí","NO")</f>
        <v>#REF!</v>
      </c>
    </row>
    <row r="9279" spans="1:13" x14ac:dyDescent="0.25">
      <c r="A9279" t="s">
        <v>32483</v>
      </c>
      <c r="B9279">
        <v>20459164</v>
      </c>
      <c r="C9279">
        <v>1968</v>
      </c>
      <c r="D9279" t="s">
        <v>12166</v>
      </c>
      <c r="E9279" t="s">
        <v>12171</v>
      </c>
      <c r="F9279" t="s">
        <v>1927</v>
      </c>
      <c r="G9279" t="s">
        <v>3</v>
      </c>
      <c r="H9279">
        <v>12</v>
      </c>
      <c r="I9279">
        <v>65</v>
      </c>
      <c r="J9279">
        <v>2025</v>
      </c>
      <c r="K9279">
        <v>178</v>
      </c>
      <c r="L9279" t="s">
        <v>23186</v>
      </c>
      <c r="M9279" s="15" t="e">
        <f>IF(INDEX(#REF!,MATCH(Padrón!K9279,#REF!,0),MATCH(Padrón!J9279,#REF!,0))=K9279,"Sí","NO")</f>
        <v>#REF!</v>
      </c>
    </row>
    <row r="9280" spans="1:13" x14ac:dyDescent="0.25">
      <c r="A9280" t="s">
        <v>32484</v>
      </c>
      <c r="B9280">
        <v>17089968</v>
      </c>
      <c r="C9280">
        <v>1965</v>
      </c>
      <c r="D9280" t="s">
        <v>12166</v>
      </c>
      <c r="E9280" t="s">
        <v>428</v>
      </c>
      <c r="F9280" t="s">
        <v>8984</v>
      </c>
      <c r="G9280" t="s">
        <v>3</v>
      </c>
      <c r="H9280">
        <v>12</v>
      </c>
      <c r="I9280">
        <v>65</v>
      </c>
      <c r="J9280">
        <v>2025</v>
      </c>
      <c r="K9280">
        <v>179</v>
      </c>
      <c r="L9280" t="s">
        <v>23186</v>
      </c>
      <c r="M9280" s="15" t="e">
        <f>IF(INDEX(#REF!,MATCH(Padrón!K9280,#REF!,0),MATCH(Padrón!J9280,#REF!,0))=K9280,"Sí","NO")</f>
        <v>#REF!</v>
      </c>
    </row>
    <row r="9281" spans="1:13" x14ac:dyDescent="0.25">
      <c r="A9281" t="s">
        <v>32485</v>
      </c>
      <c r="B9281">
        <v>21684137</v>
      </c>
      <c r="C9281">
        <v>1970</v>
      </c>
      <c r="D9281" t="s">
        <v>12166</v>
      </c>
      <c r="E9281" t="s">
        <v>6515</v>
      </c>
      <c r="F9281" t="s">
        <v>12172</v>
      </c>
      <c r="G9281" t="s">
        <v>10</v>
      </c>
      <c r="H9281">
        <v>12</v>
      </c>
      <c r="I9281">
        <v>65</v>
      </c>
      <c r="J9281">
        <v>2025</v>
      </c>
      <c r="K9281">
        <v>180</v>
      </c>
      <c r="L9281" t="s">
        <v>23186</v>
      </c>
      <c r="M9281" s="15" t="e">
        <f>IF(INDEX(#REF!,MATCH(Padrón!K9281,#REF!,0),MATCH(Padrón!J9281,#REF!,0))=K9281,"Sí","NO")</f>
        <v>#REF!</v>
      </c>
    </row>
    <row r="9282" spans="1:13" x14ac:dyDescent="0.25">
      <c r="A9282" t="s">
        <v>32486</v>
      </c>
      <c r="B9282">
        <v>23678388</v>
      </c>
      <c r="C9282">
        <v>1974</v>
      </c>
      <c r="D9282" t="s">
        <v>12166</v>
      </c>
      <c r="E9282" t="s">
        <v>12173</v>
      </c>
      <c r="F9282" t="s">
        <v>12174</v>
      </c>
      <c r="G9282" t="s">
        <v>10</v>
      </c>
      <c r="H9282">
        <v>12</v>
      </c>
      <c r="I9282">
        <v>65</v>
      </c>
      <c r="J9282">
        <v>2025</v>
      </c>
      <c r="K9282">
        <v>181</v>
      </c>
      <c r="L9282" t="s">
        <v>23186</v>
      </c>
      <c r="M9282" s="15" t="e">
        <f>IF(INDEX(#REF!,MATCH(Padrón!K9282,#REF!,0),MATCH(Padrón!J9282,#REF!,0))=K9282,"Sí","NO")</f>
        <v>#REF!</v>
      </c>
    </row>
    <row r="9283" spans="1:13" x14ac:dyDescent="0.25">
      <c r="A9283" t="s">
        <v>32487</v>
      </c>
      <c r="B9283">
        <v>7487550</v>
      </c>
      <c r="C9283">
        <v>1936</v>
      </c>
      <c r="D9283" t="s">
        <v>12166</v>
      </c>
      <c r="E9283" t="s">
        <v>808</v>
      </c>
      <c r="F9283" t="s">
        <v>1333</v>
      </c>
      <c r="G9283" t="s">
        <v>3</v>
      </c>
      <c r="H9283">
        <v>12</v>
      </c>
      <c r="I9283">
        <v>65</v>
      </c>
      <c r="J9283">
        <v>2025</v>
      </c>
      <c r="K9283">
        <v>182</v>
      </c>
      <c r="L9283" t="s">
        <v>23186</v>
      </c>
      <c r="M9283" s="15" t="e">
        <f>IF(INDEX(#REF!,MATCH(Padrón!K9283,#REF!,0),MATCH(Padrón!J9283,#REF!,0))=K9283,"Sí","NO")</f>
        <v>#REF!</v>
      </c>
    </row>
    <row r="9284" spans="1:13" x14ac:dyDescent="0.25">
      <c r="A9284" t="s">
        <v>32488</v>
      </c>
      <c r="B9284">
        <v>29840188</v>
      </c>
      <c r="C9284">
        <v>1983</v>
      </c>
      <c r="D9284" t="s">
        <v>12166</v>
      </c>
      <c r="E9284" t="s">
        <v>340</v>
      </c>
      <c r="F9284" t="s">
        <v>12175</v>
      </c>
      <c r="G9284" t="s">
        <v>3</v>
      </c>
      <c r="H9284">
        <v>12</v>
      </c>
      <c r="I9284">
        <v>65</v>
      </c>
      <c r="J9284">
        <v>2025</v>
      </c>
      <c r="K9284">
        <v>183</v>
      </c>
      <c r="L9284" t="s">
        <v>23186</v>
      </c>
      <c r="M9284" s="15" t="e">
        <f>IF(INDEX(#REF!,MATCH(Padrón!K9284,#REF!,0),MATCH(Padrón!J9284,#REF!,0))=K9284,"Sí","NO")</f>
        <v>#REF!</v>
      </c>
    </row>
    <row r="9285" spans="1:13" x14ac:dyDescent="0.25">
      <c r="A9285" t="s">
        <v>32489</v>
      </c>
      <c r="B9285">
        <v>27596598</v>
      </c>
      <c r="C9285">
        <v>1979</v>
      </c>
      <c r="D9285" t="s">
        <v>12166</v>
      </c>
      <c r="E9285" t="s">
        <v>12176</v>
      </c>
      <c r="F9285" t="s">
        <v>12177</v>
      </c>
      <c r="G9285" t="s">
        <v>3</v>
      </c>
      <c r="H9285">
        <v>12</v>
      </c>
      <c r="I9285">
        <v>65</v>
      </c>
      <c r="J9285">
        <v>2025</v>
      </c>
      <c r="K9285">
        <v>184</v>
      </c>
      <c r="L9285" t="s">
        <v>23186</v>
      </c>
      <c r="M9285" s="15" t="e">
        <f>IF(INDEX(#REF!,MATCH(Padrón!K9285,#REF!,0),MATCH(Padrón!J9285,#REF!,0))=K9285,"Sí","NO")</f>
        <v>#REF!</v>
      </c>
    </row>
    <row r="9286" spans="1:13" x14ac:dyDescent="0.25">
      <c r="A9286" t="s">
        <v>32490</v>
      </c>
      <c r="B9286">
        <v>18479693</v>
      </c>
      <c r="C9286">
        <v>1967</v>
      </c>
      <c r="D9286" t="s">
        <v>12178</v>
      </c>
      <c r="E9286" t="s">
        <v>12179</v>
      </c>
      <c r="F9286" t="s">
        <v>12180</v>
      </c>
      <c r="G9286" t="s">
        <v>3</v>
      </c>
      <c r="H9286">
        <v>12</v>
      </c>
      <c r="I9286">
        <v>65</v>
      </c>
      <c r="J9286">
        <v>2025</v>
      </c>
      <c r="K9286">
        <v>185</v>
      </c>
      <c r="L9286" t="s">
        <v>23186</v>
      </c>
      <c r="M9286" s="15" t="e">
        <f>IF(INDEX(#REF!,MATCH(Padrón!K9286,#REF!,0),MATCH(Padrón!J9286,#REF!,0))=K9286,"Sí","NO")</f>
        <v>#REF!</v>
      </c>
    </row>
    <row r="9287" spans="1:13" x14ac:dyDescent="0.25">
      <c r="A9287" t="s">
        <v>32491</v>
      </c>
      <c r="B9287">
        <v>37582529</v>
      </c>
      <c r="C9287">
        <v>1993</v>
      </c>
      <c r="D9287" t="s">
        <v>12178</v>
      </c>
      <c r="E9287" t="s">
        <v>2830</v>
      </c>
      <c r="F9287" t="s">
        <v>12181</v>
      </c>
      <c r="G9287" t="s">
        <v>27</v>
      </c>
      <c r="H9287">
        <v>12</v>
      </c>
      <c r="I9287">
        <v>65</v>
      </c>
      <c r="J9287">
        <v>2025</v>
      </c>
      <c r="K9287">
        <v>186</v>
      </c>
      <c r="L9287" t="s">
        <v>23186</v>
      </c>
      <c r="M9287" s="15" t="e">
        <f>IF(INDEX(#REF!,MATCH(Padrón!K9287,#REF!,0),MATCH(Padrón!J9287,#REF!,0))=K9287,"Sí","NO")</f>
        <v>#REF!</v>
      </c>
    </row>
    <row r="9288" spans="1:13" x14ac:dyDescent="0.25">
      <c r="A9288" t="s">
        <v>32492</v>
      </c>
      <c r="B9288">
        <v>26192991</v>
      </c>
      <c r="C9288">
        <v>1977</v>
      </c>
      <c r="D9288" t="s">
        <v>12178</v>
      </c>
      <c r="E9288" t="s">
        <v>4786</v>
      </c>
      <c r="F9288" t="s">
        <v>395</v>
      </c>
      <c r="G9288" t="s">
        <v>3</v>
      </c>
      <c r="H9288">
        <v>12</v>
      </c>
      <c r="I9288">
        <v>65</v>
      </c>
      <c r="J9288">
        <v>2025</v>
      </c>
      <c r="K9288">
        <v>187</v>
      </c>
      <c r="L9288" t="s">
        <v>23186</v>
      </c>
      <c r="M9288" s="15" t="e">
        <f>IF(INDEX(#REF!,MATCH(Padrón!K9288,#REF!,0),MATCH(Padrón!J9288,#REF!,0))=K9288,"Sí","NO")</f>
        <v>#REF!</v>
      </c>
    </row>
    <row r="9289" spans="1:13" x14ac:dyDescent="0.25">
      <c r="A9289" t="s">
        <v>32493</v>
      </c>
      <c r="B9289">
        <v>34734960</v>
      </c>
      <c r="C9289">
        <v>1989</v>
      </c>
      <c r="D9289" t="s">
        <v>12178</v>
      </c>
      <c r="E9289" t="s">
        <v>12182</v>
      </c>
      <c r="F9289" t="s">
        <v>3751</v>
      </c>
      <c r="G9289" t="s">
        <v>3</v>
      </c>
      <c r="H9289">
        <v>12</v>
      </c>
      <c r="I9289">
        <v>65</v>
      </c>
      <c r="J9289">
        <v>2025</v>
      </c>
      <c r="K9289">
        <v>188</v>
      </c>
      <c r="L9289" t="s">
        <v>23186</v>
      </c>
      <c r="M9289" s="15" t="e">
        <f>IF(INDEX(#REF!,MATCH(Padrón!K9289,#REF!,0),MATCH(Padrón!J9289,#REF!,0))=K9289,"Sí","NO")</f>
        <v>#REF!</v>
      </c>
    </row>
    <row r="9290" spans="1:13" x14ac:dyDescent="0.25">
      <c r="A9290" t="s">
        <v>32494</v>
      </c>
      <c r="B9290">
        <v>5141274</v>
      </c>
      <c r="C9290">
        <v>1946</v>
      </c>
      <c r="D9290" t="s">
        <v>12178</v>
      </c>
      <c r="E9290" t="s">
        <v>5517</v>
      </c>
      <c r="F9290" t="s">
        <v>9681</v>
      </c>
      <c r="G9290" t="s">
        <v>10</v>
      </c>
      <c r="H9290">
        <v>12</v>
      </c>
      <c r="I9290">
        <v>65</v>
      </c>
      <c r="J9290">
        <v>2025</v>
      </c>
      <c r="K9290">
        <v>189</v>
      </c>
      <c r="L9290" t="s">
        <v>23186</v>
      </c>
      <c r="M9290" s="15" t="e">
        <f>IF(INDEX(#REF!,MATCH(Padrón!K9290,#REF!,0),MATCH(Padrón!J9290,#REF!,0))=K9290,"Sí","NO")</f>
        <v>#REF!</v>
      </c>
    </row>
    <row r="9291" spans="1:13" x14ac:dyDescent="0.25">
      <c r="A9291" t="s">
        <v>32495</v>
      </c>
      <c r="B9291">
        <v>34462922</v>
      </c>
      <c r="C9291">
        <v>1989</v>
      </c>
      <c r="D9291" t="s">
        <v>12178</v>
      </c>
      <c r="E9291" t="s">
        <v>12183</v>
      </c>
      <c r="F9291" t="s">
        <v>12184</v>
      </c>
      <c r="G9291" t="s">
        <v>3</v>
      </c>
      <c r="H9291">
        <v>12</v>
      </c>
      <c r="I9291">
        <v>65</v>
      </c>
      <c r="J9291">
        <v>2025</v>
      </c>
      <c r="K9291">
        <v>190</v>
      </c>
      <c r="L9291" t="s">
        <v>23186</v>
      </c>
      <c r="M9291" s="15" t="e">
        <f>IF(INDEX(#REF!,MATCH(Padrón!K9291,#REF!,0),MATCH(Padrón!J9291,#REF!,0))=K9291,"Sí","NO")</f>
        <v>#REF!</v>
      </c>
    </row>
    <row r="9292" spans="1:13" x14ac:dyDescent="0.25">
      <c r="A9292" t="s">
        <v>32496</v>
      </c>
      <c r="B9292">
        <v>47999742</v>
      </c>
      <c r="C9292">
        <v>2007</v>
      </c>
      <c r="D9292" t="s">
        <v>12178</v>
      </c>
      <c r="E9292" t="s">
        <v>12185</v>
      </c>
      <c r="F9292" t="s">
        <v>7959</v>
      </c>
      <c r="G9292" t="s">
        <v>3</v>
      </c>
      <c r="H9292">
        <v>12</v>
      </c>
      <c r="I9292">
        <v>65</v>
      </c>
      <c r="J9292">
        <v>2025</v>
      </c>
      <c r="K9292">
        <v>191</v>
      </c>
      <c r="L9292" t="s">
        <v>23186</v>
      </c>
      <c r="M9292" s="15" t="e">
        <f>IF(INDEX(#REF!,MATCH(Padrón!K9292,#REF!,0),MATCH(Padrón!J9292,#REF!,0))=K9292,"Sí","NO")</f>
        <v>#REF!</v>
      </c>
    </row>
    <row r="9293" spans="1:13" x14ac:dyDescent="0.25">
      <c r="A9293" t="s">
        <v>32497</v>
      </c>
      <c r="B9293">
        <v>21684211</v>
      </c>
      <c r="C9293">
        <v>1970</v>
      </c>
      <c r="D9293" t="s">
        <v>12178</v>
      </c>
      <c r="E9293" t="s">
        <v>11547</v>
      </c>
      <c r="F9293" t="s">
        <v>12186</v>
      </c>
      <c r="G9293" t="s">
        <v>10</v>
      </c>
      <c r="H9293">
        <v>12</v>
      </c>
      <c r="I9293">
        <v>65</v>
      </c>
      <c r="J9293">
        <v>2025</v>
      </c>
      <c r="K9293">
        <v>192</v>
      </c>
      <c r="L9293" t="s">
        <v>23186</v>
      </c>
      <c r="M9293" s="15" t="e">
        <f>IF(INDEX(#REF!,MATCH(Padrón!K9293,#REF!,0),MATCH(Padrón!J9293,#REF!,0))=K9293,"Sí","NO")</f>
        <v>#REF!</v>
      </c>
    </row>
    <row r="9294" spans="1:13" x14ac:dyDescent="0.25">
      <c r="A9294" t="s">
        <v>32498</v>
      </c>
      <c r="B9294">
        <v>20644580</v>
      </c>
      <c r="C9294">
        <v>1969</v>
      </c>
      <c r="D9294" t="s">
        <v>12178</v>
      </c>
      <c r="E9294" t="s">
        <v>12187</v>
      </c>
      <c r="F9294" t="s">
        <v>1922</v>
      </c>
      <c r="G9294" t="s">
        <v>3</v>
      </c>
      <c r="H9294">
        <v>12</v>
      </c>
      <c r="I9294">
        <v>65</v>
      </c>
      <c r="J9294">
        <v>2025</v>
      </c>
      <c r="K9294">
        <v>193</v>
      </c>
      <c r="L9294" t="s">
        <v>23186</v>
      </c>
      <c r="M9294" s="15" t="e">
        <f>IF(INDEX(#REF!,MATCH(Padrón!K9294,#REF!,0),MATCH(Padrón!J9294,#REF!,0))=K9294,"Sí","NO")</f>
        <v>#REF!</v>
      </c>
    </row>
    <row r="9295" spans="1:13" x14ac:dyDescent="0.25">
      <c r="A9295" t="s">
        <v>32499</v>
      </c>
      <c r="B9295">
        <v>5646895</v>
      </c>
      <c r="C9295">
        <v>1949</v>
      </c>
      <c r="D9295" t="s">
        <v>12178</v>
      </c>
      <c r="E9295" t="s">
        <v>3131</v>
      </c>
      <c r="F9295" t="s">
        <v>1341</v>
      </c>
      <c r="G9295" t="s">
        <v>3</v>
      </c>
      <c r="H9295">
        <v>12</v>
      </c>
      <c r="I9295">
        <v>65</v>
      </c>
      <c r="J9295">
        <v>2025</v>
      </c>
      <c r="K9295">
        <v>194</v>
      </c>
      <c r="L9295" t="s">
        <v>23186</v>
      </c>
      <c r="M9295" s="15" t="e">
        <f>IF(INDEX(#REF!,MATCH(Padrón!K9295,#REF!,0),MATCH(Padrón!J9295,#REF!,0))=K9295,"Sí","NO")</f>
        <v>#REF!</v>
      </c>
    </row>
    <row r="9296" spans="1:13" x14ac:dyDescent="0.25">
      <c r="A9296" t="s">
        <v>32500</v>
      </c>
      <c r="B9296">
        <v>16933783</v>
      </c>
      <c r="C9296">
        <v>1964</v>
      </c>
      <c r="D9296" t="s">
        <v>12178</v>
      </c>
      <c r="E9296" t="s">
        <v>12188</v>
      </c>
      <c r="F9296" t="s">
        <v>12189</v>
      </c>
      <c r="G9296" t="s">
        <v>3</v>
      </c>
      <c r="H9296">
        <v>12</v>
      </c>
      <c r="I9296">
        <v>65</v>
      </c>
      <c r="J9296">
        <v>2025</v>
      </c>
      <c r="K9296">
        <v>195</v>
      </c>
      <c r="L9296" t="s">
        <v>23186</v>
      </c>
      <c r="M9296" s="15" t="e">
        <f>IF(INDEX(#REF!,MATCH(Padrón!K9296,#REF!,0),MATCH(Padrón!J9296,#REF!,0))=K9296,"Sí","NO")</f>
        <v>#REF!</v>
      </c>
    </row>
    <row r="9297" spans="1:13" x14ac:dyDescent="0.25">
      <c r="A9297" t="s">
        <v>32501</v>
      </c>
      <c r="B9297">
        <v>22383423</v>
      </c>
      <c r="C9297">
        <v>1971</v>
      </c>
      <c r="D9297" t="s">
        <v>12178</v>
      </c>
      <c r="E9297" t="s">
        <v>10295</v>
      </c>
      <c r="F9297" t="s">
        <v>7861</v>
      </c>
      <c r="G9297" t="s">
        <v>10</v>
      </c>
      <c r="H9297">
        <v>12</v>
      </c>
      <c r="I9297">
        <v>65</v>
      </c>
      <c r="J9297">
        <v>2025</v>
      </c>
      <c r="K9297">
        <v>196</v>
      </c>
      <c r="L9297" t="s">
        <v>23186</v>
      </c>
      <c r="M9297" s="15" t="e">
        <f>IF(INDEX(#REF!,MATCH(Padrón!K9297,#REF!,0),MATCH(Padrón!J9297,#REF!,0))=K9297,"Sí","NO")</f>
        <v>#REF!</v>
      </c>
    </row>
    <row r="9298" spans="1:13" x14ac:dyDescent="0.25">
      <c r="A9298" t="s">
        <v>32502</v>
      </c>
      <c r="B9298">
        <v>14719566</v>
      </c>
      <c r="C9298">
        <v>1962</v>
      </c>
      <c r="D9298" t="s">
        <v>12178</v>
      </c>
      <c r="E9298" t="s">
        <v>12190</v>
      </c>
      <c r="F9298" t="s">
        <v>12191</v>
      </c>
      <c r="G9298" t="s">
        <v>10</v>
      </c>
      <c r="H9298">
        <v>12</v>
      </c>
      <c r="I9298">
        <v>65</v>
      </c>
      <c r="J9298">
        <v>2025</v>
      </c>
      <c r="K9298">
        <v>197</v>
      </c>
      <c r="L9298" t="s">
        <v>23186</v>
      </c>
      <c r="M9298" s="15" t="e">
        <f>IF(INDEX(#REF!,MATCH(Padrón!K9298,#REF!,0),MATCH(Padrón!J9298,#REF!,0))=K9298,"Sí","NO")</f>
        <v>#REF!</v>
      </c>
    </row>
    <row r="9299" spans="1:13" x14ac:dyDescent="0.25">
      <c r="A9299" t="s">
        <v>32503</v>
      </c>
      <c r="B9299">
        <v>20375892</v>
      </c>
      <c r="C9299">
        <v>1968</v>
      </c>
      <c r="D9299" t="s">
        <v>12178</v>
      </c>
      <c r="E9299" t="s">
        <v>12192</v>
      </c>
      <c r="F9299" t="s">
        <v>12193</v>
      </c>
      <c r="G9299" t="s">
        <v>3</v>
      </c>
      <c r="H9299">
        <v>12</v>
      </c>
      <c r="I9299">
        <v>65</v>
      </c>
      <c r="J9299">
        <v>2025</v>
      </c>
      <c r="K9299">
        <v>198</v>
      </c>
      <c r="L9299" t="s">
        <v>23186</v>
      </c>
      <c r="M9299" s="15" t="e">
        <f>IF(INDEX(#REF!,MATCH(Padrón!K9299,#REF!,0),MATCH(Padrón!J9299,#REF!,0))=K9299,"Sí","NO")</f>
        <v>#REF!</v>
      </c>
    </row>
    <row r="9300" spans="1:13" x14ac:dyDescent="0.25">
      <c r="A9300" t="s">
        <v>32504</v>
      </c>
      <c r="B9300">
        <v>38382394</v>
      </c>
      <c r="C9300">
        <v>1995</v>
      </c>
      <c r="D9300" t="s">
        <v>12178</v>
      </c>
      <c r="E9300" t="s">
        <v>12194</v>
      </c>
      <c r="F9300" t="s">
        <v>1255</v>
      </c>
      <c r="G9300" t="s">
        <v>3</v>
      </c>
      <c r="H9300">
        <v>12</v>
      </c>
      <c r="I9300">
        <v>65</v>
      </c>
      <c r="J9300">
        <v>2025</v>
      </c>
      <c r="K9300">
        <v>199</v>
      </c>
      <c r="L9300" t="s">
        <v>23186</v>
      </c>
      <c r="M9300" s="15" t="e">
        <f>IF(INDEX(#REF!,MATCH(Padrón!K9300,#REF!,0),MATCH(Padrón!J9300,#REF!,0))=K9300,"Sí","NO")</f>
        <v>#REF!</v>
      </c>
    </row>
    <row r="9301" spans="1:13" x14ac:dyDescent="0.25">
      <c r="A9301" t="s">
        <v>32505</v>
      </c>
      <c r="B9301">
        <v>43528182</v>
      </c>
      <c r="C9301">
        <v>2001</v>
      </c>
      <c r="D9301" t="s">
        <v>12195</v>
      </c>
      <c r="E9301" t="s">
        <v>12196</v>
      </c>
      <c r="F9301" t="s">
        <v>1597</v>
      </c>
      <c r="G9301" t="s">
        <v>3</v>
      </c>
      <c r="H9301">
        <v>12</v>
      </c>
      <c r="I9301">
        <v>65</v>
      </c>
      <c r="J9301">
        <v>2025</v>
      </c>
      <c r="K9301">
        <v>200</v>
      </c>
      <c r="L9301" t="s">
        <v>23186</v>
      </c>
      <c r="M9301" s="15" t="e">
        <f>IF(INDEX(#REF!,MATCH(Padrón!K9301,#REF!,0),MATCH(Padrón!J9301,#REF!,0))=K9301,"Sí","NO")</f>
        <v>#REF!</v>
      </c>
    </row>
    <row r="9302" spans="1:13" x14ac:dyDescent="0.25">
      <c r="A9302" t="s">
        <v>32506</v>
      </c>
      <c r="B9302">
        <v>41502196</v>
      </c>
      <c r="C9302">
        <v>1998</v>
      </c>
      <c r="D9302" t="s">
        <v>12195</v>
      </c>
      <c r="E9302" t="s">
        <v>6159</v>
      </c>
      <c r="F9302" t="s">
        <v>1597</v>
      </c>
      <c r="G9302" t="s">
        <v>3</v>
      </c>
      <c r="H9302">
        <v>12</v>
      </c>
      <c r="I9302">
        <v>65</v>
      </c>
      <c r="J9302">
        <v>2025</v>
      </c>
      <c r="K9302">
        <v>201</v>
      </c>
      <c r="L9302" t="s">
        <v>23186</v>
      </c>
      <c r="M9302" s="15" t="e">
        <f>IF(INDEX(#REF!,MATCH(Padrón!K9302,#REF!,0),MATCH(Padrón!J9302,#REF!,0))=K9302,"Sí","NO")</f>
        <v>#REF!</v>
      </c>
    </row>
    <row r="9303" spans="1:13" x14ac:dyDescent="0.25">
      <c r="A9303" t="s">
        <v>32507</v>
      </c>
      <c r="B9303">
        <v>46301997</v>
      </c>
      <c r="C9303">
        <v>2005</v>
      </c>
      <c r="D9303" t="s">
        <v>12195</v>
      </c>
      <c r="E9303" t="s">
        <v>12197</v>
      </c>
      <c r="F9303" t="s">
        <v>12198</v>
      </c>
      <c r="G9303" t="s">
        <v>3</v>
      </c>
      <c r="H9303">
        <v>12</v>
      </c>
      <c r="I9303">
        <v>65</v>
      </c>
      <c r="J9303">
        <v>2025</v>
      </c>
      <c r="K9303">
        <v>202</v>
      </c>
      <c r="L9303" t="s">
        <v>23186</v>
      </c>
      <c r="M9303" s="15" t="e">
        <f>IF(INDEX(#REF!,MATCH(Padrón!K9303,#REF!,0),MATCH(Padrón!J9303,#REF!,0))=K9303,"Sí","NO")</f>
        <v>#REF!</v>
      </c>
    </row>
    <row r="9304" spans="1:13" x14ac:dyDescent="0.25">
      <c r="A9304" t="s">
        <v>32508</v>
      </c>
      <c r="B9304">
        <v>41031865</v>
      </c>
      <c r="C9304">
        <v>1998</v>
      </c>
      <c r="D9304" t="s">
        <v>12199</v>
      </c>
      <c r="E9304" t="s">
        <v>10412</v>
      </c>
      <c r="F9304" t="s">
        <v>12200</v>
      </c>
      <c r="G9304" t="s">
        <v>3</v>
      </c>
      <c r="H9304">
        <v>12</v>
      </c>
      <c r="I9304">
        <v>65</v>
      </c>
      <c r="J9304">
        <v>2025</v>
      </c>
      <c r="K9304">
        <v>203</v>
      </c>
      <c r="L9304" t="s">
        <v>23186</v>
      </c>
      <c r="M9304" s="15" t="e">
        <f>IF(INDEX(#REF!,MATCH(Padrón!K9304,#REF!,0),MATCH(Padrón!J9304,#REF!,0))=K9304,"Sí","NO")</f>
        <v>#REF!</v>
      </c>
    </row>
    <row r="9305" spans="1:13" x14ac:dyDescent="0.25">
      <c r="A9305" t="s">
        <v>32509</v>
      </c>
      <c r="B9305">
        <v>45789397</v>
      </c>
      <c r="C9305">
        <v>2004</v>
      </c>
      <c r="D9305" t="s">
        <v>12199</v>
      </c>
      <c r="E9305" t="s">
        <v>12201</v>
      </c>
      <c r="F9305" t="s">
        <v>12202</v>
      </c>
      <c r="G9305" t="s">
        <v>3</v>
      </c>
      <c r="H9305">
        <v>12</v>
      </c>
      <c r="I9305">
        <v>65</v>
      </c>
      <c r="J9305">
        <v>2025</v>
      </c>
      <c r="K9305">
        <v>204</v>
      </c>
      <c r="L9305" t="s">
        <v>23186</v>
      </c>
      <c r="M9305" s="15" t="e">
        <f>IF(INDEX(#REF!,MATCH(Padrón!K9305,#REF!,0),MATCH(Padrón!J9305,#REF!,0))=K9305,"Sí","NO")</f>
        <v>#REF!</v>
      </c>
    </row>
    <row r="9306" spans="1:13" x14ac:dyDescent="0.25">
      <c r="A9306" t="s">
        <v>32510</v>
      </c>
      <c r="B9306">
        <v>13160964</v>
      </c>
      <c r="C9306">
        <v>1958</v>
      </c>
      <c r="D9306" t="s">
        <v>12199</v>
      </c>
      <c r="E9306" t="s">
        <v>1185</v>
      </c>
      <c r="F9306" t="s">
        <v>12203</v>
      </c>
      <c r="G9306" t="s">
        <v>3</v>
      </c>
      <c r="H9306">
        <v>12</v>
      </c>
      <c r="I9306">
        <v>65</v>
      </c>
      <c r="J9306">
        <v>2025</v>
      </c>
      <c r="K9306">
        <v>205</v>
      </c>
      <c r="L9306" t="s">
        <v>23186</v>
      </c>
      <c r="M9306" s="15" t="e">
        <f>IF(INDEX(#REF!,MATCH(Padrón!K9306,#REF!,0),MATCH(Padrón!J9306,#REF!,0))=K9306,"Sí","NO")</f>
        <v>#REF!</v>
      </c>
    </row>
    <row r="9307" spans="1:13" x14ac:dyDescent="0.25">
      <c r="A9307" t="s">
        <v>32511</v>
      </c>
      <c r="B9307">
        <v>23794561</v>
      </c>
      <c r="C9307">
        <v>1974</v>
      </c>
      <c r="D9307" t="s">
        <v>12199</v>
      </c>
      <c r="E9307" t="s">
        <v>12204</v>
      </c>
      <c r="F9307" t="s">
        <v>12200</v>
      </c>
      <c r="G9307" t="s">
        <v>3</v>
      </c>
      <c r="H9307">
        <v>12</v>
      </c>
      <c r="I9307">
        <v>65</v>
      </c>
      <c r="J9307">
        <v>2025</v>
      </c>
      <c r="K9307">
        <v>206</v>
      </c>
      <c r="L9307" t="s">
        <v>23186</v>
      </c>
      <c r="M9307" s="15" t="e">
        <f>IF(INDEX(#REF!,MATCH(Padrón!K9307,#REF!,0),MATCH(Padrón!J9307,#REF!,0))=K9307,"Sí","NO")</f>
        <v>#REF!</v>
      </c>
    </row>
    <row r="9308" spans="1:13" x14ac:dyDescent="0.25">
      <c r="A9308" t="s">
        <v>32512</v>
      </c>
      <c r="B9308">
        <v>28313236</v>
      </c>
      <c r="C9308">
        <v>1980</v>
      </c>
      <c r="D9308" t="s">
        <v>12199</v>
      </c>
      <c r="E9308" t="s">
        <v>675</v>
      </c>
      <c r="F9308" t="s">
        <v>10470</v>
      </c>
      <c r="G9308" t="s">
        <v>3</v>
      </c>
      <c r="H9308">
        <v>12</v>
      </c>
      <c r="I9308">
        <v>65</v>
      </c>
      <c r="J9308">
        <v>2025</v>
      </c>
      <c r="K9308">
        <v>207</v>
      </c>
      <c r="L9308" t="s">
        <v>23186</v>
      </c>
      <c r="M9308" s="15" t="e">
        <f>IF(INDEX(#REF!,MATCH(Padrón!K9308,#REF!,0),MATCH(Padrón!J9308,#REF!,0))=K9308,"Sí","NO")</f>
        <v>#REF!</v>
      </c>
    </row>
    <row r="9309" spans="1:13" x14ac:dyDescent="0.25">
      <c r="A9309" t="s">
        <v>32513</v>
      </c>
      <c r="B9309">
        <v>20644711</v>
      </c>
      <c r="C9309">
        <v>1969</v>
      </c>
      <c r="D9309" t="s">
        <v>12199</v>
      </c>
      <c r="E9309" t="s">
        <v>12205</v>
      </c>
      <c r="F9309" t="s">
        <v>37</v>
      </c>
      <c r="G9309" t="s">
        <v>3</v>
      </c>
      <c r="H9309">
        <v>12</v>
      </c>
      <c r="I9309">
        <v>65</v>
      </c>
      <c r="J9309">
        <v>2025</v>
      </c>
      <c r="K9309">
        <v>208</v>
      </c>
      <c r="L9309" t="s">
        <v>23186</v>
      </c>
      <c r="M9309" s="15" t="e">
        <f>IF(INDEX(#REF!,MATCH(Padrón!K9309,#REF!,0),MATCH(Padrón!J9309,#REF!,0))=K9309,"Sí","NO")</f>
        <v>#REF!</v>
      </c>
    </row>
    <row r="9310" spans="1:13" x14ac:dyDescent="0.25">
      <c r="A9310" t="s">
        <v>32514</v>
      </c>
      <c r="B9310">
        <v>36199822</v>
      </c>
      <c r="C9310">
        <v>1991</v>
      </c>
      <c r="D9310" t="s">
        <v>12199</v>
      </c>
      <c r="E9310" t="s">
        <v>12206</v>
      </c>
      <c r="F9310" t="s">
        <v>395</v>
      </c>
      <c r="G9310" t="s">
        <v>10</v>
      </c>
      <c r="H9310">
        <v>12</v>
      </c>
      <c r="I9310">
        <v>65</v>
      </c>
      <c r="J9310">
        <v>2025</v>
      </c>
      <c r="K9310">
        <v>209</v>
      </c>
      <c r="L9310" t="s">
        <v>23186</v>
      </c>
      <c r="M9310" s="15" t="e">
        <f>IF(INDEX(#REF!,MATCH(Padrón!K9310,#REF!,0),MATCH(Padrón!J9310,#REF!,0))=K9310,"Sí","NO")</f>
        <v>#REF!</v>
      </c>
    </row>
    <row r="9311" spans="1:13" x14ac:dyDescent="0.25">
      <c r="A9311" t="s">
        <v>32515</v>
      </c>
      <c r="B9311">
        <v>11370363</v>
      </c>
      <c r="C9311">
        <v>1954</v>
      </c>
      <c r="D9311" t="s">
        <v>12199</v>
      </c>
      <c r="E9311" t="s">
        <v>224</v>
      </c>
      <c r="F9311" t="s">
        <v>5185</v>
      </c>
      <c r="G9311" t="s">
        <v>3</v>
      </c>
      <c r="H9311">
        <v>12</v>
      </c>
      <c r="I9311">
        <v>65</v>
      </c>
      <c r="J9311">
        <v>2025</v>
      </c>
      <c r="K9311">
        <v>210</v>
      </c>
      <c r="L9311" t="s">
        <v>23186</v>
      </c>
      <c r="M9311" s="15" t="e">
        <f>IF(INDEX(#REF!,MATCH(Padrón!K9311,#REF!,0),MATCH(Padrón!J9311,#REF!,0))=K9311,"Sí","NO")</f>
        <v>#REF!</v>
      </c>
    </row>
    <row r="9312" spans="1:13" x14ac:dyDescent="0.25">
      <c r="A9312" t="s">
        <v>32516</v>
      </c>
      <c r="B9312">
        <v>27098012</v>
      </c>
      <c r="C9312">
        <v>1978</v>
      </c>
      <c r="D9312" t="s">
        <v>12199</v>
      </c>
      <c r="E9312" t="s">
        <v>12207</v>
      </c>
      <c r="F9312" t="s">
        <v>12208</v>
      </c>
      <c r="G9312" t="s">
        <v>10</v>
      </c>
      <c r="H9312">
        <v>12</v>
      </c>
      <c r="I9312">
        <v>65</v>
      </c>
      <c r="J9312">
        <v>2025</v>
      </c>
      <c r="K9312">
        <v>211</v>
      </c>
      <c r="L9312" t="s">
        <v>23186</v>
      </c>
      <c r="M9312" s="15" t="e">
        <f>IF(INDEX(#REF!,MATCH(Padrón!K9312,#REF!,0),MATCH(Padrón!J9312,#REF!,0))=K9312,"Sí","NO")</f>
        <v>#REF!</v>
      </c>
    </row>
    <row r="9313" spans="1:13" x14ac:dyDescent="0.25">
      <c r="A9313" t="s">
        <v>32517</v>
      </c>
      <c r="B9313">
        <v>20375894</v>
      </c>
      <c r="C9313">
        <v>1968</v>
      </c>
      <c r="D9313" t="s">
        <v>12199</v>
      </c>
      <c r="E9313" t="s">
        <v>9797</v>
      </c>
      <c r="F9313" t="s">
        <v>12209</v>
      </c>
      <c r="G9313" t="s">
        <v>10</v>
      </c>
      <c r="H9313">
        <v>12</v>
      </c>
      <c r="I9313">
        <v>65</v>
      </c>
      <c r="J9313">
        <v>2025</v>
      </c>
      <c r="K9313">
        <v>212</v>
      </c>
      <c r="L9313" t="s">
        <v>23186</v>
      </c>
      <c r="M9313" s="15" t="e">
        <f>IF(INDEX(#REF!,MATCH(Padrón!K9313,#REF!,0),MATCH(Padrón!J9313,#REF!,0))=K9313,"Sí","NO")</f>
        <v>#REF!</v>
      </c>
    </row>
    <row r="9314" spans="1:13" x14ac:dyDescent="0.25">
      <c r="A9314" t="s">
        <v>32518</v>
      </c>
      <c r="B9314">
        <v>13590261</v>
      </c>
      <c r="C9314">
        <v>1957</v>
      </c>
      <c r="D9314" t="s">
        <v>12199</v>
      </c>
      <c r="E9314" t="s">
        <v>12210</v>
      </c>
      <c r="F9314" t="s">
        <v>6484</v>
      </c>
      <c r="G9314" t="s">
        <v>3</v>
      </c>
      <c r="H9314">
        <v>12</v>
      </c>
      <c r="I9314">
        <v>65</v>
      </c>
      <c r="J9314">
        <v>2025</v>
      </c>
      <c r="K9314">
        <v>213</v>
      </c>
      <c r="L9314" t="s">
        <v>23186</v>
      </c>
      <c r="M9314" s="15" t="e">
        <f>IF(INDEX(#REF!,MATCH(Padrón!K9314,#REF!,0),MATCH(Padrón!J9314,#REF!,0))=K9314,"Sí","NO")</f>
        <v>#REF!</v>
      </c>
    </row>
    <row r="9315" spans="1:13" x14ac:dyDescent="0.25">
      <c r="A9315" t="s">
        <v>32519</v>
      </c>
      <c r="B9315">
        <v>11854315</v>
      </c>
      <c r="C9315">
        <v>1955</v>
      </c>
      <c r="D9315" t="s">
        <v>12199</v>
      </c>
      <c r="E9315" t="s">
        <v>12211</v>
      </c>
      <c r="F9315" t="s">
        <v>12212</v>
      </c>
      <c r="G9315" t="s">
        <v>3</v>
      </c>
      <c r="H9315">
        <v>12</v>
      </c>
      <c r="I9315">
        <v>65</v>
      </c>
      <c r="J9315">
        <v>2025</v>
      </c>
      <c r="K9315">
        <v>214</v>
      </c>
      <c r="L9315" t="s">
        <v>23186</v>
      </c>
      <c r="M9315" s="15" t="e">
        <f>IF(INDEX(#REF!,MATCH(Padrón!K9315,#REF!,0),MATCH(Padrón!J9315,#REF!,0))=K9315,"Sí","NO")</f>
        <v>#REF!</v>
      </c>
    </row>
    <row r="9316" spans="1:13" x14ac:dyDescent="0.25">
      <c r="A9316" t="s">
        <v>32520</v>
      </c>
      <c r="B9316">
        <v>16457791</v>
      </c>
      <c r="C9316">
        <v>1963</v>
      </c>
      <c r="D9316" t="s">
        <v>12199</v>
      </c>
      <c r="E9316" t="s">
        <v>758</v>
      </c>
      <c r="F9316" t="s">
        <v>481</v>
      </c>
      <c r="G9316" t="s">
        <v>3</v>
      </c>
      <c r="H9316">
        <v>12</v>
      </c>
      <c r="I9316">
        <v>65</v>
      </c>
      <c r="J9316">
        <v>2025</v>
      </c>
      <c r="K9316">
        <v>215</v>
      </c>
      <c r="L9316" t="s">
        <v>23186</v>
      </c>
      <c r="M9316" s="15" t="e">
        <f>IF(INDEX(#REF!,MATCH(Padrón!K9316,#REF!,0),MATCH(Padrón!J9316,#REF!,0))=K9316,"Sí","NO")</f>
        <v>#REF!</v>
      </c>
    </row>
    <row r="9317" spans="1:13" x14ac:dyDescent="0.25">
      <c r="A9317" t="s">
        <v>32521</v>
      </c>
      <c r="B9317">
        <v>26660373</v>
      </c>
      <c r="C9317">
        <v>1978</v>
      </c>
      <c r="D9317" t="s">
        <v>12213</v>
      </c>
      <c r="E9317" t="s">
        <v>12214</v>
      </c>
      <c r="F9317" t="s">
        <v>448</v>
      </c>
      <c r="G9317" t="s">
        <v>3</v>
      </c>
      <c r="H9317">
        <v>12</v>
      </c>
      <c r="I9317">
        <v>65</v>
      </c>
      <c r="J9317">
        <v>2025</v>
      </c>
      <c r="K9317">
        <v>216</v>
      </c>
      <c r="L9317" t="s">
        <v>23186</v>
      </c>
      <c r="M9317" s="15" t="e">
        <f>IF(INDEX(#REF!,MATCH(Padrón!K9317,#REF!,0),MATCH(Padrón!J9317,#REF!,0))=K9317,"Sí","NO")</f>
        <v>#REF!</v>
      </c>
    </row>
    <row r="9318" spans="1:13" x14ac:dyDescent="0.25">
      <c r="A9318" t="s">
        <v>32522</v>
      </c>
      <c r="B9318">
        <v>46389965</v>
      </c>
      <c r="C9318">
        <v>2004</v>
      </c>
      <c r="D9318" t="s">
        <v>12215</v>
      </c>
      <c r="E9318" t="s">
        <v>12216</v>
      </c>
      <c r="F9318" t="s">
        <v>1629</v>
      </c>
      <c r="G9318" t="s">
        <v>3</v>
      </c>
      <c r="H9318">
        <v>12</v>
      </c>
      <c r="I9318">
        <v>65</v>
      </c>
      <c r="J9318">
        <v>2025</v>
      </c>
      <c r="K9318">
        <v>217</v>
      </c>
      <c r="L9318" t="s">
        <v>23186</v>
      </c>
      <c r="M9318" s="15" t="e">
        <f>IF(INDEX(#REF!,MATCH(Padrón!K9318,#REF!,0),MATCH(Padrón!J9318,#REF!,0))=K9318,"Sí","NO")</f>
        <v>#REF!</v>
      </c>
    </row>
    <row r="9319" spans="1:13" x14ac:dyDescent="0.25">
      <c r="A9319" t="s">
        <v>32523</v>
      </c>
      <c r="B9319">
        <v>46787160</v>
      </c>
      <c r="C9319">
        <v>2005</v>
      </c>
      <c r="D9319" t="s">
        <v>12217</v>
      </c>
      <c r="E9319" t="s">
        <v>12218</v>
      </c>
      <c r="F9319" t="s">
        <v>12219</v>
      </c>
      <c r="G9319" t="s">
        <v>3</v>
      </c>
      <c r="H9319">
        <v>12</v>
      </c>
      <c r="I9319">
        <v>65</v>
      </c>
      <c r="J9319">
        <v>2025</v>
      </c>
      <c r="K9319">
        <v>218</v>
      </c>
      <c r="L9319" t="s">
        <v>23186</v>
      </c>
      <c r="M9319" s="15" t="e">
        <f>IF(INDEX(#REF!,MATCH(Padrón!K9319,#REF!,0),MATCH(Padrón!J9319,#REF!,0))=K9319,"Sí","NO")</f>
        <v>#REF!</v>
      </c>
    </row>
    <row r="9320" spans="1:13" x14ac:dyDescent="0.25">
      <c r="A9320" t="s">
        <v>32524</v>
      </c>
      <c r="B9320">
        <v>24880544</v>
      </c>
      <c r="C9320">
        <v>1975</v>
      </c>
      <c r="D9320" t="s">
        <v>12217</v>
      </c>
      <c r="E9320" t="s">
        <v>12220</v>
      </c>
      <c r="F9320" t="s">
        <v>12221</v>
      </c>
      <c r="G9320" t="s">
        <v>10</v>
      </c>
      <c r="H9320">
        <v>12</v>
      </c>
      <c r="I9320">
        <v>65</v>
      </c>
      <c r="J9320">
        <v>2025</v>
      </c>
      <c r="K9320">
        <v>219</v>
      </c>
      <c r="L9320" t="s">
        <v>23186</v>
      </c>
      <c r="M9320" s="15" t="e">
        <f>IF(INDEX(#REF!,MATCH(Padrón!K9320,#REF!,0),MATCH(Padrón!J9320,#REF!,0))=K9320,"Sí","NO")</f>
        <v>#REF!</v>
      </c>
    </row>
    <row r="9321" spans="1:13" x14ac:dyDescent="0.25">
      <c r="A9321" t="s">
        <v>32525</v>
      </c>
      <c r="B9321">
        <v>43547686</v>
      </c>
      <c r="C9321">
        <v>2001</v>
      </c>
      <c r="D9321" t="s">
        <v>12217</v>
      </c>
      <c r="E9321" t="s">
        <v>1901</v>
      </c>
      <c r="F9321" t="s">
        <v>8411</v>
      </c>
      <c r="G9321" t="s">
        <v>3</v>
      </c>
      <c r="H9321">
        <v>12</v>
      </c>
      <c r="I9321">
        <v>65</v>
      </c>
      <c r="J9321">
        <v>2025</v>
      </c>
      <c r="K9321">
        <v>220</v>
      </c>
      <c r="L9321" t="s">
        <v>23186</v>
      </c>
      <c r="M9321" s="15" t="e">
        <f>IF(INDEX(#REF!,MATCH(Padrón!K9321,#REF!,0),MATCH(Padrón!J9321,#REF!,0))=K9321,"Sí","NO")</f>
        <v>#REF!</v>
      </c>
    </row>
    <row r="9322" spans="1:13" x14ac:dyDescent="0.25">
      <c r="A9322" t="s">
        <v>32526</v>
      </c>
      <c r="B9322">
        <v>28337754</v>
      </c>
      <c r="C9322">
        <v>1980</v>
      </c>
      <c r="D9322" t="s">
        <v>12222</v>
      </c>
      <c r="E9322" t="s">
        <v>12223</v>
      </c>
      <c r="F9322" t="s">
        <v>12224</v>
      </c>
      <c r="G9322" t="s">
        <v>117</v>
      </c>
      <c r="H9322">
        <v>12</v>
      </c>
      <c r="I9322">
        <v>65</v>
      </c>
      <c r="J9322">
        <v>2025</v>
      </c>
      <c r="K9322">
        <v>221</v>
      </c>
      <c r="L9322" t="s">
        <v>23186</v>
      </c>
      <c r="M9322" s="15" t="e">
        <f>IF(INDEX(#REF!,MATCH(Padrón!K9322,#REF!,0),MATCH(Padrón!J9322,#REF!,0))=K9322,"Sí","NO")</f>
        <v>#REF!</v>
      </c>
    </row>
    <row r="9323" spans="1:13" x14ac:dyDescent="0.25">
      <c r="A9323" t="s">
        <v>32527</v>
      </c>
      <c r="B9323">
        <v>20848024</v>
      </c>
      <c r="C9323">
        <v>1969</v>
      </c>
      <c r="D9323" t="s">
        <v>12222</v>
      </c>
      <c r="E9323" t="s">
        <v>12225</v>
      </c>
      <c r="F9323" t="s">
        <v>1539</v>
      </c>
      <c r="G9323" t="s">
        <v>3</v>
      </c>
      <c r="H9323">
        <v>12</v>
      </c>
      <c r="I9323">
        <v>65</v>
      </c>
      <c r="J9323">
        <v>2025</v>
      </c>
      <c r="K9323">
        <v>222</v>
      </c>
      <c r="L9323" t="s">
        <v>23186</v>
      </c>
      <c r="M9323" s="15" t="e">
        <f>IF(INDEX(#REF!,MATCH(Padrón!K9323,#REF!,0),MATCH(Padrón!J9323,#REF!,0))=K9323,"Sí","NO")</f>
        <v>#REF!</v>
      </c>
    </row>
    <row r="9324" spans="1:13" x14ac:dyDescent="0.25">
      <c r="A9324" t="s">
        <v>32528</v>
      </c>
      <c r="B9324">
        <v>34364472</v>
      </c>
      <c r="C9324">
        <v>1992</v>
      </c>
      <c r="D9324" t="s">
        <v>12226</v>
      </c>
      <c r="E9324" t="s">
        <v>12227</v>
      </c>
      <c r="F9324" t="s">
        <v>12228</v>
      </c>
      <c r="G9324" t="s">
        <v>27</v>
      </c>
      <c r="H9324">
        <v>12</v>
      </c>
      <c r="I9324">
        <v>65</v>
      </c>
      <c r="J9324">
        <v>2025</v>
      </c>
      <c r="K9324">
        <v>223</v>
      </c>
      <c r="L9324" t="s">
        <v>23186</v>
      </c>
      <c r="M9324" s="15" t="e">
        <f>IF(INDEX(#REF!,MATCH(Padrón!K9324,#REF!,0),MATCH(Padrón!J9324,#REF!,0))=K9324,"Sí","NO")</f>
        <v>#REF!</v>
      </c>
    </row>
    <row r="9325" spans="1:13" x14ac:dyDescent="0.25">
      <c r="A9325" t="s">
        <v>32529</v>
      </c>
      <c r="B9325">
        <v>14218059</v>
      </c>
      <c r="C9325">
        <v>1960</v>
      </c>
      <c r="D9325" t="s">
        <v>12229</v>
      </c>
      <c r="E9325" t="s">
        <v>12230</v>
      </c>
      <c r="F9325" t="s">
        <v>5578</v>
      </c>
      <c r="G9325" t="s">
        <v>88</v>
      </c>
      <c r="H9325">
        <v>12</v>
      </c>
      <c r="I9325">
        <v>65</v>
      </c>
      <c r="J9325">
        <v>2025</v>
      </c>
      <c r="K9325">
        <v>224</v>
      </c>
      <c r="L9325" t="s">
        <v>23186</v>
      </c>
      <c r="M9325" s="15" t="e">
        <f>IF(INDEX(#REF!,MATCH(Padrón!K9325,#REF!,0),MATCH(Padrón!J9325,#REF!,0))=K9325,"Sí","NO")</f>
        <v>#REF!</v>
      </c>
    </row>
    <row r="9326" spans="1:13" x14ac:dyDescent="0.25">
      <c r="A9326" t="s">
        <v>32530</v>
      </c>
      <c r="B9326">
        <v>11649358</v>
      </c>
      <c r="C9326">
        <v>1955</v>
      </c>
      <c r="D9326" t="s">
        <v>12229</v>
      </c>
      <c r="E9326" t="s">
        <v>3346</v>
      </c>
      <c r="F9326" t="s">
        <v>12231</v>
      </c>
      <c r="G9326" t="s">
        <v>3</v>
      </c>
      <c r="H9326">
        <v>12</v>
      </c>
      <c r="I9326">
        <v>65</v>
      </c>
      <c r="J9326">
        <v>2025</v>
      </c>
      <c r="K9326">
        <v>225</v>
      </c>
      <c r="L9326" t="s">
        <v>23186</v>
      </c>
      <c r="M9326" s="15" t="e">
        <f>IF(INDEX(#REF!,MATCH(Padrón!K9326,#REF!,0),MATCH(Padrón!J9326,#REF!,0))=K9326,"Sí","NO")</f>
        <v>#REF!</v>
      </c>
    </row>
    <row r="9327" spans="1:13" x14ac:dyDescent="0.25">
      <c r="A9327" t="s">
        <v>32531</v>
      </c>
      <c r="B9327">
        <v>33308140</v>
      </c>
      <c r="C9327">
        <v>1987</v>
      </c>
      <c r="D9327" t="s">
        <v>12232</v>
      </c>
      <c r="E9327" t="s">
        <v>2643</v>
      </c>
      <c r="F9327" t="s">
        <v>12233</v>
      </c>
      <c r="G9327" t="s">
        <v>27</v>
      </c>
      <c r="H9327">
        <v>12</v>
      </c>
      <c r="I9327">
        <v>65</v>
      </c>
      <c r="J9327">
        <v>2025</v>
      </c>
      <c r="K9327">
        <v>226</v>
      </c>
      <c r="L9327" t="s">
        <v>23186</v>
      </c>
      <c r="M9327" s="15" t="e">
        <f>IF(INDEX(#REF!,MATCH(Padrón!K9327,#REF!,0),MATCH(Padrón!J9327,#REF!,0))=K9327,"Sí","NO")</f>
        <v>#REF!</v>
      </c>
    </row>
    <row r="9328" spans="1:13" x14ac:dyDescent="0.25">
      <c r="A9328" t="s">
        <v>32532</v>
      </c>
      <c r="B9328">
        <v>13540534</v>
      </c>
      <c r="C9328">
        <v>1959</v>
      </c>
      <c r="D9328" t="s">
        <v>12234</v>
      </c>
      <c r="E9328" t="s">
        <v>11899</v>
      </c>
      <c r="F9328" t="s">
        <v>12235</v>
      </c>
      <c r="G9328" t="s">
        <v>3</v>
      </c>
      <c r="H9328">
        <v>12</v>
      </c>
      <c r="I9328">
        <v>65</v>
      </c>
      <c r="J9328">
        <v>2025</v>
      </c>
      <c r="K9328">
        <v>227</v>
      </c>
      <c r="L9328" t="s">
        <v>23186</v>
      </c>
      <c r="M9328" s="15" t="e">
        <f>IF(INDEX(#REF!,MATCH(Padrón!K9328,#REF!,0),MATCH(Padrón!J9328,#REF!,0))=K9328,"Sí","NO")</f>
        <v>#REF!</v>
      </c>
    </row>
    <row r="9329" spans="1:13" x14ac:dyDescent="0.25">
      <c r="A9329" t="s">
        <v>32533</v>
      </c>
      <c r="B9329">
        <v>34897492</v>
      </c>
      <c r="C9329">
        <v>1991</v>
      </c>
      <c r="D9329" t="s">
        <v>12234</v>
      </c>
      <c r="E9329" t="s">
        <v>12236</v>
      </c>
      <c r="F9329" t="s">
        <v>785</v>
      </c>
      <c r="G9329" t="s">
        <v>27</v>
      </c>
      <c r="H9329">
        <v>12</v>
      </c>
      <c r="I9329">
        <v>65</v>
      </c>
      <c r="J9329">
        <v>2025</v>
      </c>
      <c r="K9329">
        <v>228</v>
      </c>
      <c r="L9329" t="s">
        <v>23186</v>
      </c>
      <c r="M9329" s="15" t="e">
        <f>IF(INDEX(#REF!,MATCH(Padrón!K9329,#REF!,0),MATCH(Padrón!J9329,#REF!,0))=K9329,"Sí","NO")</f>
        <v>#REF!</v>
      </c>
    </row>
    <row r="9330" spans="1:13" x14ac:dyDescent="0.25">
      <c r="A9330" t="s">
        <v>32534</v>
      </c>
      <c r="B9330">
        <v>26059394</v>
      </c>
      <c r="C9330">
        <v>1978</v>
      </c>
      <c r="D9330" t="s">
        <v>12237</v>
      </c>
      <c r="E9330" t="s">
        <v>12238</v>
      </c>
      <c r="F9330" t="s">
        <v>1099</v>
      </c>
      <c r="G9330" t="s">
        <v>3</v>
      </c>
      <c r="H9330">
        <v>12</v>
      </c>
      <c r="I9330">
        <v>65</v>
      </c>
      <c r="J9330">
        <v>2025</v>
      </c>
      <c r="K9330">
        <v>229</v>
      </c>
      <c r="L9330" t="s">
        <v>23186</v>
      </c>
      <c r="M9330" s="15" t="e">
        <f>IF(INDEX(#REF!,MATCH(Padrón!K9330,#REF!,0),MATCH(Padrón!J9330,#REF!,0))=K9330,"Sí","NO")</f>
        <v>#REF!</v>
      </c>
    </row>
    <row r="9331" spans="1:13" x14ac:dyDescent="0.25">
      <c r="A9331" t="s">
        <v>32535</v>
      </c>
      <c r="B9331">
        <v>45451165</v>
      </c>
      <c r="C9331">
        <v>2004</v>
      </c>
      <c r="D9331" t="s">
        <v>12237</v>
      </c>
      <c r="E9331" t="s">
        <v>12239</v>
      </c>
      <c r="F9331" t="s">
        <v>12240</v>
      </c>
      <c r="G9331" t="s">
        <v>3</v>
      </c>
      <c r="H9331">
        <v>12</v>
      </c>
      <c r="I9331">
        <v>65</v>
      </c>
      <c r="J9331">
        <v>2025</v>
      </c>
      <c r="K9331">
        <v>230</v>
      </c>
      <c r="L9331" t="s">
        <v>23186</v>
      </c>
      <c r="M9331" s="15" t="e">
        <f>IF(INDEX(#REF!,MATCH(Padrón!K9331,#REF!,0),MATCH(Padrón!J9331,#REF!,0))=K9331,"Sí","NO")</f>
        <v>#REF!</v>
      </c>
    </row>
    <row r="9332" spans="1:13" x14ac:dyDescent="0.25">
      <c r="A9332" t="s">
        <v>32536</v>
      </c>
      <c r="B9332">
        <v>41878094</v>
      </c>
      <c r="C9332">
        <v>1999</v>
      </c>
      <c r="D9332" t="s">
        <v>12237</v>
      </c>
      <c r="E9332" t="s">
        <v>10420</v>
      </c>
      <c r="F9332" t="s">
        <v>1099</v>
      </c>
      <c r="G9332" t="s">
        <v>3</v>
      </c>
      <c r="H9332">
        <v>12</v>
      </c>
      <c r="I9332">
        <v>65</v>
      </c>
      <c r="J9332">
        <v>2025</v>
      </c>
      <c r="K9332">
        <v>231</v>
      </c>
      <c r="L9332" t="s">
        <v>23186</v>
      </c>
      <c r="M9332" s="15" t="e">
        <f>IF(INDEX(#REF!,MATCH(Padrón!K9332,#REF!,0),MATCH(Padrón!J9332,#REF!,0))=K9332,"Sí","NO")</f>
        <v>#REF!</v>
      </c>
    </row>
    <row r="9333" spans="1:13" x14ac:dyDescent="0.25">
      <c r="A9333" t="s">
        <v>32537</v>
      </c>
      <c r="B9333">
        <v>33133072</v>
      </c>
      <c r="C9333">
        <v>1988</v>
      </c>
      <c r="D9333" t="s">
        <v>12237</v>
      </c>
      <c r="E9333" t="s">
        <v>12241</v>
      </c>
      <c r="F9333" t="s">
        <v>12242</v>
      </c>
      <c r="G9333" t="s">
        <v>3</v>
      </c>
      <c r="H9333">
        <v>12</v>
      </c>
      <c r="I9333">
        <v>65</v>
      </c>
      <c r="J9333">
        <v>2025</v>
      </c>
      <c r="K9333">
        <v>232</v>
      </c>
      <c r="L9333" t="s">
        <v>23186</v>
      </c>
      <c r="M9333" s="15" t="e">
        <f>IF(INDEX(#REF!,MATCH(Padrón!K9333,#REF!,0),MATCH(Padrón!J9333,#REF!,0))=K9333,"Sí","NO")</f>
        <v>#REF!</v>
      </c>
    </row>
    <row r="9334" spans="1:13" x14ac:dyDescent="0.25">
      <c r="A9334" t="s">
        <v>32538</v>
      </c>
      <c r="B9334">
        <v>13160976</v>
      </c>
      <c r="C9334">
        <v>1957</v>
      </c>
      <c r="D9334" t="s">
        <v>12237</v>
      </c>
      <c r="E9334" t="s">
        <v>12243</v>
      </c>
      <c r="F9334" t="s">
        <v>154</v>
      </c>
      <c r="G9334" t="s">
        <v>10</v>
      </c>
      <c r="H9334">
        <v>12</v>
      </c>
      <c r="I9334">
        <v>65</v>
      </c>
      <c r="J9334">
        <v>2025</v>
      </c>
      <c r="K9334">
        <v>233</v>
      </c>
      <c r="L9334" t="s">
        <v>23186</v>
      </c>
      <c r="M9334" s="15" t="e">
        <f>IF(INDEX(#REF!,MATCH(Padrón!K9334,#REF!,0),MATCH(Padrón!J9334,#REF!,0))=K9334,"Sí","NO")</f>
        <v>#REF!</v>
      </c>
    </row>
    <row r="9335" spans="1:13" x14ac:dyDescent="0.25">
      <c r="A9335" t="s">
        <v>32539</v>
      </c>
      <c r="B9335">
        <v>7461774</v>
      </c>
      <c r="C9335">
        <v>1925</v>
      </c>
      <c r="D9335" t="s">
        <v>12237</v>
      </c>
      <c r="E9335" t="s">
        <v>9946</v>
      </c>
      <c r="F9335" t="s">
        <v>4451</v>
      </c>
      <c r="G9335" t="s">
        <v>14</v>
      </c>
      <c r="H9335">
        <v>12</v>
      </c>
      <c r="I9335">
        <v>65</v>
      </c>
      <c r="J9335">
        <v>2025</v>
      </c>
      <c r="K9335">
        <v>234</v>
      </c>
      <c r="L9335" t="s">
        <v>23186</v>
      </c>
      <c r="M9335" s="15" t="e">
        <f>IF(INDEX(#REF!,MATCH(Padrón!K9335,#REF!,0),MATCH(Padrón!J9335,#REF!,0))=K9335,"Sí","NO")</f>
        <v>#REF!</v>
      </c>
    </row>
    <row r="9336" spans="1:13" x14ac:dyDescent="0.25">
      <c r="A9336" t="s">
        <v>32540</v>
      </c>
      <c r="B9336">
        <v>32653846</v>
      </c>
      <c r="C9336">
        <v>1987</v>
      </c>
      <c r="D9336" t="s">
        <v>12237</v>
      </c>
      <c r="E9336" t="s">
        <v>12244</v>
      </c>
      <c r="F9336" t="s">
        <v>2503</v>
      </c>
      <c r="G9336" t="s">
        <v>3</v>
      </c>
      <c r="H9336">
        <v>12</v>
      </c>
      <c r="I9336">
        <v>65</v>
      </c>
      <c r="J9336">
        <v>2025</v>
      </c>
      <c r="K9336">
        <v>235</v>
      </c>
      <c r="L9336" t="s">
        <v>23186</v>
      </c>
      <c r="M9336" s="15" t="e">
        <f>IF(INDEX(#REF!,MATCH(Padrón!K9336,#REF!,0),MATCH(Padrón!J9336,#REF!,0))=K9336,"Sí","NO")</f>
        <v>#REF!</v>
      </c>
    </row>
    <row r="9337" spans="1:13" x14ac:dyDescent="0.25">
      <c r="A9337" t="s">
        <v>32541</v>
      </c>
      <c r="B9337">
        <v>39228905</v>
      </c>
      <c r="C9337">
        <v>1996</v>
      </c>
      <c r="D9337" t="s">
        <v>12245</v>
      </c>
      <c r="E9337" t="s">
        <v>12246</v>
      </c>
      <c r="F9337" t="s">
        <v>395</v>
      </c>
      <c r="G9337" t="s">
        <v>3</v>
      </c>
      <c r="H9337">
        <v>12</v>
      </c>
      <c r="I9337">
        <v>65</v>
      </c>
      <c r="J9337">
        <v>2025</v>
      </c>
      <c r="K9337">
        <v>236</v>
      </c>
      <c r="L9337" t="s">
        <v>23186</v>
      </c>
      <c r="M9337" s="15" t="e">
        <f>IF(INDEX(#REF!,MATCH(Padrón!K9337,#REF!,0),MATCH(Padrón!J9337,#REF!,0))=K9337,"Sí","NO")</f>
        <v>#REF!</v>
      </c>
    </row>
    <row r="9338" spans="1:13" x14ac:dyDescent="0.25">
      <c r="A9338" t="s">
        <v>32542</v>
      </c>
      <c r="B9338">
        <v>43528159</v>
      </c>
      <c r="C9338">
        <v>2001</v>
      </c>
      <c r="D9338" t="s">
        <v>12245</v>
      </c>
      <c r="E9338" t="s">
        <v>5607</v>
      </c>
      <c r="F9338" t="s">
        <v>6</v>
      </c>
      <c r="G9338" t="s">
        <v>3</v>
      </c>
      <c r="H9338">
        <v>12</v>
      </c>
      <c r="I9338">
        <v>65</v>
      </c>
      <c r="J9338">
        <v>2025</v>
      </c>
      <c r="K9338">
        <v>237</v>
      </c>
      <c r="L9338" t="s">
        <v>23186</v>
      </c>
      <c r="M9338" s="15" t="e">
        <f>IF(INDEX(#REF!,MATCH(Padrón!K9338,#REF!,0),MATCH(Padrón!J9338,#REF!,0))=K9338,"Sí","NO")</f>
        <v>#REF!</v>
      </c>
    </row>
    <row r="9339" spans="1:13" x14ac:dyDescent="0.25">
      <c r="A9339" t="s">
        <v>32543</v>
      </c>
      <c r="B9339">
        <v>11854462</v>
      </c>
      <c r="C9339">
        <v>1955</v>
      </c>
      <c r="D9339" t="s">
        <v>12247</v>
      </c>
      <c r="E9339" t="s">
        <v>1058</v>
      </c>
      <c r="F9339" t="s">
        <v>12248</v>
      </c>
      <c r="G9339" t="s">
        <v>3</v>
      </c>
      <c r="H9339">
        <v>12</v>
      </c>
      <c r="I9339">
        <v>65</v>
      </c>
      <c r="J9339">
        <v>2025</v>
      </c>
      <c r="K9339">
        <v>238</v>
      </c>
      <c r="L9339" t="s">
        <v>23186</v>
      </c>
      <c r="M9339" s="15" t="e">
        <f>IF(INDEX(#REF!,MATCH(Padrón!K9339,#REF!,0),MATCH(Padrón!J9339,#REF!,0))=K9339,"Sí","NO")</f>
        <v>#REF!</v>
      </c>
    </row>
    <row r="9340" spans="1:13" x14ac:dyDescent="0.25">
      <c r="A9340" t="s">
        <v>32544</v>
      </c>
      <c r="B9340">
        <v>40411177</v>
      </c>
      <c r="C9340">
        <v>1982</v>
      </c>
      <c r="D9340" t="s">
        <v>12247</v>
      </c>
      <c r="E9340" t="s">
        <v>12249</v>
      </c>
      <c r="F9340" t="s">
        <v>2201</v>
      </c>
      <c r="G9340" t="s">
        <v>3</v>
      </c>
      <c r="H9340">
        <v>12</v>
      </c>
      <c r="I9340">
        <v>65</v>
      </c>
      <c r="J9340">
        <v>2025</v>
      </c>
      <c r="K9340">
        <v>239</v>
      </c>
      <c r="L9340" t="s">
        <v>23186</v>
      </c>
      <c r="M9340" s="15" t="e">
        <f>IF(INDEX(#REF!,MATCH(Padrón!K9340,#REF!,0),MATCH(Padrón!J9340,#REF!,0))=K9340,"Sí","NO")</f>
        <v>#REF!</v>
      </c>
    </row>
    <row r="9341" spans="1:13" x14ac:dyDescent="0.25">
      <c r="A9341" t="s">
        <v>32545</v>
      </c>
      <c r="B9341">
        <v>42967391</v>
      </c>
      <c r="C9341">
        <v>2000</v>
      </c>
      <c r="D9341" t="s">
        <v>12247</v>
      </c>
      <c r="E9341" t="s">
        <v>12250</v>
      </c>
      <c r="F9341" t="s">
        <v>12251</v>
      </c>
      <c r="G9341" t="s">
        <v>27</v>
      </c>
      <c r="H9341">
        <v>12</v>
      </c>
      <c r="I9341">
        <v>65</v>
      </c>
      <c r="J9341">
        <v>2025</v>
      </c>
      <c r="K9341">
        <v>240</v>
      </c>
      <c r="L9341" t="s">
        <v>23186</v>
      </c>
      <c r="M9341" s="15" t="e">
        <f>IF(INDEX(#REF!,MATCH(Padrón!K9341,#REF!,0),MATCH(Padrón!J9341,#REF!,0))=K9341,"Sí","NO")</f>
        <v>#REF!</v>
      </c>
    </row>
    <row r="9342" spans="1:13" x14ac:dyDescent="0.25">
      <c r="A9342" t="s">
        <v>32546</v>
      </c>
      <c r="B9342">
        <v>11854463</v>
      </c>
      <c r="C9342">
        <v>1955</v>
      </c>
      <c r="D9342" t="s">
        <v>12247</v>
      </c>
      <c r="E9342" t="s">
        <v>3742</v>
      </c>
      <c r="F9342" t="s">
        <v>12252</v>
      </c>
      <c r="G9342" t="s">
        <v>3</v>
      </c>
      <c r="H9342">
        <v>12</v>
      </c>
      <c r="I9342">
        <v>65</v>
      </c>
      <c r="J9342">
        <v>2025</v>
      </c>
      <c r="K9342">
        <v>241</v>
      </c>
      <c r="L9342" t="s">
        <v>23186</v>
      </c>
      <c r="M9342" s="15" t="e">
        <f>IF(INDEX(#REF!,MATCH(Padrón!K9342,#REF!,0),MATCH(Padrón!J9342,#REF!,0))=K9342,"Sí","NO")</f>
        <v>#REF!</v>
      </c>
    </row>
    <row r="9343" spans="1:13" x14ac:dyDescent="0.25">
      <c r="A9343" t="s">
        <v>32547</v>
      </c>
      <c r="B9343">
        <v>17695141</v>
      </c>
      <c r="C9343">
        <v>1965</v>
      </c>
      <c r="D9343" t="s">
        <v>12247</v>
      </c>
      <c r="E9343" t="s">
        <v>12253</v>
      </c>
      <c r="F9343" t="s">
        <v>3119</v>
      </c>
      <c r="G9343" t="s">
        <v>3</v>
      </c>
      <c r="H9343">
        <v>12</v>
      </c>
      <c r="I9343">
        <v>65</v>
      </c>
      <c r="J9343">
        <v>2025</v>
      </c>
      <c r="K9343">
        <v>242</v>
      </c>
      <c r="L9343" t="s">
        <v>23186</v>
      </c>
      <c r="M9343" s="15" t="e">
        <f>IF(INDEX(#REF!,MATCH(Padrón!K9343,#REF!,0),MATCH(Padrón!J9343,#REF!,0))=K9343,"Sí","NO")</f>
        <v>#REF!</v>
      </c>
    </row>
    <row r="9344" spans="1:13" x14ac:dyDescent="0.25">
      <c r="A9344" t="s">
        <v>32548</v>
      </c>
      <c r="B9344">
        <v>45137497</v>
      </c>
      <c r="C9344">
        <v>2003</v>
      </c>
      <c r="D9344" t="s">
        <v>12247</v>
      </c>
      <c r="E9344" t="s">
        <v>12254</v>
      </c>
      <c r="F9344" t="s">
        <v>12255</v>
      </c>
      <c r="G9344" t="s">
        <v>3</v>
      </c>
      <c r="H9344">
        <v>12</v>
      </c>
      <c r="I9344">
        <v>65</v>
      </c>
      <c r="J9344">
        <v>2025</v>
      </c>
      <c r="K9344">
        <v>243</v>
      </c>
      <c r="L9344" t="s">
        <v>23186</v>
      </c>
      <c r="M9344" s="15" t="e">
        <f>IF(INDEX(#REF!,MATCH(Padrón!K9344,#REF!,0),MATCH(Padrón!J9344,#REF!,0))=K9344,"Sí","NO")</f>
        <v>#REF!</v>
      </c>
    </row>
    <row r="9345" spans="1:13" x14ac:dyDescent="0.25">
      <c r="A9345" t="s">
        <v>32549</v>
      </c>
      <c r="B9345">
        <v>27472713</v>
      </c>
      <c r="C9345">
        <v>1980</v>
      </c>
      <c r="D9345" t="s">
        <v>12256</v>
      </c>
      <c r="E9345" t="s">
        <v>12257</v>
      </c>
      <c r="F9345" t="s">
        <v>12258</v>
      </c>
      <c r="G9345" t="s">
        <v>10</v>
      </c>
      <c r="H9345">
        <v>12</v>
      </c>
      <c r="I9345">
        <v>65</v>
      </c>
      <c r="J9345">
        <v>2025</v>
      </c>
      <c r="K9345">
        <v>244</v>
      </c>
      <c r="L9345" t="s">
        <v>23186</v>
      </c>
      <c r="M9345" s="15" t="e">
        <f>IF(INDEX(#REF!,MATCH(Padrón!K9345,#REF!,0),MATCH(Padrón!J9345,#REF!,0))=K9345,"Sí","NO")</f>
        <v>#REF!</v>
      </c>
    </row>
    <row r="9346" spans="1:13" x14ac:dyDescent="0.25">
      <c r="A9346" t="s">
        <v>32550</v>
      </c>
      <c r="B9346">
        <v>3922019</v>
      </c>
      <c r="C9346">
        <v>1940</v>
      </c>
      <c r="D9346" t="s">
        <v>12259</v>
      </c>
      <c r="E9346" t="s">
        <v>2808</v>
      </c>
      <c r="F9346" t="s">
        <v>12260</v>
      </c>
      <c r="G9346" t="s">
        <v>27</v>
      </c>
      <c r="H9346">
        <v>12</v>
      </c>
      <c r="I9346">
        <v>65</v>
      </c>
      <c r="J9346">
        <v>2025</v>
      </c>
      <c r="K9346">
        <v>245</v>
      </c>
      <c r="L9346" t="s">
        <v>23186</v>
      </c>
      <c r="M9346" s="15" t="e">
        <f>IF(INDEX(#REF!,MATCH(Padrón!K9346,#REF!,0),MATCH(Padrón!J9346,#REF!,0))=K9346,"Sí","NO")</f>
        <v>#REF!</v>
      </c>
    </row>
    <row r="9347" spans="1:13" x14ac:dyDescent="0.25">
      <c r="A9347" t="s">
        <v>32551</v>
      </c>
      <c r="B9347">
        <v>38382547</v>
      </c>
      <c r="C9347">
        <v>1995</v>
      </c>
      <c r="D9347" t="s">
        <v>12261</v>
      </c>
      <c r="E9347" t="s">
        <v>12262</v>
      </c>
      <c r="F9347" t="s">
        <v>12263</v>
      </c>
      <c r="G9347" t="s">
        <v>3</v>
      </c>
      <c r="H9347">
        <v>12</v>
      </c>
      <c r="I9347">
        <v>65</v>
      </c>
      <c r="J9347">
        <v>2025</v>
      </c>
      <c r="K9347">
        <v>246</v>
      </c>
      <c r="L9347" t="s">
        <v>23186</v>
      </c>
      <c r="M9347" s="15" t="e">
        <f>IF(INDEX(#REF!,MATCH(Padrón!K9347,#REF!,0),MATCH(Padrón!J9347,#REF!,0))=K9347,"Sí","NO")</f>
        <v>#REF!</v>
      </c>
    </row>
    <row r="9348" spans="1:13" x14ac:dyDescent="0.25">
      <c r="A9348" t="s">
        <v>32552</v>
      </c>
      <c r="B9348">
        <v>25955677</v>
      </c>
      <c r="C9348">
        <v>1977</v>
      </c>
      <c r="D9348" t="s">
        <v>12261</v>
      </c>
      <c r="E9348" t="s">
        <v>7064</v>
      </c>
      <c r="F9348" t="s">
        <v>12264</v>
      </c>
      <c r="G9348" t="s">
        <v>10</v>
      </c>
      <c r="H9348">
        <v>12</v>
      </c>
      <c r="I9348">
        <v>65</v>
      </c>
      <c r="J9348">
        <v>2025</v>
      </c>
      <c r="K9348">
        <v>247</v>
      </c>
      <c r="L9348" t="s">
        <v>23186</v>
      </c>
      <c r="M9348" s="15" t="e">
        <f>IF(INDEX(#REF!,MATCH(Padrón!K9348,#REF!,0),MATCH(Padrón!J9348,#REF!,0))=K9348,"Sí","NO")</f>
        <v>#REF!</v>
      </c>
    </row>
    <row r="9349" spans="1:13" x14ac:dyDescent="0.25">
      <c r="A9349" t="s">
        <v>32553</v>
      </c>
      <c r="B9349">
        <v>27993136</v>
      </c>
      <c r="C9349">
        <v>1980</v>
      </c>
      <c r="D9349" t="s">
        <v>12261</v>
      </c>
      <c r="E9349" t="s">
        <v>569</v>
      </c>
      <c r="F9349" t="s">
        <v>10853</v>
      </c>
      <c r="G9349" t="s">
        <v>10</v>
      </c>
      <c r="H9349">
        <v>12</v>
      </c>
      <c r="I9349">
        <v>65</v>
      </c>
      <c r="J9349">
        <v>2025</v>
      </c>
      <c r="K9349">
        <v>248</v>
      </c>
      <c r="L9349" t="s">
        <v>23186</v>
      </c>
      <c r="M9349" s="15" t="e">
        <f>IF(INDEX(#REF!,MATCH(Padrón!K9349,#REF!,0),MATCH(Padrón!J9349,#REF!,0))=K9349,"Sí","NO")</f>
        <v>#REF!</v>
      </c>
    </row>
    <row r="9350" spans="1:13" x14ac:dyDescent="0.25">
      <c r="A9350" t="s">
        <v>32554</v>
      </c>
      <c r="B9350">
        <v>25205143</v>
      </c>
      <c r="C9350">
        <v>1976</v>
      </c>
      <c r="D9350" t="s">
        <v>12261</v>
      </c>
      <c r="E9350" t="s">
        <v>1622</v>
      </c>
      <c r="F9350" t="s">
        <v>12265</v>
      </c>
      <c r="G9350" t="s">
        <v>117</v>
      </c>
      <c r="H9350">
        <v>12</v>
      </c>
      <c r="I9350">
        <v>65</v>
      </c>
      <c r="J9350">
        <v>2025</v>
      </c>
      <c r="K9350">
        <v>249</v>
      </c>
      <c r="L9350" t="s">
        <v>23186</v>
      </c>
      <c r="M9350" s="15" t="e">
        <f>IF(INDEX(#REF!,MATCH(Padrón!K9350,#REF!,0),MATCH(Padrón!J9350,#REF!,0))=K9350,"Sí","NO")</f>
        <v>#REF!</v>
      </c>
    </row>
    <row r="9351" spans="1:13" x14ac:dyDescent="0.25">
      <c r="A9351" t="s">
        <v>32555</v>
      </c>
      <c r="B9351">
        <v>42405344</v>
      </c>
      <c r="C9351">
        <v>2000</v>
      </c>
      <c r="D9351" t="s">
        <v>12261</v>
      </c>
      <c r="E9351" t="s">
        <v>12266</v>
      </c>
      <c r="F9351" t="s">
        <v>10315</v>
      </c>
      <c r="G9351" t="s">
        <v>3</v>
      </c>
      <c r="H9351">
        <v>12</v>
      </c>
      <c r="I9351">
        <v>65</v>
      </c>
      <c r="J9351">
        <v>2025</v>
      </c>
      <c r="K9351">
        <v>250</v>
      </c>
      <c r="L9351" t="s">
        <v>23186</v>
      </c>
      <c r="M9351" s="15" t="e">
        <f>IF(INDEX(#REF!,MATCH(Padrón!K9351,#REF!,0),MATCH(Padrón!J9351,#REF!,0))=K9351,"Sí","NO")</f>
        <v>#REF!</v>
      </c>
    </row>
    <row r="9352" spans="1:13" x14ac:dyDescent="0.25">
      <c r="A9352" t="s">
        <v>32556</v>
      </c>
      <c r="B9352">
        <v>23218637</v>
      </c>
      <c r="C9352">
        <v>1973</v>
      </c>
      <c r="D9352" t="s">
        <v>12261</v>
      </c>
      <c r="E9352" t="s">
        <v>12267</v>
      </c>
      <c r="F9352" t="s">
        <v>10315</v>
      </c>
      <c r="G9352" t="s">
        <v>3</v>
      </c>
      <c r="H9352">
        <v>12</v>
      </c>
      <c r="I9352">
        <v>65</v>
      </c>
      <c r="J9352">
        <v>2025</v>
      </c>
      <c r="K9352">
        <v>251</v>
      </c>
      <c r="L9352" t="s">
        <v>23186</v>
      </c>
      <c r="M9352" s="15" t="e">
        <f>IF(INDEX(#REF!,MATCH(Padrón!K9352,#REF!,0),MATCH(Padrón!J9352,#REF!,0))=K9352,"Sí","NO")</f>
        <v>#REF!</v>
      </c>
    </row>
    <row r="9353" spans="1:13" x14ac:dyDescent="0.25">
      <c r="A9353" t="s">
        <v>32557</v>
      </c>
      <c r="B9353">
        <v>25183926</v>
      </c>
      <c r="C9353">
        <v>1976</v>
      </c>
      <c r="D9353" t="s">
        <v>12268</v>
      </c>
      <c r="E9353" t="s">
        <v>12269</v>
      </c>
      <c r="F9353" t="s">
        <v>133</v>
      </c>
      <c r="G9353" t="s">
        <v>3</v>
      </c>
      <c r="H9353">
        <v>12</v>
      </c>
      <c r="I9353">
        <v>65</v>
      </c>
      <c r="J9353">
        <v>2025</v>
      </c>
      <c r="K9353">
        <v>252</v>
      </c>
      <c r="L9353" t="s">
        <v>23186</v>
      </c>
      <c r="M9353" s="15" t="e">
        <f>IF(INDEX(#REF!,MATCH(Padrón!K9353,#REF!,0),MATCH(Padrón!J9353,#REF!,0))=K9353,"Sí","NO")</f>
        <v>#REF!</v>
      </c>
    </row>
    <row r="9354" spans="1:13" x14ac:dyDescent="0.25">
      <c r="A9354" t="s">
        <v>32558</v>
      </c>
      <c r="B9354">
        <v>34208462</v>
      </c>
      <c r="C9354">
        <v>1990</v>
      </c>
      <c r="D9354" t="s">
        <v>12270</v>
      </c>
      <c r="E9354" t="s">
        <v>12271</v>
      </c>
      <c r="F9354" t="s">
        <v>12272</v>
      </c>
      <c r="G9354" t="s">
        <v>117</v>
      </c>
      <c r="H9354">
        <v>12</v>
      </c>
      <c r="I9354">
        <v>65</v>
      </c>
      <c r="J9354">
        <v>2025</v>
      </c>
      <c r="K9354">
        <v>253</v>
      </c>
      <c r="L9354" t="s">
        <v>23186</v>
      </c>
      <c r="M9354" s="15" t="e">
        <f>IF(INDEX(#REF!,MATCH(Padrón!K9354,#REF!,0),MATCH(Padrón!J9354,#REF!,0))=K9354,"Sí","NO")</f>
        <v>#REF!</v>
      </c>
    </row>
    <row r="9355" spans="1:13" x14ac:dyDescent="0.25">
      <c r="A9355" t="s">
        <v>32559</v>
      </c>
      <c r="B9355">
        <v>22587395</v>
      </c>
      <c r="C9355">
        <v>1973</v>
      </c>
      <c r="D9355" t="s">
        <v>12273</v>
      </c>
      <c r="E9355" t="s">
        <v>12274</v>
      </c>
      <c r="F9355" t="s">
        <v>12275</v>
      </c>
      <c r="G9355" t="s">
        <v>3</v>
      </c>
      <c r="H9355">
        <v>12</v>
      </c>
      <c r="I9355">
        <v>65</v>
      </c>
      <c r="J9355">
        <v>2025</v>
      </c>
      <c r="K9355">
        <v>254</v>
      </c>
      <c r="L9355" t="s">
        <v>23186</v>
      </c>
      <c r="M9355" s="15" t="e">
        <f>IF(INDEX(#REF!,MATCH(Padrón!K9355,#REF!,0),MATCH(Padrón!J9355,#REF!,0))=K9355,"Sí","NO")</f>
        <v>#REF!</v>
      </c>
    </row>
    <row r="9356" spans="1:13" x14ac:dyDescent="0.25">
      <c r="A9356" t="s">
        <v>32560</v>
      </c>
      <c r="B9356">
        <v>24248828</v>
      </c>
      <c r="C9356">
        <v>1976</v>
      </c>
      <c r="D9356" t="s">
        <v>12273</v>
      </c>
      <c r="E9356" t="s">
        <v>424</v>
      </c>
      <c r="F9356" t="s">
        <v>12276</v>
      </c>
      <c r="G9356" t="s">
        <v>10</v>
      </c>
      <c r="H9356">
        <v>12</v>
      </c>
      <c r="I9356">
        <v>65</v>
      </c>
      <c r="J9356">
        <v>2025</v>
      </c>
      <c r="K9356">
        <v>255</v>
      </c>
      <c r="L9356" t="s">
        <v>23186</v>
      </c>
      <c r="M9356" s="15" t="e">
        <f>IF(INDEX(#REF!,MATCH(Padrón!K9356,#REF!,0),MATCH(Padrón!J9356,#REF!,0))=K9356,"Sí","NO")</f>
        <v>#REF!</v>
      </c>
    </row>
    <row r="9357" spans="1:13" x14ac:dyDescent="0.25">
      <c r="A9357" t="s">
        <v>32561</v>
      </c>
      <c r="B9357">
        <v>26528457</v>
      </c>
      <c r="C9357">
        <v>1978</v>
      </c>
      <c r="D9357" t="s">
        <v>12273</v>
      </c>
      <c r="E9357" t="s">
        <v>12277</v>
      </c>
      <c r="F9357" t="s">
        <v>12278</v>
      </c>
      <c r="G9357" t="s">
        <v>3</v>
      </c>
      <c r="H9357">
        <v>12</v>
      </c>
      <c r="I9357">
        <v>65</v>
      </c>
      <c r="J9357">
        <v>2025</v>
      </c>
      <c r="K9357">
        <v>256</v>
      </c>
      <c r="L9357" t="s">
        <v>23186</v>
      </c>
      <c r="M9357" s="15" t="e">
        <f>IF(INDEX(#REF!,MATCH(Padrón!K9357,#REF!,0),MATCH(Padrón!J9357,#REF!,0))=K9357,"Sí","NO")</f>
        <v>#REF!</v>
      </c>
    </row>
    <row r="9358" spans="1:13" x14ac:dyDescent="0.25">
      <c r="A9358" t="s">
        <v>32562</v>
      </c>
      <c r="B9358">
        <v>45025894</v>
      </c>
      <c r="C9358">
        <v>2003</v>
      </c>
      <c r="D9358" t="s">
        <v>12279</v>
      </c>
      <c r="E9358" t="s">
        <v>12280</v>
      </c>
      <c r="F9358" t="s">
        <v>12281</v>
      </c>
      <c r="G9358" t="s">
        <v>3</v>
      </c>
      <c r="H9358">
        <v>12</v>
      </c>
      <c r="I9358">
        <v>65</v>
      </c>
      <c r="J9358">
        <v>2025</v>
      </c>
      <c r="K9358">
        <v>257</v>
      </c>
      <c r="L9358" t="s">
        <v>23186</v>
      </c>
      <c r="M9358" s="15" t="e">
        <f>IF(INDEX(#REF!,MATCH(Padrón!K9358,#REF!,0),MATCH(Padrón!J9358,#REF!,0))=K9358,"Sí","NO")</f>
        <v>#REF!</v>
      </c>
    </row>
    <row r="9359" spans="1:13" x14ac:dyDescent="0.25">
      <c r="A9359" t="s">
        <v>32563</v>
      </c>
      <c r="B9359">
        <v>46830619</v>
      </c>
      <c r="C9359">
        <v>2005</v>
      </c>
      <c r="D9359" t="s">
        <v>12279</v>
      </c>
      <c r="E9359" t="s">
        <v>12282</v>
      </c>
      <c r="F9359" t="s">
        <v>12283</v>
      </c>
      <c r="G9359" t="s">
        <v>3</v>
      </c>
      <c r="H9359">
        <v>12</v>
      </c>
      <c r="I9359">
        <v>65</v>
      </c>
      <c r="J9359">
        <v>2025</v>
      </c>
      <c r="K9359">
        <v>258</v>
      </c>
      <c r="L9359" t="s">
        <v>23186</v>
      </c>
      <c r="M9359" s="15" t="e">
        <f>IF(INDEX(#REF!,MATCH(Padrón!K9359,#REF!,0),MATCH(Padrón!J9359,#REF!,0))=K9359,"Sí","NO")</f>
        <v>#REF!</v>
      </c>
    </row>
    <row r="9360" spans="1:13" x14ac:dyDescent="0.25">
      <c r="A9360" t="s">
        <v>32564</v>
      </c>
      <c r="B9360">
        <v>24130756</v>
      </c>
      <c r="C9360">
        <v>1974</v>
      </c>
      <c r="D9360" t="s">
        <v>12279</v>
      </c>
      <c r="E9360" t="s">
        <v>5429</v>
      </c>
      <c r="F9360" t="s">
        <v>8416</v>
      </c>
      <c r="G9360" t="s">
        <v>10</v>
      </c>
      <c r="H9360">
        <v>12</v>
      </c>
      <c r="I9360">
        <v>65</v>
      </c>
      <c r="J9360">
        <v>2025</v>
      </c>
      <c r="K9360">
        <v>259</v>
      </c>
      <c r="L9360" t="s">
        <v>23186</v>
      </c>
      <c r="M9360" s="15" t="e">
        <f>IF(INDEX(#REF!,MATCH(Padrón!K9360,#REF!,0),MATCH(Padrón!J9360,#REF!,0))=K9360,"Sí","NO")</f>
        <v>#REF!</v>
      </c>
    </row>
    <row r="9361" spans="1:13" x14ac:dyDescent="0.25">
      <c r="A9361" t="s">
        <v>32565</v>
      </c>
      <c r="B9361">
        <v>19100745</v>
      </c>
      <c r="C9361">
        <v>1998</v>
      </c>
      <c r="D9361" t="s">
        <v>12284</v>
      </c>
      <c r="E9361" t="s">
        <v>2688</v>
      </c>
      <c r="F9361" t="s">
        <v>1022</v>
      </c>
      <c r="G9361" t="s">
        <v>10</v>
      </c>
      <c r="H9361">
        <v>12</v>
      </c>
      <c r="I9361">
        <v>65</v>
      </c>
      <c r="J9361">
        <v>2025</v>
      </c>
      <c r="K9361">
        <v>260</v>
      </c>
      <c r="L9361" t="s">
        <v>23186</v>
      </c>
      <c r="M9361" s="15" t="e">
        <f>IF(INDEX(#REF!,MATCH(Padrón!K9361,#REF!,0),MATCH(Padrón!J9361,#REF!,0))=K9361,"Sí","NO")</f>
        <v>#REF!</v>
      </c>
    </row>
    <row r="9362" spans="1:13" x14ac:dyDescent="0.25">
      <c r="A9362" t="s">
        <v>32566</v>
      </c>
      <c r="B9362">
        <v>13376752</v>
      </c>
      <c r="C9362">
        <v>1960</v>
      </c>
      <c r="D9362" t="s">
        <v>12285</v>
      </c>
      <c r="E9362" t="s">
        <v>917</v>
      </c>
      <c r="F9362" t="s">
        <v>12286</v>
      </c>
      <c r="G9362" t="s">
        <v>3</v>
      </c>
      <c r="H9362">
        <v>12</v>
      </c>
      <c r="I9362">
        <v>65</v>
      </c>
      <c r="J9362">
        <v>2025</v>
      </c>
      <c r="K9362">
        <v>261</v>
      </c>
      <c r="L9362" t="s">
        <v>23186</v>
      </c>
      <c r="M9362" s="15" t="e">
        <f>IF(INDEX(#REF!,MATCH(Padrón!K9362,#REF!,0),MATCH(Padrón!J9362,#REF!,0))=K9362,"Sí","NO")</f>
        <v>#REF!</v>
      </c>
    </row>
    <row r="9363" spans="1:13" x14ac:dyDescent="0.25">
      <c r="A9363" t="s">
        <v>32567</v>
      </c>
      <c r="B9363">
        <v>36062295</v>
      </c>
      <c r="C9363">
        <v>1991</v>
      </c>
      <c r="D9363" t="s">
        <v>12285</v>
      </c>
      <c r="E9363" t="s">
        <v>5879</v>
      </c>
      <c r="F9363" t="s">
        <v>12287</v>
      </c>
      <c r="G9363" t="s">
        <v>27</v>
      </c>
      <c r="H9363">
        <v>12</v>
      </c>
      <c r="I9363">
        <v>65</v>
      </c>
      <c r="J9363">
        <v>2025</v>
      </c>
      <c r="K9363">
        <v>262</v>
      </c>
      <c r="L9363" t="s">
        <v>23186</v>
      </c>
      <c r="M9363" s="15" t="e">
        <f>IF(INDEX(#REF!,MATCH(Padrón!K9363,#REF!,0),MATCH(Padrón!J9363,#REF!,0))=K9363,"Sí","NO")</f>
        <v>#REF!</v>
      </c>
    </row>
    <row r="9364" spans="1:13" x14ac:dyDescent="0.25">
      <c r="A9364" t="s">
        <v>32568</v>
      </c>
      <c r="B9364">
        <v>10748962</v>
      </c>
      <c r="C9364">
        <v>1954</v>
      </c>
      <c r="D9364" t="s">
        <v>12285</v>
      </c>
      <c r="E9364" t="s">
        <v>3742</v>
      </c>
      <c r="F9364" t="s">
        <v>4337</v>
      </c>
      <c r="G9364" t="s">
        <v>10</v>
      </c>
      <c r="H9364">
        <v>12</v>
      </c>
      <c r="I9364">
        <v>65</v>
      </c>
      <c r="J9364">
        <v>2025</v>
      </c>
      <c r="K9364">
        <v>263</v>
      </c>
      <c r="L9364" t="s">
        <v>23186</v>
      </c>
      <c r="M9364" s="15" t="e">
        <f>IF(INDEX(#REF!,MATCH(Padrón!K9364,#REF!,0),MATCH(Padrón!J9364,#REF!,0))=K9364,"Sí","NO")</f>
        <v>#REF!</v>
      </c>
    </row>
    <row r="9365" spans="1:13" x14ac:dyDescent="0.25">
      <c r="A9365" t="s">
        <v>32569</v>
      </c>
      <c r="B9365">
        <v>13123425</v>
      </c>
      <c r="C9365">
        <v>1958</v>
      </c>
      <c r="D9365" t="s">
        <v>12285</v>
      </c>
      <c r="E9365" t="s">
        <v>428</v>
      </c>
      <c r="F9365" t="s">
        <v>374</v>
      </c>
      <c r="G9365" t="s">
        <v>3</v>
      </c>
      <c r="H9365">
        <v>12</v>
      </c>
      <c r="I9365">
        <v>65</v>
      </c>
      <c r="J9365">
        <v>2025</v>
      </c>
      <c r="K9365">
        <v>264</v>
      </c>
      <c r="L9365" t="s">
        <v>23186</v>
      </c>
      <c r="M9365" s="15" t="e">
        <f>IF(INDEX(#REF!,MATCH(Padrón!K9365,#REF!,0),MATCH(Padrón!J9365,#REF!,0))=K9365,"Sí","NO")</f>
        <v>#REF!</v>
      </c>
    </row>
    <row r="9366" spans="1:13" x14ac:dyDescent="0.25">
      <c r="A9366" t="s">
        <v>32570</v>
      </c>
      <c r="B9366">
        <v>29961487</v>
      </c>
      <c r="C9366">
        <v>1969</v>
      </c>
      <c r="D9366" t="s">
        <v>12285</v>
      </c>
      <c r="E9366" t="s">
        <v>12288</v>
      </c>
      <c r="F9366" t="s">
        <v>12289</v>
      </c>
      <c r="G9366" t="s">
        <v>3</v>
      </c>
      <c r="H9366">
        <v>12</v>
      </c>
      <c r="I9366">
        <v>65</v>
      </c>
      <c r="J9366">
        <v>2025</v>
      </c>
      <c r="K9366">
        <v>265</v>
      </c>
      <c r="L9366" t="s">
        <v>23186</v>
      </c>
      <c r="M9366" s="15" t="e">
        <f>IF(INDEX(#REF!,MATCH(Padrón!K9366,#REF!,0),MATCH(Padrón!J9366,#REF!,0))=K9366,"Sí","NO")</f>
        <v>#REF!</v>
      </c>
    </row>
    <row r="9367" spans="1:13" x14ac:dyDescent="0.25">
      <c r="A9367" t="s">
        <v>32571</v>
      </c>
      <c r="B9367">
        <v>10268179</v>
      </c>
      <c r="C9367">
        <v>1952</v>
      </c>
      <c r="D9367" t="s">
        <v>12285</v>
      </c>
      <c r="E9367" t="s">
        <v>7291</v>
      </c>
      <c r="F9367" t="s">
        <v>12290</v>
      </c>
      <c r="G9367" t="s">
        <v>3</v>
      </c>
      <c r="H9367">
        <v>12</v>
      </c>
      <c r="I9367">
        <v>65</v>
      </c>
      <c r="J9367">
        <v>2025</v>
      </c>
      <c r="K9367">
        <v>266</v>
      </c>
      <c r="L9367" t="s">
        <v>23186</v>
      </c>
      <c r="M9367" s="15" t="e">
        <f>IF(INDEX(#REF!,MATCH(Padrón!K9367,#REF!,0),MATCH(Padrón!J9367,#REF!,0))=K9367,"Sí","NO")</f>
        <v>#REF!</v>
      </c>
    </row>
    <row r="9368" spans="1:13" x14ac:dyDescent="0.25">
      <c r="A9368" t="s">
        <v>32572</v>
      </c>
      <c r="B9368">
        <v>10267372</v>
      </c>
      <c r="C9368">
        <v>1952</v>
      </c>
      <c r="D9368" t="s">
        <v>12291</v>
      </c>
      <c r="E9368" t="s">
        <v>12292</v>
      </c>
      <c r="F9368" t="s">
        <v>12293</v>
      </c>
      <c r="G9368" t="s">
        <v>3</v>
      </c>
      <c r="H9368">
        <v>12</v>
      </c>
      <c r="I9368">
        <v>65</v>
      </c>
      <c r="J9368">
        <v>2025</v>
      </c>
      <c r="K9368">
        <v>267</v>
      </c>
      <c r="L9368" t="s">
        <v>23186</v>
      </c>
      <c r="M9368" s="15" t="e">
        <f>IF(INDEX(#REF!,MATCH(Padrón!K9368,#REF!,0),MATCH(Padrón!J9368,#REF!,0))=K9368,"Sí","NO")</f>
        <v>#REF!</v>
      </c>
    </row>
    <row r="9369" spans="1:13" x14ac:dyDescent="0.25">
      <c r="A9369" t="s">
        <v>32573</v>
      </c>
      <c r="B9369">
        <v>7465634</v>
      </c>
      <c r="C9369">
        <v>1928</v>
      </c>
      <c r="D9369" t="s">
        <v>12294</v>
      </c>
      <c r="E9369" t="s">
        <v>2728</v>
      </c>
      <c r="F9369" t="s">
        <v>12295</v>
      </c>
      <c r="G9369" t="s">
        <v>14</v>
      </c>
      <c r="H9369">
        <v>12</v>
      </c>
      <c r="I9369">
        <v>65</v>
      </c>
      <c r="J9369">
        <v>2025</v>
      </c>
      <c r="K9369">
        <v>268</v>
      </c>
      <c r="L9369" t="s">
        <v>23186</v>
      </c>
      <c r="M9369" s="15" t="e">
        <f>IF(INDEX(#REF!,MATCH(Padrón!K9369,#REF!,0),MATCH(Padrón!J9369,#REF!,0))=K9369,"Sí","NO")</f>
        <v>#REF!</v>
      </c>
    </row>
    <row r="9370" spans="1:13" x14ac:dyDescent="0.25">
      <c r="A9370" t="s">
        <v>32574</v>
      </c>
      <c r="B9370">
        <v>11336559</v>
      </c>
      <c r="C9370">
        <v>1954</v>
      </c>
      <c r="D9370" t="s">
        <v>12296</v>
      </c>
      <c r="E9370" t="s">
        <v>12297</v>
      </c>
      <c r="F9370" t="s">
        <v>254</v>
      </c>
      <c r="G9370" t="s">
        <v>3</v>
      </c>
      <c r="H9370">
        <v>12</v>
      </c>
      <c r="I9370">
        <v>65</v>
      </c>
      <c r="J9370">
        <v>2025</v>
      </c>
      <c r="K9370">
        <v>269</v>
      </c>
      <c r="L9370" t="s">
        <v>23186</v>
      </c>
      <c r="M9370" s="15" t="e">
        <f>IF(INDEX(#REF!,MATCH(Padrón!K9370,#REF!,0),MATCH(Padrón!J9370,#REF!,0))=K9370,"Sí","NO")</f>
        <v>#REF!</v>
      </c>
    </row>
    <row r="9371" spans="1:13" x14ac:dyDescent="0.25">
      <c r="A9371" t="s">
        <v>32575</v>
      </c>
      <c r="B9371">
        <v>42715297</v>
      </c>
      <c r="C9371">
        <v>2000</v>
      </c>
      <c r="D9371" t="s">
        <v>12296</v>
      </c>
      <c r="E9371" t="s">
        <v>12298</v>
      </c>
      <c r="F9371" t="s">
        <v>889</v>
      </c>
      <c r="G9371" t="s">
        <v>3</v>
      </c>
      <c r="H9371">
        <v>12</v>
      </c>
      <c r="I9371">
        <v>65</v>
      </c>
      <c r="J9371">
        <v>2025</v>
      </c>
      <c r="K9371">
        <v>270</v>
      </c>
      <c r="L9371" t="s">
        <v>23186</v>
      </c>
      <c r="M9371" s="15" t="e">
        <f>IF(INDEX(#REF!,MATCH(Padrón!K9371,#REF!,0),MATCH(Padrón!J9371,#REF!,0))=K9371,"Sí","NO")</f>
        <v>#REF!</v>
      </c>
    </row>
    <row r="9372" spans="1:13" x14ac:dyDescent="0.25">
      <c r="A9372" t="s">
        <v>32576</v>
      </c>
      <c r="B9372">
        <v>37377968</v>
      </c>
      <c r="C9372">
        <v>1993</v>
      </c>
      <c r="D9372" t="s">
        <v>12296</v>
      </c>
      <c r="E9372" t="s">
        <v>12299</v>
      </c>
      <c r="F9372" t="s">
        <v>12300</v>
      </c>
      <c r="G9372" t="s">
        <v>3</v>
      </c>
      <c r="H9372">
        <v>12</v>
      </c>
      <c r="I9372">
        <v>65</v>
      </c>
      <c r="J9372">
        <v>2025</v>
      </c>
      <c r="K9372">
        <v>271</v>
      </c>
      <c r="L9372" t="s">
        <v>23186</v>
      </c>
      <c r="M9372" s="15" t="e">
        <f>IF(INDEX(#REF!,MATCH(Padrón!K9372,#REF!,0),MATCH(Padrón!J9372,#REF!,0))=K9372,"Sí","NO")</f>
        <v>#REF!</v>
      </c>
    </row>
    <row r="9373" spans="1:13" x14ac:dyDescent="0.25">
      <c r="A9373" t="s">
        <v>32577</v>
      </c>
      <c r="B9373">
        <v>11132440</v>
      </c>
      <c r="C9373">
        <v>1954</v>
      </c>
      <c r="D9373" t="s">
        <v>12301</v>
      </c>
      <c r="E9373" t="s">
        <v>12302</v>
      </c>
      <c r="F9373" t="s">
        <v>12303</v>
      </c>
      <c r="G9373" t="s">
        <v>3</v>
      </c>
      <c r="H9373">
        <v>12</v>
      </c>
      <c r="I9373">
        <v>65</v>
      </c>
      <c r="J9373">
        <v>2025</v>
      </c>
      <c r="K9373">
        <v>272</v>
      </c>
      <c r="L9373" t="s">
        <v>23186</v>
      </c>
      <c r="M9373" s="15" t="e">
        <f>IF(INDEX(#REF!,MATCH(Padrón!K9373,#REF!,0),MATCH(Padrón!J9373,#REF!,0))=K9373,"Sí","NO")</f>
        <v>#REF!</v>
      </c>
    </row>
    <row r="9374" spans="1:13" x14ac:dyDescent="0.25">
      <c r="A9374" t="s">
        <v>32578</v>
      </c>
      <c r="B9374">
        <v>44540191</v>
      </c>
      <c r="C9374">
        <v>2002</v>
      </c>
      <c r="D9374" t="s">
        <v>12304</v>
      </c>
      <c r="E9374" t="s">
        <v>12305</v>
      </c>
      <c r="F9374" t="s">
        <v>3100</v>
      </c>
      <c r="G9374" t="s">
        <v>3</v>
      </c>
      <c r="H9374">
        <v>12</v>
      </c>
      <c r="I9374">
        <v>65</v>
      </c>
      <c r="J9374">
        <v>2025</v>
      </c>
      <c r="K9374">
        <v>273</v>
      </c>
      <c r="L9374" t="s">
        <v>23186</v>
      </c>
      <c r="M9374" s="15" t="e">
        <f>IF(INDEX(#REF!,MATCH(Padrón!K9374,#REF!,0),MATCH(Padrón!J9374,#REF!,0))=K9374,"Sí","NO")</f>
        <v>#REF!</v>
      </c>
    </row>
    <row r="9375" spans="1:13" x14ac:dyDescent="0.25">
      <c r="A9375" t="s">
        <v>32579</v>
      </c>
      <c r="B9375">
        <v>32607855</v>
      </c>
      <c r="C9375">
        <v>1987</v>
      </c>
      <c r="D9375" t="s">
        <v>12304</v>
      </c>
      <c r="E9375" t="s">
        <v>12306</v>
      </c>
      <c r="F9375" t="s">
        <v>3479</v>
      </c>
      <c r="G9375" t="s">
        <v>3</v>
      </c>
      <c r="H9375">
        <v>12</v>
      </c>
      <c r="I9375">
        <v>65</v>
      </c>
      <c r="J9375">
        <v>2025</v>
      </c>
      <c r="K9375">
        <v>274</v>
      </c>
      <c r="L9375" t="s">
        <v>23186</v>
      </c>
      <c r="M9375" s="15" t="e">
        <f>IF(INDEX(#REF!,MATCH(Padrón!K9375,#REF!,0),MATCH(Padrón!J9375,#REF!,0))=K9375,"Sí","NO")</f>
        <v>#REF!</v>
      </c>
    </row>
    <row r="9376" spans="1:13" x14ac:dyDescent="0.25">
      <c r="A9376" t="s">
        <v>32580</v>
      </c>
      <c r="B9376">
        <v>12233797</v>
      </c>
      <c r="C9376">
        <v>1958</v>
      </c>
      <c r="D9376" t="s">
        <v>12304</v>
      </c>
      <c r="E9376" t="s">
        <v>12307</v>
      </c>
      <c r="F9376" t="s">
        <v>10426</v>
      </c>
      <c r="G9376" t="s">
        <v>3</v>
      </c>
      <c r="H9376">
        <v>12</v>
      </c>
      <c r="I9376">
        <v>65</v>
      </c>
      <c r="J9376">
        <v>2025</v>
      </c>
      <c r="K9376">
        <v>275</v>
      </c>
      <c r="L9376" t="s">
        <v>23186</v>
      </c>
      <c r="M9376" s="15" t="e">
        <f>IF(INDEX(#REF!,MATCH(Padrón!K9376,#REF!,0),MATCH(Padrón!J9376,#REF!,0))=K9376,"Sí","NO")</f>
        <v>#REF!</v>
      </c>
    </row>
    <row r="9377" spans="1:13" x14ac:dyDescent="0.25">
      <c r="A9377" t="s">
        <v>32581</v>
      </c>
      <c r="B9377">
        <v>30785897</v>
      </c>
      <c r="C9377">
        <v>1984</v>
      </c>
      <c r="D9377" t="s">
        <v>12304</v>
      </c>
      <c r="E9377" t="s">
        <v>12308</v>
      </c>
      <c r="F9377" t="s">
        <v>7135</v>
      </c>
      <c r="G9377" t="s">
        <v>10</v>
      </c>
      <c r="H9377">
        <v>12</v>
      </c>
      <c r="I9377">
        <v>65</v>
      </c>
      <c r="J9377">
        <v>2025</v>
      </c>
      <c r="K9377">
        <v>276</v>
      </c>
      <c r="L9377" t="s">
        <v>23186</v>
      </c>
      <c r="M9377" s="15" t="e">
        <f>IF(INDEX(#REF!,MATCH(Padrón!K9377,#REF!,0),MATCH(Padrón!J9377,#REF!,0))=K9377,"Sí","NO")</f>
        <v>#REF!</v>
      </c>
    </row>
    <row r="9378" spans="1:13" x14ac:dyDescent="0.25">
      <c r="A9378" t="s">
        <v>32582</v>
      </c>
      <c r="B9378">
        <v>43619537</v>
      </c>
      <c r="C9378">
        <v>2001</v>
      </c>
      <c r="D9378" t="s">
        <v>12304</v>
      </c>
      <c r="E9378" t="s">
        <v>12309</v>
      </c>
      <c r="F9378" t="s">
        <v>12310</v>
      </c>
      <c r="G9378" t="s">
        <v>3</v>
      </c>
      <c r="H9378">
        <v>12</v>
      </c>
      <c r="I9378">
        <v>65</v>
      </c>
      <c r="J9378">
        <v>2025</v>
      </c>
      <c r="K9378">
        <v>277</v>
      </c>
      <c r="L9378" t="s">
        <v>23186</v>
      </c>
      <c r="M9378" s="15" t="e">
        <f>IF(INDEX(#REF!,MATCH(Padrón!K9378,#REF!,0),MATCH(Padrón!J9378,#REF!,0))=K9378,"Sí","NO")</f>
        <v>#REF!</v>
      </c>
    </row>
    <row r="9379" spans="1:13" x14ac:dyDescent="0.25">
      <c r="A9379" t="s">
        <v>32583</v>
      </c>
      <c r="B9379">
        <v>34734974</v>
      </c>
      <c r="C9379">
        <v>1990</v>
      </c>
      <c r="D9379" t="s">
        <v>12304</v>
      </c>
      <c r="E9379" t="s">
        <v>12311</v>
      </c>
      <c r="F9379" t="s">
        <v>5707</v>
      </c>
      <c r="G9379" t="s">
        <v>3</v>
      </c>
      <c r="H9379">
        <v>12</v>
      </c>
      <c r="I9379">
        <v>65</v>
      </c>
      <c r="J9379">
        <v>2025</v>
      </c>
      <c r="K9379">
        <v>278</v>
      </c>
      <c r="L9379" t="s">
        <v>23186</v>
      </c>
      <c r="M9379" s="15" t="e">
        <f>IF(INDEX(#REF!,MATCH(Padrón!K9379,#REF!,0),MATCH(Padrón!J9379,#REF!,0))=K9379,"Sí","NO")</f>
        <v>#REF!</v>
      </c>
    </row>
    <row r="9380" spans="1:13" x14ac:dyDescent="0.25">
      <c r="A9380" t="s">
        <v>32584</v>
      </c>
      <c r="B9380">
        <v>14030349</v>
      </c>
      <c r="C9380">
        <v>1960</v>
      </c>
      <c r="D9380" t="s">
        <v>12304</v>
      </c>
      <c r="E9380" t="s">
        <v>5988</v>
      </c>
      <c r="F9380" t="s">
        <v>9439</v>
      </c>
      <c r="G9380" t="s">
        <v>10</v>
      </c>
      <c r="H9380">
        <v>12</v>
      </c>
      <c r="I9380">
        <v>65</v>
      </c>
      <c r="J9380">
        <v>2025</v>
      </c>
      <c r="K9380">
        <v>279</v>
      </c>
      <c r="L9380" t="s">
        <v>23186</v>
      </c>
      <c r="M9380" s="15" t="e">
        <f>IF(INDEX(#REF!,MATCH(Padrón!K9380,#REF!,0),MATCH(Padrón!J9380,#REF!,0))=K9380,"Sí","NO")</f>
        <v>#REF!</v>
      </c>
    </row>
    <row r="9381" spans="1:13" x14ac:dyDescent="0.25">
      <c r="A9381" t="s">
        <v>32585</v>
      </c>
      <c r="B9381">
        <v>25657525</v>
      </c>
      <c r="C9381">
        <v>1976</v>
      </c>
      <c r="D9381" t="s">
        <v>12304</v>
      </c>
      <c r="E9381" t="s">
        <v>12312</v>
      </c>
      <c r="F9381" t="s">
        <v>12313</v>
      </c>
      <c r="G9381" t="s">
        <v>3</v>
      </c>
      <c r="H9381">
        <v>12</v>
      </c>
      <c r="I9381">
        <v>65</v>
      </c>
      <c r="J9381">
        <v>2025</v>
      </c>
      <c r="K9381">
        <v>280</v>
      </c>
      <c r="L9381" t="s">
        <v>23186</v>
      </c>
      <c r="M9381" s="15" t="e">
        <f>IF(INDEX(#REF!,MATCH(Padrón!K9381,#REF!,0),MATCH(Padrón!J9381,#REF!,0))=K9381,"Sí","NO")</f>
        <v>#REF!</v>
      </c>
    </row>
    <row r="9382" spans="1:13" x14ac:dyDescent="0.25">
      <c r="A9382" t="s">
        <v>32586</v>
      </c>
      <c r="B9382">
        <v>40413061</v>
      </c>
      <c r="C9382">
        <v>1997</v>
      </c>
      <c r="D9382" t="s">
        <v>12304</v>
      </c>
      <c r="E9382" t="s">
        <v>12314</v>
      </c>
      <c r="F9382" t="s">
        <v>12315</v>
      </c>
      <c r="G9382" t="s">
        <v>10</v>
      </c>
      <c r="H9382">
        <v>12</v>
      </c>
      <c r="I9382">
        <v>65</v>
      </c>
      <c r="J9382">
        <v>2025</v>
      </c>
      <c r="K9382">
        <v>281</v>
      </c>
      <c r="L9382" t="s">
        <v>23186</v>
      </c>
      <c r="M9382" s="15" t="e">
        <f>IF(INDEX(#REF!,MATCH(Padrón!K9382,#REF!,0),MATCH(Padrón!J9382,#REF!,0))=K9382,"Sí","NO")</f>
        <v>#REF!</v>
      </c>
    </row>
    <row r="9383" spans="1:13" x14ac:dyDescent="0.25">
      <c r="A9383" t="s">
        <v>32587</v>
      </c>
      <c r="B9383">
        <v>11004970</v>
      </c>
      <c r="C9383">
        <v>1954</v>
      </c>
      <c r="D9383" t="s">
        <v>12304</v>
      </c>
      <c r="E9383" t="s">
        <v>758</v>
      </c>
      <c r="F9383" t="s">
        <v>748</v>
      </c>
      <c r="G9383" t="s">
        <v>3</v>
      </c>
      <c r="H9383">
        <v>12</v>
      </c>
      <c r="I9383">
        <v>65</v>
      </c>
      <c r="J9383">
        <v>2025</v>
      </c>
      <c r="K9383">
        <v>282</v>
      </c>
      <c r="L9383" t="s">
        <v>23186</v>
      </c>
      <c r="M9383" s="15" t="e">
        <f>IF(INDEX(#REF!,MATCH(Padrón!K9383,#REF!,0),MATCH(Padrón!J9383,#REF!,0))=K9383,"Sí","NO")</f>
        <v>#REF!</v>
      </c>
    </row>
    <row r="9384" spans="1:13" x14ac:dyDescent="0.25">
      <c r="A9384" t="s">
        <v>32588</v>
      </c>
      <c r="B9384">
        <v>32180378</v>
      </c>
      <c r="C9384">
        <v>1986</v>
      </c>
      <c r="D9384" t="s">
        <v>12316</v>
      </c>
      <c r="E9384" t="s">
        <v>1976</v>
      </c>
      <c r="F9384" t="s">
        <v>2064</v>
      </c>
      <c r="G9384" t="s">
        <v>10</v>
      </c>
      <c r="H9384">
        <v>12</v>
      </c>
      <c r="I9384">
        <v>65</v>
      </c>
      <c r="J9384">
        <v>2025</v>
      </c>
      <c r="K9384">
        <v>283</v>
      </c>
      <c r="L9384" t="s">
        <v>23186</v>
      </c>
      <c r="M9384" s="15" t="e">
        <f>IF(INDEX(#REF!,MATCH(Padrón!K9384,#REF!,0),MATCH(Padrón!J9384,#REF!,0))=K9384,"Sí","NO")</f>
        <v>#REF!</v>
      </c>
    </row>
    <row r="9385" spans="1:13" x14ac:dyDescent="0.25">
      <c r="A9385" t="s">
        <v>32589</v>
      </c>
      <c r="B9385">
        <v>34734705</v>
      </c>
      <c r="C9385">
        <v>1986</v>
      </c>
      <c r="D9385" t="s">
        <v>12316</v>
      </c>
      <c r="E9385" t="s">
        <v>10668</v>
      </c>
      <c r="F9385" t="s">
        <v>12317</v>
      </c>
      <c r="G9385" t="s">
        <v>27</v>
      </c>
      <c r="H9385">
        <v>12</v>
      </c>
      <c r="I9385">
        <v>65</v>
      </c>
      <c r="J9385">
        <v>2025</v>
      </c>
      <c r="K9385">
        <v>284</v>
      </c>
      <c r="L9385" t="s">
        <v>23186</v>
      </c>
      <c r="M9385" s="15" t="e">
        <f>IF(INDEX(#REF!,MATCH(Padrón!K9385,#REF!,0),MATCH(Padrón!J9385,#REF!,0))=K9385,"Sí","NO")</f>
        <v>#REF!</v>
      </c>
    </row>
    <row r="9386" spans="1:13" x14ac:dyDescent="0.25">
      <c r="A9386" t="s">
        <v>32590</v>
      </c>
      <c r="B9386">
        <v>47108436</v>
      </c>
      <c r="C9386">
        <v>2006</v>
      </c>
      <c r="D9386" t="s">
        <v>12316</v>
      </c>
      <c r="E9386" t="s">
        <v>12318</v>
      </c>
      <c r="F9386" t="s">
        <v>12319</v>
      </c>
      <c r="G9386" t="s">
        <v>3</v>
      </c>
      <c r="H9386">
        <v>12</v>
      </c>
      <c r="I9386">
        <v>65</v>
      </c>
      <c r="J9386">
        <v>2025</v>
      </c>
      <c r="K9386">
        <v>285</v>
      </c>
      <c r="L9386" t="s">
        <v>23186</v>
      </c>
      <c r="M9386" s="15" t="e">
        <f>IF(INDEX(#REF!,MATCH(Padrón!K9386,#REF!,0),MATCH(Padrón!J9386,#REF!,0))=K9386,"Sí","NO")</f>
        <v>#REF!</v>
      </c>
    </row>
    <row r="9387" spans="1:13" x14ac:dyDescent="0.25">
      <c r="A9387" t="s">
        <v>32591</v>
      </c>
      <c r="B9387">
        <v>37582744</v>
      </c>
      <c r="C9387">
        <v>1993</v>
      </c>
      <c r="D9387" t="s">
        <v>12316</v>
      </c>
      <c r="E9387" t="s">
        <v>744</v>
      </c>
      <c r="F9387" t="s">
        <v>1533</v>
      </c>
      <c r="G9387" t="s">
        <v>10</v>
      </c>
      <c r="H9387">
        <v>12</v>
      </c>
      <c r="I9387">
        <v>65</v>
      </c>
      <c r="J9387">
        <v>2025</v>
      </c>
      <c r="K9387">
        <v>286</v>
      </c>
      <c r="L9387" t="s">
        <v>23186</v>
      </c>
      <c r="M9387" s="15" t="e">
        <f>IF(INDEX(#REF!,MATCH(Padrón!K9387,#REF!,0),MATCH(Padrón!J9387,#REF!,0))=K9387,"Sí","NO")</f>
        <v>#REF!</v>
      </c>
    </row>
    <row r="9388" spans="1:13" x14ac:dyDescent="0.25">
      <c r="A9388" t="s">
        <v>32592</v>
      </c>
      <c r="B9388">
        <v>26514962</v>
      </c>
      <c r="C9388">
        <v>1978</v>
      </c>
      <c r="D9388" t="s">
        <v>12320</v>
      </c>
      <c r="E9388" t="s">
        <v>12321</v>
      </c>
      <c r="F9388" t="s">
        <v>12322</v>
      </c>
      <c r="G9388" t="s">
        <v>3</v>
      </c>
      <c r="H9388">
        <v>12</v>
      </c>
      <c r="I9388">
        <v>65</v>
      </c>
      <c r="J9388">
        <v>2025</v>
      </c>
      <c r="K9388">
        <v>287</v>
      </c>
      <c r="L9388" t="s">
        <v>23186</v>
      </c>
      <c r="M9388" s="15" t="e">
        <f>IF(INDEX(#REF!,MATCH(Padrón!K9388,#REF!,0),MATCH(Padrón!J9388,#REF!,0))=K9388,"Sí","NO")</f>
        <v>#REF!</v>
      </c>
    </row>
    <row r="9389" spans="1:13" x14ac:dyDescent="0.25">
      <c r="A9389" t="s">
        <v>32593</v>
      </c>
      <c r="B9389">
        <v>11255303</v>
      </c>
      <c r="C9389">
        <v>1954</v>
      </c>
      <c r="D9389" t="s">
        <v>12320</v>
      </c>
      <c r="E9389" t="s">
        <v>12323</v>
      </c>
      <c r="F9389" t="s">
        <v>254</v>
      </c>
      <c r="G9389" t="s">
        <v>3</v>
      </c>
      <c r="H9389">
        <v>12</v>
      </c>
      <c r="I9389">
        <v>65</v>
      </c>
      <c r="J9389">
        <v>2025</v>
      </c>
      <c r="K9389">
        <v>288</v>
      </c>
      <c r="L9389" t="s">
        <v>23186</v>
      </c>
      <c r="M9389" s="15" t="e">
        <f>IF(INDEX(#REF!,MATCH(Padrón!K9389,#REF!,0),MATCH(Padrón!J9389,#REF!,0))=K9389,"Sí","NO")</f>
        <v>#REF!</v>
      </c>
    </row>
    <row r="9390" spans="1:13" x14ac:dyDescent="0.25">
      <c r="A9390" t="s">
        <v>32594</v>
      </c>
      <c r="B9390">
        <v>43109442</v>
      </c>
      <c r="C9390">
        <v>2001</v>
      </c>
      <c r="D9390" t="s">
        <v>12324</v>
      </c>
      <c r="E9390" t="s">
        <v>4255</v>
      </c>
      <c r="F9390" t="s">
        <v>8211</v>
      </c>
      <c r="G9390" t="s">
        <v>3</v>
      </c>
      <c r="H9390">
        <v>12</v>
      </c>
      <c r="I9390">
        <v>65</v>
      </c>
      <c r="J9390">
        <v>2025</v>
      </c>
      <c r="K9390">
        <v>289</v>
      </c>
      <c r="L9390" t="s">
        <v>23186</v>
      </c>
      <c r="M9390" s="15" t="e">
        <f>IF(INDEX(#REF!,MATCH(Padrón!K9390,#REF!,0),MATCH(Padrón!J9390,#REF!,0))=K9390,"Sí","NO")</f>
        <v>#REF!</v>
      </c>
    </row>
    <row r="9391" spans="1:13" x14ac:dyDescent="0.25">
      <c r="A9391" t="s">
        <v>32595</v>
      </c>
      <c r="B9391">
        <v>40911466</v>
      </c>
      <c r="C9391">
        <v>1997</v>
      </c>
      <c r="D9391" t="s">
        <v>12324</v>
      </c>
      <c r="E9391" t="s">
        <v>12325</v>
      </c>
      <c r="F9391" t="s">
        <v>12326</v>
      </c>
      <c r="G9391" t="s">
        <v>10</v>
      </c>
      <c r="H9391">
        <v>12</v>
      </c>
      <c r="I9391">
        <v>65</v>
      </c>
      <c r="J9391">
        <v>2025</v>
      </c>
      <c r="K9391">
        <v>290</v>
      </c>
      <c r="L9391" t="s">
        <v>23186</v>
      </c>
      <c r="M9391" s="15" t="e">
        <f>IF(INDEX(#REF!,MATCH(Padrón!K9391,#REF!,0),MATCH(Padrón!J9391,#REF!,0))=K9391,"Sí","NO")</f>
        <v>#REF!</v>
      </c>
    </row>
    <row r="9392" spans="1:13" x14ac:dyDescent="0.25">
      <c r="A9392" t="s">
        <v>32596</v>
      </c>
      <c r="B9392">
        <v>28590646</v>
      </c>
      <c r="C9392">
        <v>1981</v>
      </c>
      <c r="D9392" t="s">
        <v>12324</v>
      </c>
      <c r="E9392" t="s">
        <v>3178</v>
      </c>
      <c r="F9392" t="s">
        <v>12327</v>
      </c>
      <c r="G9392" t="s">
        <v>27</v>
      </c>
      <c r="H9392">
        <v>12</v>
      </c>
      <c r="I9392">
        <v>65</v>
      </c>
      <c r="J9392">
        <v>2025</v>
      </c>
      <c r="K9392">
        <v>291</v>
      </c>
      <c r="L9392" t="s">
        <v>23186</v>
      </c>
      <c r="M9392" s="15" t="e">
        <f>IF(INDEX(#REF!,MATCH(Padrón!K9392,#REF!,0),MATCH(Padrón!J9392,#REF!,0))=K9392,"Sí","NO")</f>
        <v>#REF!</v>
      </c>
    </row>
    <row r="9393" spans="1:13" x14ac:dyDescent="0.25">
      <c r="A9393" t="s">
        <v>32597</v>
      </c>
      <c r="B9393">
        <v>31122654</v>
      </c>
      <c r="C9393">
        <v>1985</v>
      </c>
      <c r="D9393" t="s">
        <v>12328</v>
      </c>
      <c r="E9393" t="s">
        <v>12329</v>
      </c>
      <c r="F9393" t="s">
        <v>3009</v>
      </c>
      <c r="G9393" t="s">
        <v>10</v>
      </c>
      <c r="H9393">
        <v>12</v>
      </c>
      <c r="I9393">
        <v>65</v>
      </c>
      <c r="J9393">
        <v>2025</v>
      </c>
      <c r="K9393">
        <v>292</v>
      </c>
      <c r="L9393" t="s">
        <v>23186</v>
      </c>
      <c r="M9393" s="15" t="e">
        <f>IF(INDEX(#REF!,MATCH(Padrón!K9393,#REF!,0),MATCH(Padrón!J9393,#REF!,0))=K9393,"Sí","NO")</f>
        <v>#REF!</v>
      </c>
    </row>
    <row r="9394" spans="1:13" x14ac:dyDescent="0.25">
      <c r="A9394" t="s">
        <v>32598</v>
      </c>
      <c r="B9394">
        <v>11716829</v>
      </c>
      <c r="C9394">
        <v>1955</v>
      </c>
      <c r="D9394" t="s">
        <v>12328</v>
      </c>
      <c r="E9394" t="s">
        <v>8904</v>
      </c>
      <c r="F9394" t="s">
        <v>12330</v>
      </c>
      <c r="G9394" t="s">
        <v>3</v>
      </c>
      <c r="H9394">
        <v>12</v>
      </c>
      <c r="I9394">
        <v>65</v>
      </c>
      <c r="J9394">
        <v>2025</v>
      </c>
      <c r="K9394">
        <v>293</v>
      </c>
      <c r="L9394" t="s">
        <v>23186</v>
      </c>
      <c r="M9394" s="15" t="e">
        <f>IF(INDEX(#REF!,MATCH(Padrón!K9394,#REF!,0),MATCH(Padrón!J9394,#REF!,0))=K9394,"Sí","NO")</f>
        <v>#REF!</v>
      </c>
    </row>
    <row r="9395" spans="1:13" x14ac:dyDescent="0.25">
      <c r="A9395" t="s">
        <v>32599</v>
      </c>
      <c r="B9395">
        <v>28553762</v>
      </c>
      <c r="C9395">
        <v>1981</v>
      </c>
      <c r="D9395" t="s">
        <v>12328</v>
      </c>
      <c r="E9395" t="s">
        <v>12331</v>
      </c>
      <c r="F9395" t="s">
        <v>12332</v>
      </c>
      <c r="G9395" t="s">
        <v>10</v>
      </c>
      <c r="H9395">
        <v>12</v>
      </c>
      <c r="I9395">
        <v>65</v>
      </c>
      <c r="J9395">
        <v>2025</v>
      </c>
      <c r="K9395">
        <v>294</v>
      </c>
      <c r="L9395" t="s">
        <v>23186</v>
      </c>
      <c r="M9395" s="15" t="e">
        <f>IF(INDEX(#REF!,MATCH(Padrón!K9395,#REF!,0),MATCH(Padrón!J9395,#REF!,0))=K9395,"Sí","NO")</f>
        <v>#REF!</v>
      </c>
    </row>
    <row r="9396" spans="1:13" x14ac:dyDescent="0.25">
      <c r="A9396" t="s">
        <v>32600</v>
      </c>
      <c r="B9396">
        <v>11716887</v>
      </c>
      <c r="C9396">
        <v>1955</v>
      </c>
      <c r="D9396" t="s">
        <v>12328</v>
      </c>
      <c r="E9396" t="s">
        <v>11457</v>
      </c>
      <c r="F9396" t="s">
        <v>12333</v>
      </c>
      <c r="G9396" t="s">
        <v>3</v>
      </c>
      <c r="H9396">
        <v>12</v>
      </c>
      <c r="I9396">
        <v>65</v>
      </c>
      <c r="J9396">
        <v>2025</v>
      </c>
      <c r="K9396">
        <v>295</v>
      </c>
      <c r="L9396" t="s">
        <v>23186</v>
      </c>
      <c r="M9396" s="15" t="e">
        <f>IF(INDEX(#REF!,MATCH(Padrón!K9396,#REF!,0),MATCH(Padrón!J9396,#REF!,0))=K9396,"Sí","NO")</f>
        <v>#REF!</v>
      </c>
    </row>
    <row r="9397" spans="1:13" x14ac:dyDescent="0.25">
      <c r="A9397" t="s">
        <v>32601</v>
      </c>
      <c r="B9397">
        <v>42820169</v>
      </c>
      <c r="C9397">
        <v>2000</v>
      </c>
      <c r="D9397" t="s">
        <v>12328</v>
      </c>
      <c r="E9397" t="s">
        <v>424</v>
      </c>
      <c r="F9397" t="s">
        <v>12334</v>
      </c>
      <c r="G9397" t="s">
        <v>10</v>
      </c>
      <c r="H9397">
        <v>12</v>
      </c>
      <c r="I9397">
        <v>65</v>
      </c>
      <c r="J9397">
        <v>2025</v>
      </c>
      <c r="K9397">
        <v>296</v>
      </c>
      <c r="L9397" t="s">
        <v>23186</v>
      </c>
      <c r="M9397" s="15" t="e">
        <f>IF(INDEX(#REF!,MATCH(Padrón!K9397,#REF!,0),MATCH(Padrón!J9397,#REF!,0))=K9397,"Sí","NO")</f>
        <v>#REF!</v>
      </c>
    </row>
    <row r="9398" spans="1:13" x14ac:dyDescent="0.25">
      <c r="A9398" t="s">
        <v>32602</v>
      </c>
      <c r="B9398">
        <v>11004918</v>
      </c>
      <c r="C9398">
        <v>1953</v>
      </c>
      <c r="D9398" t="s">
        <v>12328</v>
      </c>
      <c r="E9398" t="s">
        <v>2039</v>
      </c>
      <c r="F9398" t="s">
        <v>12335</v>
      </c>
      <c r="G9398" t="s">
        <v>3</v>
      </c>
      <c r="H9398">
        <v>12</v>
      </c>
      <c r="I9398">
        <v>65</v>
      </c>
      <c r="J9398">
        <v>2025</v>
      </c>
      <c r="K9398">
        <v>297</v>
      </c>
      <c r="L9398" t="s">
        <v>23186</v>
      </c>
      <c r="M9398" s="15" t="e">
        <f>IF(INDEX(#REF!,MATCH(Padrón!K9398,#REF!,0),MATCH(Padrón!J9398,#REF!,0))=K9398,"Sí","NO")</f>
        <v>#REF!</v>
      </c>
    </row>
    <row r="9399" spans="1:13" x14ac:dyDescent="0.25">
      <c r="A9399" t="s">
        <v>32603</v>
      </c>
      <c r="B9399">
        <v>14881881</v>
      </c>
      <c r="C9399">
        <v>1962</v>
      </c>
      <c r="D9399" t="s">
        <v>12328</v>
      </c>
      <c r="E9399" t="s">
        <v>1567</v>
      </c>
      <c r="F9399" t="s">
        <v>12336</v>
      </c>
      <c r="G9399" t="s">
        <v>3</v>
      </c>
      <c r="H9399">
        <v>12</v>
      </c>
      <c r="I9399">
        <v>65</v>
      </c>
      <c r="J9399">
        <v>2025</v>
      </c>
      <c r="K9399">
        <v>298</v>
      </c>
      <c r="L9399" t="s">
        <v>23186</v>
      </c>
      <c r="M9399" s="15" t="e">
        <f>IF(INDEX(#REF!,MATCH(Padrón!K9399,#REF!,0),MATCH(Padrón!J9399,#REF!,0))=K9399,"Sí","NO")</f>
        <v>#REF!</v>
      </c>
    </row>
    <row r="9400" spans="1:13" x14ac:dyDescent="0.25">
      <c r="A9400" t="s">
        <v>32604</v>
      </c>
      <c r="B9400">
        <v>46980093</v>
      </c>
      <c r="C9400">
        <v>2006</v>
      </c>
      <c r="D9400" t="s">
        <v>12328</v>
      </c>
      <c r="E9400" t="s">
        <v>12337</v>
      </c>
      <c r="F9400" t="s">
        <v>12338</v>
      </c>
      <c r="G9400" t="s">
        <v>3</v>
      </c>
      <c r="H9400">
        <v>12</v>
      </c>
      <c r="I9400">
        <v>65</v>
      </c>
      <c r="J9400">
        <v>2025</v>
      </c>
      <c r="K9400">
        <v>299</v>
      </c>
      <c r="L9400" t="s">
        <v>23186</v>
      </c>
      <c r="M9400" s="15" t="e">
        <f>IF(INDEX(#REF!,MATCH(Padrón!K9400,#REF!,0),MATCH(Padrón!J9400,#REF!,0))=K9400,"Sí","NO")</f>
        <v>#REF!</v>
      </c>
    </row>
    <row r="9401" spans="1:13" x14ac:dyDescent="0.25">
      <c r="A9401" t="s">
        <v>32605</v>
      </c>
      <c r="B9401">
        <v>20459239</v>
      </c>
      <c r="C9401">
        <v>1968</v>
      </c>
      <c r="D9401" t="s">
        <v>12328</v>
      </c>
      <c r="E9401" t="s">
        <v>12339</v>
      </c>
      <c r="F9401" t="s">
        <v>12340</v>
      </c>
      <c r="G9401" t="s">
        <v>3</v>
      </c>
      <c r="H9401">
        <v>12</v>
      </c>
      <c r="I9401">
        <v>65</v>
      </c>
      <c r="J9401">
        <v>2025</v>
      </c>
      <c r="K9401">
        <v>300</v>
      </c>
      <c r="L9401" t="s">
        <v>23186</v>
      </c>
      <c r="M9401" s="15" t="e">
        <f>IF(INDEX(#REF!,MATCH(Padrón!K9401,#REF!,0),MATCH(Padrón!J9401,#REF!,0))=K9401,"Sí","NO")</f>
        <v>#REF!</v>
      </c>
    </row>
    <row r="9402" spans="1:13" x14ac:dyDescent="0.25">
      <c r="A9402" t="s">
        <v>32606</v>
      </c>
      <c r="B9402">
        <v>27429742</v>
      </c>
      <c r="C9402">
        <v>1979</v>
      </c>
      <c r="D9402" t="s">
        <v>12328</v>
      </c>
      <c r="E9402" t="s">
        <v>3652</v>
      </c>
      <c r="F9402" t="s">
        <v>12341</v>
      </c>
      <c r="G9402" t="s">
        <v>3</v>
      </c>
      <c r="H9402">
        <v>12</v>
      </c>
      <c r="I9402">
        <v>65</v>
      </c>
      <c r="J9402">
        <v>2025</v>
      </c>
      <c r="K9402">
        <v>301</v>
      </c>
      <c r="L9402" t="s">
        <v>23186</v>
      </c>
      <c r="M9402" s="15" t="e">
        <f>IF(INDEX(#REF!,MATCH(Padrón!K9402,#REF!,0),MATCH(Padrón!J9402,#REF!,0))=K9402,"Sí","NO")</f>
        <v>#REF!</v>
      </c>
    </row>
    <row r="9403" spans="1:13" x14ac:dyDescent="0.25">
      <c r="A9403" t="s">
        <v>32607</v>
      </c>
      <c r="B9403">
        <v>37116365</v>
      </c>
      <c r="C9403">
        <v>1993</v>
      </c>
      <c r="D9403" t="s">
        <v>12328</v>
      </c>
      <c r="E9403" t="s">
        <v>12342</v>
      </c>
      <c r="F9403" t="s">
        <v>2522</v>
      </c>
      <c r="G9403" t="s">
        <v>10</v>
      </c>
      <c r="H9403">
        <v>12</v>
      </c>
      <c r="I9403">
        <v>65</v>
      </c>
      <c r="J9403">
        <v>2025</v>
      </c>
      <c r="K9403">
        <v>302</v>
      </c>
      <c r="L9403" t="s">
        <v>23186</v>
      </c>
      <c r="M9403" s="15" t="e">
        <f>IF(INDEX(#REF!,MATCH(Padrón!K9403,#REF!,0),MATCH(Padrón!J9403,#REF!,0))=K9403,"Sí","NO")</f>
        <v>#REF!</v>
      </c>
    </row>
    <row r="9404" spans="1:13" x14ac:dyDescent="0.25">
      <c r="A9404" t="s">
        <v>32608</v>
      </c>
      <c r="B9404">
        <v>29840269</v>
      </c>
      <c r="C9404">
        <v>1983</v>
      </c>
      <c r="D9404" t="s">
        <v>12328</v>
      </c>
      <c r="E9404" t="s">
        <v>12343</v>
      </c>
      <c r="F9404" t="s">
        <v>12344</v>
      </c>
      <c r="G9404" t="s">
        <v>3</v>
      </c>
      <c r="H9404">
        <v>12</v>
      </c>
      <c r="I9404">
        <v>65</v>
      </c>
      <c r="J9404">
        <v>2025</v>
      </c>
      <c r="K9404">
        <v>303</v>
      </c>
      <c r="L9404" t="s">
        <v>23186</v>
      </c>
      <c r="M9404" s="15" t="e">
        <f>IF(INDEX(#REF!,MATCH(Padrón!K9404,#REF!,0),MATCH(Padrón!J9404,#REF!,0))=K9404,"Sí","NO")</f>
        <v>#REF!</v>
      </c>
    </row>
    <row r="9405" spans="1:13" x14ac:dyDescent="0.25">
      <c r="A9405" t="s">
        <v>32609</v>
      </c>
      <c r="B9405">
        <v>11219236</v>
      </c>
      <c r="C9405">
        <v>1954</v>
      </c>
      <c r="D9405" t="s">
        <v>12328</v>
      </c>
      <c r="E9405" t="s">
        <v>12345</v>
      </c>
      <c r="F9405" t="s">
        <v>4451</v>
      </c>
      <c r="G9405" t="s">
        <v>10</v>
      </c>
      <c r="H9405">
        <v>12</v>
      </c>
      <c r="I9405">
        <v>65</v>
      </c>
      <c r="J9405">
        <v>2025</v>
      </c>
      <c r="K9405">
        <v>304</v>
      </c>
      <c r="L9405" t="s">
        <v>23186</v>
      </c>
      <c r="M9405" s="15" t="e">
        <f>IF(INDEX(#REF!,MATCH(Padrón!K9405,#REF!,0),MATCH(Padrón!J9405,#REF!,0))=K9405,"Sí","NO")</f>
        <v>#REF!</v>
      </c>
    </row>
    <row r="9406" spans="1:13" x14ac:dyDescent="0.25">
      <c r="A9406" t="s">
        <v>32610</v>
      </c>
      <c r="B9406">
        <v>13590241</v>
      </c>
      <c r="C9406">
        <v>1957</v>
      </c>
      <c r="D9406" t="s">
        <v>12328</v>
      </c>
      <c r="E9406" t="s">
        <v>12346</v>
      </c>
      <c r="F9406" t="s">
        <v>393</v>
      </c>
      <c r="G9406" t="s">
        <v>3</v>
      </c>
      <c r="H9406">
        <v>12</v>
      </c>
      <c r="I9406">
        <v>65</v>
      </c>
      <c r="J9406">
        <v>2025</v>
      </c>
      <c r="K9406">
        <v>305</v>
      </c>
      <c r="L9406" t="s">
        <v>23186</v>
      </c>
      <c r="M9406" s="15" t="e">
        <f>IF(INDEX(#REF!,MATCH(Padrón!K9406,#REF!,0),MATCH(Padrón!J9406,#REF!,0))=K9406,"Sí","NO")</f>
        <v>#REF!</v>
      </c>
    </row>
    <row r="9407" spans="1:13" x14ac:dyDescent="0.25">
      <c r="A9407" t="s">
        <v>32611</v>
      </c>
      <c r="B9407">
        <v>17878525</v>
      </c>
      <c r="C9407">
        <v>1966</v>
      </c>
      <c r="D9407" t="s">
        <v>12328</v>
      </c>
      <c r="E9407" t="s">
        <v>12214</v>
      </c>
      <c r="F9407" t="s">
        <v>12347</v>
      </c>
      <c r="G9407" t="s">
        <v>27</v>
      </c>
      <c r="H9407">
        <v>12</v>
      </c>
      <c r="I9407">
        <v>65</v>
      </c>
      <c r="J9407">
        <v>2025</v>
      </c>
      <c r="K9407">
        <v>306</v>
      </c>
      <c r="L9407" t="s">
        <v>23186</v>
      </c>
      <c r="M9407" s="15" t="e">
        <f>IF(INDEX(#REF!,MATCH(Padrón!K9407,#REF!,0),MATCH(Padrón!J9407,#REF!,0))=K9407,"Sí","NO")</f>
        <v>#REF!</v>
      </c>
    </row>
    <row r="9408" spans="1:13" x14ac:dyDescent="0.25">
      <c r="A9408" t="s">
        <v>32612</v>
      </c>
      <c r="B9408">
        <v>17089989</v>
      </c>
      <c r="C9408">
        <v>1965</v>
      </c>
      <c r="D9408" t="s">
        <v>12348</v>
      </c>
      <c r="E9408" t="s">
        <v>12349</v>
      </c>
      <c r="F9408" t="s">
        <v>12350</v>
      </c>
      <c r="G9408" t="s">
        <v>3</v>
      </c>
      <c r="H9408">
        <v>12</v>
      </c>
      <c r="I9408">
        <v>65</v>
      </c>
      <c r="J9408">
        <v>2025</v>
      </c>
      <c r="K9408">
        <v>307</v>
      </c>
      <c r="L9408" t="s">
        <v>23186</v>
      </c>
      <c r="M9408" s="15" t="e">
        <f>IF(INDEX(#REF!,MATCH(Padrón!K9408,#REF!,0),MATCH(Padrón!J9408,#REF!,0))=K9408,"Sí","NO")</f>
        <v>#REF!</v>
      </c>
    </row>
    <row r="9409" spans="1:13" x14ac:dyDescent="0.25">
      <c r="A9409" t="s">
        <v>32613</v>
      </c>
      <c r="B9409">
        <v>7586633</v>
      </c>
      <c r="C9409">
        <v>1946</v>
      </c>
      <c r="D9409" t="s">
        <v>12348</v>
      </c>
      <c r="E9409" t="s">
        <v>12351</v>
      </c>
      <c r="F9409" t="s">
        <v>618</v>
      </c>
      <c r="G9409" t="s">
        <v>10</v>
      </c>
      <c r="H9409">
        <v>12</v>
      </c>
      <c r="I9409">
        <v>65</v>
      </c>
      <c r="J9409">
        <v>2025</v>
      </c>
      <c r="K9409">
        <v>308</v>
      </c>
      <c r="L9409" t="s">
        <v>23186</v>
      </c>
      <c r="M9409" s="15" t="e">
        <f>IF(INDEX(#REF!,MATCH(Padrón!K9409,#REF!,0),MATCH(Padrón!J9409,#REF!,0))=K9409,"Sí","NO")</f>
        <v>#REF!</v>
      </c>
    </row>
    <row r="9410" spans="1:13" x14ac:dyDescent="0.25">
      <c r="A9410" t="s">
        <v>32614</v>
      </c>
      <c r="B9410">
        <v>20846161</v>
      </c>
      <c r="C9410">
        <v>1969</v>
      </c>
      <c r="D9410" t="s">
        <v>12348</v>
      </c>
      <c r="E9410" t="s">
        <v>12352</v>
      </c>
      <c r="F9410" t="s">
        <v>9874</v>
      </c>
      <c r="G9410" t="s">
        <v>10</v>
      </c>
      <c r="H9410">
        <v>12</v>
      </c>
      <c r="I9410">
        <v>65</v>
      </c>
      <c r="J9410">
        <v>2025</v>
      </c>
      <c r="K9410">
        <v>309</v>
      </c>
      <c r="L9410" t="s">
        <v>23186</v>
      </c>
      <c r="M9410" s="15" t="e">
        <f>IF(INDEX(#REF!,MATCH(Padrón!K9410,#REF!,0),MATCH(Padrón!J9410,#REF!,0))=K9410,"Sí","NO")</f>
        <v>#REF!</v>
      </c>
    </row>
    <row r="9411" spans="1:13" x14ac:dyDescent="0.25">
      <c r="A9411" t="s">
        <v>32615</v>
      </c>
      <c r="B9411">
        <v>46834095</v>
      </c>
      <c r="C9411">
        <v>2005</v>
      </c>
      <c r="D9411" t="s">
        <v>12348</v>
      </c>
      <c r="E9411" t="s">
        <v>12353</v>
      </c>
      <c r="F9411" t="s">
        <v>635</v>
      </c>
      <c r="G9411" t="s">
        <v>3</v>
      </c>
      <c r="H9411">
        <v>12</v>
      </c>
      <c r="I9411">
        <v>65</v>
      </c>
      <c r="J9411">
        <v>2025</v>
      </c>
      <c r="K9411">
        <v>310</v>
      </c>
      <c r="L9411" t="s">
        <v>23186</v>
      </c>
      <c r="M9411" s="15" t="e">
        <f>IF(INDEX(#REF!,MATCH(Padrón!K9411,#REF!,0),MATCH(Padrón!J9411,#REF!,0))=K9411,"Sí","NO")</f>
        <v>#REF!</v>
      </c>
    </row>
    <row r="9412" spans="1:13" x14ac:dyDescent="0.25">
      <c r="A9412" t="s">
        <v>32616</v>
      </c>
      <c r="B9412">
        <v>20119513</v>
      </c>
      <c r="C9412">
        <v>1968</v>
      </c>
      <c r="D9412" t="s">
        <v>12348</v>
      </c>
      <c r="E9412" t="s">
        <v>355</v>
      </c>
      <c r="F9412" t="s">
        <v>12354</v>
      </c>
      <c r="G9412" t="s">
        <v>3</v>
      </c>
      <c r="H9412">
        <v>12</v>
      </c>
      <c r="I9412">
        <v>65</v>
      </c>
      <c r="J9412">
        <v>2025</v>
      </c>
      <c r="K9412">
        <v>311</v>
      </c>
      <c r="L9412" t="s">
        <v>23186</v>
      </c>
      <c r="M9412" s="15" t="e">
        <f>IF(INDEX(#REF!,MATCH(Padrón!K9412,#REF!,0),MATCH(Padrón!J9412,#REF!,0))=K9412,"Sí","NO")</f>
        <v>#REF!</v>
      </c>
    </row>
    <row r="9413" spans="1:13" x14ac:dyDescent="0.25">
      <c r="A9413" t="s">
        <v>32617</v>
      </c>
      <c r="B9413">
        <v>36451446</v>
      </c>
      <c r="C9413">
        <v>1993</v>
      </c>
      <c r="D9413" t="s">
        <v>12355</v>
      </c>
      <c r="E9413" t="s">
        <v>1563</v>
      </c>
      <c r="F9413" t="s">
        <v>12356</v>
      </c>
      <c r="G9413" t="s">
        <v>10</v>
      </c>
      <c r="H9413">
        <v>12</v>
      </c>
      <c r="I9413">
        <v>65</v>
      </c>
      <c r="J9413">
        <v>2025</v>
      </c>
      <c r="K9413">
        <v>312</v>
      </c>
      <c r="L9413" t="s">
        <v>23186</v>
      </c>
      <c r="M9413" s="15" t="e">
        <f>IF(INDEX(#REF!,MATCH(Padrón!K9413,#REF!,0),MATCH(Padrón!J9413,#REF!,0))=K9413,"Sí","NO")</f>
        <v>#REF!</v>
      </c>
    </row>
    <row r="9414" spans="1:13" x14ac:dyDescent="0.25">
      <c r="A9414" t="s">
        <v>32618</v>
      </c>
      <c r="B9414">
        <v>13590204</v>
      </c>
      <c r="C9414">
        <v>1960</v>
      </c>
      <c r="D9414" t="s">
        <v>12355</v>
      </c>
      <c r="E9414" t="s">
        <v>12357</v>
      </c>
      <c r="F9414" t="s">
        <v>12356</v>
      </c>
      <c r="G9414" t="s">
        <v>3</v>
      </c>
      <c r="H9414">
        <v>12</v>
      </c>
      <c r="I9414">
        <v>65</v>
      </c>
      <c r="J9414">
        <v>2025</v>
      </c>
      <c r="K9414">
        <v>313</v>
      </c>
      <c r="L9414" t="s">
        <v>23186</v>
      </c>
      <c r="M9414" s="15" t="e">
        <f>IF(INDEX(#REF!,MATCH(Padrón!K9414,#REF!,0),MATCH(Padrón!J9414,#REF!,0))=K9414,"Sí","NO")</f>
        <v>#REF!</v>
      </c>
    </row>
    <row r="9415" spans="1:13" x14ac:dyDescent="0.25">
      <c r="A9415" t="s">
        <v>32619</v>
      </c>
      <c r="B9415">
        <v>34734850</v>
      </c>
      <c r="C9415">
        <v>1989</v>
      </c>
      <c r="D9415" t="s">
        <v>12355</v>
      </c>
      <c r="E9415" t="s">
        <v>2620</v>
      </c>
      <c r="F9415" t="s">
        <v>37</v>
      </c>
      <c r="G9415" t="s">
        <v>3</v>
      </c>
      <c r="H9415">
        <v>12</v>
      </c>
      <c r="I9415">
        <v>65</v>
      </c>
      <c r="J9415">
        <v>2025</v>
      </c>
      <c r="K9415">
        <v>314</v>
      </c>
      <c r="L9415" t="s">
        <v>23186</v>
      </c>
      <c r="M9415" s="15" t="e">
        <f>IF(INDEX(#REF!,MATCH(Padrón!K9415,#REF!,0),MATCH(Padrón!J9415,#REF!,0))=K9415,"Sí","NO")</f>
        <v>#REF!</v>
      </c>
    </row>
    <row r="9416" spans="1:13" x14ac:dyDescent="0.25">
      <c r="A9416" t="s">
        <v>32620</v>
      </c>
      <c r="B9416">
        <v>33406342</v>
      </c>
      <c r="C9416">
        <v>1988</v>
      </c>
      <c r="D9416" t="s">
        <v>12355</v>
      </c>
      <c r="E9416" t="s">
        <v>12358</v>
      </c>
      <c r="F9416" t="s">
        <v>841</v>
      </c>
      <c r="G9416" t="s">
        <v>117</v>
      </c>
      <c r="H9416">
        <v>12</v>
      </c>
      <c r="I9416">
        <v>65</v>
      </c>
      <c r="J9416">
        <v>2025</v>
      </c>
      <c r="K9416">
        <v>315</v>
      </c>
      <c r="L9416" t="s">
        <v>23186</v>
      </c>
      <c r="M9416" s="15" t="e">
        <f>IF(INDEX(#REF!,MATCH(Padrón!K9416,#REF!,0),MATCH(Padrón!J9416,#REF!,0))=K9416,"Sí","NO")</f>
        <v>#REF!</v>
      </c>
    </row>
    <row r="9417" spans="1:13" x14ac:dyDescent="0.25">
      <c r="A9417" t="s">
        <v>32621</v>
      </c>
      <c r="B9417">
        <v>11854429</v>
      </c>
      <c r="C9417">
        <v>1955</v>
      </c>
      <c r="D9417" t="s">
        <v>12359</v>
      </c>
      <c r="E9417" t="s">
        <v>7507</v>
      </c>
      <c r="F9417" t="s">
        <v>8564</v>
      </c>
      <c r="G9417" t="s">
        <v>3</v>
      </c>
      <c r="H9417">
        <v>12</v>
      </c>
      <c r="I9417">
        <v>65</v>
      </c>
      <c r="J9417">
        <v>2025</v>
      </c>
      <c r="K9417">
        <v>316</v>
      </c>
      <c r="L9417" t="s">
        <v>23186</v>
      </c>
      <c r="M9417" s="15" t="e">
        <f>IF(INDEX(#REF!,MATCH(Padrón!K9417,#REF!,0),MATCH(Padrón!J9417,#REF!,0))=K9417,"Sí","NO")</f>
        <v>#REF!</v>
      </c>
    </row>
    <row r="9418" spans="1:13" x14ac:dyDescent="0.25">
      <c r="A9418" t="s">
        <v>32622</v>
      </c>
      <c r="B9418">
        <v>41617671</v>
      </c>
      <c r="C9418">
        <v>1999</v>
      </c>
      <c r="D9418" t="s">
        <v>12360</v>
      </c>
      <c r="E9418" t="s">
        <v>12361</v>
      </c>
      <c r="F9418" t="s">
        <v>2216</v>
      </c>
      <c r="G9418" t="s">
        <v>3</v>
      </c>
      <c r="H9418">
        <v>12</v>
      </c>
      <c r="I9418">
        <v>65</v>
      </c>
      <c r="J9418">
        <v>2025</v>
      </c>
      <c r="K9418">
        <v>317</v>
      </c>
      <c r="L9418" t="s">
        <v>23186</v>
      </c>
      <c r="M9418" s="15" t="e">
        <f>IF(INDEX(#REF!,MATCH(Padrón!K9418,#REF!,0),MATCH(Padrón!J9418,#REF!,0))=K9418,"Sí","NO")</f>
        <v>#REF!</v>
      </c>
    </row>
    <row r="9419" spans="1:13" x14ac:dyDescent="0.25">
      <c r="A9419" t="s">
        <v>32623</v>
      </c>
      <c r="B9419">
        <v>29840049</v>
      </c>
      <c r="C9419">
        <v>1982</v>
      </c>
      <c r="D9419" t="s">
        <v>12360</v>
      </c>
      <c r="E9419" t="s">
        <v>783</v>
      </c>
      <c r="F9419" t="s">
        <v>5373</v>
      </c>
      <c r="G9419" t="s">
        <v>10</v>
      </c>
      <c r="H9419">
        <v>12</v>
      </c>
      <c r="I9419">
        <v>65</v>
      </c>
      <c r="J9419">
        <v>2025</v>
      </c>
      <c r="K9419">
        <v>318</v>
      </c>
      <c r="L9419" t="s">
        <v>23186</v>
      </c>
      <c r="M9419" s="15" t="e">
        <f>IF(INDEX(#REF!,MATCH(Padrón!K9419,#REF!,0),MATCH(Padrón!J9419,#REF!,0))=K9419,"Sí","NO")</f>
        <v>#REF!</v>
      </c>
    </row>
    <row r="9420" spans="1:13" x14ac:dyDescent="0.25">
      <c r="A9420" t="s">
        <v>32624</v>
      </c>
      <c r="B9420">
        <v>35454864</v>
      </c>
      <c r="C9420">
        <v>1990</v>
      </c>
      <c r="D9420" t="s">
        <v>12360</v>
      </c>
      <c r="E9420" t="s">
        <v>12362</v>
      </c>
      <c r="F9420" t="s">
        <v>1099</v>
      </c>
      <c r="G9420" t="s">
        <v>10</v>
      </c>
      <c r="H9420">
        <v>12</v>
      </c>
      <c r="I9420">
        <v>65</v>
      </c>
      <c r="J9420">
        <v>2025</v>
      </c>
      <c r="K9420">
        <v>319</v>
      </c>
      <c r="L9420" t="s">
        <v>23186</v>
      </c>
      <c r="M9420" s="15" t="e">
        <f>IF(INDEX(#REF!,MATCH(Padrón!K9420,#REF!,0),MATCH(Padrón!J9420,#REF!,0))=K9420,"Sí","NO")</f>
        <v>#REF!</v>
      </c>
    </row>
    <row r="9421" spans="1:13" x14ac:dyDescent="0.25">
      <c r="A9421" t="s">
        <v>32625</v>
      </c>
      <c r="B9421">
        <v>21684157</v>
      </c>
      <c r="C9421">
        <v>1970</v>
      </c>
      <c r="D9421" t="s">
        <v>12360</v>
      </c>
      <c r="E9421" t="s">
        <v>2713</v>
      </c>
      <c r="F9421" t="s">
        <v>1969</v>
      </c>
      <c r="G9421" t="s">
        <v>3</v>
      </c>
      <c r="H9421">
        <v>12</v>
      </c>
      <c r="I9421">
        <v>65</v>
      </c>
      <c r="J9421">
        <v>2025</v>
      </c>
      <c r="K9421">
        <v>320</v>
      </c>
      <c r="L9421" t="s">
        <v>23186</v>
      </c>
      <c r="M9421" s="15" t="e">
        <f>IF(INDEX(#REF!,MATCH(Padrón!K9421,#REF!,0),MATCH(Padrón!J9421,#REF!,0))=K9421,"Sí","NO")</f>
        <v>#REF!</v>
      </c>
    </row>
    <row r="9422" spans="1:13" x14ac:dyDescent="0.25">
      <c r="A9422" t="s">
        <v>32626</v>
      </c>
      <c r="B9422">
        <v>40337772</v>
      </c>
      <c r="C9422">
        <v>1994</v>
      </c>
      <c r="D9422" t="s">
        <v>12360</v>
      </c>
      <c r="E9422" t="s">
        <v>12363</v>
      </c>
      <c r="F9422" t="s">
        <v>3309</v>
      </c>
      <c r="G9422" t="s">
        <v>3</v>
      </c>
      <c r="H9422">
        <v>12</v>
      </c>
      <c r="I9422">
        <v>65</v>
      </c>
      <c r="J9422">
        <v>2025</v>
      </c>
      <c r="K9422">
        <v>321</v>
      </c>
      <c r="L9422" t="s">
        <v>23186</v>
      </c>
      <c r="M9422" s="15" t="e">
        <f>IF(INDEX(#REF!,MATCH(Padrón!K9422,#REF!,0),MATCH(Padrón!J9422,#REF!,0))=K9422,"Sí","NO")</f>
        <v>#REF!</v>
      </c>
    </row>
    <row r="9423" spans="1:13" x14ac:dyDescent="0.25">
      <c r="A9423" t="s">
        <v>32627</v>
      </c>
      <c r="B9423">
        <v>30785341</v>
      </c>
      <c r="C9423">
        <v>1984</v>
      </c>
      <c r="D9423" t="s">
        <v>12360</v>
      </c>
      <c r="E9423" t="s">
        <v>12364</v>
      </c>
      <c r="F9423" t="s">
        <v>1099</v>
      </c>
      <c r="G9423" t="s">
        <v>10</v>
      </c>
      <c r="H9423">
        <v>12</v>
      </c>
      <c r="I9423">
        <v>65</v>
      </c>
      <c r="J9423">
        <v>2025</v>
      </c>
      <c r="K9423">
        <v>322</v>
      </c>
      <c r="L9423" t="s">
        <v>23186</v>
      </c>
      <c r="M9423" s="15" t="e">
        <f>IF(INDEX(#REF!,MATCH(Padrón!K9423,#REF!,0),MATCH(Padrón!J9423,#REF!,0))=K9423,"Sí","NO")</f>
        <v>#REF!</v>
      </c>
    </row>
    <row r="9424" spans="1:13" x14ac:dyDescent="0.25">
      <c r="A9424" t="s">
        <v>32628</v>
      </c>
      <c r="B9424">
        <v>33853761</v>
      </c>
      <c r="C9424">
        <v>1988</v>
      </c>
      <c r="D9424" t="s">
        <v>12360</v>
      </c>
      <c r="E9424" t="s">
        <v>12365</v>
      </c>
      <c r="F9424" t="s">
        <v>3322</v>
      </c>
      <c r="G9424" t="s">
        <v>10</v>
      </c>
      <c r="H9424">
        <v>12</v>
      </c>
      <c r="I9424">
        <v>65</v>
      </c>
      <c r="J9424">
        <v>2025</v>
      </c>
      <c r="K9424">
        <v>323</v>
      </c>
      <c r="L9424" t="s">
        <v>23186</v>
      </c>
      <c r="M9424" s="15" t="e">
        <f>IF(INDEX(#REF!,MATCH(Padrón!K9424,#REF!,0),MATCH(Padrón!J9424,#REF!,0))=K9424,"Sí","NO")</f>
        <v>#REF!</v>
      </c>
    </row>
    <row r="9425" spans="1:13" x14ac:dyDescent="0.25">
      <c r="A9425" t="s">
        <v>32629</v>
      </c>
      <c r="B9425">
        <v>40337773</v>
      </c>
      <c r="C9425">
        <v>1996</v>
      </c>
      <c r="D9425" t="s">
        <v>12360</v>
      </c>
      <c r="E9425" t="s">
        <v>12366</v>
      </c>
      <c r="F9425" t="s">
        <v>3322</v>
      </c>
      <c r="G9425" t="s">
        <v>3</v>
      </c>
      <c r="H9425">
        <v>12</v>
      </c>
      <c r="I9425">
        <v>65</v>
      </c>
      <c r="J9425">
        <v>2025</v>
      </c>
      <c r="K9425">
        <v>324</v>
      </c>
      <c r="L9425" t="s">
        <v>23186</v>
      </c>
      <c r="M9425" s="15" t="e">
        <f>IF(INDEX(#REF!,MATCH(Padrón!K9425,#REF!,0),MATCH(Padrón!J9425,#REF!,0))=K9425,"Sí","NO")</f>
        <v>#REF!</v>
      </c>
    </row>
    <row r="9426" spans="1:13" x14ac:dyDescent="0.25">
      <c r="A9426" t="s">
        <v>32630</v>
      </c>
      <c r="B9426">
        <v>25205233</v>
      </c>
      <c r="C9426">
        <v>1976</v>
      </c>
      <c r="D9426" t="s">
        <v>12360</v>
      </c>
      <c r="E9426" t="s">
        <v>2746</v>
      </c>
      <c r="F9426" t="s">
        <v>3002</v>
      </c>
      <c r="G9426" t="s">
        <v>88</v>
      </c>
      <c r="H9426">
        <v>12</v>
      </c>
      <c r="I9426">
        <v>65</v>
      </c>
      <c r="J9426">
        <v>2025</v>
      </c>
      <c r="K9426">
        <v>325</v>
      </c>
      <c r="L9426" t="s">
        <v>23186</v>
      </c>
      <c r="M9426" s="15" t="e">
        <f>IF(INDEX(#REF!,MATCH(Padrón!K9426,#REF!,0),MATCH(Padrón!J9426,#REF!,0))=K9426,"Sí","NO")</f>
        <v>#REF!</v>
      </c>
    </row>
    <row r="9427" spans="1:13" x14ac:dyDescent="0.25">
      <c r="A9427" t="s">
        <v>32631</v>
      </c>
      <c r="B9427">
        <v>33853995</v>
      </c>
      <c r="C9427">
        <v>1988</v>
      </c>
      <c r="D9427" t="s">
        <v>12360</v>
      </c>
      <c r="E9427" t="s">
        <v>12367</v>
      </c>
      <c r="F9427" t="s">
        <v>12368</v>
      </c>
      <c r="G9427" t="s">
        <v>27</v>
      </c>
      <c r="H9427">
        <v>12</v>
      </c>
      <c r="I9427">
        <v>65</v>
      </c>
      <c r="J9427">
        <v>2025</v>
      </c>
      <c r="K9427">
        <v>326</v>
      </c>
      <c r="L9427" t="s">
        <v>23186</v>
      </c>
      <c r="M9427" s="15" t="e">
        <f>IF(INDEX(#REF!,MATCH(Padrón!K9427,#REF!,0),MATCH(Padrón!J9427,#REF!,0))=K9427,"Sí","NO")</f>
        <v>#REF!</v>
      </c>
    </row>
    <row r="9428" spans="1:13" x14ac:dyDescent="0.25">
      <c r="A9428" t="s">
        <v>32632</v>
      </c>
      <c r="B9428">
        <v>37110996</v>
      </c>
      <c r="C9428">
        <v>1992</v>
      </c>
      <c r="D9428" t="s">
        <v>12360</v>
      </c>
      <c r="E9428" t="s">
        <v>12369</v>
      </c>
      <c r="F9428" t="s">
        <v>2359</v>
      </c>
      <c r="G9428" t="s">
        <v>3</v>
      </c>
      <c r="H9428">
        <v>12</v>
      </c>
      <c r="I9428">
        <v>65</v>
      </c>
      <c r="J9428">
        <v>2025</v>
      </c>
      <c r="K9428">
        <v>327</v>
      </c>
      <c r="L9428" t="s">
        <v>23186</v>
      </c>
      <c r="M9428" s="15" t="e">
        <f>IF(INDEX(#REF!,MATCH(Padrón!K9428,#REF!,0),MATCH(Padrón!J9428,#REF!,0))=K9428,"Sí","NO")</f>
        <v>#REF!</v>
      </c>
    </row>
    <row r="9429" spans="1:13" x14ac:dyDescent="0.25">
      <c r="A9429" t="s">
        <v>32633</v>
      </c>
      <c r="B9429">
        <v>14030295</v>
      </c>
      <c r="C9429">
        <v>1960</v>
      </c>
      <c r="D9429" t="s">
        <v>12360</v>
      </c>
      <c r="E9429" t="s">
        <v>12370</v>
      </c>
      <c r="F9429" t="s">
        <v>1669</v>
      </c>
      <c r="G9429" t="s">
        <v>3</v>
      </c>
      <c r="H9429">
        <v>12</v>
      </c>
      <c r="I9429">
        <v>65</v>
      </c>
      <c r="J9429">
        <v>2025</v>
      </c>
      <c r="K9429">
        <v>328</v>
      </c>
      <c r="L9429" t="s">
        <v>23186</v>
      </c>
      <c r="M9429" s="15" t="e">
        <f>IF(INDEX(#REF!,MATCH(Padrón!K9429,#REF!,0),MATCH(Padrón!J9429,#REF!,0))=K9429,"Sí","NO")</f>
        <v>#REF!</v>
      </c>
    </row>
    <row r="9430" spans="1:13" x14ac:dyDescent="0.25">
      <c r="A9430" t="s">
        <v>32634</v>
      </c>
      <c r="B9430">
        <v>40337762</v>
      </c>
      <c r="C9430">
        <v>1997</v>
      </c>
      <c r="D9430" t="s">
        <v>12360</v>
      </c>
      <c r="E9430" t="s">
        <v>12371</v>
      </c>
      <c r="F9430" t="s">
        <v>112</v>
      </c>
      <c r="G9430" t="s">
        <v>3</v>
      </c>
      <c r="H9430">
        <v>12</v>
      </c>
      <c r="I9430">
        <v>65</v>
      </c>
      <c r="J9430">
        <v>2025</v>
      </c>
      <c r="K9430">
        <v>329</v>
      </c>
      <c r="L9430" t="s">
        <v>23186</v>
      </c>
      <c r="M9430" s="15" t="e">
        <f>IF(INDEX(#REF!,MATCH(Padrón!K9430,#REF!,0),MATCH(Padrón!J9430,#REF!,0))=K9430,"Sí","NO")</f>
        <v>#REF!</v>
      </c>
    </row>
    <row r="9431" spans="1:13" x14ac:dyDescent="0.25">
      <c r="A9431" t="s">
        <v>32635</v>
      </c>
      <c r="B9431">
        <v>38063507</v>
      </c>
      <c r="C9431">
        <v>1993</v>
      </c>
      <c r="D9431" t="s">
        <v>12360</v>
      </c>
      <c r="E9431" t="s">
        <v>12372</v>
      </c>
      <c r="F9431" t="s">
        <v>2216</v>
      </c>
      <c r="G9431" t="s">
        <v>10</v>
      </c>
      <c r="H9431">
        <v>12</v>
      </c>
      <c r="I9431">
        <v>65</v>
      </c>
      <c r="J9431">
        <v>2025</v>
      </c>
      <c r="K9431">
        <v>330</v>
      </c>
      <c r="L9431" t="s">
        <v>23186</v>
      </c>
      <c r="M9431" s="15" t="e">
        <f>IF(INDEX(#REF!,MATCH(Padrón!K9431,#REF!,0),MATCH(Padrón!J9431,#REF!,0))=K9431,"Sí","NO")</f>
        <v>#REF!</v>
      </c>
    </row>
    <row r="9432" spans="1:13" x14ac:dyDescent="0.25">
      <c r="A9432" t="s">
        <v>32636</v>
      </c>
      <c r="B9432">
        <v>27429746</v>
      </c>
      <c r="C9432">
        <v>1979</v>
      </c>
      <c r="D9432" t="s">
        <v>12373</v>
      </c>
      <c r="E9432" t="s">
        <v>12271</v>
      </c>
      <c r="F9432" t="s">
        <v>11940</v>
      </c>
      <c r="G9432" t="s">
        <v>88</v>
      </c>
      <c r="H9432">
        <v>12</v>
      </c>
      <c r="I9432">
        <v>65</v>
      </c>
      <c r="J9432">
        <v>2025</v>
      </c>
      <c r="K9432">
        <v>331</v>
      </c>
      <c r="L9432" t="s">
        <v>23186</v>
      </c>
      <c r="M9432" s="15" t="e">
        <f>IF(INDEX(#REF!,MATCH(Padrón!K9432,#REF!,0),MATCH(Padrón!J9432,#REF!,0))=K9432,"Sí","NO")</f>
        <v>#REF!</v>
      </c>
    </row>
    <row r="9433" spans="1:13" x14ac:dyDescent="0.25">
      <c r="A9433" t="s">
        <v>32637</v>
      </c>
      <c r="B9433">
        <v>10434890</v>
      </c>
      <c r="C9433">
        <v>1952</v>
      </c>
      <c r="D9433" t="s">
        <v>12373</v>
      </c>
      <c r="E9433" t="s">
        <v>4024</v>
      </c>
      <c r="F9433" t="s">
        <v>12374</v>
      </c>
      <c r="G9433" t="s">
        <v>27</v>
      </c>
      <c r="H9433">
        <v>12</v>
      </c>
      <c r="I9433">
        <v>65</v>
      </c>
      <c r="J9433">
        <v>2025</v>
      </c>
      <c r="K9433">
        <v>332</v>
      </c>
      <c r="L9433" t="s">
        <v>23186</v>
      </c>
      <c r="M9433" s="15" t="e">
        <f>IF(INDEX(#REF!,MATCH(Padrón!K9433,#REF!,0),MATCH(Padrón!J9433,#REF!,0))=K9433,"Sí","NO")</f>
        <v>#REF!</v>
      </c>
    </row>
    <row r="9434" spans="1:13" x14ac:dyDescent="0.25">
      <c r="A9434" t="s">
        <v>32638</v>
      </c>
      <c r="B9434">
        <v>8408067</v>
      </c>
      <c r="C9434">
        <v>1951</v>
      </c>
      <c r="D9434" t="s">
        <v>12373</v>
      </c>
      <c r="E9434" t="s">
        <v>1652</v>
      </c>
      <c r="F9434" t="s">
        <v>12375</v>
      </c>
      <c r="G9434" t="s">
        <v>10</v>
      </c>
      <c r="H9434">
        <v>12</v>
      </c>
      <c r="I9434">
        <v>65</v>
      </c>
      <c r="J9434">
        <v>2025</v>
      </c>
      <c r="K9434">
        <v>333</v>
      </c>
      <c r="L9434" t="s">
        <v>23186</v>
      </c>
      <c r="M9434" s="15" t="e">
        <f>IF(INDEX(#REF!,MATCH(Padrón!K9434,#REF!,0),MATCH(Padrón!J9434,#REF!,0))=K9434,"Sí","NO")</f>
        <v>#REF!</v>
      </c>
    </row>
    <row r="9435" spans="1:13" x14ac:dyDescent="0.25">
      <c r="A9435" t="s">
        <v>32639</v>
      </c>
      <c r="B9435">
        <v>4727509</v>
      </c>
      <c r="C9435">
        <v>1944</v>
      </c>
      <c r="D9435" t="s">
        <v>12373</v>
      </c>
      <c r="E9435" t="s">
        <v>12376</v>
      </c>
      <c r="F9435" t="s">
        <v>12377</v>
      </c>
      <c r="G9435" t="s">
        <v>27</v>
      </c>
      <c r="H9435">
        <v>12</v>
      </c>
      <c r="I9435">
        <v>65</v>
      </c>
      <c r="J9435">
        <v>2025</v>
      </c>
      <c r="K9435">
        <v>334</v>
      </c>
      <c r="L9435" t="s">
        <v>23186</v>
      </c>
      <c r="M9435" s="15" t="e">
        <f>IF(INDEX(#REF!,MATCH(Padrón!K9435,#REF!,0),MATCH(Padrón!J9435,#REF!,0))=K9435,"Sí","NO")</f>
        <v>#REF!</v>
      </c>
    </row>
    <row r="9436" spans="1:13" x14ac:dyDescent="0.25">
      <c r="A9436" t="s">
        <v>32640</v>
      </c>
      <c r="B9436">
        <v>30488821</v>
      </c>
      <c r="C9436">
        <v>1983</v>
      </c>
      <c r="D9436" t="s">
        <v>12373</v>
      </c>
      <c r="E9436" t="s">
        <v>12378</v>
      </c>
      <c r="F9436" t="s">
        <v>11086</v>
      </c>
      <c r="G9436" t="s">
        <v>10</v>
      </c>
      <c r="H9436">
        <v>12</v>
      </c>
      <c r="I9436">
        <v>65</v>
      </c>
      <c r="J9436">
        <v>2025</v>
      </c>
      <c r="K9436">
        <v>335</v>
      </c>
      <c r="L9436" t="s">
        <v>23186</v>
      </c>
      <c r="M9436" s="15" t="e">
        <f>IF(INDEX(#REF!,MATCH(Padrón!K9436,#REF!,0),MATCH(Padrón!J9436,#REF!,0))=K9436,"Sí","NO")</f>
        <v>#REF!</v>
      </c>
    </row>
    <row r="9437" spans="1:13" x14ac:dyDescent="0.25">
      <c r="A9437" t="s">
        <v>32641</v>
      </c>
      <c r="B9437">
        <v>25657660</v>
      </c>
      <c r="C9437">
        <v>1977</v>
      </c>
      <c r="D9437" t="s">
        <v>12373</v>
      </c>
      <c r="E9437" t="s">
        <v>12379</v>
      </c>
      <c r="F9437" t="s">
        <v>12380</v>
      </c>
      <c r="G9437" t="s">
        <v>10</v>
      </c>
      <c r="H9437">
        <v>12</v>
      </c>
      <c r="I9437">
        <v>65</v>
      </c>
      <c r="J9437">
        <v>2025</v>
      </c>
      <c r="K9437">
        <v>336</v>
      </c>
      <c r="L9437" t="s">
        <v>23186</v>
      </c>
      <c r="M9437" s="15" t="e">
        <f>IF(INDEX(#REF!,MATCH(Padrón!K9437,#REF!,0),MATCH(Padrón!J9437,#REF!,0))=K9437,"Sí","NO")</f>
        <v>#REF!</v>
      </c>
    </row>
    <row r="9438" spans="1:13" x14ac:dyDescent="0.25">
      <c r="A9438" t="s">
        <v>32642</v>
      </c>
      <c r="B9438">
        <v>16234721</v>
      </c>
      <c r="C9438">
        <v>1962</v>
      </c>
      <c r="D9438" t="s">
        <v>12373</v>
      </c>
      <c r="E9438" t="s">
        <v>7181</v>
      </c>
      <c r="F9438" t="s">
        <v>11086</v>
      </c>
      <c r="G9438" t="s">
        <v>3</v>
      </c>
      <c r="H9438">
        <v>12</v>
      </c>
      <c r="I9438">
        <v>65</v>
      </c>
      <c r="J9438">
        <v>2025</v>
      </c>
      <c r="K9438">
        <v>337</v>
      </c>
      <c r="L9438" t="s">
        <v>23186</v>
      </c>
      <c r="M9438" s="15" t="e">
        <f>IF(INDEX(#REF!,MATCH(Padrón!K9438,#REF!,0),MATCH(Padrón!J9438,#REF!,0))=K9438,"Sí","NO")</f>
        <v>#REF!</v>
      </c>
    </row>
    <row r="9439" spans="1:13" x14ac:dyDescent="0.25">
      <c r="A9439" t="s">
        <v>32643</v>
      </c>
      <c r="B9439">
        <v>10404636</v>
      </c>
      <c r="C9439">
        <v>1952</v>
      </c>
      <c r="D9439" t="s">
        <v>12381</v>
      </c>
      <c r="E9439" t="s">
        <v>1093</v>
      </c>
      <c r="F9439" t="s">
        <v>12382</v>
      </c>
      <c r="G9439" t="s">
        <v>3</v>
      </c>
      <c r="H9439">
        <v>12</v>
      </c>
      <c r="I9439">
        <v>65</v>
      </c>
      <c r="J9439">
        <v>2025</v>
      </c>
      <c r="K9439">
        <v>338</v>
      </c>
      <c r="L9439" t="s">
        <v>23186</v>
      </c>
      <c r="M9439" s="15" t="e">
        <f>IF(INDEX(#REF!,MATCH(Padrón!K9439,#REF!,0),MATCH(Padrón!J9439,#REF!,0))=K9439,"Sí","NO")</f>
        <v>#REF!</v>
      </c>
    </row>
    <row r="9440" spans="1:13" x14ac:dyDescent="0.25">
      <c r="A9440" t="s">
        <v>32644</v>
      </c>
      <c r="B9440">
        <v>30785352</v>
      </c>
      <c r="C9440">
        <v>1984</v>
      </c>
      <c r="D9440" t="s">
        <v>12381</v>
      </c>
      <c r="E9440" t="s">
        <v>8380</v>
      </c>
      <c r="F9440" t="s">
        <v>12383</v>
      </c>
      <c r="G9440" t="s">
        <v>10</v>
      </c>
      <c r="H9440">
        <v>12</v>
      </c>
      <c r="I9440">
        <v>65</v>
      </c>
      <c r="J9440">
        <v>2025</v>
      </c>
      <c r="K9440">
        <v>339</v>
      </c>
      <c r="L9440" t="s">
        <v>23186</v>
      </c>
      <c r="M9440" s="15" t="e">
        <f>IF(INDEX(#REF!,MATCH(Padrón!K9440,#REF!,0),MATCH(Padrón!J9440,#REF!,0))=K9440,"Sí","NO")</f>
        <v>#REF!</v>
      </c>
    </row>
    <row r="9441" spans="1:13" x14ac:dyDescent="0.25">
      <c r="A9441" t="s">
        <v>32645</v>
      </c>
      <c r="B9441">
        <v>11117791</v>
      </c>
      <c r="C9441">
        <v>1954</v>
      </c>
      <c r="D9441" t="s">
        <v>12384</v>
      </c>
      <c r="E9441" t="s">
        <v>12385</v>
      </c>
      <c r="F9441" t="s">
        <v>1489</v>
      </c>
      <c r="G9441" t="s">
        <v>3</v>
      </c>
      <c r="H9441">
        <v>12</v>
      </c>
      <c r="I9441">
        <v>65</v>
      </c>
      <c r="J9441">
        <v>2025</v>
      </c>
      <c r="K9441">
        <v>340</v>
      </c>
      <c r="L9441" t="s">
        <v>23186</v>
      </c>
      <c r="M9441" s="15" t="e">
        <f>IF(INDEX(#REF!,MATCH(Padrón!K9441,#REF!,0),MATCH(Padrón!J9441,#REF!,0))=K9441,"Sí","NO")</f>
        <v>#REF!</v>
      </c>
    </row>
    <row r="9442" spans="1:13" x14ac:dyDescent="0.25">
      <c r="A9442" t="s">
        <v>32646</v>
      </c>
      <c r="B9442">
        <v>4585151</v>
      </c>
      <c r="C9442">
        <v>1942</v>
      </c>
      <c r="D9442" t="s">
        <v>12386</v>
      </c>
      <c r="E9442" t="s">
        <v>6471</v>
      </c>
      <c r="F9442" t="s">
        <v>12387</v>
      </c>
      <c r="G9442" t="s">
        <v>3</v>
      </c>
      <c r="H9442">
        <v>12</v>
      </c>
      <c r="I9442">
        <v>65</v>
      </c>
      <c r="J9442">
        <v>2025</v>
      </c>
      <c r="K9442">
        <v>341</v>
      </c>
      <c r="L9442" t="s">
        <v>23186</v>
      </c>
      <c r="M9442" s="15" t="e">
        <f>IF(INDEX(#REF!,MATCH(Padrón!K9442,#REF!,0),MATCH(Padrón!J9442,#REF!,0))=K9442,"Sí","NO")</f>
        <v>#REF!</v>
      </c>
    </row>
    <row r="9443" spans="1:13" x14ac:dyDescent="0.25">
      <c r="A9443" t="s">
        <v>32647</v>
      </c>
      <c r="B9443">
        <v>18623925</v>
      </c>
      <c r="C9443">
        <v>1948</v>
      </c>
      <c r="D9443" t="s">
        <v>12386</v>
      </c>
      <c r="E9443" t="s">
        <v>12388</v>
      </c>
      <c r="F9443" t="s">
        <v>12389</v>
      </c>
      <c r="G9443" t="s">
        <v>3</v>
      </c>
      <c r="H9443">
        <v>12</v>
      </c>
      <c r="I9443">
        <v>65</v>
      </c>
      <c r="J9443">
        <v>2025</v>
      </c>
      <c r="K9443">
        <v>342</v>
      </c>
      <c r="L9443" t="s">
        <v>23186</v>
      </c>
      <c r="M9443" s="15" t="e">
        <f>IF(INDEX(#REF!,MATCH(Padrón!K9443,#REF!,0),MATCH(Padrón!J9443,#REF!,0))=K9443,"Sí","NO")</f>
        <v>#REF!</v>
      </c>
    </row>
    <row r="9444" spans="1:13" x14ac:dyDescent="0.25">
      <c r="A9444" t="s">
        <v>32648</v>
      </c>
      <c r="B9444">
        <v>25657630</v>
      </c>
      <c r="C9444">
        <v>1977</v>
      </c>
      <c r="D9444" t="s">
        <v>12386</v>
      </c>
      <c r="E9444" t="s">
        <v>12390</v>
      </c>
      <c r="F9444" t="s">
        <v>12391</v>
      </c>
      <c r="G9444" t="s">
        <v>10</v>
      </c>
      <c r="H9444">
        <v>12</v>
      </c>
      <c r="I9444">
        <v>65</v>
      </c>
      <c r="J9444">
        <v>2025</v>
      </c>
      <c r="K9444">
        <v>343</v>
      </c>
      <c r="L9444" t="s">
        <v>23186</v>
      </c>
      <c r="M9444" s="15" t="e">
        <f>IF(INDEX(#REF!,MATCH(Padrón!K9444,#REF!,0),MATCH(Padrón!J9444,#REF!,0))=K9444,"Sí","NO")</f>
        <v>#REF!</v>
      </c>
    </row>
    <row r="9445" spans="1:13" x14ac:dyDescent="0.25">
      <c r="A9445" t="s">
        <v>32649</v>
      </c>
      <c r="B9445">
        <v>26528458</v>
      </c>
      <c r="C9445">
        <v>1978</v>
      </c>
      <c r="D9445" t="s">
        <v>12386</v>
      </c>
      <c r="E9445" t="s">
        <v>2223</v>
      </c>
      <c r="F9445" t="s">
        <v>12392</v>
      </c>
      <c r="G9445" t="s">
        <v>3</v>
      </c>
      <c r="H9445">
        <v>12</v>
      </c>
      <c r="I9445">
        <v>65</v>
      </c>
      <c r="J9445">
        <v>2025</v>
      </c>
      <c r="K9445">
        <v>344</v>
      </c>
      <c r="L9445" t="s">
        <v>23186</v>
      </c>
      <c r="M9445" s="15" t="e">
        <f>IF(INDEX(#REF!,MATCH(Padrón!K9445,#REF!,0),MATCH(Padrón!J9445,#REF!,0))=K9445,"Sí","NO")</f>
        <v>#REF!</v>
      </c>
    </row>
    <row r="9446" spans="1:13" x14ac:dyDescent="0.25">
      <c r="A9446" t="s">
        <v>32650</v>
      </c>
      <c r="B9446">
        <v>25657637</v>
      </c>
      <c r="C9446">
        <v>1977</v>
      </c>
      <c r="D9446" t="s">
        <v>12386</v>
      </c>
      <c r="E9446" t="s">
        <v>12393</v>
      </c>
      <c r="F9446" t="s">
        <v>12394</v>
      </c>
      <c r="G9446" t="s">
        <v>3</v>
      </c>
      <c r="H9446">
        <v>12</v>
      </c>
      <c r="I9446">
        <v>65</v>
      </c>
      <c r="J9446">
        <v>2025</v>
      </c>
      <c r="K9446">
        <v>345</v>
      </c>
      <c r="L9446" t="s">
        <v>23186</v>
      </c>
      <c r="M9446" s="15" t="e">
        <f>IF(INDEX(#REF!,MATCH(Padrón!K9446,#REF!,0),MATCH(Padrón!J9446,#REF!,0))=K9446,"Sí","NO")</f>
        <v>#REF!</v>
      </c>
    </row>
    <row r="9447" spans="1:13" x14ac:dyDescent="0.25">
      <c r="A9447" t="s">
        <v>32651</v>
      </c>
      <c r="B9447">
        <v>46731035</v>
      </c>
      <c r="C9447">
        <v>2005</v>
      </c>
      <c r="D9447" t="s">
        <v>12386</v>
      </c>
      <c r="E9447" t="s">
        <v>12395</v>
      </c>
      <c r="F9447" t="s">
        <v>12396</v>
      </c>
      <c r="G9447" t="s">
        <v>3</v>
      </c>
      <c r="H9447">
        <v>12</v>
      </c>
      <c r="I9447">
        <v>65</v>
      </c>
      <c r="J9447">
        <v>2025</v>
      </c>
      <c r="K9447">
        <v>346</v>
      </c>
      <c r="L9447" t="s">
        <v>23186</v>
      </c>
      <c r="M9447" s="15" t="e">
        <f>IF(INDEX(#REF!,MATCH(Padrón!K9447,#REF!,0),MATCH(Padrón!J9447,#REF!,0))=K9447,"Sí","NO")</f>
        <v>#REF!</v>
      </c>
    </row>
    <row r="9448" spans="1:13" x14ac:dyDescent="0.25">
      <c r="A9448" t="s">
        <v>32652</v>
      </c>
      <c r="B9448">
        <v>7588912</v>
      </c>
      <c r="C9448">
        <v>1945</v>
      </c>
      <c r="D9448" t="s">
        <v>12386</v>
      </c>
      <c r="E9448" t="s">
        <v>12397</v>
      </c>
      <c r="F9448" t="s">
        <v>12398</v>
      </c>
      <c r="G9448" t="s">
        <v>3</v>
      </c>
      <c r="H9448">
        <v>12</v>
      </c>
      <c r="I9448">
        <v>65</v>
      </c>
      <c r="J9448">
        <v>2025</v>
      </c>
      <c r="K9448">
        <v>347</v>
      </c>
      <c r="L9448" t="s">
        <v>23186</v>
      </c>
      <c r="M9448" s="15" t="e">
        <f>IF(INDEX(#REF!,MATCH(Padrón!K9448,#REF!,0),MATCH(Padrón!J9448,#REF!,0))=K9448,"Sí","NO")</f>
        <v>#REF!</v>
      </c>
    </row>
    <row r="9449" spans="1:13" x14ac:dyDescent="0.25">
      <c r="A9449" t="s">
        <v>32653</v>
      </c>
      <c r="B9449">
        <v>24123093</v>
      </c>
      <c r="C9449">
        <v>1974</v>
      </c>
      <c r="D9449" t="s">
        <v>12386</v>
      </c>
      <c r="E9449" t="s">
        <v>4309</v>
      </c>
      <c r="F9449" t="s">
        <v>12399</v>
      </c>
      <c r="G9449" t="s">
        <v>3</v>
      </c>
      <c r="H9449">
        <v>12</v>
      </c>
      <c r="I9449">
        <v>65</v>
      </c>
      <c r="J9449">
        <v>2025</v>
      </c>
      <c r="K9449">
        <v>348</v>
      </c>
      <c r="L9449" t="s">
        <v>23186</v>
      </c>
      <c r="M9449" s="15" t="e">
        <f>IF(INDEX(#REF!,MATCH(Padrón!K9449,#REF!,0),MATCH(Padrón!J9449,#REF!,0))=K9449,"Sí","NO")</f>
        <v>#REF!</v>
      </c>
    </row>
    <row r="9450" spans="1:13" x14ac:dyDescent="0.25">
      <c r="A9450" t="s">
        <v>32654</v>
      </c>
      <c r="B9450">
        <v>23599194</v>
      </c>
      <c r="C9450">
        <v>1974</v>
      </c>
      <c r="D9450" t="s">
        <v>12386</v>
      </c>
      <c r="E9450" t="s">
        <v>12400</v>
      </c>
      <c r="F9450" t="s">
        <v>12398</v>
      </c>
      <c r="G9450" t="s">
        <v>10</v>
      </c>
      <c r="H9450">
        <v>12</v>
      </c>
      <c r="I9450">
        <v>65</v>
      </c>
      <c r="J9450">
        <v>2025</v>
      </c>
      <c r="K9450">
        <v>349</v>
      </c>
      <c r="L9450" t="s">
        <v>23186</v>
      </c>
      <c r="M9450" s="15" t="e">
        <f>IF(INDEX(#REF!,MATCH(Padrón!K9450,#REF!,0),MATCH(Padrón!J9450,#REF!,0))=K9450,"Sí","NO")</f>
        <v>#REF!</v>
      </c>
    </row>
    <row r="9451" spans="1:13" x14ac:dyDescent="0.25">
      <c r="A9451" t="s">
        <v>32655</v>
      </c>
      <c r="B9451">
        <v>21684260</v>
      </c>
      <c r="C9451">
        <v>1971</v>
      </c>
      <c r="D9451" t="s">
        <v>12386</v>
      </c>
      <c r="E9451" t="s">
        <v>810</v>
      </c>
      <c r="F9451" t="s">
        <v>370</v>
      </c>
      <c r="G9451" t="s">
        <v>3</v>
      </c>
      <c r="H9451">
        <v>12</v>
      </c>
      <c r="I9451">
        <v>65</v>
      </c>
      <c r="J9451">
        <v>2025</v>
      </c>
      <c r="K9451">
        <v>350</v>
      </c>
      <c r="L9451" t="s">
        <v>23186</v>
      </c>
      <c r="M9451" s="15" t="e">
        <f>IF(INDEX(#REF!,MATCH(Padrón!K9451,#REF!,0),MATCH(Padrón!J9451,#REF!,0))=K9451,"Sí","NO")</f>
        <v>#REF!</v>
      </c>
    </row>
    <row r="9452" spans="1:13" x14ac:dyDescent="0.25">
      <c r="A9452" t="s">
        <v>32656</v>
      </c>
      <c r="B9452">
        <v>27186258</v>
      </c>
      <c r="C9452">
        <v>1979</v>
      </c>
      <c r="D9452" t="s">
        <v>12386</v>
      </c>
      <c r="E9452" t="s">
        <v>12401</v>
      </c>
      <c r="F9452" t="s">
        <v>12402</v>
      </c>
      <c r="G9452" t="s">
        <v>3</v>
      </c>
      <c r="H9452">
        <v>12</v>
      </c>
      <c r="I9452">
        <v>65</v>
      </c>
      <c r="J9452">
        <v>2026</v>
      </c>
      <c r="K9452">
        <v>1</v>
      </c>
      <c r="L9452" t="s">
        <v>23186</v>
      </c>
      <c r="M9452" s="15" t="e">
        <f>IF(INDEX(#REF!,MATCH(Padrón!K9452,#REF!,0),MATCH(Padrón!J9452,#REF!,0))=K9452,"Sí","NO")</f>
        <v>#REF!</v>
      </c>
    </row>
    <row r="9453" spans="1:13" x14ac:dyDescent="0.25">
      <c r="A9453" t="s">
        <v>32657</v>
      </c>
      <c r="B9453">
        <v>23030554</v>
      </c>
      <c r="C9453">
        <v>1973</v>
      </c>
      <c r="D9453" t="s">
        <v>12386</v>
      </c>
      <c r="E9453" t="s">
        <v>1044</v>
      </c>
      <c r="F9453" t="s">
        <v>6154</v>
      </c>
      <c r="G9453" t="s">
        <v>3</v>
      </c>
      <c r="H9453">
        <v>12</v>
      </c>
      <c r="I9453">
        <v>65</v>
      </c>
      <c r="J9453">
        <v>2026</v>
      </c>
      <c r="K9453">
        <v>2</v>
      </c>
      <c r="L9453" t="s">
        <v>23186</v>
      </c>
      <c r="M9453" s="15" t="e">
        <f>IF(INDEX(#REF!,MATCH(Padrón!K9453,#REF!,0),MATCH(Padrón!J9453,#REF!,0))=K9453,"Sí","NO")</f>
        <v>#REF!</v>
      </c>
    </row>
    <row r="9454" spans="1:13" x14ac:dyDescent="0.25">
      <c r="A9454" t="s">
        <v>32658</v>
      </c>
      <c r="B9454">
        <v>25209113</v>
      </c>
      <c r="C9454">
        <v>1976</v>
      </c>
      <c r="D9454" t="s">
        <v>12403</v>
      </c>
      <c r="E9454" t="s">
        <v>12404</v>
      </c>
      <c r="F9454" t="s">
        <v>9495</v>
      </c>
      <c r="G9454" t="s">
        <v>3</v>
      </c>
      <c r="H9454">
        <v>12</v>
      </c>
      <c r="I9454">
        <v>65</v>
      </c>
      <c r="J9454">
        <v>2026</v>
      </c>
      <c r="K9454">
        <v>3</v>
      </c>
      <c r="L9454" t="s">
        <v>23186</v>
      </c>
      <c r="M9454" s="15" t="e">
        <f>IF(INDEX(#REF!,MATCH(Padrón!K9454,#REF!,0),MATCH(Padrón!J9454,#REF!,0))=K9454,"Sí","NO")</f>
        <v>#REF!</v>
      </c>
    </row>
    <row r="9455" spans="1:13" x14ac:dyDescent="0.25">
      <c r="A9455" t="s">
        <v>32659</v>
      </c>
      <c r="B9455">
        <v>45789327</v>
      </c>
      <c r="C9455">
        <v>2004</v>
      </c>
      <c r="D9455" t="s">
        <v>12403</v>
      </c>
      <c r="E9455" t="s">
        <v>12405</v>
      </c>
      <c r="F9455" t="s">
        <v>12406</v>
      </c>
      <c r="G9455" t="s">
        <v>3</v>
      </c>
      <c r="H9455">
        <v>12</v>
      </c>
      <c r="I9455">
        <v>65</v>
      </c>
      <c r="J9455">
        <v>2026</v>
      </c>
      <c r="K9455">
        <v>4</v>
      </c>
      <c r="L9455" t="s">
        <v>23186</v>
      </c>
      <c r="M9455" s="15" t="e">
        <f>IF(INDEX(#REF!,MATCH(Padrón!K9455,#REF!,0),MATCH(Padrón!J9455,#REF!,0))=K9455,"Sí","NO")</f>
        <v>#REF!</v>
      </c>
    </row>
    <row r="9456" spans="1:13" x14ac:dyDescent="0.25">
      <c r="A9456" t="s">
        <v>32660</v>
      </c>
      <c r="B9456">
        <v>43546189</v>
      </c>
      <c r="C9456">
        <v>2001</v>
      </c>
      <c r="D9456" t="s">
        <v>12403</v>
      </c>
      <c r="E9456" t="s">
        <v>12407</v>
      </c>
      <c r="F9456" t="s">
        <v>12408</v>
      </c>
      <c r="G9456" t="s">
        <v>3</v>
      </c>
      <c r="H9456">
        <v>12</v>
      </c>
      <c r="I9456">
        <v>65</v>
      </c>
      <c r="J9456">
        <v>2026</v>
      </c>
      <c r="K9456">
        <v>5</v>
      </c>
      <c r="L9456" t="s">
        <v>23186</v>
      </c>
      <c r="M9456" s="15" t="e">
        <f>IF(INDEX(#REF!,MATCH(Padrón!K9456,#REF!,0),MATCH(Padrón!J9456,#REF!,0))=K9456,"Sí","NO")</f>
        <v>#REF!</v>
      </c>
    </row>
    <row r="9457" spans="1:13" x14ac:dyDescent="0.25">
      <c r="A9457" t="s">
        <v>32661</v>
      </c>
      <c r="B9457">
        <v>12388401</v>
      </c>
      <c r="C9457">
        <v>1958</v>
      </c>
      <c r="D9457" t="s">
        <v>2271</v>
      </c>
      <c r="E9457" t="s">
        <v>12409</v>
      </c>
      <c r="F9457" t="s">
        <v>4611</v>
      </c>
      <c r="G9457" t="s">
        <v>3</v>
      </c>
      <c r="H9457">
        <v>12</v>
      </c>
      <c r="I9457">
        <v>65</v>
      </c>
      <c r="J9457">
        <v>2026</v>
      </c>
      <c r="K9457">
        <v>6</v>
      </c>
      <c r="L9457" t="s">
        <v>23186</v>
      </c>
      <c r="M9457" s="15" t="e">
        <f>IF(INDEX(#REF!,MATCH(Padrón!K9457,#REF!,0),MATCH(Padrón!J9457,#REF!,0))=K9457,"Sí","NO")</f>
        <v>#REF!</v>
      </c>
    </row>
    <row r="9458" spans="1:13" x14ac:dyDescent="0.25">
      <c r="A9458" t="s">
        <v>32662</v>
      </c>
      <c r="B9458">
        <v>40196134</v>
      </c>
      <c r="C9458">
        <v>1997</v>
      </c>
      <c r="D9458" t="s">
        <v>2271</v>
      </c>
      <c r="E9458" t="s">
        <v>12410</v>
      </c>
      <c r="F9458" t="s">
        <v>12411</v>
      </c>
      <c r="G9458" t="s">
        <v>10</v>
      </c>
      <c r="H9458">
        <v>12</v>
      </c>
      <c r="I9458">
        <v>65</v>
      </c>
      <c r="J9458">
        <v>2026</v>
      </c>
      <c r="K9458">
        <v>7</v>
      </c>
      <c r="L9458" t="s">
        <v>23186</v>
      </c>
      <c r="M9458" s="15" t="e">
        <f>IF(INDEX(#REF!,MATCH(Padrón!K9458,#REF!,0),MATCH(Padrón!J9458,#REF!,0))=K9458,"Sí","NO")</f>
        <v>#REF!</v>
      </c>
    </row>
    <row r="9459" spans="1:13" x14ac:dyDescent="0.25">
      <c r="A9459" t="s">
        <v>32663</v>
      </c>
      <c r="B9459">
        <v>13421996</v>
      </c>
      <c r="C9459">
        <v>1960</v>
      </c>
      <c r="D9459" t="s">
        <v>12412</v>
      </c>
      <c r="E9459" t="s">
        <v>12413</v>
      </c>
      <c r="F9459" t="s">
        <v>1041</v>
      </c>
      <c r="G9459" t="s">
        <v>10</v>
      </c>
      <c r="H9459">
        <v>12</v>
      </c>
      <c r="I9459">
        <v>65</v>
      </c>
      <c r="J9459">
        <v>2026</v>
      </c>
      <c r="K9459">
        <v>8</v>
      </c>
      <c r="L9459" t="s">
        <v>23186</v>
      </c>
      <c r="M9459" s="15" t="e">
        <f>IF(INDEX(#REF!,MATCH(Padrón!K9459,#REF!,0),MATCH(Padrón!J9459,#REF!,0))=K9459,"Sí","NO")</f>
        <v>#REF!</v>
      </c>
    </row>
    <row r="9460" spans="1:13" x14ac:dyDescent="0.25">
      <c r="A9460" t="s">
        <v>32664</v>
      </c>
      <c r="B9460">
        <v>35871919</v>
      </c>
      <c r="C9460">
        <v>1993</v>
      </c>
      <c r="D9460" t="s">
        <v>12414</v>
      </c>
      <c r="E9460" t="s">
        <v>12415</v>
      </c>
      <c r="F9460" t="s">
        <v>1883</v>
      </c>
      <c r="G9460" t="s">
        <v>27</v>
      </c>
      <c r="H9460">
        <v>12</v>
      </c>
      <c r="I9460">
        <v>65</v>
      </c>
      <c r="J9460">
        <v>2026</v>
      </c>
      <c r="K9460">
        <v>9</v>
      </c>
      <c r="L9460" t="s">
        <v>23186</v>
      </c>
      <c r="M9460" s="15" t="e">
        <f>IF(INDEX(#REF!,MATCH(Padrón!K9460,#REF!,0),MATCH(Padrón!J9460,#REF!,0))=K9460,"Sí","NO")</f>
        <v>#REF!</v>
      </c>
    </row>
    <row r="9461" spans="1:13" x14ac:dyDescent="0.25">
      <c r="A9461" t="s">
        <v>32665</v>
      </c>
      <c r="B9461">
        <v>29167166</v>
      </c>
      <c r="C9461">
        <v>1982</v>
      </c>
      <c r="D9461" t="s">
        <v>12414</v>
      </c>
      <c r="E9461" t="s">
        <v>3503</v>
      </c>
      <c r="F9461" t="s">
        <v>12416</v>
      </c>
      <c r="G9461" t="s">
        <v>3</v>
      </c>
      <c r="H9461">
        <v>12</v>
      </c>
      <c r="I9461">
        <v>65</v>
      </c>
      <c r="J9461">
        <v>2026</v>
      </c>
      <c r="K9461">
        <v>10</v>
      </c>
      <c r="L9461" t="s">
        <v>23186</v>
      </c>
      <c r="M9461" s="15" t="e">
        <f>IF(INDEX(#REF!,MATCH(Padrón!K9461,#REF!,0),MATCH(Padrón!J9461,#REF!,0))=K9461,"Sí","NO")</f>
        <v>#REF!</v>
      </c>
    </row>
    <row r="9462" spans="1:13" x14ac:dyDescent="0.25">
      <c r="A9462" t="s">
        <v>32666</v>
      </c>
      <c r="B9462">
        <v>47592734</v>
      </c>
      <c r="C9462">
        <v>2006</v>
      </c>
      <c r="D9462" t="s">
        <v>12417</v>
      </c>
      <c r="E9462" t="s">
        <v>2929</v>
      </c>
      <c r="F9462" t="s">
        <v>12418</v>
      </c>
      <c r="G9462" t="s">
        <v>3</v>
      </c>
      <c r="H9462">
        <v>12</v>
      </c>
      <c r="I9462">
        <v>65</v>
      </c>
      <c r="J9462">
        <v>2026</v>
      </c>
      <c r="K9462">
        <v>11</v>
      </c>
      <c r="L9462" t="s">
        <v>23186</v>
      </c>
      <c r="M9462" s="15" t="e">
        <f>IF(INDEX(#REF!,MATCH(Padrón!K9462,#REF!,0),MATCH(Padrón!J9462,#REF!,0))=K9462,"Sí","NO")</f>
        <v>#REF!</v>
      </c>
    </row>
    <row r="9463" spans="1:13" x14ac:dyDescent="0.25">
      <c r="A9463" t="s">
        <v>32667</v>
      </c>
      <c r="B9463">
        <v>46834055</v>
      </c>
      <c r="C9463">
        <v>2005</v>
      </c>
      <c r="D9463" t="s">
        <v>12417</v>
      </c>
      <c r="E9463" t="s">
        <v>12419</v>
      </c>
      <c r="F9463" t="s">
        <v>616</v>
      </c>
      <c r="G9463" t="s">
        <v>3</v>
      </c>
      <c r="H9463">
        <v>12</v>
      </c>
      <c r="I9463">
        <v>65</v>
      </c>
      <c r="J9463">
        <v>2026</v>
      </c>
      <c r="K9463">
        <v>12</v>
      </c>
      <c r="L9463" t="s">
        <v>23186</v>
      </c>
      <c r="M9463" s="15" t="e">
        <f>IF(INDEX(#REF!,MATCH(Padrón!K9463,#REF!,0),MATCH(Padrón!J9463,#REF!,0))=K9463,"Sí","NO")</f>
        <v>#REF!</v>
      </c>
    </row>
    <row r="9464" spans="1:13" x14ac:dyDescent="0.25">
      <c r="A9464" t="s">
        <v>32668</v>
      </c>
      <c r="B9464">
        <v>42760409</v>
      </c>
      <c r="C9464">
        <v>1997</v>
      </c>
      <c r="D9464" t="s">
        <v>12417</v>
      </c>
      <c r="E9464" t="s">
        <v>10640</v>
      </c>
      <c r="F9464" t="s">
        <v>1489</v>
      </c>
      <c r="G9464" t="s">
        <v>3</v>
      </c>
      <c r="H9464">
        <v>12</v>
      </c>
      <c r="I9464">
        <v>65</v>
      </c>
      <c r="J9464">
        <v>2026</v>
      </c>
      <c r="K9464">
        <v>13</v>
      </c>
      <c r="L9464" t="s">
        <v>23186</v>
      </c>
      <c r="M9464" s="15" t="e">
        <f>IF(INDEX(#REF!,MATCH(Padrón!K9464,#REF!,0),MATCH(Padrón!J9464,#REF!,0))=K9464,"Sí","NO")</f>
        <v>#REF!</v>
      </c>
    </row>
    <row r="9465" spans="1:13" x14ac:dyDescent="0.25">
      <c r="A9465" t="s">
        <v>32669</v>
      </c>
      <c r="B9465">
        <v>46167720</v>
      </c>
      <c r="C9465">
        <v>2003</v>
      </c>
      <c r="D9465" t="s">
        <v>12417</v>
      </c>
      <c r="E9465" t="s">
        <v>12420</v>
      </c>
      <c r="F9465" t="s">
        <v>207</v>
      </c>
      <c r="G9465" t="s">
        <v>3</v>
      </c>
      <c r="H9465">
        <v>12</v>
      </c>
      <c r="I9465">
        <v>65</v>
      </c>
      <c r="J9465">
        <v>2026</v>
      </c>
      <c r="K9465">
        <v>14</v>
      </c>
      <c r="L9465" t="s">
        <v>23186</v>
      </c>
      <c r="M9465" s="15" t="e">
        <f>IF(INDEX(#REF!,MATCH(Padrón!K9465,#REF!,0),MATCH(Padrón!J9465,#REF!,0))=K9465,"Sí","NO")</f>
        <v>#REF!</v>
      </c>
    </row>
    <row r="9466" spans="1:13" x14ac:dyDescent="0.25">
      <c r="A9466" t="s">
        <v>32670</v>
      </c>
      <c r="B9466">
        <v>31122769</v>
      </c>
      <c r="C9466">
        <v>1985</v>
      </c>
      <c r="D9466" t="s">
        <v>12417</v>
      </c>
      <c r="E9466" t="s">
        <v>9154</v>
      </c>
      <c r="F9466" t="s">
        <v>1112</v>
      </c>
      <c r="G9466" t="s">
        <v>3</v>
      </c>
      <c r="H9466">
        <v>12</v>
      </c>
      <c r="I9466">
        <v>65</v>
      </c>
      <c r="J9466">
        <v>2026</v>
      </c>
      <c r="K9466">
        <v>15</v>
      </c>
      <c r="L9466" t="s">
        <v>23186</v>
      </c>
      <c r="M9466" s="15" t="e">
        <f>IF(INDEX(#REF!,MATCH(Padrón!K9466,#REF!,0),MATCH(Padrón!J9466,#REF!,0))=K9466,"Sí","NO")</f>
        <v>#REF!</v>
      </c>
    </row>
    <row r="9467" spans="1:13" x14ac:dyDescent="0.25">
      <c r="A9467" t="s">
        <v>32671</v>
      </c>
      <c r="B9467">
        <v>30717846</v>
      </c>
      <c r="C9467">
        <v>1983</v>
      </c>
      <c r="D9467" t="s">
        <v>12417</v>
      </c>
      <c r="E9467" t="s">
        <v>1770</v>
      </c>
      <c r="F9467" t="s">
        <v>1489</v>
      </c>
      <c r="G9467" t="s">
        <v>3</v>
      </c>
      <c r="H9467">
        <v>12</v>
      </c>
      <c r="I9467">
        <v>65</v>
      </c>
      <c r="J9467">
        <v>2026</v>
      </c>
      <c r="K9467">
        <v>16</v>
      </c>
      <c r="L9467" t="s">
        <v>23186</v>
      </c>
      <c r="M9467" s="15" t="e">
        <f>IF(INDEX(#REF!,MATCH(Padrón!K9467,#REF!,0),MATCH(Padrón!J9467,#REF!,0))=K9467,"Sí","NO")</f>
        <v>#REF!</v>
      </c>
    </row>
    <row r="9468" spans="1:13" x14ac:dyDescent="0.25">
      <c r="A9468" t="s">
        <v>32672</v>
      </c>
      <c r="B9468">
        <v>33853865</v>
      </c>
      <c r="C9468">
        <v>1988</v>
      </c>
      <c r="D9468" t="s">
        <v>12417</v>
      </c>
      <c r="E9468" t="s">
        <v>362</v>
      </c>
      <c r="F9468" t="s">
        <v>1459</v>
      </c>
      <c r="G9468" t="s">
        <v>10</v>
      </c>
      <c r="H9468">
        <v>12</v>
      </c>
      <c r="I9468">
        <v>65</v>
      </c>
      <c r="J9468">
        <v>2026</v>
      </c>
      <c r="K9468">
        <v>17</v>
      </c>
      <c r="L9468" t="s">
        <v>23186</v>
      </c>
      <c r="M9468" s="15" t="e">
        <f>IF(INDEX(#REF!,MATCH(Padrón!K9468,#REF!,0),MATCH(Padrón!J9468,#REF!,0))=K9468,"Sí","NO")</f>
        <v>#REF!</v>
      </c>
    </row>
    <row r="9469" spans="1:13" x14ac:dyDescent="0.25">
      <c r="A9469" t="s">
        <v>32673</v>
      </c>
      <c r="B9469">
        <v>39638008</v>
      </c>
      <c r="C9469">
        <v>1995</v>
      </c>
      <c r="D9469" t="s">
        <v>12421</v>
      </c>
      <c r="E9469" t="s">
        <v>12422</v>
      </c>
      <c r="F9469" t="s">
        <v>425</v>
      </c>
      <c r="G9469" t="s">
        <v>3</v>
      </c>
      <c r="H9469">
        <v>12</v>
      </c>
      <c r="I9469">
        <v>65</v>
      </c>
      <c r="J9469">
        <v>2026</v>
      </c>
      <c r="K9469">
        <v>18</v>
      </c>
      <c r="L9469" t="s">
        <v>23186</v>
      </c>
      <c r="M9469" s="15" t="e">
        <f>IF(INDEX(#REF!,MATCH(Padrón!K9469,#REF!,0),MATCH(Padrón!J9469,#REF!,0))=K9469,"Sí","NO")</f>
        <v>#REF!</v>
      </c>
    </row>
    <row r="9470" spans="1:13" x14ac:dyDescent="0.25">
      <c r="A9470" t="s">
        <v>32674</v>
      </c>
      <c r="B9470">
        <v>44227461</v>
      </c>
      <c r="C9470">
        <v>2002</v>
      </c>
      <c r="D9470" t="s">
        <v>12423</v>
      </c>
      <c r="E9470" t="s">
        <v>12424</v>
      </c>
      <c r="F9470" t="s">
        <v>1629</v>
      </c>
      <c r="G9470" t="s">
        <v>27</v>
      </c>
      <c r="H9470">
        <v>12</v>
      </c>
      <c r="I9470">
        <v>65</v>
      </c>
      <c r="J9470">
        <v>2026</v>
      </c>
      <c r="K9470">
        <v>19</v>
      </c>
      <c r="L9470" t="s">
        <v>23186</v>
      </c>
      <c r="M9470" s="15" t="e">
        <f>IF(INDEX(#REF!,MATCH(Padrón!K9470,#REF!,0),MATCH(Padrón!J9470,#REF!,0))=K9470,"Sí","NO")</f>
        <v>#REF!</v>
      </c>
    </row>
    <row r="9471" spans="1:13" x14ac:dyDescent="0.25">
      <c r="A9471" t="s">
        <v>32675</v>
      </c>
      <c r="B9471">
        <v>29212885</v>
      </c>
      <c r="C9471">
        <v>1982</v>
      </c>
      <c r="D9471" t="s">
        <v>12425</v>
      </c>
      <c r="E9471" t="s">
        <v>12426</v>
      </c>
      <c r="F9471" t="s">
        <v>12427</v>
      </c>
      <c r="G9471" t="s">
        <v>3</v>
      </c>
      <c r="H9471">
        <v>12</v>
      </c>
      <c r="I9471">
        <v>65</v>
      </c>
      <c r="J9471">
        <v>2026</v>
      </c>
      <c r="K9471">
        <v>20</v>
      </c>
      <c r="L9471" t="s">
        <v>23186</v>
      </c>
      <c r="M9471" s="15" t="e">
        <f>IF(INDEX(#REF!,MATCH(Padrón!K9471,#REF!,0),MATCH(Padrón!J9471,#REF!,0))=K9471,"Sí","NO")</f>
        <v>#REF!</v>
      </c>
    </row>
    <row r="9472" spans="1:13" x14ac:dyDescent="0.25">
      <c r="A9472" t="s">
        <v>32676</v>
      </c>
      <c r="B9472">
        <v>46731051</v>
      </c>
      <c r="C9472">
        <v>2005</v>
      </c>
      <c r="D9472" t="s">
        <v>12423</v>
      </c>
      <c r="E9472" t="s">
        <v>9982</v>
      </c>
      <c r="F9472" t="s">
        <v>297</v>
      </c>
      <c r="G9472" t="s">
        <v>3</v>
      </c>
      <c r="H9472">
        <v>12</v>
      </c>
      <c r="I9472">
        <v>65</v>
      </c>
      <c r="J9472">
        <v>2026</v>
      </c>
      <c r="K9472">
        <v>21</v>
      </c>
      <c r="L9472" t="s">
        <v>23186</v>
      </c>
      <c r="M9472" s="15" t="e">
        <f>IF(INDEX(#REF!,MATCH(Padrón!K9472,#REF!,0),MATCH(Padrón!J9472,#REF!,0))=K9472,"Sí","NO")</f>
        <v>#REF!</v>
      </c>
    </row>
    <row r="9473" spans="1:13" x14ac:dyDescent="0.25">
      <c r="A9473" t="s">
        <v>32677</v>
      </c>
      <c r="B9473">
        <v>43546151</v>
      </c>
      <c r="C9473">
        <v>2001</v>
      </c>
      <c r="D9473" t="s">
        <v>12425</v>
      </c>
      <c r="E9473" t="s">
        <v>12428</v>
      </c>
      <c r="F9473" t="s">
        <v>12429</v>
      </c>
      <c r="G9473" t="s">
        <v>27</v>
      </c>
      <c r="H9473">
        <v>12</v>
      </c>
      <c r="I9473">
        <v>65</v>
      </c>
      <c r="J9473">
        <v>2026</v>
      </c>
      <c r="K9473">
        <v>22</v>
      </c>
      <c r="L9473" t="s">
        <v>23186</v>
      </c>
      <c r="M9473" s="15" t="e">
        <f>IF(INDEX(#REF!,MATCH(Padrón!K9473,#REF!,0),MATCH(Padrón!J9473,#REF!,0))=K9473,"Sí","NO")</f>
        <v>#REF!</v>
      </c>
    </row>
    <row r="9474" spans="1:13" x14ac:dyDescent="0.25">
      <c r="A9474" t="s">
        <v>32678</v>
      </c>
      <c r="B9474">
        <v>20118266</v>
      </c>
      <c r="C9474">
        <v>1968</v>
      </c>
      <c r="D9474" t="s">
        <v>12425</v>
      </c>
      <c r="E9474" t="s">
        <v>12430</v>
      </c>
      <c r="F9474" t="s">
        <v>11454</v>
      </c>
      <c r="G9474" t="s">
        <v>3</v>
      </c>
      <c r="H9474">
        <v>12</v>
      </c>
      <c r="I9474">
        <v>65</v>
      </c>
      <c r="J9474">
        <v>2026</v>
      </c>
      <c r="K9474">
        <v>23</v>
      </c>
      <c r="L9474" t="s">
        <v>23186</v>
      </c>
      <c r="M9474" s="15" t="e">
        <f>IF(INDEX(#REF!,MATCH(Padrón!K9474,#REF!,0),MATCH(Padrón!J9474,#REF!,0))=K9474,"Sí","NO")</f>
        <v>#REF!</v>
      </c>
    </row>
    <row r="9475" spans="1:13" x14ac:dyDescent="0.25">
      <c r="A9475" t="s">
        <v>32679</v>
      </c>
      <c r="B9475">
        <v>11697906</v>
      </c>
      <c r="C9475">
        <v>1958</v>
      </c>
      <c r="D9475" t="s">
        <v>12425</v>
      </c>
      <c r="E9475" t="s">
        <v>12431</v>
      </c>
      <c r="F9475" t="s">
        <v>1540</v>
      </c>
      <c r="G9475" t="s">
        <v>10</v>
      </c>
      <c r="H9475">
        <v>12</v>
      </c>
      <c r="I9475">
        <v>65</v>
      </c>
      <c r="J9475">
        <v>2026</v>
      </c>
      <c r="K9475">
        <v>24</v>
      </c>
      <c r="L9475" t="s">
        <v>23186</v>
      </c>
      <c r="M9475" s="15" t="e">
        <f>IF(INDEX(#REF!,MATCH(Padrón!K9475,#REF!,0),MATCH(Padrón!J9475,#REF!,0))=K9475,"Sí","NO")</f>
        <v>#REF!</v>
      </c>
    </row>
    <row r="9476" spans="1:13" x14ac:dyDescent="0.25">
      <c r="A9476" t="s">
        <v>32680</v>
      </c>
      <c r="B9476">
        <v>36457984</v>
      </c>
      <c r="C9476">
        <v>1992</v>
      </c>
      <c r="D9476" t="s">
        <v>12425</v>
      </c>
      <c r="E9476" t="s">
        <v>12432</v>
      </c>
      <c r="F9476" t="s">
        <v>12433</v>
      </c>
      <c r="G9476" t="s">
        <v>10</v>
      </c>
      <c r="H9476">
        <v>12</v>
      </c>
      <c r="I9476">
        <v>65</v>
      </c>
      <c r="J9476">
        <v>2026</v>
      </c>
      <c r="K9476">
        <v>25</v>
      </c>
      <c r="L9476" t="s">
        <v>23186</v>
      </c>
      <c r="M9476" s="15" t="e">
        <f>IF(INDEX(#REF!,MATCH(Padrón!K9476,#REF!,0),MATCH(Padrón!J9476,#REF!,0))=K9476,"Sí","NO")</f>
        <v>#REF!</v>
      </c>
    </row>
    <row r="9477" spans="1:13" x14ac:dyDescent="0.25">
      <c r="A9477" t="s">
        <v>32681</v>
      </c>
      <c r="B9477">
        <v>27993148</v>
      </c>
      <c r="C9477">
        <v>1980</v>
      </c>
      <c r="D9477" t="s">
        <v>12425</v>
      </c>
      <c r="E9477" t="s">
        <v>12434</v>
      </c>
      <c r="F9477" t="s">
        <v>1974</v>
      </c>
      <c r="G9477" t="s">
        <v>3</v>
      </c>
      <c r="H9477">
        <v>12</v>
      </c>
      <c r="I9477">
        <v>65</v>
      </c>
      <c r="J9477">
        <v>2026</v>
      </c>
      <c r="K9477">
        <v>26</v>
      </c>
      <c r="L9477" t="s">
        <v>23186</v>
      </c>
      <c r="M9477" s="15" t="e">
        <f>IF(INDEX(#REF!,MATCH(Padrón!K9477,#REF!,0),MATCH(Padrón!J9477,#REF!,0))=K9477,"Sí","NO")</f>
        <v>#REF!</v>
      </c>
    </row>
    <row r="9478" spans="1:13" x14ac:dyDescent="0.25">
      <c r="A9478" t="s">
        <v>32682</v>
      </c>
      <c r="B9478">
        <v>30785264</v>
      </c>
      <c r="C9478">
        <v>1984</v>
      </c>
      <c r="D9478" t="s">
        <v>12425</v>
      </c>
      <c r="E9478" t="s">
        <v>12435</v>
      </c>
      <c r="F9478" t="s">
        <v>12436</v>
      </c>
      <c r="G9478" t="s">
        <v>3</v>
      </c>
      <c r="H9478">
        <v>12</v>
      </c>
      <c r="I9478">
        <v>65</v>
      </c>
      <c r="J9478">
        <v>2026</v>
      </c>
      <c r="K9478">
        <v>27</v>
      </c>
      <c r="L9478" t="s">
        <v>23186</v>
      </c>
      <c r="M9478" s="15" t="e">
        <f>IF(INDEX(#REF!,MATCH(Padrón!K9478,#REF!,0),MATCH(Padrón!J9478,#REF!,0))=K9478,"Sí","NO")</f>
        <v>#REF!</v>
      </c>
    </row>
    <row r="9479" spans="1:13" x14ac:dyDescent="0.25">
      <c r="A9479" t="s">
        <v>32683</v>
      </c>
      <c r="B9479">
        <v>10434649</v>
      </c>
      <c r="C9479">
        <v>1952</v>
      </c>
      <c r="D9479" t="s">
        <v>12425</v>
      </c>
      <c r="E9479" t="s">
        <v>1768</v>
      </c>
      <c r="F9479" t="s">
        <v>90</v>
      </c>
      <c r="G9479" t="s">
        <v>3</v>
      </c>
      <c r="H9479">
        <v>12</v>
      </c>
      <c r="I9479">
        <v>65</v>
      </c>
      <c r="J9479">
        <v>2026</v>
      </c>
      <c r="K9479">
        <v>28</v>
      </c>
      <c r="L9479" t="s">
        <v>23186</v>
      </c>
      <c r="M9479" s="15" t="e">
        <f>IF(INDEX(#REF!,MATCH(Padrón!K9479,#REF!,0),MATCH(Padrón!J9479,#REF!,0))=K9479,"Sí","NO")</f>
        <v>#REF!</v>
      </c>
    </row>
    <row r="9480" spans="1:13" x14ac:dyDescent="0.25">
      <c r="A9480" t="s">
        <v>32684</v>
      </c>
      <c r="B9480">
        <v>33217497</v>
      </c>
      <c r="C9480">
        <v>1988</v>
      </c>
      <c r="D9480" t="s">
        <v>12425</v>
      </c>
      <c r="E9480" t="s">
        <v>12437</v>
      </c>
      <c r="F9480" t="s">
        <v>12438</v>
      </c>
      <c r="G9480" t="s">
        <v>3</v>
      </c>
      <c r="H9480">
        <v>12</v>
      </c>
      <c r="I9480">
        <v>65</v>
      </c>
      <c r="J9480">
        <v>2026</v>
      </c>
      <c r="K9480">
        <v>29</v>
      </c>
      <c r="L9480" t="s">
        <v>23186</v>
      </c>
      <c r="M9480" s="15" t="e">
        <f>IF(INDEX(#REF!,MATCH(Padrón!K9480,#REF!,0),MATCH(Padrón!J9480,#REF!,0))=K9480,"Sí","NO")</f>
        <v>#REF!</v>
      </c>
    </row>
    <row r="9481" spans="1:13" x14ac:dyDescent="0.25">
      <c r="A9481" t="s">
        <v>32685</v>
      </c>
      <c r="B9481">
        <v>48544540</v>
      </c>
      <c r="C9481">
        <v>2007</v>
      </c>
      <c r="D9481" t="s">
        <v>12439</v>
      </c>
      <c r="E9481" t="s">
        <v>12440</v>
      </c>
      <c r="F9481" t="s">
        <v>12441</v>
      </c>
      <c r="G9481" t="s">
        <v>3</v>
      </c>
      <c r="H9481">
        <v>12</v>
      </c>
      <c r="I9481">
        <v>65</v>
      </c>
      <c r="J9481">
        <v>2026</v>
      </c>
      <c r="K9481">
        <v>30</v>
      </c>
      <c r="L9481" t="s">
        <v>23186</v>
      </c>
      <c r="M9481" s="15" t="e">
        <f>IF(INDEX(#REF!,MATCH(Padrón!K9481,#REF!,0),MATCH(Padrón!J9481,#REF!,0))=K9481,"Sí","NO")</f>
        <v>#REF!</v>
      </c>
    </row>
    <row r="9482" spans="1:13" x14ac:dyDescent="0.25">
      <c r="A9482" t="s">
        <v>32686</v>
      </c>
      <c r="B9482">
        <v>23030419</v>
      </c>
      <c r="C9482">
        <v>1972</v>
      </c>
      <c r="D9482" t="s">
        <v>12439</v>
      </c>
      <c r="E9482" t="s">
        <v>5804</v>
      </c>
      <c r="F9482" t="s">
        <v>4686</v>
      </c>
      <c r="G9482" t="s">
        <v>3</v>
      </c>
      <c r="H9482">
        <v>12</v>
      </c>
      <c r="I9482">
        <v>65</v>
      </c>
      <c r="J9482">
        <v>2026</v>
      </c>
      <c r="K9482">
        <v>31</v>
      </c>
      <c r="L9482" t="s">
        <v>23186</v>
      </c>
      <c r="M9482" s="15" t="e">
        <f>IF(INDEX(#REF!,MATCH(Padrón!K9482,#REF!,0),MATCH(Padrón!J9482,#REF!,0))=K9482,"Sí","NO")</f>
        <v>#REF!</v>
      </c>
    </row>
    <row r="9483" spans="1:13" x14ac:dyDescent="0.25">
      <c r="A9483" t="s">
        <v>32687</v>
      </c>
      <c r="B9483">
        <v>45026994</v>
      </c>
      <c r="C9483">
        <v>2001</v>
      </c>
      <c r="D9483" t="s">
        <v>12439</v>
      </c>
      <c r="E9483" t="s">
        <v>1680</v>
      </c>
      <c r="F9483" t="s">
        <v>3102</v>
      </c>
      <c r="G9483" t="s">
        <v>3</v>
      </c>
      <c r="H9483">
        <v>12</v>
      </c>
      <c r="I9483">
        <v>65</v>
      </c>
      <c r="J9483">
        <v>2026</v>
      </c>
      <c r="K9483">
        <v>32</v>
      </c>
      <c r="L9483" t="s">
        <v>23186</v>
      </c>
      <c r="M9483" s="15" t="e">
        <f>IF(INDEX(#REF!,MATCH(Padrón!K9483,#REF!,0),MATCH(Padrón!J9483,#REF!,0))=K9483,"Sí","NO")</f>
        <v>#REF!</v>
      </c>
    </row>
    <row r="9484" spans="1:13" x14ac:dyDescent="0.25">
      <c r="A9484" t="s">
        <v>32688</v>
      </c>
      <c r="B9484">
        <v>5646946</v>
      </c>
      <c r="C9484">
        <v>1947</v>
      </c>
      <c r="D9484" t="s">
        <v>12442</v>
      </c>
      <c r="E9484" t="s">
        <v>12443</v>
      </c>
      <c r="F9484" t="s">
        <v>12444</v>
      </c>
      <c r="G9484" t="s">
        <v>3</v>
      </c>
      <c r="H9484">
        <v>12</v>
      </c>
      <c r="I9484">
        <v>65</v>
      </c>
      <c r="J9484">
        <v>2026</v>
      </c>
      <c r="K9484">
        <v>33</v>
      </c>
      <c r="L9484" t="s">
        <v>23186</v>
      </c>
      <c r="M9484" s="15" t="e">
        <f>IF(INDEX(#REF!,MATCH(Padrón!K9484,#REF!,0),MATCH(Padrón!J9484,#REF!,0))=K9484,"Sí","NO")</f>
        <v>#REF!</v>
      </c>
    </row>
    <row r="9485" spans="1:13" x14ac:dyDescent="0.25">
      <c r="A9485" t="s">
        <v>32689</v>
      </c>
      <c r="B9485">
        <v>35871943</v>
      </c>
      <c r="C9485">
        <v>1993</v>
      </c>
      <c r="D9485" t="s">
        <v>12442</v>
      </c>
      <c r="E9485" t="s">
        <v>2020</v>
      </c>
      <c r="F9485" t="s">
        <v>3132</v>
      </c>
      <c r="G9485" t="s">
        <v>10</v>
      </c>
      <c r="H9485">
        <v>12</v>
      </c>
      <c r="I9485">
        <v>65</v>
      </c>
      <c r="J9485">
        <v>2026</v>
      </c>
      <c r="K9485">
        <v>34</v>
      </c>
      <c r="L9485" t="s">
        <v>23186</v>
      </c>
      <c r="M9485" s="15" t="e">
        <f>IF(INDEX(#REF!,MATCH(Padrón!K9485,#REF!,0),MATCH(Padrón!J9485,#REF!,0))=K9485,"Sí","NO")</f>
        <v>#REF!</v>
      </c>
    </row>
    <row r="9486" spans="1:13" x14ac:dyDescent="0.25">
      <c r="A9486" t="s">
        <v>32690</v>
      </c>
      <c r="B9486">
        <v>12504748</v>
      </c>
      <c r="C9486">
        <v>1961</v>
      </c>
      <c r="D9486" t="s">
        <v>12442</v>
      </c>
      <c r="E9486" t="s">
        <v>4071</v>
      </c>
      <c r="F9486" t="s">
        <v>12445</v>
      </c>
      <c r="G9486" t="s">
        <v>3</v>
      </c>
      <c r="H9486">
        <v>12</v>
      </c>
      <c r="I9486">
        <v>65</v>
      </c>
      <c r="J9486">
        <v>2026</v>
      </c>
      <c r="K9486">
        <v>35</v>
      </c>
      <c r="L9486" t="s">
        <v>23186</v>
      </c>
      <c r="M9486" s="15" t="e">
        <f>IF(INDEX(#REF!,MATCH(Padrón!K9486,#REF!,0),MATCH(Padrón!J9486,#REF!,0))=K9486,"Sí","NO")</f>
        <v>#REF!</v>
      </c>
    </row>
    <row r="9487" spans="1:13" x14ac:dyDescent="0.25">
      <c r="A9487" t="s">
        <v>32691</v>
      </c>
      <c r="B9487">
        <v>35494676</v>
      </c>
      <c r="C9487">
        <v>1991</v>
      </c>
      <c r="D9487" t="s">
        <v>12442</v>
      </c>
      <c r="E9487" t="s">
        <v>12446</v>
      </c>
      <c r="F9487" t="s">
        <v>1728</v>
      </c>
      <c r="G9487" t="s">
        <v>3</v>
      </c>
      <c r="H9487">
        <v>12</v>
      </c>
      <c r="I9487">
        <v>65</v>
      </c>
      <c r="J9487">
        <v>2026</v>
      </c>
      <c r="K9487">
        <v>36</v>
      </c>
      <c r="L9487" t="s">
        <v>23186</v>
      </c>
      <c r="M9487" s="15" t="e">
        <f>IF(INDEX(#REF!,MATCH(Padrón!K9487,#REF!,0),MATCH(Padrón!J9487,#REF!,0))=K9487,"Sí","NO")</f>
        <v>#REF!</v>
      </c>
    </row>
    <row r="9488" spans="1:13" x14ac:dyDescent="0.25">
      <c r="A9488" t="s">
        <v>32692</v>
      </c>
      <c r="B9488">
        <v>31122670</v>
      </c>
      <c r="C9488">
        <v>1985</v>
      </c>
      <c r="D9488" t="s">
        <v>12442</v>
      </c>
      <c r="E9488" t="s">
        <v>12447</v>
      </c>
      <c r="F9488" t="s">
        <v>59</v>
      </c>
      <c r="G9488" t="s">
        <v>3</v>
      </c>
      <c r="H9488">
        <v>12</v>
      </c>
      <c r="I9488">
        <v>65</v>
      </c>
      <c r="J9488">
        <v>2026</v>
      </c>
      <c r="K9488">
        <v>37</v>
      </c>
      <c r="L9488" t="s">
        <v>23186</v>
      </c>
      <c r="M9488" s="15" t="e">
        <f>IF(INDEX(#REF!,MATCH(Padrón!K9488,#REF!,0),MATCH(Padrón!J9488,#REF!,0))=K9488,"Sí","NO")</f>
        <v>#REF!</v>
      </c>
    </row>
    <row r="9489" spans="1:13" x14ac:dyDescent="0.25">
      <c r="A9489" t="s">
        <v>32693</v>
      </c>
      <c r="B9489">
        <v>33736209</v>
      </c>
      <c r="C9489">
        <v>1989</v>
      </c>
      <c r="D9489" t="s">
        <v>12442</v>
      </c>
      <c r="E9489" t="s">
        <v>12448</v>
      </c>
      <c r="F9489" t="s">
        <v>1522</v>
      </c>
      <c r="G9489" t="s">
        <v>3</v>
      </c>
      <c r="H9489">
        <v>12</v>
      </c>
      <c r="I9489">
        <v>65</v>
      </c>
      <c r="J9489">
        <v>2026</v>
      </c>
      <c r="K9489">
        <v>38</v>
      </c>
      <c r="L9489" t="s">
        <v>23186</v>
      </c>
      <c r="M9489" s="15" t="e">
        <f>IF(INDEX(#REF!,MATCH(Padrón!K9489,#REF!,0),MATCH(Padrón!J9489,#REF!,0))=K9489,"Sí","NO")</f>
        <v>#REF!</v>
      </c>
    </row>
    <row r="9490" spans="1:13" x14ac:dyDescent="0.25">
      <c r="A9490" t="s">
        <v>32694</v>
      </c>
      <c r="B9490">
        <v>23048914</v>
      </c>
      <c r="C9490">
        <v>1972</v>
      </c>
      <c r="D9490" t="s">
        <v>12449</v>
      </c>
      <c r="E9490" t="s">
        <v>12450</v>
      </c>
      <c r="F9490" t="s">
        <v>12451</v>
      </c>
      <c r="G9490" t="s">
        <v>10</v>
      </c>
      <c r="H9490">
        <v>12</v>
      </c>
      <c r="I9490">
        <v>65</v>
      </c>
      <c r="J9490">
        <v>2026</v>
      </c>
      <c r="K9490">
        <v>39</v>
      </c>
      <c r="L9490" t="s">
        <v>23186</v>
      </c>
      <c r="M9490" s="15" t="e">
        <f>IF(INDEX(#REF!,MATCH(Padrón!K9490,#REF!,0),MATCH(Padrón!J9490,#REF!,0))=K9490,"Sí","NO")</f>
        <v>#REF!</v>
      </c>
    </row>
    <row r="9491" spans="1:13" x14ac:dyDescent="0.25">
      <c r="A9491" t="s">
        <v>32695</v>
      </c>
      <c r="B9491">
        <v>39638270</v>
      </c>
      <c r="C9491">
        <v>1996</v>
      </c>
      <c r="D9491" t="s">
        <v>12452</v>
      </c>
      <c r="E9491" t="s">
        <v>12453</v>
      </c>
      <c r="F9491" t="s">
        <v>12454</v>
      </c>
      <c r="G9491" t="s">
        <v>3</v>
      </c>
      <c r="H9491">
        <v>12</v>
      </c>
      <c r="I9491">
        <v>65</v>
      </c>
      <c r="J9491">
        <v>2026</v>
      </c>
      <c r="K9491">
        <v>40</v>
      </c>
      <c r="L9491" t="s">
        <v>23186</v>
      </c>
      <c r="M9491" s="15" t="e">
        <f>IF(INDEX(#REF!,MATCH(Padrón!K9491,#REF!,0),MATCH(Padrón!J9491,#REF!,0))=K9491,"Sí","NO")</f>
        <v>#REF!</v>
      </c>
    </row>
    <row r="9492" spans="1:13" x14ac:dyDescent="0.25">
      <c r="A9492" t="s">
        <v>32696</v>
      </c>
      <c r="B9492">
        <v>41878087</v>
      </c>
      <c r="C9492">
        <v>1999</v>
      </c>
      <c r="D9492" t="s">
        <v>12452</v>
      </c>
      <c r="E9492" t="s">
        <v>12455</v>
      </c>
      <c r="F9492" t="s">
        <v>5394</v>
      </c>
      <c r="G9492" t="s">
        <v>3</v>
      </c>
      <c r="H9492">
        <v>12</v>
      </c>
      <c r="I9492">
        <v>65</v>
      </c>
      <c r="J9492">
        <v>2026</v>
      </c>
      <c r="K9492">
        <v>41</v>
      </c>
      <c r="L9492" t="s">
        <v>23186</v>
      </c>
      <c r="M9492" s="15" t="e">
        <f>IF(INDEX(#REF!,MATCH(Padrón!K9492,#REF!,0),MATCH(Padrón!J9492,#REF!,0))=K9492,"Sí","NO")</f>
        <v>#REF!</v>
      </c>
    </row>
    <row r="9493" spans="1:13" x14ac:dyDescent="0.25">
      <c r="A9493" t="s">
        <v>32697</v>
      </c>
      <c r="B9493">
        <v>17878581</v>
      </c>
      <c r="C9493">
        <v>1966</v>
      </c>
      <c r="D9493" t="s">
        <v>12452</v>
      </c>
      <c r="E9493" t="s">
        <v>12456</v>
      </c>
      <c r="F9493" t="s">
        <v>12457</v>
      </c>
      <c r="G9493" t="s">
        <v>27</v>
      </c>
      <c r="H9493">
        <v>12</v>
      </c>
      <c r="I9493">
        <v>65</v>
      </c>
      <c r="J9493">
        <v>2026</v>
      </c>
      <c r="K9493">
        <v>42</v>
      </c>
      <c r="L9493" t="s">
        <v>23186</v>
      </c>
      <c r="M9493" s="15" t="e">
        <f>IF(INDEX(#REF!,MATCH(Padrón!K9493,#REF!,0),MATCH(Padrón!J9493,#REF!,0))=K9493,"Sí","NO")</f>
        <v>#REF!</v>
      </c>
    </row>
    <row r="9494" spans="1:13" x14ac:dyDescent="0.25">
      <c r="A9494" t="s">
        <v>32698</v>
      </c>
      <c r="B9494">
        <v>37582567</v>
      </c>
      <c r="C9494">
        <v>1993</v>
      </c>
      <c r="D9494" t="s">
        <v>12458</v>
      </c>
      <c r="E9494" t="s">
        <v>12459</v>
      </c>
      <c r="F9494" t="s">
        <v>12460</v>
      </c>
      <c r="G9494" t="s">
        <v>3</v>
      </c>
      <c r="H9494">
        <v>12</v>
      </c>
      <c r="I9494">
        <v>65</v>
      </c>
      <c r="J9494">
        <v>2026</v>
      </c>
      <c r="K9494">
        <v>43</v>
      </c>
      <c r="L9494" t="s">
        <v>23186</v>
      </c>
      <c r="M9494" s="15" t="e">
        <f>IF(INDEX(#REF!,MATCH(Padrón!K9494,#REF!,0),MATCH(Padrón!J9494,#REF!,0))=K9494,"Sí","NO")</f>
        <v>#REF!</v>
      </c>
    </row>
    <row r="9495" spans="1:13" x14ac:dyDescent="0.25">
      <c r="A9495" t="s">
        <v>32699</v>
      </c>
      <c r="B9495">
        <v>39228956</v>
      </c>
      <c r="C9495">
        <v>1996</v>
      </c>
      <c r="D9495" t="s">
        <v>12458</v>
      </c>
      <c r="E9495" t="s">
        <v>12461</v>
      </c>
      <c r="F9495" t="s">
        <v>12462</v>
      </c>
      <c r="G9495" t="s">
        <v>3</v>
      </c>
      <c r="H9495">
        <v>12</v>
      </c>
      <c r="I9495">
        <v>65</v>
      </c>
      <c r="J9495">
        <v>2026</v>
      </c>
      <c r="K9495">
        <v>44</v>
      </c>
      <c r="L9495" t="s">
        <v>23186</v>
      </c>
      <c r="M9495" s="15" t="e">
        <f>IF(INDEX(#REF!,MATCH(Padrón!K9495,#REF!,0),MATCH(Padrón!J9495,#REF!,0))=K9495,"Sí","NO")</f>
        <v>#REF!</v>
      </c>
    </row>
    <row r="9496" spans="1:13" x14ac:dyDescent="0.25">
      <c r="A9496" t="s">
        <v>32700</v>
      </c>
      <c r="B9496">
        <v>41617685</v>
      </c>
      <c r="C9496">
        <v>1999</v>
      </c>
      <c r="D9496" t="s">
        <v>12458</v>
      </c>
      <c r="E9496" t="s">
        <v>4729</v>
      </c>
      <c r="F9496" t="s">
        <v>770</v>
      </c>
      <c r="G9496" t="s">
        <v>3</v>
      </c>
      <c r="H9496">
        <v>12</v>
      </c>
      <c r="I9496">
        <v>65</v>
      </c>
      <c r="J9496">
        <v>2026</v>
      </c>
      <c r="K9496">
        <v>45</v>
      </c>
      <c r="L9496" t="s">
        <v>23186</v>
      </c>
      <c r="M9496" s="15" t="e">
        <f>IF(INDEX(#REF!,MATCH(Padrón!K9496,#REF!,0),MATCH(Padrón!J9496,#REF!,0))=K9496,"Sí","NO")</f>
        <v>#REF!</v>
      </c>
    </row>
    <row r="9497" spans="1:13" x14ac:dyDescent="0.25">
      <c r="A9497" t="s">
        <v>32701</v>
      </c>
      <c r="B9497">
        <v>17089789</v>
      </c>
      <c r="C9497">
        <v>1965</v>
      </c>
      <c r="D9497" t="s">
        <v>12458</v>
      </c>
      <c r="E9497" t="s">
        <v>1517</v>
      </c>
      <c r="F9497" t="s">
        <v>9141</v>
      </c>
      <c r="G9497" t="s">
        <v>3</v>
      </c>
      <c r="H9497">
        <v>12</v>
      </c>
      <c r="I9497">
        <v>65</v>
      </c>
      <c r="J9497">
        <v>2026</v>
      </c>
      <c r="K9497">
        <v>46</v>
      </c>
      <c r="L9497" t="s">
        <v>23186</v>
      </c>
      <c r="M9497" s="15" t="e">
        <f>IF(INDEX(#REF!,MATCH(Padrón!K9497,#REF!,0),MATCH(Padrón!J9497,#REF!,0))=K9497,"Sí","NO")</f>
        <v>#REF!</v>
      </c>
    </row>
    <row r="9498" spans="1:13" x14ac:dyDescent="0.25">
      <c r="A9498" t="s">
        <v>32702</v>
      </c>
      <c r="B9498">
        <v>20459196</v>
      </c>
      <c r="C9498">
        <v>1968</v>
      </c>
      <c r="D9498" t="s">
        <v>12458</v>
      </c>
      <c r="E9498" t="s">
        <v>138</v>
      </c>
      <c r="F9498" t="s">
        <v>12145</v>
      </c>
      <c r="G9498" t="s">
        <v>3</v>
      </c>
      <c r="H9498">
        <v>12</v>
      </c>
      <c r="I9498">
        <v>65</v>
      </c>
      <c r="J9498">
        <v>2026</v>
      </c>
      <c r="K9498">
        <v>47</v>
      </c>
      <c r="L9498" t="s">
        <v>23186</v>
      </c>
      <c r="M9498" s="15" t="e">
        <f>IF(INDEX(#REF!,MATCH(Padrón!K9498,#REF!,0),MATCH(Padrón!J9498,#REF!,0))=K9498,"Sí","NO")</f>
        <v>#REF!</v>
      </c>
    </row>
    <row r="9499" spans="1:13" x14ac:dyDescent="0.25">
      <c r="A9499" t="s">
        <v>32703</v>
      </c>
      <c r="B9499">
        <v>38138409</v>
      </c>
      <c r="C9499">
        <v>1994</v>
      </c>
      <c r="D9499" t="s">
        <v>12458</v>
      </c>
      <c r="E9499" t="s">
        <v>32</v>
      </c>
      <c r="F9499" t="s">
        <v>12319</v>
      </c>
      <c r="G9499" t="s">
        <v>10</v>
      </c>
      <c r="H9499">
        <v>12</v>
      </c>
      <c r="I9499">
        <v>65</v>
      </c>
      <c r="J9499">
        <v>2026</v>
      </c>
      <c r="K9499">
        <v>48</v>
      </c>
      <c r="L9499" t="s">
        <v>23186</v>
      </c>
      <c r="M9499" s="15" t="e">
        <f>IF(INDEX(#REF!,MATCH(Padrón!K9499,#REF!,0),MATCH(Padrón!J9499,#REF!,0))=K9499,"Sí","NO")</f>
        <v>#REF!</v>
      </c>
    </row>
    <row r="9500" spans="1:13" x14ac:dyDescent="0.25">
      <c r="A9500" t="s">
        <v>32704</v>
      </c>
      <c r="B9500">
        <v>29840204</v>
      </c>
      <c r="C9500">
        <v>1983</v>
      </c>
      <c r="D9500" t="s">
        <v>12458</v>
      </c>
      <c r="E9500" t="s">
        <v>1818</v>
      </c>
      <c r="F9500" t="s">
        <v>10024</v>
      </c>
      <c r="G9500" t="s">
        <v>88</v>
      </c>
      <c r="H9500">
        <v>12</v>
      </c>
      <c r="I9500">
        <v>65</v>
      </c>
      <c r="J9500">
        <v>2026</v>
      </c>
      <c r="K9500">
        <v>49</v>
      </c>
      <c r="L9500" t="s">
        <v>23186</v>
      </c>
      <c r="M9500" s="15" t="e">
        <f>IF(INDEX(#REF!,MATCH(Padrón!K9500,#REF!,0),MATCH(Padrón!J9500,#REF!,0))=K9500,"Sí","NO")</f>
        <v>#REF!</v>
      </c>
    </row>
    <row r="9501" spans="1:13" x14ac:dyDescent="0.25">
      <c r="A9501" t="s">
        <v>32705</v>
      </c>
      <c r="B9501">
        <v>14719478</v>
      </c>
      <c r="C9501">
        <v>1962</v>
      </c>
      <c r="D9501" t="s">
        <v>12458</v>
      </c>
      <c r="E9501" t="s">
        <v>12463</v>
      </c>
      <c r="F9501" t="s">
        <v>12464</v>
      </c>
      <c r="G9501" t="s">
        <v>3</v>
      </c>
      <c r="H9501">
        <v>12</v>
      </c>
      <c r="I9501">
        <v>65</v>
      </c>
      <c r="J9501">
        <v>2026</v>
      </c>
      <c r="K9501">
        <v>50</v>
      </c>
      <c r="L9501" t="s">
        <v>23186</v>
      </c>
      <c r="M9501" s="15" t="e">
        <f>IF(INDEX(#REF!,MATCH(Padrón!K9501,#REF!,0),MATCH(Padrón!J9501,#REF!,0))=K9501,"Sí","NO")</f>
        <v>#REF!</v>
      </c>
    </row>
    <row r="9502" spans="1:13" x14ac:dyDescent="0.25">
      <c r="A9502" t="s">
        <v>32706</v>
      </c>
      <c r="B9502">
        <v>44388547</v>
      </c>
      <c r="C9502">
        <v>2001</v>
      </c>
      <c r="D9502" t="s">
        <v>12458</v>
      </c>
      <c r="E9502" t="s">
        <v>6792</v>
      </c>
      <c r="F9502" t="s">
        <v>12465</v>
      </c>
      <c r="G9502" t="s">
        <v>3</v>
      </c>
      <c r="H9502">
        <v>12</v>
      </c>
      <c r="I9502">
        <v>65</v>
      </c>
      <c r="J9502">
        <v>2026</v>
      </c>
      <c r="K9502">
        <v>51</v>
      </c>
      <c r="L9502" t="s">
        <v>23186</v>
      </c>
      <c r="M9502" s="15" t="e">
        <f>IF(INDEX(#REF!,MATCH(Padrón!K9502,#REF!,0),MATCH(Padrón!J9502,#REF!,0))=K9502,"Sí","NO")</f>
        <v>#REF!</v>
      </c>
    </row>
    <row r="9503" spans="1:13" x14ac:dyDescent="0.25">
      <c r="A9503" t="s">
        <v>32707</v>
      </c>
      <c r="B9503">
        <v>28553808</v>
      </c>
      <c r="C9503">
        <v>1981</v>
      </c>
      <c r="D9503" t="s">
        <v>12458</v>
      </c>
      <c r="E9503" t="s">
        <v>12466</v>
      </c>
      <c r="F9503" t="s">
        <v>770</v>
      </c>
      <c r="G9503" t="s">
        <v>3</v>
      </c>
      <c r="H9503">
        <v>12</v>
      </c>
      <c r="I9503">
        <v>65</v>
      </c>
      <c r="J9503">
        <v>2026</v>
      </c>
      <c r="K9503">
        <v>52</v>
      </c>
      <c r="L9503" t="s">
        <v>23186</v>
      </c>
      <c r="M9503" s="15" t="e">
        <f>IF(INDEX(#REF!,MATCH(Padrón!K9503,#REF!,0),MATCH(Padrón!J9503,#REF!,0))=K9503,"Sí","NO")</f>
        <v>#REF!</v>
      </c>
    </row>
    <row r="9504" spans="1:13" x14ac:dyDescent="0.25">
      <c r="A9504" t="s">
        <v>32708</v>
      </c>
      <c r="B9504">
        <v>22125031</v>
      </c>
      <c r="C9504">
        <v>1971</v>
      </c>
      <c r="D9504" t="s">
        <v>12458</v>
      </c>
      <c r="E9504" t="s">
        <v>8308</v>
      </c>
      <c r="F9504" t="s">
        <v>12467</v>
      </c>
      <c r="G9504" t="s">
        <v>27</v>
      </c>
      <c r="H9504">
        <v>12</v>
      </c>
      <c r="I9504">
        <v>65</v>
      </c>
      <c r="J9504">
        <v>2026</v>
      </c>
      <c r="K9504">
        <v>53</v>
      </c>
      <c r="L9504" t="s">
        <v>23186</v>
      </c>
      <c r="M9504" s="15" t="e">
        <f>IF(INDEX(#REF!,MATCH(Padrón!K9504,#REF!,0),MATCH(Padrón!J9504,#REF!,0))=K9504,"Sí","NO")</f>
        <v>#REF!</v>
      </c>
    </row>
    <row r="9505" spans="1:13" x14ac:dyDescent="0.25">
      <c r="A9505" t="s">
        <v>32709</v>
      </c>
      <c r="B9505">
        <v>47593236</v>
      </c>
      <c r="C9505">
        <v>2006</v>
      </c>
      <c r="D9505" t="s">
        <v>12458</v>
      </c>
      <c r="E9505" t="s">
        <v>12468</v>
      </c>
      <c r="F9505" t="s">
        <v>12469</v>
      </c>
      <c r="G9505" t="s">
        <v>3</v>
      </c>
      <c r="H9505">
        <v>12</v>
      </c>
      <c r="I9505">
        <v>65</v>
      </c>
      <c r="J9505">
        <v>2026</v>
      </c>
      <c r="K9505">
        <v>54</v>
      </c>
      <c r="L9505" t="s">
        <v>23186</v>
      </c>
      <c r="M9505" s="15" t="e">
        <f>IF(INDEX(#REF!,MATCH(Padrón!K9505,#REF!,0),MATCH(Padrón!J9505,#REF!,0))=K9505,"Sí","NO")</f>
        <v>#REF!</v>
      </c>
    </row>
    <row r="9506" spans="1:13" x14ac:dyDescent="0.25">
      <c r="A9506" t="s">
        <v>32710</v>
      </c>
      <c r="B9506">
        <v>14030196</v>
      </c>
      <c r="C9506">
        <v>1960</v>
      </c>
      <c r="D9506" t="s">
        <v>12458</v>
      </c>
      <c r="E9506" t="s">
        <v>2129</v>
      </c>
      <c r="F9506" t="s">
        <v>3668</v>
      </c>
      <c r="G9506" t="s">
        <v>3</v>
      </c>
      <c r="H9506">
        <v>12</v>
      </c>
      <c r="I9506">
        <v>65</v>
      </c>
      <c r="J9506">
        <v>2026</v>
      </c>
      <c r="K9506">
        <v>55</v>
      </c>
      <c r="L9506" t="s">
        <v>23186</v>
      </c>
      <c r="M9506" s="15" t="e">
        <f>IF(INDEX(#REF!,MATCH(Padrón!K9506,#REF!,0),MATCH(Padrón!J9506,#REF!,0))=K9506,"Sí","NO")</f>
        <v>#REF!</v>
      </c>
    </row>
    <row r="9507" spans="1:13" x14ac:dyDescent="0.25">
      <c r="A9507" t="s">
        <v>32711</v>
      </c>
      <c r="B9507">
        <v>7554421</v>
      </c>
      <c r="C9507">
        <v>1942</v>
      </c>
      <c r="D9507" t="s">
        <v>12458</v>
      </c>
      <c r="E9507" t="s">
        <v>9160</v>
      </c>
      <c r="F9507" t="s">
        <v>12470</v>
      </c>
      <c r="G9507" t="s">
        <v>3</v>
      </c>
      <c r="H9507">
        <v>12</v>
      </c>
      <c r="I9507">
        <v>65</v>
      </c>
      <c r="J9507">
        <v>2026</v>
      </c>
      <c r="K9507">
        <v>56</v>
      </c>
      <c r="L9507" t="s">
        <v>23186</v>
      </c>
      <c r="M9507" s="15" t="e">
        <f>IF(INDEX(#REF!,MATCH(Padrón!K9507,#REF!,0),MATCH(Padrón!J9507,#REF!,0))=K9507,"Sí","NO")</f>
        <v>#REF!</v>
      </c>
    </row>
    <row r="9508" spans="1:13" x14ac:dyDescent="0.25">
      <c r="A9508" t="s">
        <v>32712</v>
      </c>
      <c r="B9508">
        <v>13590148</v>
      </c>
      <c r="C9508">
        <v>1959</v>
      </c>
      <c r="D9508" t="s">
        <v>12458</v>
      </c>
      <c r="E9508" t="s">
        <v>1361</v>
      </c>
      <c r="F9508" t="s">
        <v>770</v>
      </c>
      <c r="G9508" t="s">
        <v>3</v>
      </c>
      <c r="H9508">
        <v>12</v>
      </c>
      <c r="I9508">
        <v>65</v>
      </c>
      <c r="J9508">
        <v>2026</v>
      </c>
      <c r="K9508">
        <v>57</v>
      </c>
      <c r="L9508" t="s">
        <v>23186</v>
      </c>
      <c r="M9508" s="15" t="e">
        <f>IF(INDEX(#REF!,MATCH(Padrón!K9508,#REF!,0),MATCH(Padrón!J9508,#REF!,0))=K9508,"Sí","NO")</f>
        <v>#REF!</v>
      </c>
    </row>
    <row r="9509" spans="1:13" x14ac:dyDescent="0.25">
      <c r="A9509" t="s">
        <v>32713</v>
      </c>
      <c r="B9509">
        <v>23599115</v>
      </c>
      <c r="C9509">
        <v>1973</v>
      </c>
      <c r="D9509" t="s">
        <v>12458</v>
      </c>
      <c r="E9509" t="s">
        <v>12471</v>
      </c>
      <c r="F9509" t="s">
        <v>5037</v>
      </c>
      <c r="G9509" t="s">
        <v>3</v>
      </c>
      <c r="H9509">
        <v>12</v>
      </c>
      <c r="I9509">
        <v>65</v>
      </c>
      <c r="J9509">
        <v>2026</v>
      </c>
      <c r="K9509">
        <v>58</v>
      </c>
      <c r="L9509" t="s">
        <v>23186</v>
      </c>
      <c r="M9509" s="15" t="e">
        <f>IF(INDEX(#REF!,MATCH(Padrón!K9509,#REF!,0),MATCH(Padrón!J9509,#REF!,0))=K9509,"Sí","NO")</f>
        <v>#REF!</v>
      </c>
    </row>
    <row r="9510" spans="1:13" x14ac:dyDescent="0.25">
      <c r="A9510" t="s">
        <v>32714</v>
      </c>
      <c r="B9510">
        <v>7483383</v>
      </c>
      <c r="C9510">
        <v>1935</v>
      </c>
      <c r="D9510" t="s">
        <v>12458</v>
      </c>
      <c r="E9510" t="s">
        <v>12472</v>
      </c>
      <c r="F9510" t="s">
        <v>12473</v>
      </c>
      <c r="G9510" t="s">
        <v>10</v>
      </c>
      <c r="H9510">
        <v>12</v>
      </c>
      <c r="I9510">
        <v>65</v>
      </c>
      <c r="J9510">
        <v>2026</v>
      </c>
      <c r="K9510">
        <v>59</v>
      </c>
      <c r="L9510" t="s">
        <v>23186</v>
      </c>
      <c r="M9510" s="15" t="e">
        <f>IF(INDEX(#REF!,MATCH(Padrón!K9510,#REF!,0),MATCH(Padrón!J9510,#REF!,0))=K9510,"Sí","NO")</f>
        <v>#REF!</v>
      </c>
    </row>
    <row r="9511" spans="1:13" x14ac:dyDescent="0.25">
      <c r="A9511" t="s">
        <v>32715</v>
      </c>
      <c r="B9511">
        <v>26669664</v>
      </c>
      <c r="C9511">
        <v>1978</v>
      </c>
      <c r="D9511" t="s">
        <v>12474</v>
      </c>
      <c r="E9511" t="s">
        <v>12475</v>
      </c>
      <c r="F9511" t="s">
        <v>12476</v>
      </c>
      <c r="G9511" t="s">
        <v>3</v>
      </c>
      <c r="H9511">
        <v>12</v>
      </c>
      <c r="I9511">
        <v>65</v>
      </c>
      <c r="J9511">
        <v>2026</v>
      </c>
      <c r="K9511">
        <v>60</v>
      </c>
      <c r="L9511" t="s">
        <v>23186</v>
      </c>
      <c r="M9511" s="15" t="e">
        <f>IF(INDEX(#REF!,MATCH(Padrón!K9511,#REF!,0),MATCH(Padrón!J9511,#REF!,0))=K9511,"Sí","NO")</f>
        <v>#REF!</v>
      </c>
    </row>
    <row r="9512" spans="1:13" x14ac:dyDescent="0.25">
      <c r="A9512" t="s">
        <v>32716</v>
      </c>
      <c r="B9512">
        <v>41303166</v>
      </c>
      <c r="C9512">
        <v>1998</v>
      </c>
      <c r="D9512" t="s">
        <v>12477</v>
      </c>
      <c r="E9512" t="s">
        <v>3674</v>
      </c>
      <c r="F9512" t="s">
        <v>11254</v>
      </c>
      <c r="G9512" t="s">
        <v>3</v>
      </c>
      <c r="H9512">
        <v>12</v>
      </c>
      <c r="I9512">
        <v>65</v>
      </c>
      <c r="J9512">
        <v>2026</v>
      </c>
      <c r="K9512">
        <v>61</v>
      </c>
      <c r="L9512" t="s">
        <v>23186</v>
      </c>
      <c r="M9512" s="15" t="e">
        <f>IF(INDEX(#REF!,MATCH(Padrón!K9512,#REF!,0),MATCH(Padrón!J9512,#REF!,0))=K9512,"Sí","NO")</f>
        <v>#REF!</v>
      </c>
    </row>
    <row r="9513" spans="1:13" x14ac:dyDescent="0.25">
      <c r="A9513" t="s">
        <v>32717</v>
      </c>
      <c r="B9513">
        <v>24348383</v>
      </c>
      <c r="C9513">
        <v>1975</v>
      </c>
      <c r="D9513" t="s">
        <v>12477</v>
      </c>
      <c r="E9513" t="s">
        <v>12478</v>
      </c>
      <c r="F9513" t="s">
        <v>12479</v>
      </c>
      <c r="G9513" t="s">
        <v>3</v>
      </c>
      <c r="H9513">
        <v>12</v>
      </c>
      <c r="I9513">
        <v>65</v>
      </c>
      <c r="J9513">
        <v>2026</v>
      </c>
      <c r="K9513">
        <v>62</v>
      </c>
      <c r="L9513" t="s">
        <v>23186</v>
      </c>
      <c r="M9513" s="15" t="e">
        <f>IF(INDEX(#REF!,MATCH(Padrón!K9513,#REF!,0),MATCH(Padrón!J9513,#REF!,0))=K9513,"Sí","NO")</f>
        <v>#REF!</v>
      </c>
    </row>
    <row r="9514" spans="1:13" x14ac:dyDescent="0.25">
      <c r="A9514" t="s">
        <v>32718</v>
      </c>
      <c r="B9514">
        <v>26059373</v>
      </c>
      <c r="C9514">
        <v>1978</v>
      </c>
      <c r="D9514" t="s">
        <v>12477</v>
      </c>
      <c r="E9514" t="s">
        <v>2113</v>
      </c>
      <c r="F9514" t="s">
        <v>1109</v>
      </c>
      <c r="G9514" t="s">
        <v>10</v>
      </c>
      <c r="H9514">
        <v>12</v>
      </c>
      <c r="I9514">
        <v>65</v>
      </c>
      <c r="J9514">
        <v>2026</v>
      </c>
      <c r="K9514">
        <v>63</v>
      </c>
      <c r="L9514" t="s">
        <v>23186</v>
      </c>
      <c r="M9514" s="15" t="e">
        <f>IF(INDEX(#REF!,MATCH(Padrón!K9514,#REF!,0),MATCH(Padrón!J9514,#REF!,0))=K9514,"Sí","NO")</f>
        <v>#REF!</v>
      </c>
    </row>
    <row r="9515" spans="1:13" x14ac:dyDescent="0.25">
      <c r="A9515" t="s">
        <v>32719</v>
      </c>
      <c r="B9515">
        <v>26528432</v>
      </c>
      <c r="C9515">
        <v>1978</v>
      </c>
      <c r="D9515" t="s">
        <v>12480</v>
      </c>
      <c r="E9515" t="s">
        <v>12481</v>
      </c>
      <c r="F9515" t="s">
        <v>11371</v>
      </c>
      <c r="G9515" t="s">
        <v>10</v>
      </c>
      <c r="H9515">
        <v>12</v>
      </c>
      <c r="I9515">
        <v>65</v>
      </c>
      <c r="J9515">
        <v>2026</v>
      </c>
      <c r="K9515">
        <v>64</v>
      </c>
      <c r="L9515" t="s">
        <v>23186</v>
      </c>
      <c r="M9515" s="15" t="e">
        <f>IF(INDEX(#REF!,MATCH(Padrón!K9515,#REF!,0),MATCH(Padrón!J9515,#REF!,0))=K9515,"Sí","NO")</f>
        <v>#REF!</v>
      </c>
    </row>
    <row r="9516" spans="1:13" x14ac:dyDescent="0.25">
      <c r="A9516" t="s">
        <v>32720</v>
      </c>
      <c r="B9516">
        <v>11844388</v>
      </c>
      <c r="C9516">
        <v>1955</v>
      </c>
      <c r="D9516" t="s">
        <v>12482</v>
      </c>
      <c r="E9516" t="s">
        <v>12483</v>
      </c>
      <c r="F9516" t="s">
        <v>12484</v>
      </c>
      <c r="G9516" t="s">
        <v>10</v>
      </c>
      <c r="H9516">
        <v>12</v>
      </c>
      <c r="I9516">
        <v>65</v>
      </c>
      <c r="J9516">
        <v>2026</v>
      </c>
      <c r="K9516">
        <v>65</v>
      </c>
      <c r="L9516" t="s">
        <v>23186</v>
      </c>
      <c r="M9516" s="15" t="e">
        <f>IF(INDEX(#REF!,MATCH(Padrón!K9516,#REF!,0),MATCH(Padrón!J9516,#REF!,0))=K9516,"Sí","NO")</f>
        <v>#REF!</v>
      </c>
    </row>
    <row r="9517" spans="1:13" x14ac:dyDescent="0.25">
      <c r="A9517" t="s">
        <v>32721</v>
      </c>
      <c r="B9517">
        <v>8544671</v>
      </c>
      <c r="C9517">
        <v>1947</v>
      </c>
      <c r="D9517" t="s">
        <v>12482</v>
      </c>
      <c r="E9517" t="s">
        <v>1536</v>
      </c>
      <c r="F9517" t="s">
        <v>12485</v>
      </c>
      <c r="G9517" t="s">
        <v>10</v>
      </c>
      <c r="H9517">
        <v>12</v>
      </c>
      <c r="I9517">
        <v>65</v>
      </c>
      <c r="J9517">
        <v>2026</v>
      </c>
      <c r="K9517">
        <v>66</v>
      </c>
      <c r="L9517" t="s">
        <v>23186</v>
      </c>
      <c r="M9517" s="15" t="e">
        <f>IF(INDEX(#REF!,MATCH(Padrón!K9517,#REF!,0),MATCH(Padrón!J9517,#REF!,0))=K9517,"Sí","NO")</f>
        <v>#REF!</v>
      </c>
    </row>
    <row r="9518" spans="1:13" x14ac:dyDescent="0.25">
      <c r="A9518" t="s">
        <v>32722</v>
      </c>
      <c r="B9518">
        <v>35495793</v>
      </c>
      <c r="C9518">
        <v>1990</v>
      </c>
      <c r="D9518" t="s">
        <v>12102</v>
      </c>
      <c r="E9518" t="s">
        <v>12486</v>
      </c>
      <c r="F9518" t="s">
        <v>12487</v>
      </c>
      <c r="G9518" t="s">
        <v>117</v>
      </c>
      <c r="H9518">
        <v>12</v>
      </c>
      <c r="I9518">
        <v>65</v>
      </c>
      <c r="J9518">
        <v>2026</v>
      </c>
      <c r="K9518">
        <v>67</v>
      </c>
      <c r="L9518" t="s">
        <v>23186</v>
      </c>
      <c r="M9518" s="15" t="e">
        <f>IF(INDEX(#REF!,MATCH(Padrón!K9518,#REF!,0),MATCH(Padrón!J9518,#REF!,0))=K9518,"Sí","NO")</f>
        <v>#REF!</v>
      </c>
    </row>
    <row r="9519" spans="1:13" x14ac:dyDescent="0.25">
      <c r="A9519" t="s">
        <v>32723</v>
      </c>
      <c r="B9519">
        <v>48826443</v>
      </c>
      <c r="C9519">
        <v>2007</v>
      </c>
      <c r="D9519" t="s">
        <v>12488</v>
      </c>
      <c r="E9519" t="s">
        <v>12489</v>
      </c>
      <c r="F9519" t="s">
        <v>2114</v>
      </c>
      <c r="G9519" t="s">
        <v>3</v>
      </c>
      <c r="H9519">
        <v>12</v>
      </c>
      <c r="I9519">
        <v>65</v>
      </c>
      <c r="J9519">
        <v>2026</v>
      </c>
      <c r="K9519">
        <v>68</v>
      </c>
      <c r="L9519" t="s">
        <v>23186</v>
      </c>
      <c r="M9519" s="15" t="e">
        <f>IF(INDEX(#REF!,MATCH(Padrón!K9519,#REF!,0),MATCH(Padrón!J9519,#REF!,0))=K9519,"Sí","NO")</f>
        <v>#REF!</v>
      </c>
    </row>
    <row r="9520" spans="1:13" x14ac:dyDescent="0.25">
      <c r="A9520" t="s">
        <v>32724</v>
      </c>
      <c r="B9520">
        <v>24123355</v>
      </c>
      <c r="C9520">
        <v>1975</v>
      </c>
      <c r="D9520" t="s">
        <v>12490</v>
      </c>
      <c r="E9520" t="s">
        <v>12491</v>
      </c>
      <c r="F9520" t="s">
        <v>12492</v>
      </c>
      <c r="G9520" t="s">
        <v>3</v>
      </c>
      <c r="H9520">
        <v>12</v>
      </c>
      <c r="I9520">
        <v>65</v>
      </c>
      <c r="J9520">
        <v>2026</v>
      </c>
      <c r="K9520">
        <v>69</v>
      </c>
      <c r="L9520" t="s">
        <v>23186</v>
      </c>
      <c r="M9520" s="15" t="e">
        <f>IF(INDEX(#REF!,MATCH(Padrón!K9520,#REF!,0),MATCH(Padrón!J9520,#REF!,0))=K9520,"Sí","NO")</f>
        <v>#REF!</v>
      </c>
    </row>
    <row r="9521" spans="1:13" x14ac:dyDescent="0.25">
      <c r="A9521" t="s">
        <v>32725</v>
      </c>
      <c r="B9521">
        <v>23599017</v>
      </c>
      <c r="C9521">
        <v>1973</v>
      </c>
      <c r="D9521" t="s">
        <v>12490</v>
      </c>
      <c r="E9521" t="s">
        <v>12493</v>
      </c>
      <c r="F9521" t="s">
        <v>12494</v>
      </c>
      <c r="G9521" t="s">
        <v>3</v>
      </c>
      <c r="H9521">
        <v>12</v>
      </c>
      <c r="I9521">
        <v>65</v>
      </c>
      <c r="J9521">
        <v>2026</v>
      </c>
      <c r="K9521">
        <v>70</v>
      </c>
      <c r="L9521" t="s">
        <v>23186</v>
      </c>
      <c r="M9521" s="15" t="e">
        <f>IF(INDEX(#REF!,MATCH(Padrón!K9521,#REF!,0),MATCH(Padrón!J9521,#REF!,0))=K9521,"Sí","NO")</f>
        <v>#REF!</v>
      </c>
    </row>
    <row r="9522" spans="1:13" x14ac:dyDescent="0.25">
      <c r="A9522" t="s">
        <v>32726</v>
      </c>
      <c r="B9522">
        <v>22383352</v>
      </c>
      <c r="C9522">
        <v>1972</v>
      </c>
      <c r="D9522" t="s">
        <v>12490</v>
      </c>
      <c r="E9522" t="s">
        <v>4703</v>
      </c>
      <c r="F9522" t="s">
        <v>12495</v>
      </c>
      <c r="G9522" t="s">
        <v>3</v>
      </c>
      <c r="H9522">
        <v>12</v>
      </c>
      <c r="I9522">
        <v>65</v>
      </c>
      <c r="J9522">
        <v>2026</v>
      </c>
      <c r="K9522">
        <v>71</v>
      </c>
      <c r="L9522" t="s">
        <v>23186</v>
      </c>
      <c r="M9522" s="15" t="e">
        <f>IF(INDEX(#REF!,MATCH(Padrón!K9522,#REF!,0),MATCH(Padrón!J9522,#REF!,0))=K9522,"Sí","NO")</f>
        <v>#REF!</v>
      </c>
    </row>
    <row r="9523" spans="1:13" x14ac:dyDescent="0.25">
      <c r="A9523" t="s">
        <v>32727</v>
      </c>
      <c r="B9523">
        <v>39043348</v>
      </c>
      <c r="C9523">
        <v>1995</v>
      </c>
      <c r="D9523" t="s">
        <v>12496</v>
      </c>
      <c r="E9523" t="s">
        <v>12497</v>
      </c>
      <c r="F9523" t="s">
        <v>2330</v>
      </c>
      <c r="G9523" t="s">
        <v>117</v>
      </c>
      <c r="H9523">
        <v>12</v>
      </c>
      <c r="I9523">
        <v>65</v>
      </c>
      <c r="J9523">
        <v>2026</v>
      </c>
      <c r="K9523">
        <v>72</v>
      </c>
      <c r="L9523" t="s">
        <v>23186</v>
      </c>
      <c r="M9523" s="15" t="e">
        <f>IF(INDEX(#REF!,MATCH(Padrón!K9523,#REF!,0),MATCH(Padrón!J9523,#REF!,0))=K9523,"Sí","NO")</f>
        <v>#REF!</v>
      </c>
    </row>
    <row r="9524" spans="1:13" x14ac:dyDescent="0.25">
      <c r="A9524" t="s">
        <v>32728</v>
      </c>
      <c r="B9524">
        <v>14066617</v>
      </c>
      <c r="C9524">
        <v>1960</v>
      </c>
      <c r="D9524" t="s">
        <v>12498</v>
      </c>
      <c r="E9524" t="s">
        <v>12499</v>
      </c>
      <c r="F9524" t="s">
        <v>5015</v>
      </c>
      <c r="G9524" t="s">
        <v>3</v>
      </c>
      <c r="H9524">
        <v>12</v>
      </c>
      <c r="I9524">
        <v>65</v>
      </c>
      <c r="J9524">
        <v>2026</v>
      </c>
      <c r="K9524">
        <v>73</v>
      </c>
      <c r="L9524" t="s">
        <v>23186</v>
      </c>
      <c r="M9524" s="15" t="e">
        <f>IF(INDEX(#REF!,MATCH(Padrón!K9524,#REF!,0),MATCH(Padrón!J9524,#REF!,0))=K9524,"Sí","NO")</f>
        <v>#REF!</v>
      </c>
    </row>
    <row r="9525" spans="1:13" x14ac:dyDescent="0.25">
      <c r="A9525" t="s">
        <v>32729</v>
      </c>
      <c r="B9525">
        <v>46301926</v>
      </c>
      <c r="C9525">
        <v>2004</v>
      </c>
      <c r="D9525" t="s">
        <v>12498</v>
      </c>
      <c r="E9525" t="s">
        <v>12500</v>
      </c>
      <c r="F9525" t="s">
        <v>2708</v>
      </c>
      <c r="G9525" t="s">
        <v>3</v>
      </c>
      <c r="H9525">
        <v>12</v>
      </c>
      <c r="I9525">
        <v>65</v>
      </c>
      <c r="J9525">
        <v>2026</v>
      </c>
      <c r="K9525">
        <v>74</v>
      </c>
      <c r="L9525" t="s">
        <v>23186</v>
      </c>
      <c r="M9525" s="15" t="e">
        <f>IF(INDEX(#REF!,MATCH(Padrón!K9525,#REF!,0),MATCH(Padrón!J9525,#REF!,0))=K9525,"Sí","NO")</f>
        <v>#REF!</v>
      </c>
    </row>
    <row r="9526" spans="1:13" x14ac:dyDescent="0.25">
      <c r="A9526" t="s">
        <v>32730</v>
      </c>
      <c r="B9526">
        <v>31277046</v>
      </c>
      <c r="C9526">
        <v>1985</v>
      </c>
      <c r="D9526" t="s">
        <v>12501</v>
      </c>
      <c r="E9526" t="s">
        <v>12502</v>
      </c>
      <c r="F9526" t="s">
        <v>419</v>
      </c>
      <c r="G9526" t="s">
        <v>27</v>
      </c>
      <c r="H9526">
        <v>12</v>
      </c>
      <c r="I9526">
        <v>65</v>
      </c>
      <c r="J9526">
        <v>2026</v>
      </c>
      <c r="K9526">
        <v>75</v>
      </c>
      <c r="L9526" t="s">
        <v>23186</v>
      </c>
      <c r="M9526" s="15" t="e">
        <f>IF(INDEX(#REF!,MATCH(Padrón!K9526,#REF!,0),MATCH(Padrón!J9526,#REF!,0))=K9526,"Sí","NO")</f>
        <v>#REF!</v>
      </c>
    </row>
    <row r="9527" spans="1:13" x14ac:dyDescent="0.25">
      <c r="A9527" t="s">
        <v>32731</v>
      </c>
      <c r="B9527">
        <v>34894760</v>
      </c>
      <c r="C9527">
        <v>1989</v>
      </c>
      <c r="D9527" t="s">
        <v>12503</v>
      </c>
      <c r="E9527" t="s">
        <v>12504</v>
      </c>
      <c r="F9527" t="s">
        <v>180</v>
      </c>
      <c r="G9527" t="s">
        <v>3</v>
      </c>
      <c r="H9527">
        <v>12</v>
      </c>
      <c r="I9527">
        <v>65</v>
      </c>
      <c r="J9527">
        <v>2026</v>
      </c>
      <c r="K9527">
        <v>76</v>
      </c>
      <c r="L9527" t="s">
        <v>23186</v>
      </c>
      <c r="M9527" s="15" t="e">
        <f>IF(INDEX(#REF!,MATCH(Padrón!K9527,#REF!,0),MATCH(Padrón!J9527,#REF!,0))=K9527,"Sí","NO")</f>
        <v>#REF!</v>
      </c>
    </row>
    <row r="9528" spans="1:13" x14ac:dyDescent="0.25">
      <c r="A9528" t="s">
        <v>32732</v>
      </c>
      <c r="B9528">
        <v>34423545</v>
      </c>
      <c r="C9528">
        <v>1988</v>
      </c>
      <c r="D9528" t="s">
        <v>12503</v>
      </c>
      <c r="E9528" t="s">
        <v>7198</v>
      </c>
      <c r="F9528" t="s">
        <v>2234</v>
      </c>
      <c r="G9528" t="s">
        <v>117</v>
      </c>
      <c r="H9528">
        <v>12</v>
      </c>
      <c r="I9528">
        <v>65</v>
      </c>
      <c r="J9528">
        <v>2026</v>
      </c>
      <c r="K9528">
        <v>77</v>
      </c>
      <c r="L9528" t="s">
        <v>23186</v>
      </c>
      <c r="M9528" s="15" t="e">
        <f>IF(INDEX(#REF!,MATCH(Padrón!K9528,#REF!,0),MATCH(Padrón!J9528,#REF!,0))=K9528,"Sí","NO")</f>
        <v>#REF!</v>
      </c>
    </row>
    <row r="9529" spans="1:13" x14ac:dyDescent="0.25">
      <c r="A9529" t="s">
        <v>32733</v>
      </c>
      <c r="B9529">
        <v>36099177</v>
      </c>
      <c r="C9529">
        <v>1991</v>
      </c>
      <c r="D9529" t="s">
        <v>12503</v>
      </c>
      <c r="E9529" t="s">
        <v>4610</v>
      </c>
      <c r="F9529" t="s">
        <v>12505</v>
      </c>
      <c r="G9529" t="s">
        <v>27</v>
      </c>
      <c r="H9529">
        <v>12</v>
      </c>
      <c r="I9529">
        <v>65</v>
      </c>
      <c r="J9529">
        <v>2026</v>
      </c>
      <c r="K9529">
        <v>78</v>
      </c>
      <c r="L9529" t="s">
        <v>23186</v>
      </c>
      <c r="M9529" s="15" t="e">
        <f>IF(INDEX(#REF!,MATCH(Padrón!K9529,#REF!,0),MATCH(Padrón!J9529,#REF!,0))=K9529,"Sí","NO")</f>
        <v>#REF!</v>
      </c>
    </row>
    <row r="9530" spans="1:13" x14ac:dyDescent="0.25">
      <c r="A9530" t="s">
        <v>32734</v>
      </c>
      <c r="B9530">
        <v>36465087</v>
      </c>
      <c r="C9530">
        <v>1993</v>
      </c>
      <c r="D9530" t="s">
        <v>12503</v>
      </c>
      <c r="E9530" t="s">
        <v>12506</v>
      </c>
      <c r="F9530" t="s">
        <v>180</v>
      </c>
      <c r="G9530" t="s">
        <v>27</v>
      </c>
      <c r="H9530">
        <v>12</v>
      </c>
      <c r="I9530">
        <v>65</v>
      </c>
      <c r="J9530">
        <v>2026</v>
      </c>
      <c r="K9530">
        <v>79</v>
      </c>
      <c r="L9530" t="s">
        <v>23186</v>
      </c>
      <c r="M9530" s="15" t="e">
        <f>IF(INDEX(#REF!,MATCH(Padrón!K9530,#REF!,0),MATCH(Padrón!J9530,#REF!,0))=K9530,"Sí","NO")</f>
        <v>#REF!</v>
      </c>
    </row>
    <row r="9531" spans="1:13" x14ac:dyDescent="0.25">
      <c r="A9531" t="s">
        <v>32735</v>
      </c>
      <c r="B9531">
        <v>39529761</v>
      </c>
      <c r="C9531">
        <v>1996</v>
      </c>
      <c r="D9531" t="s">
        <v>12503</v>
      </c>
      <c r="E9531" t="s">
        <v>12194</v>
      </c>
      <c r="F9531" t="s">
        <v>180</v>
      </c>
      <c r="G9531" t="s">
        <v>3</v>
      </c>
      <c r="H9531">
        <v>12</v>
      </c>
      <c r="I9531">
        <v>65</v>
      </c>
      <c r="J9531">
        <v>2026</v>
      </c>
      <c r="K9531">
        <v>80</v>
      </c>
      <c r="L9531" t="s">
        <v>23186</v>
      </c>
      <c r="M9531" s="15" t="e">
        <f>IF(INDEX(#REF!,MATCH(Padrón!K9531,#REF!,0),MATCH(Padrón!J9531,#REF!,0))=K9531,"Sí","NO")</f>
        <v>#REF!</v>
      </c>
    </row>
    <row r="9532" spans="1:13" x14ac:dyDescent="0.25">
      <c r="A9532" t="s">
        <v>32736</v>
      </c>
      <c r="B9532">
        <v>16590044</v>
      </c>
      <c r="C9532">
        <v>1963</v>
      </c>
      <c r="D9532" t="s">
        <v>12507</v>
      </c>
      <c r="E9532" t="s">
        <v>12069</v>
      </c>
      <c r="F9532" t="s">
        <v>90</v>
      </c>
      <c r="G9532" t="s">
        <v>10</v>
      </c>
      <c r="H9532">
        <v>12</v>
      </c>
      <c r="I9532">
        <v>65</v>
      </c>
      <c r="J9532">
        <v>2026</v>
      </c>
      <c r="K9532">
        <v>81</v>
      </c>
      <c r="L9532" t="s">
        <v>23186</v>
      </c>
      <c r="M9532" s="15" t="e">
        <f>IF(INDEX(#REF!,MATCH(Padrón!K9532,#REF!,0),MATCH(Padrón!J9532,#REF!,0))=K9532,"Sí","NO")</f>
        <v>#REF!</v>
      </c>
    </row>
    <row r="9533" spans="1:13" x14ac:dyDescent="0.25">
      <c r="A9533" t="s">
        <v>32737</v>
      </c>
      <c r="B9533">
        <v>28385952</v>
      </c>
      <c r="C9533">
        <v>1980</v>
      </c>
      <c r="D9533" t="s">
        <v>12508</v>
      </c>
      <c r="E9533" t="s">
        <v>12509</v>
      </c>
      <c r="F9533" t="s">
        <v>1938</v>
      </c>
      <c r="G9533" t="s">
        <v>3</v>
      </c>
      <c r="H9533">
        <v>12</v>
      </c>
      <c r="I9533">
        <v>65</v>
      </c>
      <c r="J9533">
        <v>2026</v>
      </c>
      <c r="K9533">
        <v>82</v>
      </c>
      <c r="L9533" t="s">
        <v>23186</v>
      </c>
      <c r="M9533" s="15" t="e">
        <f>IF(INDEX(#REF!,MATCH(Padrón!K9533,#REF!,0),MATCH(Padrón!J9533,#REF!,0))=K9533,"Sí","NO")</f>
        <v>#REF!</v>
      </c>
    </row>
    <row r="9534" spans="1:13" x14ac:dyDescent="0.25">
      <c r="A9534" t="s">
        <v>32738</v>
      </c>
      <c r="B9534">
        <v>6218139</v>
      </c>
      <c r="C9534">
        <v>1949</v>
      </c>
      <c r="D9534" t="s">
        <v>12510</v>
      </c>
      <c r="E9534" t="s">
        <v>12511</v>
      </c>
      <c r="F9534" t="s">
        <v>12512</v>
      </c>
      <c r="G9534" t="s">
        <v>3</v>
      </c>
      <c r="H9534">
        <v>12</v>
      </c>
      <c r="I9534">
        <v>65</v>
      </c>
      <c r="J9534">
        <v>2026</v>
      </c>
      <c r="K9534">
        <v>83</v>
      </c>
      <c r="L9534" t="s">
        <v>23186</v>
      </c>
      <c r="M9534" s="15" t="e">
        <f>IF(INDEX(#REF!,MATCH(Padrón!K9534,#REF!,0),MATCH(Padrón!J9534,#REF!,0))=K9534,"Sí","NO")</f>
        <v>#REF!</v>
      </c>
    </row>
    <row r="9535" spans="1:13" x14ac:dyDescent="0.25">
      <c r="A9535" t="s">
        <v>32739</v>
      </c>
      <c r="B9535">
        <v>13293571</v>
      </c>
      <c r="C9535">
        <v>1957</v>
      </c>
      <c r="D9535" t="s">
        <v>12513</v>
      </c>
      <c r="E9535" t="s">
        <v>12514</v>
      </c>
      <c r="F9535" t="s">
        <v>419</v>
      </c>
      <c r="G9535" t="s">
        <v>10</v>
      </c>
      <c r="H9535">
        <v>12</v>
      </c>
      <c r="I9535">
        <v>65</v>
      </c>
      <c r="J9535">
        <v>2026</v>
      </c>
      <c r="K9535">
        <v>84</v>
      </c>
      <c r="L9535" t="s">
        <v>23186</v>
      </c>
      <c r="M9535" s="15" t="e">
        <f>IF(INDEX(#REF!,MATCH(Padrón!K9535,#REF!,0),MATCH(Padrón!J9535,#REF!,0))=K9535,"Sí","NO")</f>
        <v>#REF!</v>
      </c>
    </row>
    <row r="9536" spans="1:13" x14ac:dyDescent="0.25">
      <c r="A9536" t="s">
        <v>32740</v>
      </c>
      <c r="B9536">
        <v>17293314</v>
      </c>
      <c r="C9536">
        <v>1965</v>
      </c>
      <c r="D9536" t="s">
        <v>12513</v>
      </c>
      <c r="E9536" t="s">
        <v>12515</v>
      </c>
      <c r="F9536" t="s">
        <v>5650</v>
      </c>
      <c r="G9536" t="s">
        <v>10</v>
      </c>
      <c r="H9536">
        <v>12</v>
      </c>
      <c r="I9536">
        <v>65</v>
      </c>
      <c r="J9536">
        <v>2026</v>
      </c>
      <c r="K9536">
        <v>85</v>
      </c>
      <c r="L9536" t="s">
        <v>23186</v>
      </c>
      <c r="M9536" s="15" t="e">
        <f>IF(INDEX(#REF!,MATCH(Padrón!K9536,#REF!,0),MATCH(Padrón!J9536,#REF!,0))=K9536,"Sí","NO")</f>
        <v>#REF!</v>
      </c>
    </row>
    <row r="9537" spans="1:13" x14ac:dyDescent="0.25">
      <c r="A9537" t="s">
        <v>32741</v>
      </c>
      <c r="B9537">
        <v>13293507</v>
      </c>
      <c r="C9537">
        <v>1959</v>
      </c>
      <c r="D9537" t="s">
        <v>12513</v>
      </c>
      <c r="E9537" t="s">
        <v>12516</v>
      </c>
      <c r="F9537" t="s">
        <v>4739</v>
      </c>
      <c r="G9537" t="s">
        <v>3</v>
      </c>
      <c r="H9537">
        <v>12</v>
      </c>
      <c r="I9537">
        <v>65</v>
      </c>
      <c r="J9537">
        <v>2026</v>
      </c>
      <c r="K9537">
        <v>86</v>
      </c>
      <c r="L9537" t="s">
        <v>23186</v>
      </c>
      <c r="M9537" s="15" t="e">
        <f>IF(INDEX(#REF!,MATCH(Padrón!K9537,#REF!,0),MATCH(Padrón!J9537,#REF!,0))=K9537,"Sí","NO")</f>
        <v>#REF!</v>
      </c>
    </row>
    <row r="9538" spans="1:13" x14ac:dyDescent="0.25">
      <c r="A9538" t="s">
        <v>32742</v>
      </c>
      <c r="B9538">
        <v>35871790</v>
      </c>
      <c r="C9538">
        <v>1992</v>
      </c>
      <c r="D9538" t="s">
        <v>12513</v>
      </c>
      <c r="E9538" t="s">
        <v>12517</v>
      </c>
      <c r="F9538" t="s">
        <v>12518</v>
      </c>
      <c r="G9538" t="s">
        <v>57</v>
      </c>
      <c r="H9538">
        <v>12</v>
      </c>
      <c r="I9538">
        <v>65</v>
      </c>
      <c r="J9538">
        <v>2026</v>
      </c>
      <c r="K9538">
        <v>87</v>
      </c>
      <c r="L9538" t="s">
        <v>23186</v>
      </c>
      <c r="M9538" s="15" t="e">
        <f>IF(INDEX(#REF!,MATCH(Padrón!K9538,#REF!,0),MATCH(Padrón!J9538,#REF!,0))=K9538,"Sí","NO")</f>
        <v>#REF!</v>
      </c>
    </row>
    <row r="9539" spans="1:13" x14ac:dyDescent="0.25">
      <c r="A9539" t="s">
        <v>32743</v>
      </c>
      <c r="B9539">
        <v>30986627</v>
      </c>
      <c r="C9539">
        <v>1984</v>
      </c>
      <c r="D9539" t="s">
        <v>12513</v>
      </c>
      <c r="E9539" t="s">
        <v>1124</v>
      </c>
      <c r="F9539" t="s">
        <v>35</v>
      </c>
      <c r="G9539" t="s">
        <v>10</v>
      </c>
      <c r="H9539">
        <v>12</v>
      </c>
      <c r="I9539">
        <v>65</v>
      </c>
      <c r="J9539">
        <v>2026</v>
      </c>
      <c r="K9539">
        <v>88</v>
      </c>
      <c r="L9539" t="s">
        <v>23186</v>
      </c>
      <c r="M9539" s="15" t="e">
        <f>IF(INDEX(#REF!,MATCH(Padrón!K9539,#REF!,0),MATCH(Padrón!J9539,#REF!,0))=K9539,"Sí","NO")</f>
        <v>#REF!</v>
      </c>
    </row>
    <row r="9540" spans="1:13" x14ac:dyDescent="0.25">
      <c r="A9540" t="s">
        <v>32744</v>
      </c>
      <c r="B9540">
        <v>36199971</v>
      </c>
      <c r="C9540">
        <v>1992</v>
      </c>
      <c r="D9540" t="s">
        <v>12513</v>
      </c>
      <c r="E9540" t="s">
        <v>12519</v>
      </c>
      <c r="F9540" t="s">
        <v>12520</v>
      </c>
      <c r="G9540" t="s">
        <v>117</v>
      </c>
      <c r="H9540">
        <v>12</v>
      </c>
      <c r="I9540">
        <v>65</v>
      </c>
      <c r="J9540">
        <v>2026</v>
      </c>
      <c r="K9540">
        <v>89</v>
      </c>
      <c r="L9540" t="s">
        <v>23186</v>
      </c>
      <c r="M9540" s="15" t="e">
        <f>IF(INDEX(#REF!,MATCH(Padrón!K9540,#REF!,0),MATCH(Padrón!J9540,#REF!,0))=K9540,"Sí","NO")</f>
        <v>#REF!</v>
      </c>
    </row>
    <row r="9541" spans="1:13" x14ac:dyDescent="0.25">
      <c r="A9541" t="s">
        <v>32745</v>
      </c>
      <c r="B9541">
        <v>44618925</v>
      </c>
      <c r="C9541">
        <v>2003</v>
      </c>
      <c r="D9541" t="s">
        <v>12521</v>
      </c>
      <c r="E9541" t="s">
        <v>12522</v>
      </c>
      <c r="F9541" t="s">
        <v>454</v>
      </c>
      <c r="G9541" t="s">
        <v>3</v>
      </c>
      <c r="H9541">
        <v>12</v>
      </c>
      <c r="I9541">
        <v>65</v>
      </c>
      <c r="J9541">
        <v>2026</v>
      </c>
      <c r="K9541">
        <v>90</v>
      </c>
      <c r="L9541" t="s">
        <v>23186</v>
      </c>
      <c r="M9541" s="15" t="e">
        <f>IF(INDEX(#REF!,MATCH(Padrón!K9541,#REF!,0),MATCH(Padrón!J9541,#REF!,0))=K9541,"Sí","NO")</f>
        <v>#REF!</v>
      </c>
    </row>
    <row r="9542" spans="1:13" x14ac:dyDescent="0.25">
      <c r="A9542" t="s">
        <v>32746</v>
      </c>
      <c r="B9542">
        <v>33853938</v>
      </c>
      <c r="C9542">
        <v>1988</v>
      </c>
      <c r="D9542" t="s">
        <v>12521</v>
      </c>
      <c r="E9542" t="s">
        <v>1277</v>
      </c>
      <c r="F9542" t="s">
        <v>2359</v>
      </c>
      <c r="G9542" t="s">
        <v>10</v>
      </c>
      <c r="H9542">
        <v>12</v>
      </c>
      <c r="I9542">
        <v>65</v>
      </c>
      <c r="J9542">
        <v>2026</v>
      </c>
      <c r="K9542">
        <v>91</v>
      </c>
      <c r="L9542" t="s">
        <v>23186</v>
      </c>
      <c r="M9542" s="15" t="e">
        <f>IF(INDEX(#REF!,MATCH(Padrón!K9542,#REF!,0),MATCH(Padrón!J9542,#REF!,0))=K9542,"Sí","NO")</f>
        <v>#REF!</v>
      </c>
    </row>
    <row r="9543" spans="1:13" x14ac:dyDescent="0.25">
      <c r="A9543" t="s">
        <v>32747</v>
      </c>
      <c r="B9543">
        <v>28910846</v>
      </c>
      <c r="C9543">
        <v>1981</v>
      </c>
      <c r="D9543" t="s">
        <v>12521</v>
      </c>
      <c r="E9543" t="s">
        <v>3015</v>
      </c>
      <c r="F9543" t="s">
        <v>12523</v>
      </c>
      <c r="G9543" t="s">
        <v>10</v>
      </c>
      <c r="H9543">
        <v>12</v>
      </c>
      <c r="I9543">
        <v>65</v>
      </c>
      <c r="J9543">
        <v>2026</v>
      </c>
      <c r="K9543">
        <v>92</v>
      </c>
      <c r="L9543" t="s">
        <v>23186</v>
      </c>
      <c r="M9543" s="15" t="e">
        <f>IF(INDEX(#REF!,MATCH(Padrón!K9543,#REF!,0),MATCH(Padrón!J9543,#REF!,0))=K9543,"Sí","NO")</f>
        <v>#REF!</v>
      </c>
    </row>
    <row r="9544" spans="1:13" x14ac:dyDescent="0.25">
      <c r="A9544" t="s">
        <v>32748</v>
      </c>
      <c r="B9544">
        <v>24123371</v>
      </c>
      <c r="C9544">
        <v>1975</v>
      </c>
      <c r="D9544" t="s">
        <v>12521</v>
      </c>
      <c r="E9544" t="s">
        <v>12524</v>
      </c>
      <c r="F9544" t="s">
        <v>13</v>
      </c>
      <c r="G9544" t="s">
        <v>88</v>
      </c>
      <c r="H9544">
        <v>12</v>
      </c>
      <c r="I9544">
        <v>65</v>
      </c>
      <c r="J9544">
        <v>2026</v>
      </c>
      <c r="K9544">
        <v>93</v>
      </c>
      <c r="L9544" t="s">
        <v>23186</v>
      </c>
      <c r="M9544" s="15" t="e">
        <f>IF(INDEX(#REF!,MATCH(Padrón!K9544,#REF!,0),MATCH(Padrón!J9544,#REF!,0))=K9544,"Sí","NO")</f>
        <v>#REF!</v>
      </c>
    </row>
    <row r="9545" spans="1:13" x14ac:dyDescent="0.25">
      <c r="A9545" t="s">
        <v>32749</v>
      </c>
      <c r="B9545">
        <v>36923751</v>
      </c>
      <c r="C9545">
        <v>1992</v>
      </c>
      <c r="D9545" t="s">
        <v>12521</v>
      </c>
      <c r="E9545" t="s">
        <v>12525</v>
      </c>
      <c r="F9545" t="s">
        <v>395</v>
      </c>
      <c r="G9545" t="s">
        <v>3</v>
      </c>
      <c r="H9545">
        <v>12</v>
      </c>
      <c r="I9545">
        <v>65</v>
      </c>
      <c r="J9545">
        <v>2026</v>
      </c>
      <c r="K9545">
        <v>94</v>
      </c>
      <c r="L9545" t="s">
        <v>23186</v>
      </c>
      <c r="M9545" s="15" t="e">
        <f>IF(INDEX(#REF!,MATCH(Padrón!K9545,#REF!,0),MATCH(Padrón!J9545,#REF!,0))=K9545,"Sí","NO")</f>
        <v>#REF!</v>
      </c>
    </row>
    <row r="9546" spans="1:13" x14ac:dyDescent="0.25">
      <c r="A9546" t="s">
        <v>32750</v>
      </c>
      <c r="B9546">
        <v>14753543</v>
      </c>
      <c r="C9546">
        <v>1962</v>
      </c>
      <c r="D9546" t="s">
        <v>12521</v>
      </c>
      <c r="E9546" t="s">
        <v>12526</v>
      </c>
      <c r="F9546" t="s">
        <v>12527</v>
      </c>
      <c r="G9546" t="s">
        <v>10</v>
      </c>
      <c r="H9546">
        <v>12</v>
      </c>
      <c r="I9546">
        <v>65</v>
      </c>
      <c r="J9546">
        <v>2026</v>
      </c>
      <c r="K9546">
        <v>95</v>
      </c>
      <c r="L9546" t="s">
        <v>23186</v>
      </c>
      <c r="M9546" s="15" t="e">
        <f>IF(INDEX(#REF!,MATCH(Padrón!K9546,#REF!,0),MATCH(Padrón!J9546,#REF!,0))=K9546,"Sí","NO")</f>
        <v>#REF!</v>
      </c>
    </row>
    <row r="9547" spans="1:13" x14ac:dyDescent="0.25">
      <c r="A9547" t="s">
        <v>32751</v>
      </c>
      <c r="B9547">
        <v>44736864</v>
      </c>
      <c r="C9547">
        <v>2003</v>
      </c>
      <c r="D9547" t="s">
        <v>12521</v>
      </c>
      <c r="E9547" t="s">
        <v>12528</v>
      </c>
      <c r="F9547" t="s">
        <v>12529</v>
      </c>
      <c r="G9547" t="s">
        <v>10</v>
      </c>
      <c r="H9547">
        <v>12</v>
      </c>
      <c r="I9547">
        <v>65</v>
      </c>
      <c r="J9547">
        <v>2026</v>
      </c>
      <c r="K9547">
        <v>96</v>
      </c>
      <c r="L9547" t="s">
        <v>23186</v>
      </c>
      <c r="M9547" s="15" t="e">
        <f>IF(INDEX(#REF!,MATCH(Padrón!K9547,#REF!,0),MATCH(Padrón!J9547,#REF!,0))=K9547,"Sí","NO")</f>
        <v>#REF!</v>
      </c>
    </row>
    <row r="9548" spans="1:13" x14ac:dyDescent="0.25">
      <c r="A9548" t="s">
        <v>32752</v>
      </c>
      <c r="B9548">
        <v>39228884</v>
      </c>
      <c r="C9548">
        <v>1995</v>
      </c>
      <c r="D9548" t="s">
        <v>12521</v>
      </c>
      <c r="E9548" t="s">
        <v>12530</v>
      </c>
      <c r="F9548" t="s">
        <v>12531</v>
      </c>
      <c r="G9548" t="s">
        <v>3</v>
      </c>
      <c r="H9548">
        <v>12</v>
      </c>
      <c r="I9548">
        <v>65</v>
      </c>
      <c r="J9548">
        <v>2026</v>
      </c>
      <c r="K9548">
        <v>97</v>
      </c>
      <c r="L9548" t="s">
        <v>23186</v>
      </c>
      <c r="M9548" s="15" t="e">
        <f>IF(INDEX(#REF!,MATCH(Padrón!K9548,#REF!,0),MATCH(Padrón!J9548,#REF!,0))=K9548,"Sí","NO")</f>
        <v>#REF!</v>
      </c>
    </row>
    <row r="9549" spans="1:13" x14ac:dyDescent="0.25">
      <c r="A9549" t="s">
        <v>32753</v>
      </c>
      <c r="B9549">
        <v>35141400</v>
      </c>
      <c r="C9549">
        <v>1990</v>
      </c>
      <c r="D9549" t="s">
        <v>12521</v>
      </c>
      <c r="E9549" t="s">
        <v>12532</v>
      </c>
      <c r="F9549" t="s">
        <v>395</v>
      </c>
      <c r="G9549" t="s">
        <v>3</v>
      </c>
      <c r="H9549">
        <v>12</v>
      </c>
      <c r="I9549">
        <v>65</v>
      </c>
      <c r="J9549">
        <v>2026</v>
      </c>
      <c r="K9549">
        <v>98</v>
      </c>
      <c r="L9549" t="s">
        <v>23186</v>
      </c>
      <c r="M9549" s="15" t="e">
        <f>IF(INDEX(#REF!,MATCH(Padrón!K9549,#REF!,0),MATCH(Padrón!J9549,#REF!,0))=K9549,"Sí","NO")</f>
        <v>#REF!</v>
      </c>
    </row>
    <row r="9550" spans="1:13" x14ac:dyDescent="0.25">
      <c r="A9550" t="s">
        <v>32754</v>
      </c>
      <c r="B9550">
        <v>21302083</v>
      </c>
      <c r="C9550">
        <v>1970</v>
      </c>
      <c r="D9550" t="s">
        <v>12521</v>
      </c>
      <c r="E9550" t="s">
        <v>2210</v>
      </c>
      <c r="F9550" t="s">
        <v>3365</v>
      </c>
      <c r="G9550" t="s">
        <v>10</v>
      </c>
      <c r="H9550">
        <v>12</v>
      </c>
      <c r="I9550">
        <v>65</v>
      </c>
      <c r="J9550">
        <v>2026</v>
      </c>
      <c r="K9550">
        <v>99</v>
      </c>
      <c r="L9550" t="s">
        <v>23186</v>
      </c>
      <c r="M9550" s="15" t="e">
        <f>IF(INDEX(#REF!,MATCH(Padrón!K9550,#REF!,0),MATCH(Padrón!J9550,#REF!,0))=K9550,"Sí","NO")</f>
        <v>#REF!</v>
      </c>
    </row>
    <row r="9551" spans="1:13" x14ac:dyDescent="0.25">
      <c r="A9551" t="s">
        <v>32755</v>
      </c>
      <c r="B9551">
        <v>42667202</v>
      </c>
      <c r="C9551">
        <v>1999</v>
      </c>
      <c r="D9551" t="s">
        <v>12521</v>
      </c>
      <c r="E9551" t="s">
        <v>1534</v>
      </c>
      <c r="F9551" t="s">
        <v>1883</v>
      </c>
      <c r="G9551" t="s">
        <v>10</v>
      </c>
      <c r="H9551">
        <v>12</v>
      </c>
      <c r="I9551">
        <v>65</v>
      </c>
      <c r="J9551">
        <v>2026</v>
      </c>
      <c r="K9551">
        <v>100</v>
      </c>
      <c r="L9551" t="s">
        <v>23186</v>
      </c>
      <c r="M9551" s="15" t="e">
        <f>IF(INDEX(#REF!,MATCH(Padrón!K9551,#REF!,0),MATCH(Padrón!J9551,#REF!,0))=K9551,"Sí","NO")</f>
        <v>#REF!</v>
      </c>
    </row>
    <row r="9552" spans="1:13" x14ac:dyDescent="0.25">
      <c r="A9552" t="s">
        <v>32756</v>
      </c>
      <c r="B9552">
        <v>8407883</v>
      </c>
      <c r="C9552">
        <v>1951</v>
      </c>
      <c r="D9552" t="s">
        <v>12521</v>
      </c>
      <c r="E9552" t="s">
        <v>609</v>
      </c>
      <c r="F9552" t="s">
        <v>121</v>
      </c>
      <c r="G9552" t="s">
        <v>3</v>
      </c>
      <c r="H9552">
        <v>12</v>
      </c>
      <c r="I9552">
        <v>65</v>
      </c>
      <c r="J9552">
        <v>2026</v>
      </c>
      <c r="K9552">
        <v>101</v>
      </c>
      <c r="L9552" t="s">
        <v>23186</v>
      </c>
      <c r="M9552" s="15" t="e">
        <f>IF(INDEX(#REF!,MATCH(Padrón!K9552,#REF!,0),MATCH(Padrón!J9552,#REF!,0))=K9552,"Sí","NO")</f>
        <v>#REF!</v>
      </c>
    </row>
    <row r="9553" spans="1:13" x14ac:dyDescent="0.25">
      <c r="A9553" t="s">
        <v>32757</v>
      </c>
      <c r="B9553">
        <v>28313200</v>
      </c>
      <c r="C9553">
        <v>1980</v>
      </c>
      <c r="D9553" t="s">
        <v>12521</v>
      </c>
      <c r="E9553" t="s">
        <v>12533</v>
      </c>
      <c r="F9553" t="s">
        <v>11837</v>
      </c>
      <c r="G9553" t="s">
        <v>3</v>
      </c>
      <c r="H9553">
        <v>12</v>
      </c>
      <c r="I9553">
        <v>65</v>
      </c>
      <c r="J9553">
        <v>2026</v>
      </c>
      <c r="K9553">
        <v>102</v>
      </c>
      <c r="L9553" t="s">
        <v>23186</v>
      </c>
      <c r="M9553" s="15" t="e">
        <f>IF(INDEX(#REF!,MATCH(Padrón!K9553,#REF!,0),MATCH(Padrón!J9553,#REF!,0))=K9553,"Sí","NO")</f>
        <v>#REF!</v>
      </c>
    </row>
    <row r="9554" spans="1:13" x14ac:dyDescent="0.25">
      <c r="A9554" t="s">
        <v>32758</v>
      </c>
      <c r="B9554">
        <v>45339890</v>
      </c>
      <c r="C9554">
        <v>2003</v>
      </c>
      <c r="D9554" t="s">
        <v>12521</v>
      </c>
      <c r="E9554" t="s">
        <v>12534</v>
      </c>
      <c r="F9554" t="s">
        <v>12535</v>
      </c>
      <c r="G9554" t="s">
        <v>3</v>
      </c>
      <c r="H9554">
        <v>12</v>
      </c>
      <c r="I9554">
        <v>65</v>
      </c>
      <c r="J9554">
        <v>2026</v>
      </c>
      <c r="K9554">
        <v>103</v>
      </c>
      <c r="L9554" t="s">
        <v>23186</v>
      </c>
      <c r="M9554" s="15" t="e">
        <f>IF(INDEX(#REF!,MATCH(Padrón!K9554,#REF!,0),MATCH(Padrón!J9554,#REF!,0))=K9554,"Sí","NO")</f>
        <v>#REF!</v>
      </c>
    </row>
    <row r="9555" spans="1:13" x14ac:dyDescent="0.25">
      <c r="A9555" t="s">
        <v>32759</v>
      </c>
      <c r="B9555">
        <v>4540276</v>
      </c>
      <c r="C9555">
        <v>1946</v>
      </c>
      <c r="D9555" t="s">
        <v>12521</v>
      </c>
      <c r="E9555" t="s">
        <v>12536</v>
      </c>
      <c r="F9555" t="s">
        <v>1711</v>
      </c>
      <c r="G9555" t="s">
        <v>27</v>
      </c>
      <c r="H9555">
        <v>12</v>
      </c>
      <c r="I9555">
        <v>65</v>
      </c>
      <c r="J9555">
        <v>2026</v>
      </c>
      <c r="K9555">
        <v>104</v>
      </c>
      <c r="L9555" t="s">
        <v>23186</v>
      </c>
      <c r="M9555" s="15" t="e">
        <f>IF(INDEX(#REF!,MATCH(Padrón!K9555,#REF!,0),MATCH(Padrón!J9555,#REF!,0))=K9555,"Sí","NO")</f>
        <v>#REF!</v>
      </c>
    </row>
    <row r="9556" spans="1:13" x14ac:dyDescent="0.25">
      <c r="A9556" t="s">
        <v>32760</v>
      </c>
      <c r="B9556">
        <v>36923752</v>
      </c>
      <c r="C9556">
        <v>1992</v>
      </c>
      <c r="D9556" t="s">
        <v>12521</v>
      </c>
      <c r="E9556" t="s">
        <v>12537</v>
      </c>
      <c r="F9556" t="s">
        <v>12538</v>
      </c>
      <c r="G9556" t="s">
        <v>27</v>
      </c>
      <c r="H9556">
        <v>12</v>
      </c>
      <c r="I9556">
        <v>65</v>
      </c>
      <c r="J9556">
        <v>2026</v>
      </c>
      <c r="K9556">
        <v>105</v>
      </c>
      <c r="L9556" t="s">
        <v>23186</v>
      </c>
      <c r="M9556" s="15" t="e">
        <f>IF(INDEX(#REF!,MATCH(Padrón!K9556,#REF!,0),MATCH(Padrón!J9556,#REF!,0))=K9556,"Sí","NO")</f>
        <v>#REF!</v>
      </c>
    </row>
    <row r="9557" spans="1:13" x14ac:dyDescent="0.25">
      <c r="A9557" t="s">
        <v>32761</v>
      </c>
      <c r="B9557">
        <v>485852</v>
      </c>
      <c r="C9557">
        <v>1929</v>
      </c>
      <c r="D9557" t="s">
        <v>12521</v>
      </c>
      <c r="E9557" t="s">
        <v>12539</v>
      </c>
      <c r="F9557" t="s">
        <v>329</v>
      </c>
      <c r="G9557" t="s">
        <v>27</v>
      </c>
      <c r="H9557">
        <v>12</v>
      </c>
      <c r="I9557">
        <v>65</v>
      </c>
      <c r="J9557">
        <v>2026</v>
      </c>
      <c r="K9557">
        <v>106</v>
      </c>
      <c r="L9557" t="s">
        <v>23186</v>
      </c>
      <c r="M9557" s="15" t="e">
        <f>IF(INDEX(#REF!,MATCH(Padrón!K9557,#REF!,0),MATCH(Padrón!J9557,#REF!,0))=K9557,"Sí","NO")</f>
        <v>#REF!</v>
      </c>
    </row>
    <row r="9558" spans="1:13" x14ac:dyDescent="0.25">
      <c r="A9558" t="s">
        <v>32762</v>
      </c>
      <c r="B9558">
        <v>39638194</v>
      </c>
      <c r="C9558">
        <v>1996</v>
      </c>
      <c r="D9558" t="s">
        <v>12521</v>
      </c>
      <c r="E9558" t="s">
        <v>12540</v>
      </c>
      <c r="F9558" t="s">
        <v>10769</v>
      </c>
      <c r="G9558" t="s">
        <v>3</v>
      </c>
      <c r="H9558">
        <v>12</v>
      </c>
      <c r="I9558">
        <v>65</v>
      </c>
      <c r="J9558">
        <v>2026</v>
      </c>
      <c r="K9558">
        <v>107</v>
      </c>
      <c r="L9558" t="s">
        <v>23186</v>
      </c>
      <c r="M9558" s="15" t="e">
        <f>IF(INDEX(#REF!,MATCH(Padrón!K9558,#REF!,0),MATCH(Padrón!J9558,#REF!,0))=K9558,"Sí","NO")</f>
        <v>#REF!</v>
      </c>
    </row>
    <row r="9559" spans="1:13" x14ac:dyDescent="0.25">
      <c r="A9559" t="s">
        <v>32763</v>
      </c>
      <c r="B9559">
        <v>23305145</v>
      </c>
      <c r="C9559">
        <v>1973</v>
      </c>
      <c r="D9559" t="s">
        <v>12521</v>
      </c>
      <c r="E9559" t="s">
        <v>12541</v>
      </c>
      <c r="F9559" t="s">
        <v>12542</v>
      </c>
      <c r="G9559" t="s">
        <v>27</v>
      </c>
      <c r="H9559">
        <v>12</v>
      </c>
      <c r="I9559">
        <v>65</v>
      </c>
      <c r="J9559">
        <v>2026</v>
      </c>
      <c r="K9559">
        <v>108</v>
      </c>
      <c r="L9559" t="s">
        <v>23186</v>
      </c>
      <c r="M9559" s="15" t="e">
        <f>IF(INDEX(#REF!,MATCH(Padrón!K9559,#REF!,0),MATCH(Padrón!J9559,#REF!,0))=K9559,"Sí","NO")</f>
        <v>#REF!</v>
      </c>
    </row>
    <row r="9560" spans="1:13" x14ac:dyDescent="0.25">
      <c r="A9560" t="s">
        <v>32764</v>
      </c>
      <c r="B9560">
        <v>40897757</v>
      </c>
      <c r="C9560">
        <v>1997</v>
      </c>
      <c r="D9560" t="s">
        <v>12521</v>
      </c>
      <c r="E9560" t="s">
        <v>1009</v>
      </c>
      <c r="F9560" t="s">
        <v>395</v>
      </c>
      <c r="G9560" t="s">
        <v>3</v>
      </c>
      <c r="H9560">
        <v>12</v>
      </c>
      <c r="I9560">
        <v>65</v>
      </c>
      <c r="J9560">
        <v>2026</v>
      </c>
      <c r="K9560">
        <v>109</v>
      </c>
      <c r="L9560" t="s">
        <v>23186</v>
      </c>
      <c r="M9560" s="15" t="e">
        <f>IF(INDEX(#REF!,MATCH(Padrón!K9560,#REF!,0),MATCH(Padrón!J9560,#REF!,0))=K9560,"Sí","NO")</f>
        <v>#REF!</v>
      </c>
    </row>
    <row r="9561" spans="1:13" x14ac:dyDescent="0.25">
      <c r="A9561" t="s">
        <v>32765</v>
      </c>
      <c r="B9561">
        <v>23794583</v>
      </c>
      <c r="C9561">
        <v>1974</v>
      </c>
      <c r="D9561" t="s">
        <v>12521</v>
      </c>
      <c r="E9561" t="s">
        <v>12543</v>
      </c>
      <c r="F9561" t="s">
        <v>12544</v>
      </c>
      <c r="G9561" t="s">
        <v>10</v>
      </c>
      <c r="H9561">
        <v>12</v>
      </c>
      <c r="I9561">
        <v>65</v>
      </c>
      <c r="J9561">
        <v>2026</v>
      </c>
      <c r="K9561">
        <v>110</v>
      </c>
      <c r="L9561" t="s">
        <v>23186</v>
      </c>
      <c r="M9561" s="15" t="e">
        <f>IF(INDEX(#REF!,MATCH(Padrón!K9561,#REF!,0),MATCH(Padrón!J9561,#REF!,0))=K9561,"Sí","NO")</f>
        <v>#REF!</v>
      </c>
    </row>
    <row r="9562" spans="1:13" x14ac:dyDescent="0.25">
      <c r="A9562" t="s">
        <v>32766</v>
      </c>
      <c r="B9562">
        <v>12889856</v>
      </c>
      <c r="C9562">
        <v>1959</v>
      </c>
      <c r="D9562" t="s">
        <v>12521</v>
      </c>
      <c r="E9562" t="s">
        <v>12545</v>
      </c>
      <c r="F9562" t="s">
        <v>3508</v>
      </c>
      <c r="G9562" t="s">
        <v>10</v>
      </c>
      <c r="H9562">
        <v>12</v>
      </c>
      <c r="I9562">
        <v>65</v>
      </c>
      <c r="J9562">
        <v>2026</v>
      </c>
      <c r="K9562">
        <v>111</v>
      </c>
      <c r="L9562" t="s">
        <v>23186</v>
      </c>
      <c r="M9562" s="15" t="e">
        <f>IF(INDEX(#REF!,MATCH(Padrón!K9562,#REF!,0),MATCH(Padrón!J9562,#REF!,0))=K9562,"Sí","NO")</f>
        <v>#REF!</v>
      </c>
    </row>
    <row r="9563" spans="1:13" x14ac:dyDescent="0.25">
      <c r="A9563" t="s">
        <v>32767</v>
      </c>
      <c r="B9563">
        <v>17289074</v>
      </c>
      <c r="C9563">
        <v>1965</v>
      </c>
      <c r="D9563" t="s">
        <v>12521</v>
      </c>
      <c r="E9563" t="s">
        <v>12546</v>
      </c>
      <c r="F9563" t="s">
        <v>318</v>
      </c>
      <c r="G9563" t="s">
        <v>3</v>
      </c>
      <c r="H9563">
        <v>12</v>
      </c>
      <c r="I9563">
        <v>65</v>
      </c>
      <c r="J9563">
        <v>2026</v>
      </c>
      <c r="K9563">
        <v>112</v>
      </c>
      <c r="L9563" t="s">
        <v>23186</v>
      </c>
      <c r="M9563" s="15" t="e">
        <f>IF(INDEX(#REF!,MATCH(Padrón!K9563,#REF!,0),MATCH(Padrón!J9563,#REF!,0))=K9563,"Sí","NO")</f>
        <v>#REF!</v>
      </c>
    </row>
    <row r="9564" spans="1:13" x14ac:dyDescent="0.25">
      <c r="A9564" t="s">
        <v>32768</v>
      </c>
      <c r="B9564">
        <v>26016732</v>
      </c>
      <c r="C9564">
        <v>1977</v>
      </c>
      <c r="D9564" t="s">
        <v>12547</v>
      </c>
      <c r="E9564" t="s">
        <v>12548</v>
      </c>
      <c r="F9564" t="s">
        <v>318</v>
      </c>
      <c r="G9564" t="s">
        <v>3</v>
      </c>
      <c r="H9564">
        <v>12</v>
      </c>
      <c r="I9564">
        <v>65</v>
      </c>
      <c r="J9564">
        <v>2026</v>
      </c>
      <c r="K9564">
        <v>113</v>
      </c>
      <c r="L9564" t="s">
        <v>23186</v>
      </c>
      <c r="M9564" s="15" t="e">
        <f>IF(INDEX(#REF!,MATCH(Padrón!K9564,#REF!,0),MATCH(Padrón!J9564,#REF!,0))=K9564,"Sí","NO")</f>
        <v>#REF!</v>
      </c>
    </row>
    <row r="9565" spans="1:13" x14ac:dyDescent="0.25">
      <c r="A9565" t="s">
        <v>32769</v>
      </c>
      <c r="B9565">
        <v>24900460</v>
      </c>
      <c r="C9565">
        <v>1976</v>
      </c>
      <c r="D9565" t="s">
        <v>12547</v>
      </c>
      <c r="E9565" t="s">
        <v>11043</v>
      </c>
      <c r="F9565" t="s">
        <v>35</v>
      </c>
      <c r="G9565" t="s">
        <v>3</v>
      </c>
      <c r="H9565">
        <v>12</v>
      </c>
      <c r="I9565">
        <v>65</v>
      </c>
      <c r="J9565">
        <v>2026</v>
      </c>
      <c r="K9565">
        <v>114</v>
      </c>
      <c r="L9565" t="s">
        <v>23186</v>
      </c>
      <c r="M9565" s="15" t="e">
        <f>IF(INDEX(#REF!,MATCH(Padrón!K9565,#REF!,0),MATCH(Padrón!J9565,#REF!,0))=K9565,"Sí","NO")</f>
        <v>#REF!</v>
      </c>
    </row>
    <row r="9566" spans="1:13" x14ac:dyDescent="0.25">
      <c r="A9566" t="s">
        <v>32770</v>
      </c>
      <c r="B9566">
        <v>32344799</v>
      </c>
      <c r="C9566">
        <v>1978</v>
      </c>
      <c r="D9566" t="s">
        <v>12549</v>
      </c>
      <c r="E9566" t="s">
        <v>12550</v>
      </c>
      <c r="F9566" t="s">
        <v>107</v>
      </c>
      <c r="G9566" t="s">
        <v>417</v>
      </c>
      <c r="H9566">
        <v>12</v>
      </c>
      <c r="I9566">
        <v>65</v>
      </c>
      <c r="J9566">
        <v>2026</v>
      </c>
      <c r="K9566">
        <v>115</v>
      </c>
      <c r="L9566" t="s">
        <v>23186</v>
      </c>
      <c r="M9566" s="15" t="e">
        <f>IF(INDEX(#REF!,MATCH(Padrón!K9566,#REF!,0),MATCH(Padrón!J9566,#REF!,0))=K9566,"Sí","NO")</f>
        <v>#REF!</v>
      </c>
    </row>
    <row r="9567" spans="1:13" x14ac:dyDescent="0.25">
      <c r="A9567" t="s">
        <v>32771</v>
      </c>
      <c r="B9567">
        <v>42254556</v>
      </c>
      <c r="C9567">
        <v>1999</v>
      </c>
      <c r="D9567" t="s">
        <v>12549</v>
      </c>
      <c r="E9567" t="s">
        <v>7869</v>
      </c>
      <c r="F9567" t="s">
        <v>12551</v>
      </c>
      <c r="G9567" t="s">
        <v>10</v>
      </c>
      <c r="H9567">
        <v>12</v>
      </c>
      <c r="I9567">
        <v>65</v>
      </c>
      <c r="J9567">
        <v>2026</v>
      </c>
      <c r="K9567">
        <v>116</v>
      </c>
      <c r="L9567" t="s">
        <v>23186</v>
      </c>
      <c r="M9567" s="15" t="e">
        <f>IF(INDEX(#REF!,MATCH(Padrón!K9567,#REF!,0),MATCH(Padrón!J9567,#REF!,0))=K9567,"Sí","NO")</f>
        <v>#REF!</v>
      </c>
    </row>
    <row r="9568" spans="1:13" x14ac:dyDescent="0.25">
      <c r="A9568" t="s">
        <v>32772</v>
      </c>
      <c r="B9568">
        <v>25451444</v>
      </c>
      <c r="C9568">
        <v>1976</v>
      </c>
      <c r="D9568" t="s">
        <v>12549</v>
      </c>
      <c r="E9568" t="s">
        <v>12552</v>
      </c>
      <c r="F9568" t="s">
        <v>2235</v>
      </c>
      <c r="G9568" t="s">
        <v>117</v>
      </c>
      <c r="H9568">
        <v>12</v>
      </c>
      <c r="I9568">
        <v>65</v>
      </c>
      <c r="J9568">
        <v>2026</v>
      </c>
      <c r="K9568">
        <v>117</v>
      </c>
      <c r="L9568" t="s">
        <v>23186</v>
      </c>
      <c r="M9568" s="15" t="e">
        <f>IF(INDEX(#REF!,MATCH(Padrón!K9568,#REF!,0),MATCH(Padrón!J9568,#REF!,0))=K9568,"Sí","NO")</f>
        <v>#REF!</v>
      </c>
    </row>
    <row r="9569" spans="1:13" x14ac:dyDescent="0.25">
      <c r="A9569" t="s">
        <v>32773</v>
      </c>
      <c r="B9569">
        <v>43701112</v>
      </c>
      <c r="C9569">
        <v>2000</v>
      </c>
      <c r="D9569" t="s">
        <v>12549</v>
      </c>
      <c r="E9569" t="s">
        <v>12553</v>
      </c>
      <c r="F9569" t="s">
        <v>2235</v>
      </c>
      <c r="G9569" t="s">
        <v>27</v>
      </c>
      <c r="H9569">
        <v>12</v>
      </c>
      <c r="I9569">
        <v>65</v>
      </c>
      <c r="J9569">
        <v>2026</v>
      </c>
      <c r="K9569">
        <v>118</v>
      </c>
      <c r="L9569" t="s">
        <v>23186</v>
      </c>
      <c r="M9569" s="15" t="e">
        <f>IF(INDEX(#REF!,MATCH(Padrón!K9569,#REF!,0),MATCH(Padrón!J9569,#REF!,0))=K9569,"Sí","NO")</f>
        <v>#REF!</v>
      </c>
    </row>
    <row r="9570" spans="1:13" x14ac:dyDescent="0.25">
      <c r="A9570" t="s">
        <v>32774</v>
      </c>
      <c r="B9570">
        <v>22665724</v>
      </c>
      <c r="C9570">
        <v>1972</v>
      </c>
      <c r="D9570" t="s">
        <v>12549</v>
      </c>
      <c r="E9570" t="s">
        <v>3279</v>
      </c>
      <c r="F9570" t="s">
        <v>12554</v>
      </c>
      <c r="G9570" t="s">
        <v>10</v>
      </c>
      <c r="H9570">
        <v>12</v>
      </c>
      <c r="I9570">
        <v>65</v>
      </c>
      <c r="J9570">
        <v>2026</v>
      </c>
      <c r="K9570">
        <v>119</v>
      </c>
      <c r="L9570" t="s">
        <v>23186</v>
      </c>
      <c r="M9570" s="15" t="e">
        <f>IF(INDEX(#REF!,MATCH(Padrón!K9570,#REF!,0),MATCH(Padrón!J9570,#REF!,0))=K9570,"Sí","NO")</f>
        <v>#REF!</v>
      </c>
    </row>
    <row r="9571" spans="1:13" x14ac:dyDescent="0.25">
      <c r="A9571" t="s">
        <v>32775</v>
      </c>
      <c r="B9571">
        <v>45025935</v>
      </c>
      <c r="C9571">
        <v>2002</v>
      </c>
      <c r="D9571" t="s">
        <v>12549</v>
      </c>
      <c r="E9571" t="s">
        <v>12555</v>
      </c>
      <c r="F9571" t="s">
        <v>1064</v>
      </c>
      <c r="G9571" t="s">
        <v>3</v>
      </c>
      <c r="H9571">
        <v>12</v>
      </c>
      <c r="I9571">
        <v>65</v>
      </c>
      <c r="J9571">
        <v>2026</v>
      </c>
      <c r="K9571">
        <v>120</v>
      </c>
      <c r="L9571" t="s">
        <v>23186</v>
      </c>
      <c r="M9571" s="15" t="e">
        <f>IF(INDEX(#REF!,MATCH(Padrón!K9571,#REF!,0),MATCH(Padrón!J9571,#REF!,0))=K9571,"Sí","NO")</f>
        <v>#REF!</v>
      </c>
    </row>
    <row r="9572" spans="1:13" x14ac:dyDescent="0.25">
      <c r="A9572" t="s">
        <v>32776</v>
      </c>
      <c r="B9572">
        <v>37582505</v>
      </c>
      <c r="C9572">
        <v>1993</v>
      </c>
      <c r="D9572" t="s">
        <v>12549</v>
      </c>
      <c r="E9572" t="s">
        <v>5187</v>
      </c>
      <c r="F9572" t="s">
        <v>395</v>
      </c>
      <c r="G9572" t="s">
        <v>3</v>
      </c>
      <c r="H9572">
        <v>12</v>
      </c>
      <c r="I9572">
        <v>65</v>
      </c>
      <c r="J9572">
        <v>2026</v>
      </c>
      <c r="K9572">
        <v>121</v>
      </c>
      <c r="L9572" t="s">
        <v>23186</v>
      </c>
      <c r="M9572" s="15" t="e">
        <f>IF(INDEX(#REF!,MATCH(Padrón!K9572,#REF!,0),MATCH(Padrón!J9572,#REF!,0))=K9572,"Sí","NO")</f>
        <v>#REF!</v>
      </c>
    </row>
    <row r="9573" spans="1:13" x14ac:dyDescent="0.25">
      <c r="A9573" t="s">
        <v>32777</v>
      </c>
      <c r="B9573">
        <v>32561287</v>
      </c>
      <c r="C9573">
        <v>1987</v>
      </c>
      <c r="D9573" t="s">
        <v>12549</v>
      </c>
      <c r="E9573" t="s">
        <v>12556</v>
      </c>
      <c r="F9573" t="s">
        <v>11475</v>
      </c>
      <c r="G9573" t="s">
        <v>27</v>
      </c>
      <c r="H9573">
        <v>12</v>
      </c>
      <c r="I9573">
        <v>65</v>
      </c>
      <c r="J9573">
        <v>2026</v>
      </c>
      <c r="K9573">
        <v>122</v>
      </c>
      <c r="L9573" t="s">
        <v>23186</v>
      </c>
      <c r="M9573" s="15" t="e">
        <f>IF(INDEX(#REF!,MATCH(Padrón!K9573,#REF!,0),MATCH(Padrón!J9573,#REF!,0))=K9573,"Sí","NO")</f>
        <v>#REF!</v>
      </c>
    </row>
    <row r="9574" spans="1:13" x14ac:dyDescent="0.25">
      <c r="A9574" t="s">
        <v>32778</v>
      </c>
      <c r="B9574">
        <v>36473619</v>
      </c>
      <c r="C9574">
        <v>1991</v>
      </c>
      <c r="D9574" t="s">
        <v>12549</v>
      </c>
      <c r="E9574" t="s">
        <v>10262</v>
      </c>
      <c r="F9574" t="s">
        <v>4967</v>
      </c>
      <c r="G9574" t="s">
        <v>117</v>
      </c>
      <c r="H9574">
        <v>12</v>
      </c>
      <c r="I9574">
        <v>65</v>
      </c>
      <c r="J9574">
        <v>2026</v>
      </c>
      <c r="K9574">
        <v>123</v>
      </c>
      <c r="L9574" t="s">
        <v>23186</v>
      </c>
      <c r="M9574" s="15" t="e">
        <f>IF(INDEX(#REF!,MATCH(Padrón!K9574,#REF!,0),MATCH(Padrón!J9574,#REF!,0))=K9574,"Sí","NO")</f>
        <v>#REF!</v>
      </c>
    </row>
    <row r="9575" spans="1:13" x14ac:dyDescent="0.25">
      <c r="A9575" t="s">
        <v>32779</v>
      </c>
      <c r="B9575">
        <v>13686611</v>
      </c>
      <c r="C9575">
        <v>1957</v>
      </c>
      <c r="D9575" t="s">
        <v>12549</v>
      </c>
      <c r="E9575" t="s">
        <v>2125</v>
      </c>
      <c r="F9575" t="s">
        <v>12557</v>
      </c>
      <c r="G9575" t="s">
        <v>3</v>
      </c>
      <c r="H9575">
        <v>12</v>
      </c>
      <c r="I9575">
        <v>65</v>
      </c>
      <c r="J9575">
        <v>2026</v>
      </c>
      <c r="K9575">
        <v>124</v>
      </c>
      <c r="L9575" t="s">
        <v>23186</v>
      </c>
      <c r="M9575" s="15" t="e">
        <f>IF(INDEX(#REF!,MATCH(Padrón!K9575,#REF!,0),MATCH(Padrón!J9575,#REF!,0))=K9575,"Sí","NO")</f>
        <v>#REF!</v>
      </c>
    </row>
    <row r="9576" spans="1:13" x14ac:dyDescent="0.25">
      <c r="A9576" t="s">
        <v>32780</v>
      </c>
      <c r="B9576">
        <v>27997483</v>
      </c>
      <c r="C9576">
        <v>1980</v>
      </c>
      <c r="D9576" t="s">
        <v>12549</v>
      </c>
      <c r="E9576" t="s">
        <v>5995</v>
      </c>
      <c r="F9576" t="s">
        <v>1064</v>
      </c>
      <c r="G9576" t="s">
        <v>10</v>
      </c>
      <c r="H9576">
        <v>12</v>
      </c>
      <c r="I9576">
        <v>65</v>
      </c>
      <c r="J9576">
        <v>2026</v>
      </c>
      <c r="K9576">
        <v>125</v>
      </c>
      <c r="L9576" t="s">
        <v>23186</v>
      </c>
      <c r="M9576" s="15" t="e">
        <f>IF(INDEX(#REF!,MATCH(Padrón!K9576,#REF!,0),MATCH(Padrón!J9576,#REF!,0))=K9576,"Sí","NO")</f>
        <v>#REF!</v>
      </c>
    </row>
    <row r="9577" spans="1:13" x14ac:dyDescent="0.25">
      <c r="A9577" t="s">
        <v>32781</v>
      </c>
      <c r="B9577">
        <v>10002393</v>
      </c>
      <c r="C9577">
        <v>1951</v>
      </c>
      <c r="D9577" t="s">
        <v>12549</v>
      </c>
      <c r="E9577" t="s">
        <v>12558</v>
      </c>
      <c r="F9577" t="s">
        <v>1064</v>
      </c>
      <c r="G9577" t="s">
        <v>3</v>
      </c>
      <c r="H9577">
        <v>12</v>
      </c>
      <c r="I9577">
        <v>65</v>
      </c>
      <c r="J9577">
        <v>2026</v>
      </c>
      <c r="K9577">
        <v>126</v>
      </c>
      <c r="L9577" t="s">
        <v>23186</v>
      </c>
      <c r="M9577" s="15" t="e">
        <f>IF(INDEX(#REF!,MATCH(Padrón!K9577,#REF!,0),MATCH(Padrón!J9577,#REF!,0))=K9577,"Sí","NO")</f>
        <v>#REF!</v>
      </c>
    </row>
    <row r="9578" spans="1:13" x14ac:dyDescent="0.25">
      <c r="A9578" t="s">
        <v>32782</v>
      </c>
      <c r="B9578">
        <v>11716808</v>
      </c>
      <c r="C9578">
        <v>1955</v>
      </c>
      <c r="D9578" t="s">
        <v>12559</v>
      </c>
      <c r="E9578" t="s">
        <v>12560</v>
      </c>
      <c r="F9578" t="s">
        <v>238</v>
      </c>
      <c r="G9578" t="s">
        <v>417</v>
      </c>
      <c r="H9578">
        <v>12</v>
      </c>
      <c r="I9578">
        <v>65</v>
      </c>
      <c r="J9578">
        <v>2026</v>
      </c>
      <c r="K9578">
        <v>127</v>
      </c>
      <c r="L9578" t="s">
        <v>23186</v>
      </c>
      <c r="M9578" s="15" t="e">
        <f>IF(INDEX(#REF!,MATCH(Padrón!K9578,#REF!,0),MATCH(Padrón!J9578,#REF!,0))=K9578,"Sí","NO")</f>
        <v>#REF!</v>
      </c>
    </row>
    <row r="9579" spans="1:13" x14ac:dyDescent="0.25">
      <c r="A9579" t="s">
        <v>32783</v>
      </c>
      <c r="B9579">
        <v>45451138</v>
      </c>
      <c r="C9579">
        <v>2003</v>
      </c>
      <c r="D9579" t="s">
        <v>12559</v>
      </c>
      <c r="E9579" t="s">
        <v>2306</v>
      </c>
      <c r="F9579" t="s">
        <v>1737</v>
      </c>
      <c r="G9579" t="s">
        <v>3</v>
      </c>
      <c r="H9579">
        <v>12</v>
      </c>
      <c r="I9579">
        <v>65</v>
      </c>
      <c r="J9579">
        <v>2026</v>
      </c>
      <c r="K9579">
        <v>128</v>
      </c>
      <c r="L9579" t="s">
        <v>23186</v>
      </c>
      <c r="M9579" s="15" t="e">
        <f>IF(INDEX(#REF!,MATCH(Padrón!K9579,#REF!,0),MATCH(Padrón!J9579,#REF!,0))=K9579,"Sí","NO")</f>
        <v>#REF!</v>
      </c>
    </row>
    <row r="9580" spans="1:13" x14ac:dyDescent="0.25">
      <c r="A9580" t="s">
        <v>32784</v>
      </c>
      <c r="B9580">
        <v>14738620</v>
      </c>
      <c r="C9580">
        <v>1962</v>
      </c>
      <c r="D9580" t="s">
        <v>12559</v>
      </c>
      <c r="E9580" t="s">
        <v>2118</v>
      </c>
      <c r="F9580" t="s">
        <v>12088</v>
      </c>
      <c r="G9580" t="s">
        <v>3</v>
      </c>
      <c r="H9580">
        <v>12</v>
      </c>
      <c r="I9580">
        <v>65</v>
      </c>
      <c r="J9580">
        <v>2026</v>
      </c>
      <c r="K9580">
        <v>129</v>
      </c>
      <c r="L9580" t="s">
        <v>23186</v>
      </c>
      <c r="M9580" s="15" t="e">
        <f>IF(INDEX(#REF!,MATCH(Padrón!K9580,#REF!,0),MATCH(Padrón!J9580,#REF!,0))=K9580,"Sí","NO")</f>
        <v>#REF!</v>
      </c>
    </row>
    <row r="9581" spans="1:13" x14ac:dyDescent="0.25">
      <c r="A9581" t="s">
        <v>32785</v>
      </c>
      <c r="B9581">
        <v>26682293</v>
      </c>
      <c r="C9581">
        <v>1978</v>
      </c>
      <c r="D9581" t="s">
        <v>12561</v>
      </c>
      <c r="E9581" t="s">
        <v>12562</v>
      </c>
      <c r="F9581" t="s">
        <v>1969</v>
      </c>
      <c r="G9581" t="s">
        <v>3</v>
      </c>
      <c r="H9581">
        <v>12</v>
      </c>
      <c r="I9581">
        <v>65</v>
      </c>
      <c r="J9581">
        <v>2026</v>
      </c>
      <c r="K9581">
        <v>130</v>
      </c>
      <c r="L9581" t="s">
        <v>23186</v>
      </c>
      <c r="M9581" s="15" t="e">
        <f>IF(INDEX(#REF!,MATCH(Padrón!K9581,#REF!,0),MATCH(Padrón!J9581,#REF!,0))=K9581,"Sí","NO")</f>
        <v>#REF!</v>
      </c>
    </row>
    <row r="9582" spans="1:13" x14ac:dyDescent="0.25">
      <c r="A9582" t="s">
        <v>32786</v>
      </c>
      <c r="B9582">
        <v>10001763</v>
      </c>
      <c r="C9582">
        <v>1951</v>
      </c>
      <c r="D9582" t="s">
        <v>12563</v>
      </c>
      <c r="E9582" t="s">
        <v>663</v>
      </c>
      <c r="F9582" t="s">
        <v>12564</v>
      </c>
      <c r="G9582" t="s">
        <v>3</v>
      </c>
      <c r="H9582">
        <v>12</v>
      </c>
      <c r="I9582">
        <v>65</v>
      </c>
      <c r="J9582">
        <v>2026</v>
      </c>
      <c r="K9582">
        <v>131</v>
      </c>
      <c r="L9582" t="s">
        <v>23186</v>
      </c>
      <c r="M9582" s="15" t="e">
        <f>IF(INDEX(#REF!,MATCH(Padrón!K9582,#REF!,0),MATCH(Padrón!J9582,#REF!,0))=K9582,"Sí","NO")</f>
        <v>#REF!</v>
      </c>
    </row>
    <row r="9583" spans="1:13" x14ac:dyDescent="0.25">
      <c r="A9583" t="s">
        <v>32787</v>
      </c>
      <c r="B9583">
        <v>26425801</v>
      </c>
      <c r="C9583">
        <v>1978</v>
      </c>
      <c r="D9583" t="s">
        <v>12563</v>
      </c>
      <c r="E9583" t="s">
        <v>12565</v>
      </c>
      <c r="F9583" t="s">
        <v>12566</v>
      </c>
      <c r="G9583" t="s">
        <v>27</v>
      </c>
      <c r="H9583">
        <v>12</v>
      </c>
      <c r="I9583">
        <v>65</v>
      </c>
      <c r="J9583">
        <v>2026</v>
      </c>
      <c r="K9583">
        <v>132</v>
      </c>
      <c r="L9583" t="s">
        <v>23186</v>
      </c>
      <c r="M9583" s="15" t="e">
        <f>IF(INDEX(#REF!,MATCH(Padrón!K9583,#REF!,0),MATCH(Padrón!J9583,#REF!,0))=K9583,"Sí","NO")</f>
        <v>#REF!</v>
      </c>
    </row>
    <row r="9584" spans="1:13" x14ac:dyDescent="0.25">
      <c r="A9584" t="s">
        <v>32788</v>
      </c>
      <c r="B9584">
        <v>13590250</v>
      </c>
      <c r="C9584">
        <v>1959</v>
      </c>
      <c r="D9584" t="s">
        <v>12563</v>
      </c>
      <c r="E9584" t="s">
        <v>12567</v>
      </c>
      <c r="F9584" t="s">
        <v>10811</v>
      </c>
      <c r="G9584" t="s">
        <v>3</v>
      </c>
      <c r="H9584">
        <v>12</v>
      </c>
      <c r="I9584">
        <v>65</v>
      </c>
      <c r="J9584">
        <v>2026</v>
      </c>
      <c r="K9584">
        <v>133</v>
      </c>
      <c r="L9584" t="s">
        <v>23186</v>
      </c>
      <c r="M9584" s="15" t="e">
        <f>IF(INDEX(#REF!,MATCH(Padrón!K9584,#REF!,0),MATCH(Padrón!J9584,#REF!,0))=K9584,"Sí","NO")</f>
        <v>#REF!</v>
      </c>
    </row>
    <row r="9585" spans="1:13" x14ac:dyDescent="0.25">
      <c r="A9585" t="s">
        <v>32789</v>
      </c>
      <c r="B9585">
        <v>24087795</v>
      </c>
      <c r="C9585">
        <v>1974</v>
      </c>
      <c r="D9585" t="s">
        <v>12568</v>
      </c>
      <c r="E9585" t="s">
        <v>12569</v>
      </c>
      <c r="F9585" t="s">
        <v>4841</v>
      </c>
      <c r="G9585" t="s">
        <v>3</v>
      </c>
      <c r="H9585">
        <v>12</v>
      </c>
      <c r="I9585">
        <v>65</v>
      </c>
      <c r="J9585">
        <v>2026</v>
      </c>
      <c r="K9585">
        <v>134</v>
      </c>
      <c r="L9585" t="s">
        <v>23186</v>
      </c>
      <c r="M9585" s="15" t="e">
        <f>IF(INDEX(#REF!,MATCH(Padrón!K9585,#REF!,0),MATCH(Padrón!J9585,#REF!,0))=K9585,"Sí","NO")</f>
        <v>#REF!</v>
      </c>
    </row>
    <row r="9586" spans="1:13" x14ac:dyDescent="0.25">
      <c r="A9586" t="s">
        <v>32790</v>
      </c>
      <c r="B9586">
        <v>16849928</v>
      </c>
      <c r="C9586">
        <v>1964</v>
      </c>
      <c r="D9586" t="s">
        <v>12570</v>
      </c>
      <c r="E9586" t="s">
        <v>12571</v>
      </c>
      <c r="F9586" t="s">
        <v>12572</v>
      </c>
      <c r="G9586" t="s">
        <v>3</v>
      </c>
      <c r="H9586">
        <v>12</v>
      </c>
      <c r="I9586">
        <v>65</v>
      </c>
      <c r="J9586">
        <v>2026</v>
      </c>
      <c r="K9586">
        <v>135</v>
      </c>
      <c r="L9586" t="s">
        <v>23186</v>
      </c>
      <c r="M9586" s="15" t="e">
        <f>IF(INDEX(#REF!,MATCH(Padrón!K9586,#REF!,0),MATCH(Padrón!J9586,#REF!,0))=K9586,"Sí","NO")</f>
        <v>#REF!</v>
      </c>
    </row>
    <row r="9587" spans="1:13" x14ac:dyDescent="0.25">
      <c r="A9587" t="s">
        <v>32791</v>
      </c>
      <c r="B9587">
        <v>31220257</v>
      </c>
      <c r="C9587">
        <v>1984</v>
      </c>
      <c r="D9587" t="s">
        <v>12573</v>
      </c>
      <c r="E9587" t="s">
        <v>2549</v>
      </c>
      <c r="F9587" t="s">
        <v>12574</v>
      </c>
      <c r="G9587" t="s">
        <v>88</v>
      </c>
      <c r="H9587">
        <v>12</v>
      </c>
      <c r="I9587">
        <v>65</v>
      </c>
      <c r="J9587">
        <v>2026</v>
      </c>
      <c r="K9587">
        <v>136</v>
      </c>
      <c r="L9587" t="s">
        <v>23186</v>
      </c>
      <c r="M9587" s="15" t="e">
        <f>IF(INDEX(#REF!,MATCH(Padrón!K9587,#REF!,0),MATCH(Padrón!J9587,#REF!,0))=K9587,"Sí","NO")</f>
        <v>#REF!</v>
      </c>
    </row>
    <row r="9588" spans="1:13" x14ac:dyDescent="0.25">
      <c r="A9588" t="s">
        <v>32792</v>
      </c>
      <c r="B9588">
        <v>27098008</v>
      </c>
      <c r="C9588">
        <v>1979</v>
      </c>
      <c r="D9588" t="s">
        <v>12575</v>
      </c>
      <c r="E9588" t="s">
        <v>12576</v>
      </c>
      <c r="F9588" t="s">
        <v>8313</v>
      </c>
      <c r="G9588" t="s">
        <v>10</v>
      </c>
      <c r="H9588">
        <v>12</v>
      </c>
      <c r="I9588">
        <v>65</v>
      </c>
      <c r="J9588">
        <v>2026</v>
      </c>
      <c r="K9588">
        <v>137</v>
      </c>
      <c r="L9588" t="s">
        <v>23186</v>
      </c>
      <c r="M9588" s="15" t="e">
        <f>IF(INDEX(#REF!,MATCH(Padrón!K9588,#REF!,0),MATCH(Padrón!J9588,#REF!,0))=K9588,"Sí","NO")</f>
        <v>#REF!</v>
      </c>
    </row>
    <row r="9589" spans="1:13" x14ac:dyDescent="0.25">
      <c r="A9589" t="s">
        <v>32793</v>
      </c>
      <c r="B9589">
        <v>33406186</v>
      </c>
      <c r="C9589">
        <v>1988</v>
      </c>
      <c r="D9589" t="s">
        <v>12575</v>
      </c>
      <c r="E9589" t="s">
        <v>9422</v>
      </c>
      <c r="F9589" t="s">
        <v>6</v>
      </c>
      <c r="G9589" t="s">
        <v>3</v>
      </c>
      <c r="H9589">
        <v>12</v>
      </c>
      <c r="I9589">
        <v>65</v>
      </c>
      <c r="J9589">
        <v>2026</v>
      </c>
      <c r="K9589">
        <v>138</v>
      </c>
      <c r="L9589" t="s">
        <v>23186</v>
      </c>
      <c r="M9589" s="15" t="e">
        <f>IF(INDEX(#REF!,MATCH(Padrón!K9589,#REF!,0),MATCH(Padrón!J9589,#REF!,0))=K9589,"Sí","NO")</f>
        <v>#REF!</v>
      </c>
    </row>
    <row r="9590" spans="1:13" x14ac:dyDescent="0.25">
      <c r="A9590" t="s">
        <v>32794</v>
      </c>
      <c r="B9590">
        <v>30785424</v>
      </c>
      <c r="C9590">
        <v>1984</v>
      </c>
      <c r="D9590" t="s">
        <v>12575</v>
      </c>
      <c r="E9590" t="s">
        <v>4988</v>
      </c>
      <c r="F9590" t="s">
        <v>185</v>
      </c>
      <c r="G9590" t="s">
        <v>10</v>
      </c>
      <c r="H9590">
        <v>12</v>
      </c>
      <c r="I9590">
        <v>65</v>
      </c>
      <c r="J9590">
        <v>2026</v>
      </c>
      <c r="K9590">
        <v>139</v>
      </c>
      <c r="L9590" t="s">
        <v>23186</v>
      </c>
      <c r="M9590" s="15" t="e">
        <f>IF(INDEX(#REF!,MATCH(Padrón!K9590,#REF!,0),MATCH(Padrón!J9590,#REF!,0))=K9590,"Sí","NO")</f>
        <v>#REF!</v>
      </c>
    </row>
    <row r="9591" spans="1:13" x14ac:dyDescent="0.25">
      <c r="A9591" t="s">
        <v>32795</v>
      </c>
      <c r="B9591">
        <v>44389118</v>
      </c>
      <c r="C9591">
        <v>2002</v>
      </c>
      <c r="D9591" t="s">
        <v>12577</v>
      </c>
      <c r="E9591" t="s">
        <v>12578</v>
      </c>
      <c r="F9591" t="s">
        <v>12579</v>
      </c>
      <c r="G9591" t="s">
        <v>3</v>
      </c>
      <c r="H9591">
        <v>12</v>
      </c>
      <c r="I9591">
        <v>65</v>
      </c>
      <c r="J9591">
        <v>2026</v>
      </c>
      <c r="K9591">
        <v>140</v>
      </c>
      <c r="L9591" t="s">
        <v>23186</v>
      </c>
      <c r="M9591" s="15" t="e">
        <f>IF(INDEX(#REF!,MATCH(Padrón!K9591,#REF!,0),MATCH(Padrón!J9591,#REF!,0))=K9591,"Sí","NO")</f>
        <v>#REF!</v>
      </c>
    </row>
    <row r="9592" spans="1:13" x14ac:dyDescent="0.25">
      <c r="A9592" t="s">
        <v>32796</v>
      </c>
      <c r="B9592">
        <v>35454737</v>
      </c>
      <c r="C9592">
        <v>1990</v>
      </c>
      <c r="D9592" t="s">
        <v>12580</v>
      </c>
      <c r="E9592" t="s">
        <v>5621</v>
      </c>
      <c r="F9592" t="s">
        <v>37</v>
      </c>
      <c r="G9592" t="s">
        <v>27</v>
      </c>
      <c r="H9592">
        <v>12</v>
      </c>
      <c r="I9592">
        <v>65</v>
      </c>
      <c r="J9592">
        <v>2026</v>
      </c>
      <c r="K9592">
        <v>141</v>
      </c>
      <c r="L9592" t="s">
        <v>23186</v>
      </c>
      <c r="M9592" s="15" t="e">
        <f>IF(INDEX(#REF!,MATCH(Padrón!K9592,#REF!,0),MATCH(Padrón!J9592,#REF!,0))=K9592,"Sí","NO")</f>
        <v>#REF!</v>
      </c>
    </row>
    <row r="9593" spans="1:13" x14ac:dyDescent="0.25">
      <c r="A9593" t="s">
        <v>32797</v>
      </c>
      <c r="B9593">
        <v>40340447</v>
      </c>
      <c r="C9593">
        <v>1997</v>
      </c>
      <c r="D9593" t="s">
        <v>12581</v>
      </c>
      <c r="E9593" t="s">
        <v>12582</v>
      </c>
      <c r="F9593" t="s">
        <v>448</v>
      </c>
      <c r="G9593" t="s">
        <v>3</v>
      </c>
      <c r="H9593">
        <v>12</v>
      </c>
      <c r="I9593">
        <v>65</v>
      </c>
      <c r="J9593">
        <v>2026</v>
      </c>
      <c r="K9593">
        <v>142</v>
      </c>
      <c r="L9593" t="s">
        <v>23186</v>
      </c>
      <c r="M9593" s="15" t="e">
        <f>IF(INDEX(#REF!,MATCH(Padrón!K9593,#REF!,0),MATCH(Padrón!J9593,#REF!,0))=K9593,"Sí","NO")</f>
        <v>#REF!</v>
      </c>
    </row>
    <row r="9594" spans="1:13" x14ac:dyDescent="0.25">
      <c r="A9594" t="s">
        <v>32798</v>
      </c>
      <c r="B9594">
        <v>18703242</v>
      </c>
      <c r="C9594">
        <v>1967</v>
      </c>
      <c r="D9594" t="s">
        <v>12581</v>
      </c>
      <c r="E9594" t="s">
        <v>5873</v>
      </c>
      <c r="F9594" t="s">
        <v>12583</v>
      </c>
      <c r="G9594" t="s">
        <v>3</v>
      </c>
      <c r="H9594">
        <v>12</v>
      </c>
      <c r="I9594">
        <v>65</v>
      </c>
      <c r="J9594">
        <v>2026</v>
      </c>
      <c r="K9594">
        <v>143</v>
      </c>
      <c r="L9594" t="s">
        <v>23186</v>
      </c>
      <c r="M9594" s="15" t="e">
        <f>IF(INDEX(#REF!,MATCH(Padrón!K9594,#REF!,0),MATCH(Padrón!J9594,#REF!,0))=K9594,"Sí","NO")</f>
        <v>#REF!</v>
      </c>
    </row>
    <row r="9595" spans="1:13" x14ac:dyDescent="0.25">
      <c r="A9595" t="s">
        <v>32799</v>
      </c>
      <c r="B9595">
        <v>39045920</v>
      </c>
      <c r="C9595">
        <v>1995</v>
      </c>
      <c r="D9595" t="s">
        <v>12581</v>
      </c>
      <c r="E9595" t="s">
        <v>12584</v>
      </c>
      <c r="F9595" t="s">
        <v>448</v>
      </c>
      <c r="G9595" t="s">
        <v>3</v>
      </c>
      <c r="H9595">
        <v>12</v>
      </c>
      <c r="I9595">
        <v>65</v>
      </c>
      <c r="J9595">
        <v>2026</v>
      </c>
      <c r="K9595">
        <v>144</v>
      </c>
      <c r="L9595" t="s">
        <v>23186</v>
      </c>
      <c r="M9595" s="15" t="e">
        <f>IF(INDEX(#REF!,MATCH(Padrón!K9595,#REF!,0),MATCH(Padrón!J9595,#REF!,0))=K9595,"Sí","NO")</f>
        <v>#REF!</v>
      </c>
    </row>
    <row r="9596" spans="1:13" x14ac:dyDescent="0.25">
      <c r="A9596" t="s">
        <v>32800</v>
      </c>
      <c r="B9596">
        <v>21301931</v>
      </c>
      <c r="C9596">
        <v>1969</v>
      </c>
      <c r="D9596" t="s">
        <v>12581</v>
      </c>
      <c r="E9596" t="s">
        <v>12585</v>
      </c>
      <c r="F9596" t="s">
        <v>570</v>
      </c>
      <c r="G9596" t="s">
        <v>3</v>
      </c>
      <c r="H9596">
        <v>12</v>
      </c>
      <c r="I9596">
        <v>65</v>
      </c>
      <c r="J9596">
        <v>2026</v>
      </c>
      <c r="K9596">
        <v>145</v>
      </c>
      <c r="L9596" t="s">
        <v>23186</v>
      </c>
      <c r="M9596" s="15" t="e">
        <f>IF(INDEX(#REF!,MATCH(Padrón!K9596,#REF!,0),MATCH(Padrón!J9596,#REF!,0))=K9596,"Sí","NO")</f>
        <v>#REF!</v>
      </c>
    </row>
    <row r="9597" spans="1:13" x14ac:dyDescent="0.25">
      <c r="A9597" t="s">
        <v>32801</v>
      </c>
      <c r="B9597">
        <v>18789344</v>
      </c>
      <c r="C9597">
        <v>1974</v>
      </c>
      <c r="D9597" t="s">
        <v>12581</v>
      </c>
      <c r="E9597" t="s">
        <v>12586</v>
      </c>
      <c r="F9597" t="s">
        <v>3137</v>
      </c>
      <c r="G9597" t="s">
        <v>3</v>
      </c>
      <c r="H9597">
        <v>12</v>
      </c>
      <c r="I9597">
        <v>65</v>
      </c>
      <c r="J9597">
        <v>2026</v>
      </c>
      <c r="K9597">
        <v>146</v>
      </c>
      <c r="L9597" t="s">
        <v>23186</v>
      </c>
      <c r="M9597" s="15" t="e">
        <f>IF(INDEX(#REF!,MATCH(Padrón!K9597,#REF!,0),MATCH(Padrón!J9597,#REF!,0))=K9597,"Sí","NO")</f>
        <v>#REF!</v>
      </c>
    </row>
    <row r="9598" spans="1:13" x14ac:dyDescent="0.25">
      <c r="A9598" t="s">
        <v>32802</v>
      </c>
      <c r="B9598">
        <v>18690783</v>
      </c>
      <c r="C9598">
        <v>1962</v>
      </c>
      <c r="D9598" t="s">
        <v>12581</v>
      </c>
      <c r="E9598" t="s">
        <v>12158</v>
      </c>
      <c r="F9598" t="s">
        <v>112</v>
      </c>
      <c r="G9598" t="s">
        <v>88</v>
      </c>
      <c r="H9598">
        <v>12</v>
      </c>
      <c r="I9598">
        <v>65</v>
      </c>
      <c r="J9598">
        <v>2026</v>
      </c>
      <c r="K9598">
        <v>147</v>
      </c>
      <c r="L9598" t="s">
        <v>23186</v>
      </c>
      <c r="M9598" s="15" t="e">
        <f>IF(INDEX(#REF!,MATCH(Padrón!K9598,#REF!,0),MATCH(Padrón!J9598,#REF!,0))=K9598,"Sí","NO")</f>
        <v>#REF!</v>
      </c>
    </row>
    <row r="9599" spans="1:13" x14ac:dyDescent="0.25">
      <c r="A9599" t="s">
        <v>32803</v>
      </c>
      <c r="B9599">
        <v>45025882</v>
      </c>
      <c r="C9599">
        <v>2003</v>
      </c>
      <c r="D9599" t="s">
        <v>12581</v>
      </c>
      <c r="E9599" t="s">
        <v>12587</v>
      </c>
      <c r="F9599" t="s">
        <v>11572</v>
      </c>
      <c r="G9599" t="s">
        <v>3</v>
      </c>
      <c r="H9599">
        <v>12</v>
      </c>
      <c r="I9599">
        <v>65</v>
      </c>
      <c r="J9599">
        <v>2026</v>
      </c>
      <c r="K9599">
        <v>148</v>
      </c>
      <c r="L9599" t="s">
        <v>23186</v>
      </c>
      <c r="M9599" s="15" t="e">
        <f>IF(INDEX(#REF!,MATCH(Padrón!K9599,#REF!,0),MATCH(Padrón!J9599,#REF!,0))=K9599,"Sí","NO")</f>
        <v>#REF!</v>
      </c>
    </row>
    <row r="9600" spans="1:13" x14ac:dyDescent="0.25">
      <c r="A9600" t="s">
        <v>32804</v>
      </c>
      <c r="B9600">
        <v>23882509</v>
      </c>
      <c r="C9600">
        <v>1974</v>
      </c>
      <c r="D9600" t="s">
        <v>12581</v>
      </c>
      <c r="E9600" t="s">
        <v>12588</v>
      </c>
      <c r="F9600" t="s">
        <v>448</v>
      </c>
      <c r="G9600" t="s">
        <v>3</v>
      </c>
      <c r="H9600">
        <v>12</v>
      </c>
      <c r="I9600">
        <v>65</v>
      </c>
      <c r="J9600">
        <v>2026</v>
      </c>
      <c r="K9600">
        <v>149</v>
      </c>
      <c r="L9600" t="s">
        <v>23186</v>
      </c>
      <c r="M9600" s="15" t="e">
        <f>IF(INDEX(#REF!,MATCH(Padrón!K9600,#REF!,0),MATCH(Padrón!J9600,#REF!,0))=K9600,"Sí","NO")</f>
        <v>#REF!</v>
      </c>
    </row>
    <row r="9601" spans="1:13" x14ac:dyDescent="0.25">
      <c r="A9601" t="s">
        <v>32805</v>
      </c>
      <c r="B9601">
        <v>42760498</v>
      </c>
      <c r="C9601">
        <v>2000</v>
      </c>
      <c r="D9601" t="s">
        <v>12581</v>
      </c>
      <c r="E9601" t="s">
        <v>12589</v>
      </c>
      <c r="F9601" t="s">
        <v>448</v>
      </c>
      <c r="G9601" t="s">
        <v>3</v>
      </c>
      <c r="H9601">
        <v>12</v>
      </c>
      <c r="I9601">
        <v>65</v>
      </c>
      <c r="J9601">
        <v>2026</v>
      </c>
      <c r="K9601">
        <v>150</v>
      </c>
      <c r="L9601" t="s">
        <v>23186</v>
      </c>
      <c r="M9601" s="15" t="e">
        <f>IF(INDEX(#REF!,MATCH(Padrón!K9601,#REF!,0),MATCH(Padrón!J9601,#REF!,0))=K9601,"Sí","NO")</f>
        <v>#REF!</v>
      </c>
    </row>
    <row r="9602" spans="1:13" x14ac:dyDescent="0.25">
      <c r="A9602" t="s">
        <v>32806</v>
      </c>
      <c r="B9602">
        <v>8407841</v>
      </c>
      <c r="C9602">
        <v>1950</v>
      </c>
      <c r="D9602" t="s">
        <v>12590</v>
      </c>
      <c r="E9602" t="s">
        <v>12591</v>
      </c>
      <c r="F9602" t="s">
        <v>12592</v>
      </c>
      <c r="G9602" t="s">
        <v>10</v>
      </c>
      <c r="H9602">
        <v>12</v>
      </c>
      <c r="I9602">
        <v>65</v>
      </c>
      <c r="J9602">
        <v>2026</v>
      </c>
      <c r="K9602">
        <v>151</v>
      </c>
      <c r="L9602" t="s">
        <v>23186</v>
      </c>
      <c r="M9602" s="15" t="e">
        <f>IF(INDEX(#REF!,MATCH(Padrón!K9602,#REF!,0),MATCH(Padrón!J9602,#REF!,0))=K9602,"Sí","NO")</f>
        <v>#REF!</v>
      </c>
    </row>
    <row r="9603" spans="1:13" x14ac:dyDescent="0.25">
      <c r="A9603" t="s">
        <v>32807</v>
      </c>
      <c r="B9603">
        <v>38118448</v>
      </c>
      <c r="C9603">
        <v>1994</v>
      </c>
      <c r="D9603" t="s">
        <v>12593</v>
      </c>
      <c r="E9603" t="s">
        <v>5874</v>
      </c>
      <c r="F9603" t="s">
        <v>12594</v>
      </c>
      <c r="G9603" t="s">
        <v>110</v>
      </c>
      <c r="H9603">
        <v>12</v>
      </c>
      <c r="I9603">
        <v>65</v>
      </c>
      <c r="J9603">
        <v>2026</v>
      </c>
      <c r="K9603">
        <v>152</v>
      </c>
      <c r="L9603" t="s">
        <v>23186</v>
      </c>
      <c r="M9603" s="15" t="e">
        <f>IF(INDEX(#REF!,MATCH(Padrón!K9603,#REF!,0),MATCH(Padrón!J9603,#REF!,0))=K9603,"Sí","NO")</f>
        <v>#REF!</v>
      </c>
    </row>
    <row r="9604" spans="1:13" x14ac:dyDescent="0.25">
      <c r="A9604" t="s">
        <v>32808</v>
      </c>
      <c r="B9604">
        <v>35329066</v>
      </c>
      <c r="C9604">
        <v>1990</v>
      </c>
      <c r="D9604" t="s">
        <v>12593</v>
      </c>
      <c r="E9604" t="s">
        <v>12595</v>
      </c>
      <c r="F9604" t="s">
        <v>7764</v>
      </c>
      <c r="G9604" t="s">
        <v>110</v>
      </c>
      <c r="H9604">
        <v>12</v>
      </c>
      <c r="I9604">
        <v>65</v>
      </c>
      <c r="J9604">
        <v>2026</v>
      </c>
      <c r="K9604">
        <v>153</v>
      </c>
      <c r="L9604" t="s">
        <v>23186</v>
      </c>
      <c r="M9604" s="15" t="e">
        <f>IF(INDEX(#REF!,MATCH(Padrón!K9604,#REF!,0),MATCH(Padrón!J9604,#REF!,0))=K9604,"Sí","NO")</f>
        <v>#REF!</v>
      </c>
    </row>
    <row r="9605" spans="1:13" x14ac:dyDescent="0.25">
      <c r="A9605" t="s">
        <v>32809</v>
      </c>
      <c r="B9605">
        <v>22894804</v>
      </c>
      <c r="C9605">
        <v>1972</v>
      </c>
      <c r="D9605" t="s">
        <v>12596</v>
      </c>
      <c r="E9605" t="s">
        <v>12597</v>
      </c>
      <c r="F9605" t="s">
        <v>12598</v>
      </c>
      <c r="G9605" t="s">
        <v>3</v>
      </c>
      <c r="H9605">
        <v>12</v>
      </c>
      <c r="I9605">
        <v>65</v>
      </c>
      <c r="J9605">
        <v>2026</v>
      </c>
      <c r="K9605">
        <v>154</v>
      </c>
      <c r="L9605" t="s">
        <v>23186</v>
      </c>
      <c r="M9605" s="15" t="e">
        <f>IF(INDEX(#REF!,MATCH(Padrón!K9605,#REF!,0),MATCH(Padrón!J9605,#REF!,0))=K9605,"Sí","NO")</f>
        <v>#REF!</v>
      </c>
    </row>
    <row r="9606" spans="1:13" x14ac:dyDescent="0.25">
      <c r="A9606" t="s">
        <v>32810</v>
      </c>
      <c r="B9606">
        <v>42967344</v>
      </c>
      <c r="C9606">
        <v>1999</v>
      </c>
      <c r="D9606" t="s">
        <v>12599</v>
      </c>
      <c r="E9606" t="s">
        <v>12600</v>
      </c>
      <c r="F9606" t="s">
        <v>137</v>
      </c>
      <c r="G9606" t="s">
        <v>3</v>
      </c>
      <c r="H9606">
        <v>12</v>
      </c>
      <c r="I9606">
        <v>65</v>
      </c>
      <c r="J9606">
        <v>2026</v>
      </c>
      <c r="K9606">
        <v>155</v>
      </c>
      <c r="L9606" t="s">
        <v>23186</v>
      </c>
      <c r="M9606" s="15" t="e">
        <f>IF(INDEX(#REF!,MATCH(Padrón!K9606,#REF!,0),MATCH(Padrón!J9606,#REF!,0))=K9606,"Sí","NO")</f>
        <v>#REF!</v>
      </c>
    </row>
    <row r="9607" spans="1:13" x14ac:dyDescent="0.25">
      <c r="A9607" t="s">
        <v>32811</v>
      </c>
      <c r="B9607">
        <v>42967345</v>
      </c>
      <c r="C9607">
        <v>1999</v>
      </c>
      <c r="D9607" t="s">
        <v>12599</v>
      </c>
      <c r="E9607" t="s">
        <v>12601</v>
      </c>
      <c r="F9607" t="s">
        <v>12602</v>
      </c>
      <c r="G9607" t="s">
        <v>27</v>
      </c>
      <c r="H9607">
        <v>12</v>
      </c>
      <c r="I9607">
        <v>65</v>
      </c>
      <c r="J9607">
        <v>2026</v>
      </c>
      <c r="K9607">
        <v>156</v>
      </c>
      <c r="L9607" t="s">
        <v>23186</v>
      </c>
      <c r="M9607" s="15" t="e">
        <f>IF(INDEX(#REF!,MATCH(Padrón!K9607,#REF!,0),MATCH(Padrón!J9607,#REF!,0))=K9607,"Sí","NO")</f>
        <v>#REF!</v>
      </c>
    </row>
    <row r="9608" spans="1:13" x14ac:dyDescent="0.25">
      <c r="A9608" t="s">
        <v>32812</v>
      </c>
      <c r="B9608">
        <v>14006597</v>
      </c>
      <c r="C9608">
        <v>1960</v>
      </c>
      <c r="D9608" t="s">
        <v>12599</v>
      </c>
      <c r="E9608" t="s">
        <v>12603</v>
      </c>
      <c r="F9608" t="s">
        <v>12604</v>
      </c>
      <c r="G9608" t="s">
        <v>10</v>
      </c>
      <c r="H9608">
        <v>12</v>
      </c>
      <c r="I9608">
        <v>65</v>
      </c>
      <c r="J9608">
        <v>2026</v>
      </c>
      <c r="K9608">
        <v>157</v>
      </c>
      <c r="L9608" t="s">
        <v>23186</v>
      </c>
      <c r="M9608" s="15" t="e">
        <f>IF(INDEX(#REF!,MATCH(Padrón!K9608,#REF!,0),MATCH(Padrón!J9608,#REF!,0))=K9608,"Sí","NO")</f>
        <v>#REF!</v>
      </c>
    </row>
    <row r="9609" spans="1:13" x14ac:dyDescent="0.25">
      <c r="A9609" t="s">
        <v>32813</v>
      </c>
      <c r="B9609">
        <v>30574275</v>
      </c>
      <c r="C9609">
        <v>1983</v>
      </c>
      <c r="D9609" t="s">
        <v>12599</v>
      </c>
      <c r="E9609" t="s">
        <v>12605</v>
      </c>
      <c r="F9609" t="s">
        <v>8837</v>
      </c>
      <c r="G9609" t="s">
        <v>3</v>
      </c>
      <c r="H9609">
        <v>12</v>
      </c>
      <c r="I9609">
        <v>65</v>
      </c>
      <c r="J9609">
        <v>2026</v>
      </c>
      <c r="K9609">
        <v>158</v>
      </c>
      <c r="L9609" t="s">
        <v>23186</v>
      </c>
      <c r="M9609" s="15" t="e">
        <f>IF(INDEX(#REF!,MATCH(Padrón!K9609,#REF!,0),MATCH(Padrón!J9609,#REF!,0))=K9609,"Sí","NO")</f>
        <v>#REF!</v>
      </c>
    </row>
    <row r="9610" spans="1:13" x14ac:dyDescent="0.25">
      <c r="A9610" t="s">
        <v>32814</v>
      </c>
      <c r="B9610">
        <v>38138143</v>
      </c>
      <c r="C9610">
        <v>1994</v>
      </c>
      <c r="D9610" t="s">
        <v>12599</v>
      </c>
      <c r="E9610" t="s">
        <v>12606</v>
      </c>
      <c r="F9610" t="s">
        <v>12607</v>
      </c>
      <c r="G9610" t="s">
        <v>10</v>
      </c>
      <c r="H9610">
        <v>12</v>
      </c>
      <c r="I9610">
        <v>65</v>
      </c>
      <c r="J9610">
        <v>2026</v>
      </c>
      <c r="K9610">
        <v>159</v>
      </c>
      <c r="L9610" t="s">
        <v>23186</v>
      </c>
      <c r="M9610" s="15" t="e">
        <f>IF(INDEX(#REF!,MATCH(Padrón!K9610,#REF!,0),MATCH(Padrón!J9610,#REF!,0))=K9610,"Sí","NO")</f>
        <v>#REF!</v>
      </c>
    </row>
    <row r="9611" spans="1:13" x14ac:dyDescent="0.25">
      <c r="A9611" t="s">
        <v>32815</v>
      </c>
      <c r="B9611">
        <v>27098097</v>
      </c>
      <c r="C9611">
        <v>1979</v>
      </c>
      <c r="D9611" t="s">
        <v>12599</v>
      </c>
      <c r="E9611" t="s">
        <v>12608</v>
      </c>
      <c r="F9611" t="s">
        <v>12609</v>
      </c>
      <c r="G9611" t="s">
        <v>10</v>
      </c>
      <c r="H9611">
        <v>12</v>
      </c>
      <c r="I9611">
        <v>65</v>
      </c>
      <c r="J9611">
        <v>2026</v>
      </c>
      <c r="K9611">
        <v>160</v>
      </c>
      <c r="L9611" t="s">
        <v>23186</v>
      </c>
      <c r="M9611" s="15" t="e">
        <f>IF(INDEX(#REF!,MATCH(Padrón!K9611,#REF!,0),MATCH(Padrón!J9611,#REF!,0))=K9611,"Sí","NO")</f>
        <v>#REF!</v>
      </c>
    </row>
    <row r="9612" spans="1:13" x14ac:dyDescent="0.25">
      <c r="A9612" t="s">
        <v>32816</v>
      </c>
      <c r="B9612">
        <v>40044327</v>
      </c>
      <c r="C9612">
        <v>1996</v>
      </c>
      <c r="D9612" t="s">
        <v>12599</v>
      </c>
      <c r="E9612" t="s">
        <v>12610</v>
      </c>
      <c r="F9612" t="s">
        <v>12611</v>
      </c>
      <c r="G9612" t="s">
        <v>10</v>
      </c>
      <c r="H9612">
        <v>12</v>
      </c>
      <c r="I9612">
        <v>65</v>
      </c>
      <c r="J9612">
        <v>2026</v>
      </c>
      <c r="K9612">
        <v>161</v>
      </c>
      <c r="L9612" t="s">
        <v>23186</v>
      </c>
      <c r="M9612" s="15" t="e">
        <f>IF(INDEX(#REF!,MATCH(Padrón!K9612,#REF!,0),MATCH(Padrón!J9612,#REF!,0))=K9612,"Sí","NO")</f>
        <v>#REF!</v>
      </c>
    </row>
    <row r="9613" spans="1:13" x14ac:dyDescent="0.25">
      <c r="A9613" t="s">
        <v>32817</v>
      </c>
      <c r="B9613">
        <v>39229178</v>
      </c>
      <c r="C9613">
        <v>1996</v>
      </c>
      <c r="D9613" t="s">
        <v>12599</v>
      </c>
      <c r="E9613" t="s">
        <v>12280</v>
      </c>
      <c r="F9613" t="s">
        <v>9209</v>
      </c>
      <c r="G9613" t="s">
        <v>3</v>
      </c>
      <c r="H9613">
        <v>12</v>
      </c>
      <c r="I9613">
        <v>65</v>
      </c>
      <c r="J9613">
        <v>2026</v>
      </c>
      <c r="K9613">
        <v>162</v>
      </c>
      <c r="L9613" t="s">
        <v>23186</v>
      </c>
      <c r="M9613" s="15" t="e">
        <f>IF(INDEX(#REF!,MATCH(Padrón!K9613,#REF!,0),MATCH(Padrón!J9613,#REF!,0))=K9613,"Sí","NO")</f>
        <v>#REF!</v>
      </c>
    </row>
    <row r="9614" spans="1:13" x14ac:dyDescent="0.25">
      <c r="A9614" t="s">
        <v>32818</v>
      </c>
      <c r="B9614">
        <v>37887112</v>
      </c>
      <c r="C9614">
        <v>1994</v>
      </c>
      <c r="D9614" t="s">
        <v>12599</v>
      </c>
      <c r="E9614" t="s">
        <v>8302</v>
      </c>
      <c r="F9614" t="s">
        <v>1423</v>
      </c>
      <c r="G9614" t="s">
        <v>117</v>
      </c>
      <c r="H9614">
        <v>12</v>
      </c>
      <c r="I9614">
        <v>65</v>
      </c>
      <c r="J9614">
        <v>2026</v>
      </c>
      <c r="K9614">
        <v>163</v>
      </c>
      <c r="L9614" t="s">
        <v>23186</v>
      </c>
      <c r="M9614" s="15" t="e">
        <f>IF(INDEX(#REF!,MATCH(Padrón!K9614,#REF!,0),MATCH(Padrón!J9614,#REF!,0))=K9614,"Sí","NO")</f>
        <v>#REF!</v>
      </c>
    </row>
    <row r="9615" spans="1:13" x14ac:dyDescent="0.25">
      <c r="A9615" t="s">
        <v>32819</v>
      </c>
      <c r="B9615">
        <v>12624786</v>
      </c>
      <c r="C9615">
        <v>1955</v>
      </c>
      <c r="D9615" t="s">
        <v>12599</v>
      </c>
      <c r="E9615" t="s">
        <v>273</v>
      </c>
      <c r="F9615" t="s">
        <v>12612</v>
      </c>
      <c r="G9615" t="s">
        <v>110</v>
      </c>
      <c r="H9615">
        <v>12</v>
      </c>
      <c r="I9615">
        <v>65</v>
      </c>
      <c r="J9615">
        <v>2026</v>
      </c>
      <c r="K9615">
        <v>164</v>
      </c>
      <c r="L9615" t="s">
        <v>23186</v>
      </c>
      <c r="M9615" s="15" t="e">
        <f>IF(INDEX(#REF!,MATCH(Padrón!K9615,#REF!,0),MATCH(Padrón!J9615,#REF!,0))=K9615,"Sí","NO")</f>
        <v>#REF!</v>
      </c>
    </row>
    <row r="9616" spans="1:13" x14ac:dyDescent="0.25">
      <c r="A9616" t="s">
        <v>32820</v>
      </c>
      <c r="B9616">
        <v>24123253</v>
      </c>
      <c r="C9616">
        <v>1975</v>
      </c>
      <c r="D9616" t="s">
        <v>12599</v>
      </c>
      <c r="E9616" t="s">
        <v>6612</v>
      </c>
      <c r="F9616" t="s">
        <v>12613</v>
      </c>
      <c r="G9616" t="s">
        <v>3</v>
      </c>
      <c r="H9616">
        <v>12</v>
      </c>
      <c r="I9616">
        <v>65</v>
      </c>
      <c r="J9616">
        <v>2026</v>
      </c>
      <c r="K9616">
        <v>165</v>
      </c>
      <c r="L9616" t="s">
        <v>23186</v>
      </c>
      <c r="M9616" s="15" t="e">
        <f>IF(INDEX(#REF!,MATCH(Padrón!K9616,#REF!,0),MATCH(Padrón!J9616,#REF!,0))=K9616,"Sí","NO")</f>
        <v>#REF!</v>
      </c>
    </row>
    <row r="9617" spans="1:13" x14ac:dyDescent="0.25">
      <c r="A9617" t="s">
        <v>32821</v>
      </c>
      <c r="B9617">
        <v>44988738</v>
      </c>
      <c r="C9617">
        <v>2001</v>
      </c>
      <c r="D9617" t="s">
        <v>12599</v>
      </c>
      <c r="E9617" t="s">
        <v>12614</v>
      </c>
      <c r="F9617" t="s">
        <v>4943</v>
      </c>
      <c r="G9617" t="s">
        <v>3</v>
      </c>
      <c r="H9617">
        <v>12</v>
      </c>
      <c r="I9617">
        <v>65</v>
      </c>
      <c r="J9617">
        <v>2026</v>
      </c>
      <c r="K9617">
        <v>166</v>
      </c>
      <c r="L9617" t="s">
        <v>23186</v>
      </c>
      <c r="M9617" s="15" t="e">
        <f>IF(INDEX(#REF!,MATCH(Padrón!K9617,#REF!,0),MATCH(Padrón!J9617,#REF!,0))=K9617,"Sí","NO")</f>
        <v>#REF!</v>
      </c>
    </row>
    <row r="9618" spans="1:13" x14ac:dyDescent="0.25">
      <c r="A9618" t="s">
        <v>32822</v>
      </c>
      <c r="B9618">
        <v>49659290</v>
      </c>
      <c r="C9618">
        <v>2002</v>
      </c>
      <c r="D9618" t="s">
        <v>12599</v>
      </c>
      <c r="E9618" t="s">
        <v>12615</v>
      </c>
      <c r="F9618" t="s">
        <v>12616</v>
      </c>
      <c r="G9618" t="s">
        <v>3</v>
      </c>
      <c r="H9618">
        <v>12</v>
      </c>
      <c r="I9618">
        <v>65</v>
      </c>
      <c r="J9618">
        <v>2026</v>
      </c>
      <c r="K9618">
        <v>167</v>
      </c>
      <c r="L9618" t="s">
        <v>23186</v>
      </c>
      <c r="M9618" s="15" t="e">
        <f>IF(INDEX(#REF!,MATCH(Padrón!K9618,#REF!,0),MATCH(Padrón!J9618,#REF!,0))=K9618,"Sí","NO")</f>
        <v>#REF!</v>
      </c>
    </row>
    <row r="9619" spans="1:13" x14ac:dyDescent="0.25">
      <c r="A9619" t="s">
        <v>32823</v>
      </c>
      <c r="B9619">
        <v>44988737</v>
      </c>
      <c r="C9619">
        <v>1999</v>
      </c>
      <c r="D9619" t="s">
        <v>12599</v>
      </c>
      <c r="E9619" t="s">
        <v>12617</v>
      </c>
      <c r="F9619" t="s">
        <v>12618</v>
      </c>
      <c r="G9619" t="s">
        <v>3</v>
      </c>
      <c r="H9619">
        <v>12</v>
      </c>
      <c r="I9619">
        <v>65</v>
      </c>
      <c r="J9619">
        <v>2026</v>
      </c>
      <c r="K9619">
        <v>168</v>
      </c>
      <c r="L9619" t="s">
        <v>23186</v>
      </c>
      <c r="M9619" s="15" t="e">
        <f>IF(INDEX(#REF!,MATCH(Padrón!K9619,#REF!,0),MATCH(Padrón!J9619,#REF!,0))=K9619,"Sí","NO")</f>
        <v>#REF!</v>
      </c>
    </row>
    <row r="9620" spans="1:13" x14ac:dyDescent="0.25">
      <c r="A9620" t="s">
        <v>32824</v>
      </c>
      <c r="B9620">
        <v>41231212</v>
      </c>
      <c r="C9620">
        <v>1998</v>
      </c>
      <c r="D9620" t="s">
        <v>12599</v>
      </c>
      <c r="E9620" t="s">
        <v>906</v>
      </c>
      <c r="F9620" t="s">
        <v>137</v>
      </c>
      <c r="G9620" t="s">
        <v>3</v>
      </c>
      <c r="H9620">
        <v>12</v>
      </c>
      <c r="I9620">
        <v>65</v>
      </c>
      <c r="J9620">
        <v>2026</v>
      </c>
      <c r="K9620">
        <v>169</v>
      </c>
      <c r="L9620" t="s">
        <v>23186</v>
      </c>
      <c r="M9620" s="15" t="e">
        <f>IF(INDEX(#REF!,MATCH(Padrón!K9620,#REF!,0),MATCH(Padrón!J9620,#REF!,0))=K9620,"Sí","NO")</f>
        <v>#REF!</v>
      </c>
    </row>
    <row r="9621" spans="1:13" x14ac:dyDescent="0.25">
      <c r="A9621" t="s">
        <v>32825</v>
      </c>
      <c r="B9621">
        <v>10001094</v>
      </c>
      <c r="C9621">
        <v>1951</v>
      </c>
      <c r="D9621" t="s">
        <v>12619</v>
      </c>
      <c r="E9621" t="s">
        <v>12620</v>
      </c>
      <c r="F9621" t="s">
        <v>13</v>
      </c>
      <c r="G9621" t="s">
        <v>88</v>
      </c>
      <c r="H9621">
        <v>12</v>
      </c>
      <c r="I9621">
        <v>65</v>
      </c>
      <c r="J9621">
        <v>2026</v>
      </c>
      <c r="K9621">
        <v>170</v>
      </c>
      <c r="L9621" t="s">
        <v>23186</v>
      </c>
      <c r="M9621" s="15" t="e">
        <f>IF(INDEX(#REF!,MATCH(Padrón!K9621,#REF!,0),MATCH(Padrón!J9621,#REF!,0))=K9621,"Sí","NO")</f>
        <v>#REF!</v>
      </c>
    </row>
    <row r="9622" spans="1:13" x14ac:dyDescent="0.25">
      <c r="A9622" t="s">
        <v>32826</v>
      </c>
      <c r="B9622">
        <v>42085452</v>
      </c>
      <c r="C9622">
        <v>1999</v>
      </c>
      <c r="D9622" t="s">
        <v>12621</v>
      </c>
      <c r="E9622" t="s">
        <v>12622</v>
      </c>
      <c r="F9622" t="s">
        <v>12623</v>
      </c>
      <c r="G9622" t="s">
        <v>3</v>
      </c>
      <c r="H9622">
        <v>12</v>
      </c>
      <c r="I9622">
        <v>65</v>
      </c>
      <c r="J9622">
        <v>2026</v>
      </c>
      <c r="K9622">
        <v>171</v>
      </c>
      <c r="L9622" t="s">
        <v>23186</v>
      </c>
      <c r="M9622" s="15" t="e">
        <f>IF(INDEX(#REF!,MATCH(Padrón!K9622,#REF!,0),MATCH(Padrón!J9622,#REF!,0))=K9622,"Sí","NO")</f>
        <v>#REF!</v>
      </c>
    </row>
    <row r="9623" spans="1:13" x14ac:dyDescent="0.25">
      <c r="A9623" t="s">
        <v>32827</v>
      </c>
      <c r="B9623">
        <v>40860876</v>
      </c>
      <c r="C9623">
        <v>1997</v>
      </c>
      <c r="D9623" t="s">
        <v>12621</v>
      </c>
      <c r="E9623" t="s">
        <v>12624</v>
      </c>
      <c r="F9623" t="s">
        <v>12625</v>
      </c>
      <c r="G9623" t="s">
        <v>27</v>
      </c>
      <c r="H9623">
        <v>12</v>
      </c>
      <c r="I9623">
        <v>65</v>
      </c>
      <c r="J9623">
        <v>2026</v>
      </c>
      <c r="K9623">
        <v>172</v>
      </c>
      <c r="L9623" t="s">
        <v>23186</v>
      </c>
      <c r="M9623" s="15" t="e">
        <f>IF(INDEX(#REF!,MATCH(Padrón!K9623,#REF!,0),MATCH(Padrón!J9623,#REF!,0))=K9623,"Sí","NO")</f>
        <v>#REF!</v>
      </c>
    </row>
    <row r="9624" spans="1:13" x14ac:dyDescent="0.25">
      <c r="A9624" t="s">
        <v>32828</v>
      </c>
      <c r="B9624">
        <v>28553726</v>
      </c>
      <c r="C9624">
        <v>1981</v>
      </c>
      <c r="D9624" t="s">
        <v>12626</v>
      </c>
      <c r="E9624" t="s">
        <v>2836</v>
      </c>
      <c r="F9624" t="s">
        <v>2845</v>
      </c>
      <c r="G9624" t="s">
        <v>3</v>
      </c>
      <c r="H9624">
        <v>12</v>
      </c>
      <c r="I9624">
        <v>65</v>
      </c>
      <c r="J9624">
        <v>2026</v>
      </c>
      <c r="K9624">
        <v>173</v>
      </c>
      <c r="L9624" t="s">
        <v>23186</v>
      </c>
      <c r="M9624" s="15" t="e">
        <f>IF(INDEX(#REF!,MATCH(Padrón!K9624,#REF!,0),MATCH(Padrón!J9624,#REF!,0))=K9624,"Sí","NO")</f>
        <v>#REF!</v>
      </c>
    </row>
    <row r="9625" spans="1:13" x14ac:dyDescent="0.25">
      <c r="A9625" t="s">
        <v>32829</v>
      </c>
      <c r="B9625">
        <v>11370448</v>
      </c>
      <c r="C9625">
        <v>1954</v>
      </c>
      <c r="D9625" t="s">
        <v>12626</v>
      </c>
      <c r="E9625" t="s">
        <v>6857</v>
      </c>
      <c r="F9625" t="s">
        <v>1854</v>
      </c>
      <c r="G9625" t="s">
        <v>3</v>
      </c>
      <c r="H9625">
        <v>12</v>
      </c>
      <c r="I9625">
        <v>65</v>
      </c>
      <c r="J9625">
        <v>2026</v>
      </c>
      <c r="K9625">
        <v>174</v>
      </c>
      <c r="L9625" t="s">
        <v>23186</v>
      </c>
      <c r="M9625" s="15" t="e">
        <f>IF(INDEX(#REF!,MATCH(Padrón!K9625,#REF!,0),MATCH(Padrón!J9625,#REF!,0))=K9625,"Sí","NO")</f>
        <v>#REF!</v>
      </c>
    </row>
    <row r="9626" spans="1:13" x14ac:dyDescent="0.25">
      <c r="A9626" t="s">
        <v>32830</v>
      </c>
      <c r="B9626">
        <v>35871651</v>
      </c>
      <c r="C9626">
        <v>1991</v>
      </c>
      <c r="D9626" t="s">
        <v>12626</v>
      </c>
      <c r="E9626" t="s">
        <v>12627</v>
      </c>
      <c r="F9626" t="s">
        <v>12628</v>
      </c>
      <c r="G9626" t="s">
        <v>117</v>
      </c>
      <c r="H9626">
        <v>12</v>
      </c>
      <c r="I9626">
        <v>65</v>
      </c>
      <c r="J9626">
        <v>2026</v>
      </c>
      <c r="K9626">
        <v>175</v>
      </c>
      <c r="L9626" t="s">
        <v>23186</v>
      </c>
      <c r="M9626" s="15" t="e">
        <f>IF(INDEX(#REF!,MATCH(Padrón!K9626,#REF!,0),MATCH(Padrón!J9626,#REF!,0))=K9626,"Sí","NO")</f>
        <v>#REF!</v>
      </c>
    </row>
    <row r="9627" spans="1:13" x14ac:dyDescent="0.25">
      <c r="A9627" t="s">
        <v>32831</v>
      </c>
      <c r="B9627">
        <v>24696254</v>
      </c>
      <c r="C9627">
        <v>1975</v>
      </c>
      <c r="D9627" t="s">
        <v>12626</v>
      </c>
      <c r="E9627" t="s">
        <v>5649</v>
      </c>
      <c r="F9627" t="s">
        <v>12629</v>
      </c>
      <c r="G9627" t="s">
        <v>10</v>
      </c>
      <c r="H9627">
        <v>12</v>
      </c>
      <c r="I9627">
        <v>65</v>
      </c>
      <c r="J9627">
        <v>2026</v>
      </c>
      <c r="K9627">
        <v>176</v>
      </c>
      <c r="L9627" t="s">
        <v>23186</v>
      </c>
      <c r="M9627" s="15" t="e">
        <f>IF(INDEX(#REF!,MATCH(Padrón!K9627,#REF!,0),MATCH(Padrón!J9627,#REF!,0))=K9627,"Sí","NO")</f>
        <v>#REF!</v>
      </c>
    </row>
    <row r="9628" spans="1:13" x14ac:dyDescent="0.25">
      <c r="A9628" t="s">
        <v>32832</v>
      </c>
      <c r="B9628">
        <v>46830649</v>
      </c>
      <c r="C9628">
        <v>2005</v>
      </c>
      <c r="D9628" t="s">
        <v>12626</v>
      </c>
      <c r="E9628" t="s">
        <v>12630</v>
      </c>
      <c r="F9628" t="s">
        <v>12631</v>
      </c>
      <c r="G9628" t="s">
        <v>3</v>
      </c>
      <c r="H9628">
        <v>12</v>
      </c>
      <c r="I9628">
        <v>65</v>
      </c>
      <c r="J9628">
        <v>2026</v>
      </c>
      <c r="K9628">
        <v>177</v>
      </c>
      <c r="L9628" t="s">
        <v>23186</v>
      </c>
      <c r="M9628" s="15" t="e">
        <f>IF(INDEX(#REF!,MATCH(Padrón!K9628,#REF!,0),MATCH(Padrón!J9628,#REF!,0))=K9628,"Sí","NO")</f>
        <v>#REF!</v>
      </c>
    </row>
    <row r="9629" spans="1:13" x14ac:dyDescent="0.25">
      <c r="A9629" t="s">
        <v>32833</v>
      </c>
      <c r="B9629">
        <v>37582610</v>
      </c>
      <c r="C9629">
        <v>1993</v>
      </c>
      <c r="D9629" t="s">
        <v>12626</v>
      </c>
      <c r="E9629" t="s">
        <v>12632</v>
      </c>
      <c r="F9629" t="s">
        <v>12633</v>
      </c>
      <c r="G9629" t="s">
        <v>3</v>
      </c>
      <c r="H9629">
        <v>12</v>
      </c>
      <c r="I9629">
        <v>65</v>
      </c>
      <c r="J9629">
        <v>2026</v>
      </c>
      <c r="K9629">
        <v>178</v>
      </c>
      <c r="L9629" t="s">
        <v>23186</v>
      </c>
      <c r="M9629" s="15" t="e">
        <f>IF(INDEX(#REF!,MATCH(Padrón!K9629,#REF!,0),MATCH(Padrón!J9629,#REF!,0))=K9629,"Sí","NO")</f>
        <v>#REF!</v>
      </c>
    </row>
    <row r="9630" spans="1:13" x14ac:dyDescent="0.25">
      <c r="A9630" t="s">
        <v>32834</v>
      </c>
      <c r="B9630">
        <v>36062204</v>
      </c>
      <c r="C9630">
        <v>1991</v>
      </c>
      <c r="D9630" t="s">
        <v>12626</v>
      </c>
      <c r="E9630" t="s">
        <v>10726</v>
      </c>
      <c r="F9630" t="s">
        <v>6936</v>
      </c>
      <c r="G9630" t="s">
        <v>117</v>
      </c>
      <c r="H9630">
        <v>12</v>
      </c>
      <c r="I9630">
        <v>65</v>
      </c>
      <c r="J9630">
        <v>2026</v>
      </c>
      <c r="K9630">
        <v>179</v>
      </c>
      <c r="L9630" t="s">
        <v>23186</v>
      </c>
      <c r="M9630" s="15" t="e">
        <f>IF(INDEX(#REF!,MATCH(Padrón!K9630,#REF!,0),MATCH(Padrón!J9630,#REF!,0))=K9630,"Sí","NO")</f>
        <v>#REF!</v>
      </c>
    </row>
    <row r="9631" spans="1:13" x14ac:dyDescent="0.25">
      <c r="A9631" t="s">
        <v>32835</v>
      </c>
      <c r="B9631">
        <v>38382355</v>
      </c>
      <c r="C9631">
        <v>1994</v>
      </c>
      <c r="D9631" t="s">
        <v>12626</v>
      </c>
      <c r="E9631" t="s">
        <v>12634</v>
      </c>
      <c r="F9631" t="s">
        <v>12635</v>
      </c>
      <c r="G9631" t="s">
        <v>3</v>
      </c>
      <c r="H9631">
        <v>12</v>
      </c>
      <c r="I9631">
        <v>65</v>
      </c>
      <c r="J9631">
        <v>2026</v>
      </c>
      <c r="K9631">
        <v>180</v>
      </c>
      <c r="L9631" t="s">
        <v>23186</v>
      </c>
      <c r="M9631" s="15" t="e">
        <f>IF(INDEX(#REF!,MATCH(Padrón!K9631,#REF!,0),MATCH(Padrón!J9631,#REF!,0))=K9631,"Sí","NO")</f>
        <v>#REF!</v>
      </c>
    </row>
    <row r="9632" spans="1:13" x14ac:dyDescent="0.25">
      <c r="A9632" t="s">
        <v>32836</v>
      </c>
      <c r="B9632">
        <v>11370439</v>
      </c>
      <c r="C9632">
        <v>1954</v>
      </c>
      <c r="D9632" t="s">
        <v>12626</v>
      </c>
      <c r="E9632" t="s">
        <v>1694</v>
      </c>
      <c r="F9632" t="s">
        <v>3700</v>
      </c>
      <c r="G9632" t="s">
        <v>3</v>
      </c>
      <c r="H9632">
        <v>12</v>
      </c>
      <c r="I9632">
        <v>65</v>
      </c>
      <c r="J9632">
        <v>2026</v>
      </c>
      <c r="K9632">
        <v>181</v>
      </c>
      <c r="L9632" t="s">
        <v>23186</v>
      </c>
      <c r="M9632" s="15" t="e">
        <f>IF(INDEX(#REF!,MATCH(Padrón!K9632,#REF!,0),MATCH(Padrón!J9632,#REF!,0))=K9632,"Sí","NO")</f>
        <v>#REF!</v>
      </c>
    </row>
    <row r="9633" spans="1:13" x14ac:dyDescent="0.25">
      <c r="A9633" t="s">
        <v>32837</v>
      </c>
      <c r="B9633">
        <v>34734821</v>
      </c>
      <c r="C9633">
        <v>1989</v>
      </c>
      <c r="D9633" t="s">
        <v>12626</v>
      </c>
      <c r="E9633" t="s">
        <v>4674</v>
      </c>
      <c r="F9633" t="s">
        <v>12636</v>
      </c>
      <c r="G9633" t="s">
        <v>10</v>
      </c>
      <c r="H9633">
        <v>12</v>
      </c>
      <c r="I9633">
        <v>65</v>
      </c>
      <c r="J9633">
        <v>2026</v>
      </c>
      <c r="K9633">
        <v>182</v>
      </c>
      <c r="L9633" t="s">
        <v>23186</v>
      </c>
      <c r="M9633" s="15" t="e">
        <f>IF(INDEX(#REF!,MATCH(Padrón!K9633,#REF!,0),MATCH(Padrón!J9633,#REF!,0))=K9633,"Sí","NO")</f>
        <v>#REF!</v>
      </c>
    </row>
    <row r="9634" spans="1:13" x14ac:dyDescent="0.25">
      <c r="A9634" t="s">
        <v>32838</v>
      </c>
      <c r="B9634">
        <v>26660301</v>
      </c>
      <c r="C9634">
        <v>1978</v>
      </c>
      <c r="D9634" t="s">
        <v>12626</v>
      </c>
      <c r="E9634" t="s">
        <v>1654</v>
      </c>
      <c r="F9634" t="s">
        <v>12637</v>
      </c>
      <c r="G9634" t="s">
        <v>3</v>
      </c>
      <c r="H9634">
        <v>12</v>
      </c>
      <c r="I9634">
        <v>65</v>
      </c>
      <c r="J9634">
        <v>2026</v>
      </c>
      <c r="K9634">
        <v>183</v>
      </c>
      <c r="L9634" t="s">
        <v>23186</v>
      </c>
      <c r="M9634" s="15" t="e">
        <f>IF(INDEX(#REF!,MATCH(Padrón!K9634,#REF!,0),MATCH(Padrón!J9634,#REF!,0))=K9634,"Sí","NO")</f>
        <v>#REF!</v>
      </c>
    </row>
    <row r="9635" spans="1:13" x14ac:dyDescent="0.25">
      <c r="A9635" t="s">
        <v>32839</v>
      </c>
      <c r="B9635">
        <v>25017199</v>
      </c>
      <c r="C9635">
        <v>1976</v>
      </c>
      <c r="D9635" t="s">
        <v>12626</v>
      </c>
      <c r="E9635" t="s">
        <v>8160</v>
      </c>
      <c r="F9635" t="s">
        <v>252</v>
      </c>
      <c r="G9635" t="s">
        <v>3</v>
      </c>
      <c r="H9635">
        <v>12</v>
      </c>
      <c r="I9635">
        <v>65</v>
      </c>
      <c r="J9635">
        <v>2026</v>
      </c>
      <c r="K9635">
        <v>184</v>
      </c>
      <c r="L9635" t="s">
        <v>23186</v>
      </c>
      <c r="M9635" s="15" t="e">
        <f>IF(INDEX(#REF!,MATCH(Padrón!K9635,#REF!,0),MATCH(Padrón!J9635,#REF!,0))=K9635,"Sí","NO")</f>
        <v>#REF!</v>
      </c>
    </row>
    <row r="9636" spans="1:13" x14ac:dyDescent="0.25">
      <c r="A9636" t="s">
        <v>32840</v>
      </c>
      <c r="B9636">
        <v>26528306</v>
      </c>
      <c r="C9636">
        <v>1978</v>
      </c>
      <c r="D9636" t="s">
        <v>12626</v>
      </c>
      <c r="E9636" t="s">
        <v>3164</v>
      </c>
      <c r="F9636" t="s">
        <v>1099</v>
      </c>
      <c r="G9636" t="s">
        <v>3</v>
      </c>
      <c r="H9636">
        <v>12</v>
      </c>
      <c r="I9636">
        <v>65</v>
      </c>
      <c r="J9636">
        <v>2026</v>
      </c>
      <c r="K9636">
        <v>185</v>
      </c>
      <c r="L9636" t="s">
        <v>23186</v>
      </c>
      <c r="M9636" s="15" t="e">
        <f>IF(INDEX(#REF!,MATCH(Padrón!K9636,#REF!,0),MATCH(Padrón!J9636,#REF!,0))=K9636,"Sí","NO")</f>
        <v>#REF!</v>
      </c>
    </row>
    <row r="9637" spans="1:13" x14ac:dyDescent="0.25">
      <c r="A9637" t="s">
        <v>32841</v>
      </c>
      <c r="B9637">
        <v>25955685</v>
      </c>
      <c r="C9637">
        <v>1977</v>
      </c>
      <c r="D9637" t="s">
        <v>12626</v>
      </c>
      <c r="E9637" t="s">
        <v>12638</v>
      </c>
      <c r="F9637" t="s">
        <v>1531</v>
      </c>
      <c r="G9637" t="s">
        <v>10</v>
      </c>
      <c r="H9637">
        <v>12</v>
      </c>
      <c r="I9637">
        <v>65</v>
      </c>
      <c r="J9637">
        <v>2026</v>
      </c>
      <c r="K9637">
        <v>186</v>
      </c>
      <c r="L9637" t="s">
        <v>23186</v>
      </c>
      <c r="M9637" s="15" t="e">
        <f>IF(INDEX(#REF!,MATCH(Padrón!K9637,#REF!,0),MATCH(Padrón!J9637,#REF!,0))=K9637,"Sí","NO")</f>
        <v>#REF!</v>
      </c>
    </row>
    <row r="9638" spans="1:13" x14ac:dyDescent="0.25">
      <c r="A9638" t="s">
        <v>32842</v>
      </c>
      <c r="B9638">
        <v>27090298</v>
      </c>
      <c r="C9638">
        <v>1979</v>
      </c>
      <c r="D9638" t="s">
        <v>12626</v>
      </c>
      <c r="E9638" t="s">
        <v>12639</v>
      </c>
      <c r="F9638" t="s">
        <v>11201</v>
      </c>
      <c r="G9638" t="s">
        <v>10</v>
      </c>
      <c r="H9638">
        <v>12</v>
      </c>
      <c r="I9638">
        <v>65</v>
      </c>
      <c r="J9638">
        <v>2026</v>
      </c>
      <c r="K9638">
        <v>187</v>
      </c>
      <c r="L9638" t="s">
        <v>23186</v>
      </c>
      <c r="M9638" s="15" t="e">
        <f>IF(INDEX(#REF!,MATCH(Padrón!K9638,#REF!,0),MATCH(Padrón!J9638,#REF!,0))=K9638,"Sí","NO")</f>
        <v>#REF!</v>
      </c>
    </row>
    <row r="9639" spans="1:13" x14ac:dyDescent="0.25">
      <c r="A9639" t="s">
        <v>32843</v>
      </c>
      <c r="B9639">
        <v>47596373</v>
      </c>
      <c r="C9639">
        <v>2007</v>
      </c>
      <c r="D9639" t="s">
        <v>12640</v>
      </c>
      <c r="E9639" t="s">
        <v>12641</v>
      </c>
      <c r="F9639" t="s">
        <v>6936</v>
      </c>
      <c r="G9639" t="s">
        <v>3</v>
      </c>
      <c r="H9639">
        <v>12</v>
      </c>
      <c r="I9639">
        <v>65</v>
      </c>
      <c r="J9639">
        <v>2026</v>
      </c>
      <c r="K9639">
        <v>188</v>
      </c>
      <c r="L9639" t="s">
        <v>23186</v>
      </c>
      <c r="M9639" s="15" t="e">
        <f>IF(INDEX(#REF!,MATCH(Padrón!K9639,#REF!,0),MATCH(Padrón!J9639,#REF!,0))=K9639,"Sí","NO")</f>
        <v>#REF!</v>
      </c>
    </row>
    <row r="9640" spans="1:13" x14ac:dyDescent="0.25">
      <c r="A9640" t="s">
        <v>32844</v>
      </c>
      <c r="B9640">
        <v>47997321</v>
      </c>
      <c r="C9640">
        <v>2001</v>
      </c>
      <c r="D9640" t="s">
        <v>12642</v>
      </c>
      <c r="E9640" t="s">
        <v>12643</v>
      </c>
      <c r="F9640" t="s">
        <v>52</v>
      </c>
      <c r="G9640" t="s">
        <v>3</v>
      </c>
      <c r="H9640">
        <v>12</v>
      </c>
      <c r="I9640">
        <v>65</v>
      </c>
      <c r="J9640">
        <v>2026</v>
      </c>
      <c r="K9640">
        <v>189</v>
      </c>
      <c r="L9640" t="s">
        <v>23186</v>
      </c>
      <c r="M9640" s="15" t="e">
        <f>IF(INDEX(#REF!,MATCH(Padrón!K9640,#REF!,0),MATCH(Padrón!J9640,#REF!,0))=K9640,"Sí","NO")</f>
        <v>#REF!</v>
      </c>
    </row>
    <row r="9641" spans="1:13" x14ac:dyDescent="0.25">
      <c r="A9641" t="s">
        <v>32845</v>
      </c>
      <c r="B9641">
        <v>27549915</v>
      </c>
      <c r="C9641">
        <v>1979</v>
      </c>
      <c r="D9641" t="s">
        <v>12644</v>
      </c>
      <c r="E9641" t="s">
        <v>3015</v>
      </c>
      <c r="F9641" t="s">
        <v>12645</v>
      </c>
      <c r="G9641" t="s">
        <v>10</v>
      </c>
      <c r="H9641">
        <v>12</v>
      </c>
      <c r="I9641">
        <v>65</v>
      </c>
      <c r="J9641">
        <v>2026</v>
      </c>
      <c r="K9641">
        <v>190</v>
      </c>
      <c r="L9641" t="s">
        <v>23186</v>
      </c>
      <c r="M9641" s="15" t="e">
        <f>IF(INDEX(#REF!,MATCH(Padrón!K9641,#REF!,0),MATCH(Padrón!J9641,#REF!,0))=K9641,"Sí","NO")</f>
        <v>#REF!</v>
      </c>
    </row>
    <row r="9642" spans="1:13" x14ac:dyDescent="0.25">
      <c r="A9642" t="s">
        <v>32846</v>
      </c>
      <c r="B9642">
        <v>21868607</v>
      </c>
      <c r="C9642">
        <v>1972</v>
      </c>
      <c r="D9642" t="s">
        <v>12646</v>
      </c>
      <c r="E9642" t="s">
        <v>12647</v>
      </c>
      <c r="F9642" t="s">
        <v>1315</v>
      </c>
      <c r="G9642" t="s">
        <v>27</v>
      </c>
      <c r="H9642">
        <v>12</v>
      </c>
      <c r="I9642">
        <v>65</v>
      </c>
      <c r="J9642">
        <v>2026</v>
      </c>
      <c r="K9642">
        <v>191</v>
      </c>
      <c r="L9642" t="s">
        <v>23186</v>
      </c>
      <c r="M9642" s="15" t="e">
        <f>IF(INDEX(#REF!,MATCH(Padrón!K9642,#REF!,0),MATCH(Padrón!J9642,#REF!,0))=K9642,"Sí","NO")</f>
        <v>#REF!</v>
      </c>
    </row>
    <row r="9643" spans="1:13" x14ac:dyDescent="0.25">
      <c r="A9643" t="s">
        <v>32847</v>
      </c>
      <c r="B9643">
        <v>4583737</v>
      </c>
      <c r="C9643">
        <v>1943</v>
      </c>
      <c r="D9643" t="s">
        <v>12648</v>
      </c>
      <c r="E9643" t="s">
        <v>12649</v>
      </c>
      <c r="F9643" t="s">
        <v>3192</v>
      </c>
      <c r="G9643" t="s">
        <v>3</v>
      </c>
      <c r="H9643">
        <v>12</v>
      </c>
      <c r="I9643">
        <v>65</v>
      </c>
      <c r="J9643">
        <v>2026</v>
      </c>
      <c r="K9643">
        <v>192</v>
      </c>
      <c r="L9643" t="s">
        <v>23186</v>
      </c>
      <c r="M9643" s="15" t="e">
        <f>IF(INDEX(#REF!,MATCH(Padrón!K9643,#REF!,0),MATCH(Padrón!J9643,#REF!,0))=K9643,"Sí","NO")</f>
        <v>#REF!</v>
      </c>
    </row>
    <row r="9644" spans="1:13" x14ac:dyDescent="0.25">
      <c r="A9644" t="s">
        <v>32848</v>
      </c>
      <c r="B9644">
        <v>27993105</v>
      </c>
      <c r="C9644">
        <v>1980</v>
      </c>
      <c r="D9644" t="s">
        <v>12650</v>
      </c>
      <c r="E9644" t="s">
        <v>12651</v>
      </c>
      <c r="F9644" t="s">
        <v>12652</v>
      </c>
      <c r="G9644" t="s">
        <v>3</v>
      </c>
      <c r="H9644">
        <v>12</v>
      </c>
      <c r="I9644">
        <v>65</v>
      </c>
      <c r="J9644">
        <v>2026</v>
      </c>
      <c r="K9644">
        <v>193</v>
      </c>
      <c r="L9644" t="s">
        <v>23186</v>
      </c>
      <c r="M9644" s="15" t="e">
        <f>IF(INDEX(#REF!,MATCH(Padrón!K9644,#REF!,0),MATCH(Padrón!J9644,#REF!,0))=K9644,"Sí","NO")</f>
        <v>#REF!</v>
      </c>
    </row>
    <row r="9645" spans="1:13" x14ac:dyDescent="0.25">
      <c r="A9645" t="s">
        <v>32849</v>
      </c>
      <c r="B9645">
        <v>35007294</v>
      </c>
      <c r="C9645">
        <v>1990</v>
      </c>
      <c r="D9645" t="s">
        <v>12653</v>
      </c>
      <c r="E9645" t="s">
        <v>12654</v>
      </c>
      <c r="F9645" t="s">
        <v>350</v>
      </c>
      <c r="G9645" t="s">
        <v>3</v>
      </c>
      <c r="H9645">
        <v>12</v>
      </c>
      <c r="I9645">
        <v>65</v>
      </c>
      <c r="J9645">
        <v>2026</v>
      </c>
      <c r="K9645">
        <v>194</v>
      </c>
      <c r="L9645" t="s">
        <v>23186</v>
      </c>
      <c r="M9645" s="15" t="e">
        <f>IF(INDEX(#REF!,MATCH(Padrón!K9645,#REF!,0),MATCH(Padrón!J9645,#REF!,0))=K9645,"Sí","NO")</f>
        <v>#REF!</v>
      </c>
    </row>
    <row r="9646" spans="1:13" x14ac:dyDescent="0.25">
      <c r="A9646" t="s">
        <v>32850</v>
      </c>
      <c r="B9646">
        <v>40152139</v>
      </c>
      <c r="C9646">
        <v>1997</v>
      </c>
      <c r="D9646" t="s">
        <v>12653</v>
      </c>
      <c r="E9646" t="s">
        <v>12655</v>
      </c>
      <c r="F9646" t="s">
        <v>10114</v>
      </c>
      <c r="G9646" t="s">
        <v>10</v>
      </c>
      <c r="H9646">
        <v>12</v>
      </c>
      <c r="I9646">
        <v>65</v>
      </c>
      <c r="J9646">
        <v>2026</v>
      </c>
      <c r="K9646">
        <v>195</v>
      </c>
      <c r="L9646" t="s">
        <v>23186</v>
      </c>
      <c r="M9646" s="15" t="e">
        <f>IF(INDEX(#REF!,MATCH(Padrón!K9646,#REF!,0),MATCH(Padrón!J9646,#REF!,0))=K9646,"Sí","NO")</f>
        <v>#REF!</v>
      </c>
    </row>
    <row r="9647" spans="1:13" x14ac:dyDescent="0.25">
      <c r="A9647" t="s">
        <v>32851</v>
      </c>
      <c r="B9647">
        <v>17878552</v>
      </c>
      <c r="C9647">
        <v>1966</v>
      </c>
      <c r="D9647" t="s">
        <v>12653</v>
      </c>
      <c r="E9647" t="s">
        <v>12656</v>
      </c>
      <c r="F9647" t="s">
        <v>350</v>
      </c>
      <c r="G9647" t="s">
        <v>3</v>
      </c>
      <c r="H9647">
        <v>12</v>
      </c>
      <c r="I9647">
        <v>65</v>
      </c>
      <c r="J9647">
        <v>2026</v>
      </c>
      <c r="K9647">
        <v>196</v>
      </c>
      <c r="L9647" t="s">
        <v>23186</v>
      </c>
      <c r="M9647" s="15" t="e">
        <f>IF(INDEX(#REF!,MATCH(Padrón!K9647,#REF!,0),MATCH(Padrón!J9647,#REF!,0))=K9647,"Sí","NO")</f>
        <v>#REF!</v>
      </c>
    </row>
    <row r="9648" spans="1:13" x14ac:dyDescent="0.25">
      <c r="A9648" t="s">
        <v>32852</v>
      </c>
      <c r="B9648">
        <v>33853967</v>
      </c>
      <c r="C9648">
        <v>1988</v>
      </c>
      <c r="D9648" t="s">
        <v>12653</v>
      </c>
      <c r="E9648" t="s">
        <v>12657</v>
      </c>
      <c r="F9648" t="s">
        <v>2642</v>
      </c>
      <c r="G9648" t="s">
        <v>3</v>
      </c>
      <c r="H9648">
        <v>12</v>
      </c>
      <c r="I9648">
        <v>65</v>
      </c>
      <c r="J9648">
        <v>2026</v>
      </c>
      <c r="K9648">
        <v>197</v>
      </c>
      <c r="L9648" t="s">
        <v>23186</v>
      </c>
      <c r="M9648" s="15" t="e">
        <f>IF(INDEX(#REF!,MATCH(Padrón!K9648,#REF!,0),MATCH(Padrón!J9648,#REF!,0))=K9648,"Sí","NO")</f>
        <v>#REF!</v>
      </c>
    </row>
    <row r="9649" spans="1:13" x14ac:dyDescent="0.25">
      <c r="A9649" t="s">
        <v>32853</v>
      </c>
      <c r="B9649">
        <v>38382447</v>
      </c>
      <c r="C9649">
        <v>1995</v>
      </c>
      <c r="D9649" t="s">
        <v>12658</v>
      </c>
      <c r="E9649" t="s">
        <v>12659</v>
      </c>
      <c r="F9649" t="s">
        <v>10876</v>
      </c>
      <c r="G9649" t="s">
        <v>3</v>
      </c>
      <c r="H9649">
        <v>12</v>
      </c>
      <c r="I9649">
        <v>65</v>
      </c>
      <c r="J9649">
        <v>2026</v>
      </c>
      <c r="K9649">
        <v>198</v>
      </c>
      <c r="L9649" t="s">
        <v>23186</v>
      </c>
      <c r="M9649" s="15" t="e">
        <f>IF(INDEX(#REF!,MATCH(Padrón!K9649,#REF!,0),MATCH(Padrón!J9649,#REF!,0))=K9649,"Sí","NO")</f>
        <v>#REF!</v>
      </c>
    </row>
    <row r="9650" spans="1:13" x14ac:dyDescent="0.25">
      <c r="A9650" t="s">
        <v>32854</v>
      </c>
      <c r="B9650">
        <v>23882598</v>
      </c>
      <c r="C9650">
        <v>1974</v>
      </c>
      <c r="D9650" t="s">
        <v>12658</v>
      </c>
      <c r="E9650" t="s">
        <v>12660</v>
      </c>
      <c r="F9650" t="s">
        <v>590</v>
      </c>
      <c r="G9650" t="s">
        <v>27</v>
      </c>
      <c r="H9650">
        <v>12</v>
      </c>
      <c r="I9650">
        <v>65</v>
      </c>
      <c r="J9650">
        <v>2026</v>
      </c>
      <c r="K9650">
        <v>199</v>
      </c>
      <c r="L9650" t="s">
        <v>23186</v>
      </c>
      <c r="M9650" s="15" t="e">
        <f>IF(INDEX(#REF!,MATCH(Padrón!K9650,#REF!,0),MATCH(Padrón!J9650,#REF!,0))=K9650,"Sí","NO")</f>
        <v>#REF!</v>
      </c>
    </row>
    <row r="9651" spans="1:13" x14ac:dyDescent="0.25">
      <c r="A9651" t="s">
        <v>32855</v>
      </c>
      <c r="B9651">
        <v>17089947</v>
      </c>
      <c r="C9651">
        <v>1966</v>
      </c>
      <c r="D9651" t="s">
        <v>12658</v>
      </c>
      <c r="E9651" t="s">
        <v>11524</v>
      </c>
      <c r="F9651" t="s">
        <v>12661</v>
      </c>
      <c r="G9651" t="s">
        <v>3</v>
      </c>
      <c r="H9651">
        <v>12</v>
      </c>
      <c r="I9651">
        <v>65</v>
      </c>
      <c r="J9651">
        <v>2026</v>
      </c>
      <c r="K9651">
        <v>200</v>
      </c>
      <c r="L9651" t="s">
        <v>23186</v>
      </c>
      <c r="M9651" s="15" t="e">
        <f>IF(INDEX(#REF!,MATCH(Padrón!K9651,#REF!,0),MATCH(Padrón!J9651,#REF!,0))=K9651,"Sí","NO")</f>
        <v>#REF!</v>
      </c>
    </row>
    <row r="9652" spans="1:13" x14ac:dyDescent="0.25">
      <c r="A9652" t="s">
        <v>32856</v>
      </c>
      <c r="B9652">
        <v>42085435</v>
      </c>
      <c r="C9652">
        <v>1999</v>
      </c>
      <c r="D9652" t="s">
        <v>12658</v>
      </c>
      <c r="E9652" t="s">
        <v>12662</v>
      </c>
      <c r="F9652" t="s">
        <v>12663</v>
      </c>
      <c r="G9652" t="s">
        <v>3</v>
      </c>
      <c r="H9652">
        <v>12</v>
      </c>
      <c r="I9652">
        <v>65</v>
      </c>
      <c r="J9652">
        <v>2026</v>
      </c>
      <c r="K9652">
        <v>201</v>
      </c>
      <c r="L9652" t="s">
        <v>23186</v>
      </c>
      <c r="M9652" s="15" t="e">
        <f>IF(INDEX(#REF!,MATCH(Padrón!K9652,#REF!,0),MATCH(Padrón!J9652,#REF!,0))=K9652,"Sí","NO")</f>
        <v>#REF!</v>
      </c>
    </row>
    <row r="9653" spans="1:13" x14ac:dyDescent="0.25">
      <c r="A9653" t="s">
        <v>32857</v>
      </c>
      <c r="B9653">
        <v>16457785</v>
      </c>
      <c r="C9653">
        <v>1963</v>
      </c>
      <c r="D9653" t="s">
        <v>12658</v>
      </c>
      <c r="E9653" t="s">
        <v>2873</v>
      </c>
      <c r="F9653" t="s">
        <v>10876</v>
      </c>
      <c r="G9653" t="s">
        <v>3</v>
      </c>
      <c r="H9653">
        <v>12</v>
      </c>
      <c r="I9653">
        <v>65</v>
      </c>
      <c r="J9653">
        <v>2026</v>
      </c>
      <c r="K9653">
        <v>202</v>
      </c>
      <c r="L9653" t="s">
        <v>23186</v>
      </c>
      <c r="M9653" s="15" t="e">
        <f>IF(INDEX(#REF!,MATCH(Padrón!K9653,#REF!,0),MATCH(Padrón!J9653,#REF!,0))=K9653,"Sí","NO")</f>
        <v>#REF!</v>
      </c>
    </row>
    <row r="9654" spans="1:13" x14ac:dyDescent="0.25">
      <c r="A9654" t="s">
        <v>32858</v>
      </c>
      <c r="B9654">
        <v>28553946</v>
      </c>
      <c r="C9654">
        <v>1981</v>
      </c>
      <c r="D9654" t="s">
        <v>12658</v>
      </c>
      <c r="E9654" t="s">
        <v>2374</v>
      </c>
      <c r="F9654" t="s">
        <v>3091</v>
      </c>
      <c r="G9654" t="s">
        <v>10</v>
      </c>
      <c r="H9654">
        <v>12</v>
      </c>
      <c r="I9654">
        <v>65</v>
      </c>
      <c r="J9654">
        <v>2026</v>
      </c>
      <c r="K9654">
        <v>203</v>
      </c>
      <c r="L9654" t="s">
        <v>23186</v>
      </c>
      <c r="M9654" s="15" t="e">
        <f>IF(INDEX(#REF!,MATCH(Padrón!K9654,#REF!,0),MATCH(Padrón!J9654,#REF!,0))=K9654,"Sí","NO")</f>
        <v>#REF!</v>
      </c>
    </row>
    <row r="9655" spans="1:13" x14ac:dyDescent="0.25">
      <c r="A9655" t="s">
        <v>32859</v>
      </c>
      <c r="B9655">
        <v>10335714</v>
      </c>
      <c r="C9655">
        <v>1952</v>
      </c>
      <c r="D9655" t="s">
        <v>12658</v>
      </c>
      <c r="E9655" t="s">
        <v>38</v>
      </c>
      <c r="F9655" t="s">
        <v>12664</v>
      </c>
      <c r="G9655" t="s">
        <v>117</v>
      </c>
      <c r="H9655">
        <v>12</v>
      </c>
      <c r="I9655">
        <v>65</v>
      </c>
      <c r="J9655">
        <v>2026</v>
      </c>
      <c r="K9655">
        <v>204</v>
      </c>
      <c r="L9655" t="s">
        <v>23186</v>
      </c>
      <c r="M9655" s="15" t="e">
        <f>IF(INDEX(#REF!,MATCH(Padrón!K9655,#REF!,0),MATCH(Padrón!J9655,#REF!,0))=K9655,"Sí","NO")</f>
        <v>#REF!</v>
      </c>
    </row>
    <row r="9656" spans="1:13" x14ac:dyDescent="0.25">
      <c r="A9656" t="s">
        <v>32860</v>
      </c>
      <c r="B9656">
        <v>35007259</v>
      </c>
      <c r="C9656">
        <v>1990</v>
      </c>
      <c r="D9656" t="s">
        <v>12658</v>
      </c>
      <c r="E9656" t="s">
        <v>12665</v>
      </c>
      <c r="F9656" t="s">
        <v>12666</v>
      </c>
      <c r="G9656" t="s">
        <v>27</v>
      </c>
      <c r="H9656">
        <v>12</v>
      </c>
      <c r="I9656">
        <v>65</v>
      </c>
      <c r="J9656">
        <v>2026</v>
      </c>
      <c r="K9656">
        <v>205</v>
      </c>
      <c r="L9656" t="s">
        <v>23186</v>
      </c>
      <c r="M9656" s="15" t="e">
        <f>IF(INDEX(#REF!,MATCH(Padrón!K9656,#REF!,0),MATCH(Padrón!J9656,#REF!,0))=K9656,"Sí","NO")</f>
        <v>#REF!</v>
      </c>
    </row>
    <row r="9657" spans="1:13" x14ac:dyDescent="0.25">
      <c r="A9657" t="s">
        <v>32861</v>
      </c>
      <c r="B9657">
        <v>14030133</v>
      </c>
      <c r="C9657">
        <v>1959</v>
      </c>
      <c r="D9657" t="s">
        <v>12667</v>
      </c>
      <c r="E9657" t="s">
        <v>12668</v>
      </c>
      <c r="F9657" t="s">
        <v>12669</v>
      </c>
      <c r="G9657" t="s">
        <v>10</v>
      </c>
      <c r="H9657">
        <v>12</v>
      </c>
      <c r="I9657">
        <v>65</v>
      </c>
      <c r="J9657">
        <v>2026</v>
      </c>
      <c r="K9657">
        <v>206</v>
      </c>
      <c r="L9657" t="s">
        <v>23186</v>
      </c>
      <c r="M9657" s="15" t="e">
        <f>IF(INDEX(#REF!,MATCH(Padrón!K9657,#REF!,0),MATCH(Padrón!J9657,#REF!,0))=K9657,"Sí","NO")</f>
        <v>#REF!</v>
      </c>
    </row>
    <row r="9658" spans="1:13" x14ac:dyDescent="0.25">
      <c r="A9658" t="s">
        <v>32862</v>
      </c>
      <c r="B9658">
        <v>14719406</v>
      </c>
      <c r="C9658">
        <v>1961</v>
      </c>
      <c r="D9658" t="s">
        <v>12667</v>
      </c>
      <c r="E9658" t="s">
        <v>12670</v>
      </c>
      <c r="F9658" t="s">
        <v>12671</v>
      </c>
      <c r="G9658" t="s">
        <v>10</v>
      </c>
      <c r="H9658">
        <v>12</v>
      </c>
      <c r="I9658">
        <v>65</v>
      </c>
      <c r="J9658">
        <v>2026</v>
      </c>
      <c r="K9658">
        <v>207</v>
      </c>
      <c r="L9658" t="s">
        <v>23186</v>
      </c>
      <c r="M9658" s="15" t="e">
        <f>IF(INDEX(#REF!,MATCH(Padrón!K9658,#REF!,0),MATCH(Padrón!J9658,#REF!,0))=K9658,"Sí","NO")</f>
        <v>#REF!</v>
      </c>
    </row>
    <row r="9659" spans="1:13" x14ac:dyDescent="0.25">
      <c r="A9659" t="s">
        <v>32863</v>
      </c>
      <c r="B9659">
        <v>4743407</v>
      </c>
      <c r="C9659">
        <v>1944</v>
      </c>
      <c r="D9659" t="s">
        <v>12672</v>
      </c>
      <c r="E9659" t="s">
        <v>12673</v>
      </c>
      <c r="F9659" t="s">
        <v>4336</v>
      </c>
      <c r="G9659" t="s">
        <v>3</v>
      </c>
      <c r="H9659">
        <v>12</v>
      </c>
      <c r="I9659">
        <v>65</v>
      </c>
      <c r="J9659">
        <v>2026</v>
      </c>
      <c r="K9659">
        <v>208</v>
      </c>
      <c r="L9659" t="s">
        <v>23186</v>
      </c>
      <c r="M9659" s="15" t="e">
        <f>IF(INDEX(#REF!,MATCH(Padrón!K9659,#REF!,0),MATCH(Padrón!J9659,#REF!,0))=K9659,"Sí","NO")</f>
        <v>#REF!</v>
      </c>
    </row>
    <row r="9660" spans="1:13" x14ac:dyDescent="0.25">
      <c r="A9660" t="s">
        <v>32864</v>
      </c>
      <c r="B9660">
        <v>26188137</v>
      </c>
      <c r="C9660">
        <v>1977</v>
      </c>
      <c r="D9660" t="s">
        <v>12514</v>
      </c>
      <c r="E9660" t="s">
        <v>68</v>
      </c>
      <c r="F9660" t="s">
        <v>12674</v>
      </c>
      <c r="G9660" t="s">
        <v>3</v>
      </c>
      <c r="H9660">
        <v>12</v>
      </c>
      <c r="I9660">
        <v>65</v>
      </c>
      <c r="J9660">
        <v>2026</v>
      </c>
      <c r="K9660">
        <v>209</v>
      </c>
      <c r="L9660" t="s">
        <v>23186</v>
      </c>
      <c r="M9660" s="15" t="e">
        <f>IF(INDEX(#REF!,MATCH(Padrón!K9660,#REF!,0),MATCH(Padrón!J9660,#REF!,0))=K9660,"Sí","NO")</f>
        <v>#REF!</v>
      </c>
    </row>
    <row r="9661" spans="1:13" x14ac:dyDescent="0.25">
      <c r="A9661" t="s">
        <v>32865</v>
      </c>
      <c r="B9661">
        <v>39638110</v>
      </c>
      <c r="C9661">
        <v>1996</v>
      </c>
      <c r="D9661" t="s">
        <v>12675</v>
      </c>
      <c r="E9661" t="s">
        <v>9021</v>
      </c>
      <c r="F9661" t="s">
        <v>2378</v>
      </c>
      <c r="G9661" t="s">
        <v>3</v>
      </c>
      <c r="H9661">
        <v>12</v>
      </c>
      <c r="I9661">
        <v>65</v>
      </c>
      <c r="J9661">
        <v>2026</v>
      </c>
      <c r="K9661">
        <v>210</v>
      </c>
      <c r="L9661" t="s">
        <v>23186</v>
      </c>
      <c r="M9661" s="15" t="e">
        <f>IF(INDEX(#REF!,MATCH(Padrón!K9661,#REF!,0),MATCH(Padrón!J9661,#REF!,0))=K9661,"Sí","NO")</f>
        <v>#REF!</v>
      </c>
    </row>
    <row r="9662" spans="1:13" x14ac:dyDescent="0.25">
      <c r="A9662" t="s">
        <v>32866</v>
      </c>
      <c r="B9662">
        <v>24845525</v>
      </c>
      <c r="C9662">
        <v>1975</v>
      </c>
      <c r="D9662" t="s">
        <v>12675</v>
      </c>
      <c r="E9662" t="s">
        <v>12676</v>
      </c>
      <c r="F9662" t="s">
        <v>12677</v>
      </c>
      <c r="G9662" t="s">
        <v>10</v>
      </c>
      <c r="H9662">
        <v>12</v>
      </c>
      <c r="I9662">
        <v>65</v>
      </c>
      <c r="J9662">
        <v>2026</v>
      </c>
      <c r="K9662">
        <v>211</v>
      </c>
      <c r="L9662" t="s">
        <v>23186</v>
      </c>
      <c r="M9662" s="15" t="e">
        <f>IF(INDEX(#REF!,MATCH(Padrón!K9662,#REF!,0),MATCH(Padrón!J9662,#REF!,0))=K9662,"Sí","NO")</f>
        <v>#REF!</v>
      </c>
    </row>
    <row r="9663" spans="1:13" x14ac:dyDescent="0.25">
      <c r="A9663" t="s">
        <v>32867</v>
      </c>
      <c r="B9663">
        <v>43758118</v>
      </c>
      <c r="C9663">
        <v>2001</v>
      </c>
      <c r="D9663" t="s">
        <v>12675</v>
      </c>
      <c r="E9663" t="s">
        <v>12678</v>
      </c>
      <c r="F9663" t="s">
        <v>1969</v>
      </c>
      <c r="G9663" t="s">
        <v>3</v>
      </c>
      <c r="H9663">
        <v>12</v>
      </c>
      <c r="I9663">
        <v>65</v>
      </c>
      <c r="J9663">
        <v>2026</v>
      </c>
      <c r="K9663">
        <v>212</v>
      </c>
      <c r="L9663" t="s">
        <v>23186</v>
      </c>
      <c r="M9663" s="15" t="e">
        <f>IF(INDEX(#REF!,MATCH(Padrón!K9663,#REF!,0),MATCH(Padrón!J9663,#REF!,0))=K9663,"Sí","NO")</f>
        <v>#REF!</v>
      </c>
    </row>
    <row r="9664" spans="1:13" x14ac:dyDescent="0.25">
      <c r="A9664" t="s">
        <v>32868</v>
      </c>
      <c r="B9664">
        <v>22125036</v>
      </c>
      <c r="C9664">
        <v>1971</v>
      </c>
      <c r="D9664" t="s">
        <v>12675</v>
      </c>
      <c r="E9664" t="s">
        <v>3576</v>
      </c>
      <c r="F9664" t="s">
        <v>2133</v>
      </c>
      <c r="G9664" t="s">
        <v>10</v>
      </c>
      <c r="H9664">
        <v>12</v>
      </c>
      <c r="I9664">
        <v>65</v>
      </c>
      <c r="J9664">
        <v>2026</v>
      </c>
      <c r="K9664">
        <v>213</v>
      </c>
      <c r="L9664" t="s">
        <v>23186</v>
      </c>
      <c r="M9664" s="15" t="e">
        <f>IF(INDEX(#REF!,MATCH(Padrón!K9664,#REF!,0),MATCH(Padrón!J9664,#REF!,0))=K9664,"Sí","NO")</f>
        <v>#REF!</v>
      </c>
    </row>
    <row r="9665" spans="1:13" x14ac:dyDescent="0.25">
      <c r="A9665" t="s">
        <v>32869</v>
      </c>
      <c r="B9665">
        <v>6417600</v>
      </c>
      <c r="C9665">
        <v>1951</v>
      </c>
      <c r="D9665" t="s">
        <v>12679</v>
      </c>
      <c r="E9665" t="s">
        <v>12680</v>
      </c>
      <c r="F9665" t="s">
        <v>6901</v>
      </c>
      <c r="G9665" t="s">
        <v>3</v>
      </c>
      <c r="H9665">
        <v>12</v>
      </c>
      <c r="I9665">
        <v>65</v>
      </c>
      <c r="J9665">
        <v>2026</v>
      </c>
      <c r="K9665">
        <v>214</v>
      </c>
      <c r="L9665" t="s">
        <v>23186</v>
      </c>
      <c r="M9665" s="15" t="e">
        <f>IF(INDEX(#REF!,MATCH(Padrón!K9665,#REF!,0),MATCH(Padrón!J9665,#REF!,0))=K9665,"Sí","NO")</f>
        <v>#REF!</v>
      </c>
    </row>
    <row r="9666" spans="1:13" x14ac:dyDescent="0.25">
      <c r="A9666" t="s">
        <v>32870</v>
      </c>
      <c r="B9666">
        <v>2474166</v>
      </c>
      <c r="C9666">
        <v>1935</v>
      </c>
      <c r="D9666" t="s">
        <v>12681</v>
      </c>
      <c r="E9666" t="s">
        <v>2129</v>
      </c>
      <c r="F9666" t="s">
        <v>12682</v>
      </c>
      <c r="G9666" t="s">
        <v>3</v>
      </c>
      <c r="H9666">
        <v>12</v>
      </c>
      <c r="I9666">
        <v>65</v>
      </c>
      <c r="J9666">
        <v>2026</v>
      </c>
      <c r="K9666">
        <v>215</v>
      </c>
      <c r="L9666" t="s">
        <v>23186</v>
      </c>
      <c r="M9666" s="15" t="e">
        <f>IF(INDEX(#REF!,MATCH(Padrón!K9666,#REF!,0),MATCH(Padrón!J9666,#REF!,0))=K9666,"Sí","NO")</f>
        <v>#REF!</v>
      </c>
    </row>
    <row r="9667" spans="1:13" x14ac:dyDescent="0.25">
      <c r="A9667" t="s">
        <v>32871</v>
      </c>
      <c r="B9667">
        <v>29011346</v>
      </c>
      <c r="C9667">
        <v>1981</v>
      </c>
      <c r="D9667" t="s">
        <v>12683</v>
      </c>
      <c r="E9667" t="s">
        <v>12684</v>
      </c>
      <c r="F9667" t="s">
        <v>12685</v>
      </c>
      <c r="G9667" t="s">
        <v>10</v>
      </c>
      <c r="H9667">
        <v>12</v>
      </c>
      <c r="I9667">
        <v>65</v>
      </c>
      <c r="J9667">
        <v>2026</v>
      </c>
      <c r="K9667">
        <v>216</v>
      </c>
      <c r="L9667" t="s">
        <v>23186</v>
      </c>
      <c r="M9667" s="15" t="e">
        <f>IF(INDEX(#REF!,MATCH(Padrón!K9667,#REF!,0),MATCH(Padrón!J9667,#REF!,0))=K9667,"Sí","NO")</f>
        <v>#REF!</v>
      </c>
    </row>
    <row r="9668" spans="1:13" x14ac:dyDescent="0.25">
      <c r="A9668" t="s">
        <v>32872</v>
      </c>
      <c r="B9668">
        <v>27993061</v>
      </c>
      <c r="C9668">
        <v>1980</v>
      </c>
      <c r="D9668" t="s">
        <v>12686</v>
      </c>
      <c r="E9668" t="s">
        <v>12687</v>
      </c>
      <c r="F9668" t="s">
        <v>12688</v>
      </c>
      <c r="G9668" t="s">
        <v>3</v>
      </c>
      <c r="H9668">
        <v>12</v>
      </c>
      <c r="I9668">
        <v>65</v>
      </c>
      <c r="J9668">
        <v>2026</v>
      </c>
      <c r="K9668">
        <v>217</v>
      </c>
      <c r="L9668" t="s">
        <v>23186</v>
      </c>
      <c r="M9668" s="15" t="e">
        <f>IF(INDEX(#REF!,MATCH(Padrón!K9668,#REF!,0),MATCH(Padrón!J9668,#REF!,0))=K9668,"Sí","NO")</f>
        <v>#REF!</v>
      </c>
    </row>
    <row r="9669" spans="1:13" x14ac:dyDescent="0.25">
      <c r="A9669" t="s">
        <v>32873</v>
      </c>
      <c r="B9669">
        <v>43419577</v>
      </c>
      <c r="C9669">
        <v>2001</v>
      </c>
      <c r="D9669" t="s">
        <v>12689</v>
      </c>
      <c r="E9669" t="s">
        <v>12690</v>
      </c>
      <c r="F9669" t="s">
        <v>12691</v>
      </c>
      <c r="G9669" t="s">
        <v>3</v>
      </c>
      <c r="H9669">
        <v>12</v>
      </c>
      <c r="I9669">
        <v>65</v>
      </c>
      <c r="J9669">
        <v>2026</v>
      </c>
      <c r="K9669">
        <v>218</v>
      </c>
      <c r="L9669" t="s">
        <v>23186</v>
      </c>
      <c r="M9669" s="15" t="e">
        <f>IF(INDEX(#REF!,MATCH(Padrón!K9669,#REF!,0),MATCH(Padrón!J9669,#REF!,0))=K9669,"Sí","NO")</f>
        <v>#REF!</v>
      </c>
    </row>
    <row r="9670" spans="1:13" x14ac:dyDescent="0.25">
      <c r="A9670" t="s">
        <v>32874</v>
      </c>
      <c r="B9670">
        <v>34734986</v>
      </c>
      <c r="C9670">
        <v>1990</v>
      </c>
      <c r="D9670" t="s">
        <v>12689</v>
      </c>
      <c r="E9670" t="s">
        <v>12692</v>
      </c>
      <c r="F9670" t="s">
        <v>12693</v>
      </c>
      <c r="G9670" t="s">
        <v>10</v>
      </c>
      <c r="H9670">
        <v>12</v>
      </c>
      <c r="I9670">
        <v>65</v>
      </c>
      <c r="J9670">
        <v>2026</v>
      </c>
      <c r="K9670">
        <v>219</v>
      </c>
      <c r="L9670" t="s">
        <v>23186</v>
      </c>
      <c r="M9670" s="15" t="e">
        <f>IF(INDEX(#REF!,MATCH(Padrón!K9670,#REF!,0),MATCH(Padrón!J9670,#REF!,0))=K9670,"Sí","NO")</f>
        <v>#REF!</v>
      </c>
    </row>
    <row r="9671" spans="1:13" x14ac:dyDescent="0.25">
      <c r="A9671" t="s">
        <v>32875</v>
      </c>
      <c r="B9671">
        <v>45451123</v>
      </c>
      <c r="C9671">
        <v>2003</v>
      </c>
      <c r="D9671" t="s">
        <v>12689</v>
      </c>
      <c r="E9671" t="s">
        <v>12694</v>
      </c>
      <c r="F9671" t="s">
        <v>12695</v>
      </c>
      <c r="G9671" t="s">
        <v>3</v>
      </c>
      <c r="H9671">
        <v>12</v>
      </c>
      <c r="I9671">
        <v>65</v>
      </c>
      <c r="J9671">
        <v>2026</v>
      </c>
      <c r="K9671">
        <v>220</v>
      </c>
      <c r="L9671" t="s">
        <v>23186</v>
      </c>
      <c r="M9671" s="15" t="e">
        <f>IF(INDEX(#REF!,MATCH(Padrón!K9671,#REF!,0),MATCH(Padrón!J9671,#REF!,0))=K9671,"Sí","NO")</f>
        <v>#REF!</v>
      </c>
    </row>
    <row r="9672" spans="1:13" x14ac:dyDescent="0.25">
      <c r="A9672" t="s">
        <v>32876</v>
      </c>
      <c r="B9672">
        <v>8101727</v>
      </c>
      <c r="C9672">
        <v>1950</v>
      </c>
      <c r="D9672" t="s">
        <v>12689</v>
      </c>
      <c r="E9672" t="s">
        <v>12696</v>
      </c>
      <c r="F9672" t="s">
        <v>12697</v>
      </c>
      <c r="G9672" t="s">
        <v>3</v>
      </c>
      <c r="H9672">
        <v>12</v>
      </c>
      <c r="I9672">
        <v>65</v>
      </c>
      <c r="J9672">
        <v>2026</v>
      </c>
      <c r="K9672">
        <v>221</v>
      </c>
      <c r="L9672" t="s">
        <v>23186</v>
      </c>
      <c r="M9672" s="15" t="e">
        <f>IF(INDEX(#REF!,MATCH(Padrón!K9672,#REF!,0),MATCH(Padrón!J9672,#REF!,0))=K9672,"Sí","NO")</f>
        <v>#REF!</v>
      </c>
    </row>
    <row r="9673" spans="1:13" x14ac:dyDescent="0.25">
      <c r="A9673" t="s">
        <v>32877</v>
      </c>
      <c r="B9673">
        <v>24123266</v>
      </c>
      <c r="C9673">
        <v>1975</v>
      </c>
      <c r="D9673" t="s">
        <v>12689</v>
      </c>
      <c r="E9673" t="s">
        <v>12698</v>
      </c>
      <c r="F9673" t="s">
        <v>12699</v>
      </c>
      <c r="G9673" t="s">
        <v>3</v>
      </c>
      <c r="H9673">
        <v>12</v>
      </c>
      <c r="I9673">
        <v>65</v>
      </c>
      <c r="J9673">
        <v>2026</v>
      </c>
      <c r="K9673">
        <v>222</v>
      </c>
      <c r="L9673" t="s">
        <v>23186</v>
      </c>
      <c r="M9673" s="15" t="e">
        <f>IF(INDEX(#REF!,MATCH(Padrón!K9673,#REF!,0),MATCH(Padrón!J9673,#REF!,0))=K9673,"Sí","NO")</f>
        <v>#REF!</v>
      </c>
    </row>
    <row r="9674" spans="1:13" x14ac:dyDescent="0.25">
      <c r="A9674" t="s">
        <v>32878</v>
      </c>
      <c r="B9674">
        <v>8561074</v>
      </c>
      <c r="C9674">
        <v>1951</v>
      </c>
      <c r="D9674" t="s">
        <v>12689</v>
      </c>
      <c r="E9674" t="s">
        <v>4071</v>
      </c>
      <c r="F9674" t="s">
        <v>12700</v>
      </c>
      <c r="G9674" t="s">
        <v>10</v>
      </c>
      <c r="H9674">
        <v>12</v>
      </c>
      <c r="I9674">
        <v>65</v>
      </c>
      <c r="J9674">
        <v>2026</v>
      </c>
      <c r="K9674">
        <v>223</v>
      </c>
      <c r="L9674" t="s">
        <v>23186</v>
      </c>
      <c r="M9674" s="15" t="e">
        <f>IF(INDEX(#REF!,MATCH(Padrón!K9674,#REF!,0),MATCH(Padrón!J9674,#REF!,0))=K9674,"Sí","NO")</f>
        <v>#REF!</v>
      </c>
    </row>
    <row r="9675" spans="1:13" x14ac:dyDescent="0.25">
      <c r="A9675" t="s">
        <v>32879</v>
      </c>
      <c r="B9675">
        <v>29840253</v>
      </c>
      <c r="C9675">
        <v>1983</v>
      </c>
      <c r="D9675" t="s">
        <v>12689</v>
      </c>
      <c r="E9675" t="s">
        <v>12701</v>
      </c>
      <c r="F9675" t="s">
        <v>8344</v>
      </c>
      <c r="G9675" t="s">
        <v>88</v>
      </c>
      <c r="H9675">
        <v>12</v>
      </c>
      <c r="I9675">
        <v>65</v>
      </c>
      <c r="J9675">
        <v>2026</v>
      </c>
      <c r="K9675">
        <v>224</v>
      </c>
      <c r="L9675" t="s">
        <v>23186</v>
      </c>
      <c r="M9675" s="15" t="e">
        <f>IF(INDEX(#REF!,MATCH(Padrón!K9675,#REF!,0),MATCH(Padrón!J9675,#REF!,0))=K9675,"Sí","NO")</f>
        <v>#REF!</v>
      </c>
    </row>
    <row r="9676" spans="1:13" x14ac:dyDescent="0.25">
      <c r="A9676" t="s">
        <v>32880</v>
      </c>
      <c r="B9676">
        <v>26856836</v>
      </c>
      <c r="C9676">
        <v>1978</v>
      </c>
      <c r="D9676" t="s">
        <v>12689</v>
      </c>
      <c r="E9676" t="s">
        <v>12702</v>
      </c>
      <c r="F9676" t="s">
        <v>5344</v>
      </c>
      <c r="G9676" t="s">
        <v>10</v>
      </c>
      <c r="H9676">
        <v>12</v>
      </c>
      <c r="I9676">
        <v>65</v>
      </c>
      <c r="J9676">
        <v>2026</v>
      </c>
      <c r="K9676">
        <v>225</v>
      </c>
      <c r="L9676" t="s">
        <v>23186</v>
      </c>
      <c r="M9676" s="15" t="e">
        <f>IF(INDEX(#REF!,MATCH(Padrón!K9676,#REF!,0),MATCH(Padrón!J9676,#REF!,0))=K9676,"Sí","NO")</f>
        <v>#REF!</v>
      </c>
    </row>
    <row r="9677" spans="1:13" x14ac:dyDescent="0.25">
      <c r="A9677" t="s">
        <v>32881</v>
      </c>
      <c r="B9677">
        <v>33406121</v>
      </c>
      <c r="C9677">
        <v>1987</v>
      </c>
      <c r="D9677" t="s">
        <v>12689</v>
      </c>
      <c r="E9677" t="s">
        <v>12703</v>
      </c>
      <c r="F9677" t="s">
        <v>12704</v>
      </c>
      <c r="G9677" t="s">
        <v>10</v>
      </c>
      <c r="H9677">
        <v>12</v>
      </c>
      <c r="I9677">
        <v>65</v>
      </c>
      <c r="J9677">
        <v>2026</v>
      </c>
      <c r="K9677">
        <v>226</v>
      </c>
      <c r="L9677" t="s">
        <v>23186</v>
      </c>
      <c r="M9677" s="15" t="e">
        <f>IF(INDEX(#REF!,MATCH(Padrón!K9677,#REF!,0),MATCH(Padrón!J9677,#REF!,0))=K9677,"Sí","NO")</f>
        <v>#REF!</v>
      </c>
    </row>
    <row r="9678" spans="1:13" x14ac:dyDescent="0.25">
      <c r="A9678" t="s">
        <v>32882</v>
      </c>
      <c r="B9678">
        <v>23030471</v>
      </c>
      <c r="C9678">
        <v>1972</v>
      </c>
      <c r="D9678" t="s">
        <v>12689</v>
      </c>
      <c r="E9678" t="s">
        <v>2039</v>
      </c>
      <c r="F9678" t="s">
        <v>84</v>
      </c>
      <c r="G9678" t="s">
        <v>10</v>
      </c>
      <c r="H9678">
        <v>12</v>
      </c>
      <c r="I9678">
        <v>65</v>
      </c>
      <c r="J9678">
        <v>2026</v>
      </c>
      <c r="K9678">
        <v>227</v>
      </c>
      <c r="L9678" t="s">
        <v>23186</v>
      </c>
      <c r="M9678" s="15" t="e">
        <f>IF(INDEX(#REF!,MATCH(Padrón!K9678,#REF!,0),MATCH(Padrón!J9678,#REF!,0))=K9678,"Sí","NO")</f>
        <v>#REF!</v>
      </c>
    </row>
    <row r="9679" spans="1:13" x14ac:dyDescent="0.25">
      <c r="A9679" t="s">
        <v>32883</v>
      </c>
      <c r="B9679">
        <v>31122777</v>
      </c>
      <c r="C9679">
        <v>1985</v>
      </c>
      <c r="D9679" t="s">
        <v>12689</v>
      </c>
      <c r="E9679" t="s">
        <v>12705</v>
      </c>
      <c r="F9679" t="s">
        <v>12706</v>
      </c>
      <c r="G9679" t="s">
        <v>10</v>
      </c>
      <c r="H9679">
        <v>12</v>
      </c>
      <c r="I9679">
        <v>65</v>
      </c>
      <c r="J9679">
        <v>2026</v>
      </c>
      <c r="K9679">
        <v>228</v>
      </c>
      <c r="L9679" t="s">
        <v>23186</v>
      </c>
      <c r="M9679" s="15" t="e">
        <f>IF(INDEX(#REF!,MATCH(Padrón!K9679,#REF!,0),MATCH(Padrón!J9679,#REF!,0))=K9679,"Sí","NO")</f>
        <v>#REF!</v>
      </c>
    </row>
    <row r="9680" spans="1:13" x14ac:dyDescent="0.25">
      <c r="A9680" t="s">
        <v>32884</v>
      </c>
      <c r="B9680">
        <v>5141294</v>
      </c>
      <c r="C9680">
        <v>1947</v>
      </c>
      <c r="D9680" t="s">
        <v>12689</v>
      </c>
      <c r="E9680" t="s">
        <v>12707</v>
      </c>
      <c r="F9680" t="s">
        <v>12708</v>
      </c>
      <c r="G9680" t="s">
        <v>3</v>
      </c>
      <c r="H9680">
        <v>12</v>
      </c>
      <c r="I9680">
        <v>65</v>
      </c>
      <c r="J9680">
        <v>2026</v>
      </c>
      <c r="K9680">
        <v>229</v>
      </c>
      <c r="L9680" t="s">
        <v>23186</v>
      </c>
      <c r="M9680" s="15" t="e">
        <f>IF(INDEX(#REF!,MATCH(Padrón!K9680,#REF!,0),MATCH(Padrón!J9680,#REF!,0))=K9680,"Sí","NO")</f>
        <v>#REF!</v>
      </c>
    </row>
    <row r="9681" spans="1:13" x14ac:dyDescent="0.25">
      <c r="A9681" t="s">
        <v>32885</v>
      </c>
      <c r="B9681">
        <v>8407836</v>
      </c>
      <c r="C9681">
        <v>1950</v>
      </c>
      <c r="D9681" t="s">
        <v>12689</v>
      </c>
      <c r="E9681" t="s">
        <v>4849</v>
      </c>
      <c r="F9681" t="s">
        <v>12709</v>
      </c>
      <c r="G9681" t="s">
        <v>10</v>
      </c>
      <c r="H9681">
        <v>12</v>
      </c>
      <c r="I9681">
        <v>65</v>
      </c>
      <c r="J9681">
        <v>2026</v>
      </c>
      <c r="K9681">
        <v>230</v>
      </c>
      <c r="L9681" t="s">
        <v>23186</v>
      </c>
      <c r="M9681" s="15" t="e">
        <f>IF(INDEX(#REF!,MATCH(Padrón!K9681,#REF!,0),MATCH(Padrón!J9681,#REF!,0))=K9681,"Sí","NO")</f>
        <v>#REF!</v>
      </c>
    </row>
    <row r="9682" spans="1:13" x14ac:dyDescent="0.25">
      <c r="A9682" t="s">
        <v>32886</v>
      </c>
      <c r="B9682">
        <v>23383265</v>
      </c>
      <c r="C9682">
        <v>1973</v>
      </c>
      <c r="D9682" t="s">
        <v>12689</v>
      </c>
      <c r="E9682" t="s">
        <v>12710</v>
      </c>
      <c r="F9682" t="s">
        <v>12711</v>
      </c>
      <c r="G9682" t="s">
        <v>10</v>
      </c>
      <c r="H9682">
        <v>12</v>
      </c>
      <c r="I9682">
        <v>65</v>
      </c>
      <c r="J9682">
        <v>2026</v>
      </c>
      <c r="K9682">
        <v>231</v>
      </c>
      <c r="L9682" t="s">
        <v>23186</v>
      </c>
      <c r="M9682" s="15" t="e">
        <f>IF(INDEX(#REF!,MATCH(Padrón!K9682,#REF!,0),MATCH(Padrón!J9682,#REF!,0))=K9682,"Sí","NO")</f>
        <v>#REF!</v>
      </c>
    </row>
    <row r="9683" spans="1:13" x14ac:dyDescent="0.25">
      <c r="A9683" t="s">
        <v>32887</v>
      </c>
      <c r="B9683">
        <v>38063549</v>
      </c>
      <c r="C9683">
        <v>1993</v>
      </c>
      <c r="D9683" t="s">
        <v>12689</v>
      </c>
      <c r="E9683" t="s">
        <v>12712</v>
      </c>
      <c r="F9683" t="s">
        <v>12693</v>
      </c>
      <c r="G9683" t="s">
        <v>10</v>
      </c>
      <c r="H9683">
        <v>12</v>
      </c>
      <c r="I9683">
        <v>65</v>
      </c>
      <c r="J9683">
        <v>2026</v>
      </c>
      <c r="K9683">
        <v>232</v>
      </c>
      <c r="L9683" t="s">
        <v>23186</v>
      </c>
      <c r="M9683" s="15" t="e">
        <f>IF(INDEX(#REF!,MATCH(Padrón!K9683,#REF!,0),MATCH(Padrón!J9683,#REF!,0))=K9683,"Sí","NO")</f>
        <v>#REF!</v>
      </c>
    </row>
    <row r="9684" spans="1:13" x14ac:dyDescent="0.25">
      <c r="A9684" t="s">
        <v>32888</v>
      </c>
      <c r="B9684">
        <v>27492768</v>
      </c>
      <c r="C9684">
        <v>1980</v>
      </c>
      <c r="D9684" t="s">
        <v>12713</v>
      </c>
      <c r="E9684" t="s">
        <v>1277</v>
      </c>
      <c r="F9684" t="s">
        <v>112</v>
      </c>
      <c r="G9684" t="s">
        <v>3</v>
      </c>
      <c r="H9684">
        <v>12</v>
      </c>
      <c r="I9684">
        <v>65</v>
      </c>
      <c r="J9684">
        <v>2026</v>
      </c>
      <c r="K9684">
        <v>233</v>
      </c>
      <c r="L9684" t="s">
        <v>23186</v>
      </c>
      <c r="M9684" s="15" t="e">
        <f>IF(INDEX(#REF!,MATCH(Padrón!K9684,#REF!,0),MATCH(Padrón!J9684,#REF!,0))=K9684,"Sí","NO")</f>
        <v>#REF!</v>
      </c>
    </row>
    <row r="9685" spans="1:13" x14ac:dyDescent="0.25">
      <c r="A9685" t="s">
        <v>32889</v>
      </c>
      <c r="B9685">
        <v>46834059</v>
      </c>
      <c r="C9685">
        <v>2005</v>
      </c>
      <c r="D9685" t="s">
        <v>12713</v>
      </c>
      <c r="E9685" t="s">
        <v>12714</v>
      </c>
      <c r="F9685" t="s">
        <v>4216</v>
      </c>
      <c r="G9685" t="s">
        <v>3</v>
      </c>
      <c r="H9685">
        <v>12</v>
      </c>
      <c r="I9685">
        <v>65</v>
      </c>
      <c r="J9685">
        <v>2026</v>
      </c>
      <c r="K9685">
        <v>234</v>
      </c>
      <c r="L9685" t="s">
        <v>23186</v>
      </c>
      <c r="M9685" s="15" t="e">
        <f>IF(INDEX(#REF!,MATCH(Padrón!K9685,#REF!,0),MATCH(Padrón!J9685,#REF!,0))=K9685,"Sí","NO")</f>
        <v>#REF!</v>
      </c>
    </row>
    <row r="9686" spans="1:13" x14ac:dyDescent="0.25">
      <c r="A9686" t="s">
        <v>32890</v>
      </c>
      <c r="B9686">
        <v>29067039</v>
      </c>
      <c r="C9686">
        <v>1981</v>
      </c>
      <c r="D9686" t="s">
        <v>12713</v>
      </c>
      <c r="E9686" t="s">
        <v>7166</v>
      </c>
      <c r="F9686" t="s">
        <v>2799</v>
      </c>
      <c r="G9686" t="s">
        <v>3</v>
      </c>
      <c r="H9686">
        <v>12</v>
      </c>
      <c r="I9686">
        <v>65</v>
      </c>
      <c r="J9686">
        <v>2026</v>
      </c>
      <c r="K9686">
        <v>235</v>
      </c>
      <c r="L9686" t="s">
        <v>23186</v>
      </c>
      <c r="M9686" s="15" t="e">
        <f>IF(INDEX(#REF!,MATCH(Padrón!K9686,#REF!,0),MATCH(Padrón!J9686,#REF!,0))=K9686,"Sí","NO")</f>
        <v>#REF!</v>
      </c>
    </row>
    <row r="9687" spans="1:13" x14ac:dyDescent="0.25">
      <c r="A9687" t="s">
        <v>32891</v>
      </c>
      <c r="B9687">
        <v>45135591</v>
      </c>
      <c r="C9687">
        <v>2003</v>
      </c>
      <c r="D9687" t="s">
        <v>12713</v>
      </c>
      <c r="E9687" t="s">
        <v>9732</v>
      </c>
      <c r="F9687" t="s">
        <v>12715</v>
      </c>
      <c r="G9687" t="s">
        <v>3</v>
      </c>
      <c r="H9687">
        <v>12</v>
      </c>
      <c r="I9687">
        <v>65</v>
      </c>
      <c r="J9687">
        <v>2026</v>
      </c>
      <c r="K9687">
        <v>236</v>
      </c>
      <c r="L9687" t="s">
        <v>23186</v>
      </c>
      <c r="M9687" s="15" t="e">
        <f>IF(INDEX(#REF!,MATCH(Padrón!K9687,#REF!,0),MATCH(Padrón!J9687,#REF!,0))=K9687,"Sí","NO")</f>
        <v>#REF!</v>
      </c>
    </row>
    <row r="9688" spans="1:13" x14ac:dyDescent="0.25">
      <c r="A9688" t="s">
        <v>32892</v>
      </c>
      <c r="B9688">
        <v>49186254</v>
      </c>
      <c r="C9688">
        <v>2001</v>
      </c>
      <c r="D9688" t="s">
        <v>12716</v>
      </c>
      <c r="E9688" t="s">
        <v>12717</v>
      </c>
      <c r="F9688" t="s">
        <v>112</v>
      </c>
      <c r="G9688" t="s">
        <v>3</v>
      </c>
      <c r="H9688">
        <v>12</v>
      </c>
      <c r="I9688">
        <v>65</v>
      </c>
      <c r="J9688">
        <v>2026</v>
      </c>
      <c r="K9688">
        <v>237</v>
      </c>
      <c r="L9688" t="s">
        <v>23186</v>
      </c>
      <c r="M9688" s="15" t="e">
        <f>IF(INDEX(#REF!,MATCH(Padrón!K9688,#REF!,0),MATCH(Padrón!J9688,#REF!,0))=K9688,"Sí","NO")</f>
        <v>#REF!</v>
      </c>
    </row>
    <row r="9689" spans="1:13" x14ac:dyDescent="0.25">
      <c r="A9689" t="s">
        <v>32893</v>
      </c>
      <c r="B9689">
        <v>38063547</v>
      </c>
      <c r="C9689">
        <v>1994</v>
      </c>
      <c r="D9689" t="s">
        <v>12716</v>
      </c>
      <c r="E9689" t="s">
        <v>12718</v>
      </c>
      <c r="F9689" t="s">
        <v>12719</v>
      </c>
      <c r="G9689" t="s">
        <v>3</v>
      </c>
      <c r="H9689">
        <v>12</v>
      </c>
      <c r="I9689">
        <v>65</v>
      </c>
      <c r="J9689">
        <v>2026</v>
      </c>
      <c r="K9689">
        <v>238</v>
      </c>
      <c r="L9689" t="s">
        <v>23186</v>
      </c>
      <c r="M9689" s="15" t="e">
        <f>IF(INDEX(#REF!,MATCH(Padrón!K9689,#REF!,0),MATCH(Padrón!J9689,#REF!,0))=K9689,"Sí","NO")</f>
        <v>#REF!</v>
      </c>
    </row>
    <row r="9690" spans="1:13" x14ac:dyDescent="0.25">
      <c r="A9690" t="s">
        <v>32894</v>
      </c>
      <c r="B9690">
        <v>44148935</v>
      </c>
      <c r="C9690">
        <v>2001</v>
      </c>
      <c r="D9690" t="s">
        <v>12716</v>
      </c>
      <c r="E9690" t="s">
        <v>12720</v>
      </c>
      <c r="F9690" t="s">
        <v>180</v>
      </c>
      <c r="G9690" t="s">
        <v>3</v>
      </c>
      <c r="H9690">
        <v>12</v>
      </c>
      <c r="I9690">
        <v>65</v>
      </c>
      <c r="J9690">
        <v>2026</v>
      </c>
      <c r="K9690">
        <v>239</v>
      </c>
      <c r="L9690" t="s">
        <v>23186</v>
      </c>
      <c r="M9690" s="15" t="e">
        <f>IF(INDEX(#REF!,MATCH(Padrón!K9690,#REF!,0),MATCH(Padrón!J9690,#REF!,0))=K9690,"Sí","NO")</f>
        <v>#REF!</v>
      </c>
    </row>
    <row r="9691" spans="1:13" x14ac:dyDescent="0.25">
      <c r="A9691" t="s">
        <v>32895</v>
      </c>
      <c r="B9691">
        <v>41031727</v>
      </c>
      <c r="C9691">
        <v>1997</v>
      </c>
      <c r="D9691" t="s">
        <v>12716</v>
      </c>
      <c r="E9691" t="s">
        <v>12721</v>
      </c>
      <c r="F9691" t="s">
        <v>4315</v>
      </c>
      <c r="G9691" t="s">
        <v>3</v>
      </c>
      <c r="H9691">
        <v>12</v>
      </c>
      <c r="I9691">
        <v>65</v>
      </c>
      <c r="J9691">
        <v>2026</v>
      </c>
      <c r="K9691">
        <v>240</v>
      </c>
      <c r="L9691" t="s">
        <v>23186</v>
      </c>
      <c r="M9691" s="15" t="e">
        <f>IF(INDEX(#REF!,MATCH(Padrón!K9691,#REF!,0),MATCH(Padrón!J9691,#REF!,0))=K9691,"Sí","NO")</f>
        <v>#REF!</v>
      </c>
    </row>
    <row r="9692" spans="1:13" x14ac:dyDescent="0.25">
      <c r="A9692" t="s">
        <v>32896</v>
      </c>
      <c r="B9692">
        <v>20516738</v>
      </c>
      <c r="C9692">
        <v>1968</v>
      </c>
      <c r="D9692" t="s">
        <v>12716</v>
      </c>
      <c r="E9692" t="s">
        <v>12722</v>
      </c>
      <c r="F9692" t="s">
        <v>292</v>
      </c>
      <c r="G9692" t="s">
        <v>3</v>
      </c>
      <c r="H9692">
        <v>12</v>
      </c>
      <c r="I9692">
        <v>65</v>
      </c>
      <c r="J9692">
        <v>2026</v>
      </c>
      <c r="K9692">
        <v>241</v>
      </c>
      <c r="L9692" t="s">
        <v>23186</v>
      </c>
      <c r="M9692" s="15" t="e">
        <f>IF(INDEX(#REF!,MATCH(Padrón!K9692,#REF!,0),MATCH(Padrón!J9692,#REF!,0))=K9692,"Sí","NO")</f>
        <v>#REF!</v>
      </c>
    </row>
    <row r="9693" spans="1:13" x14ac:dyDescent="0.25">
      <c r="A9693" t="s">
        <v>32897</v>
      </c>
      <c r="B9693">
        <v>41871651</v>
      </c>
      <c r="C9693">
        <v>1999</v>
      </c>
      <c r="D9693" t="s">
        <v>12716</v>
      </c>
      <c r="E9693" t="s">
        <v>12723</v>
      </c>
      <c r="F9693" t="s">
        <v>4315</v>
      </c>
      <c r="G9693" t="s">
        <v>3</v>
      </c>
      <c r="H9693">
        <v>12</v>
      </c>
      <c r="I9693">
        <v>65</v>
      </c>
      <c r="J9693">
        <v>2026</v>
      </c>
      <c r="K9693">
        <v>242</v>
      </c>
      <c r="L9693" t="s">
        <v>23186</v>
      </c>
      <c r="M9693" s="15" t="e">
        <f>IF(INDEX(#REF!,MATCH(Padrón!K9693,#REF!,0),MATCH(Padrón!J9693,#REF!,0))=K9693,"Sí","NO")</f>
        <v>#REF!</v>
      </c>
    </row>
    <row r="9694" spans="1:13" x14ac:dyDescent="0.25">
      <c r="A9694" t="s">
        <v>32898</v>
      </c>
      <c r="B9694">
        <v>10782101</v>
      </c>
      <c r="C9694">
        <v>1953</v>
      </c>
      <c r="D9694" t="s">
        <v>12716</v>
      </c>
      <c r="E9694" t="s">
        <v>12724</v>
      </c>
      <c r="F9694" t="s">
        <v>12725</v>
      </c>
      <c r="G9694" t="s">
        <v>27</v>
      </c>
      <c r="H9694">
        <v>12</v>
      </c>
      <c r="I9694">
        <v>65</v>
      </c>
      <c r="J9694">
        <v>2026</v>
      </c>
      <c r="K9694">
        <v>243</v>
      </c>
      <c r="L9694" t="s">
        <v>23186</v>
      </c>
      <c r="M9694" s="15" t="e">
        <f>IF(INDEX(#REF!,MATCH(Padrón!K9694,#REF!,0),MATCH(Padrón!J9694,#REF!,0))=K9694,"Sí","NO")</f>
        <v>#REF!</v>
      </c>
    </row>
    <row r="9695" spans="1:13" x14ac:dyDescent="0.25">
      <c r="A9695" t="s">
        <v>32899</v>
      </c>
      <c r="B9695">
        <v>49186239</v>
      </c>
      <c r="C9695">
        <v>2001</v>
      </c>
      <c r="D9695" t="s">
        <v>12716</v>
      </c>
      <c r="E9695" t="s">
        <v>12726</v>
      </c>
      <c r="F9695" t="s">
        <v>2114</v>
      </c>
      <c r="G9695" t="s">
        <v>3</v>
      </c>
      <c r="H9695">
        <v>12</v>
      </c>
      <c r="I9695">
        <v>65</v>
      </c>
      <c r="J9695">
        <v>2026</v>
      </c>
      <c r="K9695">
        <v>244</v>
      </c>
      <c r="L9695" t="s">
        <v>23186</v>
      </c>
      <c r="M9695" s="15" t="e">
        <f>IF(INDEX(#REF!,MATCH(Padrón!K9695,#REF!,0),MATCH(Padrón!J9695,#REF!,0))=K9695,"Sí","NO")</f>
        <v>#REF!</v>
      </c>
    </row>
    <row r="9696" spans="1:13" x14ac:dyDescent="0.25">
      <c r="A9696" t="s">
        <v>32900</v>
      </c>
      <c r="B9696">
        <v>47109408</v>
      </c>
      <c r="C9696">
        <v>2006</v>
      </c>
      <c r="D9696" t="s">
        <v>12716</v>
      </c>
      <c r="E9696" t="s">
        <v>12727</v>
      </c>
      <c r="F9696" t="s">
        <v>12728</v>
      </c>
      <c r="G9696" t="s">
        <v>3</v>
      </c>
      <c r="H9696">
        <v>12</v>
      </c>
      <c r="I9696">
        <v>65</v>
      </c>
      <c r="J9696">
        <v>2026</v>
      </c>
      <c r="K9696">
        <v>245</v>
      </c>
      <c r="L9696" t="s">
        <v>23186</v>
      </c>
      <c r="M9696" s="15" t="e">
        <f>IF(INDEX(#REF!,MATCH(Padrón!K9696,#REF!,0),MATCH(Padrón!J9696,#REF!,0))=K9696,"Sí","NO")</f>
        <v>#REF!</v>
      </c>
    </row>
    <row r="9697" spans="1:13" x14ac:dyDescent="0.25">
      <c r="A9697" t="s">
        <v>32901</v>
      </c>
      <c r="B9697">
        <v>43546174</v>
      </c>
      <c r="C9697">
        <v>2000</v>
      </c>
      <c r="D9697" t="s">
        <v>12716</v>
      </c>
      <c r="E9697" t="s">
        <v>1955</v>
      </c>
      <c r="F9697" t="s">
        <v>463</v>
      </c>
      <c r="G9697" t="s">
        <v>10</v>
      </c>
      <c r="H9697">
        <v>12</v>
      </c>
      <c r="I9697">
        <v>65</v>
      </c>
      <c r="J9697">
        <v>2026</v>
      </c>
      <c r="K9697">
        <v>246</v>
      </c>
      <c r="L9697" t="s">
        <v>23186</v>
      </c>
      <c r="M9697" s="15" t="e">
        <f>IF(INDEX(#REF!,MATCH(Padrón!K9697,#REF!,0),MATCH(Padrón!J9697,#REF!,0))=K9697,"Sí","NO")</f>
        <v>#REF!</v>
      </c>
    </row>
    <row r="9698" spans="1:13" x14ac:dyDescent="0.25">
      <c r="A9698" t="s">
        <v>32902</v>
      </c>
      <c r="B9698">
        <v>45451249</v>
      </c>
      <c r="C9698">
        <v>2003</v>
      </c>
      <c r="D9698" t="s">
        <v>12716</v>
      </c>
      <c r="E9698" t="s">
        <v>12729</v>
      </c>
      <c r="F9698" t="s">
        <v>2234</v>
      </c>
      <c r="G9698" t="s">
        <v>10</v>
      </c>
      <c r="H9698">
        <v>12</v>
      </c>
      <c r="I9698">
        <v>65</v>
      </c>
      <c r="J9698">
        <v>2026</v>
      </c>
      <c r="K9698">
        <v>247</v>
      </c>
      <c r="L9698" t="s">
        <v>23186</v>
      </c>
      <c r="M9698" s="15" t="e">
        <f>IF(INDEX(#REF!,MATCH(Padrón!K9698,#REF!,0),MATCH(Padrón!J9698,#REF!,0))=K9698,"Sí","NO")</f>
        <v>#REF!</v>
      </c>
    </row>
    <row r="9699" spans="1:13" x14ac:dyDescent="0.25">
      <c r="A9699" t="s">
        <v>32903</v>
      </c>
      <c r="B9699">
        <v>32561368</v>
      </c>
      <c r="C9699">
        <v>1987</v>
      </c>
      <c r="D9699" t="s">
        <v>12716</v>
      </c>
      <c r="E9699" t="s">
        <v>2471</v>
      </c>
      <c r="F9699" t="s">
        <v>12730</v>
      </c>
      <c r="G9699" t="s">
        <v>3</v>
      </c>
      <c r="H9699">
        <v>12</v>
      </c>
      <c r="I9699">
        <v>65</v>
      </c>
      <c r="J9699">
        <v>2026</v>
      </c>
      <c r="K9699">
        <v>248</v>
      </c>
      <c r="L9699" t="s">
        <v>23186</v>
      </c>
      <c r="M9699" s="15" t="e">
        <f>IF(INDEX(#REF!,MATCH(Padrón!K9699,#REF!,0),MATCH(Padrón!J9699,#REF!,0))=K9699,"Sí","NO")</f>
        <v>#REF!</v>
      </c>
    </row>
    <row r="9700" spans="1:13" x14ac:dyDescent="0.25">
      <c r="A9700" t="s">
        <v>32904</v>
      </c>
      <c r="B9700">
        <v>29840114</v>
      </c>
      <c r="C9700">
        <v>1983</v>
      </c>
      <c r="D9700" t="s">
        <v>12716</v>
      </c>
      <c r="E9700" t="s">
        <v>12731</v>
      </c>
      <c r="F9700" t="s">
        <v>12732</v>
      </c>
      <c r="G9700" t="s">
        <v>10</v>
      </c>
      <c r="H9700">
        <v>12</v>
      </c>
      <c r="I9700">
        <v>65</v>
      </c>
      <c r="J9700">
        <v>2026</v>
      </c>
      <c r="K9700">
        <v>249</v>
      </c>
      <c r="L9700" t="s">
        <v>23186</v>
      </c>
      <c r="M9700" s="15" t="e">
        <f>IF(INDEX(#REF!,MATCH(Padrón!K9700,#REF!,0),MATCH(Padrón!J9700,#REF!,0))=K9700,"Sí","NO")</f>
        <v>#REF!</v>
      </c>
    </row>
    <row r="9701" spans="1:13" x14ac:dyDescent="0.25">
      <c r="A9701" t="s">
        <v>32905</v>
      </c>
      <c r="B9701">
        <v>20533528</v>
      </c>
      <c r="C9701">
        <v>1968</v>
      </c>
      <c r="D9701" t="s">
        <v>12716</v>
      </c>
      <c r="E9701" t="s">
        <v>6364</v>
      </c>
      <c r="F9701" t="s">
        <v>12733</v>
      </c>
      <c r="G9701" t="s">
        <v>3</v>
      </c>
      <c r="H9701">
        <v>12</v>
      </c>
      <c r="I9701">
        <v>65</v>
      </c>
      <c r="J9701">
        <v>2026</v>
      </c>
      <c r="K9701">
        <v>250</v>
      </c>
      <c r="L9701" t="s">
        <v>23186</v>
      </c>
      <c r="M9701" s="15" t="e">
        <f>IF(INDEX(#REF!,MATCH(Padrón!K9701,#REF!,0),MATCH(Padrón!J9701,#REF!,0))=K9701,"Sí","NO")</f>
        <v>#REF!</v>
      </c>
    </row>
    <row r="9702" spans="1:13" x14ac:dyDescent="0.25">
      <c r="A9702" t="s">
        <v>32906</v>
      </c>
      <c r="B9702">
        <v>26059365</v>
      </c>
      <c r="C9702">
        <v>1977</v>
      </c>
      <c r="D9702" t="s">
        <v>12716</v>
      </c>
      <c r="E9702" t="s">
        <v>2841</v>
      </c>
      <c r="F9702" t="s">
        <v>180</v>
      </c>
      <c r="G9702" t="s">
        <v>3</v>
      </c>
      <c r="H9702">
        <v>12</v>
      </c>
      <c r="I9702">
        <v>65</v>
      </c>
      <c r="J9702">
        <v>2026</v>
      </c>
      <c r="K9702">
        <v>251</v>
      </c>
      <c r="L9702" t="s">
        <v>23186</v>
      </c>
      <c r="M9702" s="15" t="e">
        <f>IF(INDEX(#REF!,MATCH(Padrón!K9702,#REF!,0),MATCH(Padrón!J9702,#REF!,0))=K9702,"Sí","NO")</f>
        <v>#REF!</v>
      </c>
    </row>
    <row r="9703" spans="1:13" x14ac:dyDescent="0.25">
      <c r="A9703" t="s">
        <v>32907</v>
      </c>
      <c r="B9703">
        <v>25017139</v>
      </c>
      <c r="C9703">
        <v>1975</v>
      </c>
      <c r="D9703" t="s">
        <v>12716</v>
      </c>
      <c r="E9703" t="s">
        <v>8633</v>
      </c>
      <c r="F9703" t="s">
        <v>12734</v>
      </c>
      <c r="G9703" t="s">
        <v>10</v>
      </c>
      <c r="H9703">
        <v>12</v>
      </c>
      <c r="I9703">
        <v>65</v>
      </c>
      <c r="J9703">
        <v>2026</v>
      </c>
      <c r="K9703">
        <v>252</v>
      </c>
      <c r="L9703" t="s">
        <v>23186</v>
      </c>
      <c r="M9703" s="15" t="e">
        <f>IF(INDEX(#REF!,MATCH(Padrón!K9703,#REF!,0),MATCH(Padrón!J9703,#REF!,0))=K9703,"Sí","NO")</f>
        <v>#REF!</v>
      </c>
    </row>
    <row r="9704" spans="1:13" x14ac:dyDescent="0.25">
      <c r="A9704" t="s">
        <v>32908</v>
      </c>
      <c r="B9704">
        <v>17089784</v>
      </c>
      <c r="C9704">
        <v>1965</v>
      </c>
      <c r="D9704" t="s">
        <v>12716</v>
      </c>
      <c r="E9704" t="s">
        <v>155</v>
      </c>
      <c r="F9704" t="s">
        <v>12735</v>
      </c>
      <c r="G9704" t="s">
        <v>3</v>
      </c>
      <c r="H9704">
        <v>12</v>
      </c>
      <c r="I9704">
        <v>65</v>
      </c>
      <c r="J9704">
        <v>2026</v>
      </c>
      <c r="K9704">
        <v>253</v>
      </c>
      <c r="L9704" t="s">
        <v>23186</v>
      </c>
      <c r="M9704" s="15" t="e">
        <f>IF(INDEX(#REF!,MATCH(Padrón!K9704,#REF!,0),MATCH(Padrón!J9704,#REF!,0))=K9704,"Sí","NO")</f>
        <v>#REF!</v>
      </c>
    </row>
    <row r="9705" spans="1:13" x14ac:dyDescent="0.25">
      <c r="A9705" t="s">
        <v>32909</v>
      </c>
      <c r="B9705">
        <v>45025940</v>
      </c>
      <c r="C9705">
        <v>2003</v>
      </c>
      <c r="D9705" t="s">
        <v>12716</v>
      </c>
      <c r="E9705" t="s">
        <v>12736</v>
      </c>
      <c r="F9705" t="s">
        <v>12737</v>
      </c>
      <c r="G9705" t="s">
        <v>3</v>
      </c>
      <c r="H9705">
        <v>12</v>
      </c>
      <c r="I9705">
        <v>65</v>
      </c>
      <c r="J9705">
        <v>2026</v>
      </c>
      <c r="K9705">
        <v>254</v>
      </c>
      <c r="L9705" t="s">
        <v>23186</v>
      </c>
      <c r="M9705" s="15" t="e">
        <f>IF(INDEX(#REF!,MATCH(Padrón!K9705,#REF!,0),MATCH(Padrón!J9705,#REF!,0))=K9705,"Sí","NO")</f>
        <v>#REF!</v>
      </c>
    </row>
    <row r="9706" spans="1:13" x14ac:dyDescent="0.25">
      <c r="A9706" t="s">
        <v>32910</v>
      </c>
      <c r="B9706">
        <v>42967366</v>
      </c>
      <c r="C9706">
        <v>1999</v>
      </c>
      <c r="D9706" t="s">
        <v>12716</v>
      </c>
      <c r="E9706" t="s">
        <v>12738</v>
      </c>
      <c r="F9706" t="s">
        <v>12739</v>
      </c>
      <c r="G9706" t="s">
        <v>3</v>
      </c>
      <c r="H9706">
        <v>12</v>
      </c>
      <c r="I9706">
        <v>65</v>
      </c>
      <c r="J9706">
        <v>2026</v>
      </c>
      <c r="K9706">
        <v>255</v>
      </c>
      <c r="L9706" t="s">
        <v>23186</v>
      </c>
      <c r="M9706" s="15" t="e">
        <f>IF(INDEX(#REF!,MATCH(Padrón!K9706,#REF!,0),MATCH(Padrón!J9706,#REF!,0))=K9706,"Sí","NO")</f>
        <v>#REF!</v>
      </c>
    </row>
    <row r="9707" spans="1:13" x14ac:dyDescent="0.25">
      <c r="A9707" t="s">
        <v>32911</v>
      </c>
      <c r="B9707">
        <v>28001052</v>
      </c>
      <c r="C9707">
        <v>1980</v>
      </c>
      <c r="D9707" t="s">
        <v>12716</v>
      </c>
      <c r="E9707" t="s">
        <v>12740</v>
      </c>
      <c r="F9707" t="s">
        <v>12741</v>
      </c>
      <c r="G9707" t="s">
        <v>3</v>
      </c>
      <c r="H9707">
        <v>12</v>
      </c>
      <c r="I9707">
        <v>65</v>
      </c>
      <c r="J9707">
        <v>2026</v>
      </c>
      <c r="K9707">
        <v>256</v>
      </c>
      <c r="L9707" t="s">
        <v>23186</v>
      </c>
      <c r="M9707" s="15" t="e">
        <f>IF(INDEX(#REF!,MATCH(Padrón!K9707,#REF!,0),MATCH(Padrón!J9707,#REF!,0))=K9707,"Sí","NO")</f>
        <v>#REF!</v>
      </c>
    </row>
    <row r="9708" spans="1:13" x14ac:dyDescent="0.25">
      <c r="A9708" t="s">
        <v>32912</v>
      </c>
      <c r="B9708">
        <v>25657527</v>
      </c>
      <c r="C9708">
        <v>1976</v>
      </c>
      <c r="D9708" t="s">
        <v>12716</v>
      </c>
      <c r="E9708" t="s">
        <v>12742</v>
      </c>
      <c r="F9708" t="s">
        <v>12743</v>
      </c>
      <c r="G9708" t="s">
        <v>10</v>
      </c>
      <c r="H9708">
        <v>12</v>
      </c>
      <c r="I9708">
        <v>65</v>
      </c>
      <c r="J9708">
        <v>2026</v>
      </c>
      <c r="K9708">
        <v>257</v>
      </c>
      <c r="L9708" t="s">
        <v>23186</v>
      </c>
      <c r="M9708" s="15" t="e">
        <f>IF(INDEX(#REF!,MATCH(Padrón!K9708,#REF!,0),MATCH(Padrón!J9708,#REF!,0))=K9708,"Sí","NO")</f>
        <v>#REF!</v>
      </c>
    </row>
    <row r="9709" spans="1:13" x14ac:dyDescent="0.25">
      <c r="A9709" t="s">
        <v>32913</v>
      </c>
      <c r="B9709">
        <v>38382552</v>
      </c>
      <c r="C9709">
        <v>1995</v>
      </c>
      <c r="D9709" t="s">
        <v>12716</v>
      </c>
      <c r="E9709" t="s">
        <v>12744</v>
      </c>
      <c r="F9709" t="s">
        <v>11332</v>
      </c>
      <c r="G9709" t="s">
        <v>3</v>
      </c>
      <c r="H9709">
        <v>12</v>
      </c>
      <c r="I9709">
        <v>65</v>
      </c>
      <c r="J9709">
        <v>2026</v>
      </c>
      <c r="K9709">
        <v>258</v>
      </c>
      <c r="L9709" t="s">
        <v>23186</v>
      </c>
      <c r="M9709" s="15" t="e">
        <f>IF(INDEX(#REF!,MATCH(Padrón!K9709,#REF!,0),MATCH(Padrón!J9709,#REF!,0))=K9709,"Sí","NO")</f>
        <v>#REF!</v>
      </c>
    </row>
    <row r="9710" spans="1:13" x14ac:dyDescent="0.25">
      <c r="A9710" t="s">
        <v>32914</v>
      </c>
      <c r="B9710">
        <v>45026848</v>
      </c>
      <c r="C9710">
        <v>2003</v>
      </c>
      <c r="D9710" t="s">
        <v>12716</v>
      </c>
      <c r="E9710" t="s">
        <v>12745</v>
      </c>
      <c r="F9710" t="s">
        <v>2114</v>
      </c>
      <c r="G9710" t="s">
        <v>10</v>
      </c>
      <c r="H9710">
        <v>12</v>
      </c>
      <c r="I9710">
        <v>65</v>
      </c>
      <c r="J9710">
        <v>2026</v>
      </c>
      <c r="K9710">
        <v>259</v>
      </c>
      <c r="L9710" t="s">
        <v>23186</v>
      </c>
      <c r="M9710" s="15" t="e">
        <f>IF(INDEX(#REF!,MATCH(Padrón!K9710,#REF!,0),MATCH(Padrón!J9710,#REF!,0))=K9710,"Sí","NO")</f>
        <v>#REF!</v>
      </c>
    </row>
    <row r="9711" spans="1:13" x14ac:dyDescent="0.25">
      <c r="A9711" t="s">
        <v>32915</v>
      </c>
      <c r="B9711">
        <v>29212939</v>
      </c>
      <c r="C9711">
        <v>1982</v>
      </c>
      <c r="D9711" t="s">
        <v>12716</v>
      </c>
      <c r="E9711" t="s">
        <v>12746</v>
      </c>
      <c r="F9711" t="s">
        <v>1364</v>
      </c>
      <c r="G9711" t="s">
        <v>3</v>
      </c>
      <c r="H9711">
        <v>12</v>
      </c>
      <c r="I9711">
        <v>65</v>
      </c>
      <c r="J9711">
        <v>2026</v>
      </c>
      <c r="K9711">
        <v>260</v>
      </c>
      <c r="L9711" t="s">
        <v>23186</v>
      </c>
      <c r="M9711" s="15" t="e">
        <f>IF(INDEX(#REF!,MATCH(Padrón!K9711,#REF!,0),MATCH(Padrón!J9711,#REF!,0))=K9711,"Sí","NO")</f>
        <v>#REF!</v>
      </c>
    </row>
    <row r="9712" spans="1:13" x14ac:dyDescent="0.25">
      <c r="A9712" t="s">
        <v>32916</v>
      </c>
      <c r="B9712">
        <v>21936632</v>
      </c>
      <c r="C9712">
        <v>1971</v>
      </c>
      <c r="D9712" t="s">
        <v>12716</v>
      </c>
      <c r="E9712" t="s">
        <v>12747</v>
      </c>
      <c r="F9712" t="s">
        <v>12748</v>
      </c>
      <c r="G9712" t="s">
        <v>110</v>
      </c>
      <c r="H9712">
        <v>12</v>
      </c>
      <c r="I9712">
        <v>65</v>
      </c>
      <c r="J9712">
        <v>2026</v>
      </c>
      <c r="K9712">
        <v>261</v>
      </c>
      <c r="L9712" t="s">
        <v>23186</v>
      </c>
      <c r="M9712" s="15" t="e">
        <f>IF(INDEX(#REF!,MATCH(Padrón!K9712,#REF!,0),MATCH(Padrón!J9712,#REF!,0))=K9712,"Sí","NO")</f>
        <v>#REF!</v>
      </c>
    </row>
    <row r="9713" spans="1:13" x14ac:dyDescent="0.25">
      <c r="A9713" t="s">
        <v>32917</v>
      </c>
      <c r="B9713">
        <v>44539937</v>
      </c>
      <c r="C9713">
        <v>2002</v>
      </c>
      <c r="D9713" t="s">
        <v>12716</v>
      </c>
      <c r="E9713" t="s">
        <v>2857</v>
      </c>
      <c r="F9713" t="s">
        <v>12749</v>
      </c>
      <c r="G9713" t="s">
        <v>3</v>
      </c>
      <c r="H9713">
        <v>12</v>
      </c>
      <c r="I9713">
        <v>65</v>
      </c>
      <c r="J9713">
        <v>2026</v>
      </c>
      <c r="K9713">
        <v>262</v>
      </c>
      <c r="L9713" t="s">
        <v>23186</v>
      </c>
      <c r="M9713" s="15" t="e">
        <f>IF(INDEX(#REF!,MATCH(Padrón!K9713,#REF!,0),MATCH(Padrón!J9713,#REF!,0))=K9713,"Sí","NO")</f>
        <v>#REF!</v>
      </c>
    </row>
    <row r="9714" spans="1:13" x14ac:dyDescent="0.25">
      <c r="A9714" t="s">
        <v>32918</v>
      </c>
      <c r="B9714">
        <v>31811260</v>
      </c>
      <c r="C9714">
        <v>1985</v>
      </c>
      <c r="D9714" t="s">
        <v>12716</v>
      </c>
      <c r="E9714" t="s">
        <v>2443</v>
      </c>
      <c r="F9714" t="s">
        <v>3668</v>
      </c>
      <c r="G9714" t="s">
        <v>3</v>
      </c>
      <c r="H9714">
        <v>12</v>
      </c>
      <c r="I9714">
        <v>65</v>
      </c>
      <c r="J9714">
        <v>2026</v>
      </c>
      <c r="K9714">
        <v>263</v>
      </c>
      <c r="L9714" t="s">
        <v>23186</v>
      </c>
      <c r="M9714" s="15" t="e">
        <f>IF(INDEX(#REF!,MATCH(Padrón!K9714,#REF!,0),MATCH(Padrón!J9714,#REF!,0))=K9714,"Sí","NO")</f>
        <v>#REF!</v>
      </c>
    </row>
    <row r="9715" spans="1:13" x14ac:dyDescent="0.25">
      <c r="A9715" t="s">
        <v>32919</v>
      </c>
      <c r="B9715">
        <v>31811327</v>
      </c>
      <c r="C9715">
        <v>1985</v>
      </c>
      <c r="D9715" t="s">
        <v>12716</v>
      </c>
      <c r="E9715" t="s">
        <v>12750</v>
      </c>
      <c r="F9715" t="s">
        <v>1728</v>
      </c>
      <c r="G9715" t="s">
        <v>3</v>
      </c>
      <c r="H9715">
        <v>12</v>
      </c>
      <c r="I9715">
        <v>65</v>
      </c>
      <c r="J9715">
        <v>2026</v>
      </c>
      <c r="K9715">
        <v>264</v>
      </c>
      <c r="L9715" t="s">
        <v>23186</v>
      </c>
      <c r="M9715" s="15" t="e">
        <f>IF(INDEX(#REF!,MATCH(Padrón!K9715,#REF!,0),MATCH(Padrón!J9715,#REF!,0))=K9715,"Sí","NO")</f>
        <v>#REF!</v>
      </c>
    </row>
    <row r="9716" spans="1:13" x14ac:dyDescent="0.25">
      <c r="A9716" t="s">
        <v>32920</v>
      </c>
      <c r="B9716">
        <v>39228841</v>
      </c>
      <c r="C9716">
        <v>1996</v>
      </c>
      <c r="D9716" t="s">
        <v>12716</v>
      </c>
      <c r="E9716" t="s">
        <v>12751</v>
      </c>
      <c r="F9716" t="s">
        <v>98</v>
      </c>
      <c r="G9716" t="s">
        <v>3</v>
      </c>
      <c r="H9716">
        <v>12</v>
      </c>
      <c r="I9716">
        <v>65</v>
      </c>
      <c r="J9716">
        <v>2026</v>
      </c>
      <c r="K9716">
        <v>265</v>
      </c>
      <c r="L9716" t="s">
        <v>23186</v>
      </c>
      <c r="M9716" s="15" t="e">
        <f>IF(INDEX(#REF!,MATCH(Padrón!K9716,#REF!,0),MATCH(Padrón!J9716,#REF!,0))=K9716,"Sí","NO")</f>
        <v>#REF!</v>
      </c>
    </row>
    <row r="9717" spans="1:13" x14ac:dyDescent="0.25">
      <c r="A9717" t="s">
        <v>32921</v>
      </c>
      <c r="B9717">
        <v>23399036</v>
      </c>
      <c r="C9717">
        <v>1973</v>
      </c>
      <c r="D9717" t="s">
        <v>12716</v>
      </c>
      <c r="E9717" t="s">
        <v>11508</v>
      </c>
      <c r="F9717" t="s">
        <v>12752</v>
      </c>
      <c r="G9717" t="s">
        <v>3</v>
      </c>
      <c r="H9717">
        <v>12</v>
      </c>
      <c r="I9717">
        <v>65</v>
      </c>
      <c r="J9717">
        <v>2026</v>
      </c>
      <c r="K9717">
        <v>266</v>
      </c>
      <c r="L9717" t="s">
        <v>23186</v>
      </c>
      <c r="M9717" s="15" t="e">
        <f>IF(INDEX(#REF!,MATCH(Padrón!K9717,#REF!,0),MATCH(Padrón!J9717,#REF!,0))=K9717,"Sí","NO")</f>
        <v>#REF!</v>
      </c>
    </row>
    <row r="9718" spans="1:13" x14ac:dyDescent="0.25">
      <c r="A9718" t="s">
        <v>32922</v>
      </c>
      <c r="B9718">
        <v>46854160</v>
      </c>
      <c r="C9718">
        <v>2006</v>
      </c>
      <c r="D9718" t="s">
        <v>12716</v>
      </c>
      <c r="E9718" t="s">
        <v>8559</v>
      </c>
      <c r="F9718" t="s">
        <v>2385</v>
      </c>
      <c r="G9718" t="s">
        <v>3</v>
      </c>
      <c r="H9718">
        <v>12</v>
      </c>
      <c r="I9718">
        <v>65</v>
      </c>
      <c r="J9718">
        <v>2026</v>
      </c>
      <c r="K9718">
        <v>267</v>
      </c>
      <c r="L9718" t="s">
        <v>23186</v>
      </c>
      <c r="M9718" s="15" t="e">
        <f>IF(INDEX(#REF!,MATCH(Padrón!K9718,#REF!,0),MATCH(Padrón!J9718,#REF!,0))=K9718,"Sí","NO")</f>
        <v>#REF!</v>
      </c>
    </row>
    <row r="9719" spans="1:13" x14ac:dyDescent="0.25">
      <c r="A9719" t="s">
        <v>32923</v>
      </c>
      <c r="B9719">
        <v>47425433</v>
      </c>
      <c r="C9719">
        <v>2006</v>
      </c>
      <c r="D9719" t="s">
        <v>12716</v>
      </c>
      <c r="E9719" t="s">
        <v>12753</v>
      </c>
      <c r="F9719" t="s">
        <v>11105</v>
      </c>
      <c r="G9719" t="s">
        <v>3</v>
      </c>
      <c r="H9719">
        <v>12</v>
      </c>
      <c r="I9719">
        <v>65</v>
      </c>
      <c r="J9719">
        <v>2026</v>
      </c>
      <c r="K9719">
        <v>268</v>
      </c>
      <c r="L9719" t="s">
        <v>23186</v>
      </c>
      <c r="M9719" s="15" t="e">
        <f>IF(INDEX(#REF!,MATCH(Padrón!K9719,#REF!,0),MATCH(Padrón!J9719,#REF!,0))=K9719,"Sí","NO")</f>
        <v>#REF!</v>
      </c>
    </row>
    <row r="9720" spans="1:13" x14ac:dyDescent="0.25">
      <c r="A9720" t="s">
        <v>32924</v>
      </c>
      <c r="B9720">
        <v>23383840</v>
      </c>
      <c r="C9720">
        <v>1973</v>
      </c>
      <c r="D9720" t="s">
        <v>12716</v>
      </c>
      <c r="E9720" t="s">
        <v>12754</v>
      </c>
      <c r="F9720" t="s">
        <v>12755</v>
      </c>
      <c r="G9720" t="s">
        <v>3</v>
      </c>
      <c r="H9720">
        <v>12</v>
      </c>
      <c r="I9720">
        <v>65</v>
      </c>
      <c r="J9720">
        <v>2026</v>
      </c>
      <c r="K9720">
        <v>269</v>
      </c>
      <c r="L9720" t="s">
        <v>23186</v>
      </c>
      <c r="M9720" s="15" t="e">
        <f>IF(INDEX(#REF!,MATCH(Padrón!K9720,#REF!,0),MATCH(Padrón!J9720,#REF!,0))=K9720,"Sí","NO")</f>
        <v>#REF!</v>
      </c>
    </row>
    <row r="9721" spans="1:13" x14ac:dyDescent="0.25">
      <c r="A9721" t="s">
        <v>32925</v>
      </c>
      <c r="B9721">
        <v>7485279</v>
      </c>
      <c r="C9721">
        <v>1935</v>
      </c>
      <c r="D9721" t="s">
        <v>12716</v>
      </c>
      <c r="E9721" t="s">
        <v>12756</v>
      </c>
      <c r="F9721" t="s">
        <v>3993</v>
      </c>
      <c r="G9721" t="s">
        <v>57</v>
      </c>
      <c r="H9721">
        <v>12</v>
      </c>
      <c r="I9721">
        <v>65</v>
      </c>
      <c r="J9721">
        <v>2026</v>
      </c>
      <c r="K9721">
        <v>270</v>
      </c>
      <c r="L9721" t="s">
        <v>23186</v>
      </c>
      <c r="M9721" s="15" t="e">
        <f>IF(INDEX(#REF!,MATCH(Padrón!K9721,#REF!,0),MATCH(Padrón!J9721,#REF!,0))=K9721,"Sí","NO")</f>
        <v>#REF!</v>
      </c>
    </row>
    <row r="9722" spans="1:13" x14ac:dyDescent="0.25">
      <c r="A9722" t="s">
        <v>32926</v>
      </c>
      <c r="B9722">
        <v>24832442</v>
      </c>
      <c r="C9722">
        <v>1975</v>
      </c>
      <c r="D9722" t="s">
        <v>12716</v>
      </c>
      <c r="E9722" t="s">
        <v>12757</v>
      </c>
      <c r="F9722" t="s">
        <v>12758</v>
      </c>
      <c r="G9722" t="s">
        <v>27</v>
      </c>
      <c r="H9722">
        <v>12</v>
      </c>
      <c r="I9722">
        <v>65</v>
      </c>
      <c r="J9722">
        <v>2026</v>
      </c>
      <c r="K9722">
        <v>271</v>
      </c>
      <c r="L9722" t="s">
        <v>23186</v>
      </c>
      <c r="M9722" s="15" t="e">
        <f>IF(INDEX(#REF!,MATCH(Padrón!K9722,#REF!,0),MATCH(Padrón!J9722,#REF!,0))=K9722,"Sí","NO")</f>
        <v>#REF!</v>
      </c>
    </row>
    <row r="9723" spans="1:13" x14ac:dyDescent="0.25">
      <c r="A9723" t="s">
        <v>32927</v>
      </c>
      <c r="B9723">
        <v>12429663</v>
      </c>
      <c r="C9723">
        <v>1956</v>
      </c>
      <c r="D9723" t="s">
        <v>12716</v>
      </c>
      <c r="E9723" t="s">
        <v>12759</v>
      </c>
      <c r="F9723" t="s">
        <v>12760</v>
      </c>
      <c r="G9723" t="s">
        <v>117</v>
      </c>
      <c r="H9723">
        <v>12</v>
      </c>
      <c r="I9723">
        <v>65</v>
      </c>
      <c r="J9723">
        <v>2026</v>
      </c>
      <c r="K9723">
        <v>272</v>
      </c>
      <c r="L9723" t="s">
        <v>23186</v>
      </c>
      <c r="M9723" s="15" t="e">
        <f>IF(INDEX(#REF!,MATCH(Padrón!K9723,#REF!,0),MATCH(Padrón!J9723,#REF!,0))=K9723,"Sí","NO")</f>
        <v>#REF!</v>
      </c>
    </row>
    <row r="9724" spans="1:13" x14ac:dyDescent="0.25">
      <c r="A9724" t="s">
        <v>32928</v>
      </c>
      <c r="B9724">
        <v>42760454</v>
      </c>
      <c r="C9724">
        <v>2000</v>
      </c>
      <c r="D9724" t="s">
        <v>12716</v>
      </c>
      <c r="E9724" t="s">
        <v>12761</v>
      </c>
      <c r="F9724" t="s">
        <v>1008</v>
      </c>
      <c r="G9724" t="s">
        <v>3</v>
      </c>
      <c r="H9724">
        <v>12</v>
      </c>
      <c r="I9724">
        <v>65</v>
      </c>
      <c r="J9724">
        <v>2026</v>
      </c>
      <c r="K9724">
        <v>273</v>
      </c>
      <c r="L9724" t="s">
        <v>23186</v>
      </c>
      <c r="M9724" s="15" t="e">
        <f>IF(INDEX(#REF!,MATCH(Padrón!K9724,#REF!,0),MATCH(Padrón!J9724,#REF!,0))=K9724,"Sí","NO")</f>
        <v>#REF!</v>
      </c>
    </row>
    <row r="9725" spans="1:13" x14ac:dyDescent="0.25">
      <c r="A9725" t="s">
        <v>32929</v>
      </c>
      <c r="B9725">
        <v>40198188</v>
      </c>
      <c r="C9725">
        <v>1997</v>
      </c>
      <c r="D9725" t="s">
        <v>12716</v>
      </c>
      <c r="E9725" t="s">
        <v>12762</v>
      </c>
      <c r="F9725" t="s">
        <v>31</v>
      </c>
      <c r="G9725" t="s">
        <v>10</v>
      </c>
      <c r="H9725">
        <v>12</v>
      </c>
      <c r="I9725">
        <v>65</v>
      </c>
      <c r="J9725">
        <v>2026</v>
      </c>
      <c r="K9725">
        <v>274</v>
      </c>
      <c r="L9725" t="s">
        <v>23186</v>
      </c>
      <c r="M9725" s="15" t="e">
        <f>IF(INDEX(#REF!,MATCH(Padrón!K9725,#REF!,0),MATCH(Padrón!J9725,#REF!,0))=K9725,"Sí","NO")</f>
        <v>#REF!</v>
      </c>
    </row>
    <row r="9726" spans="1:13" x14ac:dyDescent="0.25">
      <c r="A9726" t="s">
        <v>32930</v>
      </c>
      <c r="B9726">
        <v>35798527</v>
      </c>
      <c r="C9726">
        <v>1990</v>
      </c>
      <c r="D9726" t="s">
        <v>12716</v>
      </c>
      <c r="E9726" t="s">
        <v>12763</v>
      </c>
      <c r="F9726" t="s">
        <v>12764</v>
      </c>
      <c r="G9726" t="s">
        <v>10</v>
      </c>
      <c r="H9726">
        <v>12</v>
      </c>
      <c r="I9726">
        <v>65</v>
      </c>
      <c r="J9726">
        <v>2026</v>
      </c>
      <c r="K9726">
        <v>275</v>
      </c>
      <c r="L9726" t="s">
        <v>23186</v>
      </c>
      <c r="M9726" s="15" t="e">
        <f>IF(INDEX(#REF!,MATCH(Padrón!K9726,#REF!,0),MATCH(Padrón!J9726,#REF!,0))=K9726,"Sí","NO")</f>
        <v>#REF!</v>
      </c>
    </row>
    <row r="9727" spans="1:13" x14ac:dyDescent="0.25">
      <c r="A9727" t="s">
        <v>32931</v>
      </c>
      <c r="B9727">
        <v>17685165</v>
      </c>
      <c r="C9727">
        <v>1965</v>
      </c>
      <c r="D9727" t="s">
        <v>12716</v>
      </c>
      <c r="E9727" t="s">
        <v>10057</v>
      </c>
      <c r="F9727" t="s">
        <v>61</v>
      </c>
      <c r="G9727" t="s">
        <v>10</v>
      </c>
      <c r="H9727">
        <v>12</v>
      </c>
      <c r="I9727">
        <v>65</v>
      </c>
      <c r="J9727">
        <v>2026</v>
      </c>
      <c r="K9727">
        <v>276</v>
      </c>
      <c r="L9727" t="s">
        <v>23186</v>
      </c>
      <c r="M9727" s="15" t="e">
        <f>IF(INDEX(#REF!,MATCH(Padrón!K9727,#REF!,0),MATCH(Padrón!J9727,#REF!,0))=K9727,"Sí","NO")</f>
        <v>#REF!</v>
      </c>
    </row>
    <row r="9728" spans="1:13" x14ac:dyDescent="0.25">
      <c r="A9728" t="s">
        <v>32932</v>
      </c>
      <c r="B9728">
        <v>24123215</v>
      </c>
      <c r="C9728">
        <v>1974</v>
      </c>
      <c r="D9728" t="s">
        <v>12716</v>
      </c>
      <c r="E9728" t="s">
        <v>508</v>
      </c>
      <c r="F9728" t="s">
        <v>1289</v>
      </c>
      <c r="G9728" t="s">
        <v>27</v>
      </c>
      <c r="H9728">
        <v>12</v>
      </c>
      <c r="I9728">
        <v>65</v>
      </c>
      <c r="J9728">
        <v>2026</v>
      </c>
      <c r="K9728">
        <v>277</v>
      </c>
      <c r="L9728" t="s">
        <v>23186</v>
      </c>
      <c r="M9728" s="15" t="e">
        <f>IF(INDEX(#REF!,MATCH(Padrón!K9728,#REF!,0),MATCH(Padrón!J9728,#REF!,0))=K9728,"Sí","NO")</f>
        <v>#REF!</v>
      </c>
    </row>
    <row r="9729" spans="1:13" x14ac:dyDescent="0.25">
      <c r="A9729" t="s">
        <v>32933</v>
      </c>
      <c r="B9729">
        <v>34734736</v>
      </c>
      <c r="C9729">
        <v>1989</v>
      </c>
      <c r="D9729" t="s">
        <v>12716</v>
      </c>
      <c r="E9729" t="s">
        <v>12765</v>
      </c>
      <c r="F9729" t="s">
        <v>12719</v>
      </c>
      <c r="G9729" t="s">
        <v>10</v>
      </c>
      <c r="H9729">
        <v>12</v>
      </c>
      <c r="I9729">
        <v>65</v>
      </c>
      <c r="J9729">
        <v>2026</v>
      </c>
      <c r="K9729">
        <v>278</v>
      </c>
      <c r="L9729" t="s">
        <v>23186</v>
      </c>
      <c r="M9729" s="15" t="e">
        <f>IF(INDEX(#REF!,MATCH(Padrón!K9729,#REF!,0),MATCH(Padrón!J9729,#REF!,0))=K9729,"Sí","NO")</f>
        <v>#REF!</v>
      </c>
    </row>
    <row r="9730" spans="1:13" x14ac:dyDescent="0.25">
      <c r="A9730" t="s">
        <v>32934</v>
      </c>
      <c r="B9730">
        <v>42273267</v>
      </c>
      <c r="C9730">
        <v>1999</v>
      </c>
      <c r="D9730" t="s">
        <v>12716</v>
      </c>
      <c r="E9730" t="s">
        <v>12766</v>
      </c>
      <c r="F9730" t="s">
        <v>12767</v>
      </c>
      <c r="G9730" t="s">
        <v>3</v>
      </c>
      <c r="H9730">
        <v>12</v>
      </c>
      <c r="I9730">
        <v>65</v>
      </c>
      <c r="J9730">
        <v>2026</v>
      </c>
      <c r="K9730">
        <v>279</v>
      </c>
      <c r="L9730" t="s">
        <v>23186</v>
      </c>
      <c r="M9730" s="15" t="e">
        <f>IF(INDEX(#REF!,MATCH(Padrón!K9730,#REF!,0),MATCH(Padrón!J9730,#REF!,0))=K9730,"Sí","NO")</f>
        <v>#REF!</v>
      </c>
    </row>
    <row r="9731" spans="1:13" x14ac:dyDescent="0.25">
      <c r="A9731" t="s">
        <v>32935</v>
      </c>
      <c r="B9731">
        <v>49659267</v>
      </c>
      <c r="C9731">
        <v>2003</v>
      </c>
      <c r="D9731" t="s">
        <v>12716</v>
      </c>
      <c r="E9731" t="s">
        <v>12768</v>
      </c>
      <c r="F9731" t="s">
        <v>12769</v>
      </c>
      <c r="G9731" t="s">
        <v>10</v>
      </c>
      <c r="H9731">
        <v>12</v>
      </c>
      <c r="I9731">
        <v>65</v>
      </c>
      <c r="J9731">
        <v>2026</v>
      </c>
      <c r="K9731">
        <v>280</v>
      </c>
      <c r="L9731" t="s">
        <v>23186</v>
      </c>
      <c r="M9731" s="15" t="e">
        <f>IF(INDEX(#REF!,MATCH(Padrón!K9731,#REF!,0),MATCH(Padrón!J9731,#REF!,0))=K9731,"Sí","NO")</f>
        <v>#REF!</v>
      </c>
    </row>
    <row r="9732" spans="1:13" x14ac:dyDescent="0.25">
      <c r="A9732" t="s">
        <v>32936</v>
      </c>
      <c r="B9732">
        <v>46954155</v>
      </c>
      <c r="C9732">
        <v>2005</v>
      </c>
      <c r="D9732" t="s">
        <v>12716</v>
      </c>
      <c r="E9732" t="s">
        <v>12770</v>
      </c>
      <c r="F9732" t="s">
        <v>3337</v>
      </c>
      <c r="G9732" t="s">
        <v>3</v>
      </c>
      <c r="H9732">
        <v>12</v>
      </c>
      <c r="I9732">
        <v>65</v>
      </c>
      <c r="J9732">
        <v>2026</v>
      </c>
      <c r="K9732">
        <v>281</v>
      </c>
      <c r="L9732" t="s">
        <v>23186</v>
      </c>
      <c r="M9732" s="15" t="e">
        <f>IF(INDEX(#REF!,MATCH(Padrón!K9732,#REF!,0),MATCH(Padrón!J9732,#REF!,0))=K9732,"Sí","NO")</f>
        <v>#REF!</v>
      </c>
    </row>
    <row r="9733" spans="1:13" x14ac:dyDescent="0.25">
      <c r="A9733" t="s">
        <v>32937</v>
      </c>
      <c r="B9733">
        <v>38063420</v>
      </c>
      <c r="C9733">
        <v>1993</v>
      </c>
      <c r="D9733" t="s">
        <v>12716</v>
      </c>
      <c r="E9733" t="s">
        <v>12771</v>
      </c>
      <c r="F9733" t="s">
        <v>7562</v>
      </c>
      <c r="G9733" t="s">
        <v>117</v>
      </c>
      <c r="H9733">
        <v>12</v>
      </c>
      <c r="I9733">
        <v>65</v>
      </c>
      <c r="J9733">
        <v>2026</v>
      </c>
      <c r="K9733">
        <v>282</v>
      </c>
      <c r="L9733" t="s">
        <v>23186</v>
      </c>
      <c r="M9733" s="15" t="e">
        <f>IF(INDEX(#REF!,MATCH(Padrón!K9733,#REF!,0),MATCH(Padrón!J9733,#REF!,0))=K9733,"Sí","NO")</f>
        <v>#REF!</v>
      </c>
    </row>
    <row r="9734" spans="1:13" x14ac:dyDescent="0.25">
      <c r="A9734" t="s">
        <v>32938</v>
      </c>
      <c r="B9734">
        <v>41617670</v>
      </c>
      <c r="C9734">
        <v>1999</v>
      </c>
      <c r="D9734" t="s">
        <v>12716</v>
      </c>
      <c r="E9734" t="s">
        <v>12772</v>
      </c>
      <c r="F9734" t="s">
        <v>9322</v>
      </c>
      <c r="G9734" t="s">
        <v>10</v>
      </c>
      <c r="H9734">
        <v>12</v>
      </c>
      <c r="I9734">
        <v>65</v>
      </c>
      <c r="J9734">
        <v>2026</v>
      </c>
      <c r="K9734">
        <v>283</v>
      </c>
      <c r="L9734" t="s">
        <v>23186</v>
      </c>
      <c r="M9734" s="15" t="e">
        <f>IF(INDEX(#REF!,MATCH(Padrón!K9734,#REF!,0),MATCH(Padrón!J9734,#REF!,0))=K9734,"Sí","NO")</f>
        <v>#REF!</v>
      </c>
    </row>
    <row r="9735" spans="1:13" x14ac:dyDescent="0.25">
      <c r="A9735" t="s">
        <v>32939</v>
      </c>
      <c r="B9735">
        <v>44434612</v>
      </c>
      <c r="C9735">
        <v>1999</v>
      </c>
      <c r="D9735" t="s">
        <v>12716</v>
      </c>
      <c r="E9735" t="s">
        <v>12773</v>
      </c>
      <c r="F9735" t="s">
        <v>12774</v>
      </c>
      <c r="G9735" t="s">
        <v>3</v>
      </c>
      <c r="H9735">
        <v>12</v>
      </c>
      <c r="I9735">
        <v>65</v>
      </c>
      <c r="J9735">
        <v>2026</v>
      </c>
      <c r="K9735">
        <v>284</v>
      </c>
      <c r="L9735" t="s">
        <v>23186</v>
      </c>
      <c r="M9735" s="15" t="e">
        <f>IF(INDEX(#REF!,MATCH(Padrón!K9735,#REF!,0),MATCH(Padrón!J9735,#REF!,0))=K9735,"Sí","NO")</f>
        <v>#REF!</v>
      </c>
    </row>
    <row r="9736" spans="1:13" x14ac:dyDescent="0.25">
      <c r="A9736" t="s">
        <v>32940</v>
      </c>
      <c r="B9736">
        <v>14030314</v>
      </c>
      <c r="C9736">
        <v>1959</v>
      </c>
      <c r="D9736" t="s">
        <v>12716</v>
      </c>
      <c r="E9736" t="s">
        <v>12775</v>
      </c>
      <c r="F9736" t="s">
        <v>1069</v>
      </c>
      <c r="G9736" t="s">
        <v>3</v>
      </c>
      <c r="H9736">
        <v>12</v>
      </c>
      <c r="I9736">
        <v>65</v>
      </c>
      <c r="J9736">
        <v>2026</v>
      </c>
      <c r="K9736">
        <v>285</v>
      </c>
      <c r="L9736" t="s">
        <v>23186</v>
      </c>
      <c r="M9736" s="15" t="e">
        <f>IF(INDEX(#REF!,MATCH(Padrón!K9736,#REF!,0),MATCH(Padrón!J9736,#REF!,0))=K9736,"Sí","NO")</f>
        <v>#REF!</v>
      </c>
    </row>
    <row r="9737" spans="1:13" x14ac:dyDescent="0.25">
      <c r="A9737" t="s">
        <v>32941</v>
      </c>
      <c r="B9737">
        <v>28895933</v>
      </c>
      <c r="C9737">
        <v>1981</v>
      </c>
      <c r="D9737" t="s">
        <v>12716</v>
      </c>
      <c r="E9737" t="s">
        <v>12776</v>
      </c>
      <c r="F9737" t="s">
        <v>1766</v>
      </c>
      <c r="G9737" t="s">
        <v>27</v>
      </c>
      <c r="H9737">
        <v>12</v>
      </c>
      <c r="I9737">
        <v>65</v>
      </c>
      <c r="J9737">
        <v>2026</v>
      </c>
      <c r="K9737">
        <v>286</v>
      </c>
      <c r="L9737" t="s">
        <v>23186</v>
      </c>
      <c r="M9737" s="15" t="e">
        <f>IF(INDEX(#REF!,MATCH(Padrón!K9737,#REF!,0),MATCH(Padrón!J9737,#REF!,0))=K9737,"Sí","NO")</f>
        <v>#REF!</v>
      </c>
    </row>
    <row r="9738" spans="1:13" x14ac:dyDescent="0.25">
      <c r="A9738" t="s">
        <v>32942</v>
      </c>
      <c r="B9738">
        <v>32085881</v>
      </c>
      <c r="C9738">
        <v>1986</v>
      </c>
      <c r="D9738" t="s">
        <v>12716</v>
      </c>
      <c r="E9738" t="s">
        <v>12777</v>
      </c>
      <c r="F9738" t="s">
        <v>12778</v>
      </c>
      <c r="G9738" t="s">
        <v>3</v>
      </c>
      <c r="H9738">
        <v>12</v>
      </c>
      <c r="I9738">
        <v>65</v>
      </c>
      <c r="J9738">
        <v>2026</v>
      </c>
      <c r="K9738">
        <v>287</v>
      </c>
      <c r="L9738" t="s">
        <v>23186</v>
      </c>
      <c r="M9738" s="15" t="e">
        <f>IF(INDEX(#REF!,MATCH(Padrón!K9738,#REF!,0),MATCH(Padrón!J9738,#REF!,0))=K9738,"Sí","NO")</f>
        <v>#REF!</v>
      </c>
    </row>
    <row r="9739" spans="1:13" x14ac:dyDescent="0.25">
      <c r="A9739" t="s">
        <v>32943</v>
      </c>
      <c r="B9739">
        <v>28097571</v>
      </c>
      <c r="C9739">
        <v>1980</v>
      </c>
      <c r="D9739" t="s">
        <v>12716</v>
      </c>
      <c r="E9739" t="s">
        <v>12779</v>
      </c>
      <c r="F9739" t="s">
        <v>1041</v>
      </c>
      <c r="G9739" t="s">
        <v>117</v>
      </c>
      <c r="H9739">
        <v>12</v>
      </c>
      <c r="I9739">
        <v>65</v>
      </c>
      <c r="J9739">
        <v>2026</v>
      </c>
      <c r="K9739">
        <v>288</v>
      </c>
      <c r="L9739" t="s">
        <v>23186</v>
      </c>
      <c r="M9739" s="15" t="e">
        <f>IF(INDEX(#REF!,MATCH(Padrón!K9739,#REF!,0),MATCH(Padrón!J9739,#REF!,0))=K9739,"Sí","NO")</f>
        <v>#REF!</v>
      </c>
    </row>
    <row r="9740" spans="1:13" x14ac:dyDescent="0.25">
      <c r="A9740" t="s">
        <v>32944</v>
      </c>
      <c r="B9740">
        <v>40413072</v>
      </c>
      <c r="C9740">
        <v>1997</v>
      </c>
      <c r="D9740" t="s">
        <v>12716</v>
      </c>
      <c r="E9740" t="s">
        <v>12780</v>
      </c>
      <c r="F9740" t="s">
        <v>12781</v>
      </c>
      <c r="G9740" t="s">
        <v>3</v>
      </c>
      <c r="H9740">
        <v>12</v>
      </c>
      <c r="I9740">
        <v>65</v>
      </c>
      <c r="J9740">
        <v>2026</v>
      </c>
      <c r="K9740">
        <v>289</v>
      </c>
      <c r="L9740" t="s">
        <v>23186</v>
      </c>
      <c r="M9740" s="15" t="e">
        <f>IF(INDEX(#REF!,MATCH(Padrón!K9740,#REF!,0),MATCH(Padrón!J9740,#REF!,0))=K9740,"Sí","NO")</f>
        <v>#REF!</v>
      </c>
    </row>
    <row r="9741" spans="1:13" x14ac:dyDescent="0.25">
      <c r="A9741" t="s">
        <v>32945</v>
      </c>
      <c r="B9741">
        <v>23622990</v>
      </c>
      <c r="C9741">
        <v>1974</v>
      </c>
      <c r="D9741" t="s">
        <v>12716</v>
      </c>
      <c r="E9741" t="s">
        <v>12782</v>
      </c>
      <c r="F9741" t="s">
        <v>11350</v>
      </c>
      <c r="G9741" t="s">
        <v>10</v>
      </c>
      <c r="H9741">
        <v>12</v>
      </c>
      <c r="I9741">
        <v>65</v>
      </c>
      <c r="J9741">
        <v>2026</v>
      </c>
      <c r="K9741">
        <v>290</v>
      </c>
      <c r="L9741" t="s">
        <v>23186</v>
      </c>
      <c r="M9741" s="15" t="e">
        <f>IF(INDEX(#REF!,MATCH(Padrón!K9741,#REF!,0),MATCH(Padrón!J9741,#REF!,0))=K9741,"Sí","NO")</f>
        <v>#REF!</v>
      </c>
    </row>
    <row r="9742" spans="1:13" x14ac:dyDescent="0.25">
      <c r="A9742" t="s">
        <v>32946</v>
      </c>
      <c r="B9742">
        <v>39638024</v>
      </c>
      <c r="C9742">
        <v>1996</v>
      </c>
      <c r="D9742" t="s">
        <v>12716</v>
      </c>
      <c r="E9742" t="s">
        <v>5548</v>
      </c>
      <c r="F9742" t="s">
        <v>1069</v>
      </c>
      <c r="G9742" t="s">
        <v>3</v>
      </c>
      <c r="H9742">
        <v>12</v>
      </c>
      <c r="I9742">
        <v>65</v>
      </c>
      <c r="J9742">
        <v>2026</v>
      </c>
      <c r="K9742">
        <v>291</v>
      </c>
      <c r="L9742" t="s">
        <v>23186</v>
      </c>
      <c r="M9742" s="15" t="e">
        <f>IF(INDEX(#REF!,MATCH(Padrón!K9742,#REF!,0),MATCH(Padrón!J9742,#REF!,0))=K9742,"Sí","NO")</f>
        <v>#REF!</v>
      </c>
    </row>
    <row r="9743" spans="1:13" x14ac:dyDescent="0.25">
      <c r="A9743" t="s">
        <v>32947</v>
      </c>
      <c r="B9743">
        <v>37110889</v>
      </c>
      <c r="C9743">
        <v>1992</v>
      </c>
      <c r="D9743" t="s">
        <v>12716</v>
      </c>
      <c r="E9743" t="s">
        <v>6167</v>
      </c>
      <c r="F9743" t="s">
        <v>12783</v>
      </c>
      <c r="G9743" t="s">
        <v>27</v>
      </c>
      <c r="H9743">
        <v>12</v>
      </c>
      <c r="I9743">
        <v>65</v>
      </c>
      <c r="J9743">
        <v>2026</v>
      </c>
      <c r="K9743">
        <v>292</v>
      </c>
      <c r="L9743" t="s">
        <v>23186</v>
      </c>
      <c r="M9743" s="15" t="e">
        <f>IF(INDEX(#REF!,MATCH(Padrón!K9743,#REF!,0),MATCH(Padrón!J9743,#REF!,0))=K9743,"Sí","NO")</f>
        <v>#REF!</v>
      </c>
    </row>
    <row r="9744" spans="1:13" x14ac:dyDescent="0.25">
      <c r="A9744" t="s">
        <v>32948</v>
      </c>
      <c r="B9744">
        <v>17381742</v>
      </c>
      <c r="C9744">
        <v>1965</v>
      </c>
      <c r="D9744" t="s">
        <v>12716</v>
      </c>
      <c r="E9744" t="s">
        <v>12784</v>
      </c>
      <c r="F9744" t="s">
        <v>12785</v>
      </c>
      <c r="G9744" t="s">
        <v>3</v>
      </c>
      <c r="H9744">
        <v>12</v>
      </c>
      <c r="I9744">
        <v>65</v>
      </c>
      <c r="J9744">
        <v>2026</v>
      </c>
      <c r="K9744">
        <v>293</v>
      </c>
      <c r="L9744" t="s">
        <v>23186</v>
      </c>
      <c r="M9744" s="15" t="e">
        <f>IF(INDEX(#REF!,MATCH(Padrón!K9744,#REF!,0),MATCH(Padrón!J9744,#REF!,0))=K9744,"Sí","NO")</f>
        <v>#REF!</v>
      </c>
    </row>
    <row r="9745" spans="1:13" x14ac:dyDescent="0.25">
      <c r="A9745" t="s">
        <v>32949</v>
      </c>
      <c r="B9745">
        <v>34462803</v>
      </c>
      <c r="C9745">
        <v>1988</v>
      </c>
      <c r="D9745" t="s">
        <v>12716</v>
      </c>
      <c r="E9745" t="s">
        <v>12786</v>
      </c>
      <c r="F9745" t="s">
        <v>1816</v>
      </c>
      <c r="G9745" t="s">
        <v>3</v>
      </c>
      <c r="H9745">
        <v>12</v>
      </c>
      <c r="I9745">
        <v>65</v>
      </c>
      <c r="J9745">
        <v>2026</v>
      </c>
      <c r="K9745">
        <v>294</v>
      </c>
      <c r="L9745" t="s">
        <v>23186</v>
      </c>
      <c r="M9745" s="15" t="e">
        <f>IF(INDEX(#REF!,MATCH(Padrón!K9745,#REF!,0),MATCH(Padrón!J9745,#REF!,0))=K9745,"Sí","NO")</f>
        <v>#REF!</v>
      </c>
    </row>
    <row r="9746" spans="1:13" x14ac:dyDescent="0.25">
      <c r="A9746" t="s">
        <v>32950</v>
      </c>
      <c r="B9746">
        <v>35454746</v>
      </c>
      <c r="C9746">
        <v>1990</v>
      </c>
      <c r="D9746" t="s">
        <v>12716</v>
      </c>
      <c r="E9746" t="s">
        <v>12787</v>
      </c>
      <c r="F9746" t="s">
        <v>292</v>
      </c>
      <c r="G9746" t="s">
        <v>10</v>
      </c>
      <c r="H9746">
        <v>12</v>
      </c>
      <c r="I9746">
        <v>65</v>
      </c>
      <c r="J9746">
        <v>2026</v>
      </c>
      <c r="K9746">
        <v>295</v>
      </c>
      <c r="L9746" t="s">
        <v>23186</v>
      </c>
      <c r="M9746" s="15" t="e">
        <f>IF(INDEX(#REF!,MATCH(Padrón!K9746,#REF!,0),MATCH(Padrón!J9746,#REF!,0))=K9746,"Sí","NO")</f>
        <v>#REF!</v>
      </c>
    </row>
    <row r="9747" spans="1:13" x14ac:dyDescent="0.25">
      <c r="A9747" t="s">
        <v>32951</v>
      </c>
      <c r="B9747">
        <v>33812172</v>
      </c>
      <c r="C9747">
        <v>1988</v>
      </c>
      <c r="D9747" t="s">
        <v>12716</v>
      </c>
      <c r="E9747" t="s">
        <v>12788</v>
      </c>
      <c r="F9747" t="s">
        <v>1404</v>
      </c>
      <c r="G9747" t="s">
        <v>110</v>
      </c>
      <c r="H9747">
        <v>12</v>
      </c>
      <c r="I9747">
        <v>65</v>
      </c>
      <c r="J9747">
        <v>2026</v>
      </c>
      <c r="K9747">
        <v>296</v>
      </c>
      <c r="L9747" t="s">
        <v>23186</v>
      </c>
      <c r="M9747" s="15" t="e">
        <f>IF(INDEX(#REF!,MATCH(Padrón!K9747,#REF!,0),MATCH(Padrón!J9747,#REF!,0))=K9747,"Sí","NO")</f>
        <v>#REF!</v>
      </c>
    </row>
    <row r="9748" spans="1:13" x14ac:dyDescent="0.25">
      <c r="A9748" t="s">
        <v>32952</v>
      </c>
      <c r="B9748">
        <v>25657583</v>
      </c>
      <c r="C9748">
        <v>1977</v>
      </c>
      <c r="D9748" t="s">
        <v>12716</v>
      </c>
      <c r="E9748" t="s">
        <v>12789</v>
      </c>
      <c r="F9748" t="s">
        <v>12790</v>
      </c>
      <c r="G9748" t="s">
        <v>3</v>
      </c>
      <c r="H9748">
        <v>12</v>
      </c>
      <c r="I9748">
        <v>65</v>
      </c>
      <c r="J9748">
        <v>2026</v>
      </c>
      <c r="K9748">
        <v>297</v>
      </c>
      <c r="L9748" t="s">
        <v>23186</v>
      </c>
      <c r="M9748" s="15" t="e">
        <f>IF(INDEX(#REF!,MATCH(Padrón!K9748,#REF!,0),MATCH(Padrón!J9748,#REF!,0))=K9748,"Sí","NO")</f>
        <v>#REF!</v>
      </c>
    </row>
    <row r="9749" spans="1:13" x14ac:dyDescent="0.25">
      <c r="A9749" t="s">
        <v>32953</v>
      </c>
      <c r="B9749">
        <v>26182717</v>
      </c>
      <c r="C9749">
        <v>1977</v>
      </c>
      <c r="D9749" t="s">
        <v>12716</v>
      </c>
      <c r="E9749" t="s">
        <v>1260</v>
      </c>
      <c r="F9749" t="s">
        <v>13</v>
      </c>
      <c r="G9749" t="s">
        <v>3</v>
      </c>
      <c r="H9749">
        <v>12</v>
      </c>
      <c r="I9749">
        <v>65</v>
      </c>
      <c r="J9749">
        <v>2026</v>
      </c>
      <c r="K9749">
        <v>298</v>
      </c>
      <c r="L9749" t="s">
        <v>23186</v>
      </c>
      <c r="M9749" s="15" t="e">
        <f>IF(INDEX(#REF!,MATCH(Padrón!K9749,#REF!,0),MATCH(Padrón!J9749,#REF!,0))=K9749,"Sí","NO")</f>
        <v>#REF!</v>
      </c>
    </row>
    <row r="9750" spans="1:13" x14ac:dyDescent="0.25">
      <c r="A9750" t="s">
        <v>32954</v>
      </c>
      <c r="B9750">
        <v>30785232</v>
      </c>
      <c r="C9750">
        <v>1984</v>
      </c>
      <c r="D9750" t="s">
        <v>12716</v>
      </c>
      <c r="E9750" t="s">
        <v>12791</v>
      </c>
      <c r="F9750" t="s">
        <v>12792</v>
      </c>
      <c r="G9750" t="s">
        <v>3</v>
      </c>
      <c r="H9750">
        <v>12</v>
      </c>
      <c r="I9750">
        <v>65</v>
      </c>
      <c r="J9750">
        <v>2026</v>
      </c>
      <c r="K9750">
        <v>299</v>
      </c>
      <c r="L9750" t="s">
        <v>23186</v>
      </c>
      <c r="M9750" s="15" t="e">
        <f>IF(INDEX(#REF!,MATCH(Padrón!K9750,#REF!,0),MATCH(Padrón!J9750,#REF!,0))=K9750,"Sí","NO")</f>
        <v>#REF!</v>
      </c>
    </row>
    <row r="9751" spans="1:13" x14ac:dyDescent="0.25">
      <c r="A9751" t="s">
        <v>32955</v>
      </c>
      <c r="B9751">
        <v>7476415</v>
      </c>
      <c r="C9751">
        <v>1932</v>
      </c>
      <c r="D9751" t="s">
        <v>12716</v>
      </c>
      <c r="E9751" t="s">
        <v>1115</v>
      </c>
      <c r="F9751" t="s">
        <v>12793</v>
      </c>
      <c r="G9751" t="s">
        <v>14</v>
      </c>
      <c r="H9751">
        <v>12</v>
      </c>
      <c r="I9751">
        <v>65</v>
      </c>
      <c r="J9751">
        <v>2026</v>
      </c>
      <c r="K9751">
        <v>300</v>
      </c>
      <c r="L9751" t="s">
        <v>23186</v>
      </c>
      <c r="M9751" s="15" t="e">
        <f>IF(INDEX(#REF!,MATCH(Padrón!K9751,#REF!,0),MATCH(Padrón!J9751,#REF!,0))=K9751,"Sí","NO")</f>
        <v>#REF!</v>
      </c>
    </row>
    <row r="9752" spans="1:13" x14ac:dyDescent="0.25">
      <c r="A9752" t="s">
        <v>32956</v>
      </c>
      <c r="B9752">
        <v>27186242</v>
      </c>
      <c r="C9752">
        <v>1979</v>
      </c>
      <c r="D9752" t="s">
        <v>12716</v>
      </c>
      <c r="E9752" t="s">
        <v>12794</v>
      </c>
      <c r="F9752" t="s">
        <v>12795</v>
      </c>
      <c r="G9752" t="s">
        <v>3</v>
      </c>
      <c r="H9752">
        <v>12</v>
      </c>
      <c r="I9752">
        <v>65</v>
      </c>
      <c r="J9752">
        <v>2026</v>
      </c>
      <c r="K9752">
        <v>301</v>
      </c>
      <c r="L9752" t="s">
        <v>23186</v>
      </c>
      <c r="M9752" s="15" t="e">
        <f>IF(INDEX(#REF!,MATCH(Padrón!K9752,#REF!,0),MATCH(Padrón!J9752,#REF!,0))=K9752,"Sí","NO")</f>
        <v>#REF!</v>
      </c>
    </row>
    <row r="9753" spans="1:13" x14ac:dyDescent="0.25">
      <c r="A9753" t="s">
        <v>32957</v>
      </c>
      <c r="B9753">
        <v>41878081</v>
      </c>
      <c r="C9753">
        <v>1999</v>
      </c>
      <c r="D9753" t="s">
        <v>12716</v>
      </c>
      <c r="E9753" t="s">
        <v>2643</v>
      </c>
      <c r="F9753" t="s">
        <v>4337</v>
      </c>
      <c r="G9753" t="s">
        <v>3</v>
      </c>
      <c r="H9753">
        <v>12</v>
      </c>
      <c r="I9753">
        <v>65</v>
      </c>
      <c r="J9753">
        <v>2026</v>
      </c>
      <c r="K9753">
        <v>302</v>
      </c>
      <c r="L9753" t="s">
        <v>23186</v>
      </c>
      <c r="M9753" s="15" t="e">
        <f>IF(INDEX(#REF!,MATCH(Padrón!K9753,#REF!,0),MATCH(Padrón!J9753,#REF!,0))=K9753,"Sí","NO")</f>
        <v>#REF!</v>
      </c>
    </row>
    <row r="9754" spans="1:13" x14ac:dyDescent="0.25">
      <c r="A9754" t="s">
        <v>32958</v>
      </c>
      <c r="B9754">
        <v>17878518</v>
      </c>
      <c r="C9754">
        <v>1966</v>
      </c>
      <c r="D9754" t="s">
        <v>12716</v>
      </c>
      <c r="E9754" t="s">
        <v>12796</v>
      </c>
      <c r="F9754" t="s">
        <v>12797</v>
      </c>
      <c r="G9754" t="s">
        <v>27</v>
      </c>
      <c r="H9754">
        <v>12</v>
      </c>
      <c r="I9754">
        <v>65</v>
      </c>
      <c r="J9754">
        <v>2026</v>
      </c>
      <c r="K9754">
        <v>303</v>
      </c>
      <c r="L9754" t="s">
        <v>23186</v>
      </c>
      <c r="M9754" s="15" t="e">
        <f>IF(INDEX(#REF!,MATCH(Padrón!K9754,#REF!,0),MATCH(Padrón!J9754,#REF!,0))=K9754,"Sí","NO")</f>
        <v>#REF!</v>
      </c>
    </row>
    <row r="9755" spans="1:13" x14ac:dyDescent="0.25">
      <c r="A9755" t="s">
        <v>32959</v>
      </c>
      <c r="B9755">
        <v>28622106</v>
      </c>
      <c r="C9755">
        <v>1981</v>
      </c>
      <c r="D9755" t="s">
        <v>12716</v>
      </c>
      <c r="E9755" t="s">
        <v>2174</v>
      </c>
      <c r="F9755" t="s">
        <v>12798</v>
      </c>
      <c r="G9755" t="s">
        <v>3</v>
      </c>
      <c r="H9755">
        <v>12</v>
      </c>
      <c r="I9755">
        <v>65</v>
      </c>
      <c r="J9755">
        <v>2026</v>
      </c>
      <c r="K9755">
        <v>304</v>
      </c>
      <c r="L9755" t="s">
        <v>23186</v>
      </c>
      <c r="M9755" s="15" t="e">
        <f>IF(INDEX(#REF!,MATCH(Padrón!K9755,#REF!,0),MATCH(Padrón!J9755,#REF!,0))=K9755,"Sí","NO")</f>
        <v>#REF!</v>
      </c>
    </row>
    <row r="9756" spans="1:13" x14ac:dyDescent="0.25">
      <c r="A9756" t="s">
        <v>32960</v>
      </c>
      <c r="B9756">
        <v>38665957</v>
      </c>
      <c r="C9756">
        <v>1994</v>
      </c>
      <c r="D9756" t="s">
        <v>12716</v>
      </c>
      <c r="E9756" t="s">
        <v>2174</v>
      </c>
      <c r="F9756" t="s">
        <v>12799</v>
      </c>
      <c r="G9756" t="s">
        <v>3</v>
      </c>
      <c r="H9756">
        <v>12</v>
      </c>
      <c r="I9756">
        <v>65</v>
      </c>
      <c r="J9756">
        <v>2026</v>
      </c>
      <c r="K9756">
        <v>305</v>
      </c>
      <c r="L9756" t="s">
        <v>23186</v>
      </c>
      <c r="M9756" s="15" t="e">
        <f>IF(INDEX(#REF!,MATCH(Padrón!K9756,#REF!,0),MATCH(Padrón!J9756,#REF!,0))=K9756,"Sí","NO")</f>
        <v>#REF!</v>
      </c>
    </row>
    <row r="9757" spans="1:13" x14ac:dyDescent="0.25">
      <c r="A9757" t="s">
        <v>32961</v>
      </c>
      <c r="B9757">
        <v>46729891</v>
      </c>
      <c r="C9757">
        <v>2005</v>
      </c>
      <c r="D9757" t="s">
        <v>12716</v>
      </c>
      <c r="E9757" t="s">
        <v>12800</v>
      </c>
      <c r="F9757" t="s">
        <v>12801</v>
      </c>
      <c r="G9757" t="s">
        <v>3</v>
      </c>
      <c r="H9757">
        <v>12</v>
      </c>
      <c r="I9757">
        <v>65</v>
      </c>
      <c r="J9757">
        <v>2026</v>
      </c>
      <c r="K9757">
        <v>306</v>
      </c>
      <c r="L9757" t="s">
        <v>23186</v>
      </c>
      <c r="M9757" s="15" t="e">
        <f>IF(INDEX(#REF!,MATCH(Padrón!K9757,#REF!,0),MATCH(Padrón!J9757,#REF!,0))=K9757,"Sí","NO")</f>
        <v>#REF!</v>
      </c>
    </row>
    <row r="9758" spans="1:13" x14ac:dyDescent="0.25">
      <c r="A9758" t="s">
        <v>32962</v>
      </c>
      <c r="B9758">
        <v>33073691</v>
      </c>
      <c r="C9758">
        <v>1986</v>
      </c>
      <c r="D9758" t="s">
        <v>12716</v>
      </c>
      <c r="E9758" t="s">
        <v>10379</v>
      </c>
      <c r="F9758" t="s">
        <v>12802</v>
      </c>
      <c r="G9758" t="s">
        <v>3</v>
      </c>
      <c r="H9758">
        <v>12</v>
      </c>
      <c r="I9758">
        <v>65</v>
      </c>
      <c r="J9758">
        <v>2026</v>
      </c>
      <c r="K9758">
        <v>307</v>
      </c>
      <c r="L9758" t="s">
        <v>23186</v>
      </c>
      <c r="M9758" s="15" t="e">
        <f>IF(INDEX(#REF!,MATCH(Padrón!K9758,#REF!,0),MATCH(Padrón!J9758,#REF!,0))=K9758,"Sí","NO")</f>
        <v>#REF!</v>
      </c>
    </row>
    <row r="9759" spans="1:13" x14ac:dyDescent="0.25">
      <c r="A9759" t="s">
        <v>32963</v>
      </c>
      <c r="B9759">
        <v>38063324</v>
      </c>
      <c r="C9759">
        <v>1993</v>
      </c>
      <c r="D9759" t="s">
        <v>12716</v>
      </c>
      <c r="E9759" t="s">
        <v>12803</v>
      </c>
      <c r="F9759" t="s">
        <v>74</v>
      </c>
      <c r="G9759" t="s">
        <v>3</v>
      </c>
      <c r="H9759">
        <v>12</v>
      </c>
      <c r="I9759">
        <v>65</v>
      </c>
      <c r="J9759">
        <v>2026</v>
      </c>
      <c r="K9759">
        <v>308</v>
      </c>
      <c r="L9759" t="s">
        <v>23186</v>
      </c>
      <c r="M9759" s="15" t="e">
        <f>IF(INDEX(#REF!,MATCH(Padrón!K9759,#REF!,0),MATCH(Padrón!J9759,#REF!,0))=K9759,"Sí","NO")</f>
        <v>#REF!</v>
      </c>
    </row>
    <row r="9760" spans="1:13" x14ac:dyDescent="0.25">
      <c r="A9760" t="s">
        <v>32964</v>
      </c>
      <c r="B9760">
        <v>42001568</v>
      </c>
      <c r="C9760">
        <v>1999</v>
      </c>
      <c r="D9760" t="s">
        <v>12716</v>
      </c>
      <c r="E9760" t="s">
        <v>12804</v>
      </c>
      <c r="F9760" t="s">
        <v>419</v>
      </c>
      <c r="G9760" t="s">
        <v>3</v>
      </c>
      <c r="H9760">
        <v>12</v>
      </c>
      <c r="I9760">
        <v>65</v>
      </c>
      <c r="J9760">
        <v>2026</v>
      </c>
      <c r="K9760">
        <v>309</v>
      </c>
      <c r="L9760" t="s">
        <v>23186</v>
      </c>
      <c r="M9760" s="15" t="e">
        <f>IF(INDEX(#REF!,MATCH(Padrón!K9760,#REF!,0),MATCH(Padrón!J9760,#REF!,0))=K9760,"Sí","NO")</f>
        <v>#REF!</v>
      </c>
    </row>
    <row r="9761" spans="1:13" x14ac:dyDescent="0.25">
      <c r="A9761" t="s">
        <v>32965</v>
      </c>
      <c r="B9761">
        <v>14114075</v>
      </c>
      <c r="C9761">
        <v>1960</v>
      </c>
      <c r="D9761" t="s">
        <v>12716</v>
      </c>
      <c r="E9761" t="s">
        <v>12805</v>
      </c>
      <c r="F9761" t="s">
        <v>12806</v>
      </c>
      <c r="G9761" t="s">
        <v>3</v>
      </c>
      <c r="H9761">
        <v>12</v>
      </c>
      <c r="I9761">
        <v>65</v>
      </c>
      <c r="J9761">
        <v>2026</v>
      </c>
      <c r="K9761">
        <v>310</v>
      </c>
      <c r="L9761" t="s">
        <v>23186</v>
      </c>
      <c r="M9761" s="15" t="e">
        <f>IF(INDEX(#REF!,MATCH(Padrón!K9761,#REF!,0),MATCH(Padrón!J9761,#REF!,0))=K9761,"Sí","NO")</f>
        <v>#REF!</v>
      </c>
    </row>
    <row r="9762" spans="1:13" x14ac:dyDescent="0.25">
      <c r="A9762" t="s">
        <v>32966</v>
      </c>
      <c r="B9762">
        <v>43619516</v>
      </c>
      <c r="C9762">
        <v>2001</v>
      </c>
      <c r="D9762" t="s">
        <v>12716</v>
      </c>
      <c r="E9762" t="s">
        <v>12807</v>
      </c>
      <c r="F9762" t="s">
        <v>4315</v>
      </c>
      <c r="G9762" t="s">
        <v>3</v>
      </c>
      <c r="H9762">
        <v>12</v>
      </c>
      <c r="I9762">
        <v>65</v>
      </c>
      <c r="J9762">
        <v>2026</v>
      </c>
      <c r="K9762">
        <v>311</v>
      </c>
      <c r="L9762" t="s">
        <v>23186</v>
      </c>
      <c r="M9762" s="15" t="e">
        <f>IF(INDEX(#REF!,MATCH(Padrón!K9762,#REF!,0),MATCH(Padrón!J9762,#REF!,0))=K9762,"Sí","NO")</f>
        <v>#REF!</v>
      </c>
    </row>
    <row r="9763" spans="1:13" x14ac:dyDescent="0.25">
      <c r="A9763" t="s">
        <v>32967</v>
      </c>
      <c r="B9763">
        <v>47533913</v>
      </c>
      <c r="C9763">
        <v>2006</v>
      </c>
      <c r="D9763" t="s">
        <v>12716</v>
      </c>
      <c r="E9763" t="s">
        <v>12808</v>
      </c>
      <c r="F9763" t="s">
        <v>12809</v>
      </c>
      <c r="G9763" t="s">
        <v>3</v>
      </c>
      <c r="H9763">
        <v>12</v>
      </c>
      <c r="I9763">
        <v>65</v>
      </c>
      <c r="J9763">
        <v>2026</v>
      </c>
      <c r="K9763">
        <v>312</v>
      </c>
      <c r="L9763" t="s">
        <v>23186</v>
      </c>
      <c r="M9763" s="15" t="e">
        <f>IF(INDEX(#REF!,MATCH(Padrón!K9763,#REF!,0),MATCH(Padrón!J9763,#REF!,0))=K9763,"Sí","NO")</f>
        <v>#REF!</v>
      </c>
    </row>
    <row r="9764" spans="1:13" x14ac:dyDescent="0.25">
      <c r="A9764" t="s">
        <v>32968</v>
      </c>
      <c r="B9764">
        <v>7558233</v>
      </c>
      <c r="C9764">
        <v>1942</v>
      </c>
      <c r="D9764" t="s">
        <v>12810</v>
      </c>
      <c r="E9764" t="s">
        <v>12811</v>
      </c>
      <c r="F9764" t="s">
        <v>13</v>
      </c>
      <c r="G9764" t="s">
        <v>14</v>
      </c>
      <c r="H9764">
        <v>12</v>
      </c>
      <c r="I9764">
        <v>65</v>
      </c>
      <c r="J9764">
        <v>2026</v>
      </c>
      <c r="K9764">
        <v>313</v>
      </c>
      <c r="L9764" t="s">
        <v>23186</v>
      </c>
      <c r="M9764" s="15" t="e">
        <f>IF(INDEX(#REF!,MATCH(Padrón!K9764,#REF!,0),MATCH(Padrón!J9764,#REF!,0))=K9764,"Sí","NO")</f>
        <v>#REF!</v>
      </c>
    </row>
    <row r="9765" spans="1:13" x14ac:dyDescent="0.25">
      <c r="A9765" t="s">
        <v>32969</v>
      </c>
      <c r="B9765">
        <v>14243554</v>
      </c>
      <c r="C9765">
        <v>1961</v>
      </c>
      <c r="D9765" t="s">
        <v>12812</v>
      </c>
      <c r="E9765" t="s">
        <v>3015</v>
      </c>
      <c r="F9765" t="s">
        <v>12813</v>
      </c>
      <c r="G9765" t="s">
        <v>10</v>
      </c>
      <c r="H9765">
        <v>12</v>
      </c>
      <c r="I9765">
        <v>65</v>
      </c>
      <c r="J9765">
        <v>2026</v>
      </c>
      <c r="K9765">
        <v>314</v>
      </c>
      <c r="L9765" t="s">
        <v>23186</v>
      </c>
      <c r="M9765" s="15" t="e">
        <f>IF(INDEX(#REF!,MATCH(Padrón!K9765,#REF!,0),MATCH(Padrón!J9765,#REF!,0))=K9765,"Sí","NO")</f>
        <v>#REF!</v>
      </c>
    </row>
    <row r="9766" spans="1:13" x14ac:dyDescent="0.25">
      <c r="A9766" t="s">
        <v>32970</v>
      </c>
      <c r="B9766">
        <v>13590036</v>
      </c>
      <c r="C9766">
        <v>1957</v>
      </c>
      <c r="D9766" t="s">
        <v>4130</v>
      </c>
      <c r="E9766" t="s">
        <v>917</v>
      </c>
      <c r="F9766" t="s">
        <v>12814</v>
      </c>
      <c r="G9766" t="s">
        <v>3</v>
      </c>
      <c r="H9766">
        <v>12</v>
      </c>
      <c r="I9766">
        <v>65</v>
      </c>
      <c r="J9766">
        <v>2026</v>
      </c>
      <c r="K9766">
        <v>315</v>
      </c>
      <c r="L9766" t="s">
        <v>23186</v>
      </c>
      <c r="M9766" s="15" t="e">
        <f>IF(INDEX(#REF!,MATCH(Padrón!K9766,#REF!,0),MATCH(Padrón!J9766,#REF!,0))=K9766,"Sí","NO")</f>
        <v>#REF!</v>
      </c>
    </row>
    <row r="9767" spans="1:13" x14ac:dyDescent="0.25">
      <c r="A9767" t="s">
        <v>32971</v>
      </c>
      <c r="B9767">
        <v>31122547</v>
      </c>
      <c r="C9767">
        <v>1985</v>
      </c>
      <c r="D9767" t="s">
        <v>4130</v>
      </c>
      <c r="E9767" t="s">
        <v>3845</v>
      </c>
      <c r="F9767" t="s">
        <v>12815</v>
      </c>
      <c r="G9767" t="s">
        <v>3</v>
      </c>
      <c r="H9767">
        <v>12</v>
      </c>
      <c r="I9767">
        <v>65</v>
      </c>
      <c r="J9767">
        <v>2026</v>
      </c>
      <c r="K9767">
        <v>316</v>
      </c>
      <c r="L9767" t="s">
        <v>23186</v>
      </c>
      <c r="M9767" s="15" t="e">
        <f>IF(INDEX(#REF!,MATCH(Padrón!K9767,#REF!,0),MATCH(Padrón!J9767,#REF!,0))=K9767,"Sí","NO")</f>
        <v>#REF!</v>
      </c>
    </row>
    <row r="9768" spans="1:13" x14ac:dyDescent="0.25">
      <c r="A9768" t="s">
        <v>32972</v>
      </c>
      <c r="B9768">
        <v>38382414</v>
      </c>
      <c r="C9768">
        <v>1995</v>
      </c>
      <c r="D9768" t="s">
        <v>4130</v>
      </c>
      <c r="E9768" t="s">
        <v>12816</v>
      </c>
      <c r="F9768" t="s">
        <v>90</v>
      </c>
      <c r="G9768" t="s">
        <v>3</v>
      </c>
      <c r="H9768">
        <v>12</v>
      </c>
      <c r="I9768">
        <v>65</v>
      </c>
      <c r="J9768">
        <v>2026</v>
      </c>
      <c r="K9768">
        <v>317</v>
      </c>
      <c r="L9768" t="s">
        <v>23186</v>
      </c>
      <c r="M9768" s="15" t="e">
        <f>IF(INDEX(#REF!,MATCH(Padrón!K9768,#REF!,0),MATCH(Padrón!J9768,#REF!,0))=K9768,"Sí","NO")</f>
        <v>#REF!</v>
      </c>
    </row>
    <row r="9769" spans="1:13" x14ac:dyDescent="0.25">
      <c r="A9769" t="s">
        <v>32973</v>
      </c>
      <c r="B9769">
        <v>36451662</v>
      </c>
      <c r="C9769">
        <v>1991</v>
      </c>
      <c r="D9769" t="s">
        <v>4130</v>
      </c>
      <c r="E9769" t="s">
        <v>12817</v>
      </c>
      <c r="F9769" t="s">
        <v>312</v>
      </c>
      <c r="G9769" t="s">
        <v>117</v>
      </c>
      <c r="H9769">
        <v>12</v>
      </c>
      <c r="I9769">
        <v>65</v>
      </c>
      <c r="J9769">
        <v>2026</v>
      </c>
      <c r="K9769">
        <v>318</v>
      </c>
      <c r="L9769" t="s">
        <v>23186</v>
      </c>
      <c r="M9769" s="15" t="e">
        <f>IF(INDEX(#REF!,MATCH(Padrón!K9769,#REF!,0),MATCH(Padrón!J9769,#REF!,0))=K9769,"Sí","NO")</f>
        <v>#REF!</v>
      </c>
    </row>
    <row r="9770" spans="1:13" x14ac:dyDescent="0.25">
      <c r="A9770" t="s">
        <v>32974</v>
      </c>
      <c r="B9770">
        <v>37110807</v>
      </c>
      <c r="C9770">
        <v>1992</v>
      </c>
      <c r="D9770" t="s">
        <v>4130</v>
      </c>
      <c r="E9770" t="s">
        <v>12818</v>
      </c>
      <c r="F9770" t="s">
        <v>12819</v>
      </c>
      <c r="G9770" t="s">
        <v>3</v>
      </c>
      <c r="H9770">
        <v>12</v>
      </c>
      <c r="I9770">
        <v>65</v>
      </c>
      <c r="J9770">
        <v>2026</v>
      </c>
      <c r="K9770">
        <v>319</v>
      </c>
      <c r="L9770" t="s">
        <v>23186</v>
      </c>
      <c r="M9770" s="15" t="e">
        <f>IF(INDEX(#REF!,MATCH(Padrón!K9770,#REF!,0),MATCH(Padrón!J9770,#REF!,0))=K9770,"Sí","NO")</f>
        <v>#REF!</v>
      </c>
    </row>
    <row r="9771" spans="1:13" x14ac:dyDescent="0.25">
      <c r="A9771" t="s">
        <v>32975</v>
      </c>
      <c r="B9771">
        <v>11612978</v>
      </c>
      <c r="C9771">
        <v>1956</v>
      </c>
      <c r="D9771" t="s">
        <v>4130</v>
      </c>
      <c r="E9771" t="s">
        <v>1226</v>
      </c>
      <c r="F9771" t="s">
        <v>706</v>
      </c>
      <c r="G9771" t="s">
        <v>27</v>
      </c>
      <c r="H9771">
        <v>12</v>
      </c>
      <c r="I9771">
        <v>65</v>
      </c>
      <c r="J9771">
        <v>2026</v>
      </c>
      <c r="K9771">
        <v>320</v>
      </c>
      <c r="L9771" t="s">
        <v>23186</v>
      </c>
      <c r="M9771" s="15" t="e">
        <f>IF(INDEX(#REF!,MATCH(Padrón!K9771,#REF!,0),MATCH(Padrón!J9771,#REF!,0))=K9771,"Sí","NO")</f>
        <v>#REF!</v>
      </c>
    </row>
    <row r="9772" spans="1:13" x14ac:dyDescent="0.25">
      <c r="A9772" t="s">
        <v>32976</v>
      </c>
      <c r="B9772">
        <v>37582589</v>
      </c>
      <c r="C9772">
        <v>1993</v>
      </c>
      <c r="D9772" t="s">
        <v>4130</v>
      </c>
      <c r="E9772" t="s">
        <v>12820</v>
      </c>
      <c r="F9772" t="s">
        <v>90</v>
      </c>
      <c r="G9772" t="s">
        <v>27</v>
      </c>
      <c r="H9772">
        <v>12</v>
      </c>
      <c r="I9772">
        <v>65</v>
      </c>
      <c r="J9772">
        <v>2026</v>
      </c>
      <c r="K9772">
        <v>321</v>
      </c>
      <c r="L9772" t="s">
        <v>23186</v>
      </c>
      <c r="M9772" s="15" t="e">
        <f>IF(INDEX(#REF!,MATCH(Padrón!K9772,#REF!,0),MATCH(Padrón!J9772,#REF!,0))=K9772,"Sí","NO")</f>
        <v>#REF!</v>
      </c>
    </row>
    <row r="9773" spans="1:13" x14ac:dyDescent="0.25">
      <c r="A9773" t="s">
        <v>32977</v>
      </c>
      <c r="B9773">
        <v>41048565</v>
      </c>
      <c r="C9773">
        <v>1998</v>
      </c>
      <c r="D9773" t="s">
        <v>4130</v>
      </c>
      <c r="E9773" t="s">
        <v>12821</v>
      </c>
      <c r="F9773" t="s">
        <v>3091</v>
      </c>
      <c r="G9773" t="s">
        <v>3</v>
      </c>
      <c r="H9773">
        <v>12</v>
      </c>
      <c r="I9773">
        <v>65</v>
      </c>
      <c r="J9773">
        <v>2026</v>
      </c>
      <c r="K9773">
        <v>322</v>
      </c>
      <c r="L9773" t="s">
        <v>23186</v>
      </c>
      <c r="M9773" s="15" t="e">
        <f>IF(INDEX(#REF!,MATCH(Padrón!K9773,#REF!,0),MATCH(Padrón!J9773,#REF!,0))=K9773,"Sí","NO")</f>
        <v>#REF!</v>
      </c>
    </row>
    <row r="9774" spans="1:13" x14ac:dyDescent="0.25">
      <c r="A9774" t="s">
        <v>32978</v>
      </c>
      <c r="B9774">
        <v>25689594</v>
      </c>
      <c r="C9774">
        <v>1977</v>
      </c>
      <c r="D9774" t="s">
        <v>4130</v>
      </c>
      <c r="E9774" t="s">
        <v>12822</v>
      </c>
      <c r="F9774" t="s">
        <v>90</v>
      </c>
      <c r="G9774" t="s">
        <v>3</v>
      </c>
      <c r="H9774">
        <v>12</v>
      </c>
      <c r="I9774">
        <v>65</v>
      </c>
      <c r="J9774">
        <v>2026</v>
      </c>
      <c r="K9774">
        <v>323</v>
      </c>
      <c r="L9774" t="s">
        <v>23186</v>
      </c>
      <c r="M9774" s="15" t="e">
        <f>IF(INDEX(#REF!,MATCH(Padrón!K9774,#REF!,0),MATCH(Padrón!J9774,#REF!,0))=K9774,"Sí","NO")</f>
        <v>#REF!</v>
      </c>
    </row>
    <row r="9775" spans="1:13" x14ac:dyDescent="0.25">
      <c r="A9775" t="s">
        <v>32979</v>
      </c>
      <c r="B9775">
        <v>38382589</v>
      </c>
      <c r="C9775">
        <v>1995</v>
      </c>
      <c r="D9775" t="s">
        <v>4130</v>
      </c>
      <c r="E9775" t="s">
        <v>12823</v>
      </c>
      <c r="F9775" t="s">
        <v>590</v>
      </c>
      <c r="G9775" t="s">
        <v>27</v>
      </c>
      <c r="H9775">
        <v>12</v>
      </c>
      <c r="I9775">
        <v>65</v>
      </c>
      <c r="J9775">
        <v>2026</v>
      </c>
      <c r="K9775">
        <v>324</v>
      </c>
      <c r="L9775" t="s">
        <v>23186</v>
      </c>
      <c r="M9775" s="15" t="e">
        <f>IF(INDEX(#REF!,MATCH(Padrón!K9775,#REF!,0),MATCH(Padrón!J9775,#REF!,0))=K9775,"Sí","NO")</f>
        <v>#REF!</v>
      </c>
    </row>
    <row r="9776" spans="1:13" x14ac:dyDescent="0.25">
      <c r="A9776" t="s">
        <v>32980</v>
      </c>
      <c r="B9776">
        <v>20644675</v>
      </c>
      <c r="C9776">
        <v>1969</v>
      </c>
      <c r="D9776" t="s">
        <v>4130</v>
      </c>
      <c r="E9776" t="s">
        <v>2864</v>
      </c>
      <c r="F9776" t="s">
        <v>12824</v>
      </c>
      <c r="G9776" t="s">
        <v>3</v>
      </c>
      <c r="H9776">
        <v>12</v>
      </c>
      <c r="I9776">
        <v>65</v>
      </c>
      <c r="J9776">
        <v>2026</v>
      </c>
      <c r="K9776">
        <v>325</v>
      </c>
      <c r="L9776" t="s">
        <v>23186</v>
      </c>
      <c r="M9776" s="15" t="e">
        <f>IF(INDEX(#REF!,MATCH(Padrón!K9776,#REF!,0),MATCH(Padrón!J9776,#REF!,0))=K9776,"Sí","NO")</f>
        <v>#REF!</v>
      </c>
    </row>
    <row r="9777" spans="1:13" x14ac:dyDescent="0.25">
      <c r="A9777" t="s">
        <v>32981</v>
      </c>
      <c r="B9777">
        <v>36199715</v>
      </c>
      <c r="C9777">
        <v>1991</v>
      </c>
      <c r="D9777" t="s">
        <v>4130</v>
      </c>
      <c r="E9777" t="s">
        <v>228</v>
      </c>
      <c r="F9777" t="s">
        <v>90</v>
      </c>
      <c r="G9777" t="s">
        <v>57</v>
      </c>
      <c r="H9777">
        <v>12</v>
      </c>
      <c r="I9777">
        <v>65</v>
      </c>
      <c r="J9777">
        <v>2026</v>
      </c>
      <c r="K9777">
        <v>326</v>
      </c>
      <c r="L9777" t="s">
        <v>23186</v>
      </c>
      <c r="M9777" s="15" t="e">
        <f>IF(INDEX(#REF!,MATCH(Padrón!K9777,#REF!,0),MATCH(Padrón!J9777,#REF!,0))=K9777,"Sí","NO")</f>
        <v>#REF!</v>
      </c>
    </row>
    <row r="9778" spans="1:13" x14ac:dyDescent="0.25">
      <c r="A9778" t="s">
        <v>32982</v>
      </c>
      <c r="B9778">
        <v>40926325</v>
      </c>
      <c r="C9778">
        <v>1997</v>
      </c>
      <c r="D9778" t="s">
        <v>4130</v>
      </c>
      <c r="E9778" t="s">
        <v>12825</v>
      </c>
      <c r="F9778" t="s">
        <v>90</v>
      </c>
      <c r="G9778" t="s">
        <v>27</v>
      </c>
      <c r="H9778">
        <v>12</v>
      </c>
      <c r="I9778">
        <v>65</v>
      </c>
      <c r="J9778">
        <v>2026</v>
      </c>
      <c r="K9778">
        <v>327</v>
      </c>
      <c r="L9778" t="s">
        <v>23186</v>
      </c>
      <c r="M9778" s="15" t="e">
        <f>IF(INDEX(#REF!,MATCH(Padrón!K9778,#REF!,0),MATCH(Padrón!J9778,#REF!,0))=K9778,"Sí","NO")</f>
        <v>#REF!</v>
      </c>
    </row>
    <row r="9779" spans="1:13" x14ac:dyDescent="0.25">
      <c r="A9779" t="s">
        <v>32983</v>
      </c>
      <c r="B9779">
        <v>39638141</v>
      </c>
      <c r="C9779">
        <v>1996</v>
      </c>
      <c r="D9779" t="s">
        <v>4130</v>
      </c>
      <c r="E9779" t="s">
        <v>12826</v>
      </c>
      <c r="F9779" t="s">
        <v>297</v>
      </c>
      <c r="G9779" t="s">
        <v>10</v>
      </c>
      <c r="H9779">
        <v>12</v>
      </c>
      <c r="I9779">
        <v>65</v>
      </c>
      <c r="J9779">
        <v>2026</v>
      </c>
      <c r="K9779">
        <v>328</v>
      </c>
      <c r="L9779" t="s">
        <v>23186</v>
      </c>
      <c r="M9779" s="15" t="e">
        <f>IF(INDEX(#REF!,MATCH(Padrón!K9779,#REF!,0),MATCH(Padrón!J9779,#REF!,0))=K9779,"Sí","NO")</f>
        <v>#REF!</v>
      </c>
    </row>
    <row r="9780" spans="1:13" x14ac:dyDescent="0.25">
      <c r="A9780" t="s">
        <v>32984</v>
      </c>
      <c r="B9780">
        <v>26994518</v>
      </c>
      <c r="C9780">
        <v>1978</v>
      </c>
      <c r="D9780" t="s">
        <v>4130</v>
      </c>
      <c r="E9780" t="s">
        <v>12827</v>
      </c>
      <c r="F9780" t="s">
        <v>539</v>
      </c>
      <c r="G9780" t="s">
        <v>10</v>
      </c>
      <c r="H9780">
        <v>12</v>
      </c>
      <c r="I9780">
        <v>65</v>
      </c>
      <c r="J9780">
        <v>2026</v>
      </c>
      <c r="K9780">
        <v>329</v>
      </c>
      <c r="L9780" t="s">
        <v>23186</v>
      </c>
      <c r="M9780" s="15" t="e">
        <f>IF(INDEX(#REF!,MATCH(Padrón!K9780,#REF!,0),MATCH(Padrón!J9780,#REF!,0))=K9780,"Sí","NO")</f>
        <v>#REF!</v>
      </c>
    </row>
    <row r="9781" spans="1:13" x14ac:dyDescent="0.25">
      <c r="A9781" t="s">
        <v>32985</v>
      </c>
      <c r="B9781">
        <v>29572624</v>
      </c>
      <c r="C9781">
        <v>1982</v>
      </c>
      <c r="D9781" t="s">
        <v>4130</v>
      </c>
      <c r="E9781" t="s">
        <v>12828</v>
      </c>
      <c r="F9781" t="s">
        <v>154</v>
      </c>
      <c r="G9781" t="s">
        <v>3</v>
      </c>
      <c r="H9781">
        <v>12</v>
      </c>
      <c r="I9781">
        <v>65</v>
      </c>
      <c r="J9781">
        <v>2026</v>
      </c>
      <c r="K9781">
        <v>330</v>
      </c>
      <c r="L9781" t="s">
        <v>23186</v>
      </c>
      <c r="M9781" s="15" t="e">
        <f>IF(INDEX(#REF!,MATCH(Padrón!K9781,#REF!,0),MATCH(Padrón!J9781,#REF!,0))=K9781,"Sí","NO")</f>
        <v>#REF!</v>
      </c>
    </row>
    <row r="9782" spans="1:13" x14ac:dyDescent="0.25">
      <c r="A9782" t="s">
        <v>32986</v>
      </c>
      <c r="B9782">
        <v>47999769</v>
      </c>
      <c r="C9782">
        <v>2007</v>
      </c>
      <c r="D9782" t="s">
        <v>4130</v>
      </c>
      <c r="E9782" t="s">
        <v>12829</v>
      </c>
      <c r="F9782" t="s">
        <v>627</v>
      </c>
      <c r="G9782" t="s">
        <v>3</v>
      </c>
      <c r="H9782">
        <v>12</v>
      </c>
      <c r="I9782">
        <v>65</v>
      </c>
      <c r="J9782">
        <v>2026</v>
      </c>
      <c r="K9782">
        <v>331</v>
      </c>
      <c r="L9782" t="s">
        <v>23186</v>
      </c>
      <c r="M9782" s="15" t="e">
        <f>IF(INDEX(#REF!,MATCH(Padrón!K9782,#REF!,0),MATCH(Padrón!J9782,#REF!,0))=K9782,"Sí","NO")</f>
        <v>#REF!</v>
      </c>
    </row>
    <row r="9783" spans="1:13" x14ac:dyDescent="0.25">
      <c r="A9783" t="s">
        <v>32987</v>
      </c>
      <c r="B9783">
        <v>24079642</v>
      </c>
      <c r="C9783">
        <v>1971</v>
      </c>
      <c r="D9783" t="s">
        <v>4130</v>
      </c>
      <c r="E9783" t="s">
        <v>10701</v>
      </c>
      <c r="F9783" t="s">
        <v>90</v>
      </c>
      <c r="G9783" t="s">
        <v>10</v>
      </c>
      <c r="H9783">
        <v>12</v>
      </c>
      <c r="I9783">
        <v>65</v>
      </c>
      <c r="J9783">
        <v>2026</v>
      </c>
      <c r="K9783">
        <v>332</v>
      </c>
      <c r="L9783" t="s">
        <v>23186</v>
      </c>
      <c r="M9783" s="15" t="e">
        <f>IF(INDEX(#REF!,MATCH(Padrón!K9783,#REF!,0),MATCH(Padrón!J9783,#REF!,0))=K9783,"Sí","NO")</f>
        <v>#REF!</v>
      </c>
    </row>
    <row r="9784" spans="1:13" x14ac:dyDescent="0.25">
      <c r="A9784" t="s">
        <v>32988</v>
      </c>
      <c r="B9784">
        <v>41285661</v>
      </c>
      <c r="C9784">
        <v>1998</v>
      </c>
      <c r="D9784" t="s">
        <v>4130</v>
      </c>
      <c r="E9784" t="s">
        <v>8336</v>
      </c>
      <c r="F9784" t="s">
        <v>90</v>
      </c>
      <c r="G9784" t="s">
        <v>3</v>
      </c>
      <c r="H9784">
        <v>12</v>
      </c>
      <c r="I9784">
        <v>65</v>
      </c>
      <c r="J9784">
        <v>2026</v>
      </c>
      <c r="K9784">
        <v>333</v>
      </c>
      <c r="L9784" t="s">
        <v>23186</v>
      </c>
      <c r="M9784" s="15" t="e">
        <f>IF(INDEX(#REF!,MATCH(Padrón!K9784,#REF!,0),MATCH(Padrón!J9784,#REF!,0))=K9784,"Sí","NO")</f>
        <v>#REF!</v>
      </c>
    </row>
    <row r="9785" spans="1:13" x14ac:dyDescent="0.25">
      <c r="A9785" t="s">
        <v>32989</v>
      </c>
      <c r="B9785">
        <v>10879844</v>
      </c>
      <c r="C9785">
        <v>1953</v>
      </c>
      <c r="D9785" t="s">
        <v>4130</v>
      </c>
      <c r="E9785" t="s">
        <v>2808</v>
      </c>
      <c r="F9785" t="s">
        <v>12830</v>
      </c>
      <c r="G9785" t="s">
        <v>10</v>
      </c>
      <c r="H9785">
        <v>12</v>
      </c>
      <c r="I9785">
        <v>65</v>
      </c>
      <c r="J9785">
        <v>2026</v>
      </c>
      <c r="K9785">
        <v>334</v>
      </c>
      <c r="L9785" t="s">
        <v>23186</v>
      </c>
      <c r="M9785" s="15" t="e">
        <f>IF(INDEX(#REF!,MATCH(Padrón!K9785,#REF!,0),MATCH(Padrón!J9785,#REF!,0))=K9785,"Sí","NO")</f>
        <v>#REF!</v>
      </c>
    </row>
    <row r="9786" spans="1:13" x14ac:dyDescent="0.25">
      <c r="A9786" t="s">
        <v>32990</v>
      </c>
      <c r="B9786">
        <v>31122548</v>
      </c>
      <c r="C9786">
        <v>1985</v>
      </c>
      <c r="D9786" t="s">
        <v>4130</v>
      </c>
      <c r="E9786" t="s">
        <v>12831</v>
      </c>
      <c r="F9786" t="s">
        <v>12832</v>
      </c>
      <c r="G9786" t="s">
        <v>3</v>
      </c>
      <c r="H9786">
        <v>12</v>
      </c>
      <c r="I9786">
        <v>65</v>
      </c>
      <c r="J9786">
        <v>2026</v>
      </c>
      <c r="K9786">
        <v>335</v>
      </c>
      <c r="L9786" t="s">
        <v>23186</v>
      </c>
      <c r="M9786" s="15" t="e">
        <f>IF(INDEX(#REF!,MATCH(Padrón!K9786,#REF!,0),MATCH(Padrón!J9786,#REF!,0))=K9786,"Sí","NO")</f>
        <v>#REF!</v>
      </c>
    </row>
    <row r="9787" spans="1:13" x14ac:dyDescent="0.25">
      <c r="A9787" t="s">
        <v>32991</v>
      </c>
      <c r="B9787">
        <v>16909279</v>
      </c>
      <c r="C9787">
        <v>1964</v>
      </c>
      <c r="D9787" t="s">
        <v>12833</v>
      </c>
      <c r="E9787" t="s">
        <v>12834</v>
      </c>
      <c r="F9787" t="s">
        <v>12835</v>
      </c>
      <c r="G9787" t="s">
        <v>10</v>
      </c>
      <c r="H9787">
        <v>12</v>
      </c>
      <c r="I9787">
        <v>65</v>
      </c>
      <c r="J9787">
        <v>2026</v>
      </c>
      <c r="K9787">
        <v>336</v>
      </c>
      <c r="L9787" t="s">
        <v>23186</v>
      </c>
      <c r="M9787" s="15" t="e">
        <f>IF(INDEX(#REF!,MATCH(Padrón!K9787,#REF!,0),MATCH(Padrón!J9787,#REF!,0))=K9787,"Sí","NO")</f>
        <v>#REF!</v>
      </c>
    </row>
    <row r="9788" spans="1:13" x14ac:dyDescent="0.25">
      <c r="A9788" t="s">
        <v>32992</v>
      </c>
      <c r="B9788">
        <v>31122626</v>
      </c>
      <c r="C9788">
        <v>1985</v>
      </c>
      <c r="D9788" t="s">
        <v>12836</v>
      </c>
      <c r="E9788" t="s">
        <v>12837</v>
      </c>
      <c r="F9788" t="s">
        <v>10176</v>
      </c>
      <c r="G9788" t="s">
        <v>3</v>
      </c>
      <c r="H9788">
        <v>12</v>
      </c>
      <c r="I9788">
        <v>65</v>
      </c>
      <c r="J9788">
        <v>2026</v>
      </c>
      <c r="K9788">
        <v>337</v>
      </c>
      <c r="L9788" t="s">
        <v>23186</v>
      </c>
      <c r="M9788" s="15" t="e">
        <f>IF(INDEX(#REF!,MATCH(Padrón!K9788,#REF!,0),MATCH(Padrón!J9788,#REF!,0))=K9788,"Sí","NO")</f>
        <v>#REF!</v>
      </c>
    </row>
    <row r="9789" spans="1:13" x14ac:dyDescent="0.25">
      <c r="A9789" t="s">
        <v>32993</v>
      </c>
      <c r="B9789">
        <v>36457725</v>
      </c>
      <c r="C9789">
        <v>1992</v>
      </c>
      <c r="D9789" t="s">
        <v>12836</v>
      </c>
      <c r="E9789" t="s">
        <v>12838</v>
      </c>
      <c r="F9789" t="s">
        <v>90</v>
      </c>
      <c r="G9789" t="s">
        <v>10</v>
      </c>
      <c r="H9789">
        <v>12</v>
      </c>
      <c r="I9789">
        <v>65</v>
      </c>
      <c r="J9789">
        <v>2026</v>
      </c>
      <c r="K9789">
        <v>338</v>
      </c>
      <c r="L9789" t="s">
        <v>23186</v>
      </c>
      <c r="M9789" s="15" t="e">
        <f>IF(INDEX(#REF!,MATCH(Padrón!K9789,#REF!,0),MATCH(Padrón!J9789,#REF!,0))=K9789,"Sí","NO")</f>
        <v>#REF!</v>
      </c>
    </row>
    <row r="9790" spans="1:13" x14ac:dyDescent="0.25">
      <c r="A9790" t="s">
        <v>32994</v>
      </c>
      <c r="B9790">
        <v>35454955</v>
      </c>
      <c r="C9790">
        <v>1991</v>
      </c>
      <c r="D9790" t="s">
        <v>12836</v>
      </c>
      <c r="E9790" t="s">
        <v>12839</v>
      </c>
      <c r="F9790" t="s">
        <v>5807</v>
      </c>
      <c r="G9790" t="s">
        <v>10</v>
      </c>
      <c r="H9790">
        <v>12</v>
      </c>
      <c r="I9790">
        <v>65</v>
      </c>
      <c r="J9790">
        <v>2026</v>
      </c>
      <c r="K9790">
        <v>339</v>
      </c>
      <c r="L9790" t="s">
        <v>23186</v>
      </c>
      <c r="M9790" s="15" t="e">
        <f>IF(INDEX(#REF!,MATCH(Padrón!K9790,#REF!,0),MATCH(Padrón!J9790,#REF!,0))=K9790,"Sí","NO")</f>
        <v>#REF!</v>
      </c>
    </row>
    <row r="9791" spans="1:13" x14ac:dyDescent="0.25">
      <c r="A9791" t="s">
        <v>32995</v>
      </c>
      <c r="B9791">
        <v>33406197</v>
      </c>
      <c r="C9791">
        <v>1988</v>
      </c>
      <c r="D9791" t="s">
        <v>12836</v>
      </c>
      <c r="E9791" t="s">
        <v>12840</v>
      </c>
      <c r="F9791" t="s">
        <v>1791</v>
      </c>
      <c r="G9791" t="s">
        <v>3</v>
      </c>
      <c r="H9791">
        <v>12</v>
      </c>
      <c r="I9791">
        <v>65</v>
      </c>
      <c r="J9791">
        <v>2026</v>
      </c>
      <c r="K9791">
        <v>340</v>
      </c>
      <c r="L9791" t="s">
        <v>23186</v>
      </c>
      <c r="M9791" s="15" t="e">
        <f>IF(INDEX(#REF!,MATCH(Padrón!K9791,#REF!,0),MATCH(Padrón!J9791,#REF!,0))=K9791,"Sí","NO")</f>
        <v>#REF!</v>
      </c>
    </row>
    <row r="9792" spans="1:13" x14ac:dyDescent="0.25">
      <c r="A9792" t="s">
        <v>32996</v>
      </c>
      <c r="B9792">
        <v>4184269</v>
      </c>
      <c r="C9792">
        <v>1942</v>
      </c>
      <c r="D9792" t="s">
        <v>12836</v>
      </c>
      <c r="E9792" t="s">
        <v>931</v>
      </c>
      <c r="F9792" t="s">
        <v>84</v>
      </c>
      <c r="G9792" t="s">
        <v>3</v>
      </c>
      <c r="H9792">
        <v>12</v>
      </c>
      <c r="I9792">
        <v>65</v>
      </c>
      <c r="J9792">
        <v>2026</v>
      </c>
      <c r="K9792">
        <v>341</v>
      </c>
      <c r="L9792" t="s">
        <v>23186</v>
      </c>
      <c r="M9792" s="15" t="e">
        <f>IF(INDEX(#REF!,MATCH(Padrón!K9792,#REF!,0),MATCH(Padrón!J9792,#REF!,0))=K9792,"Sí","NO")</f>
        <v>#REF!</v>
      </c>
    </row>
    <row r="9793" spans="1:13" x14ac:dyDescent="0.25">
      <c r="A9793" t="s">
        <v>32997</v>
      </c>
      <c r="B9793">
        <v>44736876</v>
      </c>
      <c r="C9793">
        <v>2003</v>
      </c>
      <c r="D9793" t="s">
        <v>12841</v>
      </c>
      <c r="E9793" t="s">
        <v>2515</v>
      </c>
      <c r="F9793" t="s">
        <v>12842</v>
      </c>
      <c r="G9793" t="s">
        <v>3</v>
      </c>
      <c r="H9793">
        <v>12</v>
      </c>
      <c r="I9793">
        <v>65</v>
      </c>
      <c r="J9793">
        <v>2026</v>
      </c>
      <c r="K9793">
        <v>342</v>
      </c>
      <c r="L9793" t="s">
        <v>23186</v>
      </c>
      <c r="M9793" s="15" t="e">
        <f>IF(INDEX(#REF!,MATCH(Padrón!K9793,#REF!,0),MATCH(Padrón!J9793,#REF!,0))=K9793,"Sí","NO")</f>
        <v>#REF!</v>
      </c>
    </row>
    <row r="9794" spans="1:13" x14ac:dyDescent="0.25">
      <c r="A9794" t="s">
        <v>32998</v>
      </c>
      <c r="B9794">
        <v>18789454</v>
      </c>
      <c r="C9794">
        <v>1976</v>
      </c>
      <c r="D9794" t="s">
        <v>12841</v>
      </c>
      <c r="E9794" t="s">
        <v>4019</v>
      </c>
      <c r="F9794" t="s">
        <v>1307</v>
      </c>
      <c r="G9794" t="s">
        <v>3</v>
      </c>
      <c r="H9794">
        <v>12</v>
      </c>
      <c r="I9794">
        <v>65</v>
      </c>
      <c r="J9794">
        <v>2026</v>
      </c>
      <c r="K9794">
        <v>343</v>
      </c>
      <c r="L9794" t="s">
        <v>23186</v>
      </c>
      <c r="M9794" s="15" t="e">
        <f>IF(INDEX(#REF!,MATCH(Padrón!K9794,#REF!,0),MATCH(Padrón!J9794,#REF!,0))=K9794,"Sí","NO")</f>
        <v>#REF!</v>
      </c>
    </row>
    <row r="9795" spans="1:13" x14ac:dyDescent="0.25">
      <c r="A9795" t="s">
        <v>32999</v>
      </c>
      <c r="B9795">
        <v>13561975</v>
      </c>
      <c r="C9795">
        <v>1959</v>
      </c>
      <c r="D9795" t="s">
        <v>12841</v>
      </c>
      <c r="E9795" t="s">
        <v>12843</v>
      </c>
      <c r="F9795" t="s">
        <v>3076</v>
      </c>
      <c r="G9795" t="s">
        <v>3</v>
      </c>
      <c r="H9795">
        <v>12</v>
      </c>
      <c r="I9795">
        <v>65</v>
      </c>
      <c r="J9795">
        <v>2026</v>
      </c>
      <c r="K9795">
        <v>344</v>
      </c>
      <c r="L9795" t="s">
        <v>23186</v>
      </c>
      <c r="M9795" s="15" t="e">
        <f>IF(INDEX(#REF!,MATCH(Padrón!K9795,#REF!,0),MATCH(Padrón!J9795,#REF!,0))=K9795,"Sí","NO")</f>
        <v>#REF!</v>
      </c>
    </row>
    <row r="9796" spans="1:13" x14ac:dyDescent="0.25">
      <c r="A9796" t="s">
        <v>33000</v>
      </c>
      <c r="B9796">
        <v>16457804</v>
      </c>
      <c r="C9796">
        <v>1963</v>
      </c>
      <c r="D9796" t="s">
        <v>12841</v>
      </c>
      <c r="E9796" t="s">
        <v>12844</v>
      </c>
      <c r="F9796" t="s">
        <v>12845</v>
      </c>
      <c r="G9796" t="s">
        <v>27</v>
      </c>
      <c r="H9796">
        <v>12</v>
      </c>
      <c r="I9796">
        <v>65</v>
      </c>
      <c r="J9796">
        <v>2026</v>
      </c>
      <c r="K9796">
        <v>345</v>
      </c>
      <c r="L9796" t="s">
        <v>23186</v>
      </c>
      <c r="M9796" s="15" t="e">
        <f>IF(INDEX(#REF!,MATCH(Padrón!K9796,#REF!,0),MATCH(Padrón!J9796,#REF!,0))=K9796,"Sí","NO")</f>
        <v>#REF!</v>
      </c>
    </row>
    <row r="9797" spans="1:13" x14ac:dyDescent="0.25">
      <c r="A9797" t="s">
        <v>33001</v>
      </c>
      <c r="B9797">
        <v>46389609</v>
      </c>
      <c r="C9797">
        <v>2005</v>
      </c>
      <c r="D9797" t="s">
        <v>12841</v>
      </c>
      <c r="E9797" t="s">
        <v>12846</v>
      </c>
      <c r="F9797" t="s">
        <v>6272</v>
      </c>
      <c r="G9797" t="s">
        <v>3</v>
      </c>
      <c r="H9797">
        <v>12</v>
      </c>
      <c r="I9797">
        <v>65</v>
      </c>
      <c r="J9797">
        <v>2026</v>
      </c>
      <c r="K9797">
        <v>346</v>
      </c>
      <c r="L9797" t="s">
        <v>23186</v>
      </c>
      <c r="M9797" s="15" t="e">
        <f>IF(INDEX(#REF!,MATCH(Padrón!K9797,#REF!,0),MATCH(Padrón!J9797,#REF!,0))=K9797,"Sí","NO")</f>
        <v>#REF!</v>
      </c>
    </row>
    <row r="9798" spans="1:13" x14ac:dyDescent="0.25">
      <c r="A9798" t="s">
        <v>33002</v>
      </c>
      <c r="B9798">
        <v>40152195</v>
      </c>
      <c r="C9798">
        <v>1996</v>
      </c>
      <c r="D9798" t="s">
        <v>12841</v>
      </c>
      <c r="E9798" t="s">
        <v>12847</v>
      </c>
      <c r="F9798" t="s">
        <v>8999</v>
      </c>
      <c r="G9798" t="s">
        <v>3</v>
      </c>
      <c r="H9798">
        <v>12</v>
      </c>
      <c r="I9798">
        <v>65</v>
      </c>
      <c r="J9798">
        <v>2026</v>
      </c>
      <c r="K9798">
        <v>347</v>
      </c>
      <c r="L9798" t="s">
        <v>23186</v>
      </c>
      <c r="M9798" s="15" t="e">
        <f>IF(INDEX(#REF!,MATCH(Padrón!K9798,#REF!,0),MATCH(Padrón!J9798,#REF!,0))=K9798,"Sí","NO")</f>
        <v>#REF!</v>
      </c>
    </row>
    <row r="9799" spans="1:13" x14ac:dyDescent="0.25">
      <c r="A9799" t="s">
        <v>33003</v>
      </c>
      <c r="B9799">
        <v>24183286</v>
      </c>
      <c r="C9799">
        <v>1974</v>
      </c>
      <c r="D9799" t="s">
        <v>12841</v>
      </c>
      <c r="E9799" t="s">
        <v>273</v>
      </c>
      <c r="F9799" t="s">
        <v>12848</v>
      </c>
      <c r="G9799" t="s">
        <v>10</v>
      </c>
      <c r="H9799">
        <v>12</v>
      </c>
      <c r="I9799">
        <v>65</v>
      </c>
      <c r="J9799">
        <v>2026</v>
      </c>
      <c r="K9799">
        <v>348</v>
      </c>
      <c r="L9799" t="s">
        <v>23186</v>
      </c>
      <c r="M9799" s="15" t="e">
        <f>IF(INDEX(#REF!,MATCH(Padrón!K9799,#REF!,0),MATCH(Padrón!J9799,#REF!,0))=K9799,"Sí","NO")</f>
        <v>#REF!</v>
      </c>
    </row>
    <row r="9800" spans="1:13" x14ac:dyDescent="0.25">
      <c r="A9800" t="s">
        <v>33004</v>
      </c>
      <c r="B9800">
        <v>11370301</v>
      </c>
      <c r="C9800">
        <v>1954</v>
      </c>
      <c r="D9800" t="s">
        <v>12841</v>
      </c>
      <c r="E9800" t="s">
        <v>12849</v>
      </c>
      <c r="F9800" t="s">
        <v>12850</v>
      </c>
      <c r="G9800" t="s">
        <v>3</v>
      </c>
      <c r="H9800">
        <v>12</v>
      </c>
      <c r="I9800">
        <v>65</v>
      </c>
      <c r="J9800">
        <v>2026</v>
      </c>
      <c r="K9800">
        <v>349</v>
      </c>
      <c r="L9800" t="s">
        <v>23186</v>
      </c>
      <c r="M9800" s="15" t="e">
        <f>IF(INDEX(#REF!,MATCH(Padrón!K9800,#REF!,0),MATCH(Padrón!J9800,#REF!,0))=K9800,"Sí","NO")</f>
        <v>#REF!</v>
      </c>
    </row>
    <row r="9801" spans="1:13" x14ac:dyDescent="0.25">
      <c r="A9801" t="s">
        <v>33005</v>
      </c>
      <c r="B9801">
        <v>11004916</v>
      </c>
      <c r="C9801">
        <v>1953</v>
      </c>
      <c r="D9801" t="s">
        <v>12851</v>
      </c>
      <c r="E9801" t="s">
        <v>12852</v>
      </c>
      <c r="F9801" t="s">
        <v>12853</v>
      </c>
      <c r="G9801" t="s">
        <v>10</v>
      </c>
      <c r="H9801">
        <v>12</v>
      </c>
      <c r="I9801">
        <v>65</v>
      </c>
      <c r="J9801">
        <v>2026</v>
      </c>
      <c r="K9801">
        <v>350</v>
      </c>
      <c r="L9801" t="s">
        <v>23186</v>
      </c>
      <c r="M9801" s="15" t="e">
        <f>IF(INDEX(#REF!,MATCH(Padrón!K9801,#REF!,0),MATCH(Padrón!J9801,#REF!,0))=K9801,"Sí","NO")</f>
        <v>#REF!</v>
      </c>
    </row>
    <row r="9802" spans="1:13" x14ac:dyDescent="0.25">
      <c r="A9802" t="s">
        <v>33006</v>
      </c>
      <c r="B9802">
        <v>44148934</v>
      </c>
      <c r="C9802">
        <v>2002</v>
      </c>
      <c r="D9802" t="s">
        <v>12851</v>
      </c>
      <c r="E9802" t="s">
        <v>12854</v>
      </c>
      <c r="F9802" t="s">
        <v>12855</v>
      </c>
      <c r="G9802" t="s">
        <v>3</v>
      </c>
      <c r="H9802">
        <v>12</v>
      </c>
      <c r="I9802">
        <v>65</v>
      </c>
      <c r="J9802">
        <v>2027</v>
      </c>
      <c r="K9802">
        <v>1</v>
      </c>
      <c r="L9802" t="s">
        <v>23186</v>
      </c>
      <c r="M9802" s="15" t="e">
        <f>IF(INDEX(#REF!,MATCH(Padrón!K9802,#REF!,0),MATCH(Padrón!J9802,#REF!,0))=K9802,"Sí","NO")</f>
        <v>#REF!</v>
      </c>
    </row>
    <row r="9803" spans="1:13" x14ac:dyDescent="0.25">
      <c r="A9803" t="s">
        <v>33007</v>
      </c>
      <c r="B9803">
        <v>4704348</v>
      </c>
      <c r="C9803">
        <v>1948</v>
      </c>
      <c r="D9803" t="s">
        <v>12851</v>
      </c>
      <c r="E9803" t="s">
        <v>964</v>
      </c>
      <c r="F9803" t="s">
        <v>61</v>
      </c>
      <c r="G9803" t="s">
        <v>3</v>
      </c>
      <c r="H9803">
        <v>12</v>
      </c>
      <c r="I9803">
        <v>65</v>
      </c>
      <c r="J9803">
        <v>2027</v>
      </c>
      <c r="K9803">
        <v>2</v>
      </c>
      <c r="L9803" t="s">
        <v>23186</v>
      </c>
      <c r="M9803" s="15" t="e">
        <f>IF(INDEX(#REF!,MATCH(Padrón!K9803,#REF!,0),MATCH(Padrón!J9803,#REF!,0))=K9803,"Sí","NO")</f>
        <v>#REF!</v>
      </c>
    </row>
    <row r="9804" spans="1:13" x14ac:dyDescent="0.25">
      <c r="A9804" t="s">
        <v>33008</v>
      </c>
      <c r="B9804">
        <v>17089742</v>
      </c>
      <c r="C9804">
        <v>1965</v>
      </c>
      <c r="D9804" t="s">
        <v>12851</v>
      </c>
      <c r="E9804" t="s">
        <v>12856</v>
      </c>
      <c r="F9804" t="s">
        <v>12857</v>
      </c>
      <c r="G9804" t="s">
        <v>10</v>
      </c>
      <c r="H9804">
        <v>12</v>
      </c>
      <c r="I9804">
        <v>65</v>
      </c>
      <c r="J9804">
        <v>2027</v>
      </c>
      <c r="K9804">
        <v>3</v>
      </c>
      <c r="L9804" t="s">
        <v>23186</v>
      </c>
      <c r="M9804" s="15" t="e">
        <f>IF(INDEX(#REF!,MATCH(Padrón!K9804,#REF!,0),MATCH(Padrón!J9804,#REF!,0))=K9804,"Sí","NO")</f>
        <v>#REF!</v>
      </c>
    </row>
    <row r="9805" spans="1:13" x14ac:dyDescent="0.25">
      <c r="A9805" t="s">
        <v>33009</v>
      </c>
      <c r="B9805">
        <v>30165365</v>
      </c>
      <c r="C9805">
        <v>1983</v>
      </c>
      <c r="D9805" t="s">
        <v>12851</v>
      </c>
      <c r="E9805" t="s">
        <v>8719</v>
      </c>
      <c r="F9805" t="s">
        <v>12858</v>
      </c>
      <c r="G9805" t="s">
        <v>10</v>
      </c>
      <c r="H9805">
        <v>12</v>
      </c>
      <c r="I9805">
        <v>65</v>
      </c>
      <c r="J9805">
        <v>2027</v>
      </c>
      <c r="K9805">
        <v>4</v>
      </c>
      <c r="L9805" t="s">
        <v>23186</v>
      </c>
      <c r="M9805" s="15" t="e">
        <f>IF(INDEX(#REF!,MATCH(Padrón!K9805,#REF!,0),MATCH(Padrón!J9805,#REF!,0))=K9805,"Sí","NO")</f>
        <v>#REF!</v>
      </c>
    </row>
    <row r="9806" spans="1:13" x14ac:dyDescent="0.25">
      <c r="A9806" t="s">
        <v>33010</v>
      </c>
      <c r="B9806">
        <v>42760421</v>
      </c>
      <c r="C9806">
        <v>2000</v>
      </c>
      <c r="D9806" t="s">
        <v>12851</v>
      </c>
      <c r="E9806" t="s">
        <v>4842</v>
      </c>
      <c r="F9806" t="s">
        <v>12859</v>
      </c>
      <c r="G9806" t="s">
        <v>3</v>
      </c>
      <c r="H9806">
        <v>12</v>
      </c>
      <c r="I9806">
        <v>65</v>
      </c>
      <c r="J9806">
        <v>2027</v>
      </c>
      <c r="K9806">
        <v>5</v>
      </c>
      <c r="L9806" t="s">
        <v>23186</v>
      </c>
      <c r="M9806" s="15" t="e">
        <f>IF(INDEX(#REF!,MATCH(Padrón!K9806,#REF!,0),MATCH(Padrón!J9806,#REF!,0))=K9806,"Sí","NO")</f>
        <v>#REF!</v>
      </c>
    </row>
    <row r="9807" spans="1:13" x14ac:dyDescent="0.25">
      <c r="A9807" t="s">
        <v>33011</v>
      </c>
      <c r="B9807">
        <v>24509952</v>
      </c>
      <c r="C9807">
        <v>1977</v>
      </c>
      <c r="D9807" t="s">
        <v>12851</v>
      </c>
      <c r="E9807" t="s">
        <v>12860</v>
      </c>
      <c r="F9807" t="s">
        <v>12861</v>
      </c>
      <c r="G9807" t="s">
        <v>10</v>
      </c>
      <c r="H9807">
        <v>12</v>
      </c>
      <c r="I9807">
        <v>65</v>
      </c>
      <c r="J9807">
        <v>2027</v>
      </c>
      <c r="K9807">
        <v>6</v>
      </c>
      <c r="L9807" t="s">
        <v>23186</v>
      </c>
      <c r="M9807" s="15" t="e">
        <f>IF(INDEX(#REF!,MATCH(Padrón!K9807,#REF!,0),MATCH(Padrón!J9807,#REF!,0))=K9807,"Sí","NO")</f>
        <v>#REF!</v>
      </c>
    </row>
    <row r="9808" spans="1:13" x14ac:dyDescent="0.25">
      <c r="A9808" t="s">
        <v>33012</v>
      </c>
      <c r="B9808">
        <v>25198251</v>
      </c>
      <c r="C9808">
        <v>1977</v>
      </c>
      <c r="D9808" t="s">
        <v>12851</v>
      </c>
      <c r="E9808" t="s">
        <v>12862</v>
      </c>
      <c r="F9808" t="s">
        <v>12071</v>
      </c>
      <c r="G9808" t="s">
        <v>10</v>
      </c>
      <c r="H9808">
        <v>12</v>
      </c>
      <c r="I9808">
        <v>65</v>
      </c>
      <c r="J9808">
        <v>2027</v>
      </c>
      <c r="K9808">
        <v>7</v>
      </c>
      <c r="L9808" t="s">
        <v>23186</v>
      </c>
      <c r="M9808" s="15" t="e">
        <f>IF(INDEX(#REF!,MATCH(Padrón!K9808,#REF!,0),MATCH(Padrón!J9808,#REF!,0))=K9808,"Sí","NO")</f>
        <v>#REF!</v>
      </c>
    </row>
    <row r="9809" spans="1:13" x14ac:dyDescent="0.25">
      <c r="A9809" t="s">
        <v>33013</v>
      </c>
      <c r="B9809">
        <v>25205260</v>
      </c>
      <c r="C9809">
        <v>1976</v>
      </c>
      <c r="D9809" t="s">
        <v>12851</v>
      </c>
      <c r="E9809" t="s">
        <v>12863</v>
      </c>
      <c r="F9809" t="s">
        <v>12864</v>
      </c>
      <c r="G9809" t="s">
        <v>117</v>
      </c>
      <c r="H9809">
        <v>12</v>
      </c>
      <c r="I9809">
        <v>65</v>
      </c>
      <c r="J9809">
        <v>2027</v>
      </c>
      <c r="K9809">
        <v>8</v>
      </c>
      <c r="L9809" t="s">
        <v>23186</v>
      </c>
      <c r="M9809" s="15" t="e">
        <f>IF(INDEX(#REF!,MATCH(Padrón!K9809,#REF!,0),MATCH(Padrón!J9809,#REF!,0))=K9809,"Sí","NO")</f>
        <v>#REF!</v>
      </c>
    </row>
    <row r="9810" spans="1:13" x14ac:dyDescent="0.25">
      <c r="A9810" t="s">
        <v>33014</v>
      </c>
      <c r="B9810">
        <v>29840333</v>
      </c>
      <c r="C9810">
        <v>1983</v>
      </c>
      <c r="D9810" t="s">
        <v>12851</v>
      </c>
      <c r="E9810" t="s">
        <v>12865</v>
      </c>
      <c r="F9810" t="s">
        <v>463</v>
      </c>
      <c r="G9810" t="s">
        <v>3</v>
      </c>
      <c r="H9810">
        <v>12</v>
      </c>
      <c r="I9810">
        <v>65</v>
      </c>
      <c r="J9810">
        <v>2027</v>
      </c>
      <c r="K9810">
        <v>9</v>
      </c>
      <c r="L9810" t="s">
        <v>23186</v>
      </c>
      <c r="M9810" s="15" t="e">
        <f>IF(INDEX(#REF!,MATCH(Padrón!K9810,#REF!,0),MATCH(Padrón!J9810,#REF!,0))=K9810,"Sí","NO")</f>
        <v>#REF!</v>
      </c>
    </row>
    <row r="9811" spans="1:13" x14ac:dyDescent="0.25">
      <c r="A9811" t="s">
        <v>33015</v>
      </c>
      <c r="B9811">
        <v>31569806</v>
      </c>
      <c r="C9811">
        <v>1985</v>
      </c>
      <c r="D9811" t="s">
        <v>12866</v>
      </c>
      <c r="E9811" t="s">
        <v>12867</v>
      </c>
      <c r="F9811" t="s">
        <v>10426</v>
      </c>
      <c r="G9811" t="s">
        <v>10</v>
      </c>
      <c r="H9811">
        <v>12</v>
      </c>
      <c r="I9811">
        <v>65</v>
      </c>
      <c r="J9811">
        <v>2027</v>
      </c>
      <c r="K9811">
        <v>10</v>
      </c>
      <c r="L9811" t="s">
        <v>23186</v>
      </c>
      <c r="M9811" s="15" t="e">
        <f>IF(INDEX(#REF!,MATCH(Padrón!K9811,#REF!,0),MATCH(Padrón!J9811,#REF!,0))=K9811,"Sí","NO")</f>
        <v>#REF!</v>
      </c>
    </row>
    <row r="9812" spans="1:13" x14ac:dyDescent="0.25">
      <c r="A9812" t="s">
        <v>33016</v>
      </c>
      <c r="B9812">
        <v>36463368</v>
      </c>
      <c r="C9812">
        <v>1992</v>
      </c>
      <c r="D9812" t="s">
        <v>12868</v>
      </c>
      <c r="E9812" t="s">
        <v>12869</v>
      </c>
      <c r="F9812" t="s">
        <v>12870</v>
      </c>
      <c r="G9812" t="s">
        <v>10</v>
      </c>
      <c r="H9812">
        <v>12</v>
      </c>
      <c r="I9812">
        <v>65</v>
      </c>
      <c r="J9812">
        <v>2027</v>
      </c>
      <c r="K9812">
        <v>11</v>
      </c>
      <c r="L9812" t="s">
        <v>23186</v>
      </c>
      <c r="M9812" s="15" t="e">
        <f>IF(INDEX(#REF!,MATCH(Padrón!K9812,#REF!,0),MATCH(Padrón!J9812,#REF!,0))=K9812,"Sí","NO")</f>
        <v>#REF!</v>
      </c>
    </row>
    <row r="9813" spans="1:13" x14ac:dyDescent="0.25">
      <c r="A9813" t="s">
        <v>33017</v>
      </c>
      <c r="B9813">
        <v>14423970</v>
      </c>
      <c r="C9813">
        <v>1961</v>
      </c>
      <c r="D9813" t="s">
        <v>12868</v>
      </c>
      <c r="E9813" t="s">
        <v>8439</v>
      </c>
      <c r="F9813" t="s">
        <v>3602</v>
      </c>
      <c r="G9813" t="s">
        <v>3</v>
      </c>
      <c r="H9813">
        <v>12</v>
      </c>
      <c r="I9813">
        <v>65</v>
      </c>
      <c r="J9813">
        <v>2027</v>
      </c>
      <c r="K9813">
        <v>12</v>
      </c>
      <c r="L9813" t="s">
        <v>23186</v>
      </c>
      <c r="M9813" s="15" t="e">
        <f>IF(INDEX(#REF!,MATCH(Padrón!K9813,#REF!,0),MATCH(Padrón!J9813,#REF!,0))=K9813,"Sí","NO")</f>
        <v>#REF!</v>
      </c>
    </row>
    <row r="9814" spans="1:13" x14ac:dyDescent="0.25">
      <c r="A9814" t="s">
        <v>33018</v>
      </c>
      <c r="B9814">
        <v>11854350</v>
      </c>
      <c r="C9814">
        <v>1955</v>
      </c>
      <c r="D9814" t="s">
        <v>12868</v>
      </c>
      <c r="E9814" t="s">
        <v>12871</v>
      </c>
      <c r="F9814" t="s">
        <v>5369</v>
      </c>
      <c r="G9814" t="s">
        <v>3</v>
      </c>
      <c r="H9814">
        <v>12</v>
      </c>
      <c r="I9814">
        <v>65</v>
      </c>
      <c r="J9814">
        <v>2027</v>
      </c>
      <c r="K9814">
        <v>13</v>
      </c>
      <c r="L9814" t="s">
        <v>23186</v>
      </c>
      <c r="M9814" s="15" t="e">
        <f>IF(INDEX(#REF!,MATCH(Padrón!K9814,#REF!,0),MATCH(Padrón!J9814,#REF!,0))=K9814,"Sí","NO")</f>
        <v>#REF!</v>
      </c>
    </row>
    <row r="9815" spans="1:13" x14ac:dyDescent="0.25">
      <c r="A9815" t="s">
        <v>33019</v>
      </c>
      <c r="B9815">
        <v>37221931</v>
      </c>
      <c r="C9815">
        <v>1994</v>
      </c>
      <c r="D9815" t="s">
        <v>12868</v>
      </c>
      <c r="E9815" t="s">
        <v>12872</v>
      </c>
      <c r="F9815" t="s">
        <v>11835</v>
      </c>
      <c r="G9815" t="s">
        <v>3</v>
      </c>
      <c r="H9815">
        <v>12</v>
      </c>
      <c r="I9815">
        <v>65</v>
      </c>
      <c r="J9815">
        <v>2027</v>
      </c>
      <c r="K9815">
        <v>14</v>
      </c>
      <c r="L9815" t="s">
        <v>23186</v>
      </c>
      <c r="M9815" s="15" t="e">
        <f>IF(INDEX(#REF!,MATCH(Padrón!K9815,#REF!,0),MATCH(Padrón!J9815,#REF!,0))=K9815,"Sí","NO")</f>
        <v>#REF!</v>
      </c>
    </row>
    <row r="9816" spans="1:13" x14ac:dyDescent="0.25">
      <c r="A9816" t="s">
        <v>33020</v>
      </c>
      <c r="B9816">
        <v>10474827</v>
      </c>
      <c r="C9816">
        <v>1952</v>
      </c>
      <c r="D9816" t="s">
        <v>12868</v>
      </c>
      <c r="E9816" t="s">
        <v>12873</v>
      </c>
      <c r="F9816" t="s">
        <v>3499</v>
      </c>
      <c r="G9816" t="s">
        <v>3</v>
      </c>
      <c r="H9816">
        <v>12</v>
      </c>
      <c r="I9816">
        <v>65</v>
      </c>
      <c r="J9816">
        <v>2027</v>
      </c>
      <c r="K9816">
        <v>15</v>
      </c>
      <c r="L9816" t="s">
        <v>23186</v>
      </c>
      <c r="M9816" s="15" t="e">
        <f>IF(INDEX(#REF!,MATCH(Padrón!K9816,#REF!,0),MATCH(Padrón!J9816,#REF!,0))=K9816,"Sí","NO")</f>
        <v>#REF!</v>
      </c>
    </row>
    <row r="9817" spans="1:13" x14ac:dyDescent="0.25">
      <c r="A9817" t="s">
        <v>33021</v>
      </c>
      <c r="B9817">
        <v>26869260</v>
      </c>
      <c r="C9817">
        <v>1979</v>
      </c>
      <c r="D9817" t="s">
        <v>12874</v>
      </c>
      <c r="E9817" t="s">
        <v>863</v>
      </c>
      <c r="F9817" t="s">
        <v>12875</v>
      </c>
      <c r="G9817" t="s">
        <v>3</v>
      </c>
      <c r="H9817">
        <v>12</v>
      </c>
      <c r="I9817">
        <v>65</v>
      </c>
      <c r="J9817">
        <v>2027</v>
      </c>
      <c r="K9817">
        <v>16</v>
      </c>
      <c r="L9817" t="s">
        <v>23186</v>
      </c>
      <c r="M9817" s="15" t="e">
        <f>IF(INDEX(#REF!,MATCH(Padrón!K9817,#REF!,0),MATCH(Padrón!J9817,#REF!,0))=K9817,"Sí","NO")</f>
        <v>#REF!</v>
      </c>
    </row>
    <row r="9818" spans="1:13" x14ac:dyDescent="0.25">
      <c r="A9818" t="s">
        <v>33022</v>
      </c>
      <c r="B9818">
        <v>21305910</v>
      </c>
      <c r="C9818">
        <v>1970</v>
      </c>
      <c r="D9818" t="s">
        <v>12874</v>
      </c>
      <c r="E9818" t="s">
        <v>7880</v>
      </c>
      <c r="F9818" t="s">
        <v>12876</v>
      </c>
      <c r="G9818" t="s">
        <v>3</v>
      </c>
      <c r="H9818">
        <v>12</v>
      </c>
      <c r="I9818">
        <v>65</v>
      </c>
      <c r="J9818">
        <v>2027</v>
      </c>
      <c r="K9818">
        <v>17</v>
      </c>
      <c r="L9818" t="s">
        <v>23186</v>
      </c>
      <c r="M9818" s="15" t="e">
        <f>IF(INDEX(#REF!,MATCH(Padrón!K9818,#REF!,0),MATCH(Padrón!J9818,#REF!,0))=K9818,"Sí","NO")</f>
        <v>#REF!</v>
      </c>
    </row>
    <row r="9819" spans="1:13" x14ac:dyDescent="0.25">
      <c r="A9819" t="s">
        <v>33023</v>
      </c>
      <c r="B9819">
        <v>33406360</v>
      </c>
      <c r="C9819">
        <v>1988</v>
      </c>
      <c r="D9819" t="s">
        <v>12874</v>
      </c>
      <c r="E9819" t="s">
        <v>758</v>
      </c>
      <c r="F9819" t="s">
        <v>5320</v>
      </c>
      <c r="G9819" t="s">
        <v>3</v>
      </c>
      <c r="H9819">
        <v>12</v>
      </c>
      <c r="I9819">
        <v>65</v>
      </c>
      <c r="J9819">
        <v>2027</v>
      </c>
      <c r="K9819">
        <v>18</v>
      </c>
      <c r="L9819" t="s">
        <v>23186</v>
      </c>
      <c r="M9819" s="15" t="e">
        <f>IF(INDEX(#REF!,MATCH(Padrón!K9819,#REF!,0),MATCH(Padrón!J9819,#REF!,0))=K9819,"Sí","NO")</f>
        <v>#REF!</v>
      </c>
    </row>
    <row r="9820" spans="1:13" x14ac:dyDescent="0.25">
      <c r="A9820" t="s">
        <v>33024</v>
      </c>
      <c r="B9820">
        <v>10876861</v>
      </c>
      <c r="C9820">
        <v>1953</v>
      </c>
      <c r="D9820" t="s">
        <v>12877</v>
      </c>
      <c r="E9820" t="s">
        <v>1517</v>
      </c>
      <c r="F9820" t="s">
        <v>12878</v>
      </c>
      <c r="G9820" t="s">
        <v>10</v>
      </c>
      <c r="H9820">
        <v>12</v>
      </c>
      <c r="I9820">
        <v>65</v>
      </c>
      <c r="J9820">
        <v>2027</v>
      </c>
      <c r="K9820">
        <v>19</v>
      </c>
      <c r="L9820" t="s">
        <v>23186</v>
      </c>
      <c r="M9820" s="15" t="e">
        <f>IF(INDEX(#REF!,MATCH(Padrón!K9820,#REF!,0),MATCH(Padrón!J9820,#REF!,0))=K9820,"Sí","NO")</f>
        <v>#REF!</v>
      </c>
    </row>
    <row r="9821" spans="1:13" x14ac:dyDescent="0.25">
      <c r="A9821" t="s">
        <v>33025</v>
      </c>
      <c r="B9821">
        <v>16933623</v>
      </c>
      <c r="C9821">
        <v>1964</v>
      </c>
      <c r="D9821" t="s">
        <v>12877</v>
      </c>
      <c r="E9821" t="s">
        <v>12879</v>
      </c>
      <c r="F9821" t="s">
        <v>12531</v>
      </c>
      <c r="G9821" t="s">
        <v>3</v>
      </c>
      <c r="H9821">
        <v>12</v>
      </c>
      <c r="I9821">
        <v>65</v>
      </c>
      <c r="J9821">
        <v>2027</v>
      </c>
      <c r="K9821">
        <v>20</v>
      </c>
      <c r="L9821" t="s">
        <v>23186</v>
      </c>
      <c r="M9821" s="15" t="e">
        <f>IF(INDEX(#REF!,MATCH(Padrón!K9821,#REF!,0),MATCH(Padrón!J9821,#REF!,0))=K9821,"Sí","NO")</f>
        <v>#REF!</v>
      </c>
    </row>
    <row r="9822" spans="1:13" x14ac:dyDescent="0.25">
      <c r="A9822" t="s">
        <v>33026</v>
      </c>
      <c r="B9822">
        <v>21302041</v>
      </c>
      <c r="C9822">
        <v>1970</v>
      </c>
      <c r="D9822" t="s">
        <v>5269</v>
      </c>
      <c r="E9822" t="s">
        <v>893</v>
      </c>
      <c r="F9822" t="s">
        <v>3598</v>
      </c>
      <c r="G9822" t="s">
        <v>117</v>
      </c>
      <c r="H9822">
        <v>12</v>
      </c>
      <c r="I9822">
        <v>65</v>
      </c>
      <c r="J9822">
        <v>2027</v>
      </c>
      <c r="K9822">
        <v>21</v>
      </c>
      <c r="L9822" t="s">
        <v>23186</v>
      </c>
      <c r="M9822" s="15" t="e">
        <f>IF(INDEX(#REF!,MATCH(Padrón!K9822,#REF!,0),MATCH(Padrón!J9822,#REF!,0))=K9822,"Sí","NO")</f>
        <v>#REF!</v>
      </c>
    </row>
    <row r="9823" spans="1:13" x14ac:dyDescent="0.25">
      <c r="A9823" t="s">
        <v>33027</v>
      </c>
      <c r="B9823">
        <v>17878531</v>
      </c>
      <c r="C9823">
        <v>1966</v>
      </c>
      <c r="D9823" t="s">
        <v>5269</v>
      </c>
      <c r="E9823" t="s">
        <v>11028</v>
      </c>
      <c r="F9823" t="s">
        <v>12880</v>
      </c>
      <c r="G9823" t="s">
        <v>10</v>
      </c>
      <c r="H9823">
        <v>12</v>
      </c>
      <c r="I9823">
        <v>65</v>
      </c>
      <c r="J9823">
        <v>2027</v>
      </c>
      <c r="K9823">
        <v>22</v>
      </c>
      <c r="L9823" t="s">
        <v>23186</v>
      </c>
      <c r="M9823" s="15" t="e">
        <f>IF(INDEX(#REF!,MATCH(Padrón!K9823,#REF!,0),MATCH(Padrón!J9823,#REF!,0))=K9823,"Sí","NO")</f>
        <v>#REF!</v>
      </c>
    </row>
    <row r="9824" spans="1:13" x14ac:dyDescent="0.25">
      <c r="A9824" t="s">
        <v>33028</v>
      </c>
      <c r="B9824">
        <v>40873407</v>
      </c>
      <c r="C9824">
        <v>1994</v>
      </c>
      <c r="D9824" t="s">
        <v>12881</v>
      </c>
      <c r="E9824" t="s">
        <v>7803</v>
      </c>
      <c r="F9824" t="s">
        <v>82</v>
      </c>
      <c r="G9824" t="s">
        <v>3</v>
      </c>
      <c r="H9824">
        <v>12</v>
      </c>
      <c r="I9824">
        <v>65</v>
      </c>
      <c r="J9824">
        <v>2027</v>
      </c>
      <c r="K9824">
        <v>23</v>
      </c>
      <c r="L9824" t="s">
        <v>23186</v>
      </c>
      <c r="M9824" s="15" t="e">
        <f>IF(INDEX(#REF!,MATCH(Padrón!K9824,#REF!,0),MATCH(Padrón!J9824,#REF!,0))=K9824,"Sí","NO")</f>
        <v>#REF!</v>
      </c>
    </row>
    <row r="9825" spans="1:13" x14ac:dyDescent="0.25">
      <c r="A9825" t="s">
        <v>33029</v>
      </c>
      <c r="B9825">
        <v>24123375</v>
      </c>
      <c r="C9825">
        <v>1975</v>
      </c>
      <c r="D9825" t="s">
        <v>12881</v>
      </c>
      <c r="E9825" t="s">
        <v>12882</v>
      </c>
      <c r="F9825" t="s">
        <v>907</v>
      </c>
      <c r="G9825" t="s">
        <v>3</v>
      </c>
      <c r="H9825">
        <v>12</v>
      </c>
      <c r="I9825">
        <v>65</v>
      </c>
      <c r="J9825">
        <v>2027</v>
      </c>
      <c r="K9825">
        <v>24</v>
      </c>
      <c r="L9825" t="s">
        <v>23186</v>
      </c>
      <c r="M9825" s="15" t="e">
        <f>IF(INDEX(#REF!,MATCH(Padrón!K9825,#REF!,0),MATCH(Padrón!J9825,#REF!,0))=K9825,"Sí","NO")</f>
        <v>#REF!</v>
      </c>
    </row>
    <row r="9826" spans="1:13" x14ac:dyDescent="0.25">
      <c r="A9826" t="s">
        <v>33030</v>
      </c>
      <c r="B9826">
        <v>34894767</v>
      </c>
      <c r="C9826">
        <v>1990</v>
      </c>
      <c r="D9826" t="s">
        <v>12881</v>
      </c>
      <c r="E9826" t="s">
        <v>12024</v>
      </c>
      <c r="F9826" t="s">
        <v>52</v>
      </c>
      <c r="G9826" t="s">
        <v>10</v>
      </c>
      <c r="H9826">
        <v>12</v>
      </c>
      <c r="I9826">
        <v>65</v>
      </c>
      <c r="J9826">
        <v>2027</v>
      </c>
      <c r="K9826">
        <v>25</v>
      </c>
      <c r="L9826" t="s">
        <v>23186</v>
      </c>
      <c r="M9826" s="15" t="e">
        <f>IF(INDEX(#REF!,MATCH(Padrón!K9826,#REF!,0),MATCH(Padrón!J9826,#REF!,0))=K9826,"Sí","NO")</f>
        <v>#REF!</v>
      </c>
    </row>
    <row r="9827" spans="1:13" x14ac:dyDescent="0.25">
      <c r="A9827" t="s">
        <v>33031</v>
      </c>
      <c r="B9827">
        <v>22383355</v>
      </c>
      <c r="C9827">
        <v>1972</v>
      </c>
      <c r="D9827" t="s">
        <v>12881</v>
      </c>
      <c r="E9827" t="s">
        <v>10057</v>
      </c>
      <c r="F9827" t="s">
        <v>12883</v>
      </c>
      <c r="G9827" t="s">
        <v>10</v>
      </c>
      <c r="H9827">
        <v>12</v>
      </c>
      <c r="I9827">
        <v>65</v>
      </c>
      <c r="J9827">
        <v>2027</v>
      </c>
      <c r="K9827">
        <v>26</v>
      </c>
      <c r="L9827" t="s">
        <v>23186</v>
      </c>
      <c r="M9827" s="15" t="e">
        <f>IF(INDEX(#REF!,MATCH(Padrón!K9827,#REF!,0),MATCH(Padrón!J9827,#REF!,0))=K9827,"Sí","NO")</f>
        <v>#REF!</v>
      </c>
    </row>
    <row r="9828" spans="1:13" x14ac:dyDescent="0.25">
      <c r="A9828" t="s">
        <v>33032</v>
      </c>
      <c r="B9828">
        <v>31178124</v>
      </c>
      <c r="C9828">
        <v>1984</v>
      </c>
      <c r="D9828" t="s">
        <v>12881</v>
      </c>
      <c r="E9828" t="s">
        <v>4193</v>
      </c>
      <c r="F9828" t="s">
        <v>12884</v>
      </c>
      <c r="G9828" t="s">
        <v>110</v>
      </c>
      <c r="H9828">
        <v>12</v>
      </c>
      <c r="I9828">
        <v>65</v>
      </c>
      <c r="J9828">
        <v>2027</v>
      </c>
      <c r="K9828">
        <v>27</v>
      </c>
      <c r="L9828" t="s">
        <v>23186</v>
      </c>
      <c r="M9828" s="15" t="e">
        <f>IF(INDEX(#REF!,MATCH(Padrón!K9828,#REF!,0),MATCH(Padrón!J9828,#REF!,0))=K9828,"Sí","NO")</f>
        <v>#REF!</v>
      </c>
    </row>
    <row r="9829" spans="1:13" x14ac:dyDescent="0.25">
      <c r="A9829" t="s">
        <v>33033</v>
      </c>
      <c r="B9829">
        <v>40873406</v>
      </c>
      <c r="C9829">
        <v>1992</v>
      </c>
      <c r="D9829" t="s">
        <v>12881</v>
      </c>
      <c r="E9829" t="s">
        <v>12885</v>
      </c>
      <c r="F9829" t="s">
        <v>61</v>
      </c>
      <c r="G9829" t="s">
        <v>3</v>
      </c>
      <c r="H9829">
        <v>12</v>
      </c>
      <c r="I9829">
        <v>65</v>
      </c>
      <c r="J9829">
        <v>2027</v>
      </c>
      <c r="K9829">
        <v>28</v>
      </c>
      <c r="L9829" t="s">
        <v>23186</v>
      </c>
      <c r="M9829" s="15" t="e">
        <f>IF(INDEX(#REF!,MATCH(Padrón!K9829,#REF!,0),MATCH(Padrón!J9829,#REF!,0))=K9829,"Sí","NO")</f>
        <v>#REF!</v>
      </c>
    </row>
    <row r="9830" spans="1:13" x14ac:dyDescent="0.25">
      <c r="A9830" t="s">
        <v>33034</v>
      </c>
      <c r="B9830">
        <v>45026901</v>
      </c>
      <c r="C9830">
        <v>2003</v>
      </c>
      <c r="D9830" t="s">
        <v>12881</v>
      </c>
      <c r="E9830" t="s">
        <v>12886</v>
      </c>
      <c r="F9830" t="s">
        <v>8453</v>
      </c>
      <c r="G9830" t="s">
        <v>10</v>
      </c>
      <c r="H9830">
        <v>12</v>
      </c>
      <c r="I9830">
        <v>65</v>
      </c>
      <c r="J9830">
        <v>2027</v>
      </c>
      <c r="K9830">
        <v>29</v>
      </c>
      <c r="L9830" t="s">
        <v>23186</v>
      </c>
      <c r="M9830" s="15" t="e">
        <f>IF(INDEX(#REF!,MATCH(Padrón!K9830,#REF!,0),MATCH(Padrón!J9830,#REF!,0))=K9830,"Sí","NO")</f>
        <v>#REF!</v>
      </c>
    </row>
    <row r="9831" spans="1:13" x14ac:dyDescent="0.25">
      <c r="A9831" t="s">
        <v>33035</v>
      </c>
      <c r="B9831">
        <v>43528161</v>
      </c>
      <c r="C9831">
        <v>2001</v>
      </c>
      <c r="D9831" t="s">
        <v>12881</v>
      </c>
      <c r="E9831" t="s">
        <v>12887</v>
      </c>
      <c r="F9831" t="s">
        <v>12888</v>
      </c>
      <c r="G9831" t="s">
        <v>27</v>
      </c>
      <c r="H9831">
        <v>12</v>
      </c>
      <c r="I9831">
        <v>65</v>
      </c>
      <c r="J9831">
        <v>2027</v>
      </c>
      <c r="K9831">
        <v>30</v>
      </c>
      <c r="L9831" t="s">
        <v>23186</v>
      </c>
      <c r="M9831" s="15" t="e">
        <f>IF(INDEX(#REF!,MATCH(Padrón!K9831,#REF!,0),MATCH(Padrón!J9831,#REF!,0))=K9831,"Sí","NO")</f>
        <v>#REF!</v>
      </c>
    </row>
    <row r="9832" spans="1:13" x14ac:dyDescent="0.25">
      <c r="A9832" t="s">
        <v>33036</v>
      </c>
      <c r="B9832">
        <v>44950179</v>
      </c>
      <c r="C9832">
        <v>2003</v>
      </c>
      <c r="D9832" t="s">
        <v>12881</v>
      </c>
      <c r="E9832" t="s">
        <v>12889</v>
      </c>
      <c r="F9832" t="s">
        <v>2636</v>
      </c>
      <c r="G9832" t="s">
        <v>3</v>
      </c>
      <c r="H9832">
        <v>12</v>
      </c>
      <c r="I9832">
        <v>65</v>
      </c>
      <c r="J9832">
        <v>2027</v>
      </c>
      <c r="K9832">
        <v>31</v>
      </c>
      <c r="L9832" t="s">
        <v>23186</v>
      </c>
      <c r="M9832" s="15" t="e">
        <f>IF(INDEX(#REF!,MATCH(Padrón!K9832,#REF!,0),MATCH(Padrón!J9832,#REF!,0))=K9832,"Sí","NO")</f>
        <v>#REF!</v>
      </c>
    </row>
    <row r="9833" spans="1:13" x14ac:dyDescent="0.25">
      <c r="A9833" t="s">
        <v>33037</v>
      </c>
      <c r="B9833">
        <v>23030569</v>
      </c>
      <c r="C9833">
        <v>1973</v>
      </c>
      <c r="D9833" t="s">
        <v>12881</v>
      </c>
      <c r="E9833" t="s">
        <v>12890</v>
      </c>
      <c r="F9833" t="s">
        <v>8453</v>
      </c>
      <c r="G9833" t="s">
        <v>10</v>
      </c>
      <c r="H9833">
        <v>12</v>
      </c>
      <c r="I9833">
        <v>65</v>
      </c>
      <c r="J9833">
        <v>2027</v>
      </c>
      <c r="K9833">
        <v>32</v>
      </c>
      <c r="L9833" t="s">
        <v>23186</v>
      </c>
      <c r="M9833" s="15" t="e">
        <f>IF(INDEX(#REF!,MATCH(Padrón!K9833,#REF!,0),MATCH(Padrón!J9833,#REF!,0))=K9833,"Sí","NO")</f>
        <v>#REF!</v>
      </c>
    </row>
    <row r="9834" spans="1:13" x14ac:dyDescent="0.25">
      <c r="A9834" t="s">
        <v>33038</v>
      </c>
      <c r="B9834">
        <v>26140927</v>
      </c>
      <c r="C9834">
        <v>1977</v>
      </c>
      <c r="D9834" t="s">
        <v>4178</v>
      </c>
      <c r="E9834" t="s">
        <v>12891</v>
      </c>
      <c r="F9834" t="s">
        <v>12892</v>
      </c>
      <c r="G9834" t="s">
        <v>3</v>
      </c>
      <c r="H9834">
        <v>12</v>
      </c>
      <c r="I9834">
        <v>65</v>
      </c>
      <c r="J9834">
        <v>2027</v>
      </c>
      <c r="K9834">
        <v>33</v>
      </c>
      <c r="L9834" t="s">
        <v>23186</v>
      </c>
      <c r="M9834" s="15" t="e">
        <f>IF(INDEX(#REF!,MATCH(Padrón!K9834,#REF!,0),MATCH(Padrón!J9834,#REF!,0))=K9834,"Sí","NO")</f>
        <v>#REF!</v>
      </c>
    </row>
    <row r="9835" spans="1:13" x14ac:dyDescent="0.25">
      <c r="A9835" t="s">
        <v>33039</v>
      </c>
      <c r="B9835">
        <v>30429000</v>
      </c>
      <c r="C9835">
        <v>1984</v>
      </c>
      <c r="D9835" t="s">
        <v>12893</v>
      </c>
      <c r="E9835" t="s">
        <v>12894</v>
      </c>
      <c r="F9835" t="s">
        <v>11305</v>
      </c>
      <c r="G9835" t="s">
        <v>3</v>
      </c>
      <c r="H9835">
        <v>12</v>
      </c>
      <c r="I9835">
        <v>65</v>
      </c>
      <c r="J9835">
        <v>2027</v>
      </c>
      <c r="K9835">
        <v>34</v>
      </c>
      <c r="L9835" t="s">
        <v>23186</v>
      </c>
      <c r="M9835" s="15" t="e">
        <f>IF(INDEX(#REF!,MATCH(Padrón!K9835,#REF!,0),MATCH(Padrón!J9835,#REF!,0))=K9835,"Sí","NO")</f>
        <v>#REF!</v>
      </c>
    </row>
    <row r="9836" spans="1:13" x14ac:dyDescent="0.25">
      <c r="A9836" t="s">
        <v>33040</v>
      </c>
      <c r="B9836">
        <v>12311738</v>
      </c>
      <c r="C9836">
        <v>1956</v>
      </c>
      <c r="D9836" t="s">
        <v>12895</v>
      </c>
      <c r="E9836" t="s">
        <v>12896</v>
      </c>
      <c r="F9836" t="s">
        <v>12897</v>
      </c>
      <c r="G9836" t="s">
        <v>3</v>
      </c>
      <c r="H9836">
        <v>12</v>
      </c>
      <c r="I9836">
        <v>65</v>
      </c>
      <c r="J9836">
        <v>2027</v>
      </c>
      <c r="K9836">
        <v>35</v>
      </c>
      <c r="L9836" t="s">
        <v>23186</v>
      </c>
      <c r="M9836" s="15" t="e">
        <f>IF(INDEX(#REF!,MATCH(Padrón!K9836,#REF!,0),MATCH(Padrón!J9836,#REF!,0))=K9836,"Sí","NO")</f>
        <v>#REF!</v>
      </c>
    </row>
    <row r="9837" spans="1:13" x14ac:dyDescent="0.25">
      <c r="A9837" t="s">
        <v>33041</v>
      </c>
      <c r="B9837">
        <v>23294845</v>
      </c>
      <c r="C9837">
        <v>1973</v>
      </c>
      <c r="D9837" t="s">
        <v>12895</v>
      </c>
      <c r="E9837" t="s">
        <v>12898</v>
      </c>
      <c r="F9837" t="s">
        <v>5394</v>
      </c>
      <c r="G9837" t="s">
        <v>3</v>
      </c>
      <c r="H9837">
        <v>12</v>
      </c>
      <c r="I9837">
        <v>65</v>
      </c>
      <c r="J9837">
        <v>2027</v>
      </c>
      <c r="K9837">
        <v>36</v>
      </c>
      <c r="L9837" t="s">
        <v>23186</v>
      </c>
      <c r="M9837" s="15" t="e">
        <f>IF(INDEX(#REF!,MATCH(Padrón!K9837,#REF!,0),MATCH(Padrón!J9837,#REF!,0))=K9837,"Sí","NO")</f>
        <v>#REF!</v>
      </c>
    </row>
    <row r="9838" spans="1:13" x14ac:dyDescent="0.25">
      <c r="A9838" t="s">
        <v>33042</v>
      </c>
      <c r="B9838">
        <v>10178766</v>
      </c>
      <c r="C9838">
        <v>1952</v>
      </c>
      <c r="D9838" t="s">
        <v>12899</v>
      </c>
      <c r="E9838" t="s">
        <v>12900</v>
      </c>
      <c r="F9838" t="s">
        <v>4241</v>
      </c>
      <c r="G9838" t="s">
        <v>3</v>
      </c>
      <c r="H9838">
        <v>12</v>
      </c>
      <c r="I9838">
        <v>65</v>
      </c>
      <c r="J9838">
        <v>2027</v>
      </c>
      <c r="K9838">
        <v>37</v>
      </c>
      <c r="L9838" t="s">
        <v>23186</v>
      </c>
      <c r="M9838" s="15" t="e">
        <f>IF(INDEX(#REF!,MATCH(Padrón!K9838,#REF!,0),MATCH(Padrón!J9838,#REF!,0))=K9838,"Sí","NO")</f>
        <v>#REF!</v>
      </c>
    </row>
    <row r="9839" spans="1:13" x14ac:dyDescent="0.25">
      <c r="A9839" t="s">
        <v>33043</v>
      </c>
      <c r="B9839">
        <v>41510755</v>
      </c>
      <c r="C9839">
        <v>1998</v>
      </c>
      <c r="D9839" t="s">
        <v>12901</v>
      </c>
      <c r="E9839" t="s">
        <v>12902</v>
      </c>
      <c r="F9839" t="s">
        <v>12903</v>
      </c>
      <c r="G9839" t="s">
        <v>3</v>
      </c>
      <c r="H9839">
        <v>12</v>
      </c>
      <c r="I9839">
        <v>65</v>
      </c>
      <c r="J9839">
        <v>2027</v>
      </c>
      <c r="K9839">
        <v>38</v>
      </c>
      <c r="L9839" t="s">
        <v>23186</v>
      </c>
      <c r="M9839" s="15" t="e">
        <f>IF(INDEX(#REF!,MATCH(Padrón!K9839,#REF!,0),MATCH(Padrón!J9839,#REF!,0))=K9839,"Sí","NO")</f>
        <v>#REF!</v>
      </c>
    </row>
    <row r="9840" spans="1:13" x14ac:dyDescent="0.25">
      <c r="A9840" t="s">
        <v>33044</v>
      </c>
      <c r="B9840">
        <v>45451264</v>
      </c>
      <c r="C9840">
        <v>2004</v>
      </c>
      <c r="D9840" t="s">
        <v>12901</v>
      </c>
      <c r="E9840" t="s">
        <v>10817</v>
      </c>
      <c r="F9840" t="s">
        <v>12904</v>
      </c>
      <c r="G9840" t="s">
        <v>3</v>
      </c>
      <c r="H9840">
        <v>12</v>
      </c>
      <c r="I9840">
        <v>65</v>
      </c>
      <c r="J9840">
        <v>2027</v>
      </c>
      <c r="K9840">
        <v>39</v>
      </c>
      <c r="L9840" t="s">
        <v>23186</v>
      </c>
      <c r="M9840" s="15" t="e">
        <f>IF(INDEX(#REF!,MATCH(Padrón!K9840,#REF!,0),MATCH(Padrón!J9840,#REF!,0))=K9840,"Sí","NO")</f>
        <v>#REF!</v>
      </c>
    </row>
    <row r="9841" spans="1:13" x14ac:dyDescent="0.25">
      <c r="A9841" t="s">
        <v>33045</v>
      </c>
      <c r="B9841">
        <v>18097082</v>
      </c>
      <c r="C9841">
        <v>1967</v>
      </c>
      <c r="D9841" t="s">
        <v>12901</v>
      </c>
      <c r="E9841" t="s">
        <v>2929</v>
      </c>
      <c r="F9841" t="s">
        <v>12905</v>
      </c>
      <c r="G9841" t="s">
        <v>3</v>
      </c>
      <c r="H9841">
        <v>12</v>
      </c>
      <c r="I9841">
        <v>65</v>
      </c>
      <c r="J9841">
        <v>2027</v>
      </c>
      <c r="K9841">
        <v>40</v>
      </c>
      <c r="L9841" t="s">
        <v>23186</v>
      </c>
      <c r="M9841" s="15" t="e">
        <f>IF(INDEX(#REF!,MATCH(Padrón!K9841,#REF!,0),MATCH(Padrón!J9841,#REF!,0))=K9841,"Sí","NO")</f>
        <v>#REF!</v>
      </c>
    </row>
    <row r="9842" spans="1:13" x14ac:dyDescent="0.25">
      <c r="A9842" t="s">
        <v>33046</v>
      </c>
      <c r="B9842">
        <v>21684188</v>
      </c>
      <c r="C9842">
        <v>1970</v>
      </c>
      <c r="D9842" t="s">
        <v>12901</v>
      </c>
      <c r="E9842" t="s">
        <v>12524</v>
      </c>
      <c r="F9842" t="s">
        <v>10426</v>
      </c>
      <c r="G9842" t="s">
        <v>10</v>
      </c>
      <c r="H9842">
        <v>12</v>
      </c>
      <c r="I9842">
        <v>65</v>
      </c>
      <c r="J9842">
        <v>2027</v>
      </c>
      <c r="K9842">
        <v>41</v>
      </c>
      <c r="L9842" t="s">
        <v>23186</v>
      </c>
      <c r="M9842" s="15" t="e">
        <f>IF(INDEX(#REF!,MATCH(Padrón!K9842,#REF!,0),MATCH(Padrón!J9842,#REF!,0))=K9842,"Sí","NO")</f>
        <v>#REF!</v>
      </c>
    </row>
    <row r="9843" spans="1:13" x14ac:dyDescent="0.25">
      <c r="A9843" t="s">
        <v>33047</v>
      </c>
      <c r="B9843">
        <v>6277803</v>
      </c>
      <c r="C9843">
        <v>1951</v>
      </c>
      <c r="D9843" t="s">
        <v>12901</v>
      </c>
      <c r="E9843" t="s">
        <v>12906</v>
      </c>
      <c r="F9843" t="s">
        <v>12907</v>
      </c>
      <c r="G9843" t="s">
        <v>3</v>
      </c>
      <c r="H9843">
        <v>12</v>
      </c>
      <c r="I9843">
        <v>65</v>
      </c>
      <c r="J9843">
        <v>2027</v>
      </c>
      <c r="K9843">
        <v>42</v>
      </c>
      <c r="L9843" t="s">
        <v>23186</v>
      </c>
      <c r="M9843" s="15" t="e">
        <f>IF(INDEX(#REF!,MATCH(Padrón!K9843,#REF!,0),MATCH(Padrón!J9843,#REF!,0))=K9843,"Sí","NO")</f>
        <v>#REF!</v>
      </c>
    </row>
    <row r="9844" spans="1:13" x14ac:dyDescent="0.25">
      <c r="A9844" t="s">
        <v>33048</v>
      </c>
      <c r="B9844">
        <v>17878693</v>
      </c>
      <c r="C9844">
        <v>1967</v>
      </c>
      <c r="D9844" t="s">
        <v>12901</v>
      </c>
      <c r="E9844" t="s">
        <v>12908</v>
      </c>
      <c r="F9844" t="s">
        <v>12909</v>
      </c>
      <c r="G9844" t="s">
        <v>10</v>
      </c>
      <c r="H9844">
        <v>12</v>
      </c>
      <c r="I9844">
        <v>65</v>
      </c>
      <c r="J9844">
        <v>2027</v>
      </c>
      <c r="K9844">
        <v>43</v>
      </c>
      <c r="L9844" t="s">
        <v>23186</v>
      </c>
      <c r="M9844" s="15" t="e">
        <f>IF(INDEX(#REF!,MATCH(Padrón!K9844,#REF!,0),MATCH(Padrón!J9844,#REF!,0))=K9844,"Sí","NO")</f>
        <v>#REF!</v>
      </c>
    </row>
    <row r="9845" spans="1:13" x14ac:dyDescent="0.25">
      <c r="A9845" t="s">
        <v>33049</v>
      </c>
      <c r="B9845">
        <v>39946492</v>
      </c>
      <c r="C9845">
        <v>1997</v>
      </c>
      <c r="D9845" t="s">
        <v>12901</v>
      </c>
      <c r="E9845" t="s">
        <v>2970</v>
      </c>
      <c r="F9845" t="s">
        <v>1092</v>
      </c>
      <c r="G9845" t="s">
        <v>10</v>
      </c>
      <c r="H9845">
        <v>12</v>
      </c>
      <c r="I9845">
        <v>65</v>
      </c>
      <c r="J9845">
        <v>2027</v>
      </c>
      <c r="K9845">
        <v>44</v>
      </c>
      <c r="L9845" t="s">
        <v>23186</v>
      </c>
      <c r="M9845" s="15" t="e">
        <f>IF(INDEX(#REF!,MATCH(Padrón!K9845,#REF!,0),MATCH(Padrón!J9845,#REF!,0))=K9845,"Sí","NO")</f>
        <v>#REF!</v>
      </c>
    </row>
    <row r="9846" spans="1:13" x14ac:dyDescent="0.25">
      <c r="A9846" t="s">
        <v>33050</v>
      </c>
      <c r="B9846">
        <v>26660378</v>
      </c>
      <c r="C9846">
        <v>1978</v>
      </c>
      <c r="D9846" t="s">
        <v>12901</v>
      </c>
      <c r="E9846" t="s">
        <v>12910</v>
      </c>
      <c r="F9846" t="s">
        <v>12911</v>
      </c>
      <c r="G9846" t="s">
        <v>3</v>
      </c>
      <c r="H9846">
        <v>12</v>
      </c>
      <c r="I9846">
        <v>65</v>
      </c>
      <c r="J9846">
        <v>2027</v>
      </c>
      <c r="K9846">
        <v>45</v>
      </c>
      <c r="L9846" t="s">
        <v>23186</v>
      </c>
      <c r="M9846" s="15" t="e">
        <f>IF(INDEX(#REF!,MATCH(Padrón!K9846,#REF!,0),MATCH(Padrón!J9846,#REF!,0))=K9846,"Sí","NO")</f>
        <v>#REF!</v>
      </c>
    </row>
    <row r="9847" spans="1:13" x14ac:dyDescent="0.25">
      <c r="A9847" t="s">
        <v>33051</v>
      </c>
      <c r="B9847">
        <v>45027000</v>
      </c>
      <c r="C9847">
        <v>2003</v>
      </c>
      <c r="D9847" t="s">
        <v>12901</v>
      </c>
      <c r="E9847" t="s">
        <v>12912</v>
      </c>
      <c r="F9847" t="s">
        <v>12913</v>
      </c>
      <c r="G9847" t="s">
        <v>3</v>
      </c>
      <c r="H9847">
        <v>12</v>
      </c>
      <c r="I9847">
        <v>65</v>
      </c>
      <c r="J9847">
        <v>2027</v>
      </c>
      <c r="K9847">
        <v>46</v>
      </c>
      <c r="L9847" t="s">
        <v>23186</v>
      </c>
      <c r="M9847" s="15" t="e">
        <f>IF(INDEX(#REF!,MATCH(Padrón!K9847,#REF!,0),MATCH(Padrón!J9847,#REF!,0))=K9847,"Sí","NO")</f>
        <v>#REF!</v>
      </c>
    </row>
    <row r="9848" spans="1:13" x14ac:dyDescent="0.25">
      <c r="A9848" t="s">
        <v>33052</v>
      </c>
      <c r="B9848">
        <v>44652061</v>
      </c>
      <c r="C9848">
        <v>2002</v>
      </c>
      <c r="D9848" t="s">
        <v>12901</v>
      </c>
      <c r="E9848" t="s">
        <v>12914</v>
      </c>
      <c r="F9848" t="s">
        <v>12915</v>
      </c>
      <c r="G9848" t="s">
        <v>3</v>
      </c>
      <c r="H9848">
        <v>12</v>
      </c>
      <c r="I9848">
        <v>65</v>
      </c>
      <c r="J9848">
        <v>2027</v>
      </c>
      <c r="K9848">
        <v>47</v>
      </c>
      <c r="L9848" t="s">
        <v>23186</v>
      </c>
      <c r="M9848" s="15" t="e">
        <f>IF(INDEX(#REF!,MATCH(Padrón!K9848,#REF!,0),MATCH(Padrón!J9848,#REF!,0))=K9848,"Sí","NO")</f>
        <v>#REF!</v>
      </c>
    </row>
    <row r="9849" spans="1:13" x14ac:dyDescent="0.25">
      <c r="A9849" t="s">
        <v>33053</v>
      </c>
      <c r="B9849">
        <v>7588915</v>
      </c>
      <c r="C9849">
        <v>1945</v>
      </c>
      <c r="D9849" t="s">
        <v>12901</v>
      </c>
      <c r="E9849" t="s">
        <v>12916</v>
      </c>
      <c r="F9849" t="s">
        <v>12917</v>
      </c>
      <c r="G9849" t="s">
        <v>3</v>
      </c>
      <c r="H9849">
        <v>12</v>
      </c>
      <c r="I9849">
        <v>65</v>
      </c>
      <c r="J9849">
        <v>2027</v>
      </c>
      <c r="K9849">
        <v>48</v>
      </c>
      <c r="L9849" t="s">
        <v>23186</v>
      </c>
      <c r="M9849" s="15" t="e">
        <f>IF(INDEX(#REF!,MATCH(Padrón!K9849,#REF!,0),MATCH(Padrón!J9849,#REF!,0))=K9849,"Sí","NO")</f>
        <v>#REF!</v>
      </c>
    </row>
    <row r="9850" spans="1:13" x14ac:dyDescent="0.25">
      <c r="A9850" t="s">
        <v>33054</v>
      </c>
      <c r="B9850">
        <v>37222918</v>
      </c>
      <c r="C9850">
        <v>1993</v>
      </c>
      <c r="D9850" t="s">
        <v>12901</v>
      </c>
      <c r="E9850" t="s">
        <v>12918</v>
      </c>
      <c r="F9850" t="s">
        <v>3479</v>
      </c>
      <c r="G9850" t="s">
        <v>10</v>
      </c>
      <c r="H9850">
        <v>12</v>
      </c>
      <c r="I9850">
        <v>65</v>
      </c>
      <c r="J9850">
        <v>2027</v>
      </c>
      <c r="K9850">
        <v>49</v>
      </c>
      <c r="L9850" t="s">
        <v>23186</v>
      </c>
      <c r="M9850" s="15" t="e">
        <f>IF(INDEX(#REF!,MATCH(Padrón!K9850,#REF!,0),MATCH(Padrón!J9850,#REF!,0))=K9850,"Sí","NO")</f>
        <v>#REF!</v>
      </c>
    </row>
    <row r="9851" spans="1:13" x14ac:dyDescent="0.25">
      <c r="A9851" t="s">
        <v>33055</v>
      </c>
      <c r="B9851">
        <v>46854154</v>
      </c>
      <c r="C9851">
        <v>2006</v>
      </c>
      <c r="D9851" t="s">
        <v>12919</v>
      </c>
      <c r="E9851" t="s">
        <v>12920</v>
      </c>
      <c r="F9851" t="s">
        <v>12921</v>
      </c>
      <c r="G9851" t="s">
        <v>3</v>
      </c>
      <c r="H9851">
        <v>12</v>
      </c>
      <c r="I9851">
        <v>65</v>
      </c>
      <c r="J9851">
        <v>2027</v>
      </c>
      <c r="K9851">
        <v>50</v>
      </c>
      <c r="L9851" t="s">
        <v>23186</v>
      </c>
      <c r="M9851" s="15" t="e">
        <f>IF(INDEX(#REF!,MATCH(Padrón!K9851,#REF!,0),MATCH(Padrón!J9851,#REF!,0))=K9851,"Sí","NO")</f>
        <v>#REF!</v>
      </c>
    </row>
    <row r="9852" spans="1:13" x14ac:dyDescent="0.25">
      <c r="A9852" t="s">
        <v>33056</v>
      </c>
      <c r="B9852">
        <v>10001110</v>
      </c>
      <c r="C9852">
        <v>1951</v>
      </c>
      <c r="D9852" t="s">
        <v>12919</v>
      </c>
      <c r="E9852" t="s">
        <v>21</v>
      </c>
      <c r="F9852" t="s">
        <v>9831</v>
      </c>
      <c r="G9852" t="s">
        <v>3</v>
      </c>
      <c r="H9852">
        <v>12</v>
      </c>
      <c r="I9852">
        <v>65</v>
      </c>
      <c r="J9852">
        <v>2027</v>
      </c>
      <c r="K9852">
        <v>51</v>
      </c>
      <c r="L9852" t="s">
        <v>23186</v>
      </c>
      <c r="M9852" s="15" t="e">
        <f>IF(INDEX(#REF!,MATCH(Padrón!K9852,#REF!,0),MATCH(Padrón!J9852,#REF!,0))=K9852,"Sí","NO")</f>
        <v>#REF!</v>
      </c>
    </row>
    <row r="9853" spans="1:13" x14ac:dyDescent="0.25">
      <c r="A9853" t="s">
        <v>33057</v>
      </c>
      <c r="B9853">
        <v>26856871</v>
      </c>
      <c r="C9853">
        <v>1978</v>
      </c>
      <c r="D9853" t="s">
        <v>12919</v>
      </c>
      <c r="E9853" t="s">
        <v>1224</v>
      </c>
      <c r="F9853" t="s">
        <v>7830</v>
      </c>
      <c r="G9853" t="s">
        <v>10</v>
      </c>
      <c r="H9853">
        <v>12</v>
      </c>
      <c r="I9853">
        <v>65</v>
      </c>
      <c r="J9853">
        <v>2027</v>
      </c>
      <c r="K9853">
        <v>52</v>
      </c>
      <c r="L9853" t="s">
        <v>23186</v>
      </c>
      <c r="M9853" s="15" t="e">
        <f>IF(INDEX(#REF!,MATCH(Padrón!K9853,#REF!,0),MATCH(Padrón!J9853,#REF!,0))=K9853,"Sí","NO")</f>
        <v>#REF!</v>
      </c>
    </row>
    <row r="9854" spans="1:13" x14ac:dyDescent="0.25">
      <c r="A9854" t="s">
        <v>33058</v>
      </c>
      <c r="B9854">
        <v>17901438</v>
      </c>
      <c r="C9854">
        <v>1966</v>
      </c>
      <c r="D9854" t="s">
        <v>12919</v>
      </c>
      <c r="E9854" t="s">
        <v>6364</v>
      </c>
      <c r="F9854" t="s">
        <v>689</v>
      </c>
      <c r="G9854" t="s">
        <v>3</v>
      </c>
      <c r="H9854">
        <v>12</v>
      </c>
      <c r="I9854">
        <v>65</v>
      </c>
      <c r="J9854">
        <v>2027</v>
      </c>
      <c r="K9854">
        <v>53</v>
      </c>
      <c r="L9854" t="s">
        <v>23186</v>
      </c>
      <c r="M9854" s="15" t="e">
        <f>IF(INDEX(#REF!,MATCH(Padrón!K9854,#REF!,0),MATCH(Padrón!J9854,#REF!,0))=K9854,"Sí","NO")</f>
        <v>#REF!</v>
      </c>
    </row>
    <row r="9855" spans="1:13" x14ac:dyDescent="0.25">
      <c r="A9855" t="s">
        <v>33059</v>
      </c>
      <c r="B9855">
        <v>34018566</v>
      </c>
      <c r="C9855">
        <v>1988</v>
      </c>
      <c r="D9855" t="s">
        <v>12919</v>
      </c>
      <c r="E9855" t="s">
        <v>12922</v>
      </c>
      <c r="F9855" t="s">
        <v>9831</v>
      </c>
      <c r="G9855" t="s">
        <v>3</v>
      </c>
      <c r="H9855">
        <v>12</v>
      </c>
      <c r="I9855">
        <v>65</v>
      </c>
      <c r="J9855">
        <v>2027</v>
      </c>
      <c r="K9855">
        <v>54</v>
      </c>
      <c r="L9855" t="s">
        <v>23186</v>
      </c>
      <c r="M9855" s="15" t="e">
        <f>IF(INDEX(#REF!,MATCH(Padrón!K9855,#REF!,0),MATCH(Padrón!J9855,#REF!,0))=K9855,"Sí","NO")</f>
        <v>#REF!</v>
      </c>
    </row>
    <row r="9856" spans="1:13" x14ac:dyDescent="0.25">
      <c r="A9856" t="s">
        <v>33060</v>
      </c>
      <c r="B9856">
        <v>16933663</v>
      </c>
      <c r="C9856">
        <v>1964</v>
      </c>
      <c r="D9856" t="s">
        <v>12919</v>
      </c>
      <c r="E9856" t="s">
        <v>136</v>
      </c>
      <c r="F9856" t="s">
        <v>12923</v>
      </c>
      <c r="G9856" t="s">
        <v>3</v>
      </c>
      <c r="H9856">
        <v>12</v>
      </c>
      <c r="I9856">
        <v>65</v>
      </c>
      <c r="J9856">
        <v>2027</v>
      </c>
      <c r="K9856">
        <v>55</v>
      </c>
      <c r="L9856" t="s">
        <v>23186</v>
      </c>
      <c r="M9856" s="15" t="e">
        <f>IF(INDEX(#REF!,MATCH(Padrón!K9856,#REF!,0),MATCH(Padrón!J9856,#REF!,0))=K9856,"Sí","NO")</f>
        <v>#REF!</v>
      </c>
    </row>
    <row r="9857" spans="1:13" x14ac:dyDescent="0.25">
      <c r="A9857" t="s">
        <v>33061</v>
      </c>
      <c r="B9857">
        <v>10681964</v>
      </c>
      <c r="C9857">
        <v>1953</v>
      </c>
      <c r="D9857" t="s">
        <v>12919</v>
      </c>
      <c r="E9857" t="s">
        <v>12924</v>
      </c>
      <c r="F9857" t="s">
        <v>12925</v>
      </c>
      <c r="G9857" t="s">
        <v>10</v>
      </c>
      <c r="H9857">
        <v>12</v>
      </c>
      <c r="I9857">
        <v>65</v>
      </c>
      <c r="J9857">
        <v>2027</v>
      </c>
      <c r="K9857">
        <v>56</v>
      </c>
      <c r="L9857" t="s">
        <v>23186</v>
      </c>
      <c r="M9857" s="15" t="e">
        <f>IF(INDEX(#REF!,MATCH(Padrón!K9857,#REF!,0),MATCH(Padrón!J9857,#REF!,0))=K9857,"Sí","NO")</f>
        <v>#REF!</v>
      </c>
    </row>
    <row r="9858" spans="1:13" x14ac:dyDescent="0.25">
      <c r="A9858" t="s">
        <v>33062</v>
      </c>
      <c r="B9858">
        <v>48266648</v>
      </c>
      <c r="C9858">
        <v>2007</v>
      </c>
      <c r="D9858" t="s">
        <v>12919</v>
      </c>
      <c r="E9858" t="s">
        <v>12926</v>
      </c>
      <c r="F9858" t="s">
        <v>12927</v>
      </c>
      <c r="G9858" t="s">
        <v>3</v>
      </c>
      <c r="H9858">
        <v>12</v>
      </c>
      <c r="I9858">
        <v>65</v>
      </c>
      <c r="J9858">
        <v>2027</v>
      </c>
      <c r="K9858">
        <v>57</v>
      </c>
      <c r="L9858" t="s">
        <v>23186</v>
      </c>
      <c r="M9858" s="15" t="e">
        <f>IF(INDEX(#REF!,MATCH(Padrón!K9858,#REF!,0),MATCH(Padrón!J9858,#REF!,0))=K9858,"Sí","NO")</f>
        <v>#REF!</v>
      </c>
    </row>
    <row r="9859" spans="1:13" x14ac:dyDescent="0.25">
      <c r="A9859" t="s">
        <v>33063</v>
      </c>
      <c r="B9859">
        <v>27429864</v>
      </c>
      <c r="C9859">
        <v>1979</v>
      </c>
      <c r="D9859" t="s">
        <v>12919</v>
      </c>
      <c r="E9859" t="s">
        <v>3096</v>
      </c>
      <c r="F9859" t="s">
        <v>4257</v>
      </c>
      <c r="G9859" t="s">
        <v>3</v>
      </c>
      <c r="H9859">
        <v>12</v>
      </c>
      <c r="I9859">
        <v>65</v>
      </c>
      <c r="J9859">
        <v>2027</v>
      </c>
      <c r="K9859">
        <v>58</v>
      </c>
      <c r="L9859" t="s">
        <v>23186</v>
      </c>
      <c r="M9859" s="15" t="e">
        <f>IF(INDEX(#REF!,MATCH(Padrón!K9859,#REF!,0),MATCH(Padrón!J9859,#REF!,0))=K9859,"Sí","NO")</f>
        <v>#REF!</v>
      </c>
    </row>
    <row r="9860" spans="1:13" x14ac:dyDescent="0.25">
      <c r="A9860" t="s">
        <v>33064</v>
      </c>
      <c r="B9860">
        <v>17089962</v>
      </c>
      <c r="C9860">
        <v>1965</v>
      </c>
      <c r="D9860" t="s">
        <v>12919</v>
      </c>
      <c r="E9860" t="s">
        <v>12928</v>
      </c>
      <c r="F9860" t="s">
        <v>12929</v>
      </c>
      <c r="G9860" t="s">
        <v>3</v>
      </c>
      <c r="H9860">
        <v>12</v>
      </c>
      <c r="I9860">
        <v>65</v>
      </c>
      <c r="J9860">
        <v>2027</v>
      </c>
      <c r="K9860">
        <v>59</v>
      </c>
      <c r="L9860" t="s">
        <v>23186</v>
      </c>
      <c r="M9860" s="15" t="e">
        <f>IF(INDEX(#REF!,MATCH(Padrón!K9860,#REF!,0),MATCH(Padrón!J9860,#REF!,0))=K9860,"Sí","NO")</f>
        <v>#REF!</v>
      </c>
    </row>
    <row r="9861" spans="1:13" x14ac:dyDescent="0.25">
      <c r="A9861" t="s">
        <v>33065</v>
      </c>
      <c r="B9861">
        <v>30785391</v>
      </c>
      <c r="C9861">
        <v>1984</v>
      </c>
      <c r="D9861" t="s">
        <v>12919</v>
      </c>
      <c r="E9861" t="s">
        <v>12930</v>
      </c>
      <c r="F9861" t="s">
        <v>745</v>
      </c>
      <c r="G9861" t="s">
        <v>3</v>
      </c>
      <c r="H9861">
        <v>12</v>
      </c>
      <c r="I9861">
        <v>65</v>
      </c>
      <c r="J9861">
        <v>2027</v>
      </c>
      <c r="K9861">
        <v>60</v>
      </c>
      <c r="L9861" t="s">
        <v>23186</v>
      </c>
      <c r="M9861" s="15" t="e">
        <f>IF(INDEX(#REF!,MATCH(Padrón!K9861,#REF!,0),MATCH(Padrón!J9861,#REF!,0))=K9861,"Sí","NO")</f>
        <v>#REF!</v>
      </c>
    </row>
    <row r="9862" spans="1:13" x14ac:dyDescent="0.25">
      <c r="A9862" t="s">
        <v>33066</v>
      </c>
      <c r="B9862">
        <v>47596348</v>
      </c>
      <c r="C9862">
        <v>2007</v>
      </c>
      <c r="D9862" t="s">
        <v>12919</v>
      </c>
      <c r="E9862" t="s">
        <v>3676</v>
      </c>
      <c r="F9862" t="s">
        <v>12931</v>
      </c>
      <c r="G9862" t="s">
        <v>3</v>
      </c>
      <c r="H9862">
        <v>12</v>
      </c>
      <c r="I9862">
        <v>65</v>
      </c>
      <c r="J9862">
        <v>2027</v>
      </c>
      <c r="K9862">
        <v>61</v>
      </c>
      <c r="L9862" t="s">
        <v>23186</v>
      </c>
      <c r="M9862" s="15" t="e">
        <f>IF(INDEX(#REF!,MATCH(Padrón!K9862,#REF!,0),MATCH(Padrón!J9862,#REF!,0))=K9862,"Sí","NO")</f>
        <v>#REF!</v>
      </c>
    </row>
    <row r="9863" spans="1:13" x14ac:dyDescent="0.25">
      <c r="A9863" t="s">
        <v>33067</v>
      </c>
      <c r="B9863">
        <v>25450534</v>
      </c>
      <c r="C9863">
        <v>1976</v>
      </c>
      <c r="D9863" t="s">
        <v>12932</v>
      </c>
      <c r="E9863" t="s">
        <v>12933</v>
      </c>
      <c r="F9863" t="s">
        <v>12934</v>
      </c>
      <c r="G9863" t="s">
        <v>3</v>
      </c>
      <c r="H9863">
        <v>12</v>
      </c>
      <c r="I9863">
        <v>65</v>
      </c>
      <c r="J9863">
        <v>2027</v>
      </c>
      <c r="K9863">
        <v>62</v>
      </c>
      <c r="L9863" t="s">
        <v>23186</v>
      </c>
      <c r="M9863" s="15" t="e">
        <f>IF(INDEX(#REF!,MATCH(Padrón!K9863,#REF!,0),MATCH(Padrón!J9863,#REF!,0))=K9863,"Sí","NO")</f>
        <v>#REF!</v>
      </c>
    </row>
    <row r="9864" spans="1:13" x14ac:dyDescent="0.25">
      <c r="A9864" t="s">
        <v>33068</v>
      </c>
      <c r="B9864">
        <v>36891813</v>
      </c>
      <c r="C9864">
        <v>1991</v>
      </c>
      <c r="D9864" t="s">
        <v>12935</v>
      </c>
      <c r="E9864" t="s">
        <v>3946</v>
      </c>
      <c r="F9864" t="s">
        <v>12451</v>
      </c>
      <c r="G9864" t="s">
        <v>27</v>
      </c>
      <c r="H9864">
        <v>12</v>
      </c>
      <c r="I9864">
        <v>65</v>
      </c>
      <c r="J9864">
        <v>2027</v>
      </c>
      <c r="K9864">
        <v>63</v>
      </c>
      <c r="L9864" t="s">
        <v>23186</v>
      </c>
      <c r="M9864" s="15" t="e">
        <f>IF(INDEX(#REF!,MATCH(Padrón!K9864,#REF!,0),MATCH(Padrón!J9864,#REF!,0))=K9864,"Sí","NO")</f>
        <v>#REF!</v>
      </c>
    </row>
    <row r="9865" spans="1:13" x14ac:dyDescent="0.25">
      <c r="A9865" t="s">
        <v>33069</v>
      </c>
      <c r="B9865">
        <v>32854517</v>
      </c>
      <c r="C9865">
        <v>1987</v>
      </c>
      <c r="D9865" t="s">
        <v>12935</v>
      </c>
      <c r="E9865" t="s">
        <v>12936</v>
      </c>
      <c r="F9865" t="s">
        <v>12937</v>
      </c>
      <c r="G9865" t="s">
        <v>27</v>
      </c>
      <c r="H9865">
        <v>12</v>
      </c>
      <c r="I9865">
        <v>65</v>
      </c>
      <c r="J9865">
        <v>2027</v>
      </c>
      <c r="K9865">
        <v>64</v>
      </c>
      <c r="L9865" t="s">
        <v>23186</v>
      </c>
      <c r="M9865" s="15" t="e">
        <f>IF(INDEX(#REF!,MATCH(Padrón!K9865,#REF!,0),MATCH(Padrón!J9865,#REF!,0))=K9865,"Sí","NO")</f>
        <v>#REF!</v>
      </c>
    </row>
    <row r="9866" spans="1:13" x14ac:dyDescent="0.25">
      <c r="A9866" t="s">
        <v>33070</v>
      </c>
      <c r="B9866">
        <v>5646813</v>
      </c>
      <c r="C9866">
        <v>1947</v>
      </c>
      <c r="D9866" t="s">
        <v>12938</v>
      </c>
      <c r="E9866" t="s">
        <v>12939</v>
      </c>
      <c r="F9866" t="s">
        <v>777</v>
      </c>
      <c r="G9866" t="s">
        <v>3</v>
      </c>
      <c r="H9866">
        <v>12</v>
      </c>
      <c r="I9866">
        <v>65</v>
      </c>
      <c r="J9866">
        <v>2027</v>
      </c>
      <c r="K9866">
        <v>65</v>
      </c>
      <c r="L9866" t="s">
        <v>23186</v>
      </c>
      <c r="M9866" s="15" t="e">
        <f>IF(INDEX(#REF!,MATCH(Padrón!K9866,#REF!,0),MATCH(Padrón!J9866,#REF!,0))=K9866,"Sí","NO")</f>
        <v>#REF!</v>
      </c>
    </row>
    <row r="9867" spans="1:13" x14ac:dyDescent="0.25">
      <c r="A9867" t="s">
        <v>33071</v>
      </c>
      <c r="B9867">
        <v>34462935</v>
      </c>
      <c r="C9867">
        <v>1989</v>
      </c>
      <c r="D9867" t="s">
        <v>12940</v>
      </c>
      <c r="E9867" t="s">
        <v>6749</v>
      </c>
      <c r="F9867" t="s">
        <v>12941</v>
      </c>
      <c r="G9867" t="s">
        <v>3</v>
      </c>
      <c r="H9867">
        <v>12</v>
      </c>
      <c r="I9867">
        <v>65</v>
      </c>
      <c r="J9867">
        <v>2027</v>
      </c>
      <c r="K9867">
        <v>66</v>
      </c>
      <c r="L9867" t="s">
        <v>23186</v>
      </c>
      <c r="M9867" s="15" t="e">
        <f>IF(INDEX(#REF!,MATCH(Padrón!K9867,#REF!,0),MATCH(Padrón!J9867,#REF!,0))=K9867,"Sí","NO")</f>
        <v>#REF!</v>
      </c>
    </row>
    <row r="9868" spans="1:13" x14ac:dyDescent="0.25">
      <c r="A9868" t="s">
        <v>33072</v>
      </c>
      <c r="B9868">
        <v>1557795</v>
      </c>
      <c r="C9868">
        <v>1934</v>
      </c>
      <c r="D9868" t="s">
        <v>12942</v>
      </c>
      <c r="E9868" t="s">
        <v>12943</v>
      </c>
      <c r="F9868" t="s">
        <v>12944</v>
      </c>
      <c r="G9868" t="s">
        <v>10</v>
      </c>
      <c r="H9868">
        <v>12</v>
      </c>
      <c r="I9868">
        <v>65</v>
      </c>
      <c r="J9868">
        <v>2027</v>
      </c>
      <c r="K9868">
        <v>67</v>
      </c>
      <c r="L9868" t="s">
        <v>23186</v>
      </c>
      <c r="M9868" s="15" t="e">
        <f>IF(INDEX(#REF!,MATCH(Padrón!K9868,#REF!,0),MATCH(Padrón!J9868,#REF!,0))=K9868,"Sí","NO")</f>
        <v>#REF!</v>
      </c>
    </row>
    <row r="9869" spans="1:13" x14ac:dyDescent="0.25">
      <c r="A9869" t="s">
        <v>33073</v>
      </c>
      <c r="B9869">
        <v>1556452</v>
      </c>
      <c r="C9869">
        <v>1938</v>
      </c>
      <c r="D9869" t="s">
        <v>12942</v>
      </c>
      <c r="E9869" t="s">
        <v>931</v>
      </c>
      <c r="F9869" t="s">
        <v>12945</v>
      </c>
      <c r="G9869" t="s">
        <v>3</v>
      </c>
      <c r="H9869">
        <v>12</v>
      </c>
      <c r="I9869">
        <v>65</v>
      </c>
      <c r="J9869">
        <v>2027</v>
      </c>
      <c r="K9869">
        <v>68</v>
      </c>
      <c r="L9869" t="s">
        <v>23186</v>
      </c>
      <c r="M9869" s="15" t="e">
        <f>IF(INDEX(#REF!,MATCH(Padrón!K9869,#REF!,0),MATCH(Padrón!J9869,#REF!,0))=K9869,"Sí","NO")</f>
        <v>#REF!</v>
      </c>
    </row>
    <row r="9870" spans="1:13" x14ac:dyDescent="0.25">
      <c r="A9870" t="s">
        <v>33074</v>
      </c>
      <c r="B9870">
        <v>25657586</v>
      </c>
      <c r="C9870">
        <v>1976</v>
      </c>
      <c r="D9870" t="s">
        <v>12946</v>
      </c>
      <c r="E9870" t="s">
        <v>2698</v>
      </c>
      <c r="F9870" t="s">
        <v>12947</v>
      </c>
      <c r="G9870" t="s">
        <v>110</v>
      </c>
      <c r="H9870">
        <v>12</v>
      </c>
      <c r="I9870">
        <v>65</v>
      </c>
      <c r="J9870">
        <v>2027</v>
      </c>
      <c r="K9870">
        <v>69</v>
      </c>
      <c r="L9870" t="s">
        <v>23186</v>
      </c>
      <c r="M9870" s="15" t="e">
        <f>IF(INDEX(#REF!,MATCH(Padrón!K9870,#REF!,0),MATCH(Padrón!J9870,#REF!,0))=K9870,"Sí","NO")</f>
        <v>#REF!</v>
      </c>
    </row>
    <row r="9871" spans="1:13" x14ac:dyDescent="0.25">
      <c r="A9871" t="s">
        <v>33075</v>
      </c>
      <c r="B9871">
        <v>21639645</v>
      </c>
      <c r="C9871">
        <v>1971</v>
      </c>
      <c r="D9871" t="s">
        <v>12946</v>
      </c>
      <c r="E9871" t="s">
        <v>12822</v>
      </c>
      <c r="F9871" t="s">
        <v>388</v>
      </c>
      <c r="G9871" t="s">
        <v>3</v>
      </c>
      <c r="H9871">
        <v>12</v>
      </c>
      <c r="I9871">
        <v>65</v>
      </c>
      <c r="J9871">
        <v>2027</v>
      </c>
      <c r="K9871">
        <v>70</v>
      </c>
      <c r="L9871" t="s">
        <v>23186</v>
      </c>
      <c r="M9871" s="15" t="e">
        <f>IF(INDEX(#REF!,MATCH(Padrón!K9871,#REF!,0),MATCH(Padrón!J9871,#REF!,0))=K9871,"Sí","NO")</f>
        <v>#REF!</v>
      </c>
    </row>
    <row r="9872" spans="1:13" x14ac:dyDescent="0.25">
      <c r="A9872" t="s">
        <v>33076</v>
      </c>
      <c r="B9872">
        <v>28553918</v>
      </c>
      <c r="C9872">
        <v>1981</v>
      </c>
      <c r="D9872" t="s">
        <v>12946</v>
      </c>
      <c r="E9872" t="s">
        <v>11413</v>
      </c>
      <c r="F9872" t="s">
        <v>1064</v>
      </c>
      <c r="G9872" t="s">
        <v>10</v>
      </c>
      <c r="H9872">
        <v>12</v>
      </c>
      <c r="I9872">
        <v>65</v>
      </c>
      <c r="J9872">
        <v>2027</v>
      </c>
      <c r="K9872">
        <v>71</v>
      </c>
      <c r="L9872" t="s">
        <v>23186</v>
      </c>
      <c r="M9872" s="15" t="e">
        <f>IF(INDEX(#REF!,MATCH(Padrón!K9872,#REF!,0),MATCH(Padrón!J9872,#REF!,0))=K9872,"Sí","NO")</f>
        <v>#REF!</v>
      </c>
    </row>
    <row r="9873" spans="1:13" x14ac:dyDescent="0.25">
      <c r="A9873" t="s">
        <v>33077</v>
      </c>
      <c r="B9873">
        <v>43758111</v>
      </c>
      <c r="C9873">
        <v>2001</v>
      </c>
      <c r="D9873" t="s">
        <v>12946</v>
      </c>
      <c r="E9873" t="s">
        <v>12948</v>
      </c>
      <c r="F9873" t="s">
        <v>12949</v>
      </c>
      <c r="G9873" t="s">
        <v>27</v>
      </c>
      <c r="H9873">
        <v>12</v>
      </c>
      <c r="I9873">
        <v>65</v>
      </c>
      <c r="J9873">
        <v>2027</v>
      </c>
      <c r="K9873">
        <v>72</v>
      </c>
      <c r="L9873" t="s">
        <v>23186</v>
      </c>
      <c r="M9873" s="15" t="e">
        <f>IF(INDEX(#REF!,MATCH(Padrón!K9873,#REF!,0),MATCH(Padrón!J9873,#REF!,0))=K9873,"Sí","NO")</f>
        <v>#REF!</v>
      </c>
    </row>
    <row r="9874" spans="1:13" x14ac:dyDescent="0.25">
      <c r="A9874" t="s">
        <v>33078</v>
      </c>
      <c r="B9874">
        <v>7474451</v>
      </c>
      <c r="C9874">
        <v>1931</v>
      </c>
      <c r="D9874" t="s">
        <v>12946</v>
      </c>
      <c r="E9874" t="s">
        <v>12950</v>
      </c>
      <c r="F9874" t="s">
        <v>318</v>
      </c>
      <c r="G9874" t="s">
        <v>3</v>
      </c>
      <c r="H9874">
        <v>12</v>
      </c>
      <c r="I9874">
        <v>65</v>
      </c>
      <c r="J9874">
        <v>2027</v>
      </c>
      <c r="K9874">
        <v>73</v>
      </c>
      <c r="L9874" t="s">
        <v>23186</v>
      </c>
      <c r="M9874" s="15" t="e">
        <f>IF(INDEX(#REF!,MATCH(Padrón!K9874,#REF!,0),MATCH(Padrón!J9874,#REF!,0))=K9874,"Sí","NO")</f>
        <v>#REF!</v>
      </c>
    </row>
    <row r="9875" spans="1:13" x14ac:dyDescent="0.25">
      <c r="A9875" t="s">
        <v>33079</v>
      </c>
      <c r="B9875">
        <v>25205236</v>
      </c>
      <c r="C9875">
        <v>1976</v>
      </c>
      <c r="D9875" t="s">
        <v>12946</v>
      </c>
      <c r="E9875" t="s">
        <v>12951</v>
      </c>
      <c r="F9875" t="s">
        <v>12952</v>
      </c>
      <c r="G9875" t="s">
        <v>10</v>
      </c>
      <c r="H9875">
        <v>12</v>
      </c>
      <c r="I9875">
        <v>65</v>
      </c>
      <c r="J9875">
        <v>2027</v>
      </c>
      <c r="K9875">
        <v>74</v>
      </c>
      <c r="L9875" t="s">
        <v>23186</v>
      </c>
      <c r="M9875" s="15" t="e">
        <f>IF(INDEX(#REF!,MATCH(Padrón!K9875,#REF!,0),MATCH(Padrón!J9875,#REF!,0))=K9875,"Sí","NO")</f>
        <v>#REF!</v>
      </c>
    </row>
    <row r="9876" spans="1:13" x14ac:dyDescent="0.25">
      <c r="A9876" t="s">
        <v>33080</v>
      </c>
      <c r="B9876">
        <v>16933653</v>
      </c>
      <c r="C9876">
        <v>1964</v>
      </c>
      <c r="D9876" t="s">
        <v>12946</v>
      </c>
      <c r="E9876" t="s">
        <v>7280</v>
      </c>
      <c r="F9876" t="s">
        <v>12953</v>
      </c>
      <c r="G9876" t="s">
        <v>3</v>
      </c>
      <c r="H9876">
        <v>12</v>
      </c>
      <c r="I9876">
        <v>65</v>
      </c>
      <c r="J9876">
        <v>2027</v>
      </c>
      <c r="K9876">
        <v>75</v>
      </c>
      <c r="L9876" t="s">
        <v>23186</v>
      </c>
      <c r="M9876" s="15" t="e">
        <f>IF(INDEX(#REF!,MATCH(Padrón!K9876,#REF!,0),MATCH(Padrón!J9876,#REF!,0))=K9876,"Sí","NO")</f>
        <v>#REF!</v>
      </c>
    </row>
    <row r="9877" spans="1:13" x14ac:dyDescent="0.25">
      <c r="A9877" t="s">
        <v>33081</v>
      </c>
      <c r="B9877">
        <v>22919389</v>
      </c>
      <c r="C9877">
        <v>1973</v>
      </c>
      <c r="D9877" t="s">
        <v>12946</v>
      </c>
      <c r="E9877" t="s">
        <v>12954</v>
      </c>
      <c r="F9877" t="s">
        <v>1409</v>
      </c>
      <c r="G9877" t="s">
        <v>3</v>
      </c>
      <c r="H9877">
        <v>12</v>
      </c>
      <c r="I9877">
        <v>65</v>
      </c>
      <c r="J9877">
        <v>2027</v>
      </c>
      <c r="K9877">
        <v>76</v>
      </c>
      <c r="L9877" t="s">
        <v>23186</v>
      </c>
      <c r="M9877" s="15" t="e">
        <f>IF(INDEX(#REF!,MATCH(Padrón!K9877,#REF!,0),MATCH(Padrón!J9877,#REF!,0))=K9877,"Sí","NO")</f>
        <v>#REF!</v>
      </c>
    </row>
    <row r="9878" spans="1:13" x14ac:dyDescent="0.25">
      <c r="A9878" t="s">
        <v>33082</v>
      </c>
      <c r="B9878">
        <v>7469359</v>
      </c>
      <c r="C9878">
        <v>1929</v>
      </c>
      <c r="D9878" t="s">
        <v>12946</v>
      </c>
      <c r="E9878" t="s">
        <v>12955</v>
      </c>
      <c r="F9878" t="s">
        <v>12956</v>
      </c>
      <c r="G9878" t="s">
        <v>3</v>
      </c>
      <c r="H9878">
        <v>12</v>
      </c>
      <c r="I9878">
        <v>65</v>
      </c>
      <c r="J9878">
        <v>2027</v>
      </c>
      <c r="K9878">
        <v>77</v>
      </c>
      <c r="L9878" t="s">
        <v>23186</v>
      </c>
      <c r="M9878" s="15" t="e">
        <f>IF(INDEX(#REF!,MATCH(Padrón!K9878,#REF!,0),MATCH(Padrón!J9878,#REF!,0))=K9878,"Sí","NO")</f>
        <v>#REF!</v>
      </c>
    </row>
    <row r="9879" spans="1:13" x14ac:dyDescent="0.25">
      <c r="A9879" t="s">
        <v>33083</v>
      </c>
      <c r="B9879">
        <v>30785020</v>
      </c>
      <c r="C9879">
        <v>1984</v>
      </c>
      <c r="D9879" t="s">
        <v>12946</v>
      </c>
      <c r="E9879" t="s">
        <v>12957</v>
      </c>
      <c r="F9879" t="s">
        <v>200</v>
      </c>
      <c r="G9879" t="s">
        <v>3</v>
      </c>
      <c r="H9879">
        <v>12</v>
      </c>
      <c r="I9879">
        <v>65</v>
      </c>
      <c r="J9879">
        <v>2027</v>
      </c>
      <c r="K9879">
        <v>78</v>
      </c>
      <c r="L9879" t="s">
        <v>23186</v>
      </c>
      <c r="M9879" s="15" t="e">
        <f>IF(INDEX(#REF!,MATCH(Padrón!K9879,#REF!,0),MATCH(Padrón!J9879,#REF!,0))=K9879,"Sí","NO")</f>
        <v>#REF!</v>
      </c>
    </row>
    <row r="9880" spans="1:13" x14ac:dyDescent="0.25">
      <c r="A9880" t="s">
        <v>33084</v>
      </c>
      <c r="B9880">
        <v>35454904</v>
      </c>
      <c r="C9880">
        <v>1990</v>
      </c>
      <c r="D9880" t="s">
        <v>12946</v>
      </c>
      <c r="E9880" t="s">
        <v>9384</v>
      </c>
      <c r="F9880" t="s">
        <v>431</v>
      </c>
      <c r="G9880" t="s">
        <v>10</v>
      </c>
      <c r="H9880">
        <v>12</v>
      </c>
      <c r="I9880">
        <v>65</v>
      </c>
      <c r="J9880">
        <v>2027</v>
      </c>
      <c r="K9880">
        <v>79</v>
      </c>
      <c r="L9880" t="s">
        <v>23186</v>
      </c>
      <c r="M9880" s="15" t="e">
        <f>IF(INDEX(#REF!,MATCH(Padrón!K9880,#REF!,0),MATCH(Padrón!J9880,#REF!,0))=K9880,"Sí","NO")</f>
        <v>#REF!</v>
      </c>
    </row>
    <row r="9881" spans="1:13" x14ac:dyDescent="0.25">
      <c r="A9881" t="s">
        <v>33085</v>
      </c>
      <c r="B9881">
        <v>20491785</v>
      </c>
      <c r="C9881">
        <v>1968</v>
      </c>
      <c r="D9881" t="s">
        <v>12946</v>
      </c>
      <c r="E9881" t="s">
        <v>12958</v>
      </c>
      <c r="F9881" t="s">
        <v>12959</v>
      </c>
      <c r="G9881" t="s">
        <v>27</v>
      </c>
      <c r="H9881">
        <v>12</v>
      </c>
      <c r="I9881">
        <v>65</v>
      </c>
      <c r="J9881">
        <v>2027</v>
      </c>
      <c r="K9881">
        <v>80</v>
      </c>
      <c r="L9881" t="s">
        <v>23186</v>
      </c>
      <c r="M9881" s="15" t="e">
        <f>IF(INDEX(#REF!,MATCH(Padrón!K9881,#REF!,0),MATCH(Padrón!J9881,#REF!,0))=K9881,"Sí","NO")</f>
        <v>#REF!</v>
      </c>
    </row>
    <row r="9882" spans="1:13" x14ac:dyDescent="0.25">
      <c r="A9882" t="s">
        <v>33086</v>
      </c>
      <c r="B9882">
        <v>34463091</v>
      </c>
      <c r="C9882">
        <v>1989</v>
      </c>
      <c r="D9882" t="s">
        <v>12960</v>
      </c>
      <c r="E9882" t="s">
        <v>12961</v>
      </c>
      <c r="F9882" t="s">
        <v>2262</v>
      </c>
      <c r="G9882" t="s">
        <v>10</v>
      </c>
      <c r="H9882">
        <v>12</v>
      </c>
      <c r="I9882">
        <v>65</v>
      </c>
      <c r="J9882">
        <v>2027</v>
      </c>
      <c r="K9882">
        <v>81</v>
      </c>
      <c r="L9882" t="s">
        <v>23186</v>
      </c>
      <c r="M9882" s="15" t="e">
        <f>IF(INDEX(#REF!,MATCH(Padrón!K9882,#REF!,0),MATCH(Padrón!J9882,#REF!,0))=K9882,"Sí","NO")</f>
        <v>#REF!</v>
      </c>
    </row>
    <row r="9883" spans="1:13" x14ac:dyDescent="0.25">
      <c r="A9883" t="s">
        <v>33087</v>
      </c>
      <c r="B9883">
        <v>34463092</v>
      </c>
      <c r="C9883">
        <v>1989</v>
      </c>
      <c r="D9883" t="s">
        <v>12960</v>
      </c>
      <c r="E9883" t="s">
        <v>1842</v>
      </c>
      <c r="F9883" t="s">
        <v>12962</v>
      </c>
      <c r="G9883" t="s">
        <v>3</v>
      </c>
      <c r="H9883">
        <v>12</v>
      </c>
      <c r="I9883">
        <v>65</v>
      </c>
      <c r="J9883">
        <v>2027</v>
      </c>
      <c r="K9883">
        <v>82</v>
      </c>
      <c r="L9883" t="s">
        <v>23186</v>
      </c>
      <c r="M9883" s="15" t="e">
        <f>IF(INDEX(#REF!,MATCH(Padrón!K9883,#REF!,0),MATCH(Padrón!J9883,#REF!,0))=K9883,"Sí","NO")</f>
        <v>#REF!</v>
      </c>
    </row>
    <row r="9884" spans="1:13" x14ac:dyDescent="0.25">
      <c r="A9884" t="s">
        <v>33088</v>
      </c>
      <c r="B9884">
        <v>14881834</v>
      </c>
      <c r="C9884">
        <v>1962</v>
      </c>
      <c r="D9884" t="s">
        <v>12960</v>
      </c>
      <c r="E9884" t="s">
        <v>972</v>
      </c>
      <c r="F9884" t="s">
        <v>12962</v>
      </c>
      <c r="G9884" t="s">
        <v>3</v>
      </c>
      <c r="H9884">
        <v>12</v>
      </c>
      <c r="I9884">
        <v>65</v>
      </c>
      <c r="J9884">
        <v>2027</v>
      </c>
      <c r="K9884">
        <v>83</v>
      </c>
      <c r="L9884" t="s">
        <v>23186</v>
      </c>
      <c r="M9884" s="15" t="e">
        <f>IF(INDEX(#REF!,MATCH(Padrón!K9884,#REF!,0),MATCH(Padrón!J9884,#REF!,0))=K9884,"Sí","NO")</f>
        <v>#REF!</v>
      </c>
    </row>
    <row r="9885" spans="1:13" x14ac:dyDescent="0.25">
      <c r="A9885" t="s">
        <v>33089</v>
      </c>
      <c r="B9885">
        <v>43528185</v>
      </c>
      <c r="C9885">
        <v>2001</v>
      </c>
      <c r="D9885" t="s">
        <v>12960</v>
      </c>
      <c r="E9885" t="s">
        <v>12963</v>
      </c>
      <c r="F9885" t="s">
        <v>12964</v>
      </c>
      <c r="G9885" t="s">
        <v>3</v>
      </c>
      <c r="H9885">
        <v>12</v>
      </c>
      <c r="I9885">
        <v>65</v>
      </c>
      <c r="J9885">
        <v>2027</v>
      </c>
      <c r="K9885">
        <v>84</v>
      </c>
      <c r="L9885" t="s">
        <v>23186</v>
      </c>
      <c r="M9885" s="15" t="e">
        <f>IF(INDEX(#REF!,MATCH(Padrón!K9885,#REF!,0),MATCH(Padrón!J9885,#REF!,0))=K9885,"Sí","NO")</f>
        <v>#REF!</v>
      </c>
    </row>
    <row r="9886" spans="1:13" x14ac:dyDescent="0.25">
      <c r="A9886" t="s">
        <v>33090</v>
      </c>
      <c r="B9886">
        <v>11370431</v>
      </c>
      <c r="C9886">
        <v>1955</v>
      </c>
      <c r="D9886" t="s">
        <v>12960</v>
      </c>
      <c r="E9886" t="s">
        <v>9963</v>
      </c>
      <c r="F9886" t="s">
        <v>12965</v>
      </c>
      <c r="G9886" t="s">
        <v>10</v>
      </c>
      <c r="H9886">
        <v>12</v>
      </c>
      <c r="I9886">
        <v>65</v>
      </c>
      <c r="J9886">
        <v>2027</v>
      </c>
      <c r="K9886">
        <v>85</v>
      </c>
      <c r="L9886" t="s">
        <v>23186</v>
      </c>
      <c r="M9886" s="15" t="e">
        <f>IF(INDEX(#REF!,MATCH(Padrón!K9886,#REF!,0),MATCH(Padrón!J9886,#REF!,0))=K9886,"Sí","NO")</f>
        <v>#REF!</v>
      </c>
    </row>
    <row r="9887" spans="1:13" x14ac:dyDescent="0.25">
      <c r="A9887" t="s">
        <v>33091</v>
      </c>
      <c r="B9887">
        <v>35007297</v>
      </c>
      <c r="C9887">
        <v>1990</v>
      </c>
      <c r="D9887" t="s">
        <v>12960</v>
      </c>
      <c r="E9887" t="s">
        <v>2502</v>
      </c>
      <c r="F9887" t="s">
        <v>12966</v>
      </c>
      <c r="G9887" t="s">
        <v>3</v>
      </c>
      <c r="H9887">
        <v>12</v>
      </c>
      <c r="I9887">
        <v>65</v>
      </c>
      <c r="J9887">
        <v>2027</v>
      </c>
      <c r="K9887">
        <v>86</v>
      </c>
      <c r="L9887" t="s">
        <v>23186</v>
      </c>
      <c r="M9887" s="15" t="e">
        <f>IF(INDEX(#REF!,MATCH(Padrón!K9887,#REF!,0),MATCH(Padrón!J9887,#REF!,0))=K9887,"Sí","NO")</f>
        <v>#REF!</v>
      </c>
    </row>
    <row r="9888" spans="1:13" x14ac:dyDescent="0.25">
      <c r="A9888" t="s">
        <v>33092</v>
      </c>
      <c r="B9888">
        <v>41031708</v>
      </c>
      <c r="C9888">
        <v>1998</v>
      </c>
      <c r="D9888" t="s">
        <v>12960</v>
      </c>
      <c r="E9888" t="s">
        <v>12967</v>
      </c>
      <c r="F9888" t="s">
        <v>12968</v>
      </c>
      <c r="G9888" t="s">
        <v>3</v>
      </c>
      <c r="H9888">
        <v>12</v>
      </c>
      <c r="I9888">
        <v>65</v>
      </c>
      <c r="J9888">
        <v>2027</v>
      </c>
      <c r="K9888">
        <v>87</v>
      </c>
      <c r="L9888" t="s">
        <v>23186</v>
      </c>
      <c r="M9888" s="15" t="e">
        <f>IF(INDEX(#REF!,MATCH(Padrón!K9888,#REF!,0),MATCH(Padrón!J9888,#REF!,0))=K9888,"Sí","NO")</f>
        <v>#REF!</v>
      </c>
    </row>
    <row r="9889" spans="1:13" x14ac:dyDescent="0.25">
      <c r="A9889" t="s">
        <v>33093</v>
      </c>
      <c r="B9889">
        <v>30488892</v>
      </c>
      <c r="C9889">
        <v>1983</v>
      </c>
      <c r="D9889" t="s">
        <v>12960</v>
      </c>
      <c r="E9889" t="s">
        <v>12969</v>
      </c>
      <c r="F9889" t="s">
        <v>31</v>
      </c>
      <c r="G9889" t="s">
        <v>3</v>
      </c>
      <c r="H9889">
        <v>12</v>
      </c>
      <c r="I9889">
        <v>65</v>
      </c>
      <c r="J9889">
        <v>2027</v>
      </c>
      <c r="K9889">
        <v>88</v>
      </c>
      <c r="L9889" t="s">
        <v>23186</v>
      </c>
      <c r="M9889" s="15" t="e">
        <f>IF(INDEX(#REF!,MATCH(Padrón!K9889,#REF!,0),MATCH(Padrón!J9889,#REF!,0))=K9889,"Sí","NO")</f>
        <v>#REF!</v>
      </c>
    </row>
    <row r="9890" spans="1:13" x14ac:dyDescent="0.25">
      <c r="A9890" t="s">
        <v>33094</v>
      </c>
      <c r="B9890">
        <v>31122759</v>
      </c>
      <c r="C9890">
        <v>1985</v>
      </c>
      <c r="D9890" t="s">
        <v>12960</v>
      </c>
      <c r="E9890" t="s">
        <v>12970</v>
      </c>
      <c r="F9890" t="s">
        <v>121</v>
      </c>
      <c r="G9890" t="s">
        <v>10</v>
      </c>
      <c r="H9890">
        <v>12</v>
      </c>
      <c r="I9890">
        <v>65</v>
      </c>
      <c r="J9890">
        <v>2027</v>
      </c>
      <c r="K9890">
        <v>89</v>
      </c>
      <c r="L9890" t="s">
        <v>23186</v>
      </c>
      <c r="M9890" s="15" t="e">
        <f>IF(INDEX(#REF!,MATCH(Padrón!K9890,#REF!,0),MATCH(Padrón!J9890,#REF!,0))=K9890,"Sí","NO")</f>
        <v>#REF!</v>
      </c>
    </row>
    <row r="9891" spans="1:13" x14ac:dyDescent="0.25">
      <c r="A9891" t="s">
        <v>33095</v>
      </c>
      <c r="B9891">
        <v>21007433</v>
      </c>
      <c r="C9891">
        <v>1969</v>
      </c>
      <c r="D9891" t="s">
        <v>12960</v>
      </c>
      <c r="E9891" t="s">
        <v>12048</v>
      </c>
      <c r="F9891" t="s">
        <v>306</v>
      </c>
      <c r="G9891" t="s">
        <v>88</v>
      </c>
      <c r="H9891">
        <v>12</v>
      </c>
      <c r="I9891">
        <v>65</v>
      </c>
      <c r="J9891">
        <v>2027</v>
      </c>
      <c r="K9891">
        <v>90</v>
      </c>
      <c r="L9891" t="s">
        <v>23186</v>
      </c>
      <c r="M9891" s="15" t="e">
        <f>IF(INDEX(#REF!,MATCH(Padrón!K9891,#REF!,0),MATCH(Padrón!J9891,#REF!,0))=K9891,"Sí","NO")</f>
        <v>#REF!</v>
      </c>
    </row>
    <row r="9892" spans="1:13" x14ac:dyDescent="0.25">
      <c r="A9892" t="s">
        <v>33096</v>
      </c>
      <c r="B9892">
        <v>12233715</v>
      </c>
      <c r="C9892">
        <v>1956</v>
      </c>
      <c r="D9892" t="s">
        <v>12960</v>
      </c>
      <c r="E9892" t="s">
        <v>4807</v>
      </c>
      <c r="F9892" t="s">
        <v>12971</v>
      </c>
      <c r="G9892" t="s">
        <v>27</v>
      </c>
      <c r="H9892">
        <v>12</v>
      </c>
      <c r="I9892">
        <v>65</v>
      </c>
      <c r="J9892">
        <v>2027</v>
      </c>
      <c r="K9892">
        <v>91</v>
      </c>
      <c r="L9892" t="s">
        <v>23186</v>
      </c>
      <c r="M9892" s="15" t="e">
        <f>IF(INDEX(#REF!,MATCH(Padrón!K9892,#REF!,0),MATCH(Padrón!J9892,#REF!,0))=K9892,"Sí","NO")</f>
        <v>#REF!</v>
      </c>
    </row>
    <row r="9893" spans="1:13" x14ac:dyDescent="0.25">
      <c r="A9893" t="s">
        <v>33097</v>
      </c>
      <c r="B9893">
        <v>20119430</v>
      </c>
      <c r="C9893">
        <v>1968</v>
      </c>
      <c r="D9893" t="s">
        <v>12972</v>
      </c>
      <c r="E9893" t="s">
        <v>12973</v>
      </c>
      <c r="F9893" t="s">
        <v>12974</v>
      </c>
      <c r="G9893" t="s">
        <v>3</v>
      </c>
      <c r="H9893">
        <v>12</v>
      </c>
      <c r="I9893">
        <v>65</v>
      </c>
      <c r="J9893">
        <v>2027</v>
      </c>
      <c r="K9893">
        <v>92</v>
      </c>
      <c r="L9893" t="s">
        <v>23186</v>
      </c>
      <c r="M9893" s="15" t="e">
        <f>IF(INDEX(#REF!,MATCH(Padrón!K9893,#REF!,0),MATCH(Padrón!J9893,#REF!,0))=K9893,"Sí","NO")</f>
        <v>#REF!</v>
      </c>
    </row>
    <row r="9894" spans="1:13" x14ac:dyDescent="0.25">
      <c r="A9894" t="s">
        <v>33098</v>
      </c>
      <c r="B9894">
        <v>14600026</v>
      </c>
      <c r="C9894">
        <v>1961</v>
      </c>
      <c r="D9894" t="s">
        <v>12975</v>
      </c>
      <c r="E9894" t="s">
        <v>12976</v>
      </c>
      <c r="F9894" t="s">
        <v>1278</v>
      </c>
      <c r="G9894" t="s">
        <v>10</v>
      </c>
      <c r="H9894">
        <v>12</v>
      </c>
      <c r="I9894">
        <v>65</v>
      </c>
      <c r="J9894">
        <v>2027</v>
      </c>
      <c r="K9894">
        <v>93</v>
      </c>
      <c r="L9894" t="s">
        <v>23186</v>
      </c>
      <c r="M9894" s="15" t="e">
        <f>IF(INDEX(#REF!,MATCH(Padrón!K9894,#REF!,0),MATCH(Padrón!J9894,#REF!,0))=K9894,"Sí","NO")</f>
        <v>#REF!</v>
      </c>
    </row>
    <row r="9895" spans="1:13" x14ac:dyDescent="0.25">
      <c r="A9895" t="s">
        <v>33099</v>
      </c>
      <c r="B9895">
        <v>12055928</v>
      </c>
      <c r="C9895">
        <v>1923</v>
      </c>
      <c r="D9895" t="s">
        <v>12977</v>
      </c>
      <c r="E9895" t="s">
        <v>12978</v>
      </c>
      <c r="F9895" t="s">
        <v>12979</v>
      </c>
      <c r="G9895" t="s">
        <v>417</v>
      </c>
      <c r="H9895">
        <v>12</v>
      </c>
      <c r="I9895">
        <v>65</v>
      </c>
      <c r="J9895">
        <v>2027</v>
      </c>
      <c r="K9895">
        <v>94</v>
      </c>
      <c r="L9895" t="s">
        <v>23186</v>
      </c>
      <c r="M9895" s="15" t="e">
        <f>IF(INDEX(#REF!,MATCH(Padrón!K9895,#REF!,0),MATCH(Padrón!J9895,#REF!,0))=K9895,"Sí","NO")</f>
        <v>#REF!</v>
      </c>
    </row>
    <row r="9896" spans="1:13" x14ac:dyDescent="0.25">
      <c r="A9896" t="s">
        <v>33100</v>
      </c>
      <c r="B9896">
        <v>47109421</v>
      </c>
      <c r="C9896">
        <v>2006</v>
      </c>
      <c r="D9896" t="s">
        <v>12977</v>
      </c>
      <c r="E9896" t="s">
        <v>12763</v>
      </c>
      <c r="F9896" t="s">
        <v>8282</v>
      </c>
      <c r="G9896" t="s">
        <v>3</v>
      </c>
      <c r="H9896">
        <v>12</v>
      </c>
      <c r="I9896">
        <v>65</v>
      </c>
      <c r="J9896">
        <v>2027</v>
      </c>
      <c r="K9896">
        <v>95</v>
      </c>
      <c r="L9896" t="s">
        <v>23186</v>
      </c>
      <c r="M9896" s="15" t="e">
        <f>IF(INDEX(#REF!,MATCH(Padrón!K9896,#REF!,0),MATCH(Padrón!J9896,#REF!,0))=K9896,"Sí","NO")</f>
        <v>#REF!</v>
      </c>
    </row>
    <row r="9897" spans="1:13" x14ac:dyDescent="0.25">
      <c r="A9897" t="s">
        <v>33101</v>
      </c>
      <c r="B9897">
        <v>44988729</v>
      </c>
      <c r="C9897">
        <v>2003</v>
      </c>
      <c r="D9897" t="s">
        <v>12977</v>
      </c>
      <c r="E9897" t="s">
        <v>12980</v>
      </c>
      <c r="F9897" t="s">
        <v>90</v>
      </c>
      <c r="G9897" t="s">
        <v>3</v>
      </c>
      <c r="H9897">
        <v>12</v>
      </c>
      <c r="I9897">
        <v>65</v>
      </c>
      <c r="J9897">
        <v>2027</v>
      </c>
      <c r="K9897">
        <v>96</v>
      </c>
      <c r="L9897" t="s">
        <v>23186</v>
      </c>
      <c r="M9897" s="15" t="e">
        <f>IF(INDEX(#REF!,MATCH(Padrón!K9897,#REF!,0),MATCH(Padrón!J9897,#REF!,0))=K9897,"Sí","NO")</f>
        <v>#REF!</v>
      </c>
    </row>
    <row r="9898" spans="1:13" x14ac:dyDescent="0.25">
      <c r="A9898" t="s">
        <v>33102</v>
      </c>
      <c r="B9898">
        <v>23882471</v>
      </c>
      <c r="C9898">
        <v>1974</v>
      </c>
      <c r="D9898" t="s">
        <v>12981</v>
      </c>
      <c r="E9898" t="s">
        <v>12982</v>
      </c>
      <c r="F9898" t="s">
        <v>12983</v>
      </c>
      <c r="G9898" t="s">
        <v>3</v>
      </c>
      <c r="H9898">
        <v>12</v>
      </c>
      <c r="I9898">
        <v>65</v>
      </c>
      <c r="J9898">
        <v>2027</v>
      </c>
      <c r="K9898">
        <v>97</v>
      </c>
      <c r="L9898" t="s">
        <v>23186</v>
      </c>
      <c r="M9898" s="15" t="e">
        <f>IF(INDEX(#REF!,MATCH(Padrón!K9898,#REF!,0),MATCH(Padrón!J9898,#REF!,0))=K9898,"Sí","NO")</f>
        <v>#REF!</v>
      </c>
    </row>
    <row r="9899" spans="1:13" x14ac:dyDescent="0.25">
      <c r="A9899" t="s">
        <v>33103</v>
      </c>
      <c r="B9899">
        <v>25450487</v>
      </c>
      <c r="C9899">
        <v>1976</v>
      </c>
      <c r="D9899" t="s">
        <v>12981</v>
      </c>
      <c r="E9899" t="s">
        <v>12984</v>
      </c>
      <c r="F9899" t="s">
        <v>12985</v>
      </c>
      <c r="G9899" t="s">
        <v>10</v>
      </c>
      <c r="H9899">
        <v>12</v>
      </c>
      <c r="I9899">
        <v>65</v>
      </c>
      <c r="J9899">
        <v>2027</v>
      </c>
      <c r="K9899">
        <v>98</v>
      </c>
      <c r="L9899" t="s">
        <v>23186</v>
      </c>
      <c r="M9899" s="15" t="e">
        <f>IF(INDEX(#REF!,MATCH(Padrón!K9899,#REF!,0),MATCH(Padrón!J9899,#REF!,0))=K9899,"Sí","NO")</f>
        <v>#REF!</v>
      </c>
    </row>
    <row r="9900" spans="1:13" x14ac:dyDescent="0.25">
      <c r="A9900" t="s">
        <v>33104</v>
      </c>
      <c r="B9900">
        <v>36062223</v>
      </c>
      <c r="C9900">
        <v>1991</v>
      </c>
      <c r="D9900" t="s">
        <v>12981</v>
      </c>
      <c r="E9900" t="s">
        <v>12986</v>
      </c>
      <c r="F9900" t="s">
        <v>12987</v>
      </c>
      <c r="G9900" t="s">
        <v>117</v>
      </c>
      <c r="H9900">
        <v>12</v>
      </c>
      <c r="I9900">
        <v>65</v>
      </c>
      <c r="J9900">
        <v>2027</v>
      </c>
      <c r="K9900">
        <v>99</v>
      </c>
      <c r="L9900" t="s">
        <v>23186</v>
      </c>
      <c r="M9900" s="15" t="e">
        <f>IF(INDEX(#REF!,MATCH(Padrón!K9900,#REF!,0),MATCH(Padrón!J9900,#REF!,0))=K9900,"Sí","NO")</f>
        <v>#REF!</v>
      </c>
    </row>
    <row r="9901" spans="1:13" x14ac:dyDescent="0.25">
      <c r="A9901" t="s">
        <v>33105</v>
      </c>
      <c r="B9901">
        <v>39228837</v>
      </c>
      <c r="C9901">
        <v>1996</v>
      </c>
      <c r="D9901" t="s">
        <v>12981</v>
      </c>
      <c r="E9901" t="s">
        <v>7129</v>
      </c>
      <c r="F9901" t="s">
        <v>5369</v>
      </c>
      <c r="G9901" t="s">
        <v>3</v>
      </c>
      <c r="H9901">
        <v>12</v>
      </c>
      <c r="I9901">
        <v>65</v>
      </c>
      <c r="J9901">
        <v>2027</v>
      </c>
      <c r="K9901">
        <v>100</v>
      </c>
      <c r="L9901" t="s">
        <v>23186</v>
      </c>
      <c r="M9901" s="15" t="e">
        <f>IF(INDEX(#REF!,MATCH(Padrón!K9901,#REF!,0),MATCH(Padrón!J9901,#REF!,0))=K9901,"Sí","NO")</f>
        <v>#REF!</v>
      </c>
    </row>
    <row r="9902" spans="1:13" x14ac:dyDescent="0.25">
      <c r="A9902" t="s">
        <v>33106</v>
      </c>
      <c r="B9902">
        <v>45339886</v>
      </c>
      <c r="C9902">
        <v>2003</v>
      </c>
      <c r="D9902" t="s">
        <v>12981</v>
      </c>
      <c r="E9902" t="s">
        <v>12988</v>
      </c>
      <c r="F9902" t="s">
        <v>12989</v>
      </c>
      <c r="G9902" t="s">
        <v>3</v>
      </c>
      <c r="H9902">
        <v>12</v>
      </c>
      <c r="I9902">
        <v>65</v>
      </c>
      <c r="J9902">
        <v>2027</v>
      </c>
      <c r="K9902">
        <v>101</v>
      </c>
      <c r="L9902" t="s">
        <v>23186</v>
      </c>
      <c r="M9902" s="15" t="e">
        <f>IF(INDEX(#REF!,MATCH(Padrón!K9902,#REF!,0),MATCH(Padrón!J9902,#REF!,0))=K9902,"Sí","NO")</f>
        <v>#REF!</v>
      </c>
    </row>
    <row r="9903" spans="1:13" x14ac:dyDescent="0.25">
      <c r="A9903" t="s">
        <v>33107</v>
      </c>
      <c r="B9903">
        <v>34734993</v>
      </c>
      <c r="C9903">
        <v>1990</v>
      </c>
      <c r="D9903" t="s">
        <v>12981</v>
      </c>
      <c r="E9903" t="s">
        <v>2706</v>
      </c>
      <c r="F9903" t="s">
        <v>12990</v>
      </c>
      <c r="G9903" t="s">
        <v>3</v>
      </c>
      <c r="H9903">
        <v>12</v>
      </c>
      <c r="I9903">
        <v>65</v>
      </c>
      <c r="J9903">
        <v>2027</v>
      </c>
      <c r="K9903">
        <v>102</v>
      </c>
      <c r="L9903" t="s">
        <v>23186</v>
      </c>
      <c r="M9903" s="15" t="e">
        <f>IF(INDEX(#REF!,MATCH(Padrón!K9903,#REF!,0),MATCH(Padrón!J9903,#REF!,0))=K9903,"Sí","NO")</f>
        <v>#REF!</v>
      </c>
    </row>
    <row r="9904" spans="1:13" x14ac:dyDescent="0.25">
      <c r="A9904" t="s">
        <v>33108</v>
      </c>
      <c r="B9904">
        <v>20644645</v>
      </c>
      <c r="C9904">
        <v>1969</v>
      </c>
      <c r="D9904" t="s">
        <v>12981</v>
      </c>
      <c r="E9904" t="s">
        <v>6364</v>
      </c>
      <c r="F9904" t="s">
        <v>12991</v>
      </c>
      <c r="G9904" t="s">
        <v>10</v>
      </c>
      <c r="H9904">
        <v>12</v>
      </c>
      <c r="I9904">
        <v>65</v>
      </c>
      <c r="J9904">
        <v>2027</v>
      </c>
      <c r="K9904">
        <v>103</v>
      </c>
      <c r="L9904" t="s">
        <v>23186</v>
      </c>
      <c r="M9904" s="15" t="e">
        <f>IF(INDEX(#REF!,MATCH(Padrón!K9904,#REF!,0),MATCH(Padrón!J9904,#REF!,0))=K9904,"Sí","NO")</f>
        <v>#REF!</v>
      </c>
    </row>
    <row r="9905" spans="1:13" x14ac:dyDescent="0.25">
      <c r="A9905" t="s">
        <v>33109</v>
      </c>
      <c r="B9905">
        <v>12775453</v>
      </c>
      <c r="C9905">
        <v>1958</v>
      </c>
      <c r="D9905" t="s">
        <v>12981</v>
      </c>
      <c r="E9905" t="s">
        <v>5655</v>
      </c>
      <c r="F9905" t="s">
        <v>513</v>
      </c>
      <c r="G9905" t="s">
        <v>57</v>
      </c>
      <c r="H9905">
        <v>12</v>
      </c>
      <c r="I9905">
        <v>65</v>
      </c>
      <c r="J9905">
        <v>2027</v>
      </c>
      <c r="K9905">
        <v>104</v>
      </c>
      <c r="L9905" t="s">
        <v>23186</v>
      </c>
      <c r="M9905" s="15" t="e">
        <f>IF(INDEX(#REF!,MATCH(Padrón!K9905,#REF!,0),MATCH(Padrón!J9905,#REF!,0))=K9905,"Sí","NO")</f>
        <v>#REF!</v>
      </c>
    </row>
    <row r="9906" spans="1:13" x14ac:dyDescent="0.25">
      <c r="A9906" t="s">
        <v>33110</v>
      </c>
      <c r="B9906">
        <v>25450455</v>
      </c>
      <c r="C9906">
        <v>1976</v>
      </c>
      <c r="D9906" t="s">
        <v>12981</v>
      </c>
      <c r="E9906" t="s">
        <v>12992</v>
      </c>
      <c r="F9906" t="s">
        <v>3594</v>
      </c>
      <c r="G9906" t="s">
        <v>3</v>
      </c>
      <c r="H9906">
        <v>12</v>
      </c>
      <c r="I9906">
        <v>65</v>
      </c>
      <c r="J9906">
        <v>2027</v>
      </c>
      <c r="K9906">
        <v>105</v>
      </c>
      <c r="L9906" t="s">
        <v>23186</v>
      </c>
      <c r="M9906" s="15" t="e">
        <f>IF(INDEX(#REF!,MATCH(Padrón!K9906,#REF!,0),MATCH(Padrón!J9906,#REF!,0))=K9906,"Sí","NO")</f>
        <v>#REF!</v>
      </c>
    </row>
    <row r="9907" spans="1:13" x14ac:dyDescent="0.25">
      <c r="A9907" t="s">
        <v>33111</v>
      </c>
      <c r="B9907">
        <v>21301977</v>
      </c>
      <c r="C9907">
        <v>1970</v>
      </c>
      <c r="D9907" t="s">
        <v>12981</v>
      </c>
      <c r="E9907" t="s">
        <v>1837</v>
      </c>
      <c r="F9907" t="s">
        <v>7060</v>
      </c>
      <c r="G9907" t="s">
        <v>10</v>
      </c>
      <c r="H9907">
        <v>12</v>
      </c>
      <c r="I9907">
        <v>65</v>
      </c>
      <c r="J9907">
        <v>2027</v>
      </c>
      <c r="K9907">
        <v>106</v>
      </c>
      <c r="L9907" t="s">
        <v>23186</v>
      </c>
      <c r="M9907" s="15" t="e">
        <f>IF(INDEX(#REF!,MATCH(Padrón!K9907,#REF!,0),MATCH(Padrón!J9907,#REF!,0))=K9907,"Sí","NO")</f>
        <v>#REF!</v>
      </c>
    </row>
    <row r="9908" spans="1:13" x14ac:dyDescent="0.25">
      <c r="A9908" t="s">
        <v>33112</v>
      </c>
      <c r="B9908">
        <v>42811122</v>
      </c>
      <c r="C9908">
        <v>2000</v>
      </c>
      <c r="D9908" t="s">
        <v>12981</v>
      </c>
      <c r="E9908" t="s">
        <v>12993</v>
      </c>
      <c r="F9908" t="s">
        <v>8804</v>
      </c>
      <c r="G9908" t="s">
        <v>10</v>
      </c>
      <c r="H9908">
        <v>12</v>
      </c>
      <c r="I9908">
        <v>65</v>
      </c>
      <c r="J9908">
        <v>2027</v>
      </c>
      <c r="K9908">
        <v>107</v>
      </c>
      <c r="L9908" t="s">
        <v>23186</v>
      </c>
      <c r="M9908" s="15" t="e">
        <f>IF(INDEX(#REF!,MATCH(Padrón!K9908,#REF!,0),MATCH(Padrón!J9908,#REF!,0))=K9908,"Sí","NO")</f>
        <v>#REF!</v>
      </c>
    </row>
    <row r="9909" spans="1:13" x14ac:dyDescent="0.25">
      <c r="A9909" t="s">
        <v>33113</v>
      </c>
      <c r="B9909">
        <v>2474156</v>
      </c>
      <c r="C9909">
        <v>1936</v>
      </c>
      <c r="D9909" t="s">
        <v>12981</v>
      </c>
      <c r="E9909" t="s">
        <v>12994</v>
      </c>
      <c r="F9909" t="s">
        <v>9</v>
      </c>
      <c r="G9909" t="s">
        <v>3</v>
      </c>
      <c r="H9909">
        <v>12</v>
      </c>
      <c r="I9909">
        <v>65</v>
      </c>
      <c r="J9909">
        <v>2027</v>
      </c>
      <c r="K9909">
        <v>108</v>
      </c>
      <c r="L9909" t="s">
        <v>23186</v>
      </c>
      <c r="M9909" s="15" t="e">
        <f>IF(INDEX(#REF!,MATCH(Padrón!K9909,#REF!,0),MATCH(Padrón!J9909,#REF!,0))=K9909,"Sí","NO")</f>
        <v>#REF!</v>
      </c>
    </row>
    <row r="9910" spans="1:13" x14ac:dyDescent="0.25">
      <c r="A9910" t="s">
        <v>33114</v>
      </c>
      <c r="B9910">
        <v>17089785</v>
      </c>
      <c r="C9910">
        <v>1965</v>
      </c>
      <c r="D9910" t="s">
        <v>12981</v>
      </c>
      <c r="E9910" t="s">
        <v>12995</v>
      </c>
      <c r="F9910" t="s">
        <v>12996</v>
      </c>
      <c r="G9910" t="s">
        <v>3</v>
      </c>
      <c r="H9910">
        <v>12</v>
      </c>
      <c r="I9910">
        <v>65</v>
      </c>
      <c r="J9910">
        <v>2027</v>
      </c>
      <c r="K9910">
        <v>109</v>
      </c>
      <c r="L9910" t="s">
        <v>23186</v>
      </c>
      <c r="M9910" s="15" t="e">
        <f>IF(INDEX(#REF!,MATCH(Padrón!K9910,#REF!,0),MATCH(Padrón!J9910,#REF!,0))=K9910,"Sí","NO")</f>
        <v>#REF!</v>
      </c>
    </row>
    <row r="9911" spans="1:13" x14ac:dyDescent="0.25">
      <c r="A9911" t="s">
        <v>33115</v>
      </c>
      <c r="B9911">
        <v>39946438</v>
      </c>
      <c r="C9911">
        <v>1996</v>
      </c>
      <c r="D9911" t="s">
        <v>12981</v>
      </c>
      <c r="E9911" t="s">
        <v>12997</v>
      </c>
      <c r="F9911" t="s">
        <v>12998</v>
      </c>
      <c r="G9911" t="s">
        <v>3</v>
      </c>
      <c r="H9911">
        <v>12</v>
      </c>
      <c r="I9911">
        <v>65</v>
      </c>
      <c r="J9911">
        <v>2027</v>
      </c>
      <c r="K9911">
        <v>110</v>
      </c>
      <c r="L9911" t="s">
        <v>23186</v>
      </c>
      <c r="M9911" s="15" t="e">
        <f>IF(INDEX(#REF!,MATCH(Padrón!K9911,#REF!,0),MATCH(Padrón!J9911,#REF!,0))=K9911,"Sí","NO")</f>
        <v>#REF!</v>
      </c>
    </row>
    <row r="9912" spans="1:13" x14ac:dyDescent="0.25">
      <c r="A9912" t="s">
        <v>33116</v>
      </c>
      <c r="B9912">
        <v>17685187</v>
      </c>
      <c r="C9912">
        <v>1966</v>
      </c>
      <c r="D9912" t="s">
        <v>12981</v>
      </c>
      <c r="E9912" t="s">
        <v>12999</v>
      </c>
      <c r="F9912" t="s">
        <v>3900</v>
      </c>
      <c r="G9912" t="s">
        <v>10</v>
      </c>
      <c r="H9912">
        <v>12</v>
      </c>
      <c r="I9912">
        <v>65</v>
      </c>
      <c r="J9912">
        <v>2027</v>
      </c>
      <c r="K9912">
        <v>111</v>
      </c>
      <c r="L9912" t="s">
        <v>23186</v>
      </c>
      <c r="M9912" s="15" t="e">
        <f>IF(INDEX(#REF!,MATCH(Padrón!K9912,#REF!,0),MATCH(Padrón!J9912,#REF!,0))=K9912,"Sí","NO")</f>
        <v>#REF!</v>
      </c>
    </row>
    <row r="9913" spans="1:13" x14ac:dyDescent="0.25">
      <c r="A9913" t="s">
        <v>33117</v>
      </c>
      <c r="B9913">
        <v>36062201</v>
      </c>
      <c r="C9913">
        <v>1991</v>
      </c>
      <c r="D9913" t="s">
        <v>12981</v>
      </c>
      <c r="E9913" t="s">
        <v>13000</v>
      </c>
      <c r="F9913" t="s">
        <v>13001</v>
      </c>
      <c r="G9913" t="s">
        <v>27</v>
      </c>
      <c r="H9913">
        <v>12</v>
      </c>
      <c r="I9913">
        <v>65</v>
      </c>
      <c r="J9913">
        <v>2027</v>
      </c>
      <c r="K9913">
        <v>112</v>
      </c>
      <c r="L9913" t="s">
        <v>23186</v>
      </c>
      <c r="M9913" s="15" t="e">
        <f>IF(INDEX(#REF!,MATCH(Padrón!K9913,#REF!,0),MATCH(Padrón!J9913,#REF!,0))=K9913,"Sí","NO")</f>
        <v>#REF!</v>
      </c>
    </row>
    <row r="9914" spans="1:13" x14ac:dyDescent="0.25">
      <c r="A9914" t="s">
        <v>33118</v>
      </c>
      <c r="B9914">
        <v>45451128</v>
      </c>
      <c r="C9914">
        <v>2002</v>
      </c>
      <c r="D9914" t="s">
        <v>12981</v>
      </c>
      <c r="E9914" t="s">
        <v>13002</v>
      </c>
      <c r="F9914" t="s">
        <v>13003</v>
      </c>
      <c r="G9914" t="s">
        <v>10</v>
      </c>
      <c r="H9914">
        <v>12</v>
      </c>
      <c r="I9914">
        <v>65</v>
      </c>
      <c r="J9914">
        <v>2027</v>
      </c>
      <c r="K9914">
        <v>113</v>
      </c>
      <c r="L9914" t="s">
        <v>23186</v>
      </c>
      <c r="M9914" s="15" t="e">
        <f>IF(INDEX(#REF!,MATCH(Padrón!K9914,#REF!,0),MATCH(Padrón!J9914,#REF!,0))=K9914,"Sí","NO")</f>
        <v>#REF!</v>
      </c>
    </row>
    <row r="9915" spans="1:13" x14ac:dyDescent="0.25">
      <c r="A9915" t="s">
        <v>33119</v>
      </c>
      <c r="B9915">
        <v>35454772</v>
      </c>
      <c r="C9915">
        <v>1990</v>
      </c>
      <c r="D9915" t="s">
        <v>12981</v>
      </c>
      <c r="E9915" t="s">
        <v>13004</v>
      </c>
      <c r="F9915" t="s">
        <v>8105</v>
      </c>
      <c r="G9915" t="s">
        <v>117</v>
      </c>
      <c r="H9915">
        <v>12</v>
      </c>
      <c r="I9915">
        <v>65</v>
      </c>
      <c r="J9915">
        <v>2027</v>
      </c>
      <c r="K9915">
        <v>114</v>
      </c>
      <c r="L9915" t="s">
        <v>23186</v>
      </c>
      <c r="M9915" s="15" t="e">
        <f>IF(INDEX(#REF!,MATCH(Padrón!K9915,#REF!,0),MATCH(Padrón!J9915,#REF!,0))=K9915,"Sí","NO")</f>
        <v>#REF!</v>
      </c>
    </row>
    <row r="9916" spans="1:13" x14ac:dyDescent="0.25">
      <c r="A9916" t="s">
        <v>33120</v>
      </c>
      <c r="B9916">
        <v>46085456</v>
      </c>
      <c r="C9916">
        <v>2004</v>
      </c>
      <c r="D9916" t="s">
        <v>12981</v>
      </c>
      <c r="E9916" t="s">
        <v>1755</v>
      </c>
      <c r="F9916" t="s">
        <v>13005</v>
      </c>
      <c r="G9916" t="s">
        <v>3</v>
      </c>
      <c r="H9916">
        <v>12</v>
      </c>
      <c r="I9916">
        <v>65</v>
      </c>
      <c r="J9916">
        <v>2027</v>
      </c>
      <c r="K9916">
        <v>115</v>
      </c>
      <c r="L9916" t="s">
        <v>23186</v>
      </c>
      <c r="M9916" s="15" t="e">
        <f>IF(INDEX(#REF!,MATCH(Padrón!K9916,#REF!,0),MATCH(Padrón!J9916,#REF!,0))=K9916,"Sí","NO")</f>
        <v>#REF!</v>
      </c>
    </row>
    <row r="9917" spans="1:13" x14ac:dyDescent="0.25">
      <c r="A9917" t="s">
        <v>33121</v>
      </c>
      <c r="B9917">
        <v>21302106</v>
      </c>
      <c r="C9917">
        <v>1970</v>
      </c>
      <c r="D9917" t="s">
        <v>12981</v>
      </c>
      <c r="E9917" t="s">
        <v>4255</v>
      </c>
      <c r="F9917" t="s">
        <v>1540</v>
      </c>
      <c r="G9917" t="s">
        <v>3</v>
      </c>
      <c r="H9917">
        <v>12</v>
      </c>
      <c r="I9917">
        <v>65</v>
      </c>
      <c r="J9917">
        <v>2027</v>
      </c>
      <c r="K9917">
        <v>116</v>
      </c>
      <c r="L9917" t="s">
        <v>23186</v>
      </c>
      <c r="M9917" s="15" t="e">
        <f>IF(INDEX(#REF!,MATCH(Padrón!K9917,#REF!,0),MATCH(Padrón!J9917,#REF!,0))=K9917,"Sí","NO")</f>
        <v>#REF!</v>
      </c>
    </row>
    <row r="9918" spans="1:13" x14ac:dyDescent="0.25">
      <c r="A9918" t="s">
        <v>33122</v>
      </c>
      <c r="B9918">
        <v>14719407</v>
      </c>
      <c r="C9918">
        <v>1961</v>
      </c>
      <c r="D9918" t="s">
        <v>12981</v>
      </c>
      <c r="E9918" t="s">
        <v>13006</v>
      </c>
      <c r="F9918" t="s">
        <v>2552</v>
      </c>
      <c r="G9918" t="s">
        <v>10</v>
      </c>
      <c r="H9918">
        <v>12</v>
      </c>
      <c r="I9918">
        <v>65</v>
      </c>
      <c r="J9918">
        <v>2027</v>
      </c>
      <c r="K9918">
        <v>117</v>
      </c>
      <c r="L9918" t="s">
        <v>23186</v>
      </c>
      <c r="M9918" s="15" t="e">
        <f>IF(INDEX(#REF!,MATCH(Padrón!K9918,#REF!,0),MATCH(Padrón!J9918,#REF!,0))=K9918,"Sí","NO")</f>
        <v>#REF!</v>
      </c>
    </row>
    <row r="9919" spans="1:13" x14ac:dyDescent="0.25">
      <c r="A9919" t="s">
        <v>33123</v>
      </c>
      <c r="B9919">
        <v>46389659</v>
      </c>
      <c r="C9919">
        <v>2004</v>
      </c>
      <c r="D9919" t="s">
        <v>12981</v>
      </c>
      <c r="E9919" t="s">
        <v>13007</v>
      </c>
      <c r="F9919" t="s">
        <v>7052</v>
      </c>
      <c r="G9919" t="s">
        <v>3</v>
      </c>
      <c r="H9919">
        <v>12</v>
      </c>
      <c r="I9919">
        <v>65</v>
      </c>
      <c r="J9919">
        <v>2027</v>
      </c>
      <c r="K9919">
        <v>118</v>
      </c>
      <c r="L9919" t="s">
        <v>23186</v>
      </c>
      <c r="M9919" s="15" t="e">
        <f>IF(INDEX(#REF!,MATCH(Padrón!K9919,#REF!,0),MATCH(Padrón!J9919,#REF!,0))=K9919,"Sí","NO")</f>
        <v>#REF!</v>
      </c>
    </row>
    <row r="9920" spans="1:13" x14ac:dyDescent="0.25">
      <c r="A9920" t="s">
        <v>33124</v>
      </c>
      <c r="B9920">
        <v>44540161</v>
      </c>
      <c r="C9920">
        <v>2002</v>
      </c>
      <c r="D9920" t="s">
        <v>12981</v>
      </c>
      <c r="E9920" t="s">
        <v>13008</v>
      </c>
      <c r="F9920" t="s">
        <v>1464</v>
      </c>
      <c r="G9920" t="s">
        <v>3</v>
      </c>
      <c r="H9920">
        <v>12</v>
      </c>
      <c r="I9920">
        <v>65</v>
      </c>
      <c r="J9920">
        <v>2027</v>
      </c>
      <c r="K9920">
        <v>119</v>
      </c>
      <c r="L9920" t="s">
        <v>23186</v>
      </c>
      <c r="M9920" s="15" t="e">
        <f>IF(INDEX(#REF!,MATCH(Padrón!K9920,#REF!,0),MATCH(Padrón!J9920,#REF!,0))=K9920,"Sí","NO")</f>
        <v>#REF!</v>
      </c>
    </row>
    <row r="9921" spans="1:13" x14ac:dyDescent="0.25">
      <c r="A9921" t="s">
        <v>33125</v>
      </c>
      <c r="B9921">
        <v>16933626</v>
      </c>
      <c r="C9921">
        <v>1964</v>
      </c>
      <c r="D9921" t="s">
        <v>12981</v>
      </c>
      <c r="E9921" t="s">
        <v>13009</v>
      </c>
      <c r="F9921" t="s">
        <v>13010</v>
      </c>
      <c r="G9921" t="s">
        <v>3</v>
      </c>
      <c r="H9921">
        <v>12</v>
      </c>
      <c r="I9921">
        <v>65</v>
      </c>
      <c r="J9921">
        <v>2027</v>
      </c>
      <c r="K9921">
        <v>120</v>
      </c>
      <c r="L9921" t="s">
        <v>23186</v>
      </c>
      <c r="M9921" s="15" t="e">
        <f>IF(INDEX(#REF!,MATCH(Padrón!K9921,#REF!,0),MATCH(Padrón!J9921,#REF!,0))=K9921,"Sí","NO")</f>
        <v>#REF!</v>
      </c>
    </row>
    <row r="9922" spans="1:13" x14ac:dyDescent="0.25">
      <c r="A9922" t="s">
        <v>33126</v>
      </c>
      <c r="B9922">
        <v>37582666</v>
      </c>
      <c r="C9922">
        <v>1993</v>
      </c>
      <c r="D9922" t="s">
        <v>12981</v>
      </c>
      <c r="E9922" t="s">
        <v>2115</v>
      </c>
      <c r="F9922" t="s">
        <v>1164</v>
      </c>
      <c r="G9922" t="s">
        <v>10</v>
      </c>
      <c r="H9922">
        <v>12</v>
      </c>
      <c r="I9922">
        <v>65</v>
      </c>
      <c r="J9922">
        <v>2027</v>
      </c>
      <c r="K9922">
        <v>121</v>
      </c>
      <c r="L9922" t="s">
        <v>23186</v>
      </c>
      <c r="M9922" s="15" t="e">
        <f>IF(INDEX(#REF!,MATCH(Padrón!K9922,#REF!,0),MATCH(Padrón!J9922,#REF!,0))=K9922,"Sí","NO")</f>
        <v>#REF!</v>
      </c>
    </row>
    <row r="9923" spans="1:13" x14ac:dyDescent="0.25">
      <c r="A9923" t="s">
        <v>33127</v>
      </c>
      <c r="B9923">
        <v>43832469</v>
      </c>
      <c r="C9923">
        <v>2001</v>
      </c>
      <c r="D9923" t="s">
        <v>12981</v>
      </c>
      <c r="E9923" t="s">
        <v>13011</v>
      </c>
      <c r="F9923" t="s">
        <v>13012</v>
      </c>
      <c r="G9923" t="s">
        <v>3</v>
      </c>
      <c r="H9923">
        <v>12</v>
      </c>
      <c r="I9923">
        <v>65</v>
      </c>
      <c r="J9923">
        <v>2027</v>
      </c>
      <c r="K9923">
        <v>122</v>
      </c>
      <c r="L9923" t="s">
        <v>23186</v>
      </c>
      <c r="M9923" s="15" t="e">
        <f>IF(INDEX(#REF!,MATCH(Padrón!K9923,#REF!,0),MATCH(Padrón!J9923,#REF!,0))=K9923,"Sí","NO")</f>
        <v>#REF!</v>
      </c>
    </row>
    <row r="9924" spans="1:13" x14ac:dyDescent="0.25">
      <c r="A9924" t="s">
        <v>33128</v>
      </c>
      <c r="B9924">
        <v>22383368</v>
      </c>
      <c r="C9924">
        <v>1972</v>
      </c>
      <c r="D9924" t="s">
        <v>12981</v>
      </c>
      <c r="E9924" t="s">
        <v>13013</v>
      </c>
      <c r="F9924" t="s">
        <v>9</v>
      </c>
      <c r="G9924" t="s">
        <v>3</v>
      </c>
      <c r="H9924">
        <v>12</v>
      </c>
      <c r="I9924">
        <v>65</v>
      </c>
      <c r="J9924">
        <v>2027</v>
      </c>
      <c r="K9924">
        <v>123</v>
      </c>
      <c r="L9924" t="s">
        <v>23186</v>
      </c>
      <c r="M9924" s="15" t="e">
        <f>IF(INDEX(#REF!,MATCH(Padrón!K9924,#REF!,0),MATCH(Padrón!J9924,#REF!,0))=K9924,"Sí","NO")</f>
        <v>#REF!</v>
      </c>
    </row>
    <row r="9925" spans="1:13" x14ac:dyDescent="0.25">
      <c r="A9925" t="s">
        <v>33129</v>
      </c>
      <c r="B9925">
        <v>7485587</v>
      </c>
      <c r="C9925">
        <v>1935</v>
      </c>
      <c r="D9925" t="s">
        <v>12981</v>
      </c>
      <c r="E9925" t="s">
        <v>1481</v>
      </c>
      <c r="F9925" t="s">
        <v>13014</v>
      </c>
      <c r="G9925" t="s">
        <v>979</v>
      </c>
      <c r="H9925">
        <v>12</v>
      </c>
      <c r="I9925">
        <v>65</v>
      </c>
      <c r="J9925">
        <v>2027</v>
      </c>
      <c r="K9925">
        <v>124</v>
      </c>
      <c r="L9925" t="s">
        <v>23186</v>
      </c>
      <c r="M9925" s="15" t="e">
        <f>IF(INDEX(#REF!,MATCH(Padrón!K9925,#REF!,0),MATCH(Padrón!J9925,#REF!,0))=K9925,"Sí","NO")</f>
        <v>#REF!</v>
      </c>
    </row>
    <row r="9926" spans="1:13" x14ac:dyDescent="0.25">
      <c r="A9926" t="s">
        <v>33130</v>
      </c>
      <c r="B9926">
        <v>8540816</v>
      </c>
      <c r="C9926">
        <v>1946</v>
      </c>
      <c r="D9926" t="s">
        <v>12981</v>
      </c>
      <c r="E9926" t="s">
        <v>808</v>
      </c>
      <c r="F9926" t="s">
        <v>12983</v>
      </c>
      <c r="G9926" t="s">
        <v>3</v>
      </c>
      <c r="H9926">
        <v>12</v>
      </c>
      <c r="I9926">
        <v>65</v>
      </c>
      <c r="J9926">
        <v>2027</v>
      </c>
      <c r="K9926">
        <v>125</v>
      </c>
      <c r="L9926" t="s">
        <v>23186</v>
      </c>
      <c r="M9926" s="15" t="e">
        <f>IF(INDEX(#REF!,MATCH(Padrón!K9926,#REF!,0),MATCH(Padrón!J9926,#REF!,0))=K9926,"Sí","NO")</f>
        <v>#REF!</v>
      </c>
    </row>
    <row r="9927" spans="1:13" x14ac:dyDescent="0.25">
      <c r="A9927" t="s">
        <v>33131</v>
      </c>
      <c r="B9927">
        <v>22383383</v>
      </c>
      <c r="C9927">
        <v>1972</v>
      </c>
      <c r="D9927" t="s">
        <v>12981</v>
      </c>
      <c r="E9927" t="s">
        <v>13015</v>
      </c>
      <c r="F9927" t="s">
        <v>13016</v>
      </c>
      <c r="G9927" t="s">
        <v>3</v>
      </c>
      <c r="H9927">
        <v>12</v>
      </c>
      <c r="I9927">
        <v>65</v>
      </c>
      <c r="J9927">
        <v>2027</v>
      </c>
      <c r="K9927">
        <v>126</v>
      </c>
      <c r="L9927" t="s">
        <v>23186</v>
      </c>
      <c r="M9927" s="15" t="e">
        <f>IF(INDEX(#REF!,MATCH(Padrón!K9927,#REF!,0),MATCH(Padrón!J9927,#REF!,0))=K9927,"Sí","NO")</f>
        <v>#REF!</v>
      </c>
    </row>
    <row r="9928" spans="1:13" x14ac:dyDescent="0.25">
      <c r="A9928" t="s">
        <v>33132</v>
      </c>
      <c r="B9928">
        <v>24123042</v>
      </c>
      <c r="C9928">
        <v>1974</v>
      </c>
      <c r="D9928" t="s">
        <v>12981</v>
      </c>
      <c r="E9928" t="s">
        <v>13017</v>
      </c>
      <c r="F9928" t="s">
        <v>13018</v>
      </c>
      <c r="G9928" t="s">
        <v>3</v>
      </c>
      <c r="H9928">
        <v>12</v>
      </c>
      <c r="I9928">
        <v>65</v>
      </c>
      <c r="J9928">
        <v>2027</v>
      </c>
      <c r="K9928">
        <v>127</v>
      </c>
      <c r="L9928" t="s">
        <v>23186</v>
      </c>
      <c r="M9928" s="15" t="e">
        <f>IF(INDEX(#REF!,MATCH(Padrón!K9928,#REF!,0),MATCH(Padrón!J9928,#REF!,0))=K9928,"Sí","NO")</f>
        <v>#REF!</v>
      </c>
    </row>
    <row r="9929" spans="1:13" x14ac:dyDescent="0.25">
      <c r="A9929" t="s">
        <v>33133</v>
      </c>
      <c r="B9929">
        <v>42760432</v>
      </c>
      <c r="C9929">
        <v>2000</v>
      </c>
      <c r="D9929" t="s">
        <v>12981</v>
      </c>
      <c r="E9929" t="s">
        <v>13019</v>
      </c>
      <c r="F9929" t="s">
        <v>4862</v>
      </c>
      <c r="G9929" t="s">
        <v>10</v>
      </c>
      <c r="H9929">
        <v>12</v>
      </c>
      <c r="I9929">
        <v>65</v>
      </c>
      <c r="J9929">
        <v>2027</v>
      </c>
      <c r="K9929">
        <v>128</v>
      </c>
      <c r="L9929" t="s">
        <v>23186</v>
      </c>
      <c r="M9929" s="15" t="e">
        <f>IF(INDEX(#REF!,MATCH(Padrón!K9929,#REF!,0),MATCH(Padrón!J9929,#REF!,0))=K9929,"Sí","NO")</f>
        <v>#REF!</v>
      </c>
    </row>
    <row r="9930" spans="1:13" x14ac:dyDescent="0.25">
      <c r="A9930" t="s">
        <v>33134</v>
      </c>
      <c r="B9930">
        <v>38138349</v>
      </c>
      <c r="C9930">
        <v>1994</v>
      </c>
      <c r="D9930" t="s">
        <v>12981</v>
      </c>
      <c r="E9930" t="s">
        <v>13020</v>
      </c>
      <c r="F9930" t="s">
        <v>3900</v>
      </c>
      <c r="G9930" t="s">
        <v>10</v>
      </c>
      <c r="H9930">
        <v>12</v>
      </c>
      <c r="I9930">
        <v>65</v>
      </c>
      <c r="J9930">
        <v>2027</v>
      </c>
      <c r="K9930">
        <v>129</v>
      </c>
      <c r="L9930" t="s">
        <v>23186</v>
      </c>
      <c r="M9930" s="15" t="e">
        <f>IF(INDEX(#REF!,MATCH(Padrón!K9930,#REF!,0),MATCH(Padrón!J9930,#REF!,0))=K9930,"Sí","NO")</f>
        <v>#REF!</v>
      </c>
    </row>
    <row r="9931" spans="1:13" x14ac:dyDescent="0.25">
      <c r="A9931" t="s">
        <v>33135</v>
      </c>
      <c r="B9931">
        <v>29840210</v>
      </c>
      <c r="C9931">
        <v>1983</v>
      </c>
      <c r="D9931" t="s">
        <v>12981</v>
      </c>
      <c r="E9931" t="s">
        <v>10328</v>
      </c>
      <c r="F9931" t="s">
        <v>13021</v>
      </c>
      <c r="G9931" t="s">
        <v>10</v>
      </c>
      <c r="H9931">
        <v>12</v>
      </c>
      <c r="I9931">
        <v>65</v>
      </c>
      <c r="J9931">
        <v>2027</v>
      </c>
      <c r="K9931">
        <v>130</v>
      </c>
      <c r="L9931" t="s">
        <v>23186</v>
      </c>
      <c r="M9931" s="15" t="e">
        <f>IF(INDEX(#REF!,MATCH(Padrón!K9931,#REF!,0),MATCH(Padrón!J9931,#REF!,0))=K9931,"Sí","NO")</f>
        <v>#REF!</v>
      </c>
    </row>
    <row r="9932" spans="1:13" x14ac:dyDescent="0.25">
      <c r="A9932" t="s">
        <v>33136</v>
      </c>
      <c r="B9932">
        <v>17685138</v>
      </c>
      <c r="C9932">
        <v>1965</v>
      </c>
      <c r="D9932" t="s">
        <v>12981</v>
      </c>
      <c r="E9932" t="s">
        <v>13022</v>
      </c>
      <c r="F9932" t="s">
        <v>1164</v>
      </c>
      <c r="G9932" t="s">
        <v>3</v>
      </c>
      <c r="H9932">
        <v>12</v>
      </c>
      <c r="I9932">
        <v>65</v>
      </c>
      <c r="J9932">
        <v>2027</v>
      </c>
      <c r="K9932">
        <v>131</v>
      </c>
      <c r="L9932" t="s">
        <v>23186</v>
      </c>
      <c r="M9932" s="15" t="e">
        <f>IF(INDEX(#REF!,MATCH(Padrón!K9932,#REF!,0),MATCH(Padrón!J9932,#REF!,0))=K9932,"Sí","NO")</f>
        <v>#REF!</v>
      </c>
    </row>
    <row r="9933" spans="1:13" x14ac:dyDescent="0.25">
      <c r="A9933" t="s">
        <v>33137</v>
      </c>
      <c r="B9933">
        <v>36063550</v>
      </c>
      <c r="C9933">
        <v>1991</v>
      </c>
      <c r="D9933" t="s">
        <v>13023</v>
      </c>
      <c r="E9933" t="s">
        <v>2236</v>
      </c>
      <c r="F9933" t="s">
        <v>13024</v>
      </c>
      <c r="G9933" t="s">
        <v>117</v>
      </c>
      <c r="H9933">
        <v>12</v>
      </c>
      <c r="I9933">
        <v>65</v>
      </c>
      <c r="J9933">
        <v>2027</v>
      </c>
      <c r="K9933">
        <v>132</v>
      </c>
      <c r="L9933" t="s">
        <v>23186</v>
      </c>
      <c r="M9933" s="15" t="e">
        <f>IF(INDEX(#REF!,MATCH(Padrón!K9933,#REF!,0),MATCH(Padrón!J9933,#REF!,0))=K9933,"Sí","NO")</f>
        <v>#REF!</v>
      </c>
    </row>
    <row r="9934" spans="1:13" x14ac:dyDescent="0.25">
      <c r="A9934" t="s">
        <v>33138</v>
      </c>
      <c r="B9934">
        <v>14202595</v>
      </c>
      <c r="C9934">
        <v>1959</v>
      </c>
      <c r="D9934" t="s">
        <v>13025</v>
      </c>
      <c r="E9934" t="s">
        <v>13026</v>
      </c>
      <c r="F9934" t="s">
        <v>13027</v>
      </c>
      <c r="G9934" t="s">
        <v>27</v>
      </c>
      <c r="H9934">
        <v>12</v>
      </c>
      <c r="I9934">
        <v>65</v>
      </c>
      <c r="J9934">
        <v>2027</v>
      </c>
      <c r="K9934">
        <v>133</v>
      </c>
      <c r="L9934" t="s">
        <v>23186</v>
      </c>
      <c r="M9934" s="15" t="e">
        <f>IF(INDEX(#REF!,MATCH(Padrón!K9934,#REF!,0),MATCH(Padrón!J9934,#REF!,0))=K9934,"Sí","NO")</f>
        <v>#REF!</v>
      </c>
    </row>
    <row r="9935" spans="1:13" x14ac:dyDescent="0.25">
      <c r="A9935" t="s">
        <v>33139</v>
      </c>
      <c r="B9935">
        <v>14124453</v>
      </c>
      <c r="C9935">
        <v>1960</v>
      </c>
      <c r="D9935" t="s">
        <v>13028</v>
      </c>
      <c r="E9935" t="s">
        <v>365</v>
      </c>
      <c r="F9935" t="s">
        <v>13029</v>
      </c>
      <c r="G9935" t="s">
        <v>3</v>
      </c>
      <c r="H9935">
        <v>12</v>
      </c>
      <c r="I9935">
        <v>65</v>
      </c>
      <c r="J9935">
        <v>2027</v>
      </c>
      <c r="K9935">
        <v>134</v>
      </c>
      <c r="L9935" t="s">
        <v>23186</v>
      </c>
      <c r="M9935" s="15" t="e">
        <f>IF(INDEX(#REF!,MATCH(Padrón!K9935,#REF!,0),MATCH(Padrón!J9935,#REF!,0))=K9935,"Sí","NO")</f>
        <v>#REF!</v>
      </c>
    </row>
    <row r="9936" spans="1:13" x14ac:dyDescent="0.25">
      <c r="A9936" t="s">
        <v>33140</v>
      </c>
      <c r="B9936">
        <v>18802859</v>
      </c>
      <c r="C9936">
        <v>1953</v>
      </c>
      <c r="D9936" t="s">
        <v>13030</v>
      </c>
      <c r="E9936" t="s">
        <v>4266</v>
      </c>
      <c r="F9936" t="s">
        <v>10149</v>
      </c>
      <c r="G9936" t="s">
        <v>3</v>
      </c>
      <c r="H9936">
        <v>12</v>
      </c>
      <c r="I9936">
        <v>65</v>
      </c>
      <c r="J9936">
        <v>2027</v>
      </c>
      <c r="K9936">
        <v>135</v>
      </c>
      <c r="L9936" t="s">
        <v>23186</v>
      </c>
      <c r="M9936" s="15" t="e">
        <f>IF(INDEX(#REF!,MATCH(Padrón!K9936,#REF!,0),MATCH(Padrón!J9936,#REF!,0))=K9936,"Sí","NO")</f>
        <v>#REF!</v>
      </c>
    </row>
    <row r="9937" spans="1:13" x14ac:dyDescent="0.25">
      <c r="A9937" t="s">
        <v>33141</v>
      </c>
      <c r="B9937">
        <v>20644593</v>
      </c>
      <c r="C9937">
        <v>1969</v>
      </c>
      <c r="D9937" t="s">
        <v>13031</v>
      </c>
      <c r="E9937" t="s">
        <v>13032</v>
      </c>
      <c r="F9937" t="s">
        <v>13033</v>
      </c>
      <c r="G9937" t="s">
        <v>88</v>
      </c>
      <c r="H9937">
        <v>12</v>
      </c>
      <c r="I9937">
        <v>65</v>
      </c>
      <c r="J9937">
        <v>2027</v>
      </c>
      <c r="K9937">
        <v>136</v>
      </c>
      <c r="L9937" t="s">
        <v>23186</v>
      </c>
      <c r="M9937" s="15" t="e">
        <f>IF(INDEX(#REF!,MATCH(Padrón!K9937,#REF!,0),MATCH(Padrón!J9937,#REF!,0))=K9937,"Sí","NO")</f>
        <v>#REF!</v>
      </c>
    </row>
    <row r="9938" spans="1:13" x14ac:dyDescent="0.25">
      <c r="A9938" t="s">
        <v>33142</v>
      </c>
      <c r="B9938">
        <v>22727323</v>
      </c>
      <c r="C9938">
        <v>1972</v>
      </c>
      <c r="D9938" t="s">
        <v>13031</v>
      </c>
      <c r="E9938" t="s">
        <v>13034</v>
      </c>
      <c r="F9938" t="s">
        <v>13035</v>
      </c>
      <c r="G9938" t="s">
        <v>3</v>
      </c>
      <c r="H9938">
        <v>12</v>
      </c>
      <c r="I9938">
        <v>65</v>
      </c>
      <c r="J9938">
        <v>2027</v>
      </c>
      <c r="K9938">
        <v>137</v>
      </c>
      <c r="L9938" t="s">
        <v>23186</v>
      </c>
      <c r="M9938" s="15" t="e">
        <f>IF(INDEX(#REF!,MATCH(Padrón!K9938,#REF!,0),MATCH(Padrón!J9938,#REF!,0))=K9938,"Sí","NO")</f>
        <v>#REF!</v>
      </c>
    </row>
    <row r="9939" spans="1:13" x14ac:dyDescent="0.25">
      <c r="A9939" t="s">
        <v>33143</v>
      </c>
      <c r="B9939">
        <v>5846797</v>
      </c>
      <c r="C9939">
        <v>1938</v>
      </c>
      <c r="D9939" t="s">
        <v>13031</v>
      </c>
      <c r="E9939" t="s">
        <v>13036</v>
      </c>
      <c r="F9939" t="s">
        <v>13037</v>
      </c>
      <c r="G9939" t="s">
        <v>3</v>
      </c>
      <c r="H9939">
        <v>12</v>
      </c>
      <c r="I9939">
        <v>65</v>
      </c>
      <c r="J9939">
        <v>2027</v>
      </c>
      <c r="K9939">
        <v>138</v>
      </c>
      <c r="L9939" t="s">
        <v>23186</v>
      </c>
      <c r="M9939" s="15" t="e">
        <f>IF(INDEX(#REF!,MATCH(Padrón!K9939,#REF!,0),MATCH(Padrón!J9939,#REF!,0))=K9939,"Sí","NO")</f>
        <v>#REF!</v>
      </c>
    </row>
    <row r="9940" spans="1:13" x14ac:dyDescent="0.25">
      <c r="A9940" t="s">
        <v>33144</v>
      </c>
      <c r="B9940">
        <v>24123318</v>
      </c>
      <c r="C9940">
        <v>1975</v>
      </c>
      <c r="D9940" t="s">
        <v>13038</v>
      </c>
      <c r="E9940" t="s">
        <v>6364</v>
      </c>
      <c r="F9940" t="s">
        <v>13039</v>
      </c>
      <c r="G9940" t="s">
        <v>3</v>
      </c>
      <c r="H9940">
        <v>12</v>
      </c>
      <c r="I9940">
        <v>65</v>
      </c>
      <c r="J9940">
        <v>2027</v>
      </c>
      <c r="K9940">
        <v>139</v>
      </c>
      <c r="L9940" t="s">
        <v>23186</v>
      </c>
      <c r="M9940" s="15" t="e">
        <f>IF(INDEX(#REF!,MATCH(Padrón!K9940,#REF!,0),MATCH(Padrón!J9940,#REF!,0))=K9940,"Sí","NO")</f>
        <v>#REF!</v>
      </c>
    </row>
    <row r="9941" spans="1:13" x14ac:dyDescent="0.25">
      <c r="A9941" t="s">
        <v>33145</v>
      </c>
      <c r="B9941">
        <v>22587105</v>
      </c>
      <c r="C9941">
        <v>1972</v>
      </c>
      <c r="D9941" t="s">
        <v>13038</v>
      </c>
      <c r="E9941" t="s">
        <v>11834</v>
      </c>
      <c r="F9941" t="s">
        <v>13040</v>
      </c>
      <c r="G9941" t="s">
        <v>27</v>
      </c>
      <c r="H9941">
        <v>12</v>
      </c>
      <c r="I9941">
        <v>65</v>
      </c>
      <c r="J9941">
        <v>2027</v>
      </c>
      <c r="K9941">
        <v>140</v>
      </c>
      <c r="L9941" t="s">
        <v>23186</v>
      </c>
      <c r="M9941" s="15" t="e">
        <f>IF(INDEX(#REF!,MATCH(Padrón!K9941,#REF!,0),MATCH(Padrón!J9941,#REF!,0))=K9941,"Sí","NO")</f>
        <v>#REF!</v>
      </c>
    </row>
    <row r="9942" spans="1:13" x14ac:dyDescent="0.25">
      <c r="A9942" t="s">
        <v>33146</v>
      </c>
      <c r="B9942">
        <v>33073548</v>
      </c>
      <c r="C9942">
        <v>1987</v>
      </c>
      <c r="D9942" t="s">
        <v>13038</v>
      </c>
      <c r="E9942" t="s">
        <v>8697</v>
      </c>
      <c r="F9942" t="s">
        <v>770</v>
      </c>
      <c r="G9942" t="s">
        <v>3</v>
      </c>
      <c r="H9942">
        <v>12</v>
      </c>
      <c r="I9942">
        <v>65</v>
      </c>
      <c r="J9942">
        <v>2027</v>
      </c>
      <c r="K9942">
        <v>141</v>
      </c>
      <c r="L9942" t="s">
        <v>23186</v>
      </c>
      <c r="M9942" s="15" t="e">
        <f>IF(INDEX(#REF!,MATCH(Padrón!K9942,#REF!,0),MATCH(Padrón!J9942,#REF!,0))=K9942,"Sí","NO")</f>
        <v>#REF!</v>
      </c>
    </row>
    <row r="9943" spans="1:13" x14ac:dyDescent="0.25">
      <c r="A9943" t="s">
        <v>33147</v>
      </c>
      <c r="B9943">
        <v>13160804</v>
      </c>
      <c r="C9943">
        <v>1957</v>
      </c>
      <c r="D9943" t="s">
        <v>13038</v>
      </c>
      <c r="E9943" t="s">
        <v>13041</v>
      </c>
      <c r="F9943" t="s">
        <v>13042</v>
      </c>
      <c r="G9943" t="s">
        <v>3</v>
      </c>
      <c r="H9943">
        <v>12</v>
      </c>
      <c r="I9943">
        <v>65</v>
      </c>
      <c r="J9943">
        <v>2027</v>
      </c>
      <c r="K9943">
        <v>142</v>
      </c>
      <c r="L9943" t="s">
        <v>23186</v>
      </c>
      <c r="M9943" s="15" t="e">
        <f>IF(INDEX(#REF!,MATCH(Padrón!K9943,#REF!,0),MATCH(Padrón!J9943,#REF!,0))=K9943,"Sí","NO")</f>
        <v>#REF!</v>
      </c>
    </row>
    <row r="9944" spans="1:13" x14ac:dyDescent="0.25">
      <c r="A9944" t="s">
        <v>33148</v>
      </c>
      <c r="B9944">
        <v>17089775</v>
      </c>
      <c r="C9944">
        <v>1965</v>
      </c>
      <c r="D9944" t="s">
        <v>13038</v>
      </c>
      <c r="E9944" t="s">
        <v>13043</v>
      </c>
      <c r="F9944" t="s">
        <v>13044</v>
      </c>
      <c r="G9944" t="s">
        <v>3</v>
      </c>
      <c r="H9944">
        <v>12</v>
      </c>
      <c r="I9944">
        <v>65</v>
      </c>
      <c r="J9944">
        <v>2027</v>
      </c>
      <c r="K9944">
        <v>143</v>
      </c>
      <c r="L9944" t="s">
        <v>23186</v>
      </c>
      <c r="M9944" s="15" t="e">
        <f>IF(INDEX(#REF!,MATCH(Padrón!K9944,#REF!,0),MATCH(Padrón!J9944,#REF!,0))=K9944,"Sí","NO")</f>
        <v>#REF!</v>
      </c>
    </row>
    <row r="9945" spans="1:13" x14ac:dyDescent="0.25">
      <c r="A9945" t="s">
        <v>33149</v>
      </c>
      <c r="B9945">
        <v>4184293</v>
      </c>
      <c r="C9945">
        <v>1942</v>
      </c>
      <c r="D9945" t="s">
        <v>13038</v>
      </c>
      <c r="E9945" t="s">
        <v>13045</v>
      </c>
      <c r="F9945" t="s">
        <v>4580</v>
      </c>
      <c r="G9945" t="s">
        <v>10</v>
      </c>
      <c r="H9945">
        <v>12</v>
      </c>
      <c r="I9945">
        <v>65</v>
      </c>
      <c r="J9945">
        <v>2027</v>
      </c>
      <c r="K9945">
        <v>144</v>
      </c>
      <c r="L9945" t="s">
        <v>23186</v>
      </c>
      <c r="M9945" s="15" t="e">
        <f>IF(INDEX(#REF!,MATCH(Padrón!K9945,#REF!,0),MATCH(Padrón!J9945,#REF!,0))=K9945,"Sí","NO")</f>
        <v>#REF!</v>
      </c>
    </row>
    <row r="9946" spans="1:13" x14ac:dyDescent="0.25">
      <c r="A9946" t="s">
        <v>33150</v>
      </c>
      <c r="B9946">
        <v>20644630</v>
      </c>
      <c r="C9946">
        <v>1969</v>
      </c>
      <c r="D9946" t="s">
        <v>13038</v>
      </c>
      <c r="E9946" t="s">
        <v>1837</v>
      </c>
      <c r="F9946" t="s">
        <v>459</v>
      </c>
      <c r="G9946" t="s">
        <v>3</v>
      </c>
      <c r="H9946">
        <v>12</v>
      </c>
      <c r="I9946">
        <v>65</v>
      </c>
      <c r="J9946">
        <v>2027</v>
      </c>
      <c r="K9946">
        <v>145</v>
      </c>
      <c r="L9946" t="s">
        <v>23186</v>
      </c>
      <c r="M9946" s="15" t="e">
        <f>IF(INDEX(#REF!,MATCH(Padrón!K9946,#REF!,0),MATCH(Padrón!J9946,#REF!,0))=K9946,"Sí","NO")</f>
        <v>#REF!</v>
      </c>
    </row>
    <row r="9947" spans="1:13" x14ac:dyDescent="0.25">
      <c r="A9947" t="s">
        <v>33151</v>
      </c>
      <c r="B9947">
        <v>8101741</v>
      </c>
      <c r="C9947">
        <v>1950</v>
      </c>
      <c r="D9947" t="s">
        <v>13038</v>
      </c>
      <c r="E9947" t="s">
        <v>13046</v>
      </c>
      <c r="F9947" t="s">
        <v>3055</v>
      </c>
      <c r="G9947" t="s">
        <v>3</v>
      </c>
      <c r="H9947">
        <v>12</v>
      </c>
      <c r="I9947">
        <v>65</v>
      </c>
      <c r="J9947">
        <v>2027</v>
      </c>
      <c r="K9947">
        <v>146</v>
      </c>
      <c r="L9947" t="s">
        <v>23186</v>
      </c>
      <c r="M9947" s="15" t="e">
        <f>IF(INDEX(#REF!,MATCH(Padrón!K9947,#REF!,0),MATCH(Padrón!J9947,#REF!,0))=K9947,"Sí","NO")</f>
        <v>#REF!</v>
      </c>
    </row>
    <row r="9948" spans="1:13" x14ac:dyDescent="0.25">
      <c r="A9948" t="s">
        <v>33152</v>
      </c>
      <c r="B9948">
        <v>7485134</v>
      </c>
      <c r="C9948">
        <v>1935</v>
      </c>
      <c r="D9948" t="s">
        <v>13038</v>
      </c>
      <c r="E9948" t="s">
        <v>13047</v>
      </c>
      <c r="F9948" t="s">
        <v>13048</v>
      </c>
      <c r="G9948" t="s">
        <v>3</v>
      </c>
      <c r="H9948">
        <v>12</v>
      </c>
      <c r="I9948">
        <v>65</v>
      </c>
      <c r="J9948">
        <v>2027</v>
      </c>
      <c r="K9948">
        <v>147</v>
      </c>
      <c r="L9948" t="s">
        <v>23186</v>
      </c>
      <c r="M9948" s="15" t="e">
        <f>IF(INDEX(#REF!,MATCH(Padrón!K9948,#REF!,0),MATCH(Padrón!J9948,#REF!,0))=K9948,"Sí","NO")</f>
        <v>#REF!</v>
      </c>
    </row>
    <row r="9949" spans="1:13" x14ac:dyDescent="0.25">
      <c r="A9949" t="s">
        <v>33153</v>
      </c>
      <c r="B9949">
        <v>25017041</v>
      </c>
      <c r="C9949">
        <v>1975</v>
      </c>
      <c r="D9949" t="s">
        <v>13038</v>
      </c>
      <c r="E9949" t="s">
        <v>4887</v>
      </c>
      <c r="F9949" t="s">
        <v>4451</v>
      </c>
      <c r="G9949" t="s">
        <v>3</v>
      </c>
      <c r="H9949">
        <v>12</v>
      </c>
      <c r="I9949">
        <v>65</v>
      </c>
      <c r="J9949">
        <v>2027</v>
      </c>
      <c r="K9949">
        <v>148</v>
      </c>
      <c r="L9949" t="s">
        <v>23186</v>
      </c>
      <c r="M9949" s="15" t="e">
        <f>IF(INDEX(#REF!,MATCH(Padrón!K9949,#REF!,0),MATCH(Padrón!J9949,#REF!,0))=K9949,"Sí","NO")</f>
        <v>#REF!</v>
      </c>
    </row>
    <row r="9950" spans="1:13" x14ac:dyDescent="0.25">
      <c r="A9950" t="s">
        <v>33154</v>
      </c>
      <c r="B9950">
        <v>7465049</v>
      </c>
      <c r="C9950">
        <v>1927</v>
      </c>
      <c r="D9950" t="s">
        <v>13038</v>
      </c>
      <c r="E9950" t="s">
        <v>13049</v>
      </c>
      <c r="F9950" t="s">
        <v>3192</v>
      </c>
      <c r="G9950" t="s">
        <v>27</v>
      </c>
      <c r="H9950">
        <v>12</v>
      </c>
      <c r="I9950">
        <v>65</v>
      </c>
      <c r="J9950">
        <v>2027</v>
      </c>
      <c r="K9950">
        <v>149</v>
      </c>
      <c r="L9950" t="s">
        <v>23186</v>
      </c>
      <c r="M9950" s="15" t="e">
        <f>IF(INDEX(#REF!,MATCH(Padrón!K9950,#REF!,0),MATCH(Padrón!J9950,#REF!,0))=K9950,"Sí","NO")</f>
        <v>#REF!</v>
      </c>
    </row>
    <row r="9951" spans="1:13" x14ac:dyDescent="0.25">
      <c r="A9951" t="s">
        <v>33155</v>
      </c>
      <c r="B9951">
        <v>11854402</v>
      </c>
      <c r="C9951">
        <v>1955</v>
      </c>
      <c r="D9951" t="s">
        <v>13038</v>
      </c>
      <c r="E9951" t="s">
        <v>13050</v>
      </c>
      <c r="F9951" t="s">
        <v>13051</v>
      </c>
      <c r="G9951" t="s">
        <v>3</v>
      </c>
      <c r="H9951">
        <v>12</v>
      </c>
      <c r="I9951">
        <v>65</v>
      </c>
      <c r="J9951">
        <v>2027</v>
      </c>
      <c r="K9951">
        <v>150</v>
      </c>
      <c r="L9951" t="s">
        <v>23186</v>
      </c>
      <c r="M9951" s="15" t="e">
        <f>IF(INDEX(#REF!,MATCH(Padrón!K9951,#REF!,0),MATCH(Padrón!J9951,#REF!,0))=K9951,"Sí","NO")</f>
        <v>#REF!</v>
      </c>
    </row>
    <row r="9952" spans="1:13" x14ac:dyDescent="0.25">
      <c r="A9952" t="s">
        <v>33156</v>
      </c>
      <c r="B9952">
        <v>11004975</v>
      </c>
      <c r="C9952">
        <v>1954</v>
      </c>
      <c r="D9952" t="s">
        <v>13038</v>
      </c>
      <c r="E9952" t="s">
        <v>13052</v>
      </c>
      <c r="F9952" t="s">
        <v>3055</v>
      </c>
      <c r="G9952" t="s">
        <v>88</v>
      </c>
      <c r="H9952">
        <v>12</v>
      </c>
      <c r="I9952">
        <v>65</v>
      </c>
      <c r="J9952">
        <v>2027</v>
      </c>
      <c r="K9952">
        <v>151</v>
      </c>
      <c r="L9952" t="s">
        <v>23186</v>
      </c>
      <c r="M9952" s="15" t="e">
        <f>IF(INDEX(#REF!,MATCH(Padrón!K9952,#REF!,0),MATCH(Padrón!J9952,#REF!,0))=K9952,"Sí","NO")</f>
        <v>#REF!</v>
      </c>
    </row>
    <row r="9953" spans="1:13" x14ac:dyDescent="0.25">
      <c r="A9953" t="s">
        <v>33157</v>
      </c>
      <c r="B9953">
        <v>4184224</v>
      </c>
      <c r="C9953">
        <v>1941</v>
      </c>
      <c r="D9953" t="s">
        <v>13038</v>
      </c>
      <c r="E9953" t="s">
        <v>13053</v>
      </c>
      <c r="F9953" t="s">
        <v>5112</v>
      </c>
      <c r="G9953" t="s">
        <v>3</v>
      </c>
      <c r="H9953">
        <v>12</v>
      </c>
      <c r="I9953">
        <v>65</v>
      </c>
      <c r="J9953">
        <v>2027</v>
      </c>
      <c r="K9953">
        <v>152</v>
      </c>
      <c r="L9953" t="s">
        <v>23186</v>
      </c>
      <c r="M9953" s="15" t="e">
        <f>IF(INDEX(#REF!,MATCH(Padrón!K9953,#REF!,0),MATCH(Padrón!J9953,#REF!,0))=K9953,"Sí","NO")</f>
        <v>#REF!</v>
      </c>
    </row>
    <row r="9954" spans="1:13" x14ac:dyDescent="0.25">
      <c r="A9954" t="s">
        <v>33158</v>
      </c>
      <c r="B9954">
        <v>3044382</v>
      </c>
      <c r="C9954">
        <v>1937</v>
      </c>
      <c r="D9954" t="s">
        <v>13038</v>
      </c>
      <c r="E9954" t="s">
        <v>13054</v>
      </c>
      <c r="F9954" t="s">
        <v>13055</v>
      </c>
      <c r="G9954" t="s">
        <v>3</v>
      </c>
      <c r="H9954">
        <v>12</v>
      </c>
      <c r="I9954">
        <v>65</v>
      </c>
      <c r="J9954">
        <v>2027</v>
      </c>
      <c r="K9954">
        <v>153</v>
      </c>
      <c r="L9954" t="s">
        <v>23186</v>
      </c>
      <c r="M9954" s="15" t="e">
        <f>IF(INDEX(#REF!,MATCH(Padrón!K9954,#REF!,0),MATCH(Padrón!J9954,#REF!,0))=K9954,"Sí","NO")</f>
        <v>#REF!</v>
      </c>
    </row>
    <row r="9955" spans="1:13" x14ac:dyDescent="0.25">
      <c r="A9955" t="s">
        <v>33159</v>
      </c>
      <c r="B9955">
        <v>25450465</v>
      </c>
      <c r="C9955">
        <v>1976</v>
      </c>
      <c r="D9955" t="s">
        <v>13038</v>
      </c>
      <c r="E9955" t="s">
        <v>1652</v>
      </c>
      <c r="F9955" t="s">
        <v>13056</v>
      </c>
      <c r="G9955" t="s">
        <v>10</v>
      </c>
      <c r="H9955">
        <v>12</v>
      </c>
      <c r="I9955">
        <v>65</v>
      </c>
      <c r="J9955">
        <v>2027</v>
      </c>
      <c r="K9955">
        <v>154</v>
      </c>
      <c r="L9955" t="s">
        <v>23186</v>
      </c>
      <c r="M9955" s="15" t="e">
        <f>IF(INDEX(#REF!,MATCH(Padrón!K9955,#REF!,0),MATCH(Padrón!J9955,#REF!,0))=K9955,"Sí","NO")</f>
        <v>#REF!</v>
      </c>
    </row>
    <row r="9956" spans="1:13" x14ac:dyDescent="0.25">
      <c r="A9956" t="s">
        <v>33160</v>
      </c>
      <c r="B9956">
        <v>23882412</v>
      </c>
      <c r="C9956">
        <v>1974</v>
      </c>
      <c r="D9956" t="s">
        <v>13038</v>
      </c>
      <c r="E9956" t="s">
        <v>13057</v>
      </c>
      <c r="F9956" t="s">
        <v>13058</v>
      </c>
      <c r="G9956" t="s">
        <v>10</v>
      </c>
      <c r="H9956">
        <v>12</v>
      </c>
      <c r="I9956">
        <v>65</v>
      </c>
      <c r="J9956">
        <v>2027</v>
      </c>
      <c r="K9956">
        <v>155</v>
      </c>
      <c r="L9956" t="s">
        <v>23186</v>
      </c>
      <c r="M9956" s="15" t="e">
        <f>IF(INDEX(#REF!,MATCH(Padrón!K9956,#REF!,0),MATCH(Padrón!J9956,#REF!,0))=K9956,"Sí","NO")</f>
        <v>#REF!</v>
      </c>
    </row>
    <row r="9957" spans="1:13" x14ac:dyDescent="0.25">
      <c r="A9957" t="s">
        <v>33161</v>
      </c>
      <c r="B9957">
        <v>36199791</v>
      </c>
      <c r="C9957">
        <v>1991</v>
      </c>
      <c r="D9957" t="s">
        <v>13038</v>
      </c>
      <c r="E9957" t="s">
        <v>13059</v>
      </c>
      <c r="F9957" t="s">
        <v>13060</v>
      </c>
      <c r="G9957" t="s">
        <v>10</v>
      </c>
      <c r="H9957">
        <v>12</v>
      </c>
      <c r="I9957">
        <v>65</v>
      </c>
      <c r="J9957">
        <v>2027</v>
      </c>
      <c r="K9957">
        <v>156</v>
      </c>
      <c r="L9957" t="s">
        <v>23186</v>
      </c>
      <c r="M9957" s="15" t="e">
        <f>IF(INDEX(#REF!,MATCH(Padrón!K9957,#REF!,0),MATCH(Padrón!J9957,#REF!,0))=K9957,"Sí","NO")</f>
        <v>#REF!</v>
      </c>
    </row>
    <row r="9958" spans="1:13" x14ac:dyDescent="0.25">
      <c r="A9958" t="s">
        <v>33162</v>
      </c>
      <c r="B9958">
        <v>32607847</v>
      </c>
      <c r="C9958">
        <v>1987</v>
      </c>
      <c r="D9958" t="s">
        <v>13038</v>
      </c>
      <c r="E9958" t="s">
        <v>13061</v>
      </c>
      <c r="F9958" t="s">
        <v>13062</v>
      </c>
      <c r="G9958" t="s">
        <v>3</v>
      </c>
      <c r="H9958">
        <v>12</v>
      </c>
      <c r="I9958">
        <v>65</v>
      </c>
      <c r="J9958">
        <v>2027</v>
      </c>
      <c r="K9958">
        <v>157</v>
      </c>
      <c r="L9958" t="s">
        <v>23186</v>
      </c>
      <c r="M9958" s="15" t="e">
        <f>IF(INDEX(#REF!,MATCH(Padrón!K9958,#REF!,0),MATCH(Padrón!J9958,#REF!,0))=K9958,"Sí","NO")</f>
        <v>#REF!</v>
      </c>
    </row>
    <row r="9959" spans="1:13" x14ac:dyDescent="0.25">
      <c r="A9959" t="s">
        <v>33163</v>
      </c>
      <c r="B9959">
        <v>46731074</v>
      </c>
      <c r="C9959">
        <v>2005</v>
      </c>
      <c r="D9959" t="s">
        <v>13038</v>
      </c>
      <c r="E9959" t="s">
        <v>13063</v>
      </c>
      <c r="F9959" t="s">
        <v>13064</v>
      </c>
      <c r="G9959" t="s">
        <v>3</v>
      </c>
      <c r="H9959">
        <v>12</v>
      </c>
      <c r="I9959">
        <v>65</v>
      </c>
      <c r="J9959">
        <v>2027</v>
      </c>
      <c r="K9959">
        <v>158</v>
      </c>
      <c r="L9959" t="s">
        <v>23186</v>
      </c>
      <c r="M9959" s="15" t="e">
        <f>IF(INDEX(#REF!,MATCH(Padrón!K9959,#REF!,0),MATCH(Padrón!J9959,#REF!,0))=K9959,"Sí","NO")</f>
        <v>#REF!</v>
      </c>
    </row>
    <row r="9960" spans="1:13" x14ac:dyDescent="0.25">
      <c r="A9960" t="s">
        <v>33164</v>
      </c>
      <c r="B9960">
        <v>18483440</v>
      </c>
      <c r="C9960">
        <v>1967</v>
      </c>
      <c r="D9960" t="s">
        <v>13038</v>
      </c>
      <c r="E9960" t="s">
        <v>6769</v>
      </c>
      <c r="F9960" t="s">
        <v>13065</v>
      </c>
      <c r="G9960" t="s">
        <v>10</v>
      </c>
      <c r="H9960">
        <v>12</v>
      </c>
      <c r="I9960">
        <v>65</v>
      </c>
      <c r="J9960">
        <v>2027</v>
      </c>
      <c r="K9960">
        <v>159</v>
      </c>
      <c r="L9960" t="s">
        <v>23186</v>
      </c>
      <c r="M9960" s="15" t="e">
        <f>IF(INDEX(#REF!,MATCH(Padrón!K9960,#REF!,0),MATCH(Padrón!J9960,#REF!,0))=K9960,"Sí","NO")</f>
        <v>#REF!</v>
      </c>
    </row>
    <row r="9961" spans="1:13" x14ac:dyDescent="0.25">
      <c r="A9961" t="s">
        <v>33165</v>
      </c>
      <c r="B9961">
        <v>27429763</v>
      </c>
      <c r="C9961">
        <v>1979</v>
      </c>
      <c r="D9961" t="s">
        <v>13038</v>
      </c>
      <c r="E9961" t="s">
        <v>2914</v>
      </c>
      <c r="F9961" t="s">
        <v>13066</v>
      </c>
      <c r="G9961" t="s">
        <v>117</v>
      </c>
      <c r="H9961">
        <v>12</v>
      </c>
      <c r="I9961">
        <v>65</v>
      </c>
      <c r="J9961">
        <v>2027</v>
      </c>
      <c r="K9961">
        <v>160</v>
      </c>
      <c r="L9961" t="s">
        <v>23186</v>
      </c>
      <c r="M9961" s="15" t="e">
        <f>IF(INDEX(#REF!,MATCH(Padrón!K9961,#REF!,0),MATCH(Padrón!J9961,#REF!,0))=K9961,"Sí","NO")</f>
        <v>#REF!</v>
      </c>
    </row>
    <row r="9962" spans="1:13" x14ac:dyDescent="0.25">
      <c r="A9962" t="s">
        <v>33166</v>
      </c>
      <c r="B9962">
        <v>6417508</v>
      </c>
      <c r="C9962">
        <v>1950</v>
      </c>
      <c r="D9962" t="s">
        <v>13038</v>
      </c>
      <c r="E9962" t="s">
        <v>13067</v>
      </c>
      <c r="F9962" t="s">
        <v>13068</v>
      </c>
      <c r="G9962" t="s">
        <v>10</v>
      </c>
      <c r="H9962">
        <v>12</v>
      </c>
      <c r="I9962">
        <v>65</v>
      </c>
      <c r="J9962">
        <v>2027</v>
      </c>
      <c r="K9962">
        <v>161</v>
      </c>
      <c r="L9962" t="s">
        <v>23186</v>
      </c>
      <c r="M9962" s="15" t="e">
        <f>IF(INDEX(#REF!,MATCH(Padrón!K9962,#REF!,0),MATCH(Padrón!J9962,#REF!,0))=K9962,"Sí","NO")</f>
        <v>#REF!</v>
      </c>
    </row>
    <row r="9963" spans="1:13" x14ac:dyDescent="0.25">
      <c r="A9963" t="s">
        <v>33167</v>
      </c>
      <c r="B9963">
        <v>13160949</v>
      </c>
      <c r="C9963">
        <v>1959</v>
      </c>
      <c r="D9963" t="s">
        <v>13038</v>
      </c>
      <c r="E9963" t="s">
        <v>9563</v>
      </c>
      <c r="F9963" t="s">
        <v>4580</v>
      </c>
      <c r="G9963" t="s">
        <v>27</v>
      </c>
      <c r="H9963">
        <v>12</v>
      </c>
      <c r="I9963">
        <v>65</v>
      </c>
      <c r="J9963">
        <v>2027</v>
      </c>
      <c r="K9963">
        <v>162</v>
      </c>
      <c r="L9963" t="s">
        <v>23186</v>
      </c>
      <c r="M9963" s="15" t="e">
        <f>IF(INDEX(#REF!,MATCH(Padrón!K9963,#REF!,0),MATCH(Padrón!J9963,#REF!,0))=K9963,"Sí","NO")</f>
        <v>#REF!</v>
      </c>
    </row>
    <row r="9964" spans="1:13" x14ac:dyDescent="0.25">
      <c r="A9964" t="s">
        <v>33168</v>
      </c>
      <c r="B9964">
        <v>13160875</v>
      </c>
      <c r="C9964">
        <v>1957</v>
      </c>
      <c r="D9964" t="s">
        <v>13038</v>
      </c>
      <c r="E9964" t="s">
        <v>13069</v>
      </c>
      <c r="F9964" t="s">
        <v>13070</v>
      </c>
      <c r="G9964" t="s">
        <v>10</v>
      </c>
      <c r="H9964">
        <v>12</v>
      </c>
      <c r="I9964">
        <v>65</v>
      </c>
      <c r="J9964">
        <v>2027</v>
      </c>
      <c r="K9964">
        <v>163</v>
      </c>
      <c r="L9964" t="s">
        <v>23186</v>
      </c>
      <c r="M9964" s="15" t="e">
        <f>IF(INDEX(#REF!,MATCH(Padrón!K9964,#REF!,0),MATCH(Padrón!J9964,#REF!,0))=K9964,"Sí","NO")</f>
        <v>#REF!</v>
      </c>
    </row>
    <row r="9965" spans="1:13" x14ac:dyDescent="0.25">
      <c r="A9965" t="s">
        <v>33169</v>
      </c>
      <c r="B9965">
        <v>3361291</v>
      </c>
      <c r="C9965">
        <v>1925</v>
      </c>
      <c r="D9965" t="s">
        <v>13038</v>
      </c>
      <c r="E9965" t="s">
        <v>13071</v>
      </c>
      <c r="F9965" t="s">
        <v>13072</v>
      </c>
      <c r="G9965" t="s">
        <v>14</v>
      </c>
      <c r="H9965">
        <v>12</v>
      </c>
      <c r="I9965">
        <v>65</v>
      </c>
      <c r="J9965">
        <v>2027</v>
      </c>
      <c r="K9965">
        <v>164</v>
      </c>
      <c r="L9965" t="s">
        <v>23186</v>
      </c>
      <c r="M9965" s="15" t="e">
        <f>IF(INDEX(#REF!,MATCH(Padrón!K9965,#REF!,0),MATCH(Padrón!J9965,#REF!,0))=K9965,"Sí","NO")</f>
        <v>#REF!</v>
      </c>
    </row>
    <row r="9966" spans="1:13" x14ac:dyDescent="0.25">
      <c r="A9966" t="s">
        <v>33170</v>
      </c>
      <c r="B9966">
        <v>41048581</v>
      </c>
      <c r="C9966">
        <v>1998</v>
      </c>
      <c r="D9966" t="s">
        <v>13073</v>
      </c>
      <c r="E9966" t="s">
        <v>6825</v>
      </c>
      <c r="F9966" t="s">
        <v>13074</v>
      </c>
      <c r="G9966" t="s">
        <v>117</v>
      </c>
      <c r="H9966">
        <v>12</v>
      </c>
      <c r="I9966">
        <v>65</v>
      </c>
      <c r="J9966">
        <v>2027</v>
      </c>
      <c r="K9966">
        <v>165</v>
      </c>
      <c r="L9966" t="s">
        <v>23186</v>
      </c>
      <c r="M9966" s="15" t="e">
        <f>IF(INDEX(#REF!,MATCH(Padrón!K9966,#REF!,0),MATCH(Padrón!J9966,#REF!,0))=K9966,"Sí","NO")</f>
        <v>#REF!</v>
      </c>
    </row>
    <row r="9967" spans="1:13" x14ac:dyDescent="0.25">
      <c r="A9967" t="s">
        <v>33171</v>
      </c>
      <c r="B9967">
        <v>46238857</v>
      </c>
      <c r="C9967">
        <v>2004</v>
      </c>
      <c r="D9967" t="s">
        <v>13073</v>
      </c>
      <c r="E9967" t="s">
        <v>13075</v>
      </c>
      <c r="F9967" t="s">
        <v>13076</v>
      </c>
      <c r="G9967" t="s">
        <v>3</v>
      </c>
      <c r="H9967">
        <v>12</v>
      </c>
      <c r="I9967">
        <v>65</v>
      </c>
      <c r="J9967">
        <v>2027</v>
      </c>
      <c r="K9967">
        <v>166</v>
      </c>
      <c r="L9967" t="s">
        <v>23186</v>
      </c>
      <c r="M9967" s="15" t="e">
        <f>IF(INDEX(#REF!,MATCH(Padrón!K9967,#REF!,0),MATCH(Padrón!J9967,#REF!,0))=K9967,"Sí","NO")</f>
        <v>#REF!</v>
      </c>
    </row>
    <row r="9968" spans="1:13" x14ac:dyDescent="0.25">
      <c r="A9968" t="s">
        <v>33172</v>
      </c>
      <c r="B9968">
        <v>47993033</v>
      </c>
      <c r="C9968">
        <v>2007</v>
      </c>
      <c r="D9968" t="s">
        <v>13077</v>
      </c>
      <c r="E9968" t="s">
        <v>13078</v>
      </c>
      <c r="F9968" t="s">
        <v>13079</v>
      </c>
      <c r="G9968" t="s">
        <v>10</v>
      </c>
      <c r="H9968">
        <v>12</v>
      </c>
      <c r="I9968">
        <v>65</v>
      </c>
      <c r="J9968">
        <v>2027</v>
      </c>
      <c r="K9968">
        <v>167</v>
      </c>
      <c r="L9968" t="s">
        <v>23186</v>
      </c>
      <c r="M9968" s="15" t="e">
        <f>IF(INDEX(#REF!,MATCH(Padrón!K9968,#REF!,0),MATCH(Padrón!J9968,#REF!,0))=K9968,"Sí","NO")</f>
        <v>#REF!</v>
      </c>
    </row>
    <row r="9969" spans="1:13" x14ac:dyDescent="0.25">
      <c r="A9969" t="s">
        <v>33173</v>
      </c>
      <c r="B9969">
        <v>30746385</v>
      </c>
      <c r="C9969">
        <v>1984</v>
      </c>
      <c r="D9969" t="s">
        <v>13080</v>
      </c>
      <c r="E9969" t="s">
        <v>863</v>
      </c>
      <c r="F9969" t="s">
        <v>13081</v>
      </c>
      <c r="G9969" t="s">
        <v>3</v>
      </c>
      <c r="H9969">
        <v>12</v>
      </c>
      <c r="I9969">
        <v>65</v>
      </c>
      <c r="J9969">
        <v>2027</v>
      </c>
      <c r="K9969">
        <v>168</v>
      </c>
      <c r="L9969" t="s">
        <v>23186</v>
      </c>
      <c r="M9969" s="15" t="e">
        <f>IF(INDEX(#REF!,MATCH(Padrón!K9969,#REF!,0),MATCH(Padrón!J9969,#REF!,0))=K9969,"Sí","NO")</f>
        <v>#REF!</v>
      </c>
    </row>
    <row r="9970" spans="1:13" x14ac:dyDescent="0.25">
      <c r="A9970" t="s">
        <v>33174</v>
      </c>
      <c r="B9970">
        <v>21300746</v>
      </c>
      <c r="C9970">
        <v>1970</v>
      </c>
      <c r="D9970" t="s">
        <v>13082</v>
      </c>
      <c r="E9970" t="s">
        <v>13083</v>
      </c>
      <c r="F9970" t="s">
        <v>13084</v>
      </c>
      <c r="G9970" t="s">
        <v>3</v>
      </c>
      <c r="H9970">
        <v>12</v>
      </c>
      <c r="I9970">
        <v>65</v>
      </c>
      <c r="J9970">
        <v>2027</v>
      </c>
      <c r="K9970">
        <v>169</v>
      </c>
      <c r="L9970" t="s">
        <v>23186</v>
      </c>
      <c r="M9970" s="15" t="e">
        <f>IF(INDEX(#REF!,MATCH(Padrón!K9970,#REF!,0),MATCH(Padrón!J9970,#REF!,0))=K9970,"Sí","NO")</f>
        <v>#REF!</v>
      </c>
    </row>
    <row r="9971" spans="1:13" x14ac:dyDescent="0.25">
      <c r="A9971" t="s">
        <v>33175</v>
      </c>
      <c r="B9971">
        <v>43282707</v>
      </c>
      <c r="C9971">
        <v>2002</v>
      </c>
      <c r="D9971" t="s">
        <v>13082</v>
      </c>
      <c r="E9971" t="s">
        <v>13085</v>
      </c>
      <c r="F9971" t="s">
        <v>12699</v>
      </c>
      <c r="G9971" t="s">
        <v>3</v>
      </c>
      <c r="H9971">
        <v>12</v>
      </c>
      <c r="I9971">
        <v>65</v>
      </c>
      <c r="J9971">
        <v>2027</v>
      </c>
      <c r="K9971">
        <v>170</v>
      </c>
      <c r="L9971" t="s">
        <v>23186</v>
      </c>
      <c r="M9971" s="15" t="e">
        <f>IF(INDEX(#REF!,MATCH(Padrón!K9971,#REF!,0),MATCH(Padrón!J9971,#REF!,0))=K9971,"Sí","NO")</f>
        <v>#REF!</v>
      </c>
    </row>
    <row r="9972" spans="1:13" x14ac:dyDescent="0.25">
      <c r="A9972" t="s">
        <v>33176</v>
      </c>
      <c r="B9972">
        <v>46834025</v>
      </c>
      <c r="C9972">
        <v>2005</v>
      </c>
      <c r="D9972" t="s">
        <v>13082</v>
      </c>
      <c r="E9972" t="s">
        <v>13086</v>
      </c>
      <c r="F9972" t="s">
        <v>13087</v>
      </c>
      <c r="G9972" t="s">
        <v>3</v>
      </c>
      <c r="H9972">
        <v>12</v>
      </c>
      <c r="I9972">
        <v>65</v>
      </c>
      <c r="J9972">
        <v>2027</v>
      </c>
      <c r="K9972">
        <v>171</v>
      </c>
      <c r="L9972" t="s">
        <v>23186</v>
      </c>
      <c r="M9972" s="15" t="e">
        <f>IF(INDEX(#REF!,MATCH(Padrón!K9972,#REF!,0),MATCH(Padrón!J9972,#REF!,0))=K9972,"Sí","NO")</f>
        <v>#REF!</v>
      </c>
    </row>
    <row r="9973" spans="1:13" x14ac:dyDescent="0.25">
      <c r="A9973" t="s">
        <v>33177</v>
      </c>
      <c r="B9973">
        <v>38382432</v>
      </c>
      <c r="C9973">
        <v>1995</v>
      </c>
      <c r="D9973" t="s">
        <v>13088</v>
      </c>
      <c r="E9973" t="s">
        <v>13089</v>
      </c>
      <c r="F9973" t="s">
        <v>13090</v>
      </c>
      <c r="G9973" t="s">
        <v>3</v>
      </c>
      <c r="H9973">
        <v>12</v>
      </c>
      <c r="I9973">
        <v>65</v>
      </c>
      <c r="J9973">
        <v>2027</v>
      </c>
      <c r="K9973">
        <v>172</v>
      </c>
      <c r="L9973" t="s">
        <v>23186</v>
      </c>
      <c r="M9973" s="15" t="e">
        <f>IF(INDEX(#REF!,MATCH(Padrón!K9973,#REF!,0),MATCH(Padrón!J9973,#REF!,0))=K9973,"Sí","NO")</f>
        <v>#REF!</v>
      </c>
    </row>
    <row r="9974" spans="1:13" x14ac:dyDescent="0.25">
      <c r="A9974" t="s">
        <v>33178</v>
      </c>
      <c r="B9974">
        <v>38382431</v>
      </c>
      <c r="C9974">
        <v>1995</v>
      </c>
      <c r="D9974" t="s">
        <v>13088</v>
      </c>
      <c r="E9974" t="s">
        <v>13091</v>
      </c>
      <c r="F9974" t="s">
        <v>13092</v>
      </c>
      <c r="G9974" t="s">
        <v>10</v>
      </c>
      <c r="H9974">
        <v>12</v>
      </c>
      <c r="I9974">
        <v>65</v>
      </c>
      <c r="J9974">
        <v>2027</v>
      </c>
      <c r="K9974">
        <v>173</v>
      </c>
      <c r="L9974" t="s">
        <v>23186</v>
      </c>
      <c r="M9974" s="15" t="e">
        <f>IF(INDEX(#REF!,MATCH(Padrón!K9974,#REF!,0),MATCH(Padrón!J9974,#REF!,0))=K9974,"Sí","NO")</f>
        <v>#REF!</v>
      </c>
    </row>
    <row r="9975" spans="1:13" x14ac:dyDescent="0.25">
      <c r="A9975" t="s">
        <v>33179</v>
      </c>
      <c r="B9975">
        <v>43547283</v>
      </c>
      <c r="C9975">
        <v>2001</v>
      </c>
      <c r="D9975" t="s">
        <v>13088</v>
      </c>
      <c r="E9975" t="s">
        <v>13093</v>
      </c>
      <c r="F9975" t="s">
        <v>12781</v>
      </c>
      <c r="G9975" t="s">
        <v>3</v>
      </c>
      <c r="H9975">
        <v>12</v>
      </c>
      <c r="I9975">
        <v>65</v>
      </c>
      <c r="J9975">
        <v>2027</v>
      </c>
      <c r="K9975">
        <v>174</v>
      </c>
      <c r="L9975" t="s">
        <v>23186</v>
      </c>
      <c r="M9975" s="15" t="e">
        <f>IF(INDEX(#REF!,MATCH(Padrón!K9975,#REF!,0),MATCH(Padrón!J9975,#REF!,0))=K9975,"Sí","NO")</f>
        <v>#REF!</v>
      </c>
    </row>
    <row r="9976" spans="1:13" x14ac:dyDescent="0.25">
      <c r="A9976" t="s">
        <v>33180</v>
      </c>
      <c r="B9976">
        <v>40413074</v>
      </c>
      <c r="C9976">
        <v>1997</v>
      </c>
      <c r="D9976" t="s">
        <v>13088</v>
      </c>
      <c r="E9976" t="s">
        <v>3911</v>
      </c>
      <c r="F9976" t="s">
        <v>13094</v>
      </c>
      <c r="G9976" t="s">
        <v>3</v>
      </c>
      <c r="H9976">
        <v>12</v>
      </c>
      <c r="I9976">
        <v>65</v>
      </c>
      <c r="J9976">
        <v>2027</v>
      </c>
      <c r="K9976">
        <v>175</v>
      </c>
      <c r="L9976" t="s">
        <v>23186</v>
      </c>
      <c r="M9976" s="15" t="e">
        <f>IF(INDEX(#REF!,MATCH(Padrón!K9976,#REF!,0),MATCH(Padrón!J9976,#REF!,0))=K9976,"Sí","NO")</f>
        <v>#REF!</v>
      </c>
    </row>
    <row r="9977" spans="1:13" x14ac:dyDescent="0.25">
      <c r="A9977" t="s">
        <v>33181</v>
      </c>
      <c r="B9977">
        <v>14719448</v>
      </c>
      <c r="C9977">
        <v>1961</v>
      </c>
      <c r="D9977" t="s">
        <v>13088</v>
      </c>
      <c r="E9977" t="s">
        <v>13095</v>
      </c>
      <c r="F9977" t="s">
        <v>1560</v>
      </c>
      <c r="G9977" t="s">
        <v>3</v>
      </c>
      <c r="H9977">
        <v>12</v>
      </c>
      <c r="I9977">
        <v>65</v>
      </c>
      <c r="J9977">
        <v>2027</v>
      </c>
      <c r="K9977">
        <v>176</v>
      </c>
      <c r="L9977" t="s">
        <v>23186</v>
      </c>
      <c r="M9977" s="15" t="e">
        <f>IF(INDEX(#REF!,MATCH(Padrón!K9977,#REF!,0),MATCH(Padrón!J9977,#REF!,0))=K9977,"Sí","NO")</f>
        <v>#REF!</v>
      </c>
    </row>
    <row r="9978" spans="1:13" x14ac:dyDescent="0.25">
      <c r="A9978" t="s">
        <v>33182</v>
      </c>
      <c r="B9978">
        <v>27429688</v>
      </c>
      <c r="C9978">
        <v>1979</v>
      </c>
      <c r="D9978" t="s">
        <v>13088</v>
      </c>
      <c r="E9978" t="s">
        <v>13096</v>
      </c>
      <c r="F9978" t="s">
        <v>1425</v>
      </c>
      <c r="G9978" t="s">
        <v>3</v>
      </c>
      <c r="H9978">
        <v>12</v>
      </c>
      <c r="I9978">
        <v>65</v>
      </c>
      <c r="J9978">
        <v>2027</v>
      </c>
      <c r="K9978">
        <v>177</v>
      </c>
      <c r="L9978" t="s">
        <v>23186</v>
      </c>
      <c r="M9978" s="15" t="e">
        <f>IF(INDEX(#REF!,MATCH(Padrón!K9978,#REF!,0),MATCH(Padrón!J9978,#REF!,0))=K9978,"Sí","NO")</f>
        <v>#REF!</v>
      </c>
    </row>
    <row r="9979" spans="1:13" x14ac:dyDescent="0.25">
      <c r="A9979" t="s">
        <v>33183</v>
      </c>
      <c r="B9979">
        <v>14719452</v>
      </c>
      <c r="C9979">
        <v>1961</v>
      </c>
      <c r="D9979" t="s">
        <v>13088</v>
      </c>
      <c r="E9979" t="s">
        <v>2873</v>
      </c>
      <c r="F9979" t="s">
        <v>395</v>
      </c>
      <c r="G9979" t="s">
        <v>3</v>
      </c>
      <c r="H9979">
        <v>12</v>
      </c>
      <c r="I9979">
        <v>65</v>
      </c>
      <c r="J9979">
        <v>2027</v>
      </c>
      <c r="K9979">
        <v>178</v>
      </c>
      <c r="L9979" t="s">
        <v>23186</v>
      </c>
      <c r="M9979" s="15" t="e">
        <f>IF(INDEX(#REF!,MATCH(Padrón!K9979,#REF!,0),MATCH(Padrón!J9979,#REF!,0))=K9979,"Sí","NO")</f>
        <v>#REF!</v>
      </c>
    </row>
    <row r="9980" spans="1:13" x14ac:dyDescent="0.25">
      <c r="A9980" t="s">
        <v>33184</v>
      </c>
      <c r="B9980">
        <v>39228994</v>
      </c>
      <c r="C9980">
        <v>1996</v>
      </c>
      <c r="D9980" t="s">
        <v>13088</v>
      </c>
      <c r="E9980" t="s">
        <v>9362</v>
      </c>
      <c r="F9980" t="s">
        <v>13097</v>
      </c>
      <c r="G9980" t="s">
        <v>3</v>
      </c>
      <c r="H9980">
        <v>12</v>
      </c>
      <c r="I9980">
        <v>65</v>
      </c>
      <c r="J9980">
        <v>2027</v>
      </c>
      <c r="K9980">
        <v>179</v>
      </c>
      <c r="L9980" t="s">
        <v>23186</v>
      </c>
      <c r="M9980" s="15" t="e">
        <f>IF(INDEX(#REF!,MATCH(Padrón!K9980,#REF!,0),MATCH(Padrón!J9980,#REF!,0))=K9980,"Sí","NO")</f>
        <v>#REF!</v>
      </c>
    </row>
    <row r="9981" spans="1:13" x14ac:dyDescent="0.25">
      <c r="A9981" t="s">
        <v>33185</v>
      </c>
      <c r="B9981">
        <v>14066669</v>
      </c>
      <c r="C9981">
        <v>1961</v>
      </c>
      <c r="D9981" t="s">
        <v>13088</v>
      </c>
      <c r="E9981" t="s">
        <v>13098</v>
      </c>
      <c r="F9981" t="s">
        <v>12781</v>
      </c>
      <c r="G9981" t="s">
        <v>3</v>
      </c>
      <c r="H9981">
        <v>12</v>
      </c>
      <c r="I9981">
        <v>65</v>
      </c>
      <c r="J9981">
        <v>2027</v>
      </c>
      <c r="K9981">
        <v>180</v>
      </c>
      <c r="L9981" t="s">
        <v>23186</v>
      </c>
      <c r="M9981" s="15" t="e">
        <f>IF(INDEX(#REF!,MATCH(Padrón!K9981,#REF!,0),MATCH(Padrón!J9981,#REF!,0))=K9981,"Sí","NO")</f>
        <v>#REF!</v>
      </c>
    </row>
    <row r="9982" spans="1:13" x14ac:dyDescent="0.25">
      <c r="A9982" t="s">
        <v>33186</v>
      </c>
      <c r="B9982">
        <v>39638209</v>
      </c>
      <c r="C9982">
        <v>1996</v>
      </c>
      <c r="D9982" t="s">
        <v>13088</v>
      </c>
      <c r="E9982" t="s">
        <v>13099</v>
      </c>
      <c r="F9982" t="s">
        <v>3726</v>
      </c>
      <c r="G9982" t="s">
        <v>10</v>
      </c>
      <c r="H9982">
        <v>12</v>
      </c>
      <c r="I9982">
        <v>65</v>
      </c>
      <c r="J9982">
        <v>2027</v>
      </c>
      <c r="K9982">
        <v>181</v>
      </c>
      <c r="L9982" t="s">
        <v>23186</v>
      </c>
      <c r="M9982" s="15" t="e">
        <f>IF(INDEX(#REF!,MATCH(Padrón!K9982,#REF!,0),MATCH(Padrón!J9982,#REF!,0))=K9982,"Sí","NO")</f>
        <v>#REF!</v>
      </c>
    </row>
    <row r="9983" spans="1:13" x14ac:dyDescent="0.25">
      <c r="A9983" t="s">
        <v>33187</v>
      </c>
      <c r="B9983">
        <v>26528405</v>
      </c>
      <c r="C9983">
        <v>1978</v>
      </c>
      <c r="D9983" t="s">
        <v>13088</v>
      </c>
      <c r="E9983" t="s">
        <v>13100</v>
      </c>
      <c r="F9983" t="s">
        <v>7079</v>
      </c>
      <c r="G9983" t="s">
        <v>3</v>
      </c>
      <c r="H9983">
        <v>12</v>
      </c>
      <c r="I9983">
        <v>65</v>
      </c>
      <c r="J9983">
        <v>2027</v>
      </c>
      <c r="K9983">
        <v>182</v>
      </c>
      <c r="L9983" t="s">
        <v>23186</v>
      </c>
      <c r="M9983" s="15" t="e">
        <f>IF(INDEX(#REF!,MATCH(Padrón!K9983,#REF!,0),MATCH(Padrón!J9983,#REF!,0))=K9983,"Sí","NO")</f>
        <v>#REF!</v>
      </c>
    </row>
    <row r="9984" spans="1:13" x14ac:dyDescent="0.25">
      <c r="A9984" t="s">
        <v>33188</v>
      </c>
      <c r="B9984">
        <v>16707226</v>
      </c>
      <c r="C9984">
        <v>1963</v>
      </c>
      <c r="D9984" t="s">
        <v>13088</v>
      </c>
      <c r="E9984" t="s">
        <v>4361</v>
      </c>
      <c r="F9984" t="s">
        <v>13101</v>
      </c>
      <c r="G9984" t="s">
        <v>3</v>
      </c>
      <c r="H9984">
        <v>12</v>
      </c>
      <c r="I9984">
        <v>65</v>
      </c>
      <c r="J9984">
        <v>2027</v>
      </c>
      <c r="K9984">
        <v>183</v>
      </c>
      <c r="L9984" t="s">
        <v>23186</v>
      </c>
      <c r="M9984" s="15" t="e">
        <f>IF(INDEX(#REF!,MATCH(Padrón!K9984,#REF!,0),MATCH(Padrón!J9984,#REF!,0))=K9984,"Sí","NO")</f>
        <v>#REF!</v>
      </c>
    </row>
    <row r="9985" spans="1:13" x14ac:dyDescent="0.25">
      <c r="A9985" t="s">
        <v>33189</v>
      </c>
      <c r="B9985">
        <v>7549077</v>
      </c>
      <c r="C9985">
        <v>1939</v>
      </c>
      <c r="D9985" t="s">
        <v>13088</v>
      </c>
      <c r="E9985" t="s">
        <v>13102</v>
      </c>
      <c r="F9985" t="s">
        <v>13103</v>
      </c>
      <c r="G9985" t="s">
        <v>3</v>
      </c>
      <c r="H9985">
        <v>12</v>
      </c>
      <c r="I9985">
        <v>65</v>
      </c>
      <c r="J9985">
        <v>2027</v>
      </c>
      <c r="K9985">
        <v>184</v>
      </c>
      <c r="L9985" t="s">
        <v>23186</v>
      </c>
      <c r="M9985" s="15" t="e">
        <f>IF(INDEX(#REF!,MATCH(Padrón!K9985,#REF!,0),MATCH(Padrón!J9985,#REF!,0))=K9985,"Sí","NO")</f>
        <v>#REF!</v>
      </c>
    </row>
    <row r="9986" spans="1:13" x14ac:dyDescent="0.25">
      <c r="A9986" t="s">
        <v>33190</v>
      </c>
      <c r="B9986">
        <v>38138448</v>
      </c>
      <c r="C9986">
        <v>1994</v>
      </c>
      <c r="D9986" t="s">
        <v>13088</v>
      </c>
      <c r="E9986" t="s">
        <v>13104</v>
      </c>
      <c r="F9986" t="s">
        <v>13105</v>
      </c>
      <c r="G9986" t="s">
        <v>3</v>
      </c>
      <c r="H9986">
        <v>12</v>
      </c>
      <c r="I9986">
        <v>65</v>
      </c>
      <c r="J9986">
        <v>2027</v>
      </c>
      <c r="K9986">
        <v>185</v>
      </c>
      <c r="L9986" t="s">
        <v>23186</v>
      </c>
      <c r="M9986" s="15" t="e">
        <f>IF(INDEX(#REF!,MATCH(Padrón!K9986,#REF!,0),MATCH(Padrón!J9986,#REF!,0))=K9986,"Sí","NO")</f>
        <v>#REF!</v>
      </c>
    </row>
    <row r="9987" spans="1:13" x14ac:dyDescent="0.25">
      <c r="A9987" t="s">
        <v>33191</v>
      </c>
      <c r="B9987">
        <v>27596557</v>
      </c>
      <c r="C9987">
        <v>1979</v>
      </c>
      <c r="D9987" t="s">
        <v>13088</v>
      </c>
      <c r="E9987" t="s">
        <v>13106</v>
      </c>
      <c r="F9987" t="s">
        <v>13107</v>
      </c>
      <c r="G9987" t="s">
        <v>10</v>
      </c>
      <c r="H9987">
        <v>12</v>
      </c>
      <c r="I9987">
        <v>65</v>
      </c>
      <c r="J9987">
        <v>2027</v>
      </c>
      <c r="K9987">
        <v>186</v>
      </c>
      <c r="L9987" t="s">
        <v>23186</v>
      </c>
      <c r="M9987" s="15" t="e">
        <f>IF(INDEX(#REF!,MATCH(Padrón!K9987,#REF!,0),MATCH(Padrón!J9987,#REF!,0))=K9987,"Sí","NO")</f>
        <v>#REF!</v>
      </c>
    </row>
    <row r="9988" spans="1:13" x14ac:dyDescent="0.25">
      <c r="A9988" t="s">
        <v>33192</v>
      </c>
      <c r="B9988">
        <v>39638053</v>
      </c>
      <c r="C9988">
        <v>1996</v>
      </c>
      <c r="D9988" t="s">
        <v>13088</v>
      </c>
      <c r="E9988" t="s">
        <v>8341</v>
      </c>
      <c r="F9988" t="s">
        <v>13108</v>
      </c>
      <c r="G9988" t="s">
        <v>3</v>
      </c>
      <c r="H9988">
        <v>12</v>
      </c>
      <c r="I9988">
        <v>65</v>
      </c>
      <c r="J9988">
        <v>2027</v>
      </c>
      <c r="K9988">
        <v>187</v>
      </c>
      <c r="L9988" t="s">
        <v>23186</v>
      </c>
      <c r="M9988" s="15" t="e">
        <f>IF(INDEX(#REF!,MATCH(Padrón!K9988,#REF!,0),MATCH(Padrón!J9988,#REF!,0))=K9988,"Sí","NO")</f>
        <v>#REF!</v>
      </c>
    </row>
    <row r="9989" spans="1:13" x14ac:dyDescent="0.25">
      <c r="A9989" t="s">
        <v>33193</v>
      </c>
      <c r="B9989">
        <v>41502130</v>
      </c>
      <c r="C9989">
        <v>1998</v>
      </c>
      <c r="D9989" t="s">
        <v>13088</v>
      </c>
      <c r="E9989" t="s">
        <v>13109</v>
      </c>
      <c r="F9989" t="s">
        <v>755</v>
      </c>
      <c r="G9989" t="s">
        <v>3</v>
      </c>
      <c r="H9989">
        <v>12</v>
      </c>
      <c r="I9989">
        <v>65</v>
      </c>
      <c r="J9989">
        <v>2027</v>
      </c>
      <c r="K9989">
        <v>188</v>
      </c>
      <c r="L9989" t="s">
        <v>23186</v>
      </c>
      <c r="M9989" s="15" t="e">
        <f>IF(INDEX(#REF!,MATCH(Padrón!K9989,#REF!,0),MATCH(Padrón!J9989,#REF!,0))=K9989,"Sí","NO")</f>
        <v>#REF!</v>
      </c>
    </row>
    <row r="9990" spans="1:13" x14ac:dyDescent="0.25">
      <c r="A9990" t="s">
        <v>33194</v>
      </c>
      <c r="B9990">
        <v>23305014</v>
      </c>
      <c r="C9990">
        <v>1973</v>
      </c>
      <c r="D9990" t="s">
        <v>13088</v>
      </c>
      <c r="E9990" t="s">
        <v>13110</v>
      </c>
      <c r="F9990" t="s">
        <v>12781</v>
      </c>
      <c r="G9990" t="s">
        <v>10</v>
      </c>
      <c r="H9990">
        <v>12</v>
      </c>
      <c r="I9990">
        <v>65</v>
      </c>
      <c r="J9990">
        <v>2027</v>
      </c>
      <c r="K9990">
        <v>189</v>
      </c>
      <c r="L9990" t="s">
        <v>23186</v>
      </c>
      <c r="M9990" s="15" t="e">
        <f>IF(INDEX(#REF!,MATCH(Padrón!K9990,#REF!,0),MATCH(Padrón!J9990,#REF!,0))=K9990,"Sí","NO")</f>
        <v>#REF!</v>
      </c>
    </row>
    <row r="9991" spans="1:13" x14ac:dyDescent="0.25">
      <c r="A9991" t="s">
        <v>33195</v>
      </c>
      <c r="B9991">
        <v>28553959</v>
      </c>
      <c r="C9991">
        <v>1981</v>
      </c>
      <c r="D9991" t="s">
        <v>13088</v>
      </c>
      <c r="E9991" t="s">
        <v>8847</v>
      </c>
      <c r="F9991" t="s">
        <v>12781</v>
      </c>
      <c r="G9991" t="s">
        <v>3</v>
      </c>
      <c r="H9991">
        <v>12</v>
      </c>
      <c r="I9991">
        <v>65</v>
      </c>
      <c r="J9991">
        <v>2027</v>
      </c>
      <c r="K9991">
        <v>190</v>
      </c>
      <c r="L9991" t="s">
        <v>23186</v>
      </c>
      <c r="M9991" s="15" t="e">
        <f>IF(INDEX(#REF!,MATCH(Padrón!K9991,#REF!,0),MATCH(Padrón!J9991,#REF!,0))=K9991,"Sí","NO")</f>
        <v>#REF!</v>
      </c>
    </row>
    <row r="9992" spans="1:13" x14ac:dyDescent="0.25">
      <c r="A9992" t="s">
        <v>33196</v>
      </c>
      <c r="B9992">
        <v>45026991</v>
      </c>
      <c r="C9992">
        <v>2003</v>
      </c>
      <c r="D9992" t="s">
        <v>13111</v>
      </c>
      <c r="E9992" t="s">
        <v>13112</v>
      </c>
      <c r="F9992" t="s">
        <v>13113</v>
      </c>
      <c r="G9992" t="s">
        <v>3</v>
      </c>
      <c r="H9992">
        <v>12</v>
      </c>
      <c r="I9992">
        <v>65</v>
      </c>
      <c r="J9992">
        <v>2027</v>
      </c>
      <c r="K9992">
        <v>191</v>
      </c>
      <c r="L9992" t="s">
        <v>23186</v>
      </c>
      <c r="M9992" s="15" t="e">
        <f>IF(INDEX(#REF!,MATCH(Padrón!K9992,#REF!,0),MATCH(Padrón!J9992,#REF!,0))=K9992,"Sí","NO")</f>
        <v>#REF!</v>
      </c>
    </row>
    <row r="9993" spans="1:13" x14ac:dyDescent="0.25">
      <c r="A9993" t="s">
        <v>33197</v>
      </c>
      <c r="B9993">
        <v>40336158</v>
      </c>
      <c r="C9993">
        <v>1997</v>
      </c>
      <c r="D9993" t="s">
        <v>13114</v>
      </c>
      <c r="E9993" t="s">
        <v>13115</v>
      </c>
      <c r="F9993" t="s">
        <v>1041</v>
      </c>
      <c r="G9993" t="s">
        <v>3</v>
      </c>
      <c r="H9993">
        <v>12</v>
      </c>
      <c r="I9993">
        <v>65</v>
      </c>
      <c r="J9993">
        <v>2027</v>
      </c>
      <c r="K9993">
        <v>192</v>
      </c>
      <c r="L9993" t="s">
        <v>23186</v>
      </c>
      <c r="M9993" s="15" t="e">
        <f>IF(INDEX(#REF!,MATCH(Padrón!K9993,#REF!,0),MATCH(Padrón!J9993,#REF!,0))=K9993,"Sí","NO")</f>
        <v>#REF!</v>
      </c>
    </row>
    <row r="9994" spans="1:13" x14ac:dyDescent="0.25">
      <c r="A9994" t="s">
        <v>33198</v>
      </c>
      <c r="B9994">
        <v>21305412</v>
      </c>
      <c r="C9994">
        <v>1969</v>
      </c>
      <c r="D9994" t="s">
        <v>13114</v>
      </c>
      <c r="E9994" t="s">
        <v>118</v>
      </c>
      <c r="F9994" t="s">
        <v>13116</v>
      </c>
      <c r="G9994" t="s">
        <v>57</v>
      </c>
      <c r="H9994">
        <v>12</v>
      </c>
      <c r="I9994">
        <v>65</v>
      </c>
      <c r="J9994">
        <v>2027</v>
      </c>
      <c r="K9994">
        <v>193</v>
      </c>
      <c r="L9994" t="s">
        <v>23186</v>
      </c>
      <c r="M9994" s="15" t="e">
        <f>IF(INDEX(#REF!,MATCH(Padrón!K9994,#REF!,0),MATCH(Padrón!J9994,#REF!,0))=K9994,"Sí","NO")</f>
        <v>#REF!</v>
      </c>
    </row>
    <row r="9995" spans="1:13" x14ac:dyDescent="0.25">
      <c r="A9995" t="s">
        <v>33199</v>
      </c>
      <c r="B9995">
        <v>25574702</v>
      </c>
      <c r="C9995">
        <v>1976</v>
      </c>
      <c r="D9995" t="s">
        <v>13114</v>
      </c>
      <c r="E9995" t="s">
        <v>8292</v>
      </c>
      <c r="F9995" t="s">
        <v>4165</v>
      </c>
      <c r="G9995" t="s">
        <v>3</v>
      </c>
      <c r="H9995">
        <v>12</v>
      </c>
      <c r="I9995">
        <v>65</v>
      </c>
      <c r="J9995">
        <v>2027</v>
      </c>
      <c r="K9995">
        <v>194</v>
      </c>
      <c r="L9995" t="s">
        <v>23186</v>
      </c>
      <c r="M9995" s="15" t="e">
        <f>IF(INDEX(#REF!,MATCH(Padrón!K9995,#REF!,0),MATCH(Padrón!J9995,#REF!,0))=K9995,"Sí","NO")</f>
        <v>#REF!</v>
      </c>
    </row>
    <row r="9996" spans="1:13" x14ac:dyDescent="0.25">
      <c r="A9996" t="s">
        <v>33200</v>
      </c>
      <c r="B9996">
        <v>23786644</v>
      </c>
      <c r="C9996">
        <v>1974</v>
      </c>
      <c r="D9996" t="s">
        <v>13114</v>
      </c>
      <c r="E9996" t="s">
        <v>2374</v>
      </c>
      <c r="F9996" t="s">
        <v>13117</v>
      </c>
      <c r="G9996" t="s">
        <v>3</v>
      </c>
      <c r="H9996">
        <v>12</v>
      </c>
      <c r="I9996">
        <v>65</v>
      </c>
      <c r="J9996">
        <v>2027</v>
      </c>
      <c r="K9996">
        <v>195</v>
      </c>
      <c r="L9996" t="s">
        <v>23186</v>
      </c>
      <c r="M9996" s="15" t="e">
        <f>IF(INDEX(#REF!,MATCH(Padrón!K9996,#REF!,0),MATCH(Padrón!J9996,#REF!,0))=K9996,"Sí","NO")</f>
        <v>#REF!</v>
      </c>
    </row>
    <row r="9997" spans="1:13" x14ac:dyDescent="0.25">
      <c r="A9997" t="s">
        <v>33201</v>
      </c>
      <c r="B9997">
        <v>38566100</v>
      </c>
      <c r="C9997">
        <v>1995</v>
      </c>
      <c r="D9997" t="s">
        <v>13114</v>
      </c>
      <c r="E9997" t="s">
        <v>13118</v>
      </c>
      <c r="F9997" t="s">
        <v>13119</v>
      </c>
      <c r="G9997" t="s">
        <v>3</v>
      </c>
      <c r="H9997">
        <v>12</v>
      </c>
      <c r="I9997">
        <v>65</v>
      </c>
      <c r="J9997">
        <v>2027</v>
      </c>
      <c r="K9997">
        <v>196</v>
      </c>
      <c r="L9997" t="s">
        <v>23186</v>
      </c>
      <c r="M9997" s="15" t="e">
        <f>IF(INDEX(#REF!,MATCH(Padrón!K9997,#REF!,0),MATCH(Padrón!J9997,#REF!,0))=K9997,"Sí","NO")</f>
        <v>#REF!</v>
      </c>
    </row>
    <row r="9998" spans="1:13" x14ac:dyDescent="0.25">
      <c r="A9998" t="s">
        <v>33202</v>
      </c>
      <c r="B9998">
        <v>27168001</v>
      </c>
      <c r="C9998">
        <v>1978</v>
      </c>
      <c r="D9998" t="s">
        <v>13114</v>
      </c>
      <c r="E9998" t="s">
        <v>13120</v>
      </c>
      <c r="F9998" t="s">
        <v>2371</v>
      </c>
      <c r="G9998" t="s">
        <v>3</v>
      </c>
      <c r="H9998">
        <v>12</v>
      </c>
      <c r="I9998">
        <v>65</v>
      </c>
      <c r="J9998">
        <v>2027</v>
      </c>
      <c r="K9998">
        <v>197</v>
      </c>
      <c r="L9998" t="s">
        <v>23186</v>
      </c>
      <c r="M9998" s="15" t="e">
        <f>IF(INDEX(#REF!,MATCH(Padrón!K9998,#REF!,0),MATCH(Padrón!J9998,#REF!,0))=K9998,"Sí","NO")</f>
        <v>#REF!</v>
      </c>
    </row>
    <row r="9999" spans="1:13" x14ac:dyDescent="0.25">
      <c r="A9999" t="s">
        <v>33203</v>
      </c>
      <c r="B9999">
        <v>42002886</v>
      </c>
      <c r="C9999">
        <v>1999</v>
      </c>
      <c r="D9999" t="s">
        <v>13114</v>
      </c>
      <c r="E9999" t="s">
        <v>6658</v>
      </c>
      <c r="F9999" t="s">
        <v>501</v>
      </c>
      <c r="G9999" t="s">
        <v>3</v>
      </c>
      <c r="H9999">
        <v>12</v>
      </c>
      <c r="I9999">
        <v>65</v>
      </c>
      <c r="J9999">
        <v>2027</v>
      </c>
      <c r="K9999">
        <v>198</v>
      </c>
      <c r="L9999" t="s">
        <v>23186</v>
      </c>
      <c r="M9999" s="15" t="e">
        <f>IF(INDEX(#REF!,MATCH(Padrón!K9999,#REF!,0),MATCH(Padrón!J9999,#REF!,0))=K9999,"Sí","NO")</f>
        <v>#REF!</v>
      </c>
    </row>
    <row r="10000" spans="1:13" x14ac:dyDescent="0.25">
      <c r="A10000" t="s">
        <v>33204</v>
      </c>
      <c r="B10000">
        <v>7554637</v>
      </c>
      <c r="C10000">
        <v>1941</v>
      </c>
      <c r="D10000" t="s">
        <v>13114</v>
      </c>
      <c r="E10000" t="s">
        <v>1115</v>
      </c>
      <c r="F10000" t="s">
        <v>13121</v>
      </c>
      <c r="G10000" t="s">
        <v>27</v>
      </c>
      <c r="H10000">
        <v>12</v>
      </c>
      <c r="I10000">
        <v>65</v>
      </c>
      <c r="J10000">
        <v>2027</v>
      </c>
      <c r="K10000">
        <v>199</v>
      </c>
      <c r="L10000" t="s">
        <v>23186</v>
      </c>
      <c r="M10000" s="15" t="e">
        <f>IF(INDEX(#REF!,MATCH(Padrón!K10000,#REF!,0),MATCH(Padrón!J10000,#REF!,0))=K10000,"Sí","NO")</f>
        <v>#REF!</v>
      </c>
    </row>
    <row r="10001" spans="1:13" x14ac:dyDescent="0.25">
      <c r="A10001" t="s">
        <v>33205</v>
      </c>
      <c r="B10001">
        <v>22579595</v>
      </c>
      <c r="C10001">
        <v>1972</v>
      </c>
      <c r="D10001" t="s">
        <v>13114</v>
      </c>
      <c r="E10001" t="s">
        <v>13122</v>
      </c>
      <c r="F10001" t="s">
        <v>13123</v>
      </c>
      <c r="G10001" t="s">
        <v>3</v>
      </c>
      <c r="H10001">
        <v>12</v>
      </c>
      <c r="I10001">
        <v>65</v>
      </c>
      <c r="J10001">
        <v>2027</v>
      </c>
      <c r="K10001">
        <v>200</v>
      </c>
      <c r="L10001" t="s">
        <v>23186</v>
      </c>
      <c r="M10001" s="15" t="e">
        <f>IF(INDEX(#REF!,MATCH(Padrón!K10001,#REF!,0),MATCH(Padrón!J10001,#REF!,0))=K10001,"Sí","NO")</f>
        <v>#REF!</v>
      </c>
    </row>
    <row r="10002" spans="1:13" x14ac:dyDescent="0.25">
      <c r="A10002" t="s">
        <v>33206</v>
      </c>
      <c r="B10002">
        <v>37548506</v>
      </c>
      <c r="C10002">
        <v>1993</v>
      </c>
      <c r="D10002" t="s">
        <v>13114</v>
      </c>
      <c r="E10002" t="s">
        <v>13124</v>
      </c>
      <c r="F10002" t="s">
        <v>2624</v>
      </c>
      <c r="G10002" t="s">
        <v>110</v>
      </c>
      <c r="H10002">
        <v>12</v>
      </c>
      <c r="I10002">
        <v>65</v>
      </c>
      <c r="J10002">
        <v>2027</v>
      </c>
      <c r="K10002">
        <v>201</v>
      </c>
      <c r="L10002" t="s">
        <v>23186</v>
      </c>
      <c r="M10002" s="15" t="e">
        <f>IF(INDEX(#REF!,MATCH(Padrón!K10002,#REF!,0),MATCH(Padrón!J10002,#REF!,0))=K10002,"Sí","NO")</f>
        <v>#REF!</v>
      </c>
    </row>
    <row r="10003" spans="1:13" x14ac:dyDescent="0.25">
      <c r="A10003" t="s">
        <v>33207</v>
      </c>
      <c r="B10003">
        <v>12898763</v>
      </c>
      <c r="C10003">
        <v>1957</v>
      </c>
      <c r="D10003" t="s">
        <v>13125</v>
      </c>
      <c r="E10003" t="s">
        <v>13126</v>
      </c>
      <c r="F10003" t="s">
        <v>13127</v>
      </c>
      <c r="G10003" t="s">
        <v>3</v>
      </c>
      <c r="H10003">
        <v>12</v>
      </c>
      <c r="I10003">
        <v>65</v>
      </c>
      <c r="J10003">
        <v>2027</v>
      </c>
      <c r="K10003">
        <v>202</v>
      </c>
      <c r="L10003" t="s">
        <v>23186</v>
      </c>
      <c r="M10003" s="15" t="e">
        <f>IF(INDEX(#REF!,MATCH(Padrón!K10003,#REF!,0),MATCH(Padrón!J10003,#REF!,0))=K10003,"Sí","NO")</f>
        <v>#REF!</v>
      </c>
    </row>
    <row r="10004" spans="1:13" x14ac:dyDescent="0.25">
      <c r="A10004" t="s">
        <v>33208</v>
      </c>
      <c r="B10004">
        <v>41631598</v>
      </c>
      <c r="C10004">
        <v>1999</v>
      </c>
      <c r="D10004" t="s">
        <v>13125</v>
      </c>
      <c r="E10004" t="s">
        <v>149</v>
      </c>
      <c r="F10004" t="s">
        <v>841</v>
      </c>
      <c r="G10004" t="s">
        <v>3</v>
      </c>
      <c r="H10004">
        <v>12</v>
      </c>
      <c r="I10004">
        <v>65</v>
      </c>
      <c r="J10004">
        <v>2027</v>
      </c>
      <c r="K10004">
        <v>203</v>
      </c>
      <c r="L10004" t="s">
        <v>23186</v>
      </c>
      <c r="M10004" s="15" t="e">
        <f>IF(INDEX(#REF!,MATCH(Padrón!K10004,#REF!,0),MATCH(Padrón!J10004,#REF!,0))=K10004,"Sí","NO")</f>
        <v>#REF!</v>
      </c>
    </row>
    <row r="10005" spans="1:13" x14ac:dyDescent="0.25">
      <c r="A10005" t="s">
        <v>33209</v>
      </c>
      <c r="B10005">
        <v>28001109</v>
      </c>
      <c r="C10005">
        <v>1981</v>
      </c>
      <c r="D10005" t="s">
        <v>13125</v>
      </c>
      <c r="E10005" t="s">
        <v>13128</v>
      </c>
      <c r="F10005" t="s">
        <v>1099</v>
      </c>
      <c r="G10005" t="s">
        <v>10</v>
      </c>
      <c r="H10005">
        <v>12</v>
      </c>
      <c r="I10005">
        <v>65</v>
      </c>
      <c r="J10005">
        <v>2027</v>
      </c>
      <c r="K10005">
        <v>204</v>
      </c>
      <c r="L10005" t="s">
        <v>23186</v>
      </c>
      <c r="M10005" s="15" t="e">
        <f>IF(INDEX(#REF!,MATCH(Padrón!K10005,#REF!,0),MATCH(Padrón!J10005,#REF!,0))=K10005,"Sí","NO")</f>
        <v>#REF!</v>
      </c>
    </row>
    <row r="10006" spans="1:13" x14ac:dyDescent="0.25">
      <c r="A10006" t="s">
        <v>33210</v>
      </c>
      <c r="B10006">
        <v>35454943</v>
      </c>
      <c r="C10006">
        <v>1991</v>
      </c>
      <c r="D10006" t="s">
        <v>13125</v>
      </c>
      <c r="E10006" t="s">
        <v>13129</v>
      </c>
      <c r="F10006" t="s">
        <v>839</v>
      </c>
      <c r="G10006" t="s">
        <v>27</v>
      </c>
      <c r="H10006">
        <v>12</v>
      </c>
      <c r="I10006">
        <v>65</v>
      </c>
      <c r="J10006">
        <v>2027</v>
      </c>
      <c r="K10006">
        <v>205</v>
      </c>
      <c r="L10006" t="s">
        <v>23186</v>
      </c>
      <c r="M10006" s="15" t="e">
        <f>IF(INDEX(#REF!,MATCH(Padrón!K10006,#REF!,0),MATCH(Padrón!J10006,#REF!,0))=K10006,"Sí","NO")</f>
        <v>#REF!</v>
      </c>
    </row>
    <row r="10007" spans="1:13" x14ac:dyDescent="0.25">
      <c r="A10007" t="s">
        <v>33211</v>
      </c>
      <c r="B10007">
        <v>43121627</v>
      </c>
      <c r="C10007">
        <v>2001</v>
      </c>
      <c r="D10007" t="s">
        <v>13125</v>
      </c>
      <c r="E10007" t="s">
        <v>13130</v>
      </c>
      <c r="F10007" t="s">
        <v>841</v>
      </c>
      <c r="G10007" t="s">
        <v>3</v>
      </c>
      <c r="H10007">
        <v>12</v>
      </c>
      <c r="I10007">
        <v>65</v>
      </c>
      <c r="J10007">
        <v>2027</v>
      </c>
      <c r="K10007">
        <v>206</v>
      </c>
      <c r="L10007" t="s">
        <v>23186</v>
      </c>
      <c r="M10007" s="15" t="e">
        <f>IF(INDEX(#REF!,MATCH(Padrón!K10007,#REF!,0),MATCH(Padrón!J10007,#REF!,0))=K10007,"Sí","NO")</f>
        <v>#REF!</v>
      </c>
    </row>
    <row r="10008" spans="1:13" x14ac:dyDescent="0.25">
      <c r="A10008" t="s">
        <v>33212</v>
      </c>
      <c r="B10008">
        <v>33736148</v>
      </c>
      <c r="C10008">
        <v>1988</v>
      </c>
      <c r="D10008" t="s">
        <v>13125</v>
      </c>
      <c r="E10008" t="s">
        <v>13131</v>
      </c>
      <c r="F10008" t="s">
        <v>6328</v>
      </c>
      <c r="G10008" t="s">
        <v>3</v>
      </c>
      <c r="H10008">
        <v>12</v>
      </c>
      <c r="I10008">
        <v>65</v>
      </c>
      <c r="J10008">
        <v>2027</v>
      </c>
      <c r="K10008">
        <v>207</v>
      </c>
      <c r="L10008" t="s">
        <v>23186</v>
      </c>
      <c r="M10008" s="15" t="e">
        <f>IF(INDEX(#REF!,MATCH(Padrón!K10008,#REF!,0),MATCH(Padrón!J10008,#REF!,0))=K10008,"Sí","NO")</f>
        <v>#REF!</v>
      </c>
    </row>
    <row r="10009" spans="1:13" x14ac:dyDescent="0.25">
      <c r="A10009" t="s">
        <v>33213</v>
      </c>
      <c r="B10009">
        <v>32653851</v>
      </c>
      <c r="C10009">
        <v>1987</v>
      </c>
      <c r="D10009" t="s">
        <v>13125</v>
      </c>
      <c r="E10009" t="s">
        <v>13132</v>
      </c>
      <c r="F10009" t="s">
        <v>2530</v>
      </c>
      <c r="G10009" t="s">
        <v>3</v>
      </c>
      <c r="H10009">
        <v>12</v>
      </c>
      <c r="I10009">
        <v>65</v>
      </c>
      <c r="J10009">
        <v>2027</v>
      </c>
      <c r="K10009">
        <v>208</v>
      </c>
      <c r="L10009" t="s">
        <v>23186</v>
      </c>
      <c r="M10009" s="15" t="e">
        <f>IF(INDEX(#REF!,MATCH(Padrón!K10009,#REF!,0),MATCH(Padrón!J10009,#REF!,0))=K10009,"Sí","NO")</f>
        <v>#REF!</v>
      </c>
    </row>
    <row r="10010" spans="1:13" x14ac:dyDescent="0.25">
      <c r="A10010" t="s">
        <v>33214</v>
      </c>
      <c r="B10010">
        <v>9991110</v>
      </c>
      <c r="C10010">
        <v>1942</v>
      </c>
      <c r="D10010" t="s">
        <v>13133</v>
      </c>
      <c r="E10010" t="s">
        <v>2118</v>
      </c>
      <c r="F10010" t="s">
        <v>11086</v>
      </c>
      <c r="G10010" t="s">
        <v>3</v>
      </c>
      <c r="H10010">
        <v>12</v>
      </c>
      <c r="I10010">
        <v>65</v>
      </c>
      <c r="J10010">
        <v>2027</v>
      </c>
      <c r="K10010">
        <v>209</v>
      </c>
      <c r="L10010" t="s">
        <v>23186</v>
      </c>
      <c r="M10010" s="15" t="e">
        <f>IF(INDEX(#REF!,MATCH(Padrón!K10010,#REF!,0),MATCH(Padrón!J10010,#REF!,0))=K10010,"Sí","NO")</f>
        <v>#REF!</v>
      </c>
    </row>
    <row r="10011" spans="1:13" x14ac:dyDescent="0.25">
      <c r="A10011" t="s">
        <v>33215</v>
      </c>
      <c r="B10011">
        <v>32190868</v>
      </c>
      <c r="C10011">
        <v>1986</v>
      </c>
      <c r="D10011" t="s">
        <v>13134</v>
      </c>
      <c r="E10011" t="s">
        <v>13135</v>
      </c>
      <c r="F10011" t="s">
        <v>10269</v>
      </c>
      <c r="G10011" t="s">
        <v>10</v>
      </c>
      <c r="H10011">
        <v>12</v>
      </c>
      <c r="I10011">
        <v>65</v>
      </c>
      <c r="J10011">
        <v>2027</v>
      </c>
      <c r="K10011">
        <v>210</v>
      </c>
      <c r="L10011" t="s">
        <v>23186</v>
      </c>
      <c r="M10011" s="15" t="e">
        <f>IF(INDEX(#REF!,MATCH(Padrón!K10011,#REF!,0),MATCH(Padrón!J10011,#REF!,0))=K10011,"Sí","NO")</f>
        <v>#REF!</v>
      </c>
    </row>
    <row r="10012" spans="1:13" x14ac:dyDescent="0.25">
      <c r="A10012" t="s">
        <v>33216</v>
      </c>
      <c r="B10012">
        <v>32050623</v>
      </c>
      <c r="C10012">
        <v>1986</v>
      </c>
      <c r="D10012" t="s">
        <v>13136</v>
      </c>
      <c r="E10012" t="s">
        <v>13137</v>
      </c>
      <c r="F10012" t="s">
        <v>13138</v>
      </c>
      <c r="G10012" t="s">
        <v>10</v>
      </c>
      <c r="H10012">
        <v>12</v>
      </c>
      <c r="I10012">
        <v>65</v>
      </c>
      <c r="J10012">
        <v>2027</v>
      </c>
      <c r="K10012">
        <v>211</v>
      </c>
      <c r="L10012" t="s">
        <v>23186</v>
      </c>
      <c r="M10012" s="15" t="e">
        <f>IF(INDEX(#REF!,MATCH(Padrón!K10012,#REF!,0),MATCH(Padrón!J10012,#REF!,0))=K10012,"Sí","NO")</f>
        <v>#REF!</v>
      </c>
    </row>
    <row r="10013" spans="1:13" x14ac:dyDescent="0.25">
      <c r="A10013" t="s">
        <v>33217</v>
      </c>
      <c r="B10013">
        <v>14588844</v>
      </c>
      <c r="C10013">
        <v>1961</v>
      </c>
      <c r="D10013" t="s">
        <v>13139</v>
      </c>
      <c r="E10013" t="s">
        <v>13140</v>
      </c>
      <c r="F10013" t="s">
        <v>3137</v>
      </c>
      <c r="G10013" t="s">
        <v>3</v>
      </c>
      <c r="H10013">
        <v>12</v>
      </c>
      <c r="I10013">
        <v>65</v>
      </c>
      <c r="J10013">
        <v>2027</v>
      </c>
      <c r="K10013">
        <v>212</v>
      </c>
      <c r="L10013" t="s">
        <v>23186</v>
      </c>
      <c r="M10013" s="15" t="e">
        <f>IF(INDEX(#REF!,MATCH(Padrón!K10013,#REF!,0),MATCH(Padrón!J10013,#REF!,0))=K10013,"Sí","NO")</f>
        <v>#REF!</v>
      </c>
    </row>
    <row r="10014" spans="1:13" x14ac:dyDescent="0.25">
      <c r="A10014" t="s">
        <v>33218</v>
      </c>
      <c r="B10014">
        <v>42466957</v>
      </c>
      <c r="C10014">
        <v>1998</v>
      </c>
      <c r="D10014" t="s">
        <v>13139</v>
      </c>
      <c r="E10014" t="s">
        <v>13141</v>
      </c>
      <c r="F10014" t="s">
        <v>3814</v>
      </c>
      <c r="G10014" t="s">
        <v>10</v>
      </c>
      <c r="H10014">
        <v>12</v>
      </c>
      <c r="I10014">
        <v>65</v>
      </c>
      <c r="J10014">
        <v>2027</v>
      </c>
      <c r="K10014">
        <v>213</v>
      </c>
      <c r="L10014" t="s">
        <v>23186</v>
      </c>
      <c r="M10014" s="15" t="e">
        <f>IF(INDEX(#REF!,MATCH(Padrón!K10014,#REF!,0),MATCH(Padrón!J10014,#REF!,0))=K10014,"Sí","NO")</f>
        <v>#REF!</v>
      </c>
    </row>
    <row r="10015" spans="1:13" x14ac:dyDescent="0.25">
      <c r="A10015" t="s">
        <v>33219</v>
      </c>
      <c r="B10015">
        <v>40340479</v>
      </c>
      <c r="C10015">
        <v>1990</v>
      </c>
      <c r="D10015" t="s">
        <v>13139</v>
      </c>
      <c r="E10015" t="s">
        <v>13142</v>
      </c>
      <c r="F10015" t="s">
        <v>61</v>
      </c>
      <c r="G10015" t="s">
        <v>3</v>
      </c>
      <c r="H10015">
        <v>12</v>
      </c>
      <c r="I10015">
        <v>65</v>
      </c>
      <c r="J10015">
        <v>2027</v>
      </c>
      <c r="K10015">
        <v>214</v>
      </c>
      <c r="L10015" t="s">
        <v>23186</v>
      </c>
      <c r="M10015" s="15" t="e">
        <f>IF(INDEX(#REF!,MATCH(Padrón!K10015,#REF!,0),MATCH(Padrón!J10015,#REF!,0))=K10015,"Sí","NO")</f>
        <v>#REF!</v>
      </c>
    </row>
    <row r="10016" spans="1:13" x14ac:dyDescent="0.25">
      <c r="A10016" t="s">
        <v>33220</v>
      </c>
      <c r="B10016">
        <v>40340482</v>
      </c>
      <c r="C10016">
        <v>1995</v>
      </c>
      <c r="D10016" t="s">
        <v>13139</v>
      </c>
      <c r="E10016" t="s">
        <v>2223</v>
      </c>
      <c r="F10016" t="s">
        <v>6424</v>
      </c>
      <c r="G10016" t="s">
        <v>10</v>
      </c>
      <c r="H10016">
        <v>12</v>
      </c>
      <c r="I10016">
        <v>65</v>
      </c>
      <c r="J10016">
        <v>2027</v>
      </c>
      <c r="K10016">
        <v>215</v>
      </c>
      <c r="L10016" t="s">
        <v>23186</v>
      </c>
      <c r="M10016" s="15" t="e">
        <f>IF(INDEX(#REF!,MATCH(Padrón!K10016,#REF!,0),MATCH(Padrón!J10016,#REF!,0))=K10016,"Sí","NO")</f>
        <v>#REF!</v>
      </c>
    </row>
    <row r="10017" spans="1:13" x14ac:dyDescent="0.25">
      <c r="A10017" t="s">
        <v>33221</v>
      </c>
      <c r="B10017">
        <v>40340481</v>
      </c>
      <c r="C10017">
        <v>1993</v>
      </c>
      <c r="D10017" t="s">
        <v>13139</v>
      </c>
      <c r="E10017" t="s">
        <v>7756</v>
      </c>
      <c r="F10017" t="s">
        <v>343</v>
      </c>
      <c r="G10017" t="s">
        <v>3</v>
      </c>
      <c r="H10017">
        <v>12</v>
      </c>
      <c r="I10017">
        <v>65</v>
      </c>
      <c r="J10017">
        <v>2027</v>
      </c>
      <c r="K10017">
        <v>216</v>
      </c>
      <c r="L10017" t="s">
        <v>23186</v>
      </c>
      <c r="M10017" s="15" t="e">
        <f>IF(INDEX(#REF!,MATCH(Padrón!K10017,#REF!,0),MATCH(Padrón!J10017,#REF!,0))=K10017,"Sí","NO")</f>
        <v>#REF!</v>
      </c>
    </row>
    <row r="10018" spans="1:13" x14ac:dyDescent="0.25">
      <c r="A10018" t="s">
        <v>33222</v>
      </c>
      <c r="B10018">
        <v>14521417</v>
      </c>
      <c r="C10018">
        <v>1961</v>
      </c>
      <c r="D10018" t="s">
        <v>13139</v>
      </c>
      <c r="E10018" t="s">
        <v>1102</v>
      </c>
      <c r="F10018" t="s">
        <v>6306</v>
      </c>
      <c r="G10018" t="s">
        <v>3</v>
      </c>
      <c r="H10018">
        <v>12</v>
      </c>
      <c r="I10018">
        <v>65</v>
      </c>
      <c r="J10018">
        <v>2027</v>
      </c>
      <c r="K10018">
        <v>217</v>
      </c>
      <c r="L10018" t="s">
        <v>23186</v>
      </c>
      <c r="M10018" s="15" t="e">
        <f>IF(INDEX(#REF!,MATCH(Padrón!K10018,#REF!,0),MATCH(Padrón!J10018,#REF!,0))=K10018,"Sí","NO")</f>
        <v>#REF!</v>
      </c>
    </row>
    <row r="10019" spans="1:13" x14ac:dyDescent="0.25">
      <c r="A10019" t="s">
        <v>33223</v>
      </c>
      <c r="B10019">
        <v>45789373</v>
      </c>
      <c r="C10019">
        <v>2004</v>
      </c>
      <c r="D10019" t="s">
        <v>13139</v>
      </c>
      <c r="E10019" t="s">
        <v>13143</v>
      </c>
      <c r="F10019" t="s">
        <v>109</v>
      </c>
      <c r="G10019" t="s">
        <v>3</v>
      </c>
      <c r="H10019">
        <v>12</v>
      </c>
      <c r="I10019">
        <v>65</v>
      </c>
      <c r="J10019">
        <v>2027</v>
      </c>
      <c r="K10019">
        <v>218</v>
      </c>
      <c r="L10019" t="s">
        <v>23186</v>
      </c>
      <c r="M10019" s="15" t="e">
        <f>IF(INDEX(#REF!,MATCH(Padrón!K10019,#REF!,0),MATCH(Padrón!J10019,#REF!,0))=K10019,"Sí","NO")</f>
        <v>#REF!</v>
      </c>
    </row>
    <row r="10020" spans="1:13" x14ac:dyDescent="0.25">
      <c r="A10020" t="s">
        <v>33224</v>
      </c>
      <c r="B10020">
        <v>40340480</v>
      </c>
      <c r="C10020">
        <v>1991</v>
      </c>
      <c r="D10020" t="s">
        <v>13139</v>
      </c>
      <c r="E10020" t="s">
        <v>13144</v>
      </c>
      <c r="F10020" t="s">
        <v>3814</v>
      </c>
      <c r="G10020" t="s">
        <v>27</v>
      </c>
      <c r="H10020">
        <v>12</v>
      </c>
      <c r="I10020">
        <v>65</v>
      </c>
      <c r="J10020">
        <v>2027</v>
      </c>
      <c r="K10020">
        <v>219</v>
      </c>
      <c r="L10020" t="s">
        <v>23186</v>
      </c>
      <c r="M10020" s="15" t="e">
        <f>IF(INDEX(#REF!,MATCH(Padrón!K10020,#REF!,0),MATCH(Padrón!J10020,#REF!,0))=K10020,"Sí","NO")</f>
        <v>#REF!</v>
      </c>
    </row>
    <row r="10021" spans="1:13" x14ac:dyDescent="0.25">
      <c r="A10021" t="s">
        <v>33225</v>
      </c>
      <c r="B10021">
        <v>46830674</v>
      </c>
      <c r="C10021">
        <v>2005</v>
      </c>
      <c r="D10021" t="s">
        <v>13145</v>
      </c>
      <c r="E10021" t="s">
        <v>7041</v>
      </c>
      <c r="F10021" t="s">
        <v>13146</v>
      </c>
      <c r="G10021" t="s">
        <v>3</v>
      </c>
      <c r="H10021">
        <v>12</v>
      </c>
      <c r="I10021">
        <v>65</v>
      </c>
      <c r="J10021">
        <v>2027</v>
      </c>
      <c r="K10021">
        <v>220</v>
      </c>
      <c r="L10021" t="s">
        <v>23186</v>
      </c>
      <c r="M10021" s="15" t="e">
        <f>IF(INDEX(#REF!,MATCH(Padrón!K10021,#REF!,0),MATCH(Padrón!J10021,#REF!,0))=K10021,"Sí","NO")</f>
        <v>#REF!</v>
      </c>
    </row>
    <row r="10022" spans="1:13" x14ac:dyDescent="0.25">
      <c r="A10022" t="s">
        <v>33226</v>
      </c>
      <c r="B10022">
        <v>17135212</v>
      </c>
      <c r="C10022">
        <v>1965</v>
      </c>
      <c r="D10022" t="s">
        <v>13145</v>
      </c>
      <c r="E10022" t="s">
        <v>13147</v>
      </c>
      <c r="F10022" t="s">
        <v>13148</v>
      </c>
      <c r="G10022" t="s">
        <v>3</v>
      </c>
      <c r="H10022">
        <v>12</v>
      </c>
      <c r="I10022">
        <v>65</v>
      </c>
      <c r="J10022">
        <v>2027</v>
      </c>
      <c r="K10022">
        <v>221</v>
      </c>
      <c r="L10022" t="s">
        <v>23186</v>
      </c>
      <c r="M10022" s="15" t="e">
        <f>IF(INDEX(#REF!,MATCH(Padrón!K10022,#REF!,0),MATCH(Padrón!J10022,#REF!,0))=K10022,"Sí","NO")</f>
        <v>#REF!</v>
      </c>
    </row>
    <row r="10023" spans="1:13" x14ac:dyDescent="0.25">
      <c r="A10023" t="s">
        <v>33227</v>
      </c>
      <c r="B10023">
        <v>17685197</v>
      </c>
      <c r="C10023">
        <v>1966</v>
      </c>
      <c r="D10023" t="s">
        <v>13145</v>
      </c>
      <c r="E10023" t="s">
        <v>13149</v>
      </c>
      <c r="F10023" t="s">
        <v>13150</v>
      </c>
      <c r="G10023" t="s">
        <v>3</v>
      </c>
      <c r="H10023">
        <v>12</v>
      </c>
      <c r="I10023">
        <v>65</v>
      </c>
      <c r="J10023">
        <v>2027</v>
      </c>
      <c r="K10023">
        <v>222</v>
      </c>
      <c r="L10023" t="s">
        <v>23186</v>
      </c>
      <c r="M10023" s="15" t="e">
        <f>IF(INDEX(#REF!,MATCH(Padrón!K10023,#REF!,0),MATCH(Padrón!J10023,#REF!,0))=K10023,"Sí","NO")</f>
        <v>#REF!</v>
      </c>
    </row>
    <row r="10024" spans="1:13" x14ac:dyDescent="0.25">
      <c r="A10024" t="s">
        <v>33228</v>
      </c>
      <c r="B10024">
        <v>44149541</v>
      </c>
      <c r="C10024">
        <v>2002</v>
      </c>
      <c r="D10024" t="s">
        <v>13145</v>
      </c>
      <c r="E10024" t="s">
        <v>13151</v>
      </c>
      <c r="F10024" t="s">
        <v>3051</v>
      </c>
      <c r="G10024" t="s">
        <v>3</v>
      </c>
      <c r="H10024">
        <v>12</v>
      </c>
      <c r="I10024">
        <v>65</v>
      </c>
      <c r="J10024">
        <v>2027</v>
      </c>
      <c r="K10024">
        <v>223</v>
      </c>
      <c r="L10024" t="s">
        <v>23186</v>
      </c>
      <c r="M10024" s="15" t="e">
        <f>IF(INDEX(#REF!,MATCH(Padrón!K10024,#REF!,0),MATCH(Padrón!J10024,#REF!,0))=K10024,"Sí","NO")</f>
        <v>#REF!</v>
      </c>
    </row>
    <row r="10025" spans="1:13" x14ac:dyDescent="0.25">
      <c r="A10025" t="s">
        <v>33229</v>
      </c>
      <c r="B10025">
        <v>42715499</v>
      </c>
      <c r="C10025">
        <v>2000</v>
      </c>
      <c r="D10025" t="s">
        <v>13145</v>
      </c>
      <c r="E10025" t="s">
        <v>4563</v>
      </c>
      <c r="F10025" t="s">
        <v>13152</v>
      </c>
      <c r="G10025" t="s">
        <v>3</v>
      </c>
      <c r="H10025">
        <v>12</v>
      </c>
      <c r="I10025">
        <v>65</v>
      </c>
      <c r="J10025">
        <v>2027</v>
      </c>
      <c r="K10025">
        <v>224</v>
      </c>
      <c r="L10025" t="s">
        <v>23186</v>
      </c>
      <c r="M10025" s="15" t="e">
        <f>IF(INDEX(#REF!,MATCH(Padrón!K10025,#REF!,0),MATCH(Padrón!J10025,#REF!,0))=K10025,"Sí","NO")</f>
        <v>#REF!</v>
      </c>
    </row>
    <row r="10026" spans="1:13" x14ac:dyDescent="0.25">
      <c r="A10026" t="s">
        <v>33230</v>
      </c>
      <c r="B10026">
        <v>40791605</v>
      </c>
      <c r="C10026">
        <v>1997</v>
      </c>
      <c r="D10026" t="s">
        <v>13145</v>
      </c>
      <c r="E10026" t="s">
        <v>13153</v>
      </c>
      <c r="F10026" t="s">
        <v>13154</v>
      </c>
      <c r="G10026" t="s">
        <v>3</v>
      </c>
      <c r="H10026">
        <v>12</v>
      </c>
      <c r="I10026">
        <v>65</v>
      </c>
      <c r="J10026">
        <v>2027</v>
      </c>
      <c r="K10026">
        <v>225</v>
      </c>
      <c r="L10026" t="s">
        <v>23186</v>
      </c>
      <c r="M10026" s="15" t="e">
        <f>IF(INDEX(#REF!,MATCH(Padrón!K10026,#REF!,0),MATCH(Padrón!J10026,#REF!,0))=K10026,"Sí","NO")</f>
        <v>#REF!</v>
      </c>
    </row>
    <row r="10027" spans="1:13" x14ac:dyDescent="0.25">
      <c r="A10027" t="s">
        <v>33231</v>
      </c>
      <c r="B10027">
        <v>20119475</v>
      </c>
      <c r="C10027">
        <v>1968</v>
      </c>
      <c r="D10027" t="s">
        <v>13145</v>
      </c>
      <c r="E10027" t="s">
        <v>13155</v>
      </c>
      <c r="F10027" t="s">
        <v>13156</v>
      </c>
      <c r="G10027" t="s">
        <v>3</v>
      </c>
      <c r="H10027">
        <v>12</v>
      </c>
      <c r="I10027">
        <v>65</v>
      </c>
      <c r="J10027">
        <v>2027</v>
      </c>
      <c r="K10027">
        <v>226</v>
      </c>
      <c r="L10027" t="s">
        <v>23186</v>
      </c>
      <c r="M10027" s="15" t="e">
        <f>IF(INDEX(#REF!,MATCH(Padrón!K10027,#REF!,0),MATCH(Padrón!J10027,#REF!,0))=K10027,"Sí","NO")</f>
        <v>#REF!</v>
      </c>
    </row>
    <row r="10028" spans="1:13" x14ac:dyDescent="0.25">
      <c r="A10028" t="s">
        <v>33232</v>
      </c>
      <c r="B10028">
        <v>38382529</v>
      </c>
      <c r="C10028">
        <v>1995</v>
      </c>
      <c r="D10028" t="s">
        <v>13157</v>
      </c>
      <c r="E10028" t="s">
        <v>122</v>
      </c>
      <c r="F10028" t="s">
        <v>13158</v>
      </c>
      <c r="G10028" t="s">
        <v>10</v>
      </c>
      <c r="H10028">
        <v>12</v>
      </c>
      <c r="I10028">
        <v>65</v>
      </c>
      <c r="J10028">
        <v>2027</v>
      </c>
      <c r="K10028">
        <v>227</v>
      </c>
      <c r="L10028" t="s">
        <v>23186</v>
      </c>
      <c r="M10028" s="15" t="e">
        <f>IF(INDEX(#REF!,MATCH(Padrón!K10028,#REF!,0),MATCH(Padrón!J10028,#REF!,0))=K10028,"Sí","NO")</f>
        <v>#REF!</v>
      </c>
    </row>
    <row r="10029" spans="1:13" x14ac:dyDescent="0.25">
      <c r="A10029" t="s">
        <v>33233</v>
      </c>
      <c r="B10029">
        <v>43419575</v>
      </c>
      <c r="C10029">
        <v>2001</v>
      </c>
      <c r="D10029" t="s">
        <v>13157</v>
      </c>
      <c r="E10029" t="s">
        <v>7677</v>
      </c>
      <c r="F10029" t="s">
        <v>13159</v>
      </c>
      <c r="G10029" t="s">
        <v>3</v>
      </c>
      <c r="H10029">
        <v>12</v>
      </c>
      <c r="I10029">
        <v>65</v>
      </c>
      <c r="J10029">
        <v>2027</v>
      </c>
      <c r="K10029">
        <v>228</v>
      </c>
      <c r="L10029" t="s">
        <v>23186</v>
      </c>
      <c r="M10029" s="15" t="e">
        <f>IF(INDEX(#REF!,MATCH(Padrón!K10029,#REF!,0),MATCH(Padrón!J10029,#REF!,0))=K10029,"Sí","NO")</f>
        <v>#REF!</v>
      </c>
    </row>
    <row r="10030" spans="1:13" x14ac:dyDescent="0.25">
      <c r="A10030" t="s">
        <v>33234</v>
      </c>
      <c r="B10030">
        <v>41304006</v>
      </c>
      <c r="C10030">
        <v>1998</v>
      </c>
      <c r="D10030" t="s">
        <v>13157</v>
      </c>
      <c r="E10030" t="s">
        <v>1576</v>
      </c>
      <c r="F10030" t="s">
        <v>3020</v>
      </c>
      <c r="G10030" t="s">
        <v>3</v>
      </c>
      <c r="H10030">
        <v>12</v>
      </c>
      <c r="I10030">
        <v>65</v>
      </c>
      <c r="J10030">
        <v>2027</v>
      </c>
      <c r="K10030">
        <v>229</v>
      </c>
      <c r="L10030" t="s">
        <v>23186</v>
      </c>
      <c r="M10030" s="15" t="e">
        <f>IF(INDEX(#REF!,MATCH(Padrón!K10030,#REF!,0),MATCH(Padrón!J10030,#REF!,0))=K10030,"Sí","NO")</f>
        <v>#REF!</v>
      </c>
    </row>
    <row r="10031" spans="1:13" x14ac:dyDescent="0.25">
      <c r="A10031" t="s">
        <v>33235</v>
      </c>
      <c r="B10031">
        <v>14088133</v>
      </c>
      <c r="C10031">
        <v>1960</v>
      </c>
      <c r="D10031" t="s">
        <v>13157</v>
      </c>
      <c r="E10031" t="s">
        <v>13160</v>
      </c>
      <c r="F10031" t="s">
        <v>13161</v>
      </c>
      <c r="G10031" t="s">
        <v>3</v>
      </c>
      <c r="H10031">
        <v>12</v>
      </c>
      <c r="I10031">
        <v>65</v>
      </c>
      <c r="J10031">
        <v>2027</v>
      </c>
      <c r="K10031">
        <v>230</v>
      </c>
      <c r="L10031" t="s">
        <v>23186</v>
      </c>
      <c r="M10031" s="15" t="e">
        <f>IF(INDEX(#REF!,MATCH(Padrón!K10031,#REF!,0),MATCH(Padrón!J10031,#REF!,0))=K10031,"Sí","NO")</f>
        <v>#REF!</v>
      </c>
    </row>
    <row r="10032" spans="1:13" x14ac:dyDescent="0.25">
      <c r="A10032" t="s">
        <v>33236</v>
      </c>
      <c r="B10032">
        <v>36062017</v>
      </c>
      <c r="C10032">
        <v>1991</v>
      </c>
      <c r="D10032" t="s">
        <v>13157</v>
      </c>
      <c r="E10032" t="s">
        <v>13162</v>
      </c>
      <c r="F10032" t="s">
        <v>13163</v>
      </c>
      <c r="G10032" t="s">
        <v>10</v>
      </c>
      <c r="H10032">
        <v>12</v>
      </c>
      <c r="I10032">
        <v>65</v>
      </c>
      <c r="J10032">
        <v>2027</v>
      </c>
      <c r="K10032">
        <v>231</v>
      </c>
      <c r="L10032" t="s">
        <v>23186</v>
      </c>
      <c r="M10032" s="15" t="e">
        <f>IF(INDEX(#REF!,MATCH(Padrón!K10032,#REF!,0),MATCH(Padrón!J10032,#REF!,0))=K10032,"Sí","NO")</f>
        <v>#REF!</v>
      </c>
    </row>
    <row r="10033" spans="1:13" x14ac:dyDescent="0.25">
      <c r="A10033" t="s">
        <v>33237</v>
      </c>
      <c r="B10033">
        <v>14960029</v>
      </c>
      <c r="C10033">
        <v>1962</v>
      </c>
      <c r="D10033" t="s">
        <v>13157</v>
      </c>
      <c r="E10033" t="s">
        <v>13164</v>
      </c>
      <c r="F10033" t="s">
        <v>13165</v>
      </c>
      <c r="G10033" t="s">
        <v>3</v>
      </c>
      <c r="H10033">
        <v>12</v>
      </c>
      <c r="I10033">
        <v>65</v>
      </c>
      <c r="J10033">
        <v>2027</v>
      </c>
      <c r="K10033">
        <v>232</v>
      </c>
      <c r="L10033" t="s">
        <v>23186</v>
      </c>
      <c r="M10033" s="15" t="e">
        <f>IF(INDEX(#REF!,MATCH(Padrón!K10033,#REF!,0),MATCH(Padrón!J10033,#REF!,0))=K10033,"Sí","NO")</f>
        <v>#REF!</v>
      </c>
    </row>
    <row r="10034" spans="1:13" x14ac:dyDescent="0.25">
      <c r="A10034" t="s">
        <v>33238</v>
      </c>
      <c r="B10034">
        <v>46854194</v>
      </c>
      <c r="C10034">
        <v>2006</v>
      </c>
      <c r="D10034" t="s">
        <v>13157</v>
      </c>
      <c r="E10034" t="s">
        <v>3676</v>
      </c>
      <c r="F10034" t="s">
        <v>13166</v>
      </c>
      <c r="G10034" t="s">
        <v>3</v>
      </c>
      <c r="H10034">
        <v>12</v>
      </c>
      <c r="I10034">
        <v>65</v>
      </c>
      <c r="J10034">
        <v>2027</v>
      </c>
      <c r="K10034">
        <v>233</v>
      </c>
      <c r="L10034" t="s">
        <v>23186</v>
      </c>
      <c r="M10034" s="15" t="e">
        <f>IF(INDEX(#REF!,MATCH(Padrón!K10034,#REF!,0),MATCH(Padrón!J10034,#REF!,0))=K10034,"Sí","NO")</f>
        <v>#REF!</v>
      </c>
    </row>
    <row r="10035" spans="1:13" x14ac:dyDescent="0.25">
      <c r="A10035" t="s">
        <v>33239</v>
      </c>
      <c r="B10035">
        <v>46302000</v>
      </c>
      <c r="C10035">
        <v>2005</v>
      </c>
      <c r="D10035" t="s">
        <v>13157</v>
      </c>
      <c r="E10035" t="s">
        <v>13167</v>
      </c>
      <c r="F10035" t="s">
        <v>13168</v>
      </c>
      <c r="G10035" t="s">
        <v>3</v>
      </c>
      <c r="H10035">
        <v>12</v>
      </c>
      <c r="I10035">
        <v>65</v>
      </c>
      <c r="J10035">
        <v>2027</v>
      </c>
      <c r="K10035">
        <v>234</v>
      </c>
      <c r="L10035" t="s">
        <v>23186</v>
      </c>
      <c r="M10035" s="15" t="e">
        <f>IF(INDEX(#REF!,MATCH(Padrón!K10035,#REF!,0),MATCH(Padrón!J10035,#REF!,0))=K10035,"Sí","NO")</f>
        <v>#REF!</v>
      </c>
    </row>
    <row r="10036" spans="1:13" x14ac:dyDescent="0.25">
      <c r="A10036" t="s">
        <v>33240</v>
      </c>
      <c r="B10036">
        <v>33073537</v>
      </c>
      <c r="C10036">
        <v>1987</v>
      </c>
      <c r="D10036" t="s">
        <v>13157</v>
      </c>
      <c r="E10036" t="s">
        <v>1124</v>
      </c>
      <c r="F10036" t="s">
        <v>13169</v>
      </c>
      <c r="G10036" t="s">
        <v>3</v>
      </c>
      <c r="H10036">
        <v>12</v>
      </c>
      <c r="I10036">
        <v>65</v>
      </c>
      <c r="J10036">
        <v>2027</v>
      </c>
      <c r="K10036">
        <v>235</v>
      </c>
      <c r="L10036" t="s">
        <v>23186</v>
      </c>
      <c r="M10036" s="15" t="e">
        <f>IF(INDEX(#REF!,MATCH(Padrón!K10036,#REF!,0),MATCH(Padrón!J10036,#REF!,0))=K10036,"Sí","NO")</f>
        <v>#REF!</v>
      </c>
    </row>
    <row r="10037" spans="1:13" x14ac:dyDescent="0.25">
      <c r="A10037" t="s">
        <v>33241</v>
      </c>
      <c r="B10037">
        <v>38063350</v>
      </c>
      <c r="C10037">
        <v>1993</v>
      </c>
      <c r="D10037" t="s">
        <v>13170</v>
      </c>
      <c r="E10037" t="s">
        <v>291</v>
      </c>
      <c r="F10037" t="s">
        <v>13171</v>
      </c>
      <c r="G10037" t="s">
        <v>10</v>
      </c>
      <c r="H10037">
        <v>12</v>
      </c>
      <c r="I10037">
        <v>65</v>
      </c>
      <c r="J10037">
        <v>2027</v>
      </c>
      <c r="K10037">
        <v>236</v>
      </c>
      <c r="L10037" t="s">
        <v>23186</v>
      </c>
      <c r="M10037" s="15" t="e">
        <f>IF(INDEX(#REF!,MATCH(Padrón!K10037,#REF!,0),MATCH(Padrón!J10037,#REF!,0))=K10037,"Sí","NO")</f>
        <v>#REF!</v>
      </c>
    </row>
    <row r="10038" spans="1:13" x14ac:dyDescent="0.25">
      <c r="A10038" t="s">
        <v>33242</v>
      </c>
      <c r="B10038">
        <v>11668280</v>
      </c>
      <c r="C10038">
        <v>1958</v>
      </c>
      <c r="D10038" t="s">
        <v>13170</v>
      </c>
      <c r="E10038" t="s">
        <v>13172</v>
      </c>
      <c r="F10038" t="s">
        <v>13173</v>
      </c>
      <c r="G10038" t="s">
        <v>3</v>
      </c>
      <c r="H10038">
        <v>12</v>
      </c>
      <c r="I10038">
        <v>65</v>
      </c>
      <c r="J10038">
        <v>2027</v>
      </c>
      <c r="K10038">
        <v>237</v>
      </c>
      <c r="L10038" t="s">
        <v>23186</v>
      </c>
      <c r="M10038" s="15" t="e">
        <f>IF(INDEX(#REF!,MATCH(Padrón!K10038,#REF!,0),MATCH(Padrón!J10038,#REF!,0))=K10038,"Sí","NO")</f>
        <v>#REF!</v>
      </c>
    </row>
    <row r="10039" spans="1:13" x14ac:dyDescent="0.25">
      <c r="A10039" t="s">
        <v>33243</v>
      </c>
      <c r="B10039">
        <v>14719495</v>
      </c>
      <c r="C10039">
        <v>1961</v>
      </c>
      <c r="D10039" t="s">
        <v>13174</v>
      </c>
      <c r="E10039" t="s">
        <v>2929</v>
      </c>
      <c r="F10039" t="s">
        <v>13175</v>
      </c>
      <c r="G10039" t="s">
        <v>10</v>
      </c>
      <c r="H10039">
        <v>12</v>
      </c>
      <c r="I10039">
        <v>65</v>
      </c>
      <c r="J10039">
        <v>2027</v>
      </c>
      <c r="K10039">
        <v>238</v>
      </c>
      <c r="L10039" t="s">
        <v>23186</v>
      </c>
      <c r="M10039" s="15" t="e">
        <f>IF(INDEX(#REF!,MATCH(Padrón!K10039,#REF!,0),MATCH(Padrón!J10039,#REF!,0))=K10039,"Sí","NO")</f>
        <v>#REF!</v>
      </c>
    </row>
    <row r="10040" spans="1:13" x14ac:dyDescent="0.25">
      <c r="A10040" t="s">
        <v>33244</v>
      </c>
      <c r="B10040">
        <v>7558272</v>
      </c>
      <c r="C10040">
        <v>1943</v>
      </c>
      <c r="D10040" t="s">
        <v>13174</v>
      </c>
      <c r="E10040" t="s">
        <v>10898</v>
      </c>
      <c r="F10040" t="s">
        <v>13176</v>
      </c>
      <c r="G10040" t="s">
        <v>3</v>
      </c>
      <c r="H10040">
        <v>12</v>
      </c>
      <c r="I10040">
        <v>65</v>
      </c>
      <c r="J10040">
        <v>2027</v>
      </c>
      <c r="K10040">
        <v>239</v>
      </c>
      <c r="L10040" t="s">
        <v>23186</v>
      </c>
      <c r="M10040" s="15" t="e">
        <f>IF(INDEX(#REF!,MATCH(Padrón!K10040,#REF!,0),MATCH(Padrón!J10040,#REF!,0))=K10040,"Sí","NO")</f>
        <v>#REF!</v>
      </c>
    </row>
    <row r="10041" spans="1:13" x14ac:dyDescent="0.25">
      <c r="A10041" t="s">
        <v>33245</v>
      </c>
      <c r="B10041">
        <v>20644653</v>
      </c>
      <c r="C10041">
        <v>1969</v>
      </c>
      <c r="D10041" t="s">
        <v>13174</v>
      </c>
      <c r="E10041" t="s">
        <v>13177</v>
      </c>
      <c r="F10041" t="s">
        <v>1164</v>
      </c>
      <c r="G10041" t="s">
        <v>3</v>
      </c>
      <c r="H10041">
        <v>12</v>
      </c>
      <c r="I10041">
        <v>65</v>
      </c>
      <c r="J10041">
        <v>2027</v>
      </c>
      <c r="K10041">
        <v>240</v>
      </c>
      <c r="L10041" t="s">
        <v>23186</v>
      </c>
      <c r="M10041" s="15" t="e">
        <f>IF(INDEX(#REF!,MATCH(Padrón!K10041,#REF!,0),MATCH(Padrón!J10041,#REF!,0))=K10041,"Sí","NO")</f>
        <v>#REF!</v>
      </c>
    </row>
    <row r="10042" spans="1:13" x14ac:dyDescent="0.25">
      <c r="A10042" t="s">
        <v>33246</v>
      </c>
      <c r="B10042">
        <v>10876859</v>
      </c>
      <c r="C10042">
        <v>1953</v>
      </c>
      <c r="D10042" t="s">
        <v>13174</v>
      </c>
      <c r="E10042" t="s">
        <v>13178</v>
      </c>
      <c r="F10042" t="s">
        <v>12398</v>
      </c>
      <c r="G10042" t="s">
        <v>3</v>
      </c>
      <c r="H10042">
        <v>12</v>
      </c>
      <c r="I10042">
        <v>65</v>
      </c>
      <c r="J10042">
        <v>2027</v>
      </c>
      <c r="K10042">
        <v>241</v>
      </c>
      <c r="L10042" t="s">
        <v>23186</v>
      </c>
      <c r="M10042" s="15" t="e">
        <f>IF(INDEX(#REF!,MATCH(Padrón!K10042,#REF!,0),MATCH(Padrón!J10042,#REF!,0))=K10042,"Sí","NO")</f>
        <v>#REF!</v>
      </c>
    </row>
    <row r="10043" spans="1:13" x14ac:dyDescent="0.25">
      <c r="A10043" t="s">
        <v>33247</v>
      </c>
      <c r="B10043">
        <v>38382312</v>
      </c>
      <c r="C10043">
        <v>1994</v>
      </c>
      <c r="D10043" t="s">
        <v>13174</v>
      </c>
      <c r="E10043" t="s">
        <v>13179</v>
      </c>
      <c r="F10043" t="s">
        <v>13180</v>
      </c>
      <c r="G10043" t="s">
        <v>3</v>
      </c>
      <c r="H10043">
        <v>12</v>
      </c>
      <c r="I10043">
        <v>65</v>
      </c>
      <c r="J10043">
        <v>2027</v>
      </c>
      <c r="K10043">
        <v>242</v>
      </c>
      <c r="L10043" t="s">
        <v>23186</v>
      </c>
      <c r="M10043" s="15" t="e">
        <f>IF(INDEX(#REF!,MATCH(Padrón!K10043,#REF!,0),MATCH(Padrón!J10043,#REF!,0))=K10043,"Sí","NO")</f>
        <v>#REF!</v>
      </c>
    </row>
    <row r="10044" spans="1:13" x14ac:dyDescent="0.25">
      <c r="A10044" t="s">
        <v>33248</v>
      </c>
      <c r="B10044">
        <v>38063593</v>
      </c>
      <c r="C10044">
        <v>1994</v>
      </c>
      <c r="D10044" t="s">
        <v>13174</v>
      </c>
      <c r="E10044" t="s">
        <v>13181</v>
      </c>
      <c r="F10044" t="s">
        <v>13175</v>
      </c>
      <c r="G10044" t="s">
        <v>3</v>
      </c>
      <c r="H10044">
        <v>12</v>
      </c>
      <c r="I10044">
        <v>65</v>
      </c>
      <c r="J10044">
        <v>2027</v>
      </c>
      <c r="K10044">
        <v>243</v>
      </c>
      <c r="L10044" t="s">
        <v>23186</v>
      </c>
      <c r="M10044" s="15" t="e">
        <f>IF(INDEX(#REF!,MATCH(Padrón!K10044,#REF!,0),MATCH(Padrón!J10044,#REF!,0))=K10044,"Sí","NO")</f>
        <v>#REF!</v>
      </c>
    </row>
    <row r="10045" spans="1:13" x14ac:dyDescent="0.25">
      <c r="A10045" t="s">
        <v>33249</v>
      </c>
      <c r="B10045">
        <v>40340493</v>
      </c>
      <c r="C10045">
        <v>1997</v>
      </c>
      <c r="D10045" t="s">
        <v>13174</v>
      </c>
      <c r="E10045" t="s">
        <v>13182</v>
      </c>
      <c r="F10045" t="s">
        <v>13183</v>
      </c>
      <c r="G10045" t="s">
        <v>10</v>
      </c>
      <c r="H10045">
        <v>12</v>
      </c>
      <c r="I10045">
        <v>65</v>
      </c>
      <c r="J10045">
        <v>2027</v>
      </c>
      <c r="K10045">
        <v>244</v>
      </c>
      <c r="L10045" t="s">
        <v>23186</v>
      </c>
      <c r="M10045" s="15" t="e">
        <f>IF(INDEX(#REF!,MATCH(Padrón!K10045,#REF!,0),MATCH(Padrón!J10045,#REF!,0))=K10045,"Sí","NO")</f>
        <v>#REF!</v>
      </c>
    </row>
    <row r="10046" spans="1:13" x14ac:dyDescent="0.25">
      <c r="A10046" t="s">
        <v>33250</v>
      </c>
      <c r="B10046">
        <v>16457891</v>
      </c>
      <c r="C10046">
        <v>1964</v>
      </c>
      <c r="D10046" t="s">
        <v>13174</v>
      </c>
      <c r="E10046" t="s">
        <v>13184</v>
      </c>
      <c r="F10046" t="s">
        <v>7422</v>
      </c>
      <c r="G10046" t="s">
        <v>10</v>
      </c>
      <c r="H10046">
        <v>12</v>
      </c>
      <c r="I10046">
        <v>65</v>
      </c>
      <c r="J10046">
        <v>2027</v>
      </c>
      <c r="K10046">
        <v>245</v>
      </c>
      <c r="L10046" t="s">
        <v>23186</v>
      </c>
      <c r="M10046" s="15" t="e">
        <f>IF(INDEX(#REF!,MATCH(Padrón!K10046,#REF!,0),MATCH(Padrón!J10046,#REF!,0))=K10046,"Sí","NO")</f>
        <v>#REF!</v>
      </c>
    </row>
    <row r="10047" spans="1:13" x14ac:dyDescent="0.25">
      <c r="A10047" t="s">
        <v>33251</v>
      </c>
      <c r="B10047">
        <v>16457892</v>
      </c>
      <c r="C10047">
        <v>1964</v>
      </c>
      <c r="D10047" t="s">
        <v>13174</v>
      </c>
      <c r="E10047" t="s">
        <v>13185</v>
      </c>
      <c r="F10047" t="s">
        <v>745</v>
      </c>
      <c r="G10047" t="s">
        <v>10</v>
      </c>
      <c r="H10047">
        <v>12</v>
      </c>
      <c r="I10047">
        <v>65</v>
      </c>
      <c r="J10047">
        <v>2027</v>
      </c>
      <c r="K10047">
        <v>246</v>
      </c>
      <c r="L10047" t="s">
        <v>23186</v>
      </c>
      <c r="M10047" s="15" t="e">
        <f>IF(INDEX(#REF!,MATCH(Padrón!K10047,#REF!,0),MATCH(Padrón!J10047,#REF!,0))=K10047,"Sí","NO")</f>
        <v>#REF!</v>
      </c>
    </row>
    <row r="10048" spans="1:13" x14ac:dyDescent="0.25">
      <c r="A10048" t="s">
        <v>33252</v>
      </c>
      <c r="B10048">
        <v>47111914</v>
      </c>
      <c r="C10048">
        <v>2006</v>
      </c>
      <c r="D10048" t="s">
        <v>13174</v>
      </c>
      <c r="E10048" t="s">
        <v>13186</v>
      </c>
      <c r="F10048" t="s">
        <v>9091</v>
      </c>
      <c r="G10048" t="s">
        <v>3</v>
      </c>
      <c r="H10048">
        <v>12</v>
      </c>
      <c r="I10048">
        <v>65</v>
      </c>
      <c r="J10048">
        <v>2027</v>
      </c>
      <c r="K10048">
        <v>247</v>
      </c>
      <c r="L10048" t="s">
        <v>23186</v>
      </c>
      <c r="M10048" s="15" t="e">
        <f>IF(INDEX(#REF!,MATCH(Padrón!K10048,#REF!,0),MATCH(Padrón!J10048,#REF!,0))=K10048,"Sí","NO")</f>
        <v>#REF!</v>
      </c>
    </row>
    <row r="10049" spans="1:13" x14ac:dyDescent="0.25">
      <c r="A10049" t="s">
        <v>33253</v>
      </c>
      <c r="B10049">
        <v>20644617</v>
      </c>
      <c r="C10049">
        <v>1969</v>
      </c>
      <c r="D10049" t="s">
        <v>13174</v>
      </c>
      <c r="E10049" t="s">
        <v>4427</v>
      </c>
      <c r="F10049" t="s">
        <v>13187</v>
      </c>
      <c r="G10049" t="s">
        <v>3</v>
      </c>
      <c r="H10049">
        <v>12</v>
      </c>
      <c r="I10049">
        <v>65</v>
      </c>
      <c r="J10049">
        <v>2027</v>
      </c>
      <c r="K10049">
        <v>248</v>
      </c>
      <c r="L10049" t="s">
        <v>23186</v>
      </c>
      <c r="M10049" s="15" t="e">
        <f>IF(INDEX(#REF!,MATCH(Padrón!K10049,#REF!,0),MATCH(Padrón!J10049,#REF!,0))=K10049,"Sí","NO")</f>
        <v>#REF!</v>
      </c>
    </row>
    <row r="10050" spans="1:13" x14ac:dyDescent="0.25">
      <c r="A10050" t="s">
        <v>33254</v>
      </c>
      <c r="B10050">
        <v>12898248</v>
      </c>
      <c r="C10050">
        <v>1958</v>
      </c>
      <c r="D10050" t="s">
        <v>13174</v>
      </c>
      <c r="E10050" t="s">
        <v>13188</v>
      </c>
      <c r="F10050" t="s">
        <v>13189</v>
      </c>
      <c r="G10050" t="s">
        <v>10</v>
      </c>
      <c r="H10050">
        <v>12</v>
      </c>
      <c r="I10050">
        <v>65</v>
      </c>
      <c r="J10050">
        <v>2027</v>
      </c>
      <c r="K10050">
        <v>249</v>
      </c>
      <c r="L10050" t="s">
        <v>23186</v>
      </c>
      <c r="M10050" s="15" t="e">
        <f>IF(INDEX(#REF!,MATCH(Padrón!K10050,#REF!,0),MATCH(Padrón!J10050,#REF!,0))=K10050,"Sí","NO")</f>
        <v>#REF!</v>
      </c>
    </row>
    <row r="10051" spans="1:13" x14ac:dyDescent="0.25">
      <c r="A10051" t="s">
        <v>33255</v>
      </c>
      <c r="B10051">
        <v>16933620</v>
      </c>
      <c r="C10051">
        <v>1964</v>
      </c>
      <c r="D10051" t="s">
        <v>13190</v>
      </c>
      <c r="E10051" t="s">
        <v>4887</v>
      </c>
      <c r="F10051" t="s">
        <v>13191</v>
      </c>
      <c r="G10051" t="s">
        <v>10</v>
      </c>
      <c r="H10051">
        <v>12</v>
      </c>
      <c r="I10051">
        <v>65</v>
      </c>
      <c r="J10051">
        <v>2027</v>
      </c>
      <c r="K10051">
        <v>250</v>
      </c>
      <c r="L10051" t="s">
        <v>23186</v>
      </c>
      <c r="M10051" s="15" t="e">
        <f>IF(INDEX(#REF!,MATCH(Padrón!K10051,#REF!,0),MATCH(Padrón!J10051,#REF!,0))=K10051,"Sí","NO")</f>
        <v>#REF!</v>
      </c>
    </row>
    <row r="10052" spans="1:13" x14ac:dyDescent="0.25">
      <c r="A10052" t="s">
        <v>33256</v>
      </c>
      <c r="B10052">
        <v>11219216</v>
      </c>
      <c r="C10052">
        <v>1954</v>
      </c>
      <c r="D10052" t="s">
        <v>13190</v>
      </c>
      <c r="E10052" t="s">
        <v>13192</v>
      </c>
      <c r="F10052" t="s">
        <v>13193</v>
      </c>
      <c r="G10052" t="s">
        <v>3</v>
      </c>
      <c r="H10052">
        <v>12</v>
      </c>
      <c r="I10052">
        <v>65</v>
      </c>
      <c r="J10052">
        <v>2027</v>
      </c>
      <c r="K10052">
        <v>251</v>
      </c>
      <c r="L10052" t="s">
        <v>23186</v>
      </c>
      <c r="M10052" s="15" t="e">
        <f>IF(INDEX(#REF!,MATCH(Padrón!K10052,#REF!,0),MATCH(Padrón!J10052,#REF!,0))=K10052,"Sí","NO")</f>
        <v>#REF!</v>
      </c>
    </row>
    <row r="10053" spans="1:13" x14ac:dyDescent="0.25">
      <c r="A10053" t="s">
        <v>33257</v>
      </c>
      <c r="B10053">
        <v>37220546</v>
      </c>
      <c r="C10053">
        <v>1993</v>
      </c>
      <c r="D10053" t="s">
        <v>13190</v>
      </c>
      <c r="E10053" t="s">
        <v>13194</v>
      </c>
      <c r="F10053" t="s">
        <v>4709</v>
      </c>
      <c r="G10053" t="s">
        <v>3</v>
      </c>
      <c r="H10053">
        <v>12</v>
      </c>
      <c r="I10053">
        <v>65</v>
      </c>
      <c r="J10053">
        <v>2027</v>
      </c>
      <c r="K10053">
        <v>252</v>
      </c>
      <c r="L10053" t="s">
        <v>23186</v>
      </c>
      <c r="M10053" s="15" t="e">
        <f>IF(INDEX(#REF!,MATCH(Padrón!K10053,#REF!,0),MATCH(Padrón!J10053,#REF!,0))=K10053,"Sí","NO")</f>
        <v>#REF!</v>
      </c>
    </row>
    <row r="10054" spans="1:13" x14ac:dyDescent="0.25">
      <c r="A10054" t="s">
        <v>33258</v>
      </c>
      <c r="B10054">
        <v>36062242</v>
      </c>
      <c r="C10054">
        <v>1991</v>
      </c>
      <c r="D10054" t="s">
        <v>13190</v>
      </c>
      <c r="E10054" t="s">
        <v>2098</v>
      </c>
      <c r="F10054" t="s">
        <v>7133</v>
      </c>
      <c r="G10054" t="s">
        <v>10</v>
      </c>
      <c r="H10054">
        <v>12</v>
      </c>
      <c r="I10054">
        <v>65</v>
      </c>
      <c r="J10054">
        <v>2027</v>
      </c>
      <c r="K10054">
        <v>253</v>
      </c>
      <c r="L10054" t="s">
        <v>23186</v>
      </c>
      <c r="M10054" s="15" t="e">
        <f>IF(INDEX(#REF!,MATCH(Padrón!K10054,#REF!,0),MATCH(Padrón!J10054,#REF!,0))=K10054,"Sí","NO")</f>
        <v>#REF!</v>
      </c>
    </row>
    <row r="10055" spans="1:13" x14ac:dyDescent="0.25">
      <c r="A10055" t="s">
        <v>33259</v>
      </c>
      <c r="B10055">
        <v>13160876</v>
      </c>
      <c r="C10055">
        <v>1957</v>
      </c>
      <c r="D10055" t="s">
        <v>13190</v>
      </c>
      <c r="E10055" t="s">
        <v>13195</v>
      </c>
      <c r="F10055" t="s">
        <v>7133</v>
      </c>
      <c r="G10055" t="s">
        <v>3</v>
      </c>
      <c r="H10055">
        <v>12</v>
      </c>
      <c r="I10055">
        <v>65</v>
      </c>
      <c r="J10055">
        <v>2027</v>
      </c>
      <c r="K10055">
        <v>254</v>
      </c>
      <c r="L10055" t="s">
        <v>23186</v>
      </c>
      <c r="M10055" s="15" t="e">
        <f>IF(INDEX(#REF!,MATCH(Padrón!K10055,#REF!,0),MATCH(Padrón!J10055,#REF!,0))=K10055,"Sí","NO")</f>
        <v>#REF!</v>
      </c>
    </row>
    <row r="10056" spans="1:13" x14ac:dyDescent="0.25">
      <c r="A10056" t="s">
        <v>33260</v>
      </c>
      <c r="B10056">
        <v>11132352</v>
      </c>
      <c r="C10056">
        <v>1954</v>
      </c>
      <c r="D10056" t="s">
        <v>13196</v>
      </c>
      <c r="E10056" t="s">
        <v>13197</v>
      </c>
      <c r="F10056" t="s">
        <v>13198</v>
      </c>
      <c r="G10056" t="s">
        <v>27</v>
      </c>
      <c r="H10056">
        <v>12</v>
      </c>
      <c r="I10056">
        <v>65</v>
      </c>
      <c r="J10056">
        <v>2027</v>
      </c>
      <c r="K10056">
        <v>255</v>
      </c>
      <c r="L10056" t="s">
        <v>23186</v>
      </c>
      <c r="M10056" s="15" t="e">
        <f>IF(INDEX(#REF!,MATCH(Padrón!K10056,#REF!,0),MATCH(Padrón!J10056,#REF!,0))=K10056,"Sí","NO")</f>
        <v>#REF!</v>
      </c>
    </row>
    <row r="10057" spans="1:13" x14ac:dyDescent="0.25">
      <c r="A10057" t="s">
        <v>33261</v>
      </c>
      <c r="B10057">
        <v>25976590</v>
      </c>
      <c r="C10057">
        <v>1977</v>
      </c>
      <c r="D10057" t="s">
        <v>13196</v>
      </c>
      <c r="E10057" t="s">
        <v>11523</v>
      </c>
      <c r="F10057" t="s">
        <v>2980</v>
      </c>
      <c r="G10057" t="s">
        <v>3</v>
      </c>
      <c r="H10057">
        <v>12</v>
      </c>
      <c r="I10057">
        <v>65</v>
      </c>
      <c r="J10057">
        <v>2027</v>
      </c>
      <c r="K10057">
        <v>256</v>
      </c>
      <c r="L10057" t="s">
        <v>23186</v>
      </c>
      <c r="M10057" s="15" t="e">
        <f>IF(INDEX(#REF!,MATCH(Padrón!K10057,#REF!,0),MATCH(Padrón!J10057,#REF!,0))=K10057,"Sí","NO")</f>
        <v>#REF!</v>
      </c>
    </row>
    <row r="10058" spans="1:13" x14ac:dyDescent="0.25">
      <c r="A10058" t="s">
        <v>33262</v>
      </c>
      <c r="B10058">
        <v>22535592</v>
      </c>
      <c r="C10058">
        <v>1972</v>
      </c>
      <c r="D10058" t="s">
        <v>13196</v>
      </c>
      <c r="E10058" t="s">
        <v>2069</v>
      </c>
      <c r="F10058" t="s">
        <v>13199</v>
      </c>
      <c r="G10058" t="s">
        <v>3</v>
      </c>
      <c r="H10058">
        <v>12</v>
      </c>
      <c r="I10058">
        <v>65</v>
      </c>
      <c r="J10058">
        <v>2027</v>
      </c>
      <c r="K10058">
        <v>257</v>
      </c>
      <c r="L10058" t="s">
        <v>23186</v>
      </c>
      <c r="M10058" s="15" t="e">
        <f>IF(INDEX(#REF!,MATCH(Padrón!K10058,#REF!,0),MATCH(Padrón!J10058,#REF!,0))=K10058,"Sí","NO")</f>
        <v>#REF!</v>
      </c>
    </row>
    <row r="10059" spans="1:13" x14ac:dyDescent="0.25">
      <c r="A10059" t="s">
        <v>33263</v>
      </c>
      <c r="B10059">
        <v>41510795</v>
      </c>
      <c r="C10059">
        <v>1998</v>
      </c>
      <c r="D10059" t="s">
        <v>13196</v>
      </c>
      <c r="E10059" t="s">
        <v>13200</v>
      </c>
      <c r="F10059" t="s">
        <v>166</v>
      </c>
      <c r="G10059" t="s">
        <v>3</v>
      </c>
      <c r="H10059">
        <v>12</v>
      </c>
      <c r="I10059">
        <v>65</v>
      </c>
      <c r="J10059">
        <v>2027</v>
      </c>
      <c r="K10059">
        <v>258</v>
      </c>
      <c r="L10059" t="s">
        <v>23186</v>
      </c>
      <c r="M10059" s="15" t="e">
        <f>IF(INDEX(#REF!,MATCH(Padrón!K10059,#REF!,0),MATCH(Padrón!J10059,#REF!,0))=K10059,"Sí","NO")</f>
        <v>#REF!</v>
      </c>
    </row>
    <row r="10060" spans="1:13" x14ac:dyDescent="0.25">
      <c r="A10060" t="s">
        <v>33264</v>
      </c>
      <c r="B10060">
        <v>23135456</v>
      </c>
      <c r="C10060">
        <v>1973</v>
      </c>
      <c r="D10060" t="s">
        <v>13196</v>
      </c>
      <c r="E10060" t="s">
        <v>13201</v>
      </c>
      <c r="F10060" t="s">
        <v>6</v>
      </c>
      <c r="G10060" t="s">
        <v>3</v>
      </c>
      <c r="H10060">
        <v>12</v>
      </c>
      <c r="I10060">
        <v>65</v>
      </c>
      <c r="J10060">
        <v>2027</v>
      </c>
      <c r="K10060">
        <v>259</v>
      </c>
      <c r="L10060" t="s">
        <v>23186</v>
      </c>
      <c r="M10060" s="15" t="e">
        <f>IF(INDEX(#REF!,MATCH(Padrón!K10060,#REF!,0),MATCH(Padrón!J10060,#REF!,0))=K10060,"Sí","NO")</f>
        <v>#REF!</v>
      </c>
    </row>
    <row r="10061" spans="1:13" x14ac:dyDescent="0.25">
      <c r="A10061" t="s">
        <v>33265</v>
      </c>
      <c r="B10061">
        <v>23305059</v>
      </c>
      <c r="C10061">
        <v>1973</v>
      </c>
      <c r="D10061" t="s">
        <v>13196</v>
      </c>
      <c r="E10061" t="s">
        <v>13202</v>
      </c>
      <c r="F10061" t="s">
        <v>1164</v>
      </c>
      <c r="G10061" t="s">
        <v>3</v>
      </c>
      <c r="H10061">
        <v>12</v>
      </c>
      <c r="I10061">
        <v>65</v>
      </c>
      <c r="J10061">
        <v>2027</v>
      </c>
      <c r="K10061">
        <v>260</v>
      </c>
      <c r="L10061" t="s">
        <v>23186</v>
      </c>
      <c r="M10061" s="15" t="e">
        <f>IF(INDEX(#REF!,MATCH(Padrón!K10061,#REF!,0),MATCH(Padrón!J10061,#REF!,0))=K10061,"Sí","NO")</f>
        <v>#REF!</v>
      </c>
    </row>
    <row r="10062" spans="1:13" x14ac:dyDescent="0.25">
      <c r="A10062" t="s">
        <v>33266</v>
      </c>
      <c r="B10062">
        <v>24123141</v>
      </c>
      <c r="C10062">
        <v>1974</v>
      </c>
      <c r="D10062" t="s">
        <v>13196</v>
      </c>
      <c r="E10062" t="s">
        <v>13203</v>
      </c>
      <c r="F10062" t="s">
        <v>1139</v>
      </c>
      <c r="G10062" t="s">
        <v>3</v>
      </c>
      <c r="H10062">
        <v>12</v>
      </c>
      <c r="I10062">
        <v>65</v>
      </c>
      <c r="J10062">
        <v>2027</v>
      </c>
      <c r="K10062">
        <v>261</v>
      </c>
      <c r="L10062" t="s">
        <v>23186</v>
      </c>
      <c r="M10062" s="15" t="e">
        <f>IF(INDEX(#REF!,MATCH(Padrón!K10062,#REF!,0),MATCH(Padrón!J10062,#REF!,0))=K10062,"Sí","NO")</f>
        <v>#REF!</v>
      </c>
    </row>
    <row r="10063" spans="1:13" x14ac:dyDescent="0.25">
      <c r="A10063" t="s">
        <v>33267</v>
      </c>
      <c r="B10063">
        <v>14586798</v>
      </c>
      <c r="C10063">
        <v>1961</v>
      </c>
      <c r="D10063" t="s">
        <v>13204</v>
      </c>
      <c r="E10063" t="s">
        <v>4342</v>
      </c>
      <c r="F10063" t="s">
        <v>4562</v>
      </c>
      <c r="G10063" t="s">
        <v>3</v>
      </c>
      <c r="H10063">
        <v>12</v>
      </c>
      <c r="I10063">
        <v>65</v>
      </c>
      <c r="J10063">
        <v>2027</v>
      </c>
      <c r="K10063">
        <v>262</v>
      </c>
      <c r="L10063" t="s">
        <v>23186</v>
      </c>
      <c r="M10063" s="15" t="e">
        <f>IF(INDEX(#REF!,MATCH(Padrón!K10063,#REF!,0),MATCH(Padrón!J10063,#REF!,0))=K10063,"Sí","NO")</f>
        <v>#REF!</v>
      </c>
    </row>
    <row r="10064" spans="1:13" x14ac:dyDescent="0.25">
      <c r="A10064" t="s">
        <v>33268</v>
      </c>
      <c r="B10064">
        <v>16088872</v>
      </c>
      <c r="C10064">
        <v>1963</v>
      </c>
      <c r="D10064" t="s">
        <v>13205</v>
      </c>
      <c r="E10064" t="s">
        <v>138</v>
      </c>
      <c r="F10064" t="s">
        <v>13206</v>
      </c>
      <c r="G10064" t="s">
        <v>3</v>
      </c>
      <c r="H10064">
        <v>12</v>
      </c>
      <c r="I10064">
        <v>65</v>
      </c>
      <c r="J10064">
        <v>2027</v>
      </c>
      <c r="K10064">
        <v>263</v>
      </c>
      <c r="L10064" t="s">
        <v>23186</v>
      </c>
      <c r="M10064" s="15" t="e">
        <f>IF(INDEX(#REF!,MATCH(Padrón!K10064,#REF!,0),MATCH(Padrón!J10064,#REF!,0))=K10064,"Sí","NO")</f>
        <v>#REF!</v>
      </c>
    </row>
    <row r="10065" spans="1:13" x14ac:dyDescent="0.25">
      <c r="A10065" t="s">
        <v>33269</v>
      </c>
      <c r="B10065">
        <v>33073750</v>
      </c>
      <c r="C10065">
        <v>1987</v>
      </c>
      <c r="D10065" t="s">
        <v>13207</v>
      </c>
      <c r="E10065" t="s">
        <v>13208</v>
      </c>
      <c r="F10065" t="s">
        <v>13209</v>
      </c>
      <c r="G10065" t="s">
        <v>3</v>
      </c>
      <c r="H10065">
        <v>12</v>
      </c>
      <c r="I10065">
        <v>65</v>
      </c>
      <c r="J10065">
        <v>2027</v>
      </c>
      <c r="K10065">
        <v>264</v>
      </c>
      <c r="L10065" t="s">
        <v>23186</v>
      </c>
      <c r="M10065" s="15" t="e">
        <f>IF(INDEX(#REF!,MATCH(Padrón!K10065,#REF!,0),MATCH(Padrón!J10065,#REF!,0))=K10065,"Sí","NO")</f>
        <v>#REF!</v>
      </c>
    </row>
    <row r="10066" spans="1:13" x14ac:dyDescent="0.25">
      <c r="A10066" t="s">
        <v>33270</v>
      </c>
      <c r="B10066">
        <v>38063301</v>
      </c>
      <c r="C10066">
        <v>1993</v>
      </c>
      <c r="D10066" t="s">
        <v>13207</v>
      </c>
      <c r="E10066" t="s">
        <v>13210</v>
      </c>
      <c r="F10066" t="s">
        <v>13211</v>
      </c>
      <c r="G10066" t="s">
        <v>3</v>
      </c>
      <c r="H10066">
        <v>12</v>
      </c>
      <c r="I10066">
        <v>65</v>
      </c>
      <c r="J10066">
        <v>2027</v>
      </c>
      <c r="K10066">
        <v>265</v>
      </c>
      <c r="L10066" t="s">
        <v>23186</v>
      </c>
      <c r="M10066" s="15" t="e">
        <f>IF(INDEX(#REF!,MATCH(Padrón!K10066,#REF!,0),MATCH(Padrón!J10066,#REF!,0))=K10066,"Sí","NO")</f>
        <v>#REF!</v>
      </c>
    </row>
    <row r="10067" spans="1:13" x14ac:dyDescent="0.25">
      <c r="A10067" t="s">
        <v>33271</v>
      </c>
      <c r="B10067">
        <v>28313212</v>
      </c>
      <c r="C10067">
        <v>1980</v>
      </c>
      <c r="D10067" t="s">
        <v>13207</v>
      </c>
      <c r="E10067" t="s">
        <v>3522</v>
      </c>
      <c r="F10067" t="s">
        <v>1092</v>
      </c>
      <c r="G10067" t="s">
        <v>10</v>
      </c>
      <c r="H10067">
        <v>12</v>
      </c>
      <c r="I10067">
        <v>65</v>
      </c>
      <c r="J10067">
        <v>2027</v>
      </c>
      <c r="K10067">
        <v>266</v>
      </c>
      <c r="L10067" t="s">
        <v>23186</v>
      </c>
      <c r="M10067" s="15" t="e">
        <f>IF(INDEX(#REF!,MATCH(Padrón!K10067,#REF!,0),MATCH(Padrón!J10067,#REF!,0))=K10067,"Sí","NO")</f>
        <v>#REF!</v>
      </c>
    </row>
    <row r="10068" spans="1:13" x14ac:dyDescent="0.25">
      <c r="A10068" t="s">
        <v>33272</v>
      </c>
      <c r="B10068">
        <v>42811101</v>
      </c>
      <c r="C10068">
        <v>2000</v>
      </c>
      <c r="D10068" t="s">
        <v>13207</v>
      </c>
      <c r="E10068" t="s">
        <v>9732</v>
      </c>
      <c r="F10068" t="s">
        <v>13212</v>
      </c>
      <c r="G10068" t="s">
        <v>3</v>
      </c>
      <c r="H10068">
        <v>12</v>
      </c>
      <c r="I10068">
        <v>65</v>
      </c>
      <c r="J10068">
        <v>2027</v>
      </c>
      <c r="K10068">
        <v>267</v>
      </c>
      <c r="L10068" t="s">
        <v>23186</v>
      </c>
      <c r="M10068" s="15" t="e">
        <f>IF(INDEX(#REF!,MATCH(Padrón!K10068,#REF!,0),MATCH(Padrón!J10068,#REF!,0))=K10068,"Sí","NO")</f>
        <v>#REF!</v>
      </c>
    </row>
    <row r="10069" spans="1:13" x14ac:dyDescent="0.25">
      <c r="A10069" t="s">
        <v>33273</v>
      </c>
      <c r="B10069">
        <v>25205163</v>
      </c>
      <c r="C10069">
        <v>1975</v>
      </c>
      <c r="D10069" t="s">
        <v>13207</v>
      </c>
      <c r="E10069" t="s">
        <v>13213</v>
      </c>
      <c r="F10069" t="s">
        <v>3751</v>
      </c>
      <c r="G10069" t="s">
        <v>3</v>
      </c>
      <c r="H10069">
        <v>12</v>
      </c>
      <c r="I10069">
        <v>65</v>
      </c>
      <c r="J10069">
        <v>2027</v>
      </c>
      <c r="K10069">
        <v>268</v>
      </c>
      <c r="L10069" t="s">
        <v>23186</v>
      </c>
      <c r="M10069" s="15" t="e">
        <f>IF(INDEX(#REF!,MATCH(Padrón!K10069,#REF!,0),MATCH(Padrón!J10069,#REF!,0))=K10069,"Sí","NO")</f>
        <v>#REF!</v>
      </c>
    </row>
    <row r="10070" spans="1:13" x14ac:dyDescent="0.25">
      <c r="A10070" t="s">
        <v>33274</v>
      </c>
      <c r="B10070">
        <v>16141940</v>
      </c>
      <c r="C10070">
        <v>1963</v>
      </c>
      <c r="D10070" t="s">
        <v>13207</v>
      </c>
      <c r="E10070" t="s">
        <v>4849</v>
      </c>
      <c r="F10070" t="s">
        <v>13214</v>
      </c>
      <c r="G10070" t="s">
        <v>3</v>
      </c>
      <c r="H10070">
        <v>12</v>
      </c>
      <c r="I10070">
        <v>65</v>
      </c>
      <c r="J10070">
        <v>2027</v>
      </c>
      <c r="K10070">
        <v>269</v>
      </c>
      <c r="L10070" t="s">
        <v>23186</v>
      </c>
      <c r="M10070" s="15" t="e">
        <f>IF(INDEX(#REF!,MATCH(Padrón!K10070,#REF!,0),MATCH(Padrón!J10070,#REF!,0))=K10070,"Sí","NO")</f>
        <v>#REF!</v>
      </c>
    </row>
    <row r="10071" spans="1:13" x14ac:dyDescent="0.25">
      <c r="A10071" t="s">
        <v>33275</v>
      </c>
      <c r="B10071">
        <v>17089710</v>
      </c>
      <c r="C10071">
        <v>1965</v>
      </c>
      <c r="D10071" t="s">
        <v>13207</v>
      </c>
      <c r="E10071" t="s">
        <v>1359</v>
      </c>
      <c r="F10071" t="s">
        <v>13215</v>
      </c>
      <c r="G10071" t="s">
        <v>3</v>
      </c>
      <c r="H10071">
        <v>12</v>
      </c>
      <c r="I10071">
        <v>65</v>
      </c>
      <c r="J10071">
        <v>2027</v>
      </c>
      <c r="K10071">
        <v>270</v>
      </c>
      <c r="L10071" t="s">
        <v>23186</v>
      </c>
      <c r="M10071" s="15" t="e">
        <f>IF(INDEX(#REF!,MATCH(Padrón!K10071,#REF!,0),MATCH(Padrón!J10071,#REF!,0))=K10071,"Sí","NO")</f>
        <v>#REF!</v>
      </c>
    </row>
    <row r="10072" spans="1:13" x14ac:dyDescent="0.25">
      <c r="A10072" t="s">
        <v>33276</v>
      </c>
      <c r="B10072">
        <v>11716840</v>
      </c>
      <c r="C10072">
        <v>1955</v>
      </c>
      <c r="D10072" t="s">
        <v>13207</v>
      </c>
      <c r="E10072" t="s">
        <v>5614</v>
      </c>
      <c r="F10072" t="s">
        <v>1060</v>
      </c>
      <c r="G10072" t="s">
        <v>3</v>
      </c>
      <c r="H10072">
        <v>12</v>
      </c>
      <c r="I10072">
        <v>65</v>
      </c>
      <c r="J10072">
        <v>2027</v>
      </c>
      <c r="K10072">
        <v>271</v>
      </c>
      <c r="L10072" t="s">
        <v>23186</v>
      </c>
      <c r="M10072" s="15" t="e">
        <f>IF(INDEX(#REF!,MATCH(Padrón!K10072,#REF!,0),MATCH(Padrón!J10072,#REF!,0))=K10072,"Sí","NO")</f>
        <v>#REF!</v>
      </c>
    </row>
    <row r="10073" spans="1:13" x14ac:dyDescent="0.25">
      <c r="A10073" t="s">
        <v>33277</v>
      </c>
      <c r="B10073">
        <v>18097156</v>
      </c>
      <c r="C10073">
        <v>1967</v>
      </c>
      <c r="D10073" t="s">
        <v>13207</v>
      </c>
      <c r="E10073" t="s">
        <v>11850</v>
      </c>
      <c r="F10073" t="s">
        <v>13216</v>
      </c>
      <c r="G10073" t="s">
        <v>3</v>
      </c>
      <c r="H10073">
        <v>12</v>
      </c>
      <c r="I10073">
        <v>65</v>
      </c>
      <c r="J10073">
        <v>2027</v>
      </c>
      <c r="K10073">
        <v>272</v>
      </c>
      <c r="L10073" t="s">
        <v>23186</v>
      </c>
      <c r="M10073" s="15" t="e">
        <f>IF(INDEX(#REF!,MATCH(Padrón!K10073,#REF!,0),MATCH(Padrón!J10073,#REF!,0))=K10073,"Sí","NO")</f>
        <v>#REF!</v>
      </c>
    </row>
    <row r="10074" spans="1:13" x14ac:dyDescent="0.25">
      <c r="A10074" t="s">
        <v>33278</v>
      </c>
      <c r="B10074">
        <v>33073756</v>
      </c>
      <c r="C10074">
        <v>1987</v>
      </c>
      <c r="D10074" t="s">
        <v>13207</v>
      </c>
      <c r="E10074" t="s">
        <v>13217</v>
      </c>
      <c r="F10074" t="s">
        <v>13215</v>
      </c>
      <c r="G10074" t="s">
        <v>10</v>
      </c>
      <c r="H10074">
        <v>12</v>
      </c>
      <c r="I10074">
        <v>65</v>
      </c>
      <c r="J10074">
        <v>2027</v>
      </c>
      <c r="K10074">
        <v>273</v>
      </c>
      <c r="L10074" t="s">
        <v>23186</v>
      </c>
      <c r="M10074" s="15" t="e">
        <f>IF(INDEX(#REF!,MATCH(Padrón!K10074,#REF!,0),MATCH(Padrón!J10074,#REF!,0))=K10074,"Sí","NO")</f>
        <v>#REF!</v>
      </c>
    </row>
    <row r="10075" spans="1:13" x14ac:dyDescent="0.25">
      <c r="A10075" t="s">
        <v>33279</v>
      </c>
      <c r="B10075">
        <v>45451133</v>
      </c>
      <c r="C10075">
        <v>2000</v>
      </c>
      <c r="D10075" t="s">
        <v>13207</v>
      </c>
      <c r="E10075" t="s">
        <v>13218</v>
      </c>
      <c r="F10075" t="s">
        <v>11810</v>
      </c>
      <c r="G10075" t="s">
        <v>3</v>
      </c>
      <c r="H10075">
        <v>12</v>
      </c>
      <c r="I10075">
        <v>65</v>
      </c>
      <c r="J10075">
        <v>2027</v>
      </c>
      <c r="K10075">
        <v>274</v>
      </c>
      <c r="L10075" t="s">
        <v>23186</v>
      </c>
      <c r="M10075" s="15" t="e">
        <f>IF(INDEX(#REF!,MATCH(Padrón!K10075,#REF!,0),MATCH(Padrón!J10075,#REF!,0))=K10075,"Sí","NO")</f>
        <v>#REF!</v>
      </c>
    </row>
    <row r="10076" spans="1:13" x14ac:dyDescent="0.25">
      <c r="A10076" t="s">
        <v>33280</v>
      </c>
      <c r="B10076">
        <v>16919497</v>
      </c>
      <c r="C10076">
        <v>1963</v>
      </c>
      <c r="D10076" t="s">
        <v>13219</v>
      </c>
      <c r="E10076" t="s">
        <v>13220</v>
      </c>
      <c r="F10076" t="s">
        <v>1315</v>
      </c>
      <c r="G10076" t="s">
        <v>10</v>
      </c>
      <c r="H10076">
        <v>12</v>
      </c>
      <c r="I10076">
        <v>65</v>
      </c>
      <c r="J10076">
        <v>2027</v>
      </c>
      <c r="K10076">
        <v>275</v>
      </c>
      <c r="L10076" t="s">
        <v>23186</v>
      </c>
      <c r="M10076" s="15" t="e">
        <f>IF(INDEX(#REF!,MATCH(Padrón!K10076,#REF!,0),MATCH(Padrón!J10076,#REF!,0))=K10076,"Sí","NO")</f>
        <v>#REF!</v>
      </c>
    </row>
    <row r="10077" spans="1:13" x14ac:dyDescent="0.25">
      <c r="A10077" t="s">
        <v>33281</v>
      </c>
      <c r="B10077">
        <v>5484622</v>
      </c>
      <c r="C10077">
        <v>1946</v>
      </c>
      <c r="D10077" t="s">
        <v>13221</v>
      </c>
      <c r="E10077" t="s">
        <v>13222</v>
      </c>
      <c r="F10077" t="s">
        <v>2843</v>
      </c>
      <c r="G10077" t="s">
        <v>117</v>
      </c>
      <c r="H10077">
        <v>12</v>
      </c>
      <c r="I10077">
        <v>65</v>
      </c>
      <c r="J10077">
        <v>2027</v>
      </c>
      <c r="K10077">
        <v>276</v>
      </c>
      <c r="L10077" t="s">
        <v>23186</v>
      </c>
      <c r="M10077" s="15" t="e">
        <f>IF(INDEX(#REF!,MATCH(Padrón!K10077,#REF!,0),MATCH(Padrón!J10077,#REF!,0))=K10077,"Sí","NO")</f>
        <v>#REF!</v>
      </c>
    </row>
    <row r="10078" spans="1:13" x14ac:dyDescent="0.25">
      <c r="A10078" t="s">
        <v>33282</v>
      </c>
      <c r="B10078">
        <v>25209250</v>
      </c>
      <c r="C10078">
        <v>1976</v>
      </c>
      <c r="D10078" t="s">
        <v>13223</v>
      </c>
      <c r="E10078" t="s">
        <v>13224</v>
      </c>
      <c r="F10078" t="s">
        <v>13225</v>
      </c>
      <c r="G10078" t="s">
        <v>3</v>
      </c>
      <c r="H10078">
        <v>12</v>
      </c>
      <c r="I10078">
        <v>65</v>
      </c>
      <c r="J10078">
        <v>2027</v>
      </c>
      <c r="K10078">
        <v>277</v>
      </c>
      <c r="L10078" t="s">
        <v>23186</v>
      </c>
      <c r="M10078" s="15" t="e">
        <f>IF(INDEX(#REF!,MATCH(Padrón!K10078,#REF!,0),MATCH(Padrón!J10078,#REF!,0))=K10078,"Sí","NO")</f>
        <v>#REF!</v>
      </c>
    </row>
    <row r="10079" spans="1:13" x14ac:dyDescent="0.25">
      <c r="A10079" t="s">
        <v>33283</v>
      </c>
      <c r="B10079">
        <v>4540453</v>
      </c>
      <c r="C10079">
        <v>1945</v>
      </c>
      <c r="D10079" t="s">
        <v>13223</v>
      </c>
      <c r="E10079" t="s">
        <v>13226</v>
      </c>
      <c r="F10079" t="s">
        <v>813</v>
      </c>
      <c r="G10079" t="s">
        <v>3</v>
      </c>
      <c r="H10079">
        <v>12</v>
      </c>
      <c r="I10079">
        <v>65</v>
      </c>
      <c r="J10079">
        <v>2027</v>
      </c>
      <c r="K10079">
        <v>278</v>
      </c>
      <c r="L10079" t="s">
        <v>23186</v>
      </c>
      <c r="M10079" s="15" t="e">
        <f>IF(INDEX(#REF!,MATCH(Padrón!K10079,#REF!,0),MATCH(Padrón!J10079,#REF!,0))=K10079,"Sí","NO")</f>
        <v>#REF!</v>
      </c>
    </row>
    <row r="10080" spans="1:13" x14ac:dyDescent="0.25">
      <c r="A10080" t="s">
        <v>33284</v>
      </c>
      <c r="B10080">
        <v>47424987</v>
      </c>
      <c r="C10080">
        <v>2006</v>
      </c>
      <c r="D10080" t="s">
        <v>13223</v>
      </c>
      <c r="E10080" t="s">
        <v>68</v>
      </c>
      <c r="F10080" t="s">
        <v>13227</v>
      </c>
      <c r="G10080" t="s">
        <v>3</v>
      </c>
      <c r="H10080">
        <v>12</v>
      </c>
      <c r="I10080">
        <v>65</v>
      </c>
      <c r="J10080">
        <v>2027</v>
      </c>
      <c r="K10080">
        <v>279</v>
      </c>
      <c r="L10080" t="s">
        <v>23186</v>
      </c>
      <c r="M10080" s="15" t="e">
        <f>IF(INDEX(#REF!,MATCH(Padrón!K10080,#REF!,0),MATCH(Padrón!J10080,#REF!,0))=K10080,"Sí","NO")</f>
        <v>#REF!</v>
      </c>
    </row>
    <row r="10081" spans="1:13" x14ac:dyDescent="0.25">
      <c r="A10081" t="s">
        <v>33285</v>
      </c>
      <c r="B10081">
        <v>11219241</v>
      </c>
      <c r="C10081">
        <v>1954</v>
      </c>
      <c r="D10081" t="s">
        <v>13228</v>
      </c>
      <c r="E10081" t="s">
        <v>5690</v>
      </c>
      <c r="F10081" t="s">
        <v>13229</v>
      </c>
      <c r="G10081" t="s">
        <v>3</v>
      </c>
      <c r="H10081">
        <v>12</v>
      </c>
      <c r="I10081">
        <v>65</v>
      </c>
      <c r="J10081">
        <v>2027</v>
      </c>
      <c r="K10081">
        <v>280</v>
      </c>
      <c r="L10081" t="s">
        <v>23186</v>
      </c>
      <c r="M10081" s="15" t="e">
        <f>IF(INDEX(#REF!,MATCH(Padrón!K10081,#REF!,0),MATCH(Padrón!J10081,#REF!,0))=K10081,"Sí","NO")</f>
        <v>#REF!</v>
      </c>
    </row>
    <row r="10082" spans="1:13" x14ac:dyDescent="0.25">
      <c r="A10082" t="s">
        <v>33286</v>
      </c>
      <c r="B10082">
        <v>45451294</v>
      </c>
      <c r="C10082">
        <v>2004</v>
      </c>
      <c r="D10082" t="s">
        <v>13228</v>
      </c>
      <c r="E10082" t="s">
        <v>9000</v>
      </c>
      <c r="F10082" t="s">
        <v>13230</v>
      </c>
      <c r="G10082" t="s">
        <v>3</v>
      </c>
      <c r="H10082">
        <v>12</v>
      </c>
      <c r="I10082">
        <v>65</v>
      </c>
      <c r="J10082">
        <v>2027</v>
      </c>
      <c r="K10082">
        <v>281</v>
      </c>
      <c r="L10082" t="s">
        <v>23186</v>
      </c>
      <c r="M10082" s="15" t="e">
        <f>IF(INDEX(#REF!,MATCH(Padrón!K10082,#REF!,0),MATCH(Padrón!J10082,#REF!,0))=K10082,"Sí","NO")</f>
        <v>#REF!</v>
      </c>
    </row>
    <row r="10083" spans="1:13" x14ac:dyDescent="0.25">
      <c r="A10083" t="s">
        <v>33287</v>
      </c>
      <c r="B10083">
        <v>24123267</v>
      </c>
      <c r="C10083">
        <v>1975</v>
      </c>
      <c r="D10083" t="s">
        <v>13228</v>
      </c>
      <c r="E10083" t="s">
        <v>3652</v>
      </c>
      <c r="F10083" t="s">
        <v>10426</v>
      </c>
      <c r="G10083" t="s">
        <v>3</v>
      </c>
      <c r="H10083">
        <v>12</v>
      </c>
      <c r="I10083">
        <v>65</v>
      </c>
      <c r="J10083">
        <v>2027</v>
      </c>
      <c r="K10083">
        <v>282</v>
      </c>
      <c r="L10083" t="s">
        <v>23186</v>
      </c>
      <c r="M10083" s="15" t="e">
        <f>IF(INDEX(#REF!,MATCH(Padrón!K10083,#REF!,0),MATCH(Padrón!J10083,#REF!,0))=K10083,"Sí","NO")</f>
        <v>#REF!</v>
      </c>
    </row>
    <row r="10084" spans="1:13" x14ac:dyDescent="0.25">
      <c r="A10084" t="s">
        <v>33288</v>
      </c>
      <c r="B10084">
        <v>26994510</v>
      </c>
      <c r="C10084">
        <v>1978</v>
      </c>
      <c r="D10084" t="s">
        <v>13228</v>
      </c>
      <c r="E10084" t="s">
        <v>13231</v>
      </c>
      <c r="F10084" t="s">
        <v>13232</v>
      </c>
      <c r="G10084" t="s">
        <v>3</v>
      </c>
      <c r="H10084">
        <v>12</v>
      </c>
      <c r="I10084">
        <v>65</v>
      </c>
      <c r="J10084">
        <v>2027</v>
      </c>
      <c r="K10084">
        <v>283</v>
      </c>
      <c r="L10084" t="s">
        <v>23186</v>
      </c>
      <c r="M10084" s="15" t="e">
        <f>IF(INDEX(#REF!,MATCH(Padrón!K10084,#REF!,0),MATCH(Padrón!J10084,#REF!,0))=K10084,"Sí","NO")</f>
        <v>#REF!</v>
      </c>
    </row>
    <row r="10085" spans="1:13" x14ac:dyDescent="0.25">
      <c r="A10085" t="s">
        <v>33289</v>
      </c>
      <c r="B10085">
        <v>38063365</v>
      </c>
      <c r="C10085">
        <v>1993</v>
      </c>
      <c r="D10085" t="s">
        <v>13233</v>
      </c>
      <c r="E10085" t="s">
        <v>6360</v>
      </c>
      <c r="F10085" t="s">
        <v>4690</v>
      </c>
      <c r="G10085" t="s">
        <v>3</v>
      </c>
      <c r="H10085">
        <v>12</v>
      </c>
      <c r="I10085">
        <v>65</v>
      </c>
      <c r="J10085">
        <v>2027</v>
      </c>
      <c r="K10085">
        <v>284</v>
      </c>
      <c r="L10085" t="s">
        <v>23186</v>
      </c>
      <c r="M10085" s="15" t="e">
        <f>IF(INDEX(#REF!,MATCH(Padrón!K10085,#REF!,0),MATCH(Padrón!J10085,#REF!,0))=K10085,"Sí","NO")</f>
        <v>#REF!</v>
      </c>
    </row>
    <row r="10086" spans="1:13" x14ac:dyDescent="0.25">
      <c r="A10086" t="s">
        <v>33290</v>
      </c>
      <c r="B10086">
        <v>34462981</v>
      </c>
      <c r="C10086">
        <v>1986</v>
      </c>
      <c r="D10086" t="s">
        <v>13233</v>
      </c>
      <c r="E10086" t="s">
        <v>551</v>
      </c>
      <c r="F10086" t="s">
        <v>889</v>
      </c>
      <c r="G10086" t="s">
        <v>3</v>
      </c>
      <c r="H10086">
        <v>12</v>
      </c>
      <c r="I10086">
        <v>65</v>
      </c>
      <c r="J10086">
        <v>2027</v>
      </c>
      <c r="K10086">
        <v>285</v>
      </c>
      <c r="L10086" t="s">
        <v>23186</v>
      </c>
      <c r="M10086" s="15" t="e">
        <f>IF(INDEX(#REF!,MATCH(Padrón!K10086,#REF!,0),MATCH(Padrón!J10086,#REF!,0))=K10086,"Sí","NO")</f>
        <v>#REF!</v>
      </c>
    </row>
    <row r="10087" spans="1:13" x14ac:dyDescent="0.25">
      <c r="A10087" t="s">
        <v>33291</v>
      </c>
      <c r="B10087">
        <v>39638259</v>
      </c>
      <c r="C10087">
        <v>1996</v>
      </c>
      <c r="D10087" t="s">
        <v>13233</v>
      </c>
      <c r="E10087" t="s">
        <v>12606</v>
      </c>
      <c r="F10087" t="s">
        <v>13234</v>
      </c>
      <c r="G10087" t="s">
        <v>3</v>
      </c>
      <c r="H10087">
        <v>12</v>
      </c>
      <c r="I10087">
        <v>65</v>
      </c>
      <c r="J10087">
        <v>2027</v>
      </c>
      <c r="K10087">
        <v>286</v>
      </c>
      <c r="L10087" t="s">
        <v>23186</v>
      </c>
      <c r="M10087" s="15" t="e">
        <f>IF(INDEX(#REF!,MATCH(Padrón!K10087,#REF!,0),MATCH(Padrón!J10087,#REF!,0))=K10087,"Sí","NO")</f>
        <v>#REF!</v>
      </c>
    </row>
    <row r="10088" spans="1:13" x14ac:dyDescent="0.25">
      <c r="A10088" t="s">
        <v>33292</v>
      </c>
      <c r="B10088">
        <v>27429709</v>
      </c>
      <c r="C10088">
        <v>1979</v>
      </c>
      <c r="D10088" t="s">
        <v>13233</v>
      </c>
      <c r="E10088" t="s">
        <v>6364</v>
      </c>
      <c r="F10088" t="s">
        <v>13235</v>
      </c>
      <c r="G10088" t="s">
        <v>10</v>
      </c>
      <c r="H10088">
        <v>12</v>
      </c>
      <c r="I10088">
        <v>65</v>
      </c>
      <c r="J10088">
        <v>2027</v>
      </c>
      <c r="K10088">
        <v>287</v>
      </c>
      <c r="L10088" t="s">
        <v>23186</v>
      </c>
      <c r="M10088" s="15" t="e">
        <f>IF(INDEX(#REF!,MATCH(Padrón!K10088,#REF!,0),MATCH(Padrón!J10088,#REF!,0))=K10088,"Sí","NO")</f>
        <v>#REF!</v>
      </c>
    </row>
    <row r="10089" spans="1:13" x14ac:dyDescent="0.25">
      <c r="A10089" t="s">
        <v>33293</v>
      </c>
      <c r="B10089">
        <v>24123312</v>
      </c>
      <c r="C10089">
        <v>1975</v>
      </c>
      <c r="D10089" t="s">
        <v>13233</v>
      </c>
      <c r="E10089" t="s">
        <v>136</v>
      </c>
      <c r="F10089" t="s">
        <v>13236</v>
      </c>
      <c r="G10089" t="s">
        <v>10</v>
      </c>
      <c r="H10089">
        <v>12</v>
      </c>
      <c r="I10089">
        <v>65</v>
      </c>
      <c r="J10089">
        <v>2027</v>
      </c>
      <c r="K10089">
        <v>288</v>
      </c>
      <c r="L10089" t="s">
        <v>23186</v>
      </c>
      <c r="M10089" s="15" t="e">
        <f>IF(INDEX(#REF!,MATCH(Padrón!K10089,#REF!,0),MATCH(Padrón!J10089,#REF!,0))=K10089,"Sí","NO")</f>
        <v>#REF!</v>
      </c>
    </row>
    <row r="10090" spans="1:13" x14ac:dyDescent="0.25">
      <c r="A10090" t="s">
        <v>33294</v>
      </c>
      <c r="B10090">
        <v>36199896</v>
      </c>
      <c r="C10090">
        <v>1991</v>
      </c>
      <c r="D10090" t="s">
        <v>13233</v>
      </c>
      <c r="E10090" t="s">
        <v>1818</v>
      </c>
      <c r="F10090" t="s">
        <v>13237</v>
      </c>
      <c r="G10090" t="s">
        <v>10</v>
      </c>
      <c r="H10090">
        <v>12</v>
      </c>
      <c r="I10090">
        <v>65</v>
      </c>
      <c r="J10090">
        <v>2027</v>
      </c>
      <c r="K10090">
        <v>289</v>
      </c>
      <c r="L10090" t="s">
        <v>23186</v>
      </c>
      <c r="M10090" s="15" t="e">
        <f>IF(INDEX(#REF!,MATCH(Padrón!K10090,#REF!,0),MATCH(Padrón!J10090,#REF!,0))=K10090,"Sí","NO")</f>
        <v>#REF!</v>
      </c>
    </row>
    <row r="10091" spans="1:13" x14ac:dyDescent="0.25">
      <c r="A10091" t="s">
        <v>33295</v>
      </c>
      <c r="B10091">
        <v>42085422</v>
      </c>
      <c r="C10091">
        <v>1999</v>
      </c>
      <c r="D10091" t="s">
        <v>13238</v>
      </c>
      <c r="E10091" t="s">
        <v>13239</v>
      </c>
      <c r="F10091" t="s">
        <v>13240</v>
      </c>
      <c r="G10091" t="s">
        <v>10</v>
      </c>
      <c r="H10091">
        <v>12</v>
      </c>
      <c r="I10091">
        <v>65</v>
      </c>
      <c r="J10091">
        <v>2027</v>
      </c>
      <c r="K10091">
        <v>290</v>
      </c>
      <c r="L10091" t="s">
        <v>23186</v>
      </c>
      <c r="M10091" s="15" t="e">
        <f>IF(INDEX(#REF!,MATCH(Padrón!K10091,#REF!,0),MATCH(Padrón!J10091,#REF!,0))=K10091,"Sí","NO")</f>
        <v>#REF!</v>
      </c>
    </row>
    <row r="10092" spans="1:13" x14ac:dyDescent="0.25">
      <c r="A10092" t="s">
        <v>33296</v>
      </c>
      <c r="B10092">
        <v>8101728</v>
      </c>
      <c r="C10092">
        <v>1950</v>
      </c>
      <c r="D10092" t="s">
        <v>13233</v>
      </c>
      <c r="E10092" t="s">
        <v>13241</v>
      </c>
      <c r="F10092" t="s">
        <v>13242</v>
      </c>
      <c r="G10092" t="s">
        <v>10</v>
      </c>
      <c r="H10092">
        <v>12</v>
      </c>
      <c r="I10092">
        <v>65</v>
      </c>
      <c r="J10092">
        <v>2027</v>
      </c>
      <c r="K10092">
        <v>291</v>
      </c>
      <c r="L10092" t="s">
        <v>23186</v>
      </c>
      <c r="M10092" s="15" t="e">
        <f>IF(INDEX(#REF!,MATCH(Padrón!K10092,#REF!,0),MATCH(Padrón!J10092,#REF!,0))=K10092,"Sí","NO")</f>
        <v>#REF!</v>
      </c>
    </row>
    <row r="10093" spans="1:13" x14ac:dyDescent="0.25">
      <c r="A10093" t="s">
        <v>33297</v>
      </c>
      <c r="B10093">
        <v>11219251</v>
      </c>
      <c r="C10093">
        <v>1954</v>
      </c>
      <c r="D10093" t="s">
        <v>13233</v>
      </c>
      <c r="E10093" t="s">
        <v>13243</v>
      </c>
      <c r="F10093" t="s">
        <v>13103</v>
      </c>
      <c r="G10093" t="s">
        <v>88</v>
      </c>
      <c r="H10093">
        <v>12</v>
      </c>
      <c r="I10093">
        <v>65</v>
      </c>
      <c r="J10093">
        <v>2027</v>
      </c>
      <c r="K10093">
        <v>292</v>
      </c>
      <c r="L10093" t="s">
        <v>23186</v>
      </c>
      <c r="M10093" s="15" t="e">
        <f>IF(INDEX(#REF!,MATCH(Padrón!K10093,#REF!,0),MATCH(Padrón!J10093,#REF!,0))=K10093,"Sí","NO")</f>
        <v>#REF!</v>
      </c>
    </row>
    <row r="10094" spans="1:13" x14ac:dyDescent="0.25">
      <c r="A10094" t="s">
        <v>33298</v>
      </c>
      <c r="B10094">
        <v>10474819</v>
      </c>
      <c r="C10094">
        <v>1952</v>
      </c>
      <c r="D10094" t="s">
        <v>13233</v>
      </c>
      <c r="E10094" t="s">
        <v>13244</v>
      </c>
      <c r="F10094" t="s">
        <v>6528</v>
      </c>
      <c r="G10094" t="s">
        <v>3</v>
      </c>
      <c r="H10094">
        <v>12</v>
      </c>
      <c r="I10094">
        <v>65</v>
      </c>
      <c r="J10094">
        <v>2027</v>
      </c>
      <c r="K10094">
        <v>293</v>
      </c>
      <c r="L10094" t="s">
        <v>23186</v>
      </c>
      <c r="M10094" s="15" t="e">
        <f>IF(INDEX(#REF!,MATCH(Padrón!K10094,#REF!,0),MATCH(Padrón!J10094,#REF!,0))=K10094,"Sí","NO")</f>
        <v>#REF!</v>
      </c>
    </row>
    <row r="10095" spans="1:13" x14ac:dyDescent="0.25">
      <c r="A10095" t="s">
        <v>33299</v>
      </c>
      <c r="B10095">
        <v>30785882</v>
      </c>
      <c r="C10095">
        <v>1984</v>
      </c>
      <c r="D10095" t="s">
        <v>13233</v>
      </c>
      <c r="E10095" t="s">
        <v>3522</v>
      </c>
      <c r="F10095" t="s">
        <v>13245</v>
      </c>
      <c r="G10095" t="s">
        <v>3</v>
      </c>
      <c r="H10095">
        <v>12</v>
      </c>
      <c r="I10095">
        <v>65</v>
      </c>
      <c r="J10095">
        <v>2027</v>
      </c>
      <c r="K10095">
        <v>294</v>
      </c>
      <c r="L10095" t="s">
        <v>23186</v>
      </c>
      <c r="M10095" s="15" t="e">
        <f>IF(INDEX(#REF!,MATCH(Padrón!K10095,#REF!,0),MATCH(Padrón!J10095,#REF!,0))=K10095,"Sí","NO")</f>
        <v>#REF!</v>
      </c>
    </row>
    <row r="10096" spans="1:13" x14ac:dyDescent="0.25">
      <c r="A10096" t="s">
        <v>33300</v>
      </c>
      <c r="B10096">
        <v>28553919</v>
      </c>
      <c r="C10096">
        <v>1981</v>
      </c>
      <c r="D10096" t="s">
        <v>13233</v>
      </c>
      <c r="E10096" t="s">
        <v>13246</v>
      </c>
      <c r="F10096" t="s">
        <v>910</v>
      </c>
      <c r="G10096" t="s">
        <v>10</v>
      </c>
      <c r="H10096">
        <v>12</v>
      </c>
      <c r="I10096">
        <v>65</v>
      </c>
      <c r="J10096">
        <v>2027</v>
      </c>
      <c r="K10096">
        <v>295</v>
      </c>
      <c r="L10096" t="s">
        <v>23186</v>
      </c>
      <c r="M10096" s="15" t="e">
        <f>IF(INDEX(#REF!,MATCH(Padrón!K10096,#REF!,0),MATCH(Padrón!J10096,#REF!,0))=K10096,"Sí","NO")</f>
        <v>#REF!</v>
      </c>
    </row>
    <row r="10097" spans="1:13" x14ac:dyDescent="0.25">
      <c r="A10097" t="s">
        <v>33301</v>
      </c>
      <c r="B10097">
        <v>36062085</v>
      </c>
      <c r="C10097">
        <v>1991</v>
      </c>
      <c r="D10097" t="s">
        <v>13233</v>
      </c>
      <c r="E10097" t="s">
        <v>13247</v>
      </c>
      <c r="F10097" t="s">
        <v>3479</v>
      </c>
      <c r="G10097" t="s">
        <v>27</v>
      </c>
      <c r="H10097">
        <v>12</v>
      </c>
      <c r="I10097">
        <v>65</v>
      </c>
      <c r="J10097">
        <v>2027</v>
      </c>
      <c r="K10097">
        <v>296</v>
      </c>
      <c r="L10097" t="s">
        <v>23186</v>
      </c>
      <c r="M10097" s="15" t="e">
        <f>IF(INDEX(#REF!,MATCH(Padrón!K10097,#REF!,0),MATCH(Padrón!J10097,#REF!,0))=K10097,"Sí","NO")</f>
        <v>#REF!</v>
      </c>
    </row>
    <row r="10098" spans="1:13" x14ac:dyDescent="0.25">
      <c r="A10098" t="s">
        <v>33302</v>
      </c>
      <c r="B10098">
        <v>23599095</v>
      </c>
      <c r="C10098">
        <v>1973</v>
      </c>
      <c r="D10098" t="s">
        <v>13238</v>
      </c>
      <c r="E10098" t="s">
        <v>8953</v>
      </c>
      <c r="F10098" t="s">
        <v>13248</v>
      </c>
      <c r="G10098" t="s">
        <v>27</v>
      </c>
      <c r="H10098">
        <v>12</v>
      </c>
      <c r="I10098">
        <v>65</v>
      </c>
      <c r="J10098">
        <v>2027</v>
      </c>
      <c r="K10098">
        <v>297</v>
      </c>
      <c r="L10098" t="s">
        <v>23186</v>
      </c>
      <c r="M10098" s="15" t="e">
        <f>IF(INDEX(#REF!,MATCH(Padrón!K10098,#REF!,0),MATCH(Padrón!J10098,#REF!,0))=K10098,"Sí","NO")</f>
        <v>#REF!</v>
      </c>
    </row>
    <row r="10099" spans="1:13" x14ac:dyDescent="0.25">
      <c r="A10099" t="s">
        <v>33303</v>
      </c>
      <c r="B10099">
        <v>5646838</v>
      </c>
      <c r="C10099">
        <v>1948</v>
      </c>
      <c r="D10099" t="s">
        <v>13233</v>
      </c>
      <c r="E10099" t="s">
        <v>931</v>
      </c>
      <c r="F10099" t="s">
        <v>13249</v>
      </c>
      <c r="G10099" t="s">
        <v>3</v>
      </c>
      <c r="H10099">
        <v>12</v>
      </c>
      <c r="I10099">
        <v>65</v>
      </c>
      <c r="J10099">
        <v>2027</v>
      </c>
      <c r="K10099">
        <v>298</v>
      </c>
      <c r="L10099" t="s">
        <v>23186</v>
      </c>
      <c r="M10099" s="15" t="e">
        <f>IF(INDEX(#REF!,MATCH(Padrón!K10099,#REF!,0),MATCH(Padrón!J10099,#REF!,0))=K10099,"Sí","NO")</f>
        <v>#REF!</v>
      </c>
    </row>
    <row r="10100" spans="1:13" x14ac:dyDescent="0.25">
      <c r="A10100" t="s">
        <v>33304</v>
      </c>
      <c r="B10100">
        <v>37582528</v>
      </c>
      <c r="C10100">
        <v>1993</v>
      </c>
      <c r="D10100" t="s">
        <v>13238</v>
      </c>
      <c r="E10100" t="s">
        <v>13250</v>
      </c>
      <c r="F10100" t="s">
        <v>13251</v>
      </c>
      <c r="G10100" t="s">
        <v>117</v>
      </c>
      <c r="H10100">
        <v>12</v>
      </c>
      <c r="I10100">
        <v>65</v>
      </c>
      <c r="J10100">
        <v>2027</v>
      </c>
      <c r="K10100">
        <v>299</v>
      </c>
      <c r="L10100" t="s">
        <v>23186</v>
      </c>
      <c r="M10100" s="15" t="e">
        <f>IF(INDEX(#REF!,MATCH(Padrón!K10100,#REF!,0),MATCH(Padrón!J10100,#REF!,0))=K10100,"Sí","NO")</f>
        <v>#REF!</v>
      </c>
    </row>
    <row r="10101" spans="1:13" x14ac:dyDescent="0.25">
      <c r="A10101" t="s">
        <v>33305</v>
      </c>
      <c r="B10101">
        <v>38063364</v>
      </c>
      <c r="C10101">
        <v>1993</v>
      </c>
      <c r="D10101" t="s">
        <v>13233</v>
      </c>
      <c r="E10101" t="s">
        <v>13252</v>
      </c>
      <c r="F10101" t="s">
        <v>4690</v>
      </c>
      <c r="G10101" t="s">
        <v>3</v>
      </c>
      <c r="H10101">
        <v>12</v>
      </c>
      <c r="I10101">
        <v>65</v>
      </c>
      <c r="J10101">
        <v>2027</v>
      </c>
      <c r="K10101">
        <v>300</v>
      </c>
      <c r="L10101" t="s">
        <v>23186</v>
      </c>
      <c r="M10101" s="15" t="e">
        <f>IF(INDEX(#REF!,MATCH(Padrón!K10101,#REF!,0),MATCH(Padrón!J10101,#REF!,0))=K10101,"Sí","NO")</f>
        <v>#REF!</v>
      </c>
    </row>
    <row r="10102" spans="1:13" x14ac:dyDescent="0.25">
      <c r="A10102" t="s">
        <v>33306</v>
      </c>
      <c r="B10102">
        <v>31122657</v>
      </c>
      <c r="C10102">
        <v>1985</v>
      </c>
      <c r="D10102" t="s">
        <v>13233</v>
      </c>
      <c r="E10102" t="s">
        <v>4363</v>
      </c>
      <c r="F10102" t="s">
        <v>13253</v>
      </c>
      <c r="G10102" t="s">
        <v>10</v>
      </c>
      <c r="H10102">
        <v>12</v>
      </c>
      <c r="I10102">
        <v>65</v>
      </c>
      <c r="J10102">
        <v>2027</v>
      </c>
      <c r="K10102">
        <v>301</v>
      </c>
      <c r="L10102" t="s">
        <v>23186</v>
      </c>
      <c r="M10102" s="15" t="e">
        <f>IF(INDEX(#REF!,MATCH(Padrón!K10102,#REF!,0),MATCH(Padrón!J10102,#REF!,0))=K10102,"Sí","NO")</f>
        <v>#REF!</v>
      </c>
    </row>
    <row r="10103" spans="1:13" x14ac:dyDescent="0.25">
      <c r="A10103" t="s">
        <v>33307</v>
      </c>
      <c r="B10103">
        <v>12233722</v>
      </c>
      <c r="C10103">
        <v>1955</v>
      </c>
      <c r="D10103" t="s">
        <v>13233</v>
      </c>
      <c r="E10103" t="s">
        <v>2157</v>
      </c>
      <c r="F10103" t="s">
        <v>4690</v>
      </c>
      <c r="G10103" t="s">
        <v>10</v>
      </c>
      <c r="H10103">
        <v>12</v>
      </c>
      <c r="I10103">
        <v>65</v>
      </c>
      <c r="J10103">
        <v>2027</v>
      </c>
      <c r="K10103">
        <v>302</v>
      </c>
      <c r="L10103" t="s">
        <v>23186</v>
      </c>
      <c r="M10103" s="15" t="e">
        <f>IF(INDEX(#REF!,MATCH(Padrón!K10103,#REF!,0),MATCH(Padrón!J10103,#REF!,0))=K10103,"Sí","NO")</f>
        <v>#REF!</v>
      </c>
    </row>
    <row r="10104" spans="1:13" x14ac:dyDescent="0.25">
      <c r="A10104" t="s">
        <v>33308</v>
      </c>
      <c r="B10104">
        <v>13293553</v>
      </c>
      <c r="C10104">
        <v>1959</v>
      </c>
      <c r="D10104" t="s">
        <v>13233</v>
      </c>
      <c r="E10104" t="s">
        <v>2450</v>
      </c>
      <c r="F10104" t="s">
        <v>4599</v>
      </c>
      <c r="G10104" t="s">
        <v>10</v>
      </c>
      <c r="H10104">
        <v>12</v>
      </c>
      <c r="I10104">
        <v>65</v>
      </c>
      <c r="J10104">
        <v>2027</v>
      </c>
      <c r="K10104">
        <v>303</v>
      </c>
      <c r="L10104" t="s">
        <v>23186</v>
      </c>
      <c r="M10104" s="15" t="e">
        <f>IF(INDEX(#REF!,MATCH(Padrón!K10104,#REF!,0),MATCH(Padrón!J10104,#REF!,0))=K10104,"Sí","NO")</f>
        <v>#REF!</v>
      </c>
    </row>
    <row r="10105" spans="1:13" x14ac:dyDescent="0.25">
      <c r="A10105" t="s">
        <v>33309</v>
      </c>
      <c r="B10105">
        <v>12233842</v>
      </c>
      <c r="C10105">
        <v>1958</v>
      </c>
      <c r="D10105" t="s">
        <v>13233</v>
      </c>
      <c r="E10105" t="s">
        <v>13254</v>
      </c>
      <c r="F10105" t="s">
        <v>13255</v>
      </c>
      <c r="G10105" t="s">
        <v>3</v>
      </c>
      <c r="H10105">
        <v>12</v>
      </c>
      <c r="I10105">
        <v>65</v>
      </c>
      <c r="J10105">
        <v>2027</v>
      </c>
      <c r="K10105">
        <v>304</v>
      </c>
      <c r="L10105" t="s">
        <v>23186</v>
      </c>
      <c r="M10105" s="15" t="e">
        <f>IF(INDEX(#REF!,MATCH(Padrón!K10105,#REF!,0),MATCH(Padrón!J10105,#REF!,0))=K10105,"Sí","NO")</f>
        <v>#REF!</v>
      </c>
    </row>
    <row r="10106" spans="1:13" x14ac:dyDescent="0.25">
      <c r="A10106" t="s">
        <v>33310</v>
      </c>
      <c r="B10106">
        <v>35871768</v>
      </c>
      <c r="C10106">
        <v>1992</v>
      </c>
      <c r="D10106" t="s">
        <v>13233</v>
      </c>
      <c r="E10106" t="s">
        <v>13256</v>
      </c>
      <c r="F10106" t="s">
        <v>13257</v>
      </c>
      <c r="G10106" t="s">
        <v>3</v>
      </c>
      <c r="H10106">
        <v>12</v>
      </c>
      <c r="I10106">
        <v>65</v>
      </c>
      <c r="J10106">
        <v>2027</v>
      </c>
      <c r="K10106">
        <v>305</v>
      </c>
      <c r="L10106" t="s">
        <v>23186</v>
      </c>
      <c r="M10106" s="15" t="e">
        <f>IF(INDEX(#REF!,MATCH(Padrón!K10106,#REF!,0),MATCH(Padrón!J10106,#REF!,0))=K10106,"Sí","NO")</f>
        <v>#REF!</v>
      </c>
    </row>
    <row r="10107" spans="1:13" x14ac:dyDescent="0.25">
      <c r="A10107" t="s">
        <v>33311</v>
      </c>
      <c r="B10107">
        <v>8101736</v>
      </c>
      <c r="C10107">
        <v>1940</v>
      </c>
      <c r="D10107" t="s">
        <v>13258</v>
      </c>
      <c r="E10107" t="s">
        <v>13259</v>
      </c>
      <c r="F10107" t="s">
        <v>13103</v>
      </c>
      <c r="G10107" t="s">
        <v>14</v>
      </c>
      <c r="H10107">
        <v>12</v>
      </c>
      <c r="I10107">
        <v>65</v>
      </c>
      <c r="J10107">
        <v>2027</v>
      </c>
      <c r="K10107">
        <v>306</v>
      </c>
      <c r="L10107" t="s">
        <v>23186</v>
      </c>
      <c r="M10107" s="15" t="e">
        <f>IF(INDEX(#REF!,MATCH(Padrón!K10107,#REF!,0),MATCH(Padrón!J10107,#REF!,0))=K10107,"Sí","NO")</f>
        <v>#REF!</v>
      </c>
    </row>
    <row r="10108" spans="1:13" x14ac:dyDescent="0.25">
      <c r="A10108" t="s">
        <v>33312</v>
      </c>
      <c r="B10108">
        <v>5789876</v>
      </c>
      <c r="C10108">
        <v>1948</v>
      </c>
      <c r="D10108" t="s">
        <v>13260</v>
      </c>
      <c r="E10108" t="s">
        <v>13261</v>
      </c>
      <c r="F10108" t="s">
        <v>13262</v>
      </c>
      <c r="G10108" t="s">
        <v>3</v>
      </c>
      <c r="H10108">
        <v>12</v>
      </c>
      <c r="I10108">
        <v>65</v>
      </c>
      <c r="J10108">
        <v>2027</v>
      </c>
      <c r="K10108">
        <v>307</v>
      </c>
      <c r="L10108" t="s">
        <v>23186</v>
      </c>
      <c r="M10108" s="15" t="e">
        <f>IF(INDEX(#REF!,MATCH(Padrón!K10108,#REF!,0),MATCH(Padrón!J10108,#REF!,0))=K10108,"Sí","NO")</f>
        <v>#REF!</v>
      </c>
    </row>
    <row r="10109" spans="1:13" x14ac:dyDescent="0.25">
      <c r="A10109" t="s">
        <v>33313</v>
      </c>
      <c r="B10109">
        <v>43759251</v>
      </c>
      <c r="C10109">
        <v>2002</v>
      </c>
      <c r="D10109" t="s">
        <v>13263</v>
      </c>
      <c r="E10109" t="s">
        <v>13264</v>
      </c>
      <c r="F10109" t="s">
        <v>13265</v>
      </c>
      <c r="G10109" t="s">
        <v>3</v>
      </c>
      <c r="H10109">
        <v>12</v>
      </c>
      <c r="I10109">
        <v>65</v>
      </c>
      <c r="J10109">
        <v>2027</v>
      </c>
      <c r="K10109">
        <v>308</v>
      </c>
      <c r="L10109" t="s">
        <v>23186</v>
      </c>
      <c r="M10109" s="15" t="e">
        <f>IF(INDEX(#REF!,MATCH(Padrón!K10109,#REF!,0),MATCH(Padrón!J10109,#REF!,0))=K10109,"Sí","NO")</f>
        <v>#REF!</v>
      </c>
    </row>
    <row r="10110" spans="1:13" x14ac:dyDescent="0.25">
      <c r="A10110" t="s">
        <v>33314</v>
      </c>
      <c r="B10110">
        <v>23748406</v>
      </c>
      <c r="C10110">
        <v>1973</v>
      </c>
      <c r="D10110" t="s">
        <v>13263</v>
      </c>
      <c r="E10110" t="s">
        <v>13266</v>
      </c>
      <c r="F10110" t="s">
        <v>3786</v>
      </c>
      <c r="G10110" t="s">
        <v>3</v>
      </c>
      <c r="H10110">
        <v>12</v>
      </c>
      <c r="I10110">
        <v>65</v>
      </c>
      <c r="J10110">
        <v>2027</v>
      </c>
      <c r="K10110">
        <v>309</v>
      </c>
      <c r="L10110" t="s">
        <v>23186</v>
      </c>
      <c r="M10110" s="15" t="e">
        <f>IF(INDEX(#REF!,MATCH(Padrón!K10110,#REF!,0),MATCH(Padrón!J10110,#REF!,0))=K10110,"Sí","NO")</f>
        <v>#REF!</v>
      </c>
    </row>
    <row r="10111" spans="1:13" x14ac:dyDescent="0.25">
      <c r="A10111" t="s">
        <v>33315</v>
      </c>
      <c r="B10111">
        <v>35788903</v>
      </c>
      <c r="C10111">
        <v>1994</v>
      </c>
      <c r="D10111" t="s">
        <v>13263</v>
      </c>
      <c r="E10111" t="s">
        <v>13267</v>
      </c>
      <c r="F10111" t="s">
        <v>13268</v>
      </c>
      <c r="G10111" t="s">
        <v>3</v>
      </c>
      <c r="H10111">
        <v>12</v>
      </c>
      <c r="I10111">
        <v>65</v>
      </c>
      <c r="J10111">
        <v>2027</v>
      </c>
      <c r="K10111">
        <v>310</v>
      </c>
      <c r="L10111" t="s">
        <v>23186</v>
      </c>
      <c r="M10111" s="15" t="e">
        <f>IF(INDEX(#REF!,MATCH(Padrón!K10111,#REF!,0),MATCH(Padrón!J10111,#REF!,0))=K10111,"Sí","NO")</f>
        <v>#REF!</v>
      </c>
    </row>
    <row r="10112" spans="1:13" x14ac:dyDescent="0.25">
      <c r="A10112" t="s">
        <v>33316</v>
      </c>
      <c r="B10112">
        <v>28337642</v>
      </c>
      <c r="C10112">
        <v>1980</v>
      </c>
      <c r="D10112" t="s">
        <v>13269</v>
      </c>
      <c r="E10112" t="s">
        <v>13270</v>
      </c>
      <c r="F10112" t="s">
        <v>4078</v>
      </c>
      <c r="G10112" t="s">
        <v>10</v>
      </c>
      <c r="H10112">
        <v>12</v>
      </c>
      <c r="I10112">
        <v>65</v>
      </c>
      <c r="J10112">
        <v>2027</v>
      </c>
      <c r="K10112">
        <v>311</v>
      </c>
      <c r="L10112" t="s">
        <v>23186</v>
      </c>
      <c r="M10112" s="15" t="e">
        <f>IF(INDEX(#REF!,MATCH(Padrón!K10112,#REF!,0),MATCH(Padrón!J10112,#REF!,0))=K10112,"Sí","NO")</f>
        <v>#REF!</v>
      </c>
    </row>
    <row r="10113" spans="1:13" x14ac:dyDescent="0.25">
      <c r="A10113" t="s">
        <v>33317</v>
      </c>
      <c r="B10113">
        <v>13144798</v>
      </c>
      <c r="C10113">
        <v>1942</v>
      </c>
      <c r="D10113" t="s">
        <v>13271</v>
      </c>
      <c r="E10113" t="s">
        <v>5111</v>
      </c>
      <c r="F10113" t="s">
        <v>13103</v>
      </c>
      <c r="G10113" t="s">
        <v>88</v>
      </c>
      <c r="H10113">
        <v>12</v>
      </c>
      <c r="I10113">
        <v>65</v>
      </c>
      <c r="J10113">
        <v>2027</v>
      </c>
      <c r="K10113">
        <v>312</v>
      </c>
      <c r="L10113" t="s">
        <v>23186</v>
      </c>
      <c r="M10113" s="15" t="e">
        <f>IF(INDEX(#REF!,MATCH(Padrón!K10113,#REF!,0),MATCH(Padrón!J10113,#REF!,0))=K10113,"Sí","NO")</f>
        <v>#REF!</v>
      </c>
    </row>
    <row r="10114" spans="1:13" x14ac:dyDescent="0.25">
      <c r="A10114" t="s">
        <v>33318</v>
      </c>
      <c r="B10114">
        <v>14092581</v>
      </c>
      <c r="C10114">
        <v>1962</v>
      </c>
      <c r="D10114" t="s">
        <v>13272</v>
      </c>
      <c r="E10114" t="s">
        <v>13273</v>
      </c>
      <c r="F10114" t="s">
        <v>13274</v>
      </c>
      <c r="G10114" t="s">
        <v>3</v>
      </c>
      <c r="H10114">
        <v>12</v>
      </c>
      <c r="I10114">
        <v>65</v>
      </c>
      <c r="J10114">
        <v>2027</v>
      </c>
      <c r="K10114">
        <v>313</v>
      </c>
      <c r="L10114" t="s">
        <v>23186</v>
      </c>
      <c r="M10114" s="15" t="e">
        <f>IF(INDEX(#REF!,MATCH(Padrón!K10114,#REF!,0),MATCH(Padrón!J10114,#REF!,0))=K10114,"Sí","NO")</f>
        <v>#REF!</v>
      </c>
    </row>
    <row r="10115" spans="1:13" x14ac:dyDescent="0.25">
      <c r="A10115" t="s">
        <v>33319</v>
      </c>
      <c r="B10115">
        <v>4710363</v>
      </c>
      <c r="C10115">
        <v>1925</v>
      </c>
      <c r="D10115" t="s">
        <v>13275</v>
      </c>
      <c r="E10115" t="s">
        <v>184</v>
      </c>
      <c r="F10115" t="s">
        <v>2570</v>
      </c>
      <c r="G10115" t="s">
        <v>3</v>
      </c>
      <c r="H10115">
        <v>12</v>
      </c>
      <c r="I10115">
        <v>65</v>
      </c>
      <c r="J10115">
        <v>2027</v>
      </c>
      <c r="K10115">
        <v>314</v>
      </c>
      <c r="L10115" t="s">
        <v>23186</v>
      </c>
      <c r="M10115" s="15" t="e">
        <f>IF(INDEX(#REF!,MATCH(Padrón!K10115,#REF!,0),MATCH(Padrón!J10115,#REF!,0))=K10115,"Sí","NO")</f>
        <v>#REF!</v>
      </c>
    </row>
    <row r="10116" spans="1:13" x14ac:dyDescent="0.25">
      <c r="A10116" t="s">
        <v>33320</v>
      </c>
      <c r="B10116">
        <v>6417537</v>
      </c>
      <c r="C10116">
        <v>1950</v>
      </c>
      <c r="D10116" t="s">
        <v>13275</v>
      </c>
      <c r="E10116" t="s">
        <v>235</v>
      </c>
      <c r="F10116" t="s">
        <v>13276</v>
      </c>
      <c r="G10116" t="s">
        <v>10</v>
      </c>
      <c r="H10116">
        <v>12</v>
      </c>
      <c r="I10116">
        <v>65</v>
      </c>
      <c r="J10116">
        <v>2027</v>
      </c>
      <c r="K10116">
        <v>315</v>
      </c>
      <c r="L10116" t="s">
        <v>23186</v>
      </c>
      <c r="M10116" s="15" t="e">
        <f>IF(INDEX(#REF!,MATCH(Padrón!K10116,#REF!,0),MATCH(Padrón!J10116,#REF!,0))=K10116,"Sí","NO")</f>
        <v>#REF!</v>
      </c>
    </row>
    <row r="10117" spans="1:13" x14ac:dyDescent="0.25">
      <c r="A10117" t="s">
        <v>33321</v>
      </c>
      <c r="B10117">
        <v>21572768</v>
      </c>
      <c r="C10117">
        <v>1970</v>
      </c>
      <c r="D10117" t="s">
        <v>13277</v>
      </c>
      <c r="E10117" t="s">
        <v>13278</v>
      </c>
      <c r="F10117" t="s">
        <v>8197</v>
      </c>
      <c r="G10117" t="s">
        <v>10</v>
      </c>
      <c r="H10117">
        <v>12</v>
      </c>
      <c r="I10117">
        <v>65</v>
      </c>
      <c r="J10117">
        <v>2027</v>
      </c>
      <c r="K10117">
        <v>316</v>
      </c>
      <c r="L10117" t="s">
        <v>23186</v>
      </c>
      <c r="M10117" s="15" t="e">
        <f>IF(INDEX(#REF!,MATCH(Padrón!K10117,#REF!,0),MATCH(Padrón!J10117,#REF!,0))=K10117,"Sí","NO")</f>
        <v>#REF!</v>
      </c>
    </row>
    <row r="10118" spans="1:13" x14ac:dyDescent="0.25">
      <c r="A10118" t="s">
        <v>33322</v>
      </c>
      <c r="B10118">
        <v>20408031</v>
      </c>
      <c r="C10118">
        <v>1968</v>
      </c>
      <c r="D10118" t="s">
        <v>13277</v>
      </c>
      <c r="E10118" t="s">
        <v>13279</v>
      </c>
      <c r="F10118" t="s">
        <v>13280</v>
      </c>
      <c r="G10118" t="s">
        <v>10</v>
      </c>
      <c r="H10118">
        <v>12</v>
      </c>
      <c r="I10118">
        <v>65</v>
      </c>
      <c r="J10118">
        <v>2027</v>
      </c>
      <c r="K10118">
        <v>317</v>
      </c>
      <c r="L10118" t="s">
        <v>23186</v>
      </c>
      <c r="M10118" s="15" t="e">
        <f>IF(INDEX(#REF!,MATCH(Padrón!K10118,#REF!,0),MATCH(Padrón!J10118,#REF!,0))=K10118,"Sí","NO")</f>
        <v>#REF!</v>
      </c>
    </row>
    <row r="10119" spans="1:13" x14ac:dyDescent="0.25">
      <c r="A10119" t="s">
        <v>33323</v>
      </c>
      <c r="B10119">
        <v>41031868</v>
      </c>
      <c r="C10119">
        <v>1998</v>
      </c>
      <c r="D10119" t="s">
        <v>13277</v>
      </c>
      <c r="E10119" t="s">
        <v>1901</v>
      </c>
      <c r="F10119" t="s">
        <v>612</v>
      </c>
      <c r="G10119" t="s">
        <v>3</v>
      </c>
      <c r="H10119">
        <v>12</v>
      </c>
      <c r="I10119">
        <v>65</v>
      </c>
      <c r="J10119">
        <v>2027</v>
      </c>
      <c r="K10119">
        <v>318</v>
      </c>
      <c r="L10119" t="s">
        <v>23186</v>
      </c>
      <c r="M10119" s="15" t="e">
        <f>IF(INDEX(#REF!,MATCH(Padrón!K10119,#REF!,0),MATCH(Padrón!J10119,#REF!,0))=K10119,"Sí","NO")</f>
        <v>#REF!</v>
      </c>
    </row>
    <row r="10120" spans="1:13" x14ac:dyDescent="0.25">
      <c r="A10120" t="s">
        <v>33324</v>
      </c>
      <c r="B10120">
        <v>13558967</v>
      </c>
      <c r="C10120">
        <v>1960</v>
      </c>
      <c r="D10120" t="s">
        <v>13281</v>
      </c>
      <c r="E10120" t="s">
        <v>13282</v>
      </c>
      <c r="F10120" t="s">
        <v>13283</v>
      </c>
      <c r="G10120" t="s">
        <v>3</v>
      </c>
      <c r="H10120">
        <v>12</v>
      </c>
      <c r="I10120">
        <v>65</v>
      </c>
      <c r="J10120">
        <v>2027</v>
      </c>
      <c r="K10120">
        <v>319</v>
      </c>
      <c r="L10120" t="s">
        <v>23186</v>
      </c>
      <c r="M10120" s="15" t="e">
        <f>IF(INDEX(#REF!,MATCH(Padrón!K10120,#REF!,0),MATCH(Padrón!J10120,#REF!,0))=K10120,"Sí","NO")</f>
        <v>#REF!</v>
      </c>
    </row>
    <row r="10121" spans="1:13" x14ac:dyDescent="0.25">
      <c r="A10121" t="s">
        <v>33325</v>
      </c>
      <c r="B10121">
        <v>4408156</v>
      </c>
      <c r="C10121">
        <v>1942</v>
      </c>
      <c r="D10121" t="s">
        <v>13284</v>
      </c>
      <c r="E10121" t="s">
        <v>12292</v>
      </c>
      <c r="F10121" t="s">
        <v>395</v>
      </c>
      <c r="G10121" t="s">
        <v>3</v>
      </c>
      <c r="H10121">
        <v>12</v>
      </c>
      <c r="I10121">
        <v>65</v>
      </c>
      <c r="J10121">
        <v>2027</v>
      </c>
      <c r="K10121">
        <v>320</v>
      </c>
      <c r="L10121" t="s">
        <v>23186</v>
      </c>
      <c r="M10121" s="15" t="e">
        <f>IF(INDEX(#REF!,MATCH(Padrón!K10121,#REF!,0),MATCH(Padrón!J10121,#REF!,0))=K10121,"Sí","NO")</f>
        <v>#REF!</v>
      </c>
    </row>
    <row r="10122" spans="1:13" x14ac:dyDescent="0.25">
      <c r="A10122" t="s">
        <v>33326</v>
      </c>
      <c r="B10122">
        <v>18264839</v>
      </c>
      <c r="C10122">
        <v>1967</v>
      </c>
      <c r="D10122" t="s">
        <v>13284</v>
      </c>
      <c r="E10122" t="s">
        <v>13285</v>
      </c>
      <c r="F10122" t="s">
        <v>13286</v>
      </c>
      <c r="G10122" t="s">
        <v>3</v>
      </c>
      <c r="H10122">
        <v>12</v>
      </c>
      <c r="I10122">
        <v>65</v>
      </c>
      <c r="J10122">
        <v>2027</v>
      </c>
      <c r="K10122">
        <v>321</v>
      </c>
      <c r="L10122" t="s">
        <v>23186</v>
      </c>
      <c r="M10122" s="15" t="e">
        <f>IF(INDEX(#REF!,MATCH(Padrón!K10122,#REF!,0),MATCH(Padrón!J10122,#REF!,0))=K10122,"Sí","NO")</f>
        <v>#REF!</v>
      </c>
    </row>
    <row r="10123" spans="1:13" x14ac:dyDescent="0.25">
      <c r="A10123" t="s">
        <v>33327</v>
      </c>
      <c r="B10123">
        <v>10474824</v>
      </c>
      <c r="C10123">
        <v>1952</v>
      </c>
      <c r="D10123" t="s">
        <v>13287</v>
      </c>
      <c r="E10123" t="s">
        <v>2688</v>
      </c>
      <c r="F10123" t="s">
        <v>5260</v>
      </c>
      <c r="G10123" t="s">
        <v>3</v>
      </c>
      <c r="H10123">
        <v>12</v>
      </c>
      <c r="I10123">
        <v>65</v>
      </c>
      <c r="J10123">
        <v>2027</v>
      </c>
      <c r="K10123">
        <v>322</v>
      </c>
      <c r="L10123" t="s">
        <v>23186</v>
      </c>
      <c r="M10123" s="15" t="e">
        <f>IF(INDEX(#REF!,MATCH(Padrón!K10123,#REF!,0),MATCH(Padrón!J10123,#REF!,0))=K10123,"Sí","NO")</f>
        <v>#REF!</v>
      </c>
    </row>
    <row r="10124" spans="1:13" x14ac:dyDescent="0.25">
      <c r="A10124" t="s">
        <v>33328</v>
      </c>
      <c r="B10124">
        <v>36461919</v>
      </c>
      <c r="C10124">
        <v>1991</v>
      </c>
      <c r="D10124" t="s">
        <v>13287</v>
      </c>
      <c r="E10124" t="s">
        <v>13288</v>
      </c>
      <c r="F10124" t="s">
        <v>1017</v>
      </c>
      <c r="G10124" t="s">
        <v>10</v>
      </c>
      <c r="H10124">
        <v>12</v>
      </c>
      <c r="I10124">
        <v>65</v>
      </c>
      <c r="J10124">
        <v>2027</v>
      </c>
      <c r="K10124">
        <v>323</v>
      </c>
      <c r="L10124" t="s">
        <v>23186</v>
      </c>
      <c r="M10124" s="15" t="e">
        <f>IF(INDEX(#REF!,MATCH(Padrón!K10124,#REF!,0),MATCH(Padrón!J10124,#REF!,0))=K10124,"Sí","NO")</f>
        <v>#REF!</v>
      </c>
    </row>
    <row r="10125" spans="1:13" x14ac:dyDescent="0.25">
      <c r="A10125" t="s">
        <v>33329</v>
      </c>
      <c r="B10125">
        <v>41502135</v>
      </c>
      <c r="C10125">
        <v>1998</v>
      </c>
      <c r="D10125" t="s">
        <v>13287</v>
      </c>
      <c r="E10125" t="s">
        <v>13289</v>
      </c>
      <c r="F10125" t="s">
        <v>5601</v>
      </c>
      <c r="G10125" t="s">
        <v>117</v>
      </c>
      <c r="H10125">
        <v>12</v>
      </c>
      <c r="I10125">
        <v>65</v>
      </c>
      <c r="J10125">
        <v>2027</v>
      </c>
      <c r="K10125">
        <v>324</v>
      </c>
      <c r="L10125" t="s">
        <v>23186</v>
      </c>
      <c r="M10125" s="15" t="e">
        <f>IF(INDEX(#REF!,MATCH(Padrón!K10125,#REF!,0),MATCH(Padrón!J10125,#REF!,0))=K10125,"Sí","NO")</f>
        <v>#REF!</v>
      </c>
    </row>
    <row r="10126" spans="1:13" x14ac:dyDescent="0.25">
      <c r="A10126" t="s">
        <v>33330</v>
      </c>
      <c r="B10126">
        <v>6417536</v>
      </c>
      <c r="C10126">
        <v>1950</v>
      </c>
      <c r="D10126" t="s">
        <v>13287</v>
      </c>
      <c r="E10126" t="s">
        <v>5655</v>
      </c>
      <c r="F10126" t="s">
        <v>5260</v>
      </c>
      <c r="G10126" t="s">
        <v>3</v>
      </c>
      <c r="H10126">
        <v>12</v>
      </c>
      <c r="I10126">
        <v>65</v>
      </c>
      <c r="J10126">
        <v>2027</v>
      </c>
      <c r="K10126">
        <v>325</v>
      </c>
      <c r="L10126" t="s">
        <v>23186</v>
      </c>
      <c r="M10126" s="15" t="e">
        <f>IF(INDEX(#REF!,MATCH(Padrón!K10126,#REF!,0),MATCH(Padrón!J10126,#REF!,0))=K10126,"Sí","NO")</f>
        <v>#REF!</v>
      </c>
    </row>
    <row r="10127" spans="1:13" x14ac:dyDescent="0.25">
      <c r="A10127" t="s">
        <v>33331</v>
      </c>
      <c r="B10127">
        <v>40337757</v>
      </c>
      <c r="C10127">
        <v>1997</v>
      </c>
      <c r="D10127" t="s">
        <v>13287</v>
      </c>
      <c r="E10127" t="s">
        <v>13290</v>
      </c>
      <c r="F10127" t="s">
        <v>1560</v>
      </c>
      <c r="G10127" t="s">
        <v>27</v>
      </c>
      <c r="H10127">
        <v>12</v>
      </c>
      <c r="I10127">
        <v>65</v>
      </c>
      <c r="J10127">
        <v>2027</v>
      </c>
      <c r="K10127">
        <v>326</v>
      </c>
      <c r="L10127" t="s">
        <v>23186</v>
      </c>
      <c r="M10127" s="15" t="e">
        <f>IF(INDEX(#REF!,MATCH(Padrón!K10127,#REF!,0),MATCH(Padrón!J10127,#REF!,0))=K10127,"Sí","NO")</f>
        <v>#REF!</v>
      </c>
    </row>
    <row r="10128" spans="1:13" x14ac:dyDescent="0.25">
      <c r="A10128" t="s">
        <v>33332</v>
      </c>
      <c r="B10128">
        <v>11370314</v>
      </c>
      <c r="C10128">
        <v>1954</v>
      </c>
      <c r="D10128" t="s">
        <v>13287</v>
      </c>
      <c r="E10128" t="s">
        <v>13291</v>
      </c>
      <c r="F10128" t="s">
        <v>13292</v>
      </c>
      <c r="G10128" t="s">
        <v>3</v>
      </c>
      <c r="H10128">
        <v>12</v>
      </c>
      <c r="I10128">
        <v>65</v>
      </c>
      <c r="J10128">
        <v>2027</v>
      </c>
      <c r="K10128">
        <v>327</v>
      </c>
      <c r="L10128" t="s">
        <v>23186</v>
      </c>
      <c r="M10128" s="15" t="e">
        <f>IF(INDEX(#REF!,MATCH(Padrón!K10128,#REF!,0),MATCH(Padrón!J10128,#REF!,0))=K10128,"Sí","NO")</f>
        <v>#REF!</v>
      </c>
    </row>
    <row r="10129" spans="1:13" x14ac:dyDescent="0.25">
      <c r="A10129" t="s">
        <v>33333</v>
      </c>
      <c r="B10129">
        <v>14066688</v>
      </c>
      <c r="C10129">
        <v>1961</v>
      </c>
      <c r="D10129" t="s">
        <v>13287</v>
      </c>
      <c r="E10129" t="s">
        <v>5926</v>
      </c>
      <c r="F10129" t="s">
        <v>13293</v>
      </c>
      <c r="G10129" t="s">
        <v>3</v>
      </c>
      <c r="H10129">
        <v>12</v>
      </c>
      <c r="I10129">
        <v>65</v>
      </c>
      <c r="J10129">
        <v>2027</v>
      </c>
      <c r="K10129">
        <v>328</v>
      </c>
      <c r="L10129" t="s">
        <v>23186</v>
      </c>
      <c r="M10129" s="15" t="e">
        <f>IF(INDEX(#REF!,MATCH(Padrón!K10129,#REF!,0),MATCH(Padrón!J10129,#REF!,0))=K10129,"Sí","NO")</f>
        <v>#REF!</v>
      </c>
    </row>
    <row r="10130" spans="1:13" x14ac:dyDescent="0.25">
      <c r="A10130" t="s">
        <v>33334</v>
      </c>
      <c r="B10130">
        <v>49390653</v>
      </c>
      <c r="C10130">
        <v>2007</v>
      </c>
      <c r="D10130" t="s">
        <v>13287</v>
      </c>
      <c r="E10130" t="s">
        <v>13294</v>
      </c>
      <c r="F10130" t="s">
        <v>1675</v>
      </c>
      <c r="G10130" t="s">
        <v>3</v>
      </c>
      <c r="H10130">
        <v>12</v>
      </c>
      <c r="I10130">
        <v>65</v>
      </c>
      <c r="J10130">
        <v>2027</v>
      </c>
      <c r="K10130">
        <v>329</v>
      </c>
      <c r="L10130" t="s">
        <v>23186</v>
      </c>
      <c r="M10130" s="15" t="e">
        <f>IF(INDEX(#REF!,MATCH(Padrón!K10130,#REF!,0),MATCH(Padrón!J10130,#REF!,0))=K10130,"Sí","NO")</f>
        <v>#REF!</v>
      </c>
    </row>
    <row r="10131" spans="1:13" x14ac:dyDescent="0.25">
      <c r="A10131" t="s">
        <v>33335</v>
      </c>
      <c r="B10131">
        <v>39221420</v>
      </c>
      <c r="C10131">
        <v>1996</v>
      </c>
      <c r="D10131" t="s">
        <v>13287</v>
      </c>
      <c r="E10131" t="s">
        <v>5841</v>
      </c>
      <c r="F10131" t="s">
        <v>618</v>
      </c>
      <c r="G10131" t="s">
        <v>3</v>
      </c>
      <c r="H10131">
        <v>12</v>
      </c>
      <c r="I10131">
        <v>65</v>
      </c>
      <c r="J10131">
        <v>2027</v>
      </c>
      <c r="K10131">
        <v>330</v>
      </c>
      <c r="L10131" t="s">
        <v>23186</v>
      </c>
      <c r="M10131" s="15" t="e">
        <f>IF(INDEX(#REF!,MATCH(Padrón!K10131,#REF!,0),MATCH(Padrón!J10131,#REF!,0))=K10131,"Sí","NO")</f>
        <v>#REF!</v>
      </c>
    </row>
    <row r="10132" spans="1:13" x14ac:dyDescent="0.25">
      <c r="A10132" t="s">
        <v>33336</v>
      </c>
      <c r="B10132">
        <v>22340169</v>
      </c>
      <c r="C10132">
        <v>1972</v>
      </c>
      <c r="D10132" t="s">
        <v>13287</v>
      </c>
      <c r="E10132" t="s">
        <v>13295</v>
      </c>
      <c r="F10132" t="s">
        <v>1267</v>
      </c>
      <c r="G10132" t="s">
        <v>117</v>
      </c>
      <c r="H10132">
        <v>12</v>
      </c>
      <c r="I10132">
        <v>65</v>
      </c>
      <c r="J10132">
        <v>2027</v>
      </c>
      <c r="K10132">
        <v>331</v>
      </c>
      <c r="L10132" t="s">
        <v>23186</v>
      </c>
      <c r="M10132" s="15" t="e">
        <f>IF(INDEX(#REF!,MATCH(Padrón!K10132,#REF!,0),MATCH(Padrón!J10132,#REF!,0))=K10132,"Sí","NO")</f>
        <v>#REF!</v>
      </c>
    </row>
    <row r="10133" spans="1:13" x14ac:dyDescent="0.25">
      <c r="A10133" t="s">
        <v>33337</v>
      </c>
      <c r="B10133">
        <v>26192840</v>
      </c>
      <c r="C10133">
        <v>1977</v>
      </c>
      <c r="D10133" t="s">
        <v>13287</v>
      </c>
      <c r="E10133" t="s">
        <v>289</v>
      </c>
      <c r="F10133" t="s">
        <v>13292</v>
      </c>
      <c r="G10133" t="s">
        <v>3</v>
      </c>
      <c r="H10133">
        <v>12</v>
      </c>
      <c r="I10133">
        <v>65</v>
      </c>
      <c r="J10133">
        <v>2027</v>
      </c>
      <c r="K10133">
        <v>332</v>
      </c>
      <c r="L10133" t="s">
        <v>23186</v>
      </c>
      <c r="M10133" s="15" t="e">
        <f>IF(INDEX(#REF!,MATCH(Padrón!K10133,#REF!,0),MATCH(Padrón!J10133,#REF!,0))=K10133,"Sí","NO")</f>
        <v>#REF!</v>
      </c>
    </row>
    <row r="10134" spans="1:13" x14ac:dyDescent="0.25">
      <c r="A10134" t="s">
        <v>33338</v>
      </c>
      <c r="B10134">
        <v>31572676</v>
      </c>
      <c r="C10134">
        <v>1986</v>
      </c>
      <c r="D10134" t="s">
        <v>13287</v>
      </c>
      <c r="E10134" t="s">
        <v>13296</v>
      </c>
      <c r="F10134" t="s">
        <v>378</v>
      </c>
      <c r="G10134" t="s">
        <v>10</v>
      </c>
      <c r="H10134">
        <v>12</v>
      </c>
      <c r="I10134">
        <v>65</v>
      </c>
      <c r="J10134">
        <v>2027</v>
      </c>
      <c r="K10134">
        <v>333</v>
      </c>
      <c r="L10134" t="s">
        <v>23186</v>
      </c>
      <c r="M10134" s="15" t="e">
        <f>IF(INDEX(#REF!,MATCH(Padrón!K10134,#REF!,0),MATCH(Padrón!J10134,#REF!,0))=K10134,"Sí","NO")</f>
        <v>#REF!</v>
      </c>
    </row>
    <row r="10135" spans="1:13" x14ac:dyDescent="0.25">
      <c r="A10135" t="s">
        <v>33339</v>
      </c>
      <c r="B10135">
        <v>31572677</v>
      </c>
      <c r="C10135">
        <v>1986</v>
      </c>
      <c r="D10135" t="s">
        <v>13287</v>
      </c>
      <c r="E10135" t="s">
        <v>13297</v>
      </c>
      <c r="F10135" t="s">
        <v>1317</v>
      </c>
      <c r="G10135" t="s">
        <v>10</v>
      </c>
      <c r="H10135">
        <v>12</v>
      </c>
      <c r="I10135">
        <v>65</v>
      </c>
      <c r="J10135">
        <v>2027</v>
      </c>
      <c r="K10135">
        <v>334</v>
      </c>
      <c r="L10135" t="s">
        <v>23186</v>
      </c>
      <c r="M10135" s="15" t="e">
        <f>IF(INDEX(#REF!,MATCH(Padrón!K10135,#REF!,0),MATCH(Padrón!J10135,#REF!,0))=K10135,"Sí","NO")</f>
        <v>#REF!</v>
      </c>
    </row>
    <row r="10136" spans="1:13" x14ac:dyDescent="0.25">
      <c r="A10136" t="s">
        <v>33340</v>
      </c>
      <c r="B10136">
        <v>45026869</v>
      </c>
      <c r="C10136">
        <v>2003</v>
      </c>
      <c r="D10136" t="s">
        <v>13287</v>
      </c>
      <c r="E10136" t="s">
        <v>11304</v>
      </c>
      <c r="F10136" t="s">
        <v>2630</v>
      </c>
      <c r="G10136" t="s">
        <v>3</v>
      </c>
      <c r="H10136">
        <v>12</v>
      </c>
      <c r="I10136">
        <v>65</v>
      </c>
      <c r="J10136">
        <v>2027</v>
      </c>
      <c r="K10136">
        <v>335</v>
      </c>
      <c r="L10136" t="s">
        <v>23186</v>
      </c>
      <c r="M10136" s="15" t="e">
        <f>IF(INDEX(#REF!,MATCH(Padrón!K10136,#REF!,0),MATCH(Padrón!J10136,#REF!,0))=K10136,"Sí","NO")</f>
        <v>#REF!</v>
      </c>
    </row>
    <row r="10137" spans="1:13" x14ac:dyDescent="0.25">
      <c r="A10137" t="s">
        <v>33341</v>
      </c>
      <c r="B10137">
        <v>45137476</v>
      </c>
      <c r="C10137">
        <v>2002</v>
      </c>
      <c r="D10137" t="s">
        <v>13298</v>
      </c>
      <c r="E10137" t="s">
        <v>9290</v>
      </c>
      <c r="F10137" t="s">
        <v>13299</v>
      </c>
      <c r="G10137" t="s">
        <v>3</v>
      </c>
      <c r="H10137">
        <v>12</v>
      </c>
      <c r="I10137">
        <v>65</v>
      </c>
      <c r="J10137">
        <v>2027</v>
      </c>
      <c r="K10137">
        <v>336</v>
      </c>
      <c r="L10137" t="s">
        <v>23186</v>
      </c>
      <c r="M10137" s="15" t="e">
        <f>IF(INDEX(#REF!,MATCH(Padrón!K10137,#REF!,0),MATCH(Padrón!J10137,#REF!,0))=K10137,"Sí","NO")</f>
        <v>#REF!</v>
      </c>
    </row>
    <row r="10138" spans="1:13" x14ac:dyDescent="0.25">
      <c r="A10138" t="s">
        <v>33342</v>
      </c>
      <c r="B10138">
        <v>38063360</v>
      </c>
      <c r="C10138">
        <v>1993</v>
      </c>
      <c r="D10138" t="s">
        <v>13298</v>
      </c>
      <c r="E10138" t="s">
        <v>13300</v>
      </c>
      <c r="F10138" t="s">
        <v>1256</v>
      </c>
      <c r="G10138" t="s">
        <v>27</v>
      </c>
      <c r="H10138">
        <v>12</v>
      </c>
      <c r="I10138">
        <v>65</v>
      </c>
      <c r="J10138">
        <v>2027</v>
      </c>
      <c r="K10138">
        <v>337</v>
      </c>
      <c r="L10138" t="s">
        <v>23186</v>
      </c>
      <c r="M10138" s="15" t="e">
        <f>IF(INDEX(#REF!,MATCH(Padrón!K10138,#REF!,0),MATCH(Padrón!J10138,#REF!,0))=K10138,"Sí","NO")</f>
        <v>#REF!</v>
      </c>
    </row>
    <row r="10139" spans="1:13" x14ac:dyDescent="0.25">
      <c r="A10139" t="s">
        <v>33343</v>
      </c>
      <c r="B10139">
        <v>40708329</v>
      </c>
      <c r="C10139">
        <v>1992</v>
      </c>
      <c r="D10139" t="s">
        <v>13298</v>
      </c>
      <c r="E10139" t="s">
        <v>13301</v>
      </c>
      <c r="F10139" t="s">
        <v>1533</v>
      </c>
      <c r="G10139" t="s">
        <v>10</v>
      </c>
      <c r="H10139">
        <v>12</v>
      </c>
      <c r="I10139">
        <v>65</v>
      </c>
      <c r="J10139">
        <v>2027</v>
      </c>
      <c r="K10139">
        <v>338</v>
      </c>
      <c r="L10139" t="s">
        <v>23186</v>
      </c>
      <c r="M10139" s="15" t="e">
        <f>IF(INDEX(#REF!,MATCH(Padrón!K10139,#REF!,0),MATCH(Padrón!J10139,#REF!,0))=K10139,"Sí","NO")</f>
        <v>#REF!</v>
      </c>
    </row>
    <row r="10140" spans="1:13" x14ac:dyDescent="0.25">
      <c r="A10140" t="s">
        <v>33344</v>
      </c>
      <c r="B10140">
        <v>36199875</v>
      </c>
      <c r="C10140">
        <v>1991</v>
      </c>
      <c r="D10140" t="s">
        <v>13298</v>
      </c>
      <c r="E10140" t="s">
        <v>1470</v>
      </c>
      <c r="F10140" t="s">
        <v>52</v>
      </c>
      <c r="G10140" t="s">
        <v>10</v>
      </c>
      <c r="H10140">
        <v>12</v>
      </c>
      <c r="I10140">
        <v>65</v>
      </c>
      <c r="J10140">
        <v>2027</v>
      </c>
      <c r="K10140">
        <v>339</v>
      </c>
      <c r="L10140" t="s">
        <v>23186</v>
      </c>
      <c r="M10140" s="15" t="e">
        <f>IF(INDEX(#REF!,MATCH(Padrón!K10140,#REF!,0),MATCH(Padrón!J10140,#REF!,0))=K10140,"Sí","NO")</f>
        <v>#REF!</v>
      </c>
    </row>
    <row r="10141" spans="1:13" x14ac:dyDescent="0.25">
      <c r="A10141" t="s">
        <v>33345</v>
      </c>
      <c r="B10141">
        <v>7486419</v>
      </c>
      <c r="C10141">
        <v>1936</v>
      </c>
      <c r="D10141" t="s">
        <v>13298</v>
      </c>
      <c r="E10141" t="s">
        <v>1680</v>
      </c>
      <c r="F10141" t="s">
        <v>1568</v>
      </c>
      <c r="G10141" t="s">
        <v>3</v>
      </c>
      <c r="H10141">
        <v>12</v>
      </c>
      <c r="I10141">
        <v>65</v>
      </c>
      <c r="J10141">
        <v>2027</v>
      </c>
      <c r="K10141">
        <v>340</v>
      </c>
      <c r="L10141" t="s">
        <v>23186</v>
      </c>
      <c r="M10141" s="15" t="e">
        <f>IF(INDEX(#REF!,MATCH(Padrón!K10141,#REF!,0),MATCH(Padrón!J10141,#REF!,0))=K10141,"Sí","NO")</f>
        <v>#REF!</v>
      </c>
    </row>
    <row r="10142" spans="1:13" x14ac:dyDescent="0.25">
      <c r="A10142" t="s">
        <v>33346</v>
      </c>
      <c r="B10142">
        <v>30784680</v>
      </c>
      <c r="C10142">
        <v>1984</v>
      </c>
      <c r="D10142" t="s">
        <v>13302</v>
      </c>
      <c r="E10142" t="s">
        <v>3258</v>
      </c>
      <c r="F10142" t="s">
        <v>755</v>
      </c>
      <c r="G10142" t="s">
        <v>3</v>
      </c>
      <c r="H10142">
        <v>12</v>
      </c>
      <c r="I10142">
        <v>65</v>
      </c>
      <c r="J10142">
        <v>2027</v>
      </c>
      <c r="K10142">
        <v>341</v>
      </c>
      <c r="L10142" t="s">
        <v>23186</v>
      </c>
      <c r="M10142" s="15" t="e">
        <f>IF(INDEX(#REF!,MATCH(Padrón!K10142,#REF!,0),MATCH(Padrón!J10142,#REF!,0))=K10142,"Sí","NO")</f>
        <v>#REF!</v>
      </c>
    </row>
    <row r="10143" spans="1:13" x14ac:dyDescent="0.25">
      <c r="A10143" t="s">
        <v>33347</v>
      </c>
      <c r="B10143">
        <v>13590282</v>
      </c>
      <c r="C10143">
        <v>1960</v>
      </c>
      <c r="D10143" t="s">
        <v>13302</v>
      </c>
      <c r="E10143" t="s">
        <v>972</v>
      </c>
      <c r="F10143" t="s">
        <v>689</v>
      </c>
      <c r="G10143" t="s">
        <v>3</v>
      </c>
      <c r="H10143">
        <v>12</v>
      </c>
      <c r="I10143">
        <v>65</v>
      </c>
      <c r="J10143">
        <v>2027</v>
      </c>
      <c r="K10143">
        <v>342</v>
      </c>
      <c r="L10143" t="s">
        <v>23186</v>
      </c>
      <c r="M10143" s="15" t="e">
        <f>IF(INDEX(#REF!,MATCH(Padrón!K10143,#REF!,0),MATCH(Padrón!J10143,#REF!,0))=K10143,"Sí","NO")</f>
        <v>#REF!</v>
      </c>
    </row>
    <row r="10144" spans="1:13" x14ac:dyDescent="0.25">
      <c r="A10144" t="s">
        <v>33348</v>
      </c>
      <c r="B10144">
        <v>25955510</v>
      </c>
      <c r="C10144">
        <v>1977</v>
      </c>
      <c r="D10144" t="s">
        <v>13302</v>
      </c>
      <c r="E10144" t="s">
        <v>1440</v>
      </c>
      <c r="F10144" t="s">
        <v>13303</v>
      </c>
      <c r="G10144" t="s">
        <v>10</v>
      </c>
      <c r="H10144">
        <v>12</v>
      </c>
      <c r="I10144">
        <v>65</v>
      </c>
      <c r="J10144">
        <v>2027</v>
      </c>
      <c r="K10144">
        <v>343</v>
      </c>
      <c r="L10144" t="s">
        <v>23186</v>
      </c>
      <c r="M10144" s="15" t="e">
        <f>IF(INDEX(#REF!,MATCH(Padrón!K10144,#REF!,0),MATCH(Padrón!J10144,#REF!,0))=K10144,"Sí","NO")</f>
        <v>#REF!</v>
      </c>
    </row>
    <row r="10145" spans="1:13" x14ac:dyDescent="0.25">
      <c r="A10145" t="s">
        <v>33349</v>
      </c>
      <c r="B10145">
        <v>35397936</v>
      </c>
      <c r="C10145">
        <v>1991</v>
      </c>
      <c r="D10145" t="s">
        <v>13302</v>
      </c>
      <c r="E10145" t="s">
        <v>788</v>
      </c>
      <c r="F10145" t="s">
        <v>10004</v>
      </c>
      <c r="G10145" t="s">
        <v>10</v>
      </c>
      <c r="H10145">
        <v>12</v>
      </c>
      <c r="I10145">
        <v>65</v>
      </c>
      <c r="J10145">
        <v>2027</v>
      </c>
      <c r="K10145">
        <v>344</v>
      </c>
      <c r="L10145" t="s">
        <v>23186</v>
      </c>
      <c r="M10145" s="15" t="e">
        <f>IF(INDEX(#REF!,MATCH(Padrón!K10145,#REF!,0),MATCH(Padrón!J10145,#REF!,0))=K10145,"Sí","NO")</f>
        <v>#REF!</v>
      </c>
    </row>
    <row r="10146" spans="1:13" x14ac:dyDescent="0.25">
      <c r="A10146" t="s">
        <v>33350</v>
      </c>
      <c r="B10146">
        <v>38063316</v>
      </c>
      <c r="C10146">
        <v>1993</v>
      </c>
      <c r="D10146" t="s">
        <v>13302</v>
      </c>
      <c r="E10146" t="s">
        <v>13304</v>
      </c>
      <c r="F10146" t="s">
        <v>13305</v>
      </c>
      <c r="G10146" t="s">
        <v>10</v>
      </c>
      <c r="H10146">
        <v>12</v>
      </c>
      <c r="I10146">
        <v>65</v>
      </c>
      <c r="J10146">
        <v>2027</v>
      </c>
      <c r="K10146">
        <v>345</v>
      </c>
      <c r="L10146" t="s">
        <v>23186</v>
      </c>
      <c r="M10146" s="15" t="e">
        <f>IF(INDEX(#REF!,MATCH(Padrón!K10146,#REF!,0),MATCH(Padrón!J10146,#REF!,0))=K10146,"Sí","NO")</f>
        <v>#REF!</v>
      </c>
    </row>
    <row r="10147" spans="1:13" x14ac:dyDescent="0.25">
      <c r="A10147" t="s">
        <v>33351</v>
      </c>
      <c r="B10147">
        <v>11370441</v>
      </c>
      <c r="C10147">
        <v>1955</v>
      </c>
      <c r="D10147" t="s">
        <v>13302</v>
      </c>
      <c r="E10147" t="s">
        <v>1837</v>
      </c>
      <c r="F10147" t="s">
        <v>13306</v>
      </c>
      <c r="G10147" t="s">
        <v>10</v>
      </c>
      <c r="H10147">
        <v>12</v>
      </c>
      <c r="I10147">
        <v>65</v>
      </c>
      <c r="J10147">
        <v>2027</v>
      </c>
      <c r="K10147">
        <v>346</v>
      </c>
      <c r="L10147" t="s">
        <v>23186</v>
      </c>
      <c r="M10147" s="15" t="e">
        <f>IF(INDEX(#REF!,MATCH(Padrón!K10147,#REF!,0),MATCH(Padrón!J10147,#REF!,0))=K10147,"Sí","NO")</f>
        <v>#REF!</v>
      </c>
    </row>
    <row r="10148" spans="1:13" x14ac:dyDescent="0.25">
      <c r="A10148" t="s">
        <v>33352</v>
      </c>
      <c r="B10148">
        <v>12233963</v>
      </c>
      <c r="C10148">
        <v>1956</v>
      </c>
      <c r="D10148" t="s">
        <v>13302</v>
      </c>
      <c r="E10148" t="s">
        <v>4019</v>
      </c>
      <c r="F10148" t="s">
        <v>481</v>
      </c>
      <c r="G10148" t="s">
        <v>3</v>
      </c>
      <c r="H10148">
        <v>12</v>
      </c>
      <c r="I10148">
        <v>65</v>
      </c>
      <c r="J10148">
        <v>2027</v>
      </c>
      <c r="K10148">
        <v>347</v>
      </c>
      <c r="L10148" t="s">
        <v>23186</v>
      </c>
      <c r="M10148" s="15" t="e">
        <f>IF(INDEX(#REF!,MATCH(Padrón!K10148,#REF!,0),MATCH(Padrón!J10148,#REF!,0))=K10148,"Sí","NO")</f>
        <v>#REF!</v>
      </c>
    </row>
    <row r="10149" spans="1:13" x14ac:dyDescent="0.25">
      <c r="A10149" t="s">
        <v>33353</v>
      </c>
      <c r="B10149">
        <v>36461999</v>
      </c>
      <c r="C10149">
        <v>1992</v>
      </c>
      <c r="D10149" t="s">
        <v>13302</v>
      </c>
      <c r="E10149" t="s">
        <v>13307</v>
      </c>
      <c r="F10149" t="s">
        <v>31</v>
      </c>
      <c r="G10149" t="s">
        <v>10</v>
      </c>
      <c r="H10149">
        <v>12</v>
      </c>
      <c r="I10149">
        <v>65</v>
      </c>
      <c r="J10149">
        <v>2027</v>
      </c>
      <c r="K10149">
        <v>348</v>
      </c>
      <c r="L10149" t="s">
        <v>23186</v>
      </c>
      <c r="M10149" s="15" t="e">
        <f>IF(INDEX(#REF!,MATCH(Padrón!K10149,#REF!,0),MATCH(Padrón!J10149,#REF!,0))=K10149,"Sí","NO")</f>
        <v>#REF!</v>
      </c>
    </row>
    <row r="10150" spans="1:13" x14ac:dyDescent="0.25">
      <c r="A10150" t="s">
        <v>33354</v>
      </c>
      <c r="B10150">
        <v>16086970</v>
      </c>
      <c r="C10150">
        <v>1962</v>
      </c>
      <c r="D10150" t="s">
        <v>13302</v>
      </c>
      <c r="E10150" t="s">
        <v>38</v>
      </c>
      <c r="F10150" t="s">
        <v>13308</v>
      </c>
      <c r="G10150" t="s">
        <v>3</v>
      </c>
      <c r="H10150">
        <v>12</v>
      </c>
      <c r="I10150">
        <v>65</v>
      </c>
      <c r="J10150">
        <v>2027</v>
      </c>
      <c r="K10150">
        <v>349</v>
      </c>
      <c r="L10150" t="s">
        <v>23186</v>
      </c>
      <c r="M10150" s="15" t="e">
        <f>IF(INDEX(#REF!,MATCH(Padrón!K10150,#REF!,0),MATCH(Padrón!J10150,#REF!,0))=K10150,"Sí","NO")</f>
        <v>#REF!</v>
      </c>
    </row>
    <row r="10151" spans="1:13" x14ac:dyDescent="0.25">
      <c r="A10151" t="s">
        <v>33355</v>
      </c>
      <c r="B10151">
        <v>27429816</v>
      </c>
      <c r="C10151">
        <v>1979</v>
      </c>
      <c r="D10151" t="s">
        <v>13302</v>
      </c>
      <c r="E10151" t="s">
        <v>2381</v>
      </c>
      <c r="F10151" t="s">
        <v>13309</v>
      </c>
      <c r="G10151" t="s">
        <v>3</v>
      </c>
      <c r="H10151">
        <v>12</v>
      </c>
      <c r="I10151">
        <v>65</v>
      </c>
      <c r="J10151">
        <v>2027</v>
      </c>
      <c r="K10151">
        <v>350</v>
      </c>
      <c r="L10151" t="s">
        <v>23186</v>
      </c>
      <c r="M10151" s="15" t="e">
        <f>IF(INDEX(#REF!,MATCH(Padrón!K10151,#REF!,0),MATCH(Padrón!J10151,#REF!,0))=K10151,"Sí","NO")</f>
        <v>#REF!</v>
      </c>
    </row>
    <row r="10152" spans="1:13" x14ac:dyDescent="0.25">
      <c r="A10152" t="s">
        <v>33356</v>
      </c>
      <c r="B10152">
        <v>38190095</v>
      </c>
      <c r="C10152">
        <v>1994</v>
      </c>
      <c r="D10152" t="s">
        <v>13302</v>
      </c>
      <c r="E10152" t="s">
        <v>12220</v>
      </c>
      <c r="F10152" t="s">
        <v>9322</v>
      </c>
      <c r="G10152" t="s">
        <v>10</v>
      </c>
      <c r="H10152">
        <v>12</v>
      </c>
      <c r="I10152">
        <v>65</v>
      </c>
      <c r="J10152">
        <v>2028</v>
      </c>
      <c r="K10152">
        <v>1</v>
      </c>
      <c r="L10152" t="s">
        <v>23186</v>
      </c>
      <c r="M10152" s="15" t="e">
        <f>IF(INDEX(#REF!,MATCH(Padrón!K10152,#REF!,0),MATCH(Padrón!J10152,#REF!,0))=K10152,"Sí","NO")</f>
        <v>#REF!</v>
      </c>
    </row>
    <row r="10153" spans="1:13" x14ac:dyDescent="0.25">
      <c r="A10153" t="s">
        <v>33357</v>
      </c>
      <c r="B10153">
        <v>22727371</v>
      </c>
      <c r="C10153">
        <v>1972</v>
      </c>
      <c r="D10153" t="s">
        <v>13302</v>
      </c>
      <c r="E10153" t="s">
        <v>13310</v>
      </c>
      <c r="F10153" t="s">
        <v>689</v>
      </c>
      <c r="G10153" t="s">
        <v>10</v>
      </c>
      <c r="H10153">
        <v>12</v>
      </c>
      <c r="I10153">
        <v>65</v>
      </c>
      <c r="J10153">
        <v>2028</v>
      </c>
      <c r="K10153">
        <v>2</v>
      </c>
      <c r="L10153" t="s">
        <v>23186</v>
      </c>
      <c r="M10153" s="15" t="e">
        <f>IF(INDEX(#REF!,MATCH(Padrón!K10153,#REF!,0),MATCH(Padrón!J10153,#REF!,0))=K10153,"Sí","NO")</f>
        <v>#REF!</v>
      </c>
    </row>
    <row r="10154" spans="1:13" x14ac:dyDescent="0.25">
      <c r="A10154" t="s">
        <v>33358</v>
      </c>
      <c r="B10154">
        <v>39638113</v>
      </c>
      <c r="C10154">
        <v>1996</v>
      </c>
      <c r="D10154" t="s">
        <v>13302</v>
      </c>
      <c r="E10154" t="s">
        <v>5309</v>
      </c>
      <c r="F10154" t="s">
        <v>1364</v>
      </c>
      <c r="G10154" t="s">
        <v>10</v>
      </c>
      <c r="H10154">
        <v>12</v>
      </c>
      <c r="I10154">
        <v>65</v>
      </c>
      <c r="J10154">
        <v>2028</v>
      </c>
      <c r="K10154">
        <v>3</v>
      </c>
      <c r="L10154" t="s">
        <v>23186</v>
      </c>
      <c r="M10154" s="15" t="e">
        <f>IF(INDEX(#REF!,MATCH(Padrón!K10154,#REF!,0),MATCH(Padrón!J10154,#REF!,0))=K10154,"Sí","NO")</f>
        <v>#REF!</v>
      </c>
    </row>
    <row r="10155" spans="1:13" x14ac:dyDescent="0.25">
      <c r="A10155" t="s">
        <v>33359</v>
      </c>
      <c r="B10155">
        <v>34059667</v>
      </c>
      <c r="C10155">
        <v>1988</v>
      </c>
      <c r="D10155" t="s">
        <v>13302</v>
      </c>
      <c r="E10155" t="s">
        <v>6614</v>
      </c>
      <c r="F10155" t="s">
        <v>13311</v>
      </c>
      <c r="G10155" t="s">
        <v>10</v>
      </c>
      <c r="H10155">
        <v>12</v>
      </c>
      <c r="I10155">
        <v>65</v>
      </c>
      <c r="J10155">
        <v>2028</v>
      </c>
      <c r="K10155">
        <v>4</v>
      </c>
      <c r="L10155" t="s">
        <v>23186</v>
      </c>
      <c r="M10155" s="15" t="e">
        <f>IF(INDEX(#REF!,MATCH(Padrón!K10155,#REF!,0),MATCH(Padrón!J10155,#REF!,0))=K10155,"Sí","NO")</f>
        <v>#REF!</v>
      </c>
    </row>
    <row r="10156" spans="1:13" x14ac:dyDescent="0.25">
      <c r="A10156" t="s">
        <v>33360</v>
      </c>
      <c r="B10156">
        <v>38063317</v>
      </c>
      <c r="C10156">
        <v>1993</v>
      </c>
      <c r="D10156" t="s">
        <v>13302</v>
      </c>
      <c r="E10156" t="s">
        <v>322</v>
      </c>
      <c r="F10156" t="s">
        <v>13312</v>
      </c>
      <c r="G10156" t="s">
        <v>10</v>
      </c>
      <c r="H10156">
        <v>12</v>
      </c>
      <c r="I10156">
        <v>65</v>
      </c>
      <c r="J10156">
        <v>2028</v>
      </c>
      <c r="K10156">
        <v>5</v>
      </c>
      <c r="L10156" t="s">
        <v>23186</v>
      </c>
      <c r="M10156" s="15" t="e">
        <f>IF(INDEX(#REF!,MATCH(Padrón!K10156,#REF!,0),MATCH(Padrón!J10156,#REF!,0))=K10156,"Sí","NO")</f>
        <v>#REF!</v>
      </c>
    </row>
    <row r="10157" spans="1:13" x14ac:dyDescent="0.25">
      <c r="A10157" t="s">
        <v>33361</v>
      </c>
      <c r="B10157">
        <v>12233898</v>
      </c>
      <c r="C10157">
        <v>1958</v>
      </c>
      <c r="D10157" t="s">
        <v>13302</v>
      </c>
      <c r="E10157" t="s">
        <v>1359</v>
      </c>
      <c r="F10157" t="s">
        <v>425</v>
      </c>
      <c r="G10157" t="s">
        <v>3</v>
      </c>
      <c r="H10157">
        <v>12</v>
      </c>
      <c r="I10157">
        <v>65</v>
      </c>
      <c r="J10157">
        <v>2028</v>
      </c>
      <c r="K10157">
        <v>6</v>
      </c>
      <c r="L10157" t="s">
        <v>23186</v>
      </c>
      <c r="M10157" s="15" t="e">
        <f>IF(INDEX(#REF!,MATCH(Padrón!K10157,#REF!,0),MATCH(Padrón!J10157,#REF!,0))=K10157,"Sí","NO")</f>
        <v>#REF!</v>
      </c>
    </row>
    <row r="10158" spans="1:13" x14ac:dyDescent="0.25">
      <c r="A10158" t="s">
        <v>33362</v>
      </c>
      <c r="B10158">
        <v>5141299</v>
      </c>
      <c r="C10158">
        <v>1947</v>
      </c>
      <c r="D10158" t="s">
        <v>13302</v>
      </c>
      <c r="E10158" t="s">
        <v>6408</v>
      </c>
      <c r="F10158" t="s">
        <v>12103</v>
      </c>
      <c r="G10158" t="s">
        <v>10</v>
      </c>
      <c r="H10158">
        <v>12</v>
      </c>
      <c r="I10158">
        <v>65</v>
      </c>
      <c r="J10158">
        <v>2028</v>
      </c>
      <c r="K10158">
        <v>7</v>
      </c>
      <c r="L10158" t="s">
        <v>23186</v>
      </c>
      <c r="M10158" s="15" t="e">
        <f>IF(INDEX(#REF!,MATCH(Padrón!K10158,#REF!,0),MATCH(Padrón!J10158,#REF!,0))=K10158,"Sí","NO")</f>
        <v>#REF!</v>
      </c>
    </row>
    <row r="10159" spans="1:13" x14ac:dyDescent="0.25">
      <c r="A10159" t="s">
        <v>33363</v>
      </c>
      <c r="B10159">
        <v>31910147</v>
      </c>
      <c r="C10159">
        <v>1985</v>
      </c>
      <c r="D10159" t="s">
        <v>13302</v>
      </c>
      <c r="E10159" t="s">
        <v>13313</v>
      </c>
      <c r="F10159" t="s">
        <v>31</v>
      </c>
      <c r="G10159" t="s">
        <v>3</v>
      </c>
      <c r="H10159">
        <v>12</v>
      </c>
      <c r="I10159">
        <v>65</v>
      </c>
      <c r="J10159">
        <v>2028</v>
      </c>
      <c r="K10159">
        <v>8</v>
      </c>
      <c r="L10159" t="s">
        <v>23186</v>
      </c>
      <c r="M10159" s="15" t="e">
        <f>IF(INDEX(#REF!,MATCH(Padrón!K10159,#REF!,0),MATCH(Padrón!J10159,#REF!,0))=K10159,"Sí","NO")</f>
        <v>#REF!</v>
      </c>
    </row>
    <row r="10160" spans="1:13" x14ac:dyDescent="0.25">
      <c r="A10160" t="s">
        <v>33364</v>
      </c>
      <c r="B10160">
        <v>14719519</v>
      </c>
      <c r="C10160">
        <v>1962</v>
      </c>
      <c r="D10160" t="s">
        <v>13302</v>
      </c>
      <c r="E10160" t="s">
        <v>6145</v>
      </c>
      <c r="F10160" t="s">
        <v>3382</v>
      </c>
      <c r="G10160" t="s">
        <v>10</v>
      </c>
      <c r="H10160">
        <v>12</v>
      </c>
      <c r="I10160">
        <v>65</v>
      </c>
      <c r="J10160">
        <v>2028</v>
      </c>
      <c r="K10160">
        <v>9</v>
      </c>
      <c r="L10160" t="s">
        <v>23186</v>
      </c>
      <c r="M10160" s="15" t="e">
        <f>IF(INDEX(#REF!,MATCH(Padrón!K10160,#REF!,0),MATCH(Padrón!J10160,#REF!,0))=K10160,"Sí","NO")</f>
        <v>#REF!</v>
      </c>
    </row>
    <row r="10161" spans="1:13" x14ac:dyDescent="0.25">
      <c r="A10161" t="s">
        <v>33365</v>
      </c>
      <c r="B10161">
        <v>41877952</v>
      </c>
      <c r="C10161">
        <v>1999</v>
      </c>
      <c r="D10161" t="s">
        <v>13302</v>
      </c>
      <c r="E10161" t="s">
        <v>13314</v>
      </c>
      <c r="F10161" t="s">
        <v>31</v>
      </c>
      <c r="G10161" t="s">
        <v>3</v>
      </c>
      <c r="H10161">
        <v>12</v>
      </c>
      <c r="I10161">
        <v>65</v>
      </c>
      <c r="J10161">
        <v>2028</v>
      </c>
      <c r="K10161">
        <v>10</v>
      </c>
      <c r="L10161" t="s">
        <v>23186</v>
      </c>
      <c r="M10161" s="15" t="e">
        <f>IF(INDEX(#REF!,MATCH(Padrón!K10161,#REF!,0),MATCH(Padrón!J10161,#REF!,0))=K10161,"Sí","NO")</f>
        <v>#REF!</v>
      </c>
    </row>
    <row r="10162" spans="1:13" x14ac:dyDescent="0.25">
      <c r="A10162" t="s">
        <v>33366</v>
      </c>
      <c r="B10162">
        <v>21302095</v>
      </c>
      <c r="C10162">
        <v>1970</v>
      </c>
      <c r="D10162" t="s">
        <v>13302</v>
      </c>
      <c r="E10162" t="s">
        <v>365</v>
      </c>
      <c r="F10162" t="s">
        <v>10004</v>
      </c>
      <c r="G10162" t="s">
        <v>3</v>
      </c>
      <c r="H10162">
        <v>12</v>
      </c>
      <c r="I10162">
        <v>65</v>
      </c>
      <c r="J10162">
        <v>2028</v>
      </c>
      <c r="K10162">
        <v>11</v>
      </c>
      <c r="L10162" t="s">
        <v>23186</v>
      </c>
      <c r="M10162" s="15" t="e">
        <f>IF(INDEX(#REF!,MATCH(Padrón!K10162,#REF!,0),MATCH(Padrón!J10162,#REF!,0))=K10162,"Sí","NO")</f>
        <v>#REF!</v>
      </c>
    </row>
    <row r="10163" spans="1:13" x14ac:dyDescent="0.25">
      <c r="A10163" t="s">
        <v>33367</v>
      </c>
      <c r="B10163">
        <v>10000109</v>
      </c>
      <c r="C10163">
        <v>1951</v>
      </c>
      <c r="D10163" t="s">
        <v>13302</v>
      </c>
      <c r="E10163" t="s">
        <v>13315</v>
      </c>
      <c r="F10163" t="s">
        <v>13316</v>
      </c>
      <c r="G10163" t="s">
        <v>3</v>
      </c>
      <c r="H10163">
        <v>12</v>
      </c>
      <c r="I10163">
        <v>65</v>
      </c>
      <c r="J10163">
        <v>2028</v>
      </c>
      <c r="K10163">
        <v>12</v>
      </c>
      <c r="L10163" t="s">
        <v>23186</v>
      </c>
      <c r="M10163" s="15" t="e">
        <f>IF(INDEX(#REF!,MATCH(Padrón!K10163,#REF!,0),MATCH(Padrón!J10163,#REF!,0))=K10163,"Sí","NO")</f>
        <v>#REF!</v>
      </c>
    </row>
    <row r="10164" spans="1:13" x14ac:dyDescent="0.25">
      <c r="A10164" t="s">
        <v>33368</v>
      </c>
      <c r="B10164">
        <v>31572759</v>
      </c>
      <c r="C10164">
        <v>1986</v>
      </c>
      <c r="D10164" t="s">
        <v>13302</v>
      </c>
      <c r="E10164" t="s">
        <v>13317</v>
      </c>
      <c r="F10164" t="s">
        <v>13318</v>
      </c>
      <c r="G10164" t="s">
        <v>10</v>
      </c>
      <c r="H10164">
        <v>12</v>
      </c>
      <c r="I10164">
        <v>65</v>
      </c>
      <c r="J10164">
        <v>2028</v>
      </c>
      <c r="K10164">
        <v>13</v>
      </c>
      <c r="L10164" t="s">
        <v>23186</v>
      </c>
      <c r="M10164" s="15" t="e">
        <f>IF(INDEX(#REF!,MATCH(Padrón!K10164,#REF!,0),MATCH(Padrón!J10164,#REF!,0))=K10164,"Sí","NO")</f>
        <v>#REF!</v>
      </c>
    </row>
    <row r="10165" spans="1:13" x14ac:dyDescent="0.25">
      <c r="A10165" t="s">
        <v>33369</v>
      </c>
      <c r="B10165">
        <v>11311800</v>
      </c>
      <c r="C10165">
        <v>1954</v>
      </c>
      <c r="D10165" t="s">
        <v>13319</v>
      </c>
      <c r="E10165" t="s">
        <v>13320</v>
      </c>
      <c r="F10165" t="s">
        <v>7673</v>
      </c>
      <c r="G10165" t="s">
        <v>10</v>
      </c>
      <c r="H10165">
        <v>12</v>
      </c>
      <c r="I10165">
        <v>65</v>
      </c>
      <c r="J10165">
        <v>2028</v>
      </c>
      <c r="K10165">
        <v>14</v>
      </c>
      <c r="L10165" t="s">
        <v>23186</v>
      </c>
      <c r="M10165" s="15" t="e">
        <f>IF(INDEX(#REF!,MATCH(Padrón!K10165,#REF!,0),MATCH(Padrón!J10165,#REF!,0))=K10165,"Sí","NO")</f>
        <v>#REF!</v>
      </c>
    </row>
    <row r="10166" spans="1:13" x14ac:dyDescent="0.25">
      <c r="A10166" t="s">
        <v>33370</v>
      </c>
      <c r="B10166">
        <v>47108465</v>
      </c>
      <c r="C10166">
        <v>2006</v>
      </c>
      <c r="D10166" t="s">
        <v>13321</v>
      </c>
      <c r="E10166" t="s">
        <v>13322</v>
      </c>
      <c r="F10166" t="s">
        <v>3743</v>
      </c>
      <c r="G10166" t="s">
        <v>3</v>
      </c>
      <c r="H10166">
        <v>12</v>
      </c>
      <c r="I10166">
        <v>65</v>
      </c>
      <c r="J10166">
        <v>2028</v>
      </c>
      <c r="K10166">
        <v>15</v>
      </c>
      <c r="L10166" t="s">
        <v>23186</v>
      </c>
      <c r="M10166" s="15" t="e">
        <f>IF(INDEX(#REF!,MATCH(Padrón!K10166,#REF!,0),MATCH(Padrón!J10166,#REF!,0))=K10166,"Sí","NO")</f>
        <v>#REF!</v>
      </c>
    </row>
    <row r="10167" spans="1:13" x14ac:dyDescent="0.25">
      <c r="A10167" t="s">
        <v>33371</v>
      </c>
      <c r="B10167">
        <v>20644574</v>
      </c>
      <c r="C10167">
        <v>1969</v>
      </c>
      <c r="D10167" t="s">
        <v>13321</v>
      </c>
      <c r="E10167" t="s">
        <v>13323</v>
      </c>
      <c r="F10167" t="s">
        <v>13324</v>
      </c>
      <c r="G10167" t="s">
        <v>27</v>
      </c>
      <c r="H10167">
        <v>12</v>
      </c>
      <c r="I10167">
        <v>65</v>
      </c>
      <c r="J10167">
        <v>2028</v>
      </c>
      <c r="K10167">
        <v>16</v>
      </c>
      <c r="L10167" t="s">
        <v>23186</v>
      </c>
      <c r="M10167" s="15" t="e">
        <f>IF(INDEX(#REF!,MATCH(Padrón!K10167,#REF!,0),MATCH(Padrón!J10167,#REF!,0))=K10167,"Sí","NO")</f>
        <v>#REF!</v>
      </c>
    </row>
    <row r="10168" spans="1:13" x14ac:dyDescent="0.25">
      <c r="A10168" t="s">
        <v>33372</v>
      </c>
      <c r="B10168">
        <v>26192803</v>
      </c>
      <c r="C10168">
        <v>1977</v>
      </c>
      <c r="D10168" t="s">
        <v>13321</v>
      </c>
      <c r="E10168" t="s">
        <v>10765</v>
      </c>
      <c r="F10168" t="s">
        <v>13325</v>
      </c>
      <c r="G10168" t="s">
        <v>27</v>
      </c>
      <c r="H10168">
        <v>12</v>
      </c>
      <c r="I10168">
        <v>65</v>
      </c>
      <c r="J10168">
        <v>2028</v>
      </c>
      <c r="K10168">
        <v>17</v>
      </c>
      <c r="L10168" t="s">
        <v>23186</v>
      </c>
      <c r="M10168" s="15" t="e">
        <f>IF(INDEX(#REF!,MATCH(Padrón!K10168,#REF!,0),MATCH(Padrón!J10168,#REF!,0))=K10168,"Sí","NO")</f>
        <v>#REF!</v>
      </c>
    </row>
    <row r="10169" spans="1:13" x14ac:dyDescent="0.25">
      <c r="A10169" t="s">
        <v>33373</v>
      </c>
      <c r="B10169">
        <v>27429804</v>
      </c>
      <c r="C10169">
        <v>1979</v>
      </c>
      <c r="D10169" t="s">
        <v>13321</v>
      </c>
      <c r="E10169" t="s">
        <v>13326</v>
      </c>
      <c r="F10169" t="s">
        <v>13327</v>
      </c>
      <c r="G10169" t="s">
        <v>3</v>
      </c>
      <c r="H10169">
        <v>12</v>
      </c>
      <c r="I10169">
        <v>65</v>
      </c>
      <c r="J10169">
        <v>2028</v>
      </c>
      <c r="K10169">
        <v>18</v>
      </c>
      <c r="L10169" t="s">
        <v>23186</v>
      </c>
      <c r="M10169" s="15" t="e">
        <f>IF(INDEX(#REF!,MATCH(Padrón!K10169,#REF!,0),MATCH(Padrón!J10169,#REF!,0))=K10169,"Sí","NO")</f>
        <v>#REF!</v>
      </c>
    </row>
    <row r="10170" spans="1:13" x14ac:dyDescent="0.25">
      <c r="A10170" t="s">
        <v>33374</v>
      </c>
      <c r="B10170">
        <v>13590133</v>
      </c>
      <c r="C10170">
        <v>1959</v>
      </c>
      <c r="D10170" t="s">
        <v>13321</v>
      </c>
      <c r="E10170" t="s">
        <v>13328</v>
      </c>
      <c r="F10170" t="s">
        <v>440</v>
      </c>
      <c r="G10170" t="s">
        <v>10</v>
      </c>
      <c r="H10170">
        <v>12</v>
      </c>
      <c r="I10170">
        <v>65</v>
      </c>
      <c r="J10170">
        <v>2028</v>
      </c>
      <c r="K10170">
        <v>19</v>
      </c>
      <c r="L10170" t="s">
        <v>23186</v>
      </c>
      <c r="M10170" s="15" t="e">
        <f>IF(INDEX(#REF!,MATCH(Padrón!K10170,#REF!,0),MATCH(Padrón!J10170,#REF!,0))=K10170,"Sí","NO")</f>
        <v>#REF!</v>
      </c>
    </row>
    <row r="10171" spans="1:13" x14ac:dyDescent="0.25">
      <c r="A10171" t="s">
        <v>33375</v>
      </c>
      <c r="B10171">
        <v>45390820</v>
      </c>
      <c r="C10171">
        <v>2003</v>
      </c>
      <c r="D10171" t="s">
        <v>13321</v>
      </c>
      <c r="E10171" t="s">
        <v>13329</v>
      </c>
      <c r="F10171" t="s">
        <v>1364</v>
      </c>
      <c r="G10171" t="s">
        <v>3</v>
      </c>
      <c r="H10171">
        <v>12</v>
      </c>
      <c r="I10171">
        <v>65</v>
      </c>
      <c r="J10171">
        <v>2028</v>
      </c>
      <c r="K10171">
        <v>20</v>
      </c>
      <c r="L10171" t="s">
        <v>23186</v>
      </c>
      <c r="M10171" s="15" t="e">
        <f>IF(INDEX(#REF!,MATCH(Padrón!K10171,#REF!,0),MATCH(Padrón!J10171,#REF!,0))=K10171,"Sí","NO")</f>
        <v>#REF!</v>
      </c>
    </row>
    <row r="10172" spans="1:13" x14ac:dyDescent="0.25">
      <c r="A10172" t="s">
        <v>33376</v>
      </c>
      <c r="B10172">
        <v>14881832</v>
      </c>
      <c r="C10172">
        <v>1962</v>
      </c>
      <c r="D10172" t="s">
        <v>13321</v>
      </c>
      <c r="E10172" t="s">
        <v>13330</v>
      </c>
      <c r="F10172" t="s">
        <v>1707</v>
      </c>
      <c r="G10172" t="s">
        <v>3</v>
      </c>
      <c r="H10172">
        <v>12</v>
      </c>
      <c r="I10172">
        <v>65</v>
      </c>
      <c r="J10172">
        <v>2028</v>
      </c>
      <c r="K10172">
        <v>21</v>
      </c>
      <c r="L10172" t="s">
        <v>23186</v>
      </c>
      <c r="M10172" s="15" t="e">
        <f>IF(INDEX(#REF!,MATCH(Padrón!K10172,#REF!,0),MATCH(Padrón!J10172,#REF!,0))=K10172,"Sí","NO")</f>
        <v>#REF!</v>
      </c>
    </row>
    <row r="10173" spans="1:13" x14ac:dyDescent="0.25">
      <c r="A10173" t="s">
        <v>33377</v>
      </c>
      <c r="B10173">
        <v>11716862</v>
      </c>
      <c r="C10173">
        <v>1955</v>
      </c>
      <c r="D10173" t="s">
        <v>13321</v>
      </c>
      <c r="E10173" t="s">
        <v>13331</v>
      </c>
      <c r="F10173" t="s">
        <v>13332</v>
      </c>
      <c r="G10173" t="s">
        <v>10</v>
      </c>
      <c r="H10173">
        <v>12</v>
      </c>
      <c r="I10173">
        <v>65</v>
      </c>
      <c r="J10173">
        <v>2028</v>
      </c>
      <c r="K10173">
        <v>22</v>
      </c>
      <c r="L10173" t="s">
        <v>23186</v>
      </c>
      <c r="M10173" s="15" t="e">
        <f>IF(INDEX(#REF!,MATCH(Padrón!K10173,#REF!,0),MATCH(Padrón!J10173,#REF!,0))=K10173,"Sí","NO")</f>
        <v>#REF!</v>
      </c>
    </row>
    <row r="10174" spans="1:13" x14ac:dyDescent="0.25">
      <c r="A10174" t="s">
        <v>33378</v>
      </c>
      <c r="B10174">
        <v>22383301</v>
      </c>
      <c r="C10174">
        <v>1971</v>
      </c>
      <c r="D10174" t="s">
        <v>13321</v>
      </c>
      <c r="E10174" t="s">
        <v>6612</v>
      </c>
      <c r="F10174" t="s">
        <v>618</v>
      </c>
      <c r="G10174" t="s">
        <v>3</v>
      </c>
      <c r="H10174">
        <v>12</v>
      </c>
      <c r="I10174">
        <v>65</v>
      </c>
      <c r="J10174">
        <v>2028</v>
      </c>
      <c r="K10174">
        <v>23</v>
      </c>
      <c r="L10174" t="s">
        <v>23186</v>
      </c>
      <c r="M10174" s="15" t="e">
        <f>IF(INDEX(#REF!,MATCH(Padrón!K10174,#REF!,0),MATCH(Padrón!J10174,#REF!,0))=K10174,"Sí","NO")</f>
        <v>#REF!</v>
      </c>
    </row>
    <row r="10175" spans="1:13" x14ac:dyDescent="0.25">
      <c r="A10175" t="s">
        <v>33379</v>
      </c>
      <c r="B10175">
        <v>22125073</v>
      </c>
      <c r="C10175">
        <v>1971</v>
      </c>
      <c r="D10175" t="s">
        <v>13321</v>
      </c>
      <c r="E10175" t="s">
        <v>13333</v>
      </c>
      <c r="F10175" t="s">
        <v>3743</v>
      </c>
      <c r="G10175" t="s">
        <v>10</v>
      </c>
      <c r="H10175">
        <v>12</v>
      </c>
      <c r="I10175">
        <v>65</v>
      </c>
      <c r="J10175">
        <v>2028</v>
      </c>
      <c r="K10175">
        <v>24</v>
      </c>
      <c r="L10175" t="s">
        <v>23186</v>
      </c>
      <c r="M10175" s="15" t="e">
        <f>IF(INDEX(#REF!,MATCH(Padrón!K10175,#REF!,0),MATCH(Padrón!J10175,#REF!,0))=K10175,"Sí","NO")</f>
        <v>#REF!</v>
      </c>
    </row>
    <row r="10176" spans="1:13" x14ac:dyDescent="0.25">
      <c r="A10176" t="s">
        <v>33380</v>
      </c>
      <c r="B10176">
        <v>46605364</v>
      </c>
      <c r="C10176">
        <v>2005</v>
      </c>
      <c r="D10176" t="s">
        <v>13321</v>
      </c>
      <c r="E10176" t="s">
        <v>13334</v>
      </c>
      <c r="F10176" t="s">
        <v>13335</v>
      </c>
      <c r="G10176" t="s">
        <v>3</v>
      </c>
      <c r="H10176">
        <v>12</v>
      </c>
      <c r="I10176">
        <v>65</v>
      </c>
      <c r="J10176">
        <v>2028</v>
      </c>
      <c r="K10176">
        <v>25</v>
      </c>
      <c r="L10176" t="s">
        <v>23186</v>
      </c>
      <c r="M10176" s="15" t="e">
        <f>IF(INDEX(#REF!,MATCH(Padrón!K10176,#REF!,0),MATCH(Padrón!J10176,#REF!,0))=K10176,"Sí","NO")</f>
        <v>#REF!</v>
      </c>
    </row>
    <row r="10177" spans="1:13" x14ac:dyDescent="0.25">
      <c r="A10177" t="s">
        <v>33381</v>
      </c>
      <c r="B10177">
        <v>6277807</v>
      </c>
      <c r="C10177">
        <v>1951</v>
      </c>
      <c r="D10177" t="s">
        <v>13321</v>
      </c>
      <c r="E10177" t="s">
        <v>6769</v>
      </c>
      <c r="F10177" t="s">
        <v>1913</v>
      </c>
      <c r="G10177" t="s">
        <v>3</v>
      </c>
      <c r="H10177">
        <v>12</v>
      </c>
      <c r="I10177">
        <v>65</v>
      </c>
      <c r="J10177">
        <v>2028</v>
      </c>
      <c r="K10177">
        <v>26</v>
      </c>
      <c r="L10177" t="s">
        <v>23186</v>
      </c>
      <c r="M10177" s="15" t="e">
        <f>IF(INDEX(#REF!,MATCH(Padrón!K10177,#REF!,0),MATCH(Padrón!J10177,#REF!,0))=K10177,"Sí","NO")</f>
        <v>#REF!</v>
      </c>
    </row>
    <row r="10178" spans="1:13" x14ac:dyDescent="0.25">
      <c r="A10178" t="s">
        <v>33382</v>
      </c>
      <c r="B10178">
        <v>23305047</v>
      </c>
      <c r="C10178">
        <v>1973</v>
      </c>
      <c r="D10178" t="s">
        <v>13321</v>
      </c>
      <c r="E10178" t="s">
        <v>8847</v>
      </c>
      <c r="F10178" t="s">
        <v>6528</v>
      </c>
      <c r="G10178" t="s">
        <v>3</v>
      </c>
      <c r="H10178">
        <v>12</v>
      </c>
      <c r="I10178">
        <v>65</v>
      </c>
      <c r="J10178">
        <v>2028</v>
      </c>
      <c r="K10178">
        <v>27</v>
      </c>
      <c r="L10178" t="s">
        <v>23186</v>
      </c>
      <c r="M10178" s="15" t="e">
        <f>IF(INDEX(#REF!,MATCH(Padrón!K10178,#REF!,0),MATCH(Padrón!J10178,#REF!,0))=K10178,"Sí","NO")</f>
        <v>#REF!</v>
      </c>
    </row>
    <row r="10179" spans="1:13" x14ac:dyDescent="0.25">
      <c r="A10179" t="s">
        <v>33383</v>
      </c>
      <c r="B10179">
        <v>32622206</v>
      </c>
      <c r="C10179">
        <v>1986</v>
      </c>
      <c r="D10179" t="s">
        <v>13336</v>
      </c>
      <c r="E10179" t="s">
        <v>13337</v>
      </c>
      <c r="F10179" t="s">
        <v>1675</v>
      </c>
      <c r="G10179" t="s">
        <v>27</v>
      </c>
      <c r="H10179">
        <v>12</v>
      </c>
      <c r="I10179">
        <v>65</v>
      </c>
      <c r="J10179">
        <v>2028</v>
      </c>
      <c r="K10179">
        <v>28</v>
      </c>
      <c r="L10179" t="s">
        <v>23186</v>
      </c>
      <c r="M10179" s="15" t="e">
        <f>IF(INDEX(#REF!,MATCH(Padrón!K10179,#REF!,0),MATCH(Padrón!J10179,#REF!,0))=K10179,"Sí","NO")</f>
        <v>#REF!</v>
      </c>
    </row>
    <row r="10180" spans="1:13" x14ac:dyDescent="0.25">
      <c r="A10180" t="s">
        <v>33384</v>
      </c>
      <c r="B10180">
        <v>46551610</v>
      </c>
      <c r="C10180">
        <v>2005</v>
      </c>
      <c r="D10180" t="s">
        <v>13338</v>
      </c>
      <c r="E10180" t="s">
        <v>13339</v>
      </c>
      <c r="F10180" t="s">
        <v>936</v>
      </c>
      <c r="G10180" t="s">
        <v>3</v>
      </c>
      <c r="H10180">
        <v>12</v>
      </c>
      <c r="I10180">
        <v>65</v>
      </c>
      <c r="J10180">
        <v>2028</v>
      </c>
      <c r="K10180">
        <v>29</v>
      </c>
      <c r="L10180" t="s">
        <v>23186</v>
      </c>
      <c r="M10180" s="15" t="e">
        <f>IF(INDEX(#REF!,MATCH(Padrón!K10180,#REF!,0),MATCH(Padrón!J10180,#REF!,0))=K10180,"Sí","NO")</f>
        <v>#REF!</v>
      </c>
    </row>
    <row r="10181" spans="1:13" x14ac:dyDescent="0.25">
      <c r="A10181" t="s">
        <v>33385</v>
      </c>
      <c r="B10181">
        <v>14719505</v>
      </c>
      <c r="C10181">
        <v>1962</v>
      </c>
      <c r="D10181" t="s">
        <v>13338</v>
      </c>
      <c r="E10181" t="s">
        <v>12126</v>
      </c>
      <c r="F10181" t="s">
        <v>35</v>
      </c>
      <c r="G10181" t="s">
        <v>10</v>
      </c>
      <c r="H10181">
        <v>12</v>
      </c>
      <c r="I10181">
        <v>65</v>
      </c>
      <c r="J10181">
        <v>2028</v>
      </c>
      <c r="K10181">
        <v>30</v>
      </c>
      <c r="L10181" t="s">
        <v>23186</v>
      </c>
      <c r="M10181" s="15" t="e">
        <f>IF(INDEX(#REF!,MATCH(Padrón!K10181,#REF!,0),MATCH(Padrón!J10181,#REF!,0))=K10181,"Sí","NO")</f>
        <v>#REF!</v>
      </c>
    </row>
    <row r="10182" spans="1:13" x14ac:dyDescent="0.25">
      <c r="A10182" t="s">
        <v>33386</v>
      </c>
      <c r="B10182">
        <v>46854141</v>
      </c>
      <c r="C10182">
        <v>2006</v>
      </c>
      <c r="D10182" t="s">
        <v>13338</v>
      </c>
      <c r="E10182" t="s">
        <v>13340</v>
      </c>
      <c r="F10182" t="s">
        <v>2307</v>
      </c>
      <c r="G10182" t="s">
        <v>3</v>
      </c>
      <c r="H10182">
        <v>12</v>
      </c>
      <c r="I10182">
        <v>65</v>
      </c>
      <c r="J10182">
        <v>2028</v>
      </c>
      <c r="K10182">
        <v>31</v>
      </c>
      <c r="L10182" t="s">
        <v>23186</v>
      </c>
      <c r="M10182" s="15" t="e">
        <f>IF(INDEX(#REF!,MATCH(Padrón!K10182,#REF!,0),MATCH(Padrón!J10182,#REF!,0))=K10182,"Sí","NO")</f>
        <v>#REF!</v>
      </c>
    </row>
    <row r="10183" spans="1:13" x14ac:dyDescent="0.25">
      <c r="A10183" t="s">
        <v>33387</v>
      </c>
      <c r="B10183">
        <v>17089913</v>
      </c>
      <c r="C10183">
        <v>1965</v>
      </c>
      <c r="D10183" t="s">
        <v>13338</v>
      </c>
      <c r="E10183" t="s">
        <v>13341</v>
      </c>
      <c r="F10183" t="s">
        <v>1791</v>
      </c>
      <c r="G10183" t="s">
        <v>3</v>
      </c>
      <c r="H10183">
        <v>12</v>
      </c>
      <c r="I10183">
        <v>65</v>
      </c>
      <c r="J10183">
        <v>2028</v>
      </c>
      <c r="K10183">
        <v>32</v>
      </c>
      <c r="L10183" t="s">
        <v>23186</v>
      </c>
      <c r="M10183" s="15" t="e">
        <f>IF(INDEX(#REF!,MATCH(Padrón!K10183,#REF!,0),MATCH(Padrón!J10183,#REF!,0))=K10183,"Sí","NO")</f>
        <v>#REF!</v>
      </c>
    </row>
    <row r="10184" spans="1:13" x14ac:dyDescent="0.25">
      <c r="A10184" t="s">
        <v>33388</v>
      </c>
      <c r="B10184">
        <v>41617647</v>
      </c>
      <c r="C10184">
        <v>1999</v>
      </c>
      <c r="D10184" t="s">
        <v>13338</v>
      </c>
      <c r="E10184" t="s">
        <v>13342</v>
      </c>
      <c r="F10184" t="s">
        <v>541</v>
      </c>
      <c r="G10184" t="s">
        <v>3</v>
      </c>
      <c r="H10184">
        <v>12</v>
      </c>
      <c r="I10184">
        <v>65</v>
      </c>
      <c r="J10184">
        <v>2028</v>
      </c>
      <c r="K10184">
        <v>33</v>
      </c>
      <c r="L10184" t="s">
        <v>23186</v>
      </c>
      <c r="M10184" s="15" t="e">
        <f>IF(INDEX(#REF!,MATCH(Padrón!K10184,#REF!,0),MATCH(Padrón!J10184,#REF!,0))=K10184,"Sí","NO")</f>
        <v>#REF!</v>
      </c>
    </row>
    <row r="10185" spans="1:13" x14ac:dyDescent="0.25">
      <c r="A10185" t="s">
        <v>33389</v>
      </c>
      <c r="B10185">
        <v>32607900</v>
      </c>
      <c r="C10185">
        <v>1987</v>
      </c>
      <c r="D10185" t="s">
        <v>13338</v>
      </c>
      <c r="E10185" t="s">
        <v>13343</v>
      </c>
      <c r="F10185" t="s">
        <v>13344</v>
      </c>
      <c r="G10185" t="s">
        <v>10</v>
      </c>
      <c r="H10185">
        <v>12</v>
      </c>
      <c r="I10185">
        <v>65</v>
      </c>
      <c r="J10185">
        <v>2028</v>
      </c>
      <c r="K10185">
        <v>34</v>
      </c>
      <c r="L10185" t="s">
        <v>23186</v>
      </c>
      <c r="M10185" s="15" t="e">
        <f>IF(INDEX(#REF!,MATCH(Padrón!K10185,#REF!,0),MATCH(Padrón!J10185,#REF!,0))=K10185,"Sí","NO")</f>
        <v>#REF!</v>
      </c>
    </row>
    <row r="10186" spans="1:13" x14ac:dyDescent="0.25">
      <c r="A10186" t="s">
        <v>33390</v>
      </c>
      <c r="B10186">
        <v>37582548</v>
      </c>
      <c r="C10186">
        <v>1993</v>
      </c>
      <c r="D10186" t="s">
        <v>13338</v>
      </c>
      <c r="E10186" t="s">
        <v>13345</v>
      </c>
      <c r="F10186" t="s">
        <v>74</v>
      </c>
      <c r="G10186" t="s">
        <v>10</v>
      </c>
      <c r="H10186">
        <v>12</v>
      </c>
      <c r="I10186">
        <v>65</v>
      </c>
      <c r="J10186">
        <v>2028</v>
      </c>
      <c r="K10186">
        <v>35</v>
      </c>
      <c r="L10186" t="s">
        <v>23186</v>
      </c>
      <c r="M10186" s="15" t="e">
        <f>IF(INDEX(#REF!,MATCH(Padrón!K10186,#REF!,0),MATCH(Padrón!J10186,#REF!,0))=K10186,"Sí","NO")</f>
        <v>#REF!</v>
      </c>
    </row>
    <row r="10187" spans="1:13" x14ac:dyDescent="0.25">
      <c r="A10187" t="s">
        <v>33391</v>
      </c>
      <c r="B10187">
        <v>29840129</v>
      </c>
      <c r="C10187">
        <v>1983</v>
      </c>
      <c r="D10187" t="s">
        <v>13338</v>
      </c>
      <c r="E10187" t="s">
        <v>13346</v>
      </c>
      <c r="F10187" t="s">
        <v>13347</v>
      </c>
      <c r="G10187" t="s">
        <v>10</v>
      </c>
      <c r="H10187">
        <v>12</v>
      </c>
      <c r="I10187">
        <v>65</v>
      </c>
      <c r="J10187">
        <v>2028</v>
      </c>
      <c r="K10187">
        <v>36</v>
      </c>
      <c r="L10187" t="s">
        <v>23186</v>
      </c>
      <c r="M10187" s="15" t="e">
        <f>IF(INDEX(#REF!,MATCH(Padrón!K10187,#REF!,0),MATCH(Padrón!J10187,#REF!,0))=K10187,"Sí","NO")</f>
        <v>#REF!</v>
      </c>
    </row>
    <row r="10188" spans="1:13" x14ac:dyDescent="0.25">
      <c r="A10188" t="s">
        <v>33392</v>
      </c>
      <c r="B10188">
        <v>12233975</v>
      </c>
      <c r="C10188">
        <v>1958</v>
      </c>
      <c r="D10188" t="s">
        <v>13338</v>
      </c>
      <c r="E10188" t="s">
        <v>13348</v>
      </c>
      <c r="F10188" t="s">
        <v>13349</v>
      </c>
      <c r="G10188" t="s">
        <v>3</v>
      </c>
      <c r="H10188">
        <v>12</v>
      </c>
      <c r="I10188">
        <v>65</v>
      </c>
      <c r="J10188">
        <v>2028</v>
      </c>
      <c r="K10188">
        <v>37</v>
      </c>
      <c r="L10188" t="s">
        <v>23186</v>
      </c>
      <c r="M10188" s="15" t="e">
        <f>IF(INDEX(#REF!,MATCH(Padrón!K10188,#REF!,0),MATCH(Padrón!J10188,#REF!,0))=K10188,"Sí","NO")</f>
        <v>#REF!</v>
      </c>
    </row>
    <row r="10189" spans="1:13" x14ac:dyDescent="0.25">
      <c r="A10189" t="s">
        <v>33393</v>
      </c>
      <c r="B10189">
        <v>11004971</v>
      </c>
      <c r="C10189">
        <v>1954</v>
      </c>
      <c r="D10189" t="s">
        <v>13338</v>
      </c>
      <c r="E10189" t="s">
        <v>13350</v>
      </c>
      <c r="F10189" t="s">
        <v>13351</v>
      </c>
      <c r="G10189" t="s">
        <v>3</v>
      </c>
      <c r="H10189">
        <v>12</v>
      </c>
      <c r="I10189">
        <v>65</v>
      </c>
      <c r="J10189">
        <v>2028</v>
      </c>
      <c r="K10189">
        <v>38</v>
      </c>
      <c r="L10189" t="s">
        <v>23186</v>
      </c>
      <c r="M10189" s="15" t="e">
        <f>IF(INDEX(#REF!,MATCH(Padrón!K10189,#REF!,0),MATCH(Padrón!J10189,#REF!,0))=K10189,"Sí","NO")</f>
        <v>#REF!</v>
      </c>
    </row>
    <row r="10190" spans="1:13" x14ac:dyDescent="0.25">
      <c r="A10190" t="s">
        <v>33394</v>
      </c>
      <c r="B10190">
        <v>17089865</v>
      </c>
      <c r="C10190">
        <v>1965</v>
      </c>
      <c r="D10190" t="s">
        <v>13338</v>
      </c>
      <c r="E10190" t="s">
        <v>13352</v>
      </c>
      <c r="F10190" t="s">
        <v>2076</v>
      </c>
      <c r="G10190" t="s">
        <v>3</v>
      </c>
      <c r="H10190">
        <v>12</v>
      </c>
      <c r="I10190">
        <v>65</v>
      </c>
      <c r="J10190">
        <v>2028</v>
      </c>
      <c r="K10190">
        <v>39</v>
      </c>
      <c r="L10190" t="s">
        <v>23186</v>
      </c>
      <c r="M10190" s="15" t="e">
        <f>IF(INDEX(#REF!,MATCH(Padrón!K10190,#REF!,0),MATCH(Padrón!J10190,#REF!,0))=K10190,"Sí","NO")</f>
        <v>#REF!</v>
      </c>
    </row>
    <row r="10191" spans="1:13" x14ac:dyDescent="0.25">
      <c r="A10191" t="s">
        <v>33395</v>
      </c>
      <c r="B10191">
        <v>18097200</v>
      </c>
      <c r="C10191">
        <v>1967</v>
      </c>
      <c r="D10191" t="s">
        <v>13338</v>
      </c>
      <c r="E10191" t="s">
        <v>13353</v>
      </c>
      <c r="F10191" t="s">
        <v>13354</v>
      </c>
      <c r="G10191" t="s">
        <v>3</v>
      </c>
      <c r="H10191">
        <v>12</v>
      </c>
      <c r="I10191">
        <v>65</v>
      </c>
      <c r="J10191">
        <v>2028</v>
      </c>
      <c r="K10191">
        <v>40</v>
      </c>
      <c r="L10191" t="s">
        <v>23186</v>
      </c>
      <c r="M10191" s="15" t="e">
        <f>IF(INDEX(#REF!,MATCH(Padrón!K10191,#REF!,0),MATCH(Padrón!J10191,#REF!,0))=K10191,"Sí","NO")</f>
        <v>#REF!</v>
      </c>
    </row>
    <row r="10192" spans="1:13" x14ac:dyDescent="0.25">
      <c r="A10192" t="s">
        <v>33396</v>
      </c>
      <c r="B10192">
        <v>40152177</v>
      </c>
      <c r="C10192">
        <v>1997</v>
      </c>
      <c r="D10192" t="s">
        <v>13338</v>
      </c>
      <c r="E10192" t="s">
        <v>5407</v>
      </c>
      <c r="F10192" t="s">
        <v>13355</v>
      </c>
      <c r="G10192" t="s">
        <v>3</v>
      </c>
      <c r="H10192">
        <v>12</v>
      </c>
      <c r="I10192">
        <v>65</v>
      </c>
      <c r="J10192">
        <v>2028</v>
      </c>
      <c r="K10192">
        <v>41</v>
      </c>
      <c r="L10192" t="s">
        <v>23186</v>
      </c>
      <c r="M10192" s="15" t="e">
        <f>IF(INDEX(#REF!,MATCH(Padrón!K10192,#REF!,0),MATCH(Padrón!J10192,#REF!,0))=K10192,"Sí","NO")</f>
        <v>#REF!</v>
      </c>
    </row>
    <row r="10193" spans="1:13" x14ac:dyDescent="0.25">
      <c r="A10193" t="s">
        <v>33397</v>
      </c>
      <c r="B10193">
        <v>11854468</v>
      </c>
      <c r="C10193">
        <v>1956</v>
      </c>
      <c r="D10193" t="s">
        <v>13338</v>
      </c>
      <c r="E10193" t="s">
        <v>12094</v>
      </c>
      <c r="F10193" t="s">
        <v>13356</v>
      </c>
      <c r="G10193" t="s">
        <v>3</v>
      </c>
      <c r="H10193">
        <v>12</v>
      </c>
      <c r="I10193">
        <v>65</v>
      </c>
      <c r="J10193">
        <v>2028</v>
      </c>
      <c r="K10193">
        <v>42</v>
      </c>
      <c r="L10193" t="s">
        <v>23186</v>
      </c>
      <c r="M10193" s="15" t="e">
        <f>IF(INDEX(#REF!,MATCH(Padrón!K10193,#REF!,0),MATCH(Padrón!J10193,#REF!,0))=K10193,"Sí","NO")</f>
        <v>#REF!</v>
      </c>
    </row>
    <row r="10194" spans="1:13" x14ac:dyDescent="0.25">
      <c r="A10194" t="s">
        <v>33398</v>
      </c>
      <c r="B10194">
        <v>10335725</v>
      </c>
      <c r="C10194">
        <v>1952</v>
      </c>
      <c r="D10194" t="s">
        <v>13338</v>
      </c>
      <c r="E10194" t="s">
        <v>13357</v>
      </c>
      <c r="F10194" t="s">
        <v>13358</v>
      </c>
      <c r="G10194" t="s">
        <v>10</v>
      </c>
      <c r="H10194">
        <v>12</v>
      </c>
      <c r="I10194">
        <v>65</v>
      </c>
      <c r="J10194">
        <v>2028</v>
      </c>
      <c r="K10194">
        <v>43</v>
      </c>
      <c r="L10194" t="s">
        <v>23186</v>
      </c>
      <c r="M10194" s="15" t="e">
        <f>IF(INDEX(#REF!,MATCH(Padrón!K10194,#REF!,0),MATCH(Padrón!J10194,#REF!,0))=K10194,"Sí","NO")</f>
        <v>#REF!</v>
      </c>
    </row>
    <row r="10195" spans="1:13" x14ac:dyDescent="0.25">
      <c r="A10195" t="s">
        <v>33399</v>
      </c>
      <c r="B10195">
        <v>29840128</v>
      </c>
      <c r="C10195">
        <v>1983</v>
      </c>
      <c r="D10195" t="s">
        <v>13338</v>
      </c>
      <c r="E10195" t="s">
        <v>13359</v>
      </c>
      <c r="F10195" t="s">
        <v>13360</v>
      </c>
      <c r="G10195" t="s">
        <v>3</v>
      </c>
      <c r="H10195">
        <v>12</v>
      </c>
      <c r="I10195">
        <v>65</v>
      </c>
      <c r="J10195">
        <v>2028</v>
      </c>
      <c r="K10195">
        <v>44</v>
      </c>
      <c r="L10195" t="s">
        <v>23186</v>
      </c>
      <c r="M10195" s="15" t="e">
        <f>IF(INDEX(#REF!,MATCH(Padrón!K10195,#REF!,0),MATCH(Padrón!J10195,#REF!,0))=K10195,"Sí","NO")</f>
        <v>#REF!</v>
      </c>
    </row>
    <row r="10196" spans="1:13" x14ac:dyDescent="0.25">
      <c r="A10196" t="s">
        <v>33400</v>
      </c>
      <c r="B10196">
        <v>14881885</v>
      </c>
      <c r="C10196">
        <v>1962</v>
      </c>
      <c r="D10196" t="s">
        <v>13338</v>
      </c>
      <c r="E10196" t="s">
        <v>13361</v>
      </c>
      <c r="F10196" t="s">
        <v>1522</v>
      </c>
      <c r="G10196" t="s">
        <v>417</v>
      </c>
      <c r="H10196">
        <v>12</v>
      </c>
      <c r="I10196">
        <v>65</v>
      </c>
      <c r="J10196">
        <v>2028</v>
      </c>
      <c r="K10196">
        <v>45</v>
      </c>
      <c r="L10196" t="s">
        <v>23186</v>
      </c>
      <c r="M10196" s="15" t="e">
        <f>IF(INDEX(#REF!,MATCH(Padrón!K10196,#REF!,0),MATCH(Padrón!J10196,#REF!,0))=K10196,"Sí","NO")</f>
        <v>#REF!</v>
      </c>
    </row>
    <row r="10197" spans="1:13" x14ac:dyDescent="0.25">
      <c r="A10197" t="s">
        <v>33401</v>
      </c>
      <c r="B10197">
        <v>36062216</v>
      </c>
      <c r="C10197">
        <v>1991</v>
      </c>
      <c r="D10197" t="s">
        <v>13338</v>
      </c>
      <c r="E10197" t="s">
        <v>13362</v>
      </c>
      <c r="F10197" t="s">
        <v>13344</v>
      </c>
      <c r="G10197" t="s">
        <v>3</v>
      </c>
      <c r="H10197">
        <v>12</v>
      </c>
      <c r="I10197">
        <v>65</v>
      </c>
      <c r="J10197">
        <v>2028</v>
      </c>
      <c r="K10197">
        <v>46</v>
      </c>
      <c r="L10197" t="s">
        <v>23186</v>
      </c>
      <c r="M10197" s="15" t="e">
        <f>IF(INDEX(#REF!,MATCH(Padrón!K10197,#REF!,0),MATCH(Padrón!J10197,#REF!,0))=K10197,"Sí","NO")</f>
        <v>#REF!</v>
      </c>
    </row>
    <row r="10198" spans="1:13" x14ac:dyDescent="0.25">
      <c r="A10198" t="s">
        <v>33402</v>
      </c>
      <c r="B10198">
        <v>39046481</v>
      </c>
      <c r="C10198">
        <v>1995</v>
      </c>
      <c r="D10198" t="s">
        <v>13338</v>
      </c>
      <c r="E10198" t="s">
        <v>13363</v>
      </c>
      <c r="F10198" t="s">
        <v>13364</v>
      </c>
      <c r="G10198" t="s">
        <v>3</v>
      </c>
      <c r="H10198">
        <v>12</v>
      </c>
      <c r="I10198">
        <v>65</v>
      </c>
      <c r="J10198">
        <v>2028</v>
      </c>
      <c r="K10198">
        <v>47</v>
      </c>
      <c r="L10198" t="s">
        <v>23186</v>
      </c>
      <c r="M10198" s="15" t="e">
        <f>IF(INDEX(#REF!,MATCH(Padrón!K10198,#REF!,0),MATCH(Padrón!J10198,#REF!,0))=K10198,"Sí","NO")</f>
        <v>#REF!</v>
      </c>
    </row>
    <row r="10199" spans="1:13" x14ac:dyDescent="0.25">
      <c r="A10199" t="s">
        <v>33403</v>
      </c>
      <c r="B10199">
        <v>45026916</v>
      </c>
      <c r="C10199">
        <v>2003</v>
      </c>
      <c r="D10199" t="s">
        <v>13365</v>
      </c>
      <c r="E10199" t="s">
        <v>353</v>
      </c>
      <c r="F10199" t="s">
        <v>13366</v>
      </c>
      <c r="G10199" t="s">
        <v>3</v>
      </c>
      <c r="H10199">
        <v>12</v>
      </c>
      <c r="I10199">
        <v>65</v>
      </c>
      <c r="J10199">
        <v>2028</v>
      </c>
      <c r="K10199">
        <v>48</v>
      </c>
      <c r="L10199" t="s">
        <v>23186</v>
      </c>
      <c r="M10199" s="15" t="e">
        <f>IF(INDEX(#REF!,MATCH(Padrón!K10199,#REF!,0),MATCH(Padrón!J10199,#REF!,0))=K10199,"Sí","NO")</f>
        <v>#REF!</v>
      </c>
    </row>
    <row r="10200" spans="1:13" x14ac:dyDescent="0.25">
      <c r="A10200" t="s">
        <v>33404</v>
      </c>
      <c r="B10200">
        <v>18097163</v>
      </c>
      <c r="C10200">
        <v>1966</v>
      </c>
      <c r="D10200" t="s">
        <v>13367</v>
      </c>
      <c r="E10200" t="s">
        <v>13368</v>
      </c>
      <c r="F10200" t="s">
        <v>154</v>
      </c>
      <c r="G10200" t="s">
        <v>3</v>
      </c>
      <c r="H10200">
        <v>12</v>
      </c>
      <c r="I10200">
        <v>65</v>
      </c>
      <c r="J10200">
        <v>2028</v>
      </c>
      <c r="K10200">
        <v>49</v>
      </c>
      <c r="L10200" t="s">
        <v>23186</v>
      </c>
      <c r="M10200" s="15" t="e">
        <f>IF(INDEX(#REF!,MATCH(Padrón!K10200,#REF!,0),MATCH(Padrón!J10200,#REF!,0))=K10200,"Sí","NO")</f>
        <v>#REF!</v>
      </c>
    </row>
    <row r="10201" spans="1:13" x14ac:dyDescent="0.25">
      <c r="A10201" t="s">
        <v>33405</v>
      </c>
      <c r="B10201">
        <v>14719459</v>
      </c>
      <c r="C10201">
        <v>1961</v>
      </c>
      <c r="D10201" t="s">
        <v>13367</v>
      </c>
      <c r="E10201" t="s">
        <v>13369</v>
      </c>
      <c r="F10201" t="s">
        <v>13370</v>
      </c>
      <c r="G10201" t="s">
        <v>10</v>
      </c>
      <c r="H10201">
        <v>12</v>
      </c>
      <c r="I10201">
        <v>65</v>
      </c>
      <c r="J10201">
        <v>2028</v>
      </c>
      <c r="K10201">
        <v>50</v>
      </c>
      <c r="L10201" t="s">
        <v>23186</v>
      </c>
      <c r="M10201" s="15" t="e">
        <f>IF(INDEX(#REF!,MATCH(Padrón!K10201,#REF!,0),MATCH(Padrón!J10201,#REF!,0))=K10201,"Sí","NO")</f>
        <v>#REF!</v>
      </c>
    </row>
    <row r="10202" spans="1:13" x14ac:dyDescent="0.25">
      <c r="A10202" t="s">
        <v>33406</v>
      </c>
      <c r="B10202">
        <v>12898274</v>
      </c>
      <c r="C10202">
        <v>1957</v>
      </c>
      <c r="D10202" t="s">
        <v>13371</v>
      </c>
      <c r="E10202" t="s">
        <v>13372</v>
      </c>
      <c r="F10202" t="s">
        <v>374</v>
      </c>
      <c r="G10202" t="s">
        <v>3</v>
      </c>
      <c r="H10202">
        <v>12</v>
      </c>
      <c r="I10202">
        <v>65</v>
      </c>
      <c r="J10202">
        <v>2028</v>
      </c>
      <c r="K10202">
        <v>51</v>
      </c>
      <c r="L10202" t="s">
        <v>23186</v>
      </c>
      <c r="M10202" s="15" t="e">
        <f>IF(INDEX(#REF!,MATCH(Padrón!K10202,#REF!,0),MATCH(Padrón!J10202,#REF!,0))=K10202,"Sí","NO")</f>
        <v>#REF!</v>
      </c>
    </row>
    <row r="10203" spans="1:13" x14ac:dyDescent="0.25">
      <c r="A10203" t="s">
        <v>33407</v>
      </c>
      <c r="B10203">
        <v>11854355</v>
      </c>
      <c r="C10203">
        <v>1955</v>
      </c>
      <c r="D10203" t="s">
        <v>13371</v>
      </c>
      <c r="E10203" t="s">
        <v>13373</v>
      </c>
      <c r="F10203" t="s">
        <v>374</v>
      </c>
      <c r="G10203" t="s">
        <v>10</v>
      </c>
      <c r="H10203">
        <v>12</v>
      </c>
      <c r="I10203">
        <v>65</v>
      </c>
      <c r="J10203">
        <v>2028</v>
      </c>
      <c r="K10203">
        <v>52</v>
      </c>
      <c r="L10203" t="s">
        <v>23186</v>
      </c>
      <c r="M10203" s="15" t="e">
        <f>IF(INDEX(#REF!,MATCH(Padrón!K10203,#REF!,0),MATCH(Padrón!J10203,#REF!,0))=K10203,"Sí","NO")</f>
        <v>#REF!</v>
      </c>
    </row>
    <row r="10204" spans="1:13" x14ac:dyDescent="0.25">
      <c r="A10204" t="s">
        <v>33408</v>
      </c>
      <c r="B10204">
        <v>6825285</v>
      </c>
      <c r="C10204">
        <v>1930</v>
      </c>
      <c r="D10204" t="s">
        <v>13371</v>
      </c>
      <c r="E10204" t="s">
        <v>13374</v>
      </c>
      <c r="F10204" t="s">
        <v>13375</v>
      </c>
      <c r="G10204" t="s">
        <v>3</v>
      </c>
      <c r="H10204">
        <v>12</v>
      </c>
      <c r="I10204">
        <v>65</v>
      </c>
      <c r="J10204">
        <v>2028</v>
      </c>
      <c r="K10204">
        <v>53</v>
      </c>
      <c r="L10204" t="s">
        <v>23186</v>
      </c>
      <c r="M10204" s="15" t="e">
        <f>IF(INDEX(#REF!,MATCH(Padrón!K10204,#REF!,0),MATCH(Padrón!J10204,#REF!,0))=K10204,"Sí","NO")</f>
        <v>#REF!</v>
      </c>
    </row>
    <row r="10205" spans="1:13" x14ac:dyDescent="0.25">
      <c r="A10205" t="s">
        <v>33409</v>
      </c>
      <c r="B10205">
        <v>10268188</v>
      </c>
      <c r="C10205">
        <v>1952</v>
      </c>
      <c r="D10205" t="s">
        <v>13376</v>
      </c>
      <c r="E10205" t="s">
        <v>13377</v>
      </c>
      <c r="F10205" t="s">
        <v>31</v>
      </c>
      <c r="G10205" t="s">
        <v>10</v>
      </c>
      <c r="H10205">
        <v>12</v>
      </c>
      <c r="I10205">
        <v>65</v>
      </c>
      <c r="J10205">
        <v>2028</v>
      </c>
      <c r="K10205">
        <v>54</v>
      </c>
      <c r="L10205" t="s">
        <v>23186</v>
      </c>
      <c r="M10205" s="15" t="e">
        <f>IF(INDEX(#REF!,MATCH(Padrón!K10205,#REF!,0),MATCH(Padrón!J10205,#REF!,0))=K10205,"Sí","NO")</f>
        <v>#REF!</v>
      </c>
    </row>
    <row r="10206" spans="1:13" x14ac:dyDescent="0.25">
      <c r="A10206" t="s">
        <v>33410</v>
      </c>
      <c r="B10206">
        <v>14207857</v>
      </c>
      <c r="C10206">
        <v>1960</v>
      </c>
      <c r="D10206" t="s">
        <v>13378</v>
      </c>
      <c r="E10206" t="s">
        <v>13379</v>
      </c>
      <c r="F10206" t="s">
        <v>7870</v>
      </c>
      <c r="G10206" t="s">
        <v>3</v>
      </c>
      <c r="H10206">
        <v>12</v>
      </c>
      <c r="I10206">
        <v>65</v>
      </c>
      <c r="J10206">
        <v>2028</v>
      </c>
      <c r="K10206">
        <v>55</v>
      </c>
      <c r="L10206" t="s">
        <v>23186</v>
      </c>
      <c r="M10206" s="15" t="e">
        <f>IF(INDEX(#REF!,MATCH(Padrón!K10206,#REF!,0),MATCH(Padrón!J10206,#REF!,0))=K10206,"Sí","NO")</f>
        <v>#REF!</v>
      </c>
    </row>
    <row r="10207" spans="1:13" x14ac:dyDescent="0.25">
      <c r="A10207" t="s">
        <v>33411</v>
      </c>
      <c r="B10207">
        <v>28313238</v>
      </c>
      <c r="C10207">
        <v>1981</v>
      </c>
      <c r="D10207" t="s">
        <v>13380</v>
      </c>
      <c r="E10207" t="s">
        <v>13381</v>
      </c>
      <c r="F10207" t="s">
        <v>13382</v>
      </c>
      <c r="G10207" t="s">
        <v>3</v>
      </c>
      <c r="H10207">
        <v>12</v>
      </c>
      <c r="I10207">
        <v>65</v>
      </c>
      <c r="J10207">
        <v>2028</v>
      </c>
      <c r="K10207">
        <v>56</v>
      </c>
      <c r="L10207" t="s">
        <v>23186</v>
      </c>
      <c r="M10207" s="15" t="e">
        <f>IF(INDEX(#REF!,MATCH(Padrón!K10207,#REF!,0),MATCH(Padrón!J10207,#REF!,0))=K10207,"Sí","NO")</f>
        <v>#REF!</v>
      </c>
    </row>
    <row r="10208" spans="1:13" x14ac:dyDescent="0.25">
      <c r="A10208" t="s">
        <v>33412</v>
      </c>
      <c r="B10208">
        <v>13160788</v>
      </c>
      <c r="C10208">
        <v>1957</v>
      </c>
      <c r="D10208" t="s">
        <v>13380</v>
      </c>
      <c r="E10208" t="s">
        <v>863</v>
      </c>
      <c r="F10208" t="s">
        <v>13383</v>
      </c>
      <c r="G10208" t="s">
        <v>3</v>
      </c>
      <c r="H10208">
        <v>12</v>
      </c>
      <c r="I10208">
        <v>65</v>
      </c>
      <c r="J10208">
        <v>2028</v>
      </c>
      <c r="K10208">
        <v>57</v>
      </c>
      <c r="L10208" t="s">
        <v>23186</v>
      </c>
      <c r="M10208" s="15" t="e">
        <f>IF(INDEX(#REF!,MATCH(Padrón!K10208,#REF!,0),MATCH(Padrón!J10208,#REF!,0))=K10208,"Sí","NO")</f>
        <v>#REF!</v>
      </c>
    </row>
    <row r="10209" spans="1:13" x14ac:dyDescent="0.25">
      <c r="A10209" t="s">
        <v>33413</v>
      </c>
      <c r="B10209">
        <v>10335717</v>
      </c>
      <c r="C10209">
        <v>1951</v>
      </c>
      <c r="D10209" t="s">
        <v>13380</v>
      </c>
      <c r="E10209" t="s">
        <v>11899</v>
      </c>
      <c r="F10209" t="s">
        <v>13384</v>
      </c>
      <c r="G10209" t="s">
        <v>3</v>
      </c>
      <c r="H10209">
        <v>12</v>
      </c>
      <c r="I10209">
        <v>65</v>
      </c>
      <c r="J10209">
        <v>2028</v>
      </c>
      <c r="K10209">
        <v>58</v>
      </c>
      <c r="L10209" t="s">
        <v>23186</v>
      </c>
      <c r="M10209" s="15" t="e">
        <f>IF(INDEX(#REF!,MATCH(Padrón!K10209,#REF!,0),MATCH(Padrón!J10209,#REF!,0))=K10209,"Sí","NO")</f>
        <v>#REF!</v>
      </c>
    </row>
    <row r="10210" spans="1:13" x14ac:dyDescent="0.25">
      <c r="A10210" t="s">
        <v>33414</v>
      </c>
      <c r="B10210">
        <v>7666947</v>
      </c>
      <c r="C10210">
        <v>1950</v>
      </c>
      <c r="D10210" t="s">
        <v>13380</v>
      </c>
      <c r="E10210" t="s">
        <v>13385</v>
      </c>
      <c r="F10210" t="s">
        <v>4856</v>
      </c>
      <c r="G10210" t="s">
        <v>3</v>
      </c>
      <c r="H10210">
        <v>12</v>
      </c>
      <c r="I10210">
        <v>65</v>
      </c>
      <c r="J10210">
        <v>2028</v>
      </c>
      <c r="K10210">
        <v>59</v>
      </c>
      <c r="L10210" t="s">
        <v>23186</v>
      </c>
      <c r="M10210" s="15" t="e">
        <f>IF(INDEX(#REF!,MATCH(Padrón!K10210,#REF!,0),MATCH(Padrón!J10210,#REF!,0))=K10210,"Sí","NO")</f>
        <v>#REF!</v>
      </c>
    </row>
    <row r="10211" spans="1:13" x14ac:dyDescent="0.25">
      <c r="A10211" t="s">
        <v>33415</v>
      </c>
      <c r="B10211">
        <v>30488970</v>
      </c>
      <c r="C10211">
        <v>1983</v>
      </c>
      <c r="D10211" t="s">
        <v>13380</v>
      </c>
      <c r="E10211" t="s">
        <v>13386</v>
      </c>
      <c r="F10211" t="s">
        <v>180</v>
      </c>
      <c r="G10211" t="s">
        <v>117</v>
      </c>
      <c r="H10211">
        <v>12</v>
      </c>
      <c r="I10211">
        <v>65</v>
      </c>
      <c r="J10211">
        <v>2028</v>
      </c>
      <c r="K10211">
        <v>60</v>
      </c>
      <c r="L10211" t="s">
        <v>23186</v>
      </c>
      <c r="M10211" s="15" t="e">
        <f>IF(INDEX(#REF!,MATCH(Padrón!K10211,#REF!,0),MATCH(Padrón!J10211,#REF!,0))=K10211,"Sí","NO")</f>
        <v>#REF!</v>
      </c>
    </row>
    <row r="10212" spans="1:13" x14ac:dyDescent="0.25">
      <c r="A10212" t="s">
        <v>33416</v>
      </c>
      <c r="B10212">
        <v>5646938</v>
      </c>
      <c r="C10212">
        <v>1947</v>
      </c>
      <c r="D10212" t="s">
        <v>13380</v>
      </c>
      <c r="E10212" t="s">
        <v>13387</v>
      </c>
      <c r="F10212" t="s">
        <v>1425</v>
      </c>
      <c r="G10212" t="s">
        <v>27</v>
      </c>
      <c r="H10212">
        <v>12</v>
      </c>
      <c r="I10212">
        <v>65</v>
      </c>
      <c r="J10212">
        <v>2028</v>
      </c>
      <c r="K10212">
        <v>61</v>
      </c>
      <c r="L10212" t="s">
        <v>23186</v>
      </c>
      <c r="M10212" s="15" t="e">
        <f>IF(INDEX(#REF!,MATCH(Padrón!K10212,#REF!,0),MATCH(Padrón!J10212,#REF!,0))=K10212,"Sí","NO")</f>
        <v>#REF!</v>
      </c>
    </row>
    <row r="10213" spans="1:13" x14ac:dyDescent="0.25">
      <c r="A10213" t="s">
        <v>33417</v>
      </c>
      <c r="B10213">
        <v>14030107</v>
      </c>
      <c r="C10213">
        <v>1959</v>
      </c>
      <c r="D10213" t="s">
        <v>13380</v>
      </c>
      <c r="E10213" t="s">
        <v>13388</v>
      </c>
      <c r="F10213" t="s">
        <v>13389</v>
      </c>
      <c r="G10213" t="s">
        <v>3</v>
      </c>
      <c r="H10213">
        <v>12</v>
      </c>
      <c r="I10213">
        <v>65</v>
      </c>
      <c r="J10213">
        <v>2028</v>
      </c>
      <c r="K10213">
        <v>62</v>
      </c>
      <c r="L10213" t="s">
        <v>23186</v>
      </c>
      <c r="M10213" s="15" t="e">
        <f>IF(INDEX(#REF!,MATCH(Padrón!K10213,#REF!,0),MATCH(Padrón!J10213,#REF!,0))=K10213,"Sí","NO")</f>
        <v>#REF!</v>
      </c>
    </row>
    <row r="10214" spans="1:13" x14ac:dyDescent="0.25">
      <c r="A10214" t="s">
        <v>33418</v>
      </c>
      <c r="B10214">
        <v>29840177</v>
      </c>
      <c r="C10214">
        <v>1983</v>
      </c>
      <c r="D10214" t="s">
        <v>13380</v>
      </c>
      <c r="E10214" t="s">
        <v>430</v>
      </c>
      <c r="F10214" t="s">
        <v>738</v>
      </c>
      <c r="G10214" t="s">
        <v>10</v>
      </c>
      <c r="H10214">
        <v>12</v>
      </c>
      <c r="I10214">
        <v>65</v>
      </c>
      <c r="J10214">
        <v>2028</v>
      </c>
      <c r="K10214">
        <v>63</v>
      </c>
      <c r="L10214" t="s">
        <v>23186</v>
      </c>
      <c r="M10214" s="15" t="e">
        <f>IF(INDEX(#REF!,MATCH(Padrón!K10214,#REF!,0),MATCH(Padrón!J10214,#REF!,0))=K10214,"Sí","NO")</f>
        <v>#REF!</v>
      </c>
    </row>
    <row r="10215" spans="1:13" x14ac:dyDescent="0.25">
      <c r="A10215" t="s">
        <v>33419</v>
      </c>
      <c r="B10215">
        <v>34018529</v>
      </c>
      <c r="C10215">
        <v>1988</v>
      </c>
      <c r="D10215" t="s">
        <v>13380</v>
      </c>
      <c r="E10215" t="s">
        <v>13390</v>
      </c>
      <c r="F10215" t="s">
        <v>13391</v>
      </c>
      <c r="G10215" t="s">
        <v>3</v>
      </c>
      <c r="H10215">
        <v>12</v>
      </c>
      <c r="I10215">
        <v>65</v>
      </c>
      <c r="J10215">
        <v>2028</v>
      </c>
      <c r="K10215">
        <v>64</v>
      </c>
      <c r="L10215" t="s">
        <v>23186</v>
      </c>
      <c r="M10215" s="15" t="e">
        <f>IF(INDEX(#REF!,MATCH(Padrón!K10215,#REF!,0),MATCH(Padrón!J10215,#REF!,0))=K10215,"Sí","NO")</f>
        <v>#REF!</v>
      </c>
    </row>
    <row r="10216" spans="1:13" x14ac:dyDescent="0.25">
      <c r="A10216" t="s">
        <v>33420</v>
      </c>
      <c r="B10216">
        <v>10876885</v>
      </c>
      <c r="C10216">
        <v>1953</v>
      </c>
      <c r="D10216" t="s">
        <v>13380</v>
      </c>
      <c r="E10216" t="s">
        <v>13392</v>
      </c>
      <c r="F10216" t="s">
        <v>5319</v>
      </c>
      <c r="G10216" t="s">
        <v>3</v>
      </c>
      <c r="H10216">
        <v>12</v>
      </c>
      <c r="I10216">
        <v>65</v>
      </c>
      <c r="J10216">
        <v>2028</v>
      </c>
      <c r="K10216">
        <v>65</v>
      </c>
      <c r="L10216" t="s">
        <v>23186</v>
      </c>
      <c r="M10216" s="15" t="e">
        <f>IF(INDEX(#REF!,MATCH(Padrón!K10216,#REF!,0),MATCH(Padrón!J10216,#REF!,0))=K10216,"Sí","NO")</f>
        <v>#REF!</v>
      </c>
    </row>
    <row r="10217" spans="1:13" x14ac:dyDescent="0.25">
      <c r="A10217" t="s">
        <v>33421</v>
      </c>
      <c r="B10217">
        <v>33853750</v>
      </c>
      <c r="C10217">
        <v>1988</v>
      </c>
      <c r="D10217" t="s">
        <v>13380</v>
      </c>
      <c r="E10217" t="s">
        <v>13393</v>
      </c>
      <c r="F10217" t="s">
        <v>13383</v>
      </c>
      <c r="G10217" t="s">
        <v>3</v>
      </c>
      <c r="H10217">
        <v>12</v>
      </c>
      <c r="I10217">
        <v>65</v>
      </c>
      <c r="J10217">
        <v>2028</v>
      </c>
      <c r="K10217">
        <v>66</v>
      </c>
      <c r="L10217" t="s">
        <v>23186</v>
      </c>
      <c r="M10217" s="15" t="e">
        <f>IF(INDEX(#REF!,MATCH(Padrón!K10217,#REF!,0),MATCH(Padrón!J10217,#REF!,0))=K10217,"Sí","NO")</f>
        <v>#REF!</v>
      </c>
    </row>
    <row r="10218" spans="1:13" x14ac:dyDescent="0.25">
      <c r="A10218" t="s">
        <v>33422</v>
      </c>
      <c r="B10218">
        <v>16457818</v>
      </c>
      <c r="C10218">
        <v>1963</v>
      </c>
      <c r="D10218" t="s">
        <v>13380</v>
      </c>
      <c r="E10218" t="s">
        <v>1218</v>
      </c>
      <c r="F10218" t="s">
        <v>13394</v>
      </c>
      <c r="G10218" t="s">
        <v>3</v>
      </c>
      <c r="H10218">
        <v>12</v>
      </c>
      <c r="I10218">
        <v>65</v>
      </c>
      <c r="J10218">
        <v>2028</v>
      </c>
      <c r="K10218">
        <v>67</v>
      </c>
      <c r="L10218" t="s">
        <v>23186</v>
      </c>
      <c r="M10218" s="15" t="e">
        <f>IF(INDEX(#REF!,MATCH(Padrón!K10218,#REF!,0),MATCH(Padrón!J10218,#REF!,0))=K10218,"Sí","NO")</f>
        <v>#REF!</v>
      </c>
    </row>
    <row r="10219" spans="1:13" x14ac:dyDescent="0.25">
      <c r="A10219" t="s">
        <v>33423</v>
      </c>
      <c r="B10219">
        <v>30785499</v>
      </c>
      <c r="C10219">
        <v>1985</v>
      </c>
      <c r="D10219" t="s">
        <v>13395</v>
      </c>
      <c r="E10219" t="s">
        <v>13396</v>
      </c>
      <c r="F10219" t="s">
        <v>13397</v>
      </c>
      <c r="G10219" t="s">
        <v>10</v>
      </c>
      <c r="H10219">
        <v>12</v>
      </c>
      <c r="I10219">
        <v>65</v>
      </c>
      <c r="J10219">
        <v>2028</v>
      </c>
      <c r="K10219">
        <v>68</v>
      </c>
      <c r="L10219" t="s">
        <v>23186</v>
      </c>
      <c r="M10219" s="15" t="e">
        <f>IF(INDEX(#REF!,MATCH(Padrón!K10219,#REF!,0),MATCH(Padrón!J10219,#REF!,0))=K10219,"Sí","NO")</f>
        <v>#REF!</v>
      </c>
    </row>
    <row r="10220" spans="1:13" x14ac:dyDescent="0.25">
      <c r="A10220" t="s">
        <v>33424</v>
      </c>
      <c r="B10220">
        <v>14423811</v>
      </c>
      <c r="C10220">
        <v>1961</v>
      </c>
      <c r="D10220" t="s">
        <v>13380</v>
      </c>
      <c r="E10220" t="s">
        <v>13398</v>
      </c>
      <c r="F10220" t="s">
        <v>180</v>
      </c>
      <c r="G10220" t="s">
        <v>3</v>
      </c>
      <c r="H10220">
        <v>12</v>
      </c>
      <c r="I10220">
        <v>65</v>
      </c>
      <c r="J10220">
        <v>2028</v>
      </c>
      <c r="K10220">
        <v>69</v>
      </c>
      <c r="L10220" t="s">
        <v>23186</v>
      </c>
      <c r="M10220" s="15" t="e">
        <f>IF(INDEX(#REF!,MATCH(Padrón!K10220,#REF!,0),MATCH(Padrón!J10220,#REF!,0))=K10220,"Sí","NO")</f>
        <v>#REF!</v>
      </c>
    </row>
    <row r="10221" spans="1:13" x14ac:dyDescent="0.25">
      <c r="A10221" t="s">
        <v>33425</v>
      </c>
      <c r="B10221">
        <v>5141214</v>
      </c>
      <c r="C10221">
        <v>1945</v>
      </c>
      <c r="D10221" t="s">
        <v>13380</v>
      </c>
      <c r="E10221" t="s">
        <v>13399</v>
      </c>
      <c r="F10221" t="s">
        <v>1425</v>
      </c>
      <c r="G10221" t="s">
        <v>3</v>
      </c>
      <c r="H10221">
        <v>12</v>
      </c>
      <c r="I10221">
        <v>65</v>
      </c>
      <c r="J10221">
        <v>2028</v>
      </c>
      <c r="K10221">
        <v>70</v>
      </c>
      <c r="L10221" t="s">
        <v>23186</v>
      </c>
      <c r="M10221" s="15" t="e">
        <f>IF(INDEX(#REF!,MATCH(Padrón!K10221,#REF!,0),MATCH(Padrón!J10221,#REF!,0))=K10221,"Sí","NO")</f>
        <v>#REF!</v>
      </c>
    </row>
    <row r="10222" spans="1:13" x14ac:dyDescent="0.25">
      <c r="A10222" t="s">
        <v>33426</v>
      </c>
      <c r="B10222">
        <v>29840371</v>
      </c>
      <c r="C10222">
        <v>1983</v>
      </c>
      <c r="D10222" t="s">
        <v>13380</v>
      </c>
      <c r="E10222" t="s">
        <v>767</v>
      </c>
      <c r="F10222" t="s">
        <v>13400</v>
      </c>
      <c r="G10222" t="s">
        <v>3</v>
      </c>
      <c r="H10222">
        <v>12</v>
      </c>
      <c r="I10222">
        <v>65</v>
      </c>
      <c r="J10222">
        <v>2028</v>
      </c>
      <c r="K10222">
        <v>71</v>
      </c>
      <c r="L10222" t="s">
        <v>23186</v>
      </c>
      <c r="M10222" s="15" t="e">
        <f>IF(INDEX(#REF!,MATCH(Padrón!K10222,#REF!,0),MATCH(Padrón!J10222,#REF!,0))=K10222,"Sí","NO")</f>
        <v>#REF!</v>
      </c>
    </row>
    <row r="10223" spans="1:13" x14ac:dyDescent="0.25">
      <c r="A10223" t="s">
        <v>33427</v>
      </c>
      <c r="B10223">
        <v>12312464</v>
      </c>
      <c r="C10223">
        <v>1958</v>
      </c>
      <c r="D10223" t="s">
        <v>13401</v>
      </c>
      <c r="E10223" t="s">
        <v>13402</v>
      </c>
      <c r="F10223" t="s">
        <v>348</v>
      </c>
      <c r="G10223" t="s">
        <v>3</v>
      </c>
      <c r="H10223">
        <v>12</v>
      </c>
      <c r="I10223">
        <v>65</v>
      </c>
      <c r="J10223">
        <v>2028</v>
      </c>
      <c r="K10223">
        <v>72</v>
      </c>
      <c r="L10223" t="s">
        <v>23186</v>
      </c>
      <c r="M10223" s="15" t="e">
        <f>IF(INDEX(#REF!,MATCH(Padrón!K10223,#REF!,0),MATCH(Padrón!J10223,#REF!,0))=K10223,"Sí","NO")</f>
        <v>#REF!</v>
      </c>
    </row>
    <row r="10224" spans="1:13" x14ac:dyDescent="0.25">
      <c r="A10224" t="s">
        <v>33428</v>
      </c>
      <c r="B10224">
        <v>18483444</v>
      </c>
      <c r="C10224">
        <v>1967</v>
      </c>
      <c r="D10224" t="s">
        <v>13403</v>
      </c>
      <c r="E10224" t="s">
        <v>13404</v>
      </c>
      <c r="F10224" t="s">
        <v>2076</v>
      </c>
      <c r="G10224" t="s">
        <v>3</v>
      </c>
      <c r="H10224">
        <v>12</v>
      </c>
      <c r="I10224">
        <v>65</v>
      </c>
      <c r="J10224">
        <v>2028</v>
      </c>
      <c r="K10224">
        <v>73</v>
      </c>
      <c r="L10224" t="s">
        <v>23186</v>
      </c>
      <c r="M10224" s="15" t="e">
        <f>IF(INDEX(#REF!,MATCH(Padrón!K10224,#REF!,0),MATCH(Padrón!J10224,#REF!,0))=K10224,"Sí","NO")</f>
        <v>#REF!</v>
      </c>
    </row>
    <row r="10225" spans="1:13" x14ac:dyDescent="0.25">
      <c r="A10225" t="s">
        <v>33429</v>
      </c>
      <c r="B10225">
        <v>32736787</v>
      </c>
      <c r="C10225">
        <v>1987</v>
      </c>
      <c r="D10225" t="s">
        <v>13403</v>
      </c>
      <c r="E10225" t="s">
        <v>13405</v>
      </c>
      <c r="F10225" t="s">
        <v>1164</v>
      </c>
      <c r="G10225" t="s">
        <v>3</v>
      </c>
      <c r="H10225">
        <v>12</v>
      </c>
      <c r="I10225">
        <v>65</v>
      </c>
      <c r="J10225">
        <v>2028</v>
      </c>
      <c r="K10225">
        <v>74</v>
      </c>
      <c r="L10225" t="s">
        <v>23186</v>
      </c>
      <c r="M10225" s="15" t="e">
        <f>IF(INDEX(#REF!,MATCH(Padrón!K10225,#REF!,0),MATCH(Padrón!J10225,#REF!,0))=K10225,"Sí","NO")</f>
        <v>#REF!</v>
      </c>
    </row>
    <row r="10226" spans="1:13" x14ac:dyDescent="0.25">
      <c r="A10226" t="s">
        <v>33430</v>
      </c>
      <c r="B10226">
        <v>37582617</v>
      </c>
      <c r="C10226">
        <v>1993</v>
      </c>
      <c r="D10226" t="s">
        <v>13403</v>
      </c>
      <c r="E10226" t="s">
        <v>13406</v>
      </c>
      <c r="F10226" t="s">
        <v>13407</v>
      </c>
      <c r="G10226" t="s">
        <v>10</v>
      </c>
      <c r="H10226">
        <v>12</v>
      </c>
      <c r="I10226">
        <v>65</v>
      </c>
      <c r="J10226">
        <v>2028</v>
      </c>
      <c r="K10226">
        <v>75</v>
      </c>
      <c r="L10226" t="s">
        <v>23186</v>
      </c>
      <c r="M10226" s="15" t="e">
        <f>IF(INDEX(#REF!,MATCH(Padrón!K10226,#REF!,0),MATCH(Padrón!J10226,#REF!,0))=K10226,"Sí","NO")</f>
        <v>#REF!</v>
      </c>
    </row>
    <row r="10227" spans="1:13" x14ac:dyDescent="0.25">
      <c r="A10227" t="s">
        <v>33431</v>
      </c>
      <c r="B10227">
        <v>30785227</v>
      </c>
      <c r="C10227">
        <v>1984</v>
      </c>
      <c r="D10227" t="s">
        <v>13403</v>
      </c>
      <c r="E10227" t="s">
        <v>13408</v>
      </c>
      <c r="F10227" t="s">
        <v>2076</v>
      </c>
      <c r="G10227" t="s">
        <v>3</v>
      </c>
      <c r="H10227">
        <v>12</v>
      </c>
      <c r="I10227">
        <v>65</v>
      </c>
      <c r="J10227">
        <v>2028</v>
      </c>
      <c r="K10227">
        <v>76</v>
      </c>
      <c r="L10227" t="s">
        <v>23186</v>
      </c>
      <c r="M10227" s="15" t="e">
        <f>IF(INDEX(#REF!,MATCH(Padrón!K10227,#REF!,0),MATCH(Padrón!J10227,#REF!,0))=K10227,"Sí","NO")</f>
        <v>#REF!</v>
      </c>
    </row>
    <row r="10228" spans="1:13" x14ac:dyDescent="0.25">
      <c r="A10228" t="s">
        <v>33432</v>
      </c>
      <c r="B10228">
        <v>14719422</v>
      </c>
      <c r="C10228">
        <v>1961</v>
      </c>
      <c r="D10228" t="s">
        <v>13403</v>
      </c>
      <c r="E10228" t="s">
        <v>13409</v>
      </c>
      <c r="F10228" t="s">
        <v>13410</v>
      </c>
      <c r="G10228" t="s">
        <v>3</v>
      </c>
      <c r="H10228">
        <v>12</v>
      </c>
      <c r="I10228">
        <v>65</v>
      </c>
      <c r="J10228">
        <v>2028</v>
      </c>
      <c r="K10228">
        <v>77</v>
      </c>
      <c r="L10228" t="s">
        <v>23186</v>
      </c>
      <c r="M10228" s="15" t="e">
        <f>IF(INDEX(#REF!,MATCH(Padrón!K10228,#REF!,0),MATCH(Padrón!J10228,#REF!,0))=K10228,"Sí","NO")</f>
        <v>#REF!</v>
      </c>
    </row>
    <row r="10229" spans="1:13" x14ac:dyDescent="0.25">
      <c r="A10229" t="s">
        <v>33433</v>
      </c>
      <c r="B10229">
        <v>31141874</v>
      </c>
      <c r="C10229">
        <v>1984</v>
      </c>
      <c r="D10229" t="s">
        <v>13403</v>
      </c>
      <c r="E10229" t="s">
        <v>13411</v>
      </c>
      <c r="F10229" t="s">
        <v>1854</v>
      </c>
      <c r="G10229" t="s">
        <v>3</v>
      </c>
      <c r="H10229">
        <v>12</v>
      </c>
      <c r="I10229">
        <v>65</v>
      </c>
      <c r="J10229">
        <v>2028</v>
      </c>
      <c r="K10229">
        <v>78</v>
      </c>
      <c r="L10229" t="s">
        <v>23186</v>
      </c>
      <c r="M10229" s="15" t="e">
        <f>IF(INDEX(#REF!,MATCH(Padrón!K10229,#REF!,0),MATCH(Padrón!J10229,#REF!,0))=K10229,"Sí","NO")</f>
        <v>#REF!</v>
      </c>
    </row>
    <row r="10230" spans="1:13" x14ac:dyDescent="0.25">
      <c r="A10230" t="s">
        <v>33434</v>
      </c>
      <c r="B10230">
        <v>29572527</v>
      </c>
      <c r="C10230">
        <v>1982</v>
      </c>
      <c r="D10230" t="s">
        <v>13403</v>
      </c>
      <c r="E10230" t="s">
        <v>13412</v>
      </c>
      <c r="F10230" t="s">
        <v>1568</v>
      </c>
      <c r="G10230" t="s">
        <v>3</v>
      </c>
      <c r="H10230">
        <v>12</v>
      </c>
      <c r="I10230">
        <v>65</v>
      </c>
      <c r="J10230">
        <v>2028</v>
      </c>
      <c r="K10230">
        <v>79</v>
      </c>
      <c r="L10230" t="s">
        <v>23186</v>
      </c>
      <c r="M10230" s="15" t="e">
        <f>IF(INDEX(#REF!,MATCH(Padrón!K10230,#REF!,0),MATCH(Padrón!J10230,#REF!,0))=K10230,"Sí","NO")</f>
        <v>#REF!</v>
      </c>
    </row>
    <row r="10231" spans="1:13" x14ac:dyDescent="0.25">
      <c r="A10231" t="s">
        <v>33435</v>
      </c>
      <c r="B10231">
        <v>35007016</v>
      </c>
      <c r="C10231">
        <v>1990</v>
      </c>
      <c r="D10231" t="s">
        <v>13403</v>
      </c>
      <c r="E10231" t="s">
        <v>13413</v>
      </c>
      <c r="F10231" t="s">
        <v>13150</v>
      </c>
      <c r="G10231" t="s">
        <v>3</v>
      </c>
      <c r="H10231">
        <v>12</v>
      </c>
      <c r="I10231">
        <v>65</v>
      </c>
      <c r="J10231">
        <v>2028</v>
      </c>
      <c r="K10231">
        <v>80</v>
      </c>
      <c r="L10231" t="s">
        <v>23186</v>
      </c>
      <c r="M10231" s="15" t="e">
        <f>IF(INDEX(#REF!,MATCH(Padrón!K10231,#REF!,0),MATCH(Padrón!J10231,#REF!,0))=K10231,"Sí","NO")</f>
        <v>#REF!</v>
      </c>
    </row>
    <row r="10232" spans="1:13" x14ac:dyDescent="0.25">
      <c r="A10232" t="s">
        <v>33436</v>
      </c>
      <c r="B10232">
        <v>35454715</v>
      </c>
      <c r="C10232">
        <v>1990</v>
      </c>
      <c r="D10232" t="s">
        <v>13403</v>
      </c>
      <c r="E10232" t="s">
        <v>13414</v>
      </c>
      <c r="F10232" t="s">
        <v>3102</v>
      </c>
      <c r="G10232" t="s">
        <v>3</v>
      </c>
      <c r="H10232">
        <v>12</v>
      </c>
      <c r="I10232">
        <v>65</v>
      </c>
      <c r="J10232">
        <v>2028</v>
      </c>
      <c r="K10232">
        <v>81</v>
      </c>
      <c r="L10232" t="s">
        <v>23186</v>
      </c>
      <c r="M10232" s="15" t="e">
        <f>IF(INDEX(#REF!,MATCH(Padrón!K10232,#REF!,0),MATCH(Padrón!J10232,#REF!,0))=K10232,"Sí","NO")</f>
        <v>#REF!</v>
      </c>
    </row>
    <row r="10233" spans="1:13" x14ac:dyDescent="0.25">
      <c r="A10233" t="s">
        <v>33437</v>
      </c>
      <c r="B10233">
        <v>37970547</v>
      </c>
      <c r="C10233">
        <v>1993</v>
      </c>
      <c r="D10233" t="s">
        <v>13403</v>
      </c>
      <c r="E10233" t="s">
        <v>13415</v>
      </c>
      <c r="F10233" t="s">
        <v>13416</v>
      </c>
      <c r="G10233" t="s">
        <v>3</v>
      </c>
      <c r="H10233">
        <v>12</v>
      </c>
      <c r="I10233">
        <v>65</v>
      </c>
      <c r="J10233">
        <v>2028</v>
      </c>
      <c r="K10233">
        <v>82</v>
      </c>
      <c r="L10233" t="s">
        <v>23186</v>
      </c>
      <c r="M10233" s="15" t="e">
        <f>IF(INDEX(#REF!,MATCH(Padrón!K10233,#REF!,0),MATCH(Padrón!J10233,#REF!,0))=K10233,"Sí","NO")</f>
        <v>#REF!</v>
      </c>
    </row>
    <row r="10234" spans="1:13" x14ac:dyDescent="0.25">
      <c r="A10234" t="s">
        <v>33438</v>
      </c>
      <c r="B10234">
        <v>26544642</v>
      </c>
      <c r="C10234">
        <v>1978</v>
      </c>
      <c r="D10234" t="s">
        <v>13403</v>
      </c>
      <c r="E10234" t="s">
        <v>13417</v>
      </c>
      <c r="F10234" t="s">
        <v>3668</v>
      </c>
      <c r="G10234" t="s">
        <v>3</v>
      </c>
      <c r="H10234">
        <v>12</v>
      </c>
      <c r="I10234">
        <v>65</v>
      </c>
      <c r="J10234">
        <v>2028</v>
      </c>
      <c r="K10234">
        <v>83</v>
      </c>
      <c r="L10234" t="s">
        <v>23186</v>
      </c>
      <c r="M10234" s="15" t="e">
        <f>IF(INDEX(#REF!,MATCH(Padrón!K10234,#REF!,0),MATCH(Padrón!J10234,#REF!,0))=K10234,"Sí","NO")</f>
        <v>#REF!</v>
      </c>
    </row>
    <row r="10235" spans="1:13" x14ac:dyDescent="0.25">
      <c r="A10235" t="s">
        <v>33439</v>
      </c>
      <c r="B10235">
        <v>28553881</v>
      </c>
      <c r="C10235">
        <v>1981</v>
      </c>
      <c r="D10235" t="s">
        <v>13403</v>
      </c>
      <c r="E10235" t="s">
        <v>682</v>
      </c>
      <c r="F10235" t="s">
        <v>13418</v>
      </c>
      <c r="G10235" t="s">
        <v>3</v>
      </c>
      <c r="H10235">
        <v>12</v>
      </c>
      <c r="I10235">
        <v>65</v>
      </c>
      <c r="J10235">
        <v>2028</v>
      </c>
      <c r="K10235">
        <v>84</v>
      </c>
      <c r="L10235" t="s">
        <v>23186</v>
      </c>
      <c r="M10235" s="15" t="e">
        <f>IF(INDEX(#REF!,MATCH(Padrón!K10235,#REF!,0),MATCH(Padrón!J10235,#REF!,0))=K10235,"Sí","NO")</f>
        <v>#REF!</v>
      </c>
    </row>
    <row r="10236" spans="1:13" x14ac:dyDescent="0.25">
      <c r="A10236" t="s">
        <v>33440</v>
      </c>
      <c r="B10236">
        <v>42811103</v>
      </c>
      <c r="C10236">
        <v>2000</v>
      </c>
      <c r="D10236" t="s">
        <v>13403</v>
      </c>
      <c r="E10236" t="s">
        <v>13419</v>
      </c>
      <c r="F10236" t="s">
        <v>431</v>
      </c>
      <c r="G10236" t="s">
        <v>3</v>
      </c>
      <c r="H10236">
        <v>12</v>
      </c>
      <c r="I10236">
        <v>65</v>
      </c>
      <c r="J10236">
        <v>2028</v>
      </c>
      <c r="K10236">
        <v>85</v>
      </c>
      <c r="L10236" t="s">
        <v>23186</v>
      </c>
      <c r="M10236" s="15" t="e">
        <f>IF(INDEX(#REF!,MATCH(Padrón!K10236,#REF!,0),MATCH(Padrón!J10236,#REF!,0))=K10236,"Sí","NO")</f>
        <v>#REF!</v>
      </c>
    </row>
    <row r="10237" spans="1:13" x14ac:dyDescent="0.25">
      <c r="A10237" t="s">
        <v>33441</v>
      </c>
      <c r="B10237">
        <v>22727356</v>
      </c>
      <c r="C10237">
        <v>1972</v>
      </c>
      <c r="D10237" t="s">
        <v>13403</v>
      </c>
      <c r="E10237" t="s">
        <v>5252</v>
      </c>
      <c r="F10237" t="s">
        <v>13420</v>
      </c>
      <c r="G10237" t="s">
        <v>3</v>
      </c>
      <c r="H10237">
        <v>12</v>
      </c>
      <c r="I10237">
        <v>65</v>
      </c>
      <c r="J10237">
        <v>2028</v>
      </c>
      <c r="K10237">
        <v>86</v>
      </c>
      <c r="L10237" t="s">
        <v>23186</v>
      </c>
      <c r="M10237" s="15" t="e">
        <f>IF(INDEX(#REF!,MATCH(Padrón!K10237,#REF!,0),MATCH(Padrón!J10237,#REF!,0))=K10237,"Sí","NO")</f>
        <v>#REF!</v>
      </c>
    </row>
    <row r="10238" spans="1:13" x14ac:dyDescent="0.25">
      <c r="A10238" t="s">
        <v>33442</v>
      </c>
      <c r="B10238">
        <v>7589899</v>
      </c>
      <c r="C10238">
        <v>1946</v>
      </c>
      <c r="D10238" t="s">
        <v>13403</v>
      </c>
      <c r="E10238" t="s">
        <v>13421</v>
      </c>
      <c r="F10238" t="s">
        <v>2076</v>
      </c>
      <c r="G10238" t="s">
        <v>3</v>
      </c>
      <c r="H10238">
        <v>12</v>
      </c>
      <c r="I10238">
        <v>65</v>
      </c>
      <c r="J10238">
        <v>2028</v>
      </c>
      <c r="K10238">
        <v>87</v>
      </c>
      <c r="L10238" t="s">
        <v>23186</v>
      </c>
      <c r="M10238" s="15" t="e">
        <f>IF(INDEX(#REF!,MATCH(Padrón!K10238,#REF!,0),MATCH(Padrón!J10238,#REF!,0))=K10238,"Sí","NO")</f>
        <v>#REF!</v>
      </c>
    </row>
    <row r="10239" spans="1:13" x14ac:dyDescent="0.25">
      <c r="A10239" t="s">
        <v>33443</v>
      </c>
      <c r="B10239">
        <v>22125102</v>
      </c>
      <c r="C10239">
        <v>1971</v>
      </c>
      <c r="D10239" t="s">
        <v>13403</v>
      </c>
      <c r="E10239" t="s">
        <v>13422</v>
      </c>
      <c r="F10239" t="s">
        <v>581</v>
      </c>
      <c r="G10239" t="s">
        <v>3</v>
      </c>
      <c r="H10239">
        <v>12</v>
      </c>
      <c r="I10239">
        <v>65</v>
      </c>
      <c r="J10239">
        <v>2028</v>
      </c>
      <c r="K10239">
        <v>88</v>
      </c>
      <c r="L10239" t="s">
        <v>23186</v>
      </c>
      <c r="M10239" s="15" t="e">
        <f>IF(INDEX(#REF!,MATCH(Padrón!K10239,#REF!,0),MATCH(Padrón!J10239,#REF!,0))=K10239,"Sí","NO")</f>
        <v>#REF!</v>
      </c>
    </row>
    <row r="10240" spans="1:13" x14ac:dyDescent="0.25">
      <c r="A10240" t="s">
        <v>33444</v>
      </c>
      <c r="B10240">
        <v>8545737</v>
      </c>
      <c r="C10240">
        <v>1947</v>
      </c>
      <c r="D10240" t="s">
        <v>13403</v>
      </c>
      <c r="E10240" t="s">
        <v>12089</v>
      </c>
      <c r="F10240" t="s">
        <v>206</v>
      </c>
      <c r="G10240" t="s">
        <v>3</v>
      </c>
      <c r="H10240">
        <v>12</v>
      </c>
      <c r="I10240">
        <v>65</v>
      </c>
      <c r="J10240">
        <v>2028</v>
      </c>
      <c r="K10240">
        <v>89</v>
      </c>
      <c r="L10240" t="s">
        <v>23186</v>
      </c>
      <c r="M10240" s="15" t="e">
        <f>IF(INDEX(#REF!,MATCH(Padrón!K10240,#REF!,0),MATCH(Padrón!J10240,#REF!,0))=K10240,"Sí","NO")</f>
        <v>#REF!</v>
      </c>
    </row>
    <row r="10241" spans="1:13" x14ac:dyDescent="0.25">
      <c r="A10241" t="s">
        <v>33445</v>
      </c>
      <c r="B10241">
        <v>11004969</v>
      </c>
      <c r="C10241">
        <v>1954</v>
      </c>
      <c r="D10241" t="s">
        <v>13403</v>
      </c>
      <c r="E10241" t="s">
        <v>13423</v>
      </c>
      <c r="F10241" t="s">
        <v>13424</v>
      </c>
      <c r="G10241" t="s">
        <v>3</v>
      </c>
      <c r="H10241">
        <v>12</v>
      </c>
      <c r="I10241">
        <v>65</v>
      </c>
      <c r="J10241">
        <v>2028</v>
      </c>
      <c r="K10241">
        <v>90</v>
      </c>
      <c r="L10241" t="s">
        <v>23186</v>
      </c>
      <c r="M10241" s="15" t="e">
        <f>IF(INDEX(#REF!,MATCH(Padrón!K10241,#REF!,0),MATCH(Padrón!J10241,#REF!,0))=K10241,"Sí","NO")</f>
        <v>#REF!</v>
      </c>
    </row>
    <row r="10242" spans="1:13" x14ac:dyDescent="0.25">
      <c r="A10242" t="s">
        <v>33446</v>
      </c>
      <c r="B10242">
        <v>35454747</v>
      </c>
      <c r="C10242">
        <v>1990</v>
      </c>
      <c r="D10242" t="s">
        <v>13403</v>
      </c>
      <c r="E10242" t="s">
        <v>13425</v>
      </c>
      <c r="F10242" t="s">
        <v>252</v>
      </c>
      <c r="G10242" t="s">
        <v>3</v>
      </c>
      <c r="H10242">
        <v>12</v>
      </c>
      <c r="I10242">
        <v>65</v>
      </c>
      <c r="J10242">
        <v>2028</v>
      </c>
      <c r="K10242">
        <v>91</v>
      </c>
      <c r="L10242" t="s">
        <v>23186</v>
      </c>
      <c r="M10242" s="15" t="e">
        <f>IF(INDEX(#REF!,MATCH(Padrón!K10242,#REF!,0),MATCH(Padrón!J10242,#REF!,0))=K10242,"Sí","NO")</f>
        <v>#REF!</v>
      </c>
    </row>
    <row r="10243" spans="1:13" x14ac:dyDescent="0.25">
      <c r="A10243" t="s">
        <v>33447</v>
      </c>
      <c r="B10243">
        <v>40340410</v>
      </c>
      <c r="C10243">
        <v>1997</v>
      </c>
      <c r="D10243" t="s">
        <v>13403</v>
      </c>
      <c r="E10243" t="s">
        <v>13426</v>
      </c>
      <c r="F10243" t="s">
        <v>13427</v>
      </c>
      <c r="G10243" t="s">
        <v>27</v>
      </c>
      <c r="H10243">
        <v>12</v>
      </c>
      <c r="I10243">
        <v>65</v>
      </c>
      <c r="J10243">
        <v>2028</v>
      </c>
      <c r="K10243">
        <v>92</v>
      </c>
      <c r="L10243" t="s">
        <v>23186</v>
      </c>
      <c r="M10243" s="15" t="e">
        <f>IF(INDEX(#REF!,MATCH(Padrón!K10243,#REF!,0),MATCH(Padrón!J10243,#REF!,0))=K10243,"Sí","NO")</f>
        <v>#REF!</v>
      </c>
    </row>
    <row r="10244" spans="1:13" x14ac:dyDescent="0.25">
      <c r="A10244" t="s">
        <v>33448</v>
      </c>
      <c r="B10244">
        <v>26528500</v>
      </c>
      <c r="C10244">
        <v>1978</v>
      </c>
      <c r="D10244" t="s">
        <v>13403</v>
      </c>
      <c r="E10244" t="s">
        <v>13428</v>
      </c>
      <c r="F10244" t="s">
        <v>3342</v>
      </c>
      <c r="G10244" t="s">
        <v>10</v>
      </c>
      <c r="H10244">
        <v>12</v>
      </c>
      <c r="I10244">
        <v>65</v>
      </c>
      <c r="J10244">
        <v>2028</v>
      </c>
      <c r="K10244">
        <v>93</v>
      </c>
      <c r="L10244" t="s">
        <v>23186</v>
      </c>
      <c r="M10244" s="15" t="e">
        <f>IF(INDEX(#REF!,MATCH(Padrón!K10244,#REF!,0),MATCH(Padrón!J10244,#REF!,0))=K10244,"Sí","NO")</f>
        <v>#REF!</v>
      </c>
    </row>
    <row r="10245" spans="1:13" x14ac:dyDescent="0.25">
      <c r="A10245" t="s">
        <v>33449</v>
      </c>
      <c r="B10245">
        <v>8101758</v>
      </c>
      <c r="C10245">
        <v>1950</v>
      </c>
      <c r="D10245" t="s">
        <v>13403</v>
      </c>
      <c r="E10245" t="s">
        <v>13429</v>
      </c>
      <c r="F10245" t="s">
        <v>13430</v>
      </c>
      <c r="G10245" t="s">
        <v>3</v>
      </c>
      <c r="H10245">
        <v>12</v>
      </c>
      <c r="I10245">
        <v>65</v>
      </c>
      <c r="J10245">
        <v>2028</v>
      </c>
      <c r="K10245">
        <v>94</v>
      </c>
      <c r="L10245" t="s">
        <v>23186</v>
      </c>
      <c r="M10245" s="15" t="e">
        <f>IF(INDEX(#REF!,MATCH(Padrón!K10245,#REF!,0),MATCH(Padrón!J10245,#REF!,0))=K10245,"Sí","NO")</f>
        <v>#REF!</v>
      </c>
    </row>
    <row r="10246" spans="1:13" x14ac:dyDescent="0.25">
      <c r="A10246" t="s">
        <v>33450</v>
      </c>
      <c r="B10246">
        <v>30488980</v>
      </c>
      <c r="C10246">
        <v>1984</v>
      </c>
      <c r="D10246" t="s">
        <v>13403</v>
      </c>
      <c r="E10246" t="s">
        <v>13431</v>
      </c>
      <c r="F10246" t="s">
        <v>13418</v>
      </c>
      <c r="G10246" t="s">
        <v>10</v>
      </c>
      <c r="H10246">
        <v>12</v>
      </c>
      <c r="I10246">
        <v>65</v>
      </c>
      <c r="J10246">
        <v>2028</v>
      </c>
      <c r="K10246">
        <v>95</v>
      </c>
      <c r="L10246" t="s">
        <v>23186</v>
      </c>
      <c r="M10246" s="15" t="e">
        <f>IF(INDEX(#REF!,MATCH(Padrón!K10246,#REF!,0),MATCH(Padrón!J10246,#REF!,0))=K10246,"Sí","NO")</f>
        <v>#REF!</v>
      </c>
    </row>
    <row r="10247" spans="1:13" x14ac:dyDescent="0.25">
      <c r="A10247" t="s">
        <v>33451</v>
      </c>
      <c r="B10247">
        <v>36199919</v>
      </c>
      <c r="C10247">
        <v>1991</v>
      </c>
      <c r="D10247" t="s">
        <v>13403</v>
      </c>
      <c r="E10247" t="s">
        <v>13220</v>
      </c>
      <c r="F10247" t="s">
        <v>425</v>
      </c>
      <c r="G10247" t="s">
        <v>10</v>
      </c>
      <c r="H10247">
        <v>12</v>
      </c>
      <c r="I10247">
        <v>65</v>
      </c>
      <c r="J10247">
        <v>2028</v>
      </c>
      <c r="K10247">
        <v>96</v>
      </c>
      <c r="L10247" t="s">
        <v>23186</v>
      </c>
      <c r="M10247" s="15" t="e">
        <f>IF(INDEX(#REF!,MATCH(Padrón!K10247,#REF!,0),MATCH(Padrón!J10247,#REF!,0))=K10247,"Sí","NO")</f>
        <v>#REF!</v>
      </c>
    </row>
    <row r="10248" spans="1:13" x14ac:dyDescent="0.25">
      <c r="A10248" t="s">
        <v>33452</v>
      </c>
      <c r="B10248">
        <v>38242505</v>
      </c>
      <c r="C10248">
        <v>1994</v>
      </c>
      <c r="D10248" t="s">
        <v>13403</v>
      </c>
      <c r="E10248" t="s">
        <v>13432</v>
      </c>
      <c r="F10248" t="s">
        <v>13433</v>
      </c>
      <c r="G10248" t="s">
        <v>3</v>
      </c>
      <c r="H10248">
        <v>12</v>
      </c>
      <c r="I10248">
        <v>65</v>
      </c>
      <c r="J10248">
        <v>2028</v>
      </c>
      <c r="K10248">
        <v>97</v>
      </c>
      <c r="L10248" t="s">
        <v>23186</v>
      </c>
      <c r="M10248" s="15" t="e">
        <f>IF(INDEX(#REF!,MATCH(Padrón!K10248,#REF!,0),MATCH(Padrón!J10248,#REF!,0))=K10248,"Sí","NO")</f>
        <v>#REF!</v>
      </c>
    </row>
    <row r="10249" spans="1:13" x14ac:dyDescent="0.25">
      <c r="A10249" t="s">
        <v>33453</v>
      </c>
      <c r="B10249">
        <v>21684173</v>
      </c>
      <c r="C10249">
        <v>1970</v>
      </c>
      <c r="D10249" t="s">
        <v>13403</v>
      </c>
      <c r="E10249" t="s">
        <v>2955</v>
      </c>
      <c r="F10249" t="s">
        <v>1568</v>
      </c>
      <c r="G10249" t="s">
        <v>88</v>
      </c>
      <c r="H10249">
        <v>12</v>
      </c>
      <c r="I10249">
        <v>65</v>
      </c>
      <c r="J10249">
        <v>2028</v>
      </c>
      <c r="K10249">
        <v>98</v>
      </c>
      <c r="L10249" t="s">
        <v>23186</v>
      </c>
      <c r="M10249" s="15" t="e">
        <f>IF(INDEX(#REF!,MATCH(Padrón!K10249,#REF!,0),MATCH(Padrón!J10249,#REF!,0))=K10249,"Sí","NO")</f>
        <v>#REF!</v>
      </c>
    </row>
    <row r="10250" spans="1:13" x14ac:dyDescent="0.25">
      <c r="A10250" t="s">
        <v>33454</v>
      </c>
      <c r="B10250">
        <v>35454990</v>
      </c>
      <c r="C10250">
        <v>1991</v>
      </c>
      <c r="D10250" t="s">
        <v>13403</v>
      </c>
      <c r="E10250" t="s">
        <v>13434</v>
      </c>
      <c r="F10250" t="s">
        <v>13435</v>
      </c>
      <c r="G10250" t="s">
        <v>10</v>
      </c>
      <c r="H10250">
        <v>12</v>
      </c>
      <c r="I10250">
        <v>65</v>
      </c>
      <c r="J10250">
        <v>2028</v>
      </c>
      <c r="K10250">
        <v>99</v>
      </c>
      <c r="L10250" t="s">
        <v>23186</v>
      </c>
      <c r="M10250" s="15" t="e">
        <f>IF(INDEX(#REF!,MATCH(Padrón!K10250,#REF!,0),MATCH(Padrón!J10250,#REF!,0))=K10250,"Sí","NO")</f>
        <v>#REF!</v>
      </c>
    </row>
    <row r="10251" spans="1:13" x14ac:dyDescent="0.25">
      <c r="A10251" t="s">
        <v>33455</v>
      </c>
      <c r="B10251">
        <v>16457731</v>
      </c>
      <c r="C10251">
        <v>1963</v>
      </c>
      <c r="D10251" t="s">
        <v>13403</v>
      </c>
      <c r="E10251" t="s">
        <v>808</v>
      </c>
      <c r="F10251" t="s">
        <v>13436</v>
      </c>
      <c r="G10251" t="s">
        <v>3</v>
      </c>
      <c r="H10251">
        <v>12</v>
      </c>
      <c r="I10251">
        <v>65</v>
      </c>
      <c r="J10251">
        <v>2028</v>
      </c>
      <c r="K10251">
        <v>100</v>
      </c>
      <c r="L10251" t="s">
        <v>23186</v>
      </c>
      <c r="M10251" s="15" t="e">
        <f>IF(INDEX(#REF!,MATCH(Padrón!K10251,#REF!,0),MATCH(Padrón!J10251,#REF!,0))=K10251,"Sí","NO")</f>
        <v>#REF!</v>
      </c>
    </row>
    <row r="10252" spans="1:13" x14ac:dyDescent="0.25">
      <c r="A10252" t="s">
        <v>33456</v>
      </c>
      <c r="B10252">
        <v>35454847</v>
      </c>
      <c r="C10252">
        <v>1990</v>
      </c>
      <c r="D10252" t="s">
        <v>13403</v>
      </c>
      <c r="E10252" t="s">
        <v>744</v>
      </c>
      <c r="F10252" t="s">
        <v>13437</v>
      </c>
      <c r="G10252" t="s">
        <v>27</v>
      </c>
      <c r="H10252">
        <v>12</v>
      </c>
      <c r="I10252">
        <v>65</v>
      </c>
      <c r="J10252">
        <v>2028</v>
      </c>
      <c r="K10252">
        <v>101</v>
      </c>
      <c r="L10252" t="s">
        <v>23186</v>
      </c>
      <c r="M10252" s="15" t="e">
        <f>IF(INDEX(#REF!,MATCH(Padrón!K10252,#REF!,0),MATCH(Padrón!J10252,#REF!,0))=K10252,"Sí","NO")</f>
        <v>#REF!</v>
      </c>
    </row>
    <row r="10253" spans="1:13" x14ac:dyDescent="0.25">
      <c r="A10253" t="s">
        <v>33457</v>
      </c>
      <c r="B10253">
        <v>21684237</v>
      </c>
      <c r="C10253">
        <v>1971</v>
      </c>
      <c r="D10253" t="s">
        <v>13403</v>
      </c>
      <c r="E10253" t="s">
        <v>3579</v>
      </c>
      <c r="F10253" t="s">
        <v>1139</v>
      </c>
      <c r="G10253" t="s">
        <v>3</v>
      </c>
      <c r="H10253">
        <v>12</v>
      </c>
      <c r="I10253">
        <v>65</v>
      </c>
      <c r="J10253">
        <v>2028</v>
      </c>
      <c r="K10253">
        <v>102</v>
      </c>
      <c r="L10253" t="s">
        <v>23186</v>
      </c>
      <c r="M10253" s="15" t="e">
        <f>IF(INDEX(#REF!,MATCH(Padrón!K10253,#REF!,0),MATCH(Padrón!J10253,#REF!,0))=K10253,"Sí","NO")</f>
        <v>#REF!</v>
      </c>
    </row>
    <row r="10254" spans="1:13" x14ac:dyDescent="0.25">
      <c r="A10254" t="s">
        <v>33458</v>
      </c>
      <c r="B10254">
        <v>25657612</v>
      </c>
      <c r="C10254">
        <v>1977</v>
      </c>
      <c r="D10254" t="s">
        <v>13403</v>
      </c>
      <c r="E10254" t="s">
        <v>6769</v>
      </c>
      <c r="F10254" t="s">
        <v>13438</v>
      </c>
      <c r="G10254" t="s">
        <v>3</v>
      </c>
      <c r="H10254">
        <v>12</v>
      </c>
      <c r="I10254">
        <v>65</v>
      </c>
      <c r="J10254">
        <v>2028</v>
      </c>
      <c r="K10254">
        <v>103</v>
      </c>
      <c r="L10254" t="s">
        <v>23186</v>
      </c>
      <c r="M10254" s="15" t="e">
        <f>IF(INDEX(#REF!,MATCH(Padrón!K10254,#REF!,0),MATCH(Padrón!J10254,#REF!,0))=K10254,"Sí","NO")</f>
        <v>#REF!</v>
      </c>
    </row>
    <row r="10255" spans="1:13" x14ac:dyDescent="0.25">
      <c r="A10255" t="s">
        <v>33459</v>
      </c>
      <c r="B10255">
        <v>30785011</v>
      </c>
      <c r="C10255">
        <v>1984</v>
      </c>
      <c r="D10255" t="s">
        <v>13403</v>
      </c>
      <c r="E10255" t="s">
        <v>13439</v>
      </c>
      <c r="F10255" t="s">
        <v>13440</v>
      </c>
      <c r="G10255" t="s">
        <v>3</v>
      </c>
      <c r="H10255">
        <v>12</v>
      </c>
      <c r="I10255">
        <v>65</v>
      </c>
      <c r="J10255">
        <v>2028</v>
      </c>
      <c r="K10255">
        <v>104</v>
      </c>
      <c r="L10255" t="s">
        <v>23186</v>
      </c>
      <c r="M10255" s="15" t="e">
        <f>IF(INDEX(#REF!,MATCH(Padrón!K10255,#REF!,0),MATCH(Padrón!J10255,#REF!,0))=K10255,"Sí","NO")</f>
        <v>#REF!</v>
      </c>
    </row>
    <row r="10256" spans="1:13" x14ac:dyDescent="0.25">
      <c r="A10256" t="s">
        <v>33460</v>
      </c>
      <c r="B10256">
        <v>7581946</v>
      </c>
      <c r="C10256">
        <v>1944</v>
      </c>
      <c r="D10256" t="s">
        <v>13403</v>
      </c>
      <c r="E10256" t="s">
        <v>13441</v>
      </c>
      <c r="F10256" t="s">
        <v>2076</v>
      </c>
      <c r="G10256" t="s">
        <v>3</v>
      </c>
      <c r="H10256">
        <v>12</v>
      </c>
      <c r="I10256">
        <v>65</v>
      </c>
      <c r="J10256">
        <v>2028</v>
      </c>
      <c r="K10256">
        <v>105</v>
      </c>
      <c r="L10256" t="s">
        <v>23186</v>
      </c>
      <c r="M10256" s="15" t="e">
        <f>IF(INDEX(#REF!,MATCH(Padrón!K10256,#REF!,0),MATCH(Padrón!J10256,#REF!,0))=K10256,"Sí","NO")</f>
        <v>#REF!</v>
      </c>
    </row>
    <row r="10257" spans="1:13" x14ac:dyDescent="0.25">
      <c r="A10257" t="s">
        <v>33461</v>
      </c>
      <c r="B10257">
        <v>4743535</v>
      </c>
      <c r="C10257">
        <v>1945</v>
      </c>
      <c r="D10257" t="s">
        <v>13403</v>
      </c>
      <c r="E10257" t="s">
        <v>9563</v>
      </c>
      <c r="F10257" t="s">
        <v>9975</v>
      </c>
      <c r="G10257" t="s">
        <v>3</v>
      </c>
      <c r="H10257">
        <v>12</v>
      </c>
      <c r="I10257">
        <v>65</v>
      </c>
      <c r="J10257">
        <v>2028</v>
      </c>
      <c r="K10257">
        <v>106</v>
      </c>
      <c r="L10257" t="s">
        <v>23186</v>
      </c>
      <c r="M10257" s="15" t="e">
        <f>IF(INDEX(#REF!,MATCH(Padrón!K10257,#REF!,0),MATCH(Padrón!J10257,#REF!,0))=K10257,"Sí","NO")</f>
        <v>#REF!</v>
      </c>
    </row>
    <row r="10258" spans="1:13" x14ac:dyDescent="0.25">
      <c r="A10258" t="s">
        <v>33462</v>
      </c>
      <c r="B10258">
        <v>17878668</v>
      </c>
      <c r="C10258">
        <v>1966</v>
      </c>
      <c r="D10258" t="s">
        <v>13403</v>
      </c>
      <c r="E10258" t="s">
        <v>10164</v>
      </c>
      <c r="F10258" t="s">
        <v>13416</v>
      </c>
      <c r="G10258" t="s">
        <v>3</v>
      </c>
      <c r="H10258">
        <v>12</v>
      </c>
      <c r="I10258">
        <v>65</v>
      </c>
      <c r="J10258">
        <v>2028</v>
      </c>
      <c r="K10258">
        <v>107</v>
      </c>
      <c r="L10258" t="s">
        <v>23186</v>
      </c>
      <c r="M10258" s="15" t="e">
        <f>IF(INDEX(#REF!,MATCH(Padrón!K10258,#REF!,0),MATCH(Padrón!J10258,#REF!,0))=K10258,"Sí","NO")</f>
        <v>#REF!</v>
      </c>
    </row>
    <row r="10259" spans="1:13" x14ac:dyDescent="0.25">
      <c r="A10259" t="s">
        <v>33463</v>
      </c>
      <c r="B10259">
        <v>45451266</v>
      </c>
      <c r="C10259">
        <v>2004</v>
      </c>
      <c r="D10259" t="s">
        <v>13442</v>
      </c>
      <c r="E10259" t="s">
        <v>13443</v>
      </c>
      <c r="F10259" t="s">
        <v>13444</v>
      </c>
      <c r="G10259" t="s">
        <v>3</v>
      </c>
      <c r="H10259">
        <v>12</v>
      </c>
      <c r="I10259">
        <v>65</v>
      </c>
      <c r="J10259">
        <v>2028</v>
      </c>
      <c r="K10259">
        <v>108</v>
      </c>
      <c r="L10259" t="s">
        <v>23186</v>
      </c>
      <c r="M10259" s="15" t="e">
        <f>IF(INDEX(#REF!,MATCH(Padrón!K10259,#REF!,0),MATCH(Padrón!J10259,#REF!,0))=K10259,"Sí","NO")</f>
        <v>#REF!</v>
      </c>
    </row>
    <row r="10260" spans="1:13" x14ac:dyDescent="0.25">
      <c r="A10260" t="s">
        <v>33464</v>
      </c>
      <c r="B10260">
        <v>36199781</v>
      </c>
      <c r="C10260">
        <v>1991</v>
      </c>
      <c r="D10260" t="s">
        <v>13445</v>
      </c>
      <c r="E10260" t="s">
        <v>13446</v>
      </c>
      <c r="F10260" t="s">
        <v>785</v>
      </c>
      <c r="G10260" t="s">
        <v>10</v>
      </c>
      <c r="H10260">
        <v>12</v>
      </c>
      <c r="I10260">
        <v>65</v>
      </c>
      <c r="J10260">
        <v>2028</v>
      </c>
      <c r="K10260">
        <v>109</v>
      </c>
      <c r="L10260" t="s">
        <v>23186</v>
      </c>
      <c r="M10260" s="15" t="e">
        <f>IF(INDEX(#REF!,MATCH(Padrón!K10260,#REF!,0),MATCH(Padrón!J10260,#REF!,0))=K10260,"Sí","NO")</f>
        <v>#REF!</v>
      </c>
    </row>
    <row r="10261" spans="1:13" x14ac:dyDescent="0.25">
      <c r="A10261" t="s">
        <v>33465</v>
      </c>
      <c r="B10261">
        <v>4190855</v>
      </c>
      <c r="C10261">
        <v>1940</v>
      </c>
      <c r="D10261" t="s">
        <v>13445</v>
      </c>
      <c r="E10261" t="s">
        <v>163</v>
      </c>
      <c r="F10261" t="s">
        <v>459</v>
      </c>
      <c r="G10261" t="s">
        <v>10</v>
      </c>
      <c r="H10261">
        <v>12</v>
      </c>
      <c r="I10261">
        <v>65</v>
      </c>
      <c r="J10261">
        <v>2028</v>
      </c>
      <c r="K10261">
        <v>110</v>
      </c>
      <c r="L10261" t="s">
        <v>23186</v>
      </c>
      <c r="M10261" s="15" t="e">
        <f>IF(INDEX(#REF!,MATCH(Padrón!K10261,#REF!,0),MATCH(Padrón!J10261,#REF!,0))=K10261,"Sí","NO")</f>
        <v>#REF!</v>
      </c>
    </row>
    <row r="10262" spans="1:13" x14ac:dyDescent="0.25">
      <c r="A10262" t="s">
        <v>33466</v>
      </c>
      <c r="B10262">
        <v>14983641</v>
      </c>
      <c r="C10262">
        <v>1962</v>
      </c>
      <c r="D10262" t="s">
        <v>13445</v>
      </c>
      <c r="E10262" t="s">
        <v>2582</v>
      </c>
      <c r="F10262" t="s">
        <v>785</v>
      </c>
      <c r="G10262" t="s">
        <v>3</v>
      </c>
      <c r="H10262">
        <v>12</v>
      </c>
      <c r="I10262">
        <v>65</v>
      </c>
      <c r="J10262">
        <v>2028</v>
      </c>
      <c r="K10262">
        <v>111</v>
      </c>
      <c r="L10262" t="s">
        <v>23186</v>
      </c>
      <c r="M10262" s="15" t="e">
        <f>IF(INDEX(#REF!,MATCH(Padrón!K10262,#REF!,0),MATCH(Padrón!J10262,#REF!,0))=K10262,"Sí","NO")</f>
        <v>#REF!</v>
      </c>
    </row>
    <row r="10263" spans="1:13" x14ac:dyDescent="0.25">
      <c r="A10263" t="s">
        <v>33467</v>
      </c>
      <c r="B10263">
        <v>40897739</v>
      </c>
      <c r="C10263">
        <v>1998</v>
      </c>
      <c r="D10263" t="s">
        <v>13445</v>
      </c>
      <c r="E10263" t="s">
        <v>13447</v>
      </c>
      <c r="F10263" t="s">
        <v>13448</v>
      </c>
      <c r="G10263" t="s">
        <v>3</v>
      </c>
      <c r="H10263">
        <v>12</v>
      </c>
      <c r="I10263">
        <v>65</v>
      </c>
      <c r="J10263">
        <v>2028</v>
      </c>
      <c r="K10263">
        <v>112</v>
      </c>
      <c r="L10263" t="s">
        <v>23186</v>
      </c>
      <c r="M10263" s="15" t="e">
        <f>IF(INDEX(#REF!,MATCH(Padrón!K10263,#REF!,0),MATCH(Padrón!J10263,#REF!,0))=K10263,"Sí","NO")</f>
        <v>#REF!</v>
      </c>
    </row>
    <row r="10264" spans="1:13" x14ac:dyDescent="0.25">
      <c r="A10264" t="s">
        <v>33468</v>
      </c>
      <c r="B10264">
        <v>11936749</v>
      </c>
      <c r="C10264">
        <v>1955</v>
      </c>
      <c r="D10264" t="s">
        <v>13445</v>
      </c>
      <c r="E10264" t="s">
        <v>247</v>
      </c>
      <c r="F10264" t="s">
        <v>3236</v>
      </c>
      <c r="G10264" t="s">
        <v>3</v>
      </c>
      <c r="H10264">
        <v>12</v>
      </c>
      <c r="I10264">
        <v>65</v>
      </c>
      <c r="J10264">
        <v>2028</v>
      </c>
      <c r="K10264">
        <v>113</v>
      </c>
      <c r="L10264" t="s">
        <v>23186</v>
      </c>
      <c r="M10264" s="15" t="e">
        <f>IF(INDEX(#REF!,MATCH(Padrón!K10264,#REF!,0),MATCH(Padrón!J10264,#REF!,0))=K10264,"Sí","NO")</f>
        <v>#REF!</v>
      </c>
    </row>
    <row r="10265" spans="1:13" x14ac:dyDescent="0.25">
      <c r="A10265" t="s">
        <v>33469</v>
      </c>
      <c r="B10265">
        <v>33406335</v>
      </c>
      <c r="C10265">
        <v>1988</v>
      </c>
      <c r="D10265" t="s">
        <v>13445</v>
      </c>
      <c r="E10265" t="s">
        <v>13449</v>
      </c>
      <c r="F10265" t="s">
        <v>785</v>
      </c>
      <c r="G10265" t="s">
        <v>3</v>
      </c>
      <c r="H10265">
        <v>12</v>
      </c>
      <c r="I10265">
        <v>65</v>
      </c>
      <c r="J10265">
        <v>2028</v>
      </c>
      <c r="K10265">
        <v>114</v>
      </c>
      <c r="L10265" t="s">
        <v>23186</v>
      </c>
      <c r="M10265" s="15" t="e">
        <f>IF(INDEX(#REF!,MATCH(Padrón!K10265,#REF!,0),MATCH(Padrón!J10265,#REF!,0))=K10265,"Sí","NO")</f>
        <v>#REF!</v>
      </c>
    </row>
    <row r="10266" spans="1:13" x14ac:dyDescent="0.25">
      <c r="A10266" t="s">
        <v>33470</v>
      </c>
      <c r="B10266">
        <v>21104450</v>
      </c>
      <c r="C10266">
        <v>1969</v>
      </c>
      <c r="D10266" t="s">
        <v>13450</v>
      </c>
      <c r="E10266" t="s">
        <v>13451</v>
      </c>
      <c r="F10266" t="s">
        <v>13452</v>
      </c>
      <c r="G10266" t="s">
        <v>3</v>
      </c>
      <c r="H10266">
        <v>12</v>
      </c>
      <c r="I10266">
        <v>65</v>
      </c>
      <c r="J10266">
        <v>2028</v>
      </c>
      <c r="K10266">
        <v>115</v>
      </c>
      <c r="L10266" t="s">
        <v>23186</v>
      </c>
      <c r="M10266" s="15" t="e">
        <f>IF(INDEX(#REF!,MATCH(Padrón!K10266,#REF!,0),MATCH(Padrón!J10266,#REF!,0))=K10266,"Sí","NO")</f>
        <v>#REF!</v>
      </c>
    </row>
    <row r="10267" spans="1:13" x14ac:dyDescent="0.25">
      <c r="A10267" t="s">
        <v>33471</v>
      </c>
      <c r="B10267">
        <v>37110950</v>
      </c>
      <c r="C10267">
        <v>1992</v>
      </c>
      <c r="D10267" t="s">
        <v>13453</v>
      </c>
      <c r="E10267" t="s">
        <v>3946</v>
      </c>
      <c r="F10267" t="s">
        <v>13454</v>
      </c>
      <c r="G10267" t="s">
        <v>10</v>
      </c>
      <c r="H10267">
        <v>12</v>
      </c>
      <c r="I10267">
        <v>65</v>
      </c>
      <c r="J10267">
        <v>2028</v>
      </c>
      <c r="K10267">
        <v>116</v>
      </c>
      <c r="L10267" t="s">
        <v>23186</v>
      </c>
      <c r="M10267" s="15" t="e">
        <f>IF(INDEX(#REF!,MATCH(Padrón!K10267,#REF!,0),MATCH(Padrón!J10267,#REF!,0))=K10267,"Sí","NO")</f>
        <v>#REF!</v>
      </c>
    </row>
    <row r="10268" spans="1:13" x14ac:dyDescent="0.25">
      <c r="A10268" t="s">
        <v>33472</v>
      </c>
      <c r="B10268">
        <v>23882433</v>
      </c>
      <c r="C10268">
        <v>1974</v>
      </c>
      <c r="D10268" t="s">
        <v>13453</v>
      </c>
      <c r="E10268" t="s">
        <v>13455</v>
      </c>
      <c r="F10268" t="s">
        <v>13456</v>
      </c>
      <c r="G10268" t="s">
        <v>10</v>
      </c>
      <c r="H10268">
        <v>12</v>
      </c>
      <c r="I10268">
        <v>65</v>
      </c>
      <c r="J10268">
        <v>2028</v>
      </c>
      <c r="K10268">
        <v>117</v>
      </c>
      <c r="L10268" t="s">
        <v>23186</v>
      </c>
      <c r="M10268" s="15" t="e">
        <f>IF(INDEX(#REF!,MATCH(Padrón!K10268,#REF!,0),MATCH(Padrón!J10268,#REF!,0))=K10268,"Sí","NO")</f>
        <v>#REF!</v>
      </c>
    </row>
    <row r="10269" spans="1:13" x14ac:dyDescent="0.25">
      <c r="A10269" t="s">
        <v>33473</v>
      </c>
      <c r="B10269">
        <v>27429801</v>
      </c>
      <c r="C10269">
        <v>1979</v>
      </c>
      <c r="D10269" t="s">
        <v>13453</v>
      </c>
      <c r="E10269" t="s">
        <v>13457</v>
      </c>
      <c r="F10269" t="s">
        <v>6022</v>
      </c>
      <c r="G10269" t="s">
        <v>3</v>
      </c>
      <c r="H10269">
        <v>12</v>
      </c>
      <c r="I10269">
        <v>65</v>
      </c>
      <c r="J10269">
        <v>2028</v>
      </c>
      <c r="K10269">
        <v>118</v>
      </c>
      <c r="L10269" t="s">
        <v>23186</v>
      </c>
      <c r="M10269" s="15" t="e">
        <f>IF(INDEX(#REF!,MATCH(Padrón!K10269,#REF!,0),MATCH(Padrón!J10269,#REF!,0))=K10269,"Sí","NO")</f>
        <v>#REF!</v>
      </c>
    </row>
    <row r="10270" spans="1:13" x14ac:dyDescent="0.25">
      <c r="A10270" t="s">
        <v>33474</v>
      </c>
      <c r="B10270">
        <v>21302068</v>
      </c>
      <c r="C10270">
        <v>1970</v>
      </c>
      <c r="D10270" t="s">
        <v>13453</v>
      </c>
      <c r="E10270" t="s">
        <v>13458</v>
      </c>
      <c r="F10270" t="s">
        <v>13459</v>
      </c>
      <c r="G10270" t="s">
        <v>3</v>
      </c>
      <c r="H10270">
        <v>12</v>
      </c>
      <c r="I10270">
        <v>65</v>
      </c>
      <c r="J10270">
        <v>2028</v>
      </c>
      <c r="K10270">
        <v>119</v>
      </c>
      <c r="L10270" t="s">
        <v>23186</v>
      </c>
      <c r="M10270" s="15" t="e">
        <f>IF(INDEX(#REF!,MATCH(Padrón!K10270,#REF!,0),MATCH(Padrón!J10270,#REF!,0))=K10270,"Sí","NO")</f>
        <v>#REF!</v>
      </c>
    </row>
    <row r="10271" spans="1:13" x14ac:dyDescent="0.25">
      <c r="A10271" t="s">
        <v>33475</v>
      </c>
      <c r="B10271">
        <v>39638176</v>
      </c>
      <c r="C10271">
        <v>1996</v>
      </c>
      <c r="D10271" t="s">
        <v>13460</v>
      </c>
      <c r="E10271" t="s">
        <v>13461</v>
      </c>
      <c r="F10271" t="s">
        <v>13462</v>
      </c>
      <c r="G10271" t="s">
        <v>3</v>
      </c>
      <c r="H10271">
        <v>12</v>
      </c>
      <c r="I10271">
        <v>65</v>
      </c>
      <c r="J10271">
        <v>2028</v>
      </c>
      <c r="K10271">
        <v>120</v>
      </c>
      <c r="L10271" t="s">
        <v>23186</v>
      </c>
      <c r="M10271" s="15" t="e">
        <f>IF(INDEX(#REF!,MATCH(Padrón!K10271,#REF!,0),MATCH(Padrón!J10271,#REF!,0))=K10271,"Sí","NO")</f>
        <v>#REF!</v>
      </c>
    </row>
    <row r="10272" spans="1:13" x14ac:dyDescent="0.25">
      <c r="A10272" t="s">
        <v>33476</v>
      </c>
      <c r="B10272">
        <v>38138221</v>
      </c>
      <c r="C10272">
        <v>1994</v>
      </c>
      <c r="D10272" t="s">
        <v>13460</v>
      </c>
      <c r="E10272" t="s">
        <v>12765</v>
      </c>
      <c r="F10272" t="s">
        <v>13463</v>
      </c>
      <c r="G10272" t="s">
        <v>10</v>
      </c>
      <c r="H10272">
        <v>12</v>
      </c>
      <c r="I10272">
        <v>65</v>
      </c>
      <c r="J10272">
        <v>2028</v>
      </c>
      <c r="K10272">
        <v>121</v>
      </c>
      <c r="L10272" t="s">
        <v>23186</v>
      </c>
      <c r="M10272" s="15" t="e">
        <f>IF(INDEX(#REF!,MATCH(Padrón!K10272,#REF!,0),MATCH(Padrón!J10272,#REF!,0))=K10272,"Sí","NO")</f>
        <v>#REF!</v>
      </c>
    </row>
    <row r="10273" spans="1:13" x14ac:dyDescent="0.25">
      <c r="A10273" t="s">
        <v>33477</v>
      </c>
      <c r="B10273">
        <v>12233933</v>
      </c>
      <c r="C10273">
        <v>1956</v>
      </c>
      <c r="D10273" t="s">
        <v>13460</v>
      </c>
      <c r="E10273" t="s">
        <v>4255</v>
      </c>
      <c r="F10273" t="s">
        <v>13464</v>
      </c>
      <c r="G10273" t="s">
        <v>10</v>
      </c>
      <c r="H10273">
        <v>12</v>
      </c>
      <c r="I10273">
        <v>65</v>
      </c>
      <c r="J10273">
        <v>2028</v>
      </c>
      <c r="K10273">
        <v>122</v>
      </c>
      <c r="L10273" t="s">
        <v>23186</v>
      </c>
      <c r="M10273" s="15" t="e">
        <f>IF(INDEX(#REF!,MATCH(Padrón!K10273,#REF!,0),MATCH(Padrón!J10273,#REF!,0))=K10273,"Sí","NO")</f>
        <v>#REF!</v>
      </c>
    </row>
    <row r="10274" spans="1:13" x14ac:dyDescent="0.25">
      <c r="A10274" t="s">
        <v>33478</v>
      </c>
      <c r="B10274">
        <v>33073576</v>
      </c>
      <c r="C10274">
        <v>1987</v>
      </c>
      <c r="D10274" t="s">
        <v>13460</v>
      </c>
      <c r="E10274" t="s">
        <v>13465</v>
      </c>
      <c r="F10274" t="s">
        <v>9800</v>
      </c>
      <c r="G10274" t="s">
        <v>3</v>
      </c>
      <c r="H10274">
        <v>12</v>
      </c>
      <c r="I10274">
        <v>65</v>
      </c>
      <c r="J10274">
        <v>2028</v>
      </c>
      <c r="K10274">
        <v>123</v>
      </c>
      <c r="L10274" t="s">
        <v>23186</v>
      </c>
      <c r="M10274" s="15" t="e">
        <f>IF(INDEX(#REF!,MATCH(Padrón!K10274,#REF!,0),MATCH(Padrón!J10274,#REF!,0))=K10274,"Sí","NO")</f>
        <v>#REF!</v>
      </c>
    </row>
    <row r="10275" spans="1:13" x14ac:dyDescent="0.25">
      <c r="A10275" t="s">
        <v>33479</v>
      </c>
      <c r="B10275">
        <v>12233782</v>
      </c>
      <c r="C10275">
        <v>1958</v>
      </c>
      <c r="D10275" t="s">
        <v>13460</v>
      </c>
      <c r="E10275" t="s">
        <v>1768</v>
      </c>
      <c r="F10275" t="s">
        <v>13466</v>
      </c>
      <c r="G10275" t="s">
        <v>3</v>
      </c>
      <c r="H10275">
        <v>12</v>
      </c>
      <c r="I10275">
        <v>65</v>
      </c>
      <c r="J10275">
        <v>2028</v>
      </c>
      <c r="K10275">
        <v>124</v>
      </c>
      <c r="L10275" t="s">
        <v>23186</v>
      </c>
      <c r="M10275" s="15" t="e">
        <f>IF(INDEX(#REF!,MATCH(Padrón!K10275,#REF!,0),MATCH(Padrón!J10275,#REF!,0))=K10275,"Sí","NO")</f>
        <v>#REF!</v>
      </c>
    </row>
    <row r="10276" spans="1:13" x14ac:dyDescent="0.25">
      <c r="A10276" t="s">
        <v>33480</v>
      </c>
      <c r="B10276">
        <v>11716814</v>
      </c>
      <c r="C10276">
        <v>1955</v>
      </c>
      <c r="D10276" t="s">
        <v>13460</v>
      </c>
      <c r="E10276" t="s">
        <v>1359</v>
      </c>
      <c r="F10276" t="s">
        <v>13467</v>
      </c>
      <c r="G10276" t="s">
        <v>3</v>
      </c>
      <c r="H10276">
        <v>12</v>
      </c>
      <c r="I10276">
        <v>65</v>
      </c>
      <c r="J10276">
        <v>2028</v>
      </c>
      <c r="K10276">
        <v>125</v>
      </c>
      <c r="L10276" t="s">
        <v>23186</v>
      </c>
      <c r="M10276" s="15" t="e">
        <f>IF(INDEX(#REF!,MATCH(Padrón!K10276,#REF!,0),MATCH(Padrón!J10276,#REF!,0))=K10276,"Sí","NO")</f>
        <v>#REF!</v>
      </c>
    </row>
    <row r="10277" spans="1:13" x14ac:dyDescent="0.25">
      <c r="A10277" t="s">
        <v>33481</v>
      </c>
      <c r="B10277">
        <v>43419551</v>
      </c>
      <c r="C10277">
        <v>2001</v>
      </c>
      <c r="D10277" t="s">
        <v>13468</v>
      </c>
      <c r="E10277" t="s">
        <v>13469</v>
      </c>
      <c r="F10277" t="s">
        <v>13470</v>
      </c>
      <c r="G10277" t="s">
        <v>3</v>
      </c>
      <c r="H10277">
        <v>12</v>
      </c>
      <c r="I10277">
        <v>65</v>
      </c>
      <c r="J10277">
        <v>2028</v>
      </c>
      <c r="K10277">
        <v>126</v>
      </c>
      <c r="L10277" t="s">
        <v>23186</v>
      </c>
      <c r="M10277" s="15" t="e">
        <f>IF(INDEX(#REF!,MATCH(Padrón!K10277,#REF!,0),MATCH(Padrón!J10277,#REF!,0))=K10277,"Sí","NO")</f>
        <v>#REF!</v>
      </c>
    </row>
    <row r="10278" spans="1:13" x14ac:dyDescent="0.25">
      <c r="A10278" t="s">
        <v>33482</v>
      </c>
      <c r="B10278">
        <v>35454805</v>
      </c>
      <c r="C10278">
        <v>1990</v>
      </c>
      <c r="D10278" t="s">
        <v>13468</v>
      </c>
      <c r="E10278" t="s">
        <v>13471</v>
      </c>
      <c r="F10278" t="s">
        <v>13472</v>
      </c>
      <c r="G10278" t="s">
        <v>10</v>
      </c>
      <c r="H10278">
        <v>12</v>
      </c>
      <c r="I10278">
        <v>65</v>
      </c>
      <c r="J10278">
        <v>2028</v>
      </c>
      <c r="K10278">
        <v>127</v>
      </c>
      <c r="L10278" t="s">
        <v>23186</v>
      </c>
      <c r="M10278" s="15" t="e">
        <f>IF(INDEX(#REF!,MATCH(Padrón!K10278,#REF!,0),MATCH(Padrón!J10278,#REF!,0))=K10278,"Sí","NO")</f>
        <v>#REF!</v>
      </c>
    </row>
    <row r="10279" spans="1:13" x14ac:dyDescent="0.25">
      <c r="A10279" t="s">
        <v>33483</v>
      </c>
      <c r="B10279">
        <v>26528434</v>
      </c>
      <c r="C10279">
        <v>1978</v>
      </c>
      <c r="D10279" t="s">
        <v>13468</v>
      </c>
      <c r="E10279" t="s">
        <v>3279</v>
      </c>
      <c r="F10279" t="s">
        <v>13473</v>
      </c>
      <c r="G10279" t="s">
        <v>117</v>
      </c>
      <c r="H10279">
        <v>12</v>
      </c>
      <c r="I10279">
        <v>65</v>
      </c>
      <c r="J10279">
        <v>2028</v>
      </c>
      <c r="K10279">
        <v>128</v>
      </c>
      <c r="L10279" t="s">
        <v>23186</v>
      </c>
      <c r="M10279" s="15" t="e">
        <f>IF(INDEX(#REF!,MATCH(Padrón!K10279,#REF!,0),MATCH(Padrón!J10279,#REF!,0))=K10279,"Sí","NO")</f>
        <v>#REF!</v>
      </c>
    </row>
    <row r="10280" spans="1:13" x14ac:dyDescent="0.25">
      <c r="A10280" t="s">
        <v>33484</v>
      </c>
      <c r="B10280">
        <v>48266602</v>
      </c>
      <c r="C10280">
        <v>2007</v>
      </c>
      <c r="D10280" t="s">
        <v>13468</v>
      </c>
      <c r="E10280" t="s">
        <v>3279</v>
      </c>
      <c r="F10280" t="s">
        <v>13474</v>
      </c>
      <c r="G10280" t="s">
        <v>3</v>
      </c>
      <c r="H10280">
        <v>12</v>
      </c>
      <c r="I10280">
        <v>65</v>
      </c>
      <c r="J10280">
        <v>2028</v>
      </c>
      <c r="K10280">
        <v>129</v>
      </c>
      <c r="L10280" t="s">
        <v>23186</v>
      </c>
      <c r="M10280" s="15" t="e">
        <f>IF(INDEX(#REF!,MATCH(Padrón!K10280,#REF!,0),MATCH(Padrón!J10280,#REF!,0))=K10280,"Sí","NO")</f>
        <v>#REF!</v>
      </c>
    </row>
    <row r="10281" spans="1:13" x14ac:dyDescent="0.25">
      <c r="A10281" t="s">
        <v>33485</v>
      </c>
      <c r="B10281">
        <v>16941905</v>
      </c>
      <c r="C10281">
        <v>1964</v>
      </c>
      <c r="D10281" t="s">
        <v>13475</v>
      </c>
      <c r="E10281" t="s">
        <v>13476</v>
      </c>
      <c r="F10281" t="s">
        <v>13477</v>
      </c>
      <c r="G10281" t="s">
        <v>3</v>
      </c>
      <c r="H10281">
        <v>12</v>
      </c>
      <c r="I10281">
        <v>65</v>
      </c>
      <c r="J10281">
        <v>2028</v>
      </c>
      <c r="K10281">
        <v>130</v>
      </c>
      <c r="L10281" t="s">
        <v>23186</v>
      </c>
      <c r="M10281" s="15" t="e">
        <f>IF(INDEX(#REF!,MATCH(Padrón!K10281,#REF!,0),MATCH(Padrón!J10281,#REF!,0))=K10281,"Sí","NO")</f>
        <v>#REF!</v>
      </c>
    </row>
    <row r="10282" spans="1:13" x14ac:dyDescent="0.25">
      <c r="A10282" t="s">
        <v>33486</v>
      </c>
      <c r="B10282">
        <v>35295779</v>
      </c>
      <c r="C10282">
        <v>1990</v>
      </c>
      <c r="D10282" t="s">
        <v>13478</v>
      </c>
      <c r="E10282" t="s">
        <v>13479</v>
      </c>
      <c r="F10282" t="s">
        <v>10176</v>
      </c>
      <c r="G10282" t="s">
        <v>27</v>
      </c>
      <c r="H10282">
        <v>12</v>
      </c>
      <c r="I10282">
        <v>65</v>
      </c>
      <c r="J10282">
        <v>2028</v>
      </c>
      <c r="K10282">
        <v>131</v>
      </c>
      <c r="L10282" t="s">
        <v>23186</v>
      </c>
      <c r="M10282" s="15" t="e">
        <f>IF(INDEX(#REF!,MATCH(Padrón!K10282,#REF!,0),MATCH(Padrón!J10282,#REF!,0))=K10282,"Sí","NO")</f>
        <v>#REF!</v>
      </c>
    </row>
    <row r="10283" spans="1:13" x14ac:dyDescent="0.25">
      <c r="A10283" t="s">
        <v>33487</v>
      </c>
      <c r="B10283">
        <v>33959683</v>
      </c>
      <c r="C10283">
        <v>1988</v>
      </c>
      <c r="D10283" t="s">
        <v>13478</v>
      </c>
      <c r="E10283" t="s">
        <v>13313</v>
      </c>
      <c r="F10283" t="s">
        <v>10176</v>
      </c>
      <c r="G10283" t="s">
        <v>10</v>
      </c>
      <c r="H10283">
        <v>12</v>
      </c>
      <c r="I10283">
        <v>65</v>
      </c>
      <c r="J10283">
        <v>2028</v>
      </c>
      <c r="K10283">
        <v>132</v>
      </c>
      <c r="L10283" t="s">
        <v>23186</v>
      </c>
      <c r="M10283" s="15" t="e">
        <f>IF(INDEX(#REF!,MATCH(Padrón!K10283,#REF!,0),MATCH(Padrón!J10283,#REF!,0))=K10283,"Sí","NO")</f>
        <v>#REF!</v>
      </c>
    </row>
    <row r="10284" spans="1:13" x14ac:dyDescent="0.25">
      <c r="A10284" t="s">
        <v>33488</v>
      </c>
      <c r="B10284">
        <v>11311222</v>
      </c>
      <c r="C10284">
        <v>1955</v>
      </c>
      <c r="D10284" t="s">
        <v>13480</v>
      </c>
      <c r="E10284" t="s">
        <v>13481</v>
      </c>
      <c r="F10284" t="s">
        <v>13482</v>
      </c>
      <c r="G10284" t="s">
        <v>3</v>
      </c>
      <c r="H10284">
        <v>12</v>
      </c>
      <c r="I10284">
        <v>65</v>
      </c>
      <c r="J10284">
        <v>2028</v>
      </c>
      <c r="K10284">
        <v>133</v>
      </c>
      <c r="L10284" t="s">
        <v>23186</v>
      </c>
      <c r="M10284" s="15" t="e">
        <f>IF(INDEX(#REF!,MATCH(Padrón!K10284,#REF!,0),MATCH(Padrón!J10284,#REF!,0))=K10284,"Sí","NO")</f>
        <v>#REF!</v>
      </c>
    </row>
    <row r="10285" spans="1:13" x14ac:dyDescent="0.25">
      <c r="A10285" t="s">
        <v>33489</v>
      </c>
      <c r="B10285">
        <v>30561194</v>
      </c>
      <c r="C10285">
        <v>1984</v>
      </c>
      <c r="D10285" t="s">
        <v>13483</v>
      </c>
      <c r="E10285" t="s">
        <v>1049</v>
      </c>
      <c r="F10285" t="s">
        <v>312</v>
      </c>
      <c r="G10285" t="s">
        <v>10</v>
      </c>
      <c r="H10285">
        <v>12</v>
      </c>
      <c r="I10285">
        <v>65</v>
      </c>
      <c r="J10285">
        <v>2028</v>
      </c>
      <c r="K10285">
        <v>134</v>
      </c>
      <c r="L10285" t="s">
        <v>23186</v>
      </c>
      <c r="M10285" s="15" t="e">
        <f>IF(INDEX(#REF!,MATCH(Padrón!K10285,#REF!,0),MATCH(Padrón!J10285,#REF!,0))=K10285,"Sí","NO")</f>
        <v>#REF!</v>
      </c>
    </row>
    <row r="10286" spans="1:13" x14ac:dyDescent="0.25">
      <c r="A10286" t="s">
        <v>33490</v>
      </c>
      <c r="B10286">
        <v>22727370</v>
      </c>
      <c r="C10286">
        <v>1972</v>
      </c>
      <c r="D10286" t="s">
        <v>13484</v>
      </c>
      <c r="E10286" t="s">
        <v>13485</v>
      </c>
      <c r="F10286" t="s">
        <v>4216</v>
      </c>
      <c r="G10286" t="s">
        <v>10</v>
      </c>
      <c r="H10286">
        <v>12</v>
      </c>
      <c r="I10286">
        <v>65</v>
      </c>
      <c r="J10286">
        <v>2028</v>
      </c>
      <c r="K10286">
        <v>135</v>
      </c>
      <c r="L10286" t="s">
        <v>23186</v>
      </c>
      <c r="M10286" s="15" t="e">
        <f>IF(INDEX(#REF!,MATCH(Padrón!K10286,#REF!,0),MATCH(Padrón!J10286,#REF!,0))=K10286,"Sí","NO")</f>
        <v>#REF!</v>
      </c>
    </row>
    <row r="10287" spans="1:13" x14ac:dyDescent="0.25">
      <c r="A10287" t="s">
        <v>33491</v>
      </c>
      <c r="B10287">
        <v>20678812</v>
      </c>
      <c r="C10287">
        <v>1969</v>
      </c>
      <c r="D10287" t="s">
        <v>13486</v>
      </c>
      <c r="E10287" t="s">
        <v>1818</v>
      </c>
      <c r="F10287" t="s">
        <v>740</v>
      </c>
      <c r="G10287" t="s">
        <v>3</v>
      </c>
      <c r="H10287">
        <v>12</v>
      </c>
      <c r="I10287">
        <v>65</v>
      </c>
      <c r="J10287">
        <v>2028</v>
      </c>
      <c r="K10287">
        <v>136</v>
      </c>
      <c r="L10287" t="s">
        <v>23186</v>
      </c>
      <c r="M10287" s="15" t="e">
        <f>IF(INDEX(#REF!,MATCH(Padrón!K10287,#REF!,0),MATCH(Padrón!J10287,#REF!,0))=K10287,"Sí","NO")</f>
        <v>#REF!</v>
      </c>
    </row>
    <row r="10288" spans="1:13" x14ac:dyDescent="0.25">
      <c r="A10288" t="s">
        <v>33492</v>
      </c>
      <c r="B10288">
        <v>14423984</v>
      </c>
      <c r="C10288">
        <v>1946</v>
      </c>
      <c r="D10288" t="s">
        <v>13487</v>
      </c>
      <c r="E10288" t="s">
        <v>2276</v>
      </c>
      <c r="F10288" t="s">
        <v>13488</v>
      </c>
      <c r="G10288" t="s">
        <v>3</v>
      </c>
      <c r="H10288">
        <v>12</v>
      </c>
      <c r="I10288">
        <v>65</v>
      </c>
      <c r="J10288">
        <v>2028</v>
      </c>
      <c r="K10288">
        <v>137</v>
      </c>
      <c r="L10288" t="s">
        <v>23186</v>
      </c>
      <c r="M10288" s="15" t="e">
        <f>IF(INDEX(#REF!,MATCH(Padrón!K10288,#REF!,0),MATCH(Padrón!J10288,#REF!,0))=K10288,"Sí","NO")</f>
        <v>#REF!</v>
      </c>
    </row>
    <row r="10289" spans="1:13" x14ac:dyDescent="0.25">
      <c r="A10289" t="s">
        <v>33493</v>
      </c>
      <c r="B10289">
        <v>46854117</v>
      </c>
      <c r="C10289">
        <v>2006</v>
      </c>
      <c r="D10289" t="s">
        <v>13489</v>
      </c>
      <c r="E10289" t="s">
        <v>13490</v>
      </c>
      <c r="F10289" t="s">
        <v>12743</v>
      </c>
      <c r="G10289" t="s">
        <v>3</v>
      </c>
      <c r="H10289">
        <v>12</v>
      </c>
      <c r="I10289">
        <v>65</v>
      </c>
      <c r="J10289">
        <v>2028</v>
      </c>
      <c r="K10289">
        <v>138</v>
      </c>
      <c r="L10289" t="s">
        <v>23186</v>
      </c>
      <c r="M10289" s="15" t="e">
        <f>IF(INDEX(#REF!,MATCH(Padrón!K10289,#REF!,0),MATCH(Padrón!J10289,#REF!,0))=K10289,"Sí","NO")</f>
        <v>#REF!</v>
      </c>
    </row>
    <row r="10290" spans="1:13" x14ac:dyDescent="0.25">
      <c r="A10290" t="s">
        <v>33494</v>
      </c>
      <c r="B10290">
        <v>27993180</v>
      </c>
      <c r="C10290">
        <v>1980</v>
      </c>
      <c r="D10290" t="s">
        <v>13489</v>
      </c>
      <c r="E10290" t="s">
        <v>5383</v>
      </c>
      <c r="F10290" t="s">
        <v>13491</v>
      </c>
      <c r="G10290" t="s">
        <v>110</v>
      </c>
      <c r="H10290">
        <v>12</v>
      </c>
      <c r="I10290">
        <v>65</v>
      </c>
      <c r="J10290">
        <v>2028</v>
      </c>
      <c r="K10290">
        <v>139</v>
      </c>
      <c r="L10290" t="s">
        <v>23186</v>
      </c>
      <c r="M10290" s="15" t="e">
        <f>IF(INDEX(#REF!,MATCH(Padrón!K10290,#REF!,0),MATCH(Padrón!J10290,#REF!,0))=K10290,"Sí","NO")</f>
        <v>#REF!</v>
      </c>
    </row>
    <row r="10291" spans="1:13" x14ac:dyDescent="0.25">
      <c r="A10291" t="s">
        <v>33495</v>
      </c>
      <c r="B10291">
        <v>8101709</v>
      </c>
      <c r="C10291">
        <v>1950</v>
      </c>
      <c r="D10291" t="s">
        <v>13489</v>
      </c>
      <c r="E10291" t="s">
        <v>13492</v>
      </c>
      <c r="F10291" t="s">
        <v>13493</v>
      </c>
      <c r="G10291" t="s">
        <v>3</v>
      </c>
      <c r="H10291">
        <v>12</v>
      </c>
      <c r="I10291">
        <v>65</v>
      </c>
      <c r="J10291">
        <v>2028</v>
      </c>
      <c r="K10291">
        <v>140</v>
      </c>
      <c r="L10291" t="s">
        <v>23186</v>
      </c>
      <c r="M10291" s="15" t="e">
        <f>IF(INDEX(#REF!,MATCH(Padrón!K10291,#REF!,0),MATCH(Padrón!J10291,#REF!,0))=K10291,"Sí","NO")</f>
        <v>#REF!</v>
      </c>
    </row>
    <row r="10292" spans="1:13" x14ac:dyDescent="0.25">
      <c r="A10292" t="s">
        <v>33496</v>
      </c>
      <c r="B10292">
        <v>24509498</v>
      </c>
      <c r="C10292">
        <v>1976</v>
      </c>
      <c r="D10292" t="s">
        <v>13489</v>
      </c>
      <c r="E10292" t="s">
        <v>2174</v>
      </c>
      <c r="F10292" t="s">
        <v>13494</v>
      </c>
      <c r="G10292" t="s">
        <v>3</v>
      </c>
      <c r="H10292">
        <v>12</v>
      </c>
      <c r="I10292">
        <v>65</v>
      </c>
      <c r="J10292">
        <v>2028</v>
      </c>
      <c r="K10292">
        <v>141</v>
      </c>
      <c r="L10292" t="s">
        <v>23186</v>
      </c>
      <c r="M10292" s="15" t="e">
        <f>IF(INDEX(#REF!,MATCH(Padrón!K10292,#REF!,0),MATCH(Padrón!J10292,#REF!,0))=K10292,"Sí","NO")</f>
        <v>#REF!</v>
      </c>
    </row>
    <row r="10293" spans="1:13" x14ac:dyDescent="0.25">
      <c r="A10293" t="s">
        <v>33497</v>
      </c>
      <c r="B10293">
        <v>24377391</v>
      </c>
      <c r="C10293">
        <v>1975</v>
      </c>
      <c r="D10293" t="s">
        <v>13495</v>
      </c>
      <c r="E10293" t="s">
        <v>559</v>
      </c>
      <c r="F10293" t="s">
        <v>495</v>
      </c>
      <c r="G10293" t="s">
        <v>3</v>
      </c>
      <c r="H10293">
        <v>12</v>
      </c>
      <c r="I10293">
        <v>65</v>
      </c>
      <c r="J10293">
        <v>2028</v>
      </c>
      <c r="K10293">
        <v>142</v>
      </c>
      <c r="L10293" t="s">
        <v>23186</v>
      </c>
      <c r="M10293" s="15" t="e">
        <f>IF(INDEX(#REF!,MATCH(Padrón!K10293,#REF!,0),MATCH(Padrón!J10293,#REF!,0))=K10293,"Sí","NO")</f>
        <v>#REF!</v>
      </c>
    </row>
    <row r="10294" spans="1:13" x14ac:dyDescent="0.25">
      <c r="A10294" t="s">
        <v>33498</v>
      </c>
      <c r="B10294">
        <v>36199735</v>
      </c>
      <c r="C10294">
        <v>1991</v>
      </c>
      <c r="D10294" t="s">
        <v>13496</v>
      </c>
      <c r="E10294" t="s">
        <v>13497</v>
      </c>
      <c r="F10294" t="s">
        <v>13498</v>
      </c>
      <c r="G10294" t="s">
        <v>3</v>
      </c>
      <c r="H10294">
        <v>12</v>
      </c>
      <c r="I10294">
        <v>65</v>
      </c>
      <c r="J10294">
        <v>2028</v>
      </c>
      <c r="K10294">
        <v>143</v>
      </c>
      <c r="L10294" t="s">
        <v>23186</v>
      </c>
      <c r="M10294" s="15" t="e">
        <f>IF(INDEX(#REF!,MATCH(Padrón!K10294,#REF!,0),MATCH(Padrón!J10294,#REF!,0))=K10294,"Sí","NO")</f>
        <v>#REF!</v>
      </c>
    </row>
    <row r="10295" spans="1:13" x14ac:dyDescent="0.25">
      <c r="A10295" t="s">
        <v>33499</v>
      </c>
      <c r="B10295">
        <v>38063561</v>
      </c>
      <c r="C10295">
        <v>1994</v>
      </c>
      <c r="D10295" t="s">
        <v>13496</v>
      </c>
      <c r="E10295" t="s">
        <v>13499</v>
      </c>
      <c r="F10295" t="s">
        <v>545</v>
      </c>
      <c r="G10295" t="s">
        <v>10</v>
      </c>
      <c r="H10295">
        <v>12</v>
      </c>
      <c r="I10295">
        <v>65</v>
      </c>
      <c r="J10295">
        <v>2028</v>
      </c>
      <c r="K10295">
        <v>144</v>
      </c>
      <c r="L10295" t="s">
        <v>23186</v>
      </c>
      <c r="M10295" s="15" t="e">
        <f>IF(INDEX(#REF!,MATCH(Padrón!K10295,#REF!,0),MATCH(Padrón!J10295,#REF!,0))=K10295,"Sí","NO")</f>
        <v>#REF!</v>
      </c>
    </row>
    <row r="10296" spans="1:13" x14ac:dyDescent="0.25">
      <c r="A10296" t="s">
        <v>33500</v>
      </c>
      <c r="B10296">
        <v>32558629</v>
      </c>
      <c r="C10296">
        <v>1986</v>
      </c>
      <c r="D10296" t="s">
        <v>13500</v>
      </c>
      <c r="E10296" t="s">
        <v>99</v>
      </c>
      <c r="F10296" t="s">
        <v>13501</v>
      </c>
      <c r="G10296" t="s">
        <v>3</v>
      </c>
      <c r="H10296">
        <v>12</v>
      </c>
      <c r="I10296">
        <v>65</v>
      </c>
      <c r="J10296">
        <v>2028</v>
      </c>
      <c r="K10296">
        <v>145</v>
      </c>
      <c r="L10296" t="s">
        <v>23186</v>
      </c>
      <c r="M10296" s="15" t="e">
        <f>IF(INDEX(#REF!,MATCH(Padrón!K10296,#REF!,0),MATCH(Padrón!J10296,#REF!,0))=K10296,"Sí","NO")</f>
        <v>#REF!</v>
      </c>
    </row>
    <row r="10297" spans="1:13" x14ac:dyDescent="0.25">
      <c r="A10297" t="s">
        <v>33501</v>
      </c>
      <c r="B10297">
        <v>47424796</v>
      </c>
      <c r="C10297">
        <v>2006</v>
      </c>
      <c r="D10297" t="s">
        <v>13500</v>
      </c>
      <c r="E10297" t="s">
        <v>13502</v>
      </c>
      <c r="F10297" t="s">
        <v>13503</v>
      </c>
      <c r="G10297" t="s">
        <v>3</v>
      </c>
      <c r="H10297">
        <v>12</v>
      </c>
      <c r="I10297">
        <v>65</v>
      </c>
      <c r="J10297">
        <v>2028</v>
      </c>
      <c r="K10297">
        <v>146</v>
      </c>
      <c r="L10297" t="s">
        <v>23186</v>
      </c>
      <c r="M10297" s="15" t="e">
        <f>IF(INDEX(#REF!,MATCH(Padrón!K10297,#REF!,0),MATCH(Padrón!J10297,#REF!,0))=K10297,"Sí","NO")</f>
        <v>#REF!</v>
      </c>
    </row>
    <row r="10298" spans="1:13" x14ac:dyDescent="0.25">
      <c r="A10298" t="s">
        <v>33502</v>
      </c>
      <c r="B10298">
        <v>17374898</v>
      </c>
      <c r="C10298">
        <v>1965</v>
      </c>
      <c r="D10298" t="s">
        <v>13500</v>
      </c>
      <c r="E10298" t="s">
        <v>439</v>
      </c>
      <c r="F10298" t="s">
        <v>13504</v>
      </c>
      <c r="G10298" t="s">
        <v>10</v>
      </c>
      <c r="H10298">
        <v>12</v>
      </c>
      <c r="I10298">
        <v>65</v>
      </c>
      <c r="J10298">
        <v>2028</v>
      </c>
      <c r="K10298">
        <v>147</v>
      </c>
      <c r="L10298" t="s">
        <v>23186</v>
      </c>
      <c r="M10298" s="15" t="e">
        <f>IF(INDEX(#REF!,MATCH(Padrón!K10298,#REF!,0),MATCH(Padrón!J10298,#REF!,0))=K10298,"Sí","NO")</f>
        <v>#REF!</v>
      </c>
    </row>
    <row r="10299" spans="1:13" x14ac:dyDescent="0.25">
      <c r="A10299" t="s">
        <v>33503</v>
      </c>
      <c r="B10299">
        <v>35007291</v>
      </c>
      <c r="C10299">
        <v>1990</v>
      </c>
      <c r="D10299" t="s">
        <v>13500</v>
      </c>
      <c r="E10299" t="s">
        <v>13505</v>
      </c>
      <c r="F10299" t="s">
        <v>4611</v>
      </c>
      <c r="G10299" t="s">
        <v>3</v>
      </c>
      <c r="H10299">
        <v>12</v>
      </c>
      <c r="I10299">
        <v>65</v>
      </c>
      <c r="J10299">
        <v>2028</v>
      </c>
      <c r="K10299">
        <v>148</v>
      </c>
      <c r="L10299" t="s">
        <v>23186</v>
      </c>
      <c r="M10299" s="15" t="e">
        <f>IF(INDEX(#REF!,MATCH(Padrón!K10299,#REF!,0),MATCH(Padrón!J10299,#REF!,0))=K10299,"Sí","NO")</f>
        <v>#REF!</v>
      </c>
    </row>
    <row r="10300" spans="1:13" x14ac:dyDescent="0.25">
      <c r="A10300" t="s">
        <v>33504</v>
      </c>
      <c r="B10300">
        <v>40152111</v>
      </c>
      <c r="C10300">
        <v>1997</v>
      </c>
      <c r="D10300" t="s">
        <v>13506</v>
      </c>
      <c r="E10300" t="s">
        <v>12509</v>
      </c>
      <c r="F10300" t="s">
        <v>1064</v>
      </c>
      <c r="G10300" t="s">
        <v>3</v>
      </c>
      <c r="H10300">
        <v>12</v>
      </c>
      <c r="I10300">
        <v>65</v>
      </c>
      <c r="J10300">
        <v>2028</v>
      </c>
      <c r="K10300">
        <v>149</v>
      </c>
      <c r="L10300" t="s">
        <v>23186</v>
      </c>
      <c r="M10300" s="15" t="e">
        <f>IF(INDEX(#REF!,MATCH(Padrón!K10300,#REF!,0),MATCH(Padrón!J10300,#REF!,0))=K10300,"Sí","NO")</f>
        <v>#REF!</v>
      </c>
    </row>
    <row r="10301" spans="1:13" x14ac:dyDescent="0.25">
      <c r="A10301" t="s">
        <v>33505</v>
      </c>
      <c r="B10301">
        <v>34829234</v>
      </c>
      <c r="C10301">
        <v>1990</v>
      </c>
      <c r="D10301" t="s">
        <v>13506</v>
      </c>
      <c r="E10301" t="s">
        <v>13507</v>
      </c>
      <c r="F10301" t="s">
        <v>13508</v>
      </c>
      <c r="G10301" t="s">
        <v>3</v>
      </c>
      <c r="H10301">
        <v>12</v>
      </c>
      <c r="I10301">
        <v>65</v>
      </c>
      <c r="J10301">
        <v>2028</v>
      </c>
      <c r="K10301">
        <v>150</v>
      </c>
      <c r="L10301" t="s">
        <v>23186</v>
      </c>
      <c r="M10301" s="15" t="e">
        <f>IF(INDEX(#REF!,MATCH(Padrón!K10301,#REF!,0),MATCH(Padrón!J10301,#REF!,0))=K10301,"Sí","NO")</f>
        <v>#REF!</v>
      </c>
    </row>
    <row r="10302" spans="1:13" x14ac:dyDescent="0.25">
      <c r="A10302" t="s">
        <v>33506</v>
      </c>
      <c r="B10302">
        <v>13303984</v>
      </c>
      <c r="C10302">
        <v>1959</v>
      </c>
      <c r="D10302" t="s">
        <v>13506</v>
      </c>
      <c r="E10302" t="s">
        <v>1238</v>
      </c>
      <c r="F10302" t="s">
        <v>495</v>
      </c>
      <c r="G10302" t="s">
        <v>3</v>
      </c>
      <c r="H10302">
        <v>12</v>
      </c>
      <c r="I10302">
        <v>65</v>
      </c>
      <c r="J10302">
        <v>2028</v>
      </c>
      <c r="K10302">
        <v>151</v>
      </c>
      <c r="L10302" t="s">
        <v>23186</v>
      </c>
      <c r="M10302" s="15" t="e">
        <f>IF(INDEX(#REF!,MATCH(Padrón!K10302,#REF!,0),MATCH(Padrón!J10302,#REF!,0))=K10302,"Sí","NO")</f>
        <v>#REF!</v>
      </c>
    </row>
    <row r="10303" spans="1:13" x14ac:dyDescent="0.25">
      <c r="A10303" t="s">
        <v>33507</v>
      </c>
      <c r="B10303">
        <v>33853913</v>
      </c>
      <c r="C10303">
        <v>1988</v>
      </c>
      <c r="D10303" t="s">
        <v>13506</v>
      </c>
      <c r="E10303" t="s">
        <v>13509</v>
      </c>
      <c r="F10303" t="s">
        <v>13510</v>
      </c>
      <c r="G10303" t="s">
        <v>10</v>
      </c>
      <c r="H10303">
        <v>12</v>
      </c>
      <c r="I10303">
        <v>65</v>
      </c>
      <c r="J10303">
        <v>2028</v>
      </c>
      <c r="K10303">
        <v>152</v>
      </c>
      <c r="L10303" t="s">
        <v>23186</v>
      </c>
      <c r="M10303" s="15" t="e">
        <f>IF(INDEX(#REF!,MATCH(Padrón!K10303,#REF!,0),MATCH(Padrón!J10303,#REF!,0))=K10303,"Sí","NO")</f>
        <v>#REF!</v>
      </c>
    </row>
    <row r="10304" spans="1:13" x14ac:dyDescent="0.25">
      <c r="A10304" t="s">
        <v>33508</v>
      </c>
      <c r="B10304">
        <v>42967347</v>
      </c>
      <c r="C10304">
        <v>2000</v>
      </c>
      <c r="D10304" t="s">
        <v>13506</v>
      </c>
      <c r="E10304" t="s">
        <v>13511</v>
      </c>
      <c r="F10304" t="s">
        <v>13512</v>
      </c>
      <c r="G10304" t="s">
        <v>27</v>
      </c>
      <c r="H10304">
        <v>12</v>
      </c>
      <c r="I10304">
        <v>65</v>
      </c>
      <c r="J10304">
        <v>2028</v>
      </c>
      <c r="K10304">
        <v>153</v>
      </c>
      <c r="L10304" t="s">
        <v>23186</v>
      </c>
      <c r="M10304" s="15" t="e">
        <f>IF(INDEX(#REF!,MATCH(Padrón!K10304,#REF!,0),MATCH(Padrón!J10304,#REF!,0))=K10304,"Sí","NO")</f>
        <v>#REF!</v>
      </c>
    </row>
    <row r="10305" spans="1:13" x14ac:dyDescent="0.25">
      <c r="A10305" t="s">
        <v>33509</v>
      </c>
      <c r="B10305">
        <v>16457784</v>
      </c>
      <c r="C10305">
        <v>1963</v>
      </c>
      <c r="D10305" t="s">
        <v>13506</v>
      </c>
      <c r="E10305" t="s">
        <v>4178</v>
      </c>
      <c r="F10305" t="s">
        <v>13513</v>
      </c>
      <c r="G10305" t="s">
        <v>27</v>
      </c>
      <c r="H10305">
        <v>12</v>
      </c>
      <c r="I10305">
        <v>65</v>
      </c>
      <c r="J10305">
        <v>2028</v>
      </c>
      <c r="K10305">
        <v>154</v>
      </c>
      <c r="L10305" t="s">
        <v>23186</v>
      </c>
      <c r="M10305" s="15" t="e">
        <f>IF(INDEX(#REF!,MATCH(Padrón!K10305,#REF!,0),MATCH(Padrón!J10305,#REF!,0))=K10305,"Sí","NO")</f>
        <v>#REF!</v>
      </c>
    </row>
    <row r="10306" spans="1:13" x14ac:dyDescent="0.25">
      <c r="A10306" t="s">
        <v>33510</v>
      </c>
      <c r="B10306">
        <v>30488996</v>
      </c>
      <c r="C10306">
        <v>1984</v>
      </c>
      <c r="D10306" t="s">
        <v>13506</v>
      </c>
      <c r="E10306" t="s">
        <v>13514</v>
      </c>
      <c r="F10306" t="s">
        <v>395</v>
      </c>
      <c r="G10306" t="s">
        <v>117</v>
      </c>
      <c r="H10306">
        <v>12</v>
      </c>
      <c r="I10306">
        <v>65</v>
      </c>
      <c r="J10306">
        <v>2028</v>
      </c>
      <c r="K10306">
        <v>155</v>
      </c>
      <c r="L10306" t="s">
        <v>23186</v>
      </c>
      <c r="M10306" s="15" t="e">
        <f>IF(INDEX(#REF!,MATCH(Padrón!K10306,#REF!,0),MATCH(Padrón!J10306,#REF!,0))=K10306,"Sí","NO")</f>
        <v>#REF!</v>
      </c>
    </row>
    <row r="10307" spans="1:13" x14ac:dyDescent="0.25">
      <c r="A10307" t="s">
        <v>33511</v>
      </c>
      <c r="B10307">
        <v>23135468</v>
      </c>
      <c r="C10307">
        <v>1973</v>
      </c>
      <c r="D10307" t="s">
        <v>13506</v>
      </c>
      <c r="E10307" t="s">
        <v>4270</v>
      </c>
      <c r="F10307" t="s">
        <v>13515</v>
      </c>
      <c r="G10307" t="s">
        <v>27</v>
      </c>
      <c r="H10307">
        <v>12</v>
      </c>
      <c r="I10307">
        <v>65</v>
      </c>
      <c r="J10307">
        <v>2028</v>
      </c>
      <c r="K10307">
        <v>156</v>
      </c>
      <c r="L10307" t="s">
        <v>23186</v>
      </c>
      <c r="M10307" s="15" t="e">
        <f>IF(INDEX(#REF!,MATCH(Padrón!K10307,#REF!,0),MATCH(Padrón!J10307,#REF!,0))=K10307,"Sí","NO")</f>
        <v>#REF!</v>
      </c>
    </row>
    <row r="10308" spans="1:13" x14ac:dyDescent="0.25">
      <c r="A10308" t="s">
        <v>33512</v>
      </c>
      <c r="B10308">
        <v>46854143</v>
      </c>
      <c r="C10308">
        <v>2006</v>
      </c>
      <c r="D10308" t="s">
        <v>13506</v>
      </c>
      <c r="E10308" t="s">
        <v>11666</v>
      </c>
      <c r="F10308" t="s">
        <v>13516</v>
      </c>
      <c r="G10308" t="s">
        <v>3</v>
      </c>
      <c r="H10308">
        <v>12</v>
      </c>
      <c r="I10308">
        <v>65</v>
      </c>
      <c r="J10308">
        <v>2028</v>
      </c>
      <c r="K10308">
        <v>157</v>
      </c>
      <c r="L10308" t="s">
        <v>23186</v>
      </c>
      <c r="M10308" s="15" t="e">
        <f>IF(INDEX(#REF!,MATCH(Padrón!K10308,#REF!,0),MATCH(Padrón!J10308,#REF!,0))=K10308,"Sí","NO")</f>
        <v>#REF!</v>
      </c>
    </row>
    <row r="10309" spans="1:13" x14ac:dyDescent="0.25">
      <c r="A10309" t="s">
        <v>33513</v>
      </c>
      <c r="B10309">
        <v>41031703</v>
      </c>
      <c r="C10309">
        <v>1998</v>
      </c>
      <c r="D10309" t="s">
        <v>13506</v>
      </c>
      <c r="E10309" t="s">
        <v>3311</v>
      </c>
      <c r="F10309" t="s">
        <v>13517</v>
      </c>
      <c r="G10309" t="s">
        <v>3</v>
      </c>
      <c r="H10309">
        <v>12</v>
      </c>
      <c r="I10309">
        <v>65</v>
      </c>
      <c r="J10309">
        <v>2028</v>
      </c>
      <c r="K10309">
        <v>158</v>
      </c>
      <c r="L10309" t="s">
        <v>23186</v>
      </c>
      <c r="M10309" s="15" t="e">
        <f>IF(INDEX(#REF!,MATCH(Padrón!K10309,#REF!,0),MATCH(Padrón!J10309,#REF!,0))=K10309,"Sí","NO")</f>
        <v>#REF!</v>
      </c>
    </row>
    <row r="10310" spans="1:13" x14ac:dyDescent="0.25">
      <c r="A10310" t="s">
        <v>33514</v>
      </c>
      <c r="B10310">
        <v>21049740</v>
      </c>
      <c r="C10310">
        <v>1969</v>
      </c>
      <c r="D10310" t="s">
        <v>13518</v>
      </c>
      <c r="E10310" t="s">
        <v>4234</v>
      </c>
      <c r="F10310" t="s">
        <v>13519</v>
      </c>
      <c r="G10310" t="s">
        <v>10</v>
      </c>
      <c r="H10310">
        <v>12</v>
      </c>
      <c r="I10310">
        <v>65</v>
      </c>
      <c r="J10310">
        <v>2028</v>
      </c>
      <c r="K10310">
        <v>159</v>
      </c>
      <c r="L10310" t="s">
        <v>23186</v>
      </c>
      <c r="M10310" s="15" t="e">
        <f>IF(INDEX(#REF!,MATCH(Padrón!K10310,#REF!,0),MATCH(Padrón!J10310,#REF!,0))=K10310,"Sí","NO")</f>
        <v>#REF!</v>
      </c>
    </row>
    <row r="10311" spans="1:13" x14ac:dyDescent="0.25">
      <c r="A10311" t="s">
        <v>33515</v>
      </c>
      <c r="B10311">
        <v>14881887</v>
      </c>
      <c r="C10311">
        <v>1962</v>
      </c>
      <c r="D10311" t="s">
        <v>13520</v>
      </c>
      <c r="E10311" t="s">
        <v>1903</v>
      </c>
      <c r="F10311" t="s">
        <v>2385</v>
      </c>
      <c r="G10311" t="s">
        <v>10</v>
      </c>
      <c r="H10311">
        <v>12</v>
      </c>
      <c r="I10311">
        <v>65</v>
      </c>
      <c r="J10311">
        <v>2028</v>
      </c>
      <c r="K10311">
        <v>160</v>
      </c>
      <c r="L10311" t="s">
        <v>23186</v>
      </c>
      <c r="M10311" s="15" t="e">
        <f>IF(INDEX(#REF!,MATCH(Padrón!K10311,#REF!,0),MATCH(Padrón!J10311,#REF!,0))=K10311,"Sí","NO")</f>
        <v>#REF!</v>
      </c>
    </row>
    <row r="10312" spans="1:13" x14ac:dyDescent="0.25">
      <c r="A10312" t="s">
        <v>33516</v>
      </c>
      <c r="B10312">
        <v>31122724</v>
      </c>
      <c r="C10312">
        <v>1985</v>
      </c>
      <c r="D10312" t="s">
        <v>13520</v>
      </c>
      <c r="E10312" t="s">
        <v>115</v>
      </c>
      <c r="F10312" t="s">
        <v>2624</v>
      </c>
      <c r="G10312" t="s">
        <v>3</v>
      </c>
      <c r="H10312">
        <v>12</v>
      </c>
      <c r="I10312">
        <v>65</v>
      </c>
      <c r="J10312">
        <v>2028</v>
      </c>
      <c r="K10312">
        <v>161</v>
      </c>
      <c r="L10312" t="s">
        <v>23186</v>
      </c>
      <c r="M10312" s="15" t="e">
        <f>IF(INDEX(#REF!,MATCH(Padrón!K10312,#REF!,0),MATCH(Padrón!J10312,#REF!,0))=K10312,"Sí","NO")</f>
        <v>#REF!</v>
      </c>
    </row>
    <row r="10313" spans="1:13" x14ac:dyDescent="0.25">
      <c r="A10313" t="s">
        <v>33517</v>
      </c>
      <c r="B10313">
        <v>8101792</v>
      </c>
      <c r="C10313">
        <v>1950</v>
      </c>
      <c r="D10313" t="s">
        <v>13520</v>
      </c>
      <c r="E10313" t="s">
        <v>2266</v>
      </c>
      <c r="F10313" t="s">
        <v>1640</v>
      </c>
      <c r="G10313" t="s">
        <v>3</v>
      </c>
      <c r="H10313">
        <v>12</v>
      </c>
      <c r="I10313">
        <v>65</v>
      </c>
      <c r="J10313">
        <v>2028</v>
      </c>
      <c r="K10313">
        <v>162</v>
      </c>
      <c r="L10313" t="s">
        <v>23186</v>
      </c>
      <c r="M10313" s="15" t="e">
        <f>IF(INDEX(#REF!,MATCH(Padrón!K10313,#REF!,0),MATCH(Padrón!J10313,#REF!,0))=K10313,"Sí","NO")</f>
        <v>#REF!</v>
      </c>
    </row>
    <row r="10314" spans="1:13" x14ac:dyDescent="0.25">
      <c r="A10314" t="s">
        <v>33518</v>
      </c>
      <c r="B10314">
        <v>39222214</v>
      </c>
      <c r="C10314">
        <v>1995</v>
      </c>
      <c r="D10314" t="s">
        <v>13520</v>
      </c>
      <c r="E10314" t="s">
        <v>7514</v>
      </c>
      <c r="F10314" t="s">
        <v>2184</v>
      </c>
      <c r="G10314" t="s">
        <v>117</v>
      </c>
      <c r="H10314">
        <v>12</v>
      </c>
      <c r="I10314">
        <v>65</v>
      </c>
      <c r="J10314">
        <v>2028</v>
      </c>
      <c r="K10314">
        <v>163</v>
      </c>
      <c r="L10314" t="s">
        <v>23186</v>
      </c>
      <c r="M10314" s="15" t="e">
        <f>IF(INDEX(#REF!,MATCH(Padrón!K10314,#REF!,0),MATCH(Padrón!J10314,#REF!,0))=K10314,"Sí","NO")</f>
        <v>#REF!</v>
      </c>
    </row>
    <row r="10315" spans="1:13" x14ac:dyDescent="0.25">
      <c r="A10315" t="s">
        <v>33519</v>
      </c>
      <c r="B10315">
        <v>23348216</v>
      </c>
      <c r="C10315">
        <v>1973</v>
      </c>
      <c r="D10315" t="s">
        <v>13520</v>
      </c>
      <c r="E10315" t="s">
        <v>3963</v>
      </c>
      <c r="F10315" t="s">
        <v>13521</v>
      </c>
      <c r="G10315" t="s">
        <v>3</v>
      </c>
      <c r="H10315">
        <v>12</v>
      </c>
      <c r="I10315">
        <v>65</v>
      </c>
      <c r="J10315">
        <v>2028</v>
      </c>
      <c r="K10315">
        <v>164</v>
      </c>
      <c r="L10315" t="s">
        <v>23186</v>
      </c>
      <c r="M10315" s="15" t="e">
        <f>IF(INDEX(#REF!,MATCH(Padrón!K10315,#REF!,0),MATCH(Padrón!J10315,#REF!,0))=K10315,"Sí","NO")</f>
        <v>#REF!</v>
      </c>
    </row>
    <row r="10316" spans="1:13" x14ac:dyDescent="0.25">
      <c r="A10316" t="s">
        <v>33520</v>
      </c>
      <c r="B10316">
        <v>36199804</v>
      </c>
      <c r="C10316">
        <v>1991</v>
      </c>
      <c r="D10316" t="s">
        <v>13520</v>
      </c>
      <c r="E10316" t="s">
        <v>13522</v>
      </c>
      <c r="F10316" t="s">
        <v>689</v>
      </c>
      <c r="G10316" t="s">
        <v>27</v>
      </c>
      <c r="H10316">
        <v>12</v>
      </c>
      <c r="I10316">
        <v>65</v>
      </c>
      <c r="J10316">
        <v>2028</v>
      </c>
      <c r="K10316">
        <v>165</v>
      </c>
      <c r="L10316" t="s">
        <v>23186</v>
      </c>
      <c r="M10316" s="15" t="e">
        <f>IF(INDEX(#REF!,MATCH(Padrón!K10316,#REF!,0),MATCH(Padrón!J10316,#REF!,0))=K10316,"Sí","NO")</f>
        <v>#REF!</v>
      </c>
    </row>
    <row r="10317" spans="1:13" x14ac:dyDescent="0.25">
      <c r="A10317" t="s">
        <v>33521</v>
      </c>
      <c r="B10317">
        <v>35007281</v>
      </c>
      <c r="C10317">
        <v>1990</v>
      </c>
      <c r="D10317" t="s">
        <v>13520</v>
      </c>
      <c r="E10317" t="s">
        <v>2223</v>
      </c>
      <c r="F10317" t="s">
        <v>1103</v>
      </c>
      <c r="G10317" t="s">
        <v>3</v>
      </c>
      <c r="H10317">
        <v>12</v>
      </c>
      <c r="I10317">
        <v>65</v>
      </c>
      <c r="J10317">
        <v>2028</v>
      </c>
      <c r="K10317">
        <v>166</v>
      </c>
      <c r="L10317" t="s">
        <v>23186</v>
      </c>
      <c r="M10317" s="15" t="e">
        <f>IF(INDEX(#REF!,MATCH(Padrón!K10317,#REF!,0),MATCH(Padrón!J10317,#REF!,0))=K10317,"Sí","NO")</f>
        <v>#REF!</v>
      </c>
    </row>
    <row r="10318" spans="1:13" x14ac:dyDescent="0.25">
      <c r="A10318" t="s">
        <v>33522</v>
      </c>
      <c r="B10318">
        <v>35007099</v>
      </c>
      <c r="C10318">
        <v>1990</v>
      </c>
      <c r="D10318" t="s">
        <v>13520</v>
      </c>
      <c r="E10318" t="s">
        <v>13523</v>
      </c>
      <c r="F10318" t="s">
        <v>13524</v>
      </c>
      <c r="G10318" t="s">
        <v>10</v>
      </c>
      <c r="H10318">
        <v>12</v>
      </c>
      <c r="I10318">
        <v>65</v>
      </c>
      <c r="J10318">
        <v>2028</v>
      </c>
      <c r="K10318">
        <v>167</v>
      </c>
      <c r="L10318" t="s">
        <v>23186</v>
      </c>
      <c r="M10318" s="15" t="e">
        <f>IF(INDEX(#REF!,MATCH(Padrón!K10318,#REF!,0),MATCH(Padrón!J10318,#REF!,0))=K10318,"Sí","NO")</f>
        <v>#REF!</v>
      </c>
    </row>
    <row r="10319" spans="1:13" x14ac:dyDescent="0.25">
      <c r="A10319" t="s">
        <v>33523</v>
      </c>
      <c r="B10319">
        <v>31122666</v>
      </c>
      <c r="C10319">
        <v>1985</v>
      </c>
      <c r="D10319" t="s">
        <v>13520</v>
      </c>
      <c r="E10319" t="s">
        <v>953</v>
      </c>
      <c r="F10319" t="s">
        <v>678</v>
      </c>
      <c r="G10319" t="s">
        <v>3</v>
      </c>
      <c r="H10319">
        <v>12</v>
      </c>
      <c r="I10319">
        <v>65</v>
      </c>
      <c r="J10319">
        <v>2028</v>
      </c>
      <c r="K10319">
        <v>168</v>
      </c>
      <c r="L10319" t="s">
        <v>23186</v>
      </c>
      <c r="M10319" s="15" t="e">
        <f>IF(INDEX(#REF!,MATCH(Padrón!K10319,#REF!,0),MATCH(Padrón!J10319,#REF!,0))=K10319,"Sí","NO")</f>
        <v>#REF!</v>
      </c>
    </row>
    <row r="10320" spans="1:13" x14ac:dyDescent="0.25">
      <c r="A10320" t="s">
        <v>33524</v>
      </c>
      <c r="B10320">
        <v>38382518</v>
      </c>
      <c r="C10320">
        <v>1995</v>
      </c>
      <c r="D10320" t="s">
        <v>13520</v>
      </c>
      <c r="E10320" t="s">
        <v>701</v>
      </c>
      <c r="F10320" t="s">
        <v>1041</v>
      </c>
      <c r="G10320" t="s">
        <v>27</v>
      </c>
      <c r="H10320">
        <v>12</v>
      </c>
      <c r="I10320">
        <v>65</v>
      </c>
      <c r="J10320">
        <v>2028</v>
      </c>
      <c r="K10320">
        <v>169</v>
      </c>
      <c r="L10320" t="s">
        <v>23186</v>
      </c>
      <c r="M10320" s="15" t="e">
        <f>IF(INDEX(#REF!,MATCH(Padrón!K10320,#REF!,0),MATCH(Padrón!J10320,#REF!,0))=K10320,"Sí","NO")</f>
        <v>#REF!</v>
      </c>
    </row>
    <row r="10321" spans="1:13" x14ac:dyDescent="0.25">
      <c r="A10321" t="s">
        <v>33525</v>
      </c>
      <c r="B10321">
        <v>14030269</v>
      </c>
      <c r="C10321">
        <v>1960</v>
      </c>
      <c r="D10321" t="s">
        <v>13520</v>
      </c>
      <c r="E10321" t="s">
        <v>13525</v>
      </c>
      <c r="F10321" t="s">
        <v>13526</v>
      </c>
      <c r="G10321" t="s">
        <v>3</v>
      </c>
      <c r="H10321">
        <v>12</v>
      </c>
      <c r="I10321">
        <v>65</v>
      </c>
      <c r="J10321">
        <v>2028</v>
      </c>
      <c r="K10321">
        <v>170</v>
      </c>
      <c r="L10321" t="s">
        <v>23186</v>
      </c>
      <c r="M10321" s="15" t="e">
        <f>IF(INDEX(#REF!,MATCH(Padrón!K10321,#REF!,0),MATCH(Padrón!J10321,#REF!,0))=K10321,"Sí","NO")</f>
        <v>#REF!</v>
      </c>
    </row>
    <row r="10322" spans="1:13" x14ac:dyDescent="0.25">
      <c r="A10322" t="s">
        <v>33526</v>
      </c>
      <c r="B10322">
        <v>12233999</v>
      </c>
      <c r="C10322">
        <v>1956</v>
      </c>
      <c r="D10322" t="s">
        <v>13520</v>
      </c>
      <c r="E10322" t="s">
        <v>13527</v>
      </c>
      <c r="F10322" t="s">
        <v>13528</v>
      </c>
      <c r="G10322" t="s">
        <v>3</v>
      </c>
      <c r="H10322">
        <v>12</v>
      </c>
      <c r="I10322">
        <v>65</v>
      </c>
      <c r="J10322">
        <v>2028</v>
      </c>
      <c r="K10322">
        <v>171</v>
      </c>
      <c r="L10322" t="s">
        <v>23186</v>
      </c>
      <c r="M10322" s="15" t="e">
        <f>IF(INDEX(#REF!,MATCH(Padrón!K10322,#REF!,0),MATCH(Padrón!J10322,#REF!,0))=K10322,"Sí","NO")</f>
        <v>#REF!</v>
      </c>
    </row>
    <row r="10323" spans="1:13" x14ac:dyDescent="0.25">
      <c r="A10323" t="s">
        <v>33527</v>
      </c>
      <c r="B10323">
        <v>8530835</v>
      </c>
      <c r="C10323">
        <v>1951</v>
      </c>
      <c r="D10323" t="s">
        <v>13520</v>
      </c>
      <c r="E10323" t="s">
        <v>1768</v>
      </c>
      <c r="F10323" t="s">
        <v>13529</v>
      </c>
      <c r="G10323" t="s">
        <v>3</v>
      </c>
      <c r="H10323">
        <v>12</v>
      </c>
      <c r="I10323">
        <v>65</v>
      </c>
      <c r="J10323">
        <v>2028</v>
      </c>
      <c r="K10323">
        <v>172</v>
      </c>
      <c r="L10323" t="s">
        <v>23186</v>
      </c>
      <c r="M10323" s="15" t="e">
        <f>IF(INDEX(#REF!,MATCH(Padrón!K10323,#REF!,0),MATCH(Padrón!J10323,#REF!,0))=K10323,"Sí","NO")</f>
        <v>#REF!</v>
      </c>
    </row>
    <row r="10324" spans="1:13" x14ac:dyDescent="0.25">
      <c r="A10324" t="s">
        <v>33528</v>
      </c>
      <c r="B10324">
        <v>27596529</v>
      </c>
      <c r="C10324">
        <v>1979</v>
      </c>
      <c r="D10324" t="s">
        <v>13520</v>
      </c>
      <c r="E10324" t="s">
        <v>13530</v>
      </c>
      <c r="F10324" t="s">
        <v>13531</v>
      </c>
      <c r="G10324" t="s">
        <v>27</v>
      </c>
      <c r="H10324">
        <v>12</v>
      </c>
      <c r="I10324">
        <v>65</v>
      </c>
      <c r="J10324">
        <v>2028</v>
      </c>
      <c r="K10324">
        <v>173</v>
      </c>
      <c r="L10324" t="s">
        <v>23186</v>
      </c>
      <c r="M10324" s="15" t="e">
        <f>IF(INDEX(#REF!,MATCH(Padrón!K10324,#REF!,0),MATCH(Padrón!J10324,#REF!,0))=K10324,"Sí","NO")</f>
        <v>#REF!</v>
      </c>
    </row>
    <row r="10325" spans="1:13" x14ac:dyDescent="0.25">
      <c r="A10325" t="s">
        <v>33529</v>
      </c>
      <c r="B10325">
        <v>47593202</v>
      </c>
      <c r="C10325">
        <v>2006</v>
      </c>
      <c r="D10325" t="s">
        <v>13520</v>
      </c>
      <c r="E10325" t="s">
        <v>13532</v>
      </c>
      <c r="F10325" t="s">
        <v>6313</v>
      </c>
      <c r="G10325" t="s">
        <v>3</v>
      </c>
      <c r="H10325">
        <v>12</v>
      </c>
      <c r="I10325">
        <v>65</v>
      </c>
      <c r="J10325">
        <v>2028</v>
      </c>
      <c r="K10325">
        <v>174</v>
      </c>
      <c r="L10325" t="s">
        <v>23186</v>
      </c>
      <c r="M10325" s="15" t="e">
        <f>IF(INDEX(#REF!,MATCH(Padrón!K10325,#REF!,0),MATCH(Padrón!J10325,#REF!,0))=K10325,"Sí","NO")</f>
        <v>#REF!</v>
      </c>
    </row>
    <row r="10326" spans="1:13" x14ac:dyDescent="0.25">
      <c r="A10326" t="s">
        <v>33530</v>
      </c>
      <c r="B10326">
        <v>14006598</v>
      </c>
      <c r="C10326">
        <v>1951</v>
      </c>
      <c r="D10326" t="s">
        <v>13520</v>
      </c>
      <c r="E10326" t="s">
        <v>13533</v>
      </c>
      <c r="F10326" t="s">
        <v>2845</v>
      </c>
      <c r="G10326" t="s">
        <v>3</v>
      </c>
      <c r="H10326">
        <v>12</v>
      </c>
      <c r="I10326">
        <v>65</v>
      </c>
      <c r="J10326">
        <v>2028</v>
      </c>
      <c r="K10326">
        <v>175</v>
      </c>
      <c r="L10326" t="s">
        <v>23186</v>
      </c>
      <c r="M10326" s="15" t="e">
        <f>IF(INDEX(#REF!,MATCH(Padrón!K10326,#REF!,0),MATCH(Padrón!J10326,#REF!,0))=K10326,"Sí","NO")</f>
        <v>#REF!</v>
      </c>
    </row>
    <row r="10327" spans="1:13" x14ac:dyDescent="0.25">
      <c r="A10327" t="s">
        <v>33531</v>
      </c>
      <c r="B10327">
        <v>12311540</v>
      </c>
      <c r="C10327">
        <v>1956</v>
      </c>
      <c r="D10327" t="s">
        <v>13534</v>
      </c>
      <c r="E10327" t="s">
        <v>2582</v>
      </c>
      <c r="F10327" t="s">
        <v>13535</v>
      </c>
      <c r="G10327" t="s">
        <v>3</v>
      </c>
      <c r="H10327">
        <v>12</v>
      </c>
      <c r="I10327">
        <v>65</v>
      </c>
      <c r="J10327">
        <v>2028</v>
      </c>
      <c r="K10327">
        <v>176</v>
      </c>
      <c r="L10327" t="s">
        <v>23186</v>
      </c>
      <c r="M10327" s="15" t="e">
        <f>IF(INDEX(#REF!,MATCH(Padrón!K10327,#REF!,0),MATCH(Padrón!J10327,#REF!,0))=K10327,"Sí","NO")</f>
        <v>#REF!</v>
      </c>
    </row>
    <row r="10328" spans="1:13" x14ac:dyDescent="0.25">
      <c r="A10328" t="s">
        <v>33532</v>
      </c>
      <c r="B10328">
        <v>6182903</v>
      </c>
      <c r="C10328">
        <v>1948</v>
      </c>
      <c r="D10328" t="s">
        <v>13536</v>
      </c>
      <c r="E10328" t="s">
        <v>13537</v>
      </c>
      <c r="F10328" t="s">
        <v>10311</v>
      </c>
      <c r="G10328" t="s">
        <v>3</v>
      </c>
      <c r="H10328">
        <v>12</v>
      </c>
      <c r="I10328">
        <v>65</v>
      </c>
      <c r="J10328">
        <v>2028</v>
      </c>
      <c r="K10328">
        <v>177</v>
      </c>
      <c r="L10328" t="s">
        <v>23186</v>
      </c>
      <c r="M10328" s="15" t="e">
        <f>IF(INDEX(#REF!,MATCH(Padrón!K10328,#REF!,0),MATCH(Padrón!J10328,#REF!,0))=K10328,"Sí","NO")</f>
        <v>#REF!</v>
      </c>
    </row>
    <row r="10329" spans="1:13" x14ac:dyDescent="0.25">
      <c r="A10329" t="s">
        <v>33533</v>
      </c>
      <c r="B10329">
        <v>17089769</v>
      </c>
      <c r="C10329">
        <v>1965</v>
      </c>
      <c r="D10329" t="s">
        <v>13538</v>
      </c>
      <c r="E10329" t="s">
        <v>8439</v>
      </c>
      <c r="F10329" t="s">
        <v>1927</v>
      </c>
      <c r="G10329" t="s">
        <v>3</v>
      </c>
      <c r="H10329">
        <v>12</v>
      </c>
      <c r="I10329">
        <v>65</v>
      </c>
      <c r="J10329">
        <v>2028</v>
      </c>
      <c r="K10329">
        <v>178</v>
      </c>
      <c r="L10329" t="s">
        <v>23186</v>
      </c>
      <c r="M10329" s="15" t="e">
        <f>IF(INDEX(#REF!,MATCH(Padrón!K10329,#REF!,0),MATCH(Padrón!J10329,#REF!,0))=K10329,"Sí","NO")</f>
        <v>#REF!</v>
      </c>
    </row>
    <row r="10330" spans="1:13" x14ac:dyDescent="0.25">
      <c r="A10330" t="s">
        <v>33534</v>
      </c>
      <c r="B10330">
        <v>37582517</v>
      </c>
      <c r="C10330">
        <v>1993</v>
      </c>
      <c r="D10330" t="s">
        <v>13538</v>
      </c>
      <c r="E10330" t="s">
        <v>13539</v>
      </c>
      <c r="F10330" t="s">
        <v>13540</v>
      </c>
      <c r="G10330" t="s">
        <v>10</v>
      </c>
      <c r="H10330">
        <v>12</v>
      </c>
      <c r="I10330">
        <v>65</v>
      </c>
      <c r="J10330">
        <v>2028</v>
      </c>
      <c r="K10330">
        <v>179</v>
      </c>
      <c r="L10330" t="s">
        <v>23186</v>
      </c>
      <c r="M10330" s="15" t="e">
        <f>IF(INDEX(#REF!,MATCH(Padrón!K10330,#REF!,0),MATCH(Padrón!J10330,#REF!,0))=K10330,"Sí","NO")</f>
        <v>#REF!</v>
      </c>
    </row>
    <row r="10331" spans="1:13" x14ac:dyDescent="0.25">
      <c r="A10331" t="s">
        <v>33535</v>
      </c>
      <c r="B10331">
        <v>46830634</v>
      </c>
      <c r="C10331">
        <v>2005</v>
      </c>
      <c r="D10331" t="s">
        <v>13538</v>
      </c>
      <c r="E10331" t="s">
        <v>13541</v>
      </c>
      <c r="F10331" t="s">
        <v>4787</v>
      </c>
      <c r="G10331" t="s">
        <v>3</v>
      </c>
      <c r="H10331">
        <v>12</v>
      </c>
      <c r="I10331">
        <v>65</v>
      </c>
      <c r="J10331">
        <v>2028</v>
      </c>
      <c r="K10331">
        <v>180</v>
      </c>
      <c r="L10331" t="s">
        <v>23186</v>
      </c>
      <c r="M10331" s="15" t="e">
        <f>IF(INDEX(#REF!,MATCH(Padrón!K10331,#REF!,0),MATCH(Padrón!J10331,#REF!,0))=K10331,"Sí","NO")</f>
        <v>#REF!</v>
      </c>
    </row>
    <row r="10332" spans="1:13" x14ac:dyDescent="0.25">
      <c r="A10332" t="s">
        <v>33536</v>
      </c>
      <c r="B10332">
        <v>18097012</v>
      </c>
      <c r="C10332">
        <v>1966</v>
      </c>
      <c r="D10332" t="s">
        <v>13538</v>
      </c>
      <c r="E10332" t="s">
        <v>13542</v>
      </c>
      <c r="F10332" t="s">
        <v>13543</v>
      </c>
      <c r="G10332" t="s">
        <v>3</v>
      </c>
      <c r="H10332">
        <v>12</v>
      </c>
      <c r="I10332">
        <v>65</v>
      </c>
      <c r="J10332">
        <v>2028</v>
      </c>
      <c r="K10332">
        <v>181</v>
      </c>
      <c r="L10332" t="s">
        <v>23186</v>
      </c>
      <c r="M10332" s="15" t="e">
        <f>IF(INDEX(#REF!,MATCH(Padrón!K10332,#REF!,0),MATCH(Padrón!J10332,#REF!,0))=K10332,"Sí","NO")</f>
        <v>#REF!</v>
      </c>
    </row>
    <row r="10333" spans="1:13" x14ac:dyDescent="0.25">
      <c r="A10333" t="s">
        <v>33537</v>
      </c>
      <c r="B10333">
        <v>22383357</v>
      </c>
      <c r="C10333">
        <v>1972</v>
      </c>
      <c r="D10333" t="s">
        <v>13544</v>
      </c>
      <c r="E10333" t="s">
        <v>1224</v>
      </c>
      <c r="F10333" t="s">
        <v>956</v>
      </c>
      <c r="G10333" t="s">
        <v>3</v>
      </c>
      <c r="H10333">
        <v>12</v>
      </c>
      <c r="I10333">
        <v>65</v>
      </c>
      <c r="J10333">
        <v>2028</v>
      </c>
      <c r="K10333">
        <v>182</v>
      </c>
      <c r="L10333" t="s">
        <v>23186</v>
      </c>
      <c r="M10333" s="15" t="e">
        <f>IF(INDEX(#REF!,MATCH(Padrón!K10333,#REF!,0),MATCH(Padrón!J10333,#REF!,0))=K10333,"Sí","NO")</f>
        <v>#REF!</v>
      </c>
    </row>
    <row r="10334" spans="1:13" x14ac:dyDescent="0.25">
      <c r="A10334" t="s">
        <v>33538</v>
      </c>
      <c r="B10334">
        <v>37582728</v>
      </c>
      <c r="C10334">
        <v>1993</v>
      </c>
      <c r="D10334" t="s">
        <v>13545</v>
      </c>
      <c r="E10334" t="s">
        <v>7505</v>
      </c>
      <c r="F10334" t="s">
        <v>52</v>
      </c>
      <c r="G10334" t="s">
        <v>117</v>
      </c>
      <c r="H10334">
        <v>12</v>
      </c>
      <c r="I10334">
        <v>65</v>
      </c>
      <c r="J10334">
        <v>2028</v>
      </c>
      <c r="K10334">
        <v>183</v>
      </c>
      <c r="L10334" t="s">
        <v>23186</v>
      </c>
      <c r="M10334" s="15" t="e">
        <f>IF(INDEX(#REF!,MATCH(Padrón!K10334,#REF!,0),MATCH(Padrón!J10334,#REF!,0))=K10334,"Sí","NO")</f>
        <v>#REF!</v>
      </c>
    </row>
    <row r="10335" spans="1:13" x14ac:dyDescent="0.25">
      <c r="A10335" t="s">
        <v>33539</v>
      </c>
      <c r="B10335">
        <v>29212913</v>
      </c>
      <c r="C10335">
        <v>1982</v>
      </c>
      <c r="D10335" t="s">
        <v>13545</v>
      </c>
      <c r="E10335" t="s">
        <v>13546</v>
      </c>
      <c r="F10335" t="s">
        <v>907</v>
      </c>
      <c r="G10335" t="s">
        <v>3</v>
      </c>
      <c r="H10335">
        <v>12</v>
      </c>
      <c r="I10335">
        <v>65</v>
      </c>
      <c r="J10335">
        <v>2028</v>
      </c>
      <c r="K10335">
        <v>184</v>
      </c>
      <c r="L10335" t="s">
        <v>23186</v>
      </c>
      <c r="M10335" s="15" t="e">
        <f>IF(INDEX(#REF!,MATCH(Padrón!K10335,#REF!,0),MATCH(Padrón!J10335,#REF!,0))=K10335,"Sí","NO")</f>
        <v>#REF!</v>
      </c>
    </row>
    <row r="10336" spans="1:13" x14ac:dyDescent="0.25">
      <c r="A10336" t="s">
        <v>33540</v>
      </c>
      <c r="B10336">
        <v>42085412</v>
      </c>
      <c r="C10336">
        <v>1999</v>
      </c>
      <c r="D10336" t="s">
        <v>13545</v>
      </c>
      <c r="E10336" t="s">
        <v>496</v>
      </c>
      <c r="F10336" t="s">
        <v>13547</v>
      </c>
      <c r="G10336" t="s">
        <v>3</v>
      </c>
      <c r="H10336">
        <v>12</v>
      </c>
      <c r="I10336">
        <v>65</v>
      </c>
      <c r="J10336">
        <v>2028</v>
      </c>
      <c r="K10336">
        <v>185</v>
      </c>
      <c r="L10336" t="s">
        <v>23186</v>
      </c>
      <c r="M10336" s="15" t="e">
        <f>IF(INDEX(#REF!,MATCH(Padrón!K10336,#REF!,0),MATCH(Padrón!J10336,#REF!,0))=K10336,"Sí","NO")</f>
        <v>#REF!</v>
      </c>
    </row>
    <row r="10337" spans="1:13" x14ac:dyDescent="0.25">
      <c r="A10337" t="s">
        <v>33541</v>
      </c>
      <c r="B10337">
        <v>16457729</v>
      </c>
      <c r="C10337">
        <v>1960</v>
      </c>
      <c r="D10337" t="s">
        <v>13545</v>
      </c>
      <c r="E10337" t="s">
        <v>6054</v>
      </c>
      <c r="F10337" t="s">
        <v>13548</v>
      </c>
      <c r="G10337" t="s">
        <v>3</v>
      </c>
      <c r="H10337">
        <v>12</v>
      </c>
      <c r="I10337">
        <v>65</v>
      </c>
      <c r="J10337">
        <v>2028</v>
      </c>
      <c r="K10337">
        <v>186</v>
      </c>
      <c r="L10337" t="s">
        <v>23186</v>
      </c>
      <c r="M10337" s="15" t="e">
        <f>IF(INDEX(#REF!,MATCH(Padrón!K10337,#REF!,0),MATCH(Padrón!J10337,#REF!,0))=K10337,"Sí","NO")</f>
        <v>#REF!</v>
      </c>
    </row>
    <row r="10338" spans="1:13" x14ac:dyDescent="0.25">
      <c r="A10338" t="s">
        <v>33542</v>
      </c>
      <c r="B10338">
        <v>45339355</v>
      </c>
      <c r="C10338">
        <v>1997</v>
      </c>
      <c r="D10338" t="s">
        <v>13545</v>
      </c>
      <c r="E10338" t="s">
        <v>3959</v>
      </c>
      <c r="F10338" t="s">
        <v>2003</v>
      </c>
      <c r="G10338" t="s">
        <v>117</v>
      </c>
      <c r="H10338">
        <v>12</v>
      </c>
      <c r="I10338">
        <v>65</v>
      </c>
      <c r="J10338">
        <v>2028</v>
      </c>
      <c r="K10338">
        <v>187</v>
      </c>
      <c r="L10338" t="s">
        <v>23186</v>
      </c>
      <c r="M10338" s="15" t="e">
        <f>IF(INDEX(#REF!,MATCH(Padrón!K10338,#REF!,0),MATCH(Padrón!J10338,#REF!,0))=K10338,"Sí","NO")</f>
        <v>#REF!</v>
      </c>
    </row>
    <row r="10339" spans="1:13" x14ac:dyDescent="0.25">
      <c r="A10339" t="s">
        <v>33543</v>
      </c>
      <c r="B10339">
        <v>16933831</v>
      </c>
      <c r="C10339">
        <v>1964</v>
      </c>
      <c r="D10339" t="s">
        <v>13545</v>
      </c>
      <c r="E10339" t="s">
        <v>13549</v>
      </c>
      <c r="F10339" t="s">
        <v>4380</v>
      </c>
      <c r="G10339" t="s">
        <v>3</v>
      </c>
      <c r="H10339">
        <v>12</v>
      </c>
      <c r="I10339">
        <v>65</v>
      </c>
      <c r="J10339">
        <v>2028</v>
      </c>
      <c r="K10339">
        <v>188</v>
      </c>
      <c r="L10339" t="s">
        <v>23186</v>
      </c>
      <c r="M10339" s="15" t="e">
        <f>IF(INDEX(#REF!,MATCH(Padrón!K10339,#REF!,0),MATCH(Padrón!J10339,#REF!,0))=K10339,"Sí","NO")</f>
        <v>#REF!</v>
      </c>
    </row>
    <row r="10340" spans="1:13" x14ac:dyDescent="0.25">
      <c r="A10340" t="s">
        <v>33544</v>
      </c>
      <c r="B10340">
        <v>47533794</v>
      </c>
      <c r="C10340">
        <v>2006</v>
      </c>
      <c r="D10340" t="s">
        <v>13545</v>
      </c>
      <c r="E10340" t="s">
        <v>13550</v>
      </c>
      <c r="F10340" t="s">
        <v>8763</v>
      </c>
      <c r="G10340" t="s">
        <v>3</v>
      </c>
      <c r="H10340">
        <v>12</v>
      </c>
      <c r="I10340">
        <v>65</v>
      </c>
      <c r="J10340">
        <v>2028</v>
      </c>
      <c r="K10340">
        <v>189</v>
      </c>
      <c r="L10340" t="s">
        <v>23186</v>
      </c>
      <c r="M10340" s="15" t="e">
        <f>IF(INDEX(#REF!,MATCH(Padrón!K10340,#REF!,0),MATCH(Padrón!J10340,#REF!,0))=K10340,"Sí","NO")</f>
        <v>#REF!</v>
      </c>
    </row>
    <row r="10341" spans="1:13" x14ac:dyDescent="0.25">
      <c r="A10341" t="s">
        <v>33545</v>
      </c>
      <c r="B10341">
        <v>39638085</v>
      </c>
      <c r="C10341">
        <v>1996</v>
      </c>
      <c r="D10341" t="s">
        <v>13545</v>
      </c>
      <c r="E10341" t="s">
        <v>13551</v>
      </c>
      <c r="F10341" t="s">
        <v>345</v>
      </c>
      <c r="G10341" t="s">
        <v>10</v>
      </c>
      <c r="H10341">
        <v>12</v>
      </c>
      <c r="I10341">
        <v>65</v>
      </c>
      <c r="J10341">
        <v>2028</v>
      </c>
      <c r="K10341">
        <v>190</v>
      </c>
      <c r="L10341" t="s">
        <v>23186</v>
      </c>
      <c r="M10341" s="15" t="e">
        <f>IF(INDEX(#REF!,MATCH(Padrón!K10341,#REF!,0),MATCH(Padrón!J10341,#REF!,0))=K10341,"Sí","NO")</f>
        <v>#REF!</v>
      </c>
    </row>
    <row r="10342" spans="1:13" x14ac:dyDescent="0.25">
      <c r="A10342" t="s">
        <v>33546</v>
      </c>
      <c r="B10342">
        <v>11370492</v>
      </c>
      <c r="C10342">
        <v>1955</v>
      </c>
      <c r="D10342" t="s">
        <v>13545</v>
      </c>
      <c r="E10342" t="s">
        <v>6184</v>
      </c>
      <c r="F10342" t="s">
        <v>13552</v>
      </c>
      <c r="G10342" t="s">
        <v>3</v>
      </c>
      <c r="H10342">
        <v>12</v>
      </c>
      <c r="I10342">
        <v>65</v>
      </c>
      <c r="J10342">
        <v>2028</v>
      </c>
      <c r="K10342">
        <v>191</v>
      </c>
      <c r="L10342" t="s">
        <v>23186</v>
      </c>
      <c r="M10342" s="15" t="e">
        <f>IF(INDEX(#REF!,MATCH(Padrón!K10342,#REF!,0),MATCH(Padrón!J10342,#REF!,0))=K10342,"Sí","NO")</f>
        <v>#REF!</v>
      </c>
    </row>
    <row r="10343" spans="1:13" x14ac:dyDescent="0.25">
      <c r="A10343" t="s">
        <v>33547</v>
      </c>
      <c r="B10343">
        <v>20578622</v>
      </c>
      <c r="C10343">
        <v>1968</v>
      </c>
      <c r="D10343" t="s">
        <v>13545</v>
      </c>
      <c r="E10343" t="s">
        <v>13553</v>
      </c>
      <c r="F10343" t="s">
        <v>1542</v>
      </c>
      <c r="G10343" t="s">
        <v>3</v>
      </c>
      <c r="H10343">
        <v>12</v>
      </c>
      <c r="I10343">
        <v>65</v>
      </c>
      <c r="J10343">
        <v>2028</v>
      </c>
      <c r="K10343">
        <v>192</v>
      </c>
      <c r="L10343" t="s">
        <v>23186</v>
      </c>
      <c r="M10343" s="15" t="e">
        <f>IF(INDEX(#REF!,MATCH(Padrón!K10343,#REF!,0),MATCH(Padrón!J10343,#REF!,0))=K10343,"Sí","NO")</f>
        <v>#REF!</v>
      </c>
    </row>
    <row r="10344" spans="1:13" x14ac:dyDescent="0.25">
      <c r="A10344" t="s">
        <v>33548</v>
      </c>
      <c r="B10344">
        <v>45026845</v>
      </c>
      <c r="C10344">
        <v>2003</v>
      </c>
      <c r="D10344" t="s">
        <v>13545</v>
      </c>
      <c r="E10344" t="s">
        <v>13554</v>
      </c>
      <c r="F10344" t="s">
        <v>9405</v>
      </c>
      <c r="G10344" t="s">
        <v>3</v>
      </c>
      <c r="H10344">
        <v>12</v>
      </c>
      <c r="I10344">
        <v>65</v>
      </c>
      <c r="J10344">
        <v>2028</v>
      </c>
      <c r="K10344">
        <v>193</v>
      </c>
      <c r="L10344" t="s">
        <v>23186</v>
      </c>
      <c r="M10344" s="15" t="e">
        <f>IF(INDEX(#REF!,MATCH(Padrón!K10344,#REF!,0),MATCH(Padrón!J10344,#REF!,0))=K10344,"Sí","NO")</f>
        <v>#REF!</v>
      </c>
    </row>
    <row r="10345" spans="1:13" x14ac:dyDescent="0.25">
      <c r="A10345" t="s">
        <v>33549</v>
      </c>
      <c r="B10345">
        <v>16194710</v>
      </c>
      <c r="C10345">
        <v>1961</v>
      </c>
      <c r="D10345" t="s">
        <v>13545</v>
      </c>
      <c r="E10345" t="s">
        <v>13555</v>
      </c>
      <c r="F10345" t="s">
        <v>306</v>
      </c>
      <c r="G10345" t="s">
        <v>10</v>
      </c>
      <c r="H10345">
        <v>12</v>
      </c>
      <c r="I10345">
        <v>65</v>
      </c>
      <c r="J10345">
        <v>2028</v>
      </c>
      <c r="K10345">
        <v>194</v>
      </c>
      <c r="L10345" t="s">
        <v>23186</v>
      </c>
      <c r="M10345" s="15" t="e">
        <f>IF(INDEX(#REF!,MATCH(Padrón!K10345,#REF!,0),MATCH(Padrón!J10345,#REF!,0))=K10345,"Sí","NO")</f>
        <v>#REF!</v>
      </c>
    </row>
    <row r="10346" spans="1:13" x14ac:dyDescent="0.25">
      <c r="A10346" t="s">
        <v>33550</v>
      </c>
      <c r="B10346">
        <v>43547229</v>
      </c>
      <c r="C10346">
        <v>2001</v>
      </c>
      <c r="D10346" t="s">
        <v>13545</v>
      </c>
      <c r="E10346" t="s">
        <v>13556</v>
      </c>
      <c r="F10346" t="s">
        <v>8763</v>
      </c>
      <c r="G10346" t="s">
        <v>10</v>
      </c>
      <c r="H10346">
        <v>12</v>
      </c>
      <c r="I10346">
        <v>65</v>
      </c>
      <c r="J10346">
        <v>2028</v>
      </c>
      <c r="K10346">
        <v>195</v>
      </c>
      <c r="L10346" t="s">
        <v>23186</v>
      </c>
      <c r="M10346" s="15" t="e">
        <f>IF(INDEX(#REF!,MATCH(Padrón!K10346,#REF!,0),MATCH(Padrón!J10346,#REF!,0))=K10346,"Sí","NO")</f>
        <v>#REF!</v>
      </c>
    </row>
    <row r="10347" spans="1:13" x14ac:dyDescent="0.25">
      <c r="A10347" t="s">
        <v>33551</v>
      </c>
      <c r="B10347">
        <v>39045802</v>
      </c>
      <c r="C10347">
        <v>1994</v>
      </c>
      <c r="D10347" t="s">
        <v>13545</v>
      </c>
      <c r="E10347" t="s">
        <v>13557</v>
      </c>
      <c r="F10347" t="s">
        <v>907</v>
      </c>
      <c r="G10347" t="s">
        <v>3</v>
      </c>
      <c r="H10347">
        <v>12</v>
      </c>
      <c r="I10347">
        <v>65</v>
      </c>
      <c r="J10347">
        <v>2028</v>
      </c>
      <c r="K10347">
        <v>196</v>
      </c>
      <c r="L10347" t="s">
        <v>23186</v>
      </c>
      <c r="M10347" s="15" t="e">
        <f>IF(INDEX(#REF!,MATCH(Padrón!K10347,#REF!,0),MATCH(Padrón!J10347,#REF!,0))=K10347,"Sí","NO")</f>
        <v>#REF!</v>
      </c>
    </row>
    <row r="10348" spans="1:13" x14ac:dyDescent="0.25">
      <c r="A10348" t="s">
        <v>33552</v>
      </c>
      <c r="B10348">
        <v>42466960</v>
      </c>
      <c r="C10348">
        <v>2000</v>
      </c>
      <c r="D10348" t="s">
        <v>13545</v>
      </c>
      <c r="E10348" t="s">
        <v>13558</v>
      </c>
      <c r="F10348" t="s">
        <v>907</v>
      </c>
      <c r="G10348" t="s">
        <v>10</v>
      </c>
      <c r="H10348">
        <v>12</v>
      </c>
      <c r="I10348">
        <v>65</v>
      </c>
      <c r="J10348">
        <v>2028</v>
      </c>
      <c r="K10348">
        <v>197</v>
      </c>
      <c r="L10348" t="s">
        <v>23186</v>
      </c>
      <c r="M10348" s="15" t="e">
        <f>IF(INDEX(#REF!,MATCH(Padrón!K10348,#REF!,0),MATCH(Padrón!J10348,#REF!,0))=K10348,"Sí","NO")</f>
        <v>#REF!</v>
      </c>
    </row>
    <row r="10349" spans="1:13" x14ac:dyDescent="0.25">
      <c r="A10349" t="s">
        <v>33553</v>
      </c>
      <c r="B10349">
        <v>44540178</v>
      </c>
      <c r="C10349">
        <v>2002</v>
      </c>
      <c r="D10349" t="s">
        <v>13559</v>
      </c>
      <c r="E10349" t="s">
        <v>2256</v>
      </c>
      <c r="F10349" t="s">
        <v>13560</v>
      </c>
      <c r="G10349" t="s">
        <v>3</v>
      </c>
      <c r="H10349">
        <v>12</v>
      </c>
      <c r="I10349">
        <v>65</v>
      </c>
      <c r="J10349">
        <v>2028</v>
      </c>
      <c r="K10349">
        <v>198</v>
      </c>
      <c r="L10349" t="s">
        <v>23186</v>
      </c>
      <c r="M10349" s="15" t="e">
        <f>IF(INDEX(#REF!,MATCH(Padrón!K10349,#REF!,0),MATCH(Padrón!J10349,#REF!,0))=K10349,"Sí","NO")</f>
        <v>#REF!</v>
      </c>
    </row>
    <row r="10350" spans="1:13" x14ac:dyDescent="0.25">
      <c r="A10350" t="s">
        <v>33554</v>
      </c>
      <c r="B10350">
        <v>28553657</v>
      </c>
      <c r="C10350">
        <v>1981</v>
      </c>
      <c r="D10350" t="s">
        <v>13559</v>
      </c>
      <c r="E10350" t="s">
        <v>10554</v>
      </c>
      <c r="F10350" t="s">
        <v>13561</v>
      </c>
      <c r="G10350" t="s">
        <v>3</v>
      </c>
      <c r="H10350">
        <v>12</v>
      </c>
      <c r="I10350">
        <v>65</v>
      </c>
      <c r="J10350">
        <v>2028</v>
      </c>
      <c r="K10350">
        <v>199</v>
      </c>
      <c r="L10350" t="s">
        <v>23186</v>
      </c>
      <c r="M10350" s="15" t="e">
        <f>IF(INDEX(#REF!,MATCH(Padrón!K10350,#REF!,0),MATCH(Padrón!J10350,#REF!,0))=K10350,"Sí","NO")</f>
        <v>#REF!</v>
      </c>
    </row>
    <row r="10351" spans="1:13" x14ac:dyDescent="0.25">
      <c r="A10351" t="s">
        <v>33555</v>
      </c>
      <c r="B10351">
        <v>25281823</v>
      </c>
      <c r="C10351">
        <v>1976</v>
      </c>
      <c r="D10351" t="s">
        <v>13562</v>
      </c>
      <c r="E10351" t="s">
        <v>13563</v>
      </c>
      <c r="F10351" t="s">
        <v>8564</v>
      </c>
      <c r="G10351" t="s">
        <v>3</v>
      </c>
      <c r="H10351">
        <v>12</v>
      </c>
      <c r="I10351">
        <v>65</v>
      </c>
      <c r="J10351">
        <v>2028</v>
      </c>
      <c r="K10351">
        <v>200</v>
      </c>
      <c r="L10351" t="s">
        <v>23186</v>
      </c>
      <c r="M10351" s="15" t="e">
        <f>IF(INDEX(#REF!,MATCH(Padrón!K10351,#REF!,0),MATCH(Padrón!J10351,#REF!,0))=K10351,"Sí","NO")</f>
        <v>#REF!</v>
      </c>
    </row>
    <row r="10352" spans="1:13" x14ac:dyDescent="0.25">
      <c r="A10352" t="s">
        <v>33556</v>
      </c>
      <c r="B10352">
        <v>46085428</v>
      </c>
      <c r="C10352">
        <v>1997</v>
      </c>
      <c r="D10352" t="s">
        <v>13562</v>
      </c>
      <c r="E10352" t="s">
        <v>13564</v>
      </c>
      <c r="F10352" t="s">
        <v>2133</v>
      </c>
      <c r="G10352" t="s">
        <v>3</v>
      </c>
      <c r="H10352">
        <v>12</v>
      </c>
      <c r="I10352">
        <v>65</v>
      </c>
      <c r="J10352">
        <v>2028</v>
      </c>
      <c r="K10352">
        <v>201</v>
      </c>
      <c r="L10352" t="s">
        <v>23186</v>
      </c>
      <c r="M10352" s="15" t="e">
        <f>IF(INDEX(#REF!,MATCH(Padrón!K10352,#REF!,0),MATCH(Padrón!J10352,#REF!,0))=K10352,"Sí","NO")</f>
        <v>#REF!</v>
      </c>
    </row>
    <row r="10353" spans="1:13" x14ac:dyDescent="0.25">
      <c r="A10353" t="s">
        <v>33557</v>
      </c>
      <c r="B10353">
        <v>18583442</v>
      </c>
      <c r="C10353">
        <v>1967</v>
      </c>
      <c r="D10353" t="s">
        <v>13562</v>
      </c>
      <c r="E10353" t="s">
        <v>13565</v>
      </c>
      <c r="F10353" t="s">
        <v>78</v>
      </c>
      <c r="G10353" t="s">
        <v>3</v>
      </c>
      <c r="H10353">
        <v>12</v>
      </c>
      <c r="I10353">
        <v>65</v>
      </c>
      <c r="J10353">
        <v>2028</v>
      </c>
      <c r="K10353">
        <v>202</v>
      </c>
      <c r="L10353" t="s">
        <v>23186</v>
      </c>
      <c r="M10353" s="15" t="e">
        <f>IF(INDEX(#REF!,MATCH(Padrón!K10353,#REF!,0),MATCH(Padrón!J10353,#REF!,0))=K10353,"Sí","NO")</f>
        <v>#REF!</v>
      </c>
    </row>
    <row r="10354" spans="1:13" x14ac:dyDescent="0.25">
      <c r="A10354" t="s">
        <v>33558</v>
      </c>
      <c r="B10354">
        <v>52063332</v>
      </c>
      <c r="C10354">
        <v>2000</v>
      </c>
      <c r="D10354" t="s">
        <v>13562</v>
      </c>
      <c r="E10354" t="s">
        <v>13566</v>
      </c>
      <c r="F10354" t="s">
        <v>133</v>
      </c>
      <c r="G10354" t="s">
        <v>3</v>
      </c>
      <c r="H10354">
        <v>12</v>
      </c>
      <c r="I10354">
        <v>65</v>
      </c>
      <c r="J10354">
        <v>2028</v>
      </c>
      <c r="K10354">
        <v>203</v>
      </c>
      <c r="L10354" t="s">
        <v>23186</v>
      </c>
      <c r="M10354" s="15" t="e">
        <f>IF(INDEX(#REF!,MATCH(Padrón!K10354,#REF!,0),MATCH(Padrón!J10354,#REF!,0))=K10354,"Sí","NO")</f>
        <v>#REF!</v>
      </c>
    </row>
    <row r="10355" spans="1:13" x14ac:dyDescent="0.25">
      <c r="A10355" t="s">
        <v>33559</v>
      </c>
      <c r="B10355">
        <v>28553950</v>
      </c>
      <c r="C10355">
        <v>1981</v>
      </c>
      <c r="D10355" t="s">
        <v>13562</v>
      </c>
      <c r="E10355" t="s">
        <v>8904</v>
      </c>
      <c r="F10355" t="s">
        <v>13567</v>
      </c>
      <c r="G10355" t="s">
        <v>10</v>
      </c>
      <c r="H10355">
        <v>12</v>
      </c>
      <c r="I10355">
        <v>65</v>
      </c>
      <c r="J10355">
        <v>2028</v>
      </c>
      <c r="K10355">
        <v>204</v>
      </c>
      <c r="L10355" t="s">
        <v>23186</v>
      </c>
      <c r="M10355" s="15" t="e">
        <f>IF(INDEX(#REF!,MATCH(Padrón!K10355,#REF!,0),MATCH(Padrón!J10355,#REF!,0))=K10355,"Sí","NO")</f>
        <v>#REF!</v>
      </c>
    </row>
    <row r="10356" spans="1:13" x14ac:dyDescent="0.25">
      <c r="A10356" t="s">
        <v>33560</v>
      </c>
      <c r="B10356">
        <v>45451114</v>
      </c>
      <c r="C10356">
        <v>2003</v>
      </c>
      <c r="D10356" t="s">
        <v>13562</v>
      </c>
      <c r="E10356" t="s">
        <v>13568</v>
      </c>
      <c r="F10356" t="s">
        <v>13569</v>
      </c>
      <c r="G10356" t="s">
        <v>3</v>
      </c>
      <c r="H10356">
        <v>12</v>
      </c>
      <c r="I10356">
        <v>65</v>
      </c>
      <c r="J10356">
        <v>2028</v>
      </c>
      <c r="K10356">
        <v>205</v>
      </c>
      <c r="L10356" t="s">
        <v>23186</v>
      </c>
      <c r="M10356" s="15" t="e">
        <f>IF(INDEX(#REF!,MATCH(Padrón!K10356,#REF!,0),MATCH(Padrón!J10356,#REF!,0))=K10356,"Sí","NO")</f>
        <v>#REF!</v>
      </c>
    </row>
    <row r="10357" spans="1:13" x14ac:dyDescent="0.25">
      <c r="A10357" t="s">
        <v>33561</v>
      </c>
      <c r="B10357">
        <v>46167782</v>
      </c>
      <c r="C10357">
        <v>2000</v>
      </c>
      <c r="D10357" t="s">
        <v>13562</v>
      </c>
      <c r="E10357" t="s">
        <v>5669</v>
      </c>
      <c r="F10357" t="s">
        <v>154</v>
      </c>
      <c r="G10357" t="s">
        <v>3</v>
      </c>
      <c r="H10357">
        <v>12</v>
      </c>
      <c r="I10357">
        <v>65</v>
      </c>
      <c r="J10357">
        <v>2028</v>
      </c>
      <c r="K10357">
        <v>206</v>
      </c>
      <c r="L10357" t="s">
        <v>23186</v>
      </c>
      <c r="M10357" s="15" t="e">
        <f>IF(INDEX(#REF!,MATCH(Padrón!K10357,#REF!,0),MATCH(Padrón!J10357,#REF!,0))=K10357,"Sí","NO")</f>
        <v>#REF!</v>
      </c>
    </row>
    <row r="10358" spans="1:13" x14ac:dyDescent="0.25">
      <c r="A10358" t="s">
        <v>33562</v>
      </c>
      <c r="B10358">
        <v>42760436</v>
      </c>
      <c r="C10358">
        <v>1999</v>
      </c>
      <c r="D10358" t="s">
        <v>13562</v>
      </c>
      <c r="E10358" t="s">
        <v>953</v>
      </c>
      <c r="F10358" t="s">
        <v>13570</v>
      </c>
      <c r="G10358" t="s">
        <v>3</v>
      </c>
      <c r="H10358">
        <v>12</v>
      </c>
      <c r="I10358">
        <v>65</v>
      </c>
      <c r="J10358">
        <v>2028</v>
      </c>
      <c r="K10358">
        <v>207</v>
      </c>
      <c r="L10358" t="s">
        <v>23186</v>
      </c>
      <c r="M10358" s="15" t="e">
        <f>IF(INDEX(#REF!,MATCH(Padrón!K10358,#REF!,0),MATCH(Padrón!J10358,#REF!,0))=K10358,"Sí","NO")</f>
        <v>#REF!</v>
      </c>
    </row>
    <row r="10359" spans="1:13" x14ac:dyDescent="0.25">
      <c r="A10359" t="s">
        <v>33563</v>
      </c>
      <c r="B10359">
        <v>40340485</v>
      </c>
      <c r="C10359">
        <v>1983</v>
      </c>
      <c r="D10359" t="s">
        <v>13562</v>
      </c>
      <c r="E10359" t="s">
        <v>13571</v>
      </c>
      <c r="F10359" t="s">
        <v>13572</v>
      </c>
      <c r="G10359" t="s">
        <v>110</v>
      </c>
      <c r="H10359">
        <v>12</v>
      </c>
      <c r="I10359">
        <v>65</v>
      </c>
      <c r="J10359">
        <v>2028</v>
      </c>
      <c r="K10359">
        <v>208</v>
      </c>
      <c r="L10359" t="s">
        <v>23186</v>
      </c>
      <c r="M10359" s="15" t="e">
        <f>IF(INDEX(#REF!,MATCH(Padrón!K10359,#REF!,0),MATCH(Padrón!J10359,#REF!,0))=K10359,"Sí","NO")</f>
        <v>#REF!</v>
      </c>
    </row>
    <row r="10360" spans="1:13" x14ac:dyDescent="0.25">
      <c r="A10360" t="s">
        <v>33564</v>
      </c>
      <c r="B10360">
        <v>16956040</v>
      </c>
      <c r="C10360">
        <v>1965</v>
      </c>
      <c r="D10360" t="s">
        <v>13562</v>
      </c>
      <c r="E10360" t="s">
        <v>13573</v>
      </c>
      <c r="F10360" t="s">
        <v>200</v>
      </c>
      <c r="G10360" t="s">
        <v>3</v>
      </c>
      <c r="H10360">
        <v>12</v>
      </c>
      <c r="I10360">
        <v>65</v>
      </c>
      <c r="J10360">
        <v>2028</v>
      </c>
      <c r="K10360">
        <v>209</v>
      </c>
      <c r="L10360" t="s">
        <v>23186</v>
      </c>
      <c r="M10360" s="15" t="e">
        <f>IF(INDEX(#REF!,MATCH(Padrón!K10360,#REF!,0),MATCH(Padrón!J10360,#REF!,0))=K10360,"Sí","NO")</f>
        <v>#REF!</v>
      </c>
    </row>
    <row r="10361" spans="1:13" x14ac:dyDescent="0.25">
      <c r="A10361" t="s">
        <v>33565</v>
      </c>
      <c r="B10361">
        <v>45025872</v>
      </c>
      <c r="C10361">
        <v>2003</v>
      </c>
      <c r="D10361" t="s">
        <v>13562</v>
      </c>
      <c r="E10361" t="s">
        <v>10914</v>
      </c>
      <c r="F10361" t="s">
        <v>2235</v>
      </c>
      <c r="G10361" t="s">
        <v>3</v>
      </c>
      <c r="H10361">
        <v>12</v>
      </c>
      <c r="I10361">
        <v>65</v>
      </c>
      <c r="J10361">
        <v>2028</v>
      </c>
      <c r="K10361">
        <v>210</v>
      </c>
      <c r="L10361" t="s">
        <v>23186</v>
      </c>
      <c r="M10361" s="15" t="e">
        <f>IF(INDEX(#REF!,MATCH(Padrón!K10361,#REF!,0),MATCH(Padrón!J10361,#REF!,0))=K10361,"Sí","NO")</f>
        <v>#REF!</v>
      </c>
    </row>
    <row r="10362" spans="1:13" x14ac:dyDescent="0.25">
      <c r="A10362" t="s">
        <v>33566</v>
      </c>
      <c r="B10362">
        <v>21684139</v>
      </c>
      <c r="C10362">
        <v>1970</v>
      </c>
      <c r="D10362" t="s">
        <v>13562</v>
      </c>
      <c r="E10362" t="s">
        <v>4074</v>
      </c>
      <c r="F10362" t="s">
        <v>13574</v>
      </c>
      <c r="G10362" t="s">
        <v>10</v>
      </c>
      <c r="H10362">
        <v>12</v>
      </c>
      <c r="I10362">
        <v>65</v>
      </c>
      <c r="J10362">
        <v>2028</v>
      </c>
      <c r="K10362">
        <v>211</v>
      </c>
      <c r="L10362" t="s">
        <v>23186</v>
      </c>
      <c r="M10362" s="15" t="e">
        <f>IF(INDEX(#REF!,MATCH(Padrón!K10362,#REF!,0),MATCH(Padrón!J10362,#REF!,0))=K10362,"Sí","NO")</f>
        <v>#REF!</v>
      </c>
    </row>
    <row r="10363" spans="1:13" x14ac:dyDescent="0.25">
      <c r="A10363" t="s">
        <v>33567</v>
      </c>
      <c r="B10363">
        <v>20119433</v>
      </c>
      <c r="C10363">
        <v>1968</v>
      </c>
      <c r="D10363" t="s">
        <v>13562</v>
      </c>
      <c r="E10363" t="s">
        <v>1080</v>
      </c>
      <c r="F10363" t="s">
        <v>7724</v>
      </c>
      <c r="G10363" t="s">
        <v>10</v>
      </c>
      <c r="H10363">
        <v>12</v>
      </c>
      <c r="I10363">
        <v>65</v>
      </c>
      <c r="J10363">
        <v>2028</v>
      </c>
      <c r="K10363">
        <v>212</v>
      </c>
      <c r="L10363" t="s">
        <v>23186</v>
      </c>
      <c r="M10363" s="15" t="e">
        <f>IF(INDEX(#REF!,MATCH(Padrón!K10363,#REF!,0),MATCH(Padrón!J10363,#REF!,0))=K10363,"Sí","NO")</f>
        <v>#REF!</v>
      </c>
    </row>
    <row r="10364" spans="1:13" x14ac:dyDescent="0.25">
      <c r="A10364" t="s">
        <v>33568</v>
      </c>
      <c r="B10364">
        <v>47425457</v>
      </c>
      <c r="C10364">
        <v>2003</v>
      </c>
      <c r="D10364" t="s">
        <v>13562</v>
      </c>
      <c r="E10364" t="s">
        <v>13575</v>
      </c>
      <c r="F10364" t="s">
        <v>5112</v>
      </c>
      <c r="G10364" t="s">
        <v>3</v>
      </c>
      <c r="H10364">
        <v>12</v>
      </c>
      <c r="I10364">
        <v>65</v>
      </c>
      <c r="J10364">
        <v>2028</v>
      </c>
      <c r="K10364">
        <v>213</v>
      </c>
      <c r="L10364" t="s">
        <v>23186</v>
      </c>
      <c r="M10364" s="15" t="e">
        <f>IF(INDEX(#REF!,MATCH(Padrón!K10364,#REF!,0),MATCH(Padrón!J10364,#REF!,0))=K10364,"Sí","NO")</f>
        <v>#REF!</v>
      </c>
    </row>
    <row r="10365" spans="1:13" x14ac:dyDescent="0.25">
      <c r="A10365" t="s">
        <v>33569</v>
      </c>
      <c r="B10365">
        <v>23305084</v>
      </c>
      <c r="C10365">
        <v>1973</v>
      </c>
      <c r="D10365" t="s">
        <v>13562</v>
      </c>
      <c r="E10365" t="s">
        <v>13576</v>
      </c>
      <c r="F10365" t="s">
        <v>13577</v>
      </c>
      <c r="G10365" t="s">
        <v>10</v>
      </c>
      <c r="H10365">
        <v>12</v>
      </c>
      <c r="I10365">
        <v>65</v>
      </c>
      <c r="J10365">
        <v>2028</v>
      </c>
      <c r="K10365">
        <v>214</v>
      </c>
      <c r="L10365" t="s">
        <v>23186</v>
      </c>
      <c r="M10365" s="15" t="e">
        <f>IF(INDEX(#REF!,MATCH(Padrón!K10365,#REF!,0),MATCH(Padrón!J10365,#REF!,0))=K10365,"Sí","NO")</f>
        <v>#REF!</v>
      </c>
    </row>
    <row r="10366" spans="1:13" x14ac:dyDescent="0.25">
      <c r="A10366" t="s">
        <v>33570</v>
      </c>
      <c r="B10366">
        <v>41871672</v>
      </c>
      <c r="C10366">
        <v>1998</v>
      </c>
      <c r="D10366" t="s">
        <v>13562</v>
      </c>
      <c r="E10366" t="s">
        <v>13578</v>
      </c>
      <c r="F10366" t="s">
        <v>3979</v>
      </c>
      <c r="G10366" t="s">
        <v>117</v>
      </c>
      <c r="H10366">
        <v>12</v>
      </c>
      <c r="I10366">
        <v>65</v>
      </c>
      <c r="J10366">
        <v>2028</v>
      </c>
      <c r="K10366">
        <v>215</v>
      </c>
      <c r="L10366" t="s">
        <v>23186</v>
      </c>
      <c r="M10366" s="15" t="e">
        <f>IF(INDEX(#REF!,MATCH(Padrón!K10366,#REF!,0),MATCH(Padrón!J10366,#REF!,0))=K10366,"Sí","NO")</f>
        <v>#REF!</v>
      </c>
    </row>
    <row r="10367" spans="1:13" x14ac:dyDescent="0.25">
      <c r="A10367" t="s">
        <v>33571</v>
      </c>
      <c r="B10367">
        <v>43944996</v>
      </c>
      <c r="C10367">
        <v>2002</v>
      </c>
      <c r="D10367" t="s">
        <v>13562</v>
      </c>
      <c r="E10367" t="s">
        <v>13579</v>
      </c>
      <c r="F10367" t="s">
        <v>13580</v>
      </c>
      <c r="G10367" t="s">
        <v>3</v>
      </c>
      <c r="H10367">
        <v>12</v>
      </c>
      <c r="I10367">
        <v>65</v>
      </c>
      <c r="J10367">
        <v>2028</v>
      </c>
      <c r="K10367">
        <v>216</v>
      </c>
      <c r="L10367" t="s">
        <v>23186</v>
      </c>
      <c r="M10367" s="15" t="e">
        <f>IF(INDEX(#REF!,MATCH(Padrón!K10367,#REF!,0),MATCH(Padrón!J10367,#REF!,0))=K10367,"Sí","NO")</f>
        <v>#REF!</v>
      </c>
    </row>
    <row r="10368" spans="1:13" x14ac:dyDescent="0.25">
      <c r="A10368" t="s">
        <v>33572</v>
      </c>
      <c r="B10368">
        <v>21007428</v>
      </c>
      <c r="C10368">
        <v>1969</v>
      </c>
      <c r="D10368" t="s">
        <v>13562</v>
      </c>
      <c r="E10368" t="s">
        <v>13581</v>
      </c>
      <c r="F10368" t="s">
        <v>2809</v>
      </c>
      <c r="G10368" t="s">
        <v>10</v>
      </c>
      <c r="H10368">
        <v>12</v>
      </c>
      <c r="I10368">
        <v>65</v>
      </c>
      <c r="J10368">
        <v>2028</v>
      </c>
      <c r="K10368">
        <v>217</v>
      </c>
      <c r="L10368" t="s">
        <v>23186</v>
      </c>
      <c r="M10368" s="15" t="e">
        <f>IF(INDEX(#REF!,MATCH(Padrón!K10368,#REF!,0),MATCH(Padrón!J10368,#REF!,0))=K10368,"Sí","NO")</f>
        <v>#REF!</v>
      </c>
    </row>
    <row r="10369" spans="1:13" x14ac:dyDescent="0.25">
      <c r="A10369" t="s">
        <v>33573</v>
      </c>
      <c r="B10369">
        <v>47596386</v>
      </c>
      <c r="C10369">
        <v>2007</v>
      </c>
      <c r="D10369" t="s">
        <v>13562</v>
      </c>
      <c r="E10369" t="s">
        <v>5692</v>
      </c>
      <c r="F10369" t="s">
        <v>1109</v>
      </c>
      <c r="G10369" t="s">
        <v>3</v>
      </c>
      <c r="H10369">
        <v>12</v>
      </c>
      <c r="I10369">
        <v>65</v>
      </c>
      <c r="J10369">
        <v>2028</v>
      </c>
      <c r="K10369">
        <v>218</v>
      </c>
      <c r="L10369" t="s">
        <v>23186</v>
      </c>
      <c r="M10369" s="15" t="e">
        <f>IF(INDEX(#REF!,MATCH(Padrón!K10369,#REF!,0),MATCH(Padrón!J10369,#REF!,0))=K10369,"Sí","NO")</f>
        <v>#REF!</v>
      </c>
    </row>
    <row r="10370" spans="1:13" x14ac:dyDescent="0.25">
      <c r="A10370" t="s">
        <v>33574</v>
      </c>
      <c r="B10370">
        <v>27588380</v>
      </c>
      <c r="C10370">
        <v>1980</v>
      </c>
      <c r="D10370" t="s">
        <v>13562</v>
      </c>
      <c r="E10370" t="s">
        <v>559</v>
      </c>
      <c r="F10370" t="s">
        <v>495</v>
      </c>
      <c r="G10370" t="s">
        <v>3</v>
      </c>
      <c r="H10370">
        <v>12</v>
      </c>
      <c r="I10370">
        <v>65</v>
      </c>
      <c r="J10370">
        <v>2028</v>
      </c>
      <c r="K10370">
        <v>219</v>
      </c>
      <c r="L10370" t="s">
        <v>23186</v>
      </c>
      <c r="M10370" s="15" t="e">
        <f>IF(INDEX(#REF!,MATCH(Padrón!K10370,#REF!,0),MATCH(Padrón!J10370,#REF!,0))=K10370,"Sí","NO")</f>
        <v>#REF!</v>
      </c>
    </row>
    <row r="10371" spans="1:13" x14ac:dyDescent="0.25">
      <c r="A10371" t="s">
        <v>33575</v>
      </c>
      <c r="B10371">
        <v>18796692</v>
      </c>
      <c r="C10371">
        <v>1976</v>
      </c>
      <c r="D10371" t="s">
        <v>13562</v>
      </c>
      <c r="E10371" t="s">
        <v>929</v>
      </c>
      <c r="F10371" t="s">
        <v>13582</v>
      </c>
      <c r="G10371" t="s">
        <v>10</v>
      </c>
      <c r="H10371">
        <v>12</v>
      </c>
      <c r="I10371">
        <v>65</v>
      </c>
      <c r="J10371">
        <v>2028</v>
      </c>
      <c r="K10371">
        <v>220</v>
      </c>
      <c r="L10371" t="s">
        <v>23186</v>
      </c>
      <c r="M10371" s="15" t="e">
        <f>IF(INDEX(#REF!,MATCH(Padrón!K10371,#REF!,0),MATCH(Padrón!J10371,#REF!,0))=K10371,"Sí","NO")</f>
        <v>#REF!</v>
      </c>
    </row>
    <row r="10372" spans="1:13" x14ac:dyDescent="0.25">
      <c r="A10372" t="s">
        <v>33576</v>
      </c>
      <c r="B10372">
        <v>48826486</v>
      </c>
      <c r="C10372">
        <v>2005</v>
      </c>
      <c r="D10372" t="s">
        <v>13562</v>
      </c>
      <c r="E10372" t="s">
        <v>13583</v>
      </c>
      <c r="F10372" t="s">
        <v>1256</v>
      </c>
      <c r="G10372" t="s">
        <v>3</v>
      </c>
      <c r="H10372">
        <v>12</v>
      </c>
      <c r="I10372">
        <v>65</v>
      </c>
      <c r="J10372">
        <v>2028</v>
      </c>
      <c r="K10372">
        <v>221</v>
      </c>
      <c r="L10372" t="s">
        <v>23186</v>
      </c>
      <c r="M10372" s="15" t="e">
        <f>IF(INDEX(#REF!,MATCH(Padrón!K10372,#REF!,0),MATCH(Padrón!J10372,#REF!,0))=K10372,"Sí","NO")</f>
        <v>#REF!</v>
      </c>
    </row>
    <row r="10373" spans="1:13" x14ac:dyDescent="0.25">
      <c r="A10373" t="s">
        <v>33577</v>
      </c>
      <c r="B10373">
        <v>28553997</v>
      </c>
      <c r="C10373">
        <v>1981</v>
      </c>
      <c r="D10373" t="s">
        <v>13562</v>
      </c>
      <c r="E10373" t="s">
        <v>13584</v>
      </c>
      <c r="F10373" t="s">
        <v>52</v>
      </c>
      <c r="G10373" t="s">
        <v>10</v>
      </c>
      <c r="H10373">
        <v>12</v>
      </c>
      <c r="I10373">
        <v>65</v>
      </c>
      <c r="J10373">
        <v>2028</v>
      </c>
      <c r="K10373">
        <v>222</v>
      </c>
      <c r="L10373" t="s">
        <v>23186</v>
      </c>
      <c r="M10373" s="15" t="e">
        <f>IF(INDEX(#REF!,MATCH(Padrón!K10373,#REF!,0),MATCH(Padrón!J10373,#REF!,0))=K10373,"Sí","NO")</f>
        <v>#REF!</v>
      </c>
    </row>
    <row r="10374" spans="1:13" x14ac:dyDescent="0.25">
      <c r="A10374" t="s">
        <v>33578</v>
      </c>
      <c r="B10374">
        <v>46854173</v>
      </c>
      <c r="C10374">
        <v>2006</v>
      </c>
      <c r="D10374" t="s">
        <v>13562</v>
      </c>
      <c r="E10374" t="s">
        <v>5602</v>
      </c>
      <c r="F10374" t="s">
        <v>13585</v>
      </c>
      <c r="G10374" t="s">
        <v>3</v>
      </c>
      <c r="H10374">
        <v>12</v>
      </c>
      <c r="I10374">
        <v>65</v>
      </c>
      <c r="J10374">
        <v>2028</v>
      </c>
      <c r="K10374">
        <v>223</v>
      </c>
      <c r="L10374" t="s">
        <v>23186</v>
      </c>
      <c r="M10374" s="15" t="e">
        <f>IF(INDEX(#REF!,MATCH(Padrón!K10374,#REF!,0),MATCH(Padrón!J10374,#REF!,0))=K10374,"Sí","NO")</f>
        <v>#REF!</v>
      </c>
    </row>
    <row r="10375" spans="1:13" x14ac:dyDescent="0.25">
      <c r="A10375" t="s">
        <v>33579</v>
      </c>
      <c r="B10375">
        <v>46165886</v>
      </c>
      <c r="C10375">
        <v>1995</v>
      </c>
      <c r="D10375" t="s">
        <v>13562</v>
      </c>
      <c r="E10375" t="s">
        <v>13586</v>
      </c>
      <c r="F10375" t="s">
        <v>1999</v>
      </c>
      <c r="G10375" t="s">
        <v>10</v>
      </c>
      <c r="H10375">
        <v>12</v>
      </c>
      <c r="I10375">
        <v>65</v>
      </c>
      <c r="J10375">
        <v>2028</v>
      </c>
      <c r="K10375">
        <v>224</v>
      </c>
      <c r="L10375" t="s">
        <v>23186</v>
      </c>
      <c r="M10375" s="15" t="e">
        <f>IF(INDEX(#REF!,MATCH(Padrón!K10375,#REF!,0),MATCH(Padrón!J10375,#REF!,0))=K10375,"Sí","NO")</f>
        <v>#REF!</v>
      </c>
    </row>
    <row r="10376" spans="1:13" x14ac:dyDescent="0.25">
      <c r="A10376" t="s">
        <v>33580</v>
      </c>
      <c r="B10376">
        <v>45026934</v>
      </c>
      <c r="C10376">
        <v>2003</v>
      </c>
      <c r="D10376" t="s">
        <v>13562</v>
      </c>
      <c r="E10376" t="s">
        <v>3222</v>
      </c>
      <c r="F10376" t="s">
        <v>13587</v>
      </c>
      <c r="G10376" t="s">
        <v>3</v>
      </c>
      <c r="H10376">
        <v>12</v>
      </c>
      <c r="I10376">
        <v>65</v>
      </c>
      <c r="J10376">
        <v>2028</v>
      </c>
      <c r="K10376">
        <v>225</v>
      </c>
      <c r="L10376" t="s">
        <v>23186</v>
      </c>
      <c r="M10376" s="15" t="e">
        <f>IF(INDEX(#REF!,MATCH(Padrón!K10376,#REF!,0),MATCH(Padrón!J10376,#REF!,0))=K10376,"Sí","NO")</f>
        <v>#REF!</v>
      </c>
    </row>
    <row r="10377" spans="1:13" x14ac:dyDescent="0.25">
      <c r="A10377" t="s">
        <v>33581</v>
      </c>
      <c r="B10377">
        <v>11219256</v>
      </c>
      <c r="C10377">
        <v>1954</v>
      </c>
      <c r="D10377" t="s">
        <v>13562</v>
      </c>
      <c r="E10377" t="s">
        <v>13588</v>
      </c>
      <c r="F10377" t="s">
        <v>121</v>
      </c>
      <c r="G10377" t="s">
        <v>3</v>
      </c>
      <c r="H10377">
        <v>12</v>
      </c>
      <c r="I10377">
        <v>65</v>
      </c>
      <c r="J10377">
        <v>2028</v>
      </c>
      <c r="K10377">
        <v>226</v>
      </c>
      <c r="L10377" t="s">
        <v>23186</v>
      </c>
      <c r="M10377" s="15" t="e">
        <f>IF(INDEX(#REF!,MATCH(Padrón!K10377,#REF!,0),MATCH(Padrón!J10377,#REF!,0))=K10377,"Sí","NO")</f>
        <v>#REF!</v>
      </c>
    </row>
    <row r="10378" spans="1:13" x14ac:dyDescent="0.25">
      <c r="A10378" t="s">
        <v>33582</v>
      </c>
      <c r="B10378">
        <v>40340486</v>
      </c>
      <c r="C10378">
        <v>1981</v>
      </c>
      <c r="D10378" t="s">
        <v>13562</v>
      </c>
      <c r="E10378" t="s">
        <v>6220</v>
      </c>
      <c r="F10378" t="s">
        <v>133</v>
      </c>
      <c r="G10378" t="s">
        <v>3</v>
      </c>
      <c r="H10378">
        <v>12</v>
      </c>
      <c r="I10378">
        <v>65</v>
      </c>
      <c r="J10378">
        <v>2028</v>
      </c>
      <c r="K10378">
        <v>227</v>
      </c>
      <c r="L10378" t="s">
        <v>23186</v>
      </c>
      <c r="M10378" s="15" t="e">
        <f>IF(INDEX(#REF!,MATCH(Padrón!K10378,#REF!,0),MATCH(Padrón!J10378,#REF!,0))=K10378,"Sí","NO")</f>
        <v>#REF!</v>
      </c>
    </row>
    <row r="10379" spans="1:13" x14ac:dyDescent="0.25">
      <c r="A10379" t="s">
        <v>33583</v>
      </c>
      <c r="B10379">
        <v>45339848</v>
      </c>
      <c r="C10379">
        <v>2003</v>
      </c>
      <c r="D10379" t="s">
        <v>13562</v>
      </c>
      <c r="E10379" t="s">
        <v>4253</v>
      </c>
      <c r="F10379" t="s">
        <v>440</v>
      </c>
      <c r="G10379" t="s">
        <v>3</v>
      </c>
      <c r="H10379">
        <v>12</v>
      </c>
      <c r="I10379">
        <v>65</v>
      </c>
      <c r="J10379">
        <v>2028</v>
      </c>
      <c r="K10379">
        <v>228</v>
      </c>
      <c r="L10379" t="s">
        <v>23186</v>
      </c>
      <c r="M10379" s="15" t="e">
        <f>IF(INDEX(#REF!,MATCH(Padrón!K10379,#REF!,0),MATCH(Padrón!J10379,#REF!,0))=K10379,"Sí","NO")</f>
        <v>#REF!</v>
      </c>
    </row>
    <row r="10380" spans="1:13" x14ac:dyDescent="0.25">
      <c r="A10380" t="s">
        <v>33584</v>
      </c>
      <c r="B10380">
        <v>18890946</v>
      </c>
      <c r="C10380">
        <v>1975</v>
      </c>
      <c r="D10380" t="s">
        <v>13562</v>
      </c>
      <c r="E10380" t="s">
        <v>261</v>
      </c>
      <c r="F10380" t="s">
        <v>552</v>
      </c>
      <c r="G10380" t="s">
        <v>10</v>
      </c>
      <c r="H10380">
        <v>12</v>
      </c>
      <c r="I10380">
        <v>65</v>
      </c>
      <c r="J10380">
        <v>2028</v>
      </c>
      <c r="K10380">
        <v>229</v>
      </c>
      <c r="L10380" t="s">
        <v>23186</v>
      </c>
      <c r="M10380" s="15" t="e">
        <f>IF(INDEX(#REF!,MATCH(Padrón!K10380,#REF!,0),MATCH(Padrón!J10380,#REF!,0))=K10380,"Sí","NO")</f>
        <v>#REF!</v>
      </c>
    </row>
    <row r="10381" spans="1:13" x14ac:dyDescent="0.25">
      <c r="A10381" t="s">
        <v>33585</v>
      </c>
      <c r="B10381">
        <v>18789443</v>
      </c>
      <c r="C10381">
        <v>1980</v>
      </c>
      <c r="D10381" t="s">
        <v>13562</v>
      </c>
      <c r="E10381" t="s">
        <v>625</v>
      </c>
      <c r="F10381" t="s">
        <v>252</v>
      </c>
      <c r="G10381" t="s">
        <v>3</v>
      </c>
      <c r="H10381">
        <v>12</v>
      </c>
      <c r="I10381">
        <v>65</v>
      </c>
      <c r="J10381">
        <v>2028</v>
      </c>
      <c r="K10381">
        <v>230</v>
      </c>
      <c r="L10381" t="s">
        <v>23186</v>
      </c>
      <c r="M10381" s="15" t="e">
        <f>IF(INDEX(#REF!,MATCH(Padrón!K10381,#REF!,0),MATCH(Padrón!J10381,#REF!,0))=K10381,"Sí","NO")</f>
        <v>#REF!</v>
      </c>
    </row>
    <row r="10382" spans="1:13" x14ac:dyDescent="0.25">
      <c r="A10382" t="s">
        <v>33586</v>
      </c>
      <c r="B10382">
        <v>17878538</v>
      </c>
      <c r="C10382">
        <v>1966</v>
      </c>
      <c r="D10382" t="s">
        <v>13562</v>
      </c>
      <c r="E10382" t="s">
        <v>4891</v>
      </c>
      <c r="F10382" t="s">
        <v>411</v>
      </c>
      <c r="G10382" t="s">
        <v>3</v>
      </c>
      <c r="H10382">
        <v>12</v>
      </c>
      <c r="I10382">
        <v>65</v>
      </c>
      <c r="J10382">
        <v>2028</v>
      </c>
      <c r="K10382">
        <v>231</v>
      </c>
      <c r="L10382" t="s">
        <v>23186</v>
      </c>
      <c r="M10382" s="15" t="e">
        <f>IF(INDEX(#REF!,MATCH(Padrón!K10382,#REF!,0),MATCH(Padrón!J10382,#REF!,0))=K10382,"Sí","NO")</f>
        <v>#REF!</v>
      </c>
    </row>
    <row r="10383" spans="1:13" x14ac:dyDescent="0.25">
      <c r="A10383" t="s">
        <v>33587</v>
      </c>
      <c r="B10383">
        <v>33073529</v>
      </c>
      <c r="C10383">
        <v>1987</v>
      </c>
      <c r="D10383" t="s">
        <v>13562</v>
      </c>
      <c r="E10383" t="s">
        <v>13589</v>
      </c>
      <c r="F10383" t="s">
        <v>13590</v>
      </c>
      <c r="G10383" t="s">
        <v>3</v>
      </c>
      <c r="H10383">
        <v>12</v>
      </c>
      <c r="I10383">
        <v>65</v>
      </c>
      <c r="J10383">
        <v>2028</v>
      </c>
      <c r="K10383">
        <v>232</v>
      </c>
      <c r="L10383" t="s">
        <v>23186</v>
      </c>
      <c r="M10383" s="15" t="e">
        <f>IF(INDEX(#REF!,MATCH(Padrón!K10383,#REF!,0),MATCH(Padrón!J10383,#REF!,0))=K10383,"Sí","NO")</f>
        <v>#REF!</v>
      </c>
    </row>
    <row r="10384" spans="1:13" x14ac:dyDescent="0.25">
      <c r="A10384" t="s">
        <v>33588</v>
      </c>
      <c r="B10384">
        <v>23305177</v>
      </c>
      <c r="C10384">
        <v>1973</v>
      </c>
      <c r="D10384" t="s">
        <v>13562</v>
      </c>
      <c r="E10384" t="s">
        <v>13591</v>
      </c>
      <c r="F10384" t="s">
        <v>13592</v>
      </c>
      <c r="G10384" t="s">
        <v>3</v>
      </c>
      <c r="H10384">
        <v>12</v>
      </c>
      <c r="I10384">
        <v>65</v>
      </c>
      <c r="J10384">
        <v>2028</v>
      </c>
      <c r="K10384">
        <v>233</v>
      </c>
      <c r="L10384" t="s">
        <v>23186</v>
      </c>
      <c r="M10384" s="15" t="e">
        <f>IF(INDEX(#REF!,MATCH(Padrón!K10384,#REF!,0),MATCH(Padrón!J10384,#REF!,0))=K10384,"Sí","NO")</f>
        <v>#REF!</v>
      </c>
    </row>
    <row r="10385" spans="1:13" x14ac:dyDescent="0.25">
      <c r="A10385" t="s">
        <v>33589</v>
      </c>
      <c r="B10385">
        <v>47425455</v>
      </c>
      <c r="C10385">
        <v>1999</v>
      </c>
      <c r="D10385" t="s">
        <v>13562</v>
      </c>
      <c r="E10385" t="s">
        <v>13593</v>
      </c>
      <c r="F10385" t="s">
        <v>5128</v>
      </c>
      <c r="G10385" t="s">
        <v>27</v>
      </c>
      <c r="H10385">
        <v>12</v>
      </c>
      <c r="I10385">
        <v>65</v>
      </c>
      <c r="J10385">
        <v>2028</v>
      </c>
      <c r="K10385">
        <v>234</v>
      </c>
      <c r="L10385" t="s">
        <v>23186</v>
      </c>
      <c r="M10385" s="15" t="e">
        <f>IF(INDEX(#REF!,MATCH(Padrón!K10385,#REF!,0),MATCH(Padrón!J10385,#REF!,0))=K10385,"Sí","NO")</f>
        <v>#REF!</v>
      </c>
    </row>
    <row r="10386" spans="1:13" x14ac:dyDescent="0.25">
      <c r="A10386" t="s">
        <v>33590</v>
      </c>
      <c r="B10386">
        <v>37110802</v>
      </c>
      <c r="C10386">
        <v>1992</v>
      </c>
      <c r="D10386" t="s">
        <v>13562</v>
      </c>
      <c r="E10386" t="s">
        <v>13594</v>
      </c>
      <c r="F10386" t="s">
        <v>13595</v>
      </c>
      <c r="G10386" t="s">
        <v>10</v>
      </c>
      <c r="H10386">
        <v>12</v>
      </c>
      <c r="I10386">
        <v>65</v>
      </c>
      <c r="J10386">
        <v>2028</v>
      </c>
      <c r="K10386">
        <v>235</v>
      </c>
      <c r="L10386" t="s">
        <v>23186</v>
      </c>
      <c r="M10386" s="15" t="e">
        <f>IF(INDEX(#REF!,MATCH(Padrón!K10386,#REF!,0),MATCH(Padrón!J10386,#REF!,0))=K10386,"Sí","NO")</f>
        <v>#REF!</v>
      </c>
    </row>
    <row r="10387" spans="1:13" x14ac:dyDescent="0.25">
      <c r="A10387" t="s">
        <v>33591</v>
      </c>
      <c r="B10387">
        <v>31122728</v>
      </c>
      <c r="C10387">
        <v>1978</v>
      </c>
      <c r="D10387" t="s">
        <v>13562</v>
      </c>
      <c r="E10387" t="s">
        <v>4807</v>
      </c>
      <c r="F10387" t="s">
        <v>4161</v>
      </c>
      <c r="G10387" t="s">
        <v>10</v>
      </c>
      <c r="H10387">
        <v>12</v>
      </c>
      <c r="I10387">
        <v>65</v>
      </c>
      <c r="J10387">
        <v>2028</v>
      </c>
      <c r="K10387">
        <v>236</v>
      </c>
      <c r="L10387" t="s">
        <v>23186</v>
      </c>
      <c r="M10387" s="15" t="e">
        <f>IF(INDEX(#REF!,MATCH(Padrón!K10387,#REF!,0),MATCH(Padrón!J10387,#REF!,0))=K10387,"Sí","NO")</f>
        <v>#REF!</v>
      </c>
    </row>
    <row r="10388" spans="1:13" x14ac:dyDescent="0.25">
      <c r="A10388" t="s">
        <v>33592</v>
      </c>
      <c r="B10388">
        <v>52063333</v>
      </c>
      <c r="C10388">
        <v>2002</v>
      </c>
      <c r="D10388" t="s">
        <v>13562</v>
      </c>
      <c r="E10388" t="s">
        <v>13596</v>
      </c>
      <c r="F10388" t="s">
        <v>310</v>
      </c>
      <c r="G10388" t="s">
        <v>3</v>
      </c>
      <c r="H10388">
        <v>12</v>
      </c>
      <c r="I10388">
        <v>65</v>
      </c>
      <c r="J10388">
        <v>2028</v>
      </c>
      <c r="K10388">
        <v>237</v>
      </c>
      <c r="L10388" t="s">
        <v>23186</v>
      </c>
      <c r="M10388" s="15" t="e">
        <f>IF(INDEX(#REF!,MATCH(Padrón!K10388,#REF!,0),MATCH(Padrón!J10388,#REF!,0))=K10388,"Sí","NO")</f>
        <v>#REF!</v>
      </c>
    </row>
    <row r="10389" spans="1:13" x14ac:dyDescent="0.25">
      <c r="A10389" t="s">
        <v>33593</v>
      </c>
      <c r="B10389">
        <v>31122589</v>
      </c>
      <c r="C10389">
        <v>1985</v>
      </c>
      <c r="D10389" t="s">
        <v>13562</v>
      </c>
      <c r="E10389" t="s">
        <v>13597</v>
      </c>
      <c r="F10389" t="s">
        <v>13598</v>
      </c>
      <c r="G10389" t="s">
        <v>10</v>
      </c>
      <c r="H10389">
        <v>12</v>
      </c>
      <c r="I10389">
        <v>65</v>
      </c>
      <c r="J10389">
        <v>2028</v>
      </c>
      <c r="K10389">
        <v>238</v>
      </c>
      <c r="L10389" t="s">
        <v>23186</v>
      </c>
      <c r="M10389" s="15" t="e">
        <f>IF(INDEX(#REF!,MATCH(Padrón!K10389,#REF!,0),MATCH(Padrón!J10389,#REF!,0))=K10389,"Sí","NO")</f>
        <v>#REF!</v>
      </c>
    </row>
    <row r="10390" spans="1:13" x14ac:dyDescent="0.25">
      <c r="A10390" t="s">
        <v>33594</v>
      </c>
      <c r="B10390">
        <v>46085429</v>
      </c>
      <c r="C10390">
        <v>2002</v>
      </c>
      <c r="D10390" t="s">
        <v>13562</v>
      </c>
      <c r="E10390" t="s">
        <v>13599</v>
      </c>
      <c r="F10390" t="s">
        <v>1533</v>
      </c>
      <c r="G10390" t="s">
        <v>3</v>
      </c>
      <c r="H10390">
        <v>12</v>
      </c>
      <c r="I10390">
        <v>65</v>
      </c>
      <c r="J10390">
        <v>2028</v>
      </c>
      <c r="K10390">
        <v>239</v>
      </c>
      <c r="L10390" t="s">
        <v>23186</v>
      </c>
      <c r="M10390" s="15" t="e">
        <f>IF(INDEX(#REF!,MATCH(Padrón!K10390,#REF!,0),MATCH(Padrón!J10390,#REF!,0))=K10390,"Sí","NO")</f>
        <v>#REF!</v>
      </c>
    </row>
    <row r="10391" spans="1:13" x14ac:dyDescent="0.25">
      <c r="A10391" t="s">
        <v>33595</v>
      </c>
      <c r="B10391">
        <v>38063540</v>
      </c>
      <c r="C10391">
        <v>1994</v>
      </c>
      <c r="D10391" t="s">
        <v>13562</v>
      </c>
      <c r="E10391" t="s">
        <v>5504</v>
      </c>
      <c r="F10391" t="s">
        <v>6708</v>
      </c>
      <c r="G10391" t="s">
        <v>117</v>
      </c>
      <c r="H10391">
        <v>12</v>
      </c>
      <c r="I10391">
        <v>65</v>
      </c>
      <c r="J10391">
        <v>2028</v>
      </c>
      <c r="K10391">
        <v>240</v>
      </c>
      <c r="L10391" t="s">
        <v>23186</v>
      </c>
      <c r="M10391" s="15" t="e">
        <f>IF(INDEX(#REF!,MATCH(Padrón!K10391,#REF!,0),MATCH(Padrón!J10391,#REF!,0))=K10391,"Sí","NO")</f>
        <v>#REF!</v>
      </c>
    </row>
    <row r="10392" spans="1:13" x14ac:dyDescent="0.25">
      <c r="A10392" t="s">
        <v>33596</v>
      </c>
      <c r="B10392">
        <v>30785197</v>
      </c>
      <c r="C10392">
        <v>1984</v>
      </c>
      <c r="D10392" t="s">
        <v>13562</v>
      </c>
      <c r="E10392" t="s">
        <v>357</v>
      </c>
      <c r="F10392" t="s">
        <v>552</v>
      </c>
      <c r="G10392" t="s">
        <v>3</v>
      </c>
      <c r="H10392">
        <v>12</v>
      </c>
      <c r="I10392">
        <v>65</v>
      </c>
      <c r="J10392">
        <v>2028</v>
      </c>
      <c r="K10392">
        <v>241</v>
      </c>
      <c r="L10392" t="s">
        <v>23186</v>
      </c>
      <c r="M10392" s="15" t="e">
        <f>IF(INDEX(#REF!,MATCH(Padrón!K10392,#REF!,0),MATCH(Padrón!J10392,#REF!,0))=K10392,"Sí","NO")</f>
        <v>#REF!</v>
      </c>
    </row>
    <row r="10393" spans="1:13" x14ac:dyDescent="0.25">
      <c r="A10393" t="s">
        <v>33597</v>
      </c>
      <c r="B10393">
        <v>47533755</v>
      </c>
      <c r="C10393">
        <v>2004</v>
      </c>
      <c r="D10393" t="s">
        <v>13600</v>
      </c>
      <c r="E10393" t="s">
        <v>13601</v>
      </c>
      <c r="F10393" t="s">
        <v>13602</v>
      </c>
      <c r="G10393" t="s">
        <v>3</v>
      </c>
      <c r="H10393">
        <v>12</v>
      </c>
      <c r="I10393">
        <v>65</v>
      </c>
      <c r="J10393">
        <v>2028</v>
      </c>
      <c r="K10393">
        <v>242</v>
      </c>
      <c r="L10393" t="s">
        <v>23186</v>
      </c>
      <c r="M10393" s="15" t="e">
        <f>IF(INDEX(#REF!,MATCH(Padrón!K10393,#REF!,0),MATCH(Padrón!J10393,#REF!,0))=K10393,"Sí","NO")</f>
        <v>#REF!</v>
      </c>
    </row>
    <row r="10394" spans="1:13" x14ac:dyDescent="0.25">
      <c r="A10394" t="s">
        <v>33598</v>
      </c>
      <c r="B10394">
        <v>47425408</v>
      </c>
      <c r="C10394">
        <v>2006</v>
      </c>
      <c r="D10394" t="s">
        <v>13600</v>
      </c>
      <c r="E10394" t="s">
        <v>13603</v>
      </c>
      <c r="F10394" t="s">
        <v>13604</v>
      </c>
      <c r="G10394" t="s">
        <v>3</v>
      </c>
      <c r="H10394">
        <v>12</v>
      </c>
      <c r="I10394">
        <v>65</v>
      </c>
      <c r="J10394">
        <v>2028</v>
      </c>
      <c r="K10394">
        <v>243</v>
      </c>
      <c r="L10394" t="s">
        <v>23186</v>
      </c>
      <c r="M10394" s="15" t="e">
        <f>IF(INDEX(#REF!,MATCH(Padrón!K10394,#REF!,0),MATCH(Padrón!J10394,#REF!,0))=K10394,"Sí","NO")</f>
        <v>#REF!</v>
      </c>
    </row>
    <row r="10395" spans="1:13" x14ac:dyDescent="0.25">
      <c r="A10395" t="s">
        <v>33599</v>
      </c>
      <c r="B10395">
        <v>22383324</v>
      </c>
      <c r="C10395">
        <v>1971</v>
      </c>
      <c r="D10395" t="s">
        <v>13600</v>
      </c>
      <c r="E10395" t="s">
        <v>1973</v>
      </c>
      <c r="F10395" t="s">
        <v>2036</v>
      </c>
      <c r="G10395" t="s">
        <v>10</v>
      </c>
      <c r="H10395">
        <v>12</v>
      </c>
      <c r="I10395">
        <v>65</v>
      </c>
      <c r="J10395">
        <v>2028</v>
      </c>
      <c r="K10395">
        <v>244</v>
      </c>
      <c r="L10395" t="s">
        <v>23186</v>
      </c>
      <c r="M10395" s="15" t="e">
        <f>IF(INDEX(#REF!,MATCH(Padrón!K10395,#REF!,0),MATCH(Padrón!J10395,#REF!,0))=K10395,"Sí","NO")</f>
        <v>#REF!</v>
      </c>
    </row>
    <row r="10396" spans="1:13" x14ac:dyDescent="0.25">
      <c r="A10396" t="s">
        <v>33600</v>
      </c>
      <c r="B10396">
        <v>46830639</v>
      </c>
      <c r="C10396">
        <v>2003</v>
      </c>
      <c r="D10396" t="s">
        <v>13600</v>
      </c>
      <c r="E10396" t="s">
        <v>11409</v>
      </c>
      <c r="F10396" t="s">
        <v>13605</v>
      </c>
      <c r="G10396" t="s">
        <v>3</v>
      </c>
      <c r="H10396">
        <v>12</v>
      </c>
      <c r="I10396">
        <v>65</v>
      </c>
      <c r="J10396">
        <v>2028</v>
      </c>
      <c r="K10396">
        <v>245</v>
      </c>
      <c r="L10396" t="s">
        <v>23186</v>
      </c>
      <c r="M10396" s="15" t="e">
        <f>IF(INDEX(#REF!,MATCH(Padrón!K10396,#REF!,0),MATCH(Padrón!J10396,#REF!,0))=K10396,"Sí","NO")</f>
        <v>#REF!</v>
      </c>
    </row>
    <row r="10397" spans="1:13" x14ac:dyDescent="0.25">
      <c r="A10397" t="s">
        <v>33601</v>
      </c>
      <c r="B10397">
        <v>5926257</v>
      </c>
      <c r="C10397">
        <v>1944</v>
      </c>
      <c r="D10397" t="s">
        <v>13600</v>
      </c>
      <c r="E10397" t="s">
        <v>13606</v>
      </c>
      <c r="F10397" t="s">
        <v>121</v>
      </c>
      <c r="G10397" t="s">
        <v>10</v>
      </c>
      <c r="H10397">
        <v>12</v>
      </c>
      <c r="I10397">
        <v>65</v>
      </c>
      <c r="J10397">
        <v>2028</v>
      </c>
      <c r="K10397">
        <v>246</v>
      </c>
      <c r="L10397" t="s">
        <v>23186</v>
      </c>
      <c r="M10397" s="15" t="e">
        <f>IF(INDEX(#REF!,MATCH(Padrón!K10397,#REF!,0),MATCH(Padrón!J10397,#REF!,0))=K10397,"Sí","NO")</f>
        <v>#REF!</v>
      </c>
    </row>
    <row r="10398" spans="1:13" x14ac:dyDescent="0.25">
      <c r="A10398" t="s">
        <v>33602</v>
      </c>
      <c r="B10398">
        <v>46167767</v>
      </c>
      <c r="C10398">
        <v>2002</v>
      </c>
      <c r="D10398" t="s">
        <v>13600</v>
      </c>
      <c r="E10398" t="s">
        <v>13607</v>
      </c>
      <c r="F10398" t="s">
        <v>13608</v>
      </c>
      <c r="G10398" t="s">
        <v>10</v>
      </c>
      <c r="H10398">
        <v>12</v>
      </c>
      <c r="I10398">
        <v>65</v>
      </c>
      <c r="J10398">
        <v>2028</v>
      </c>
      <c r="K10398">
        <v>247</v>
      </c>
      <c r="L10398" t="s">
        <v>23186</v>
      </c>
      <c r="M10398" s="15" t="e">
        <f>IF(INDEX(#REF!,MATCH(Padrón!K10398,#REF!,0),MATCH(Padrón!J10398,#REF!,0))=K10398,"Sí","NO")</f>
        <v>#REF!</v>
      </c>
    </row>
    <row r="10399" spans="1:13" x14ac:dyDescent="0.25">
      <c r="A10399" t="s">
        <v>33603</v>
      </c>
      <c r="B10399">
        <v>23030501</v>
      </c>
      <c r="C10399">
        <v>1972</v>
      </c>
      <c r="D10399" t="s">
        <v>13600</v>
      </c>
      <c r="E10399" t="s">
        <v>4024</v>
      </c>
      <c r="F10399" t="s">
        <v>13609</v>
      </c>
      <c r="G10399" t="s">
        <v>27</v>
      </c>
      <c r="H10399">
        <v>12</v>
      </c>
      <c r="I10399">
        <v>65</v>
      </c>
      <c r="J10399">
        <v>2028</v>
      </c>
      <c r="K10399">
        <v>248</v>
      </c>
      <c r="L10399" t="s">
        <v>23186</v>
      </c>
      <c r="M10399" s="15" t="e">
        <f>IF(INDEX(#REF!,MATCH(Padrón!K10399,#REF!,0),MATCH(Padrón!J10399,#REF!,0))=K10399,"Sí","NO")</f>
        <v>#REF!</v>
      </c>
    </row>
    <row r="10400" spans="1:13" x14ac:dyDescent="0.25">
      <c r="A10400" t="s">
        <v>33604</v>
      </c>
      <c r="B10400">
        <v>44388546</v>
      </c>
      <c r="C10400">
        <v>2002</v>
      </c>
      <c r="D10400" t="s">
        <v>13600</v>
      </c>
      <c r="E10400" t="s">
        <v>13610</v>
      </c>
      <c r="F10400" t="s">
        <v>5814</v>
      </c>
      <c r="G10400" t="s">
        <v>3</v>
      </c>
      <c r="H10400">
        <v>12</v>
      </c>
      <c r="I10400">
        <v>65</v>
      </c>
      <c r="J10400">
        <v>2028</v>
      </c>
      <c r="K10400">
        <v>249</v>
      </c>
      <c r="L10400" t="s">
        <v>23186</v>
      </c>
      <c r="M10400" s="15" t="e">
        <f>IF(INDEX(#REF!,MATCH(Padrón!K10400,#REF!,0),MATCH(Padrón!J10400,#REF!,0))=K10400,"Sí","NO")</f>
        <v>#REF!</v>
      </c>
    </row>
    <row r="10401" spans="1:13" x14ac:dyDescent="0.25">
      <c r="A10401" t="s">
        <v>33605</v>
      </c>
      <c r="B10401">
        <v>46830636</v>
      </c>
      <c r="C10401">
        <v>1994</v>
      </c>
      <c r="D10401" t="s">
        <v>13600</v>
      </c>
      <c r="E10401" t="s">
        <v>13611</v>
      </c>
      <c r="F10401" t="s">
        <v>2036</v>
      </c>
      <c r="G10401" t="s">
        <v>10</v>
      </c>
      <c r="H10401">
        <v>12</v>
      </c>
      <c r="I10401">
        <v>65</v>
      </c>
      <c r="J10401">
        <v>2028</v>
      </c>
      <c r="K10401">
        <v>250</v>
      </c>
      <c r="L10401" t="s">
        <v>23186</v>
      </c>
      <c r="M10401" s="15" t="e">
        <f>IF(INDEX(#REF!,MATCH(Padrón!K10401,#REF!,0),MATCH(Padrón!J10401,#REF!,0))=K10401,"Sí","NO")</f>
        <v>#REF!</v>
      </c>
    </row>
    <row r="10402" spans="1:13" x14ac:dyDescent="0.25">
      <c r="A10402" t="s">
        <v>33606</v>
      </c>
      <c r="B10402">
        <v>47533756</v>
      </c>
      <c r="C10402">
        <v>2006</v>
      </c>
      <c r="D10402" t="s">
        <v>13600</v>
      </c>
      <c r="E10402" t="s">
        <v>13612</v>
      </c>
      <c r="F10402" t="s">
        <v>3999</v>
      </c>
      <c r="G10402" t="s">
        <v>3</v>
      </c>
      <c r="H10402">
        <v>12</v>
      </c>
      <c r="I10402">
        <v>65</v>
      </c>
      <c r="J10402">
        <v>2028</v>
      </c>
      <c r="K10402">
        <v>251</v>
      </c>
      <c r="L10402" t="s">
        <v>23186</v>
      </c>
      <c r="M10402" s="15" t="e">
        <f>IF(INDEX(#REF!,MATCH(Padrón!K10402,#REF!,0),MATCH(Padrón!J10402,#REF!,0))=K10402,"Sí","NO")</f>
        <v>#REF!</v>
      </c>
    </row>
    <row r="10403" spans="1:13" x14ac:dyDescent="0.25">
      <c r="A10403" t="s">
        <v>33607</v>
      </c>
      <c r="B10403">
        <v>30785254</v>
      </c>
      <c r="C10403">
        <v>1984</v>
      </c>
      <c r="D10403" t="s">
        <v>13600</v>
      </c>
      <c r="E10403" t="s">
        <v>13613</v>
      </c>
      <c r="F10403" t="s">
        <v>52</v>
      </c>
      <c r="G10403" t="s">
        <v>3</v>
      </c>
      <c r="H10403">
        <v>12</v>
      </c>
      <c r="I10403">
        <v>65</v>
      </c>
      <c r="J10403">
        <v>2028</v>
      </c>
      <c r="K10403">
        <v>252</v>
      </c>
      <c r="L10403" t="s">
        <v>23186</v>
      </c>
      <c r="M10403" s="15" t="e">
        <f>IF(INDEX(#REF!,MATCH(Padrón!K10403,#REF!,0),MATCH(Padrón!J10403,#REF!,0))=K10403,"Sí","NO")</f>
        <v>#REF!</v>
      </c>
    </row>
    <row r="10404" spans="1:13" x14ac:dyDescent="0.25">
      <c r="A10404" t="s">
        <v>33608</v>
      </c>
      <c r="B10404">
        <v>32085914</v>
      </c>
      <c r="C10404">
        <v>1986</v>
      </c>
      <c r="D10404" t="s">
        <v>13600</v>
      </c>
      <c r="E10404" t="s">
        <v>13614</v>
      </c>
      <c r="F10404" t="s">
        <v>448</v>
      </c>
      <c r="G10404" t="s">
        <v>3</v>
      </c>
      <c r="H10404">
        <v>12</v>
      </c>
      <c r="I10404">
        <v>65</v>
      </c>
      <c r="J10404">
        <v>2028</v>
      </c>
      <c r="K10404">
        <v>253</v>
      </c>
      <c r="L10404" t="s">
        <v>23186</v>
      </c>
      <c r="M10404" s="15" t="e">
        <f>IF(INDEX(#REF!,MATCH(Padrón!K10404,#REF!,0),MATCH(Padrón!J10404,#REF!,0))=K10404,"Sí","NO")</f>
        <v>#REF!</v>
      </c>
    </row>
    <row r="10405" spans="1:13" x14ac:dyDescent="0.25">
      <c r="A10405" t="s">
        <v>33609</v>
      </c>
      <c r="B10405">
        <v>27429733</v>
      </c>
      <c r="C10405">
        <v>1979</v>
      </c>
      <c r="D10405" t="s">
        <v>13600</v>
      </c>
      <c r="E10405" t="s">
        <v>6226</v>
      </c>
      <c r="F10405" t="s">
        <v>448</v>
      </c>
      <c r="G10405" t="s">
        <v>3</v>
      </c>
      <c r="H10405">
        <v>12</v>
      </c>
      <c r="I10405">
        <v>65</v>
      </c>
      <c r="J10405">
        <v>2028</v>
      </c>
      <c r="K10405">
        <v>254</v>
      </c>
      <c r="L10405" t="s">
        <v>23186</v>
      </c>
      <c r="M10405" s="15" t="e">
        <f>IF(INDEX(#REF!,MATCH(Padrón!K10405,#REF!,0),MATCH(Padrón!J10405,#REF!,0))=K10405,"Sí","NO")</f>
        <v>#REF!</v>
      </c>
    </row>
    <row r="10406" spans="1:13" x14ac:dyDescent="0.25">
      <c r="A10406" t="s">
        <v>33610</v>
      </c>
      <c r="B10406">
        <v>29840151</v>
      </c>
      <c r="C10406">
        <v>1975</v>
      </c>
      <c r="D10406" t="s">
        <v>13615</v>
      </c>
      <c r="E10406" t="s">
        <v>2688</v>
      </c>
      <c r="F10406" t="s">
        <v>3002</v>
      </c>
      <c r="G10406" t="s">
        <v>10</v>
      </c>
      <c r="H10406">
        <v>12</v>
      </c>
      <c r="I10406">
        <v>65</v>
      </c>
      <c r="J10406">
        <v>2028</v>
      </c>
      <c r="K10406">
        <v>255</v>
      </c>
      <c r="L10406" t="s">
        <v>23186</v>
      </c>
      <c r="M10406" s="15" t="e">
        <f>IF(INDEX(#REF!,MATCH(Padrón!K10406,#REF!,0),MATCH(Padrón!J10406,#REF!,0))=K10406,"Sí","NO")</f>
        <v>#REF!</v>
      </c>
    </row>
    <row r="10407" spans="1:13" x14ac:dyDescent="0.25">
      <c r="A10407" t="s">
        <v>33611</v>
      </c>
      <c r="B10407">
        <v>47997396</v>
      </c>
      <c r="C10407">
        <v>2007</v>
      </c>
      <c r="D10407" t="s">
        <v>13615</v>
      </c>
      <c r="E10407" t="s">
        <v>13616</v>
      </c>
      <c r="F10407" t="s">
        <v>10550</v>
      </c>
      <c r="G10407" t="s">
        <v>3</v>
      </c>
      <c r="H10407">
        <v>12</v>
      </c>
      <c r="I10407">
        <v>65</v>
      </c>
      <c r="J10407">
        <v>2028</v>
      </c>
      <c r="K10407">
        <v>256</v>
      </c>
      <c r="L10407" t="s">
        <v>23186</v>
      </c>
      <c r="M10407" s="15" t="e">
        <f>IF(INDEX(#REF!,MATCH(Padrón!K10407,#REF!,0),MATCH(Padrón!J10407,#REF!,0))=K10407,"Sí","NO")</f>
        <v>#REF!</v>
      </c>
    </row>
    <row r="10408" spans="1:13" x14ac:dyDescent="0.25">
      <c r="A10408" t="s">
        <v>33612</v>
      </c>
      <c r="B10408">
        <v>30488810</v>
      </c>
      <c r="C10408">
        <v>1983</v>
      </c>
      <c r="D10408" t="s">
        <v>13615</v>
      </c>
      <c r="E10408" t="s">
        <v>8138</v>
      </c>
      <c r="F10408" t="s">
        <v>11671</v>
      </c>
      <c r="G10408" t="s">
        <v>3</v>
      </c>
      <c r="H10408">
        <v>12</v>
      </c>
      <c r="I10408">
        <v>65</v>
      </c>
      <c r="J10408">
        <v>2028</v>
      </c>
      <c r="K10408">
        <v>257</v>
      </c>
      <c r="L10408" t="s">
        <v>23186</v>
      </c>
      <c r="M10408" s="15" t="e">
        <f>IF(INDEX(#REF!,MATCH(Padrón!K10408,#REF!,0),MATCH(Padrón!J10408,#REF!,0))=K10408,"Sí","NO")</f>
        <v>#REF!</v>
      </c>
    </row>
    <row r="10409" spans="1:13" x14ac:dyDescent="0.25">
      <c r="A10409" t="s">
        <v>33613</v>
      </c>
      <c r="B10409">
        <v>25198231</v>
      </c>
      <c r="C10409">
        <v>1977</v>
      </c>
      <c r="D10409" t="s">
        <v>13615</v>
      </c>
      <c r="E10409" t="s">
        <v>4181</v>
      </c>
      <c r="F10409" t="s">
        <v>13617</v>
      </c>
      <c r="G10409" t="s">
        <v>3</v>
      </c>
      <c r="H10409">
        <v>12</v>
      </c>
      <c r="I10409">
        <v>65</v>
      </c>
      <c r="J10409">
        <v>2028</v>
      </c>
      <c r="K10409">
        <v>258</v>
      </c>
      <c r="L10409" t="s">
        <v>23186</v>
      </c>
      <c r="M10409" s="15" t="e">
        <f>IF(INDEX(#REF!,MATCH(Padrón!K10409,#REF!,0),MATCH(Padrón!J10409,#REF!,0))=K10409,"Sí","NO")</f>
        <v>#REF!</v>
      </c>
    </row>
    <row r="10410" spans="1:13" x14ac:dyDescent="0.25">
      <c r="A10410" t="s">
        <v>33614</v>
      </c>
      <c r="B10410">
        <v>33406226</v>
      </c>
      <c r="C10410">
        <v>1986</v>
      </c>
      <c r="D10410" t="s">
        <v>13615</v>
      </c>
      <c r="E10410" t="s">
        <v>1584</v>
      </c>
      <c r="F10410" t="s">
        <v>1255</v>
      </c>
      <c r="G10410" t="s">
        <v>3</v>
      </c>
      <c r="H10410">
        <v>12</v>
      </c>
      <c r="I10410">
        <v>65</v>
      </c>
      <c r="J10410">
        <v>2028</v>
      </c>
      <c r="K10410">
        <v>259</v>
      </c>
      <c r="L10410" t="s">
        <v>23186</v>
      </c>
      <c r="M10410" s="15" t="e">
        <f>IF(INDEX(#REF!,MATCH(Padrón!K10410,#REF!,0),MATCH(Padrón!J10410,#REF!,0))=K10410,"Sí","NO")</f>
        <v>#REF!</v>
      </c>
    </row>
    <row r="10411" spans="1:13" x14ac:dyDescent="0.25">
      <c r="A10411" t="s">
        <v>33615</v>
      </c>
      <c r="B10411">
        <v>42085407</v>
      </c>
      <c r="C10411">
        <v>1999</v>
      </c>
      <c r="D10411" t="s">
        <v>13615</v>
      </c>
      <c r="E10411" t="s">
        <v>5291</v>
      </c>
      <c r="F10411" t="s">
        <v>1242</v>
      </c>
      <c r="G10411" t="s">
        <v>3</v>
      </c>
      <c r="H10411">
        <v>12</v>
      </c>
      <c r="I10411">
        <v>65</v>
      </c>
      <c r="J10411">
        <v>2028</v>
      </c>
      <c r="K10411">
        <v>260</v>
      </c>
      <c r="L10411" t="s">
        <v>23186</v>
      </c>
      <c r="M10411" s="15" t="e">
        <f>IF(INDEX(#REF!,MATCH(Padrón!K10411,#REF!,0),MATCH(Padrón!J10411,#REF!,0))=K10411,"Sí","NO")</f>
        <v>#REF!</v>
      </c>
    </row>
    <row r="10412" spans="1:13" x14ac:dyDescent="0.25">
      <c r="A10412" t="s">
        <v>33616</v>
      </c>
      <c r="B10412">
        <v>44388518</v>
      </c>
      <c r="C10412">
        <v>2002</v>
      </c>
      <c r="D10412" t="s">
        <v>13615</v>
      </c>
      <c r="E10412" t="s">
        <v>13618</v>
      </c>
      <c r="F10412" t="s">
        <v>8804</v>
      </c>
      <c r="G10412" t="s">
        <v>3</v>
      </c>
      <c r="H10412">
        <v>12</v>
      </c>
      <c r="I10412">
        <v>65</v>
      </c>
      <c r="J10412">
        <v>2028</v>
      </c>
      <c r="K10412">
        <v>261</v>
      </c>
      <c r="L10412" t="s">
        <v>23186</v>
      </c>
      <c r="M10412" s="15" t="e">
        <f>IF(INDEX(#REF!,MATCH(Padrón!K10412,#REF!,0),MATCH(Padrón!J10412,#REF!,0))=K10412,"Sí","NO")</f>
        <v>#REF!</v>
      </c>
    </row>
    <row r="10413" spans="1:13" x14ac:dyDescent="0.25">
      <c r="A10413" t="s">
        <v>33617</v>
      </c>
      <c r="B10413">
        <v>22383308</v>
      </c>
      <c r="C10413">
        <v>1972</v>
      </c>
      <c r="D10413" t="s">
        <v>13615</v>
      </c>
      <c r="E10413" t="s">
        <v>13619</v>
      </c>
      <c r="F10413" t="s">
        <v>13103</v>
      </c>
      <c r="G10413" t="s">
        <v>3</v>
      </c>
      <c r="H10413">
        <v>12</v>
      </c>
      <c r="I10413">
        <v>65</v>
      </c>
      <c r="J10413">
        <v>2028</v>
      </c>
      <c r="K10413">
        <v>262</v>
      </c>
      <c r="L10413" t="s">
        <v>23186</v>
      </c>
      <c r="M10413" s="15" t="e">
        <f>IF(INDEX(#REF!,MATCH(Padrón!K10413,#REF!,0),MATCH(Padrón!J10413,#REF!,0))=K10413,"Sí","NO")</f>
        <v>#REF!</v>
      </c>
    </row>
    <row r="10414" spans="1:13" x14ac:dyDescent="0.25">
      <c r="A10414" t="s">
        <v>33618</v>
      </c>
      <c r="B10414">
        <v>38382415</v>
      </c>
      <c r="C10414">
        <v>1995</v>
      </c>
      <c r="D10414" t="s">
        <v>13615</v>
      </c>
      <c r="E10414" t="s">
        <v>1359</v>
      </c>
      <c r="F10414" t="s">
        <v>2287</v>
      </c>
      <c r="G10414" t="s">
        <v>3</v>
      </c>
      <c r="H10414">
        <v>12</v>
      </c>
      <c r="I10414">
        <v>65</v>
      </c>
      <c r="J10414">
        <v>2028</v>
      </c>
      <c r="K10414">
        <v>263</v>
      </c>
      <c r="L10414" t="s">
        <v>23186</v>
      </c>
      <c r="M10414" s="15" t="e">
        <f>IF(INDEX(#REF!,MATCH(Padrón!K10414,#REF!,0),MATCH(Padrón!J10414,#REF!,0))=K10414,"Sí","NO")</f>
        <v>#REF!</v>
      </c>
    </row>
    <row r="10415" spans="1:13" x14ac:dyDescent="0.25">
      <c r="A10415" t="s">
        <v>33619</v>
      </c>
      <c r="B10415">
        <v>39222237</v>
      </c>
      <c r="C10415">
        <v>1995</v>
      </c>
      <c r="D10415" t="s">
        <v>13615</v>
      </c>
      <c r="E10415" t="s">
        <v>758</v>
      </c>
      <c r="F10415" t="s">
        <v>37</v>
      </c>
      <c r="G10415" t="s">
        <v>3</v>
      </c>
      <c r="H10415">
        <v>12</v>
      </c>
      <c r="I10415">
        <v>65</v>
      </c>
      <c r="J10415">
        <v>2028</v>
      </c>
      <c r="K10415">
        <v>264</v>
      </c>
      <c r="L10415" t="s">
        <v>23186</v>
      </c>
      <c r="M10415" s="15" t="e">
        <f>IF(INDEX(#REF!,MATCH(Padrón!K10415,#REF!,0),MATCH(Padrón!J10415,#REF!,0))=K10415,"Sí","NO")</f>
        <v>#REF!</v>
      </c>
    </row>
    <row r="10416" spans="1:13" x14ac:dyDescent="0.25">
      <c r="A10416" t="s">
        <v>33620</v>
      </c>
      <c r="B10416">
        <v>39228595</v>
      </c>
      <c r="C10416">
        <v>1996</v>
      </c>
      <c r="D10416" t="s">
        <v>13620</v>
      </c>
      <c r="E10416" t="s">
        <v>1243</v>
      </c>
      <c r="F10416" t="s">
        <v>13621</v>
      </c>
      <c r="G10416" t="s">
        <v>10</v>
      </c>
      <c r="H10416">
        <v>12</v>
      </c>
      <c r="I10416">
        <v>65</v>
      </c>
      <c r="J10416">
        <v>2028</v>
      </c>
      <c r="K10416">
        <v>265</v>
      </c>
      <c r="L10416" t="s">
        <v>23186</v>
      </c>
      <c r="M10416" s="15" t="e">
        <f>IF(INDEX(#REF!,MATCH(Padrón!K10416,#REF!,0),MATCH(Padrón!J10416,#REF!,0))=K10416,"Sí","NO")</f>
        <v>#REF!</v>
      </c>
    </row>
    <row r="10417" spans="1:13" x14ac:dyDescent="0.25">
      <c r="A10417" t="s">
        <v>33621</v>
      </c>
      <c r="B10417">
        <v>40791206</v>
      </c>
      <c r="C10417">
        <v>1997</v>
      </c>
      <c r="D10417" t="s">
        <v>13620</v>
      </c>
      <c r="E10417" t="s">
        <v>13622</v>
      </c>
      <c r="F10417" t="s">
        <v>13623</v>
      </c>
      <c r="G10417" t="s">
        <v>3</v>
      </c>
      <c r="H10417">
        <v>12</v>
      </c>
      <c r="I10417">
        <v>65</v>
      </c>
      <c r="J10417">
        <v>2028</v>
      </c>
      <c r="K10417">
        <v>266</v>
      </c>
      <c r="L10417" t="s">
        <v>23186</v>
      </c>
      <c r="M10417" s="15" t="e">
        <f>IF(INDEX(#REF!,MATCH(Padrón!K10417,#REF!,0),MATCH(Padrón!J10417,#REF!,0))=K10417,"Sí","NO")</f>
        <v>#REF!</v>
      </c>
    </row>
    <row r="10418" spans="1:13" x14ac:dyDescent="0.25">
      <c r="A10418" t="s">
        <v>33622</v>
      </c>
      <c r="B10418">
        <v>36458405</v>
      </c>
      <c r="C10418">
        <v>1992</v>
      </c>
      <c r="D10418" t="s">
        <v>13620</v>
      </c>
      <c r="E10418" t="s">
        <v>13624</v>
      </c>
      <c r="F10418" t="s">
        <v>13625</v>
      </c>
      <c r="G10418" t="s">
        <v>117</v>
      </c>
      <c r="H10418">
        <v>12</v>
      </c>
      <c r="I10418">
        <v>65</v>
      </c>
      <c r="J10418">
        <v>2028</v>
      </c>
      <c r="K10418">
        <v>267</v>
      </c>
      <c r="L10418" t="s">
        <v>23186</v>
      </c>
      <c r="M10418" s="15" t="e">
        <f>IF(INDEX(#REF!,MATCH(Padrón!K10418,#REF!,0),MATCH(Padrón!J10418,#REF!,0))=K10418,"Sí","NO")</f>
        <v>#REF!</v>
      </c>
    </row>
    <row r="10419" spans="1:13" x14ac:dyDescent="0.25">
      <c r="A10419" t="s">
        <v>33623</v>
      </c>
      <c r="B10419">
        <v>11274810</v>
      </c>
      <c r="C10419">
        <v>1954</v>
      </c>
      <c r="D10419" t="s">
        <v>13626</v>
      </c>
      <c r="E10419" t="s">
        <v>13627</v>
      </c>
      <c r="F10419" t="s">
        <v>13628</v>
      </c>
      <c r="G10419" t="s">
        <v>10</v>
      </c>
      <c r="H10419">
        <v>12</v>
      </c>
      <c r="I10419">
        <v>65</v>
      </c>
      <c r="J10419">
        <v>2028</v>
      </c>
      <c r="K10419">
        <v>268</v>
      </c>
      <c r="L10419" t="s">
        <v>23186</v>
      </c>
      <c r="M10419" s="15" t="e">
        <f>IF(INDEX(#REF!,MATCH(Padrón!K10419,#REF!,0),MATCH(Padrón!J10419,#REF!,0))=K10419,"Sí","NO")</f>
        <v>#REF!</v>
      </c>
    </row>
    <row r="10420" spans="1:13" x14ac:dyDescent="0.25">
      <c r="A10420" t="s">
        <v>33624</v>
      </c>
      <c r="B10420">
        <v>20375865</v>
      </c>
      <c r="C10420">
        <v>1968</v>
      </c>
      <c r="D10420" t="s">
        <v>13629</v>
      </c>
      <c r="E10420" t="s">
        <v>6867</v>
      </c>
      <c r="F10420" t="s">
        <v>2954</v>
      </c>
      <c r="G10420" t="s">
        <v>10</v>
      </c>
      <c r="H10420">
        <v>12</v>
      </c>
      <c r="I10420">
        <v>65</v>
      </c>
      <c r="J10420">
        <v>2028</v>
      </c>
      <c r="K10420">
        <v>269</v>
      </c>
      <c r="L10420" t="s">
        <v>23186</v>
      </c>
      <c r="M10420" s="15" t="e">
        <f>IF(INDEX(#REF!,MATCH(Padrón!K10420,#REF!,0),MATCH(Padrón!J10420,#REF!,0))=K10420,"Sí","NO")</f>
        <v>#REF!</v>
      </c>
    </row>
    <row r="10421" spans="1:13" x14ac:dyDescent="0.25">
      <c r="A10421" t="s">
        <v>33625</v>
      </c>
      <c r="B10421">
        <v>20644789</v>
      </c>
      <c r="C10421">
        <v>1969</v>
      </c>
      <c r="D10421" t="s">
        <v>13629</v>
      </c>
      <c r="E10421" t="s">
        <v>13630</v>
      </c>
      <c r="F10421" t="s">
        <v>13631</v>
      </c>
      <c r="G10421" t="s">
        <v>10</v>
      </c>
      <c r="H10421">
        <v>12</v>
      </c>
      <c r="I10421">
        <v>65</v>
      </c>
      <c r="J10421">
        <v>2028</v>
      </c>
      <c r="K10421">
        <v>270</v>
      </c>
      <c r="L10421" t="s">
        <v>23186</v>
      </c>
      <c r="M10421" s="15" t="e">
        <f>IF(INDEX(#REF!,MATCH(Padrón!K10421,#REF!,0),MATCH(Padrón!J10421,#REF!,0))=K10421,"Sí","NO")</f>
        <v>#REF!</v>
      </c>
    </row>
    <row r="10422" spans="1:13" x14ac:dyDescent="0.25">
      <c r="A10422" t="s">
        <v>33626</v>
      </c>
      <c r="B10422">
        <v>23385071</v>
      </c>
      <c r="C10422">
        <v>1973</v>
      </c>
      <c r="D10422" t="s">
        <v>13632</v>
      </c>
      <c r="E10422" t="s">
        <v>610</v>
      </c>
      <c r="F10422" t="s">
        <v>3280</v>
      </c>
      <c r="G10422" t="s">
        <v>3</v>
      </c>
      <c r="H10422">
        <v>12</v>
      </c>
      <c r="I10422">
        <v>65</v>
      </c>
      <c r="J10422">
        <v>2028</v>
      </c>
      <c r="K10422">
        <v>271</v>
      </c>
      <c r="L10422" t="s">
        <v>23186</v>
      </c>
      <c r="M10422" s="15" t="e">
        <f>IF(INDEX(#REF!,MATCH(Padrón!K10422,#REF!,0),MATCH(Padrón!J10422,#REF!,0))=K10422,"Sí","NO")</f>
        <v>#REF!</v>
      </c>
    </row>
    <row r="10423" spans="1:13" x14ac:dyDescent="0.25">
      <c r="A10423" t="s">
        <v>33627</v>
      </c>
      <c r="B10423">
        <v>24248827</v>
      </c>
      <c r="C10423">
        <v>1976</v>
      </c>
      <c r="D10423" t="s">
        <v>13633</v>
      </c>
      <c r="E10423" t="s">
        <v>13634</v>
      </c>
      <c r="F10423" t="s">
        <v>13635</v>
      </c>
      <c r="G10423" t="s">
        <v>3</v>
      </c>
      <c r="H10423">
        <v>12</v>
      </c>
      <c r="I10423">
        <v>65</v>
      </c>
      <c r="J10423">
        <v>2028</v>
      </c>
      <c r="K10423">
        <v>272</v>
      </c>
      <c r="L10423" t="s">
        <v>23186</v>
      </c>
      <c r="M10423" s="15" t="e">
        <f>IF(INDEX(#REF!,MATCH(Padrón!K10423,#REF!,0),MATCH(Padrón!J10423,#REF!,0))=K10423,"Sí","NO")</f>
        <v>#REF!</v>
      </c>
    </row>
    <row r="10424" spans="1:13" x14ac:dyDescent="0.25">
      <c r="A10424" t="s">
        <v>33628</v>
      </c>
      <c r="B10424">
        <v>32085829</v>
      </c>
      <c r="C10424">
        <v>1986</v>
      </c>
      <c r="D10424" t="s">
        <v>13633</v>
      </c>
      <c r="E10424" t="s">
        <v>13636</v>
      </c>
      <c r="F10424" t="s">
        <v>13637</v>
      </c>
      <c r="G10424" t="s">
        <v>27</v>
      </c>
      <c r="H10424">
        <v>12</v>
      </c>
      <c r="I10424">
        <v>65</v>
      </c>
      <c r="J10424">
        <v>2028</v>
      </c>
      <c r="K10424">
        <v>273</v>
      </c>
      <c r="L10424" t="s">
        <v>23186</v>
      </c>
      <c r="M10424" s="15" t="e">
        <f>IF(INDEX(#REF!,MATCH(Padrón!K10424,#REF!,0),MATCH(Padrón!J10424,#REF!,0))=K10424,"Sí","NO")</f>
        <v>#REF!</v>
      </c>
    </row>
    <row r="10425" spans="1:13" x14ac:dyDescent="0.25">
      <c r="A10425" t="s">
        <v>33629</v>
      </c>
      <c r="B10425">
        <v>40198139</v>
      </c>
      <c r="C10425">
        <v>1993</v>
      </c>
      <c r="D10425" t="s">
        <v>13633</v>
      </c>
      <c r="E10425" t="s">
        <v>2711</v>
      </c>
      <c r="F10425" t="s">
        <v>13638</v>
      </c>
      <c r="G10425" t="s">
        <v>27</v>
      </c>
      <c r="H10425">
        <v>12</v>
      </c>
      <c r="I10425">
        <v>65</v>
      </c>
      <c r="J10425">
        <v>2028</v>
      </c>
      <c r="K10425">
        <v>274</v>
      </c>
      <c r="L10425" t="s">
        <v>23186</v>
      </c>
      <c r="M10425" s="15" t="e">
        <f>IF(INDEX(#REF!,MATCH(Padrón!K10425,#REF!,0),MATCH(Padrón!J10425,#REF!,0))=K10425,"Sí","NO")</f>
        <v>#REF!</v>
      </c>
    </row>
    <row r="10426" spans="1:13" x14ac:dyDescent="0.25">
      <c r="A10426" t="s">
        <v>33630</v>
      </c>
      <c r="B10426">
        <v>29961413</v>
      </c>
      <c r="C10426">
        <v>1982</v>
      </c>
      <c r="D10426" t="s">
        <v>13633</v>
      </c>
      <c r="E10426" t="s">
        <v>13639</v>
      </c>
      <c r="F10426" t="s">
        <v>13640</v>
      </c>
      <c r="G10426" t="s">
        <v>3</v>
      </c>
      <c r="H10426">
        <v>12</v>
      </c>
      <c r="I10426">
        <v>65</v>
      </c>
      <c r="J10426">
        <v>2028</v>
      </c>
      <c r="K10426">
        <v>275</v>
      </c>
      <c r="L10426" t="s">
        <v>23186</v>
      </c>
      <c r="M10426" s="15" t="e">
        <f>IF(INDEX(#REF!,MATCH(Padrón!K10426,#REF!,0),MATCH(Padrón!J10426,#REF!,0))=K10426,"Sí","NO")</f>
        <v>#REF!</v>
      </c>
    </row>
    <row r="10427" spans="1:13" x14ac:dyDescent="0.25">
      <c r="A10427" t="s">
        <v>33631</v>
      </c>
      <c r="B10427">
        <v>11854479</v>
      </c>
      <c r="C10427">
        <v>1956</v>
      </c>
      <c r="D10427" t="s">
        <v>13633</v>
      </c>
      <c r="E10427" t="s">
        <v>13641</v>
      </c>
      <c r="F10427" t="s">
        <v>13249</v>
      </c>
      <c r="G10427" t="s">
        <v>3</v>
      </c>
      <c r="H10427">
        <v>12</v>
      </c>
      <c r="I10427">
        <v>65</v>
      </c>
      <c r="J10427">
        <v>2028</v>
      </c>
      <c r="K10427">
        <v>276</v>
      </c>
      <c r="L10427" t="s">
        <v>23186</v>
      </c>
      <c r="M10427" s="15" t="e">
        <f>IF(INDEX(#REF!,MATCH(Padrón!K10427,#REF!,0),MATCH(Padrón!J10427,#REF!,0))=K10427,"Sí","NO")</f>
        <v>#REF!</v>
      </c>
    </row>
    <row r="10428" spans="1:13" x14ac:dyDescent="0.25">
      <c r="A10428" t="s">
        <v>33632</v>
      </c>
      <c r="B10428">
        <v>38138347</v>
      </c>
      <c r="C10428">
        <v>1994</v>
      </c>
      <c r="D10428" t="s">
        <v>13633</v>
      </c>
      <c r="E10428" t="s">
        <v>13642</v>
      </c>
      <c r="F10428" t="s">
        <v>1522</v>
      </c>
      <c r="G10428" t="s">
        <v>27</v>
      </c>
      <c r="H10428">
        <v>12</v>
      </c>
      <c r="I10428">
        <v>65</v>
      </c>
      <c r="J10428">
        <v>2028</v>
      </c>
      <c r="K10428">
        <v>277</v>
      </c>
      <c r="L10428" t="s">
        <v>23186</v>
      </c>
      <c r="M10428" s="15" t="e">
        <f>IF(INDEX(#REF!,MATCH(Padrón!K10428,#REF!,0),MATCH(Padrón!J10428,#REF!,0))=K10428,"Sí","NO")</f>
        <v>#REF!</v>
      </c>
    </row>
    <row r="10429" spans="1:13" x14ac:dyDescent="0.25">
      <c r="A10429" t="s">
        <v>33633</v>
      </c>
      <c r="B10429">
        <v>33073778</v>
      </c>
      <c r="C10429">
        <v>1987</v>
      </c>
      <c r="D10429" t="s">
        <v>13633</v>
      </c>
      <c r="E10429" t="s">
        <v>13643</v>
      </c>
      <c r="F10429" t="s">
        <v>419</v>
      </c>
      <c r="G10429" t="s">
        <v>3</v>
      </c>
      <c r="H10429">
        <v>12</v>
      </c>
      <c r="I10429">
        <v>65</v>
      </c>
      <c r="J10429">
        <v>2028</v>
      </c>
      <c r="K10429">
        <v>278</v>
      </c>
      <c r="L10429" t="s">
        <v>23186</v>
      </c>
      <c r="M10429" s="15" t="e">
        <f>IF(INDEX(#REF!,MATCH(Padrón!K10429,#REF!,0),MATCH(Padrón!J10429,#REF!,0))=K10429,"Sí","NO")</f>
        <v>#REF!</v>
      </c>
    </row>
    <row r="10430" spans="1:13" x14ac:dyDescent="0.25">
      <c r="A10430" t="s">
        <v>33634</v>
      </c>
      <c r="B10430">
        <v>38063559</v>
      </c>
      <c r="C10430">
        <v>1994</v>
      </c>
      <c r="D10430" t="s">
        <v>13633</v>
      </c>
      <c r="E10430" t="s">
        <v>13644</v>
      </c>
      <c r="F10430" t="s">
        <v>13645</v>
      </c>
      <c r="G10430" t="s">
        <v>3</v>
      </c>
      <c r="H10430">
        <v>12</v>
      </c>
      <c r="I10430">
        <v>65</v>
      </c>
      <c r="J10430">
        <v>2028</v>
      </c>
      <c r="K10430">
        <v>279</v>
      </c>
      <c r="L10430" t="s">
        <v>23186</v>
      </c>
      <c r="M10430" s="15" t="e">
        <f>IF(INDEX(#REF!,MATCH(Padrón!K10430,#REF!,0),MATCH(Padrón!J10430,#REF!,0))=K10430,"Sí","NO")</f>
        <v>#REF!</v>
      </c>
    </row>
    <row r="10431" spans="1:13" x14ac:dyDescent="0.25">
      <c r="A10431" t="s">
        <v>33635</v>
      </c>
      <c r="B10431">
        <v>12898240</v>
      </c>
      <c r="C10431">
        <v>1958</v>
      </c>
      <c r="D10431" t="s">
        <v>13633</v>
      </c>
      <c r="E10431" t="s">
        <v>13646</v>
      </c>
      <c r="F10431" t="s">
        <v>1522</v>
      </c>
      <c r="G10431" t="s">
        <v>3</v>
      </c>
      <c r="H10431">
        <v>12</v>
      </c>
      <c r="I10431">
        <v>65</v>
      </c>
      <c r="J10431">
        <v>2028</v>
      </c>
      <c r="K10431">
        <v>280</v>
      </c>
      <c r="L10431" t="s">
        <v>23186</v>
      </c>
      <c r="M10431" s="15" t="e">
        <f>IF(INDEX(#REF!,MATCH(Padrón!K10431,#REF!,0),MATCH(Padrón!J10431,#REF!,0))=K10431,"Sí","NO")</f>
        <v>#REF!</v>
      </c>
    </row>
    <row r="10432" spans="1:13" x14ac:dyDescent="0.25">
      <c r="A10432" t="s">
        <v>33636</v>
      </c>
      <c r="B10432">
        <v>33853765</v>
      </c>
      <c r="C10432">
        <v>1988</v>
      </c>
      <c r="D10432" t="s">
        <v>13633</v>
      </c>
      <c r="E10432" t="s">
        <v>13647</v>
      </c>
      <c r="F10432" t="s">
        <v>13648</v>
      </c>
      <c r="G10432" t="s">
        <v>10</v>
      </c>
      <c r="H10432">
        <v>12</v>
      </c>
      <c r="I10432">
        <v>65</v>
      </c>
      <c r="J10432">
        <v>2028</v>
      </c>
      <c r="K10432">
        <v>281</v>
      </c>
      <c r="L10432" t="s">
        <v>23186</v>
      </c>
      <c r="M10432" s="15" t="e">
        <f>IF(INDEX(#REF!,MATCH(Padrón!K10432,#REF!,0),MATCH(Padrón!J10432,#REF!,0))=K10432,"Sí","NO")</f>
        <v>#REF!</v>
      </c>
    </row>
    <row r="10433" spans="1:13" x14ac:dyDescent="0.25">
      <c r="A10433" t="s">
        <v>33637</v>
      </c>
      <c r="B10433">
        <v>44278740</v>
      </c>
      <c r="C10433">
        <v>2002</v>
      </c>
      <c r="D10433" t="s">
        <v>13633</v>
      </c>
      <c r="E10433" t="s">
        <v>13649</v>
      </c>
      <c r="F10433" t="s">
        <v>13650</v>
      </c>
      <c r="G10433" t="s">
        <v>10</v>
      </c>
      <c r="H10433">
        <v>12</v>
      </c>
      <c r="I10433">
        <v>65</v>
      </c>
      <c r="J10433">
        <v>2028</v>
      </c>
      <c r="K10433">
        <v>282</v>
      </c>
      <c r="L10433" t="s">
        <v>23186</v>
      </c>
      <c r="M10433" s="15" t="e">
        <f>IF(INDEX(#REF!,MATCH(Padrón!K10433,#REF!,0),MATCH(Padrón!J10433,#REF!,0))=K10433,"Sí","NO")</f>
        <v>#REF!</v>
      </c>
    </row>
    <row r="10434" spans="1:13" x14ac:dyDescent="0.25">
      <c r="A10434" t="s">
        <v>33638</v>
      </c>
      <c r="B10434">
        <v>37582769</v>
      </c>
      <c r="C10434">
        <v>1993</v>
      </c>
      <c r="D10434" t="s">
        <v>13633</v>
      </c>
      <c r="E10434" t="s">
        <v>13651</v>
      </c>
      <c r="F10434" t="s">
        <v>13652</v>
      </c>
      <c r="G10434" t="s">
        <v>27</v>
      </c>
      <c r="H10434">
        <v>12</v>
      </c>
      <c r="I10434">
        <v>65</v>
      </c>
      <c r="J10434">
        <v>2028</v>
      </c>
      <c r="K10434">
        <v>283</v>
      </c>
      <c r="L10434" t="s">
        <v>23186</v>
      </c>
      <c r="M10434" s="15" t="e">
        <f>IF(INDEX(#REF!,MATCH(Padrón!K10434,#REF!,0),MATCH(Padrón!J10434,#REF!,0))=K10434,"Sí","NO")</f>
        <v>#REF!</v>
      </c>
    </row>
    <row r="10435" spans="1:13" x14ac:dyDescent="0.25">
      <c r="A10435" t="s">
        <v>33639</v>
      </c>
      <c r="B10435">
        <v>32607837</v>
      </c>
      <c r="C10435">
        <v>1986</v>
      </c>
      <c r="D10435" t="s">
        <v>13633</v>
      </c>
      <c r="E10435" t="s">
        <v>13653</v>
      </c>
      <c r="F10435" t="s">
        <v>3664</v>
      </c>
      <c r="G10435" t="s">
        <v>3</v>
      </c>
      <c r="H10435">
        <v>12</v>
      </c>
      <c r="I10435">
        <v>65</v>
      </c>
      <c r="J10435">
        <v>2028</v>
      </c>
      <c r="K10435">
        <v>284</v>
      </c>
      <c r="L10435" t="s">
        <v>23186</v>
      </c>
      <c r="M10435" s="15" t="e">
        <f>IF(INDEX(#REF!,MATCH(Padrón!K10435,#REF!,0),MATCH(Padrón!J10435,#REF!,0))=K10435,"Sí","NO")</f>
        <v>#REF!</v>
      </c>
    </row>
    <row r="10436" spans="1:13" x14ac:dyDescent="0.25">
      <c r="A10436" t="s">
        <v>33640</v>
      </c>
      <c r="B10436">
        <v>28553752</v>
      </c>
      <c r="C10436">
        <v>1981</v>
      </c>
      <c r="D10436" t="s">
        <v>13633</v>
      </c>
      <c r="E10436" t="s">
        <v>13654</v>
      </c>
      <c r="F10436" t="s">
        <v>13655</v>
      </c>
      <c r="G10436" t="s">
        <v>3</v>
      </c>
      <c r="H10436">
        <v>12</v>
      </c>
      <c r="I10436">
        <v>65</v>
      </c>
      <c r="J10436">
        <v>2028</v>
      </c>
      <c r="K10436">
        <v>285</v>
      </c>
      <c r="L10436" t="s">
        <v>23186</v>
      </c>
      <c r="M10436" s="15" t="e">
        <f>IF(INDEX(#REF!,MATCH(Padrón!K10436,#REF!,0),MATCH(Padrón!J10436,#REF!,0))=K10436,"Sí","NO")</f>
        <v>#REF!</v>
      </c>
    </row>
    <row r="10437" spans="1:13" x14ac:dyDescent="0.25">
      <c r="A10437" t="s">
        <v>33641</v>
      </c>
      <c r="B10437">
        <v>26192854</v>
      </c>
      <c r="C10437">
        <v>1977</v>
      </c>
      <c r="D10437" t="s">
        <v>13633</v>
      </c>
      <c r="E10437" t="s">
        <v>13656</v>
      </c>
      <c r="F10437" t="s">
        <v>13657</v>
      </c>
      <c r="G10437" t="s">
        <v>3</v>
      </c>
      <c r="H10437">
        <v>12</v>
      </c>
      <c r="I10437">
        <v>65</v>
      </c>
      <c r="J10437">
        <v>2028</v>
      </c>
      <c r="K10437">
        <v>286</v>
      </c>
      <c r="L10437" t="s">
        <v>23186</v>
      </c>
      <c r="M10437" s="15" t="e">
        <f>IF(INDEX(#REF!,MATCH(Padrón!K10437,#REF!,0),MATCH(Padrón!J10437,#REF!,0))=K10437,"Sí","NO")</f>
        <v>#REF!</v>
      </c>
    </row>
    <row r="10438" spans="1:13" x14ac:dyDescent="0.25">
      <c r="A10438" t="s">
        <v>33642</v>
      </c>
      <c r="B10438">
        <v>36199783</v>
      </c>
      <c r="C10438">
        <v>1991</v>
      </c>
      <c r="D10438" t="s">
        <v>13633</v>
      </c>
      <c r="E10438" t="s">
        <v>13658</v>
      </c>
      <c r="F10438" t="s">
        <v>13659</v>
      </c>
      <c r="G10438" t="s">
        <v>10</v>
      </c>
      <c r="H10438">
        <v>12</v>
      </c>
      <c r="I10438">
        <v>65</v>
      </c>
      <c r="J10438">
        <v>2028</v>
      </c>
      <c r="K10438">
        <v>287</v>
      </c>
      <c r="L10438" t="s">
        <v>23186</v>
      </c>
      <c r="M10438" s="15" t="e">
        <f>IF(INDEX(#REF!,MATCH(Padrón!K10438,#REF!,0),MATCH(Padrón!J10438,#REF!,0))=K10438,"Sí","NO")</f>
        <v>#REF!</v>
      </c>
    </row>
    <row r="10439" spans="1:13" x14ac:dyDescent="0.25">
      <c r="A10439" t="s">
        <v>33643</v>
      </c>
      <c r="B10439">
        <v>42760499</v>
      </c>
      <c r="C10439">
        <v>1999</v>
      </c>
      <c r="D10439" t="s">
        <v>13633</v>
      </c>
      <c r="E10439" t="s">
        <v>2536</v>
      </c>
      <c r="F10439" t="s">
        <v>11518</v>
      </c>
      <c r="G10439" t="s">
        <v>3</v>
      </c>
      <c r="H10439">
        <v>12</v>
      </c>
      <c r="I10439">
        <v>65</v>
      </c>
      <c r="J10439">
        <v>2028</v>
      </c>
      <c r="K10439">
        <v>288</v>
      </c>
      <c r="L10439" t="s">
        <v>23186</v>
      </c>
      <c r="M10439" s="15" t="e">
        <f>IF(INDEX(#REF!,MATCH(Padrón!K10439,#REF!,0),MATCH(Padrón!J10439,#REF!,0))=K10439,"Sí","NO")</f>
        <v>#REF!</v>
      </c>
    </row>
    <row r="10440" spans="1:13" x14ac:dyDescent="0.25">
      <c r="A10440" t="s">
        <v>33644</v>
      </c>
      <c r="B10440">
        <v>35007213</v>
      </c>
      <c r="C10440">
        <v>1990</v>
      </c>
      <c r="D10440" t="s">
        <v>13633</v>
      </c>
      <c r="E10440" t="s">
        <v>13660</v>
      </c>
      <c r="F10440" t="s">
        <v>4780</v>
      </c>
      <c r="G10440" t="s">
        <v>10</v>
      </c>
      <c r="H10440">
        <v>12</v>
      </c>
      <c r="I10440">
        <v>65</v>
      </c>
      <c r="J10440">
        <v>2028</v>
      </c>
      <c r="K10440">
        <v>289</v>
      </c>
      <c r="L10440" t="s">
        <v>23186</v>
      </c>
      <c r="M10440" s="15" t="e">
        <f>IF(INDEX(#REF!,MATCH(Padrón!K10440,#REF!,0),MATCH(Padrón!J10440,#REF!,0))=K10440,"Sí","NO")</f>
        <v>#REF!</v>
      </c>
    </row>
    <row r="10441" spans="1:13" x14ac:dyDescent="0.25">
      <c r="A10441" t="s">
        <v>33645</v>
      </c>
      <c r="B10441">
        <v>12233945</v>
      </c>
      <c r="C10441">
        <v>1958</v>
      </c>
      <c r="D10441" t="s">
        <v>13633</v>
      </c>
      <c r="E10441" t="s">
        <v>7928</v>
      </c>
      <c r="F10441" t="s">
        <v>13640</v>
      </c>
      <c r="G10441" t="s">
        <v>3</v>
      </c>
      <c r="H10441">
        <v>12</v>
      </c>
      <c r="I10441">
        <v>65</v>
      </c>
      <c r="J10441">
        <v>2028</v>
      </c>
      <c r="K10441">
        <v>290</v>
      </c>
      <c r="L10441" t="s">
        <v>23186</v>
      </c>
      <c r="M10441" s="15" t="e">
        <f>IF(INDEX(#REF!,MATCH(Padrón!K10441,#REF!,0),MATCH(Padrón!J10441,#REF!,0))=K10441,"Sí","NO")</f>
        <v>#REF!</v>
      </c>
    </row>
    <row r="10442" spans="1:13" x14ac:dyDescent="0.25">
      <c r="A10442" t="s">
        <v>33646</v>
      </c>
      <c r="B10442">
        <v>14423813</v>
      </c>
      <c r="C10442">
        <v>1959</v>
      </c>
      <c r="D10442" t="s">
        <v>13661</v>
      </c>
      <c r="E10442" t="s">
        <v>7316</v>
      </c>
      <c r="F10442" t="s">
        <v>1048</v>
      </c>
      <c r="G10442" t="s">
        <v>3</v>
      </c>
      <c r="H10442">
        <v>12</v>
      </c>
      <c r="I10442">
        <v>65</v>
      </c>
      <c r="J10442">
        <v>2028</v>
      </c>
      <c r="K10442">
        <v>291</v>
      </c>
      <c r="L10442" t="s">
        <v>23186</v>
      </c>
      <c r="M10442" s="15" t="e">
        <f>IF(INDEX(#REF!,MATCH(Padrón!K10442,#REF!,0),MATCH(Padrón!J10442,#REF!,0))=K10442,"Sí","NO")</f>
        <v>#REF!</v>
      </c>
    </row>
    <row r="10443" spans="1:13" x14ac:dyDescent="0.25">
      <c r="A10443" t="s">
        <v>33647</v>
      </c>
      <c r="B10443">
        <v>6165976</v>
      </c>
      <c r="C10443">
        <v>1950</v>
      </c>
      <c r="D10443" t="s">
        <v>13662</v>
      </c>
      <c r="E10443" t="s">
        <v>13663</v>
      </c>
      <c r="F10443" t="s">
        <v>2960</v>
      </c>
      <c r="G10443" t="s">
        <v>3</v>
      </c>
      <c r="H10443">
        <v>12</v>
      </c>
      <c r="I10443">
        <v>65</v>
      </c>
      <c r="J10443">
        <v>2028</v>
      </c>
      <c r="K10443">
        <v>292</v>
      </c>
      <c r="L10443" t="s">
        <v>23186</v>
      </c>
      <c r="M10443" s="15" t="e">
        <f>IF(INDEX(#REF!,MATCH(Padrón!K10443,#REF!,0),MATCH(Padrón!J10443,#REF!,0))=K10443,"Sí","NO")</f>
        <v>#REF!</v>
      </c>
    </row>
    <row r="10444" spans="1:13" x14ac:dyDescent="0.25">
      <c r="A10444" t="s">
        <v>33648</v>
      </c>
      <c r="B10444">
        <v>5392157</v>
      </c>
      <c r="C10444">
        <v>1946</v>
      </c>
      <c r="D10444" t="s">
        <v>13662</v>
      </c>
      <c r="E10444" t="s">
        <v>11103</v>
      </c>
      <c r="F10444" t="s">
        <v>2962</v>
      </c>
      <c r="G10444" t="s">
        <v>3</v>
      </c>
      <c r="H10444">
        <v>12</v>
      </c>
      <c r="I10444">
        <v>65</v>
      </c>
      <c r="J10444">
        <v>2028</v>
      </c>
      <c r="K10444">
        <v>293</v>
      </c>
      <c r="L10444" t="s">
        <v>23186</v>
      </c>
      <c r="M10444" s="15" t="e">
        <f>IF(INDEX(#REF!,MATCH(Padrón!K10444,#REF!,0),MATCH(Padrón!J10444,#REF!,0))=K10444,"Sí","NO")</f>
        <v>#REF!</v>
      </c>
    </row>
    <row r="10445" spans="1:13" x14ac:dyDescent="0.25">
      <c r="A10445" t="s">
        <v>33649</v>
      </c>
      <c r="B10445">
        <v>11004968</v>
      </c>
      <c r="C10445">
        <v>1954</v>
      </c>
      <c r="D10445" t="s">
        <v>13664</v>
      </c>
      <c r="E10445" t="s">
        <v>13665</v>
      </c>
      <c r="F10445" t="s">
        <v>13666</v>
      </c>
      <c r="G10445" t="s">
        <v>3</v>
      </c>
      <c r="H10445">
        <v>12</v>
      </c>
      <c r="I10445">
        <v>65</v>
      </c>
      <c r="J10445">
        <v>2028</v>
      </c>
      <c r="K10445">
        <v>294</v>
      </c>
      <c r="L10445" t="s">
        <v>23186</v>
      </c>
      <c r="M10445" s="15" t="e">
        <f>IF(INDEX(#REF!,MATCH(Padrón!K10445,#REF!,0),MATCH(Padrón!J10445,#REF!,0))=K10445,"Sí","NO")</f>
        <v>#REF!</v>
      </c>
    </row>
    <row r="10446" spans="1:13" x14ac:dyDescent="0.25">
      <c r="A10446" t="s">
        <v>33650</v>
      </c>
      <c r="B10446">
        <v>37110877</v>
      </c>
      <c r="C10446">
        <v>1992</v>
      </c>
      <c r="D10446" t="s">
        <v>13664</v>
      </c>
      <c r="E10446" t="s">
        <v>13667</v>
      </c>
      <c r="F10446" t="s">
        <v>4611</v>
      </c>
      <c r="G10446" t="s">
        <v>10</v>
      </c>
      <c r="H10446">
        <v>12</v>
      </c>
      <c r="I10446">
        <v>65</v>
      </c>
      <c r="J10446">
        <v>2028</v>
      </c>
      <c r="K10446">
        <v>295</v>
      </c>
      <c r="L10446" t="s">
        <v>23186</v>
      </c>
      <c r="M10446" s="15" t="e">
        <f>IF(INDEX(#REF!,MATCH(Padrón!K10446,#REF!,0),MATCH(Padrón!J10446,#REF!,0))=K10446,"Sí","NO")</f>
        <v>#REF!</v>
      </c>
    </row>
    <row r="10447" spans="1:13" x14ac:dyDescent="0.25">
      <c r="A10447" t="s">
        <v>33651</v>
      </c>
      <c r="B10447">
        <v>16933772</v>
      </c>
      <c r="C10447">
        <v>1964</v>
      </c>
      <c r="D10447" t="s">
        <v>13664</v>
      </c>
      <c r="E10447" t="s">
        <v>5614</v>
      </c>
      <c r="F10447" t="s">
        <v>13668</v>
      </c>
      <c r="G10447" t="s">
        <v>3</v>
      </c>
      <c r="H10447">
        <v>12</v>
      </c>
      <c r="I10447">
        <v>65</v>
      </c>
      <c r="J10447">
        <v>2028</v>
      </c>
      <c r="K10447">
        <v>296</v>
      </c>
      <c r="L10447" t="s">
        <v>23186</v>
      </c>
      <c r="M10447" s="15" t="e">
        <f>IF(INDEX(#REF!,MATCH(Padrón!K10447,#REF!,0),MATCH(Padrón!J10447,#REF!,0))=K10447,"Sí","NO")</f>
        <v>#REF!</v>
      </c>
    </row>
    <row r="10448" spans="1:13" x14ac:dyDescent="0.25">
      <c r="A10448" t="s">
        <v>33652</v>
      </c>
      <c r="B10448">
        <v>12233828</v>
      </c>
      <c r="C10448">
        <v>1958</v>
      </c>
      <c r="D10448" t="s">
        <v>13664</v>
      </c>
      <c r="E10448" t="s">
        <v>13669</v>
      </c>
      <c r="F10448" t="s">
        <v>13670</v>
      </c>
      <c r="G10448" t="s">
        <v>10</v>
      </c>
      <c r="H10448">
        <v>12</v>
      </c>
      <c r="I10448">
        <v>65</v>
      </c>
      <c r="J10448">
        <v>2028</v>
      </c>
      <c r="K10448">
        <v>297</v>
      </c>
      <c r="L10448" t="s">
        <v>23186</v>
      </c>
      <c r="M10448" s="15" t="e">
        <f>IF(INDEX(#REF!,MATCH(Padrón!K10448,#REF!,0),MATCH(Padrón!J10448,#REF!,0))=K10448,"Sí","NO")</f>
        <v>#REF!</v>
      </c>
    </row>
    <row r="10449" spans="1:13" x14ac:dyDescent="0.25">
      <c r="A10449" t="s">
        <v>33653</v>
      </c>
      <c r="B10449">
        <v>49659258</v>
      </c>
      <c r="C10449">
        <v>2001</v>
      </c>
      <c r="D10449" t="s">
        <v>13671</v>
      </c>
      <c r="E10449" t="s">
        <v>2983</v>
      </c>
      <c r="F10449" t="s">
        <v>8282</v>
      </c>
      <c r="G10449" t="s">
        <v>10</v>
      </c>
      <c r="H10449">
        <v>12</v>
      </c>
      <c r="I10449">
        <v>65</v>
      </c>
      <c r="J10449">
        <v>2028</v>
      </c>
      <c r="K10449">
        <v>298</v>
      </c>
      <c r="L10449" t="s">
        <v>23186</v>
      </c>
      <c r="M10449" s="15" t="e">
        <f>IF(INDEX(#REF!,MATCH(Padrón!K10449,#REF!,0),MATCH(Padrón!J10449,#REF!,0))=K10449,"Sí","NO")</f>
        <v>#REF!</v>
      </c>
    </row>
    <row r="10450" spans="1:13" x14ac:dyDescent="0.25">
      <c r="A10450" t="s">
        <v>33654</v>
      </c>
      <c r="B10450">
        <v>49659259</v>
      </c>
      <c r="C10450">
        <v>2004</v>
      </c>
      <c r="D10450" t="s">
        <v>13671</v>
      </c>
      <c r="E10450" t="s">
        <v>13672</v>
      </c>
      <c r="F10450" t="s">
        <v>13673</v>
      </c>
      <c r="G10450" t="s">
        <v>3</v>
      </c>
      <c r="H10450">
        <v>12</v>
      </c>
      <c r="I10450">
        <v>65</v>
      </c>
      <c r="J10450">
        <v>2028</v>
      </c>
      <c r="K10450">
        <v>299</v>
      </c>
      <c r="L10450" t="s">
        <v>23186</v>
      </c>
      <c r="M10450" s="15" t="e">
        <f>IF(INDEX(#REF!,MATCH(Padrón!K10450,#REF!,0),MATCH(Padrón!J10450,#REF!,0))=K10450,"Sí","NO")</f>
        <v>#REF!</v>
      </c>
    </row>
    <row r="10451" spans="1:13" x14ac:dyDescent="0.25">
      <c r="A10451" t="s">
        <v>33655</v>
      </c>
      <c r="B10451">
        <v>5129142</v>
      </c>
      <c r="C10451">
        <v>1945</v>
      </c>
      <c r="D10451" t="s">
        <v>13674</v>
      </c>
      <c r="E10451" t="s">
        <v>1970</v>
      </c>
      <c r="F10451" t="s">
        <v>393</v>
      </c>
      <c r="G10451" t="s">
        <v>10</v>
      </c>
      <c r="H10451">
        <v>12</v>
      </c>
      <c r="I10451">
        <v>65</v>
      </c>
      <c r="J10451">
        <v>2028</v>
      </c>
      <c r="K10451">
        <v>300</v>
      </c>
      <c r="L10451" t="s">
        <v>23186</v>
      </c>
      <c r="M10451" s="15" t="e">
        <f>IF(INDEX(#REF!,MATCH(Padrón!K10451,#REF!,0),MATCH(Padrón!J10451,#REF!,0))=K10451,"Sí","NO")</f>
        <v>#REF!</v>
      </c>
    </row>
    <row r="10452" spans="1:13" x14ac:dyDescent="0.25">
      <c r="A10452" t="s">
        <v>33656</v>
      </c>
      <c r="B10452">
        <v>14030284</v>
      </c>
      <c r="C10452">
        <v>1960</v>
      </c>
      <c r="D10452" t="s">
        <v>13675</v>
      </c>
      <c r="E10452" t="s">
        <v>917</v>
      </c>
      <c r="F10452" t="s">
        <v>13676</v>
      </c>
      <c r="G10452" t="s">
        <v>88</v>
      </c>
      <c r="H10452">
        <v>12</v>
      </c>
      <c r="I10452">
        <v>65</v>
      </c>
      <c r="J10452">
        <v>2028</v>
      </c>
      <c r="K10452">
        <v>301</v>
      </c>
      <c r="L10452" t="s">
        <v>23186</v>
      </c>
      <c r="M10452" s="15" t="e">
        <f>IF(INDEX(#REF!,MATCH(Padrón!K10452,#REF!,0),MATCH(Padrón!J10452,#REF!,0))=K10452,"Sí","NO")</f>
        <v>#REF!</v>
      </c>
    </row>
    <row r="10453" spans="1:13" x14ac:dyDescent="0.25">
      <c r="A10453" t="s">
        <v>33657</v>
      </c>
      <c r="B10453">
        <v>33933206</v>
      </c>
      <c r="C10453">
        <v>1988</v>
      </c>
      <c r="D10453" t="s">
        <v>13675</v>
      </c>
      <c r="E10453" t="s">
        <v>13677</v>
      </c>
      <c r="F10453" t="s">
        <v>13678</v>
      </c>
      <c r="G10453" t="s">
        <v>3</v>
      </c>
      <c r="H10453">
        <v>12</v>
      </c>
      <c r="I10453">
        <v>65</v>
      </c>
      <c r="J10453">
        <v>2028</v>
      </c>
      <c r="K10453">
        <v>302</v>
      </c>
      <c r="L10453" t="s">
        <v>23186</v>
      </c>
      <c r="M10453" s="15" t="e">
        <f>IF(INDEX(#REF!,MATCH(Padrón!K10453,#REF!,0),MATCH(Padrón!J10453,#REF!,0))=K10453,"Sí","NO")</f>
        <v>#REF!</v>
      </c>
    </row>
    <row r="10454" spans="1:13" x14ac:dyDescent="0.25">
      <c r="A10454" t="s">
        <v>33658</v>
      </c>
      <c r="B10454">
        <v>30785124</v>
      </c>
      <c r="C10454">
        <v>1984</v>
      </c>
      <c r="D10454" t="s">
        <v>13675</v>
      </c>
      <c r="E10454" t="s">
        <v>13679</v>
      </c>
      <c r="F10454" t="s">
        <v>9681</v>
      </c>
      <c r="G10454" t="s">
        <v>10</v>
      </c>
      <c r="H10454">
        <v>12</v>
      </c>
      <c r="I10454">
        <v>65</v>
      </c>
      <c r="J10454">
        <v>2028</v>
      </c>
      <c r="K10454">
        <v>303</v>
      </c>
      <c r="L10454" t="s">
        <v>23186</v>
      </c>
      <c r="M10454" s="15" t="e">
        <f>IF(INDEX(#REF!,MATCH(Padrón!K10454,#REF!,0),MATCH(Padrón!J10454,#REF!,0))=K10454,"Sí","NO")</f>
        <v>#REF!</v>
      </c>
    </row>
    <row r="10455" spans="1:13" x14ac:dyDescent="0.25">
      <c r="A10455" t="s">
        <v>33659</v>
      </c>
      <c r="B10455">
        <v>47533745</v>
      </c>
      <c r="C10455">
        <v>2006</v>
      </c>
      <c r="D10455" t="s">
        <v>13675</v>
      </c>
      <c r="E10455" t="s">
        <v>1784</v>
      </c>
      <c r="F10455" t="s">
        <v>2003</v>
      </c>
      <c r="G10455" t="s">
        <v>3</v>
      </c>
      <c r="H10455">
        <v>12</v>
      </c>
      <c r="I10455">
        <v>65</v>
      </c>
      <c r="J10455">
        <v>2028</v>
      </c>
      <c r="K10455">
        <v>304</v>
      </c>
      <c r="L10455" t="s">
        <v>23186</v>
      </c>
      <c r="M10455" s="15" t="e">
        <f>IF(INDEX(#REF!,MATCH(Padrón!K10455,#REF!,0),MATCH(Padrón!J10455,#REF!,0))=K10455,"Sí","NO")</f>
        <v>#REF!</v>
      </c>
    </row>
    <row r="10456" spans="1:13" x14ac:dyDescent="0.25">
      <c r="A10456" t="s">
        <v>33660</v>
      </c>
      <c r="B10456">
        <v>51428451</v>
      </c>
      <c r="C10456">
        <v>2005</v>
      </c>
      <c r="D10456" t="s">
        <v>13675</v>
      </c>
      <c r="E10456" t="s">
        <v>2836</v>
      </c>
      <c r="F10456" t="s">
        <v>306</v>
      </c>
      <c r="G10456" t="s">
        <v>3</v>
      </c>
      <c r="H10456">
        <v>12</v>
      </c>
      <c r="I10456">
        <v>65</v>
      </c>
      <c r="J10456">
        <v>2028</v>
      </c>
      <c r="K10456">
        <v>305</v>
      </c>
      <c r="L10456" t="s">
        <v>23186</v>
      </c>
      <c r="M10456" s="15" t="e">
        <f>IF(INDEX(#REF!,MATCH(Padrón!K10456,#REF!,0),MATCH(Padrón!J10456,#REF!,0))=K10456,"Sí","NO")</f>
        <v>#REF!</v>
      </c>
    </row>
    <row r="10457" spans="1:13" x14ac:dyDescent="0.25">
      <c r="A10457" t="s">
        <v>33661</v>
      </c>
      <c r="B10457">
        <v>6182963</v>
      </c>
      <c r="C10457">
        <v>1950</v>
      </c>
      <c r="D10457" t="s">
        <v>13675</v>
      </c>
      <c r="E10457" t="s">
        <v>13680</v>
      </c>
      <c r="F10457" t="s">
        <v>238</v>
      </c>
      <c r="G10457" t="s">
        <v>27</v>
      </c>
      <c r="H10457">
        <v>12</v>
      </c>
      <c r="I10457">
        <v>65</v>
      </c>
      <c r="J10457">
        <v>2028</v>
      </c>
      <c r="K10457">
        <v>306</v>
      </c>
      <c r="L10457" t="s">
        <v>23186</v>
      </c>
      <c r="M10457" s="15" t="e">
        <f>IF(INDEX(#REF!,MATCH(Padrón!K10457,#REF!,0),MATCH(Padrón!J10457,#REF!,0))=K10457,"Sí","NO")</f>
        <v>#REF!</v>
      </c>
    </row>
    <row r="10458" spans="1:13" x14ac:dyDescent="0.25">
      <c r="A10458" t="s">
        <v>33662</v>
      </c>
      <c r="B10458">
        <v>33073773</v>
      </c>
      <c r="C10458">
        <v>1987</v>
      </c>
      <c r="D10458" t="s">
        <v>13675</v>
      </c>
      <c r="E10458" t="s">
        <v>13681</v>
      </c>
      <c r="F10458" t="s">
        <v>941</v>
      </c>
      <c r="G10458" t="s">
        <v>10</v>
      </c>
      <c r="H10458">
        <v>12</v>
      </c>
      <c r="I10458">
        <v>65</v>
      </c>
      <c r="J10458">
        <v>2028</v>
      </c>
      <c r="K10458">
        <v>307</v>
      </c>
      <c r="L10458" t="s">
        <v>23186</v>
      </c>
      <c r="M10458" s="15" t="e">
        <f>IF(INDEX(#REF!,MATCH(Padrón!K10458,#REF!,0),MATCH(Padrón!J10458,#REF!,0))=K10458,"Sí","NO")</f>
        <v>#REF!</v>
      </c>
    </row>
    <row r="10459" spans="1:13" x14ac:dyDescent="0.25">
      <c r="A10459" t="s">
        <v>33663</v>
      </c>
      <c r="B10459">
        <v>39638043</v>
      </c>
      <c r="C10459">
        <v>1995</v>
      </c>
      <c r="D10459" t="s">
        <v>13675</v>
      </c>
      <c r="E10459" t="s">
        <v>13682</v>
      </c>
      <c r="F10459" t="s">
        <v>5015</v>
      </c>
      <c r="G10459" t="s">
        <v>3</v>
      </c>
      <c r="H10459">
        <v>12</v>
      </c>
      <c r="I10459">
        <v>65</v>
      </c>
      <c r="J10459">
        <v>2028</v>
      </c>
      <c r="K10459">
        <v>308</v>
      </c>
      <c r="L10459" t="s">
        <v>23186</v>
      </c>
      <c r="M10459" s="15" t="e">
        <f>IF(INDEX(#REF!,MATCH(Padrón!K10459,#REF!,0),MATCH(Padrón!J10459,#REF!,0))=K10459,"Sí","NO")</f>
        <v>#REF!</v>
      </c>
    </row>
    <row r="10460" spans="1:13" x14ac:dyDescent="0.25">
      <c r="A10460" t="s">
        <v>33664</v>
      </c>
      <c r="B10460">
        <v>51428450</v>
      </c>
      <c r="C10460">
        <v>2004</v>
      </c>
      <c r="D10460" t="s">
        <v>13675</v>
      </c>
      <c r="E10460" t="s">
        <v>795</v>
      </c>
      <c r="F10460" t="s">
        <v>306</v>
      </c>
      <c r="G10460" t="s">
        <v>3</v>
      </c>
      <c r="H10460">
        <v>12</v>
      </c>
      <c r="I10460">
        <v>65</v>
      </c>
      <c r="J10460">
        <v>2028</v>
      </c>
      <c r="K10460">
        <v>309</v>
      </c>
      <c r="L10460" t="s">
        <v>23186</v>
      </c>
      <c r="M10460" s="15" t="e">
        <f>IF(INDEX(#REF!,MATCH(Padrón!K10460,#REF!,0),MATCH(Padrón!J10460,#REF!,0))=K10460,"Sí","NO")</f>
        <v>#REF!</v>
      </c>
    </row>
    <row r="10461" spans="1:13" x14ac:dyDescent="0.25">
      <c r="A10461" t="s">
        <v>33665</v>
      </c>
      <c r="B10461">
        <v>12233750</v>
      </c>
      <c r="C10461">
        <v>1958</v>
      </c>
      <c r="D10461" t="s">
        <v>13675</v>
      </c>
      <c r="E10461" t="s">
        <v>13683</v>
      </c>
      <c r="F10461" t="s">
        <v>941</v>
      </c>
      <c r="G10461" t="s">
        <v>3</v>
      </c>
      <c r="H10461">
        <v>12</v>
      </c>
      <c r="I10461">
        <v>65</v>
      </c>
      <c r="J10461">
        <v>2028</v>
      </c>
      <c r="K10461">
        <v>310</v>
      </c>
      <c r="L10461" t="s">
        <v>23186</v>
      </c>
      <c r="M10461" s="15" t="e">
        <f>IF(INDEX(#REF!,MATCH(Padrón!K10461,#REF!,0),MATCH(Padrón!J10461,#REF!,0))=K10461,"Sí","NO")</f>
        <v>#REF!</v>
      </c>
    </row>
    <row r="10462" spans="1:13" x14ac:dyDescent="0.25">
      <c r="A10462" t="s">
        <v>33666</v>
      </c>
      <c r="B10462">
        <v>8544466</v>
      </c>
      <c r="C10462">
        <v>1947</v>
      </c>
      <c r="D10462" t="s">
        <v>13675</v>
      </c>
      <c r="E10462" t="s">
        <v>13684</v>
      </c>
      <c r="F10462" t="s">
        <v>13685</v>
      </c>
      <c r="G10462" t="s">
        <v>3</v>
      </c>
      <c r="H10462">
        <v>12</v>
      </c>
      <c r="I10462">
        <v>65</v>
      </c>
      <c r="J10462">
        <v>2028</v>
      </c>
      <c r="K10462">
        <v>311</v>
      </c>
      <c r="L10462" t="s">
        <v>23186</v>
      </c>
      <c r="M10462" s="15" t="e">
        <f>IF(INDEX(#REF!,MATCH(Padrón!K10462,#REF!,0),MATCH(Padrón!J10462,#REF!,0))=K10462,"Sí","NO")</f>
        <v>#REF!</v>
      </c>
    </row>
    <row r="10463" spans="1:13" x14ac:dyDescent="0.25">
      <c r="A10463" t="s">
        <v>33667</v>
      </c>
      <c r="B10463">
        <v>36062052</v>
      </c>
      <c r="C10463">
        <v>1991</v>
      </c>
      <c r="D10463" t="s">
        <v>13675</v>
      </c>
      <c r="E10463" t="s">
        <v>797</v>
      </c>
      <c r="F10463" t="s">
        <v>13686</v>
      </c>
      <c r="G10463" t="s">
        <v>27</v>
      </c>
      <c r="H10463">
        <v>12</v>
      </c>
      <c r="I10463">
        <v>65</v>
      </c>
      <c r="J10463">
        <v>2028</v>
      </c>
      <c r="K10463">
        <v>312</v>
      </c>
      <c r="L10463" t="s">
        <v>23186</v>
      </c>
      <c r="M10463" s="15" t="e">
        <f>IF(INDEX(#REF!,MATCH(Padrón!K10463,#REF!,0),MATCH(Padrón!J10463,#REF!,0))=K10463,"Sí","NO")</f>
        <v>#REF!</v>
      </c>
    </row>
    <row r="10464" spans="1:13" x14ac:dyDescent="0.25">
      <c r="A10464" t="s">
        <v>33668</v>
      </c>
      <c r="B10464">
        <v>22125053</v>
      </c>
      <c r="C10464">
        <v>1971</v>
      </c>
      <c r="D10464" t="s">
        <v>13675</v>
      </c>
      <c r="E10464" t="s">
        <v>2069</v>
      </c>
      <c r="F10464" t="s">
        <v>13687</v>
      </c>
      <c r="G10464" t="s">
        <v>3</v>
      </c>
      <c r="H10464">
        <v>12</v>
      </c>
      <c r="I10464">
        <v>65</v>
      </c>
      <c r="J10464">
        <v>2028</v>
      </c>
      <c r="K10464">
        <v>313</v>
      </c>
      <c r="L10464" t="s">
        <v>23186</v>
      </c>
      <c r="M10464" s="15" t="e">
        <f>IF(INDEX(#REF!,MATCH(Padrón!K10464,#REF!,0),MATCH(Padrón!J10464,#REF!,0))=K10464,"Sí","NO")</f>
        <v>#REF!</v>
      </c>
    </row>
    <row r="10465" spans="1:13" x14ac:dyDescent="0.25">
      <c r="A10465" t="s">
        <v>33669</v>
      </c>
      <c r="B10465">
        <v>41502120</v>
      </c>
      <c r="C10465">
        <v>1998</v>
      </c>
      <c r="D10465" t="s">
        <v>13675</v>
      </c>
      <c r="E10465" t="s">
        <v>13688</v>
      </c>
      <c r="F10465" t="s">
        <v>13689</v>
      </c>
      <c r="G10465" t="s">
        <v>3</v>
      </c>
      <c r="H10465">
        <v>12</v>
      </c>
      <c r="I10465">
        <v>65</v>
      </c>
      <c r="J10465">
        <v>2028</v>
      </c>
      <c r="K10465">
        <v>314</v>
      </c>
      <c r="L10465" t="s">
        <v>23186</v>
      </c>
      <c r="M10465" s="15" t="e">
        <f>IF(INDEX(#REF!,MATCH(Padrón!K10465,#REF!,0),MATCH(Padrón!J10465,#REF!,0))=K10465,"Sí","NO")</f>
        <v>#REF!</v>
      </c>
    </row>
    <row r="10466" spans="1:13" x14ac:dyDescent="0.25">
      <c r="A10466" t="s">
        <v>33670</v>
      </c>
      <c r="B10466">
        <v>5646977</v>
      </c>
      <c r="C10466">
        <v>1949</v>
      </c>
      <c r="D10466" t="s">
        <v>13675</v>
      </c>
      <c r="E10466" t="s">
        <v>1102</v>
      </c>
      <c r="F10466" t="s">
        <v>13690</v>
      </c>
      <c r="G10466" t="s">
        <v>3</v>
      </c>
      <c r="H10466">
        <v>12</v>
      </c>
      <c r="I10466">
        <v>65</v>
      </c>
      <c r="J10466">
        <v>2028</v>
      </c>
      <c r="K10466">
        <v>315</v>
      </c>
      <c r="L10466" t="s">
        <v>23186</v>
      </c>
      <c r="M10466" s="15" t="e">
        <f>IF(INDEX(#REF!,MATCH(Padrón!K10466,#REF!,0),MATCH(Padrón!J10466,#REF!,0))=K10466,"Sí","NO")</f>
        <v>#REF!</v>
      </c>
    </row>
    <row r="10467" spans="1:13" x14ac:dyDescent="0.25">
      <c r="A10467" t="s">
        <v>33671</v>
      </c>
      <c r="B10467">
        <v>22237871</v>
      </c>
      <c r="C10467">
        <v>1971</v>
      </c>
      <c r="D10467" t="s">
        <v>13675</v>
      </c>
      <c r="E10467" t="s">
        <v>2093</v>
      </c>
      <c r="F10467" t="s">
        <v>13691</v>
      </c>
      <c r="G10467" t="s">
        <v>3</v>
      </c>
      <c r="H10467">
        <v>12</v>
      </c>
      <c r="I10467">
        <v>65</v>
      </c>
      <c r="J10467">
        <v>2028</v>
      </c>
      <c r="K10467">
        <v>316</v>
      </c>
      <c r="L10467" t="s">
        <v>23186</v>
      </c>
      <c r="M10467" s="15" t="e">
        <f>IF(INDEX(#REF!,MATCH(Padrón!K10467,#REF!,0),MATCH(Padrón!J10467,#REF!,0))=K10467,"Sí","NO")</f>
        <v>#REF!</v>
      </c>
    </row>
    <row r="10468" spans="1:13" x14ac:dyDescent="0.25">
      <c r="A10468" t="s">
        <v>33672</v>
      </c>
      <c r="B10468">
        <v>32607964</v>
      </c>
      <c r="C10468">
        <v>1987</v>
      </c>
      <c r="D10468" t="s">
        <v>13675</v>
      </c>
      <c r="E10468" t="s">
        <v>13692</v>
      </c>
      <c r="F10468" t="s">
        <v>13693</v>
      </c>
      <c r="G10468" t="s">
        <v>10</v>
      </c>
      <c r="H10468">
        <v>12</v>
      </c>
      <c r="I10468">
        <v>65</v>
      </c>
      <c r="J10468">
        <v>2028</v>
      </c>
      <c r="K10468">
        <v>317</v>
      </c>
      <c r="L10468" t="s">
        <v>23186</v>
      </c>
      <c r="M10468" s="15" t="e">
        <f>IF(INDEX(#REF!,MATCH(Padrón!K10468,#REF!,0),MATCH(Padrón!J10468,#REF!,0))=K10468,"Sí","NO")</f>
        <v>#REF!</v>
      </c>
    </row>
    <row r="10469" spans="1:13" x14ac:dyDescent="0.25">
      <c r="A10469" t="s">
        <v>33673</v>
      </c>
      <c r="B10469">
        <v>40411141</v>
      </c>
      <c r="C10469">
        <v>1990</v>
      </c>
      <c r="D10469" t="s">
        <v>13675</v>
      </c>
      <c r="E10469" t="s">
        <v>13694</v>
      </c>
      <c r="F10469" t="s">
        <v>13695</v>
      </c>
      <c r="G10469" t="s">
        <v>27</v>
      </c>
      <c r="H10469">
        <v>12</v>
      </c>
      <c r="I10469">
        <v>65</v>
      </c>
      <c r="J10469">
        <v>2028</v>
      </c>
      <c r="K10469">
        <v>318</v>
      </c>
      <c r="L10469" t="s">
        <v>23186</v>
      </c>
      <c r="M10469" s="15" t="e">
        <f>IF(INDEX(#REF!,MATCH(Padrón!K10469,#REF!,0),MATCH(Padrón!J10469,#REF!,0))=K10469,"Sí","NO")</f>
        <v>#REF!</v>
      </c>
    </row>
    <row r="10470" spans="1:13" x14ac:dyDescent="0.25">
      <c r="A10470" t="s">
        <v>33674</v>
      </c>
      <c r="B10470">
        <v>11370318</v>
      </c>
      <c r="C10470">
        <v>1954</v>
      </c>
      <c r="D10470" t="s">
        <v>13675</v>
      </c>
      <c r="E10470" t="s">
        <v>7085</v>
      </c>
      <c r="F10470" t="s">
        <v>419</v>
      </c>
      <c r="G10470" t="s">
        <v>3</v>
      </c>
      <c r="H10470">
        <v>12</v>
      </c>
      <c r="I10470">
        <v>65</v>
      </c>
      <c r="J10470">
        <v>2028</v>
      </c>
      <c r="K10470">
        <v>319</v>
      </c>
      <c r="L10470" t="s">
        <v>23186</v>
      </c>
      <c r="M10470" s="15" t="e">
        <f>IF(INDEX(#REF!,MATCH(Padrón!K10470,#REF!,0),MATCH(Padrón!J10470,#REF!,0))=K10470,"Sí","NO")</f>
        <v>#REF!</v>
      </c>
    </row>
    <row r="10471" spans="1:13" x14ac:dyDescent="0.25">
      <c r="A10471" t="s">
        <v>33675</v>
      </c>
      <c r="B10471">
        <v>6417599</v>
      </c>
      <c r="C10471">
        <v>1951</v>
      </c>
      <c r="D10471" t="s">
        <v>13675</v>
      </c>
      <c r="E10471" t="s">
        <v>13696</v>
      </c>
      <c r="F10471" t="s">
        <v>13697</v>
      </c>
      <c r="G10471" t="s">
        <v>3</v>
      </c>
      <c r="H10471">
        <v>12</v>
      </c>
      <c r="I10471">
        <v>65</v>
      </c>
      <c r="J10471">
        <v>2028</v>
      </c>
      <c r="K10471">
        <v>320</v>
      </c>
      <c r="L10471" t="s">
        <v>23186</v>
      </c>
      <c r="M10471" s="15" t="e">
        <f>IF(INDEX(#REF!,MATCH(Padrón!K10471,#REF!,0),MATCH(Padrón!J10471,#REF!,0))=K10471,"Sí","NO")</f>
        <v>#REF!</v>
      </c>
    </row>
    <row r="10472" spans="1:13" x14ac:dyDescent="0.25">
      <c r="A10472" t="s">
        <v>33676</v>
      </c>
      <c r="B10472">
        <v>12898272</v>
      </c>
      <c r="C10472">
        <v>1957</v>
      </c>
      <c r="D10472" t="s">
        <v>13675</v>
      </c>
      <c r="E10472" t="s">
        <v>465</v>
      </c>
      <c r="F10472" t="s">
        <v>133</v>
      </c>
      <c r="G10472" t="s">
        <v>10</v>
      </c>
      <c r="H10472">
        <v>12</v>
      </c>
      <c r="I10472">
        <v>65</v>
      </c>
      <c r="J10472">
        <v>2028</v>
      </c>
      <c r="K10472">
        <v>321</v>
      </c>
      <c r="L10472" t="s">
        <v>23186</v>
      </c>
      <c r="M10472" s="15" t="e">
        <f>IF(INDEX(#REF!,MATCH(Padrón!K10472,#REF!,0),MATCH(Padrón!J10472,#REF!,0))=K10472,"Sí","NO")</f>
        <v>#REF!</v>
      </c>
    </row>
    <row r="10473" spans="1:13" x14ac:dyDescent="0.25">
      <c r="A10473" t="s">
        <v>33677</v>
      </c>
      <c r="B10473">
        <v>18799470</v>
      </c>
      <c r="C10473">
        <v>1973</v>
      </c>
      <c r="D10473" t="s">
        <v>13675</v>
      </c>
      <c r="E10473" t="s">
        <v>1768</v>
      </c>
      <c r="F10473" t="s">
        <v>3885</v>
      </c>
      <c r="G10473" t="s">
        <v>417</v>
      </c>
      <c r="H10473">
        <v>12</v>
      </c>
      <c r="I10473">
        <v>65</v>
      </c>
      <c r="J10473">
        <v>2028</v>
      </c>
      <c r="K10473">
        <v>322</v>
      </c>
      <c r="L10473" t="s">
        <v>23186</v>
      </c>
      <c r="M10473" s="15" t="e">
        <f>IF(INDEX(#REF!,MATCH(Padrón!K10473,#REF!,0),MATCH(Padrón!J10473,#REF!,0))=K10473,"Sí","NO")</f>
        <v>#REF!</v>
      </c>
    </row>
    <row r="10474" spans="1:13" x14ac:dyDescent="0.25">
      <c r="A10474" t="s">
        <v>33678</v>
      </c>
      <c r="B10474">
        <v>16701913</v>
      </c>
      <c r="C10474">
        <v>1964</v>
      </c>
      <c r="D10474" t="s">
        <v>13675</v>
      </c>
      <c r="E10474" t="s">
        <v>13698</v>
      </c>
      <c r="F10474" t="s">
        <v>2552</v>
      </c>
      <c r="G10474" t="s">
        <v>10</v>
      </c>
      <c r="H10474">
        <v>12</v>
      </c>
      <c r="I10474">
        <v>65</v>
      </c>
      <c r="J10474">
        <v>2028</v>
      </c>
      <c r="K10474">
        <v>323</v>
      </c>
      <c r="L10474" t="s">
        <v>23186</v>
      </c>
      <c r="M10474" s="15" t="e">
        <f>IF(INDEX(#REF!,MATCH(Padrón!K10474,#REF!,0),MATCH(Padrón!J10474,#REF!,0))=K10474,"Sí","NO")</f>
        <v>#REF!</v>
      </c>
    </row>
    <row r="10475" spans="1:13" x14ac:dyDescent="0.25">
      <c r="A10475" t="s">
        <v>33679</v>
      </c>
      <c r="B10475">
        <v>11854318</v>
      </c>
      <c r="C10475">
        <v>1955</v>
      </c>
      <c r="D10475" t="s">
        <v>13675</v>
      </c>
      <c r="E10475" t="s">
        <v>13699</v>
      </c>
      <c r="F10475" t="s">
        <v>13700</v>
      </c>
      <c r="G10475" t="s">
        <v>10</v>
      </c>
      <c r="H10475">
        <v>12</v>
      </c>
      <c r="I10475">
        <v>65</v>
      </c>
      <c r="J10475">
        <v>2028</v>
      </c>
      <c r="K10475">
        <v>324</v>
      </c>
      <c r="L10475" t="s">
        <v>23186</v>
      </c>
      <c r="M10475" s="15" t="e">
        <f>IF(INDEX(#REF!,MATCH(Padrón!K10475,#REF!,0),MATCH(Padrón!J10475,#REF!,0))=K10475,"Sí","NO")</f>
        <v>#REF!</v>
      </c>
    </row>
    <row r="10476" spans="1:13" x14ac:dyDescent="0.25">
      <c r="A10476" t="s">
        <v>33680</v>
      </c>
      <c r="B10476">
        <v>38063429</v>
      </c>
      <c r="C10476">
        <v>1993</v>
      </c>
      <c r="D10476" t="s">
        <v>13675</v>
      </c>
      <c r="E10476" t="s">
        <v>13701</v>
      </c>
      <c r="F10476" t="s">
        <v>941</v>
      </c>
      <c r="G10476" t="s">
        <v>10</v>
      </c>
      <c r="H10476">
        <v>12</v>
      </c>
      <c r="I10476">
        <v>65</v>
      </c>
      <c r="J10476">
        <v>2028</v>
      </c>
      <c r="K10476">
        <v>325</v>
      </c>
      <c r="L10476" t="s">
        <v>23186</v>
      </c>
      <c r="M10476" s="15" t="e">
        <f>IF(INDEX(#REF!,MATCH(Padrón!K10476,#REF!,0),MATCH(Padrón!J10476,#REF!,0))=K10476,"Sí","NO")</f>
        <v>#REF!</v>
      </c>
    </row>
    <row r="10477" spans="1:13" x14ac:dyDescent="0.25">
      <c r="A10477" t="s">
        <v>33681</v>
      </c>
      <c r="B10477">
        <v>13160905</v>
      </c>
      <c r="C10477">
        <v>1958</v>
      </c>
      <c r="D10477" t="s">
        <v>13675</v>
      </c>
      <c r="E10477" t="s">
        <v>2196</v>
      </c>
      <c r="F10477" t="s">
        <v>238</v>
      </c>
      <c r="G10477" t="s">
        <v>10</v>
      </c>
      <c r="H10477">
        <v>12</v>
      </c>
      <c r="I10477">
        <v>65</v>
      </c>
      <c r="J10477">
        <v>2028</v>
      </c>
      <c r="K10477">
        <v>326</v>
      </c>
      <c r="L10477" t="s">
        <v>23186</v>
      </c>
      <c r="M10477" s="15" t="e">
        <f>IF(INDEX(#REF!,MATCH(Padrón!K10477,#REF!,0),MATCH(Padrón!J10477,#REF!,0))=K10477,"Sí","NO")</f>
        <v>#REF!</v>
      </c>
    </row>
    <row r="10478" spans="1:13" x14ac:dyDescent="0.25">
      <c r="A10478" t="s">
        <v>33682</v>
      </c>
      <c r="B10478">
        <v>51428447</v>
      </c>
      <c r="C10478">
        <v>2000</v>
      </c>
      <c r="D10478" t="s">
        <v>13675</v>
      </c>
      <c r="E10478" t="s">
        <v>8100</v>
      </c>
      <c r="F10478" t="s">
        <v>4525</v>
      </c>
      <c r="G10478" t="s">
        <v>3</v>
      </c>
      <c r="H10478">
        <v>12</v>
      </c>
      <c r="I10478">
        <v>65</v>
      </c>
      <c r="J10478">
        <v>2028</v>
      </c>
      <c r="K10478">
        <v>327</v>
      </c>
      <c r="L10478" t="s">
        <v>23186</v>
      </c>
      <c r="M10478" s="15" t="e">
        <f>IF(INDEX(#REF!,MATCH(Padrón!K10478,#REF!,0),MATCH(Padrón!J10478,#REF!,0))=K10478,"Sí","NO")</f>
        <v>#REF!</v>
      </c>
    </row>
    <row r="10479" spans="1:13" x14ac:dyDescent="0.25">
      <c r="A10479" t="s">
        <v>33683</v>
      </c>
      <c r="B10479">
        <v>47593268</v>
      </c>
      <c r="C10479">
        <v>2006</v>
      </c>
      <c r="D10479" t="s">
        <v>13702</v>
      </c>
      <c r="E10479" t="s">
        <v>13703</v>
      </c>
      <c r="F10479" t="s">
        <v>50</v>
      </c>
      <c r="G10479" t="s">
        <v>3</v>
      </c>
      <c r="H10479">
        <v>12</v>
      </c>
      <c r="I10479">
        <v>65</v>
      </c>
      <c r="J10479">
        <v>2028</v>
      </c>
      <c r="K10479">
        <v>328</v>
      </c>
      <c r="L10479" t="s">
        <v>23186</v>
      </c>
      <c r="M10479" s="15" t="e">
        <f>IF(INDEX(#REF!,MATCH(Padrón!K10479,#REF!,0),MATCH(Padrón!J10479,#REF!,0))=K10479,"Sí","NO")</f>
        <v>#REF!</v>
      </c>
    </row>
    <row r="10480" spans="1:13" x14ac:dyDescent="0.25">
      <c r="A10480" t="s">
        <v>33684</v>
      </c>
      <c r="B10480">
        <v>38382471</v>
      </c>
      <c r="C10480">
        <v>1995</v>
      </c>
      <c r="D10480" t="s">
        <v>13704</v>
      </c>
      <c r="E10480" t="s">
        <v>13705</v>
      </c>
      <c r="F10480" t="s">
        <v>13706</v>
      </c>
      <c r="G10480" t="s">
        <v>110</v>
      </c>
      <c r="H10480">
        <v>12</v>
      </c>
      <c r="I10480">
        <v>65</v>
      </c>
      <c r="J10480">
        <v>2028</v>
      </c>
      <c r="K10480">
        <v>329</v>
      </c>
      <c r="L10480" t="s">
        <v>23186</v>
      </c>
      <c r="M10480" s="15" t="e">
        <f>IF(INDEX(#REF!,MATCH(Padrón!K10480,#REF!,0),MATCH(Padrón!J10480,#REF!,0))=K10480,"Sí","NO")</f>
        <v>#REF!</v>
      </c>
    </row>
    <row r="10481" spans="1:13" x14ac:dyDescent="0.25">
      <c r="A10481" t="s">
        <v>33685</v>
      </c>
      <c r="B10481">
        <v>18521379</v>
      </c>
      <c r="C10481">
        <v>1967</v>
      </c>
      <c r="D10481" t="s">
        <v>13704</v>
      </c>
      <c r="E10481" t="s">
        <v>7058</v>
      </c>
      <c r="F10481" t="s">
        <v>1899</v>
      </c>
      <c r="G10481" t="s">
        <v>27</v>
      </c>
      <c r="H10481">
        <v>12</v>
      </c>
      <c r="I10481">
        <v>65</v>
      </c>
      <c r="J10481">
        <v>2028</v>
      </c>
      <c r="K10481">
        <v>330</v>
      </c>
      <c r="L10481" t="s">
        <v>23186</v>
      </c>
      <c r="M10481" s="15" t="e">
        <f>IF(INDEX(#REF!,MATCH(Padrón!K10481,#REF!,0),MATCH(Padrón!J10481,#REF!,0))=K10481,"Sí","NO")</f>
        <v>#REF!</v>
      </c>
    </row>
    <row r="10482" spans="1:13" x14ac:dyDescent="0.25">
      <c r="A10482" t="s">
        <v>33686</v>
      </c>
      <c r="B10482">
        <v>11854357</v>
      </c>
      <c r="C10482">
        <v>1955</v>
      </c>
      <c r="D10482" t="s">
        <v>13704</v>
      </c>
      <c r="E10482" t="s">
        <v>13707</v>
      </c>
      <c r="F10482" t="s">
        <v>13708</v>
      </c>
      <c r="G10482" t="s">
        <v>3</v>
      </c>
      <c r="H10482">
        <v>12</v>
      </c>
      <c r="I10482">
        <v>65</v>
      </c>
      <c r="J10482">
        <v>2028</v>
      </c>
      <c r="K10482">
        <v>331</v>
      </c>
      <c r="L10482" t="s">
        <v>23186</v>
      </c>
      <c r="M10482" s="15" t="e">
        <f>IF(INDEX(#REF!,MATCH(Padrón!K10482,#REF!,0),MATCH(Padrón!J10482,#REF!,0))=K10482,"Sí","NO")</f>
        <v>#REF!</v>
      </c>
    </row>
    <row r="10483" spans="1:13" x14ac:dyDescent="0.25">
      <c r="A10483" t="s">
        <v>33687</v>
      </c>
      <c r="B10483">
        <v>36457948</v>
      </c>
      <c r="C10483">
        <v>1992</v>
      </c>
      <c r="D10483" t="s">
        <v>13704</v>
      </c>
      <c r="E10483" t="s">
        <v>13709</v>
      </c>
      <c r="F10483" t="s">
        <v>9309</v>
      </c>
      <c r="G10483" t="s">
        <v>10</v>
      </c>
      <c r="H10483">
        <v>12</v>
      </c>
      <c r="I10483">
        <v>65</v>
      </c>
      <c r="J10483">
        <v>2028</v>
      </c>
      <c r="K10483">
        <v>332</v>
      </c>
      <c r="L10483" t="s">
        <v>23186</v>
      </c>
      <c r="M10483" s="15" t="e">
        <f>IF(INDEX(#REF!,MATCH(Padrón!K10483,#REF!,0),MATCH(Padrón!J10483,#REF!,0))=K10483,"Sí","NO")</f>
        <v>#REF!</v>
      </c>
    </row>
    <row r="10484" spans="1:13" x14ac:dyDescent="0.25">
      <c r="A10484" t="s">
        <v>33688</v>
      </c>
      <c r="B10484">
        <v>47425417</v>
      </c>
      <c r="C10484">
        <v>2005</v>
      </c>
      <c r="D10484" t="s">
        <v>13704</v>
      </c>
      <c r="E10484" t="s">
        <v>13710</v>
      </c>
      <c r="F10484" t="s">
        <v>13604</v>
      </c>
      <c r="G10484" t="s">
        <v>3</v>
      </c>
      <c r="H10484">
        <v>12</v>
      </c>
      <c r="I10484">
        <v>65</v>
      </c>
      <c r="J10484">
        <v>2028</v>
      </c>
      <c r="K10484">
        <v>333</v>
      </c>
      <c r="L10484" t="s">
        <v>23186</v>
      </c>
      <c r="M10484" s="15" t="e">
        <f>IF(INDEX(#REF!,MATCH(Padrón!K10484,#REF!,0),MATCH(Padrón!J10484,#REF!,0))=K10484,"Sí","NO")</f>
        <v>#REF!</v>
      </c>
    </row>
    <row r="10485" spans="1:13" x14ac:dyDescent="0.25">
      <c r="A10485" t="s">
        <v>33689</v>
      </c>
      <c r="B10485">
        <v>47889653</v>
      </c>
      <c r="C10485">
        <v>2007</v>
      </c>
      <c r="D10485" t="s">
        <v>13704</v>
      </c>
      <c r="E10485" t="s">
        <v>13711</v>
      </c>
      <c r="F10485" t="s">
        <v>1002</v>
      </c>
      <c r="G10485" t="s">
        <v>3</v>
      </c>
      <c r="H10485">
        <v>12</v>
      </c>
      <c r="I10485">
        <v>65</v>
      </c>
      <c r="J10485">
        <v>2028</v>
      </c>
      <c r="K10485">
        <v>334</v>
      </c>
      <c r="L10485" t="s">
        <v>23186</v>
      </c>
      <c r="M10485" s="15" t="e">
        <f>IF(INDEX(#REF!,MATCH(Padrón!K10485,#REF!,0),MATCH(Padrón!J10485,#REF!,0))=K10485,"Sí","NO")</f>
        <v>#REF!</v>
      </c>
    </row>
    <row r="10486" spans="1:13" x14ac:dyDescent="0.25">
      <c r="A10486" t="s">
        <v>33690</v>
      </c>
      <c r="B10486">
        <v>10001100</v>
      </c>
      <c r="C10486">
        <v>1952</v>
      </c>
      <c r="D10486" t="s">
        <v>13712</v>
      </c>
      <c r="E10486" t="s">
        <v>1226</v>
      </c>
      <c r="F10486" t="s">
        <v>238</v>
      </c>
      <c r="G10486" t="s">
        <v>3</v>
      </c>
      <c r="H10486">
        <v>12</v>
      </c>
      <c r="I10486">
        <v>65</v>
      </c>
      <c r="J10486">
        <v>2028</v>
      </c>
      <c r="K10486">
        <v>335</v>
      </c>
      <c r="L10486" t="s">
        <v>23186</v>
      </c>
      <c r="M10486" s="15" t="e">
        <f>IF(INDEX(#REF!,MATCH(Padrón!K10486,#REF!,0),MATCH(Padrón!J10486,#REF!,0))=K10486,"Sí","NO")</f>
        <v>#REF!</v>
      </c>
    </row>
    <row r="10487" spans="1:13" x14ac:dyDescent="0.25">
      <c r="A10487" t="s">
        <v>33691</v>
      </c>
      <c r="B10487">
        <v>42846083</v>
      </c>
      <c r="C10487">
        <v>2000</v>
      </c>
      <c r="D10487" t="s">
        <v>13713</v>
      </c>
      <c r="E10487" t="s">
        <v>13714</v>
      </c>
      <c r="F10487" t="s">
        <v>13715</v>
      </c>
      <c r="G10487" t="s">
        <v>10</v>
      </c>
      <c r="H10487">
        <v>12</v>
      </c>
      <c r="I10487">
        <v>65</v>
      </c>
      <c r="J10487">
        <v>2028</v>
      </c>
      <c r="K10487">
        <v>336</v>
      </c>
      <c r="L10487" t="s">
        <v>23186</v>
      </c>
      <c r="M10487" s="15" t="e">
        <f>IF(INDEX(#REF!,MATCH(Padrón!K10487,#REF!,0),MATCH(Padrón!J10487,#REF!,0))=K10487,"Sí","NO")</f>
        <v>#REF!</v>
      </c>
    </row>
    <row r="10488" spans="1:13" x14ac:dyDescent="0.25">
      <c r="A10488" t="s">
        <v>33692</v>
      </c>
      <c r="B10488">
        <v>11301158</v>
      </c>
      <c r="C10488">
        <v>1954</v>
      </c>
      <c r="D10488" t="s">
        <v>13716</v>
      </c>
      <c r="E10488" t="s">
        <v>13717</v>
      </c>
      <c r="F10488" t="s">
        <v>13718</v>
      </c>
      <c r="G10488" t="s">
        <v>10</v>
      </c>
      <c r="H10488">
        <v>12</v>
      </c>
      <c r="I10488">
        <v>65</v>
      </c>
      <c r="J10488">
        <v>2028</v>
      </c>
      <c r="K10488">
        <v>337</v>
      </c>
      <c r="L10488" t="s">
        <v>23186</v>
      </c>
      <c r="M10488" s="15" t="e">
        <f>IF(INDEX(#REF!,MATCH(Padrón!K10488,#REF!,0),MATCH(Padrón!J10488,#REF!,0))=K10488,"Sí","NO")</f>
        <v>#REF!</v>
      </c>
    </row>
    <row r="10489" spans="1:13" x14ac:dyDescent="0.25">
      <c r="A10489" t="s">
        <v>33693</v>
      </c>
      <c r="B10489">
        <v>27359033</v>
      </c>
      <c r="C10489">
        <v>1979</v>
      </c>
      <c r="D10489" t="s">
        <v>13716</v>
      </c>
      <c r="E10489" t="s">
        <v>13719</v>
      </c>
      <c r="F10489" t="s">
        <v>13720</v>
      </c>
      <c r="G10489" t="s">
        <v>3</v>
      </c>
      <c r="H10489">
        <v>12</v>
      </c>
      <c r="I10489">
        <v>65</v>
      </c>
      <c r="J10489">
        <v>2028</v>
      </c>
      <c r="K10489">
        <v>338</v>
      </c>
      <c r="L10489" t="s">
        <v>23186</v>
      </c>
      <c r="M10489" s="15" t="e">
        <f>IF(INDEX(#REF!,MATCH(Padrón!K10489,#REF!,0),MATCH(Padrón!J10489,#REF!,0))=K10489,"Sí","NO")</f>
        <v>#REF!</v>
      </c>
    </row>
    <row r="10490" spans="1:13" x14ac:dyDescent="0.25">
      <c r="A10490" t="s">
        <v>33694</v>
      </c>
      <c r="B10490">
        <v>37116102</v>
      </c>
      <c r="C10490">
        <v>1993</v>
      </c>
      <c r="D10490" t="s">
        <v>13716</v>
      </c>
      <c r="E10490" t="s">
        <v>1003</v>
      </c>
      <c r="F10490" t="s">
        <v>13721</v>
      </c>
      <c r="G10490" t="s">
        <v>27</v>
      </c>
      <c r="H10490">
        <v>12</v>
      </c>
      <c r="I10490">
        <v>65</v>
      </c>
      <c r="J10490">
        <v>2028</v>
      </c>
      <c r="K10490">
        <v>339</v>
      </c>
      <c r="L10490" t="s">
        <v>23186</v>
      </c>
      <c r="M10490" s="15" t="e">
        <f>IF(INDEX(#REF!,MATCH(Padrón!K10490,#REF!,0),MATCH(Padrón!J10490,#REF!,0))=K10490,"Sí","NO")</f>
        <v>#REF!</v>
      </c>
    </row>
    <row r="10491" spans="1:13" x14ac:dyDescent="0.25">
      <c r="A10491" t="s">
        <v>33695</v>
      </c>
      <c r="B10491">
        <v>44529004</v>
      </c>
      <c r="C10491">
        <v>2002</v>
      </c>
      <c r="D10491" t="s">
        <v>13722</v>
      </c>
      <c r="E10491" t="s">
        <v>3898</v>
      </c>
      <c r="F10491" t="s">
        <v>378</v>
      </c>
      <c r="G10491" t="s">
        <v>10</v>
      </c>
      <c r="H10491">
        <v>12</v>
      </c>
      <c r="I10491">
        <v>65</v>
      </c>
      <c r="J10491">
        <v>2028</v>
      </c>
      <c r="K10491">
        <v>340</v>
      </c>
      <c r="L10491" t="s">
        <v>23186</v>
      </c>
      <c r="M10491" s="15" t="e">
        <f>IF(INDEX(#REF!,MATCH(Padrón!K10491,#REF!,0),MATCH(Padrón!J10491,#REF!,0))=K10491,"Sí","NO")</f>
        <v>#REF!</v>
      </c>
    </row>
    <row r="10492" spans="1:13" x14ac:dyDescent="0.25">
      <c r="A10492" t="s">
        <v>33696</v>
      </c>
      <c r="B10492">
        <v>21302785</v>
      </c>
      <c r="C10492">
        <v>1970</v>
      </c>
      <c r="D10492" t="s">
        <v>13722</v>
      </c>
      <c r="E10492" t="s">
        <v>13723</v>
      </c>
      <c r="F10492" t="s">
        <v>35</v>
      </c>
      <c r="G10492" t="s">
        <v>3</v>
      </c>
      <c r="H10492">
        <v>12</v>
      </c>
      <c r="I10492">
        <v>65</v>
      </c>
      <c r="J10492">
        <v>2028</v>
      </c>
      <c r="K10492">
        <v>341</v>
      </c>
      <c r="L10492" t="s">
        <v>23186</v>
      </c>
      <c r="M10492" s="15" t="e">
        <f>IF(INDEX(#REF!,MATCH(Padrón!K10492,#REF!,0),MATCH(Padrón!J10492,#REF!,0))=K10492,"Sí","NO")</f>
        <v>#REF!</v>
      </c>
    </row>
    <row r="10493" spans="1:13" x14ac:dyDescent="0.25">
      <c r="A10493" t="s">
        <v>33697</v>
      </c>
      <c r="B10493">
        <v>32963926</v>
      </c>
      <c r="C10493">
        <v>1987</v>
      </c>
      <c r="D10493" t="s">
        <v>13722</v>
      </c>
      <c r="E10493" t="s">
        <v>13724</v>
      </c>
      <c r="F10493" t="s">
        <v>252</v>
      </c>
      <c r="G10493" t="s">
        <v>3</v>
      </c>
      <c r="H10493">
        <v>12</v>
      </c>
      <c r="I10493">
        <v>65</v>
      </c>
      <c r="J10493">
        <v>2028</v>
      </c>
      <c r="K10493">
        <v>342</v>
      </c>
      <c r="L10493" t="s">
        <v>23186</v>
      </c>
      <c r="M10493" s="15" t="e">
        <f>IF(INDEX(#REF!,MATCH(Padrón!K10493,#REF!,0),MATCH(Padrón!J10493,#REF!,0))=K10493,"Sí","NO")</f>
        <v>#REF!</v>
      </c>
    </row>
    <row r="10494" spans="1:13" x14ac:dyDescent="0.25">
      <c r="A10494" t="s">
        <v>33698</v>
      </c>
      <c r="B10494">
        <v>18801425</v>
      </c>
      <c r="C10494">
        <v>1976</v>
      </c>
      <c r="D10494" t="s">
        <v>13722</v>
      </c>
      <c r="E10494" t="s">
        <v>2210</v>
      </c>
      <c r="F10494" t="s">
        <v>13725</v>
      </c>
      <c r="G10494" t="s">
        <v>10</v>
      </c>
      <c r="H10494">
        <v>12</v>
      </c>
      <c r="I10494">
        <v>65</v>
      </c>
      <c r="J10494">
        <v>2028</v>
      </c>
      <c r="K10494">
        <v>343</v>
      </c>
      <c r="L10494" t="s">
        <v>23186</v>
      </c>
      <c r="M10494" s="15" t="e">
        <f>IF(INDEX(#REF!,MATCH(Padrón!K10494,#REF!,0),MATCH(Padrón!J10494,#REF!,0))=K10494,"Sí","NO")</f>
        <v>#REF!</v>
      </c>
    </row>
    <row r="10495" spans="1:13" x14ac:dyDescent="0.25">
      <c r="A10495" t="s">
        <v>33699</v>
      </c>
      <c r="B10495">
        <v>24107564</v>
      </c>
      <c r="C10495">
        <v>1974</v>
      </c>
      <c r="D10495" t="s">
        <v>13722</v>
      </c>
      <c r="E10495" t="s">
        <v>13726</v>
      </c>
      <c r="F10495" t="s">
        <v>154</v>
      </c>
      <c r="G10495" t="s">
        <v>3</v>
      </c>
      <c r="H10495">
        <v>12</v>
      </c>
      <c r="I10495">
        <v>65</v>
      </c>
      <c r="J10495">
        <v>2028</v>
      </c>
      <c r="K10495">
        <v>344</v>
      </c>
      <c r="L10495" t="s">
        <v>23186</v>
      </c>
      <c r="M10495" s="15" t="e">
        <f>IF(INDEX(#REF!,MATCH(Padrón!K10495,#REF!,0),MATCH(Padrón!J10495,#REF!,0))=K10495,"Sí","NO")</f>
        <v>#REF!</v>
      </c>
    </row>
    <row r="10496" spans="1:13" x14ac:dyDescent="0.25">
      <c r="A10496" t="s">
        <v>33700</v>
      </c>
      <c r="B10496">
        <v>43268999</v>
      </c>
      <c r="C10496">
        <v>2001</v>
      </c>
      <c r="D10496" t="s">
        <v>13722</v>
      </c>
      <c r="E10496" t="s">
        <v>13727</v>
      </c>
      <c r="F10496" t="s">
        <v>6</v>
      </c>
      <c r="G10496" t="s">
        <v>3</v>
      </c>
      <c r="H10496">
        <v>12</v>
      </c>
      <c r="I10496">
        <v>65</v>
      </c>
      <c r="J10496">
        <v>2028</v>
      </c>
      <c r="K10496">
        <v>345</v>
      </c>
      <c r="L10496" t="s">
        <v>23186</v>
      </c>
      <c r="M10496" s="15" t="e">
        <f>IF(INDEX(#REF!,MATCH(Padrón!K10496,#REF!,0),MATCH(Padrón!J10496,#REF!,0))=K10496,"Sí","NO")</f>
        <v>#REF!</v>
      </c>
    </row>
    <row r="10497" spans="1:13" x14ac:dyDescent="0.25">
      <c r="A10497" t="s">
        <v>33701</v>
      </c>
      <c r="B10497">
        <v>31110289</v>
      </c>
      <c r="C10497">
        <v>1984</v>
      </c>
      <c r="D10497" t="s">
        <v>13722</v>
      </c>
      <c r="E10497" t="s">
        <v>1852</v>
      </c>
      <c r="F10497" t="s">
        <v>13728</v>
      </c>
      <c r="G10497" t="s">
        <v>3</v>
      </c>
      <c r="H10497">
        <v>12</v>
      </c>
      <c r="I10497">
        <v>65</v>
      </c>
      <c r="J10497">
        <v>2028</v>
      </c>
      <c r="K10497">
        <v>346</v>
      </c>
      <c r="L10497" t="s">
        <v>23186</v>
      </c>
      <c r="M10497" s="15" t="e">
        <f>IF(INDEX(#REF!,MATCH(Padrón!K10497,#REF!,0),MATCH(Padrón!J10497,#REF!,0))=K10497,"Sí","NO")</f>
        <v>#REF!</v>
      </c>
    </row>
    <row r="10498" spans="1:13" x14ac:dyDescent="0.25">
      <c r="A10498" t="s">
        <v>33702</v>
      </c>
      <c r="B10498">
        <v>18692690</v>
      </c>
      <c r="C10498">
        <v>1962</v>
      </c>
      <c r="D10498" t="s">
        <v>13722</v>
      </c>
      <c r="E10498" t="s">
        <v>13729</v>
      </c>
      <c r="F10498" t="s">
        <v>13730</v>
      </c>
      <c r="G10498" t="s">
        <v>10</v>
      </c>
      <c r="H10498">
        <v>12</v>
      </c>
      <c r="I10498">
        <v>65</v>
      </c>
      <c r="J10498">
        <v>2028</v>
      </c>
      <c r="K10498">
        <v>347</v>
      </c>
      <c r="L10498" t="s">
        <v>23186</v>
      </c>
      <c r="M10498" s="15" t="e">
        <f>IF(INDEX(#REF!,MATCH(Padrón!K10498,#REF!,0),MATCH(Padrón!J10498,#REF!,0))=K10498,"Sí","NO")</f>
        <v>#REF!</v>
      </c>
    </row>
    <row r="10499" spans="1:13" x14ac:dyDescent="0.25">
      <c r="A10499" t="s">
        <v>33703</v>
      </c>
      <c r="B10499">
        <v>35698144</v>
      </c>
      <c r="C10499">
        <v>1987</v>
      </c>
      <c r="D10499" t="s">
        <v>13731</v>
      </c>
      <c r="E10499" t="s">
        <v>13732</v>
      </c>
      <c r="F10499" t="s">
        <v>13733</v>
      </c>
      <c r="G10499" t="s">
        <v>10</v>
      </c>
      <c r="H10499">
        <v>12</v>
      </c>
      <c r="I10499">
        <v>65</v>
      </c>
      <c r="J10499">
        <v>2028</v>
      </c>
      <c r="K10499">
        <v>348</v>
      </c>
      <c r="L10499" t="s">
        <v>23186</v>
      </c>
      <c r="M10499" s="15" t="e">
        <f>IF(INDEX(#REF!,MATCH(Padrón!K10499,#REF!,0),MATCH(Padrón!J10499,#REF!,0))=K10499,"Sí","NO")</f>
        <v>#REF!</v>
      </c>
    </row>
    <row r="10500" spans="1:13" x14ac:dyDescent="0.25">
      <c r="A10500" t="s">
        <v>33704</v>
      </c>
      <c r="B10500">
        <v>27563902</v>
      </c>
      <c r="C10500">
        <v>1979</v>
      </c>
      <c r="D10500" t="s">
        <v>13734</v>
      </c>
      <c r="E10500" t="s">
        <v>13735</v>
      </c>
      <c r="F10500" t="s">
        <v>2195</v>
      </c>
      <c r="G10500" t="s">
        <v>3</v>
      </c>
      <c r="H10500">
        <v>12</v>
      </c>
      <c r="I10500">
        <v>65</v>
      </c>
      <c r="J10500">
        <v>2028</v>
      </c>
      <c r="K10500">
        <v>349</v>
      </c>
      <c r="L10500" t="s">
        <v>23186</v>
      </c>
      <c r="M10500" s="15" t="e">
        <f>IF(INDEX(#REF!,MATCH(Padrón!K10500,#REF!,0),MATCH(Padrón!J10500,#REF!,0))=K10500,"Sí","NO")</f>
        <v>#REF!</v>
      </c>
    </row>
    <row r="10501" spans="1:13" x14ac:dyDescent="0.25">
      <c r="A10501" t="s">
        <v>33705</v>
      </c>
      <c r="B10501">
        <v>16294009</v>
      </c>
      <c r="C10501">
        <v>1963</v>
      </c>
      <c r="D10501" t="s">
        <v>13734</v>
      </c>
      <c r="E10501" t="s">
        <v>13736</v>
      </c>
      <c r="F10501" t="s">
        <v>31</v>
      </c>
      <c r="G10501" t="s">
        <v>27</v>
      </c>
      <c r="H10501">
        <v>12</v>
      </c>
      <c r="I10501">
        <v>65</v>
      </c>
      <c r="J10501">
        <v>2028</v>
      </c>
      <c r="K10501">
        <v>350</v>
      </c>
      <c r="L10501" t="s">
        <v>23186</v>
      </c>
      <c r="M10501" s="15" t="e">
        <f>IF(INDEX(#REF!,MATCH(Padrón!K10501,#REF!,0),MATCH(Padrón!J10501,#REF!,0))=K10501,"Sí","NO")</f>
        <v>#REF!</v>
      </c>
    </row>
    <row r="10502" spans="1:13" x14ac:dyDescent="0.25">
      <c r="A10502" t="s">
        <v>33706</v>
      </c>
      <c r="B10502">
        <v>11219210</v>
      </c>
      <c r="C10502">
        <v>1954</v>
      </c>
      <c r="D10502" t="s">
        <v>13734</v>
      </c>
      <c r="E10502" t="s">
        <v>13737</v>
      </c>
      <c r="F10502" t="s">
        <v>13738</v>
      </c>
      <c r="G10502" t="s">
        <v>3</v>
      </c>
      <c r="H10502">
        <v>12</v>
      </c>
      <c r="I10502">
        <v>65</v>
      </c>
      <c r="J10502">
        <v>2029</v>
      </c>
      <c r="K10502">
        <v>1</v>
      </c>
      <c r="L10502" t="s">
        <v>23187</v>
      </c>
      <c r="M10502" s="15" t="e">
        <f>IF(INDEX(#REF!,MATCH(Padrón!K10502,#REF!,0),MATCH(Padrón!J10502,#REF!,0))=K10502,"Sí","NO")</f>
        <v>#REF!</v>
      </c>
    </row>
    <row r="10503" spans="1:13" x14ac:dyDescent="0.25">
      <c r="A10503" t="s">
        <v>33707</v>
      </c>
      <c r="B10503">
        <v>34477628</v>
      </c>
      <c r="C10503">
        <v>1989</v>
      </c>
      <c r="D10503" t="s">
        <v>13734</v>
      </c>
      <c r="E10503" t="s">
        <v>13739</v>
      </c>
      <c r="F10503" t="s">
        <v>13740</v>
      </c>
      <c r="G10503" t="s">
        <v>27</v>
      </c>
      <c r="H10503">
        <v>12</v>
      </c>
      <c r="I10503">
        <v>65</v>
      </c>
      <c r="J10503">
        <v>2029</v>
      </c>
      <c r="K10503">
        <v>2</v>
      </c>
      <c r="L10503" t="s">
        <v>23187</v>
      </c>
      <c r="M10503" s="15" t="e">
        <f>IF(INDEX(#REF!,MATCH(Padrón!K10503,#REF!,0),MATCH(Padrón!J10503,#REF!,0))=K10503,"Sí","NO")</f>
        <v>#REF!</v>
      </c>
    </row>
    <row r="10504" spans="1:13" x14ac:dyDescent="0.25">
      <c r="A10504" t="s">
        <v>33708</v>
      </c>
      <c r="B10504">
        <v>16933645</v>
      </c>
      <c r="C10504">
        <v>1964</v>
      </c>
      <c r="D10504" t="s">
        <v>13741</v>
      </c>
      <c r="E10504" t="s">
        <v>4887</v>
      </c>
      <c r="F10504" t="s">
        <v>11086</v>
      </c>
      <c r="G10504" t="s">
        <v>3</v>
      </c>
      <c r="H10504">
        <v>12</v>
      </c>
      <c r="I10504">
        <v>65</v>
      </c>
      <c r="J10504">
        <v>2029</v>
      </c>
      <c r="K10504">
        <v>3</v>
      </c>
      <c r="L10504" t="s">
        <v>23187</v>
      </c>
      <c r="M10504" s="15" t="e">
        <f>IF(INDEX(#REF!,MATCH(Padrón!K10504,#REF!,0),MATCH(Padrón!J10504,#REF!,0))=K10504,"Sí","NO")</f>
        <v>#REF!</v>
      </c>
    </row>
    <row r="10505" spans="1:13" x14ac:dyDescent="0.25">
      <c r="A10505" t="s">
        <v>33709</v>
      </c>
      <c r="B10505">
        <v>17089844</v>
      </c>
      <c r="C10505">
        <v>1965</v>
      </c>
      <c r="D10505" t="s">
        <v>13742</v>
      </c>
      <c r="E10505" t="s">
        <v>1183</v>
      </c>
      <c r="F10505" t="s">
        <v>2980</v>
      </c>
      <c r="G10505" t="s">
        <v>3</v>
      </c>
      <c r="H10505">
        <v>12</v>
      </c>
      <c r="I10505">
        <v>65</v>
      </c>
      <c r="J10505">
        <v>2029</v>
      </c>
      <c r="K10505">
        <v>4</v>
      </c>
      <c r="L10505" t="s">
        <v>23187</v>
      </c>
      <c r="M10505" s="15" t="e">
        <f>IF(INDEX(#REF!,MATCH(Padrón!K10505,#REF!,0),MATCH(Padrón!J10505,#REF!,0))=K10505,"Sí","NO")</f>
        <v>#REF!</v>
      </c>
    </row>
    <row r="10506" spans="1:13" x14ac:dyDescent="0.25">
      <c r="A10506" t="s">
        <v>33710</v>
      </c>
      <c r="B10506">
        <v>20459115</v>
      </c>
      <c r="C10506">
        <v>1968</v>
      </c>
      <c r="D10506" t="s">
        <v>13742</v>
      </c>
      <c r="E10506" t="s">
        <v>8255</v>
      </c>
      <c r="F10506" t="s">
        <v>9</v>
      </c>
      <c r="G10506" t="s">
        <v>3</v>
      </c>
      <c r="H10506">
        <v>12</v>
      </c>
      <c r="I10506">
        <v>65</v>
      </c>
      <c r="J10506">
        <v>2029</v>
      </c>
      <c r="K10506">
        <v>5</v>
      </c>
      <c r="L10506" t="s">
        <v>23187</v>
      </c>
      <c r="M10506" s="15" t="e">
        <f>IF(INDEX(#REF!,MATCH(Padrón!K10506,#REF!,0),MATCH(Padrón!J10506,#REF!,0))=K10506,"Sí","NO")</f>
        <v>#REF!</v>
      </c>
    </row>
    <row r="10507" spans="1:13" x14ac:dyDescent="0.25">
      <c r="A10507" t="s">
        <v>33711</v>
      </c>
      <c r="B10507">
        <v>40290693</v>
      </c>
      <c r="C10507">
        <v>1997</v>
      </c>
      <c r="D10507" t="s">
        <v>13742</v>
      </c>
      <c r="E10507" t="s">
        <v>13743</v>
      </c>
      <c r="F10507" t="s">
        <v>13744</v>
      </c>
      <c r="G10507" t="s">
        <v>3</v>
      </c>
      <c r="H10507">
        <v>12</v>
      </c>
      <c r="I10507">
        <v>65</v>
      </c>
      <c r="J10507">
        <v>2029</v>
      </c>
      <c r="K10507">
        <v>6</v>
      </c>
      <c r="L10507" t="s">
        <v>23187</v>
      </c>
      <c r="M10507" s="15" t="e">
        <f>IF(INDEX(#REF!,MATCH(Padrón!K10507,#REF!,0),MATCH(Padrón!J10507,#REF!,0))=K10507,"Sí","NO")</f>
        <v>#REF!</v>
      </c>
    </row>
    <row r="10508" spans="1:13" x14ac:dyDescent="0.25">
      <c r="A10508" t="s">
        <v>33712</v>
      </c>
      <c r="B10508">
        <v>23030483</v>
      </c>
      <c r="C10508">
        <v>1972</v>
      </c>
      <c r="D10508" t="s">
        <v>13742</v>
      </c>
      <c r="E10508" t="s">
        <v>10023</v>
      </c>
      <c r="F10508" t="s">
        <v>9</v>
      </c>
      <c r="G10508" t="s">
        <v>3</v>
      </c>
      <c r="H10508">
        <v>12</v>
      </c>
      <c r="I10508">
        <v>65</v>
      </c>
      <c r="J10508">
        <v>2029</v>
      </c>
      <c r="K10508">
        <v>7</v>
      </c>
      <c r="L10508" t="s">
        <v>23187</v>
      </c>
      <c r="M10508" s="15" t="e">
        <f>IF(INDEX(#REF!,MATCH(Padrón!K10508,#REF!,0),MATCH(Padrón!J10508,#REF!,0))=K10508,"Sí","NO")</f>
        <v>#REF!</v>
      </c>
    </row>
    <row r="10509" spans="1:13" x14ac:dyDescent="0.25">
      <c r="A10509" t="s">
        <v>33713</v>
      </c>
      <c r="B10509">
        <v>21684246</v>
      </c>
      <c r="C10509">
        <v>1970</v>
      </c>
      <c r="D10509" t="s">
        <v>13742</v>
      </c>
      <c r="E10509" t="s">
        <v>5137</v>
      </c>
      <c r="F10509" t="s">
        <v>87</v>
      </c>
      <c r="G10509" t="s">
        <v>3</v>
      </c>
      <c r="H10509">
        <v>12</v>
      </c>
      <c r="I10509">
        <v>65</v>
      </c>
      <c r="J10509">
        <v>2029</v>
      </c>
      <c r="K10509">
        <v>8</v>
      </c>
      <c r="L10509" t="s">
        <v>23187</v>
      </c>
      <c r="M10509" s="15" t="e">
        <f>IF(INDEX(#REF!,MATCH(Padrón!K10509,#REF!,0),MATCH(Padrón!J10509,#REF!,0))=K10509,"Sí","NO")</f>
        <v>#REF!</v>
      </c>
    </row>
    <row r="10510" spans="1:13" x14ac:dyDescent="0.25">
      <c r="A10510" t="s">
        <v>33714</v>
      </c>
      <c r="B10510">
        <v>42085406</v>
      </c>
      <c r="C10510">
        <v>1999</v>
      </c>
      <c r="D10510" t="s">
        <v>13745</v>
      </c>
      <c r="E10510" t="s">
        <v>11991</v>
      </c>
      <c r="F10510" t="s">
        <v>13746</v>
      </c>
      <c r="G10510" t="s">
        <v>3</v>
      </c>
      <c r="H10510">
        <v>12</v>
      </c>
      <c r="I10510">
        <v>65</v>
      </c>
      <c r="J10510">
        <v>2029</v>
      </c>
      <c r="K10510">
        <v>9</v>
      </c>
      <c r="L10510" t="s">
        <v>23187</v>
      </c>
      <c r="M10510" s="15" t="e">
        <f>IF(INDEX(#REF!,MATCH(Padrón!K10510,#REF!,0),MATCH(Padrón!J10510,#REF!,0))=K10510,"Sí","NO")</f>
        <v>#REF!</v>
      </c>
    </row>
    <row r="10511" spans="1:13" x14ac:dyDescent="0.25">
      <c r="A10511" t="s">
        <v>33715</v>
      </c>
      <c r="B10511">
        <v>37110919</v>
      </c>
      <c r="C10511">
        <v>1992</v>
      </c>
      <c r="D10511" t="s">
        <v>13745</v>
      </c>
      <c r="E10511" t="s">
        <v>13747</v>
      </c>
      <c r="F10511" t="s">
        <v>745</v>
      </c>
      <c r="G10511" t="s">
        <v>10</v>
      </c>
      <c r="H10511">
        <v>12</v>
      </c>
      <c r="I10511">
        <v>65</v>
      </c>
      <c r="J10511">
        <v>2029</v>
      </c>
      <c r="K10511">
        <v>10</v>
      </c>
      <c r="L10511" t="s">
        <v>23187</v>
      </c>
      <c r="M10511" s="15" t="e">
        <f>IF(INDEX(#REF!,MATCH(Padrón!K10511,#REF!,0),MATCH(Padrón!J10511,#REF!,0))=K10511,"Sí","NO")</f>
        <v>#REF!</v>
      </c>
    </row>
    <row r="10512" spans="1:13" x14ac:dyDescent="0.25">
      <c r="A10512" t="s">
        <v>33716</v>
      </c>
      <c r="B10512">
        <v>46085475</v>
      </c>
      <c r="C10512">
        <v>1989</v>
      </c>
      <c r="D10512" t="s">
        <v>13745</v>
      </c>
      <c r="E10512" t="s">
        <v>10671</v>
      </c>
      <c r="F10512" t="s">
        <v>13748</v>
      </c>
      <c r="G10512" t="s">
        <v>10</v>
      </c>
      <c r="H10512">
        <v>12</v>
      </c>
      <c r="I10512">
        <v>65</v>
      </c>
      <c r="J10512">
        <v>2029</v>
      </c>
      <c r="K10512">
        <v>11</v>
      </c>
      <c r="L10512" t="s">
        <v>23187</v>
      </c>
      <c r="M10512" s="15" t="e">
        <f>IF(INDEX(#REF!,MATCH(Padrón!K10512,#REF!,0),MATCH(Padrón!J10512,#REF!,0))=K10512,"Sí","NO")</f>
        <v>#REF!</v>
      </c>
    </row>
    <row r="10513" spans="1:13" x14ac:dyDescent="0.25">
      <c r="A10513" t="s">
        <v>33717</v>
      </c>
      <c r="B10513">
        <v>23305180</v>
      </c>
      <c r="C10513">
        <v>1973</v>
      </c>
      <c r="D10513" t="s">
        <v>13745</v>
      </c>
      <c r="E10513" t="s">
        <v>1431</v>
      </c>
      <c r="F10513" t="s">
        <v>13749</v>
      </c>
      <c r="G10513" t="s">
        <v>10</v>
      </c>
      <c r="H10513">
        <v>12</v>
      </c>
      <c r="I10513">
        <v>65</v>
      </c>
      <c r="J10513">
        <v>2029</v>
      </c>
      <c r="K10513">
        <v>12</v>
      </c>
      <c r="L10513" t="s">
        <v>23187</v>
      </c>
      <c r="M10513" s="15" t="e">
        <f>IF(INDEX(#REF!,MATCH(Padrón!K10513,#REF!,0),MATCH(Padrón!J10513,#REF!,0))=K10513,"Sí","NO")</f>
        <v>#REF!</v>
      </c>
    </row>
    <row r="10514" spans="1:13" x14ac:dyDescent="0.25">
      <c r="A10514" t="s">
        <v>33718</v>
      </c>
      <c r="B10514">
        <v>27098024</v>
      </c>
      <c r="C10514">
        <v>1979</v>
      </c>
      <c r="D10514" t="s">
        <v>13745</v>
      </c>
      <c r="E10514" t="s">
        <v>13750</v>
      </c>
      <c r="F10514" t="s">
        <v>13751</v>
      </c>
      <c r="G10514" t="s">
        <v>3</v>
      </c>
      <c r="H10514">
        <v>12</v>
      </c>
      <c r="I10514">
        <v>65</v>
      </c>
      <c r="J10514">
        <v>2029</v>
      </c>
      <c r="K10514">
        <v>13</v>
      </c>
      <c r="L10514" t="s">
        <v>23187</v>
      </c>
      <c r="M10514" s="15" t="e">
        <f>IF(INDEX(#REF!,MATCH(Padrón!K10514,#REF!,0),MATCH(Padrón!J10514,#REF!,0))=K10514,"Sí","NO")</f>
        <v>#REF!</v>
      </c>
    </row>
    <row r="10515" spans="1:13" x14ac:dyDescent="0.25">
      <c r="A10515" t="s">
        <v>33719</v>
      </c>
      <c r="B10515">
        <v>18840756</v>
      </c>
      <c r="C10515">
        <v>1983</v>
      </c>
      <c r="D10515" t="s">
        <v>13745</v>
      </c>
      <c r="E10515" t="s">
        <v>13752</v>
      </c>
      <c r="F10515" t="s">
        <v>2160</v>
      </c>
      <c r="G10515" t="s">
        <v>3</v>
      </c>
      <c r="H10515">
        <v>12</v>
      </c>
      <c r="I10515">
        <v>65</v>
      </c>
      <c r="J10515">
        <v>2029</v>
      </c>
      <c r="K10515">
        <v>14</v>
      </c>
      <c r="L10515" t="s">
        <v>23187</v>
      </c>
      <c r="M10515" s="15" t="e">
        <f>IF(INDEX(#REF!,MATCH(Padrón!K10515,#REF!,0),MATCH(Padrón!J10515,#REF!,0))=K10515,"Sí","NO")</f>
        <v>#REF!</v>
      </c>
    </row>
    <row r="10516" spans="1:13" x14ac:dyDescent="0.25">
      <c r="A10516" t="s">
        <v>33720</v>
      </c>
      <c r="B10516">
        <v>42760462</v>
      </c>
      <c r="C10516">
        <v>1998</v>
      </c>
      <c r="D10516" t="s">
        <v>13745</v>
      </c>
      <c r="E10516" t="s">
        <v>2688</v>
      </c>
      <c r="F10516" t="s">
        <v>1978</v>
      </c>
      <c r="G10516" t="s">
        <v>3</v>
      </c>
      <c r="H10516">
        <v>12</v>
      </c>
      <c r="I10516">
        <v>65</v>
      </c>
      <c r="J10516">
        <v>2029</v>
      </c>
      <c r="K10516">
        <v>15</v>
      </c>
      <c r="L10516" t="s">
        <v>23187</v>
      </c>
      <c r="M10516" s="15" t="e">
        <f>IF(INDEX(#REF!,MATCH(Padrón!K10516,#REF!,0),MATCH(Padrón!J10516,#REF!,0))=K10516,"Sí","NO")</f>
        <v>#REF!</v>
      </c>
    </row>
    <row r="10517" spans="1:13" x14ac:dyDescent="0.25">
      <c r="A10517" t="s">
        <v>33721</v>
      </c>
      <c r="B10517">
        <v>35454849</v>
      </c>
      <c r="C10517">
        <v>1990</v>
      </c>
      <c r="D10517" t="s">
        <v>13745</v>
      </c>
      <c r="E10517" t="s">
        <v>10413</v>
      </c>
      <c r="F10517" t="s">
        <v>13753</v>
      </c>
      <c r="G10517" t="s">
        <v>10</v>
      </c>
      <c r="H10517">
        <v>12</v>
      </c>
      <c r="I10517">
        <v>65</v>
      </c>
      <c r="J10517">
        <v>2029</v>
      </c>
      <c r="K10517">
        <v>16</v>
      </c>
      <c r="L10517" t="s">
        <v>23187</v>
      </c>
      <c r="M10517" s="15" t="e">
        <f>IF(INDEX(#REF!,MATCH(Padrón!K10517,#REF!,0),MATCH(Padrón!J10517,#REF!,0))=K10517,"Sí","NO")</f>
        <v>#REF!</v>
      </c>
    </row>
    <row r="10518" spans="1:13" x14ac:dyDescent="0.25">
      <c r="A10518" t="s">
        <v>33722</v>
      </c>
      <c r="B10518">
        <v>42760461</v>
      </c>
      <c r="C10518">
        <v>1995</v>
      </c>
      <c r="D10518" t="s">
        <v>13745</v>
      </c>
      <c r="E10518" t="s">
        <v>21</v>
      </c>
      <c r="F10518" t="s">
        <v>13754</v>
      </c>
      <c r="G10518" t="s">
        <v>10</v>
      </c>
      <c r="H10518">
        <v>12</v>
      </c>
      <c r="I10518">
        <v>65</v>
      </c>
      <c r="J10518">
        <v>2029</v>
      </c>
      <c r="K10518">
        <v>17</v>
      </c>
      <c r="L10518" t="s">
        <v>23187</v>
      </c>
      <c r="M10518" s="15" t="e">
        <f>IF(INDEX(#REF!,MATCH(Padrón!K10518,#REF!,0),MATCH(Padrón!J10518,#REF!,0))=K10518,"Sí","NO")</f>
        <v>#REF!</v>
      </c>
    </row>
    <row r="10519" spans="1:13" x14ac:dyDescent="0.25">
      <c r="A10519" t="s">
        <v>33723</v>
      </c>
      <c r="B10519">
        <v>47108447</v>
      </c>
      <c r="C10519">
        <v>2006</v>
      </c>
      <c r="D10519" t="s">
        <v>13745</v>
      </c>
      <c r="E10519" t="s">
        <v>13755</v>
      </c>
      <c r="F10519" t="s">
        <v>13756</v>
      </c>
      <c r="G10519" t="s">
        <v>3</v>
      </c>
      <c r="H10519">
        <v>12</v>
      </c>
      <c r="I10519">
        <v>65</v>
      </c>
      <c r="J10519">
        <v>2029</v>
      </c>
      <c r="K10519">
        <v>18</v>
      </c>
      <c r="L10519" t="s">
        <v>23187</v>
      </c>
      <c r="M10519" s="15" t="e">
        <f>IF(INDEX(#REF!,MATCH(Padrón!K10519,#REF!,0),MATCH(Padrón!J10519,#REF!,0))=K10519,"Sí","NO")</f>
        <v>#REF!</v>
      </c>
    </row>
    <row r="10520" spans="1:13" x14ac:dyDescent="0.25">
      <c r="A10520" t="s">
        <v>33724</v>
      </c>
      <c r="B10520">
        <v>29212875</v>
      </c>
      <c r="C10520">
        <v>1982</v>
      </c>
      <c r="D10520" t="s">
        <v>13745</v>
      </c>
      <c r="E10520" t="s">
        <v>13757</v>
      </c>
      <c r="F10520" t="s">
        <v>13751</v>
      </c>
      <c r="G10520" t="s">
        <v>3</v>
      </c>
      <c r="H10520">
        <v>12</v>
      </c>
      <c r="I10520">
        <v>65</v>
      </c>
      <c r="J10520">
        <v>2029</v>
      </c>
      <c r="K10520">
        <v>19</v>
      </c>
      <c r="L10520" t="s">
        <v>23187</v>
      </c>
      <c r="M10520" s="15" t="e">
        <f>IF(INDEX(#REF!,MATCH(Padrón!K10520,#REF!,0),MATCH(Padrón!J10520,#REF!,0))=K10520,"Sí","NO")</f>
        <v>#REF!</v>
      </c>
    </row>
    <row r="10521" spans="1:13" x14ac:dyDescent="0.25">
      <c r="A10521" t="s">
        <v>33725</v>
      </c>
      <c r="B10521">
        <v>36062191</v>
      </c>
      <c r="C10521">
        <v>1991</v>
      </c>
      <c r="D10521" t="s">
        <v>13745</v>
      </c>
      <c r="E10521" t="s">
        <v>1224</v>
      </c>
      <c r="F10521" t="s">
        <v>318</v>
      </c>
      <c r="G10521" t="s">
        <v>10</v>
      </c>
      <c r="H10521">
        <v>12</v>
      </c>
      <c r="I10521">
        <v>65</v>
      </c>
      <c r="J10521">
        <v>2029</v>
      </c>
      <c r="K10521">
        <v>20</v>
      </c>
      <c r="L10521" t="s">
        <v>23187</v>
      </c>
      <c r="M10521" s="15" t="e">
        <f>IF(INDEX(#REF!,MATCH(Padrón!K10521,#REF!,0),MATCH(Padrón!J10521,#REF!,0))=K10521,"Sí","NO")</f>
        <v>#REF!</v>
      </c>
    </row>
    <row r="10522" spans="1:13" x14ac:dyDescent="0.25">
      <c r="A10522" t="s">
        <v>33726</v>
      </c>
      <c r="B10522">
        <v>27429747</v>
      </c>
      <c r="C10522">
        <v>1979</v>
      </c>
      <c r="D10522" t="s">
        <v>13745</v>
      </c>
      <c r="E10522" t="s">
        <v>13758</v>
      </c>
      <c r="F10522" t="s">
        <v>13759</v>
      </c>
      <c r="G10522" t="s">
        <v>10</v>
      </c>
      <c r="H10522">
        <v>12</v>
      </c>
      <c r="I10522">
        <v>65</v>
      </c>
      <c r="J10522">
        <v>2029</v>
      </c>
      <c r="K10522">
        <v>21</v>
      </c>
      <c r="L10522" t="s">
        <v>23187</v>
      </c>
      <c r="M10522" s="15" t="e">
        <f>IF(INDEX(#REF!,MATCH(Padrón!K10522,#REF!,0),MATCH(Padrón!J10522,#REF!,0))=K10522,"Sí","NO")</f>
        <v>#REF!</v>
      </c>
    </row>
    <row r="10523" spans="1:13" x14ac:dyDescent="0.25">
      <c r="A10523" t="s">
        <v>33727</v>
      </c>
      <c r="B10523">
        <v>30785050</v>
      </c>
      <c r="C10523">
        <v>1984</v>
      </c>
      <c r="D10523" t="s">
        <v>13745</v>
      </c>
      <c r="E10523" t="s">
        <v>13760</v>
      </c>
      <c r="F10523" t="s">
        <v>13761</v>
      </c>
      <c r="G10523" t="s">
        <v>10</v>
      </c>
      <c r="H10523">
        <v>12</v>
      </c>
      <c r="I10523">
        <v>65</v>
      </c>
      <c r="J10523">
        <v>2029</v>
      </c>
      <c r="K10523">
        <v>22</v>
      </c>
      <c r="L10523" t="s">
        <v>23187</v>
      </c>
      <c r="M10523" s="15" t="e">
        <f>IF(INDEX(#REF!,MATCH(Padrón!K10523,#REF!,0),MATCH(Padrón!J10523,#REF!,0))=K10523,"Sí","NO")</f>
        <v>#REF!</v>
      </c>
    </row>
    <row r="10524" spans="1:13" x14ac:dyDescent="0.25">
      <c r="A10524" t="s">
        <v>33728</v>
      </c>
      <c r="B10524">
        <v>42760460</v>
      </c>
      <c r="C10524">
        <v>1994</v>
      </c>
      <c r="D10524" t="s">
        <v>13745</v>
      </c>
      <c r="E10524" t="s">
        <v>13762</v>
      </c>
      <c r="F10524" t="s">
        <v>13754</v>
      </c>
      <c r="G10524" t="s">
        <v>3</v>
      </c>
      <c r="H10524">
        <v>12</v>
      </c>
      <c r="I10524">
        <v>65</v>
      </c>
      <c r="J10524">
        <v>2029</v>
      </c>
      <c r="K10524">
        <v>23</v>
      </c>
      <c r="L10524" t="s">
        <v>23187</v>
      </c>
      <c r="M10524" s="15" t="e">
        <f>IF(INDEX(#REF!,MATCH(Padrón!K10524,#REF!,0),MATCH(Padrón!J10524,#REF!,0))=K10524,"Sí","NO")</f>
        <v>#REF!</v>
      </c>
    </row>
    <row r="10525" spans="1:13" x14ac:dyDescent="0.25">
      <c r="A10525" t="s">
        <v>33729</v>
      </c>
      <c r="B10525">
        <v>52304280</v>
      </c>
      <c r="C10525">
        <v>2000</v>
      </c>
      <c r="D10525" t="s">
        <v>13745</v>
      </c>
      <c r="E10525" t="s">
        <v>13762</v>
      </c>
      <c r="F10525" t="s">
        <v>552</v>
      </c>
      <c r="G10525" t="s">
        <v>3</v>
      </c>
      <c r="H10525">
        <v>12</v>
      </c>
      <c r="I10525">
        <v>65</v>
      </c>
      <c r="J10525">
        <v>2029</v>
      </c>
      <c r="K10525">
        <v>24</v>
      </c>
      <c r="L10525" t="s">
        <v>23187</v>
      </c>
      <c r="M10525" s="15" t="e">
        <f>IF(INDEX(#REF!,MATCH(Padrón!K10525,#REF!,0),MATCH(Padrón!J10525,#REF!,0))=K10525,"Sí","NO")</f>
        <v>#REF!</v>
      </c>
    </row>
    <row r="10526" spans="1:13" x14ac:dyDescent="0.25">
      <c r="A10526" t="s">
        <v>33730</v>
      </c>
      <c r="B10526">
        <v>38138325</v>
      </c>
      <c r="C10526">
        <v>1994</v>
      </c>
      <c r="D10526" t="s">
        <v>13745</v>
      </c>
      <c r="E10526" t="s">
        <v>13636</v>
      </c>
      <c r="F10526" t="s">
        <v>5601</v>
      </c>
      <c r="G10526" t="s">
        <v>10</v>
      </c>
      <c r="H10526">
        <v>12</v>
      </c>
      <c r="I10526">
        <v>65</v>
      </c>
      <c r="J10526">
        <v>2029</v>
      </c>
      <c r="K10526">
        <v>25</v>
      </c>
      <c r="L10526" t="s">
        <v>23187</v>
      </c>
      <c r="M10526" s="15" t="e">
        <f>IF(INDEX(#REF!,MATCH(Padrón!K10526,#REF!,0),MATCH(Padrón!J10526,#REF!,0))=K10526,"Sí","NO")</f>
        <v>#REF!</v>
      </c>
    </row>
    <row r="10527" spans="1:13" x14ac:dyDescent="0.25">
      <c r="A10527" t="s">
        <v>33731</v>
      </c>
      <c r="B10527">
        <v>33015815</v>
      </c>
      <c r="C10527">
        <v>1987</v>
      </c>
      <c r="D10527" t="s">
        <v>13745</v>
      </c>
      <c r="E10527" t="s">
        <v>13763</v>
      </c>
      <c r="F10527" t="s">
        <v>5431</v>
      </c>
      <c r="G10527" t="s">
        <v>3</v>
      </c>
      <c r="H10527">
        <v>12</v>
      </c>
      <c r="I10527">
        <v>65</v>
      </c>
      <c r="J10527">
        <v>2029</v>
      </c>
      <c r="K10527">
        <v>26</v>
      </c>
      <c r="L10527" t="s">
        <v>23187</v>
      </c>
      <c r="M10527" s="15" t="e">
        <f>IF(INDEX(#REF!,MATCH(Padrón!K10527,#REF!,0),MATCH(Padrón!J10527,#REF!,0))=K10527,"Sí","NO")</f>
        <v>#REF!</v>
      </c>
    </row>
    <row r="10528" spans="1:13" x14ac:dyDescent="0.25">
      <c r="A10528" t="s">
        <v>33732</v>
      </c>
      <c r="B10528">
        <v>18841040</v>
      </c>
      <c r="C10528">
        <v>1985</v>
      </c>
      <c r="D10528" t="s">
        <v>13745</v>
      </c>
      <c r="E10528" t="s">
        <v>6941</v>
      </c>
      <c r="F10528" t="s">
        <v>13764</v>
      </c>
      <c r="G10528" t="s">
        <v>27</v>
      </c>
      <c r="H10528">
        <v>12</v>
      </c>
      <c r="I10528">
        <v>65</v>
      </c>
      <c r="J10528">
        <v>2029</v>
      </c>
      <c r="K10528">
        <v>27</v>
      </c>
      <c r="L10528" t="s">
        <v>23187</v>
      </c>
      <c r="M10528" s="15" t="e">
        <f>IF(INDEX(#REF!,MATCH(Padrón!K10528,#REF!,0),MATCH(Padrón!J10528,#REF!,0))=K10528,"Sí","NO")</f>
        <v>#REF!</v>
      </c>
    </row>
    <row r="10529" spans="1:13" x14ac:dyDescent="0.25">
      <c r="A10529" t="s">
        <v>33733</v>
      </c>
      <c r="B10529">
        <v>43547102</v>
      </c>
      <c r="C10529">
        <v>2001</v>
      </c>
      <c r="D10529" t="s">
        <v>13745</v>
      </c>
      <c r="E10529" t="s">
        <v>13765</v>
      </c>
      <c r="F10529" t="s">
        <v>10853</v>
      </c>
      <c r="G10529" t="s">
        <v>3</v>
      </c>
      <c r="H10529">
        <v>12</v>
      </c>
      <c r="I10529">
        <v>65</v>
      </c>
      <c r="J10529">
        <v>2029</v>
      </c>
      <c r="K10529">
        <v>28</v>
      </c>
      <c r="L10529" t="s">
        <v>23187</v>
      </c>
      <c r="M10529" s="15" t="e">
        <f>IF(INDEX(#REF!,MATCH(Padrón!K10529,#REF!,0),MATCH(Padrón!J10529,#REF!,0))=K10529,"Sí","NO")</f>
        <v>#REF!</v>
      </c>
    </row>
    <row r="10530" spans="1:13" x14ac:dyDescent="0.25">
      <c r="A10530" t="s">
        <v>33734</v>
      </c>
      <c r="B10530">
        <v>41502188</v>
      </c>
      <c r="C10530">
        <v>1997</v>
      </c>
      <c r="D10530" t="s">
        <v>13745</v>
      </c>
      <c r="E10530" t="s">
        <v>11864</v>
      </c>
      <c r="F10530" t="s">
        <v>2107</v>
      </c>
      <c r="G10530" t="s">
        <v>3</v>
      </c>
      <c r="H10530">
        <v>12</v>
      </c>
      <c r="I10530">
        <v>65</v>
      </c>
      <c r="J10530">
        <v>2029</v>
      </c>
      <c r="K10530">
        <v>29</v>
      </c>
      <c r="L10530" t="s">
        <v>23187</v>
      </c>
      <c r="M10530" s="15" t="e">
        <f>IF(INDEX(#REF!,MATCH(Padrón!K10530,#REF!,0),MATCH(Padrón!J10530,#REF!,0))=K10530,"Sí","NO")</f>
        <v>#REF!</v>
      </c>
    </row>
    <row r="10531" spans="1:13" x14ac:dyDescent="0.25">
      <c r="A10531" t="s">
        <v>33735</v>
      </c>
      <c r="B10531">
        <v>47533728</v>
      </c>
      <c r="C10531">
        <v>2006</v>
      </c>
      <c r="D10531" t="s">
        <v>13745</v>
      </c>
      <c r="E10531" t="s">
        <v>11391</v>
      </c>
      <c r="F10531" t="s">
        <v>13766</v>
      </c>
      <c r="G10531" t="s">
        <v>3</v>
      </c>
      <c r="H10531">
        <v>12</v>
      </c>
      <c r="I10531">
        <v>65</v>
      </c>
      <c r="J10531">
        <v>2029</v>
      </c>
      <c r="K10531">
        <v>30</v>
      </c>
      <c r="L10531" t="s">
        <v>23187</v>
      </c>
      <c r="M10531" s="15" t="e">
        <f>IF(INDEX(#REF!,MATCH(Padrón!K10531,#REF!,0),MATCH(Padrón!J10531,#REF!,0))=K10531,"Sí","NO")</f>
        <v>#REF!</v>
      </c>
    </row>
    <row r="10532" spans="1:13" x14ac:dyDescent="0.25">
      <c r="A10532" t="s">
        <v>33736</v>
      </c>
      <c r="B10532">
        <v>29840341</v>
      </c>
      <c r="C10532">
        <v>1974</v>
      </c>
      <c r="D10532" t="s">
        <v>13745</v>
      </c>
      <c r="E10532" t="s">
        <v>1706</v>
      </c>
      <c r="F10532" t="s">
        <v>207</v>
      </c>
      <c r="G10532" t="s">
        <v>3</v>
      </c>
      <c r="H10532">
        <v>12</v>
      </c>
      <c r="I10532">
        <v>65</v>
      </c>
      <c r="J10532">
        <v>2029</v>
      </c>
      <c r="K10532">
        <v>31</v>
      </c>
      <c r="L10532" t="s">
        <v>23187</v>
      </c>
      <c r="M10532" s="15" t="e">
        <f>IF(INDEX(#REF!,MATCH(Padrón!K10532,#REF!,0),MATCH(Padrón!J10532,#REF!,0))=K10532,"Sí","NO")</f>
        <v>#REF!</v>
      </c>
    </row>
    <row r="10533" spans="1:13" x14ac:dyDescent="0.25">
      <c r="A10533" t="s">
        <v>33737</v>
      </c>
      <c r="B10533">
        <v>33406127</v>
      </c>
      <c r="C10533">
        <v>1987</v>
      </c>
      <c r="D10533" t="s">
        <v>13745</v>
      </c>
      <c r="E10533" t="s">
        <v>3498</v>
      </c>
      <c r="F10533" t="s">
        <v>13767</v>
      </c>
      <c r="G10533" t="s">
        <v>3</v>
      </c>
      <c r="H10533">
        <v>12</v>
      </c>
      <c r="I10533">
        <v>65</v>
      </c>
      <c r="J10533">
        <v>2029</v>
      </c>
      <c r="K10533">
        <v>32</v>
      </c>
      <c r="L10533" t="s">
        <v>23187</v>
      </c>
      <c r="M10533" s="15" t="e">
        <f>IF(INDEX(#REF!,MATCH(Padrón!K10533,#REF!,0),MATCH(Padrón!J10533,#REF!,0))=K10533,"Sí","NO")</f>
        <v>#REF!</v>
      </c>
    </row>
    <row r="10534" spans="1:13" x14ac:dyDescent="0.25">
      <c r="A10534" t="s">
        <v>33738</v>
      </c>
      <c r="B10534">
        <v>52304281</v>
      </c>
      <c r="C10534">
        <v>2002</v>
      </c>
      <c r="D10534" t="s">
        <v>13745</v>
      </c>
      <c r="E10534" t="s">
        <v>2519</v>
      </c>
      <c r="F10534" t="s">
        <v>782</v>
      </c>
      <c r="G10534" t="s">
        <v>10</v>
      </c>
      <c r="H10534">
        <v>12</v>
      </c>
      <c r="I10534">
        <v>65</v>
      </c>
      <c r="J10534">
        <v>2029</v>
      </c>
      <c r="K10534">
        <v>33</v>
      </c>
      <c r="L10534" t="s">
        <v>23187</v>
      </c>
      <c r="M10534" s="15" t="e">
        <f>IF(INDEX(#REF!,MATCH(Padrón!K10534,#REF!,0),MATCH(Padrón!J10534,#REF!,0))=K10534,"Sí","NO")</f>
        <v>#REF!</v>
      </c>
    </row>
    <row r="10535" spans="1:13" x14ac:dyDescent="0.25">
      <c r="A10535" t="s">
        <v>33739</v>
      </c>
      <c r="B10535">
        <v>45451194</v>
      </c>
      <c r="C10535">
        <v>2003</v>
      </c>
      <c r="D10535" t="s">
        <v>13745</v>
      </c>
      <c r="E10535" t="s">
        <v>1987</v>
      </c>
      <c r="F10535" t="s">
        <v>3620</v>
      </c>
      <c r="G10535" t="s">
        <v>3</v>
      </c>
      <c r="H10535">
        <v>12</v>
      </c>
      <c r="I10535">
        <v>65</v>
      </c>
      <c r="J10535">
        <v>2029</v>
      </c>
      <c r="K10535">
        <v>34</v>
      </c>
      <c r="L10535" t="s">
        <v>23187</v>
      </c>
      <c r="M10535" s="15" t="e">
        <f>IF(INDEX(#REF!,MATCH(Padrón!K10535,#REF!,0),MATCH(Padrón!J10535,#REF!,0))=K10535,"Sí","NO")</f>
        <v>#REF!</v>
      </c>
    </row>
    <row r="10536" spans="1:13" x14ac:dyDescent="0.25">
      <c r="A10536" t="s">
        <v>33740</v>
      </c>
      <c r="B10536">
        <v>10934683</v>
      </c>
      <c r="C10536">
        <v>1954</v>
      </c>
      <c r="D10536" t="s">
        <v>13745</v>
      </c>
      <c r="E10536" t="s">
        <v>868</v>
      </c>
      <c r="F10536" t="s">
        <v>13768</v>
      </c>
      <c r="G10536" t="s">
        <v>27</v>
      </c>
      <c r="H10536">
        <v>12</v>
      </c>
      <c r="I10536">
        <v>65</v>
      </c>
      <c r="J10536">
        <v>2029</v>
      </c>
      <c r="K10536">
        <v>35</v>
      </c>
      <c r="L10536" t="s">
        <v>23187</v>
      </c>
      <c r="M10536" s="15" t="e">
        <f>IF(INDEX(#REF!,MATCH(Padrón!K10536,#REF!,0),MATCH(Padrón!J10536,#REF!,0))=K10536,"Sí","NO")</f>
        <v>#REF!</v>
      </c>
    </row>
    <row r="10537" spans="1:13" x14ac:dyDescent="0.25">
      <c r="A10537" t="s">
        <v>33741</v>
      </c>
      <c r="B10537">
        <v>7468306</v>
      </c>
      <c r="C10537">
        <v>1929</v>
      </c>
      <c r="D10537" t="s">
        <v>13745</v>
      </c>
      <c r="E10537" t="s">
        <v>13769</v>
      </c>
      <c r="F10537" t="s">
        <v>433</v>
      </c>
      <c r="G10537" t="s">
        <v>14</v>
      </c>
      <c r="H10537">
        <v>12</v>
      </c>
      <c r="I10537">
        <v>65</v>
      </c>
      <c r="J10537">
        <v>2029</v>
      </c>
      <c r="K10537">
        <v>36</v>
      </c>
      <c r="L10537" t="s">
        <v>23187</v>
      </c>
      <c r="M10537" s="15" t="e">
        <f>IF(INDEX(#REF!,MATCH(Padrón!K10537,#REF!,0),MATCH(Padrón!J10537,#REF!,0))=K10537,"Sí","NO")</f>
        <v>#REF!</v>
      </c>
    </row>
    <row r="10538" spans="1:13" x14ac:dyDescent="0.25">
      <c r="A10538" t="s">
        <v>33742</v>
      </c>
      <c r="B10538">
        <v>29572565</v>
      </c>
      <c r="C10538">
        <v>1982</v>
      </c>
      <c r="D10538" t="s">
        <v>13745</v>
      </c>
      <c r="E10538" t="s">
        <v>13770</v>
      </c>
      <c r="F10538" t="s">
        <v>5672</v>
      </c>
      <c r="G10538" t="s">
        <v>3</v>
      </c>
      <c r="H10538">
        <v>12</v>
      </c>
      <c r="I10538">
        <v>65</v>
      </c>
      <c r="J10538">
        <v>2029</v>
      </c>
      <c r="K10538">
        <v>37</v>
      </c>
      <c r="L10538" t="s">
        <v>23187</v>
      </c>
      <c r="M10538" s="15" t="e">
        <f>IF(INDEX(#REF!,MATCH(Padrón!K10538,#REF!,0),MATCH(Padrón!J10538,#REF!,0))=K10538,"Sí","NO")</f>
        <v>#REF!</v>
      </c>
    </row>
    <row r="10539" spans="1:13" x14ac:dyDescent="0.25">
      <c r="A10539" t="s">
        <v>33743</v>
      </c>
      <c r="B10539">
        <v>29840343</v>
      </c>
      <c r="C10539">
        <v>1980</v>
      </c>
      <c r="D10539" t="s">
        <v>13745</v>
      </c>
      <c r="E10539" t="s">
        <v>13771</v>
      </c>
      <c r="F10539" t="s">
        <v>13772</v>
      </c>
      <c r="G10539" t="s">
        <v>10</v>
      </c>
      <c r="H10539">
        <v>12</v>
      </c>
      <c r="I10539">
        <v>65</v>
      </c>
      <c r="J10539">
        <v>2029</v>
      </c>
      <c r="K10539">
        <v>38</v>
      </c>
      <c r="L10539" t="s">
        <v>23187</v>
      </c>
      <c r="M10539" s="15" t="e">
        <f>IF(INDEX(#REF!,MATCH(Padrón!K10539,#REF!,0),MATCH(Padrón!J10539,#REF!,0))=K10539,"Sí","NO")</f>
        <v>#REF!</v>
      </c>
    </row>
    <row r="10540" spans="1:13" x14ac:dyDescent="0.25">
      <c r="A10540" t="s">
        <v>33744</v>
      </c>
      <c r="B10540">
        <v>46785542</v>
      </c>
      <c r="C10540">
        <v>2004</v>
      </c>
      <c r="D10540" t="s">
        <v>13745</v>
      </c>
      <c r="E10540" t="s">
        <v>953</v>
      </c>
      <c r="F10540" t="s">
        <v>13773</v>
      </c>
      <c r="G10540" t="s">
        <v>3</v>
      </c>
      <c r="H10540">
        <v>12</v>
      </c>
      <c r="I10540">
        <v>65</v>
      </c>
      <c r="J10540">
        <v>2029</v>
      </c>
      <c r="K10540">
        <v>39</v>
      </c>
      <c r="L10540" t="s">
        <v>23187</v>
      </c>
      <c r="M10540" s="15" t="e">
        <f>IF(INDEX(#REF!,MATCH(Padrón!K10540,#REF!,0),MATCH(Padrón!J10540,#REF!,0))=K10540,"Sí","NO")</f>
        <v>#REF!</v>
      </c>
    </row>
    <row r="10541" spans="1:13" x14ac:dyDescent="0.25">
      <c r="A10541" t="s">
        <v>33745</v>
      </c>
      <c r="B10541">
        <v>42761138</v>
      </c>
      <c r="C10541">
        <v>2000</v>
      </c>
      <c r="D10541" t="s">
        <v>13745</v>
      </c>
      <c r="E10541" t="s">
        <v>13774</v>
      </c>
      <c r="F10541" t="s">
        <v>98</v>
      </c>
      <c r="G10541" t="s">
        <v>3</v>
      </c>
      <c r="H10541">
        <v>12</v>
      </c>
      <c r="I10541">
        <v>65</v>
      </c>
      <c r="J10541">
        <v>2029</v>
      </c>
      <c r="K10541">
        <v>40</v>
      </c>
      <c r="L10541" t="s">
        <v>23187</v>
      </c>
      <c r="M10541" s="15" t="e">
        <f>IF(INDEX(#REF!,MATCH(Padrón!K10541,#REF!,0),MATCH(Padrón!J10541,#REF!,0))=K10541,"Sí","NO")</f>
        <v>#REF!</v>
      </c>
    </row>
    <row r="10542" spans="1:13" x14ac:dyDescent="0.25">
      <c r="A10542" t="s">
        <v>33746</v>
      </c>
      <c r="B10542">
        <v>43832901</v>
      </c>
      <c r="C10542">
        <v>1998</v>
      </c>
      <c r="D10542" t="s">
        <v>13745</v>
      </c>
      <c r="E10542" t="s">
        <v>13775</v>
      </c>
      <c r="F10542" t="s">
        <v>13776</v>
      </c>
      <c r="G10542" t="s">
        <v>10</v>
      </c>
      <c r="H10542">
        <v>12</v>
      </c>
      <c r="I10542">
        <v>65</v>
      </c>
      <c r="J10542">
        <v>2029</v>
      </c>
      <c r="K10542">
        <v>41</v>
      </c>
      <c r="L10542" t="s">
        <v>23187</v>
      </c>
      <c r="M10542" s="15" t="e">
        <f>IF(INDEX(#REF!,MATCH(Padrón!K10542,#REF!,0),MATCH(Padrón!J10542,#REF!,0))=K10542,"Sí","NO")</f>
        <v>#REF!</v>
      </c>
    </row>
    <row r="10543" spans="1:13" x14ac:dyDescent="0.25">
      <c r="A10543" t="s">
        <v>33747</v>
      </c>
      <c r="B10543">
        <v>46713156</v>
      </c>
      <c r="C10543">
        <v>2004</v>
      </c>
      <c r="D10543" t="s">
        <v>13745</v>
      </c>
      <c r="E10543" t="s">
        <v>13777</v>
      </c>
      <c r="F10543" t="s">
        <v>8307</v>
      </c>
      <c r="G10543" t="s">
        <v>3</v>
      </c>
      <c r="H10543">
        <v>12</v>
      </c>
      <c r="I10543">
        <v>65</v>
      </c>
      <c r="J10543">
        <v>2029</v>
      </c>
      <c r="K10543">
        <v>42</v>
      </c>
      <c r="L10543" t="s">
        <v>23187</v>
      </c>
      <c r="M10543" s="15" t="e">
        <f>IF(INDEX(#REF!,MATCH(Padrón!K10543,#REF!,0),MATCH(Padrón!J10543,#REF!,0))=K10543,"Sí","NO")</f>
        <v>#REF!</v>
      </c>
    </row>
    <row r="10544" spans="1:13" x14ac:dyDescent="0.25">
      <c r="A10544" t="s">
        <v>33748</v>
      </c>
      <c r="B10544">
        <v>18701921</v>
      </c>
      <c r="C10544">
        <v>1953</v>
      </c>
      <c r="D10544" t="s">
        <v>13745</v>
      </c>
      <c r="E10544" t="s">
        <v>1407</v>
      </c>
      <c r="F10544" t="s">
        <v>1069</v>
      </c>
      <c r="G10544" t="s">
        <v>3</v>
      </c>
      <c r="H10544">
        <v>12</v>
      </c>
      <c r="I10544">
        <v>65</v>
      </c>
      <c r="J10544">
        <v>2029</v>
      </c>
      <c r="K10544">
        <v>43</v>
      </c>
      <c r="L10544" t="s">
        <v>23187</v>
      </c>
      <c r="M10544" s="15" t="e">
        <f>IF(INDEX(#REF!,MATCH(Padrón!K10544,#REF!,0),MATCH(Padrón!J10544,#REF!,0))=K10544,"Sí","NO")</f>
        <v>#REF!</v>
      </c>
    </row>
    <row r="10545" spans="1:13" x14ac:dyDescent="0.25">
      <c r="A10545" t="s">
        <v>33749</v>
      </c>
      <c r="B10545">
        <v>18792571</v>
      </c>
      <c r="C10545">
        <v>1948</v>
      </c>
      <c r="D10545" t="s">
        <v>13745</v>
      </c>
      <c r="E10545" t="s">
        <v>6314</v>
      </c>
      <c r="F10545" t="s">
        <v>13778</v>
      </c>
      <c r="G10545" t="s">
        <v>10</v>
      </c>
      <c r="H10545">
        <v>12</v>
      </c>
      <c r="I10545">
        <v>65</v>
      </c>
      <c r="J10545">
        <v>2029</v>
      </c>
      <c r="K10545">
        <v>44</v>
      </c>
      <c r="L10545" t="s">
        <v>23187</v>
      </c>
      <c r="M10545" s="15" t="e">
        <f>IF(INDEX(#REF!,MATCH(Padrón!K10545,#REF!,0),MATCH(Padrón!J10545,#REF!,0))=K10545,"Sí","NO")</f>
        <v>#REF!</v>
      </c>
    </row>
    <row r="10546" spans="1:13" x14ac:dyDescent="0.25">
      <c r="A10546" t="s">
        <v>33750</v>
      </c>
      <c r="B10546">
        <v>37582748</v>
      </c>
      <c r="C10546">
        <v>1992</v>
      </c>
      <c r="D10546" t="s">
        <v>13745</v>
      </c>
      <c r="E10546" t="s">
        <v>13779</v>
      </c>
      <c r="F10546" t="s">
        <v>3328</v>
      </c>
      <c r="G10546" t="s">
        <v>3</v>
      </c>
      <c r="H10546">
        <v>12</v>
      </c>
      <c r="I10546">
        <v>65</v>
      </c>
      <c r="J10546">
        <v>2029</v>
      </c>
      <c r="K10546">
        <v>45</v>
      </c>
      <c r="L10546" t="s">
        <v>23187</v>
      </c>
      <c r="M10546" s="15" t="e">
        <f>IF(INDEX(#REF!,MATCH(Padrón!K10546,#REF!,0),MATCH(Padrón!J10546,#REF!,0))=K10546,"Sí","NO")</f>
        <v>#REF!</v>
      </c>
    </row>
    <row r="10547" spans="1:13" x14ac:dyDescent="0.25">
      <c r="A10547" t="s">
        <v>33751</v>
      </c>
      <c r="B10547">
        <v>45451299</v>
      </c>
      <c r="C10547">
        <v>2004</v>
      </c>
      <c r="D10547" t="s">
        <v>13745</v>
      </c>
      <c r="E10547" t="s">
        <v>13780</v>
      </c>
      <c r="F10547" t="s">
        <v>13781</v>
      </c>
      <c r="G10547" t="s">
        <v>3</v>
      </c>
      <c r="H10547">
        <v>12</v>
      </c>
      <c r="I10547">
        <v>65</v>
      </c>
      <c r="J10547">
        <v>2029</v>
      </c>
      <c r="K10547">
        <v>46</v>
      </c>
      <c r="L10547" t="s">
        <v>23187</v>
      </c>
      <c r="M10547" s="15" t="e">
        <f>IF(INDEX(#REF!,MATCH(Padrón!K10547,#REF!,0),MATCH(Padrón!J10547,#REF!,0))=K10547,"Sí","NO")</f>
        <v>#REF!</v>
      </c>
    </row>
    <row r="10548" spans="1:13" x14ac:dyDescent="0.25">
      <c r="A10548" t="s">
        <v>33752</v>
      </c>
      <c r="B10548">
        <v>26856862</v>
      </c>
      <c r="C10548">
        <v>1978</v>
      </c>
      <c r="D10548" t="s">
        <v>13745</v>
      </c>
      <c r="E10548" t="s">
        <v>1746</v>
      </c>
      <c r="F10548" t="s">
        <v>13782</v>
      </c>
      <c r="G10548" t="s">
        <v>10</v>
      </c>
      <c r="H10548">
        <v>12</v>
      </c>
      <c r="I10548">
        <v>65</v>
      </c>
      <c r="J10548">
        <v>2029</v>
      </c>
      <c r="K10548">
        <v>47</v>
      </c>
      <c r="L10548" t="s">
        <v>23187</v>
      </c>
      <c r="M10548" s="15" t="e">
        <f>IF(INDEX(#REF!,MATCH(Padrón!K10548,#REF!,0),MATCH(Padrón!J10548,#REF!,0))=K10548,"Sí","NO")</f>
        <v>#REF!</v>
      </c>
    </row>
    <row r="10549" spans="1:13" x14ac:dyDescent="0.25">
      <c r="A10549" t="s">
        <v>33753</v>
      </c>
      <c r="B10549">
        <v>27993215</v>
      </c>
      <c r="C10549">
        <v>1980</v>
      </c>
      <c r="D10549" t="s">
        <v>13745</v>
      </c>
      <c r="E10549" t="s">
        <v>532</v>
      </c>
      <c r="F10549" t="s">
        <v>13783</v>
      </c>
      <c r="G10549" t="s">
        <v>117</v>
      </c>
      <c r="H10549">
        <v>12</v>
      </c>
      <c r="I10549">
        <v>65</v>
      </c>
      <c r="J10549">
        <v>2029</v>
      </c>
      <c r="K10549">
        <v>48</v>
      </c>
      <c r="L10549" t="s">
        <v>23187</v>
      </c>
      <c r="M10549" s="15" t="e">
        <f>IF(INDEX(#REF!,MATCH(Padrón!K10549,#REF!,0),MATCH(Padrón!J10549,#REF!,0))=K10549,"Sí","NO")</f>
        <v>#REF!</v>
      </c>
    </row>
    <row r="10550" spans="1:13" x14ac:dyDescent="0.25">
      <c r="A10550" t="s">
        <v>33754</v>
      </c>
      <c r="B10550">
        <v>24123085</v>
      </c>
      <c r="C10550">
        <v>1974</v>
      </c>
      <c r="D10550" t="s">
        <v>13745</v>
      </c>
      <c r="E10550" t="s">
        <v>224</v>
      </c>
      <c r="F10550" t="s">
        <v>12287</v>
      </c>
      <c r="G10550" t="s">
        <v>10</v>
      </c>
      <c r="H10550">
        <v>12</v>
      </c>
      <c r="I10550">
        <v>65</v>
      </c>
      <c r="J10550">
        <v>2029</v>
      </c>
      <c r="K10550">
        <v>49</v>
      </c>
      <c r="L10550" t="s">
        <v>23187</v>
      </c>
      <c r="M10550" s="15" t="e">
        <f>IF(INDEX(#REF!,MATCH(Padrón!K10550,#REF!,0),MATCH(Padrón!J10550,#REF!,0))=K10550,"Sí","NO")</f>
        <v>#REF!</v>
      </c>
    </row>
    <row r="10551" spans="1:13" x14ac:dyDescent="0.25">
      <c r="A10551" t="s">
        <v>33755</v>
      </c>
      <c r="B10551">
        <v>45451259</v>
      </c>
      <c r="C10551">
        <v>2004</v>
      </c>
      <c r="D10551" t="s">
        <v>13745</v>
      </c>
      <c r="E10551" t="s">
        <v>13784</v>
      </c>
      <c r="F10551" t="s">
        <v>13785</v>
      </c>
      <c r="G10551" t="s">
        <v>3</v>
      </c>
      <c r="H10551">
        <v>12</v>
      </c>
      <c r="I10551">
        <v>65</v>
      </c>
      <c r="J10551">
        <v>2029</v>
      </c>
      <c r="K10551">
        <v>50</v>
      </c>
      <c r="L10551" t="s">
        <v>23187</v>
      </c>
      <c r="M10551" s="15" t="e">
        <f>IF(INDEX(#REF!,MATCH(Padrón!K10551,#REF!,0),MATCH(Padrón!J10551,#REF!,0))=K10551,"Sí","NO")</f>
        <v>#REF!</v>
      </c>
    </row>
    <row r="10552" spans="1:13" x14ac:dyDescent="0.25">
      <c r="A10552" t="s">
        <v>33756</v>
      </c>
      <c r="B10552">
        <v>39763999</v>
      </c>
      <c r="C10552">
        <v>1996</v>
      </c>
      <c r="D10552" t="s">
        <v>13745</v>
      </c>
      <c r="E10552" t="s">
        <v>13786</v>
      </c>
      <c r="F10552" t="s">
        <v>3338</v>
      </c>
      <c r="G10552" t="s">
        <v>3</v>
      </c>
      <c r="H10552">
        <v>12</v>
      </c>
      <c r="I10552">
        <v>65</v>
      </c>
      <c r="J10552">
        <v>2029</v>
      </c>
      <c r="K10552">
        <v>51</v>
      </c>
      <c r="L10552" t="s">
        <v>23187</v>
      </c>
      <c r="M10552" s="15" t="e">
        <f>IF(INDEX(#REF!,MATCH(Padrón!K10552,#REF!,0),MATCH(Padrón!J10552,#REF!,0))=K10552,"Sí","NO")</f>
        <v>#REF!</v>
      </c>
    </row>
    <row r="10553" spans="1:13" x14ac:dyDescent="0.25">
      <c r="A10553" t="s">
        <v>33757</v>
      </c>
      <c r="B10553">
        <v>21598309</v>
      </c>
      <c r="C10553">
        <v>1970</v>
      </c>
      <c r="D10553" t="s">
        <v>13745</v>
      </c>
      <c r="E10553" t="s">
        <v>439</v>
      </c>
      <c r="F10553" t="s">
        <v>9916</v>
      </c>
      <c r="G10553" t="s">
        <v>3</v>
      </c>
      <c r="H10553">
        <v>12</v>
      </c>
      <c r="I10553">
        <v>65</v>
      </c>
      <c r="J10553">
        <v>2029</v>
      </c>
      <c r="K10553">
        <v>52</v>
      </c>
      <c r="L10553" t="s">
        <v>23187</v>
      </c>
      <c r="M10553" s="15" t="e">
        <f>IF(INDEX(#REF!,MATCH(Padrón!K10553,#REF!,0),MATCH(Padrón!J10553,#REF!,0))=K10553,"Sí","NO")</f>
        <v>#REF!</v>
      </c>
    </row>
    <row r="10554" spans="1:13" x14ac:dyDescent="0.25">
      <c r="A10554" t="s">
        <v>33758</v>
      </c>
      <c r="B10554">
        <v>35454939</v>
      </c>
      <c r="C10554">
        <v>1990</v>
      </c>
      <c r="D10554" t="s">
        <v>13745</v>
      </c>
      <c r="E10554" t="s">
        <v>13787</v>
      </c>
      <c r="F10554" t="s">
        <v>4562</v>
      </c>
      <c r="G10554" t="s">
        <v>10</v>
      </c>
      <c r="H10554">
        <v>12</v>
      </c>
      <c r="I10554">
        <v>65</v>
      </c>
      <c r="J10554">
        <v>2029</v>
      </c>
      <c r="K10554">
        <v>53</v>
      </c>
      <c r="L10554" t="s">
        <v>23187</v>
      </c>
      <c r="M10554" s="15" t="e">
        <f>IF(INDEX(#REF!,MATCH(Padrón!K10554,#REF!,0),MATCH(Padrón!J10554,#REF!,0))=K10554,"Sí","NO")</f>
        <v>#REF!</v>
      </c>
    </row>
    <row r="10555" spans="1:13" x14ac:dyDescent="0.25">
      <c r="A10555" t="s">
        <v>33759</v>
      </c>
      <c r="B10555">
        <v>18701917</v>
      </c>
      <c r="C10555">
        <v>1957</v>
      </c>
      <c r="D10555" t="s">
        <v>13745</v>
      </c>
      <c r="E10555" t="s">
        <v>4229</v>
      </c>
      <c r="F10555" t="s">
        <v>13788</v>
      </c>
      <c r="G10555" t="s">
        <v>27</v>
      </c>
      <c r="H10555">
        <v>12</v>
      </c>
      <c r="I10555">
        <v>65</v>
      </c>
      <c r="J10555">
        <v>2029</v>
      </c>
      <c r="K10555">
        <v>54</v>
      </c>
      <c r="L10555" t="s">
        <v>23187</v>
      </c>
      <c r="M10555" s="15" t="e">
        <f>IF(INDEX(#REF!,MATCH(Padrón!K10555,#REF!,0),MATCH(Padrón!J10555,#REF!,0))=K10555,"Sí","NO")</f>
        <v>#REF!</v>
      </c>
    </row>
    <row r="10556" spans="1:13" x14ac:dyDescent="0.25">
      <c r="A10556" t="s">
        <v>33760</v>
      </c>
      <c r="B10556">
        <v>4184948</v>
      </c>
      <c r="C10556">
        <v>1942</v>
      </c>
      <c r="D10556" t="s">
        <v>13745</v>
      </c>
      <c r="E10556" t="s">
        <v>1655</v>
      </c>
      <c r="F10556" t="s">
        <v>889</v>
      </c>
      <c r="G10556" t="s">
        <v>10</v>
      </c>
      <c r="H10556">
        <v>12</v>
      </c>
      <c r="I10556">
        <v>65</v>
      </c>
      <c r="J10556">
        <v>2029</v>
      </c>
      <c r="K10556">
        <v>55</v>
      </c>
      <c r="L10556" t="s">
        <v>23187</v>
      </c>
      <c r="M10556" s="15" t="e">
        <f>IF(INDEX(#REF!,MATCH(Padrón!K10556,#REF!,0),MATCH(Padrón!J10556,#REF!,0))=K10556,"Sí","NO")</f>
        <v>#REF!</v>
      </c>
    </row>
    <row r="10557" spans="1:13" x14ac:dyDescent="0.25">
      <c r="A10557" t="s">
        <v>33761</v>
      </c>
      <c r="B10557">
        <v>30785287</v>
      </c>
      <c r="C10557">
        <v>1984</v>
      </c>
      <c r="D10557" t="s">
        <v>13745</v>
      </c>
      <c r="E10557" t="s">
        <v>11862</v>
      </c>
      <c r="F10557" t="s">
        <v>856</v>
      </c>
      <c r="G10557" t="s">
        <v>3</v>
      </c>
      <c r="H10557">
        <v>12</v>
      </c>
      <c r="I10557">
        <v>65</v>
      </c>
      <c r="J10557">
        <v>2029</v>
      </c>
      <c r="K10557">
        <v>56</v>
      </c>
      <c r="L10557" t="s">
        <v>23187</v>
      </c>
      <c r="M10557" s="15" t="e">
        <f>IF(INDEX(#REF!,MATCH(Padrón!K10557,#REF!,0),MATCH(Padrón!J10557,#REF!,0))=K10557,"Sí","NO")</f>
        <v>#REF!</v>
      </c>
    </row>
    <row r="10558" spans="1:13" x14ac:dyDescent="0.25">
      <c r="A10558" t="s">
        <v>33762</v>
      </c>
      <c r="B10558">
        <v>41231754</v>
      </c>
      <c r="C10558">
        <v>1998</v>
      </c>
      <c r="D10558" t="s">
        <v>13745</v>
      </c>
      <c r="E10558" t="s">
        <v>719</v>
      </c>
      <c r="F10558" t="s">
        <v>13789</v>
      </c>
      <c r="G10558" t="s">
        <v>3</v>
      </c>
      <c r="H10558">
        <v>12</v>
      </c>
      <c r="I10558">
        <v>65</v>
      </c>
      <c r="J10558">
        <v>2029</v>
      </c>
      <c r="K10558">
        <v>57</v>
      </c>
      <c r="L10558" t="s">
        <v>23187</v>
      </c>
      <c r="M10558" s="15" t="e">
        <f>IF(INDEX(#REF!,MATCH(Padrón!K10558,#REF!,0),MATCH(Padrón!J10558,#REF!,0))=K10558,"Sí","NO")</f>
        <v>#REF!</v>
      </c>
    </row>
    <row r="10559" spans="1:13" x14ac:dyDescent="0.25">
      <c r="A10559" t="s">
        <v>33763</v>
      </c>
      <c r="B10559">
        <v>38063352</v>
      </c>
      <c r="C10559">
        <v>1993</v>
      </c>
      <c r="D10559" t="s">
        <v>13745</v>
      </c>
      <c r="E10559" t="s">
        <v>13790</v>
      </c>
      <c r="F10559" t="s">
        <v>252</v>
      </c>
      <c r="G10559" t="s">
        <v>10</v>
      </c>
      <c r="H10559">
        <v>12</v>
      </c>
      <c r="I10559">
        <v>65</v>
      </c>
      <c r="J10559">
        <v>2029</v>
      </c>
      <c r="K10559">
        <v>58</v>
      </c>
      <c r="L10559" t="s">
        <v>23187</v>
      </c>
      <c r="M10559" s="15" t="e">
        <f>IF(INDEX(#REF!,MATCH(Padrón!K10559,#REF!,0),MATCH(Padrón!J10559,#REF!,0))=K10559,"Sí","NO")</f>
        <v>#REF!</v>
      </c>
    </row>
    <row r="10560" spans="1:13" x14ac:dyDescent="0.25">
      <c r="A10560" t="s">
        <v>33764</v>
      </c>
      <c r="B10560">
        <v>31122632</v>
      </c>
      <c r="C10560">
        <v>1985</v>
      </c>
      <c r="D10560" t="s">
        <v>13745</v>
      </c>
      <c r="E10560" t="s">
        <v>2125</v>
      </c>
      <c r="F10560" t="s">
        <v>8642</v>
      </c>
      <c r="G10560" t="s">
        <v>3</v>
      </c>
      <c r="H10560">
        <v>12</v>
      </c>
      <c r="I10560">
        <v>65</v>
      </c>
      <c r="J10560">
        <v>2029</v>
      </c>
      <c r="K10560">
        <v>59</v>
      </c>
      <c r="L10560" t="s">
        <v>23187</v>
      </c>
      <c r="M10560" s="15" t="e">
        <f>IF(INDEX(#REF!,MATCH(Padrón!K10560,#REF!,0),MATCH(Padrón!J10560,#REF!,0))=K10560,"Sí","NO")</f>
        <v>#REF!</v>
      </c>
    </row>
    <row r="10561" spans="1:13" x14ac:dyDescent="0.25">
      <c r="A10561" t="s">
        <v>33765</v>
      </c>
      <c r="B10561">
        <v>20459158</v>
      </c>
      <c r="C10561">
        <v>1968</v>
      </c>
      <c r="D10561" t="s">
        <v>13745</v>
      </c>
      <c r="E10561" t="s">
        <v>1260</v>
      </c>
      <c r="F10561" t="s">
        <v>11518</v>
      </c>
      <c r="G10561" t="s">
        <v>3</v>
      </c>
      <c r="H10561">
        <v>12</v>
      </c>
      <c r="I10561">
        <v>65</v>
      </c>
      <c r="J10561">
        <v>2029</v>
      </c>
      <c r="K10561">
        <v>60</v>
      </c>
      <c r="L10561" t="s">
        <v>23187</v>
      </c>
      <c r="M10561" s="15" t="e">
        <f>IF(INDEX(#REF!,MATCH(Padrón!K10561,#REF!,0),MATCH(Padrón!J10561,#REF!,0))=K10561,"Sí","NO")</f>
        <v>#REF!</v>
      </c>
    </row>
    <row r="10562" spans="1:13" x14ac:dyDescent="0.25">
      <c r="A10562" t="s">
        <v>33766</v>
      </c>
      <c r="B10562">
        <v>32086065</v>
      </c>
      <c r="C10562">
        <v>1985</v>
      </c>
      <c r="D10562" t="s">
        <v>13745</v>
      </c>
      <c r="E10562" t="s">
        <v>13791</v>
      </c>
      <c r="F10562" t="s">
        <v>31</v>
      </c>
      <c r="G10562" t="s">
        <v>3</v>
      </c>
      <c r="H10562">
        <v>12</v>
      </c>
      <c r="I10562">
        <v>65</v>
      </c>
      <c r="J10562">
        <v>2029</v>
      </c>
      <c r="K10562">
        <v>61</v>
      </c>
      <c r="L10562" t="s">
        <v>23187</v>
      </c>
      <c r="M10562" s="15" t="e">
        <f>IF(INDEX(#REF!,MATCH(Padrón!K10562,#REF!,0),MATCH(Padrón!J10562,#REF!,0))=K10562,"Sí","NO")</f>
        <v>#REF!</v>
      </c>
    </row>
    <row r="10563" spans="1:13" x14ac:dyDescent="0.25">
      <c r="A10563" t="s">
        <v>33767</v>
      </c>
      <c r="B10563">
        <v>23599034</v>
      </c>
      <c r="C10563">
        <v>1973</v>
      </c>
      <c r="D10563" t="s">
        <v>13745</v>
      </c>
      <c r="E10563" t="s">
        <v>1545</v>
      </c>
      <c r="F10563" t="s">
        <v>13792</v>
      </c>
      <c r="G10563" t="s">
        <v>3</v>
      </c>
      <c r="H10563">
        <v>12</v>
      </c>
      <c r="I10563">
        <v>65</v>
      </c>
      <c r="J10563">
        <v>2029</v>
      </c>
      <c r="K10563">
        <v>62</v>
      </c>
      <c r="L10563" t="s">
        <v>23187</v>
      </c>
      <c r="M10563" s="15" t="e">
        <f>IF(INDEX(#REF!,MATCH(Padrón!K10563,#REF!,0),MATCH(Padrón!J10563,#REF!,0))=K10563,"Sí","NO")</f>
        <v>#REF!</v>
      </c>
    </row>
    <row r="10564" spans="1:13" x14ac:dyDescent="0.25">
      <c r="A10564" t="s">
        <v>33768</v>
      </c>
      <c r="B10564">
        <v>26325663</v>
      </c>
      <c r="C10564">
        <v>1978</v>
      </c>
      <c r="D10564" t="s">
        <v>13745</v>
      </c>
      <c r="E10564" t="s">
        <v>5169</v>
      </c>
      <c r="F10564" t="s">
        <v>13793</v>
      </c>
      <c r="G10564" t="s">
        <v>3</v>
      </c>
      <c r="H10564">
        <v>12</v>
      </c>
      <c r="I10564">
        <v>65</v>
      </c>
      <c r="J10564">
        <v>2029</v>
      </c>
      <c r="K10564">
        <v>63</v>
      </c>
      <c r="L10564" t="s">
        <v>23187</v>
      </c>
      <c r="M10564" s="15" t="e">
        <f>IF(INDEX(#REF!,MATCH(Padrón!K10564,#REF!,0),MATCH(Padrón!J10564,#REF!,0))=K10564,"Sí","NO")</f>
        <v>#REF!</v>
      </c>
    </row>
    <row r="10565" spans="1:13" x14ac:dyDescent="0.25">
      <c r="A10565" t="s">
        <v>33769</v>
      </c>
      <c r="B10565">
        <v>30298688</v>
      </c>
      <c r="C10565">
        <v>1983</v>
      </c>
      <c r="D10565" t="s">
        <v>13745</v>
      </c>
      <c r="E10565" t="s">
        <v>6327</v>
      </c>
      <c r="F10565" t="s">
        <v>13794</v>
      </c>
      <c r="G10565" t="s">
        <v>3</v>
      </c>
      <c r="H10565">
        <v>12</v>
      </c>
      <c r="I10565">
        <v>65</v>
      </c>
      <c r="J10565">
        <v>2029</v>
      </c>
      <c r="K10565">
        <v>64</v>
      </c>
      <c r="L10565" t="s">
        <v>23187</v>
      </c>
      <c r="M10565" s="15" t="e">
        <f>IF(INDEX(#REF!,MATCH(Padrón!K10565,#REF!,0),MATCH(Padrón!J10565,#REF!,0))=K10565,"Sí","NO")</f>
        <v>#REF!</v>
      </c>
    </row>
    <row r="10566" spans="1:13" x14ac:dyDescent="0.25">
      <c r="A10566" t="s">
        <v>33770</v>
      </c>
      <c r="B10566">
        <v>29840342</v>
      </c>
      <c r="C10566">
        <v>1977</v>
      </c>
      <c r="D10566" t="s">
        <v>13745</v>
      </c>
      <c r="E10566" t="s">
        <v>1852</v>
      </c>
      <c r="F10566" t="s">
        <v>13795</v>
      </c>
      <c r="G10566" t="s">
        <v>3</v>
      </c>
      <c r="H10566">
        <v>12</v>
      </c>
      <c r="I10566">
        <v>65</v>
      </c>
      <c r="J10566">
        <v>2029</v>
      </c>
      <c r="K10566">
        <v>65</v>
      </c>
      <c r="L10566" t="s">
        <v>23187</v>
      </c>
      <c r="M10566" s="15" t="e">
        <f>IF(INDEX(#REF!,MATCH(Padrón!K10566,#REF!,0),MATCH(Padrón!J10566,#REF!,0))=K10566,"Sí","NO")</f>
        <v>#REF!</v>
      </c>
    </row>
    <row r="10567" spans="1:13" x14ac:dyDescent="0.25">
      <c r="A10567" t="s">
        <v>33771</v>
      </c>
      <c r="B10567">
        <v>13590273</v>
      </c>
      <c r="C10567">
        <v>1960</v>
      </c>
      <c r="D10567" t="s">
        <v>13745</v>
      </c>
      <c r="E10567" t="s">
        <v>1359</v>
      </c>
      <c r="F10567" t="s">
        <v>35</v>
      </c>
      <c r="G10567" t="s">
        <v>3</v>
      </c>
      <c r="H10567">
        <v>12</v>
      </c>
      <c r="I10567">
        <v>65</v>
      </c>
      <c r="J10567">
        <v>2029</v>
      </c>
      <c r="K10567">
        <v>66</v>
      </c>
      <c r="L10567" t="s">
        <v>23187</v>
      </c>
      <c r="M10567" s="15" t="e">
        <f>IF(INDEX(#REF!,MATCH(Padrón!K10567,#REF!,0),MATCH(Padrón!J10567,#REF!,0))=K10567,"Sí","NO")</f>
        <v>#REF!</v>
      </c>
    </row>
    <row r="10568" spans="1:13" x14ac:dyDescent="0.25">
      <c r="A10568" t="s">
        <v>33772</v>
      </c>
      <c r="B10568">
        <v>30790033</v>
      </c>
      <c r="C10568">
        <v>1984</v>
      </c>
      <c r="D10568" t="s">
        <v>13745</v>
      </c>
      <c r="E10568" t="s">
        <v>13796</v>
      </c>
      <c r="F10568" t="s">
        <v>13797</v>
      </c>
      <c r="G10568" t="s">
        <v>27</v>
      </c>
      <c r="H10568">
        <v>12</v>
      </c>
      <c r="I10568">
        <v>65</v>
      </c>
      <c r="J10568">
        <v>2029</v>
      </c>
      <c r="K10568">
        <v>67</v>
      </c>
      <c r="L10568" t="s">
        <v>23187</v>
      </c>
      <c r="M10568" s="15" t="e">
        <f>IF(INDEX(#REF!,MATCH(Padrón!K10568,#REF!,0),MATCH(Padrón!J10568,#REF!,0))=K10568,"Sí","NO")</f>
        <v>#REF!</v>
      </c>
    </row>
    <row r="10569" spans="1:13" x14ac:dyDescent="0.25">
      <c r="A10569" t="s">
        <v>33773</v>
      </c>
      <c r="B10569">
        <v>5093889</v>
      </c>
      <c r="C10569">
        <v>1949</v>
      </c>
      <c r="D10569" t="s">
        <v>13745</v>
      </c>
      <c r="E10569" t="s">
        <v>4812</v>
      </c>
      <c r="F10569" t="s">
        <v>13103</v>
      </c>
      <c r="G10569" t="s">
        <v>14</v>
      </c>
      <c r="H10569">
        <v>12</v>
      </c>
      <c r="I10569">
        <v>65</v>
      </c>
      <c r="J10569">
        <v>2029</v>
      </c>
      <c r="K10569">
        <v>68</v>
      </c>
      <c r="L10569" t="s">
        <v>23187</v>
      </c>
      <c r="M10569" s="15" t="e">
        <f>IF(INDEX(#REF!,MATCH(Padrón!K10569,#REF!,0),MATCH(Padrón!J10569,#REF!,0))=K10569,"Sí","NO")</f>
        <v>#REF!</v>
      </c>
    </row>
    <row r="10570" spans="1:13" x14ac:dyDescent="0.25">
      <c r="A10570" t="s">
        <v>33774</v>
      </c>
      <c r="B10570">
        <v>47594826</v>
      </c>
      <c r="C10570">
        <v>2006</v>
      </c>
      <c r="D10570" t="s">
        <v>13745</v>
      </c>
      <c r="E10570" t="s">
        <v>13798</v>
      </c>
      <c r="F10570" t="s">
        <v>13799</v>
      </c>
      <c r="G10570" t="s">
        <v>3</v>
      </c>
      <c r="H10570">
        <v>12</v>
      </c>
      <c r="I10570">
        <v>65</v>
      </c>
      <c r="J10570">
        <v>2029</v>
      </c>
      <c r="K10570">
        <v>69</v>
      </c>
      <c r="L10570" t="s">
        <v>23187</v>
      </c>
      <c r="M10570" s="15" t="e">
        <f>IF(INDEX(#REF!,MATCH(Padrón!K10570,#REF!,0),MATCH(Padrón!J10570,#REF!,0))=K10570,"Sí","NO")</f>
        <v>#REF!</v>
      </c>
    </row>
    <row r="10571" spans="1:13" x14ac:dyDescent="0.25">
      <c r="A10571" t="s">
        <v>33775</v>
      </c>
      <c r="B10571">
        <v>13376776</v>
      </c>
      <c r="C10571">
        <v>1959</v>
      </c>
      <c r="D10571" t="s">
        <v>13745</v>
      </c>
      <c r="E10571" t="s">
        <v>13800</v>
      </c>
      <c r="F10571" t="s">
        <v>481</v>
      </c>
      <c r="G10571" t="s">
        <v>3</v>
      </c>
      <c r="H10571">
        <v>12</v>
      </c>
      <c r="I10571">
        <v>65</v>
      </c>
      <c r="J10571">
        <v>2029</v>
      </c>
      <c r="K10571">
        <v>70</v>
      </c>
      <c r="L10571" t="s">
        <v>23187</v>
      </c>
      <c r="M10571" s="15" t="e">
        <f>IF(INDEX(#REF!,MATCH(Padrón!K10571,#REF!,0),MATCH(Padrón!J10571,#REF!,0))=K10571,"Sí","NO")</f>
        <v>#REF!</v>
      </c>
    </row>
    <row r="10572" spans="1:13" x14ac:dyDescent="0.25">
      <c r="A10572" t="s">
        <v>33776</v>
      </c>
      <c r="B10572">
        <v>28553983</v>
      </c>
      <c r="C10572">
        <v>1981</v>
      </c>
      <c r="D10572" t="s">
        <v>13745</v>
      </c>
      <c r="E10572" t="s">
        <v>355</v>
      </c>
      <c r="F10572" t="s">
        <v>13801</v>
      </c>
      <c r="G10572" t="s">
        <v>3</v>
      </c>
      <c r="H10572">
        <v>12</v>
      </c>
      <c r="I10572">
        <v>65</v>
      </c>
      <c r="J10572">
        <v>2029</v>
      </c>
      <c r="K10572">
        <v>71</v>
      </c>
      <c r="L10572" t="s">
        <v>23187</v>
      </c>
      <c r="M10572" s="15" t="e">
        <f>IF(INDEX(#REF!,MATCH(Padrón!K10572,#REF!,0),MATCH(Padrón!J10572,#REF!,0))=K10572,"Sí","NO")</f>
        <v>#REF!</v>
      </c>
    </row>
    <row r="10573" spans="1:13" x14ac:dyDescent="0.25">
      <c r="A10573" t="s">
        <v>33777</v>
      </c>
      <c r="B10573">
        <v>22383401</v>
      </c>
      <c r="C10573">
        <v>1971</v>
      </c>
      <c r="D10573" t="s">
        <v>13745</v>
      </c>
      <c r="E10573" t="s">
        <v>359</v>
      </c>
      <c r="F10573" t="s">
        <v>13802</v>
      </c>
      <c r="G10573" t="s">
        <v>3</v>
      </c>
      <c r="H10573">
        <v>12</v>
      </c>
      <c r="I10573">
        <v>65</v>
      </c>
      <c r="J10573">
        <v>2029</v>
      </c>
      <c r="K10573">
        <v>72</v>
      </c>
      <c r="L10573" t="s">
        <v>23187</v>
      </c>
      <c r="M10573" s="15" t="e">
        <f>IF(INDEX(#REF!,MATCH(Padrón!K10573,#REF!,0),MATCH(Padrón!J10573,#REF!,0))=K10573,"Sí","NO")</f>
        <v>#REF!</v>
      </c>
    </row>
    <row r="10574" spans="1:13" x14ac:dyDescent="0.25">
      <c r="A10574" t="s">
        <v>33778</v>
      </c>
      <c r="B10574">
        <v>46389690</v>
      </c>
      <c r="C10574">
        <v>2005</v>
      </c>
      <c r="D10574" t="s">
        <v>13745</v>
      </c>
      <c r="E10574" t="s">
        <v>13803</v>
      </c>
      <c r="F10574" t="s">
        <v>13804</v>
      </c>
      <c r="G10574" t="s">
        <v>3</v>
      </c>
      <c r="H10574">
        <v>12</v>
      </c>
      <c r="I10574">
        <v>65</v>
      </c>
      <c r="J10574">
        <v>2029</v>
      </c>
      <c r="K10574">
        <v>73</v>
      </c>
      <c r="L10574" t="s">
        <v>23187</v>
      </c>
      <c r="M10574" s="15" t="e">
        <f>IF(INDEX(#REF!,MATCH(Padrón!K10574,#REF!,0),MATCH(Padrón!J10574,#REF!,0))=K10574,"Sí","NO")</f>
        <v>#REF!</v>
      </c>
    </row>
    <row r="10575" spans="1:13" x14ac:dyDescent="0.25">
      <c r="A10575" t="s">
        <v>33779</v>
      </c>
      <c r="B10575">
        <v>44071900</v>
      </c>
      <c r="C10575">
        <v>2001</v>
      </c>
      <c r="D10575" t="s">
        <v>13745</v>
      </c>
      <c r="E10575" t="s">
        <v>7894</v>
      </c>
      <c r="F10575" t="s">
        <v>5369</v>
      </c>
      <c r="G10575" t="s">
        <v>3</v>
      </c>
      <c r="H10575">
        <v>12</v>
      </c>
      <c r="I10575">
        <v>65</v>
      </c>
      <c r="J10575">
        <v>2029</v>
      </c>
      <c r="K10575">
        <v>74</v>
      </c>
      <c r="L10575" t="s">
        <v>23187</v>
      </c>
      <c r="M10575" s="15" t="e">
        <f>IF(INDEX(#REF!,MATCH(Padrón!K10575,#REF!,0),MATCH(Padrón!J10575,#REF!,0))=K10575,"Sí","NO")</f>
        <v>#REF!</v>
      </c>
    </row>
    <row r="10576" spans="1:13" x14ac:dyDescent="0.25">
      <c r="A10576" t="s">
        <v>33780</v>
      </c>
      <c r="B10576">
        <v>38382442</v>
      </c>
      <c r="C10576">
        <v>1995</v>
      </c>
      <c r="D10576" t="s">
        <v>13745</v>
      </c>
      <c r="E10576" t="s">
        <v>13805</v>
      </c>
      <c r="F10576" t="s">
        <v>5761</v>
      </c>
      <c r="G10576" t="s">
        <v>10</v>
      </c>
      <c r="H10576">
        <v>12</v>
      </c>
      <c r="I10576">
        <v>65</v>
      </c>
      <c r="J10576">
        <v>2029</v>
      </c>
      <c r="K10576">
        <v>75</v>
      </c>
      <c r="L10576" t="s">
        <v>23187</v>
      </c>
      <c r="M10576" s="15" t="e">
        <f>IF(INDEX(#REF!,MATCH(Padrón!K10576,#REF!,0),MATCH(Padrón!J10576,#REF!,0))=K10576,"Sí","NO")</f>
        <v>#REF!</v>
      </c>
    </row>
    <row r="10577" spans="1:13" x14ac:dyDescent="0.25">
      <c r="A10577" t="s">
        <v>33781</v>
      </c>
      <c r="B10577">
        <v>31573792</v>
      </c>
      <c r="C10577">
        <v>1986</v>
      </c>
      <c r="D10577" t="s">
        <v>13806</v>
      </c>
      <c r="E10577" t="s">
        <v>13807</v>
      </c>
      <c r="F10577" t="s">
        <v>13808</v>
      </c>
      <c r="G10577" t="s">
        <v>10</v>
      </c>
      <c r="H10577">
        <v>12</v>
      </c>
      <c r="I10577">
        <v>65</v>
      </c>
      <c r="J10577">
        <v>2029</v>
      </c>
      <c r="K10577">
        <v>76</v>
      </c>
      <c r="L10577" t="s">
        <v>23187</v>
      </c>
      <c r="M10577" s="15" t="e">
        <f>IF(INDEX(#REF!,MATCH(Padrón!K10577,#REF!,0),MATCH(Padrón!J10577,#REF!,0))=K10577,"Sí","NO")</f>
        <v>#REF!</v>
      </c>
    </row>
    <row r="10578" spans="1:13" x14ac:dyDescent="0.25">
      <c r="A10578" t="s">
        <v>33782</v>
      </c>
      <c r="B10578">
        <v>16701912</v>
      </c>
      <c r="C10578">
        <v>1963</v>
      </c>
      <c r="D10578" t="s">
        <v>13806</v>
      </c>
      <c r="E10578" t="s">
        <v>163</v>
      </c>
      <c r="F10578" t="s">
        <v>2</v>
      </c>
      <c r="G10578" t="s">
        <v>3</v>
      </c>
      <c r="H10578">
        <v>12</v>
      </c>
      <c r="I10578">
        <v>65</v>
      </c>
      <c r="J10578">
        <v>2029</v>
      </c>
      <c r="K10578">
        <v>77</v>
      </c>
      <c r="L10578" t="s">
        <v>23187</v>
      </c>
      <c r="M10578" s="15" t="e">
        <f>IF(INDEX(#REF!,MATCH(Padrón!K10578,#REF!,0),MATCH(Padrón!J10578,#REF!,0))=K10578,"Sí","NO")</f>
        <v>#REF!</v>
      </c>
    </row>
    <row r="10579" spans="1:13" x14ac:dyDescent="0.25">
      <c r="A10579" t="s">
        <v>33783</v>
      </c>
      <c r="B10579">
        <v>30694557</v>
      </c>
      <c r="C10579">
        <v>1976</v>
      </c>
      <c r="D10579" t="s">
        <v>13806</v>
      </c>
      <c r="E10579" t="s">
        <v>13809</v>
      </c>
      <c r="F10579" t="s">
        <v>2552</v>
      </c>
      <c r="G10579" t="s">
        <v>3</v>
      </c>
      <c r="H10579">
        <v>12</v>
      </c>
      <c r="I10579">
        <v>65</v>
      </c>
      <c r="J10579">
        <v>2029</v>
      </c>
      <c r="K10579">
        <v>78</v>
      </c>
      <c r="L10579" t="s">
        <v>23187</v>
      </c>
      <c r="M10579" s="15" t="e">
        <f>IF(INDEX(#REF!,MATCH(Padrón!K10579,#REF!,0),MATCH(Padrón!J10579,#REF!,0))=K10579,"Sí","NO")</f>
        <v>#REF!</v>
      </c>
    </row>
    <row r="10580" spans="1:13" x14ac:dyDescent="0.25">
      <c r="A10580" t="s">
        <v>33784</v>
      </c>
      <c r="B10580">
        <v>23911296</v>
      </c>
      <c r="C10580">
        <v>1974</v>
      </c>
      <c r="D10580" t="s">
        <v>13806</v>
      </c>
      <c r="E10580" t="s">
        <v>2321</v>
      </c>
      <c r="F10580" t="s">
        <v>166</v>
      </c>
      <c r="G10580" t="s">
        <v>3</v>
      </c>
      <c r="H10580">
        <v>12</v>
      </c>
      <c r="I10580">
        <v>65</v>
      </c>
      <c r="J10580">
        <v>2029</v>
      </c>
      <c r="K10580">
        <v>79</v>
      </c>
      <c r="L10580" t="s">
        <v>23187</v>
      </c>
      <c r="M10580" s="15" t="e">
        <f>IF(INDEX(#REF!,MATCH(Padrón!K10580,#REF!,0),MATCH(Padrón!J10580,#REF!,0))=K10580,"Sí","NO")</f>
        <v>#REF!</v>
      </c>
    </row>
    <row r="10581" spans="1:13" x14ac:dyDescent="0.25">
      <c r="A10581" t="s">
        <v>33785</v>
      </c>
      <c r="B10581">
        <v>29572690</v>
      </c>
      <c r="C10581">
        <v>1982</v>
      </c>
      <c r="D10581" t="s">
        <v>13806</v>
      </c>
      <c r="E10581" t="s">
        <v>13810</v>
      </c>
      <c r="F10581" t="s">
        <v>2431</v>
      </c>
      <c r="G10581" t="s">
        <v>3</v>
      </c>
      <c r="H10581">
        <v>12</v>
      </c>
      <c r="I10581">
        <v>65</v>
      </c>
      <c r="J10581">
        <v>2029</v>
      </c>
      <c r="K10581">
        <v>80</v>
      </c>
      <c r="L10581" t="s">
        <v>23187</v>
      </c>
      <c r="M10581" s="15" t="e">
        <f>IF(INDEX(#REF!,MATCH(Padrón!K10581,#REF!,0),MATCH(Padrón!J10581,#REF!,0))=K10581,"Sí","NO")</f>
        <v>#REF!</v>
      </c>
    </row>
    <row r="10582" spans="1:13" x14ac:dyDescent="0.25">
      <c r="A10582" t="s">
        <v>33786</v>
      </c>
      <c r="B10582">
        <v>13160888</v>
      </c>
      <c r="C10582">
        <v>1959</v>
      </c>
      <c r="D10582" t="s">
        <v>13806</v>
      </c>
      <c r="E10582" t="s">
        <v>2888</v>
      </c>
      <c r="F10582" t="s">
        <v>6306</v>
      </c>
      <c r="G10582" t="s">
        <v>3</v>
      </c>
      <c r="H10582">
        <v>12</v>
      </c>
      <c r="I10582">
        <v>65</v>
      </c>
      <c r="J10582">
        <v>2029</v>
      </c>
      <c r="K10582">
        <v>81</v>
      </c>
      <c r="L10582" t="s">
        <v>23187</v>
      </c>
      <c r="M10582" s="15" t="e">
        <f>IF(INDEX(#REF!,MATCH(Padrón!K10582,#REF!,0),MATCH(Padrón!J10582,#REF!,0))=K10582,"Sí","NO")</f>
        <v>#REF!</v>
      </c>
    </row>
    <row r="10583" spans="1:13" x14ac:dyDescent="0.25">
      <c r="A10583" t="s">
        <v>33787</v>
      </c>
      <c r="B10583">
        <v>20896287</v>
      </c>
      <c r="C10583">
        <v>1968</v>
      </c>
      <c r="D10583" t="s">
        <v>13806</v>
      </c>
      <c r="E10583" t="s">
        <v>2125</v>
      </c>
      <c r="F10583" t="s">
        <v>13811</v>
      </c>
      <c r="G10583" t="s">
        <v>3</v>
      </c>
      <c r="H10583">
        <v>12</v>
      </c>
      <c r="I10583">
        <v>65</v>
      </c>
      <c r="J10583">
        <v>2029</v>
      </c>
      <c r="K10583">
        <v>82</v>
      </c>
      <c r="L10583" t="s">
        <v>23187</v>
      </c>
      <c r="M10583" s="15" t="e">
        <f>IF(INDEX(#REF!,MATCH(Padrón!K10583,#REF!,0),MATCH(Padrón!J10583,#REF!,0))=K10583,"Sí","NO")</f>
        <v>#REF!</v>
      </c>
    </row>
    <row r="10584" spans="1:13" x14ac:dyDescent="0.25">
      <c r="A10584" t="s">
        <v>33788</v>
      </c>
      <c r="B10584">
        <v>26528310</v>
      </c>
      <c r="C10584">
        <v>1978</v>
      </c>
      <c r="D10584" t="s">
        <v>13806</v>
      </c>
      <c r="E10584" t="s">
        <v>808</v>
      </c>
      <c r="F10584" t="s">
        <v>31</v>
      </c>
      <c r="G10584" t="s">
        <v>10</v>
      </c>
      <c r="H10584">
        <v>12</v>
      </c>
      <c r="I10584">
        <v>65</v>
      </c>
      <c r="J10584">
        <v>2029</v>
      </c>
      <c r="K10584">
        <v>83</v>
      </c>
      <c r="L10584" t="s">
        <v>23187</v>
      </c>
      <c r="M10584" s="15" t="e">
        <f>IF(INDEX(#REF!,MATCH(Padrón!K10584,#REF!,0),MATCH(Padrón!J10584,#REF!,0))=K10584,"Sí","NO")</f>
        <v>#REF!</v>
      </c>
    </row>
    <row r="10585" spans="1:13" x14ac:dyDescent="0.25">
      <c r="A10585" t="s">
        <v>33789</v>
      </c>
      <c r="B10585">
        <v>23444326</v>
      </c>
      <c r="C10585">
        <v>1973</v>
      </c>
      <c r="D10585" t="s">
        <v>13806</v>
      </c>
      <c r="E10585" t="s">
        <v>9081</v>
      </c>
      <c r="F10585" t="s">
        <v>13812</v>
      </c>
      <c r="G10585" t="s">
        <v>10</v>
      </c>
      <c r="H10585">
        <v>12</v>
      </c>
      <c r="I10585">
        <v>65</v>
      </c>
      <c r="J10585">
        <v>2029</v>
      </c>
      <c r="K10585">
        <v>84</v>
      </c>
      <c r="L10585" t="s">
        <v>23187</v>
      </c>
      <c r="M10585" s="15" t="e">
        <f>IF(INDEX(#REF!,MATCH(Padrón!K10585,#REF!,0),MATCH(Padrón!J10585,#REF!,0))=K10585,"Sí","NO")</f>
        <v>#REF!</v>
      </c>
    </row>
    <row r="10586" spans="1:13" x14ac:dyDescent="0.25">
      <c r="A10586" t="s">
        <v>33790</v>
      </c>
      <c r="B10586">
        <v>20494280</v>
      </c>
      <c r="C10586">
        <v>1968</v>
      </c>
      <c r="D10586" t="s">
        <v>13813</v>
      </c>
      <c r="E10586" t="s">
        <v>13814</v>
      </c>
      <c r="F10586" t="s">
        <v>1404</v>
      </c>
      <c r="G10586" t="s">
        <v>10</v>
      </c>
      <c r="H10586">
        <v>12</v>
      </c>
      <c r="I10586">
        <v>65</v>
      </c>
      <c r="J10586">
        <v>2029</v>
      </c>
      <c r="K10586">
        <v>85</v>
      </c>
      <c r="L10586" t="s">
        <v>23187</v>
      </c>
      <c r="M10586" s="15" t="e">
        <f>IF(INDEX(#REF!,MATCH(Padrón!K10586,#REF!,0),MATCH(Padrón!J10586,#REF!,0))=K10586,"Sí","NO")</f>
        <v>#REF!</v>
      </c>
    </row>
    <row r="10587" spans="1:13" x14ac:dyDescent="0.25">
      <c r="A10587" t="s">
        <v>33791</v>
      </c>
      <c r="B10587">
        <v>35012830</v>
      </c>
      <c r="C10587">
        <v>1989</v>
      </c>
      <c r="D10587" t="s">
        <v>13813</v>
      </c>
      <c r="E10587" t="s">
        <v>10244</v>
      </c>
      <c r="F10587" t="s">
        <v>13815</v>
      </c>
      <c r="G10587" t="s">
        <v>3</v>
      </c>
      <c r="H10587">
        <v>12</v>
      </c>
      <c r="I10587">
        <v>65</v>
      </c>
      <c r="J10587">
        <v>2029</v>
      </c>
      <c r="K10587">
        <v>86</v>
      </c>
      <c r="L10587" t="s">
        <v>23187</v>
      </c>
      <c r="M10587" s="15" t="e">
        <f>IF(INDEX(#REF!,MATCH(Padrón!K10587,#REF!,0),MATCH(Padrón!J10587,#REF!,0))=K10587,"Sí","NO")</f>
        <v>#REF!</v>
      </c>
    </row>
    <row r="10588" spans="1:13" x14ac:dyDescent="0.25">
      <c r="A10588" t="s">
        <v>33792</v>
      </c>
      <c r="B10588">
        <v>13690666</v>
      </c>
      <c r="C10588">
        <v>1960</v>
      </c>
      <c r="D10588" t="s">
        <v>13813</v>
      </c>
      <c r="E10588" t="s">
        <v>5655</v>
      </c>
      <c r="F10588" t="s">
        <v>678</v>
      </c>
      <c r="G10588" t="s">
        <v>3</v>
      </c>
      <c r="H10588">
        <v>12</v>
      </c>
      <c r="I10588">
        <v>65</v>
      </c>
      <c r="J10588">
        <v>2029</v>
      </c>
      <c r="K10588">
        <v>87</v>
      </c>
      <c r="L10588" t="s">
        <v>23187</v>
      </c>
      <c r="M10588" s="15" t="e">
        <f>IF(INDEX(#REF!,MATCH(Padrón!K10588,#REF!,0),MATCH(Padrón!J10588,#REF!,0))=K10588,"Sí","NO")</f>
        <v>#REF!</v>
      </c>
    </row>
    <row r="10589" spans="1:13" x14ac:dyDescent="0.25">
      <c r="A10589" t="s">
        <v>33793</v>
      </c>
      <c r="B10589">
        <v>39043527</v>
      </c>
      <c r="C10589">
        <v>1995</v>
      </c>
      <c r="D10589" t="s">
        <v>13813</v>
      </c>
      <c r="E10589" t="s">
        <v>13816</v>
      </c>
      <c r="F10589" t="s">
        <v>2845</v>
      </c>
      <c r="G10589" t="s">
        <v>10</v>
      </c>
      <c r="H10589">
        <v>12</v>
      </c>
      <c r="I10589">
        <v>65</v>
      </c>
      <c r="J10589">
        <v>2029</v>
      </c>
      <c r="K10589">
        <v>88</v>
      </c>
      <c r="L10589" t="s">
        <v>23187</v>
      </c>
      <c r="M10589" s="15" t="e">
        <f>IF(INDEX(#REF!,MATCH(Padrón!K10589,#REF!,0),MATCH(Padrón!J10589,#REF!,0))=K10589,"Sí","NO")</f>
        <v>#REF!</v>
      </c>
    </row>
    <row r="10590" spans="1:13" x14ac:dyDescent="0.25">
      <c r="A10590" t="s">
        <v>33794</v>
      </c>
      <c r="B10590">
        <v>40897752</v>
      </c>
      <c r="C10590">
        <v>1997</v>
      </c>
      <c r="D10590" t="s">
        <v>13813</v>
      </c>
      <c r="E10590" t="s">
        <v>13817</v>
      </c>
      <c r="F10590" t="s">
        <v>13818</v>
      </c>
      <c r="G10590" t="s">
        <v>3</v>
      </c>
      <c r="H10590">
        <v>12</v>
      </c>
      <c r="I10590">
        <v>65</v>
      </c>
      <c r="J10590">
        <v>2029</v>
      </c>
      <c r="K10590">
        <v>89</v>
      </c>
      <c r="L10590" t="s">
        <v>23187</v>
      </c>
      <c r="M10590" s="15" t="e">
        <f>IF(INDEX(#REF!,MATCH(Padrón!K10590,#REF!,0),MATCH(Padrón!J10590,#REF!,0))=K10590,"Sí","NO")</f>
        <v>#REF!</v>
      </c>
    </row>
    <row r="10591" spans="1:13" x14ac:dyDescent="0.25">
      <c r="A10591" t="s">
        <v>33795</v>
      </c>
      <c r="B10591">
        <v>47869724</v>
      </c>
      <c r="C10591">
        <v>2007</v>
      </c>
      <c r="D10591" t="s">
        <v>13813</v>
      </c>
      <c r="E10591" t="s">
        <v>13819</v>
      </c>
      <c r="F10591" t="s">
        <v>50</v>
      </c>
      <c r="G10591" t="s">
        <v>3</v>
      </c>
      <c r="H10591">
        <v>12</v>
      </c>
      <c r="I10591">
        <v>65</v>
      </c>
      <c r="J10591">
        <v>2029</v>
      </c>
      <c r="K10591">
        <v>90</v>
      </c>
      <c r="L10591" t="s">
        <v>23187</v>
      </c>
      <c r="M10591" s="15" t="e">
        <f>IF(INDEX(#REF!,MATCH(Padrón!K10591,#REF!,0),MATCH(Padrón!J10591,#REF!,0))=K10591,"Sí","NO")</f>
        <v>#REF!</v>
      </c>
    </row>
    <row r="10592" spans="1:13" x14ac:dyDescent="0.25">
      <c r="A10592" t="s">
        <v>33796</v>
      </c>
      <c r="B10592">
        <v>27809079</v>
      </c>
      <c r="C10592">
        <v>1979</v>
      </c>
      <c r="D10592" t="s">
        <v>13813</v>
      </c>
      <c r="E10592" t="s">
        <v>13820</v>
      </c>
      <c r="F10592" t="s">
        <v>13821</v>
      </c>
      <c r="G10592" t="s">
        <v>10</v>
      </c>
      <c r="H10592">
        <v>12</v>
      </c>
      <c r="I10592">
        <v>65</v>
      </c>
      <c r="J10592">
        <v>2029</v>
      </c>
      <c r="K10592">
        <v>91</v>
      </c>
      <c r="L10592" t="s">
        <v>23187</v>
      </c>
      <c r="M10592" s="15" t="e">
        <f>IF(INDEX(#REF!,MATCH(Padrón!K10592,#REF!,0),MATCH(Padrón!J10592,#REF!,0))=K10592,"Sí","NO")</f>
        <v>#REF!</v>
      </c>
    </row>
    <row r="10593" spans="1:13" x14ac:dyDescent="0.25">
      <c r="A10593" t="s">
        <v>33797</v>
      </c>
      <c r="B10593">
        <v>35698188</v>
      </c>
      <c r="C10593">
        <v>1991</v>
      </c>
      <c r="D10593" t="s">
        <v>13813</v>
      </c>
      <c r="E10593" t="s">
        <v>8085</v>
      </c>
      <c r="F10593" t="s">
        <v>3700</v>
      </c>
      <c r="G10593" t="s">
        <v>3</v>
      </c>
      <c r="H10593">
        <v>12</v>
      </c>
      <c r="I10593">
        <v>65</v>
      </c>
      <c r="J10593">
        <v>2029</v>
      </c>
      <c r="K10593">
        <v>92</v>
      </c>
      <c r="L10593" t="s">
        <v>23187</v>
      </c>
      <c r="M10593" s="15" t="e">
        <f>IF(INDEX(#REF!,MATCH(Padrón!K10593,#REF!,0),MATCH(Padrón!J10593,#REF!,0))=K10593,"Sí","NO")</f>
        <v>#REF!</v>
      </c>
    </row>
    <row r="10594" spans="1:13" x14ac:dyDescent="0.25">
      <c r="A10594" t="s">
        <v>33798</v>
      </c>
      <c r="B10594">
        <v>41509569</v>
      </c>
      <c r="C10594">
        <v>1998</v>
      </c>
      <c r="D10594" t="s">
        <v>13813</v>
      </c>
      <c r="E10594" t="s">
        <v>13822</v>
      </c>
      <c r="F10594" t="s">
        <v>13823</v>
      </c>
      <c r="G10594" t="s">
        <v>3</v>
      </c>
      <c r="H10594">
        <v>12</v>
      </c>
      <c r="I10594">
        <v>65</v>
      </c>
      <c r="J10594">
        <v>2029</v>
      </c>
      <c r="K10594">
        <v>93</v>
      </c>
      <c r="L10594" t="s">
        <v>23187</v>
      </c>
      <c r="M10594" s="15" t="e">
        <f>IF(INDEX(#REF!,MATCH(Padrón!K10594,#REF!,0),MATCH(Padrón!J10594,#REF!,0))=K10594,"Sí","NO")</f>
        <v>#REF!</v>
      </c>
    </row>
    <row r="10595" spans="1:13" x14ac:dyDescent="0.25">
      <c r="A10595" t="s">
        <v>33799</v>
      </c>
      <c r="B10595">
        <v>37880936</v>
      </c>
      <c r="C10595">
        <v>1994</v>
      </c>
      <c r="D10595" t="s">
        <v>13824</v>
      </c>
      <c r="E10595" t="s">
        <v>13825</v>
      </c>
      <c r="F10595" t="s">
        <v>1041</v>
      </c>
      <c r="G10595" t="s">
        <v>27</v>
      </c>
      <c r="H10595">
        <v>12</v>
      </c>
      <c r="I10595">
        <v>65</v>
      </c>
      <c r="J10595">
        <v>2029</v>
      </c>
      <c r="K10595">
        <v>94</v>
      </c>
      <c r="L10595" t="s">
        <v>23187</v>
      </c>
      <c r="M10595" s="15" t="e">
        <f>IF(INDEX(#REF!,MATCH(Padrón!K10595,#REF!,0),MATCH(Padrón!J10595,#REF!,0))=K10595,"Sí","NO")</f>
        <v>#REF!</v>
      </c>
    </row>
    <row r="10596" spans="1:13" x14ac:dyDescent="0.25">
      <c r="A10596" t="s">
        <v>33800</v>
      </c>
      <c r="B10596">
        <v>18880988</v>
      </c>
      <c r="C10596">
        <v>1989</v>
      </c>
      <c r="D10596" t="s">
        <v>13824</v>
      </c>
      <c r="E10596" t="s">
        <v>13826</v>
      </c>
      <c r="F10596" t="s">
        <v>1255</v>
      </c>
      <c r="G10596" t="s">
        <v>3</v>
      </c>
      <c r="H10596">
        <v>12</v>
      </c>
      <c r="I10596">
        <v>65</v>
      </c>
      <c r="J10596">
        <v>2029</v>
      </c>
      <c r="K10596">
        <v>95</v>
      </c>
      <c r="L10596" t="s">
        <v>23187</v>
      </c>
      <c r="M10596" s="15" t="e">
        <f>IF(INDEX(#REF!,MATCH(Padrón!K10596,#REF!,0),MATCH(Padrón!J10596,#REF!,0))=K10596,"Sí","NO")</f>
        <v>#REF!</v>
      </c>
    </row>
    <row r="10597" spans="1:13" x14ac:dyDescent="0.25">
      <c r="A10597" t="s">
        <v>33801</v>
      </c>
      <c r="B10597">
        <v>41871677</v>
      </c>
      <c r="C10597">
        <v>1998</v>
      </c>
      <c r="D10597" t="s">
        <v>13824</v>
      </c>
      <c r="E10597" t="s">
        <v>13827</v>
      </c>
      <c r="F10597" t="s">
        <v>13828</v>
      </c>
      <c r="G10597" t="s">
        <v>10</v>
      </c>
      <c r="H10597">
        <v>12</v>
      </c>
      <c r="I10597">
        <v>65</v>
      </c>
      <c r="J10597">
        <v>2029</v>
      </c>
      <c r="K10597">
        <v>96</v>
      </c>
      <c r="L10597" t="s">
        <v>23187</v>
      </c>
      <c r="M10597" s="15" t="e">
        <f>IF(INDEX(#REF!,MATCH(Padrón!K10597,#REF!,0),MATCH(Padrón!J10597,#REF!,0))=K10597,"Sí","NO")</f>
        <v>#REF!</v>
      </c>
    </row>
    <row r="10598" spans="1:13" x14ac:dyDescent="0.25">
      <c r="A10598" t="s">
        <v>33802</v>
      </c>
      <c r="B10598">
        <v>31811209</v>
      </c>
      <c r="C10598">
        <v>1985</v>
      </c>
      <c r="D10598" t="s">
        <v>13824</v>
      </c>
      <c r="E10598" t="s">
        <v>13829</v>
      </c>
      <c r="F10598" t="s">
        <v>7503</v>
      </c>
      <c r="G10598" t="s">
        <v>27</v>
      </c>
      <c r="H10598">
        <v>12</v>
      </c>
      <c r="I10598">
        <v>65</v>
      </c>
      <c r="J10598">
        <v>2029</v>
      </c>
      <c r="K10598">
        <v>97</v>
      </c>
      <c r="L10598" t="s">
        <v>23187</v>
      </c>
      <c r="M10598" s="15" t="e">
        <f>IF(INDEX(#REF!,MATCH(Padrón!K10598,#REF!,0),MATCH(Padrón!J10598,#REF!,0))=K10598,"Sí","NO")</f>
        <v>#REF!</v>
      </c>
    </row>
    <row r="10599" spans="1:13" x14ac:dyDescent="0.25">
      <c r="A10599" t="s">
        <v>33803</v>
      </c>
      <c r="B10599">
        <v>36062109</v>
      </c>
      <c r="C10599">
        <v>1990</v>
      </c>
      <c r="D10599" t="s">
        <v>13824</v>
      </c>
      <c r="E10599" t="s">
        <v>13830</v>
      </c>
      <c r="F10599" t="s">
        <v>631</v>
      </c>
      <c r="G10599" t="s">
        <v>10</v>
      </c>
      <c r="H10599">
        <v>12</v>
      </c>
      <c r="I10599">
        <v>65</v>
      </c>
      <c r="J10599">
        <v>2029</v>
      </c>
      <c r="K10599">
        <v>98</v>
      </c>
      <c r="L10599" t="s">
        <v>23187</v>
      </c>
      <c r="M10599" s="15" t="e">
        <f>IF(INDEX(#REF!,MATCH(Padrón!K10599,#REF!,0),MATCH(Padrón!J10599,#REF!,0))=K10599,"Sí","NO")</f>
        <v>#REF!</v>
      </c>
    </row>
    <row r="10600" spans="1:13" x14ac:dyDescent="0.25">
      <c r="A10600" t="s">
        <v>33804</v>
      </c>
      <c r="B10600">
        <v>18572192</v>
      </c>
      <c r="C10600">
        <v>1967</v>
      </c>
      <c r="D10600" t="s">
        <v>13824</v>
      </c>
      <c r="E10600" t="s">
        <v>13831</v>
      </c>
      <c r="F10600" t="s">
        <v>554</v>
      </c>
      <c r="G10600" t="s">
        <v>27</v>
      </c>
      <c r="H10600">
        <v>12</v>
      </c>
      <c r="I10600">
        <v>65</v>
      </c>
      <c r="J10600">
        <v>2029</v>
      </c>
      <c r="K10600">
        <v>99</v>
      </c>
      <c r="L10600" t="s">
        <v>23187</v>
      </c>
      <c r="M10600" s="15" t="e">
        <f>IF(INDEX(#REF!,MATCH(Padrón!K10600,#REF!,0),MATCH(Padrón!J10600,#REF!,0))=K10600,"Sí","NO")</f>
        <v>#REF!</v>
      </c>
    </row>
    <row r="10601" spans="1:13" x14ac:dyDescent="0.25">
      <c r="A10601" t="s">
        <v>33805</v>
      </c>
      <c r="B10601">
        <v>18524905</v>
      </c>
      <c r="C10601">
        <v>1967</v>
      </c>
      <c r="D10601" t="s">
        <v>13824</v>
      </c>
      <c r="E10601" t="s">
        <v>3742</v>
      </c>
      <c r="F10601" t="s">
        <v>716</v>
      </c>
      <c r="G10601" t="s">
        <v>3</v>
      </c>
      <c r="H10601">
        <v>12</v>
      </c>
      <c r="I10601">
        <v>65</v>
      </c>
      <c r="J10601">
        <v>2029</v>
      </c>
      <c r="K10601">
        <v>100</v>
      </c>
      <c r="L10601" t="s">
        <v>23187</v>
      </c>
      <c r="M10601" s="15" t="e">
        <f>IF(INDEX(#REF!,MATCH(Padrón!K10601,#REF!,0),MATCH(Padrón!J10601,#REF!,0))=K10601,"Sí","NO")</f>
        <v>#REF!</v>
      </c>
    </row>
    <row r="10602" spans="1:13" x14ac:dyDescent="0.25">
      <c r="A10602" t="s">
        <v>33806</v>
      </c>
      <c r="B10602">
        <v>45555776</v>
      </c>
      <c r="C10602">
        <v>2003</v>
      </c>
      <c r="D10602" t="s">
        <v>13824</v>
      </c>
      <c r="E10602" t="s">
        <v>13832</v>
      </c>
      <c r="F10602" t="s">
        <v>9405</v>
      </c>
      <c r="G10602" t="s">
        <v>3</v>
      </c>
      <c r="H10602">
        <v>12</v>
      </c>
      <c r="I10602">
        <v>65</v>
      </c>
      <c r="J10602">
        <v>2029</v>
      </c>
      <c r="K10602">
        <v>101</v>
      </c>
      <c r="L10602" t="s">
        <v>23187</v>
      </c>
      <c r="M10602" s="15" t="e">
        <f>IF(INDEX(#REF!,MATCH(Padrón!K10602,#REF!,0),MATCH(Padrón!J10602,#REF!,0))=K10602,"Sí","NO")</f>
        <v>#REF!</v>
      </c>
    </row>
    <row r="10603" spans="1:13" x14ac:dyDescent="0.25">
      <c r="A10603" t="s">
        <v>33807</v>
      </c>
      <c r="B10603">
        <v>21684104</v>
      </c>
      <c r="C10603">
        <v>1970</v>
      </c>
      <c r="D10603" t="s">
        <v>13824</v>
      </c>
      <c r="E10603" t="s">
        <v>13833</v>
      </c>
      <c r="F10603" t="s">
        <v>1153</v>
      </c>
      <c r="G10603" t="s">
        <v>3</v>
      </c>
      <c r="H10603">
        <v>12</v>
      </c>
      <c r="I10603">
        <v>65</v>
      </c>
      <c r="J10603">
        <v>2029</v>
      </c>
      <c r="K10603">
        <v>102</v>
      </c>
      <c r="L10603" t="s">
        <v>23187</v>
      </c>
      <c r="M10603" s="15" t="e">
        <f>IF(INDEX(#REF!,MATCH(Padrón!K10603,#REF!,0),MATCH(Padrón!J10603,#REF!,0))=K10603,"Sí","NO")</f>
        <v>#REF!</v>
      </c>
    </row>
    <row r="10604" spans="1:13" x14ac:dyDescent="0.25">
      <c r="A10604" t="s">
        <v>33808</v>
      </c>
      <c r="B10604">
        <v>27993282</v>
      </c>
      <c r="C10604">
        <v>1980</v>
      </c>
      <c r="D10604" t="s">
        <v>13824</v>
      </c>
      <c r="E10604" t="s">
        <v>4887</v>
      </c>
      <c r="F10604" t="s">
        <v>312</v>
      </c>
      <c r="G10604" t="s">
        <v>10</v>
      </c>
      <c r="H10604">
        <v>12</v>
      </c>
      <c r="I10604">
        <v>65</v>
      </c>
      <c r="J10604">
        <v>2029</v>
      </c>
      <c r="K10604">
        <v>103</v>
      </c>
      <c r="L10604" t="s">
        <v>23187</v>
      </c>
      <c r="M10604" s="15" t="e">
        <f>IF(INDEX(#REF!,MATCH(Padrón!K10604,#REF!,0),MATCH(Padrón!J10604,#REF!,0))=K10604,"Sí","NO")</f>
        <v>#REF!</v>
      </c>
    </row>
    <row r="10605" spans="1:13" x14ac:dyDescent="0.25">
      <c r="A10605" t="s">
        <v>33809</v>
      </c>
      <c r="B10605">
        <v>34462915</v>
      </c>
      <c r="C10605">
        <v>1987</v>
      </c>
      <c r="D10605" t="s">
        <v>13824</v>
      </c>
      <c r="E10605" t="s">
        <v>13834</v>
      </c>
      <c r="F10605" t="s">
        <v>1250</v>
      </c>
      <c r="G10605" t="s">
        <v>3</v>
      </c>
      <c r="H10605">
        <v>12</v>
      </c>
      <c r="I10605">
        <v>65</v>
      </c>
      <c r="J10605">
        <v>2029</v>
      </c>
      <c r="K10605">
        <v>104</v>
      </c>
      <c r="L10605" t="s">
        <v>23187</v>
      </c>
      <c r="M10605" s="15" t="e">
        <f>IF(INDEX(#REF!,MATCH(Padrón!K10605,#REF!,0),MATCH(Padrón!J10605,#REF!,0))=K10605,"Sí","NO")</f>
        <v>#REF!</v>
      </c>
    </row>
    <row r="10606" spans="1:13" x14ac:dyDescent="0.25">
      <c r="A10606" t="s">
        <v>33810</v>
      </c>
      <c r="B10606">
        <v>46712743</v>
      </c>
      <c r="C10606">
        <v>2005</v>
      </c>
      <c r="D10606" t="s">
        <v>13824</v>
      </c>
      <c r="E10606" t="s">
        <v>13835</v>
      </c>
      <c r="F10606" t="s">
        <v>13836</v>
      </c>
      <c r="G10606" t="s">
        <v>3</v>
      </c>
      <c r="H10606">
        <v>12</v>
      </c>
      <c r="I10606">
        <v>65</v>
      </c>
      <c r="J10606">
        <v>2029</v>
      </c>
      <c r="K10606">
        <v>105</v>
      </c>
      <c r="L10606" t="s">
        <v>23187</v>
      </c>
      <c r="M10606" s="15" t="e">
        <f>IF(INDEX(#REF!,MATCH(Padrón!K10606,#REF!,0),MATCH(Padrón!J10606,#REF!,0))=K10606,"Sí","NO")</f>
        <v>#REF!</v>
      </c>
    </row>
    <row r="10607" spans="1:13" x14ac:dyDescent="0.25">
      <c r="A10607" t="s">
        <v>33811</v>
      </c>
      <c r="B10607">
        <v>36461934</v>
      </c>
      <c r="C10607">
        <v>1992</v>
      </c>
      <c r="D10607" t="s">
        <v>13824</v>
      </c>
      <c r="E10607" t="s">
        <v>13837</v>
      </c>
      <c r="F10607" t="s">
        <v>90</v>
      </c>
      <c r="G10607" t="s">
        <v>10</v>
      </c>
      <c r="H10607">
        <v>12</v>
      </c>
      <c r="I10607">
        <v>65</v>
      </c>
      <c r="J10607">
        <v>2029</v>
      </c>
      <c r="K10607">
        <v>106</v>
      </c>
      <c r="L10607" t="s">
        <v>23187</v>
      </c>
      <c r="M10607" s="15" t="e">
        <f>IF(INDEX(#REF!,MATCH(Padrón!K10607,#REF!,0),MATCH(Padrón!J10607,#REF!,0))=K10607,"Sí","NO")</f>
        <v>#REF!</v>
      </c>
    </row>
    <row r="10608" spans="1:13" x14ac:dyDescent="0.25">
      <c r="A10608" t="s">
        <v>33812</v>
      </c>
      <c r="B10608">
        <v>46085469</v>
      </c>
      <c r="C10608">
        <v>2002</v>
      </c>
      <c r="D10608" t="s">
        <v>13824</v>
      </c>
      <c r="E10608" t="s">
        <v>13838</v>
      </c>
      <c r="F10608" t="s">
        <v>13839</v>
      </c>
      <c r="G10608" t="s">
        <v>10</v>
      </c>
      <c r="H10608">
        <v>12</v>
      </c>
      <c r="I10608">
        <v>65</v>
      </c>
      <c r="J10608">
        <v>2029</v>
      </c>
      <c r="K10608">
        <v>107</v>
      </c>
      <c r="L10608" t="s">
        <v>23187</v>
      </c>
      <c r="M10608" s="15" t="e">
        <f>IF(INDEX(#REF!,MATCH(Padrón!K10608,#REF!,0),MATCH(Padrón!J10608,#REF!,0))=K10608,"Sí","NO")</f>
        <v>#REF!</v>
      </c>
    </row>
    <row r="10609" spans="1:13" x14ac:dyDescent="0.25">
      <c r="A10609" t="s">
        <v>33813</v>
      </c>
      <c r="B10609">
        <v>38138371</v>
      </c>
      <c r="C10609">
        <v>1994</v>
      </c>
      <c r="D10609" t="s">
        <v>13824</v>
      </c>
      <c r="E10609" t="s">
        <v>13840</v>
      </c>
      <c r="F10609" t="s">
        <v>297</v>
      </c>
      <c r="G10609" t="s">
        <v>10</v>
      </c>
      <c r="H10609">
        <v>12</v>
      </c>
      <c r="I10609">
        <v>65</v>
      </c>
      <c r="J10609">
        <v>2029</v>
      </c>
      <c r="K10609">
        <v>108</v>
      </c>
      <c r="L10609" t="s">
        <v>23187</v>
      </c>
      <c r="M10609" s="15" t="e">
        <f>IF(INDEX(#REF!,MATCH(Padrón!K10609,#REF!,0),MATCH(Padrón!J10609,#REF!,0))=K10609,"Sí","NO")</f>
        <v>#REF!</v>
      </c>
    </row>
    <row r="10610" spans="1:13" x14ac:dyDescent="0.25">
      <c r="A10610" t="s">
        <v>33814</v>
      </c>
      <c r="B10610">
        <v>40200155</v>
      </c>
      <c r="C10610">
        <v>1997</v>
      </c>
      <c r="D10610" t="s">
        <v>13824</v>
      </c>
      <c r="E10610" t="s">
        <v>13841</v>
      </c>
      <c r="F10610" t="s">
        <v>3163</v>
      </c>
      <c r="G10610" t="s">
        <v>3</v>
      </c>
      <c r="H10610">
        <v>12</v>
      </c>
      <c r="I10610">
        <v>65</v>
      </c>
      <c r="J10610">
        <v>2029</v>
      </c>
      <c r="K10610">
        <v>109</v>
      </c>
      <c r="L10610" t="s">
        <v>23187</v>
      </c>
      <c r="M10610" s="15" t="e">
        <f>IF(INDEX(#REF!,MATCH(Padrón!K10610,#REF!,0),MATCH(Padrón!J10610,#REF!,0))=K10610,"Sí","NO")</f>
        <v>#REF!</v>
      </c>
    </row>
    <row r="10611" spans="1:13" x14ac:dyDescent="0.25">
      <c r="A10611" t="s">
        <v>33815</v>
      </c>
      <c r="B10611">
        <v>31141587</v>
      </c>
      <c r="C10611">
        <v>1984</v>
      </c>
      <c r="D10611" t="s">
        <v>13824</v>
      </c>
      <c r="E10611" t="s">
        <v>13842</v>
      </c>
      <c r="F10611" t="s">
        <v>13843</v>
      </c>
      <c r="G10611" t="s">
        <v>3</v>
      </c>
      <c r="H10611">
        <v>12</v>
      </c>
      <c r="I10611">
        <v>65</v>
      </c>
      <c r="J10611">
        <v>2029</v>
      </c>
      <c r="K10611">
        <v>110</v>
      </c>
      <c r="L10611" t="s">
        <v>23187</v>
      </c>
      <c r="M10611" s="15" t="e">
        <f>IF(INDEX(#REF!,MATCH(Padrón!K10611,#REF!,0),MATCH(Padrón!J10611,#REF!,0))=K10611,"Sí","NO")</f>
        <v>#REF!</v>
      </c>
    </row>
    <row r="10612" spans="1:13" x14ac:dyDescent="0.25">
      <c r="A10612" t="s">
        <v>33816</v>
      </c>
      <c r="B10612">
        <v>29572666</v>
      </c>
      <c r="C10612">
        <v>1982</v>
      </c>
      <c r="D10612" t="s">
        <v>13824</v>
      </c>
      <c r="E10612" t="s">
        <v>13844</v>
      </c>
      <c r="F10612" t="s">
        <v>13845</v>
      </c>
      <c r="G10612" t="s">
        <v>10</v>
      </c>
      <c r="H10612">
        <v>12</v>
      </c>
      <c r="I10612">
        <v>65</v>
      </c>
      <c r="J10612">
        <v>2029</v>
      </c>
      <c r="K10612">
        <v>111</v>
      </c>
      <c r="L10612" t="s">
        <v>23187</v>
      </c>
      <c r="M10612" s="15" t="e">
        <f>IF(INDEX(#REF!,MATCH(Padrón!K10612,#REF!,0),MATCH(Padrón!J10612,#REF!,0))=K10612,"Sí","NO")</f>
        <v>#REF!</v>
      </c>
    </row>
    <row r="10613" spans="1:13" x14ac:dyDescent="0.25">
      <c r="A10613" t="s">
        <v>33817</v>
      </c>
      <c r="B10613">
        <v>34462851</v>
      </c>
      <c r="C10613">
        <v>1989</v>
      </c>
      <c r="D10613" t="s">
        <v>13824</v>
      </c>
      <c r="E10613" t="s">
        <v>13846</v>
      </c>
      <c r="F10613" t="s">
        <v>90</v>
      </c>
      <c r="G10613" t="s">
        <v>3</v>
      </c>
      <c r="H10613">
        <v>12</v>
      </c>
      <c r="I10613">
        <v>65</v>
      </c>
      <c r="J10613">
        <v>2029</v>
      </c>
      <c r="K10613">
        <v>112</v>
      </c>
      <c r="L10613" t="s">
        <v>23187</v>
      </c>
      <c r="M10613" s="15" t="e">
        <f>IF(INDEX(#REF!,MATCH(Padrón!K10613,#REF!,0),MATCH(Padrón!J10613,#REF!,0))=K10613,"Sí","NO")</f>
        <v>#REF!</v>
      </c>
    </row>
    <row r="10614" spans="1:13" x14ac:dyDescent="0.25">
      <c r="A10614" t="s">
        <v>33818</v>
      </c>
      <c r="B10614">
        <v>42967326</v>
      </c>
      <c r="C10614">
        <v>1999</v>
      </c>
      <c r="D10614" t="s">
        <v>13824</v>
      </c>
      <c r="E10614" t="s">
        <v>353</v>
      </c>
      <c r="F10614" t="s">
        <v>312</v>
      </c>
      <c r="G10614" t="s">
        <v>3</v>
      </c>
      <c r="H10614">
        <v>12</v>
      </c>
      <c r="I10614">
        <v>65</v>
      </c>
      <c r="J10614">
        <v>2029</v>
      </c>
      <c r="K10614">
        <v>113</v>
      </c>
      <c r="L10614" t="s">
        <v>23187</v>
      </c>
      <c r="M10614" s="15" t="e">
        <f>IF(INDEX(#REF!,MATCH(Padrón!K10614,#REF!,0),MATCH(Padrón!J10614,#REF!,0))=K10614,"Sí","NO")</f>
        <v>#REF!</v>
      </c>
    </row>
    <row r="10615" spans="1:13" x14ac:dyDescent="0.25">
      <c r="A10615" t="s">
        <v>33819</v>
      </c>
      <c r="B10615">
        <v>28313150</v>
      </c>
      <c r="C10615">
        <v>1980</v>
      </c>
      <c r="D10615" t="s">
        <v>13824</v>
      </c>
      <c r="E10615" t="s">
        <v>6811</v>
      </c>
      <c r="F10615" t="s">
        <v>13847</v>
      </c>
      <c r="G10615" t="s">
        <v>3</v>
      </c>
      <c r="H10615">
        <v>12</v>
      </c>
      <c r="I10615">
        <v>65</v>
      </c>
      <c r="J10615">
        <v>2029</v>
      </c>
      <c r="K10615">
        <v>114</v>
      </c>
      <c r="L10615" t="s">
        <v>23187</v>
      </c>
      <c r="M10615" s="15" t="e">
        <f>IF(INDEX(#REF!,MATCH(Padrón!K10615,#REF!,0),MATCH(Padrón!J10615,#REF!,0))=K10615,"Sí","NO")</f>
        <v>#REF!</v>
      </c>
    </row>
    <row r="10616" spans="1:13" x14ac:dyDescent="0.25">
      <c r="A10616" t="s">
        <v>33820</v>
      </c>
      <c r="B10616">
        <v>38138417</v>
      </c>
      <c r="C10616">
        <v>1994</v>
      </c>
      <c r="D10616" t="s">
        <v>13824</v>
      </c>
      <c r="E10616" t="s">
        <v>8556</v>
      </c>
      <c r="F10616" t="s">
        <v>1239</v>
      </c>
      <c r="G10616" t="s">
        <v>3</v>
      </c>
      <c r="H10616">
        <v>12</v>
      </c>
      <c r="I10616">
        <v>65</v>
      </c>
      <c r="J10616">
        <v>2029</v>
      </c>
      <c r="K10616">
        <v>115</v>
      </c>
      <c r="L10616" t="s">
        <v>23187</v>
      </c>
      <c r="M10616" s="15" t="e">
        <f>IF(INDEX(#REF!,MATCH(Padrón!K10616,#REF!,0),MATCH(Padrón!J10616,#REF!,0))=K10616,"Sí","NO")</f>
        <v>#REF!</v>
      </c>
    </row>
    <row r="10617" spans="1:13" x14ac:dyDescent="0.25">
      <c r="A10617" t="s">
        <v>33821</v>
      </c>
      <c r="B10617">
        <v>37582580</v>
      </c>
      <c r="C10617">
        <v>1992</v>
      </c>
      <c r="D10617" t="s">
        <v>13824</v>
      </c>
      <c r="E10617" t="s">
        <v>13848</v>
      </c>
      <c r="F10617" t="s">
        <v>1255</v>
      </c>
      <c r="G10617" t="s">
        <v>3</v>
      </c>
      <c r="H10617">
        <v>12</v>
      </c>
      <c r="I10617">
        <v>65</v>
      </c>
      <c r="J10617">
        <v>2029</v>
      </c>
      <c r="K10617">
        <v>116</v>
      </c>
      <c r="L10617" t="s">
        <v>23187</v>
      </c>
      <c r="M10617" s="15" t="e">
        <f>IF(INDEX(#REF!,MATCH(Padrón!K10617,#REF!,0),MATCH(Padrón!J10617,#REF!,0))=K10617,"Sí","NO")</f>
        <v>#REF!</v>
      </c>
    </row>
    <row r="10618" spans="1:13" x14ac:dyDescent="0.25">
      <c r="A10618" t="s">
        <v>33822</v>
      </c>
      <c r="B10618">
        <v>18613901</v>
      </c>
      <c r="C10618">
        <v>1936</v>
      </c>
      <c r="D10618" t="s">
        <v>13849</v>
      </c>
      <c r="E10618" t="s">
        <v>11899</v>
      </c>
      <c r="F10618" t="s">
        <v>2503</v>
      </c>
      <c r="G10618" t="s">
        <v>10</v>
      </c>
      <c r="H10618">
        <v>12</v>
      </c>
      <c r="I10618">
        <v>65</v>
      </c>
      <c r="J10618">
        <v>2029</v>
      </c>
      <c r="K10618">
        <v>117</v>
      </c>
      <c r="L10618" t="s">
        <v>23187</v>
      </c>
      <c r="M10618" s="15" t="e">
        <f>IF(INDEX(#REF!,MATCH(Padrón!K10618,#REF!,0),MATCH(Padrón!J10618,#REF!,0))=K10618,"Sí","NO")</f>
        <v>#REF!</v>
      </c>
    </row>
    <row r="10619" spans="1:13" x14ac:dyDescent="0.25">
      <c r="A10619" t="s">
        <v>33823</v>
      </c>
      <c r="B10619">
        <v>12268606</v>
      </c>
      <c r="C10619">
        <v>1958</v>
      </c>
      <c r="D10619" t="s">
        <v>13850</v>
      </c>
      <c r="E10619" t="s">
        <v>13851</v>
      </c>
      <c r="F10619" t="s">
        <v>393</v>
      </c>
      <c r="G10619" t="s">
        <v>10</v>
      </c>
      <c r="H10619">
        <v>12</v>
      </c>
      <c r="I10619">
        <v>65</v>
      </c>
      <c r="J10619">
        <v>2029</v>
      </c>
      <c r="K10619">
        <v>118</v>
      </c>
      <c r="L10619" t="s">
        <v>23187</v>
      </c>
      <c r="M10619" s="15" t="e">
        <f>IF(INDEX(#REF!,MATCH(Padrón!K10619,#REF!,0),MATCH(Padrón!J10619,#REF!,0))=K10619,"Sí","NO")</f>
        <v>#REF!</v>
      </c>
    </row>
    <row r="10620" spans="1:13" x14ac:dyDescent="0.25">
      <c r="A10620" t="s">
        <v>33824</v>
      </c>
      <c r="B10620">
        <v>24118803</v>
      </c>
      <c r="C10620">
        <v>1974</v>
      </c>
      <c r="D10620" t="s">
        <v>13850</v>
      </c>
      <c r="E10620" t="s">
        <v>13852</v>
      </c>
      <c r="F10620" t="s">
        <v>13853</v>
      </c>
      <c r="G10620" t="s">
        <v>3</v>
      </c>
      <c r="H10620">
        <v>12</v>
      </c>
      <c r="I10620">
        <v>65</v>
      </c>
      <c r="J10620">
        <v>2029</v>
      </c>
      <c r="K10620">
        <v>119</v>
      </c>
      <c r="L10620" t="s">
        <v>23187</v>
      </c>
      <c r="M10620" s="15" t="e">
        <f>IF(INDEX(#REF!,MATCH(Padrón!K10620,#REF!,0),MATCH(Padrón!J10620,#REF!,0))=K10620,"Sí","NO")</f>
        <v>#REF!</v>
      </c>
    </row>
    <row r="10621" spans="1:13" x14ac:dyDescent="0.25">
      <c r="A10621" t="s">
        <v>33825</v>
      </c>
      <c r="B10621">
        <v>3704808</v>
      </c>
      <c r="C10621">
        <v>1937</v>
      </c>
      <c r="D10621" t="s">
        <v>13854</v>
      </c>
      <c r="E10621" t="s">
        <v>1517</v>
      </c>
      <c r="F10621" t="s">
        <v>13855</v>
      </c>
      <c r="G10621" t="s">
        <v>3</v>
      </c>
      <c r="H10621">
        <v>12</v>
      </c>
      <c r="I10621">
        <v>65</v>
      </c>
      <c r="J10621">
        <v>2029</v>
      </c>
      <c r="K10621">
        <v>120</v>
      </c>
      <c r="L10621" t="s">
        <v>23187</v>
      </c>
      <c r="M10621" s="15" t="e">
        <f>IF(INDEX(#REF!,MATCH(Padrón!K10621,#REF!,0),MATCH(Padrón!J10621,#REF!,0))=K10621,"Sí","NO")</f>
        <v>#REF!</v>
      </c>
    </row>
    <row r="10622" spans="1:13" x14ac:dyDescent="0.25">
      <c r="A10622" t="s">
        <v>33826</v>
      </c>
      <c r="B10622">
        <v>10974349</v>
      </c>
      <c r="C10622">
        <v>1952</v>
      </c>
      <c r="D10622" t="s">
        <v>13854</v>
      </c>
      <c r="E10622" t="s">
        <v>2311</v>
      </c>
      <c r="F10622" t="s">
        <v>207</v>
      </c>
      <c r="G10622" t="s">
        <v>3</v>
      </c>
      <c r="H10622">
        <v>12</v>
      </c>
      <c r="I10622">
        <v>65</v>
      </c>
      <c r="J10622">
        <v>2029</v>
      </c>
      <c r="K10622">
        <v>121</v>
      </c>
      <c r="L10622" t="s">
        <v>23187</v>
      </c>
      <c r="M10622" s="15" t="e">
        <f>IF(INDEX(#REF!,MATCH(Padrón!K10622,#REF!,0),MATCH(Padrón!J10622,#REF!,0))=K10622,"Sí","NO")</f>
        <v>#REF!</v>
      </c>
    </row>
    <row r="10623" spans="1:13" x14ac:dyDescent="0.25">
      <c r="A10623" t="s">
        <v>33827</v>
      </c>
      <c r="B10623">
        <v>16086954</v>
      </c>
      <c r="C10623">
        <v>1962</v>
      </c>
      <c r="D10623" t="s">
        <v>13854</v>
      </c>
      <c r="E10623" t="s">
        <v>13856</v>
      </c>
      <c r="F10623" t="s">
        <v>9681</v>
      </c>
      <c r="G10623" t="s">
        <v>10</v>
      </c>
      <c r="H10623">
        <v>12</v>
      </c>
      <c r="I10623">
        <v>65</v>
      </c>
      <c r="J10623">
        <v>2029</v>
      </c>
      <c r="K10623">
        <v>122</v>
      </c>
      <c r="L10623" t="s">
        <v>23187</v>
      </c>
      <c r="M10623" s="15" t="e">
        <f>IF(INDEX(#REF!,MATCH(Padrón!K10623,#REF!,0),MATCH(Padrón!J10623,#REF!,0))=K10623,"Sí","NO")</f>
        <v>#REF!</v>
      </c>
    </row>
    <row r="10624" spans="1:13" x14ac:dyDescent="0.25">
      <c r="A10624" t="s">
        <v>33828</v>
      </c>
      <c r="B10624">
        <v>42514931</v>
      </c>
      <c r="C10624">
        <v>2000</v>
      </c>
      <c r="D10624" t="s">
        <v>13857</v>
      </c>
      <c r="E10624" t="s">
        <v>13858</v>
      </c>
      <c r="F10624" t="s">
        <v>4669</v>
      </c>
      <c r="G10624" t="s">
        <v>3</v>
      </c>
      <c r="H10624">
        <v>12</v>
      </c>
      <c r="I10624">
        <v>65</v>
      </c>
      <c r="J10624">
        <v>2029</v>
      </c>
      <c r="K10624">
        <v>123</v>
      </c>
      <c r="L10624" t="s">
        <v>23187</v>
      </c>
      <c r="M10624" s="15" t="e">
        <f>IF(INDEX(#REF!,MATCH(Padrón!K10624,#REF!,0),MATCH(Padrón!J10624,#REF!,0))=K10624,"Sí","NO")</f>
        <v>#REF!</v>
      </c>
    </row>
    <row r="10625" spans="1:13" x14ac:dyDescent="0.25">
      <c r="A10625" t="s">
        <v>33829</v>
      </c>
      <c r="B10625">
        <v>14299055</v>
      </c>
      <c r="C10625">
        <v>1961</v>
      </c>
      <c r="D10625" t="s">
        <v>13857</v>
      </c>
      <c r="E10625" t="s">
        <v>13859</v>
      </c>
      <c r="F10625" t="s">
        <v>4669</v>
      </c>
      <c r="G10625" t="s">
        <v>3</v>
      </c>
      <c r="H10625">
        <v>12</v>
      </c>
      <c r="I10625">
        <v>65</v>
      </c>
      <c r="J10625">
        <v>2029</v>
      </c>
      <c r="K10625">
        <v>124</v>
      </c>
      <c r="L10625" t="s">
        <v>23187</v>
      </c>
      <c r="M10625" s="15" t="e">
        <f>IF(INDEX(#REF!,MATCH(Padrón!K10625,#REF!,0),MATCH(Padrón!J10625,#REF!,0))=K10625,"Sí","NO")</f>
        <v>#REF!</v>
      </c>
    </row>
    <row r="10626" spans="1:13" x14ac:dyDescent="0.25">
      <c r="A10626" t="s">
        <v>33830</v>
      </c>
      <c r="B10626">
        <v>46301990</v>
      </c>
      <c r="C10626">
        <v>2005</v>
      </c>
      <c r="D10626" t="s">
        <v>13857</v>
      </c>
      <c r="E10626" t="s">
        <v>13860</v>
      </c>
      <c r="F10626" t="s">
        <v>13861</v>
      </c>
      <c r="G10626" t="s">
        <v>10</v>
      </c>
      <c r="H10626">
        <v>12</v>
      </c>
      <c r="I10626">
        <v>65</v>
      </c>
      <c r="J10626">
        <v>2029</v>
      </c>
      <c r="K10626">
        <v>125</v>
      </c>
      <c r="L10626" t="s">
        <v>23187</v>
      </c>
      <c r="M10626" s="15" t="e">
        <f>IF(INDEX(#REF!,MATCH(Padrón!K10626,#REF!,0),MATCH(Padrón!J10626,#REF!,0))=K10626,"Sí","NO")</f>
        <v>#REF!</v>
      </c>
    </row>
    <row r="10627" spans="1:13" x14ac:dyDescent="0.25">
      <c r="A10627" t="s">
        <v>33831</v>
      </c>
      <c r="B10627">
        <v>38063426</v>
      </c>
      <c r="C10627">
        <v>1994</v>
      </c>
      <c r="D10627" t="s">
        <v>13862</v>
      </c>
      <c r="E10627" t="s">
        <v>13863</v>
      </c>
      <c r="F10627" t="s">
        <v>216</v>
      </c>
      <c r="G10627" t="s">
        <v>10</v>
      </c>
      <c r="H10627">
        <v>12</v>
      </c>
      <c r="I10627">
        <v>65</v>
      </c>
      <c r="J10627">
        <v>2029</v>
      </c>
      <c r="K10627">
        <v>126</v>
      </c>
      <c r="L10627" t="s">
        <v>23187</v>
      </c>
      <c r="M10627" s="15" t="e">
        <f>IF(INDEX(#REF!,MATCH(Padrón!K10627,#REF!,0),MATCH(Padrón!J10627,#REF!,0))=K10627,"Sí","NO")</f>
        <v>#REF!</v>
      </c>
    </row>
    <row r="10628" spans="1:13" x14ac:dyDescent="0.25">
      <c r="A10628" t="s">
        <v>33832</v>
      </c>
      <c r="B10628">
        <v>11703518</v>
      </c>
      <c r="C10628">
        <v>1955</v>
      </c>
      <c r="D10628" t="s">
        <v>13862</v>
      </c>
      <c r="E10628" t="s">
        <v>1049</v>
      </c>
      <c r="F10628" t="s">
        <v>13864</v>
      </c>
      <c r="G10628" t="s">
        <v>117</v>
      </c>
      <c r="H10628">
        <v>12</v>
      </c>
      <c r="I10628">
        <v>65</v>
      </c>
      <c r="J10628">
        <v>2029</v>
      </c>
      <c r="K10628">
        <v>127</v>
      </c>
      <c r="L10628" t="s">
        <v>23187</v>
      </c>
      <c r="M10628" s="15" t="e">
        <f>IF(INDEX(#REF!,MATCH(Padrón!K10628,#REF!,0),MATCH(Padrón!J10628,#REF!,0))=K10628,"Sí","NO")</f>
        <v>#REF!</v>
      </c>
    </row>
    <row r="10629" spans="1:13" x14ac:dyDescent="0.25">
      <c r="A10629" t="s">
        <v>33833</v>
      </c>
      <c r="B10629">
        <v>30897862</v>
      </c>
      <c r="C10629">
        <v>1984</v>
      </c>
      <c r="D10629" t="s">
        <v>13862</v>
      </c>
      <c r="E10629" t="s">
        <v>2240</v>
      </c>
      <c r="F10629" t="s">
        <v>13865</v>
      </c>
      <c r="G10629" t="s">
        <v>3</v>
      </c>
      <c r="H10629">
        <v>12</v>
      </c>
      <c r="I10629">
        <v>65</v>
      </c>
      <c r="J10629">
        <v>2029</v>
      </c>
      <c r="K10629">
        <v>128</v>
      </c>
      <c r="L10629" t="s">
        <v>23187</v>
      </c>
      <c r="M10629" s="15" t="e">
        <f>IF(INDEX(#REF!,MATCH(Padrón!K10629,#REF!,0),MATCH(Padrón!J10629,#REF!,0))=K10629,"Sí","NO")</f>
        <v>#REF!</v>
      </c>
    </row>
    <row r="10630" spans="1:13" x14ac:dyDescent="0.25">
      <c r="A10630" t="s">
        <v>33834</v>
      </c>
      <c r="B10630">
        <v>18526023</v>
      </c>
      <c r="C10630">
        <v>1967</v>
      </c>
      <c r="D10630" t="s">
        <v>13866</v>
      </c>
      <c r="E10630" t="s">
        <v>13867</v>
      </c>
      <c r="F10630" t="s">
        <v>13868</v>
      </c>
      <c r="G10630" t="s">
        <v>3</v>
      </c>
      <c r="H10630">
        <v>12</v>
      </c>
      <c r="I10630">
        <v>65</v>
      </c>
      <c r="J10630">
        <v>2029</v>
      </c>
      <c r="K10630">
        <v>129</v>
      </c>
      <c r="L10630" t="s">
        <v>23187</v>
      </c>
      <c r="M10630" s="15" t="e">
        <f>IF(INDEX(#REF!,MATCH(Padrón!K10630,#REF!,0),MATCH(Padrón!J10630,#REF!,0))=K10630,"Sí","NO")</f>
        <v>#REF!</v>
      </c>
    </row>
    <row r="10631" spans="1:13" x14ac:dyDescent="0.25">
      <c r="A10631" t="s">
        <v>33835</v>
      </c>
      <c r="B10631">
        <v>25450545</v>
      </c>
      <c r="C10631">
        <v>1976</v>
      </c>
      <c r="D10631" t="s">
        <v>13866</v>
      </c>
      <c r="E10631" t="s">
        <v>1975</v>
      </c>
      <c r="F10631" t="s">
        <v>13869</v>
      </c>
      <c r="G10631" t="s">
        <v>3</v>
      </c>
      <c r="H10631">
        <v>12</v>
      </c>
      <c r="I10631">
        <v>65</v>
      </c>
      <c r="J10631">
        <v>2029</v>
      </c>
      <c r="K10631">
        <v>130</v>
      </c>
      <c r="L10631" t="s">
        <v>23187</v>
      </c>
      <c r="M10631" s="15" t="e">
        <f>IF(INDEX(#REF!,MATCH(Padrón!K10631,#REF!,0),MATCH(Padrón!J10631,#REF!,0))=K10631,"Sí","NO")</f>
        <v>#REF!</v>
      </c>
    </row>
    <row r="10632" spans="1:13" x14ac:dyDescent="0.25">
      <c r="A10632" t="s">
        <v>33836</v>
      </c>
      <c r="B10632">
        <v>33853740</v>
      </c>
      <c r="C10632">
        <v>1988</v>
      </c>
      <c r="D10632" t="s">
        <v>13866</v>
      </c>
      <c r="E10632" t="s">
        <v>1979</v>
      </c>
      <c r="F10632" t="s">
        <v>2076</v>
      </c>
      <c r="G10632" t="s">
        <v>3</v>
      </c>
      <c r="H10632">
        <v>12</v>
      </c>
      <c r="I10632">
        <v>65</v>
      </c>
      <c r="J10632">
        <v>2029</v>
      </c>
      <c r="K10632">
        <v>131</v>
      </c>
      <c r="L10632" t="s">
        <v>23187</v>
      </c>
      <c r="M10632" s="15" t="e">
        <f>IF(INDEX(#REF!,MATCH(Padrón!K10632,#REF!,0),MATCH(Padrón!J10632,#REF!,0))=K10632,"Sí","NO")</f>
        <v>#REF!</v>
      </c>
    </row>
    <row r="10633" spans="1:13" x14ac:dyDescent="0.25">
      <c r="A10633" t="s">
        <v>33837</v>
      </c>
      <c r="B10633">
        <v>41617524</v>
      </c>
      <c r="C10633">
        <v>1999</v>
      </c>
      <c r="D10633" t="s">
        <v>13866</v>
      </c>
      <c r="E10633" t="s">
        <v>13870</v>
      </c>
      <c r="F10633" t="s">
        <v>13871</v>
      </c>
      <c r="G10633" t="s">
        <v>3</v>
      </c>
      <c r="H10633">
        <v>12</v>
      </c>
      <c r="I10633">
        <v>65</v>
      </c>
      <c r="J10633">
        <v>2029</v>
      </c>
      <c r="K10633">
        <v>132</v>
      </c>
      <c r="L10633" t="s">
        <v>23187</v>
      </c>
      <c r="M10633" s="15" t="e">
        <f>IF(INDEX(#REF!,MATCH(Padrón!K10633,#REF!,0),MATCH(Padrón!J10633,#REF!,0))=K10633,"Sí","NO")</f>
        <v>#REF!</v>
      </c>
    </row>
    <row r="10634" spans="1:13" x14ac:dyDescent="0.25">
      <c r="A10634" t="s">
        <v>33838</v>
      </c>
      <c r="B10634">
        <v>1825272</v>
      </c>
      <c r="C10634">
        <v>1949</v>
      </c>
      <c r="D10634" t="s">
        <v>13866</v>
      </c>
      <c r="E10634" t="s">
        <v>3512</v>
      </c>
      <c r="F10634" t="s">
        <v>13872</v>
      </c>
      <c r="G10634" t="s">
        <v>3</v>
      </c>
      <c r="H10634">
        <v>12</v>
      </c>
      <c r="I10634">
        <v>65</v>
      </c>
      <c r="J10634">
        <v>2029</v>
      </c>
      <c r="K10634">
        <v>133</v>
      </c>
      <c r="L10634" t="s">
        <v>23187</v>
      </c>
      <c r="M10634" s="15" t="e">
        <f>IF(INDEX(#REF!,MATCH(Padrón!K10634,#REF!,0),MATCH(Padrón!J10634,#REF!,0))=K10634,"Sí","NO")</f>
        <v>#REF!</v>
      </c>
    </row>
    <row r="10635" spans="1:13" x14ac:dyDescent="0.25">
      <c r="A10635" t="s">
        <v>33839</v>
      </c>
      <c r="B10635">
        <v>4605683</v>
      </c>
      <c r="C10635">
        <v>1944</v>
      </c>
      <c r="D10635" t="s">
        <v>13866</v>
      </c>
      <c r="E10635" t="s">
        <v>1837</v>
      </c>
      <c r="F10635" t="s">
        <v>13873</v>
      </c>
      <c r="G10635" t="s">
        <v>10</v>
      </c>
      <c r="H10635">
        <v>12</v>
      </c>
      <c r="I10635">
        <v>65</v>
      </c>
      <c r="J10635">
        <v>2029</v>
      </c>
      <c r="K10635">
        <v>134</v>
      </c>
      <c r="L10635" t="s">
        <v>23187</v>
      </c>
      <c r="M10635" s="15" t="e">
        <f>IF(INDEX(#REF!,MATCH(Padrón!K10635,#REF!,0),MATCH(Padrón!J10635,#REF!,0))=K10635,"Sí","NO")</f>
        <v>#REF!</v>
      </c>
    </row>
    <row r="10636" spans="1:13" x14ac:dyDescent="0.25">
      <c r="A10636" t="s">
        <v>33840</v>
      </c>
      <c r="B10636">
        <v>30785190</v>
      </c>
      <c r="C10636">
        <v>1984</v>
      </c>
      <c r="D10636" t="s">
        <v>13866</v>
      </c>
      <c r="E10636" t="s">
        <v>3061</v>
      </c>
      <c r="F10636" t="s">
        <v>13872</v>
      </c>
      <c r="G10636" t="s">
        <v>10</v>
      </c>
      <c r="H10636">
        <v>12</v>
      </c>
      <c r="I10636">
        <v>65</v>
      </c>
      <c r="J10636">
        <v>2029</v>
      </c>
      <c r="K10636">
        <v>135</v>
      </c>
      <c r="L10636" t="s">
        <v>23187</v>
      </c>
      <c r="M10636" s="15" t="e">
        <f>IF(INDEX(#REF!,MATCH(Padrón!K10636,#REF!,0),MATCH(Padrón!J10636,#REF!,0))=K10636,"Sí","NO")</f>
        <v>#REF!</v>
      </c>
    </row>
    <row r="10637" spans="1:13" x14ac:dyDescent="0.25">
      <c r="A10637" t="s">
        <v>33841</v>
      </c>
      <c r="B10637">
        <v>38382571</v>
      </c>
      <c r="C10637">
        <v>1995</v>
      </c>
      <c r="D10637" t="s">
        <v>13866</v>
      </c>
      <c r="E10637" t="s">
        <v>13874</v>
      </c>
      <c r="F10637" t="s">
        <v>13875</v>
      </c>
      <c r="G10637" t="s">
        <v>3</v>
      </c>
      <c r="H10637">
        <v>12</v>
      </c>
      <c r="I10637">
        <v>65</v>
      </c>
      <c r="J10637">
        <v>2029</v>
      </c>
      <c r="K10637">
        <v>136</v>
      </c>
      <c r="L10637" t="s">
        <v>23187</v>
      </c>
      <c r="M10637" s="15" t="e">
        <f>IF(INDEX(#REF!,MATCH(Padrón!K10637,#REF!,0),MATCH(Padrón!J10637,#REF!,0))=K10637,"Sí","NO")</f>
        <v>#REF!</v>
      </c>
    </row>
    <row r="10638" spans="1:13" x14ac:dyDescent="0.25">
      <c r="A10638" t="s">
        <v>33842</v>
      </c>
      <c r="B10638">
        <v>22727265</v>
      </c>
      <c r="C10638">
        <v>1972</v>
      </c>
      <c r="D10638" t="s">
        <v>13866</v>
      </c>
      <c r="E10638" t="s">
        <v>6490</v>
      </c>
      <c r="F10638" t="s">
        <v>13876</v>
      </c>
      <c r="G10638" t="s">
        <v>3</v>
      </c>
      <c r="H10638">
        <v>12</v>
      </c>
      <c r="I10638">
        <v>65</v>
      </c>
      <c r="J10638">
        <v>2029</v>
      </c>
      <c r="K10638">
        <v>137</v>
      </c>
      <c r="L10638" t="s">
        <v>23187</v>
      </c>
      <c r="M10638" s="15" t="e">
        <f>IF(INDEX(#REF!,MATCH(Padrón!K10638,#REF!,0),MATCH(Padrón!J10638,#REF!,0))=K10638,"Sí","NO")</f>
        <v>#REF!</v>
      </c>
    </row>
    <row r="10639" spans="1:13" x14ac:dyDescent="0.25">
      <c r="A10639" t="s">
        <v>33843</v>
      </c>
      <c r="B10639">
        <v>37110845</v>
      </c>
      <c r="C10639">
        <v>1992</v>
      </c>
      <c r="D10639" t="s">
        <v>13866</v>
      </c>
      <c r="E10639" t="s">
        <v>3302</v>
      </c>
      <c r="F10639" t="s">
        <v>13877</v>
      </c>
      <c r="G10639" t="s">
        <v>27</v>
      </c>
      <c r="H10639">
        <v>12</v>
      </c>
      <c r="I10639">
        <v>65</v>
      </c>
      <c r="J10639">
        <v>2029</v>
      </c>
      <c r="K10639">
        <v>138</v>
      </c>
      <c r="L10639" t="s">
        <v>23187</v>
      </c>
      <c r="M10639" s="15" t="e">
        <f>IF(INDEX(#REF!,MATCH(Padrón!K10639,#REF!,0),MATCH(Padrón!J10639,#REF!,0))=K10639,"Sí","NO")</f>
        <v>#REF!</v>
      </c>
    </row>
    <row r="10640" spans="1:13" x14ac:dyDescent="0.25">
      <c r="A10640" t="s">
        <v>33844</v>
      </c>
      <c r="B10640">
        <v>41442780</v>
      </c>
      <c r="C10640">
        <v>1998</v>
      </c>
      <c r="D10640" t="s">
        <v>13866</v>
      </c>
      <c r="E10640" t="s">
        <v>13878</v>
      </c>
      <c r="F10640" t="s">
        <v>9749</v>
      </c>
      <c r="G10640" t="s">
        <v>10</v>
      </c>
      <c r="H10640">
        <v>12</v>
      </c>
      <c r="I10640">
        <v>65</v>
      </c>
      <c r="J10640">
        <v>2029</v>
      </c>
      <c r="K10640">
        <v>139</v>
      </c>
      <c r="L10640" t="s">
        <v>23187</v>
      </c>
      <c r="M10640" s="15" t="e">
        <f>IF(INDEX(#REF!,MATCH(Padrón!K10640,#REF!,0),MATCH(Padrón!J10640,#REF!,0))=K10640,"Sí","NO")</f>
        <v>#REF!</v>
      </c>
    </row>
    <row r="10641" spans="1:13" x14ac:dyDescent="0.25">
      <c r="A10641" t="s">
        <v>33845</v>
      </c>
      <c r="B10641">
        <v>47425430</v>
      </c>
      <c r="C10641">
        <v>2006</v>
      </c>
      <c r="D10641" t="s">
        <v>13866</v>
      </c>
      <c r="E10641" t="s">
        <v>13879</v>
      </c>
      <c r="F10641" t="s">
        <v>13880</v>
      </c>
      <c r="G10641" t="s">
        <v>3</v>
      </c>
      <c r="H10641">
        <v>12</v>
      </c>
      <c r="I10641">
        <v>65</v>
      </c>
      <c r="J10641">
        <v>2029</v>
      </c>
      <c r="K10641">
        <v>140</v>
      </c>
      <c r="L10641" t="s">
        <v>23187</v>
      </c>
      <c r="M10641" s="15" t="e">
        <f>IF(INDEX(#REF!,MATCH(Padrón!K10641,#REF!,0),MATCH(Padrón!J10641,#REF!,0))=K10641,"Sí","NO")</f>
        <v>#REF!</v>
      </c>
    </row>
    <row r="10642" spans="1:13" x14ac:dyDescent="0.25">
      <c r="A10642" t="s">
        <v>33846</v>
      </c>
      <c r="B10642">
        <v>13811282</v>
      </c>
      <c r="C10642">
        <v>1960</v>
      </c>
      <c r="D10642" t="s">
        <v>13866</v>
      </c>
      <c r="E10642" t="s">
        <v>13203</v>
      </c>
      <c r="F10642" t="s">
        <v>1667</v>
      </c>
      <c r="G10642" t="s">
        <v>27</v>
      </c>
      <c r="H10642">
        <v>12</v>
      </c>
      <c r="I10642">
        <v>65</v>
      </c>
      <c r="J10642">
        <v>2029</v>
      </c>
      <c r="K10642">
        <v>141</v>
      </c>
      <c r="L10642" t="s">
        <v>23187</v>
      </c>
      <c r="M10642" s="15" t="e">
        <f>IF(INDEX(#REF!,MATCH(Padrón!K10642,#REF!,0),MATCH(Padrón!J10642,#REF!,0))=K10642,"Sí","NO")</f>
        <v>#REF!</v>
      </c>
    </row>
    <row r="10643" spans="1:13" x14ac:dyDescent="0.25">
      <c r="A10643" t="s">
        <v>33847</v>
      </c>
      <c r="B10643">
        <v>20459165</v>
      </c>
      <c r="C10643">
        <v>1968</v>
      </c>
      <c r="D10643" t="s">
        <v>13866</v>
      </c>
      <c r="E10643" t="s">
        <v>13881</v>
      </c>
      <c r="F10643" t="s">
        <v>1164</v>
      </c>
      <c r="G10643" t="s">
        <v>3</v>
      </c>
      <c r="H10643">
        <v>12</v>
      </c>
      <c r="I10643">
        <v>65</v>
      </c>
      <c r="J10643">
        <v>2029</v>
      </c>
      <c r="K10643">
        <v>142</v>
      </c>
      <c r="L10643" t="s">
        <v>23187</v>
      </c>
      <c r="M10643" s="15" t="e">
        <f>IF(INDEX(#REF!,MATCH(Padrón!K10643,#REF!,0),MATCH(Padrón!J10643,#REF!,0))=K10643,"Sí","NO")</f>
        <v>#REF!</v>
      </c>
    </row>
    <row r="10644" spans="1:13" x14ac:dyDescent="0.25">
      <c r="A10644" t="s">
        <v>33848</v>
      </c>
      <c r="B10644">
        <v>45339874</v>
      </c>
      <c r="C10644">
        <v>2002</v>
      </c>
      <c r="D10644" t="s">
        <v>13866</v>
      </c>
      <c r="E10644" t="s">
        <v>3601</v>
      </c>
      <c r="F10644" t="s">
        <v>1105</v>
      </c>
      <c r="G10644" t="s">
        <v>3</v>
      </c>
      <c r="H10644">
        <v>12</v>
      </c>
      <c r="I10644">
        <v>65</v>
      </c>
      <c r="J10644">
        <v>2029</v>
      </c>
      <c r="K10644">
        <v>143</v>
      </c>
      <c r="L10644" t="s">
        <v>23187</v>
      </c>
      <c r="M10644" s="15" t="e">
        <f>IF(INDEX(#REF!,MATCH(Padrón!K10644,#REF!,0),MATCH(Padrón!J10644,#REF!,0))=K10644,"Sí","NO")</f>
        <v>#REF!</v>
      </c>
    </row>
    <row r="10645" spans="1:13" x14ac:dyDescent="0.25">
      <c r="A10645" t="s">
        <v>33849</v>
      </c>
      <c r="B10645">
        <v>28553779</v>
      </c>
      <c r="C10645">
        <v>1981</v>
      </c>
      <c r="D10645" t="s">
        <v>13866</v>
      </c>
      <c r="E10645" t="s">
        <v>13882</v>
      </c>
      <c r="F10645" t="s">
        <v>13873</v>
      </c>
      <c r="G10645" t="s">
        <v>3</v>
      </c>
      <c r="H10645">
        <v>12</v>
      </c>
      <c r="I10645">
        <v>65</v>
      </c>
      <c r="J10645">
        <v>2029</v>
      </c>
      <c r="K10645">
        <v>144</v>
      </c>
      <c r="L10645" t="s">
        <v>23187</v>
      </c>
      <c r="M10645" s="15" t="e">
        <f>IF(INDEX(#REF!,MATCH(Padrón!K10645,#REF!,0),MATCH(Padrón!J10645,#REF!,0))=K10645,"Sí","NO")</f>
        <v>#REF!</v>
      </c>
    </row>
    <row r="10646" spans="1:13" x14ac:dyDescent="0.25">
      <c r="A10646" t="s">
        <v>33850</v>
      </c>
      <c r="B10646">
        <v>25198244</v>
      </c>
      <c r="C10646">
        <v>1977</v>
      </c>
      <c r="D10646" t="s">
        <v>13866</v>
      </c>
      <c r="E10646" t="s">
        <v>3780</v>
      </c>
      <c r="F10646" t="s">
        <v>13883</v>
      </c>
      <c r="G10646" t="s">
        <v>3</v>
      </c>
      <c r="H10646">
        <v>12</v>
      </c>
      <c r="I10646">
        <v>65</v>
      </c>
      <c r="J10646">
        <v>2029</v>
      </c>
      <c r="K10646">
        <v>145</v>
      </c>
      <c r="L10646" t="s">
        <v>23187</v>
      </c>
      <c r="M10646" s="15" t="e">
        <f>IF(INDEX(#REF!,MATCH(Padrón!K10646,#REF!,0),MATCH(Padrón!J10646,#REF!,0))=K10646,"Sí","NO")</f>
        <v>#REF!</v>
      </c>
    </row>
    <row r="10647" spans="1:13" x14ac:dyDescent="0.25">
      <c r="A10647" t="s">
        <v>33851</v>
      </c>
      <c r="B10647">
        <v>43419565</v>
      </c>
      <c r="C10647">
        <v>2001</v>
      </c>
      <c r="D10647" t="s">
        <v>13884</v>
      </c>
      <c r="E10647" t="s">
        <v>13885</v>
      </c>
      <c r="F10647" t="s">
        <v>318</v>
      </c>
      <c r="G10647" t="s">
        <v>3</v>
      </c>
      <c r="H10647">
        <v>12</v>
      </c>
      <c r="I10647">
        <v>65</v>
      </c>
      <c r="J10647">
        <v>2029</v>
      </c>
      <c r="K10647">
        <v>146</v>
      </c>
      <c r="L10647" t="s">
        <v>23187</v>
      </c>
      <c r="M10647" s="15" t="e">
        <f>IF(INDEX(#REF!,MATCH(Padrón!K10647,#REF!,0),MATCH(Padrón!J10647,#REF!,0))=K10647,"Sí","NO")</f>
        <v>#REF!</v>
      </c>
    </row>
    <row r="10648" spans="1:13" x14ac:dyDescent="0.25">
      <c r="A10648" t="s">
        <v>33852</v>
      </c>
      <c r="B10648">
        <v>39046554</v>
      </c>
      <c r="C10648">
        <v>1996</v>
      </c>
      <c r="D10648" t="s">
        <v>13886</v>
      </c>
      <c r="E10648" t="s">
        <v>8787</v>
      </c>
      <c r="F10648" t="s">
        <v>13887</v>
      </c>
      <c r="G10648" t="s">
        <v>27</v>
      </c>
      <c r="H10648">
        <v>12</v>
      </c>
      <c r="I10648">
        <v>65</v>
      </c>
      <c r="J10648">
        <v>2029</v>
      </c>
      <c r="K10648">
        <v>147</v>
      </c>
      <c r="L10648" t="s">
        <v>23187</v>
      </c>
      <c r="M10648" s="15" t="e">
        <f>IF(INDEX(#REF!,MATCH(Padrón!K10648,#REF!,0),MATCH(Padrón!J10648,#REF!,0))=K10648,"Sí","NO")</f>
        <v>#REF!</v>
      </c>
    </row>
    <row r="10649" spans="1:13" x14ac:dyDescent="0.25">
      <c r="A10649" t="s">
        <v>33853</v>
      </c>
      <c r="B10649">
        <v>20119531</v>
      </c>
      <c r="C10649">
        <v>1968</v>
      </c>
      <c r="D10649" t="s">
        <v>13888</v>
      </c>
      <c r="E10649" t="s">
        <v>13889</v>
      </c>
      <c r="F10649" t="s">
        <v>90</v>
      </c>
      <c r="G10649" t="s">
        <v>88</v>
      </c>
      <c r="H10649">
        <v>12</v>
      </c>
      <c r="I10649">
        <v>65</v>
      </c>
      <c r="J10649">
        <v>2029</v>
      </c>
      <c r="K10649">
        <v>148</v>
      </c>
      <c r="L10649" t="s">
        <v>23187</v>
      </c>
      <c r="M10649" s="15" t="e">
        <f>IF(INDEX(#REF!,MATCH(Padrón!K10649,#REF!,0),MATCH(Padrón!J10649,#REF!,0))=K10649,"Sí","NO")</f>
        <v>#REF!</v>
      </c>
    </row>
    <row r="10650" spans="1:13" x14ac:dyDescent="0.25">
      <c r="A10650" t="s">
        <v>33854</v>
      </c>
      <c r="B10650">
        <v>22338890</v>
      </c>
      <c r="C10650">
        <v>1971</v>
      </c>
      <c r="D10650" t="s">
        <v>13890</v>
      </c>
      <c r="E10650" t="s">
        <v>13891</v>
      </c>
      <c r="F10650" t="s">
        <v>13892</v>
      </c>
      <c r="G10650" t="s">
        <v>3</v>
      </c>
      <c r="H10650">
        <v>12</v>
      </c>
      <c r="I10650">
        <v>65</v>
      </c>
      <c r="J10650">
        <v>2029</v>
      </c>
      <c r="K10650">
        <v>149</v>
      </c>
      <c r="L10650" t="s">
        <v>23187</v>
      </c>
      <c r="M10650" s="15" t="e">
        <f>IF(INDEX(#REF!,MATCH(Padrón!K10650,#REF!,0),MATCH(Padrón!J10650,#REF!,0))=K10650,"Sí","NO")</f>
        <v>#REF!</v>
      </c>
    </row>
    <row r="10651" spans="1:13" x14ac:dyDescent="0.25">
      <c r="A10651" t="s">
        <v>33855</v>
      </c>
      <c r="B10651">
        <v>13590249</v>
      </c>
      <c r="C10651">
        <v>1959</v>
      </c>
      <c r="D10651" t="s">
        <v>13890</v>
      </c>
      <c r="E10651" t="s">
        <v>1837</v>
      </c>
      <c r="F10651" t="s">
        <v>335</v>
      </c>
      <c r="G10651" t="s">
        <v>3</v>
      </c>
      <c r="H10651">
        <v>12</v>
      </c>
      <c r="I10651">
        <v>65</v>
      </c>
      <c r="J10651">
        <v>2029</v>
      </c>
      <c r="K10651">
        <v>150</v>
      </c>
      <c r="L10651" t="s">
        <v>23187</v>
      </c>
      <c r="M10651" s="15" t="e">
        <f>IF(INDEX(#REF!,MATCH(Padrón!K10651,#REF!,0),MATCH(Padrón!J10651,#REF!,0))=K10651,"Sí","NO")</f>
        <v>#REF!</v>
      </c>
    </row>
    <row r="10652" spans="1:13" x14ac:dyDescent="0.25">
      <c r="A10652" t="s">
        <v>33856</v>
      </c>
      <c r="B10652">
        <v>33075351</v>
      </c>
      <c r="C10652">
        <v>1987</v>
      </c>
      <c r="D10652" t="s">
        <v>13890</v>
      </c>
      <c r="E10652" t="s">
        <v>13893</v>
      </c>
      <c r="F10652" t="s">
        <v>13894</v>
      </c>
      <c r="G10652" t="s">
        <v>3</v>
      </c>
      <c r="H10652">
        <v>12</v>
      </c>
      <c r="I10652">
        <v>65</v>
      </c>
      <c r="J10652">
        <v>2029</v>
      </c>
      <c r="K10652">
        <v>151</v>
      </c>
      <c r="L10652" t="s">
        <v>23187</v>
      </c>
      <c r="M10652" s="15" t="e">
        <f>IF(INDEX(#REF!,MATCH(Padrón!K10652,#REF!,0),MATCH(Padrón!J10652,#REF!,0))=K10652,"Sí","NO")</f>
        <v>#REF!</v>
      </c>
    </row>
    <row r="10653" spans="1:13" x14ac:dyDescent="0.25">
      <c r="A10653" t="s">
        <v>33857</v>
      </c>
      <c r="B10653">
        <v>14881827</v>
      </c>
      <c r="C10653">
        <v>1962</v>
      </c>
      <c r="D10653" t="s">
        <v>13890</v>
      </c>
      <c r="E10653" t="s">
        <v>3531</v>
      </c>
      <c r="F10653" t="s">
        <v>13895</v>
      </c>
      <c r="G10653" t="s">
        <v>10</v>
      </c>
      <c r="H10653">
        <v>12</v>
      </c>
      <c r="I10653">
        <v>65</v>
      </c>
      <c r="J10653">
        <v>2029</v>
      </c>
      <c r="K10653">
        <v>152</v>
      </c>
      <c r="L10653" t="s">
        <v>23187</v>
      </c>
      <c r="M10653" s="15" t="e">
        <f>IF(INDEX(#REF!,MATCH(Padrón!K10653,#REF!,0),MATCH(Padrón!J10653,#REF!,0))=K10653,"Sí","NO")</f>
        <v>#REF!</v>
      </c>
    </row>
    <row r="10654" spans="1:13" x14ac:dyDescent="0.25">
      <c r="A10654" t="s">
        <v>33858</v>
      </c>
      <c r="B10654">
        <v>34734866</v>
      </c>
      <c r="C10654">
        <v>1989</v>
      </c>
      <c r="D10654" t="s">
        <v>13890</v>
      </c>
      <c r="E10654" t="s">
        <v>13896</v>
      </c>
      <c r="F10654" t="s">
        <v>13897</v>
      </c>
      <c r="G10654" t="s">
        <v>3</v>
      </c>
      <c r="H10654">
        <v>12</v>
      </c>
      <c r="I10654">
        <v>65</v>
      </c>
      <c r="J10654">
        <v>2029</v>
      </c>
      <c r="K10654">
        <v>153</v>
      </c>
      <c r="L10654" t="s">
        <v>23187</v>
      </c>
      <c r="M10654" s="15" t="e">
        <f>IF(INDEX(#REF!,MATCH(Padrón!K10654,#REF!,0),MATCH(Padrón!J10654,#REF!,0))=K10654,"Sí","NO")</f>
        <v>#REF!</v>
      </c>
    </row>
    <row r="10655" spans="1:13" x14ac:dyDescent="0.25">
      <c r="A10655" t="s">
        <v>33859</v>
      </c>
      <c r="B10655">
        <v>20375851</v>
      </c>
      <c r="C10655">
        <v>1968</v>
      </c>
      <c r="D10655" t="s">
        <v>13890</v>
      </c>
      <c r="E10655" t="s">
        <v>4309</v>
      </c>
      <c r="F10655" t="s">
        <v>11835</v>
      </c>
      <c r="G10655" t="s">
        <v>3</v>
      </c>
      <c r="H10655">
        <v>12</v>
      </c>
      <c r="I10655">
        <v>65</v>
      </c>
      <c r="J10655">
        <v>2029</v>
      </c>
      <c r="K10655">
        <v>154</v>
      </c>
      <c r="L10655" t="s">
        <v>23187</v>
      </c>
      <c r="M10655" s="15" t="e">
        <f>IF(INDEX(#REF!,MATCH(Padrón!K10655,#REF!,0),MATCH(Padrón!J10655,#REF!,0))=K10655,"Sí","NO")</f>
        <v>#REF!</v>
      </c>
    </row>
    <row r="10656" spans="1:13" x14ac:dyDescent="0.25">
      <c r="A10656" t="s">
        <v>33860</v>
      </c>
      <c r="B10656">
        <v>11850399</v>
      </c>
      <c r="C10656">
        <v>1955</v>
      </c>
      <c r="D10656" t="s">
        <v>13898</v>
      </c>
      <c r="E10656" t="s">
        <v>13899</v>
      </c>
      <c r="F10656" t="s">
        <v>13900</v>
      </c>
      <c r="G10656" t="s">
        <v>27</v>
      </c>
      <c r="H10656">
        <v>12</v>
      </c>
      <c r="I10656">
        <v>65</v>
      </c>
      <c r="J10656">
        <v>2029</v>
      </c>
      <c r="K10656">
        <v>155</v>
      </c>
      <c r="L10656" t="s">
        <v>23187</v>
      </c>
      <c r="M10656" s="15" t="e">
        <f>IF(INDEX(#REF!,MATCH(Padrón!K10656,#REF!,0),MATCH(Padrón!J10656,#REF!,0))=K10656,"Sí","NO")</f>
        <v>#REF!</v>
      </c>
    </row>
    <row r="10657" spans="1:13" x14ac:dyDescent="0.25">
      <c r="A10657" t="s">
        <v>33861</v>
      </c>
      <c r="B10657">
        <v>38382422</v>
      </c>
      <c r="C10657">
        <v>1995</v>
      </c>
      <c r="D10657" t="s">
        <v>13901</v>
      </c>
      <c r="E10657" t="s">
        <v>13902</v>
      </c>
      <c r="F10657" t="s">
        <v>13903</v>
      </c>
      <c r="G10657" t="s">
        <v>10</v>
      </c>
      <c r="H10657">
        <v>12</v>
      </c>
      <c r="I10657">
        <v>65</v>
      </c>
      <c r="J10657">
        <v>2029</v>
      </c>
      <c r="K10657">
        <v>156</v>
      </c>
      <c r="L10657" t="s">
        <v>23187</v>
      </c>
      <c r="M10657" s="15" t="e">
        <f>IF(INDEX(#REF!,MATCH(Padrón!K10657,#REF!,0),MATCH(Padrón!J10657,#REF!,0))=K10657,"Sí","NO")</f>
        <v>#REF!</v>
      </c>
    </row>
    <row r="10658" spans="1:13" x14ac:dyDescent="0.25">
      <c r="A10658" t="s">
        <v>33862</v>
      </c>
      <c r="B10658">
        <v>43758128</v>
      </c>
      <c r="C10658">
        <v>2001</v>
      </c>
      <c r="D10658" t="s">
        <v>13901</v>
      </c>
      <c r="E10658" t="s">
        <v>13904</v>
      </c>
      <c r="F10658" t="s">
        <v>13903</v>
      </c>
      <c r="G10658" t="s">
        <v>3</v>
      </c>
      <c r="H10658">
        <v>12</v>
      </c>
      <c r="I10658">
        <v>65</v>
      </c>
      <c r="J10658">
        <v>2029</v>
      </c>
      <c r="K10658">
        <v>157</v>
      </c>
      <c r="L10658" t="s">
        <v>23187</v>
      </c>
      <c r="M10658" s="15" t="e">
        <f>IF(INDEX(#REF!,MATCH(Padrón!K10658,#REF!,0),MATCH(Padrón!J10658,#REF!,0))=K10658,"Sí","NO")</f>
        <v>#REF!</v>
      </c>
    </row>
    <row r="10659" spans="1:13" x14ac:dyDescent="0.25">
      <c r="A10659" t="s">
        <v>33863</v>
      </c>
      <c r="B10659">
        <v>12387827</v>
      </c>
      <c r="C10659">
        <v>1958</v>
      </c>
      <c r="D10659" t="s">
        <v>13901</v>
      </c>
      <c r="E10659" t="s">
        <v>13905</v>
      </c>
      <c r="F10659" t="s">
        <v>13906</v>
      </c>
      <c r="G10659" t="s">
        <v>3</v>
      </c>
      <c r="H10659">
        <v>12</v>
      </c>
      <c r="I10659">
        <v>65</v>
      </c>
      <c r="J10659">
        <v>2029</v>
      </c>
      <c r="K10659">
        <v>158</v>
      </c>
      <c r="L10659" t="s">
        <v>23187</v>
      </c>
      <c r="M10659" s="15" t="e">
        <f>IF(INDEX(#REF!,MATCH(Padrón!K10659,#REF!,0),MATCH(Padrón!J10659,#REF!,0))=K10659,"Sí","NO")</f>
        <v>#REF!</v>
      </c>
    </row>
    <row r="10660" spans="1:13" x14ac:dyDescent="0.25">
      <c r="A10660" t="s">
        <v>33864</v>
      </c>
      <c r="B10660">
        <v>44255841</v>
      </c>
      <c r="C10660">
        <v>2002</v>
      </c>
      <c r="D10660" t="s">
        <v>13907</v>
      </c>
      <c r="E10660" t="s">
        <v>13908</v>
      </c>
      <c r="F10660" t="s">
        <v>13909</v>
      </c>
      <c r="G10660" t="s">
        <v>10</v>
      </c>
      <c r="H10660">
        <v>12</v>
      </c>
      <c r="I10660">
        <v>65</v>
      </c>
      <c r="J10660">
        <v>2029</v>
      </c>
      <c r="K10660">
        <v>159</v>
      </c>
      <c r="L10660" t="s">
        <v>23187</v>
      </c>
      <c r="M10660" s="15" t="e">
        <f>IF(INDEX(#REF!,MATCH(Padrón!K10660,#REF!,0),MATCH(Padrón!J10660,#REF!,0))=K10660,"Sí","NO")</f>
        <v>#REF!</v>
      </c>
    </row>
    <row r="10661" spans="1:13" x14ac:dyDescent="0.25">
      <c r="A10661" t="s">
        <v>33865</v>
      </c>
      <c r="B10661">
        <v>42029244</v>
      </c>
      <c r="C10661">
        <v>1999</v>
      </c>
      <c r="D10661" t="s">
        <v>13907</v>
      </c>
      <c r="E10661" t="s">
        <v>13910</v>
      </c>
      <c r="F10661" t="s">
        <v>13911</v>
      </c>
      <c r="G10661" t="s">
        <v>3</v>
      </c>
      <c r="H10661">
        <v>12</v>
      </c>
      <c r="I10661">
        <v>65</v>
      </c>
      <c r="J10661">
        <v>2029</v>
      </c>
      <c r="K10661">
        <v>160</v>
      </c>
      <c r="L10661" t="s">
        <v>23187</v>
      </c>
      <c r="M10661" s="15" t="e">
        <f>IF(INDEX(#REF!,MATCH(Padrón!K10661,#REF!,0),MATCH(Padrón!J10661,#REF!,0))=K10661,"Sí","NO")</f>
        <v>#REF!</v>
      </c>
    </row>
    <row r="10662" spans="1:13" x14ac:dyDescent="0.25">
      <c r="A10662" t="s">
        <v>33866</v>
      </c>
      <c r="B10662">
        <v>48826383</v>
      </c>
      <c r="C10662">
        <v>2007</v>
      </c>
      <c r="D10662" t="s">
        <v>13912</v>
      </c>
      <c r="E10662" t="s">
        <v>13913</v>
      </c>
      <c r="F10662" t="s">
        <v>4893</v>
      </c>
      <c r="G10662" t="s">
        <v>3</v>
      </c>
      <c r="H10662">
        <v>12</v>
      </c>
      <c r="I10662">
        <v>65</v>
      </c>
      <c r="J10662">
        <v>2029</v>
      </c>
      <c r="K10662">
        <v>161</v>
      </c>
      <c r="L10662" t="s">
        <v>23187</v>
      </c>
      <c r="M10662" s="15" t="e">
        <f>IF(INDEX(#REF!,MATCH(Padrón!K10662,#REF!,0),MATCH(Padrón!J10662,#REF!,0))=K10662,"Sí","NO")</f>
        <v>#REF!</v>
      </c>
    </row>
    <row r="10663" spans="1:13" x14ac:dyDescent="0.25">
      <c r="A10663" t="s">
        <v>33867</v>
      </c>
      <c r="B10663">
        <v>32175839</v>
      </c>
      <c r="C10663">
        <v>1985</v>
      </c>
      <c r="D10663" t="s">
        <v>13912</v>
      </c>
      <c r="E10663" t="s">
        <v>3279</v>
      </c>
      <c r="F10663" t="s">
        <v>4893</v>
      </c>
      <c r="G10663" t="s">
        <v>10</v>
      </c>
      <c r="H10663">
        <v>12</v>
      </c>
      <c r="I10663">
        <v>65</v>
      </c>
      <c r="J10663">
        <v>2029</v>
      </c>
      <c r="K10663">
        <v>162</v>
      </c>
      <c r="L10663" t="s">
        <v>23187</v>
      </c>
      <c r="M10663" s="15" t="e">
        <f>IF(INDEX(#REF!,MATCH(Padrón!K10663,#REF!,0),MATCH(Padrón!J10663,#REF!,0))=K10663,"Sí","NO")</f>
        <v>#REF!</v>
      </c>
    </row>
    <row r="10664" spans="1:13" x14ac:dyDescent="0.25">
      <c r="A10664" t="s">
        <v>33868</v>
      </c>
      <c r="B10664">
        <v>45339868</v>
      </c>
      <c r="C10664">
        <v>1997</v>
      </c>
      <c r="D10664" t="s">
        <v>13914</v>
      </c>
      <c r="E10664" t="s">
        <v>13915</v>
      </c>
      <c r="F10664" t="s">
        <v>13916</v>
      </c>
      <c r="G10664" t="s">
        <v>3</v>
      </c>
      <c r="H10664">
        <v>12</v>
      </c>
      <c r="I10664">
        <v>65</v>
      </c>
      <c r="J10664">
        <v>2029</v>
      </c>
      <c r="K10664">
        <v>163</v>
      </c>
      <c r="L10664" t="s">
        <v>23187</v>
      </c>
      <c r="M10664" s="15" t="e">
        <f>IF(INDEX(#REF!,MATCH(Padrón!K10664,#REF!,0),MATCH(Padrón!J10664,#REF!,0))=K10664,"Sí","NO")</f>
        <v>#REF!</v>
      </c>
    </row>
    <row r="10665" spans="1:13" x14ac:dyDescent="0.25">
      <c r="A10665" t="s">
        <v>33869</v>
      </c>
      <c r="B10665">
        <v>49097388</v>
      </c>
      <c r="C10665">
        <v>2007</v>
      </c>
      <c r="D10665" t="s">
        <v>13914</v>
      </c>
      <c r="E10665" t="s">
        <v>13917</v>
      </c>
      <c r="F10665" t="s">
        <v>13918</v>
      </c>
      <c r="G10665" t="s">
        <v>3</v>
      </c>
      <c r="H10665">
        <v>12</v>
      </c>
      <c r="I10665">
        <v>65</v>
      </c>
      <c r="J10665">
        <v>2029</v>
      </c>
      <c r="K10665">
        <v>164</v>
      </c>
      <c r="L10665" t="s">
        <v>23187</v>
      </c>
      <c r="M10665" s="15" t="e">
        <f>IF(INDEX(#REF!,MATCH(Padrón!K10665,#REF!,0),MATCH(Padrón!J10665,#REF!,0))=K10665,"Sí","NO")</f>
        <v>#REF!</v>
      </c>
    </row>
    <row r="10666" spans="1:13" x14ac:dyDescent="0.25">
      <c r="A10666" t="s">
        <v>33870</v>
      </c>
      <c r="B10666">
        <v>45339869</v>
      </c>
      <c r="C10666">
        <v>1999</v>
      </c>
      <c r="D10666" t="s">
        <v>13914</v>
      </c>
      <c r="E10666" t="s">
        <v>13919</v>
      </c>
      <c r="F10666" t="s">
        <v>13920</v>
      </c>
      <c r="G10666" t="s">
        <v>10</v>
      </c>
      <c r="H10666">
        <v>12</v>
      </c>
      <c r="I10666">
        <v>65</v>
      </c>
      <c r="J10666">
        <v>2029</v>
      </c>
      <c r="K10666">
        <v>165</v>
      </c>
      <c r="L10666" t="s">
        <v>23187</v>
      </c>
      <c r="M10666" s="15" t="e">
        <f>IF(INDEX(#REF!,MATCH(Padrón!K10666,#REF!,0),MATCH(Padrón!J10666,#REF!,0))=K10666,"Sí","NO")</f>
        <v>#REF!</v>
      </c>
    </row>
    <row r="10667" spans="1:13" x14ac:dyDescent="0.25">
      <c r="A10667" t="s">
        <v>33871</v>
      </c>
      <c r="B10667">
        <v>5093831</v>
      </c>
      <c r="C10667">
        <v>1948</v>
      </c>
      <c r="D10667" t="s">
        <v>13914</v>
      </c>
      <c r="E10667" t="s">
        <v>11325</v>
      </c>
      <c r="F10667" t="s">
        <v>7375</v>
      </c>
      <c r="G10667" t="s">
        <v>10</v>
      </c>
      <c r="H10667">
        <v>12</v>
      </c>
      <c r="I10667">
        <v>65</v>
      </c>
      <c r="J10667">
        <v>2029</v>
      </c>
      <c r="K10667">
        <v>166</v>
      </c>
      <c r="L10667" t="s">
        <v>23187</v>
      </c>
      <c r="M10667" s="15" t="e">
        <f>IF(INDEX(#REF!,MATCH(Padrón!K10667,#REF!,0),MATCH(Padrón!J10667,#REF!,0))=K10667,"Sí","NO")</f>
        <v>#REF!</v>
      </c>
    </row>
    <row r="10668" spans="1:13" x14ac:dyDescent="0.25">
      <c r="A10668" t="s">
        <v>33872</v>
      </c>
      <c r="B10668">
        <v>29961474</v>
      </c>
      <c r="C10668">
        <v>1976</v>
      </c>
      <c r="D10668" t="s">
        <v>13914</v>
      </c>
      <c r="E10668" t="s">
        <v>13921</v>
      </c>
      <c r="F10668" t="s">
        <v>5260</v>
      </c>
      <c r="G10668" t="s">
        <v>27</v>
      </c>
      <c r="H10668">
        <v>12</v>
      </c>
      <c r="I10668">
        <v>65</v>
      </c>
      <c r="J10668">
        <v>2029</v>
      </c>
      <c r="K10668">
        <v>167</v>
      </c>
      <c r="L10668" t="s">
        <v>23187</v>
      </c>
      <c r="M10668" s="15" t="e">
        <f>IF(INDEX(#REF!,MATCH(Padrón!K10668,#REF!,0),MATCH(Padrón!J10668,#REF!,0))=K10668,"Sí","NO")</f>
        <v>#REF!</v>
      </c>
    </row>
    <row r="10669" spans="1:13" x14ac:dyDescent="0.25">
      <c r="A10669" t="s">
        <v>33873</v>
      </c>
      <c r="B10669">
        <v>31811228</v>
      </c>
      <c r="C10669">
        <v>1985</v>
      </c>
      <c r="D10669" t="s">
        <v>13914</v>
      </c>
      <c r="E10669" t="s">
        <v>13922</v>
      </c>
      <c r="F10669" t="s">
        <v>13</v>
      </c>
      <c r="G10669" t="s">
        <v>88</v>
      </c>
      <c r="H10669">
        <v>12</v>
      </c>
      <c r="I10669">
        <v>65</v>
      </c>
      <c r="J10669">
        <v>2029</v>
      </c>
      <c r="K10669">
        <v>168</v>
      </c>
      <c r="L10669" t="s">
        <v>23187</v>
      </c>
      <c r="M10669" s="15" t="e">
        <f>IF(INDEX(#REF!,MATCH(Padrón!K10669,#REF!,0),MATCH(Padrón!J10669,#REF!,0))=K10669,"Sí","NO")</f>
        <v>#REF!</v>
      </c>
    </row>
    <row r="10670" spans="1:13" x14ac:dyDescent="0.25">
      <c r="A10670" t="s">
        <v>33874</v>
      </c>
      <c r="B10670">
        <v>22727208</v>
      </c>
      <c r="C10670">
        <v>1972</v>
      </c>
      <c r="D10670" t="s">
        <v>13914</v>
      </c>
      <c r="E10670" t="s">
        <v>13923</v>
      </c>
      <c r="F10670" t="s">
        <v>5183</v>
      </c>
      <c r="G10670" t="s">
        <v>10</v>
      </c>
      <c r="H10670">
        <v>12</v>
      </c>
      <c r="I10670">
        <v>65</v>
      </c>
      <c r="J10670">
        <v>2029</v>
      </c>
      <c r="K10670">
        <v>169</v>
      </c>
      <c r="L10670" t="s">
        <v>23187</v>
      </c>
      <c r="M10670" s="15" t="e">
        <f>IF(INDEX(#REF!,MATCH(Padrón!K10670,#REF!,0),MATCH(Padrón!J10670,#REF!,0))=K10670,"Sí","NO")</f>
        <v>#REF!</v>
      </c>
    </row>
    <row r="10671" spans="1:13" x14ac:dyDescent="0.25">
      <c r="A10671" t="s">
        <v>33875</v>
      </c>
      <c r="B10671">
        <v>42966643</v>
      </c>
      <c r="C10671">
        <v>2000</v>
      </c>
      <c r="D10671" t="s">
        <v>13914</v>
      </c>
      <c r="E10671" t="s">
        <v>1628</v>
      </c>
      <c r="F10671" t="s">
        <v>13924</v>
      </c>
      <c r="G10671" t="s">
        <v>3</v>
      </c>
      <c r="H10671">
        <v>12</v>
      </c>
      <c r="I10671">
        <v>65</v>
      </c>
      <c r="J10671">
        <v>2029</v>
      </c>
      <c r="K10671">
        <v>170</v>
      </c>
      <c r="L10671" t="s">
        <v>23187</v>
      </c>
      <c r="M10671" s="15" t="e">
        <f>IF(INDEX(#REF!,MATCH(Padrón!K10671,#REF!,0),MATCH(Padrón!J10671,#REF!,0))=K10671,"Sí","NO")</f>
        <v>#REF!</v>
      </c>
    </row>
    <row r="10672" spans="1:13" x14ac:dyDescent="0.25">
      <c r="A10672" t="s">
        <v>33876</v>
      </c>
      <c r="B10672">
        <v>27596530</v>
      </c>
      <c r="C10672">
        <v>1979</v>
      </c>
      <c r="D10672" t="s">
        <v>13914</v>
      </c>
      <c r="E10672" t="s">
        <v>2698</v>
      </c>
      <c r="F10672" t="s">
        <v>13925</v>
      </c>
      <c r="G10672" t="s">
        <v>10</v>
      </c>
      <c r="H10672">
        <v>12</v>
      </c>
      <c r="I10672">
        <v>65</v>
      </c>
      <c r="J10672">
        <v>2029</v>
      </c>
      <c r="K10672">
        <v>171</v>
      </c>
      <c r="L10672" t="s">
        <v>23187</v>
      </c>
      <c r="M10672" s="15" t="e">
        <f>IF(INDEX(#REF!,MATCH(Padrón!K10672,#REF!,0),MATCH(Padrón!J10672,#REF!,0))=K10672,"Sí","NO")</f>
        <v>#REF!</v>
      </c>
    </row>
    <row r="10673" spans="1:13" x14ac:dyDescent="0.25">
      <c r="A10673" t="s">
        <v>33877</v>
      </c>
      <c r="B10673">
        <v>33406243</v>
      </c>
      <c r="C10673">
        <v>1988</v>
      </c>
      <c r="D10673" t="s">
        <v>13914</v>
      </c>
      <c r="E10673" t="s">
        <v>8245</v>
      </c>
      <c r="F10673" t="s">
        <v>13926</v>
      </c>
      <c r="G10673" t="s">
        <v>3</v>
      </c>
      <c r="H10673">
        <v>12</v>
      </c>
      <c r="I10673">
        <v>65</v>
      </c>
      <c r="J10673">
        <v>2029</v>
      </c>
      <c r="K10673">
        <v>172</v>
      </c>
      <c r="L10673" t="s">
        <v>23187</v>
      </c>
      <c r="M10673" s="15" t="e">
        <f>IF(INDEX(#REF!,MATCH(Padrón!K10673,#REF!,0),MATCH(Padrón!J10673,#REF!,0))=K10673,"Sí","NO")</f>
        <v>#REF!</v>
      </c>
    </row>
    <row r="10674" spans="1:13" x14ac:dyDescent="0.25">
      <c r="A10674" t="s">
        <v>33878</v>
      </c>
      <c r="B10674">
        <v>18694666</v>
      </c>
      <c r="C10674">
        <v>1960</v>
      </c>
      <c r="D10674" t="s">
        <v>13914</v>
      </c>
      <c r="E10674" t="s">
        <v>9921</v>
      </c>
      <c r="F10674" t="s">
        <v>1064</v>
      </c>
      <c r="G10674" t="s">
        <v>3</v>
      </c>
      <c r="H10674">
        <v>12</v>
      </c>
      <c r="I10674">
        <v>65</v>
      </c>
      <c r="J10674">
        <v>2029</v>
      </c>
      <c r="K10674">
        <v>173</v>
      </c>
      <c r="L10674" t="s">
        <v>23187</v>
      </c>
      <c r="M10674" s="15" t="e">
        <f>IF(INDEX(#REF!,MATCH(Padrón!K10674,#REF!,0),MATCH(Padrón!J10674,#REF!,0))=K10674,"Sí","NO")</f>
        <v>#REF!</v>
      </c>
    </row>
    <row r="10675" spans="1:13" x14ac:dyDescent="0.25">
      <c r="A10675" t="s">
        <v>33879</v>
      </c>
      <c r="B10675">
        <v>45555798</v>
      </c>
      <c r="C10675">
        <v>2004</v>
      </c>
      <c r="D10675" t="s">
        <v>13914</v>
      </c>
      <c r="E10675" t="s">
        <v>13927</v>
      </c>
      <c r="F10675" t="s">
        <v>13928</v>
      </c>
      <c r="G10675" t="s">
        <v>3</v>
      </c>
      <c r="H10675">
        <v>12</v>
      </c>
      <c r="I10675">
        <v>65</v>
      </c>
      <c r="J10675">
        <v>2029</v>
      </c>
      <c r="K10675">
        <v>174</v>
      </c>
      <c r="L10675" t="s">
        <v>23187</v>
      </c>
      <c r="M10675" s="15" t="e">
        <f>IF(INDEX(#REF!,MATCH(Padrón!K10675,#REF!,0),MATCH(Padrón!J10675,#REF!,0))=K10675,"Sí","NO")</f>
        <v>#REF!</v>
      </c>
    </row>
    <row r="10676" spans="1:13" x14ac:dyDescent="0.25">
      <c r="A10676" t="s">
        <v>33880</v>
      </c>
      <c r="B10676">
        <v>38138016</v>
      </c>
      <c r="C10676">
        <v>1994</v>
      </c>
      <c r="D10676" t="s">
        <v>13914</v>
      </c>
      <c r="E10676" t="s">
        <v>13929</v>
      </c>
      <c r="F10676" t="s">
        <v>2156</v>
      </c>
      <c r="G10676" t="s">
        <v>3</v>
      </c>
      <c r="H10676">
        <v>12</v>
      </c>
      <c r="I10676">
        <v>65</v>
      </c>
      <c r="J10676">
        <v>2029</v>
      </c>
      <c r="K10676">
        <v>175</v>
      </c>
      <c r="L10676" t="s">
        <v>23187</v>
      </c>
      <c r="M10676" s="15" t="e">
        <f>IF(INDEX(#REF!,MATCH(Padrón!K10676,#REF!,0),MATCH(Padrón!J10676,#REF!,0))=K10676,"Sí","NO")</f>
        <v>#REF!</v>
      </c>
    </row>
    <row r="10677" spans="1:13" x14ac:dyDescent="0.25">
      <c r="A10677" t="s">
        <v>33881</v>
      </c>
      <c r="B10677">
        <v>14030129</v>
      </c>
      <c r="C10677">
        <v>1959</v>
      </c>
      <c r="D10677" t="s">
        <v>13914</v>
      </c>
      <c r="E10677" t="s">
        <v>1618</v>
      </c>
      <c r="F10677" t="s">
        <v>811</v>
      </c>
      <c r="G10677" t="s">
        <v>417</v>
      </c>
      <c r="H10677">
        <v>12</v>
      </c>
      <c r="I10677">
        <v>65</v>
      </c>
      <c r="J10677">
        <v>2029</v>
      </c>
      <c r="K10677">
        <v>176</v>
      </c>
      <c r="L10677" t="s">
        <v>23187</v>
      </c>
      <c r="M10677" s="15" t="e">
        <f>IF(INDEX(#REF!,MATCH(Padrón!K10677,#REF!,0),MATCH(Padrón!J10677,#REF!,0))=K10677,"Sí","NO")</f>
        <v>#REF!</v>
      </c>
    </row>
    <row r="10678" spans="1:13" x14ac:dyDescent="0.25">
      <c r="A10678" t="s">
        <v>33882</v>
      </c>
      <c r="B10678">
        <v>36062101</v>
      </c>
      <c r="C10678">
        <v>1991</v>
      </c>
      <c r="D10678" t="s">
        <v>13914</v>
      </c>
      <c r="E10678" t="s">
        <v>13930</v>
      </c>
      <c r="F10678" t="s">
        <v>318</v>
      </c>
      <c r="G10678" t="s">
        <v>10</v>
      </c>
      <c r="H10678">
        <v>12</v>
      </c>
      <c r="I10678">
        <v>65</v>
      </c>
      <c r="J10678">
        <v>2029</v>
      </c>
      <c r="K10678">
        <v>177</v>
      </c>
      <c r="L10678" t="s">
        <v>23187</v>
      </c>
      <c r="M10678" s="15" t="e">
        <f>IF(INDEX(#REF!,MATCH(Padrón!K10678,#REF!,0),MATCH(Padrón!J10678,#REF!,0))=K10678,"Sí","NO")</f>
        <v>#REF!</v>
      </c>
    </row>
    <row r="10679" spans="1:13" x14ac:dyDescent="0.25">
      <c r="A10679" t="s">
        <v>33883</v>
      </c>
      <c r="B10679">
        <v>39045806</v>
      </c>
      <c r="C10679">
        <v>1995</v>
      </c>
      <c r="D10679" t="s">
        <v>13914</v>
      </c>
      <c r="E10679" t="s">
        <v>2519</v>
      </c>
      <c r="F10679" t="s">
        <v>13931</v>
      </c>
      <c r="G10679" t="s">
        <v>3</v>
      </c>
      <c r="H10679">
        <v>12</v>
      </c>
      <c r="I10679">
        <v>65</v>
      </c>
      <c r="J10679">
        <v>2029</v>
      </c>
      <c r="K10679">
        <v>178</v>
      </c>
      <c r="L10679" t="s">
        <v>23187</v>
      </c>
      <c r="M10679" s="15" t="e">
        <f>IF(INDEX(#REF!,MATCH(Padrón!K10679,#REF!,0),MATCH(Padrón!J10679,#REF!,0))=K10679,"Sí","NO")</f>
        <v>#REF!</v>
      </c>
    </row>
    <row r="10680" spans="1:13" x14ac:dyDescent="0.25">
      <c r="A10680" t="s">
        <v>33884</v>
      </c>
      <c r="B10680">
        <v>13117224</v>
      </c>
      <c r="C10680">
        <v>1956</v>
      </c>
      <c r="D10680" t="s">
        <v>13914</v>
      </c>
      <c r="E10680" t="s">
        <v>13932</v>
      </c>
      <c r="F10680" t="s">
        <v>13933</v>
      </c>
      <c r="G10680" t="s">
        <v>3</v>
      </c>
      <c r="H10680">
        <v>12</v>
      </c>
      <c r="I10680">
        <v>65</v>
      </c>
      <c r="J10680">
        <v>2029</v>
      </c>
      <c r="K10680">
        <v>179</v>
      </c>
      <c r="L10680" t="s">
        <v>23187</v>
      </c>
      <c r="M10680" s="15" t="e">
        <f>IF(INDEX(#REF!,MATCH(Padrón!K10680,#REF!,0),MATCH(Padrón!J10680,#REF!,0))=K10680,"Sí","NO")</f>
        <v>#REF!</v>
      </c>
    </row>
    <row r="10681" spans="1:13" x14ac:dyDescent="0.25">
      <c r="A10681" t="s">
        <v>33885</v>
      </c>
      <c r="B10681">
        <v>14423982</v>
      </c>
      <c r="C10681">
        <v>1961</v>
      </c>
      <c r="D10681" t="s">
        <v>13914</v>
      </c>
      <c r="E10681" t="s">
        <v>13934</v>
      </c>
      <c r="F10681" t="s">
        <v>13935</v>
      </c>
      <c r="G10681" t="s">
        <v>10</v>
      </c>
      <c r="H10681">
        <v>12</v>
      </c>
      <c r="I10681">
        <v>65</v>
      </c>
      <c r="J10681">
        <v>2029</v>
      </c>
      <c r="K10681">
        <v>180</v>
      </c>
      <c r="L10681" t="s">
        <v>23187</v>
      </c>
      <c r="M10681" s="15" t="e">
        <f>IF(INDEX(#REF!,MATCH(Padrón!K10681,#REF!,0),MATCH(Padrón!J10681,#REF!,0))=K10681,"Sí","NO")</f>
        <v>#REF!</v>
      </c>
    </row>
    <row r="10682" spans="1:13" x14ac:dyDescent="0.25">
      <c r="A10682" t="s">
        <v>33886</v>
      </c>
      <c r="B10682">
        <v>36199844</v>
      </c>
      <c r="C10682">
        <v>1991</v>
      </c>
      <c r="D10682" t="s">
        <v>13914</v>
      </c>
      <c r="E10682" t="s">
        <v>13415</v>
      </c>
      <c r="F10682" t="s">
        <v>908</v>
      </c>
      <c r="G10682" t="s">
        <v>10</v>
      </c>
      <c r="H10682">
        <v>12</v>
      </c>
      <c r="I10682">
        <v>65</v>
      </c>
      <c r="J10682">
        <v>2029</v>
      </c>
      <c r="K10682">
        <v>181</v>
      </c>
      <c r="L10682" t="s">
        <v>23187</v>
      </c>
      <c r="M10682" s="15" t="e">
        <f>IF(INDEX(#REF!,MATCH(Padrón!K10682,#REF!,0),MATCH(Padrón!J10682,#REF!,0))=K10682,"Sí","NO")</f>
        <v>#REF!</v>
      </c>
    </row>
    <row r="10683" spans="1:13" x14ac:dyDescent="0.25">
      <c r="A10683" t="s">
        <v>33887</v>
      </c>
      <c r="B10683">
        <v>45451216</v>
      </c>
      <c r="C10683">
        <v>2004</v>
      </c>
      <c r="D10683" t="s">
        <v>13914</v>
      </c>
      <c r="E10683" t="s">
        <v>4929</v>
      </c>
      <c r="F10683" t="s">
        <v>11435</v>
      </c>
      <c r="G10683" t="s">
        <v>3</v>
      </c>
      <c r="H10683">
        <v>12</v>
      </c>
      <c r="I10683">
        <v>65</v>
      </c>
      <c r="J10683">
        <v>2029</v>
      </c>
      <c r="K10683">
        <v>182</v>
      </c>
      <c r="L10683" t="s">
        <v>23187</v>
      </c>
      <c r="M10683" s="15" t="e">
        <f>IF(INDEX(#REF!,MATCH(Padrón!K10683,#REF!,0),MATCH(Padrón!J10683,#REF!,0))=K10683,"Sí","NO")</f>
        <v>#REF!</v>
      </c>
    </row>
    <row r="10684" spans="1:13" x14ac:dyDescent="0.25">
      <c r="A10684" t="s">
        <v>33888</v>
      </c>
      <c r="B10684">
        <v>30956515</v>
      </c>
      <c r="C10684">
        <v>1984</v>
      </c>
      <c r="D10684" t="s">
        <v>13914</v>
      </c>
      <c r="E10684" t="s">
        <v>11093</v>
      </c>
      <c r="F10684" t="s">
        <v>6306</v>
      </c>
      <c r="G10684" t="s">
        <v>27</v>
      </c>
      <c r="H10684">
        <v>12</v>
      </c>
      <c r="I10684">
        <v>65</v>
      </c>
      <c r="J10684">
        <v>2029</v>
      </c>
      <c r="K10684">
        <v>183</v>
      </c>
      <c r="L10684" t="s">
        <v>23187</v>
      </c>
      <c r="M10684" s="15" t="e">
        <f>IF(INDEX(#REF!,MATCH(Padrón!K10684,#REF!,0),MATCH(Padrón!J10684,#REF!,0))=K10684,"Sí","NO")</f>
        <v>#REF!</v>
      </c>
    </row>
    <row r="10685" spans="1:13" x14ac:dyDescent="0.25">
      <c r="A10685" t="s">
        <v>33889</v>
      </c>
      <c r="B10685">
        <v>47108456</v>
      </c>
      <c r="C10685">
        <v>2006</v>
      </c>
      <c r="D10685" t="s">
        <v>13914</v>
      </c>
      <c r="E10685" t="s">
        <v>13936</v>
      </c>
      <c r="F10685" t="s">
        <v>533</v>
      </c>
      <c r="G10685" t="s">
        <v>3</v>
      </c>
      <c r="H10685">
        <v>12</v>
      </c>
      <c r="I10685">
        <v>65</v>
      </c>
      <c r="J10685">
        <v>2029</v>
      </c>
      <c r="K10685">
        <v>184</v>
      </c>
      <c r="L10685" t="s">
        <v>23187</v>
      </c>
      <c r="M10685" s="15" t="e">
        <f>IF(INDEX(#REF!,MATCH(Padrón!K10685,#REF!,0),MATCH(Padrón!J10685,#REF!,0))=K10685,"Sí","NO")</f>
        <v>#REF!</v>
      </c>
    </row>
    <row r="10686" spans="1:13" x14ac:dyDescent="0.25">
      <c r="A10686" t="s">
        <v>33890</v>
      </c>
      <c r="B10686">
        <v>45841470</v>
      </c>
      <c r="C10686">
        <v>1993</v>
      </c>
      <c r="D10686" t="s">
        <v>13914</v>
      </c>
      <c r="E10686" t="s">
        <v>7015</v>
      </c>
      <c r="F10686" t="s">
        <v>2038</v>
      </c>
      <c r="G10686" t="s">
        <v>10</v>
      </c>
      <c r="H10686">
        <v>12</v>
      </c>
      <c r="I10686">
        <v>65</v>
      </c>
      <c r="J10686">
        <v>2029</v>
      </c>
      <c r="K10686">
        <v>185</v>
      </c>
      <c r="L10686" t="s">
        <v>23187</v>
      </c>
      <c r="M10686" s="15" t="e">
        <f>IF(INDEX(#REF!,MATCH(Padrón!K10686,#REF!,0),MATCH(Padrón!J10686,#REF!,0))=K10686,"Sí","NO")</f>
        <v>#REF!</v>
      </c>
    </row>
    <row r="10687" spans="1:13" x14ac:dyDescent="0.25">
      <c r="A10687" t="s">
        <v>33891</v>
      </c>
      <c r="B10687">
        <v>5093878</v>
      </c>
      <c r="C10687">
        <v>1949</v>
      </c>
      <c r="D10687" t="s">
        <v>13914</v>
      </c>
      <c r="E10687" t="s">
        <v>7058</v>
      </c>
      <c r="F10687" t="s">
        <v>7332</v>
      </c>
      <c r="G10687" t="s">
        <v>10</v>
      </c>
      <c r="H10687">
        <v>12</v>
      </c>
      <c r="I10687">
        <v>65</v>
      </c>
      <c r="J10687">
        <v>2029</v>
      </c>
      <c r="K10687">
        <v>186</v>
      </c>
      <c r="L10687" t="s">
        <v>23187</v>
      </c>
      <c r="M10687" s="15" t="e">
        <f>IF(INDEX(#REF!,MATCH(Padrón!K10687,#REF!,0),MATCH(Padrón!J10687,#REF!,0))=K10687,"Sí","NO")</f>
        <v>#REF!</v>
      </c>
    </row>
    <row r="10688" spans="1:13" x14ac:dyDescent="0.25">
      <c r="A10688" t="s">
        <v>33892</v>
      </c>
      <c r="B10688">
        <v>13658578</v>
      </c>
      <c r="C10688">
        <v>1957</v>
      </c>
      <c r="D10688" t="s">
        <v>13914</v>
      </c>
      <c r="E10688" t="s">
        <v>4934</v>
      </c>
      <c r="F10688" t="s">
        <v>13937</v>
      </c>
      <c r="G10688" t="s">
        <v>3</v>
      </c>
      <c r="H10688">
        <v>12</v>
      </c>
      <c r="I10688">
        <v>65</v>
      </c>
      <c r="J10688">
        <v>2029</v>
      </c>
      <c r="K10688">
        <v>187</v>
      </c>
      <c r="L10688" t="s">
        <v>23187</v>
      </c>
      <c r="M10688" s="15" t="e">
        <f>IF(INDEX(#REF!,MATCH(Padrón!K10688,#REF!,0),MATCH(Padrón!J10688,#REF!,0))=K10688,"Sí","NO")</f>
        <v>#REF!</v>
      </c>
    </row>
    <row r="10689" spans="1:13" x14ac:dyDescent="0.25">
      <c r="A10689" t="s">
        <v>33893</v>
      </c>
      <c r="B10689">
        <v>45339362</v>
      </c>
      <c r="C10689">
        <v>2003</v>
      </c>
      <c r="D10689" t="s">
        <v>13914</v>
      </c>
      <c r="E10689" t="s">
        <v>13938</v>
      </c>
      <c r="F10689" t="s">
        <v>13939</v>
      </c>
      <c r="G10689" t="s">
        <v>3</v>
      </c>
      <c r="H10689">
        <v>12</v>
      </c>
      <c r="I10689">
        <v>65</v>
      </c>
      <c r="J10689">
        <v>2029</v>
      </c>
      <c r="K10689">
        <v>188</v>
      </c>
      <c r="L10689" t="s">
        <v>23187</v>
      </c>
      <c r="M10689" s="15" t="e">
        <f>IF(INDEX(#REF!,MATCH(Padrón!K10689,#REF!,0),MATCH(Padrón!J10689,#REF!,0))=K10689,"Sí","NO")</f>
        <v>#REF!</v>
      </c>
    </row>
    <row r="10690" spans="1:13" x14ac:dyDescent="0.25">
      <c r="A10690" t="s">
        <v>33894</v>
      </c>
      <c r="B10690">
        <v>33951273</v>
      </c>
      <c r="C10690">
        <v>1988</v>
      </c>
      <c r="D10690" t="s">
        <v>13914</v>
      </c>
      <c r="E10690" t="s">
        <v>13940</v>
      </c>
      <c r="F10690" t="s">
        <v>835</v>
      </c>
      <c r="G10690" t="s">
        <v>3</v>
      </c>
      <c r="H10690">
        <v>12</v>
      </c>
      <c r="I10690">
        <v>65</v>
      </c>
      <c r="J10690">
        <v>2029</v>
      </c>
      <c r="K10690">
        <v>189</v>
      </c>
      <c r="L10690" t="s">
        <v>23187</v>
      </c>
      <c r="M10690" s="15" t="e">
        <f>IF(INDEX(#REF!,MATCH(Padrón!K10690,#REF!,0),MATCH(Padrón!J10690,#REF!,0))=K10690,"Sí","NO")</f>
        <v>#REF!</v>
      </c>
    </row>
    <row r="10691" spans="1:13" x14ac:dyDescent="0.25">
      <c r="A10691" t="s">
        <v>33895</v>
      </c>
      <c r="B10691">
        <v>29058076</v>
      </c>
      <c r="C10691">
        <v>1981</v>
      </c>
      <c r="D10691" t="s">
        <v>13914</v>
      </c>
      <c r="E10691" t="s">
        <v>13941</v>
      </c>
      <c r="F10691" t="s">
        <v>318</v>
      </c>
      <c r="G10691" t="s">
        <v>3</v>
      </c>
      <c r="H10691">
        <v>12</v>
      </c>
      <c r="I10691">
        <v>65</v>
      </c>
      <c r="J10691">
        <v>2029</v>
      </c>
      <c r="K10691">
        <v>190</v>
      </c>
      <c r="L10691" t="s">
        <v>23187</v>
      </c>
      <c r="M10691" s="15" t="e">
        <f>IF(INDEX(#REF!,MATCH(Padrón!K10691,#REF!,0),MATCH(Padrón!J10691,#REF!,0))=K10691,"Sí","NO")</f>
        <v>#REF!</v>
      </c>
    </row>
    <row r="10692" spans="1:13" x14ac:dyDescent="0.25">
      <c r="A10692" t="s">
        <v>33896</v>
      </c>
      <c r="B10692">
        <v>45841464</v>
      </c>
      <c r="C10692">
        <v>2004</v>
      </c>
      <c r="D10692" t="s">
        <v>13914</v>
      </c>
      <c r="E10692" t="s">
        <v>13942</v>
      </c>
      <c r="F10692" t="s">
        <v>2038</v>
      </c>
      <c r="G10692" t="s">
        <v>3</v>
      </c>
      <c r="H10692">
        <v>12</v>
      </c>
      <c r="I10692">
        <v>65</v>
      </c>
      <c r="J10692">
        <v>2029</v>
      </c>
      <c r="K10692">
        <v>191</v>
      </c>
      <c r="L10692" t="s">
        <v>23187</v>
      </c>
      <c r="M10692" s="15" t="e">
        <f>IF(INDEX(#REF!,MATCH(Padrón!K10692,#REF!,0),MATCH(Padrón!J10692,#REF!,0))=K10692,"Sí","NO")</f>
        <v>#REF!</v>
      </c>
    </row>
    <row r="10693" spans="1:13" x14ac:dyDescent="0.25">
      <c r="A10693" t="s">
        <v>33897</v>
      </c>
      <c r="B10693">
        <v>28313218</v>
      </c>
      <c r="C10693">
        <v>1981</v>
      </c>
      <c r="D10693" t="s">
        <v>13914</v>
      </c>
      <c r="E10693" t="s">
        <v>201</v>
      </c>
      <c r="F10693" t="s">
        <v>52</v>
      </c>
      <c r="G10693" t="s">
        <v>10</v>
      </c>
      <c r="H10693">
        <v>12</v>
      </c>
      <c r="I10693">
        <v>65</v>
      </c>
      <c r="J10693">
        <v>2029</v>
      </c>
      <c r="K10693">
        <v>192</v>
      </c>
      <c r="L10693" t="s">
        <v>23187</v>
      </c>
      <c r="M10693" s="15" t="e">
        <f>IF(INDEX(#REF!,MATCH(Padrón!K10693,#REF!,0),MATCH(Padrón!J10693,#REF!,0))=K10693,"Sí","NO")</f>
        <v>#REF!</v>
      </c>
    </row>
    <row r="10694" spans="1:13" x14ac:dyDescent="0.25">
      <c r="A10694" t="s">
        <v>33898</v>
      </c>
      <c r="B10694">
        <v>38063444</v>
      </c>
      <c r="C10694">
        <v>1994</v>
      </c>
      <c r="D10694" t="s">
        <v>13914</v>
      </c>
      <c r="E10694" t="s">
        <v>201</v>
      </c>
      <c r="F10694" t="s">
        <v>37</v>
      </c>
      <c r="G10694" t="s">
        <v>10</v>
      </c>
      <c r="H10694">
        <v>12</v>
      </c>
      <c r="I10694">
        <v>65</v>
      </c>
      <c r="J10694">
        <v>2029</v>
      </c>
      <c r="K10694">
        <v>193</v>
      </c>
      <c r="L10694" t="s">
        <v>23187</v>
      </c>
      <c r="M10694" s="15" t="e">
        <f>IF(INDEX(#REF!,MATCH(Padrón!K10694,#REF!,0),MATCH(Padrón!J10694,#REF!,0))=K10694,"Sí","NO")</f>
        <v>#REF!</v>
      </c>
    </row>
    <row r="10695" spans="1:13" x14ac:dyDescent="0.25">
      <c r="A10695" t="s">
        <v>33899</v>
      </c>
      <c r="B10695">
        <v>25017016</v>
      </c>
      <c r="C10695">
        <v>1975</v>
      </c>
      <c r="D10695" t="s">
        <v>13914</v>
      </c>
      <c r="E10695" t="s">
        <v>2319</v>
      </c>
      <c r="F10695" t="s">
        <v>13943</v>
      </c>
      <c r="G10695" t="s">
        <v>3</v>
      </c>
      <c r="H10695">
        <v>12</v>
      </c>
      <c r="I10695">
        <v>65</v>
      </c>
      <c r="J10695">
        <v>2029</v>
      </c>
      <c r="K10695">
        <v>194</v>
      </c>
      <c r="L10695" t="s">
        <v>23187</v>
      </c>
      <c r="M10695" s="15" t="e">
        <f>IF(INDEX(#REF!,MATCH(Padrón!K10695,#REF!,0),MATCH(Padrón!J10695,#REF!,0))=K10695,"Sí","NO")</f>
        <v>#REF!</v>
      </c>
    </row>
    <row r="10696" spans="1:13" x14ac:dyDescent="0.25">
      <c r="A10696" t="s">
        <v>33900</v>
      </c>
      <c r="B10696">
        <v>39228944</v>
      </c>
      <c r="C10696">
        <v>1996</v>
      </c>
      <c r="D10696" t="s">
        <v>13914</v>
      </c>
      <c r="E10696" t="s">
        <v>3248</v>
      </c>
      <c r="F10696" t="s">
        <v>13944</v>
      </c>
      <c r="G10696" t="s">
        <v>10</v>
      </c>
      <c r="H10696">
        <v>12</v>
      </c>
      <c r="I10696">
        <v>65</v>
      </c>
      <c r="J10696">
        <v>2029</v>
      </c>
      <c r="K10696">
        <v>195</v>
      </c>
      <c r="L10696" t="s">
        <v>23187</v>
      </c>
      <c r="M10696" s="15" t="e">
        <f>IF(INDEX(#REF!,MATCH(Padrón!K10696,#REF!,0),MATCH(Padrón!J10696,#REF!,0))=K10696,"Sí","NO")</f>
        <v>#REF!</v>
      </c>
    </row>
    <row r="10697" spans="1:13" x14ac:dyDescent="0.25">
      <c r="A10697" t="s">
        <v>33901</v>
      </c>
      <c r="B10697">
        <v>16427785</v>
      </c>
      <c r="C10697">
        <v>1963</v>
      </c>
      <c r="D10697" t="s">
        <v>13914</v>
      </c>
      <c r="E10697" t="s">
        <v>13945</v>
      </c>
      <c r="F10697" t="s">
        <v>13946</v>
      </c>
      <c r="G10697" t="s">
        <v>10</v>
      </c>
      <c r="H10697">
        <v>12</v>
      </c>
      <c r="I10697">
        <v>65</v>
      </c>
      <c r="J10697">
        <v>2029</v>
      </c>
      <c r="K10697">
        <v>196</v>
      </c>
      <c r="L10697" t="s">
        <v>23187</v>
      </c>
      <c r="M10697" s="15" t="e">
        <f>IF(INDEX(#REF!,MATCH(Padrón!K10697,#REF!,0),MATCH(Padrón!J10697,#REF!,0))=K10697,"Sí","NO")</f>
        <v>#REF!</v>
      </c>
    </row>
    <row r="10698" spans="1:13" x14ac:dyDescent="0.25">
      <c r="A10698" t="s">
        <v>33902</v>
      </c>
      <c r="B10698">
        <v>48090212</v>
      </c>
      <c r="C10698">
        <v>2005</v>
      </c>
      <c r="D10698" t="s">
        <v>13914</v>
      </c>
      <c r="E10698" t="s">
        <v>13947</v>
      </c>
      <c r="F10698" t="s">
        <v>2662</v>
      </c>
      <c r="G10698" t="s">
        <v>3</v>
      </c>
      <c r="H10698">
        <v>12</v>
      </c>
      <c r="I10698">
        <v>65</v>
      </c>
      <c r="J10698">
        <v>2029</v>
      </c>
      <c r="K10698">
        <v>197</v>
      </c>
      <c r="L10698" t="s">
        <v>23187</v>
      </c>
      <c r="M10698" s="15" t="e">
        <f>IF(INDEX(#REF!,MATCH(Padrón!K10698,#REF!,0),MATCH(Padrón!J10698,#REF!,0))=K10698,"Sí","NO")</f>
        <v>#REF!</v>
      </c>
    </row>
    <row r="10699" spans="1:13" x14ac:dyDescent="0.25">
      <c r="A10699" t="s">
        <v>33903</v>
      </c>
      <c r="B10699">
        <v>38063565</v>
      </c>
      <c r="C10699">
        <v>1994</v>
      </c>
      <c r="D10699" t="s">
        <v>13914</v>
      </c>
      <c r="E10699" t="s">
        <v>1052</v>
      </c>
      <c r="F10699" t="s">
        <v>5394</v>
      </c>
      <c r="G10699" t="s">
        <v>10</v>
      </c>
      <c r="H10699">
        <v>12</v>
      </c>
      <c r="I10699">
        <v>65</v>
      </c>
      <c r="J10699">
        <v>2029</v>
      </c>
      <c r="K10699">
        <v>198</v>
      </c>
      <c r="L10699" t="s">
        <v>23187</v>
      </c>
      <c r="M10699" s="15" t="e">
        <f>IF(INDEX(#REF!,MATCH(Padrón!K10699,#REF!,0),MATCH(Padrón!J10699,#REF!,0))=K10699,"Sí","NO")</f>
        <v>#REF!</v>
      </c>
    </row>
    <row r="10700" spans="1:13" x14ac:dyDescent="0.25">
      <c r="A10700" t="s">
        <v>33904</v>
      </c>
      <c r="B10700">
        <v>16194757</v>
      </c>
      <c r="C10700">
        <v>1962</v>
      </c>
      <c r="D10700" t="s">
        <v>13914</v>
      </c>
      <c r="E10700" t="s">
        <v>2873</v>
      </c>
      <c r="F10700" t="s">
        <v>7602</v>
      </c>
      <c r="G10700" t="s">
        <v>10</v>
      </c>
      <c r="H10700">
        <v>12</v>
      </c>
      <c r="I10700">
        <v>65</v>
      </c>
      <c r="J10700">
        <v>2029</v>
      </c>
      <c r="K10700">
        <v>199</v>
      </c>
      <c r="L10700" t="s">
        <v>23187</v>
      </c>
      <c r="M10700" s="15" t="e">
        <f>IF(INDEX(#REF!,MATCH(Padrón!K10700,#REF!,0),MATCH(Padrón!J10700,#REF!,0))=K10700,"Sí","NO")</f>
        <v>#REF!</v>
      </c>
    </row>
    <row r="10701" spans="1:13" x14ac:dyDescent="0.25">
      <c r="A10701" t="s">
        <v>33905</v>
      </c>
      <c r="B10701">
        <v>40152155</v>
      </c>
      <c r="C10701">
        <v>1996</v>
      </c>
      <c r="D10701" t="s">
        <v>13914</v>
      </c>
      <c r="E10701" t="s">
        <v>3098</v>
      </c>
      <c r="F10701" t="s">
        <v>13948</v>
      </c>
      <c r="G10701" t="s">
        <v>3</v>
      </c>
      <c r="H10701">
        <v>12</v>
      </c>
      <c r="I10701">
        <v>65</v>
      </c>
      <c r="J10701">
        <v>2029</v>
      </c>
      <c r="K10701">
        <v>200</v>
      </c>
      <c r="L10701" t="s">
        <v>23187</v>
      </c>
      <c r="M10701" s="15" t="e">
        <f>IF(INDEX(#REF!,MATCH(Padrón!K10701,#REF!,0),MATCH(Padrón!J10701,#REF!,0))=K10701,"Sí","NO")</f>
        <v>#REF!</v>
      </c>
    </row>
    <row r="10702" spans="1:13" x14ac:dyDescent="0.25">
      <c r="A10702" t="s">
        <v>33906</v>
      </c>
      <c r="B10702">
        <v>46086443</v>
      </c>
      <c r="C10702">
        <v>2002</v>
      </c>
      <c r="D10702" t="s">
        <v>13914</v>
      </c>
      <c r="E10702" t="s">
        <v>10938</v>
      </c>
      <c r="F10702" t="s">
        <v>2038</v>
      </c>
      <c r="G10702" t="s">
        <v>3</v>
      </c>
      <c r="H10702">
        <v>12</v>
      </c>
      <c r="I10702">
        <v>65</v>
      </c>
      <c r="J10702">
        <v>2029</v>
      </c>
      <c r="K10702">
        <v>201</v>
      </c>
      <c r="L10702" t="s">
        <v>23187</v>
      </c>
      <c r="M10702" s="15" t="e">
        <f>IF(INDEX(#REF!,MATCH(Padrón!K10702,#REF!,0),MATCH(Padrón!J10702,#REF!,0))=K10702,"Sí","NO")</f>
        <v>#REF!</v>
      </c>
    </row>
    <row r="10703" spans="1:13" x14ac:dyDescent="0.25">
      <c r="A10703" t="s">
        <v>33907</v>
      </c>
      <c r="B10703">
        <v>45026245</v>
      </c>
      <c r="C10703">
        <v>2003</v>
      </c>
      <c r="D10703" t="s">
        <v>13914</v>
      </c>
      <c r="E10703" t="s">
        <v>8499</v>
      </c>
      <c r="F10703" t="s">
        <v>13949</v>
      </c>
      <c r="G10703" t="s">
        <v>3</v>
      </c>
      <c r="H10703">
        <v>12</v>
      </c>
      <c r="I10703">
        <v>65</v>
      </c>
      <c r="J10703">
        <v>2029</v>
      </c>
      <c r="K10703">
        <v>202</v>
      </c>
      <c r="L10703" t="s">
        <v>23187</v>
      </c>
      <c r="M10703" s="15" t="e">
        <f>IF(INDEX(#REF!,MATCH(Padrón!K10703,#REF!,0),MATCH(Padrón!J10703,#REF!,0))=K10703,"Sí","NO")</f>
        <v>#REF!</v>
      </c>
    </row>
    <row r="10704" spans="1:13" x14ac:dyDescent="0.25">
      <c r="A10704" t="s">
        <v>33908</v>
      </c>
      <c r="B10704">
        <v>21684218</v>
      </c>
      <c r="C10704">
        <v>1970</v>
      </c>
      <c r="D10704" t="s">
        <v>13914</v>
      </c>
      <c r="E10704" t="s">
        <v>13950</v>
      </c>
      <c r="F10704" t="s">
        <v>13951</v>
      </c>
      <c r="G10704" t="s">
        <v>3</v>
      </c>
      <c r="H10704">
        <v>12</v>
      </c>
      <c r="I10704">
        <v>65</v>
      </c>
      <c r="J10704">
        <v>2029</v>
      </c>
      <c r="K10704">
        <v>203</v>
      </c>
      <c r="L10704" t="s">
        <v>23187</v>
      </c>
      <c r="M10704" s="15" t="e">
        <f>IF(INDEX(#REF!,MATCH(Padrón!K10704,#REF!,0),MATCH(Padrón!J10704,#REF!,0))=K10704,"Sí","NO")</f>
        <v>#REF!</v>
      </c>
    </row>
    <row r="10705" spans="1:13" x14ac:dyDescent="0.25">
      <c r="A10705" t="s">
        <v>33909</v>
      </c>
      <c r="B10705">
        <v>45025893</v>
      </c>
      <c r="C10705">
        <v>2003</v>
      </c>
      <c r="D10705" t="s">
        <v>13914</v>
      </c>
      <c r="E10705" t="s">
        <v>13952</v>
      </c>
      <c r="F10705" t="s">
        <v>13953</v>
      </c>
      <c r="G10705" t="s">
        <v>3</v>
      </c>
      <c r="H10705">
        <v>12</v>
      </c>
      <c r="I10705">
        <v>65</v>
      </c>
      <c r="J10705">
        <v>2029</v>
      </c>
      <c r="K10705">
        <v>204</v>
      </c>
      <c r="L10705" t="s">
        <v>23187</v>
      </c>
      <c r="M10705" s="15" t="e">
        <f>IF(INDEX(#REF!,MATCH(Padrón!K10705,#REF!,0),MATCH(Padrón!J10705,#REF!,0))=K10705,"Sí","NO")</f>
        <v>#REF!</v>
      </c>
    </row>
    <row r="10706" spans="1:13" x14ac:dyDescent="0.25">
      <c r="A10706" t="s">
        <v>33910</v>
      </c>
      <c r="B10706">
        <v>7587285</v>
      </c>
      <c r="C10706">
        <v>1945</v>
      </c>
      <c r="D10706" t="s">
        <v>13914</v>
      </c>
      <c r="E10706" t="s">
        <v>13954</v>
      </c>
      <c r="F10706" t="s">
        <v>13955</v>
      </c>
      <c r="G10706" t="s">
        <v>57</v>
      </c>
      <c r="H10706">
        <v>12</v>
      </c>
      <c r="I10706">
        <v>65</v>
      </c>
      <c r="J10706">
        <v>2029</v>
      </c>
      <c r="K10706">
        <v>205</v>
      </c>
      <c r="L10706" t="s">
        <v>23187</v>
      </c>
      <c r="M10706" s="15" t="e">
        <f>IF(INDEX(#REF!,MATCH(Padrón!K10706,#REF!,0),MATCH(Padrón!J10706,#REF!,0))=K10706,"Sí","NO")</f>
        <v>#REF!</v>
      </c>
    </row>
    <row r="10707" spans="1:13" x14ac:dyDescent="0.25">
      <c r="A10707" t="s">
        <v>33911</v>
      </c>
      <c r="B10707">
        <v>20644571</v>
      </c>
      <c r="C10707">
        <v>1969</v>
      </c>
      <c r="D10707" t="s">
        <v>13914</v>
      </c>
      <c r="E10707" t="s">
        <v>4193</v>
      </c>
      <c r="F10707" t="s">
        <v>13956</v>
      </c>
      <c r="G10707" t="s">
        <v>27</v>
      </c>
      <c r="H10707">
        <v>12</v>
      </c>
      <c r="I10707">
        <v>65</v>
      </c>
      <c r="J10707">
        <v>2029</v>
      </c>
      <c r="K10707">
        <v>206</v>
      </c>
      <c r="L10707" t="s">
        <v>23187</v>
      </c>
      <c r="M10707" s="15" t="e">
        <f>IF(INDEX(#REF!,MATCH(Padrón!K10707,#REF!,0),MATCH(Padrón!J10707,#REF!,0))=K10707,"Sí","NO")</f>
        <v>#REF!</v>
      </c>
    </row>
    <row r="10708" spans="1:13" x14ac:dyDescent="0.25">
      <c r="A10708" t="s">
        <v>33912</v>
      </c>
      <c r="B10708">
        <v>16701962</v>
      </c>
      <c r="C10708">
        <v>1964</v>
      </c>
      <c r="D10708" t="s">
        <v>13914</v>
      </c>
      <c r="E10708" t="s">
        <v>13957</v>
      </c>
      <c r="F10708" t="s">
        <v>3405</v>
      </c>
      <c r="G10708" t="s">
        <v>3</v>
      </c>
      <c r="H10708">
        <v>12</v>
      </c>
      <c r="I10708">
        <v>65</v>
      </c>
      <c r="J10708">
        <v>2029</v>
      </c>
      <c r="K10708">
        <v>207</v>
      </c>
      <c r="L10708" t="s">
        <v>23187</v>
      </c>
      <c r="M10708" s="15" t="e">
        <f>IF(INDEX(#REF!,MATCH(Padrón!K10708,#REF!,0),MATCH(Padrón!J10708,#REF!,0))=K10708,"Sí","NO")</f>
        <v>#REF!</v>
      </c>
    </row>
    <row r="10709" spans="1:13" x14ac:dyDescent="0.25">
      <c r="A10709" t="s">
        <v>33913</v>
      </c>
      <c r="B10709">
        <v>29212855</v>
      </c>
      <c r="C10709">
        <v>1982</v>
      </c>
      <c r="D10709" t="s">
        <v>13914</v>
      </c>
      <c r="E10709" t="s">
        <v>38</v>
      </c>
      <c r="F10709" t="s">
        <v>13958</v>
      </c>
      <c r="G10709" t="s">
        <v>3</v>
      </c>
      <c r="H10709">
        <v>12</v>
      </c>
      <c r="I10709">
        <v>65</v>
      </c>
      <c r="J10709">
        <v>2029</v>
      </c>
      <c r="K10709">
        <v>208</v>
      </c>
      <c r="L10709" t="s">
        <v>23187</v>
      </c>
      <c r="M10709" s="15" t="e">
        <f>IF(INDEX(#REF!,MATCH(Padrón!K10709,#REF!,0),MATCH(Padrón!J10709,#REF!,0))=K10709,"Sí","NO")</f>
        <v>#REF!</v>
      </c>
    </row>
    <row r="10710" spans="1:13" x14ac:dyDescent="0.25">
      <c r="A10710" t="s">
        <v>33914</v>
      </c>
      <c r="B10710">
        <v>16457790</v>
      </c>
      <c r="C10710">
        <v>1963</v>
      </c>
      <c r="D10710" t="s">
        <v>13914</v>
      </c>
      <c r="E10710" t="s">
        <v>13959</v>
      </c>
      <c r="F10710" t="s">
        <v>13960</v>
      </c>
      <c r="G10710" t="s">
        <v>3</v>
      </c>
      <c r="H10710">
        <v>12</v>
      </c>
      <c r="I10710">
        <v>65</v>
      </c>
      <c r="J10710">
        <v>2029</v>
      </c>
      <c r="K10710">
        <v>209</v>
      </c>
      <c r="L10710" t="s">
        <v>23187</v>
      </c>
      <c r="M10710" s="15" t="e">
        <f>IF(INDEX(#REF!,MATCH(Padrón!K10710,#REF!,0),MATCH(Padrón!J10710,#REF!,0))=K10710,"Sí","NO")</f>
        <v>#REF!</v>
      </c>
    </row>
    <row r="10711" spans="1:13" x14ac:dyDescent="0.25">
      <c r="A10711" t="s">
        <v>33915</v>
      </c>
      <c r="B10711">
        <v>34734969</v>
      </c>
      <c r="C10711">
        <v>1989</v>
      </c>
      <c r="D10711" t="s">
        <v>13914</v>
      </c>
      <c r="E10711" t="s">
        <v>1691</v>
      </c>
      <c r="F10711" t="s">
        <v>13961</v>
      </c>
      <c r="G10711" t="s">
        <v>117</v>
      </c>
      <c r="H10711">
        <v>12</v>
      </c>
      <c r="I10711">
        <v>65</v>
      </c>
      <c r="J10711">
        <v>2029</v>
      </c>
      <c r="K10711">
        <v>210</v>
      </c>
      <c r="L10711" t="s">
        <v>23187</v>
      </c>
      <c r="M10711" s="15" t="e">
        <f>IF(INDEX(#REF!,MATCH(Padrón!K10711,#REF!,0),MATCH(Padrón!J10711,#REF!,0))=K10711,"Sí","NO")</f>
        <v>#REF!</v>
      </c>
    </row>
    <row r="10712" spans="1:13" x14ac:dyDescent="0.25">
      <c r="A10712" t="s">
        <v>33916</v>
      </c>
      <c r="B10712">
        <v>43025229</v>
      </c>
      <c r="C10712">
        <v>2000</v>
      </c>
      <c r="D10712" t="s">
        <v>13914</v>
      </c>
      <c r="E10712" t="s">
        <v>13962</v>
      </c>
      <c r="F10712" t="s">
        <v>3002</v>
      </c>
      <c r="G10712" t="s">
        <v>3</v>
      </c>
      <c r="H10712">
        <v>12</v>
      </c>
      <c r="I10712">
        <v>65</v>
      </c>
      <c r="J10712">
        <v>2029</v>
      </c>
      <c r="K10712">
        <v>211</v>
      </c>
      <c r="L10712" t="s">
        <v>23187</v>
      </c>
      <c r="M10712" s="15" t="e">
        <f>IF(INDEX(#REF!,MATCH(Padrón!K10712,#REF!,0),MATCH(Padrón!J10712,#REF!,0))=K10712,"Sí","NO")</f>
        <v>#REF!</v>
      </c>
    </row>
    <row r="10713" spans="1:13" x14ac:dyDescent="0.25">
      <c r="A10713" t="s">
        <v>33917</v>
      </c>
      <c r="B10713">
        <v>34256414</v>
      </c>
      <c r="C10713">
        <v>1987</v>
      </c>
      <c r="D10713" t="s">
        <v>13914</v>
      </c>
      <c r="E10713" t="s">
        <v>7756</v>
      </c>
      <c r="F10713" t="s">
        <v>5985</v>
      </c>
      <c r="G10713" t="s">
        <v>3</v>
      </c>
      <c r="H10713">
        <v>12</v>
      </c>
      <c r="I10713">
        <v>65</v>
      </c>
      <c r="J10713">
        <v>2029</v>
      </c>
      <c r="K10713">
        <v>212</v>
      </c>
      <c r="L10713" t="s">
        <v>23187</v>
      </c>
      <c r="M10713" s="15" t="e">
        <f>IF(INDEX(#REF!,MATCH(Padrón!K10713,#REF!,0),MATCH(Padrón!J10713,#REF!,0))=K10713,"Sí","NO")</f>
        <v>#REF!</v>
      </c>
    </row>
    <row r="10714" spans="1:13" x14ac:dyDescent="0.25">
      <c r="A10714" t="s">
        <v>33918</v>
      </c>
      <c r="B10714">
        <v>40411135</v>
      </c>
      <c r="C10714">
        <v>1997</v>
      </c>
      <c r="D10714" t="s">
        <v>13914</v>
      </c>
      <c r="E10714" t="s">
        <v>11625</v>
      </c>
      <c r="F10714" t="s">
        <v>5224</v>
      </c>
      <c r="G10714" t="s">
        <v>3</v>
      </c>
      <c r="H10714">
        <v>12</v>
      </c>
      <c r="I10714">
        <v>65</v>
      </c>
      <c r="J10714">
        <v>2029</v>
      </c>
      <c r="K10714">
        <v>213</v>
      </c>
      <c r="L10714" t="s">
        <v>23187</v>
      </c>
      <c r="M10714" s="15" t="e">
        <f>IF(INDEX(#REF!,MATCH(Padrón!K10714,#REF!,0),MATCH(Padrón!J10714,#REF!,0))=K10714,"Sí","NO")</f>
        <v>#REF!</v>
      </c>
    </row>
    <row r="10715" spans="1:13" x14ac:dyDescent="0.25">
      <c r="A10715" t="s">
        <v>33919</v>
      </c>
      <c r="B10715">
        <v>41935530</v>
      </c>
      <c r="C10715">
        <v>1999</v>
      </c>
      <c r="D10715" t="s">
        <v>13914</v>
      </c>
      <c r="E10715" t="s">
        <v>4487</v>
      </c>
      <c r="F10715" t="s">
        <v>6992</v>
      </c>
      <c r="G10715" t="s">
        <v>10</v>
      </c>
      <c r="H10715">
        <v>12</v>
      </c>
      <c r="I10715">
        <v>65</v>
      </c>
      <c r="J10715">
        <v>2029</v>
      </c>
      <c r="K10715">
        <v>214</v>
      </c>
      <c r="L10715" t="s">
        <v>23187</v>
      </c>
      <c r="M10715" s="15" t="e">
        <f>IF(INDEX(#REF!,MATCH(Padrón!K10715,#REF!,0),MATCH(Padrón!J10715,#REF!,0))=K10715,"Sí","NO")</f>
        <v>#REF!</v>
      </c>
    </row>
    <row r="10716" spans="1:13" x14ac:dyDescent="0.25">
      <c r="A10716" t="s">
        <v>33920</v>
      </c>
      <c r="B10716">
        <v>27114696</v>
      </c>
      <c r="C10716">
        <v>1979</v>
      </c>
      <c r="D10716" t="s">
        <v>13914</v>
      </c>
      <c r="E10716" t="s">
        <v>623</v>
      </c>
      <c r="F10716" t="s">
        <v>318</v>
      </c>
      <c r="G10716" t="s">
        <v>3</v>
      </c>
      <c r="H10716">
        <v>12</v>
      </c>
      <c r="I10716">
        <v>65</v>
      </c>
      <c r="J10716">
        <v>2029</v>
      </c>
      <c r="K10716">
        <v>215</v>
      </c>
      <c r="L10716" t="s">
        <v>23187</v>
      </c>
      <c r="M10716" s="15" t="e">
        <f>IF(INDEX(#REF!,MATCH(Padrón!K10716,#REF!,0),MATCH(Padrón!J10716,#REF!,0))=K10716,"Sí","NO")</f>
        <v>#REF!</v>
      </c>
    </row>
    <row r="10717" spans="1:13" x14ac:dyDescent="0.25">
      <c r="A10717" t="s">
        <v>33921</v>
      </c>
      <c r="B10717">
        <v>39223107</v>
      </c>
      <c r="C10717">
        <v>1995</v>
      </c>
      <c r="D10717" t="s">
        <v>13914</v>
      </c>
      <c r="E10717" t="s">
        <v>13963</v>
      </c>
      <c r="F10717" t="s">
        <v>9414</v>
      </c>
      <c r="G10717" t="s">
        <v>57</v>
      </c>
      <c r="H10717">
        <v>12</v>
      </c>
      <c r="I10717">
        <v>65</v>
      </c>
      <c r="J10717">
        <v>2029</v>
      </c>
      <c r="K10717">
        <v>216</v>
      </c>
      <c r="L10717" t="s">
        <v>23187</v>
      </c>
      <c r="M10717" s="15" t="e">
        <f>IF(INDEX(#REF!,MATCH(Padrón!K10717,#REF!,0),MATCH(Padrón!J10717,#REF!,0))=K10717,"Sí","NO")</f>
        <v>#REF!</v>
      </c>
    </row>
    <row r="10718" spans="1:13" x14ac:dyDescent="0.25">
      <c r="A10718" t="s">
        <v>33922</v>
      </c>
      <c r="B10718">
        <v>35454723</v>
      </c>
      <c r="C10718">
        <v>1990</v>
      </c>
      <c r="D10718" t="s">
        <v>13914</v>
      </c>
      <c r="E10718" t="s">
        <v>13964</v>
      </c>
      <c r="F10718" t="s">
        <v>13965</v>
      </c>
      <c r="G10718" t="s">
        <v>3</v>
      </c>
      <c r="H10718">
        <v>12</v>
      </c>
      <c r="I10718">
        <v>65</v>
      </c>
      <c r="J10718">
        <v>2029</v>
      </c>
      <c r="K10718">
        <v>217</v>
      </c>
      <c r="L10718" t="s">
        <v>23187</v>
      </c>
      <c r="M10718" s="15" t="e">
        <f>IF(INDEX(#REF!,MATCH(Padrón!K10718,#REF!,0),MATCH(Padrón!J10718,#REF!,0))=K10718,"Sí","NO")</f>
        <v>#REF!</v>
      </c>
    </row>
    <row r="10719" spans="1:13" x14ac:dyDescent="0.25">
      <c r="A10719" t="s">
        <v>33923</v>
      </c>
      <c r="B10719">
        <v>31122551</v>
      </c>
      <c r="C10719">
        <v>1984</v>
      </c>
      <c r="D10719" t="s">
        <v>13914</v>
      </c>
      <c r="E10719" t="s">
        <v>1038</v>
      </c>
      <c r="F10719" t="s">
        <v>13966</v>
      </c>
      <c r="G10719" t="s">
        <v>3</v>
      </c>
      <c r="H10719">
        <v>12</v>
      </c>
      <c r="I10719">
        <v>65</v>
      </c>
      <c r="J10719">
        <v>2029</v>
      </c>
      <c r="K10719">
        <v>218</v>
      </c>
      <c r="L10719" t="s">
        <v>23187</v>
      </c>
      <c r="M10719" s="15" t="e">
        <f>IF(INDEX(#REF!,MATCH(Padrón!K10719,#REF!,0),MATCH(Padrón!J10719,#REF!,0))=K10719,"Sí","NO")</f>
        <v>#REF!</v>
      </c>
    </row>
    <row r="10720" spans="1:13" x14ac:dyDescent="0.25">
      <c r="A10720" t="s">
        <v>33924</v>
      </c>
      <c r="B10720">
        <v>33217485</v>
      </c>
      <c r="C10720">
        <v>1988</v>
      </c>
      <c r="D10720" t="s">
        <v>13914</v>
      </c>
      <c r="E10720" t="s">
        <v>291</v>
      </c>
      <c r="F10720" t="s">
        <v>13967</v>
      </c>
      <c r="G10720" t="s">
        <v>10</v>
      </c>
      <c r="H10720">
        <v>12</v>
      </c>
      <c r="I10720">
        <v>65</v>
      </c>
      <c r="J10720">
        <v>2029</v>
      </c>
      <c r="K10720">
        <v>219</v>
      </c>
      <c r="L10720" t="s">
        <v>23187</v>
      </c>
      <c r="M10720" s="15" t="e">
        <f>IF(INDEX(#REF!,MATCH(Padrón!K10720,#REF!,0),MATCH(Padrón!J10720,#REF!,0))=K10720,"Sí","NO")</f>
        <v>#REF!</v>
      </c>
    </row>
    <row r="10721" spans="1:13" x14ac:dyDescent="0.25">
      <c r="A10721" t="s">
        <v>33925</v>
      </c>
      <c r="B10721">
        <v>8408042</v>
      </c>
      <c r="C10721">
        <v>1950</v>
      </c>
      <c r="D10721" t="s">
        <v>13914</v>
      </c>
      <c r="E10721" t="s">
        <v>1481</v>
      </c>
      <c r="F10721" t="s">
        <v>5289</v>
      </c>
      <c r="G10721" t="s">
        <v>3</v>
      </c>
      <c r="H10721">
        <v>12</v>
      </c>
      <c r="I10721">
        <v>65</v>
      </c>
      <c r="J10721">
        <v>2029</v>
      </c>
      <c r="K10721">
        <v>220</v>
      </c>
      <c r="L10721" t="s">
        <v>23187</v>
      </c>
      <c r="M10721" s="15" t="e">
        <f>IF(INDEX(#REF!,MATCH(Padrón!K10721,#REF!,0),MATCH(Padrón!J10721,#REF!,0))=K10721,"Sí","NO")</f>
        <v>#REF!</v>
      </c>
    </row>
    <row r="10722" spans="1:13" x14ac:dyDescent="0.25">
      <c r="A10722" t="s">
        <v>33926</v>
      </c>
      <c r="B10722">
        <v>24123397</v>
      </c>
      <c r="C10722">
        <v>1975</v>
      </c>
      <c r="D10722" t="s">
        <v>13914</v>
      </c>
      <c r="E10722" t="s">
        <v>13968</v>
      </c>
      <c r="F10722" t="s">
        <v>1041</v>
      </c>
      <c r="G10722" t="s">
        <v>10</v>
      </c>
      <c r="H10722">
        <v>12</v>
      </c>
      <c r="I10722">
        <v>65</v>
      </c>
      <c r="J10722">
        <v>2029</v>
      </c>
      <c r="K10722">
        <v>221</v>
      </c>
      <c r="L10722" t="s">
        <v>23187</v>
      </c>
      <c r="M10722" s="15" t="e">
        <f>IF(INDEX(#REF!,MATCH(Padrón!K10722,#REF!,0),MATCH(Padrón!J10722,#REF!,0))=K10722,"Sí","NO")</f>
        <v>#REF!</v>
      </c>
    </row>
    <row r="10723" spans="1:13" x14ac:dyDescent="0.25">
      <c r="A10723" t="s">
        <v>33927</v>
      </c>
      <c r="B10723">
        <v>45339870</v>
      </c>
      <c r="C10723">
        <v>2001</v>
      </c>
      <c r="D10723" t="s">
        <v>13914</v>
      </c>
      <c r="E10723" t="s">
        <v>1765</v>
      </c>
      <c r="F10723" t="s">
        <v>13969</v>
      </c>
      <c r="G10723" t="s">
        <v>3</v>
      </c>
      <c r="H10723">
        <v>12</v>
      </c>
      <c r="I10723">
        <v>65</v>
      </c>
      <c r="J10723">
        <v>2029</v>
      </c>
      <c r="K10723">
        <v>222</v>
      </c>
      <c r="L10723" t="s">
        <v>23187</v>
      </c>
      <c r="M10723" s="15" t="e">
        <f>IF(INDEX(#REF!,MATCH(Padrón!K10723,#REF!,0),MATCH(Padrón!J10723,#REF!,0))=K10723,"Sí","NO")</f>
        <v>#REF!</v>
      </c>
    </row>
    <row r="10724" spans="1:13" x14ac:dyDescent="0.25">
      <c r="A10724" t="s">
        <v>33928</v>
      </c>
      <c r="B10724">
        <v>45137455</v>
      </c>
      <c r="C10724">
        <v>2002</v>
      </c>
      <c r="D10724" t="s">
        <v>13914</v>
      </c>
      <c r="E10724" t="s">
        <v>5075</v>
      </c>
      <c r="F10724" t="s">
        <v>13970</v>
      </c>
      <c r="G10724" t="s">
        <v>3</v>
      </c>
      <c r="H10724">
        <v>12</v>
      </c>
      <c r="I10724">
        <v>65</v>
      </c>
      <c r="J10724">
        <v>2029</v>
      </c>
      <c r="K10724">
        <v>223</v>
      </c>
      <c r="L10724" t="s">
        <v>23187</v>
      </c>
      <c r="M10724" s="15" t="e">
        <f>IF(INDEX(#REF!,MATCH(Padrón!K10724,#REF!,0),MATCH(Padrón!J10724,#REF!,0))=K10724,"Sí","NO")</f>
        <v>#REF!</v>
      </c>
    </row>
    <row r="10725" spans="1:13" x14ac:dyDescent="0.25">
      <c r="A10725" t="s">
        <v>33929</v>
      </c>
      <c r="B10725">
        <v>31122516</v>
      </c>
      <c r="C10725">
        <v>1985</v>
      </c>
      <c r="D10725" t="s">
        <v>13914</v>
      </c>
      <c r="E10725" t="s">
        <v>5729</v>
      </c>
      <c r="F10725" t="s">
        <v>3365</v>
      </c>
      <c r="G10725" t="s">
        <v>3</v>
      </c>
      <c r="H10725">
        <v>12</v>
      </c>
      <c r="I10725">
        <v>65</v>
      </c>
      <c r="J10725">
        <v>2029</v>
      </c>
      <c r="K10725">
        <v>224</v>
      </c>
      <c r="L10725" t="s">
        <v>23187</v>
      </c>
      <c r="M10725" s="15" t="e">
        <f>IF(INDEX(#REF!,MATCH(Padrón!K10725,#REF!,0),MATCH(Padrón!J10725,#REF!,0))=K10725,"Sí","NO")</f>
        <v>#REF!</v>
      </c>
    </row>
    <row r="10726" spans="1:13" x14ac:dyDescent="0.25">
      <c r="A10726" t="s">
        <v>33930</v>
      </c>
      <c r="B10726">
        <v>34817671</v>
      </c>
      <c r="C10726">
        <v>1989</v>
      </c>
      <c r="D10726" t="s">
        <v>13914</v>
      </c>
      <c r="E10726" t="s">
        <v>10755</v>
      </c>
      <c r="F10726" t="s">
        <v>2287</v>
      </c>
      <c r="G10726" t="s">
        <v>3</v>
      </c>
      <c r="H10726">
        <v>12</v>
      </c>
      <c r="I10726">
        <v>65</v>
      </c>
      <c r="J10726">
        <v>2029</v>
      </c>
      <c r="K10726">
        <v>225</v>
      </c>
      <c r="L10726" t="s">
        <v>23187</v>
      </c>
      <c r="M10726" s="15" t="e">
        <f>IF(INDEX(#REF!,MATCH(Padrón!K10726,#REF!,0),MATCH(Padrón!J10726,#REF!,0))=K10726,"Sí","NO")</f>
        <v>#REF!</v>
      </c>
    </row>
    <row r="10727" spans="1:13" x14ac:dyDescent="0.25">
      <c r="A10727" t="s">
        <v>33931</v>
      </c>
      <c r="B10727">
        <v>26192914</v>
      </c>
      <c r="C10727">
        <v>1977</v>
      </c>
      <c r="D10727" t="s">
        <v>13914</v>
      </c>
      <c r="E10727" t="s">
        <v>7339</v>
      </c>
      <c r="F10727" t="s">
        <v>8912</v>
      </c>
      <c r="G10727" t="s">
        <v>3</v>
      </c>
      <c r="H10727">
        <v>12</v>
      </c>
      <c r="I10727">
        <v>65</v>
      </c>
      <c r="J10727">
        <v>2029</v>
      </c>
      <c r="K10727">
        <v>226</v>
      </c>
      <c r="L10727" t="s">
        <v>23187</v>
      </c>
      <c r="M10727" s="15" t="e">
        <f>IF(INDEX(#REF!,MATCH(Padrón!K10727,#REF!,0),MATCH(Padrón!J10727,#REF!,0))=K10727,"Sí","NO")</f>
        <v>#REF!</v>
      </c>
    </row>
    <row r="10728" spans="1:13" x14ac:dyDescent="0.25">
      <c r="A10728" t="s">
        <v>33932</v>
      </c>
      <c r="B10728">
        <v>20745771</v>
      </c>
      <c r="C10728">
        <v>1969</v>
      </c>
      <c r="D10728" t="s">
        <v>13914</v>
      </c>
      <c r="E10728" t="s">
        <v>11693</v>
      </c>
      <c r="F10728" t="s">
        <v>13971</v>
      </c>
      <c r="G10728" t="s">
        <v>10</v>
      </c>
      <c r="H10728">
        <v>12</v>
      </c>
      <c r="I10728">
        <v>65</v>
      </c>
      <c r="J10728">
        <v>2029</v>
      </c>
      <c r="K10728">
        <v>227</v>
      </c>
      <c r="L10728" t="s">
        <v>23187</v>
      </c>
      <c r="M10728" s="15" t="e">
        <f>IF(INDEX(#REF!,MATCH(Padrón!K10728,#REF!,0),MATCH(Padrón!J10728,#REF!,0))=K10728,"Sí","NO")</f>
        <v>#REF!</v>
      </c>
    </row>
    <row r="10729" spans="1:13" x14ac:dyDescent="0.25">
      <c r="A10729" t="s">
        <v>33933</v>
      </c>
      <c r="B10729">
        <v>18703681</v>
      </c>
      <c r="C10729">
        <v>1966</v>
      </c>
      <c r="D10729" t="s">
        <v>13914</v>
      </c>
      <c r="E10729" t="s">
        <v>8046</v>
      </c>
      <c r="F10729" t="s">
        <v>112</v>
      </c>
      <c r="G10729" t="s">
        <v>88</v>
      </c>
      <c r="H10729">
        <v>12</v>
      </c>
      <c r="I10729">
        <v>65</v>
      </c>
      <c r="J10729">
        <v>2029</v>
      </c>
      <c r="K10729">
        <v>228</v>
      </c>
      <c r="L10729" t="s">
        <v>23187</v>
      </c>
      <c r="M10729" s="15" t="e">
        <f>IF(INDEX(#REF!,MATCH(Padrón!K10729,#REF!,0),MATCH(Padrón!J10729,#REF!,0))=K10729,"Sí","NO")</f>
        <v>#REF!</v>
      </c>
    </row>
    <row r="10730" spans="1:13" x14ac:dyDescent="0.25">
      <c r="A10730" t="s">
        <v>33934</v>
      </c>
      <c r="B10730">
        <v>37582670</v>
      </c>
      <c r="C10730">
        <v>1992</v>
      </c>
      <c r="D10730" t="s">
        <v>13914</v>
      </c>
      <c r="E10730" t="s">
        <v>13972</v>
      </c>
      <c r="F10730" t="s">
        <v>1974</v>
      </c>
      <c r="G10730" t="s">
        <v>10</v>
      </c>
      <c r="H10730">
        <v>12</v>
      </c>
      <c r="I10730">
        <v>65</v>
      </c>
      <c r="J10730">
        <v>2029</v>
      </c>
      <c r="K10730">
        <v>229</v>
      </c>
      <c r="L10730" t="s">
        <v>23187</v>
      </c>
      <c r="M10730" s="15" t="e">
        <f>IF(INDEX(#REF!,MATCH(Padrón!K10730,#REF!,0),MATCH(Padrón!J10730,#REF!,0))=K10730,"Sí","NO")</f>
        <v>#REF!</v>
      </c>
    </row>
    <row r="10731" spans="1:13" x14ac:dyDescent="0.25">
      <c r="A10731" t="s">
        <v>33935</v>
      </c>
      <c r="B10731">
        <v>14719586</v>
      </c>
      <c r="C10731">
        <v>1961</v>
      </c>
      <c r="D10731" t="s">
        <v>13914</v>
      </c>
      <c r="E10731" t="s">
        <v>3767</v>
      </c>
      <c r="F10731" t="s">
        <v>13973</v>
      </c>
      <c r="G10731" t="s">
        <v>27</v>
      </c>
      <c r="H10731">
        <v>12</v>
      </c>
      <c r="I10731">
        <v>65</v>
      </c>
      <c r="J10731">
        <v>2029</v>
      </c>
      <c r="K10731">
        <v>230</v>
      </c>
      <c r="L10731" t="s">
        <v>23187</v>
      </c>
      <c r="M10731" s="15" t="e">
        <f>IF(INDEX(#REF!,MATCH(Padrón!K10731,#REF!,0),MATCH(Padrón!J10731,#REF!,0))=K10731,"Sí","NO")</f>
        <v>#REF!</v>
      </c>
    </row>
    <row r="10732" spans="1:13" x14ac:dyDescent="0.25">
      <c r="A10732" t="s">
        <v>33936</v>
      </c>
      <c r="B10732">
        <v>36199845</v>
      </c>
      <c r="C10732">
        <v>1991</v>
      </c>
      <c r="D10732" t="s">
        <v>13914</v>
      </c>
      <c r="E10732" t="s">
        <v>13974</v>
      </c>
      <c r="F10732" t="s">
        <v>74</v>
      </c>
      <c r="G10732" t="s">
        <v>27</v>
      </c>
      <c r="H10732">
        <v>12</v>
      </c>
      <c r="I10732">
        <v>65</v>
      </c>
      <c r="J10732">
        <v>2029</v>
      </c>
      <c r="K10732">
        <v>231</v>
      </c>
      <c r="L10732" t="s">
        <v>23187</v>
      </c>
      <c r="M10732" s="15" t="e">
        <f>IF(INDEX(#REF!,MATCH(Padrón!K10732,#REF!,0),MATCH(Padrón!J10732,#REF!,0))=K10732,"Sí","NO")</f>
        <v>#REF!</v>
      </c>
    </row>
    <row r="10733" spans="1:13" x14ac:dyDescent="0.25">
      <c r="A10733" t="s">
        <v>33937</v>
      </c>
      <c r="B10733">
        <v>43547233</v>
      </c>
      <c r="C10733">
        <v>2000</v>
      </c>
      <c r="D10733" t="s">
        <v>13914</v>
      </c>
      <c r="E10733" t="s">
        <v>13975</v>
      </c>
      <c r="F10733" t="s">
        <v>13976</v>
      </c>
      <c r="G10733" t="s">
        <v>27</v>
      </c>
      <c r="H10733">
        <v>12</v>
      </c>
      <c r="I10733">
        <v>65</v>
      </c>
      <c r="J10733">
        <v>2029</v>
      </c>
      <c r="K10733">
        <v>232</v>
      </c>
      <c r="L10733" t="s">
        <v>23187</v>
      </c>
      <c r="M10733" s="15" t="e">
        <f>IF(INDEX(#REF!,MATCH(Padrón!K10733,#REF!,0),MATCH(Padrón!J10733,#REF!,0))=K10733,"Sí","NO")</f>
        <v>#REF!</v>
      </c>
    </row>
    <row r="10734" spans="1:13" x14ac:dyDescent="0.25">
      <c r="A10734" t="s">
        <v>33938</v>
      </c>
      <c r="B10734">
        <v>43419563</v>
      </c>
      <c r="C10734">
        <v>2000</v>
      </c>
      <c r="D10734" t="s">
        <v>13914</v>
      </c>
      <c r="E10734" t="s">
        <v>3579</v>
      </c>
      <c r="F10734" t="s">
        <v>13977</v>
      </c>
      <c r="G10734" t="s">
        <v>110</v>
      </c>
      <c r="H10734">
        <v>12</v>
      </c>
      <c r="I10734">
        <v>65</v>
      </c>
      <c r="J10734">
        <v>2029</v>
      </c>
      <c r="K10734">
        <v>233</v>
      </c>
      <c r="L10734" t="s">
        <v>23187</v>
      </c>
      <c r="M10734" s="15" t="e">
        <f>IF(INDEX(#REF!,MATCH(Padrón!K10734,#REF!,0),MATCH(Padrón!J10734,#REF!,0))=K10734,"Sí","NO")</f>
        <v>#REF!</v>
      </c>
    </row>
    <row r="10735" spans="1:13" x14ac:dyDescent="0.25">
      <c r="A10735" t="s">
        <v>33939</v>
      </c>
      <c r="B10735">
        <v>43071362</v>
      </c>
      <c r="C10735">
        <v>2001</v>
      </c>
      <c r="D10735" t="s">
        <v>13914</v>
      </c>
      <c r="E10735" t="s">
        <v>6137</v>
      </c>
      <c r="F10735" t="s">
        <v>13978</v>
      </c>
      <c r="G10735" t="s">
        <v>27</v>
      </c>
      <c r="H10735">
        <v>12</v>
      </c>
      <c r="I10735">
        <v>65</v>
      </c>
      <c r="J10735">
        <v>2029</v>
      </c>
      <c r="K10735">
        <v>234</v>
      </c>
      <c r="L10735" t="s">
        <v>23187</v>
      </c>
      <c r="M10735" s="15" t="e">
        <f>IF(INDEX(#REF!,MATCH(Padrón!K10735,#REF!,0),MATCH(Padrón!J10735,#REF!,0))=K10735,"Sí","NO")</f>
        <v>#REF!</v>
      </c>
    </row>
    <row r="10736" spans="1:13" x14ac:dyDescent="0.25">
      <c r="A10736" t="s">
        <v>33940</v>
      </c>
      <c r="B10736">
        <v>38063439</v>
      </c>
      <c r="C10736">
        <v>1993</v>
      </c>
      <c r="D10736" t="s">
        <v>13914</v>
      </c>
      <c r="E10736" t="s">
        <v>13979</v>
      </c>
      <c r="F10736" t="s">
        <v>13980</v>
      </c>
      <c r="G10736" t="s">
        <v>6222</v>
      </c>
      <c r="H10736">
        <v>12</v>
      </c>
      <c r="I10736">
        <v>65</v>
      </c>
      <c r="J10736">
        <v>2029</v>
      </c>
      <c r="K10736">
        <v>235</v>
      </c>
      <c r="L10736" t="s">
        <v>23187</v>
      </c>
      <c r="M10736" s="15" t="e">
        <f>IF(INDEX(#REF!,MATCH(Padrón!K10736,#REF!,0),MATCH(Padrón!J10736,#REF!,0))=K10736,"Sí","NO")</f>
        <v>#REF!</v>
      </c>
    </row>
    <row r="10737" spans="1:13" x14ac:dyDescent="0.25">
      <c r="A10737" t="s">
        <v>33941</v>
      </c>
      <c r="B10737">
        <v>27098045</v>
      </c>
      <c r="C10737">
        <v>1979</v>
      </c>
      <c r="D10737" t="s">
        <v>13914</v>
      </c>
      <c r="E10737" t="s">
        <v>13599</v>
      </c>
      <c r="F10737" t="s">
        <v>154</v>
      </c>
      <c r="G10737" t="s">
        <v>10</v>
      </c>
      <c r="H10737">
        <v>12</v>
      </c>
      <c r="I10737">
        <v>65</v>
      </c>
      <c r="J10737">
        <v>2029</v>
      </c>
      <c r="K10737">
        <v>236</v>
      </c>
      <c r="L10737" t="s">
        <v>23187</v>
      </c>
      <c r="M10737" s="15" t="e">
        <f>IF(INDEX(#REF!,MATCH(Padrón!K10737,#REF!,0),MATCH(Padrón!J10737,#REF!,0))=K10737,"Sí","NO")</f>
        <v>#REF!</v>
      </c>
    </row>
    <row r="10738" spans="1:13" x14ac:dyDescent="0.25">
      <c r="A10738" t="s">
        <v>33942</v>
      </c>
      <c r="B10738">
        <v>45841462</v>
      </c>
      <c r="C10738">
        <v>1998</v>
      </c>
      <c r="D10738" t="s">
        <v>13914</v>
      </c>
      <c r="E10738" t="s">
        <v>3712</v>
      </c>
      <c r="F10738" t="s">
        <v>8578</v>
      </c>
      <c r="G10738" t="s">
        <v>3</v>
      </c>
      <c r="H10738">
        <v>12</v>
      </c>
      <c r="I10738">
        <v>65</v>
      </c>
      <c r="J10738">
        <v>2029</v>
      </c>
      <c r="K10738">
        <v>237</v>
      </c>
      <c r="L10738" t="s">
        <v>23187</v>
      </c>
      <c r="M10738" s="15" t="e">
        <f>IF(INDEX(#REF!,MATCH(Padrón!K10738,#REF!,0),MATCH(Padrón!J10738,#REF!,0))=K10738,"Sí","NO")</f>
        <v>#REF!</v>
      </c>
    </row>
    <row r="10739" spans="1:13" x14ac:dyDescent="0.25">
      <c r="A10739" t="s">
        <v>33943</v>
      </c>
      <c r="B10739">
        <v>4540242</v>
      </c>
      <c r="C10739">
        <v>1945</v>
      </c>
      <c r="D10739" t="s">
        <v>13914</v>
      </c>
      <c r="E10739" t="s">
        <v>6355</v>
      </c>
      <c r="F10739" t="s">
        <v>2892</v>
      </c>
      <c r="G10739" t="s">
        <v>10</v>
      </c>
      <c r="H10739">
        <v>12</v>
      </c>
      <c r="I10739">
        <v>65</v>
      </c>
      <c r="J10739">
        <v>2029</v>
      </c>
      <c r="K10739">
        <v>238</v>
      </c>
      <c r="L10739" t="s">
        <v>23187</v>
      </c>
      <c r="M10739" s="15" t="e">
        <f>IF(INDEX(#REF!,MATCH(Padrón!K10739,#REF!,0),MATCH(Padrón!J10739,#REF!,0))=K10739,"Sí","NO")</f>
        <v>#REF!</v>
      </c>
    </row>
    <row r="10740" spans="1:13" x14ac:dyDescent="0.25">
      <c r="A10740" t="s">
        <v>33944</v>
      </c>
      <c r="B10740">
        <v>29572596</v>
      </c>
      <c r="C10740">
        <v>1982</v>
      </c>
      <c r="D10740" t="s">
        <v>13914</v>
      </c>
      <c r="E10740" t="s">
        <v>13981</v>
      </c>
      <c r="F10740" t="s">
        <v>13982</v>
      </c>
      <c r="G10740" t="s">
        <v>3</v>
      </c>
      <c r="H10740">
        <v>12</v>
      </c>
      <c r="I10740">
        <v>65</v>
      </c>
      <c r="J10740">
        <v>2029</v>
      </c>
      <c r="K10740">
        <v>239</v>
      </c>
      <c r="L10740" t="s">
        <v>23187</v>
      </c>
      <c r="M10740" s="15" t="e">
        <f>IF(INDEX(#REF!,MATCH(Padrón!K10740,#REF!,0),MATCH(Padrón!J10740,#REF!,0))=K10740,"Sí","NO")</f>
        <v>#REF!</v>
      </c>
    </row>
    <row r="10741" spans="1:13" x14ac:dyDescent="0.25">
      <c r="A10741" t="s">
        <v>33945</v>
      </c>
      <c r="B10741">
        <v>28553604</v>
      </c>
      <c r="C10741">
        <v>1981</v>
      </c>
      <c r="D10741" t="s">
        <v>13914</v>
      </c>
      <c r="E10741" t="s">
        <v>10066</v>
      </c>
      <c r="F10741" t="s">
        <v>9</v>
      </c>
      <c r="G10741" t="s">
        <v>3</v>
      </c>
      <c r="H10741">
        <v>12</v>
      </c>
      <c r="I10741">
        <v>65</v>
      </c>
      <c r="J10741">
        <v>2029</v>
      </c>
      <c r="K10741">
        <v>240</v>
      </c>
      <c r="L10741" t="s">
        <v>23187</v>
      </c>
      <c r="M10741" s="15" t="e">
        <f>IF(INDEX(#REF!,MATCH(Padrón!K10741,#REF!,0),MATCH(Padrón!J10741,#REF!,0))=K10741,"Sí","NO")</f>
        <v>#REF!</v>
      </c>
    </row>
    <row r="10742" spans="1:13" x14ac:dyDescent="0.25">
      <c r="A10742" t="s">
        <v>33946</v>
      </c>
      <c r="B10742">
        <v>25085226</v>
      </c>
      <c r="C10742">
        <v>1976</v>
      </c>
      <c r="D10742" t="s">
        <v>13914</v>
      </c>
      <c r="E10742" t="s">
        <v>13983</v>
      </c>
      <c r="F10742" t="s">
        <v>13984</v>
      </c>
      <c r="G10742" t="s">
        <v>3</v>
      </c>
      <c r="H10742">
        <v>12</v>
      </c>
      <c r="I10742">
        <v>65</v>
      </c>
      <c r="J10742">
        <v>2029</v>
      </c>
      <c r="K10742">
        <v>241</v>
      </c>
      <c r="L10742" t="s">
        <v>23187</v>
      </c>
      <c r="M10742" s="15" t="e">
        <f>IF(INDEX(#REF!,MATCH(Padrón!K10742,#REF!,0),MATCH(Padrón!J10742,#REF!,0))=K10742,"Sí","NO")</f>
        <v>#REF!</v>
      </c>
    </row>
    <row r="10743" spans="1:13" x14ac:dyDescent="0.25">
      <c r="A10743" t="s">
        <v>33947</v>
      </c>
      <c r="B10743">
        <v>21684112</v>
      </c>
      <c r="C10743">
        <v>1970</v>
      </c>
      <c r="D10743" t="s">
        <v>13914</v>
      </c>
      <c r="E10743" t="s">
        <v>10592</v>
      </c>
      <c r="F10743" t="s">
        <v>4990</v>
      </c>
      <c r="G10743" t="s">
        <v>3</v>
      </c>
      <c r="H10743">
        <v>12</v>
      </c>
      <c r="I10743">
        <v>65</v>
      </c>
      <c r="J10743">
        <v>2029</v>
      </c>
      <c r="K10743">
        <v>242</v>
      </c>
      <c r="L10743" t="s">
        <v>23187</v>
      </c>
      <c r="M10743" s="15" t="e">
        <f>IF(INDEX(#REF!,MATCH(Padrón!K10743,#REF!,0),MATCH(Padrón!J10743,#REF!,0))=K10743,"Sí","NO")</f>
        <v>#REF!</v>
      </c>
    </row>
    <row r="10744" spans="1:13" x14ac:dyDescent="0.25">
      <c r="A10744" t="s">
        <v>33948</v>
      </c>
      <c r="B10744">
        <v>29572644</v>
      </c>
      <c r="C10744">
        <v>1982</v>
      </c>
      <c r="D10744" t="s">
        <v>13914</v>
      </c>
      <c r="E10744" t="s">
        <v>13985</v>
      </c>
      <c r="F10744" t="s">
        <v>1289</v>
      </c>
      <c r="G10744" t="s">
        <v>10</v>
      </c>
      <c r="H10744">
        <v>12</v>
      </c>
      <c r="I10744">
        <v>65</v>
      </c>
      <c r="J10744">
        <v>2029</v>
      </c>
      <c r="K10744">
        <v>243</v>
      </c>
      <c r="L10744" t="s">
        <v>23187</v>
      </c>
      <c r="M10744" s="15" t="e">
        <f>IF(INDEX(#REF!,MATCH(Padrón!K10744,#REF!,0),MATCH(Padrón!J10744,#REF!,0))=K10744,"Sí","NO")</f>
        <v>#REF!</v>
      </c>
    </row>
    <row r="10745" spans="1:13" x14ac:dyDescent="0.25">
      <c r="A10745" t="s">
        <v>33949</v>
      </c>
      <c r="B10745">
        <v>10474896</v>
      </c>
      <c r="C10745">
        <v>1952</v>
      </c>
      <c r="D10745" t="s">
        <v>13914</v>
      </c>
      <c r="E10745" t="s">
        <v>13986</v>
      </c>
      <c r="F10745" t="s">
        <v>1698</v>
      </c>
      <c r="G10745" t="s">
        <v>3</v>
      </c>
      <c r="H10745">
        <v>12</v>
      </c>
      <c r="I10745">
        <v>65</v>
      </c>
      <c r="J10745">
        <v>2029</v>
      </c>
      <c r="K10745">
        <v>244</v>
      </c>
      <c r="L10745" t="s">
        <v>23187</v>
      </c>
      <c r="M10745" s="15" t="e">
        <f>IF(INDEX(#REF!,MATCH(Padrón!K10745,#REF!,0),MATCH(Padrón!J10745,#REF!,0))=K10745,"Sí","NO")</f>
        <v>#REF!</v>
      </c>
    </row>
    <row r="10746" spans="1:13" x14ac:dyDescent="0.25">
      <c r="A10746" t="s">
        <v>33950</v>
      </c>
      <c r="B10746">
        <v>27993272</v>
      </c>
      <c r="C10746">
        <v>1980</v>
      </c>
      <c r="D10746" t="s">
        <v>13914</v>
      </c>
      <c r="E10746" t="s">
        <v>13987</v>
      </c>
      <c r="F10746" t="s">
        <v>216</v>
      </c>
      <c r="G10746" t="s">
        <v>10</v>
      </c>
      <c r="H10746">
        <v>12</v>
      </c>
      <c r="I10746">
        <v>65</v>
      </c>
      <c r="J10746">
        <v>2029</v>
      </c>
      <c r="K10746">
        <v>245</v>
      </c>
      <c r="L10746" t="s">
        <v>23187</v>
      </c>
      <c r="M10746" s="15" t="e">
        <f>IF(INDEX(#REF!,MATCH(Padrón!K10746,#REF!,0),MATCH(Padrón!J10746,#REF!,0))=K10746,"Sí","NO")</f>
        <v>#REF!</v>
      </c>
    </row>
    <row r="10747" spans="1:13" x14ac:dyDescent="0.25">
      <c r="A10747" t="s">
        <v>33951</v>
      </c>
      <c r="B10747">
        <v>13590212</v>
      </c>
      <c r="C10747">
        <v>1957</v>
      </c>
      <c r="D10747" t="s">
        <v>13914</v>
      </c>
      <c r="E10747" t="s">
        <v>13988</v>
      </c>
      <c r="F10747" t="s">
        <v>3204</v>
      </c>
      <c r="G10747" t="s">
        <v>27</v>
      </c>
      <c r="H10747">
        <v>12</v>
      </c>
      <c r="I10747">
        <v>65</v>
      </c>
      <c r="J10747">
        <v>2029</v>
      </c>
      <c r="K10747">
        <v>246</v>
      </c>
      <c r="L10747" t="s">
        <v>23187</v>
      </c>
      <c r="M10747" s="15" t="e">
        <f>IF(INDEX(#REF!,MATCH(Padrón!K10747,#REF!,0),MATCH(Padrón!J10747,#REF!,0))=K10747,"Sí","NO")</f>
        <v>#REF!</v>
      </c>
    </row>
    <row r="10748" spans="1:13" x14ac:dyDescent="0.25">
      <c r="A10748" t="s">
        <v>33952</v>
      </c>
      <c r="B10748">
        <v>20459223</v>
      </c>
      <c r="C10748">
        <v>1968</v>
      </c>
      <c r="D10748" t="s">
        <v>13914</v>
      </c>
      <c r="E10748" t="s">
        <v>13989</v>
      </c>
      <c r="F10748" t="s">
        <v>13990</v>
      </c>
      <c r="G10748" t="s">
        <v>3</v>
      </c>
      <c r="H10748">
        <v>12</v>
      </c>
      <c r="I10748">
        <v>65</v>
      </c>
      <c r="J10748">
        <v>2029</v>
      </c>
      <c r="K10748">
        <v>247</v>
      </c>
      <c r="L10748" t="s">
        <v>23187</v>
      </c>
      <c r="M10748" s="15" t="e">
        <f>IF(INDEX(#REF!,MATCH(Padrón!K10748,#REF!,0),MATCH(Padrón!J10748,#REF!,0))=K10748,"Sí","NO")</f>
        <v>#REF!</v>
      </c>
    </row>
    <row r="10749" spans="1:13" x14ac:dyDescent="0.25">
      <c r="A10749" t="s">
        <v>33953</v>
      </c>
      <c r="B10749">
        <v>43547276</v>
      </c>
      <c r="C10749">
        <v>2001</v>
      </c>
      <c r="D10749" t="s">
        <v>13914</v>
      </c>
      <c r="E10749" t="s">
        <v>649</v>
      </c>
      <c r="F10749" t="s">
        <v>13991</v>
      </c>
      <c r="G10749" t="s">
        <v>10</v>
      </c>
      <c r="H10749">
        <v>12</v>
      </c>
      <c r="I10749">
        <v>65</v>
      </c>
      <c r="J10749">
        <v>2029</v>
      </c>
      <c r="K10749">
        <v>248</v>
      </c>
      <c r="L10749" t="s">
        <v>23187</v>
      </c>
      <c r="M10749" s="15" t="e">
        <f>IF(INDEX(#REF!,MATCH(Padrón!K10749,#REF!,0),MATCH(Padrón!J10749,#REF!,0))=K10749,"Sí","NO")</f>
        <v>#REF!</v>
      </c>
    </row>
    <row r="10750" spans="1:13" x14ac:dyDescent="0.25">
      <c r="A10750" t="s">
        <v>33954</v>
      </c>
      <c r="B10750">
        <v>41031861</v>
      </c>
      <c r="C10750">
        <v>1997</v>
      </c>
      <c r="D10750" t="s">
        <v>13992</v>
      </c>
      <c r="E10750" t="s">
        <v>2873</v>
      </c>
      <c r="F10750" t="s">
        <v>13993</v>
      </c>
      <c r="G10750" t="s">
        <v>3</v>
      </c>
      <c r="H10750">
        <v>12</v>
      </c>
      <c r="I10750">
        <v>65</v>
      </c>
      <c r="J10750">
        <v>2029</v>
      </c>
      <c r="K10750">
        <v>249</v>
      </c>
      <c r="L10750" t="s">
        <v>23187</v>
      </c>
      <c r="M10750" s="15" t="e">
        <f>IF(INDEX(#REF!,MATCH(Padrón!K10750,#REF!,0),MATCH(Padrón!J10750,#REF!,0))=K10750,"Sí","NO")</f>
        <v>#REF!</v>
      </c>
    </row>
    <row r="10751" spans="1:13" x14ac:dyDescent="0.25">
      <c r="A10751" t="s">
        <v>33955</v>
      </c>
      <c r="B10751">
        <v>36060336</v>
      </c>
      <c r="C10751">
        <v>1992</v>
      </c>
      <c r="D10751" t="s">
        <v>13994</v>
      </c>
      <c r="E10751" t="s">
        <v>13995</v>
      </c>
      <c r="F10751" t="s">
        <v>7673</v>
      </c>
      <c r="G10751" t="s">
        <v>27</v>
      </c>
      <c r="H10751">
        <v>12</v>
      </c>
      <c r="I10751">
        <v>65</v>
      </c>
      <c r="J10751">
        <v>2029</v>
      </c>
      <c r="K10751">
        <v>250</v>
      </c>
      <c r="L10751" t="s">
        <v>23187</v>
      </c>
      <c r="M10751" s="15" t="e">
        <f>IF(INDEX(#REF!,MATCH(Padrón!K10751,#REF!,0),MATCH(Padrón!J10751,#REF!,0))=K10751,"Sí","NO")</f>
        <v>#REF!</v>
      </c>
    </row>
    <row r="10752" spans="1:13" x14ac:dyDescent="0.25">
      <c r="A10752" t="s">
        <v>33956</v>
      </c>
      <c r="B10752">
        <v>44736885</v>
      </c>
      <c r="C10752">
        <v>2003</v>
      </c>
      <c r="D10752" t="s">
        <v>13996</v>
      </c>
      <c r="E10752" t="s">
        <v>13997</v>
      </c>
      <c r="F10752" t="s">
        <v>3102</v>
      </c>
      <c r="G10752" t="s">
        <v>3</v>
      </c>
      <c r="H10752">
        <v>12</v>
      </c>
      <c r="I10752">
        <v>65</v>
      </c>
      <c r="J10752">
        <v>2029</v>
      </c>
      <c r="K10752">
        <v>251</v>
      </c>
      <c r="L10752" t="s">
        <v>23187</v>
      </c>
      <c r="M10752" s="15" t="e">
        <f>IF(INDEX(#REF!,MATCH(Padrón!K10752,#REF!,0),MATCH(Padrón!J10752,#REF!,0))=K10752,"Sí","NO")</f>
        <v>#REF!</v>
      </c>
    </row>
    <row r="10753" spans="1:13" x14ac:dyDescent="0.25">
      <c r="A10753" t="s">
        <v>33957</v>
      </c>
      <c r="B10753">
        <v>4540268</v>
      </c>
      <c r="C10753">
        <v>1946</v>
      </c>
      <c r="D10753" t="s">
        <v>13996</v>
      </c>
      <c r="E10753" t="s">
        <v>13998</v>
      </c>
      <c r="F10753" t="s">
        <v>13999</v>
      </c>
      <c r="G10753" t="s">
        <v>10</v>
      </c>
      <c r="H10753">
        <v>12</v>
      </c>
      <c r="I10753">
        <v>65</v>
      </c>
      <c r="J10753">
        <v>2029</v>
      </c>
      <c r="K10753">
        <v>252</v>
      </c>
      <c r="L10753" t="s">
        <v>23187</v>
      </c>
      <c r="M10753" s="15" t="e">
        <f>IF(INDEX(#REF!,MATCH(Padrón!K10753,#REF!,0),MATCH(Padrón!J10753,#REF!,0))=K10753,"Sí","NO")</f>
        <v>#REF!</v>
      </c>
    </row>
    <row r="10754" spans="1:13" x14ac:dyDescent="0.25">
      <c r="A10754" t="s">
        <v>33958</v>
      </c>
      <c r="B10754">
        <v>28313209</v>
      </c>
      <c r="C10754">
        <v>1981</v>
      </c>
      <c r="D10754" t="s">
        <v>13996</v>
      </c>
      <c r="E10754" t="s">
        <v>14000</v>
      </c>
      <c r="F10754" t="s">
        <v>14001</v>
      </c>
      <c r="G10754" t="s">
        <v>10</v>
      </c>
      <c r="H10754">
        <v>12</v>
      </c>
      <c r="I10754">
        <v>65</v>
      </c>
      <c r="J10754">
        <v>2029</v>
      </c>
      <c r="K10754">
        <v>253</v>
      </c>
      <c r="L10754" t="s">
        <v>23187</v>
      </c>
      <c r="M10754" s="15" t="e">
        <f>IF(INDEX(#REF!,MATCH(Padrón!K10754,#REF!,0),MATCH(Padrón!J10754,#REF!,0))=K10754,"Sí","NO")</f>
        <v>#REF!</v>
      </c>
    </row>
    <row r="10755" spans="1:13" x14ac:dyDescent="0.25">
      <c r="A10755" t="s">
        <v>33959</v>
      </c>
      <c r="B10755">
        <v>14719507</v>
      </c>
      <c r="C10755">
        <v>1961</v>
      </c>
      <c r="D10755" t="s">
        <v>13996</v>
      </c>
      <c r="E10755" t="s">
        <v>14002</v>
      </c>
      <c r="F10755" t="s">
        <v>14003</v>
      </c>
      <c r="G10755" t="s">
        <v>3</v>
      </c>
      <c r="H10755">
        <v>12</v>
      </c>
      <c r="I10755">
        <v>65</v>
      </c>
      <c r="J10755">
        <v>2029</v>
      </c>
      <c r="K10755">
        <v>254</v>
      </c>
      <c r="L10755" t="s">
        <v>23187</v>
      </c>
      <c r="M10755" s="15" t="e">
        <f>IF(INDEX(#REF!,MATCH(Padrón!K10755,#REF!,0),MATCH(Padrón!J10755,#REF!,0))=K10755,"Sí","NO")</f>
        <v>#REF!</v>
      </c>
    </row>
    <row r="10756" spans="1:13" x14ac:dyDescent="0.25">
      <c r="A10756" t="s">
        <v>33960</v>
      </c>
      <c r="B10756">
        <v>47889699</v>
      </c>
      <c r="C10756">
        <v>2007</v>
      </c>
      <c r="D10756" t="s">
        <v>13996</v>
      </c>
      <c r="E10756" t="s">
        <v>14004</v>
      </c>
      <c r="F10756" t="s">
        <v>14005</v>
      </c>
      <c r="G10756" t="s">
        <v>3</v>
      </c>
      <c r="H10756">
        <v>12</v>
      </c>
      <c r="I10756">
        <v>65</v>
      </c>
      <c r="J10756">
        <v>2029</v>
      </c>
      <c r="K10756">
        <v>255</v>
      </c>
      <c r="L10756" t="s">
        <v>23187</v>
      </c>
      <c r="M10756" s="15" t="e">
        <f>IF(INDEX(#REF!,MATCH(Padrón!K10756,#REF!,0),MATCH(Padrón!J10756,#REF!,0))=K10756,"Sí","NO")</f>
        <v>#REF!</v>
      </c>
    </row>
    <row r="10757" spans="1:13" x14ac:dyDescent="0.25">
      <c r="A10757" t="s">
        <v>33961</v>
      </c>
      <c r="B10757">
        <v>28553730</v>
      </c>
      <c r="C10757">
        <v>1981</v>
      </c>
      <c r="D10757" t="s">
        <v>13996</v>
      </c>
      <c r="E10757" t="s">
        <v>14006</v>
      </c>
      <c r="F10757" t="s">
        <v>4621</v>
      </c>
      <c r="G10757" t="s">
        <v>3</v>
      </c>
      <c r="H10757">
        <v>12</v>
      </c>
      <c r="I10757">
        <v>65</v>
      </c>
      <c r="J10757">
        <v>2029</v>
      </c>
      <c r="K10757">
        <v>256</v>
      </c>
      <c r="L10757" t="s">
        <v>23187</v>
      </c>
      <c r="M10757" s="15" t="e">
        <f>IF(INDEX(#REF!,MATCH(Padrón!K10757,#REF!,0),MATCH(Padrón!J10757,#REF!,0))=K10757,"Sí","NO")</f>
        <v>#REF!</v>
      </c>
    </row>
    <row r="10758" spans="1:13" x14ac:dyDescent="0.25">
      <c r="A10758" t="s">
        <v>33962</v>
      </c>
      <c r="B10758">
        <v>45339871</v>
      </c>
      <c r="C10758">
        <v>2003</v>
      </c>
      <c r="D10758" t="s">
        <v>13996</v>
      </c>
      <c r="E10758" t="s">
        <v>14007</v>
      </c>
      <c r="F10758" t="s">
        <v>14005</v>
      </c>
      <c r="G10758" t="s">
        <v>3</v>
      </c>
      <c r="H10758">
        <v>12</v>
      </c>
      <c r="I10758">
        <v>65</v>
      </c>
      <c r="J10758">
        <v>2029</v>
      </c>
      <c r="K10758">
        <v>257</v>
      </c>
      <c r="L10758" t="s">
        <v>23187</v>
      </c>
      <c r="M10758" s="15" t="e">
        <f>IF(INDEX(#REF!,MATCH(Padrón!K10758,#REF!,0),MATCH(Padrón!J10758,#REF!,0))=K10758,"Sí","NO")</f>
        <v>#REF!</v>
      </c>
    </row>
    <row r="10759" spans="1:13" x14ac:dyDescent="0.25">
      <c r="A10759" t="s">
        <v>33963</v>
      </c>
      <c r="B10759">
        <v>8530195</v>
      </c>
      <c r="C10759">
        <v>1951</v>
      </c>
      <c r="D10759" t="s">
        <v>13996</v>
      </c>
      <c r="E10759" t="s">
        <v>424</v>
      </c>
      <c r="F10759" t="s">
        <v>374</v>
      </c>
      <c r="G10759" t="s">
        <v>10</v>
      </c>
      <c r="H10759">
        <v>12</v>
      </c>
      <c r="I10759">
        <v>65</v>
      </c>
      <c r="J10759">
        <v>2029</v>
      </c>
      <c r="K10759">
        <v>258</v>
      </c>
      <c r="L10759" t="s">
        <v>23187</v>
      </c>
      <c r="M10759" s="15" t="e">
        <f>IF(INDEX(#REF!,MATCH(Padrón!K10759,#REF!,0),MATCH(Padrón!J10759,#REF!,0))=K10759,"Sí","NO")</f>
        <v>#REF!</v>
      </c>
    </row>
    <row r="10760" spans="1:13" x14ac:dyDescent="0.25">
      <c r="A10760" t="s">
        <v>33964</v>
      </c>
      <c r="B10760">
        <v>8543390</v>
      </c>
      <c r="C10760">
        <v>1946</v>
      </c>
      <c r="D10760" t="s">
        <v>13996</v>
      </c>
      <c r="E10760" t="s">
        <v>4071</v>
      </c>
      <c r="F10760" t="s">
        <v>745</v>
      </c>
      <c r="G10760" t="s">
        <v>3</v>
      </c>
      <c r="H10760">
        <v>12</v>
      </c>
      <c r="I10760">
        <v>65</v>
      </c>
      <c r="J10760">
        <v>2029</v>
      </c>
      <c r="K10760">
        <v>259</v>
      </c>
      <c r="L10760" t="s">
        <v>23187</v>
      </c>
      <c r="M10760" s="15" t="e">
        <f>IF(INDEX(#REF!,MATCH(Padrón!K10760,#REF!,0),MATCH(Padrón!J10760,#REF!,0))=K10760,"Sí","NO")</f>
        <v>#REF!</v>
      </c>
    </row>
    <row r="10761" spans="1:13" x14ac:dyDescent="0.25">
      <c r="A10761" t="s">
        <v>33965</v>
      </c>
      <c r="B10761">
        <v>7548761</v>
      </c>
      <c r="C10761">
        <v>1939</v>
      </c>
      <c r="D10761" t="s">
        <v>13996</v>
      </c>
      <c r="E10761" t="s">
        <v>14008</v>
      </c>
      <c r="F10761" t="s">
        <v>14009</v>
      </c>
      <c r="G10761" t="s">
        <v>3</v>
      </c>
      <c r="H10761">
        <v>12</v>
      </c>
      <c r="I10761">
        <v>65</v>
      </c>
      <c r="J10761">
        <v>2029</v>
      </c>
      <c r="K10761">
        <v>260</v>
      </c>
      <c r="L10761" t="s">
        <v>23187</v>
      </c>
      <c r="M10761" s="15" t="e">
        <f>IF(INDEX(#REF!,MATCH(Padrón!K10761,#REF!,0),MATCH(Padrón!J10761,#REF!,0))=K10761,"Sí","NO")</f>
        <v>#REF!</v>
      </c>
    </row>
    <row r="10762" spans="1:13" x14ac:dyDescent="0.25">
      <c r="A10762" t="s">
        <v>33966</v>
      </c>
      <c r="B10762">
        <v>38874115</v>
      </c>
      <c r="C10762">
        <v>1995</v>
      </c>
      <c r="D10762" t="s">
        <v>13996</v>
      </c>
      <c r="E10762" t="s">
        <v>8500</v>
      </c>
      <c r="F10762" t="s">
        <v>14010</v>
      </c>
      <c r="G10762" t="s">
        <v>27</v>
      </c>
      <c r="H10762">
        <v>12</v>
      </c>
      <c r="I10762">
        <v>65</v>
      </c>
      <c r="J10762">
        <v>2029</v>
      </c>
      <c r="K10762">
        <v>261</v>
      </c>
      <c r="L10762" t="s">
        <v>23187</v>
      </c>
      <c r="M10762" s="15" t="e">
        <f>IF(INDEX(#REF!,MATCH(Padrón!K10762,#REF!,0),MATCH(Padrón!J10762,#REF!,0))=K10762,"Sí","NO")</f>
        <v>#REF!</v>
      </c>
    </row>
    <row r="10763" spans="1:13" x14ac:dyDescent="0.25">
      <c r="A10763" t="s">
        <v>33967</v>
      </c>
      <c r="B10763">
        <v>30488704</v>
      </c>
      <c r="C10763">
        <v>1983</v>
      </c>
      <c r="D10763" t="s">
        <v>13996</v>
      </c>
      <c r="E10763" t="s">
        <v>8506</v>
      </c>
      <c r="F10763" t="s">
        <v>14001</v>
      </c>
      <c r="G10763" t="s">
        <v>3</v>
      </c>
      <c r="H10763">
        <v>12</v>
      </c>
      <c r="I10763">
        <v>65</v>
      </c>
      <c r="J10763">
        <v>2029</v>
      </c>
      <c r="K10763">
        <v>262</v>
      </c>
      <c r="L10763" t="s">
        <v>23187</v>
      </c>
      <c r="M10763" s="15" t="e">
        <f>IF(INDEX(#REF!,MATCH(Padrón!K10763,#REF!,0),MATCH(Padrón!J10763,#REF!,0))=K10763,"Sí","NO")</f>
        <v>#REF!</v>
      </c>
    </row>
    <row r="10764" spans="1:13" x14ac:dyDescent="0.25">
      <c r="A10764" t="s">
        <v>33968</v>
      </c>
      <c r="B10764">
        <v>41048575</v>
      </c>
      <c r="C10764">
        <v>1998</v>
      </c>
      <c r="D10764" t="s">
        <v>13996</v>
      </c>
      <c r="E10764" t="s">
        <v>14011</v>
      </c>
      <c r="F10764" t="s">
        <v>13519</v>
      </c>
      <c r="G10764" t="s">
        <v>10</v>
      </c>
      <c r="H10764">
        <v>12</v>
      </c>
      <c r="I10764">
        <v>65</v>
      </c>
      <c r="J10764">
        <v>2029</v>
      </c>
      <c r="K10764">
        <v>263</v>
      </c>
      <c r="L10764" t="s">
        <v>23187</v>
      </c>
      <c r="M10764" s="15" t="e">
        <f>IF(INDEX(#REF!,MATCH(Padrón!K10764,#REF!,0),MATCH(Padrón!J10764,#REF!,0))=K10764,"Sí","NO")</f>
        <v>#REF!</v>
      </c>
    </row>
    <row r="10765" spans="1:13" x14ac:dyDescent="0.25">
      <c r="A10765" t="s">
        <v>33969</v>
      </c>
      <c r="B10765">
        <v>27993015</v>
      </c>
      <c r="C10765">
        <v>1980</v>
      </c>
      <c r="D10765" t="s">
        <v>13996</v>
      </c>
      <c r="E10765" t="s">
        <v>14012</v>
      </c>
      <c r="F10765" t="s">
        <v>8642</v>
      </c>
      <c r="G10765" t="s">
        <v>3</v>
      </c>
      <c r="H10765">
        <v>12</v>
      </c>
      <c r="I10765">
        <v>65</v>
      </c>
      <c r="J10765">
        <v>2029</v>
      </c>
      <c r="K10765">
        <v>264</v>
      </c>
      <c r="L10765" t="s">
        <v>23187</v>
      </c>
      <c r="M10765" s="15" t="e">
        <f>IF(INDEX(#REF!,MATCH(Padrón!K10765,#REF!,0),MATCH(Padrón!J10765,#REF!,0))=K10765,"Sí","NO")</f>
        <v>#REF!</v>
      </c>
    </row>
    <row r="10766" spans="1:13" x14ac:dyDescent="0.25">
      <c r="A10766" t="s">
        <v>33970</v>
      </c>
      <c r="B10766">
        <v>18097115</v>
      </c>
      <c r="C10766">
        <v>1967</v>
      </c>
      <c r="D10766" t="s">
        <v>13996</v>
      </c>
      <c r="E10766" t="s">
        <v>1361</v>
      </c>
      <c r="F10766" t="s">
        <v>14013</v>
      </c>
      <c r="G10766" t="s">
        <v>10</v>
      </c>
      <c r="H10766">
        <v>12</v>
      </c>
      <c r="I10766">
        <v>65</v>
      </c>
      <c r="J10766">
        <v>2029</v>
      </c>
      <c r="K10766">
        <v>265</v>
      </c>
      <c r="L10766" t="s">
        <v>23187</v>
      </c>
      <c r="M10766" s="15" t="e">
        <f>IF(INDEX(#REF!,MATCH(Padrón!K10766,#REF!,0),MATCH(Padrón!J10766,#REF!,0))=K10766,"Sí","NO")</f>
        <v>#REF!</v>
      </c>
    </row>
    <row r="10767" spans="1:13" x14ac:dyDescent="0.25">
      <c r="A10767" t="s">
        <v>33971</v>
      </c>
      <c r="B10767">
        <v>41871690</v>
      </c>
      <c r="C10767">
        <v>1999</v>
      </c>
      <c r="D10767" t="s">
        <v>13996</v>
      </c>
      <c r="E10767" t="s">
        <v>14014</v>
      </c>
      <c r="F10767" t="s">
        <v>14015</v>
      </c>
      <c r="G10767" t="s">
        <v>3</v>
      </c>
      <c r="H10767">
        <v>12</v>
      </c>
      <c r="I10767">
        <v>65</v>
      </c>
      <c r="J10767">
        <v>2029</v>
      </c>
      <c r="K10767">
        <v>266</v>
      </c>
      <c r="L10767" t="s">
        <v>23187</v>
      </c>
      <c r="M10767" s="15" t="e">
        <f>IF(INDEX(#REF!,MATCH(Padrón!K10767,#REF!,0),MATCH(Padrón!J10767,#REF!,0))=K10767,"Sí","NO")</f>
        <v>#REF!</v>
      </c>
    </row>
    <row r="10768" spans="1:13" x14ac:dyDescent="0.25">
      <c r="A10768" t="s">
        <v>33972</v>
      </c>
      <c r="B10768">
        <v>18303761</v>
      </c>
      <c r="C10768">
        <v>1967</v>
      </c>
      <c r="D10768" t="s">
        <v>14016</v>
      </c>
      <c r="E10768" t="s">
        <v>12928</v>
      </c>
      <c r="F10768" t="s">
        <v>14017</v>
      </c>
      <c r="G10768" t="s">
        <v>3</v>
      </c>
      <c r="H10768">
        <v>12</v>
      </c>
      <c r="I10768">
        <v>65</v>
      </c>
      <c r="J10768">
        <v>2029</v>
      </c>
      <c r="K10768">
        <v>267</v>
      </c>
      <c r="L10768" t="s">
        <v>23187</v>
      </c>
      <c r="M10768" s="15" t="e">
        <f>IF(INDEX(#REF!,MATCH(Padrón!K10768,#REF!,0),MATCH(Padrón!J10768,#REF!,0))=K10768,"Sí","NO")</f>
        <v>#REF!</v>
      </c>
    </row>
    <row r="10769" spans="1:13" x14ac:dyDescent="0.25">
      <c r="A10769" t="s">
        <v>33973</v>
      </c>
      <c r="B10769">
        <v>10001130</v>
      </c>
      <c r="C10769">
        <v>1944</v>
      </c>
      <c r="D10769" t="s">
        <v>14018</v>
      </c>
      <c r="E10769" t="s">
        <v>6635</v>
      </c>
      <c r="F10769" t="s">
        <v>1341</v>
      </c>
      <c r="G10769" t="s">
        <v>88</v>
      </c>
      <c r="H10769">
        <v>12</v>
      </c>
      <c r="I10769">
        <v>65</v>
      </c>
      <c r="J10769">
        <v>2029</v>
      </c>
      <c r="K10769">
        <v>268</v>
      </c>
      <c r="L10769" t="s">
        <v>23187</v>
      </c>
      <c r="M10769" s="15" t="e">
        <f>IF(INDEX(#REF!,MATCH(Padrón!K10769,#REF!,0),MATCH(Padrón!J10769,#REF!,0))=K10769,"Sí","NO")</f>
        <v>#REF!</v>
      </c>
    </row>
    <row r="10770" spans="1:13" x14ac:dyDescent="0.25">
      <c r="A10770" t="s">
        <v>33974</v>
      </c>
      <c r="B10770">
        <v>30454988</v>
      </c>
      <c r="C10770">
        <v>1971</v>
      </c>
      <c r="D10770" t="s">
        <v>14019</v>
      </c>
      <c r="E10770" t="s">
        <v>14020</v>
      </c>
      <c r="F10770" t="s">
        <v>14021</v>
      </c>
      <c r="G10770" t="s">
        <v>10</v>
      </c>
      <c r="H10770">
        <v>12</v>
      </c>
      <c r="I10770">
        <v>65</v>
      </c>
      <c r="J10770">
        <v>2029</v>
      </c>
      <c r="K10770">
        <v>269</v>
      </c>
      <c r="L10770" t="s">
        <v>23187</v>
      </c>
      <c r="M10770" s="15" t="e">
        <f>IF(INDEX(#REF!,MATCH(Padrón!K10770,#REF!,0),MATCH(Padrón!J10770,#REF!,0))=K10770,"Sí","NO")</f>
        <v>#REF!</v>
      </c>
    </row>
    <row r="10771" spans="1:13" x14ac:dyDescent="0.25">
      <c r="A10771" t="s">
        <v>33975</v>
      </c>
      <c r="B10771">
        <v>34824336</v>
      </c>
      <c r="C10771">
        <v>1990</v>
      </c>
      <c r="D10771" t="s">
        <v>14022</v>
      </c>
      <c r="E10771" t="s">
        <v>14023</v>
      </c>
      <c r="F10771" t="s">
        <v>4739</v>
      </c>
      <c r="G10771" t="s">
        <v>10</v>
      </c>
      <c r="H10771">
        <v>12</v>
      </c>
      <c r="I10771">
        <v>65</v>
      </c>
      <c r="J10771">
        <v>2029</v>
      </c>
      <c r="K10771">
        <v>270</v>
      </c>
      <c r="L10771" t="s">
        <v>23187</v>
      </c>
      <c r="M10771" s="15" t="e">
        <f>IF(INDEX(#REF!,MATCH(Padrón!K10771,#REF!,0),MATCH(Padrón!J10771,#REF!,0))=K10771,"Sí","NO")</f>
        <v>#REF!</v>
      </c>
    </row>
    <row r="10772" spans="1:13" x14ac:dyDescent="0.25">
      <c r="A10772" t="s">
        <v>33976</v>
      </c>
      <c r="B10772">
        <v>12642432</v>
      </c>
      <c r="C10772">
        <v>1957</v>
      </c>
      <c r="D10772" t="s">
        <v>14022</v>
      </c>
      <c r="E10772" t="s">
        <v>14024</v>
      </c>
      <c r="F10772" t="s">
        <v>4739</v>
      </c>
      <c r="G10772" t="s">
        <v>3</v>
      </c>
      <c r="H10772">
        <v>12</v>
      </c>
      <c r="I10772">
        <v>65</v>
      </c>
      <c r="J10772">
        <v>2029</v>
      </c>
      <c r="K10772">
        <v>271</v>
      </c>
      <c r="L10772" t="s">
        <v>23187</v>
      </c>
      <c r="M10772" s="15" t="e">
        <f>IF(INDEX(#REF!,MATCH(Padrón!K10772,#REF!,0),MATCH(Padrón!J10772,#REF!,0))=K10772,"Sí","NO")</f>
        <v>#REF!</v>
      </c>
    </row>
    <row r="10773" spans="1:13" x14ac:dyDescent="0.25">
      <c r="A10773" t="s">
        <v>33977</v>
      </c>
      <c r="B10773">
        <v>35871925</v>
      </c>
      <c r="C10773">
        <v>1993</v>
      </c>
      <c r="D10773" t="s">
        <v>14022</v>
      </c>
      <c r="E10773" t="s">
        <v>11574</v>
      </c>
      <c r="F10773" t="s">
        <v>14025</v>
      </c>
      <c r="G10773" t="s">
        <v>3</v>
      </c>
      <c r="H10773">
        <v>12</v>
      </c>
      <c r="I10773">
        <v>65</v>
      </c>
      <c r="J10773">
        <v>2029</v>
      </c>
      <c r="K10773">
        <v>272</v>
      </c>
      <c r="L10773" t="s">
        <v>23187</v>
      </c>
      <c r="M10773" s="15" t="e">
        <f>IF(INDEX(#REF!,MATCH(Padrón!K10773,#REF!,0),MATCH(Padrón!J10773,#REF!,0))=K10773,"Sí","NO")</f>
        <v>#REF!</v>
      </c>
    </row>
    <row r="10774" spans="1:13" x14ac:dyDescent="0.25">
      <c r="A10774" t="s">
        <v>33978</v>
      </c>
      <c r="B10774">
        <v>20407699</v>
      </c>
      <c r="C10774">
        <v>1969</v>
      </c>
      <c r="D10774" t="s">
        <v>14022</v>
      </c>
      <c r="E10774" t="s">
        <v>14026</v>
      </c>
      <c r="F10774" t="s">
        <v>14027</v>
      </c>
      <c r="G10774" t="s">
        <v>10</v>
      </c>
      <c r="H10774">
        <v>12</v>
      </c>
      <c r="I10774">
        <v>65</v>
      </c>
      <c r="J10774">
        <v>2029</v>
      </c>
      <c r="K10774">
        <v>273</v>
      </c>
      <c r="L10774" t="s">
        <v>23187</v>
      </c>
      <c r="M10774" s="15" t="e">
        <f>IF(INDEX(#REF!,MATCH(Padrón!K10774,#REF!,0),MATCH(Padrón!J10774,#REF!,0))=K10774,"Sí","NO")</f>
        <v>#REF!</v>
      </c>
    </row>
    <row r="10775" spans="1:13" x14ac:dyDescent="0.25">
      <c r="A10775" t="s">
        <v>33979</v>
      </c>
      <c r="B10775">
        <v>41617700</v>
      </c>
      <c r="C10775">
        <v>1999</v>
      </c>
      <c r="D10775" t="s">
        <v>14022</v>
      </c>
      <c r="E10775" t="s">
        <v>14028</v>
      </c>
      <c r="F10775" t="s">
        <v>14029</v>
      </c>
      <c r="G10775" t="s">
        <v>3</v>
      </c>
      <c r="H10775">
        <v>12</v>
      </c>
      <c r="I10775">
        <v>65</v>
      </c>
      <c r="J10775">
        <v>2029</v>
      </c>
      <c r="K10775">
        <v>274</v>
      </c>
      <c r="L10775" t="s">
        <v>23187</v>
      </c>
      <c r="M10775" s="15" t="e">
        <f>IF(INDEX(#REF!,MATCH(Padrón!K10775,#REF!,0),MATCH(Padrón!J10775,#REF!,0))=K10775,"Sí","NO")</f>
        <v>#REF!</v>
      </c>
    </row>
    <row r="10776" spans="1:13" x14ac:dyDescent="0.25">
      <c r="A10776" t="s">
        <v>33980</v>
      </c>
      <c r="B10776">
        <v>40152165</v>
      </c>
      <c r="C10776">
        <v>1997</v>
      </c>
      <c r="D10776" t="s">
        <v>14022</v>
      </c>
      <c r="E10776" t="s">
        <v>14030</v>
      </c>
      <c r="F10776" t="s">
        <v>14031</v>
      </c>
      <c r="G10776" t="s">
        <v>3</v>
      </c>
      <c r="H10776">
        <v>12</v>
      </c>
      <c r="I10776">
        <v>65</v>
      </c>
      <c r="J10776">
        <v>2029</v>
      </c>
      <c r="K10776">
        <v>275</v>
      </c>
      <c r="L10776" t="s">
        <v>23187</v>
      </c>
      <c r="M10776" s="15" t="e">
        <f>IF(INDEX(#REF!,MATCH(Padrón!K10776,#REF!,0),MATCH(Padrón!J10776,#REF!,0))=K10776,"Sí","NO")</f>
        <v>#REF!</v>
      </c>
    </row>
    <row r="10777" spans="1:13" x14ac:dyDescent="0.25">
      <c r="A10777" t="s">
        <v>33981</v>
      </c>
      <c r="B10777">
        <v>42205355</v>
      </c>
      <c r="C10777">
        <v>1999</v>
      </c>
      <c r="D10777" t="s">
        <v>14032</v>
      </c>
      <c r="E10777" t="s">
        <v>14033</v>
      </c>
      <c r="F10777" t="s">
        <v>90</v>
      </c>
      <c r="G10777" t="s">
        <v>3</v>
      </c>
      <c r="H10777">
        <v>12</v>
      </c>
      <c r="I10777">
        <v>65</v>
      </c>
      <c r="J10777">
        <v>2029</v>
      </c>
      <c r="K10777">
        <v>276</v>
      </c>
      <c r="L10777" t="s">
        <v>23187</v>
      </c>
      <c r="M10777" s="15" t="e">
        <f>IF(INDEX(#REF!,MATCH(Padrón!K10777,#REF!,0),MATCH(Padrón!J10777,#REF!,0))=K10777,"Sí","NO")</f>
        <v>#REF!</v>
      </c>
    </row>
    <row r="10778" spans="1:13" x14ac:dyDescent="0.25">
      <c r="A10778" t="s">
        <v>33982</v>
      </c>
      <c r="B10778">
        <v>43072408</v>
      </c>
      <c r="C10778">
        <v>2000</v>
      </c>
      <c r="D10778" t="s">
        <v>14034</v>
      </c>
      <c r="E10778" t="s">
        <v>14035</v>
      </c>
      <c r="F10778" t="s">
        <v>889</v>
      </c>
      <c r="G10778" t="s">
        <v>3</v>
      </c>
      <c r="H10778">
        <v>12</v>
      </c>
      <c r="I10778">
        <v>65</v>
      </c>
      <c r="J10778">
        <v>2029</v>
      </c>
      <c r="K10778">
        <v>277</v>
      </c>
      <c r="L10778" t="s">
        <v>23187</v>
      </c>
      <c r="M10778" s="15" t="e">
        <f>IF(INDEX(#REF!,MATCH(Padrón!K10778,#REF!,0),MATCH(Padrón!J10778,#REF!,0))=K10778,"Sí","NO")</f>
        <v>#REF!</v>
      </c>
    </row>
    <row r="10779" spans="1:13" x14ac:dyDescent="0.25">
      <c r="A10779" t="s">
        <v>33983</v>
      </c>
      <c r="B10779">
        <v>47110674</v>
      </c>
      <c r="C10779">
        <v>2006</v>
      </c>
      <c r="D10779" t="s">
        <v>14034</v>
      </c>
      <c r="E10779" t="s">
        <v>14036</v>
      </c>
      <c r="F10779" t="s">
        <v>14037</v>
      </c>
      <c r="G10779" t="s">
        <v>3</v>
      </c>
      <c r="H10779">
        <v>12</v>
      </c>
      <c r="I10779">
        <v>65</v>
      </c>
      <c r="J10779">
        <v>2029</v>
      </c>
      <c r="K10779">
        <v>278</v>
      </c>
      <c r="L10779" t="s">
        <v>23187</v>
      </c>
      <c r="M10779" s="15" t="e">
        <f>IF(INDEX(#REF!,MATCH(Padrón!K10779,#REF!,0),MATCH(Padrón!J10779,#REF!,0))=K10779,"Sí","NO")</f>
        <v>#REF!</v>
      </c>
    </row>
    <row r="10780" spans="1:13" x14ac:dyDescent="0.25">
      <c r="A10780" t="s">
        <v>33984</v>
      </c>
      <c r="B10780">
        <v>12233753</v>
      </c>
      <c r="C10780">
        <v>1956</v>
      </c>
      <c r="D10780" t="s">
        <v>14034</v>
      </c>
      <c r="E10780" t="s">
        <v>14038</v>
      </c>
      <c r="F10780" t="s">
        <v>1892</v>
      </c>
      <c r="G10780" t="s">
        <v>3</v>
      </c>
      <c r="H10780">
        <v>12</v>
      </c>
      <c r="I10780">
        <v>65</v>
      </c>
      <c r="J10780">
        <v>2029</v>
      </c>
      <c r="K10780">
        <v>279</v>
      </c>
      <c r="L10780" t="s">
        <v>23187</v>
      </c>
      <c r="M10780" s="15" t="e">
        <f>IF(INDEX(#REF!,MATCH(Padrón!K10780,#REF!,0),MATCH(Padrón!J10780,#REF!,0))=K10780,"Sí","NO")</f>
        <v>#REF!</v>
      </c>
    </row>
    <row r="10781" spans="1:13" x14ac:dyDescent="0.25">
      <c r="A10781" t="s">
        <v>33985</v>
      </c>
      <c r="B10781">
        <v>5646997</v>
      </c>
      <c r="C10781">
        <v>1949</v>
      </c>
      <c r="D10781" t="s">
        <v>14034</v>
      </c>
      <c r="E10781" t="s">
        <v>14039</v>
      </c>
      <c r="F10781" t="s">
        <v>1883</v>
      </c>
      <c r="G10781" t="s">
        <v>3</v>
      </c>
      <c r="H10781">
        <v>12</v>
      </c>
      <c r="I10781">
        <v>65</v>
      </c>
      <c r="J10781">
        <v>2029</v>
      </c>
      <c r="K10781">
        <v>280</v>
      </c>
      <c r="L10781" t="s">
        <v>23187</v>
      </c>
      <c r="M10781" s="15" t="e">
        <f>IF(INDEX(#REF!,MATCH(Padrón!K10781,#REF!,0),MATCH(Padrón!J10781,#REF!,0))=K10781,"Sí","NO")</f>
        <v>#REF!</v>
      </c>
    </row>
    <row r="10782" spans="1:13" x14ac:dyDescent="0.25">
      <c r="A10782" t="s">
        <v>33986</v>
      </c>
      <c r="B10782">
        <v>41900357</v>
      </c>
      <c r="C10782">
        <v>1999</v>
      </c>
      <c r="D10782" t="s">
        <v>14034</v>
      </c>
      <c r="E10782" t="s">
        <v>2205</v>
      </c>
      <c r="F10782" t="s">
        <v>14040</v>
      </c>
      <c r="G10782" t="s">
        <v>10</v>
      </c>
      <c r="H10782">
        <v>12</v>
      </c>
      <c r="I10782">
        <v>65</v>
      </c>
      <c r="J10782">
        <v>2029</v>
      </c>
      <c r="K10782">
        <v>281</v>
      </c>
      <c r="L10782" t="s">
        <v>23187</v>
      </c>
      <c r="M10782" s="15" t="e">
        <f>IF(INDEX(#REF!,MATCH(Padrón!K10782,#REF!,0),MATCH(Padrón!J10782,#REF!,0))=K10782,"Sí","NO")</f>
        <v>#REF!</v>
      </c>
    </row>
    <row r="10783" spans="1:13" x14ac:dyDescent="0.25">
      <c r="A10783" t="s">
        <v>33987</v>
      </c>
      <c r="B10783">
        <v>41877934</v>
      </c>
      <c r="C10783">
        <v>1999</v>
      </c>
      <c r="D10783" t="s">
        <v>14041</v>
      </c>
      <c r="E10783" t="s">
        <v>14042</v>
      </c>
      <c r="F10783" t="s">
        <v>14043</v>
      </c>
      <c r="G10783" t="s">
        <v>10</v>
      </c>
      <c r="H10783">
        <v>12</v>
      </c>
      <c r="I10783">
        <v>65</v>
      </c>
      <c r="J10783">
        <v>2029</v>
      </c>
      <c r="K10783">
        <v>282</v>
      </c>
      <c r="L10783" t="s">
        <v>23187</v>
      </c>
      <c r="M10783" s="15" t="e">
        <f>IF(INDEX(#REF!,MATCH(Padrón!K10783,#REF!,0),MATCH(Padrón!J10783,#REF!,0))=K10783,"Sí","NO")</f>
        <v>#REF!</v>
      </c>
    </row>
    <row r="10784" spans="1:13" x14ac:dyDescent="0.25">
      <c r="A10784" t="s">
        <v>33988</v>
      </c>
      <c r="B10784">
        <v>20644572</v>
      </c>
      <c r="C10784">
        <v>1969</v>
      </c>
      <c r="D10784" t="s">
        <v>14044</v>
      </c>
      <c r="E10784" t="s">
        <v>14045</v>
      </c>
      <c r="F10784" t="s">
        <v>2854</v>
      </c>
      <c r="G10784" t="s">
        <v>3</v>
      </c>
      <c r="H10784">
        <v>12</v>
      </c>
      <c r="I10784">
        <v>65</v>
      </c>
      <c r="J10784">
        <v>2029</v>
      </c>
      <c r="K10784">
        <v>283</v>
      </c>
      <c r="L10784" t="s">
        <v>23187</v>
      </c>
      <c r="M10784" s="15" t="e">
        <f>IF(INDEX(#REF!,MATCH(Padrón!K10784,#REF!,0),MATCH(Padrón!J10784,#REF!,0))=K10784,"Sí","NO")</f>
        <v>#REF!</v>
      </c>
    </row>
    <row r="10785" spans="1:13" x14ac:dyDescent="0.25">
      <c r="A10785" t="s">
        <v>33989</v>
      </c>
      <c r="B10785">
        <v>40334541</v>
      </c>
      <c r="C10785">
        <v>1997</v>
      </c>
      <c r="D10785" t="s">
        <v>14044</v>
      </c>
      <c r="E10785" t="s">
        <v>3920</v>
      </c>
      <c r="F10785" t="s">
        <v>74</v>
      </c>
      <c r="G10785" t="s">
        <v>3</v>
      </c>
      <c r="H10785">
        <v>12</v>
      </c>
      <c r="I10785">
        <v>65</v>
      </c>
      <c r="J10785">
        <v>2029</v>
      </c>
      <c r="K10785">
        <v>284</v>
      </c>
      <c r="L10785" t="s">
        <v>23187</v>
      </c>
      <c r="M10785" s="15" t="e">
        <f>IF(INDEX(#REF!,MATCH(Padrón!K10785,#REF!,0),MATCH(Padrón!J10785,#REF!,0))=K10785,"Sí","NO")</f>
        <v>#REF!</v>
      </c>
    </row>
    <row r="10786" spans="1:13" x14ac:dyDescent="0.25">
      <c r="A10786" t="s">
        <v>33990</v>
      </c>
      <c r="B10786">
        <v>30488803</v>
      </c>
      <c r="C10786">
        <v>1983</v>
      </c>
      <c r="D10786" t="s">
        <v>14044</v>
      </c>
      <c r="E10786" t="s">
        <v>14046</v>
      </c>
      <c r="F10786" t="s">
        <v>3570</v>
      </c>
      <c r="G10786" t="s">
        <v>57</v>
      </c>
      <c r="H10786">
        <v>12</v>
      </c>
      <c r="I10786">
        <v>65</v>
      </c>
      <c r="J10786">
        <v>2029</v>
      </c>
      <c r="K10786">
        <v>285</v>
      </c>
      <c r="L10786" t="s">
        <v>23187</v>
      </c>
      <c r="M10786" s="15" t="e">
        <f>IF(INDEX(#REF!,MATCH(Padrón!K10786,#REF!,0),MATCH(Padrón!J10786,#REF!,0))=K10786,"Sí","NO")</f>
        <v>#REF!</v>
      </c>
    </row>
    <row r="10787" spans="1:13" x14ac:dyDescent="0.25">
      <c r="A10787" t="s">
        <v>33991</v>
      </c>
      <c r="B10787">
        <v>39046409</v>
      </c>
      <c r="C10787">
        <v>1995</v>
      </c>
      <c r="D10787" t="s">
        <v>14047</v>
      </c>
      <c r="E10787" t="s">
        <v>14048</v>
      </c>
      <c r="F10787" t="s">
        <v>14049</v>
      </c>
      <c r="G10787" t="s">
        <v>117</v>
      </c>
      <c r="H10787">
        <v>12</v>
      </c>
      <c r="I10787">
        <v>65</v>
      </c>
      <c r="J10787">
        <v>2029</v>
      </c>
      <c r="K10787">
        <v>286</v>
      </c>
      <c r="L10787" t="s">
        <v>23187</v>
      </c>
      <c r="M10787" s="15" t="e">
        <f>IF(INDEX(#REF!,MATCH(Padrón!K10787,#REF!,0),MATCH(Padrón!J10787,#REF!,0))=K10787,"Sí","NO")</f>
        <v>#REF!</v>
      </c>
    </row>
    <row r="10788" spans="1:13" x14ac:dyDescent="0.25">
      <c r="A10788" t="s">
        <v>33992</v>
      </c>
      <c r="B10788">
        <v>25183122</v>
      </c>
      <c r="C10788">
        <v>1976</v>
      </c>
      <c r="D10788" t="s">
        <v>14050</v>
      </c>
      <c r="E10788" t="s">
        <v>14051</v>
      </c>
      <c r="F10788" t="s">
        <v>614</v>
      </c>
      <c r="G10788" t="s">
        <v>10</v>
      </c>
      <c r="H10788">
        <v>12</v>
      </c>
      <c r="I10788">
        <v>65</v>
      </c>
      <c r="J10788">
        <v>2029</v>
      </c>
      <c r="K10788">
        <v>287</v>
      </c>
      <c r="L10788" t="s">
        <v>23187</v>
      </c>
      <c r="M10788" s="15" t="e">
        <f>IF(INDEX(#REF!,MATCH(Padrón!K10788,#REF!,0),MATCH(Padrón!J10788,#REF!,0))=K10788,"Sí","NO")</f>
        <v>#REF!</v>
      </c>
    </row>
    <row r="10789" spans="1:13" x14ac:dyDescent="0.25">
      <c r="A10789" t="s">
        <v>33993</v>
      </c>
      <c r="B10789">
        <v>45841452</v>
      </c>
      <c r="C10789">
        <v>2004</v>
      </c>
      <c r="D10789" t="s">
        <v>14052</v>
      </c>
      <c r="E10789" t="s">
        <v>11864</v>
      </c>
      <c r="F10789" t="s">
        <v>133</v>
      </c>
      <c r="G10789" t="s">
        <v>3</v>
      </c>
      <c r="H10789">
        <v>12</v>
      </c>
      <c r="I10789">
        <v>65</v>
      </c>
      <c r="J10789">
        <v>2029</v>
      </c>
      <c r="K10789">
        <v>288</v>
      </c>
      <c r="L10789" t="s">
        <v>23187</v>
      </c>
      <c r="M10789" s="15" t="e">
        <f>IF(INDEX(#REF!,MATCH(Padrón!K10789,#REF!,0),MATCH(Padrón!J10789,#REF!,0))=K10789,"Sí","NO")</f>
        <v>#REF!</v>
      </c>
    </row>
    <row r="10790" spans="1:13" x14ac:dyDescent="0.25">
      <c r="A10790" t="s">
        <v>33994</v>
      </c>
      <c r="B10790">
        <v>24792281</v>
      </c>
      <c r="C10790">
        <v>1975</v>
      </c>
      <c r="D10790" t="s">
        <v>14052</v>
      </c>
      <c r="E10790" t="s">
        <v>14053</v>
      </c>
      <c r="F10790" t="s">
        <v>200</v>
      </c>
      <c r="G10790" t="s">
        <v>3</v>
      </c>
      <c r="H10790">
        <v>12</v>
      </c>
      <c r="I10790">
        <v>65</v>
      </c>
      <c r="J10790">
        <v>2029</v>
      </c>
      <c r="K10790">
        <v>289</v>
      </c>
      <c r="L10790" t="s">
        <v>23187</v>
      </c>
      <c r="M10790" s="15" t="e">
        <f>IF(INDEX(#REF!,MATCH(Padrón!K10790,#REF!,0),MATCH(Padrón!J10790,#REF!,0))=K10790,"Sí","NO")</f>
        <v>#REF!</v>
      </c>
    </row>
    <row r="10791" spans="1:13" x14ac:dyDescent="0.25">
      <c r="A10791" t="s">
        <v>33995</v>
      </c>
      <c r="B10791">
        <v>46238813</v>
      </c>
      <c r="C10791">
        <v>2004</v>
      </c>
      <c r="D10791" t="s">
        <v>14052</v>
      </c>
      <c r="E10791" t="s">
        <v>14054</v>
      </c>
      <c r="F10791" t="s">
        <v>2164</v>
      </c>
      <c r="G10791" t="s">
        <v>3</v>
      </c>
      <c r="H10791">
        <v>12</v>
      </c>
      <c r="I10791">
        <v>65</v>
      </c>
      <c r="J10791">
        <v>2029</v>
      </c>
      <c r="K10791">
        <v>290</v>
      </c>
      <c r="L10791" t="s">
        <v>23187</v>
      </c>
      <c r="M10791" s="15" t="e">
        <f>IF(INDEX(#REF!,MATCH(Padrón!K10791,#REF!,0),MATCH(Padrón!J10791,#REF!,0))=K10791,"Sí","NO")</f>
        <v>#REF!</v>
      </c>
    </row>
    <row r="10792" spans="1:13" x14ac:dyDescent="0.25">
      <c r="A10792" t="s">
        <v>33996</v>
      </c>
      <c r="B10792">
        <v>42405345</v>
      </c>
      <c r="C10792">
        <v>1999</v>
      </c>
      <c r="D10792" t="s">
        <v>14052</v>
      </c>
      <c r="E10792" t="s">
        <v>14055</v>
      </c>
      <c r="F10792" t="s">
        <v>141</v>
      </c>
      <c r="G10792" t="s">
        <v>3</v>
      </c>
      <c r="H10792">
        <v>12</v>
      </c>
      <c r="I10792">
        <v>65</v>
      </c>
      <c r="J10792">
        <v>2029</v>
      </c>
      <c r="K10792">
        <v>291</v>
      </c>
      <c r="L10792" t="s">
        <v>23187</v>
      </c>
      <c r="M10792" s="15" t="e">
        <f>IF(INDEX(#REF!,MATCH(Padrón!K10792,#REF!,0),MATCH(Padrón!J10792,#REF!,0))=K10792,"Sí","NO")</f>
        <v>#REF!</v>
      </c>
    </row>
    <row r="10793" spans="1:13" x14ac:dyDescent="0.25">
      <c r="A10793" t="s">
        <v>33997</v>
      </c>
      <c r="B10793">
        <v>25254385</v>
      </c>
      <c r="C10793">
        <v>1976</v>
      </c>
      <c r="D10793" t="s">
        <v>14052</v>
      </c>
      <c r="E10793" t="s">
        <v>14056</v>
      </c>
      <c r="F10793" t="s">
        <v>14057</v>
      </c>
      <c r="G10793" t="s">
        <v>3</v>
      </c>
      <c r="H10793">
        <v>12</v>
      </c>
      <c r="I10793">
        <v>65</v>
      </c>
      <c r="J10793">
        <v>2029</v>
      </c>
      <c r="K10793">
        <v>292</v>
      </c>
      <c r="L10793" t="s">
        <v>23187</v>
      </c>
      <c r="M10793" s="15" t="e">
        <f>IF(INDEX(#REF!,MATCH(Padrón!K10793,#REF!,0),MATCH(Padrón!J10793,#REF!,0))=K10793,"Sí","NO")</f>
        <v>#REF!</v>
      </c>
    </row>
    <row r="10794" spans="1:13" x14ac:dyDescent="0.25">
      <c r="A10794" t="s">
        <v>33998</v>
      </c>
      <c r="B10794">
        <v>23947814</v>
      </c>
      <c r="C10794">
        <v>1973</v>
      </c>
      <c r="D10794" t="s">
        <v>14052</v>
      </c>
      <c r="E10794" t="s">
        <v>7560</v>
      </c>
      <c r="F10794" t="s">
        <v>552</v>
      </c>
      <c r="G10794" t="s">
        <v>3</v>
      </c>
      <c r="H10794">
        <v>12</v>
      </c>
      <c r="I10794">
        <v>65</v>
      </c>
      <c r="J10794">
        <v>2029</v>
      </c>
      <c r="K10794">
        <v>293</v>
      </c>
      <c r="L10794" t="s">
        <v>23187</v>
      </c>
      <c r="M10794" s="15" t="e">
        <f>IF(INDEX(#REF!,MATCH(Padrón!K10794,#REF!,0),MATCH(Padrón!J10794,#REF!,0))=K10794,"Sí","NO")</f>
        <v>#REF!</v>
      </c>
    </row>
    <row r="10795" spans="1:13" x14ac:dyDescent="0.25">
      <c r="A10795" t="s">
        <v>33999</v>
      </c>
      <c r="B10795">
        <v>42615102</v>
      </c>
      <c r="C10795">
        <v>2000</v>
      </c>
      <c r="D10795" t="s">
        <v>14052</v>
      </c>
      <c r="E10795" t="s">
        <v>14058</v>
      </c>
      <c r="F10795" t="s">
        <v>2164</v>
      </c>
      <c r="G10795" t="s">
        <v>3</v>
      </c>
      <c r="H10795">
        <v>12</v>
      </c>
      <c r="I10795">
        <v>65</v>
      </c>
      <c r="J10795">
        <v>2029</v>
      </c>
      <c r="K10795">
        <v>294</v>
      </c>
      <c r="L10795" t="s">
        <v>23187</v>
      </c>
      <c r="M10795" s="15" t="e">
        <f>IF(INDEX(#REF!,MATCH(Padrón!K10795,#REF!,0),MATCH(Padrón!J10795,#REF!,0))=K10795,"Sí","NO")</f>
        <v>#REF!</v>
      </c>
    </row>
    <row r="10796" spans="1:13" x14ac:dyDescent="0.25">
      <c r="A10796" t="s">
        <v>34000</v>
      </c>
      <c r="B10796">
        <v>4537170</v>
      </c>
      <c r="C10796">
        <v>1940</v>
      </c>
      <c r="D10796" t="s">
        <v>14059</v>
      </c>
      <c r="E10796" t="s">
        <v>2719</v>
      </c>
      <c r="F10796" t="s">
        <v>90</v>
      </c>
      <c r="G10796" t="s">
        <v>417</v>
      </c>
      <c r="H10796">
        <v>12</v>
      </c>
      <c r="I10796">
        <v>65</v>
      </c>
      <c r="J10796">
        <v>2029</v>
      </c>
      <c r="K10796">
        <v>295</v>
      </c>
      <c r="L10796" t="s">
        <v>23187</v>
      </c>
      <c r="M10796" s="15" t="e">
        <f>IF(INDEX(#REF!,MATCH(Padrón!K10796,#REF!,0),MATCH(Padrón!J10796,#REF!,0))=K10796,"Sí","NO")</f>
        <v>#REF!</v>
      </c>
    </row>
    <row r="10797" spans="1:13" x14ac:dyDescent="0.25">
      <c r="A10797" t="s">
        <v>34001</v>
      </c>
      <c r="B10797">
        <v>35454754</v>
      </c>
      <c r="C10797">
        <v>1990</v>
      </c>
      <c r="D10797" t="s">
        <v>14060</v>
      </c>
      <c r="E10797" t="s">
        <v>14061</v>
      </c>
      <c r="F10797" t="s">
        <v>14062</v>
      </c>
      <c r="G10797" t="s">
        <v>27</v>
      </c>
      <c r="H10797">
        <v>12</v>
      </c>
      <c r="I10797">
        <v>65</v>
      </c>
      <c r="J10797">
        <v>2029</v>
      </c>
      <c r="K10797">
        <v>296</v>
      </c>
      <c r="L10797" t="s">
        <v>23187</v>
      </c>
      <c r="M10797" s="15" t="e">
        <f>IF(INDEX(#REF!,MATCH(Padrón!K10797,#REF!,0),MATCH(Padrón!J10797,#REF!,0))=K10797,"Sí","NO")</f>
        <v>#REF!</v>
      </c>
    </row>
    <row r="10798" spans="1:13" x14ac:dyDescent="0.25">
      <c r="A10798" t="s">
        <v>34002</v>
      </c>
      <c r="B10798">
        <v>32607901</v>
      </c>
      <c r="C10798">
        <v>1987</v>
      </c>
      <c r="D10798" t="s">
        <v>14060</v>
      </c>
      <c r="E10798" t="s">
        <v>14063</v>
      </c>
      <c r="F10798" t="s">
        <v>1568</v>
      </c>
      <c r="G10798" t="s">
        <v>3</v>
      </c>
      <c r="H10798">
        <v>12</v>
      </c>
      <c r="I10798">
        <v>65</v>
      </c>
      <c r="J10798">
        <v>2029</v>
      </c>
      <c r="K10798">
        <v>297</v>
      </c>
      <c r="L10798" t="s">
        <v>23187</v>
      </c>
      <c r="M10798" s="15" t="e">
        <f>IF(INDEX(#REF!,MATCH(Padrón!K10798,#REF!,0),MATCH(Padrón!J10798,#REF!,0))=K10798,"Sí","NO")</f>
        <v>#REF!</v>
      </c>
    </row>
    <row r="10799" spans="1:13" x14ac:dyDescent="0.25">
      <c r="A10799" t="s">
        <v>34003</v>
      </c>
      <c r="B10799">
        <v>34462868</v>
      </c>
      <c r="C10799">
        <v>1989</v>
      </c>
      <c r="D10799" t="s">
        <v>14060</v>
      </c>
      <c r="E10799" t="s">
        <v>14064</v>
      </c>
      <c r="F10799" t="s">
        <v>1568</v>
      </c>
      <c r="G10799" t="s">
        <v>10</v>
      </c>
      <c r="H10799">
        <v>12</v>
      </c>
      <c r="I10799">
        <v>65</v>
      </c>
      <c r="J10799">
        <v>2029</v>
      </c>
      <c r="K10799">
        <v>298</v>
      </c>
      <c r="L10799" t="s">
        <v>23187</v>
      </c>
      <c r="M10799" s="15" t="e">
        <f>IF(INDEX(#REF!,MATCH(Padrón!K10799,#REF!,0),MATCH(Padrón!J10799,#REF!,0))=K10799,"Sí","NO")</f>
        <v>#REF!</v>
      </c>
    </row>
    <row r="10800" spans="1:13" x14ac:dyDescent="0.25">
      <c r="A10800" t="s">
        <v>34004</v>
      </c>
      <c r="B10800">
        <v>25450517</v>
      </c>
      <c r="C10800">
        <v>1976</v>
      </c>
      <c r="D10800" t="s">
        <v>14060</v>
      </c>
      <c r="E10800" t="s">
        <v>14065</v>
      </c>
      <c r="F10800" t="s">
        <v>14066</v>
      </c>
      <c r="G10800" t="s">
        <v>27</v>
      </c>
      <c r="H10800">
        <v>12</v>
      </c>
      <c r="I10800">
        <v>65</v>
      </c>
      <c r="J10800">
        <v>2029</v>
      </c>
      <c r="K10800">
        <v>299</v>
      </c>
      <c r="L10800" t="s">
        <v>23187</v>
      </c>
      <c r="M10800" s="15" t="e">
        <f>IF(INDEX(#REF!,MATCH(Padrón!K10800,#REF!,0),MATCH(Padrón!J10800,#REF!,0))=K10800,"Sí","NO")</f>
        <v>#REF!</v>
      </c>
    </row>
    <row r="10801" spans="1:13" x14ac:dyDescent="0.25">
      <c r="A10801" t="s">
        <v>34005</v>
      </c>
      <c r="B10801">
        <v>43071377</v>
      </c>
      <c r="C10801">
        <v>2001</v>
      </c>
      <c r="D10801" t="s">
        <v>14060</v>
      </c>
      <c r="E10801" t="s">
        <v>14067</v>
      </c>
      <c r="F10801" t="s">
        <v>1568</v>
      </c>
      <c r="G10801" t="s">
        <v>3</v>
      </c>
      <c r="H10801">
        <v>12</v>
      </c>
      <c r="I10801">
        <v>65</v>
      </c>
      <c r="J10801">
        <v>2029</v>
      </c>
      <c r="K10801">
        <v>300</v>
      </c>
      <c r="L10801" t="s">
        <v>23187</v>
      </c>
      <c r="M10801" s="15" t="e">
        <f>IF(INDEX(#REF!,MATCH(Padrón!K10801,#REF!,0),MATCH(Padrón!J10801,#REF!,0))=K10801,"Sí","NO")</f>
        <v>#REF!</v>
      </c>
    </row>
    <row r="10802" spans="1:13" x14ac:dyDescent="0.25">
      <c r="A10802" t="s">
        <v>34006</v>
      </c>
      <c r="B10802">
        <v>46301974</v>
      </c>
      <c r="C10802">
        <v>2004</v>
      </c>
      <c r="D10802" t="s">
        <v>14060</v>
      </c>
      <c r="E10802" t="s">
        <v>12589</v>
      </c>
      <c r="F10802" t="s">
        <v>3580</v>
      </c>
      <c r="G10802" t="s">
        <v>3</v>
      </c>
      <c r="H10802">
        <v>12</v>
      </c>
      <c r="I10802">
        <v>65</v>
      </c>
      <c r="J10802">
        <v>2029</v>
      </c>
      <c r="K10802">
        <v>301</v>
      </c>
      <c r="L10802" t="s">
        <v>23187</v>
      </c>
      <c r="M10802" s="15" t="e">
        <f>IF(INDEX(#REF!,MATCH(Padrón!K10802,#REF!,0),MATCH(Padrón!J10802,#REF!,0))=K10802,"Sí","NO")</f>
        <v>#REF!</v>
      </c>
    </row>
    <row r="10803" spans="1:13" x14ac:dyDescent="0.25">
      <c r="A10803" t="s">
        <v>34007</v>
      </c>
      <c r="B10803">
        <v>31468913</v>
      </c>
      <c r="C10803">
        <v>1984</v>
      </c>
      <c r="D10803" t="s">
        <v>14068</v>
      </c>
      <c r="E10803" t="s">
        <v>14069</v>
      </c>
      <c r="F10803" t="s">
        <v>13418</v>
      </c>
      <c r="G10803" t="s">
        <v>3</v>
      </c>
      <c r="H10803">
        <v>12</v>
      </c>
      <c r="I10803">
        <v>65</v>
      </c>
      <c r="J10803">
        <v>2029</v>
      </c>
      <c r="K10803">
        <v>302</v>
      </c>
      <c r="L10803" t="s">
        <v>23187</v>
      </c>
      <c r="M10803" s="15" t="e">
        <f>IF(INDEX(#REF!,MATCH(Padrón!K10803,#REF!,0),MATCH(Padrón!J10803,#REF!,0))=K10803,"Sí","NO")</f>
        <v>#REF!</v>
      </c>
    </row>
    <row r="10804" spans="1:13" x14ac:dyDescent="0.25">
      <c r="A10804" t="s">
        <v>34008</v>
      </c>
      <c r="B10804">
        <v>42238928</v>
      </c>
      <c r="C10804">
        <v>1999</v>
      </c>
      <c r="D10804" t="s">
        <v>14070</v>
      </c>
      <c r="E10804" t="s">
        <v>14071</v>
      </c>
      <c r="F10804" t="s">
        <v>14072</v>
      </c>
      <c r="G10804" t="s">
        <v>110</v>
      </c>
      <c r="H10804">
        <v>12</v>
      </c>
      <c r="I10804">
        <v>65</v>
      </c>
      <c r="J10804">
        <v>2029</v>
      </c>
      <c r="K10804">
        <v>303</v>
      </c>
      <c r="L10804" t="s">
        <v>23187</v>
      </c>
      <c r="M10804" s="15" t="e">
        <f>IF(INDEX(#REF!,MATCH(Padrón!K10804,#REF!,0),MATCH(Padrón!J10804,#REF!,0))=K10804,"Sí","NO")</f>
        <v>#REF!</v>
      </c>
    </row>
    <row r="10805" spans="1:13" x14ac:dyDescent="0.25">
      <c r="A10805" t="s">
        <v>34009</v>
      </c>
      <c r="B10805">
        <v>39638234</v>
      </c>
      <c r="C10805">
        <v>1996</v>
      </c>
      <c r="D10805" t="s">
        <v>14073</v>
      </c>
      <c r="E10805" t="s">
        <v>14074</v>
      </c>
      <c r="F10805" t="s">
        <v>14075</v>
      </c>
      <c r="G10805" t="s">
        <v>10</v>
      </c>
      <c r="H10805">
        <v>12</v>
      </c>
      <c r="I10805">
        <v>65</v>
      </c>
      <c r="J10805">
        <v>2029</v>
      </c>
      <c r="K10805">
        <v>304</v>
      </c>
      <c r="L10805" t="s">
        <v>23187</v>
      </c>
      <c r="M10805" s="15" t="e">
        <f>IF(INDEX(#REF!,MATCH(Padrón!K10805,#REF!,0),MATCH(Padrón!J10805,#REF!,0))=K10805,"Sí","NO")</f>
        <v>#REF!</v>
      </c>
    </row>
    <row r="10806" spans="1:13" x14ac:dyDescent="0.25">
      <c r="A10806" t="s">
        <v>34010</v>
      </c>
      <c r="B10806">
        <v>12406732</v>
      </c>
      <c r="C10806">
        <v>1958</v>
      </c>
      <c r="D10806" t="s">
        <v>14076</v>
      </c>
      <c r="E10806" t="s">
        <v>6753</v>
      </c>
      <c r="F10806" t="s">
        <v>14077</v>
      </c>
      <c r="G10806" t="s">
        <v>10</v>
      </c>
      <c r="H10806">
        <v>12</v>
      </c>
      <c r="I10806">
        <v>65</v>
      </c>
      <c r="J10806">
        <v>2029</v>
      </c>
      <c r="K10806">
        <v>305</v>
      </c>
      <c r="L10806" t="s">
        <v>23187</v>
      </c>
      <c r="M10806" s="15" t="e">
        <f>IF(INDEX(#REF!,MATCH(Padrón!K10806,#REF!,0),MATCH(Padrón!J10806,#REF!,0))=K10806,"Sí","NO")</f>
        <v>#REF!</v>
      </c>
    </row>
    <row r="10807" spans="1:13" x14ac:dyDescent="0.25">
      <c r="A10807" t="s">
        <v>34011</v>
      </c>
      <c r="B10807">
        <v>13129070</v>
      </c>
      <c r="C10807">
        <v>1959</v>
      </c>
      <c r="D10807" t="s">
        <v>14076</v>
      </c>
      <c r="E10807" t="s">
        <v>14078</v>
      </c>
      <c r="F10807" t="s">
        <v>14077</v>
      </c>
      <c r="G10807" t="s">
        <v>3</v>
      </c>
      <c r="H10807">
        <v>12</v>
      </c>
      <c r="I10807">
        <v>65</v>
      </c>
      <c r="J10807">
        <v>2029</v>
      </c>
      <c r="K10807">
        <v>306</v>
      </c>
      <c r="L10807" t="s">
        <v>23187</v>
      </c>
      <c r="M10807" s="15" t="e">
        <f>IF(INDEX(#REF!,MATCH(Padrón!K10807,#REF!,0),MATCH(Padrón!J10807,#REF!,0))=K10807,"Sí","NO")</f>
        <v>#REF!</v>
      </c>
    </row>
    <row r="10808" spans="1:13" x14ac:dyDescent="0.25">
      <c r="A10808" t="s">
        <v>34012</v>
      </c>
      <c r="B10808">
        <v>26984862</v>
      </c>
      <c r="C10808">
        <v>1979</v>
      </c>
      <c r="D10808" t="s">
        <v>14079</v>
      </c>
      <c r="E10808" t="s">
        <v>14080</v>
      </c>
      <c r="F10808" t="s">
        <v>14081</v>
      </c>
      <c r="G10808" t="s">
        <v>10</v>
      </c>
      <c r="H10808">
        <v>12</v>
      </c>
      <c r="I10808">
        <v>65</v>
      </c>
      <c r="J10808">
        <v>2029</v>
      </c>
      <c r="K10808">
        <v>307</v>
      </c>
      <c r="L10808" t="s">
        <v>23187</v>
      </c>
      <c r="M10808" s="15" t="e">
        <f>IF(INDEX(#REF!,MATCH(Padrón!K10808,#REF!,0),MATCH(Padrón!J10808,#REF!,0))=K10808,"Sí","NO")</f>
        <v>#REF!</v>
      </c>
    </row>
    <row r="10809" spans="1:13" x14ac:dyDescent="0.25">
      <c r="A10809" t="s">
        <v>34013</v>
      </c>
      <c r="B10809">
        <v>14030308</v>
      </c>
      <c r="C10809">
        <v>1960</v>
      </c>
      <c r="D10809" t="s">
        <v>14082</v>
      </c>
      <c r="E10809" t="s">
        <v>14083</v>
      </c>
      <c r="F10809" t="s">
        <v>14084</v>
      </c>
      <c r="G10809" t="s">
        <v>3</v>
      </c>
      <c r="H10809">
        <v>12</v>
      </c>
      <c r="I10809">
        <v>65</v>
      </c>
      <c r="J10809">
        <v>2029</v>
      </c>
      <c r="K10809">
        <v>308</v>
      </c>
      <c r="L10809" t="s">
        <v>23187</v>
      </c>
      <c r="M10809" s="15" t="e">
        <f>IF(INDEX(#REF!,MATCH(Padrón!K10809,#REF!,0),MATCH(Padrón!J10809,#REF!,0))=K10809,"Sí","NO")</f>
        <v>#REF!</v>
      </c>
    </row>
    <row r="10810" spans="1:13" x14ac:dyDescent="0.25">
      <c r="A10810" t="s">
        <v>34014</v>
      </c>
      <c r="B10810">
        <v>40411193</v>
      </c>
      <c r="C10810">
        <v>1997</v>
      </c>
      <c r="D10810" t="s">
        <v>14082</v>
      </c>
      <c r="E10810" t="s">
        <v>14085</v>
      </c>
      <c r="F10810" t="s">
        <v>14086</v>
      </c>
      <c r="G10810" t="s">
        <v>10</v>
      </c>
      <c r="H10810">
        <v>12</v>
      </c>
      <c r="I10810">
        <v>65</v>
      </c>
      <c r="J10810">
        <v>2029</v>
      </c>
      <c r="K10810">
        <v>309</v>
      </c>
      <c r="L10810" t="s">
        <v>23187</v>
      </c>
      <c r="M10810" s="15" t="e">
        <f>IF(INDEX(#REF!,MATCH(Padrón!K10810,#REF!,0),MATCH(Padrón!J10810,#REF!,0))=K10810,"Sí","NO")</f>
        <v>#REF!</v>
      </c>
    </row>
    <row r="10811" spans="1:13" x14ac:dyDescent="0.25">
      <c r="A10811" t="s">
        <v>34015</v>
      </c>
      <c r="B10811">
        <v>14881838</v>
      </c>
      <c r="C10811">
        <v>1962</v>
      </c>
      <c r="D10811" t="s">
        <v>14082</v>
      </c>
      <c r="E10811" t="s">
        <v>14087</v>
      </c>
      <c r="F10811" t="s">
        <v>14088</v>
      </c>
      <c r="G10811" t="s">
        <v>3</v>
      </c>
      <c r="H10811">
        <v>12</v>
      </c>
      <c r="I10811">
        <v>65</v>
      </c>
      <c r="J10811">
        <v>2029</v>
      </c>
      <c r="K10811">
        <v>310</v>
      </c>
      <c r="L10811" t="s">
        <v>23187</v>
      </c>
      <c r="M10811" s="15" t="e">
        <f>IF(INDEX(#REF!,MATCH(Padrón!K10811,#REF!,0),MATCH(Padrón!J10811,#REF!,0))=K10811,"Sí","NO")</f>
        <v>#REF!</v>
      </c>
    </row>
    <row r="10812" spans="1:13" x14ac:dyDescent="0.25">
      <c r="A10812" t="s">
        <v>34016</v>
      </c>
      <c r="B10812">
        <v>35326071</v>
      </c>
      <c r="C10812">
        <v>1990</v>
      </c>
      <c r="D10812" t="s">
        <v>14082</v>
      </c>
      <c r="E10812" t="s">
        <v>7231</v>
      </c>
      <c r="F10812" t="s">
        <v>14089</v>
      </c>
      <c r="G10812" t="s">
        <v>10</v>
      </c>
      <c r="H10812">
        <v>12</v>
      </c>
      <c r="I10812">
        <v>65</v>
      </c>
      <c r="J10812">
        <v>2029</v>
      </c>
      <c r="K10812">
        <v>311</v>
      </c>
      <c r="L10812" t="s">
        <v>23187</v>
      </c>
      <c r="M10812" s="15" t="e">
        <f>IF(INDEX(#REF!,MATCH(Padrón!K10812,#REF!,0),MATCH(Padrón!J10812,#REF!,0))=K10812,"Sí","NO")</f>
        <v>#REF!</v>
      </c>
    </row>
    <row r="10813" spans="1:13" x14ac:dyDescent="0.25">
      <c r="A10813" t="s">
        <v>34017</v>
      </c>
      <c r="B10813">
        <v>16933855</v>
      </c>
      <c r="C10813">
        <v>1964</v>
      </c>
      <c r="D10813" t="s">
        <v>14090</v>
      </c>
      <c r="E10813" t="s">
        <v>492</v>
      </c>
      <c r="F10813" t="s">
        <v>1139</v>
      </c>
      <c r="G10813" t="s">
        <v>3</v>
      </c>
      <c r="H10813">
        <v>12</v>
      </c>
      <c r="I10813">
        <v>65</v>
      </c>
      <c r="J10813">
        <v>2029</v>
      </c>
      <c r="K10813">
        <v>312</v>
      </c>
      <c r="L10813" t="s">
        <v>23187</v>
      </c>
      <c r="M10813" s="15" t="e">
        <f>IF(INDEX(#REF!,MATCH(Padrón!K10813,#REF!,0),MATCH(Padrón!J10813,#REF!,0))=K10813,"Sí","NO")</f>
        <v>#REF!</v>
      </c>
    </row>
    <row r="10814" spans="1:13" x14ac:dyDescent="0.25">
      <c r="A10814" t="s">
        <v>34018</v>
      </c>
      <c r="B10814">
        <v>18097141</v>
      </c>
      <c r="C10814">
        <v>1967</v>
      </c>
      <c r="D10814" t="s">
        <v>14090</v>
      </c>
      <c r="E10814" t="s">
        <v>14091</v>
      </c>
      <c r="F10814" t="s">
        <v>14092</v>
      </c>
      <c r="G10814" t="s">
        <v>3</v>
      </c>
      <c r="H10814">
        <v>12</v>
      </c>
      <c r="I10814">
        <v>65</v>
      </c>
      <c r="J10814">
        <v>2029</v>
      </c>
      <c r="K10814">
        <v>313</v>
      </c>
      <c r="L10814" t="s">
        <v>23187</v>
      </c>
      <c r="M10814" s="15" t="e">
        <f>IF(INDEX(#REF!,MATCH(Padrón!K10814,#REF!,0),MATCH(Padrón!J10814,#REF!,0))=K10814,"Sí","NO")</f>
        <v>#REF!</v>
      </c>
    </row>
    <row r="10815" spans="1:13" x14ac:dyDescent="0.25">
      <c r="A10815" t="s">
        <v>34019</v>
      </c>
      <c r="B10815">
        <v>33853956</v>
      </c>
      <c r="C10815">
        <v>1988</v>
      </c>
      <c r="D10815" t="s">
        <v>14090</v>
      </c>
      <c r="E10815" t="s">
        <v>14093</v>
      </c>
      <c r="F10815" t="s">
        <v>1364</v>
      </c>
      <c r="G10815" t="s">
        <v>10</v>
      </c>
      <c r="H10815">
        <v>12</v>
      </c>
      <c r="I10815">
        <v>65</v>
      </c>
      <c r="J10815">
        <v>2029</v>
      </c>
      <c r="K10815">
        <v>314</v>
      </c>
      <c r="L10815" t="s">
        <v>23187</v>
      </c>
      <c r="M10815" s="15" t="e">
        <f>IF(INDEX(#REF!,MATCH(Padrón!K10815,#REF!,0),MATCH(Padrón!J10815,#REF!,0))=K10815,"Sí","NO")</f>
        <v>#REF!</v>
      </c>
    </row>
    <row r="10816" spans="1:13" x14ac:dyDescent="0.25">
      <c r="A10816" t="s">
        <v>34020</v>
      </c>
      <c r="B10816">
        <v>17878672</v>
      </c>
      <c r="C10816">
        <v>1966</v>
      </c>
      <c r="D10816" t="s">
        <v>14090</v>
      </c>
      <c r="E10816" t="s">
        <v>14094</v>
      </c>
      <c r="F10816" t="s">
        <v>2400</v>
      </c>
      <c r="G10816" t="s">
        <v>10</v>
      </c>
      <c r="H10816">
        <v>12</v>
      </c>
      <c r="I10816">
        <v>65</v>
      </c>
      <c r="J10816">
        <v>2029</v>
      </c>
      <c r="K10816">
        <v>315</v>
      </c>
      <c r="L10816" t="s">
        <v>23187</v>
      </c>
      <c r="M10816" s="15" t="e">
        <f>IF(INDEX(#REF!,MATCH(Padrón!K10816,#REF!,0),MATCH(Padrón!J10816,#REF!,0))=K10816,"Sí","NO")</f>
        <v>#REF!</v>
      </c>
    </row>
    <row r="10817" spans="1:13" x14ac:dyDescent="0.25">
      <c r="A10817" t="s">
        <v>34021</v>
      </c>
      <c r="B10817">
        <v>25017015</v>
      </c>
      <c r="C10817">
        <v>1975</v>
      </c>
      <c r="D10817" t="s">
        <v>14090</v>
      </c>
      <c r="E10817" t="s">
        <v>14095</v>
      </c>
      <c r="F10817" t="s">
        <v>5421</v>
      </c>
      <c r="G10817" t="s">
        <v>10</v>
      </c>
      <c r="H10817">
        <v>12</v>
      </c>
      <c r="I10817">
        <v>65</v>
      </c>
      <c r="J10817">
        <v>2029</v>
      </c>
      <c r="K10817">
        <v>316</v>
      </c>
      <c r="L10817" t="s">
        <v>23187</v>
      </c>
      <c r="M10817" s="15" t="e">
        <f>IF(INDEX(#REF!,MATCH(Padrón!K10817,#REF!,0),MATCH(Padrón!J10817,#REF!,0))=K10817,"Sí","NO")</f>
        <v>#REF!</v>
      </c>
    </row>
    <row r="10818" spans="1:13" x14ac:dyDescent="0.25">
      <c r="A10818" t="s">
        <v>34022</v>
      </c>
      <c r="B10818">
        <v>32657614</v>
      </c>
      <c r="C10818">
        <v>1986</v>
      </c>
      <c r="D10818" t="s">
        <v>14090</v>
      </c>
      <c r="E10818" t="s">
        <v>8267</v>
      </c>
      <c r="F10818" t="s">
        <v>1539</v>
      </c>
      <c r="G10818" t="s">
        <v>10</v>
      </c>
      <c r="H10818">
        <v>12</v>
      </c>
      <c r="I10818">
        <v>65</v>
      </c>
      <c r="J10818">
        <v>2029</v>
      </c>
      <c r="K10818">
        <v>317</v>
      </c>
      <c r="L10818" t="s">
        <v>23187</v>
      </c>
      <c r="M10818" s="15" t="e">
        <f>IF(INDEX(#REF!,MATCH(Padrón!K10818,#REF!,0),MATCH(Padrón!J10818,#REF!,0))=K10818,"Sí","NO")</f>
        <v>#REF!</v>
      </c>
    </row>
    <row r="10819" spans="1:13" x14ac:dyDescent="0.25">
      <c r="A10819" t="s">
        <v>34023</v>
      </c>
      <c r="B10819">
        <v>33406218</v>
      </c>
      <c r="C10819">
        <v>1988</v>
      </c>
      <c r="D10819" t="s">
        <v>14090</v>
      </c>
      <c r="E10819" t="s">
        <v>14096</v>
      </c>
      <c r="F10819" t="s">
        <v>14097</v>
      </c>
      <c r="G10819" t="s">
        <v>10</v>
      </c>
      <c r="H10819">
        <v>12</v>
      </c>
      <c r="I10819">
        <v>65</v>
      </c>
      <c r="J10819">
        <v>2029</v>
      </c>
      <c r="K10819">
        <v>318</v>
      </c>
      <c r="L10819" t="s">
        <v>23187</v>
      </c>
      <c r="M10819" s="15" t="e">
        <f>IF(INDEX(#REF!,MATCH(Padrón!K10819,#REF!,0),MATCH(Padrón!J10819,#REF!,0))=K10819,"Sí","NO")</f>
        <v>#REF!</v>
      </c>
    </row>
    <row r="10820" spans="1:13" x14ac:dyDescent="0.25">
      <c r="A10820" t="s">
        <v>34024</v>
      </c>
      <c r="B10820">
        <v>25657504</v>
      </c>
      <c r="C10820">
        <v>1976</v>
      </c>
      <c r="D10820" t="s">
        <v>14090</v>
      </c>
      <c r="E10820" t="s">
        <v>14098</v>
      </c>
      <c r="F10820" t="s">
        <v>858</v>
      </c>
      <c r="G10820" t="s">
        <v>3</v>
      </c>
      <c r="H10820">
        <v>12</v>
      </c>
      <c r="I10820">
        <v>65</v>
      </c>
      <c r="J10820">
        <v>2029</v>
      </c>
      <c r="K10820">
        <v>319</v>
      </c>
      <c r="L10820" t="s">
        <v>23187</v>
      </c>
      <c r="M10820" s="15" t="e">
        <f>IF(INDEX(#REF!,MATCH(Padrón!K10820,#REF!,0),MATCH(Padrón!J10820,#REF!,0))=K10820,"Sí","NO")</f>
        <v>#REF!</v>
      </c>
    </row>
    <row r="10821" spans="1:13" x14ac:dyDescent="0.25">
      <c r="A10821" t="s">
        <v>34025</v>
      </c>
      <c r="B10821">
        <v>13160837</v>
      </c>
      <c r="C10821">
        <v>1959</v>
      </c>
      <c r="D10821" t="s">
        <v>14090</v>
      </c>
      <c r="E10821" t="s">
        <v>14099</v>
      </c>
      <c r="F10821" t="s">
        <v>495</v>
      </c>
      <c r="G10821" t="s">
        <v>3</v>
      </c>
      <c r="H10821">
        <v>12</v>
      </c>
      <c r="I10821">
        <v>65</v>
      </c>
      <c r="J10821">
        <v>2029</v>
      </c>
      <c r="K10821">
        <v>320</v>
      </c>
      <c r="L10821" t="s">
        <v>23187</v>
      </c>
      <c r="M10821" s="15" t="e">
        <f>IF(INDEX(#REF!,MATCH(Padrón!K10821,#REF!,0),MATCH(Padrón!J10821,#REF!,0))=K10821,"Sí","NO")</f>
        <v>#REF!</v>
      </c>
    </row>
    <row r="10822" spans="1:13" x14ac:dyDescent="0.25">
      <c r="A10822" t="s">
        <v>34026</v>
      </c>
      <c r="B10822">
        <v>10431356</v>
      </c>
      <c r="C10822">
        <v>1952</v>
      </c>
      <c r="D10822" t="s">
        <v>14090</v>
      </c>
      <c r="E10822" t="s">
        <v>7672</v>
      </c>
      <c r="F10822" t="s">
        <v>14100</v>
      </c>
      <c r="G10822" t="s">
        <v>3</v>
      </c>
      <c r="H10822">
        <v>12</v>
      </c>
      <c r="I10822">
        <v>65</v>
      </c>
      <c r="J10822">
        <v>2029</v>
      </c>
      <c r="K10822">
        <v>321</v>
      </c>
      <c r="L10822" t="s">
        <v>23187</v>
      </c>
      <c r="M10822" s="15" t="e">
        <f>IF(INDEX(#REF!,MATCH(Padrón!K10822,#REF!,0),MATCH(Padrón!J10822,#REF!,0))=K10822,"Sí","NO")</f>
        <v>#REF!</v>
      </c>
    </row>
    <row r="10823" spans="1:13" x14ac:dyDescent="0.25">
      <c r="A10823" t="s">
        <v>34027</v>
      </c>
      <c r="B10823">
        <v>5141232</v>
      </c>
      <c r="C10823">
        <v>1945</v>
      </c>
      <c r="D10823" t="s">
        <v>14090</v>
      </c>
      <c r="E10823" t="s">
        <v>14101</v>
      </c>
      <c r="F10823" t="s">
        <v>495</v>
      </c>
      <c r="G10823" t="s">
        <v>3</v>
      </c>
      <c r="H10823">
        <v>12</v>
      </c>
      <c r="I10823">
        <v>65</v>
      </c>
      <c r="J10823">
        <v>2029</v>
      </c>
      <c r="K10823">
        <v>322</v>
      </c>
      <c r="L10823" t="s">
        <v>23187</v>
      </c>
      <c r="M10823" s="15" t="e">
        <f>IF(INDEX(#REF!,MATCH(Padrón!K10823,#REF!,0),MATCH(Padrón!J10823,#REF!,0))=K10823,"Sí","NO")</f>
        <v>#REF!</v>
      </c>
    </row>
    <row r="10824" spans="1:13" x14ac:dyDescent="0.25">
      <c r="A10824" t="s">
        <v>34028</v>
      </c>
      <c r="B10824">
        <v>38138246</v>
      </c>
      <c r="C10824">
        <v>1994</v>
      </c>
      <c r="D10824" t="s">
        <v>14090</v>
      </c>
      <c r="E10824" t="s">
        <v>6792</v>
      </c>
      <c r="F10824" t="s">
        <v>141</v>
      </c>
      <c r="G10824" t="s">
        <v>3</v>
      </c>
      <c r="H10824">
        <v>12</v>
      </c>
      <c r="I10824">
        <v>65</v>
      </c>
      <c r="J10824">
        <v>2029</v>
      </c>
      <c r="K10824">
        <v>323</v>
      </c>
      <c r="L10824" t="s">
        <v>23187</v>
      </c>
      <c r="M10824" s="15" t="e">
        <f>IF(INDEX(#REF!,MATCH(Padrón!K10824,#REF!,0),MATCH(Padrón!J10824,#REF!,0))=K10824,"Sí","NO")</f>
        <v>#REF!</v>
      </c>
    </row>
    <row r="10825" spans="1:13" x14ac:dyDescent="0.25">
      <c r="A10825" t="s">
        <v>34029</v>
      </c>
      <c r="B10825">
        <v>22125021</v>
      </c>
      <c r="C10825">
        <v>1971</v>
      </c>
      <c r="D10825" t="s">
        <v>14090</v>
      </c>
      <c r="E10825" t="s">
        <v>14102</v>
      </c>
      <c r="F10825" t="s">
        <v>983</v>
      </c>
      <c r="G10825" t="s">
        <v>3</v>
      </c>
      <c r="H10825">
        <v>12</v>
      </c>
      <c r="I10825">
        <v>65</v>
      </c>
      <c r="J10825">
        <v>2029</v>
      </c>
      <c r="K10825">
        <v>324</v>
      </c>
      <c r="L10825" t="s">
        <v>23187</v>
      </c>
      <c r="M10825" s="15" t="e">
        <f>IF(INDEX(#REF!,MATCH(Padrón!K10825,#REF!,0),MATCH(Padrón!J10825,#REF!,0))=K10825,"Sí","NO")</f>
        <v>#REF!</v>
      </c>
    </row>
    <row r="10826" spans="1:13" x14ac:dyDescent="0.25">
      <c r="A10826" t="s">
        <v>34030</v>
      </c>
      <c r="B10826">
        <v>36199826</v>
      </c>
      <c r="C10826">
        <v>1991</v>
      </c>
      <c r="D10826" t="s">
        <v>14090</v>
      </c>
      <c r="E10826" t="s">
        <v>6159</v>
      </c>
      <c r="F10826" t="s">
        <v>141</v>
      </c>
      <c r="G10826" t="s">
        <v>10</v>
      </c>
      <c r="H10826">
        <v>12</v>
      </c>
      <c r="I10826">
        <v>65</v>
      </c>
      <c r="J10826">
        <v>2029</v>
      </c>
      <c r="K10826">
        <v>325</v>
      </c>
      <c r="L10826" t="s">
        <v>23187</v>
      </c>
      <c r="M10826" s="15" t="e">
        <f>IF(INDEX(#REF!,MATCH(Padrón!K10826,#REF!,0),MATCH(Padrón!J10826,#REF!,0))=K10826,"Sí","NO")</f>
        <v>#REF!</v>
      </c>
    </row>
    <row r="10827" spans="1:13" x14ac:dyDescent="0.25">
      <c r="A10827" t="s">
        <v>34031</v>
      </c>
      <c r="B10827">
        <v>29572582</v>
      </c>
      <c r="C10827">
        <v>1982</v>
      </c>
      <c r="D10827" t="s">
        <v>14090</v>
      </c>
      <c r="E10827" t="s">
        <v>14103</v>
      </c>
      <c r="F10827" t="s">
        <v>1864</v>
      </c>
      <c r="G10827" t="s">
        <v>3</v>
      </c>
      <c r="H10827">
        <v>12</v>
      </c>
      <c r="I10827">
        <v>65</v>
      </c>
      <c r="J10827">
        <v>2029</v>
      </c>
      <c r="K10827">
        <v>326</v>
      </c>
      <c r="L10827" t="s">
        <v>23187</v>
      </c>
      <c r="M10827" s="15" t="e">
        <f>IF(INDEX(#REF!,MATCH(Padrón!K10827,#REF!,0),MATCH(Padrón!J10827,#REF!,0))=K10827,"Sí","NO")</f>
        <v>#REF!</v>
      </c>
    </row>
    <row r="10828" spans="1:13" x14ac:dyDescent="0.25">
      <c r="A10828" t="s">
        <v>34032</v>
      </c>
      <c r="B10828">
        <v>33406377</v>
      </c>
      <c r="C10828">
        <v>1988</v>
      </c>
      <c r="D10828" t="s">
        <v>14090</v>
      </c>
      <c r="E10828" t="s">
        <v>7166</v>
      </c>
      <c r="F10828" t="s">
        <v>5761</v>
      </c>
      <c r="G10828" t="s">
        <v>3</v>
      </c>
      <c r="H10828">
        <v>12</v>
      </c>
      <c r="I10828">
        <v>65</v>
      </c>
      <c r="J10828">
        <v>2029</v>
      </c>
      <c r="K10828">
        <v>327</v>
      </c>
      <c r="L10828" t="s">
        <v>23187</v>
      </c>
      <c r="M10828" s="15" t="e">
        <f>IF(INDEX(#REF!,MATCH(Padrón!K10828,#REF!,0),MATCH(Padrón!J10828,#REF!,0))=K10828,"Sí","NO")</f>
        <v>#REF!</v>
      </c>
    </row>
    <row r="10829" spans="1:13" x14ac:dyDescent="0.25">
      <c r="A10829" t="s">
        <v>34033</v>
      </c>
      <c r="B10829">
        <v>34462883</v>
      </c>
      <c r="C10829">
        <v>1989</v>
      </c>
      <c r="D10829" t="s">
        <v>14090</v>
      </c>
      <c r="E10829" t="s">
        <v>14104</v>
      </c>
      <c r="F10829" t="s">
        <v>14105</v>
      </c>
      <c r="G10829" t="s">
        <v>10</v>
      </c>
      <c r="H10829">
        <v>12</v>
      </c>
      <c r="I10829">
        <v>65</v>
      </c>
      <c r="J10829">
        <v>2029</v>
      </c>
      <c r="K10829">
        <v>328</v>
      </c>
      <c r="L10829" t="s">
        <v>23187</v>
      </c>
      <c r="M10829" s="15" t="e">
        <f>IF(INDEX(#REF!,MATCH(Padrón!K10829,#REF!,0),MATCH(Padrón!J10829,#REF!,0))=K10829,"Sí","NO")</f>
        <v>#REF!</v>
      </c>
    </row>
    <row r="10830" spans="1:13" x14ac:dyDescent="0.25">
      <c r="A10830" t="s">
        <v>34034</v>
      </c>
      <c r="B10830">
        <v>16141986</v>
      </c>
      <c r="C10830">
        <v>1963</v>
      </c>
      <c r="D10830" t="s">
        <v>14090</v>
      </c>
      <c r="E10830" t="s">
        <v>14106</v>
      </c>
      <c r="F10830" t="s">
        <v>3548</v>
      </c>
      <c r="G10830" t="s">
        <v>3</v>
      </c>
      <c r="H10830">
        <v>12</v>
      </c>
      <c r="I10830">
        <v>65</v>
      </c>
      <c r="J10830">
        <v>2029</v>
      </c>
      <c r="K10830">
        <v>329</v>
      </c>
      <c r="L10830" t="s">
        <v>23187</v>
      </c>
      <c r="M10830" s="15" t="e">
        <f>IF(INDEX(#REF!,MATCH(Padrón!K10830,#REF!,0),MATCH(Padrón!J10830,#REF!,0))=K10830,"Sí","NO")</f>
        <v>#REF!</v>
      </c>
    </row>
    <row r="10831" spans="1:13" x14ac:dyDescent="0.25">
      <c r="A10831" t="s">
        <v>34035</v>
      </c>
      <c r="B10831">
        <v>28313184</v>
      </c>
      <c r="C10831">
        <v>1980</v>
      </c>
      <c r="D10831" t="s">
        <v>14090</v>
      </c>
      <c r="E10831" t="s">
        <v>14107</v>
      </c>
      <c r="F10831" t="s">
        <v>14108</v>
      </c>
      <c r="G10831" t="s">
        <v>3</v>
      </c>
      <c r="H10831">
        <v>12</v>
      </c>
      <c r="I10831">
        <v>65</v>
      </c>
      <c r="J10831">
        <v>2029</v>
      </c>
      <c r="K10831">
        <v>330</v>
      </c>
      <c r="L10831" t="s">
        <v>23187</v>
      </c>
      <c r="M10831" s="15" t="e">
        <f>IF(INDEX(#REF!,MATCH(Padrón!K10831,#REF!,0),MATCH(Padrón!J10831,#REF!,0))=K10831,"Sí","NO")</f>
        <v>#REF!</v>
      </c>
    </row>
    <row r="10832" spans="1:13" x14ac:dyDescent="0.25">
      <c r="A10832" t="s">
        <v>34036</v>
      </c>
      <c r="B10832">
        <v>38063385</v>
      </c>
      <c r="C10832">
        <v>1993</v>
      </c>
      <c r="D10832" t="s">
        <v>14090</v>
      </c>
      <c r="E10832" t="s">
        <v>14109</v>
      </c>
      <c r="F10832" t="s">
        <v>5761</v>
      </c>
      <c r="G10832" t="s">
        <v>3</v>
      </c>
      <c r="H10832">
        <v>12</v>
      </c>
      <c r="I10832">
        <v>65</v>
      </c>
      <c r="J10832">
        <v>2029</v>
      </c>
      <c r="K10832">
        <v>331</v>
      </c>
      <c r="L10832" t="s">
        <v>23187</v>
      </c>
      <c r="M10832" s="15" t="e">
        <f>IF(INDEX(#REF!,MATCH(Padrón!K10832,#REF!,0),MATCH(Padrón!J10832,#REF!,0))=K10832,"Sí","NO")</f>
        <v>#REF!</v>
      </c>
    </row>
    <row r="10833" spans="1:13" x14ac:dyDescent="0.25">
      <c r="A10833" t="s">
        <v>34037</v>
      </c>
      <c r="B10833">
        <v>17878671</v>
      </c>
      <c r="C10833">
        <v>1966</v>
      </c>
      <c r="D10833" t="s">
        <v>14090</v>
      </c>
      <c r="E10833" t="s">
        <v>2873</v>
      </c>
      <c r="F10833" t="s">
        <v>419</v>
      </c>
      <c r="G10833" t="s">
        <v>10</v>
      </c>
      <c r="H10833">
        <v>12</v>
      </c>
      <c r="I10833">
        <v>65</v>
      </c>
      <c r="J10833">
        <v>2029</v>
      </c>
      <c r="K10833">
        <v>332</v>
      </c>
      <c r="L10833" t="s">
        <v>23187</v>
      </c>
      <c r="M10833" s="15" t="e">
        <f>IF(INDEX(#REF!,MATCH(Padrón!K10833,#REF!,0),MATCH(Padrón!J10833,#REF!,0))=K10833,"Sí","NO")</f>
        <v>#REF!</v>
      </c>
    </row>
    <row r="10834" spans="1:13" x14ac:dyDescent="0.25">
      <c r="A10834" t="s">
        <v>34038</v>
      </c>
      <c r="B10834">
        <v>42667220</v>
      </c>
      <c r="C10834">
        <v>2000</v>
      </c>
      <c r="D10834" t="s">
        <v>14090</v>
      </c>
      <c r="E10834" t="s">
        <v>9726</v>
      </c>
      <c r="F10834" t="s">
        <v>14110</v>
      </c>
      <c r="G10834" t="s">
        <v>10</v>
      </c>
      <c r="H10834">
        <v>12</v>
      </c>
      <c r="I10834">
        <v>65</v>
      </c>
      <c r="J10834">
        <v>2029</v>
      </c>
      <c r="K10834">
        <v>333</v>
      </c>
      <c r="L10834" t="s">
        <v>23187</v>
      </c>
      <c r="M10834" s="15" t="e">
        <f>IF(INDEX(#REF!,MATCH(Padrón!K10834,#REF!,0),MATCH(Padrón!J10834,#REF!,0))=K10834,"Sí","NO")</f>
        <v>#REF!</v>
      </c>
    </row>
    <row r="10835" spans="1:13" x14ac:dyDescent="0.25">
      <c r="A10835" t="s">
        <v>34039</v>
      </c>
      <c r="B10835">
        <v>32736808</v>
      </c>
      <c r="C10835">
        <v>1984</v>
      </c>
      <c r="D10835" t="s">
        <v>14090</v>
      </c>
      <c r="E10835" t="s">
        <v>14111</v>
      </c>
      <c r="F10835" t="s">
        <v>98</v>
      </c>
      <c r="G10835" t="s">
        <v>3</v>
      </c>
      <c r="H10835">
        <v>12</v>
      </c>
      <c r="I10835">
        <v>65</v>
      </c>
      <c r="J10835">
        <v>2029</v>
      </c>
      <c r="K10835">
        <v>334</v>
      </c>
      <c r="L10835" t="s">
        <v>23187</v>
      </c>
      <c r="M10835" s="15" t="e">
        <f>IF(INDEX(#REF!,MATCH(Padrón!K10835,#REF!,0),MATCH(Padrón!J10835,#REF!,0))=K10835,"Sí","NO")</f>
        <v>#REF!</v>
      </c>
    </row>
    <row r="10836" spans="1:13" x14ac:dyDescent="0.25">
      <c r="A10836" t="s">
        <v>34040</v>
      </c>
      <c r="B10836">
        <v>38382402</v>
      </c>
      <c r="C10836">
        <v>1994</v>
      </c>
      <c r="D10836" t="s">
        <v>14090</v>
      </c>
      <c r="E10836" t="s">
        <v>14112</v>
      </c>
      <c r="F10836" t="s">
        <v>5724</v>
      </c>
      <c r="G10836" t="s">
        <v>3</v>
      </c>
      <c r="H10836">
        <v>12</v>
      </c>
      <c r="I10836">
        <v>65</v>
      </c>
      <c r="J10836">
        <v>2029</v>
      </c>
      <c r="K10836">
        <v>335</v>
      </c>
      <c r="L10836" t="s">
        <v>23187</v>
      </c>
      <c r="M10836" s="15" t="e">
        <f>IF(INDEX(#REF!,MATCH(Padrón!K10836,#REF!,0),MATCH(Padrón!J10836,#REF!,0))=K10836,"Sí","NO")</f>
        <v>#REF!</v>
      </c>
    </row>
    <row r="10837" spans="1:13" x14ac:dyDescent="0.25">
      <c r="A10837" t="s">
        <v>34041</v>
      </c>
      <c r="B10837">
        <v>43619509</v>
      </c>
      <c r="C10837">
        <v>2001</v>
      </c>
      <c r="D10837" t="s">
        <v>14090</v>
      </c>
      <c r="E10837" t="s">
        <v>14113</v>
      </c>
      <c r="F10837" t="s">
        <v>141</v>
      </c>
      <c r="G10837" t="s">
        <v>3</v>
      </c>
      <c r="H10837">
        <v>12</v>
      </c>
      <c r="I10837">
        <v>65</v>
      </c>
      <c r="J10837">
        <v>2029</v>
      </c>
      <c r="K10837">
        <v>336</v>
      </c>
      <c r="L10837" t="s">
        <v>23187</v>
      </c>
      <c r="M10837" s="15" t="e">
        <f>IF(INDEX(#REF!,MATCH(Padrón!K10837,#REF!,0),MATCH(Padrón!J10837,#REF!,0))=K10837,"Sí","NO")</f>
        <v>#REF!</v>
      </c>
    </row>
    <row r="10838" spans="1:13" x14ac:dyDescent="0.25">
      <c r="A10838" t="s">
        <v>34042</v>
      </c>
      <c r="B10838">
        <v>33044039</v>
      </c>
      <c r="C10838">
        <v>1987</v>
      </c>
      <c r="D10838" t="s">
        <v>14090</v>
      </c>
      <c r="E10838" t="s">
        <v>3797</v>
      </c>
      <c r="F10838" t="s">
        <v>98</v>
      </c>
      <c r="G10838" t="s">
        <v>3</v>
      </c>
      <c r="H10838">
        <v>12</v>
      </c>
      <c r="I10838">
        <v>65</v>
      </c>
      <c r="J10838">
        <v>2029</v>
      </c>
      <c r="K10838">
        <v>337</v>
      </c>
      <c r="L10838" t="s">
        <v>23187</v>
      </c>
      <c r="M10838" s="15" t="e">
        <f>IF(INDEX(#REF!,MATCH(Padrón!K10838,#REF!,0),MATCH(Padrón!J10838,#REF!,0))=K10838,"Sí","NO")</f>
        <v>#REF!</v>
      </c>
    </row>
    <row r="10839" spans="1:13" x14ac:dyDescent="0.25">
      <c r="A10839" t="s">
        <v>34043</v>
      </c>
      <c r="B10839">
        <v>45451103</v>
      </c>
      <c r="C10839">
        <v>2003</v>
      </c>
      <c r="D10839" t="s">
        <v>14090</v>
      </c>
      <c r="E10839" t="s">
        <v>14114</v>
      </c>
      <c r="F10839" t="s">
        <v>4267</v>
      </c>
      <c r="G10839" t="s">
        <v>3</v>
      </c>
      <c r="H10839">
        <v>12</v>
      </c>
      <c r="I10839">
        <v>65</v>
      </c>
      <c r="J10839">
        <v>2029</v>
      </c>
      <c r="K10839">
        <v>338</v>
      </c>
      <c r="L10839" t="s">
        <v>23187</v>
      </c>
      <c r="M10839" s="15" t="e">
        <f>IF(INDEX(#REF!,MATCH(Padrón!K10839,#REF!,0),MATCH(Padrón!J10839,#REF!,0))=K10839,"Sí","NO")</f>
        <v>#REF!</v>
      </c>
    </row>
    <row r="10840" spans="1:13" x14ac:dyDescent="0.25">
      <c r="A10840" t="s">
        <v>34044</v>
      </c>
      <c r="B10840">
        <v>36199714</v>
      </c>
      <c r="C10840">
        <v>1991</v>
      </c>
      <c r="D10840" t="s">
        <v>14090</v>
      </c>
      <c r="E10840" t="s">
        <v>14115</v>
      </c>
      <c r="F10840" t="s">
        <v>35</v>
      </c>
      <c r="G10840" t="s">
        <v>10</v>
      </c>
      <c r="H10840">
        <v>12</v>
      </c>
      <c r="I10840">
        <v>65</v>
      </c>
      <c r="J10840">
        <v>2029</v>
      </c>
      <c r="K10840">
        <v>339</v>
      </c>
      <c r="L10840" t="s">
        <v>23187</v>
      </c>
      <c r="M10840" s="15" t="e">
        <f>IF(INDEX(#REF!,MATCH(Padrón!K10840,#REF!,0),MATCH(Padrón!J10840,#REF!,0))=K10840,"Sí","NO")</f>
        <v>#REF!</v>
      </c>
    </row>
    <row r="10841" spans="1:13" x14ac:dyDescent="0.25">
      <c r="A10841" t="s">
        <v>34045</v>
      </c>
      <c r="B10841">
        <v>39638280</v>
      </c>
      <c r="C10841">
        <v>1996</v>
      </c>
      <c r="D10841" t="s">
        <v>14090</v>
      </c>
      <c r="E10841" t="s">
        <v>14116</v>
      </c>
      <c r="F10841" t="s">
        <v>133</v>
      </c>
      <c r="G10841" t="s">
        <v>3</v>
      </c>
      <c r="H10841">
        <v>12</v>
      </c>
      <c r="I10841">
        <v>65</v>
      </c>
      <c r="J10841">
        <v>2029</v>
      </c>
      <c r="K10841">
        <v>340</v>
      </c>
      <c r="L10841" t="s">
        <v>23187</v>
      </c>
      <c r="M10841" s="15" t="e">
        <f>IF(INDEX(#REF!,MATCH(Padrón!K10841,#REF!,0),MATCH(Padrón!J10841,#REF!,0))=K10841,"Sí","NO")</f>
        <v>#REF!</v>
      </c>
    </row>
    <row r="10842" spans="1:13" x14ac:dyDescent="0.25">
      <c r="A10842" t="s">
        <v>34046</v>
      </c>
      <c r="B10842">
        <v>46389642</v>
      </c>
      <c r="C10842">
        <v>2005</v>
      </c>
      <c r="D10842" t="s">
        <v>14090</v>
      </c>
      <c r="E10842" t="s">
        <v>14117</v>
      </c>
      <c r="F10842" t="s">
        <v>3315</v>
      </c>
      <c r="G10842" t="s">
        <v>3</v>
      </c>
      <c r="H10842">
        <v>12</v>
      </c>
      <c r="I10842">
        <v>65</v>
      </c>
      <c r="J10842">
        <v>2029</v>
      </c>
      <c r="K10842">
        <v>341</v>
      </c>
      <c r="L10842" t="s">
        <v>23187</v>
      </c>
      <c r="M10842" s="15" t="e">
        <f>IF(INDEX(#REF!,MATCH(Padrón!K10842,#REF!,0),MATCH(Padrón!J10842,#REF!,0))=K10842,"Sí","NO")</f>
        <v>#REF!</v>
      </c>
    </row>
    <row r="10843" spans="1:13" x14ac:dyDescent="0.25">
      <c r="A10843" t="s">
        <v>34047</v>
      </c>
      <c r="B10843">
        <v>18097152</v>
      </c>
      <c r="C10843">
        <v>1967</v>
      </c>
      <c r="D10843" t="s">
        <v>14090</v>
      </c>
      <c r="E10843" t="s">
        <v>4740</v>
      </c>
      <c r="F10843" t="s">
        <v>121</v>
      </c>
      <c r="G10843" t="s">
        <v>27</v>
      </c>
      <c r="H10843">
        <v>12</v>
      </c>
      <c r="I10843">
        <v>65</v>
      </c>
      <c r="J10843">
        <v>2029</v>
      </c>
      <c r="K10843">
        <v>342</v>
      </c>
      <c r="L10843" t="s">
        <v>23187</v>
      </c>
      <c r="M10843" s="15" t="e">
        <f>IF(INDEX(#REF!,MATCH(Padrón!K10843,#REF!,0),MATCH(Padrón!J10843,#REF!,0))=K10843,"Sí","NO")</f>
        <v>#REF!</v>
      </c>
    </row>
    <row r="10844" spans="1:13" x14ac:dyDescent="0.25">
      <c r="A10844" t="s">
        <v>34048</v>
      </c>
      <c r="B10844">
        <v>22383484</v>
      </c>
      <c r="C10844">
        <v>1971</v>
      </c>
      <c r="D10844" t="s">
        <v>14090</v>
      </c>
      <c r="E10844" t="s">
        <v>7796</v>
      </c>
      <c r="F10844" t="s">
        <v>6033</v>
      </c>
      <c r="G10844" t="s">
        <v>10</v>
      </c>
      <c r="H10844">
        <v>12</v>
      </c>
      <c r="I10844">
        <v>65</v>
      </c>
      <c r="J10844">
        <v>2029</v>
      </c>
      <c r="K10844">
        <v>343</v>
      </c>
      <c r="L10844" t="s">
        <v>23187</v>
      </c>
      <c r="M10844" s="15" t="e">
        <f>IF(INDEX(#REF!,MATCH(Padrón!K10844,#REF!,0),MATCH(Padrón!J10844,#REF!,0))=K10844,"Sí","NO")</f>
        <v>#REF!</v>
      </c>
    </row>
    <row r="10845" spans="1:13" x14ac:dyDescent="0.25">
      <c r="A10845" t="s">
        <v>34049</v>
      </c>
      <c r="B10845">
        <v>3044365</v>
      </c>
      <c r="C10845">
        <v>1937</v>
      </c>
      <c r="D10845" t="s">
        <v>14090</v>
      </c>
      <c r="E10845" t="s">
        <v>247</v>
      </c>
      <c r="F10845" t="s">
        <v>14118</v>
      </c>
      <c r="G10845" t="s">
        <v>3</v>
      </c>
      <c r="H10845">
        <v>12</v>
      </c>
      <c r="I10845">
        <v>65</v>
      </c>
      <c r="J10845">
        <v>2029</v>
      </c>
      <c r="K10845">
        <v>344</v>
      </c>
      <c r="L10845" t="s">
        <v>23187</v>
      </c>
      <c r="M10845" s="15" t="e">
        <f>IF(INDEX(#REF!,MATCH(Padrón!K10845,#REF!,0),MATCH(Padrón!J10845,#REF!,0))=K10845,"Sí","NO")</f>
        <v>#REF!</v>
      </c>
    </row>
    <row r="10846" spans="1:13" x14ac:dyDescent="0.25">
      <c r="A10846" t="s">
        <v>34050</v>
      </c>
      <c r="B10846">
        <v>36062254</v>
      </c>
      <c r="C10846">
        <v>1991</v>
      </c>
      <c r="D10846" t="s">
        <v>14090</v>
      </c>
      <c r="E10846" t="s">
        <v>3325</v>
      </c>
      <c r="F10846" t="s">
        <v>14119</v>
      </c>
      <c r="G10846" t="s">
        <v>27</v>
      </c>
      <c r="H10846">
        <v>12</v>
      </c>
      <c r="I10846">
        <v>65</v>
      </c>
      <c r="J10846">
        <v>2029</v>
      </c>
      <c r="K10846">
        <v>345</v>
      </c>
      <c r="L10846" t="s">
        <v>23187</v>
      </c>
      <c r="M10846" s="15" t="e">
        <f>IF(INDEX(#REF!,MATCH(Padrón!K10846,#REF!,0),MATCH(Padrón!J10846,#REF!,0))=K10846,"Sí","NO")</f>
        <v>#REF!</v>
      </c>
    </row>
    <row r="10847" spans="1:13" x14ac:dyDescent="0.25">
      <c r="A10847" t="s">
        <v>34051</v>
      </c>
      <c r="B10847">
        <v>31811265</v>
      </c>
      <c r="C10847">
        <v>1984</v>
      </c>
      <c r="D10847" t="s">
        <v>14090</v>
      </c>
      <c r="E10847" t="s">
        <v>14120</v>
      </c>
      <c r="F10847" t="s">
        <v>4151</v>
      </c>
      <c r="G10847" t="s">
        <v>27</v>
      </c>
      <c r="H10847">
        <v>12</v>
      </c>
      <c r="I10847">
        <v>65</v>
      </c>
      <c r="J10847">
        <v>2029</v>
      </c>
      <c r="K10847">
        <v>346</v>
      </c>
      <c r="L10847" t="s">
        <v>23187</v>
      </c>
      <c r="M10847" s="15" t="e">
        <f>IF(INDEX(#REF!,MATCH(Padrón!K10847,#REF!,0),MATCH(Padrón!J10847,#REF!,0))=K10847,"Sí","NO")</f>
        <v>#REF!</v>
      </c>
    </row>
    <row r="10848" spans="1:13" x14ac:dyDescent="0.25">
      <c r="A10848" t="s">
        <v>34052</v>
      </c>
      <c r="B10848">
        <v>47108492</v>
      </c>
      <c r="C10848">
        <v>2006</v>
      </c>
      <c r="D10848" t="s">
        <v>14090</v>
      </c>
      <c r="E10848" t="s">
        <v>14121</v>
      </c>
      <c r="F10848" t="s">
        <v>9796</v>
      </c>
      <c r="G10848" t="s">
        <v>3</v>
      </c>
      <c r="H10848">
        <v>12</v>
      </c>
      <c r="I10848">
        <v>65</v>
      </c>
      <c r="J10848">
        <v>2029</v>
      </c>
      <c r="K10848">
        <v>347</v>
      </c>
      <c r="L10848" t="s">
        <v>23187</v>
      </c>
      <c r="M10848" s="15" t="e">
        <f>IF(INDEX(#REF!,MATCH(Padrón!K10848,#REF!,0),MATCH(Padrón!J10848,#REF!,0))=K10848,"Sí","NO")</f>
        <v>#REF!</v>
      </c>
    </row>
    <row r="10849" spans="1:13" x14ac:dyDescent="0.25">
      <c r="A10849" t="s">
        <v>34053</v>
      </c>
      <c r="B10849">
        <v>29840354</v>
      </c>
      <c r="C10849">
        <v>1982</v>
      </c>
      <c r="D10849" t="s">
        <v>14090</v>
      </c>
      <c r="E10849" t="s">
        <v>279</v>
      </c>
      <c r="F10849" t="s">
        <v>13308</v>
      </c>
      <c r="G10849" t="s">
        <v>3</v>
      </c>
      <c r="H10849">
        <v>12</v>
      </c>
      <c r="I10849">
        <v>65</v>
      </c>
      <c r="J10849">
        <v>2029</v>
      </c>
      <c r="K10849">
        <v>348</v>
      </c>
      <c r="L10849" t="s">
        <v>23187</v>
      </c>
      <c r="M10849" s="15" t="e">
        <f>IF(INDEX(#REF!,MATCH(Padrón!K10849,#REF!,0),MATCH(Padrón!J10849,#REF!,0))=K10849,"Sí","NO")</f>
        <v>#REF!</v>
      </c>
    </row>
    <row r="10850" spans="1:13" x14ac:dyDescent="0.25">
      <c r="A10850" t="s">
        <v>34054</v>
      </c>
      <c r="B10850">
        <v>21684226</v>
      </c>
      <c r="C10850">
        <v>1970</v>
      </c>
      <c r="D10850" t="s">
        <v>14090</v>
      </c>
      <c r="E10850" t="s">
        <v>14122</v>
      </c>
      <c r="F10850" t="s">
        <v>3849</v>
      </c>
      <c r="G10850" t="s">
        <v>3</v>
      </c>
      <c r="H10850">
        <v>12</v>
      </c>
      <c r="I10850">
        <v>65</v>
      </c>
      <c r="J10850">
        <v>2029</v>
      </c>
      <c r="K10850">
        <v>349</v>
      </c>
      <c r="L10850" t="s">
        <v>23187</v>
      </c>
      <c r="M10850" s="15" t="e">
        <f>IF(INDEX(#REF!,MATCH(Padrón!K10850,#REF!,0),MATCH(Padrón!J10850,#REF!,0))=K10850,"Sí","NO")</f>
        <v>#REF!</v>
      </c>
    </row>
    <row r="10851" spans="1:13" x14ac:dyDescent="0.25">
      <c r="A10851" t="s">
        <v>34055</v>
      </c>
      <c r="B10851">
        <v>29326182</v>
      </c>
      <c r="C10851">
        <v>1982</v>
      </c>
      <c r="D10851" t="s">
        <v>14090</v>
      </c>
      <c r="E10851" t="s">
        <v>14123</v>
      </c>
      <c r="F10851" t="s">
        <v>5681</v>
      </c>
      <c r="G10851" t="s">
        <v>3</v>
      </c>
      <c r="H10851">
        <v>12</v>
      </c>
      <c r="I10851">
        <v>65</v>
      </c>
      <c r="J10851">
        <v>2029</v>
      </c>
      <c r="K10851">
        <v>350</v>
      </c>
      <c r="L10851" t="s">
        <v>23187</v>
      </c>
      <c r="M10851" s="15" t="e">
        <f>IF(INDEX(#REF!,MATCH(Padrón!K10851,#REF!,0),MATCH(Padrón!J10851,#REF!,0))=K10851,"Sí","NO")</f>
        <v>#REF!</v>
      </c>
    </row>
    <row r="10852" spans="1:13" x14ac:dyDescent="0.25">
      <c r="A10852" t="s">
        <v>34056</v>
      </c>
      <c r="B10852">
        <v>27993273</v>
      </c>
      <c r="C10852">
        <v>1980</v>
      </c>
      <c r="D10852" t="s">
        <v>14090</v>
      </c>
      <c r="E10852" t="s">
        <v>4318</v>
      </c>
      <c r="F10852" t="s">
        <v>1868</v>
      </c>
      <c r="G10852" t="s">
        <v>3</v>
      </c>
      <c r="H10852">
        <v>12</v>
      </c>
      <c r="I10852">
        <v>65</v>
      </c>
      <c r="J10852">
        <v>2030</v>
      </c>
      <c r="K10852">
        <v>1</v>
      </c>
      <c r="L10852" t="s">
        <v>23187</v>
      </c>
      <c r="M10852" s="15" t="e">
        <f>IF(INDEX(#REF!,MATCH(Padrón!K10852,#REF!,0),MATCH(Padrón!J10852,#REF!,0))=K10852,"Sí","NO")</f>
        <v>#REF!</v>
      </c>
    </row>
    <row r="10853" spans="1:13" x14ac:dyDescent="0.25">
      <c r="A10853" t="s">
        <v>34057</v>
      </c>
      <c r="B10853">
        <v>13160840</v>
      </c>
      <c r="C10853">
        <v>1959</v>
      </c>
      <c r="D10853" t="s">
        <v>14090</v>
      </c>
      <c r="E10853" t="s">
        <v>14124</v>
      </c>
      <c r="F10853" t="s">
        <v>1364</v>
      </c>
      <c r="G10853" t="s">
        <v>3</v>
      </c>
      <c r="H10853">
        <v>12</v>
      </c>
      <c r="I10853">
        <v>65</v>
      </c>
      <c r="J10853">
        <v>2030</v>
      </c>
      <c r="K10853">
        <v>2</v>
      </c>
      <c r="L10853" t="s">
        <v>23187</v>
      </c>
      <c r="M10853" s="15" t="e">
        <f>IF(INDEX(#REF!,MATCH(Padrón!K10853,#REF!,0),MATCH(Padrón!J10853,#REF!,0))=K10853,"Sí","NO")</f>
        <v>#REF!</v>
      </c>
    </row>
    <row r="10854" spans="1:13" x14ac:dyDescent="0.25">
      <c r="A10854" t="s">
        <v>34058</v>
      </c>
      <c r="B10854">
        <v>25657611</v>
      </c>
      <c r="C10854">
        <v>1977</v>
      </c>
      <c r="D10854" t="s">
        <v>14090</v>
      </c>
      <c r="E10854" t="s">
        <v>14125</v>
      </c>
      <c r="F10854" t="s">
        <v>13286</v>
      </c>
      <c r="G10854" t="s">
        <v>3</v>
      </c>
      <c r="H10854">
        <v>12</v>
      </c>
      <c r="I10854">
        <v>65</v>
      </c>
      <c r="J10854">
        <v>2030</v>
      </c>
      <c r="K10854">
        <v>3</v>
      </c>
      <c r="L10854" t="s">
        <v>23187</v>
      </c>
      <c r="M10854" s="15" t="e">
        <f>IF(INDEX(#REF!,MATCH(Padrón!K10854,#REF!,0),MATCH(Padrón!J10854,#REF!,0))=K10854,"Sí","NO")</f>
        <v>#REF!</v>
      </c>
    </row>
    <row r="10855" spans="1:13" x14ac:dyDescent="0.25">
      <c r="A10855" t="s">
        <v>34059</v>
      </c>
      <c r="B10855">
        <v>20644664</v>
      </c>
      <c r="C10855">
        <v>1969</v>
      </c>
      <c r="D10855" t="s">
        <v>14090</v>
      </c>
      <c r="E10855" t="s">
        <v>14126</v>
      </c>
      <c r="F10855" t="s">
        <v>178</v>
      </c>
      <c r="G10855" t="s">
        <v>3</v>
      </c>
      <c r="H10855">
        <v>12</v>
      </c>
      <c r="I10855">
        <v>65</v>
      </c>
      <c r="J10855">
        <v>2030</v>
      </c>
      <c r="K10855">
        <v>4</v>
      </c>
      <c r="L10855" t="s">
        <v>23187</v>
      </c>
      <c r="M10855" s="15" t="e">
        <f>IF(INDEX(#REF!,MATCH(Padrón!K10855,#REF!,0),MATCH(Padrón!J10855,#REF!,0))=K10855,"Sí","NO")</f>
        <v>#REF!</v>
      </c>
    </row>
    <row r="10856" spans="1:13" x14ac:dyDescent="0.25">
      <c r="A10856" t="s">
        <v>34060</v>
      </c>
      <c r="B10856">
        <v>12233745</v>
      </c>
      <c r="C10856">
        <v>1958</v>
      </c>
      <c r="D10856" t="s">
        <v>14090</v>
      </c>
      <c r="E10856" t="s">
        <v>340</v>
      </c>
      <c r="F10856" t="s">
        <v>35</v>
      </c>
      <c r="G10856" t="s">
        <v>3</v>
      </c>
      <c r="H10856">
        <v>12</v>
      </c>
      <c r="I10856">
        <v>65</v>
      </c>
      <c r="J10856">
        <v>2030</v>
      </c>
      <c r="K10856">
        <v>5</v>
      </c>
      <c r="L10856" t="s">
        <v>23187</v>
      </c>
      <c r="M10856" s="15" t="e">
        <f>IF(INDEX(#REF!,MATCH(Padrón!K10856,#REF!,0),MATCH(Padrón!J10856,#REF!,0))=K10856,"Sí","NO")</f>
        <v>#REF!</v>
      </c>
    </row>
    <row r="10857" spans="1:13" x14ac:dyDescent="0.25">
      <c r="A10857" t="s">
        <v>34061</v>
      </c>
      <c r="B10857">
        <v>46830645</v>
      </c>
      <c r="C10857">
        <v>2005</v>
      </c>
      <c r="D10857" t="s">
        <v>14090</v>
      </c>
      <c r="E10857" t="s">
        <v>14127</v>
      </c>
      <c r="F10857" t="s">
        <v>1711</v>
      </c>
      <c r="G10857" t="s">
        <v>10</v>
      </c>
      <c r="H10857">
        <v>12</v>
      </c>
      <c r="I10857">
        <v>65</v>
      </c>
      <c r="J10857">
        <v>2030</v>
      </c>
      <c r="K10857">
        <v>6</v>
      </c>
      <c r="L10857" t="s">
        <v>23187</v>
      </c>
      <c r="M10857" s="15" t="e">
        <f>IF(INDEX(#REF!,MATCH(Padrón!K10857,#REF!,0),MATCH(Padrón!J10857,#REF!,0))=K10857,"Sí","NO")</f>
        <v>#REF!</v>
      </c>
    </row>
    <row r="10858" spans="1:13" x14ac:dyDescent="0.25">
      <c r="A10858" t="s">
        <v>34062</v>
      </c>
      <c r="B10858">
        <v>37582763</v>
      </c>
      <c r="C10858">
        <v>1993</v>
      </c>
      <c r="D10858" t="s">
        <v>14090</v>
      </c>
      <c r="E10858" t="s">
        <v>14128</v>
      </c>
      <c r="F10858" t="s">
        <v>858</v>
      </c>
      <c r="G10858" t="s">
        <v>3</v>
      </c>
      <c r="H10858">
        <v>12</v>
      </c>
      <c r="I10858">
        <v>65</v>
      </c>
      <c r="J10858">
        <v>2030</v>
      </c>
      <c r="K10858">
        <v>7</v>
      </c>
      <c r="L10858" t="s">
        <v>23187</v>
      </c>
      <c r="M10858" s="15" t="e">
        <f>IF(INDEX(#REF!,MATCH(Padrón!K10858,#REF!,0),MATCH(Padrón!J10858,#REF!,0))=K10858,"Sí","NO")</f>
        <v>#REF!</v>
      </c>
    </row>
    <row r="10859" spans="1:13" x14ac:dyDescent="0.25">
      <c r="A10859" t="s">
        <v>34063</v>
      </c>
      <c r="B10859">
        <v>32085846</v>
      </c>
      <c r="C10859">
        <v>1985</v>
      </c>
      <c r="D10859" t="s">
        <v>14090</v>
      </c>
      <c r="E10859" t="s">
        <v>14129</v>
      </c>
      <c r="F10859" t="s">
        <v>858</v>
      </c>
      <c r="G10859" t="s">
        <v>3</v>
      </c>
      <c r="H10859">
        <v>12</v>
      </c>
      <c r="I10859">
        <v>65</v>
      </c>
      <c r="J10859">
        <v>2030</v>
      </c>
      <c r="K10859">
        <v>8</v>
      </c>
      <c r="L10859" t="s">
        <v>23187</v>
      </c>
      <c r="M10859" s="15" t="e">
        <f>IF(INDEX(#REF!,MATCH(Padrón!K10859,#REF!,0),MATCH(Padrón!J10859,#REF!,0))=K10859,"Sí","NO")</f>
        <v>#REF!</v>
      </c>
    </row>
    <row r="10860" spans="1:13" x14ac:dyDescent="0.25">
      <c r="A10860" t="s">
        <v>34064</v>
      </c>
      <c r="B10860">
        <v>33406135</v>
      </c>
      <c r="C10860">
        <v>1987</v>
      </c>
      <c r="D10860" t="s">
        <v>14090</v>
      </c>
      <c r="E10860" t="s">
        <v>14130</v>
      </c>
      <c r="F10860" t="s">
        <v>5260</v>
      </c>
      <c r="G10860" t="s">
        <v>3</v>
      </c>
      <c r="H10860">
        <v>12</v>
      </c>
      <c r="I10860">
        <v>65</v>
      </c>
      <c r="J10860">
        <v>2030</v>
      </c>
      <c r="K10860">
        <v>9</v>
      </c>
      <c r="L10860" t="s">
        <v>23187</v>
      </c>
      <c r="M10860" s="15" t="e">
        <f>IF(INDEX(#REF!,MATCH(Padrón!K10860,#REF!,0),MATCH(Padrón!J10860,#REF!,0))=K10860,"Sí","NO")</f>
        <v>#REF!</v>
      </c>
    </row>
    <row r="10861" spans="1:13" x14ac:dyDescent="0.25">
      <c r="A10861" t="s">
        <v>34065</v>
      </c>
      <c r="B10861">
        <v>31122764</v>
      </c>
      <c r="C10861">
        <v>1985</v>
      </c>
      <c r="D10861" t="s">
        <v>14090</v>
      </c>
      <c r="E10861" t="s">
        <v>906</v>
      </c>
      <c r="F10861" t="s">
        <v>5488</v>
      </c>
      <c r="G10861" t="s">
        <v>10</v>
      </c>
      <c r="H10861">
        <v>12</v>
      </c>
      <c r="I10861">
        <v>65</v>
      </c>
      <c r="J10861">
        <v>2030</v>
      </c>
      <c r="K10861">
        <v>10</v>
      </c>
      <c r="L10861" t="s">
        <v>23187</v>
      </c>
      <c r="M10861" s="15" t="e">
        <f>IF(INDEX(#REF!,MATCH(Padrón!K10861,#REF!,0),MATCH(Padrón!J10861,#REF!,0))=K10861,"Sí","NO")</f>
        <v>#REF!</v>
      </c>
    </row>
    <row r="10862" spans="1:13" x14ac:dyDescent="0.25">
      <c r="A10862" t="s">
        <v>34066</v>
      </c>
      <c r="B10862">
        <v>33680362</v>
      </c>
      <c r="C10862">
        <v>1988</v>
      </c>
      <c r="D10862" t="s">
        <v>14090</v>
      </c>
      <c r="E10862" t="s">
        <v>14131</v>
      </c>
      <c r="F10862" t="s">
        <v>1539</v>
      </c>
      <c r="G10862" t="s">
        <v>10</v>
      </c>
      <c r="H10862">
        <v>12</v>
      </c>
      <c r="I10862">
        <v>65</v>
      </c>
      <c r="J10862">
        <v>2030</v>
      </c>
      <c r="K10862">
        <v>11</v>
      </c>
      <c r="L10862" t="s">
        <v>23187</v>
      </c>
      <c r="M10862" s="15" t="e">
        <f>IF(INDEX(#REF!,MATCH(Padrón!K10862,#REF!,0),MATCH(Padrón!J10862,#REF!,0))=K10862,"Sí","NO")</f>
        <v>#REF!</v>
      </c>
    </row>
    <row r="10863" spans="1:13" x14ac:dyDescent="0.25">
      <c r="A10863" t="s">
        <v>34067</v>
      </c>
      <c r="B10863">
        <v>31811368</v>
      </c>
      <c r="C10863">
        <v>1983</v>
      </c>
      <c r="D10863" t="s">
        <v>14132</v>
      </c>
      <c r="E10863" t="s">
        <v>14133</v>
      </c>
      <c r="F10863" t="s">
        <v>87</v>
      </c>
      <c r="G10863" t="s">
        <v>10</v>
      </c>
      <c r="H10863">
        <v>12</v>
      </c>
      <c r="I10863">
        <v>65</v>
      </c>
      <c r="J10863">
        <v>2030</v>
      </c>
      <c r="K10863">
        <v>12</v>
      </c>
      <c r="L10863" t="s">
        <v>23187</v>
      </c>
      <c r="M10863" s="15" t="e">
        <f>IF(INDEX(#REF!,MATCH(Padrón!K10863,#REF!,0),MATCH(Padrón!J10863,#REF!,0))=K10863,"Sí","NO")</f>
        <v>#REF!</v>
      </c>
    </row>
    <row r="10864" spans="1:13" x14ac:dyDescent="0.25">
      <c r="A10864" t="s">
        <v>34068</v>
      </c>
      <c r="B10864">
        <v>12701419</v>
      </c>
      <c r="C10864">
        <v>1956</v>
      </c>
      <c r="D10864" t="s">
        <v>14134</v>
      </c>
      <c r="E10864" t="s">
        <v>14135</v>
      </c>
      <c r="F10864" t="s">
        <v>14136</v>
      </c>
      <c r="G10864" t="s">
        <v>27</v>
      </c>
      <c r="H10864">
        <v>12</v>
      </c>
      <c r="I10864">
        <v>65</v>
      </c>
      <c r="J10864">
        <v>2030</v>
      </c>
      <c r="K10864">
        <v>13</v>
      </c>
      <c r="L10864" t="s">
        <v>23187</v>
      </c>
      <c r="M10864" s="15" t="e">
        <f>IF(INDEX(#REF!,MATCH(Padrón!K10864,#REF!,0),MATCH(Padrón!J10864,#REF!,0))=K10864,"Sí","NO")</f>
        <v>#REF!</v>
      </c>
    </row>
    <row r="10865" spans="1:13" x14ac:dyDescent="0.25">
      <c r="A10865" t="s">
        <v>34069</v>
      </c>
      <c r="B10865">
        <v>16933708</v>
      </c>
      <c r="C10865">
        <v>1964</v>
      </c>
      <c r="D10865" t="s">
        <v>14134</v>
      </c>
      <c r="E10865" t="s">
        <v>14137</v>
      </c>
      <c r="F10865" t="s">
        <v>14138</v>
      </c>
      <c r="G10865" t="s">
        <v>10</v>
      </c>
      <c r="H10865">
        <v>12</v>
      </c>
      <c r="I10865">
        <v>65</v>
      </c>
      <c r="J10865">
        <v>2030</v>
      </c>
      <c r="K10865">
        <v>14</v>
      </c>
      <c r="L10865" t="s">
        <v>23187</v>
      </c>
      <c r="M10865" s="15" t="e">
        <f>IF(INDEX(#REF!,MATCH(Padrón!K10865,#REF!,0),MATCH(Padrón!J10865,#REF!,0))=K10865,"Sí","NO")</f>
        <v>#REF!</v>
      </c>
    </row>
    <row r="10866" spans="1:13" x14ac:dyDescent="0.25">
      <c r="A10866" t="s">
        <v>34070</v>
      </c>
      <c r="B10866">
        <v>42466989</v>
      </c>
      <c r="C10866">
        <v>2000</v>
      </c>
      <c r="D10866" t="s">
        <v>14139</v>
      </c>
      <c r="E10866" t="s">
        <v>14140</v>
      </c>
      <c r="F10866" t="s">
        <v>154</v>
      </c>
      <c r="G10866" t="s">
        <v>3</v>
      </c>
      <c r="H10866">
        <v>12</v>
      </c>
      <c r="I10866">
        <v>65</v>
      </c>
      <c r="J10866">
        <v>2030</v>
      </c>
      <c r="K10866">
        <v>15</v>
      </c>
      <c r="L10866" t="s">
        <v>23187</v>
      </c>
      <c r="M10866" s="15" t="e">
        <f>IF(INDEX(#REF!,MATCH(Padrón!K10866,#REF!,0),MATCH(Padrón!J10866,#REF!,0))=K10866,"Sí","NO")</f>
        <v>#REF!</v>
      </c>
    </row>
    <row r="10867" spans="1:13" x14ac:dyDescent="0.25">
      <c r="A10867" t="s">
        <v>34071</v>
      </c>
      <c r="B10867">
        <v>16391262</v>
      </c>
      <c r="C10867">
        <v>1963</v>
      </c>
      <c r="D10867" t="s">
        <v>14139</v>
      </c>
      <c r="E10867" t="s">
        <v>14141</v>
      </c>
      <c r="F10867" t="s">
        <v>14142</v>
      </c>
      <c r="G10867" t="s">
        <v>3</v>
      </c>
      <c r="H10867">
        <v>12</v>
      </c>
      <c r="I10867">
        <v>65</v>
      </c>
      <c r="J10867">
        <v>2030</v>
      </c>
      <c r="K10867">
        <v>16</v>
      </c>
      <c r="L10867" t="s">
        <v>23187</v>
      </c>
      <c r="M10867" s="15" t="e">
        <f>IF(INDEX(#REF!,MATCH(Padrón!K10867,#REF!,0),MATCH(Padrón!J10867,#REF!,0))=K10867,"Sí","NO")</f>
        <v>#REF!</v>
      </c>
    </row>
    <row r="10868" spans="1:13" x14ac:dyDescent="0.25">
      <c r="A10868" t="s">
        <v>34072</v>
      </c>
      <c r="B10868">
        <v>43529761</v>
      </c>
      <c r="C10868">
        <v>2001</v>
      </c>
      <c r="D10868" t="s">
        <v>14139</v>
      </c>
      <c r="E10868" t="s">
        <v>14143</v>
      </c>
      <c r="F10868" t="s">
        <v>14144</v>
      </c>
      <c r="G10868" t="s">
        <v>3</v>
      </c>
      <c r="H10868">
        <v>12</v>
      </c>
      <c r="I10868">
        <v>65</v>
      </c>
      <c r="J10868">
        <v>2030</v>
      </c>
      <c r="K10868">
        <v>17</v>
      </c>
      <c r="L10868" t="s">
        <v>23187</v>
      </c>
      <c r="M10868" s="15" t="e">
        <f>IF(INDEX(#REF!,MATCH(Padrón!K10868,#REF!,0),MATCH(Padrón!J10868,#REF!,0))=K10868,"Sí","NO")</f>
        <v>#REF!</v>
      </c>
    </row>
    <row r="10869" spans="1:13" x14ac:dyDescent="0.25">
      <c r="A10869" t="s">
        <v>34073</v>
      </c>
      <c r="B10869">
        <v>8540514</v>
      </c>
      <c r="C10869">
        <v>1946</v>
      </c>
      <c r="D10869" t="s">
        <v>14139</v>
      </c>
      <c r="E10869" t="s">
        <v>3836</v>
      </c>
      <c r="F10869" t="s">
        <v>1539</v>
      </c>
      <c r="G10869" t="s">
        <v>10</v>
      </c>
      <c r="H10869">
        <v>12</v>
      </c>
      <c r="I10869">
        <v>65</v>
      </c>
      <c r="J10869">
        <v>2030</v>
      </c>
      <c r="K10869">
        <v>18</v>
      </c>
      <c r="L10869" t="s">
        <v>23187</v>
      </c>
      <c r="M10869" s="15" t="e">
        <f>IF(INDEX(#REF!,MATCH(Padrón!K10869,#REF!,0),MATCH(Padrón!J10869,#REF!,0))=K10869,"Sí","NO")</f>
        <v>#REF!</v>
      </c>
    </row>
    <row r="10870" spans="1:13" x14ac:dyDescent="0.25">
      <c r="A10870" t="s">
        <v>34074</v>
      </c>
      <c r="B10870">
        <v>30488977</v>
      </c>
      <c r="C10870">
        <v>1983</v>
      </c>
      <c r="D10870" t="s">
        <v>14139</v>
      </c>
      <c r="E10870" t="s">
        <v>1903</v>
      </c>
      <c r="F10870" t="s">
        <v>98</v>
      </c>
      <c r="G10870" t="s">
        <v>10</v>
      </c>
      <c r="H10870">
        <v>12</v>
      </c>
      <c r="I10870">
        <v>65</v>
      </c>
      <c r="J10870">
        <v>2030</v>
      </c>
      <c r="K10870">
        <v>19</v>
      </c>
      <c r="L10870" t="s">
        <v>23187</v>
      </c>
      <c r="M10870" s="15" t="e">
        <f>IF(INDEX(#REF!,MATCH(Padrón!K10870,#REF!,0),MATCH(Padrón!J10870,#REF!,0))=K10870,"Sí","NO")</f>
        <v>#REF!</v>
      </c>
    </row>
    <row r="10871" spans="1:13" x14ac:dyDescent="0.25">
      <c r="A10871" t="s">
        <v>34075</v>
      </c>
      <c r="B10871">
        <v>42273424</v>
      </c>
      <c r="C10871">
        <v>1999</v>
      </c>
      <c r="D10871" t="s">
        <v>14139</v>
      </c>
      <c r="E10871" t="s">
        <v>14145</v>
      </c>
      <c r="F10871" t="s">
        <v>1099</v>
      </c>
      <c r="G10871" t="s">
        <v>3</v>
      </c>
      <c r="H10871">
        <v>12</v>
      </c>
      <c r="I10871">
        <v>65</v>
      </c>
      <c r="J10871">
        <v>2030</v>
      </c>
      <c r="K10871">
        <v>20</v>
      </c>
      <c r="L10871" t="s">
        <v>23187</v>
      </c>
      <c r="M10871" s="15" t="e">
        <f>IF(INDEX(#REF!,MATCH(Padrón!K10871,#REF!,0),MATCH(Padrón!J10871,#REF!,0))=K10871,"Sí","NO")</f>
        <v>#REF!</v>
      </c>
    </row>
    <row r="10872" spans="1:13" x14ac:dyDescent="0.25">
      <c r="A10872" t="s">
        <v>34076</v>
      </c>
      <c r="B10872">
        <v>45839671</v>
      </c>
      <c r="C10872">
        <v>2003</v>
      </c>
      <c r="D10872" t="s">
        <v>14139</v>
      </c>
      <c r="E10872" t="s">
        <v>2470</v>
      </c>
      <c r="F10872" t="s">
        <v>14146</v>
      </c>
      <c r="G10872" t="s">
        <v>3</v>
      </c>
      <c r="H10872">
        <v>12</v>
      </c>
      <c r="I10872">
        <v>65</v>
      </c>
      <c r="J10872">
        <v>2030</v>
      </c>
      <c r="K10872">
        <v>21</v>
      </c>
      <c r="L10872" t="s">
        <v>23187</v>
      </c>
      <c r="M10872" s="15" t="e">
        <f>IF(INDEX(#REF!,MATCH(Padrón!K10872,#REF!,0),MATCH(Padrón!J10872,#REF!,0))=K10872,"Sí","NO")</f>
        <v>#REF!</v>
      </c>
    </row>
    <row r="10873" spans="1:13" x14ac:dyDescent="0.25">
      <c r="A10873" t="s">
        <v>34077</v>
      </c>
      <c r="B10873">
        <v>18796747</v>
      </c>
      <c r="C10873">
        <v>1973</v>
      </c>
      <c r="D10873" t="s">
        <v>14139</v>
      </c>
      <c r="E10873" t="s">
        <v>917</v>
      </c>
      <c r="F10873" t="s">
        <v>3885</v>
      </c>
      <c r="G10873" t="s">
        <v>3</v>
      </c>
      <c r="H10873">
        <v>12</v>
      </c>
      <c r="I10873">
        <v>65</v>
      </c>
      <c r="J10873">
        <v>2030</v>
      </c>
      <c r="K10873">
        <v>22</v>
      </c>
      <c r="L10873" t="s">
        <v>23187</v>
      </c>
      <c r="M10873" s="15" t="e">
        <f>IF(INDEX(#REF!,MATCH(Padrón!K10873,#REF!,0),MATCH(Padrón!J10873,#REF!,0))=K10873,"Sí","NO")</f>
        <v>#REF!</v>
      </c>
    </row>
    <row r="10874" spans="1:13" x14ac:dyDescent="0.25">
      <c r="A10874" t="s">
        <v>34078</v>
      </c>
      <c r="B10874">
        <v>43619506</v>
      </c>
      <c r="C10874">
        <v>2001</v>
      </c>
      <c r="D10874" t="s">
        <v>14139</v>
      </c>
      <c r="E10874" t="s">
        <v>14147</v>
      </c>
      <c r="F10874" t="s">
        <v>269</v>
      </c>
      <c r="G10874" t="s">
        <v>3</v>
      </c>
      <c r="H10874">
        <v>12</v>
      </c>
      <c r="I10874">
        <v>65</v>
      </c>
      <c r="J10874">
        <v>2030</v>
      </c>
      <c r="K10874">
        <v>23</v>
      </c>
      <c r="L10874" t="s">
        <v>23187</v>
      </c>
      <c r="M10874" s="15" t="e">
        <f>IF(INDEX(#REF!,MATCH(Padrón!K10874,#REF!,0),MATCH(Padrón!J10874,#REF!,0))=K10874,"Sí","NO")</f>
        <v>#REF!</v>
      </c>
    </row>
    <row r="10875" spans="1:13" x14ac:dyDescent="0.25">
      <c r="A10875" t="s">
        <v>34079</v>
      </c>
      <c r="B10875">
        <v>46303154</v>
      </c>
      <c r="C10875">
        <v>2002</v>
      </c>
      <c r="D10875" t="s">
        <v>14139</v>
      </c>
      <c r="E10875" t="s">
        <v>7250</v>
      </c>
      <c r="F10875" t="s">
        <v>4129</v>
      </c>
      <c r="G10875" t="s">
        <v>3</v>
      </c>
      <c r="H10875">
        <v>12</v>
      </c>
      <c r="I10875">
        <v>65</v>
      </c>
      <c r="J10875">
        <v>2030</v>
      </c>
      <c r="K10875">
        <v>24</v>
      </c>
      <c r="L10875" t="s">
        <v>23187</v>
      </c>
      <c r="M10875" s="15" t="e">
        <f>IF(INDEX(#REF!,MATCH(Padrón!K10875,#REF!,0),MATCH(Padrón!J10875,#REF!,0))=K10875,"Sí","NO")</f>
        <v>#REF!</v>
      </c>
    </row>
    <row r="10876" spans="1:13" x14ac:dyDescent="0.25">
      <c r="A10876" t="s">
        <v>34080</v>
      </c>
      <c r="B10876">
        <v>43702524</v>
      </c>
      <c r="C10876">
        <v>2001</v>
      </c>
      <c r="D10876" t="s">
        <v>14139</v>
      </c>
      <c r="E10876" t="s">
        <v>14148</v>
      </c>
      <c r="F10876" t="s">
        <v>13253</v>
      </c>
      <c r="G10876" t="s">
        <v>3</v>
      </c>
      <c r="H10876">
        <v>12</v>
      </c>
      <c r="I10876">
        <v>65</v>
      </c>
      <c r="J10876">
        <v>2030</v>
      </c>
      <c r="K10876">
        <v>25</v>
      </c>
      <c r="L10876" t="s">
        <v>23187</v>
      </c>
      <c r="M10876" s="15" t="e">
        <f>IF(INDEX(#REF!,MATCH(Padrón!K10876,#REF!,0),MATCH(Padrón!J10876,#REF!,0))=K10876,"Sí","NO")</f>
        <v>#REF!</v>
      </c>
    </row>
    <row r="10877" spans="1:13" x14ac:dyDescent="0.25">
      <c r="A10877" t="s">
        <v>34081</v>
      </c>
      <c r="B10877">
        <v>39946418</v>
      </c>
      <c r="C10877">
        <v>1996</v>
      </c>
      <c r="D10877" t="s">
        <v>14139</v>
      </c>
      <c r="E10877" t="s">
        <v>14149</v>
      </c>
      <c r="F10877" t="s">
        <v>5369</v>
      </c>
      <c r="G10877" t="s">
        <v>3</v>
      </c>
      <c r="H10877">
        <v>12</v>
      </c>
      <c r="I10877">
        <v>65</v>
      </c>
      <c r="J10877">
        <v>2030</v>
      </c>
      <c r="K10877">
        <v>26</v>
      </c>
      <c r="L10877" t="s">
        <v>23187</v>
      </c>
      <c r="M10877" s="15" t="e">
        <f>IF(INDEX(#REF!,MATCH(Padrón!K10877,#REF!,0),MATCH(Padrón!J10877,#REF!,0))=K10877,"Sí","NO")</f>
        <v>#REF!</v>
      </c>
    </row>
    <row r="10878" spans="1:13" x14ac:dyDescent="0.25">
      <c r="A10878" t="s">
        <v>34082</v>
      </c>
      <c r="B10878">
        <v>19048990</v>
      </c>
      <c r="C10878">
        <v>1979</v>
      </c>
      <c r="D10878" t="s">
        <v>14139</v>
      </c>
      <c r="E10878" t="s">
        <v>1058</v>
      </c>
      <c r="F10878" t="s">
        <v>1215</v>
      </c>
      <c r="G10878" t="s">
        <v>3</v>
      </c>
      <c r="H10878">
        <v>12</v>
      </c>
      <c r="I10878">
        <v>65</v>
      </c>
      <c r="J10878">
        <v>2030</v>
      </c>
      <c r="K10878">
        <v>27</v>
      </c>
      <c r="L10878" t="s">
        <v>23187</v>
      </c>
      <c r="M10878" s="15" t="e">
        <f>IF(INDEX(#REF!,MATCH(Padrón!K10878,#REF!,0),MATCH(Padrón!J10878,#REF!,0))=K10878,"Sí","NO")</f>
        <v>#REF!</v>
      </c>
    </row>
    <row r="10879" spans="1:13" x14ac:dyDescent="0.25">
      <c r="A10879" t="s">
        <v>34083</v>
      </c>
      <c r="B10879">
        <v>30488997</v>
      </c>
      <c r="C10879">
        <v>1983</v>
      </c>
      <c r="D10879" t="s">
        <v>14139</v>
      </c>
      <c r="E10879" t="s">
        <v>6867</v>
      </c>
      <c r="F10879" t="s">
        <v>178</v>
      </c>
      <c r="G10879" t="s">
        <v>3</v>
      </c>
      <c r="H10879">
        <v>12</v>
      </c>
      <c r="I10879">
        <v>65</v>
      </c>
      <c r="J10879">
        <v>2030</v>
      </c>
      <c r="K10879">
        <v>28</v>
      </c>
      <c r="L10879" t="s">
        <v>23187</v>
      </c>
      <c r="M10879" s="15" t="e">
        <f>IF(INDEX(#REF!,MATCH(Padrón!K10879,#REF!,0),MATCH(Padrón!J10879,#REF!,0))=K10879,"Sí","NO")</f>
        <v>#REF!</v>
      </c>
    </row>
    <row r="10880" spans="1:13" x14ac:dyDescent="0.25">
      <c r="A10880" t="s">
        <v>34084</v>
      </c>
      <c r="B10880">
        <v>33073575</v>
      </c>
      <c r="C10880">
        <v>1974</v>
      </c>
      <c r="D10880" t="s">
        <v>14139</v>
      </c>
      <c r="E10880" t="s">
        <v>14150</v>
      </c>
      <c r="F10880" t="s">
        <v>109</v>
      </c>
      <c r="G10880" t="s">
        <v>10</v>
      </c>
      <c r="H10880">
        <v>12</v>
      </c>
      <c r="I10880">
        <v>65</v>
      </c>
      <c r="J10880">
        <v>2030</v>
      </c>
      <c r="K10880">
        <v>29</v>
      </c>
      <c r="L10880" t="s">
        <v>23187</v>
      </c>
      <c r="M10880" s="15" t="e">
        <f>IF(INDEX(#REF!,MATCH(Padrón!K10880,#REF!,0),MATCH(Padrón!J10880,#REF!,0))=K10880,"Sí","NO")</f>
        <v>#REF!</v>
      </c>
    </row>
    <row r="10881" spans="1:13" x14ac:dyDescent="0.25">
      <c r="A10881" t="s">
        <v>34085</v>
      </c>
      <c r="B10881">
        <v>25896746</v>
      </c>
      <c r="C10881">
        <v>1977</v>
      </c>
      <c r="D10881" t="s">
        <v>14139</v>
      </c>
      <c r="E10881" t="s">
        <v>14151</v>
      </c>
      <c r="F10881" t="s">
        <v>14152</v>
      </c>
      <c r="G10881" t="s">
        <v>27</v>
      </c>
      <c r="H10881">
        <v>12</v>
      </c>
      <c r="I10881">
        <v>65</v>
      </c>
      <c r="J10881">
        <v>2030</v>
      </c>
      <c r="K10881">
        <v>30</v>
      </c>
      <c r="L10881" t="s">
        <v>23187</v>
      </c>
      <c r="M10881" s="15" t="e">
        <f>IF(INDEX(#REF!,MATCH(Padrón!K10881,#REF!,0),MATCH(Padrón!J10881,#REF!,0))=K10881,"Sí","NO")</f>
        <v>#REF!</v>
      </c>
    </row>
    <row r="10882" spans="1:13" x14ac:dyDescent="0.25">
      <c r="A10882" t="s">
        <v>34086</v>
      </c>
      <c r="B10882">
        <v>12233973</v>
      </c>
      <c r="C10882">
        <v>1956</v>
      </c>
      <c r="D10882" t="s">
        <v>14139</v>
      </c>
      <c r="E10882" t="s">
        <v>1185</v>
      </c>
      <c r="F10882" t="s">
        <v>3636</v>
      </c>
      <c r="G10882" t="s">
        <v>3</v>
      </c>
      <c r="H10882">
        <v>12</v>
      </c>
      <c r="I10882">
        <v>65</v>
      </c>
      <c r="J10882">
        <v>2030</v>
      </c>
      <c r="K10882">
        <v>31</v>
      </c>
      <c r="L10882" t="s">
        <v>23187</v>
      </c>
      <c r="M10882" s="15" t="e">
        <f>IF(INDEX(#REF!,MATCH(Padrón!K10882,#REF!,0),MATCH(Padrón!J10882,#REF!,0))=K10882,"Sí","NO")</f>
        <v>#REF!</v>
      </c>
    </row>
    <row r="10883" spans="1:13" x14ac:dyDescent="0.25">
      <c r="A10883" t="s">
        <v>34087</v>
      </c>
      <c r="B10883">
        <v>33853886</v>
      </c>
      <c r="C10883">
        <v>1988</v>
      </c>
      <c r="D10883" t="s">
        <v>14139</v>
      </c>
      <c r="E10883" t="s">
        <v>7193</v>
      </c>
      <c r="F10883" t="s">
        <v>14153</v>
      </c>
      <c r="G10883" t="s">
        <v>27</v>
      </c>
      <c r="H10883">
        <v>12</v>
      </c>
      <c r="I10883">
        <v>65</v>
      </c>
      <c r="J10883">
        <v>2030</v>
      </c>
      <c r="K10883">
        <v>32</v>
      </c>
      <c r="L10883" t="s">
        <v>23187</v>
      </c>
      <c r="M10883" s="15" t="e">
        <f>IF(INDEX(#REF!,MATCH(Padrón!K10883,#REF!,0),MATCH(Padrón!J10883,#REF!,0))=K10883,"Sí","NO")</f>
        <v>#REF!</v>
      </c>
    </row>
    <row r="10884" spans="1:13" x14ac:dyDescent="0.25">
      <c r="A10884" t="s">
        <v>34088</v>
      </c>
      <c r="B10884">
        <v>17578798</v>
      </c>
      <c r="C10884">
        <v>1966</v>
      </c>
      <c r="D10884" t="s">
        <v>14139</v>
      </c>
      <c r="E10884" t="s">
        <v>10231</v>
      </c>
      <c r="F10884" t="s">
        <v>14154</v>
      </c>
      <c r="G10884" t="s">
        <v>3</v>
      </c>
      <c r="H10884">
        <v>12</v>
      </c>
      <c r="I10884">
        <v>65</v>
      </c>
      <c r="J10884">
        <v>2030</v>
      </c>
      <c r="K10884">
        <v>33</v>
      </c>
      <c r="L10884" t="s">
        <v>23187</v>
      </c>
      <c r="M10884" s="15" t="e">
        <f>IF(INDEX(#REF!,MATCH(Padrón!K10884,#REF!,0),MATCH(Padrón!J10884,#REF!,0))=K10884,"Sí","NO")</f>
        <v>#REF!</v>
      </c>
    </row>
    <row r="10885" spans="1:13" x14ac:dyDescent="0.25">
      <c r="A10885" t="s">
        <v>34089</v>
      </c>
      <c r="B10885">
        <v>7466018</v>
      </c>
      <c r="C10885">
        <v>1928</v>
      </c>
      <c r="D10885" t="s">
        <v>14139</v>
      </c>
      <c r="E10885" t="s">
        <v>85</v>
      </c>
      <c r="F10885" t="s">
        <v>13</v>
      </c>
      <c r="G10885" t="s">
        <v>14</v>
      </c>
      <c r="H10885">
        <v>12</v>
      </c>
      <c r="I10885">
        <v>65</v>
      </c>
      <c r="J10885">
        <v>2030</v>
      </c>
      <c r="K10885">
        <v>34</v>
      </c>
      <c r="L10885" t="s">
        <v>23187</v>
      </c>
      <c r="M10885" s="15" t="e">
        <f>IF(INDEX(#REF!,MATCH(Padrón!K10885,#REF!,0),MATCH(Padrón!J10885,#REF!,0))=K10885,"Sí","NO")</f>
        <v>#REF!</v>
      </c>
    </row>
    <row r="10886" spans="1:13" x14ac:dyDescent="0.25">
      <c r="A10886" t="s">
        <v>34090</v>
      </c>
      <c r="B10886">
        <v>45339853</v>
      </c>
      <c r="C10886">
        <v>2003</v>
      </c>
      <c r="D10886" t="s">
        <v>14139</v>
      </c>
      <c r="E10886" t="s">
        <v>1628</v>
      </c>
      <c r="F10886" t="s">
        <v>162</v>
      </c>
      <c r="G10886" t="s">
        <v>3</v>
      </c>
      <c r="H10886">
        <v>12</v>
      </c>
      <c r="I10886">
        <v>65</v>
      </c>
      <c r="J10886">
        <v>2030</v>
      </c>
      <c r="K10886">
        <v>35</v>
      </c>
      <c r="L10886" t="s">
        <v>23187</v>
      </c>
      <c r="M10886" s="15" t="e">
        <f>IF(INDEX(#REF!,MATCH(Padrón!K10886,#REF!,0),MATCH(Padrón!J10886,#REF!,0))=K10886,"Sí","NO")</f>
        <v>#REF!</v>
      </c>
    </row>
    <row r="10887" spans="1:13" x14ac:dyDescent="0.25">
      <c r="A10887" t="s">
        <v>34091</v>
      </c>
      <c r="B10887">
        <v>10894313</v>
      </c>
      <c r="C10887">
        <v>1954</v>
      </c>
      <c r="D10887" t="s">
        <v>14139</v>
      </c>
      <c r="E10887" t="s">
        <v>14155</v>
      </c>
      <c r="F10887" t="s">
        <v>14156</v>
      </c>
      <c r="G10887" t="s">
        <v>27</v>
      </c>
      <c r="H10887">
        <v>12</v>
      </c>
      <c r="I10887">
        <v>65</v>
      </c>
      <c r="J10887">
        <v>2030</v>
      </c>
      <c r="K10887">
        <v>36</v>
      </c>
      <c r="L10887" t="s">
        <v>23187</v>
      </c>
      <c r="M10887" s="15" t="e">
        <f>IF(INDEX(#REF!,MATCH(Padrón!K10887,#REF!,0),MATCH(Padrón!J10887,#REF!,0))=K10887,"Sí","NO")</f>
        <v>#REF!</v>
      </c>
    </row>
    <row r="10888" spans="1:13" x14ac:dyDescent="0.25">
      <c r="A10888" t="s">
        <v>34092</v>
      </c>
      <c r="B10888">
        <v>27429809</v>
      </c>
      <c r="C10888">
        <v>1979</v>
      </c>
      <c r="D10888" t="s">
        <v>14139</v>
      </c>
      <c r="E10888" t="s">
        <v>89</v>
      </c>
      <c r="F10888" t="s">
        <v>14157</v>
      </c>
      <c r="G10888" t="s">
        <v>3</v>
      </c>
      <c r="H10888">
        <v>12</v>
      </c>
      <c r="I10888">
        <v>65</v>
      </c>
      <c r="J10888">
        <v>2030</v>
      </c>
      <c r="K10888">
        <v>37</v>
      </c>
      <c r="L10888" t="s">
        <v>23187</v>
      </c>
      <c r="M10888" s="15" t="e">
        <f>IF(INDEX(#REF!,MATCH(Padrón!K10888,#REF!,0),MATCH(Padrón!J10888,#REF!,0))=K10888,"Sí","NO")</f>
        <v>#REF!</v>
      </c>
    </row>
    <row r="10889" spans="1:13" x14ac:dyDescent="0.25">
      <c r="A10889" t="s">
        <v>34093</v>
      </c>
      <c r="B10889">
        <v>34462968</v>
      </c>
      <c r="C10889">
        <v>1983</v>
      </c>
      <c r="D10889" t="s">
        <v>14139</v>
      </c>
      <c r="E10889" t="s">
        <v>14158</v>
      </c>
      <c r="F10889" t="s">
        <v>14159</v>
      </c>
      <c r="G10889" t="s">
        <v>3</v>
      </c>
      <c r="H10889">
        <v>12</v>
      </c>
      <c r="I10889">
        <v>65</v>
      </c>
      <c r="J10889">
        <v>2030</v>
      </c>
      <c r="K10889">
        <v>38</v>
      </c>
      <c r="L10889" t="s">
        <v>23187</v>
      </c>
      <c r="M10889" s="15" t="e">
        <f>IF(INDEX(#REF!,MATCH(Padrón!K10889,#REF!,0),MATCH(Padrón!J10889,#REF!,0))=K10889,"Sí","NO")</f>
        <v>#REF!</v>
      </c>
    </row>
    <row r="10890" spans="1:13" x14ac:dyDescent="0.25">
      <c r="A10890" t="s">
        <v>34094</v>
      </c>
      <c r="B10890">
        <v>45135576</v>
      </c>
      <c r="C10890">
        <v>1996</v>
      </c>
      <c r="D10890" t="s">
        <v>14139</v>
      </c>
      <c r="E10890" t="s">
        <v>10102</v>
      </c>
      <c r="F10890" t="s">
        <v>1969</v>
      </c>
      <c r="G10890" t="s">
        <v>3</v>
      </c>
      <c r="H10890">
        <v>12</v>
      </c>
      <c r="I10890">
        <v>65</v>
      </c>
      <c r="J10890">
        <v>2030</v>
      </c>
      <c r="K10890">
        <v>39</v>
      </c>
      <c r="L10890" t="s">
        <v>23187</v>
      </c>
      <c r="M10890" s="15" t="e">
        <f>IF(INDEX(#REF!,MATCH(Padrón!K10890,#REF!,0),MATCH(Padrón!J10890,#REF!,0))=K10890,"Sí","NO")</f>
        <v>#REF!</v>
      </c>
    </row>
    <row r="10891" spans="1:13" x14ac:dyDescent="0.25">
      <c r="A10891" t="s">
        <v>34095</v>
      </c>
      <c r="B10891">
        <v>45840051</v>
      </c>
      <c r="C10891">
        <v>2004</v>
      </c>
      <c r="D10891" t="s">
        <v>14139</v>
      </c>
      <c r="E10891" t="s">
        <v>14160</v>
      </c>
      <c r="F10891" t="s">
        <v>10261</v>
      </c>
      <c r="G10891" t="s">
        <v>3</v>
      </c>
      <c r="H10891">
        <v>12</v>
      </c>
      <c r="I10891">
        <v>65</v>
      </c>
      <c r="J10891">
        <v>2030</v>
      </c>
      <c r="K10891">
        <v>40</v>
      </c>
      <c r="L10891" t="s">
        <v>23187</v>
      </c>
      <c r="M10891" s="15" t="e">
        <f>IF(INDEX(#REF!,MATCH(Padrón!K10891,#REF!,0),MATCH(Padrón!J10891,#REF!,0))=K10891,"Sí","NO")</f>
        <v>#REF!</v>
      </c>
    </row>
    <row r="10892" spans="1:13" x14ac:dyDescent="0.25">
      <c r="A10892" t="s">
        <v>34096</v>
      </c>
      <c r="B10892">
        <v>5646852</v>
      </c>
      <c r="C10892">
        <v>1943</v>
      </c>
      <c r="D10892" t="s">
        <v>14139</v>
      </c>
      <c r="E10892" t="s">
        <v>49</v>
      </c>
      <c r="F10892" t="s">
        <v>3417</v>
      </c>
      <c r="G10892" t="s">
        <v>3</v>
      </c>
      <c r="H10892">
        <v>12</v>
      </c>
      <c r="I10892">
        <v>65</v>
      </c>
      <c r="J10892">
        <v>2030</v>
      </c>
      <c r="K10892">
        <v>41</v>
      </c>
      <c r="L10892" t="s">
        <v>23187</v>
      </c>
      <c r="M10892" s="15" t="e">
        <f>IF(INDEX(#REF!,MATCH(Padrón!K10892,#REF!,0),MATCH(Padrón!J10892,#REF!,0))=K10892,"Sí","NO")</f>
        <v>#REF!</v>
      </c>
    </row>
    <row r="10893" spans="1:13" x14ac:dyDescent="0.25">
      <c r="A10893" t="s">
        <v>34097</v>
      </c>
      <c r="B10893">
        <v>11370351</v>
      </c>
      <c r="C10893">
        <v>1954</v>
      </c>
      <c r="D10893" t="s">
        <v>14139</v>
      </c>
      <c r="E10893" t="s">
        <v>49</v>
      </c>
      <c r="F10893" t="s">
        <v>14161</v>
      </c>
      <c r="G10893" t="s">
        <v>3</v>
      </c>
      <c r="H10893">
        <v>12</v>
      </c>
      <c r="I10893">
        <v>65</v>
      </c>
      <c r="J10893">
        <v>2030</v>
      </c>
      <c r="K10893">
        <v>42</v>
      </c>
      <c r="L10893" t="s">
        <v>23187</v>
      </c>
      <c r="M10893" s="15" t="e">
        <f>IF(INDEX(#REF!,MATCH(Padrón!K10893,#REF!,0),MATCH(Padrón!J10893,#REF!,0))=K10893,"Sí","NO")</f>
        <v>#REF!</v>
      </c>
    </row>
    <row r="10894" spans="1:13" x14ac:dyDescent="0.25">
      <c r="A10894" t="s">
        <v>34098</v>
      </c>
      <c r="B10894">
        <v>51113197</v>
      </c>
      <c r="C10894">
        <v>2003</v>
      </c>
      <c r="D10894" t="s">
        <v>14139</v>
      </c>
      <c r="E10894" t="s">
        <v>6414</v>
      </c>
      <c r="F10894" t="s">
        <v>1366</v>
      </c>
      <c r="G10894" t="s">
        <v>3</v>
      </c>
      <c r="H10894">
        <v>12</v>
      </c>
      <c r="I10894">
        <v>65</v>
      </c>
      <c r="J10894">
        <v>2030</v>
      </c>
      <c r="K10894">
        <v>43</v>
      </c>
      <c r="L10894" t="s">
        <v>23187</v>
      </c>
      <c r="M10894" s="15" t="e">
        <f>IF(INDEX(#REF!,MATCH(Padrón!K10894,#REF!,0),MATCH(Padrón!J10894,#REF!,0))=K10894,"Sí","NO")</f>
        <v>#REF!</v>
      </c>
    </row>
    <row r="10895" spans="1:13" x14ac:dyDescent="0.25">
      <c r="A10895" t="s">
        <v>34099</v>
      </c>
      <c r="B10895">
        <v>50164621</v>
      </c>
      <c r="C10895">
        <v>2004</v>
      </c>
      <c r="D10895" t="s">
        <v>14139</v>
      </c>
      <c r="E10895" t="s">
        <v>14162</v>
      </c>
      <c r="F10895" t="s">
        <v>13695</v>
      </c>
      <c r="G10895" t="s">
        <v>3</v>
      </c>
      <c r="H10895">
        <v>12</v>
      </c>
      <c r="I10895">
        <v>65</v>
      </c>
      <c r="J10895">
        <v>2030</v>
      </c>
      <c r="K10895">
        <v>44</v>
      </c>
      <c r="L10895" t="s">
        <v>23187</v>
      </c>
      <c r="M10895" s="15" t="e">
        <f>IF(INDEX(#REF!,MATCH(Padrón!K10895,#REF!,0),MATCH(Padrón!J10895,#REF!,0))=K10895,"Sí","NO")</f>
        <v>#REF!</v>
      </c>
    </row>
    <row r="10896" spans="1:13" x14ac:dyDescent="0.25">
      <c r="A10896" t="s">
        <v>34100</v>
      </c>
      <c r="B10896">
        <v>14066672</v>
      </c>
      <c r="C10896">
        <v>1961</v>
      </c>
      <c r="D10896" t="s">
        <v>14139</v>
      </c>
      <c r="E10896" t="s">
        <v>6348</v>
      </c>
      <c r="F10896" t="s">
        <v>154</v>
      </c>
      <c r="G10896" t="s">
        <v>10</v>
      </c>
      <c r="H10896">
        <v>12</v>
      </c>
      <c r="I10896">
        <v>65</v>
      </c>
      <c r="J10896">
        <v>2030</v>
      </c>
      <c r="K10896">
        <v>45</v>
      </c>
      <c r="L10896" t="s">
        <v>23187</v>
      </c>
      <c r="M10896" s="15" t="e">
        <f>IF(INDEX(#REF!,MATCH(Padrón!K10896,#REF!,0),MATCH(Padrón!J10896,#REF!,0))=K10896,"Sí","NO")</f>
        <v>#REF!</v>
      </c>
    </row>
    <row r="10897" spans="1:13" x14ac:dyDescent="0.25">
      <c r="A10897" t="s">
        <v>34101</v>
      </c>
      <c r="B10897">
        <v>21941741</v>
      </c>
      <c r="C10897">
        <v>1971</v>
      </c>
      <c r="D10897" t="s">
        <v>14139</v>
      </c>
      <c r="E10897" t="s">
        <v>14163</v>
      </c>
      <c r="F10897" t="s">
        <v>1064</v>
      </c>
      <c r="G10897" t="s">
        <v>10</v>
      </c>
      <c r="H10897">
        <v>12</v>
      </c>
      <c r="I10897">
        <v>65</v>
      </c>
      <c r="J10897">
        <v>2030</v>
      </c>
      <c r="K10897">
        <v>46</v>
      </c>
      <c r="L10897" t="s">
        <v>23187</v>
      </c>
      <c r="M10897" s="15" t="e">
        <f>IF(INDEX(#REF!,MATCH(Padrón!K10897,#REF!,0),MATCH(Padrón!J10897,#REF!,0))=K10897,"Sí","NO")</f>
        <v>#REF!</v>
      </c>
    </row>
    <row r="10898" spans="1:13" x14ac:dyDescent="0.25">
      <c r="A10898" t="s">
        <v>34102</v>
      </c>
      <c r="B10898">
        <v>23882624</v>
      </c>
      <c r="C10898">
        <v>1974</v>
      </c>
      <c r="D10898" t="s">
        <v>14139</v>
      </c>
      <c r="E10898" t="s">
        <v>7507</v>
      </c>
      <c r="F10898" t="s">
        <v>252</v>
      </c>
      <c r="G10898" t="s">
        <v>3</v>
      </c>
      <c r="H10898">
        <v>12</v>
      </c>
      <c r="I10898">
        <v>65</v>
      </c>
      <c r="J10898">
        <v>2030</v>
      </c>
      <c r="K10898">
        <v>47</v>
      </c>
      <c r="L10898" t="s">
        <v>23187</v>
      </c>
      <c r="M10898" s="15" t="e">
        <f>IF(INDEX(#REF!,MATCH(Padrón!K10898,#REF!,0),MATCH(Padrón!J10898,#REF!,0))=K10898,"Sí","NO")</f>
        <v>#REF!</v>
      </c>
    </row>
    <row r="10899" spans="1:13" x14ac:dyDescent="0.25">
      <c r="A10899" t="s">
        <v>34103</v>
      </c>
      <c r="B10899">
        <v>17089709</v>
      </c>
      <c r="C10899">
        <v>1965</v>
      </c>
      <c r="D10899" t="s">
        <v>14139</v>
      </c>
      <c r="E10899" t="s">
        <v>106</v>
      </c>
      <c r="F10899" t="s">
        <v>14164</v>
      </c>
      <c r="G10899" t="s">
        <v>10</v>
      </c>
      <c r="H10899">
        <v>12</v>
      </c>
      <c r="I10899">
        <v>65</v>
      </c>
      <c r="J10899">
        <v>2030</v>
      </c>
      <c r="K10899">
        <v>48</v>
      </c>
      <c r="L10899" t="s">
        <v>23187</v>
      </c>
      <c r="M10899" s="15" t="e">
        <f>IF(INDEX(#REF!,MATCH(Padrón!K10899,#REF!,0),MATCH(Padrón!J10899,#REF!,0))=K10899,"Sí","NO")</f>
        <v>#REF!</v>
      </c>
    </row>
    <row r="10900" spans="1:13" x14ac:dyDescent="0.25">
      <c r="A10900" t="s">
        <v>34104</v>
      </c>
      <c r="B10900">
        <v>16707240</v>
      </c>
      <c r="C10900">
        <v>1964</v>
      </c>
      <c r="D10900" t="s">
        <v>14139</v>
      </c>
      <c r="E10900" t="s">
        <v>1019</v>
      </c>
      <c r="F10900" t="s">
        <v>409</v>
      </c>
      <c r="G10900" t="s">
        <v>27</v>
      </c>
      <c r="H10900">
        <v>12</v>
      </c>
      <c r="I10900">
        <v>65</v>
      </c>
      <c r="J10900">
        <v>2030</v>
      </c>
      <c r="K10900">
        <v>49</v>
      </c>
      <c r="L10900" t="s">
        <v>23187</v>
      </c>
      <c r="M10900" s="15" t="e">
        <f>IF(INDEX(#REF!,MATCH(Padrón!K10900,#REF!,0),MATCH(Padrón!J10900,#REF!,0))=K10900,"Sí","NO")</f>
        <v>#REF!</v>
      </c>
    </row>
    <row r="10901" spans="1:13" x14ac:dyDescent="0.25">
      <c r="A10901" t="s">
        <v>34105</v>
      </c>
      <c r="B10901">
        <v>47108448</v>
      </c>
      <c r="C10901">
        <v>2006</v>
      </c>
      <c r="D10901" t="s">
        <v>14139</v>
      </c>
      <c r="E10901" t="s">
        <v>14165</v>
      </c>
      <c r="F10901" t="s">
        <v>12113</v>
      </c>
      <c r="G10901" t="s">
        <v>3</v>
      </c>
      <c r="H10901">
        <v>12</v>
      </c>
      <c r="I10901">
        <v>65</v>
      </c>
      <c r="J10901">
        <v>2030</v>
      </c>
      <c r="K10901">
        <v>50</v>
      </c>
      <c r="L10901" t="s">
        <v>23187</v>
      </c>
      <c r="M10901" s="15" t="e">
        <f>IF(INDEX(#REF!,MATCH(Padrón!K10901,#REF!,0),MATCH(Padrón!J10901,#REF!,0))=K10901,"Sí","NO")</f>
        <v>#REF!</v>
      </c>
    </row>
    <row r="10902" spans="1:13" x14ac:dyDescent="0.25">
      <c r="A10902" t="s">
        <v>34106</v>
      </c>
      <c r="B10902">
        <v>10876897</v>
      </c>
      <c r="C10902">
        <v>1953</v>
      </c>
      <c r="D10902" t="s">
        <v>14139</v>
      </c>
      <c r="E10902" t="s">
        <v>591</v>
      </c>
      <c r="F10902" t="s">
        <v>14166</v>
      </c>
      <c r="G10902" t="s">
        <v>10</v>
      </c>
      <c r="H10902">
        <v>12</v>
      </c>
      <c r="I10902">
        <v>65</v>
      </c>
      <c r="J10902">
        <v>2030</v>
      </c>
      <c r="K10902">
        <v>51</v>
      </c>
      <c r="L10902" t="s">
        <v>23187</v>
      </c>
      <c r="M10902" s="15" t="e">
        <f>IF(INDEX(#REF!,MATCH(Padrón!K10902,#REF!,0),MATCH(Padrón!J10902,#REF!,0))=K10902,"Sí","NO")</f>
        <v>#REF!</v>
      </c>
    </row>
    <row r="10903" spans="1:13" x14ac:dyDescent="0.25">
      <c r="A10903" t="s">
        <v>34107</v>
      </c>
      <c r="B10903">
        <v>23599144</v>
      </c>
      <c r="C10903">
        <v>1968</v>
      </c>
      <c r="D10903" t="s">
        <v>14139</v>
      </c>
      <c r="E10903" t="s">
        <v>14167</v>
      </c>
      <c r="F10903" t="s">
        <v>7049</v>
      </c>
      <c r="G10903" t="s">
        <v>3</v>
      </c>
      <c r="H10903">
        <v>12</v>
      </c>
      <c r="I10903">
        <v>65</v>
      </c>
      <c r="J10903">
        <v>2030</v>
      </c>
      <c r="K10903">
        <v>52</v>
      </c>
      <c r="L10903" t="s">
        <v>23187</v>
      </c>
      <c r="M10903" s="15" t="e">
        <f>IF(INDEX(#REF!,MATCH(Padrón!K10903,#REF!,0),MATCH(Padrón!J10903,#REF!,0))=K10903,"Sí","NO")</f>
        <v>#REF!</v>
      </c>
    </row>
    <row r="10904" spans="1:13" x14ac:dyDescent="0.25">
      <c r="A10904" t="s">
        <v>34108</v>
      </c>
      <c r="B10904">
        <v>49659243</v>
      </c>
      <c r="C10904">
        <v>1996</v>
      </c>
      <c r="D10904" t="s">
        <v>14139</v>
      </c>
      <c r="E10904" t="s">
        <v>3011</v>
      </c>
      <c r="F10904" t="s">
        <v>14168</v>
      </c>
      <c r="G10904" t="s">
        <v>3</v>
      </c>
      <c r="H10904">
        <v>12</v>
      </c>
      <c r="I10904">
        <v>65</v>
      </c>
      <c r="J10904">
        <v>2030</v>
      </c>
      <c r="K10904">
        <v>53</v>
      </c>
      <c r="L10904" t="s">
        <v>23187</v>
      </c>
      <c r="M10904" s="15" t="e">
        <f>IF(INDEX(#REF!,MATCH(Padrón!K10904,#REF!,0),MATCH(Padrón!J10904,#REF!,0))=K10904,"Sí","NO")</f>
        <v>#REF!</v>
      </c>
    </row>
    <row r="10905" spans="1:13" x14ac:dyDescent="0.25">
      <c r="A10905" t="s">
        <v>34109</v>
      </c>
      <c r="B10905">
        <v>29634416</v>
      </c>
      <c r="C10905">
        <v>1982</v>
      </c>
      <c r="D10905" t="s">
        <v>14139</v>
      </c>
      <c r="E10905" t="s">
        <v>14169</v>
      </c>
      <c r="F10905" t="s">
        <v>252</v>
      </c>
      <c r="G10905" t="s">
        <v>10</v>
      </c>
      <c r="H10905">
        <v>12</v>
      </c>
      <c r="I10905">
        <v>65</v>
      </c>
      <c r="J10905">
        <v>2030</v>
      </c>
      <c r="K10905">
        <v>54</v>
      </c>
      <c r="L10905" t="s">
        <v>23187</v>
      </c>
      <c r="M10905" s="15" t="e">
        <f>IF(INDEX(#REF!,MATCH(Padrón!K10905,#REF!,0),MATCH(Padrón!J10905,#REF!,0))=K10905,"Sí","NO")</f>
        <v>#REF!</v>
      </c>
    </row>
    <row r="10906" spans="1:13" x14ac:dyDescent="0.25">
      <c r="A10906" t="s">
        <v>34110</v>
      </c>
      <c r="B10906">
        <v>43944970</v>
      </c>
      <c r="C10906">
        <v>2002</v>
      </c>
      <c r="D10906" t="s">
        <v>14139</v>
      </c>
      <c r="E10906" t="s">
        <v>9950</v>
      </c>
      <c r="F10906" t="s">
        <v>718</v>
      </c>
      <c r="G10906" t="s">
        <v>3</v>
      </c>
      <c r="H10906">
        <v>12</v>
      </c>
      <c r="I10906">
        <v>65</v>
      </c>
      <c r="J10906">
        <v>2030</v>
      </c>
      <c r="K10906">
        <v>55</v>
      </c>
      <c r="L10906" t="s">
        <v>23187</v>
      </c>
      <c r="M10906" s="15" t="e">
        <f>IF(INDEX(#REF!,MATCH(Padrón!K10906,#REF!,0),MATCH(Padrón!J10906,#REF!,0))=K10906,"Sí","NO")</f>
        <v>#REF!</v>
      </c>
    </row>
    <row r="10907" spans="1:13" x14ac:dyDescent="0.25">
      <c r="A10907" t="s">
        <v>34111</v>
      </c>
      <c r="B10907">
        <v>47596305</v>
      </c>
      <c r="C10907">
        <v>2006</v>
      </c>
      <c r="D10907" t="s">
        <v>14139</v>
      </c>
      <c r="E10907" t="s">
        <v>11379</v>
      </c>
      <c r="F10907" t="s">
        <v>2544</v>
      </c>
      <c r="G10907" t="s">
        <v>3</v>
      </c>
      <c r="H10907">
        <v>12</v>
      </c>
      <c r="I10907">
        <v>65</v>
      </c>
      <c r="J10907">
        <v>2030</v>
      </c>
      <c r="K10907">
        <v>56</v>
      </c>
      <c r="L10907" t="s">
        <v>23187</v>
      </c>
      <c r="M10907" s="15" t="e">
        <f>IF(INDEX(#REF!,MATCH(Padrón!K10907,#REF!,0),MATCH(Padrón!J10907,#REF!,0))=K10907,"Sí","NO")</f>
        <v>#REF!</v>
      </c>
    </row>
    <row r="10908" spans="1:13" x14ac:dyDescent="0.25">
      <c r="A10908" t="s">
        <v>34112</v>
      </c>
      <c r="B10908">
        <v>44540126</v>
      </c>
      <c r="C10908">
        <v>2002</v>
      </c>
      <c r="D10908" t="s">
        <v>14139</v>
      </c>
      <c r="E10908" t="s">
        <v>3926</v>
      </c>
      <c r="F10908" t="s">
        <v>1997</v>
      </c>
      <c r="G10908" t="s">
        <v>3</v>
      </c>
      <c r="H10908">
        <v>12</v>
      </c>
      <c r="I10908">
        <v>65</v>
      </c>
      <c r="J10908">
        <v>2030</v>
      </c>
      <c r="K10908">
        <v>57</v>
      </c>
      <c r="L10908" t="s">
        <v>23187</v>
      </c>
      <c r="M10908" s="15" t="e">
        <f>IF(INDEX(#REF!,MATCH(Padrón!K10908,#REF!,0),MATCH(Padrón!J10908,#REF!,0))=K10908,"Sí","NO")</f>
        <v>#REF!</v>
      </c>
    </row>
    <row r="10909" spans="1:13" x14ac:dyDescent="0.25">
      <c r="A10909" t="s">
        <v>34113</v>
      </c>
      <c r="B10909">
        <v>21306694</v>
      </c>
      <c r="C10909">
        <v>1970</v>
      </c>
      <c r="D10909" t="s">
        <v>14139</v>
      </c>
      <c r="E10909" t="s">
        <v>6548</v>
      </c>
      <c r="F10909" t="s">
        <v>14170</v>
      </c>
      <c r="G10909" t="s">
        <v>27</v>
      </c>
      <c r="H10909">
        <v>12</v>
      </c>
      <c r="I10909">
        <v>65</v>
      </c>
      <c r="J10909">
        <v>2030</v>
      </c>
      <c r="K10909">
        <v>58</v>
      </c>
      <c r="L10909" t="s">
        <v>23187</v>
      </c>
      <c r="M10909" s="15" t="e">
        <f>IF(INDEX(#REF!,MATCH(Padrón!K10909,#REF!,0),MATCH(Padrón!J10909,#REF!,0))=K10909,"Sí","NO")</f>
        <v>#REF!</v>
      </c>
    </row>
    <row r="10910" spans="1:13" x14ac:dyDescent="0.25">
      <c r="A10910" t="s">
        <v>34114</v>
      </c>
      <c r="B10910">
        <v>46167756</v>
      </c>
      <c r="C10910">
        <v>2003</v>
      </c>
      <c r="D10910" t="s">
        <v>14139</v>
      </c>
      <c r="E10910" t="s">
        <v>10365</v>
      </c>
      <c r="F10910" t="s">
        <v>14171</v>
      </c>
      <c r="G10910" t="s">
        <v>3</v>
      </c>
      <c r="H10910">
        <v>12</v>
      </c>
      <c r="I10910">
        <v>65</v>
      </c>
      <c r="J10910">
        <v>2030</v>
      </c>
      <c r="K10910">
        <v>59</v>
      </c>
      <c r="L10910" t="s">
        <v>23187</v>
      </c>
      <c r="M10910" s="15" t="e">
        <f>IF(INDEX(#REF!,MATCH(Padrón!K10910,#REF!,0),MATCH(Padrón!J10910,#REF!,0))=K10910,"Sí","NO")</f>
        <v>#REF!</v>
      </c>
    </row>
    <row r="10911" spans="1:13" x14ac:dyDescent="0.25">
      <c r="A10911" t="s">
        <v>34115</v>
      </c>
      <c r="B10911">
        <v>23882633</v>
      </c>
      <c r="C10911">
        <v>1974</v>
      </c>
      <c r="D10911" t="s">
        <v>14139</v>
      </c>
      <c r="E10911" t="s">
        <v>14172</v>
      </c>
      <c r="F10911" t="s">
        <v>2552</v>
      </c>
      <c r="G10911" t="s">
        <v>3</v>
      </c>
      <c r="H10911">
        <v>12</v>
      </c>
      <c r="I10911">
        <v>65</v>
      </c>
      <c r="J10911">
        <v>2030</v>
      </c>
      <c r="K10911">
        <v>60</v>
      </c>
      <c r="L10911" t="s">
        <v>23187</v>
      </c>
      <c r="M10911" s="15" t="e">
        <f>IF(INDEX(#REF!,MATCH(Padrón!K10911,#REF!,0),MATCH(Padrón!J10911,#REF!,0))=K10911,"Sí","NO")</f>
        <v>#REF!</v>
      </c>
    </row>
    <row r="10912" spans="1:13" x14ac:dyDescent="0.25">
      <c r="A10912" t="s">
        <v>34116</v>
      </c>
      <c r="B10912">
        <v>12233896</v>
      </c>
      <c r="C10912">
        <v>1958</v>
      </c>
      <c r="D10912" t="s">
        <v>14139</v>
      </c>
      <c r="E10912" t="s">
        <v>14173</v>
      </c>
      <c r="F10912" t="s">
        <v>395</v>
      </c>
      <c r="G10912" t="s">
        <v>3</v>
      </c>
      <c r="H10912">
        <v>12</v>
      </c>
      <c r="I10912">
        <v>65</v>
      </c>
      <c r="J10912">
        <v>2030</v>
      </c>
      <c r="K10912">
        <v>61</v>
      </c>
      <c r="L10912" t="s">
        <v>23187</v>
      </c>
      <c r="M10912" s="15" t="e">
        <f>IF(INDEX(#REF!,MATCH(Padrón!K10912,#REF!,0),MATCH(Padrón!J10912,#REF!,0))=K10912,"Sí","NO")</f>
        <v>#REF!</v>
      </c>
    </row>
    <row r="10913" spans="1:13" x14ac:dyDescent="0.25">
      <c r="A10913" t="s">
        <v>34117</v>
      </c>
      <c r="B10913">
        <v>10876898</v>
      </c>
      <c r="C10913">
        <v>1953</v>
      </c>
      <c r="D10913" t="s">
        <v>14139</v>
      </c>
      <c r="E10913" t="s">
        <v>1618</v>
      </c>
      <c r="F10913" t="s">
        <v>1307</v>
      </c>
      <c r="G10913" t="s">
        <v>3</v>
      </c>
      <c r="H10913">
        <v>12</v>
      </c>
      <c r="I10913">
        <v>65</v>
      </c>
      <c r="J10913">
        <v>2030</v>
      </c>
      <c r="K10913">
        <v>62</v>
      </c>
      <c r="L10913" t="s">
        <v>23187</v>
      </c>
      <c r="M10913" s="15" t="e">
        <f>IF(INDEX(#REF!,MATCH(Padrón!K10913,#REF!,0),MATCH(Padrón!J10913,#REF!,0))=K10913,"Sí","NO")</f>
        <v>#REF!</v>
      </c>
    </row>
    <row r="10914" spans="1:13" x14ac:dyDescent="0.25">
      <c r="A10914" t="s">
        <v>34118</v>
      </c>
      <c r="B10914">
        <v>33853897</v>
      </c>
      <c r="C10914">
        <v>1988</v>
      </c>
      <c r="D10914" t="s">
        <v>14139</v>
      </c>
      <c r="E10914" t="s">
        <v>11391</v>
      </c>
      <c r="F10914" t="s">
        <v>31</v>
      </c>
      <c r="G10914" t="s">
        <v>3</v>
      </c>
      <c r="H10914">
        <v>12</v>
      </c>
      <c r="I10914">
        <v>65</v>
      </c>
      <c r="J10914">
        <v>2030</v>
      </c>
      <c r="K10914">
        <v>63</v>
      </c>
      <c r="L10914" t="s">
        <v>23187</v>
      </c>
      <c r="M10914" s="15" t="e">
        <f>IF(INDEX(#REF!,MATCH(Padrón!K10914,#REF!,0),MATCH(Padrón!J10914,#REF!,0))=K10914,"Sí","NO")</f>
        <v>#REF!</v>
      </c>
    </row>
    <row r="10915" spans="1:13" x14ac:dyDescent="0.25">
      <c r="A10915" t="s">
        <v>34119</v>
      </c>
      <c r="B10915">
        <v>14066678</v>
      </c>
      <c r="C10915">
        <v>1961</v>
      </c>
      <c r="D10915" t="s">
        <v>14139</v>
      </c>
      <c r="E10915" t="s">
        <v>7316</v>
      </c>
      <c r="F10915" t="s">
        <v>14174</v>
      </c>
      <c r="G10915" t="s">
        <v>3</v>
      </c>
      <c r="H10915">
        <v>12</v>
      </c>
      <c r="I10915">
        <v>65</v>
      </c>
      <c r="J10915">
        <v>2030</v>
      </c>
      <c r="K10915">
        <v>64</v>
      </c>
      <c r="L10915" t="s">
        <v>23187</v>
      </c>
      <c r="M10915" s="15" t="e">
        <f>IF(INDEX(#REF!,MATCH(Padrón!K10915,#REF!,0),MATCH(Padrón!J10915,#REF!,0))=K10915,"Sí","NO")</f>
        <v>#REF!</v>
      </c>
    </row>
    <row r="10916" spans="1:13" x14ac:dyDescent="0.25">
      <c r="A10916" t="s">
        <v>34120</v>
      </c>
      <c r="B10916">
        <v>11359855</v>
      </c>
      <c r="C10916">
        <v>1954</v>
      </c>
      <c r="D10916" t="s">
        <v>14139</v>
      </c>
      <c r="E10916" t="s">
        <v>14175</v>
      </c>
      <c r="F10916" t="s">
        <v>1315</v>
      </c>
      <c r="G10916" t="s">
        <v>10</v>
      </c>
      <c r="H10916">
        <v>12</v>
      </c>
      <c r="I10916">
        <v>65</v>
      </c>
      <c r="J10916">
        <v>2030</v>
      </c>
      <c r="K10916">
        <v>65</v>
      </c>
      <c r="L10916" t="s">
        <v>23187</v>
      </c>
      <c r="M10916" s="15" t="e">
        <f>IF(INDEX(#REF!,MATCH(Padrón!K10916,#REF!,0),MATCH(Padrón!J10916,#REF!,0))=K10916,"Sí","NO")</f>
        <v>#REF!</v>
      </c>
    </row>
    <row r="10917" spans="1:13" x14ac:dyDescent="0.25">
      <c r="A10917" t="s">
        <v>34121</v>
      </c>
      <c r="B10917">
        <v>23961138</v>
      </c>
      <c r="C10917">
        <v>1974</v>
      </c>
      <c r="D10917" t="s">
        <v>14139</v>
      </c>
      <c r="E10917" t="s">
        <v>1973</v>
      </c>
      <c r="F10917" t="s">
        <v>1539</v>
      </c>
      <c r="G10917" t="s">
        <v>3</v>
      </c>
      <c r="H10917">
        <v>12</v>
      </c>
      <c r="I10917">
        <v>65</v>
      </c>
      <c r="J10917">
        <v>2030</v>
      </c>
      <c r="K10917">
        <v>66</v>
      </c>
      <c r="L10917" t="s">
        <v>23187</v>
      </c>
      <c r="M10917" s="15" t="e">
        <f>IF(INDEX(#REF!,MATCH(Padrón!K10917,#REF!,0),MATCH(Padrón!J10917,#REF!,0))=K10917,"Sí","NO")</f>
        <v>#REF!</v>
      </c>
    </row>
    <row r="10918" spans="1:13" x14ac:dyDescent="0.25">
      <c r="A10918" t="s">
        <v>34122</v>
      </c>
      <c r="B10918">
        <v>35007155</v>
      </c>
      <c r="C10918">
        <v>1990</v>
      </c>
      <c r="D10918" t="s">
        <v>14139</v>
      </c>
      <c r="E10918" t="s">
        <v>14176</v>
      </c>
      <c r="F10918" t="s">
        <v>2126</v>
      </c>
      <c r="G10918" t="s">
        <v>3</v>
      </c>
      <c r="H10918">
        <v>12</v>
      </c>
      <c r="I10918">
        <v>65</v>
      </c>
      <c r="J10918">
        <v>2030</v>
      </c>
      <c r="K10918">
        <v>67</v>
      </c>
      <c r="L10918" t="s">
        <v>23187</v>
      </c>
      <c r="M10918" s="15" t="e">
        <f>IF(INDEX(#REF!,MATCH(Padrón!K10918,#REF!,0),MATCH(Padrón!J10918,#REF!,0))=K10918,"Sí","NO")</f>
        <v>#REF!</v>
      </c>
    </row>
    <row r="10919" spans="1:13" x14ac:dyDescent="0.25">
      <c r="A10919" t="s">
        <v>34123</v>
      </c>
      <c r="B10919">
        <v>1053533</v>
      </c>
      <c r="C10919">
        <v>1935</v>
      </c>
      <c r="D10919" t="s">
        <v>14139</v>
      </c>
      <c r="E10919" t="s">
        <v>9657</v>
      </c>
      <c r="F10919" t="s">
        <v>318</v>
      </c>
      <c r="G10919" t="s">
        <v>3</v>
      </c>
      <c r="H10919">
        <v>12</v>
      </c>
      <c r="I10919">
        <v>65</v>
      </c>
      <c r="J10919">
        <v>2030</v>
      </c>
      <c r="K10919">
        <v>68</v>
      </c>
      <c r="L10919" t="s">
        <v>23187</v>
      </c>
      <c r="M10919" s="15" t="e">
        <f>IF(INDEX(#REF!,MATCH(Padrón!K10919,#REF!,0),MATCH(Padrón!J10919,#REF!,0))=K10919,"Sí","NO")</f>
        <v>#REF!</v>
      </c>
    </row>
    <row r="10920" spans="1:13" x14ac:dyDescent="0.25">
      <c r="A10920" t="s">
        <v>34124</v>
      </c>
      <c r="B10920">
        <v>18000815</v>
      </c>
      <c r="C10920">
        <v>1967</v>
      </c>
      <c r="D10920" t="s">
        <v>14139</v>
      </c>
      <c r="E10920" t="s">
        <v>11407</v>
      </c>
      <c r="F10920" t="s">
        <v>14177</v>
      </c>
      <c r="G10920" t="s">
        <v>10</v>
      </c>
      <c r="H10920">
        <v>12</v>
      </c>
      <c r="I10920">
        <v>65</v>
      </c>
      <c r="J10920">
        <v>2030</v>
      </c>
      <c r="K10920">
        <v>69</v>
      </c>
      <c r="L10920" t="s">
        <v>23187</v>
      </c>
      <c r="M10920" s="15" t="e">
        <f>IF(INDEX(#REF!,MATCH(Padrón!K10920,#REF!,0),MATCH(Padrón!J10920,#REF!,0))=K10920,"Sí","NO")</f>
        <v>#REF!</v>
      </c>
    </row>
    <row r="10921" spans="1:13" x14ac:dyDescent="0.25">
      <c r="A10921" t="s">
        <v>34125</v>
      </c>
      <c r="B10921">
        <v>46168428</v>
      </c>
      <c r="C10921">
        <v>2000</v>
      </c>
      <c r="D10921" t="s">
        <v>14139</v>
      </c>
      <c r="E10921" t="s">
        <v>11167</v>
      </c>
      <c r="F10921" t="s">
        <v>856</v>
      </c>
      <c r="G10921" t="s">
        <v>3</v>
      </c>
      <c r="H10921">
        <v>12</v>
      </c>
      <c r="I10921">
        <v>65</v>
      </c>
      <c r="J10921">
        <v>2030</v>
      </c>
      <c r="K10921">
        <v>70</v>
      </c>
      <c r="L10921" t="s">
        <v>23187</v>
      </c>
      <c r="M10921" s="15" t="e">
        <f>IF(INDEX(#REF!,MATCH(Padrón!K10921,#REF!,0),MATCH(Padrón!J10921,#REF!,0))=K10921,"Sí","NO")</f>
        <v>#REF!</v>
      </c>
    </row>
    <row r="10922" spans="1:13" x14ac:dyDescent="0.25">
      <c r="A10922" t="s">
        <v>34126</v>
      </c>
      <c r="B10922">
        <v>34463042</v>
      </c>
      <c r="C10922">
        <v>1989</v>
      </c>
      <c r="D10922" t="s">
        <v>14139</v>
      </c>
      <c r="E10922" t="s">
        <v>14178</v>
      </c>
      <c r="F10922" t="s">
        <v>14179</v>
      </c>
      <c r="G10922" t="s">
        <v>10</v>
      </c>
      <c r="H10922">
        <v>12</v>
      </c>
      <c r="I10922">
        <v>65</v>
      </c>
      <c r="J10922">
        <v>2030</v>
      </c>
      <c r="K10922">
        <v>71</v>
      </c>
      <c r="L10922" t="s">
        <v>23187</v>
      </c>
      <c r="M10922" s="15" t="e">
        <f>IF(INDEX(#REF!,MATCH(Padrón!K10922,#REF!,0),MATCH(Padrón!J10922,#REF!,0))=K10922,"Sí","NO")</f>
        <v>#REF!</v>
      </c>
    </row>
    <row r="10923" spans="1:13" x14ac:dyDescent="0.25">
      <c r="A10923" t="s">
        <v>34127</v>
      </c>
      <c r="B10923">
        <v>46551648</v>
      </c>
      <c r="C10923">
        <v>2005</v>
      </c>
      <c r="D10923" t="s">
        <v>14139</v>
      </c>
      <c r="E10923" t="s">
        <v>4924</v>
      </c>
      <c r="F10923" t="s">
        <v>4267</v>
      </c>
      <c r="G10923" t="s">
        <v>3</v>
      </c>
      <c r="H10923">
        <v>12</v>
      </c>
      <c r="I10923">
        <v>65</v>
      </c>
      <c r="J10923">
        <v>2030</v>
      </c>
      <c r="K10923">
        <v>72</v>
      </c>
      <c r="L10923" t="s">
        <v>23187</v>
      </c>
      <c r="M10923" s="15" t="e">
        <f>IF(INDEX(#REF!,MATCH(Padrón!K10923,#REF!,0),MATCH(Padrón!J10923,#REF!,0))=K10923,"Sí","NO")</f>
        <v>#REF!</v>
      </c>
    </row>
    <row r="10924" spans="1:13" x14ac:dyDescent="0.25">
      <c r="A10924" t="s">
        <v>34128</v>
      </c>
      <c r="B10924">
        <v>31381528</v>
      </c>
      <c r="C10924">
        <v>1984</v>
      </c>
      <c r="D10924" t="s">
        <v>14139</v>
      </c>
      <c r="E10924" t="s">
        <v>136</v>
      </c>
      <c r="F10924" t="s">
        <v>2500</v>
      </c>
      <c r="G10924" t="s">
        <v>110</v>
      </c>
      <c r="H10924">
        <v>12</v>
      </c>
      <c r="I10924">
        <v>65</v>
      </c>
      <c r="J10924">
        <v>2030</v>
      </c>
      <c r="K10924">
        <v>73</v>
      </c>
      <c r="L10924" t="s">
        <v>23187</v>
      </c>
      <c r="M10924" s="15" t="e">
        <f>IF(INDEX(#REF!,MATCH(Padrón!K10924,#REF!,0),MATCH(Padrón!J10924,#REF!,0))=K10924,"Sí","NO")</f>
        <v>#REF!</v>
      </c>
    </row>
    <row r="10925" spans="1:13" x14ac:dyDescent="0.25">
      <c r="A10925" t="s">
        <v>34129</v>
      </c>
      <c r="B10925">
        <v>16933665</v>
      </c>
      <c r="C10925">
        <v>1964</v>
      </c>
      <c r="D10925" t="s">
        <v>14139</v>
      </c>
      <c r="E10925" t="s">
        <v>14180</v>
      </c>
      <c r="F10925" t="s">
        <v>2594</v>
      </c>
      <c r="G10925" t="s">
        <v>3</v>
      </c>
      <c r="H10925">
        <v>12</v>
      </c>
      <c r="I10925">
        <v>65</v>
      </c>
      <c r="J10925">
        <v>2030</v>
      </c>
      <c r="K10925">
        <v>74</v>
      </c>
      <c r="L10925" t="s">
        <v>23187</v>
      </c>
      <c r="M10925" s="15" t="e">
        <f>IF(INDEX(#REF!,MATCH(Padrón!K10925,#REF!,0),MATCH(Padrón!J10925,#REF!,0))=K10925,"Sí","NO")</f>
        <v>#REF!</v>
      </c>
    </row>
    <row r="10926" spans="1:13" x14ac:dyDescent="0.25">
      <c r="A10926" t="s">
        <v>34130</v>
      </c>
      <c r="B10926">
        <v>43529482</v>
      </c>
      <c r="C10926">
        <v>2001</v>
      </c>
      <c r="D10926" t="s">
        <v>14139</v>
      </c>
      <c r="E10926" t="s">
        <v>2713</v>
      </c>
      <c r="F10926" t="s">
        <v>2160</v>
      </c>
      <c r="G10926" t="s">
        <v>3</v>
      </c>
      <c r="H10926">
        <v>12</v>
      </c>
      <c r="I10926">
        <v>65</v>
      </c>
      <c r="J10926">
        <v>2030</v>
      </c>
      <c r="K10926">
        <v>75</v>
      </c>
      <c r="L10926" t="s">
        <v>23187</v>
      </c>
      <c r="M10926" s="15" t="e">
        <f>IF(INDEX(#REF!,MATCH(Padrón!K10926,#REF!,0),MATCH(Padrón!J10926,#REF!,0))=K10926,"Sí","NO")</f>
        <v>#REF!</v>
      </c>
    </row>
    <row r="10927" spans="1:13" x14ac:dyDescent="0.25">
      <c r="A10927" t="s">
        <v>34131</v>
      </c>
      <c r="B10927">
        <v>40150804</v>
      </c>
      <c r="C10927">
        <v>1997</v>
      </c>
      <c r="D10927" t="s">
        <v>14139</v>
      </c>
      <c r="E10927" t="s">
        <v>1818</v>
      </c>
      <c r="F10927" t="s">
        <v>14181</v>
      </c>
      <c r="G10927" t="s">
        <v>3</v>
      </c>
      <c r="H10927">
        <v>12</v>
      </c>
      <c r="I10927">
        <v>65</v>
      </c>
      <c r="J10927">
        <v>2030</v>
      </c>
      <c r="K10927">
        <v>76</v>
      </c>
      <c r="L10927" t="s">
        <v>23187</v>
      </c>
      <c r="M10927" s="15" t="e">
        <f>IF(INDEX(#REF!,MATCH(Padrón!K10927,#REF!,0),MATCH(Padrón!J10927,#REF!,0))=K10927,"Sí","NO")</f>
        <v>#REF!</v>
      </c>
    </row>
    <row r="10928" spans="1:13" x14ac:dyDescent="0.25">
      <c r="A10928" t="s">
        <v>34132</v>
      </c>
      <c r="B10928">
        <v>28313067</v>
      </c>
      <c r="C10928">
        <v>1980</v>
      </c>
      <c r="D10928" t="s">
        <v>14139</v>
      </c>
      <c r="E10928" t="s">
        <v>866</v>
      </c>
      <c r="F10928" t="s">
        <v>178</v>
      </c>
      <c r="G10928" t="s">
        <v>3</v>
      </c>
      <c r="H10928">
        <v>12</v>
      </c>
      <c r="I10928">
        <v>65</v>
      </c>
      <c r="J10928">
        <v>2030</v>
      </c>
      <c r="K10928">
        <v>77</v>
      </c>
      <c r="L10928" t="s">
        <v>23187</v>
      </c>
      <c r="M10928" s="15" t="e">
        <f>IF(INDEX(#REF!,MATCH(Padrón!K10928,#REF!,0),MATCH(Padrón!J10928,#REF!,0))=K10928,"Sí","NO")</f>
        <v>#REF!</v>
      </c>
    </row>
    <row r="10929" spans="1:13" x14ac:dyDescent="0.25">
      <c r="A10929" t="s">
        <v>34133</v>
      </c>
      <c r="B10929">
        <v>38063335</v>
      </c>
      <c r="C10929">
        <v>1993</v>
      </c>
      <c r="D10929" t="s">
        <v>14139</v>
      </c>
      <c r="E10929" t="s">
        <v>14182</v>
      </c>
      <c r="F10929" t="s">
        <v>1103</v>
      </c>
      <c r="G10929" t="s">
        <v>10</v>
      </c>
      <c r="H10929">
        <v>12</v>
      </c>
      <c r="I10929">
        <v>65</v>
      </c>
      <c r="J10929">
        <v>2030</v>
      </c>
      <c r="K10929">
        <v>78</v>
      </c>
      <c r="L10929" t="s">
        <v>23187</v>
      </c>
      <c r="M10929" s="15" t="e">
        <f>IF(INDEX(#REF!,MATCH(Padrón!K10929,#REF!,0),MATCH(Padrón!J10929,#REF!,0))=K10929,"Sí","NO")</f>
        <v>#REF!</v>
      </c>
    </row>
    <row r="10930" spans="1:13" x14ac:dyDescent="0.25">
      <c r="A10930" t="s">
        <v>34134</v>
      </c>
      <c r="B10930">
        <v>24123262</v>
      </c>
      <c r="C10930">
        <v>1974</v>
      </c>
      <c r="D10930" t="s">
        <v>14139</v>
      </c>
      <c r="E10930" t="s">
        <v>14183</v>
      </c>
      <c r="F10930" t="s">
        <v>12876</v>
      </c>
      <c r="G10930" t="s">
        <v>27</v>
      </c>
      <c r="H10930">
        <v>12</v>
      </c>
      <c r="I10930">
        <v>65</v>
      </c>
      <c r="J10930">
        <v>2030</v>
      </c>
      <c r="K10930">
        <v>79</v>
      </c>
      <c r="L10930" t="s">
        <v>23187</v>
      </c>
      <c r="M10930" s="15" t="e">
        <f>IF(INDEX(#REF!,MATCH(Padrón!K10930,#REF!,0),MATCH(Padrón!J10930,#REF!,0))=K10930,"Sí","NO")</f>
        <v>#REF!</v>
      </c>
    </row>
    <row r="10931" spans="1:13" x14ac:dyDescent="0.25">
      <c r="A10931" t="s">
        <v>34135</v>
      </c>
      <c r="B10931">
        <v>36062103</v>
      </c>
      <c r="C10931">
        <v>1990</v>
      </c>
      <c r="D10931" t="s">
        <v>14139</v>
      </c>
      <c r="E10931" t="s">
        <v>5221</v>
      </c>
      <c r="F10931" t="s">
        <v>1969</v>
      </c>
      <c r="G10931" t="s">
        <v>10</v>
      </c>
      <c r="H10931">
        <v>12</v>
      </c>
      <c r="I10931">
        <v>65</v>
      </c>
      <c r="J10931">
        <v>2030</v>
      </c>
      <c r="K10931">
        <v>80</v>
      </c>
      <c r="L10931" t="s">
        <v>23187</v>
      </c>
      <c r="M10931" s="15" t="e">
        <f>IF(INDEX(#REF!,MATCH(Padrón!K10931,#REF!,0),MATCH(Padrón!J10931,#REF!,0))=K10931,"Sí","NO")</f>
        <v>#REF!</v>
      </c>
    </row>
    <row r="10932" spans="1:13" x14ac:dyDescent="0.25">
      <c r="A10932" t="s">
        <v>34136</v>
      </c>
      <c r="B10932">
        <v>39723451</v>
      </c>
      <c r="C10932">
        <v>1997</v>
      </c>
      <c r="D10932" t="s">
        <v>14139</v>
      </c>
      <c r="E10932" t="s">
        <v>5884</v>
      </c>
      <c r="F10932" t="s">
        <v>14184</v>
      </c>
      <c r="G10932" t="s">
        <v>10</v>
      </c>
      <c r="H10932">
        <v>12</v>
      </c>
      <c r="I10932">
        <v>65</v>
      </c>
      <c r="J10932">
        <v>2030</v>
      </c>
      <c r="K10932">
        <v>81</v>
      </c>
      <c r="L10932" t="s">
        <v>23187</v>
      </c>
      <c r="M10932" s="15" t="e">
        <f>IF(INDEX(#REF!,MATCH(Padrón!K10932,#REF!,0),MATCH(Padrón!J10932,#REF!,0))=K10932,"Sí","NO")</f>
        <v>#REF!</v>
      </c>
    </row>
    <row r="10933" spans="1:13" x14ac:dyDescent="0.25">
      <c r="A10933" t="s">
        <v>34137</v>
      </c>
      <c r="B10933">
        <v>38063518</v>
      </c>
      <c r="C10933">
        <v>1993</v>
      </c>
      <c r="D10933" t="s">
        <v>14139</v>
      </c>
      <c r="E10933" t="s">
        <v>14185</v>
      </c>
      <c r="F10933" t="s">
        <v>14186</v>
      </c>
      <c r="G10933" t="s">
        <v>10</v>
      </c>
      <c r="H10933">
        <v>12</v>
      </c>
      <c r="I10933">
        <v>65</v>
      </c>
      <c r="J10933">
        <v>2030</v>
      </c>
      <c r="K10933">
        <v>82</v>
      </c>
      <c r="L10933" t="s">
        <v>23187</v>
      </c>
      <c r="M10933" s="15" t="e">
        <f>IF(INDEX(#REF!,MATCH(Padrón!K10933,#REF!,0),MATCH(Padrón!J10933,#REF!,0))=K10933,"Sí","NO")</f>
        <v>#REF!</v>
      </c>
    </row>
    <row r="10934" spans="1:13" x14ac:dyDescent="0.25">
      <c r="A10934" t="s">
        <v>34138</v>
      </c>
      <c r="B10934">
        <v>38138002</v>
      </c>
      <c r="C10934">
        <v>1994</v>
      </c>
      <c r="D10934" t="s">
        <v>14139</v>
      </c>
      <c r="E10934" t="s">
        <v>14187</v>
      </c>
      <c r="F10934" t="s">
        <v>1969</v>
      </c>
      <c r="G10934" t="s">
        <v>10</v>
      </c>
      <c r="H10934">
        <v>12</v>
      </c>
      <c r="I10934">
        <v>65</v>
      </c>
      <c r="J10934">
        <v>2030</v>
      </c>
      <c r="K10934">
        <v>83</v>
      </c>
      <c r="L10934" t="s">
        <v>23187</v>
      </c>
      <c r="M10934" s="15" t="e">
        <f>IF(INDEX(#REF!,MATCH(Padrón!K10934,#REF!,0),MATCH(Padrón!J10934,#REF!,0))=K10934,"Sí","NO")</f>
        <v>#REF!</v>
      </c>
    </row>
    <row r="10935" spans="1:13" x14ac:dyDescent="0.25">
      <c r="A10935" t="s">
        <v>34139</v>
      </c>
      <c r="B10935">
        <v>27993290</v>
      </c>
      <c r="C10935">
        <v>1980</v>
      </c>
      <c r="D10935" t="s">
        <v>14139</v>
      </c>
      <c r="E10935" t="s">
        <v>5887</v>
      </c>
      <c r="F10935" t="s">
        <v>14188</v>
      </c>
      <c r="G10935" t="s">
        <v>3</v>
      </c>
      <c r="H10935">
        <v>12</v>
      </c>
      <c r="I10935">
        <v>65</v>
      </c>
      <c r="J10935">
        <v>2030</v>
      </c>
      <c r="K10935">
        <v>84</v>
      </c>
      <c r="L10935" t="s">
        <v>23187</v>
      </c>
      <c r="M10935" s="15" t="e">
        <f>IF(INDEX(#REF!,MATCH(Padrón!K10935,#REF!,0),MATCH(Padrón!J10935,#REF!,0))=K10935,"Sí","NO")</f>
        <v>#REF!</v>
      </c>
    </row>
    <row r="10936" spans="1:13" x14ac:dyDescent="0.25">
      <c r="A10936" t="s">
        <v>34140</v>
      </c>
      <c r="B10936">
        <v>47533786</v>
      </c>
      <c r="C10936">
        <v>2006</v>
      </c>
      <c r="D10936" t="s">
        <v>14139</v>
      </c>
      <c r="E10936" t="s">
        <v>14189</v>
      </c>
      <c r="F10936" t="s">
        <v>2219</v>
      </c>
      <c r="G10936" t="s">
        <v>3</v>
      </c>
      <c r="H10936">
        <v>12</v>
      </c>
      <c r="I10936">
        <v>65</v>
      </c>
      <c r="J10936">
        <v>2030</v>
      </c>
      <c r="K10936">
        <v>85</v>
      </c>
      <c r="L10936" t="s">
        <v>23187</v>
      </c>
      <c r="M10936" s="15" t="e">
        <f>IF(INDEX(#REF!,MATCH(Padrón!K10936,#REF!,0),MATCH(Padrón!J10936,#REF!,0))=K10936,"Sí","NO")</f>
        <v>#REF!</v>
      </c>
    </row>
    <row r="10937" spans="1:13" x14ac:dyDescent="0.25">
      <c r="A10937" t="s">
        <v>34141</v>
      </c>
      <c r="B10937">
        <v>36457860</v>
      </c>
      <c r="C10937">
        <v>1992</v>
      </c>
      <c r="D10937" t="s">
        <v>14139</v>
      </c>
      <c r="E10937" t="s">
        <v>1243</v>
      </c>
      <c r="F10937" t="s">
        <v>1307</v>
      </c>
      <c r="G10937" t="s">
        <v>10</v>
      </c>
      <c r="H10937">
        <v>12</v>
      </c>
      <c r="I10937">
        <v>65</v>
      </c>
      <c r="J10937">
        <v>2030</v>
      </c>
      <c r="K10937">
        <v>86</v>
      </c>
      <c r="L10937" t="s">
        <v>23187</v>
      </c>
      <c r="M10937" s="15" t="e">
        <f>IF(INDEX(#REF!,MATCH(Padrón!K10937,#REF!,0),MATCH(Padrón!J10937,#REF!,0))=K10937,"Sí","NO")</f>
        <v>#REF!</v>
      </c>
    </row>
    <row r="10938" spans="1:13" x14ac:dyDescent="0.25">
      <c r="A10938" t="s">
        <v>34142</v>
      </c>
      <c r="B10938">
        <v>38118509</v>
      </c>
      <c r="C10938">
        <v>1994</v>
      </c>
      <c r="D10938" t="s">
        <v>14139</v>
      </c>
      <c r="E10938" t="s">
        <v>8697</v>
      </c>
      <c r="F10938" t="s">
        <v>1696</v>
      </c>
      <c r="G10938" t="s">
        <v>10</v>
      </c>
      <c r="H10938">
        <v>12</v>
      </c>
      <c r="I10938">
        <v>65</v>
      </c>
      <c r="J10938">
        <v>2030</v>
      </c>
      <c r="K10938">
        <v>87</v>
      </c>
      <c r="L10938" t="s">
        <v>23187</v>
      </c>
      <c r="M10938" s="15" t="e">
        <f>IF(INDEX(#REF!,MATCH(Padrón!K10938,#REF!,0),MATCH(Padrón!J10938,#REF!,0))=K10938,"Sí","NO")</f>
        <v>#REF!</v>
      </c>
    </row>
    <row r="10939" spans="1:13" x14ac:dyDescent="0.25">
      <c r="A10939" t="s">
        <v>34143</v>
      </c>
      <c r="B10939">
        <v>33736259</v>
      </c>
      <c r="C10939">
        <v>1989</v>
      </c>
      <c r="D10939" t="s">
        <v>14139</v>
      </c>
      <c r="E10939" t="s">
        <v>14190</v>
      </c>
      <c r="F10939" t="s">
        <v>1103</v>
      </c>
      <c r="G10939" t="s">
        <v>3</v>
      </c>
      <c r="H10939">
        <v>12</v>
      </c>
      <c r="I10939">
        <v>65</v>
      </c>
      <c r="J10939">
        <v>2030</v>
      </c>
      <c r="K10939">
        <v>88</v>
      </c>
      <c r="L10939" t="s">
        <v>23187</v>
      </c>
      <c r="M10939" s="15" t="e">
        <f>IF(INDEX(#REF!,MATCH(Padrón!K10939,#REF!,0),MATCH(Padrón!J10939,#REF!,0))=K10939,"Sí","NO")</f>
        <v>#REF!</v>
      </c>
    </row>
    <row r="10940" spans="1:13" x14ac:dyDescent="0.25">
      <c r="A10940" t="s">
        <v>34144</v>
      </c>
      <c r="B10940">
        <v>18216570</v>
      </c>
      <c r="C10940">
        <v>1966</v>
      </c>
      <c r="D10940" t="s">
        <v>14139</v>
      </c>
      <c r="E10940" t="s">
        <v>3994</v>
      </c>
      <c r="F10940" t="s">
        <v>1360</v>
      </c>
      <c r="G10940" t="s">
        <v>117</v>
      </c>
      <c r="H10940">
        <v>12</v>
      </c>
      <c r="I10940">
        <v>65</v>
      </c>
      <c r="J10940">
        <v>2030</v>
      </c>
      <c r="K10940">
        <v>89</v>
      </c>
      <c r="L10940" t="s">
        <v>23187</v>
      </c>
      <c r="M10940" s="15" t="e">
        <f>IF(INDEX(#REF!,MATCH(Padrón!K10940,#REF!,0),MATCH(Padrón!J10940,#REF!,0))=K10940,"Sí","NO")</f>
        <v>#REF!</v>
      </c>
    </row>
    <row r="10941" spans="1:13" x14ac:dyDescent="0.25">
      <c r="A10941" t="s">
        <v>34145</v>
      </c>
      <c r="B10941">
        <v>5646992</v>
      </c>
      <c r="C10941">
        <v>1949</v>
      </c>
      <c r="D10941" t="s">
        <v>14139</v>
      </c>
      <c r="E10941" t="s">
        <v>14191</v>
      </c>
      <c r="F10941" t="s">
        <v>1401</v>
      </c>
      <c r="G10941" t="s">
        <v>10</v>
      </c>
      <c r="H10941">
        <v>12</v>
      </c>
      <c r="I10941">
        <v>65</v>
      </c>
      <c r="J10941">
        <v>2030</v>
      </c>
      <c r="K10941">
        <v>90</v>
      </c>
      <c r="L10941" t="s">
        <v>23187</v>
      </c>
      <c r="M10941" s="15" t="e">
        <f>IF(INDEX(#REF!,MATCH(Padrón!K10941,#REF!,0),MATCH(Padrón!J10941,#REF!,0))=K10941,"Sí","NO")</f>
        <v>#REF!</v>
      </c>
    </row>
    <row r="10942" spans="1:13" x14ac:dyDescent="0.25">
      <c r="A10942" t="s">
        <v>34146</v>
      </c>
      <c r="B10942">
        <v>31122502</v>
      </c>
      <c r="C10942">
        <v>1984</v>
      </c>
      <c r="D10942" t="s">
        <v>14139</v>
      </c>
      <c r="E10942" t="s">
        <v>2719</v>
      </c>
      <c r="F10942" t="s">
        <v>9082</v>
      </c>
      <c r="G10942" t="s">
        <v>3</v>
      </c>
      <c r="H10942">
        <v>12</v>
      </c>
      <c r="I10942">
        <v>65</v>
      </c>
      <c r="J10942">
        <v>2030</v>
      </c>
      <c r="K10942">
        <v>91</v>
      </c>
      <c r="L10942" t="s">
        <v>23187</v>
      </c>
      <c r="M10942" s="15" t="e">
        <f>IF(INDEX(#REF!,MATCH(Padrón!K10942,#REF!,0),MATCH(Padrón!J10942,#REF!,0))=K10942,"Sí","NO")</f>
        <v>#REF!</v>
      </c>
    </row>
    <row r="10943" spans="1:13" x14ac:dyDescent="0.25">
      <c r="A10943" t="s">
        <v>34147</v>
      </c>
      <c r="B10943">
        <v>33853926</v>
      </c>
      <c r="C10943">
        <v>1987</v>
      </c>
      <c r="D10943" t="s">
        <v>14139</v>
      </c>
      <c r="E10943" t="s">
        <v>14192</v>
      </c>
      <c r="F10943" t="s">
        <v>1854</v>
      </c>
      <c r="G10943" t="s">
        <v>117</v>
      </c>
      <c r="H10943">
        <v>12</v>
      </c>
      <c r="I10943">
        <v>65</v>
      </c>
      <c r="J10943">
        <v>2030</v>
      </c>
      <c r="K10943">
        <v>92</v>
      </c>
      <c r="L10943" t="s">
        <v>23187</v>
      </c>
      <c r="M10943" s="15" t="e">
        <f>IF(INDEX(#REF!,MATCH(Padrón!K10943,#REF!,0),MATCH(Padrón!J10943,#REF!,0))=K10943,"Sí","NO")</f>
        <v>#REF!</v>
      </c>
    </row>
    <row r="10944" spans="1:13" x14ac:dyDescent="0.25">
      <c r="A10944" t="s">
        <v>34148</v>
      </c>
      <c r="B10944">
        <v>35454903</v>
      </c>
      <c r="C10944">
        <v>1990</v>
      </c>
      <c r="D10944" t="s">
        <v>14139</v>
      </c>
      <c r="E10944" t="s">
        <v>12393</v>
      </c>
      <c r="F10944" t="s">
        <v>14193</v>
      </c>
      <c r="G10944" t="s">
        <v>27</v>
      </c>
      <c r="H10944">
        <v>12</v>
      </c>
      <c r="I10944">
        <v>65</v>
      </c>
      <c r="J10944">
        <v>2030</v>
      </c>
      <c r="K10944">
        <v>93</v>
      </c>
      <c r="L10944" t="s">
        <v>23187</v>
      </c>
      <c r="M10944" s="15" t="e">
        <f>IF(INDEX(#REF!,MATCH(Padrón!K10944,#REF!,0),MATCH(Padrón!J10944,#REF!,0))=K10944,"Sí","NO")</f>
        <v>#REF!</v>
      </c>
    </row>
    <row r="10945" spans="1:13" x14ac:dyDescent="0.25">
      <c r="A10945" t="s">
        <v>34149</v>
      </c>
      <c r="B10945">
        <v>23934144</v>
      </c>
      <c r="C10945">
        <v>1974</v>
      </c>
      <c r="D10945" t="s">
        <v>14139</v>
      </c>
      <c r="E10945" t="s">
        <v>14194</v>
      </c>
      <c r="F10945" t="s">
        <v>14195</v>
      </c>
      <c r="G10945" t="s">
        <v>3</v>
      </c>
      <c r="H10945">
        <v>12</v>
      </c>
      <c r="I10945">
        <v>65</v>
      </c>
      <c r="J10945">
        <v>2030</v>
      </c>
      <c r="K10945">
        <v>94</v>
      </c>
      <c r="L10945" t="s">
        <v>23187</v>
      </c>
      <c r="M10945" s="15" t="e">
        <f>IF(INDEX(#REF!,MATCH(Padrón!K10945,#REF!,0),MATCH(Padrón!J10945,#REF!,0))=K10945,"Sí","NO")</f>
        <v>#REF!</v>
      </c>
    </row>
    <row r="10946" spans="1:13" x14ac:dyDescent="0.25">
      <c r="A10946" t="s">
        <v>34150</v>
      </c>
      <c r="B10946">
        <v>7542564</v>
      </c>
      <c r="C10946">
        <v>1937</v>
      </c>
      <c r="D10946" t="s">
        <v>14139</v>
      </c>
      <c r="E10946" t="s">
        <v>10900</v>
      </c>
      <c r="F10946" t="s">
        <v>13103</v>
      </c>
      <c r="G10946" t="s">
        <v>14</v>
      </c>
      <c r="H10946">
        <v>12</v>
      </c>
      <c r="I10946">
        <v>65</v>
      </c>
      <c r="J10946">
        <v>2030</v>
      </c>
      <c r="K10946">
        <v>95</v>
      </c>
      <c r="L10946" t="s">
        <v>23187</v>
      </c>
      <c r="M10946" s="15" t="e">
        <f>IF(INDEX(#REF!,MATCH(Padrón!K10946,#REF!,0),MATCH(Padrón!J10946,#REF!,0))=K10946,"Sí","NO")</f>
        <v>#REF!</v>
      </c>
    </row>
    <row r="10947" spans="1:13" x14ac:dyDescent="0.25">
      <c r="A10947" t="s">
        <v>34151</v>
      </c>
      <c r="B10947">
        <v>32023874</v>
      </c>
      <c r="C10947">
        <v>1986</v>
      </c>
      <c r="D10947" t="s">
        <v>14139</v>
      </c>
      <c r="E10947" t="s">
        <v>14196</v>
      </c>
      <c r="F10947" t="s">
        <v>31</v>
      </c>
      <c r="G10947" t="s">
        <v>3</v>
      </c>
      <c r="H10947">
        <v>12</v>
      </c>
      <c r="I10947">
        <v>65</v>
      </c>
      <c r="J10947">
        <v>2030</v>
      </c>
      <c r="K10947">
        <v>96</v>
      </c>
      <c r="L10947" t="s">
        <v>23187</v>
      </c>
      <c r="M10947" s="15" t="e">
        <f>IF(INDEX(#REF!,MATCH(Padrón!K10947,#REF!,0),MATCH(Padrón!J10947,#REF!,0))=K10947,"Sí","NO")</f>
        <v>#REF!</v>
      </c>
    </row>
    <row r="10948" spans="1:13" x14ac:dyDescent="0.25">
      <c r="A10948" t="s">
        <v>34152</v>
      </c>
      <c r="B10948">
        <v>7666860</v>
      </c>
      <c r="C10948">
        <v>1949</v>
      </c>
      <c r="D10948" t="s">
        <v>14139</v>
      </c>
      <c r="E10948" t="s">
        <v>165</v>
      </c>
      <c r="F10948" t="s">
        <v>14197</v>
      </c>
      <c r="G10948" t="s">
        <v>27</v>
      </c>
      <c r="H10948">
        <v>12</v>
      </c>
      <c r="I10948">
        <v>65</v>
      </c>
      <c r="J10948">
        <v>2030</v>
      </c>
      <c r="K10948">
        <v>97</v>
      </c>
      <c r="L10948" t="s">
        <v>23187</v>
      </c>
      <c r="M10948" s="15" t="e">
        <f>IF(INDEX(#REF!,MATCH(Padrón!K10948,#REF!,0),MATCH(Padrón!J10948,#REF!,0))=K10948,"Sí","NO")</f>
        <v>#REF!</v>
      </c>
    </row>
    <row r="10949" spans="1:13" x14ac:dyDescent="0.25">
      <c r="A10949" t="s">
        <v>34153</v>
      </c>
      <c r="B10949">
        <v>45555759</v>
      </c>
      <c r="C10949">
        <v>2004</v>
      </c>
      <c r="D10949" t="s">
        <v>14139</v>
      </c>
      <c r="E10949" t="s">
        <v>14198</v>
      </c>
      <c r="F10949" t="s">
        <v>552</v>
      </c>
      <c r="G10949" t="s">
        <v>3</v>
      </c>
      <c r="H10949">
        <v>12</v>
      </c>
      <c r="I10949">
        <v>65</v>
      </c>
      <c r="J10949">
        <v>2030</v>
      </c>
      <c r="K10949">
        <v>98</v>
      </c>
      <c r="L10949" t="s">
        <v>23187</v>
      </c>
      <c r="M10949" s="15" t="e">
        <f>IF(INDEX(#REF!,MATCH(Padrón!K10949,#REF!,0),MATCH(Padrón!J10949,#REF!,0))=K10949,"Sí","NO")</f>
        <v>#REF!</v>
      </c>
    </row>
    <row r="10950" spans="1:13" x14ac:dyDescent="0.25">
      <c r="A10950" t="s">
        <v>34154</v>
      </c>
      <c r="B10950">
        <v>30694593</v>
      </c>
      <c r="C10950">
        <v>1983</v>
      </c>
      <c r="D10950" t="s">
        <v>14139</v>
      </c>
      <c r="E10950" t="s">
        <v>14199</v>
      </c>
      <c r="F10950" t="s">
        <v>2300</v>
      </c>
      <c r="G10950" t="s">
        <v>10</v>
      </c>
      <c r="H10950">
        <v>12</v>
      </c>
      <c r="I10950">
        <v>65</v>
      </c>
      <c r="J10950">
        <v>2030</v>
      </c>
      <c r="K10950">
        <v>99</v>
      </c>
      <c r="L10950" t="s">
        <v>23187</v>
      </c>
      <c r="M10950" s="15" t="e">
        <f>IF(INDEX(#REF!,MATCH(Padrón!K10950,#REF!,0),MATCH(Padrón!J10950,#REF!,0))=K10950,"Sí","NO")</f>
        <v>#REF!</v>
      </c>
    </row>
    <row r="10951" spans="1:13" x14ac:dyDescent="0.25">
      <c r="A10951" t="s">
        <v>34155</v>
      </c>
      <c r="B10951">
        <v>36199963</v>
      </c>
      <c r="C10951">
        <v>1991</v>
      </c>
      <c r="D10951" t="s">
        <v>14139</v>
      </c>
      <c r="E10951" t="s">
        <v>8708</v>
      </c>
      <c r="F10951" t="s">
        <v>14200</v>
      </c>
      <c r="G10951" t="s">
        <v>117</v>
      </c>
      <c r="H10951">
        <v>12</v>
      </c>
      <c r="I10951">
        <v>65</v>
      </c>
      <c r="J10951">
        <v>2030</v>
      </c>
      <c r="K10951">
        <v>100</v>
      </c>
      <c r="L10951" t="s">
        <v>23187</v>
      </c>
      <c r="M10951" s="15" t="e">
        <f>IF(INDEX(#REF!,MATCH(Padrón!K10951,#REF!,0),MATCH(Padrón!J10951,#REF!,0))=K10951,"Sí","NO")</f>
        <v>#REF!</v>
      </c>
    </row>
    <row r="10952" spans="1:13" x14ac:dyDescent="0.25">
      <c r="A10952" t="s">
        <v>34156</v>
      </c>
      <c r="B10952">
        <v>5605804</v>
      </c>
      <c r="C10952">
        <v>1946</v>
      </c>
      <c r="D10952" t="s">
        <v>14139</v>
      </c>
      <c r="E10952" t="s">
        <v>5517</v>
      </c>
      <c r="F10952" t="s">
        <v>4458</v>
      </c>
      <c r="G10952" t="s">
        <v>3</v>
      </c>
      <c r="H10952">
        <v>12</v>
      </c>
      <c r="I10952">
        <v>65</v>
      </c>
      <c r="J10952">
        <v>2030</v>
      </c>
      <c r="K10952">
        <v>101</v>
      </c>
      <c r="L10952" t="s">
        <v>23187</v>
      </c>
      <c r="M10952" s="15" t="e">
        <f>IF(INDEX(#REF!,MATCH(Padrón!K10952,#REF!,0),MATCH(Padrón!J10952,#REF!,0))=K10952,"Sí","NO")</f>
        <v>#REF!</v>
      </c>
    </row>
    <row r="10953" spans="1:13" x14ac:dyDescent="0.25">
      <c r="A10953" t="s">
        <v>34157</v>
      </c>
      <c r="B10953">
        <v>27429756</v>
      </c>
      <c r="C10953">
        <v>1979</v>
      </c>
      <c r="D10953" t="s">
        <v>14139</v>
      </c>
      <c r="E10953" t="s">
        <v>14201</v>
      </c>
      <c r="F10953" t="s">
        <v>1153</v>
      </c>
      <c r="G10953" t="s">
        <v>3</v>
      </c>
      <c r="H10953">
        <v>12</v>
      </c>
      <c r="I10953">
        <v>65</v>
      </c>
      <c r="J10953">
        <v>2030</v>
      </c>
      <c r="K10953">
        <v>102</v>
      </c>
      <c r="L10953" t="s">
        <v>23187</v>
      </c>
      <c r="M10953" s="15" t="e">
        <f>IF(INDEX(#REF!,MATCH(Padrón!K10953,#REF!,0),MATCH(Padrón!J10953,#REF!,0))=K10953,"Sí","NO")</f>
        <v>#REF!</v>
      </c>
    </row>
    <row r="10954" spans="1:13" x14ac:dyDescent="0.25">
      <c r="A10954" t="s">
        <v>34158</v>
      </c>
      <c r="B10954">
        <v>6182913</v>
      </c>
      <c r="C10954">
        <v>1948</v>
      </c>
      <c r="D10954" t="s">
        <v>14139</v>
      </c>
      <c r="E10954" t="s">
        <v>5834</v>
      </c>
      <c r="F10954" t="s">
        <v>14202</v>
      </c>
      <c r="G10954" t="s">
        <v>10</v>
      </c>
      <c r="H10954">
        <v>12</v>
      </c>
      <c r="I10954">
        <v>65</v>
      </c>
      <c r="J10954">
        <v>2030</v>
      </c>
      <c r="K10954">
        <v>103</v>
      </c>
      <c r="L10954" t="s">
        <v>23187</v>
      </c>
      <c r="M10954" s="15" t="e">
        <f>IF(INDEX(#REF!,MATCH(Padrón!K10954,#REF!,0),MATCH(Padrón!J10954,#REF!,0))=K10954,"Sí","NO")</f>
        <v>#REF!</v>
      </c>
    </row>
    <row r="10955" spans="1:13" x14ac:dyDescent="0.25">
      <c r="A10955" t="s">
        <v>34159</v>
      </c>
      <c r="B10955">
        <v>16457715</v>
      </c>
      <c r="C10955">
        <v>1963</v>
      </c>
      <c r="D10955" t="s">
        <v>14139</v>
      </c>
      <c r="E10955" t="s">
        <v>14203</v>
      </c>
      <c r="F10955" t="s">
        <v>14204</v>
      </c>
      <c r="G10955" t="s">
        <v>117</v>
      </c>
      <c r="H10955">
        <v>12</v>
      </c>
      <c r="I10955">
        <v>65</v>
      </c>
      <c r="J10955">
        <v>2030</v>
      </c>
      <c r="K10955">
        <v>104</v>
      </c>
      <c r="L10955" t="s">
        <v>23187</v>
      </c>
      <c r="M10955" s="15" t="e">
        <f>IF(INDEX(#REF!,MATCH(Padrón!K10955,#REF!,0),MATCH(Padrón!J10955,#REF!,0))=K10955,"Sí","NO")</f>
        <v>#REF!</v>
      </c>
    </row>
    <row r="10956" spans="1:13" x14ac:dyDescent="0.25">
      <c r="A10956" t="s">
        <v>34160</v>
      </c>
      <c r="B10956">
        <v>43620020</v>
      </c>
      <c r="C10956">
        <v>2001</v>
      </c>
      <c r="D10956" t="s">
        <v>14139</v>
      </c>
      <c r="E10956" t="s">
        <v>14205</v>
      </c>
      <c r="F10956" t="s">
        <v>2021</v>
      </c>
      <c r="G10956" t="s">
        <v>3</v>
      </c>
      <c r="H10956">
        <v>12</v>
      </c>
      <c r="I10956">
        <v>65</v>
      </c>
      <c r="J10956">
        <v>2030</v>
      </c>
      <c r="K10956">
        <v>105</v>
      </c>
      <c r="L10956" t="s">
        <v>23187</v>
      </c>
      <c r="M10956" s="15" t="e">
        <f>IF(INDEX(#REF!,MATCH(Padrón!K10956,#REF!,0),MATCH(Padrón!J10956,#REF!,0))=K10956,"Sí","NO")</f>
        <v>#REF!</v>
      </c>
    </row>
    <row r="10957" spans="1:13" x14ac:dyDescent="0.25">
      <c r="A10957" t="s">
        <v>34161</v>
      </c>
      <c r="B10957">
        <v>41788252</v>
      </c>
      <c r="C10957">
        <v>1998</v>
      </c>
      <c r="D10957" t="s">
        <v>14139</v>
      </c>
      <c r="E10957" t="s">
        <v>14206</v>
      </c>
      <c r="F10957" t="s">
        <v>14207</v>
      </c>
      <c r="G10957" t="s">
        <v>10</v>
      </c>
      <c r="H10957">
        <v>12</v>
      </c>
      <c r="I10957">
        <v>65</v>
      </c>
      <c r="J10957">
        <v>2030</v>
      </c>
      <c r="K10957">
        <v>106</v>
      </c>
      <c r="L10957" t="s">
        <v>23187</v>
      </c>
      <c r="M10957" s="15" t="e">
        <f>IF(INDEX(#REF!,MATCH(Padrón!K10957,#REF!,0),MATCH(Padrón!J10957,#REF!,0))=K10957,"Sí","NO")</f>
        <v>#REF!</v>
      </c>
    </row>
    <row r="10958" spans="1:13" x14ac:dyDescent="0.25">
      <c r="A10958" t="s">
        <v>34162</v>
      </c>
      <c r="B10958">
        <v>24787008</v>
      </c>
      <c r="C10958">
        <v>1975</v>
      </c>
      <c r="D10958" t="s">
        <v>14139</v>
      </c>
      <c r="E10958" t="s">
        <v>14208</v>
      </c>
      <c r="F10958" t="s">
        <v>14209</v>
      </c>
      <c r="G10958" t="s">
        <v>3</v>
      </c>
      <c r="H10958">
        <v>12</v>
      </c>
      <c r="I10958">
        <v>65</v>
      </c>
      <c r="J10958">
        <v>2030</v>
      </c>
      <c r="K10958">
        <v>107</v>
      </c>
      <c r="L10958" t="s">
        <v>23187</v>
      </c>
      <c r="M10958" s="15" t="e">
        <f>IF(INDEX(#REF!,MATCH(Padrón!K10958,#REF!,0),MATCH(Padrón!J10958,#REF!,0))=K10958,"Sí","NO")</f>
        <v>#REF!</v>
      </c>
    </row>
    <row r="10959" spans="1:13" x14ac:dyDescent="0.25">
      <c r="A10959" t="s">
        <v>34163</v>
      </c>
      <c r="B10959">
        <v>16141938</v>
      </c>
      <c r="C10959">
        <v>1963</v>
      </c>
      <c r="D10959" t="s">
        <v>14139</v>
      </c>
      <c r="E10959" t="s">
        <v>14210</v>
      </c>
      <c r="F10959" t="s">
        <v>1338</v>
      </c>
      <c r="G10959" t="s">
        <v>3</v>
      </c>
      <c r="H10959">
        <v>12</v>
      </c>
      <c r="I10959">
        <v>65</v>
      </c>
      <c r="J10959">
        <v>2030</v>
      </c>
      <c r="K10959">
        <v>108</v>
      </c>
      <c r="L10959" t="s">
        <v>23187</v>
      </c>
      <c r="M10959" s="15" t="e">
        <f>IF(INDEX(#REF!,MATCH(Padrón!K10959,#REF!,0),MATCH(Padrón!J10959,#REF!,0))=K10959,"Sí","NO")</f>
        <v>#REF!</v>
      </c>
    </row>
    <row r="10960" spans="1:13" x14ac:dyDescent="0.25">
      <c r="A10960" t="s">
        <v>34164</v>
      </c>
      <c r="B10960">
        <v>44390406</v>
      </c>
      <c r="C10960">
        <v>2002</v>
      </c>
      <c r="D10960" t="s">
        <v>14139</v>
      </c>
      <c r="E10960" t="s">
        <v>14211</v>
      </c>
      <c r="F10960" t="s">
        <v>889</v>
      </c>
      <c r="G10960" t="s">
        <v>3</v>
      </c>
      <c r="H10960">
        <v>12</v>
      </c>
      <c r="I10960">
        <v>65</v>
      </c>
      <c r="J10960">
        <v>2030</v>
      </c>
      <c r="K10960">
        <v>109</v>
      </c>
      <c r="L10960" t="s">
        <v>23187</v>
      </c>
      <c r="M10960" s="15" t="e">
        <f>IF(INDEX(#REF!,MATCH(Padrón!K10960,#REF!,0),MATCH(Padrón!J10960,#REF!,0))=K10960,"Sí","NO")</f>
        <v>#REF!</v>
      </c>
    </row>
    <row r="10961" spans="1:13" x14ac:dyDescent="0.25">
      <c r="A10961" t="s">
        <v>34165</v>
      </c>
      <c r="B10961">
        <v>11370331</v>
      </c>
      <c r="C10961">
        <v>1954</v>
      </c>
      <c r="D10961" t="s">
        <v>14139</v>
      </c>
      <c r="E10961" t="s">
        <v>14212</v>
      </c>
      <c r="F10961" t="s">
        <v>1417</v>
      </c>
      <c r="G10961" t="s">
        <v>3</v>
      </c>
      <c r="H10961">
        <v>12</v>
      </c>
      <c r="I10961">
        <v>65</v>
      </c>
      <c r="J10961">
        <v>2030</v>
      </c>
      <c r="K10961">
        <v>110</v>
      </c>
      <c r="L10961" t="s">
        <v>23187</v>
      </c>
      <c r="M10961" s="15" t="e">
        <f>IF(INDEX(#REF!,MATCH(Padrón!K10961,#REF!,0),MATCH(Padrón!J10961,#REF!,0))=K10961,"Sí","NO")</f>
        <v>#REF!</v>
      </c>
    </row>
    <row r="10962" spans="1:13" x14ac:dyDescent="0.25">
      <c r="A10962" t="s">
        <v>34166</v>
      </c>
      <c r="B10962">
        <v>16933790</v>
      </c>
      <c r="C10962">
        <v>1964</v>
      </c>
      <c r="D10962" t="s">
        <v>14139</v>
      </c>
      <c r="E10962" t="s">
        <v>14213</v>
      </c>
      <c r="F10962" t="s">
        <v>2431</v>
      </c>
      <c r="G10962" t="s">
        <v>27</v>
      </c>
      <c r="H10962">
        <v>12</v>
      </c>
      <c r="I10962">
        <v>65</v>
      </c>
      <c r="J10962">
        <v>2030</v>
      </c>
      <c r="K10962">
        <v>111</v>
      </c>
      <c r="L10962" t="s">
        <v>23187</v>
      </c>
      <c r="M10962" s="15" t="e">
        <f>IF(INDEX(#REF!,MATCH(Padrón!K10962,#REF!,0),MATCH(Padrón!J10962,#REF!,0))=K10962,"Sí","NO")</f>
        <v>#REF!</v>
      </c>
    </row>
    <row r="10963" spans="1:13" x14ac:dyDescent="0.25">
      <c r="A10963" t="s">
        <v>34167</v>
      </c>
      <c r="B10963">
        <v>11359861</v>
      </c>
      <c r="C10963">
        <v>1954</v>
      </c>
      <c r="D10963" t="s">
        <v>14139</v>
      </c>
      <c r="E10963" t="s">
        <v>8998</v>
      </c>
      <c r="F10963" t="s">
        <v>14214</v>
      </c>
      <c r="G10963" t="s">
        <v>3</v>
      </c>
      <c r="H10963">
        <v>12</v>
      </c>
      <c r="I10963">
        <v>65</v>
      </c>
      <c r="J10963">
        <v>2030</v>
      </c>
      <c r="K10963">
        <v>112</v>
      </c>
      <c r="L10963" t="s">
        <v>23187</v>
      </c>
      <c r="M10963" s="15" t="e">
        <f>IF(INDEX(#REF!,MATCH(Padrón!K10963,#REF!,0),MATCH(Padrón!J10963,#REF!,0))=K10963,"Sí","NO")</f>
        <v>#REF!</v>
      </c>
    </row>
    <row r="10964" spans="1:13" x14ac:dyDescent="0.25">
      <c r="A10964" t="s">
        <v>34168</v>
      </c>
      <c r="B10964">
        <v>48355826</v>
      </c>
      <c r="C10964">
        <v>2006</v>
      </c>
      <c r="D10964" t="s">
        <v>14139</v>
      </c>
      <c r="E10964" t="s">
        <v>14215</v>
      </c>
      <c r="F10964" t="s">
        <v>12769</v>
      </c>
      <c r="G10964" t="s">
        <v>3</v>
      </c>
      <c r="H10964">
        <v>12</v>
      </c>
      <c r="I10964">
        <v>65</v>
      </c>
      <c r="J10964">
        <v>2030</v>
      </c>
      <c r="K10964">
        <v>113</v>
      </c>
      <c r="L10964" t="s">
        <v>23187</v>
      </c>
      <c r="M10964" s="15" t="e">
        <f>IF(INDEX(#REF!,MATCH(Padrón!K10964,#REF!,0),MATCH(Padrón!J10964,#REF!,0))=K10964,"Sí","NO")</f>
        <v>#REF!</v>
      </c>
    </row>
    <row r="10965" spans="1:13" x14ac:dyDescent="0.25">
      <c r="A10965" t="s">
        <v>34169</v>
      </c>
      <c r="B10965">
        <v>5141300</v>
      </c>
      <c r="C10965">
        <v>1947</v>
      </c>
      <c r="D10965" t="s">
        <v>14139</v>
      </c>
      <c r="E10965" t="s">
        <v>14216</v>
      </c>
      <c r="F10965" t="s">
        <v>13</v>
      </c>
      <c r="G10965" t="s">
        <v>14</v>
      </c>
      <c r="H10965">
        <v>12</v>
      </c>
      <c r="I10965">
        <v>65</v>
      </c>
      <c r="J10965">
        <v>2030</v>
      </c>
      <c r="K10965">
        <v>114</v>
      </c>
      <c r="L10965" t="s">
        <v>23187</v>
      </c>
      <c r="M10965" s="15" t="e">
        <f>IF(INDEX(#REF!,MATCH(Padrón!K10965,#REF!,0),MATCH(Padrón!J10965,#REF!,0))=K10965,"Sí","NO")</f>
        <v>#REF!</v>
      </c>
    </row>
    <row r="10966" spans="1:13" x14ac:dyDescent="0.25">
      <c r="A10966" t="s">
        <v>34170</v>
      </c>
      <c r="B10966">
        <v>48266608</v>
      </c>
      <c r="C10966">
        <v>2007</v>
      </c>
      <c r="D10966" t="s">
        <v>14139</v>
      </c>
      <c r="E10966" t="s">
        <v>14217</v>
      </c>
      <c r="F10966" t="s">
        <v>14218</v>
      </c>
      <c r="G10966" t="s">
        <v>3</v>
      </c>
      <c r="H10966">
        <v>12</v>
      </c>
      <c r="I10966">
        <v>65</v>
      </c>
      <c r="J10966">
        <v>2030</v>
      </c>
      <c r="K10966">
        <v>115</v>
      </c>
      <c r="L10966" t="s">
        <v>23187</v>
      </c>
      <c r="M10966" s="15" t="e">
        <f>IF(INDEX(#REF!,MATCH(Padrón!K10966,#REF!,0),MATCH(Padrón!J10966,#REF!,0))=K10966,"Sí","NO")</f>
        <v>#REF!</v>
      </c>
    </row>
    <row r="10967" spans="1:13" x14ac:dyDescent="0.25">
      <c r="A10967" t="s">
        <v>34171</v>
      </c>
      <c r="B10967">
        <v>30707825</v>
      </c>
      <c r="C10967">
        <v>1984</v>
      </c>
      <c r="D10967" t="s">
        <v>14139</v>
      </c>
      <c r="E10967" t="s">
        <v>2020</v>
      </c>
      <c r="F10967" t="s">
        <v>2021</v>
      </c>
      <c r="G10967" t="s">
        <v>10</v>
      </c>
      <c r="H10967">
        <v>12</v>
      </c>
      <c r="I10967">
        <v>65</v>
      </c>
      <c r="J10967">
        <v>2030</v>
      </c>
      <c r="K10967">
        <v>116</v>
      </c>
      <c r="L10967" t="s">
        <v>23187</v>
      </c>
      <c r="M10967" s="15" t="e">
        <f>IF(INDEX(#REF!,MATCH(Padrón!K10967,#REF!,0),MATCH(Padrón!J10967,#REF!,0))=K10967,"Sí","NO")</f>
        <v>#REF!</v>
      </c>
    </row>
    <row r="10968" spans="1:13" x14ac:dyDescent="0.25">
      <c r="A10968" t="s">
        <v>34172</v>
      </c>
      <c r="B10968">
        <v>35454800</v>
      </c>
      <c r="C10968">
        <v>1990</v>
      </c>
      <c r="D10968" t="s">
        <v>14139</v>
      </c>
      <c r="E10968" t="s">
        <v>2020</v>
      </c>
      <c r="F10968" t="s">
        <v>2038</v>
      </c>
      <c r="G10968" t="s">
        <v>10</v>
      </c>
      <c r="H10968">
        <v>12</v>
      </c>
      <c r="I10968">
        <v>65</v>
      </c>
      <c r="J10968">
        <v>2030</v>
      </c>
      <c r="K10968">
        <v>117</v>
      </c>
      <c r="L10968" t="s">
        <v>23187</v>
      </c>
      <c r="M10968" s="15" t="e">
        <f>IF(INDEX(#REF!,MATCH(Padrón!K10968,#REF!,0),MATCH(Padrón!J10968,#REF!,0))=K10968,"Sí","NO")</f>
        <v>#REF!</v>
      </c>
    </row>
    <row r="10969" spans="1:13" x14ac:dyDescent="0.25">
      <c r="A10969" t="s">
        <v>34173</v>
      </c>
      <c r="B10969">
        <v>39222637</v>
      </c>
      <c r="C10969">
        <v>1996</v>
      </c>
      <c r="D10969" t="s">
        <v>14139</v>
      </c>
      <c r="E10969" t="s">
        <v>6792</v>
      </c>
      <c r="F10969" t="s">
        <v>5249</v>
      </c>
      <c r="G10969" t="s">
        <v>117</v>
      </c>
      <c r="H10969">
        <v>12</v>
      </c>
      <c r="I10969">
        <v>65</v>
      </c>
      <c r="J10969">
        <v>2030</v>
      </c>
      <c r="K10969">
        <v>118</v>
      </c>
      <c r="L10969" t="s">
        <v>23187</v>
      </c>
      <c r="M10969" s="15" t="e">
        <f>IF(INDEX(#REF!,MATCH(Padrón!K10969,#REF!,0),MATCH(Padrón!J10969,#REF!,0))=K10969,"Sí","NO")</f>
        <v>#REF!</v>
      </c>
    </row>
    <row r="10970" spans="1:13" x14ac:dyDescent="0.25">
      <c r="A10970" t="s">
        <v>34174</v>
      </c>
      <c r="B10970">
        <v>45841684</v>
      </c>
      <c r="C10970">
        <v>1994</v>
      </c>
      <c r="D10970" t="s">
        <v>14139</v>
      </c>
      <c r="E10970" t="s">
        <v>5252</v>
      </c>
      <c r="F10970" t="s">
        <v>378</v>
      </c>
      <c r="G10970" t="s">
        <v>10</v>
      </c>
      <c r="H10970">
        <v>12</v>
      </c>
      <c r="I10970">
        <v>65</v>
      </c>
      <c r="J10970">
        <v>2030</v>
      </c>
      <c r="K10970">
        <v>119</v>
      </c>
      <c r="L10970" t="s">
        <v>23187</v>
      </c>
      <c r="M10970" s="15" t="e">
        <f>IF(INDEX(#REF!,MATCH(Padrón!K10970,#REF!,0),MATCH(Padrón!J10970,#REF!,0))=K10970,"Sí","NO")</f>
        <v>#REF!</v>
      </c>
    </row>
    <row r="10971" spans="1:13" x14ac:dyDescent="0.25">
      <c r="A10971" t="s">
        <v>34175</v>
      </c>
      <c r="B10971">
        <v>41231755</v>
      </c>
      <c r="C10971">
        <v>1998</v>
      </c>
      <c r="D10971" t="s">
        <v>14139</v>
      </c>
      <c r="E10971" t="s">
        <v>13863</v>
      </c>
      <c r="F10971" t="s">
        <v>82</v>
      </c>
      <c r="G10971" t="s">
        <v>3</v>
      </c>
      <c r="H10971">
        <v>12</v>
      </c>
      <c r="I10971">
        <v>65</v>
      </c>
      <c r="J10971">
        <v>2030</v>
      </c>
      <c r="K10971">
        <v>120</v>
      </c>
      <c r="L10971" t="s">
        <v>23187</v>
      </c>
      <c r="M10971" s="15" t="e">
        <f>IF(INDEX(#REF!,MATCH(Padrón!K10971,#REF!,0),MATCH(Padrón!J10971,#REF!,0))=K10971,"Sí","NO")</f>
        <v>#REF!</v>
      </c>
    </row>
    <row r="10972" spans="1:13" x14ac:dyDescent="0.25">
      <c r="A10972" t="s">
        <v>34176</v>
      </c>
      <c r="B10972">
        <v>35129037</v>
      </c>
      <c r="C10972">
        <v>1990</v>
      </c>
      <c r="D10972" t="s">
        <v>14139</v>
      </c>
      <c r="E10972" t="s">
        <v>14219</v>
      </c>
      <c r="F10972" t="s">
        <v>1315</v>
      </c>
      <c r="G10972" t="s">
        <v>10</v>
      </c>
      <c r="H10972">
        <v>12</v>
      </c>
      <c r="I10972">
        <v>65</v>
      </c>
      <c r="J10972">
        <v>2030</v>
      </c>
      <c r="K10972">
        <v>121</v>
      </c>
      <c r="L10972" t="s">
        <v>23187</v>
      </c>
      <c r="M10972" s="15" t="e">
        <f>IF(INDEX(#REF!,MATCH(Padrón!K10972,#REF!,0),MATCH(Padrón!J10972,#REF!,0))=K10972,"Sí","NO")</f>
        <v>#REF!</v>
      </c>
    </row>
    <row r="10973" spans="1:13" x14ac:dyDescent="0.25">
      <c r="A10973" t="s">
        <v>34177</v>
      </c>
      <c r="B10973">
        <v>45843407</v>
      </c>
      <c r="C10973">
        <v>2004</v>
      </c>
      <c r="D10973" t="s">
        <v>14139</v>
      </c>
      <c r="E10973" t="s">
        <v>2727</v>
      </c>
      <c r="F10973" t="s">
        <v>533</v>
      </c>
      <c r="G10973" t="s">
        <v>3</v>
      </c>
      <c r="H10973">
        <v>12</v>
      </c>
      <c r="I10973">
        <v>65</v>
      </c>
      <c r="J10973">
        <v>2030</v>
      </c>
      <c r="K10973">
        <v>122</v>
      </c>
      <c r="L10973" t="s">
        <v>23187</v>
      </c>
      <c r="M10973" s="15" t="e">
        <f>IF(INDEX(#REF!,MATCH(Padrón!K10973,#REF!,0),MATCH(Padrón!J10973,#REF!,0))=K10973,"Sí","NO")</f>
        <v>#REF!</v>
      </c>
    </row>
    <row r="10974" spans="1:13" x14ac:dyDescent="0.25">
      <c r="A10974" t="s">
        <v>34178</v>
      </c>
      <c r="B10974">
        <v>44680625</v>
      </c>
      <c r="C10974">
        <v>2003</v>
      </c>
      <c r="D10974" t="s">
        <v>14139</v>
      </c>
      <c r="E10974" t="s">
        <v>14220</v>
      </c>
      <c r="F10974" t="s">
        <v>1242</v>
      </c>
      <c r="G10974" t="s">
        <v>3</v>
      </c>
      <c r="H10974">
        <v>12</v>
      </c>
      <c r="I10974">
        <v>65</v>
      </c>
      <c r="J10974">
        <v>2030</v>
      </c>
      <c r="K10974">
        <v>123</v>
      </c>
      <c r="L10974" t="s">
        <v>23187</v>
      </c>
      <c r="M10974" s="15" t="e">
        <f>IF(INDEX(#REF!,MATCH(Padrón!K10974,#REF!,0),MATCH(Padrón!J10974,#REF!,0))=K10974,"Sí","NO")</f>
        <v>#REF!</v>
      </c>
    </row>
    <row r="10975" spans="1:13" x14ac:dyDescent="0.25">
      <c r="A10975" t="s">
        <v>34179</v>
      </c>
      <c r="B10975">
        <v>32042389</v>
      </c>
      <c r="C10975">
        <v>1986</v>
      </c>
      <c r="D10975" t="s">
        <v>14139</v>
      </c>
      <c r="E10975" t="s">
        <v>14221</v>
      </c>
      <c r="F10975" t="s">
        <v>2160</v>
      </c>
      <c r="G10975" t="s">
        <v>3</v>
      </c>
      <c r="H10975">
        <v>12</v>
      </c>
      <c r="I10975">
        <v>65</v>
      </c>
      <c r="J10975">
        <v>2030</v>
      </c>
      <c r="K10975">
        <v>124</v>
      </c>
      <c r="L10975" t="s">
        <v>23187</v>
      </c>
      <c r="M10975" s="15" t="e">
        <f>IF(INDEX(#REF!,MATCH(Padrón!K10975,#REF!,0),MATCH(Padrón!J10975,#REF!,0))=K10975,"Sí","NO")</f>
        <v>#REF!</v>
      </c>
    </row>
    <row r="10976" spans="1:13" x14ac:dyDescent="0.25">
      <c r="A10976" t="s">
        <v>34180</v>
      </c>
      <c r="B10976">
        <v>27429658</v>
      </c>
      <c r="C10976">
        <v>1979</v>
      </c>
      <c r="D10976" t="s">
        <v>14139</v>
      </c>
      <c r="E10976" t="s">
        <v>2032</v>
      </c>
      <c r="F10976" t="s">
        <v>1041</v>
      </c>
      <c r="G10976" t="s">
        <v>3</v>
      </c>
      <c r="H10976">
        <v>12</v>
      </c>
      <c r="I10976">
        <v>65</v>
      </c>
      <c r="J10976">
        <v>2030</v>
      </c>
      <c r="K10976">
        <v>125</v>
      </c>
      <c r="L10976" t="s">
        <v>23187</v>
      </c>
      <c r="M10976" s="15" t="e">
        <f>IF(INDEX(#REF!,MATCH(Padrón!K10976,#REF!,0),MATCH(Padrón!J10976,#REF!,0))=K10976,"Sí","NO")</f>
        <v>#REF!</v>
      </c>
    </row>
    <row r="10977" spans="1:13" x14ac:dyDescent="0.25">
      <c r="A10977" t="s">
        <v>34181</v>
      </c>
      <c r="B10977">
        <v>18340669</v>
      </c>
      <c r="C10977">
        <v>1967</v>
      </c>
      <c r="D10977" t="s">
        <v>14139</v>
      </c>
      <c r="E10977" t="s">
        <v>3428</v>
      </c>
      <c r="F10977" t="s">
        <v>14222</v>
      </c>
      <c r="G10977" t="s">
        <v>3</v>
      </c>
      <c r="H10977">
        <v>12</v>
      </c>
      <c r="I10977">
        <v>65</v>
      </c>
      <c r="J10977">
        <v>2030</v>
      </c>
      <c r="K10977">
        <v>126</v>
      </c>
      <c r="L10977" t="s">
        <v>23187</v>
      </c>
      <c r="M10977" s="15" t="e">
        <f>IF(INDEX(#REF!,MATCH(Padrón!K10977,#REF!,0),MATCH(Padrón!J10977,#REF!,0))=K10977,"Sí","NO")</f>
        <v>#REF!</v>
      </c>
    </row>
    <row r="10978" spans="1:13" x14ac:dyDescent="0.25">
      <c r="A10978" t="s">
        <v>34182</v>
      </c>
      <c r="B10978">
        <v>35871961</v>
      </c>
      <c r="C10978">
        <v>1993</v>
      </c>
      <c r="D10978" t="s">
        <v>14139</v>
      </c>
      <c r="E10978" t="s">
        <v>5258</v>
      </c>
      <c r="F10978" t="s">
        <v>858</v>
      </c>
      <c r="G10978" t="s">
        <v>10</v>
      </c>
      <c r="H10978">
        <v>12</v>
      </c>
      <c r="I10978">
        <v>65</v>
      </c>
      <c r="J10978">
        <v>2030</v>
      </c>
      <c r="K10978">
        <v>127</v>
      </c>
      <c r="L10978" t="s">
        <v>23187</v>
      </c>
      <c r="M10978" s="15" t="e">
        <f>IF(INDEX(#REF!,MATCH(Padrón!K10978,#REF!,0),MATCH(Padrón!J10978,#REF!,0))=K10978,"Sí","NO")</f>
        <v>#REF!</v>
      </c>
    </row>
    <row r="10979" spans="1:13" x14ac:dyDescent="0.25">
      <c r="A10979" t="s">
        <v>34183</v>
      </c>
      <c r="B10979">
        <v>47998843</v>
      </c>
      <c r="C10979">
        <v>2007</v>
      </c>
      <c r="D10979" t="s">
        <v>14139</v>
      </c>
      <c r="E10979" t="s">
        <v>14223</v>
      </c>
      <c r="F10979" t="s">
        <v>64</v>
      </c>
      <c r="G10979" t="s">
        <v>3</v>
      </c>
      <c r="H10979">
        <v>12</v>
      </c>
      <c r="I10979">
        <v>65</v>
      </c>
      <c r="J10979">
        <v>2030</v>
      </c>
      <c r="K10979">
        <v>128</v>
      </c>
      <c r="L10979" t="s">
        <v>23187</v>
      </c>
      <c r="M10979" s="15" t="e">
        <f>IF(INDEX(#REF!,MATCH(Padrón!K10979,#REF!,0),MATCH(Padrón!J10979,#REF!,0))=K10979,"Sí","NO")</f>
        <v>#REF!</v>
      </c>
    </row>
    <row r="10980" spans="1:13" x14ac:dyDescent="0.25">
      <c r="A10980" t="s">
        <v>34184</v>
      </c>
      <c r="B10980">
        <v>23367951</v>
      </c>
      <c r="C10980">
        <v>1973</v>
      </c>
      <c r="D10980" t="s">
        <v>14139</v>
      </c>
      <c r="E10980" t="s">
        <v>14224</v>
      </c>
      <c r="F10980" t="s">
        <v>14225</v>
      </c>
      <c r="G10980" t="s">
        <v>3</v>
      </c>
      <c r="H10980">
        <v>12</v>
      </c>
      <c r="I10980">
        <v>65</v>
      </c>
      <c r="J10980">
        <v>2030</v>
      </c>
      <c r="K10980">
        <v>129</v>
      </c>
      <c r="L10980" t="s">
        <v>23187</v>
      </c>
      <c r="M10980" s="15" t="e">
        <f>IF(INDEX(#REF!,MATCH(Padrón!K10980,#REF!,0),MATCH(Padrón!J10980,#REF!,0))=K10980,"Sí","NO")</f>
        <v>#REF!</v>
      </c>
    </row>
    <row r="10981" spans="1:13" x14ac:dyDescent="0.25">
      <c r="A10981" t="s">
        <v>34185</v>
      </c>
      <c r="B10981">
        <v>8546582</v>
      </c>
      <c r="C10981">
        <v>1948</v>
      </c>
      <c r="D10981" t="s">
        <v>14139</v>
      </c>
      <c r="E10981" t="s">
        <v>7531</v>
      </c>
      <c r="F10981" t="s">
        <v>14226</v>
      </c>
      <c r="G10981" t="s">
        <v>3</v>
      </c>
      <c r="H10981">
        <v>12</v>
      </c>
      <c r="I10981">
        <v>65</v>
      </c>
      <c r="J10981">
        <v>2030</v>
      </c>
      <c r="K10981">
        <v>130</v>
      </c>
      <c r="L10981" t="s">
        <v>23187</v>
      </c>
      <c r="M10981" s="15" t="e">
        <f>IF(INDEX(#REF!,MATCH(Padrón!K10981,#REF!,0),MATCH(Padrón!J10981,#REF!,0))=K10981,"Sí","NO")</f>
        <v>#REF!</v>
      </c>
    </row>
    <row r="10982" spans="1:13" x14ac:dyDescent="0.25">
      <c r="A10982" t="s">
        <v>34186</v>
      </c>
      <c r="B10982">
        <v>29572542</v>
      </c>
      <c r="C10982">
        <v>1982</v>
      </c>
      <c r="D10982" t="s">
        <v>14139</v>
      </c>
      <c r="E10982" t="s">
        <v>14227</v>
      </c>
      <c r="F10982" t="s">
        <v>14228</v>
      </c>
      <c r="G10982" t="s">
        <v>10</v>
      </c>
      <c r="H10982">
        <v>12</v>
      </c>
      <c r="I10982">
        <v>65</v>
      </c>
      <c r="J10982">
        <v>2030</v>
      </c>
      <c r="K10982">
        <v>131</v>
      </c>
      <c r="L10982" t="s">
        <v>23187</v>
      </c>
      <c r="M10982" s="15" t="e">
        <f>IF(INDEX(#REF!,MATCH(Padrón!K10982,#REF!,0),MATCH(Padrón!J10982,#REF!,0))=K10982,"Sí","NO")</f>
        <v>#REF!</v>
      </c>
    </row>
    <row r="10983" spans="1:13" x14ac:dyDescent="0.25">
      <c r="A10983" t="s">
        <v>34187</v>
      </c>
      <c r="B10983">
        <v>32607859</v>
      </c>
      <c r="C10983">
        <v>1986</v>
      </c>
      <c r="D10983" t="s">
        <v>14139</v>
      </c>
      <c r="E10983" t="s">
        <v>1083</v>
      </c>
      <c r="F10983" t="s">
        <v>14229</v>
      </c>
      <c r="G10983" t="s">
        <v>3</v>
      </c>
      <c r="H10983">
        <v>12</v>
      </c>
      <c r="I10983">
        <v>65</v>
      </c>
      <c r="J10983">
        <v>2030</v>
      </c>
      <c r="K10983">
        <v>132</v>
      </c>
      <c r="L10983" t="s">
        <v>23187</v>
      </c>
      <c r="M10983" s="15" t="e">
        <f>IF(INDEX(#REF!,MATCH(Padrón!K10983,#REF!,0),MATCH(Padrón!J10983,#REF!,0))=K10983,"Sí","NO")</f>
        <v>#REF!</v>
      </c>
    </row>
    <row r="10984" spans="1:13" x14ac:dyDescent="0.25">
      <c r="A10984" t="s">
        <v>34188</v>
      </c>
      <c r="B10984">
        <v>28313120</v>
      </c>
      <c r="C10984">
        <v>1980</v>
      </c>
      <c r="D10984" t="s">
        <v>14139</v>
      </c>
      <c r="E10984" t="s">
        <v>3522</v>
      </c>
      <c r="F10984" t="s">
        <v>14230</v>
      </c>
      <c r="G10984" t="s">
        <v>10</v>
      </c>
      <c r="H10984">
        <v>12</v>
      </c>
      <c r="I10984">
        <v>65</v>
      </c>
      <c r="J10984">
        <v>2030</v>
      </c>
      <c r="K10984">
        <v>133</v>
      </c>
      <c r="L10984" t="s">
        <v>23187</v>
      </c>
      <c r="M10984" s="15" t="e">
        <f>IF(INDEX(#REF!,MATCH(Padrón!K10984,#REF!,0),MATCH(Padrón!J10984,#REF!,0))=K10984,"Sí","NO")</f>
        <v>#REF!</v>
      </c>
    </row>
    <row r="10985" spans="1:13" x14ac:dyDescent="0.25">
      <c r="A10985" t="s">
        <v>34189</v>
      </c>
      <c r="B10985">
        <v>26121665</v>
      </c>
      <c r="C10985">
        <v>1977</v>
      </c>
      <c r="D10985" t="s">
        <v>14139</v>
      </c>
      <c r="E10985" t="s">
        <v>14231</v>
      </c>
      <c r="F10985" t="s">
        <v>14232</v>
      </c>
      <c r="G10985" t="s">
        <v>10</v>
      </c>
      <c r="H10985">
        <v>12</v>
      </c>
      <c r="I10985">
        <v>65</v>
      </c>
      <c r="J10985">
        <v>2030</v>
      </c>
      <c r="K10985">
        <v>134</v>
      </c>
      <c r="L10985" t="s">
        <v>23187</v>
      </c>
      <c r="M10985" s="15" t="e">
        <f>IF(INDEX(#REF!,MATCH(Padrón!K10985,#REF!,0),MATCH(Padrón!J10985,#REF!,0))=K10985,"Sí","NO")</f>
        <v>#REF!</v>
      </c>
    </row>
    <row r="10986" spans="1:13" x14ac:dyDescent="0.25">
      <c r="A10986" t="s">
        <v>34190</v>
      </c>
      <c r="B10986">
        <v>22727363</v>
      </c>
      <c r="C10986">
        <v>1972</v>
      </c>
      <c r="D10986" t="s">
        <v>14139</v>
      </c>
      <c r="E10986" t="s">
        <v>1567</v>
      </c>
      <c r="F10986" t="s">
        <v>9537</v>
      </c>
      <c r="G10986" t="s">
        <v>3</v>
      </c>
      <c r="H10986">
        <v>12</v>
      </c>
      <c r="I10986">
        <v>65</v>
      </c>
      <c r="J10986">
        <v>2030</v>
      </c>
      <c r="K10986">
        <v>135</v>
      </c>
      <c r="L10986" t="s">
        <v>23187</v>
      </c>
      <c r="M10986" s="15" t="e">
        <f>IF(INDEX(#REF!,MATCH(Padrón!K10986,#REF!,0),MATCH(Padrón!J10986,#REF!,0))=K10986,"Sí","NO")</f>
        <v>#REF!</v>
      </c>
    </row>
    <row r="10987" spans="1:13" x14ac:dyDescent="0.25">
      <c r="A10987" t="s">
        <v>34191</v>
      </c>
      <c r="B10987">
        <v>32909513</v>
      </c>
      <c r="C10987">
        <v>1987</v>
      </c>
      <c r="D10987" t="s">
        <v>14139</v>
      </c>
      <c r="E10987" t="s">
        <v>14233</v>
      </c>
      <c r="F10987" t="s">
        <v>14234</v>
      </c>
      <c r="G10987" t="s">
        <v>3</v>
      </c>
      <c r="H10987">
        <v>12</v>
      </c>
      <c r="I10987">
        <v>65</v>
      </c>
      <c r="J10987">
        <v>2030</v>
      </c>
      <c r="K10987">
        <v>136</v>
      </c>
      <c r="L10987" t="s">
        <v>23187</v>
      </c>
      <c r="M10987" s="15" t="e">
        <f>IF(INDEX(#REF!,MATCH(Padrón!K10987,#REF!,0),MATCH(Padrón!J10987,#REF!,0))=K10987,"Sí","NO")</f>
        <v>#REF!</v>
      </c>
    </row>
    <row r="10988" spans="1:13" x14ac:dyDescent="0.25">
      <c r="A10988" t="s">
        <v>34192</v>
      </c>
      <c r="B10988">
        <v>11854480</v>
      </c>
      <c r="C10988">
        <v>1956</v>
      </c>
      <c r="D10988" t="s">
        <v>14139</v>
      </c>
      <c r="E10988" t="s">
        <v>205</v>
      </c>
      <c r="F10988" t="s">
        <v>5240</v>
      </c>
      <c r="G10988" t="s">
        <v>27</v>
      </c>
      <c r="H10988">
        <v>12</v>
      </c>
      <c r="I10988">
        <v>65</v>
      </c>
      <c r="J10988">
        <v>2030</v>
      </c>
      <c r="K10988">
        <v>137</v>
      </c>
      <c r="L10988" t="s">
        <v>23187</v>
      </c>
      <c r="M10988" s="15" t="e">
        <f>IF(INDEX(#REF!,MATCH(Padrón!K10988,#REF!,0),MATCH(Padrón!J10988,#REF!,0))=K10988,"Sí","NO")</f>
        <v>#REF!</v>
      </c>
    </row>
    <row r="10989" spans="1:13" x14ac:dyDescent="0.25">
      <c r="A10989" t="s">
        <v>34193</v>
      </c>
      <c r="B10989">
        <v>20684041</v>
      </c>
      <c r="C10989">
        <v>1968</v>
      </c>
      <c r="D10989" t="s">
        <v>14139</v>
      </c>
      <c r="E10989" t="s">
        <v>14235</v>
      </c>
      <c r="F10989" t="s">
        <v>5320</v>
      </c>
      <c r="G10989" t="s">
        <v>3</v>
      </c>
      <c r="H10989">
        <v>12</v>
      </c>
      <c r="I10989">
        <v>65</v>
      </c>
      <c r="J10989">
        <v>2030</v>
      </c>
      <c r="K10989">
        <v>138</v>
      </c>
      <c r="L10989" t="s">
        <v>23187</v>
      </c>
      <c r="M10989" s="15" t="e">
        <f>IF(INDEX(#REF!,MATCH(Padrón!K10989,#REF!,0),MATCH(Padrón!J10989,#REF!,0))=K10989,"Sí","NO")</f>
        <v>#REF!</v>
      </c>
    </row>
    <row r="10990" spans="1:13" x14ac:dyDescent="0.25">
      <c r="A10990" t="s">
        <v>34194</v>
      </c>
      <c r="B10990">
        <v>45339884</v>
      </c>
      <c r="C10990">
        <v>2003</v>
      </c>
      <c r="D10990" t="s">
        <v>14139</v>
      </c>
      <c r="E10990" t="s">
        <v>14236</v>
      </c>
      <c r="F10990" t="s">
        <v>14237</v>
      </c>
      <c r="G10990" t="s">
        <v>3</v>
      </c>
      <c r="H10990">
        <v>12</v>
      </c>
      <c r="I10990">
        <v>65</v>
      </c>
      <c r="J10990">
        <v>2030</v>
      </c>
      <c r="K10990">
        <v>139</v>
      </c>
      <c r="L10990" t="s">
        <v>23187</v>
      </c>
      <c r="M10990" s="15" t="e">
        <f>IF(INDEX(#REF!,MATCH(Padrón!K10990,#REF!,0),MATCH(Padrón!J10990,#REF!,0))=K10990,"Sí","NO")</f>
        <v>#REF!</v>
      </c>
    </row>
    <row r="10991" spans="1:13" x14ac:dyDescent="0.25">
      <c r="A10991" t="s">
        <v>34195</v>
      </c>
      <c r="B10991">
        <v>45339883</v>
      </c>
      <c r="C10991">
        <v>2003</v>
      </c>
      <c r="D10991" t="s">
        <v>14139</v>
      </c>
      <c r="E10991" t="s">
        <v>14238</v>
      </c>
      <c r="F10991" t="s">
        <v>14239</v>
      </c>
      <c r="G10991" t="s">
        <v>3</v>
      </c>
      <c r="H10991">
        <v>12</v>
      </c>
      <c r="I10991">
        <v>65</v>
      </c>
      <c r="J10991">
        <v>2030</v>
      </c>
      <c r="K10991">
        <v>140</v>
      </c>
      <c r="L10991" t="s">
        <v>23187</v>
      </c>
      <c r="M10991" s="15" t="e">
        <f>IF(INDEX(#REF!,MATCH(Padrón!K10991,#REF!,0),MATCH(Padrón!J10991,#REF!,0))=K10991,"Sí","NO")</f>
        <v>#REF!</v>
      </c>
    </row>
    <row r="10992" spans="1:13" x14ac:dyDescent="0.25">
      <c r="A10992" t="s">
        <v>34196</v>
      </c>
      <c r="B10992">
        <v>39045811</v>
      </c>
      <c r="C10992">
        <v>1995</v>
      </c>
      <c r="D10992" t="s">
        <v>14139</v>
      </c>
      <c r="E10992" t="s">
        <v>14240</v>
      </c>
      <c r="F10992" t="s">
        <v>200</v>
      </c>
      <c r="G10992" t="s">
        <v>3</v>
      </c>
      <c r="H10992">
        <v>12</v>
      </c>
      <c r="I10992">
        <v>65</v>
      </c>
      <c r="J10992">
        <v>2030</v>
      </c>
      <c r="K10992">
        <v>141</v>
      </c>
      <c r="L10992" t="s">
        <v>23187</v>
      </c>
      <c r="M10992" s="15" t="e">
        <f>IF(INDEX(#REF!,MATCH(Padrón!K10992,#REF!,0),MATCH(Padrón!J10992,#REF!,0))=K10992,"Sí","NO")</f>
        <v>#REF!</v>
      </c>
    </row>
    <row r="10993" spans="1:13" x14ac:dyDescent="0.25">
      <c r="A10993" t="s">
        <v>34197</v>
      </c>
      <c r="B10993">
        <v>46085416</v>
      </c>
      <c r="C10993">
        <v>2001</v>
      </c>
      <c r="D10993" t="s">
        <v>14139</v>
      </c>
      <c r="E10993" t="s">
        <v>9000</v>
      </c>
      <c r="F10993" t="s">
        <v>50</v>
      </c>
      <c r="G10993" t="s">
        <v>27</v>
      </c>
      <c r="H10993">
        <v>12</v>
      </c>
      <c r="I10993">
        <v>65</v>
      </c>
      <c r="J10993">
        <v>2030</v>
      </c>
      <c r="K10993">
        <v>142</v>
      </c>
      <c r="L10993" t="s">
        <v>23187</v>
      </c>
      <c r="M10993" s="15" t="e">
        <f>IF(INDEX(#REF!,MATCH(Padrón!K10993,#REF!,0),MATCH(Padrón!J10993,#REF!,0))=K10993,"Sí","NO")</f>
        <v>#REF!</v>
      </c>
    </row>
    <row r="10994" spans="1:13" x14ac:dyDescent="0.25">
      <c r="A10994" t="s">
        <v>34198</v>
      </c>
      <c r="B10994">
        <v>37110817</v>
      </c>
      <c r="C10994">
        <v>1992</v>
      </c>
      <c r="D10994" t="s">
        <v>14139</v>
      </c>
      <c r="E10994" t="s">
        <v>11921</v>
      </c>
      <c r="F10994" t="s">
        <v>2956</v>
      </c>
      <c r="G10994" t="s">
        <v>6222</v>
      </c>
      <c r="H10994">
        <v>12</v>
      </c>
      <c r="I10994">
        <v>65</v>
      </c>
      <c r="J10994">
        <v>2030</v>
      </c>
      <c r="K10994">
        <v>143</v>
      </c>
      <c r="L10994" t="s">
        <v>23187</v>
      </c>
      <c r="M10994" s="15" t="e">
        <f>IF(INDEX(#REF!,MATCH(Padrón!K10994,#REF!,0),MATCH(Padrón!J10994,#REF!,0))=K10994,"Sí","NO")</f>
        <v>#REF!</v>
      </c>
    </row>
    <row r="10995" spans="1:13" x14ac:dyDescent="0.25">
      <c r="A10995" t="s">
        <v>34199</v>
      </c>
      <c r="B10995">
        <v>45135574</v>
      </c>
      <c r="C10995">
        <v>2003</v>
      </c>
      <c r="D10995" t="s">
        <v>14139</v>
      </c>
      <c r="E10995" t="s">
        <v>11553</v>
      </c>
      <c r="F10995" t="s">
        <v>4191</v>
      </c>
      <c r="G10995" t="s">
        <v>3</v>
      </c>
      <c r="H10995">
        <v>12</v>
      </c>
      <c r="I10995">
        <v>65</v>
      </c>
      <c r="J10995">
        <v>2030</v>
      </c>
      <c r="K10995">
        <v>144</v>
      </c>
      <c r="L10995" t="s">
        <v>23187</v>
      </c>
      <c r="M10995" s="15" t="e">
        <f>IF(INDEX(#REF!,MATCH(Padrón!K10995,#REF!,0),MATCH(Padrón!J10995,#REF!,0))=K10995,"Sí","NO")</f>
        <v>#REF!</v>
      </c>
    </row>
    <row r="10996" spans="1:13" x14ac:dyDescent="0.25">
      <c r="A10996" t="s">
        <v>34200</v>
      </c>
      <c r="B10996">
        <v>10001137</v>
      </c>
      <c r="C10996">
        <v>1948</v>
      </c>
      <c r="D10996" t="s">
        <v>14139</v>
      </c>
      <c r="E10996" t="s">
        <v>14241</v>
      </c>
      <c r="F10996" t="s">
        <v>14242</v>
      </c>
      <c r="G10996" t="s">
        <v>3</v>
      </c>
      <c r="H10996">
        <v>12</v>
      </c>
      <c r="I10996">
        <v>65</v>
      </c>
      <c r="J10996">
        <v>2030</v>
      </c>
      <c r="K10996">
        <v>145</v>
      </c>
      <c r="L10996" t="s">
        <v>23187</v>
      </c>
      <c r="M10996" s="15" t="e">
        <f>IF(INDEX(#REF!,MATCH(Padrón!K10996,#REF!,0),MATCH(Padrón!J10996,#REF!,0))=K10996,"Sí","NO")</f>
        <v>#REF!</v>
      </c>
    </row>
    <row r="10997" spans="1:13" x14ac:dyDescent="0.25">
      <c r="A10997" t="s">
        <v>34201</v>
      </c>
      <c r="B10997">
        <v>36062209</v>
      </c>
      <c r="C10997">
        <v>1991</v>
      </c>
      <c r="D10997" t="s">
        <v>14139</v>
      </c>
      <c r="E10997" t="s">
        <v>559</v>
      </c>
      <c r="F10997" t="s">
        <v>6396</v>
      </c>
      <c r="G10997" t="s">
        <v>117</v>
      </c>
      <c r="H10997">
        <v>12</v>
      </c>
      <c r="I10997">
        <v>65</v>
      </c>
      <c r="J10997">
        <v>2030</v>
      </c>
      <c r="K10997">
        <v>146</v>
      </c>
      <c r="L10997" t="s">
        <v>23187</v>
      </c>
      <c r="M10997" s="15" t="e">
        <f>IF(INDEX(#REF!,MATCH(Padrón!K10997,#REF!,0),MATCH(Padrón!J10997,#REF!,0))=K10997,"Sí","NO")</f>
        <v>#REF!</v>
      </c>
    </row>
    <row r="10998" spans="1:13" x14ac:dyDescent="0.25">
      <c r="A10998" t="s">
        <v>34202</v>
      </c>
      <c r="B10998">
        <v>11854373</v>
      </c>
      <c r="C10998">
        <v>1955</v>
      </c>
      <c r="D10998" t="s">
        <v>14139</v>
      </c>
      <c r="E10998" t="s">
        <v>14243</v>
      </c>
      <c r="F10998" t="s">
        <v>14244</v>
      </c>
      <c r="G10998" t="s">
        <v>3</v>
      </c>
      <c r="H10998">
        <v>12</v>
      </c>
      <c r="I10998">
        <v>65</v>
      </c>
      <c r="J10998">
        <v>2030</v>
      </c>
      <c r="K10998">
        <v>147</v>
      </c>
      <c r="L10998" t="s">
        <v>23187</v>
      </c>
      <c r="M10998" s="15" t="e">
        <f>IF(INDEX(#REF!,MATCH(Padrón!K10998,#REF!,0),MATCH(Padrón!J10998,#REF!,0))=K10998,"Sí","NO")</f>
        <v>#REF!</v>
      </c>
    </row>
    <row r="10999" spans="1:13" x14ac:dyDescent="0.25">
      <c r="A10999" t="s">
        <v>34203</v>
      </c>
      <c r="B10999">
        <v>27090264</v>
      </c>
      <c r="C10999">
        <v>1979</v>
      </c>
      <c r="D10999" t="s">
        <v>14139</v>
      </c>
      <c r="E10999" t="s">
        <v>14245</v>
      </c>
      <c r="F10999" t="s">
        <v>231</v>
      </c>
      <c r="G10999" t="s">
        <v>3</v>
      </c>
      <c r="H10999">
        <v>12</v>
      </c>
      <c r="I10999">
        <v>65</v>
      </c>
      <c r="J10999">
        <v>2030</v>
      </c>
      <c r="K10999">
        <v>148</v>
      </c>
      <c r="L10999" t="s">
        <v>23187</v>
      </c>
      <c r="M10999" s="15" t="e">
        <f>IF(INDEX(#REF!,MATCH(Padrón!K10999,#REF!,0),MATCH(Padrón!J10999,#REF!,0))=K10999,"Sí","NO")</f>
        <v>#REF!</v>
      </c>
    </row>
    <row r="11000" spans="1:13" x14ac:dyDescent="0.25">
      <c r="A11000" t="s">
        <v>34204</v>
      </c>
      <c r="B11000">
        <v>27563947</v>
      </c>
      <c r="C11000">
        <v>1979</v>
      </c>
      <c r="D11000" t="s">
        <v>14139</v>
      </c>
      <c r="E11000" t="s">
        <v>432</v>
      </c>
      <c r="F11000" t="s">
        <v>14246</v>
      </c>
      <c r="G11000" t="s">
        <v>3</v>
      </c>
      <c r="H11000">
        <v>12</v>
      </c>
      <c r="I11000">
        <v>65</v>
      </c>
      <c r="J11000">
        <v>2030</v>
      </c>
      <c r="K11000">
        <v>149</v>
      </c>
      <c r="L11000" t="s">
        <v>23187</v>
      </c>
      <c r="M11000" s="15" t="e">
        <f>IF(INDEX(#REF!,MATCH(Padrón!K11000,#REF!,0),MATCH(Padrón!J11000,#REF!,0))=K11000,"Sí","NO")</f>
        <v>#REF!</v>
      </c>
    </row>
    <row r="11001" spans="1:13" x14ac:dyDescent="0.25">
      <c r="A11001" t="s">
        <v>34205</v>
      </c>
      <c r="B11001">
        <v>26533691</v>
      </c>
      <c r="C11001">
        <v>1978</v>
      </c>
      <c r="D11001" t="s">
        <v>14139</v>
      </c>
      <c r="E11001" t="s">
        <v>701</v>
      </c>
      <c r="F11001" t="s">
        <v>941</v>
      </c>
      <c r="G11001" t="s">
        <v>27</v>
      </c>
      <c r="H11001">
        <v>12</v>
      </c>
      <c r="I11001">
        <v>65</v>
      </c>
      <c r="J11001">
        <v>2030</v>
      </c>
      <c r="K11001">
        <v>150</v>
      </c>
      <c r="L11001" t="s">
        <v>23187</v>
      </c>
      <c r="M11001" s="15" t="e">
        <f>IF(INDEX(#REF!,MATCH(Padrón!K11001,#REF!,0),MATCH(Padrón!J11001,#REF!,0))=K11001,"Sí","NO")</f>
        <v>#REF!</v>
      </c>
    </row>
    <row r="11002" spans="1:13" x14ac:dyDescent="0.25">
      <c r="A11002" t="s">
        <v>34206</v>
      </c>
      <c r="B11002">
        <v>29840219</v>
      </c>
      <c r="C11002">
        <v>1983</v>
      </c>
      <c r="D11002" t="s">
        <v>14139</v>
      </c>
      <c r="E11002" t="s">
        <v>14247</v>
      </c>
      <c r="F11002" t="s">
        <v>14248</v>
      </c>
      <c r="G11002" t="s">
        <v>3</v>
      </c>
      <c r="H11002">
        <v>12</v>
      </c>
      <c r="I11002">
        <v>65</v>
      </c>
      <c r="J11002">
        <v>2030</v>
      </c>
      <c r="K11002">
        <v>151</v>
      </c>
      <c r="L11002" t="s">
        <v>23187</v>
      </c>
      <c r="M11002" s="15" t="e">
        <f>IF(INDEX(#REF!,MATCH(Padrón!K11002,#REF!,0),MATCH(Padrón!J11002,#REF!,0))=K11002,"Sí","NO")</f>
        <v>#REF!</v>
      </c>
    </row>
    <row r="11003" spans="1:13" x14ac:dyDescent="0.25">
      <c r="A11003" t="s">
        <v>34207</v>
      </c>
      <c r="B11003">
        <v>44736868</v>
      </c>
      <c r="C11003">
        <v>2003</v>
      </c>
      <c r="D11003" t="s">
        <v>14139</v>
      </c>
      <c r="E11003" t="s">
        <v>7425</v>
      </c>
      <c r="F11003" t="s">
        <v>14249</v>
      </c>
      <c r="G11003" t="s">
        <v>3</v>
      </c>
      <c r="H11003">
        <v>12</v>
      </c>
      <c r="I11003">
        <v>65</v>
      </c>
      <c r="J11003">
        <v>2030</v>
      </c>
      <c r="K11003">
        <v>152</v>
      </c>
      <c r="L11003" t="s">
        <v>23187</v>
      </c>
      <c r="M11003" s="15" t="e">
        <f>IF(INDEX(#REF!,MATCH(Padrón!K11003,#REF!,0),MATCH(Padrón!J11003,#REF!,0))=K11003,"Sí","NO")</f>
        <v>#REF!</v>
      </c>
    </row>
    <row r="11004" spans="1:13" x14ac:dyDescent="0.25">
      <c r="A11004" t="s">
        <v>34208</v>
      </c>
      <c r="B11004">
        <v>44671356</v>
      </c>
      <c r="C11004">
        <v>2003</v>
      </c>
      <c r="D11004" t="s">
        <v>14139</v>
      </c>
      <c r="E11004" t="s">
        <v>14250</v>
      </c>
      <c r="F11004" t="s">
        <v>14251</v>
      </c>
      <c r="G11004" t="s">
        <v>3</v>
      </c>
      <c r="H11004">
        <v>12</v>
      </c>
      <c r="I11004">
        <v>65</v>
      </c>
      <c r="J11004">
        <v>2030</v>
      </c>
      <c r="K11004">
        <v>153</v>
      </c>
      <c r="L11004" t="s">
        <v>23187</v>
      </c>
      <c r="M11004" s="15" t="e">
        <f>IF(INDEX(#REF!,MATCH(Padrón!K11004,#REF!,0),MATCH(Padrón!J11004,#REF!,0))=K11004,"Sí","NO")</f>
        <v>#REF!</v>
      </c>
    </row>
    <row r="11005" spans="1:13" x14ac:dyDescent="0.25">
      <c r="A11005" t="s">
        <v>34209</v>
      </c>
      <c r="B11005">
        <v>10474885</v>
      </c>
      <c r="C11005">
        <v>1953</v>
      </c>
      <c r="D11005" t="s">
        <v>14139</v>
      </c>
      <c r="E11005" t="s">
        <v>1097</v>
      </c>
      <c r="F11005" t="s">
        <v>889</v>
      </c>
      <c r="G11005" t="s">
        <v>3</v>
      </c>
      <c r="H11005">
        <v>12</v>
      </c>
      <c r="I11005">
        <v>65</v>
      </c>
      <c r="J11005">
        <v>2030</v>
      </c>
      <c r="K11005">
        <v>154</v>
      </c>
      <c r="L11005" t="s">
        <v>23187</v>
      </c>
      <c r="M11005" s="15" t="e">
        <f>IF(INDEX(#REF!,MATCH(Padrón!K11005,#REF!,0),MATCH(Padrón!J11005,#REF!,0))=K11005,"Sí","NO")</f>
        <v>#REF!</v>
      </c>
    </row>
    <row r="11006" spans="1:13" x14ac:dyDescent="0.25">
      <c r="A11006" t="s">
        <v>34210</v>
      </c>
      <c r="B11006">
        <v>30785114</v>
      </c>
      <c r="C11006">
        <v>1984</v>
      </c>
      <c r="D11006" t="s">
        <v>14139</v>
      </c>
      <c r="E11006" t="s">
        <v>14252</v>
      </c>
      <c r="F11006" t="s">
        <v>910</v>
      </c>
      <c r="G11006" t="s">
        <v>117</v>
      </c>
      <c r="H11006">
        <v>12</v>
      </c>
      <c r="I11006">
        <v>65</v>
      </c>
      <c r="J11006">
        <v>2030</v>
      </c>
      <c r="K11006">
        <v>155</v>
      </c>
      <c r="L11006" t="s">
        <v>23187</v>
      </c>
      <c r="M11006" s="15" t="e">
        <f>IF(INDEX(#REF!,MATCH(Padrón!K11006,#REF!,0),MATCH(Padrón!J11006,#REF!,0))=K11006,"Sí","NO")</f>
        <v>#REF!</v>
      </c>
    </row>
    <row r="11007" spans="1:13" x14ac:dyDescent="0.25">
      <c r="A11007" t="s">
        <v>34211</v>
      </c>
      <c r="B11007">
        <v>20375893</v>
      </c>
      <c r="C11007">
        <v>1968</v>
      </c>
      <c r="D11007" t="s">
        <v>14139</v>
      </c>
      <c r="E11007" t="s">
        <v>14253</v>
      </c>
      <c r="F11007" t="s">
        <v>14254</v>
      </c>
      <c r="G11007" t="s">
        <v>10</v>
      </c>
      <c r="H11007">
        <v>12</v>
      </c>
      <c r="I11007">
        <v>65</v>
      </c>
      <c r="J11007">
        <v>2030</v>
      </c>
      <c r="K11007">
        <v>156</v>
      </c>
      <c r="L11007" t="s">
        <v>23187</v>
      </c>
      <c r="M11007" s="15" t="e">
        <f>IF(INDEX(#REF!,MATCH(Padrón!K11007,#REF!,0),MATCH(Padrón!J11007,#REF!,0))=K11007,"Sí","NO")</f>
        <v>#REF!</v>
      </c>
    </row>
    <row r="11008" spans="1:13" x14ac:dyDescent="0.25">
      <c r="A11008" t="s">
        <v>34212</v>
      </c>
      <c r="B11008">
        <v>23599032</v>
      </c>
      <c r="C11008">
        <v>1973</v>
      </c>
      <c r="D11008" t="s">
        <v>14139</v>
      </c>
      <c r="E11008" t="s">
        <v>14255</v>
      </c>
      <c r="F11008" t="s">
        <v>983</v>
      </c>
      <c r="G11008" t="s">
        <v>3</v>
      </c>
      <c r="H11008">
        <v>12</v>
      </c>
      <c r="I11008">
        <v>65</v>
      </c>
      <c r="J11008">
        <v>2030</v>
      </c>
      <c r="K11008">
        <v>157</v>
      </c>
      <c r="L11008" t="s">
        <v>23187</v>
      </c>
      <c r="M11008" s="15" t="e">
        <f>IF(INDEX(#REF!,MATCH(Padrón!K11008,#REF!,0),MATCH(Padrón!J11008,#REF!,0))=K11008,"Sí","NO")</f>
        <v>#REF!</v>
      </c>
    </row>
    <row r="11009" spans="1:13" x14ac:dyDescent="0.25">
      <c r="A11009" t="s">
        <v>34213</v>
      </c>
      <c r="B11009">
        <v>27474845</v>
      </c>
      <c r="C11009">
        <v>1980</v>
      </c>
      <c r="D11009" t="s">
        <v>14139</v>
      </c>
      <c r="E11009" t="s">
        <v>14115</v>
      </c>
      <c r="F11009" t="s">
        <v>9405</v>
      </c>
      <c r="G11009" t="s">
        <v>27</v>
      </c>
      <c r="H11009">
        <v>12</v>
      </c>
      <c r="I11009">
        <v>65</v>
      </c>
      <c r="J11009">
        <v>2030</v>
      </c>
      <c r="K11009">
        <v>158</v>
      </c>
      <c r="L11009" t="s">
        <v>23187</v>
      </c>
      <c r="M11009" s="15" t="e">
        <f>IF(INDEX(#REF!,MATCH(Padrón!K11009,#REF!,0),MATCH(Padrón!J11009,#REF!,0))=K11009,"Sí","NO")</f>
        <v>#REF!</v>
      </c>
    </row>
    <row r="11010" spans="1:13" x14ac:dyDescent="0.25">
      <c r="A11010" t="s">
        <v>34214</v>
      </c>
      <c r="B11010">
        <v>48890621</v>
      </c>
      <c r="C11010">
        <v>2005</v>
      </c>
      <c r="D11010" t="s">
        <v>14139</v>
      </c>
      <c r="E11010" t="s">
        <v>14256</v>
      </c>
      <c r="F11010" t="s">
        <v>1737</v>
      </c>
      <c r="G11010" t="s">
        <v>3</v>
      </c>
      <c r="H11010">
        <v>12</v>
      </c>
      <c r="I11010">
        <v>65</v>
      </c>
      <c r="J11010">
        <v>2030</v>
      </c>
      <c r="K11010">
        <v>159</v>
      </c>
      <c r="L11010" t="s">
        <v>23187</v>
      </c>
      <c r="M11010" s="15" t="e">
        <f>IF(INDEX(#REF!,MATCH(Padrón!K11010,#REF!,0),MATCH(Padrón!J11010,#REF!,0))=K11010,"Sí","NO")</f>
        <v>#REF!</v>
      </c>
    </row>
    <row r="11011" spans="1:13" x14ac:dyDescent="0.25">
      <c r="A11011" t="s">
        <v>34215</v>
      </c>
      <c r="B11011">
        <v>23030533</v>
      </c>
      <c r="C11011">
        <v>1973</v>
      </c>
      <c r="D11011" t="s">
        <v>14139</v>
      </c>
      <c r="E11011" t="s">
        <v>4197</v>
      </c>
      <c r="F11011" t="s">
        <v>8531</v>
      </c>
      <c r="G11011" t="s">
        <v>3</v>
      </c>
      <c r="H11011">
        <v>12</v>
      </c>
      <c r="I11011">
        <v>65</v>
      </c>
      <c r="J11011">
        <v>2030</v>
      </c>
      <c r="K11011">
        <v>160</v>
      </c>
      <c r="L11011" t="s">
        <v>23187</v>
      </c>
      <c r="M11011" s="15" t="e">
        <f>IF(INDEX(#REF!,MATCH(Padrón!K11011,#REF!,0),MATCH(Padrón!J11011,#REF!,0))=K11011,"Sí","NO")</f>
        <v>#REF!</v>
      </c>
    </row>
    <row r="11012" spans="1:13" x14ac:dyDescent="0.25">
      <c r="A11012" t="s">
        <v>34216</v>
      </c>
      <c r="B11012">
        <v>37915847</v>
      </c>
      <c r="C11012">
        <v>1994</v>
      </c>
      <c r="D11012" t="s">
        <v>14139</v>
      </c>
      <c r="E11012" t="s">
        <v>14257</v>
      </c>
      <c r="F11012" t="s">
        <v>52</v>
      </c>
      <c r="G11012" t="s">
        <v>10</v>
      </c>
      <c r="H11012">
        <v>12</v>
      </c>
      <c r="I11012">
        <v>65</v>
      </c>
      <c r="J11012">
        <v>2030</v>
      </c>
      <c r="K11012">
        <v>161</v>
      </c>
      <c r="L11012" t="s">
        <v>23187</v>
      </c>
      <c r="M11012" s="15" t="e">
        <f>IF(INDEX(#REF!,MATCH(Padrón!K11012,#REF!,0),MATCH(Padrón!J11012,#REF!,0))=K11012,"Sí","NO")</f>
        <v>#REF!</v>
      </c>
    </row>
    <row r="11013" spans="1:13" x14ac:dyDescent="0.25">
      <c r="A11013" t="s">
        <v>34217</v>
      </c>
      <c r="B11013">
        <v>43547275</v>
      </c>
      <c r="C11013">
        <v>2001</v>
      </c>
      <c r="D11013" t="s">
        <v>14139</v>
      </c>
      <c r="E11013" t="s">
        <v>14258</v>
      </c>
      <c r="F11013" t="s">
        <v>14259</v>
      </c>
      <c r="G11013" t="s">
        <v>3</v>
      </c>
      <c r="H11013">
        <v>12</v>
      </c>
      <c r="I11013">
        <v>65</v>
      </c>
      <c r="J11013">
        <v>2030</v>
      </c>
      <c r="K11013">
        <v>162</v>
      </c>
      <c r="L11013" t="s">
        <v>23187</v>
      </c>
      <c r="M11013" s="15" t="e">
        <f>IF(INDEX(#REF!,MATCH(Padrón!K11013,#REF!,0),MATCH(Padrón!J11013,#REF!,0))=K11013,"Sí","NO")</f>
        <v>#REF!</v>
      </c>
    </row>
    <row r="11014" spans="1:13" x14ac:dyDescent="0.25">
      <c r="A11014" t="s">
        <v>34218</v>
      </c>
      <c r="B11014">
        <v>41048570</v>
      </c>
      <c r="C11014">
        <v>1998</v>
      </c>
      <c r="D11014" t="s">
        <v>14139</v>
      </c>
      <c r="E11014" t="s">
        <v>14260</v>
      </c>
      <c r="F11014" t="s">
        <v>14261</v>
      </c>
      <c r="G11014" t="s">
        <v>3</v>
      </c>
      <c r="H11014">
        <v>12</v>
      </c>
      <c r="I11014">
        <v>65</v>
      </c>
      <c r="J11014">
        <v>2030</v>
      </c>
      <c r="K11014">
        <v>163</v>
      </c>
      <c r="L11014" t="s">
        <v>23187</v>
      </c>
      <c r="M11014" s="15" t="e">
        <f>IF(INDEX(#REF!,MATCH(Padrón!K11014,#REF!,0),MATCH(Padrón!J11014,#REF!,0))=K11014,"Sí","NO")</f>
        <v>#REF!</v>
      </c>
    </row>
    <row r="11015" spans="1:13" x14ac:dyDescent="0.25">
      <c r="A11015" t="s">
        <v>34219</v>
      </c>
      <c r="B11015">
        <v>33865393</v>
      </c>
      <c r="C11015">
        <v>1988</v>
      </c>
      <c r="D11015" t="s">
        <v>14139</v>
      </c>
      <c r="E11015" t="s">
        <v>14262</v>
      </c>
      <c r="F11015" t="s">
        <v>14263</v>
      </c>
      <c r="G11015" t="s">
        <v>3</v>
      </c>
      <c r="H11015">
        <v>12</v>
      </c>
      <c r="I11015">
        <v>65</v>
      </c>
      <c r="J11015">
        <v>2030</v>
      </c>
      <c r="K11015">
        <v>164</v>
      </c>
      <c r="L11015" t="s">
        <v>23187</v>
      </c>
      <c r="M11015" s="15" t="e">
        <f>IF(INDEX(#REF!,MATCH(Padrón!K11015,#REF!,0),MATCH(Padrón!J11015,#REF!,0))=K11015,"Sí","NO")</f>
        <v>#REF!</v>
      </c>
    </row>
    <row r="11016" spans="1:13" x14ac:dyDescent="0.25">
      <c r="A11016" t="s">
        <v>34220</v>
      </c>
      <c r="B11016">
        <v>18340623</v>
      </c>
      <c r="C11016">
        <v>1967</v>
      </c>
      <c r="D11016" t="s">
        <v>14139</v>
      </c>
      <c r="E11016" t="s">
        <v>14264</v>
      </c>
      <c r="F11016" t="s">
        <v>14265</v>
      </c>
      <c r="G11016" t="s">
        <v>3</v>
      </c>
      <c r="H11016">
        <v>12</v>
      </c>
      <c r="I11016">
        <v>65</v>
      </c>
      <c r="J11016">
        <v>2030</v>
      </c>
      <c r="K11016">
        <v>165</v>
      </c>
      <c r="L11016" t="s">
        <v>23187</v>
      </c>
      <c r="M11016" s="15" t="e">
        <f>IF(INDEX(#REF!,MATCH(Padrón!K11016,#REF!,0),MATCH(Padrón!J11016,#REF!,0))=K11016,"Sí","NO")</f>
        <v>#REF!</v>
      </c>
    </row>
    <row r="11017" spans="1:13" x14ac:dyDescent="0.25">
      <c r="A11017" t="s">
        <v>34221</v>
      </c>
      <c r="B11017">
        <v>39228965</v>
      </c>
      <c r="C11017">
        <v>1996</v>
      </c>
      <c r="D11017" t="s">
        <v>14139</v>
      </c>
      <c r="E11017" t="s">
        <v>14266</v>
      </c>
      <c r="F11017" t="s">
        <v>5174</v>
      </c>
      <c r="G11017" t="s">
        <v>3</v>
      </c>
      <c r="H11017">
        <v>12</v>
      </c>
      <c r="I11017">
        <v>65</v>
      </c>
      <c r="J11017">
        <v>2030</v>
      </c>
      <c r="K11017">
        <v>166</v>
      </c>
      <c r="L11017" t="s">
        <v>23187</v>
      </c>
      <c r="M11017" s="15" t="e">
        <f>IF(INDEX(#REF!,MATCH(Padrón!K11017,#REF!,0),MATCH(Padrón!J11017,#REF!,0))=K11017,"Sí","NO")</f>
        <v>#REF!</v>
      </c>
    </row>
    <row r="11018" spans="1:13" x14ac:dyDescent="0.25">
      <c r="A11018" t="s">
        <v>34222</v>
      </c>
      <c r="B11018">
        <v>43618534</v>
      </c>
      <c r="C11018">
        <v>2001</v>
      </c>
      <c r="D11018" t="s">
        <v>14139</v>
      </c>
      <c r="E11018" t="s">
        <v>14267</v>
      </c>
      <c r="F11018" t="s">
        <v>1256</v>
      </c>
      <c r="G11018" t="s">
        <v>10</v>
      </c>
      <c r="H11018">
        <v>12</v>
      </c>
      <c r="I11018">
        <v>65</v>
      </c>
      <c r="J11018">
        <v>2030</v>
      </c>
      <c r="K11018">
        <v>167</v>
      </c>
      <c r="L11018" t="s">
        <v>23187</v>
      </c>
      <c r="M11018" s="15" t="e">
        <f>IF(INDEX(#REF!,MATCH(Padrón!K11018,#REF!,0),MATCH(Padrón!J11018,#REF!,0))=K11018,"Sí","NO")</f>
        <v>#REF!</v>
      </c>
    </row>
    <row r="11019" spans="1:13" x14ac:dyDescent="0.25">
      <c r="A11019" t="s">
        <v>34223</v>
      </c>
      <c r="B11019">
        <v>41617616</v>
      </c>
      <c r="C11019">
        <v>1999</v>
      </c>
      <c r="D11019" t="s">
        <v>14139</v>
      </c>
      <c r="E11019" t="s">
        <v>13786</v>
      </c>
      <c r="F11019" t="s">
        <v>13146</v>
      </c>
      <c r="G11019" t="s">
        <v>10</v>
      </c>
      <c r="H11019">
        <v>12</v>
      </c>
      <c r="I11019">
        <v>65</v>
      </c>
      <c r="J11019">
        <v>2030</v>
      </c>
      <c r="K11019">
        <v>168</v>
      </c>
      <c r="L11019" t="s">
        <v>23187</v>
      </c>
      <c r="M11019" s="15" t="e">
        <f>IF(INDEX(#REF!,MATCH(Padrón!K11019,#REF!,0),MATCH(Padrón!J11019,#REF!,0))=K11019,"Sí","NO")</f>
        <v>#REF!</v>
      </c>
    </row>
    <row r="11020" spans="1:13" x14ac:dyDescent="0.25">
      <c r="A11020" t="s">
        <v>34224</v>
      </c>
      <c r="B11020">
        <v>11854413</v>
      </c>
      <c r="C11020">
        <v>1956</v>
      </c>
      <c r="D11020" t="s">
        <v>14139</v>
      </c>
      <c r="E11020" t="s">
        <v>13737</v>
      </c>
      <c r="F11020" t="s">
        <v>10377</v>
      </c>
      <c r="G11020" t="s">
        <v>3</v>
      </c>
      <c r="H11020">
        <v>12</v>
      </c>
      <c r="I11020">
        <v>65</v>
      </c>
      <c r="J11020">
        <v>2030</v>
      </c>
      <c r="K11020">
        <v>169</v>
      </c>
      <c r="L11020" t="s">
        <v>23187</v>
      </c>
      <c r="M11020" s="15" t="e">
        <f>IF(INDEX(#REF!,MATCH(Padrón!K11020,#REF!,0),MATCH(Padrón!J11020,#REF!,0))=K11020,"Sí","NO")</f>
        <v>#REF!</v>
      </c>
    </row>
    <row r="11021" spans="1:13" x14ac:dyDescent="0.25">
      <c r="A11021" t="s">
        <v>34225</v>
      </c>
      <c r="B11021">
        <v>10481273</v>
      </c>
      <c r="C11021">
        <v>1953</v>
      </c>
      <c r="D11021" t="s">
        <v>14139</v>
      </c>
      <c r="E11021" t="s">
        <v>14268</v>
      </c>
      <c r="F11021" t="s">
        <v>14269</v>
      </c>
      <c r="G11021" t="s">
        <v>10</v>
      </c>
      <c r="H11021">
        <v>12</v>
      </c>
      <c r="I11021">
        <v>65</v>
      </c>
      <c r="J11021">
        <v>2030</v>
      </c>
      <c r="K11021">
        <v>170</v>
      </c>
      <c r="L11021" t="s">
        <v>23187</v>
      </c>
      <c r="M11021" s="15" t="e">
        <f>IF(INDEX(#REF!,MATCH(Padrón!K11021,#REF!,0),MATCH(Padrón!J11021,#REF!,0))=K11021,"Sí","NO")</f>
        <v>#REF!</v>
      </c>
    </row>
    <row r="11022" spans="1:13" x14ac:dyDescent="0.25">
      <c r="A11022" t="s">
        <v>34226</v>
      </c>
      <c r="B11022">
        <v>36062111</v>
      </c>
      <c r="C11022">
        <v>1991</v>
      </c>
      <c r="D11022" t="s">
        <v>14139</v>
      </c>
      <c r="E11022" t="s">
        <v>14270</v>
      </c>
      <c r="F11022" t="s">
        <v>98</v>
      </c>
      <c r="G11022" t="s">
        <v>10</v>
      </c>
      <c r="H11022">
        <v>12</v>
      </c>
      <c r="I11022">
        <v>65</v>
      </c>
      <c r="J11022">
        <v>2030</v>
      </c>
      <c r="K11022">
        <v>171</v>
      </c>
      <c r="L11022" t="s">
        <v>23187</v>
      </c>
      <c r="M11022" s="15" t="e">
        <f>IF(INDEX(#REF!,MATCH(Padrón!K11022,#REF!,0),MATCH(Padrón!J11022,#REF!,0))=K11022,"Sí","NO")</f>
        <v>#REF!</v>
      </c>
    </row>
    <row r="11023" spans="1:13" x14ac:dyDescent="0.25">
      <c r="A11023" t="s">
        <v>34227</v>
      </c>
      <c r="B11023">
        <v>24387668</v>
      </c>
      <c r="C11023">
        <v>1971</v>
      </c>
      <c r="D11023" t="s">
        <v>14139</v>
      </c>
      <c r="E11023" t="s">
        <v>2527</v>
      </c>
      <c r="F11023" t="s">
        <v>14271</v>
      </c>
      <c r="G11023" t="s">
        <v>10</v>
      </c>
      <c r="H11023">
        <v>12</v>
      </c>
      <c r="I11023">
        <v>65</v>
      </c>
      <c r="J11023">
        <v>2030</v>
      </c>
      <c r="K11023">
        <v>172</v>
      </c>
      <c r="L11023" t="s">
        <v>23187</v>
      </c>
      <c r="M11023" s="15" t="e">
        <f>IF(INDEX(#REF!,MATCH(Padrón!K11023,#REF!,0),MATCH(Padrón!J11023,#REF!,0))=K11023,"Sí","NO")</f>
        <v>#REF!</v>
      </c>
    </row>
    <row r="11024" spans="1:13" x14ac:dyDescent="0.25">
      <c r="A11024" t="s">
        <v>34228</v>
      </c>
      <c r="B11024">
        <v>28613276</v>
      </c>
      <c r="C11024">
        <v>1981</v>
      </c>
      <c r="D11024" t="s">
        <v>14139</v>
      </c>
      <c r="E11024" t="s">
        <v>14272</v>
      </c>
      <c r="F11024" t="s">
        <v>14273</v>
      </c>
      <c r="G11024" t="s">
        <v>3</v>
      </c>
      <c r="H11024">
        <v>12</v>
      </c>
      <c r="I11024">
        <v>65</v>
      </c>
      <c r="J11024">
        <v>2030</v>
      </c>
      <c r="K11024">
        <v>173</v>
      </c>
      <c r="L11024" t="s">
        <v>23187</v>
      </c>
      <c r="M11024" s="15" t="e">
        <f>IF(INDEX(#REF!,MATCH(Padrón!K11024,#REF!,0),MATCH(Padrón!J11024,#REF!,0))=K11024,"Sí","NO")</f>
        <v>#REF!</v>
      </c>
    </row>
    <row r="11025" spans="1:13" x14ac:dyDescent="0.25">
      <c r="A11025" t="s">
        <v>34229</v>
      </c>
      <c r="B11025">
        <v>43332854</v>
      </c>
      <c r="C11025">
        <v>2001</v>
      </c>
      <c r="D11025" t="s">
        <v>14139</v>
      </c>
      <c r="E11025" t="s">
        <v>14274</v>
      </c>
      <c r="F11025" t="s">
        <v>4018</v>
      </c>
      <c r="G11025" t="s">
        <v>3</v>
      </c>
      <c r="H11025">
        <v>12</v>
      </c>
      <c r="I11025">
        <v>65</v>
      </c>
      <c r="J11025">
        <v>2030</v>
      </c>
      <c r="K11025">
        <v>174</v>
      </c>
      <c r="L11025" t="s">
        <v>23187</v>
      </c>
      <c r="M11025" s="15" t="e">
        <f>IF(INDEX(#REF!,MATCH(Padrón!K11025,#REF!,0),MATCH(Padrón!J11025,#REF!,0))=K11025,"Sí","NO")</f>
        <v>#REF!</v>
      </c>
    </row>
    <row r="11026" spans="1:13" x14ac:dyDescent="0.25">
      <c r="A11026" t="s">
        <v>34230</v>
      </c>
      <c r="B11026">
        <v>41617595</v>
      </c>
      <c r="C11026">
        <v>1999</v>
      </c>
      <c r="D11026" t="s">
        <v>14139</v>
      </c>
      <c r="E11026" t="s">
        <v>14275</v>
      </c>
      <c r="F11026" t="s">
        <v>200</v>
      </c>
      <c r="G11026" t="s">
        <v>3</v>
      </c>
      <c r="H11026">
        <v>12</v>
      </c>
      <c r="I11026">
        <v>65</v>
      </c>
      <c r="J11026">
        <v>2030</v>
      </c>
      <c r="K11026">
        <v>175</v>
      </c>
      <c r="L11026" t="s">
        <v>23187</v>
      </c>
      <c r="M11026" s="15" t="e">
        <f>IF(INDEX(#REF!,MATCH(Padrón!K11026,#REF!,0),MATCH(Padrón!J11026,#REF!,0))=K11026,"Sí","NO")</f>
        <v>#REF!</v>
      </c>
    </row>
    <row r="11027" spans="1:13" x14ac:dyDescent="0.25">
      <c r="A11027" t="s">
        <v>34231</v>
      </c>
      <c r="B11027">
        <v>4743505</v>
      </c>
      <c r="C11027">
        <v>1944</v>
      </c>
      <c r="D11027" t="s">
        <v>14139</v>
      </c>
      <c r="E11027" t="s">
        <v>14276</v>
      </c>
      <c r="F11027" t="s">
        <v>37</v>
      </c>
      <c r="G11027" t="s">
        <v>3</v>
      </c>
      <c r="H11027">
        <v>12</v>
      </c>
      <c r="I11027">
        <v>65</v>
      </c>
      <c r="J11027">
        <v>2030</v>
      </c>
      <c r="K11027">
        <v>176</v>
      </c>
      <c r="L11027" t="s">
        <v>23187</v>
      </c>
      <c r="M11027" s="15" t="e">
        <f>IF(INDEX(#REF!,MATCH(Padrón!K11027,#REF!,0),MATCH(Padrón!J11027,#REF!,0))=K11027,"Sí","NO")</f>
        <v>#REF!</v>
      </c>
    </row>
    <row r="11028" spans="1:13" x14ac:dyDescent="0.25">
      <c r="A11028" t="s">
        <v>34232</v>
      </c>
      <c r="B11028">
        <v>47997309</v>
      </c>
      <c r="C11028">
        <v>2007</v>
      </c>
      <c r="D11028" t="s">
        <v>14139</v>
      </c>
      <c r="E11028" t="s">
        <v>14277</v>
      </c>
      <c r="F11028" t="s">
        <v>14278</v>
      </c>
      <c r="G11028" t="s">
        <v>3</v>
      </c>
      <c r="H11028">
        <v>12</v>
      </c>
      <c r="I11028">
        <v>65</v>
      </c>
      <c r="J11028">
        <v>2030</v>
      </c>
      <c r="K11028">
        <v>177</v>
      </c>
      <c r="L11028" t="s">
        <v>23187</v>
      </c>
      <c r="M11028" s="15" t="e">
        <f>IF(INDEX(#REF!,MATCH(Padrón!K11028,#REF!,0),MATCH(Padrón!J11028,#REF!,0))=K11028,"Sí","NO")</f>
        <v>#REF!</v>
      </c>
    </row>
    <row r="11029" spans="1:13" x14ac:dyDescent="0.25">
      <c r="A11029" t="s">
        <v>34233</v>
      </c>
      <c r="B11029">
        <v>33853743</v>
      </c>
      <c r="C11029">
        <v>1988</v>
      </c>
      <c r="D11029" t="s">
        <v>14139</v>
      </c>
      <c r="E11029" t="s">
        <v>14279</v>
      </c>
      <c r="F11029" t="s">
        <v>6</v>
      </c>
      <c r="G11029" t="s">
        <v>3</v>
      </c>
      <c r="H11029">
        <v>12</v>
      </c>
      <c r="I11029">
        <v>65</v>
      </c>
      <c r="J11029">
        <v>2030</v>
      </c>
      <c r="K11029">
        <v>178</v>
      </c>
      <c r="L11029" t="s">
        <v>23187</v>
      </c>
      <c r="M11029" s="15" t="e">
        <f>IF(INDEX(#REF!,MATCH(Padrón!K11029,#REF!,0),MATCH(Padrón!J11029,#REF!,0))=K11029,"Sí","NO")</f>
        <v>#REF!</v>
      </c>
    </row>
    <row r="11030" spans="1:13" x14ac:dyDescent="0.25">
      <c r="A11030" t="s">
        <v>34234</v>
      </c>
      <c r="B11030">
        <v>28553530</v>
      </c>
      <c r="C11030">
        <v>1981</v>
      </c>
      <c r="D11030" t="s">
        <v>14139</v>
      </c>
      <c r="E11030" t="s">
        <v>14280</v>
      </c>
      <c r="F11030" t="s">
        <v>1307</v>
      </c>
      <c r="G11030" t="s">
        <v>3</v>
      </c>
      <c r="H11030">
        <v>12</v>
      </c>
      <c r="I11030">
        <v>65</v>
      </c>
      <c r="J11030">
        <v>2030</v>
      </c>
      <c r="K11030">
        <v>179</v>
      </c>
      <c r="L11030" t="s">
        <v>23187</v>
      </c>
      <c r="M11030" s="15" t="e">
        <f>IF(INDEX(#REF!,MATCH(Padrón!K11030,#REF!,0),MATCH(Padrón!J11030,#REF!,0))=K11030,"Sí","NO")</f>
        <v>#REF!</v>
      </c>
    </row>
    <row r="11031" spans="1:13" x14ac:dyDescent="0.25">
      <c r="A11031" t="s">
        <v>34235</v>
      </c>
      <c r="B11031">
        <v>29572712</v>
      </c>
      <c r="C11031">
        <v>1982</v>
      </c>
      <c r="D11031" t="s">
        <v>14139</v>
      </c>
      <c r="E11031" t="s">
        <v>5163</v>
      </c>
      <c r="F11031" t="s">
        <v>11223</v>
      </c>
      <c r="G11031" t="s">
        <v>10</v>
      </c>
      <c r="H11031">
        <v>12</v>
      </c>
      <c r="I11031">
        <v>65</v>
      </c>
      <c r="J11031">
        <v>2030</v>
      </c>
      <c r="K11031">
        <v>180</v>
      </c>
      <c r="L11031" t="s">
        <v>23187</v>
      </c>
      <c r="M11031" s="15" t="e">
        <f>IF(INDEX(#REF!,MATCH(Padrón!K11031,#REF!,0),MATCH(Padrón!J11031,#REF!,0))=K11031,"Sí","NO")</f>
        <v>#REF!</v>
      </c>
    </row>
    <row r="11032" spans="1:13" x14ac:dyDescent="0.25">
      <c r="A11032" t="s">
        <v>34236</v>
      </c>
      <c r="B11032">
        <v>17216519</v>
      </c>
      <c r="C11032">
        <v>1965</v>
      </c>
      <c r="D11032" t="s">
        <v>14139</v>
      </c>
      <c r="E11032" t="s">
        <v>5143</v>
      </c>
      <c r="F11032" t="s">
        <v>395</v>
      </c>
      <c r="G11032" t="s">
        <v>3</v>
      </c>
      <c r="H11032">
        <v>12</v>
      </c>
      <c r="I11032">
        <v>65</v>
      </c>
      <c r="J11032">
        <v>2030</v>
      </c>
      <c r="K11032">
        <v>181</v>
      </c>
      <c r="L11032" t="s">
        <v>23187</v>
      </c>
      <c r="M11032" s="15" t="e">
        <f>IF(INDEX(#REF!,MATCH(Padrón!K11032,#REF!,0),MATCH(Padrón!J11032,#REF!,0))=K11032,"Sí","NO")</f>
        <v>#REF!</v>
      </c>
    </row>
    <row r="11033" spans="1:13" x14ac:dyDescent="0.25">
      <c r="A11033" t="s">
        <v>34237</v>
      </c>
      <c r="B11033">
        <v>37582694</v>
      </c>
      <c r="C11033">
        <v>1993</v>
      </c>
      <c r="D11033" t="s">
        <v>14139</v>
      </c>
      <c r="E11033" t="s">
        <v>5607</v>
      </c>
      <c r="F11033" t="s">
        <v>14281</v>
      </c>
      <c r="G11033" t="s">
        <v>10</v>
      </c>
      <c r="H11033">
        <v>12</v>
      </c>
      <c r="I11033">
        <v>65</v>
      </c>
      <c r="J11033">
        <v>2030</v>
      </c>
      <c r="K11033">
        <v>182</v>
      </c>
      <c r="L11033" t="s">
        <v>23187</v>
      </c>
      <c r="M11033" s="15" t="e">
        <f>IF(INDEX(#REF!,MATCH(Padrón!K11033,#REF!,0),MATCH(Padrón!J11033,#REF!,0))=K11033,"Sí","NO")</f>
        <v>#REF!</v>
      </c>
    </row>
    <row r="11034" spans="1:13" x14ac:dyDescent="0.25">
      <c r="A11034" t="s">
        <v>34238</v>
      </c>
      <c r="B11034">
        <v>6417548</v>
      </c>
      <c r="C11034">
        <v>1947</v>
      </c>
      <c r="D11034" t="s">
        <v>14139</v>
      </c>
      <c r="E11034" t="s">
        <v>251</v>
      </c>
      <c r="F11034" t="s">
        <v>98</v>
      </c>
      <c r="G11034" t="s">
        <v>3</v>
      </c>
      <c r="H11034">
        <v>12</v>
      </c>
      <c r="I11034">
        <v>65</v>
      </c>
      <c r="J11034">
        <v>2030</v>
      </c>
      <c r="K11034">
        <v>183</v>
      </c>
      <c r="L11034" t="s">
        <v>23187</v>
      </c>
      <c r="M11034" s="15" t="e">
        <f>IF(INDEX(#REF!,MATCH(Padrón!K11034,#REF!,0),MATCH(Padrón!J11034,#REF!,0))=K11034,"Sí","NO")</f>
        <v>#REF!</v>
      </c>
    </row>
    <row r="11035" spans="1:13" x14ac:dyDescent="0.25">
      <c r="A11035" t="s">
        <v>34239</v>
      </c>
      <c r="B11035">
        <v>16086993</v>
      </c>
      <c r="C11035">
        <v>1962</v>
      </c>
      <c r="D11035" t="s">
        <v>14139</v>
      </c>
      <c r="E11035" t="s">
        <v>3133</v>
      </c>
      <c r="F11035" t="s">
        <v>14282</v>
      </c>
      <c r="G11035" t="s">
        <v>27</v>
      </c>
      <c r="H11035">
        <v>12</v>
      </c>
      <c r="I11035">
        <v>65</v>
      </c>
      <c r="J11035">
        <v>2030</v>
      </c>
      <c r="K11035">
        <v>184</v>
      </c>
      <c r="L11035" t="s">
        <v>23187</v>
      </c>
      <c r="M11035" s="15" t="e">
        <f>IF(INDEX(#REF!,MATCH(Padrón!K11035,#REF!,0),MATCH(Padrón!J11035,#REF!,0))=K11035,"Sí","NO")</f>
        <v>#REF!</v>
      </c>
    </row>
    <row r="11036" spans="1:13" x14ac:dyDescent="0.25">
      <c r="A11036" t="s">
        <v>34240</v>
      </c>
      <c r="B11036">
        <v>11996688</v>
      </c>
      <c r="C11036">
        <v>1958</v>
      </c>
      <c r="D11036" t="s">
        <v>14139</v>
      </c>
      <c r="E11036" t="s">
        <v>14283</v>
      </c>
      <c r="F11036" t="s">
        <v>14284</v>
      </c>
      <c r="G11036" t="s">
        <v>10</v>
      </c>
      <c r="H11036">
        <v>12</v>
      </c>
      <c r="I11036">
        <v>65</v>
      </c>
      <c r="J11036">
        <v>2030</v>
      </c>
      <c r="K11036">
        <v>185</v>
      </c>
      <c r="L11036" t="s">
        <v>23187</v>
      </c>
      <c r="M11036" s="15" t="e">
        <f>IF(INDEX(#REF!,MATCH(Padrón!K11036,#REF!,0),MATCH(Padrón!J11036,#REF!,0))=K11036,"Sí","NO")</f>
        <v>#REF!</v>
      </c>
    </row>
    <row r="11037" spans="1:13" x14ac:dyDescent="0.25">
      <c r="A11037" t="s">
        <v>34241</v>
      </c>
      <c r="B11037">
        <v>10681981</v>
      </c>
      <c r="C11037">
        <v>1952</v>
      </c>
      <c r="D11037" t="s">
        <v>14139</v>
      </c>
      <c r="E11037" t="s">
        <v>14285</v>
      </c>
      <c r="F11037" t="s">
        <v>14286</v>
      </c>
      <c r="G11037" t="s">
        <v>3</v>
      </c>
      <c r="H11037">
        <v>12</v>
      </c>
      <c r="I11037">
        <v>65</v>
      </c>
      <c r="J11037">
        <v>2030</v>
      </c>
      <c r="K11037">
        <v>186</v>
      </c>
      <c r="L11037" t="s">
        <v>23187</v>
      </c>
      <c r="M11037" s="15" t="e">
        <f>IF(INDEX(#REF!,MATCH(Padrón!K11037,#REF!,0),MATCH(Padrón!J11037,#REF!,0))=K11037,"Sí","NO")</f>
        <v>#REF!</v>
      </c>
    </row>
    <row r="11038" spans="1:13" x14ac:dyDescent="0.25">
      <c r="A11038" t="s">
        <v>34242</v>
      </c>
      <c r="B11038">
        <v>32736822</v>
      </c>
      <c r="C11038">
        <v>1984</v>
      </c>
      <c r="D11038" t="s">
        <v>14139</v>
      </c>
      <c r="E11038" t="s">
        <v>14287</v>
      </c>
      <c r="F11038" t="s">
        <v>1854</v>
      </c>
      <c r="G11038" t="s">
        <v>10</v>
      </c>
      <c r="H11038">
        <v>12</v>
      </c>
      <c r="I11038">
        <v>65</v>
      </c>
      <c r="J11038">
        <v>2030</v>
      </c>
      <c r="K11038">
        <v>187</v>
      </c>
      <c r="L11038" t="s">
        <v>23187</v>
      </c>
      <c r="M11038" s="15" t="e">
        <f>IF(INDEX(#REF!,MATCH(Padrón!K11038,#REF!,0),MATCH(Padrón!J11038,#REF!,0))=K11038,"Sí","NO")</f>
        <v>#REF!</v>
      </c>
    </row>
    <row r="11039" spans="1:13" x14ac:dyDescent="0.25">
      <c r="A11039" t="s">
        <v>34243</v>
      </c>
      <c r="B11039">
        <v>18690964</v>
      </c>
      <c r="C11039">
        <v>1966</v>
      </c>
      <c r="D11039" t="s">
        <v>14139</v>
      </c>
      <c r="E11039" t="s">
        <v>12298</v>
      </c>
      <c r="F11039" t="s">
        <v>14288</v>
      </c>
      <c r="G11039" t="s">
        <v>417</v>
      </c>
      <c r="H11039">
        <v>12</v>
      </c>
      <c r="I11039">
        <v>65</v>
      </c>
      <c r="J11039">
        <v>2030</v>
      </c>
      <c r="K11039">
        <v>188</v>
      </c>
      <c r="L11039" t="s">
        <v>23187</v>
      </c>
      <c r="M11039" s="15" t="e">
        <f>IF(INDEX(#REF!,MATCH(Padrón!K11039,#REF!,0),MATCH(Padrón!J11039,#REF!,0))=K11039,"Sí","NO")</f>
        <v>#REF!</v>
      </c>
    </row>
    <row r="11040" spans="1:13" x14ac:dyDescent="0.25">
      <c r="A11040" t="s">
        <v>34244</v>
      </c>
      <c r="B11040">
        <v>38382319</v>
      </c>
      <c r="C11040">
        <v>1994</v>
      </c>
      <c r="D11040" t="s">
        <v>14139</v>
      </c>
      <c r="E11040" t="s">
        <v>14289</v>
      </c>
      <c r="F11040" t="s">
        <v>1069</v>
      </c>
      <c r="G11040" t="s">
        <v>10</v>
      </c>
      <c r="H11040">
        <v>12</v>
      </c>
      <c r="I11040">
        <v>65</v>
      </c>
      <c r="J11040">
        <v>2030</v>
      </c>
      <c r="K11040">
        <v>189</v>
      </c>
      <c r="L11040" t="s">
        <v>23187</v>
      </c>
      <c r="M11040" s="15" t="e">
        <f>IF(INDEX(#REF!,MATCH(Padrón!K11040,#REF!,0),MATCH(Padrón!J11040,#REF!,0))=K11040,"Sí","NO")</f>
        <v>#REF!</v>
      </c>
    </row>
    <row r="11041" spans="1:13" x14ac:dyDescent="0.25">
      <c r="A11041" t="s">
        <v>34245</v>
      </c>
      <c r="B11041">
        <v>45026874</v>
      </c>
      <c r="C11041">
        <v>2001</v>
      </c>
      <c r="D11041" t="s">
        <v>14139</v>
      </c>
      <c r="E11041" t="s">
        <v>14290</v>
      </c>
      <c r="F11041" t="s">
        <v>1283</v>
      </c>
      <c r="G11041" t="s">
        <v>3</v>
      </c>
      <c r="H11041">
        <v>12</v>
      </c>
      <c r="I11041">
        <v>65</v>
      </c>
      <c r="J11041">
        <v>2030</v>
      </c>
      <c r="K11041">
        <v>190</v>
      </c>
      <c r="L11041" t="s">
        <v>23187</v>
      </c>
      <c r="M11041" s="15" t="e">
        <f>IF(INDEX(#REF!,MATCH(Padrón!K11041,#REF!,0),MATCH(Padrón!J11041,#REF!,0))=K11041,"Sí","NO")</f>
        <v>#REF!</v>
      </c>
    </row>
    <row r="11042" spans="1:13" x14ac:dyDescent="0.25">
      <c r="A11042" t="s">
        <v>34246</v>
      </c>
      <c r="B11042">
        <v>38382490</v>
      </c>
      <c r="C11042">
        <v>1995</v>
      </c>
      <c r="D11042" t="s">
        <v>14139</v>
      </c>
      <c r="E11042" t="s">
        <v>14291</v>
      </c>
      <c r="F11042" t="s">
        <v>14292</v>
      </c>
      <c r="G11042" t="s">
        <v>10</v>
      </c>
      <c r="H11042">
        <v>12</v>
      </c>
      <c r="I11042">
        <v>65</v>
      </c>
      <c r="J11042">
        <v>2030</v>
      </c>
      <c r="K11042">
        <v>191</v>
      </c>
      <c r="L11042" t="s">
        <v>23187</v>
      </c>
      <c r="M11042" s="15" t="e">
        <f>IF(INDEX(#REF!,MATCH(Padrón!K11042,#REF!,0),MATCH(Padrón!J11042,#REF!,0))=K11042,"Sí","NO")</f>
        <v>#REF!</v>
      </c>
    </row>
    <row r="11043" spans="1:13" x14ac:dyDescent="0.25">
      <c r="A11043" t="s">
        <v>34247</v>
      </c>
      <c r="B11043">
        <v>39946423</v>
      </c>
      <c r="C11043">
        <v>1996</v>
      </c>
      <c r="D11043" t="s">
        <v>14139</v>
      </c>
      <c r="E11043" t="s">
        <v>14293</v>
      </c>
      <c r="F11043" t="s">
        <v>841</v>
      </c>
      <c r="G11043" t="s">
        <v>117</v>
      </c>
      <c r="H11043">
        <v>12</v>
      </c>
      <c r="I11043">
        <v>65</v>
      </c>
      <c r="J11043">
        <v>2030</v>
      </c>
      <c r="K11043">
        <v>192</v>
      </c>
      <c r="L11043" t="s">
        <v>23187</v>
      </c>
      <c r="M11043" s="15" t="e">
        <f>IF(INDEX(#REF!,MATCH(Padrón!K11043,#REF!,0),MATCH(Padrón!J11043,#REF!,0))=K11043,"Sí","NO")</f>
        <v>#REF!</v>
      </c>
    </row>
    <row r="11044" spans="1:13" x14ac:dyDescent="0.25">
      <c r="A11044" t="s">
        <v>34248</v>
      </c>
      <c r="B11044">
        <v>33523928</v>
      </c>
      <c r="C11044">
        <v>1988</v>
      </c>
      <c r="D11044" t="s">
        <v>14139</v>
      </c>
      <c r="E11044" t="s">
        <v>6900</v>
      </c>
      <c r="F11044" t="s">
        <v>5431</v>
      </c>
      <c r="G11044" t="s">
        <v>10</v>
      </c>
      <c r="H11044">
        <v>12</v>
      </c>
      <c r="I11044">
        <v>65</v>
      </c>
      <c r="J11044">
        <v>2030</v>
      </c>
      <c r="K11044">
        <v>193</v>
      </c>
      <c r="L11044" t="s">
        <v>23187</v>
      </c>
      <c r="M11044" s="15" t="e">
        <f>IF(INDEX(#REF!,MATCH(Padrón!K11044,#REF!,0),MATCH(Padrón!J11044,#REF!,0))=K11044,"Sí","NO")</f>
        <v>#REF!</v>
      </c>
    </row>
    <row r="11045" spans="1:13" x14ac:dyDescent="0.25">
      <c r="A11045" t="s">
        <v>34249</v>
      </c>
      <c r="B11045">
        <v>46389697</v>
      </c>
      <c r="C11045">
        <v>2005</v>
      </c>
      <c r="D11045" t="s">
        <v>14139</v>
      </c>
      <c r="E11045" t="s">
        <v>970</v>
      </c>
      <c r="F11045" t="s">
        <v>1751</v>
      </c>
      <c r="G11045" t="s">
        <v>3</v>
      </c>
      <c r="H11045">
        <v>12</v>
      </c>
      <c r="I11045">
        <v>65</v>
      </c>
      <c r="J11045">
        <v>2030</v>
      </c>
      <c r="K11045">
        <v>194</v>
      </c>
      <c r="L11045" t="s">
        <v>23187</v>
      </c>
      <c r="M11045" s="15" t="e">
        <f>IF(INDEX(#REF!,MATCH(Padrón!K11045,#REF!,0),MATCH(Padrón!J11045,#REF!,0))=K11045,"Sí","NO")</f>
        <v>#REF!</v>
      </c>
    </row>
    <row r="11046" spans="1:13" x14ac:dyDescent="0.25">
      <c r="A11046" t="s">
        <v>34250</v>
      </c>
      <c r="B11046">
        <v>39638298</v>
      </c>
      <c r="C11046">
        <v>1996</v>
      </c>
      <c r="D11046" t="s">
        <v>14139</v>
      </c>
      <c r="E11046" t="s">
        <v>14294</v>
      </c>
      <c r="F11046" t="s">
        <v>14295</v>
      </c>
      <c r="G11046" t="s">
        <v>10</v>
      </c>
      <c r="H11046">
        <v>12</v>
      </c>
      <c r="I11046">
        <v>65</v>
      </c>
      <c r="J11046">
        <v>2030</v>
      </c>
      <c r="K11046">
        <v>195</v>
      </c>
      <c r="L11046" t="s">
        <v>23187</v>
      </c>
      <c r="M11046" s="15" t="e">
        <f>IF(INDEX(#REF!,MATCH(Padrón!K11046,#REF!,0),MATCH(Padrón!J11046,#REF!,0))=K11046,"Sí","NO")</f>
        <v>#REF!</v>
      </c>
    </row>
    <row r="11047" spans="1:13" x14ac:dyDescent="0.25">
      <c r="A11047" t="s">
        <v>34251</v>
      </c>
      <c r="B11047">
        <v>11480051</v>
      </c>
      <c r="C11047">
        <v>1954</v>
      </c>
      <c r="D11047" t="s">
        <v>14139</v>
      </c>
      <c r="E11047" t="s">
        <v>14296</v>
      </c>
      <c r="F11047" t="s">
        <v>9082</v>
      </c>
      <c r="G11047" t="s">
        <v>10</v>
      </c>
      <c r="H11047">
        <v>12</v>
      </c>
      <c r="I11047">
        <v>65</v>
      </c>
      <c r="J11047">
        <v>2030</v>
      </c>
      <c r="K11047">
        <v>196</v>
      </c>
      <c r="L11047" t="s">
        <v>23187</v>
      </c>
      <c r="M11047" s="15" t="e">
        <f>IF(INDEX(#REF!,MATCH(Padrón!K11047,#REF!,0),MATCH(Padrón!J11047,#REF!,0))=K11047,"Sí","NO")</f>
        <v>#REF!</v>
      </c>
    </row>
    <row r="11048" spans="1:13" x14ac:dyDescent="0.25">
      <c r="A11048" t="s">
        <v>34252</v>
      </c>
      <c r="B11048">
        <v>42667234</v>
      </c>
      <c r="C11048">
        <v>2000</v>
      </c>
      <c r="D11048" t="s">
        <v>14139</v>
      </c>
      <c r="E11048" t="s">
        <v>14297</v>
      </c>
      <c r="F11048" t="s">
        <v>1307</v>
      </c>
      <c r="G11048" t="s">
        <v>3</v>
      </c>
      <c r="H11048">
        <v>12</v>
      </c>
      <c r="I11048">
        <v>65</v>
      </c>
      <c r="J11048">
        <v>2030</v>
      </c>
      <c r="K11048">
        <v>197</v>
      </c>
      <c r="L11048" t="s">
        <v>23187</v>
      </c>
      <c r="M11048" s="15" t="e">
        <f>IF(INDEX(#REF!,MATCH(Padrón!K11048,#REF!,0),MATCH(Padrón!J11048,#REF!,0))=K11048,"Sí","NO")</f>
        <v>#REF!</v>
      </c>
    </row>
    <row r="11049" spans="1:13" x14ac:dyDescent="0.25">
      <c r="A11049" t="s">
        <v>34253</v>
      </c>
      <c r="B11049">
        <v>30079740</v>
      </c>
      <c r="C11049">
        <v>1983</v>
      </c>
      <c r="D11049" t="s">
        <v>14139</v>
      </c>
      <c r="E11049" t="s">
        <v>2105</v>
      </c>
      <c r="F11049" t="s">
        <v>14298</v>
      </c>
      <c r="G11049" t="s">
        <v>3</v>
      </c>
      <c r="H11049">
        <v>12</v>
      </c>
      <c r="I11049">
        <v>65</v>
      </c>
      <c r="J11049">
        <v>2030</v>
      </c>
      <c r="K11049">
        <v>198</v>
      </c>
      <c r="L11049" t="s">
        <v>23187</v>
      </c>
      <c r="M11049" s="15" t="e">
        <f>IF(INDEX(#REF!,MATCH(Padrón!K11049,#REF!,0),MATCH(Padrón!J11049,#REF!,0))=K11049,"Sí","NO")</f>
        <v>#REF!</v>
      </c>
    </row>
    <row r="11050" spans="1:13" x14ac:dyDescent="0.25">
      <c r="A11050" t="s">
        <v>34254</v>
      </c>
      <c r="B11050">
        <v>25432017</v>
      </c>
      <c r="C11050">
        <v>1976</v>
      </c>
      <c r="D11050" t="s">
        <v>14139</v>
      </c>
      <c r="E11050" t="s">
        <v>14299</v>
      </c>
      <c r="F11050" t="s">
        <v>14300</v>
      </c>
      <c r="G11050" t="s">
        <v>3</v>
      </c>
      <c r="H11050">
        <v>12</v>
      </c>
      <c r="I11050">
        <v>65</v>
      </c>
      <c r="J11050">
        <v>2030</v>
      </c>
      <c r="K11050">
        <v>199</v>
      </c>
      <c r="L11050" t="s">
        <v>23187</v>
      </c>
      <c r="M11050" s="15" t="e">
        <f>IF(INDEX(#REF!,MATCH(Padrón!K11050,#REF!,0),MATCH(Padrón!J11050,#REF!,0))=K11050,"Sí","NO")</f>
        <v>#REF!</v>
      </c>
    </row>
    <row r="11051" spans="1:13" x14ac:dyDescent="0.25">
      <c r="A11051" t="s">
        <v>34255</v>
      </c>
      <c r="B11051">
        <v>35454779</v>
      </c>
      <c r="C11051">
        <v>1990</v>
      </c>
      <c r="D11051" t="s">
        <v>14139</v>
      </c>
      <c r="E11051" t="s">
        <v>14301</v>
      </c>
      <c r="F11051" t="s">
        <v>10447</v>
      </c>
      <c r="G11051" t="s">
        <v>27</v>
      </c>
      <c r="H11051">
        <v>12</v>
      </c>
      <c r="I11051">
        <v>65</v>
      </c>
      <c r="J11051">
        <v>2030</v>
      </c>
      <c r="K11051">
        <v>200</v>
      </c>
      <c r="L11051" t="s">
        <v>23187</v>
      </c>
      <c r="M11051" s="15" t="e">
        <f>IF(INDEX(#REF!,MATCH(Padrón!K11051,#REF!,0),MATCH(Padrón!J11051,#REF!,0))=K11051,"Sí","NO")</f>
        <v>#REF!</v>
      </c>
    </row>
    <row r="11052" spans="1:13" x14ac:dyDescent="0.25">
      <c r="A11052" t="s">
        <v>34256</v>
      </c>
      <c r="B11052">
        <v>40708368</v>
      </c>
      <c r="C11052">
        <v>1997</v>
      </c>
      <c r="D11052" t="s">
        <v>14139</v>
      </c>
      <c r="E11052" t="s">
        <v>14302</v>
      </c>
      <c r="F11052" t="s">
        <v>14303</v>
      </c>
      <c r="G11052" t="s">
        <v>3</v>
      </c>
      <c r="H11052">
        <v>12</v>
      </c>
      <c r="I11052">
        <v>65</v>
      </c>
      <c r="J11052">
        <v>2030</v>
      </c>
      <c r="K11052">
        <v>201</v>
      </c>
      <c r="L11052" t="s">
        <v>23187</v>
      </c>
      <c r="M11052" s="15" t="e">
        <f>IF(INDEX(#REF!,MATCH(Padrón!K11052,#REF!,0),MATCH(Padrón!J11052,#REF!,0))=K11052,"Sí","NO")</f>
        <v>#REF!</v>
      </c>
    </row>
    <row r="11053" spans="1:13" x14ac:dyDescent="0.25">
      <c r="A11053" t="s">
        <v>34257</v>
      </c>
      <c r="B11053">
        <v>38382323</v>
      </c>
      <c r="C11053">
        <v>1994</v>
      </c>
      <c r="D11053" t="s">
        <v>14139</v>
      </c>
      <c r="E11053" t="s">
        <v>9310</v>
      </c>
      <c r="F11053" t="s">
        <v>14304</v>
      </c>
      <c r="G11053" t="s">
        <v>10</v>
      </c>
      <c r="H11053">
        <v>12</v>
      </c>
      <c r="I11053">
        <v>65</v>
      </c>
      <c r="J11053">
        <v>2030</v>
      </c>
      <c r="K11053">
        <v>202</v>
      </c>
      <c r="L11053" t="s">
        <v>23187</v>
      </c>
      <c r="M11053" s="15" t="e">
        <f>IF(INDEX(#REF!,MATCH(Padrón!K11053,#REF!,0),MATCH(Padrón!J11053,#REF!,0))=K11053,"Sí","NO")</f>
        <v>#REF!</v>
      </c>
    </row>
    <row r="11054" spans="1:13" x14ac:dyDescent="0.25">
      <c r="A11054" t="s">
        <v>34258</v>
      </c>
      <c r="B11054">
        <v>41231745</v>
      </c>
      <c r="C11054">
        <v>1998</v>
      </c>
      <c r="D11054" t="s">
        <v>14139</v>
      </c>
      <c r="E11054" t="s">
        <v>14305</v>
      </c>
      <c r="F11054" t="s">
        <v>14306</v>
      </c>
      <c r="G11054" t="s">
        <v>10</v>
      </c>
      <c r="H11054">
        <v>12</v>
      </c>
      <c r="I11054">
        <v>65</v>
      </c>
      <c r="J11054">
        <v>2030</v>
      </c>
      <c r="K11054">
        <v>203</v>
      </c>
      <c r="L11054" t="s">
        <v>23187</v>
      </c>
      <c r="M11054" s="15" t="e">
        <f>IF(INDEX(#REF!,MATCH(Padrón!K11054,#REF!,0),MATCH(Padrón!J11054,#REF!,0))=K11054,"Sí","NO")</f>
        <v>#REF!</v>
      </c>
    </row>
    <row r="11055" spans="1:13" x14ac:dyDescent="0.25">
      <c r="A11055" t="s">
        <v>34259</v>
      </c>
      <c r="B11055">
        <v>36062283</v>
      </c>
      <c r="C11055">
        <v>1991</v>
      </c>
      <c r="D11055" t="s">
        <v>14139</v>
      </c>
      <c r="E11055" t="s">
        <v>14307</v>
      </c>
      <c r="F11055" t="s">
        <v>14308</v>
      </c>
      <c r="G11055" t="s">
        <v>27</v>
      </c>
      <c r="H11055">
        <v>12</v>
      </c>
      <c r="I11055">
        <v>65</v>
      </c>
      <c r="J11055">
        <v>2030</v>
      </c>
      <c r="K11055">
        <v>204</v>
      </c>
      <c r="L11055" t="s">
        <v>23187</v>
      </c>
      <c r="M11055" s="15" t="e">
        <f>IF(INDEX(#REF!,MATCH(Padrón!K11055,#REF!,0),MATCH(Padrón!J11055,#REF!,0))=K11055,"Sí","NO")</f>
        <v>#REF!</v>
      </c>
    </row>
    <row r="11056" spans="1:13" x14ac:dyDescent="0.25">
      <c r="A11056" t="s">
        <v>34260</v>
      </c>
      <c r="B11056">
        <v>46833325</v>
      </c>
      <c r="C11056">
        <v>2005</v>
      </c>
      <c r="D11056" t="s">
        <v>14139</v>
      </c>
      <c r="E11056" t="s">
        <v>1346</v>
      </c>
      <c r="F11056" t="s">
        <v>14309</v>
      </c>
      <c r="G11056" t="s">
        <v>3</v>
      </c>
      <c r="H11056">
        <v>12</v>
      </c>
      <c r="I11056">
        <v>65</v>
      </c>
      <c r="J11056">
        <v>2030</v>
      </c>
      <c r="K11056">
        <v>205</v>
      </c>
      <c r="L11056" t="s">
        <v>23187</v>
      </c>
      <c r="M11056" s="15" t="e">
        <f>IF(INDEX(#REF!,MATCH(Padrón!K11056,#REF!,0),MATCH(Padrón!J11056,#REF!,0))=K11056,"Sí","NO")</f>
        <v>#REF!</v>
      </c>
    </row>
    <row r="11057" spans="1:13" x14ac:dyDescent="0.25">
      <c r="A11057" t="s">
        <v>34261</v>
      </c>
      <c r="B11057">
        <v>46977138</v>
      </c>
      <c r="C11057">
        <v>2006</v>
      </c>
      <c r="D11057" t="s">
        <v>14139</v>
      </c>
      <c r="E11057" t="s">
        <v>14310</v>
      </c>
      <c r="F11057" t="s">
        <v>2780</v>
      </c>
      <c r="G11057" t="s">
        <v>3</v>
      </c>
      <c r="H11057">
        <v>12</v>
      </c>
      <c r="I11057">
        <v>65</v>
      </c>
      <c r="J11057">
        <v>2030</v>
      </c>
      <c r="K11057">
        <v>206</v>
      </c>
      <c r="L11057" t="s">
        <v>23187</v>
      </c>
      <c r="M11057" s="15" t="e">
        <f>IF(INDEX(#REF!,MATCH(Padrón!K11057,#REF!,0),MATCH(Padrón!J11057,#REF!,0))=K11057,"Sí","NO")</f>
        <v>#REF!</v>
      </c>
    </row>
    <row r="11058" spans="1:13" x14ac:dyDescent="0.25">
      <c r="A11058" t="s">
        <v>34262</v>
      </c>
      <c r="B11058">
        <v>29572694</v>
      </c>
      <c r="C11058">
        <v>1982</v>
      </c>
      <c r="D11058" t="s">
        <v>14139</v>
      </c>
      <c r="E11058" t="s">
        <v>273</v>
      </c>
      <c r="F11058" t="s">
        <v>404</v>
      </c>
      <c r="G11058" t="s">
        <v>3</v>
      </c>
      <c r="H11058">
        <v>12</v>
      </c>
      <c r="I11058">
        <v>65</v>
      </c>
      <c r="J11058">
        <v>2030</v>
      </c>
      <c r="K11058">
        <v>207</v>
      </c>
      <c r="L11058" t="s">
        <v>23187</v>
      </c>
      <c r="M11058" s="15" t="e">
        <f>IF(INDEX(#REF!,MATCH(Padrón!K11058,#REF!,0),MATCH(Padrón!J11058,#REF!,0))=K11058,"Sí","NO")</f>
        <v>#REF!</v>
      </c>
    </row>
    <row r="11059" spans="1:13" x14ac:dyDescent="0.25">
      <c r="A11059" t="s">
        <v>34263</v>
      </c>
      <c r="B11059">
        <v>32040366</v>
      </c>
      <c r="C11059">
        <v>1986</v>
      </c>
      <c r="D11059" t="s">
        <v>14139</v>
      </c>
      <c r="E11059" t="s">
        <v>273</v>
      </c>
      <c r="F11059" t="s">
        <v>1640</v>
      </c>
      <c r="G11059" t="s">
        <v>3</v>
      </c>
      <c r="H11059">
        <v>12</v>
      </c>
      <c r="I11059">
        <v>65</v>
      </c>
      <c r="J11059">
        <v>2030</v>
      </c>
      <c r="K11059">
        <v>208</v>
      </c>
      <c r="L11059" t="s">
        <v>23187</v>
      </c>
      <c r="M11059" s="15" t="e">
        <f>IF(INDEX(#REF!,MATCH(Padrón!K11059,#REF!,0),MATCH(Padrón!J11059,#REF!,0))=K11059,"Sí","NO")</f>
        <v>#REF!</v>
      </c>
    </row>
    <row r="11060" spans="1:13" x14ac:dyDescent="0.25">
      <c r="A11060" t="s">
        <v>34264</v>
      </c>
      <c r="B11060">
        <v>40337727</v>
      </c>
      <c r="C11060">
        <v>1997</v>
      </c>
      <c r="D11060" t="s">
        <v>14139</v>
      </c>
      <c r="E11060" t="s">
        <v>14311</v>
      </c>
      <c r="F11060" t="s">
        <v>889</v>
      </c>
      <c r="G11060" t="s">
        <v>3</v>
      </c>
      <c r="H11060">
        <v>12</v>
      </c>
      <c r="I11060">
        <v>65</v>
      </c>
      <c r="J11060">
        <v>2030</v>
      </c>
      <c r="K11060">
        <v>209</v>
      </c>
      <c r="L11060" t="s">
        <v>23187</v>
      </c>
      <c r="M11060" s="15" t="e">
        <f>IF(INDEX(#REF!,MATCH(Padrón!K11060,#REF!,0),MATCH(Padrón!J11060,#REF!,0))=K11060,"Sí","NO")</f>
        <v>#REF!</v>
      </c>
    </row>
    <row r="11061" spans="1:13" x14ac:dyDescent="0.25">
      <c r="A11061" t="s">
        <v>34265</v>
      </c>
      <c r="B11061">
        <v>44434631</v>
      </c>
      <c r="C11061">
        <v>2002</v>
      </c>
      <c r="D11061" t="s">
        <v>14139</v>
      </c>
      <c r="E11061" t="s">
        <v>14311</v>
      </c>
      <c r="F11061" t="s">
        <v>813</v>
      </c>
      <c r="G11061" t="s">
        <v>3</v>
      </c>
      <c r="H11061">
        <v>12</v>
      </c>
      <c r="I11061">
        <v>65</v>
      </c>
      <c r="J11061">
        <v>2030</v>
      </c>
      <c r="K11061">
        <v>210</v>
      </c>
      <c r="L11061" t="s">
        <v>23187</v>
      </c>
      <c r="M11061" s="15" t="e">
        <f>IF(INDEX(#REF!,MATCH(Padrón!K11061,#REF!,0),MATCH(Padrón!J11061,#REF!,0))=K11061,"Sí","NO")</f>
        <v>#REF!</v>
      </c>
    </row>
    <row r="11062" spans="1:13" x14ac:dyDescent="0.25">
      <c r="A11062" t="s">
        <v>34266</v>
      </c>
      <c r="B11062">
        <v>39103274</v>
      </c>
      <c r="C11062">
        <v>1995</v>
      </c>
      <c r="D11062" t="s">
        <v>14139</v>
      </c>
      <c r="E11062" t="s">
        <v>14312</v>
      </c>
      <c r="F11062" t="s">
        <v>6196</v>
      </c>
      <c r="G11062" t="s">
        <v>117</v>
      </c>
      <c r="H11062">
        <v>12</v>
      </c>
      <c r="I11062">
        <v>65</v>
      </c>
      <c r="J11062">
        <v>2030</v>
      </c>
      <c r="K11062">
        <v>211</v>
      </c>
      <c r="L11062" t="s">
        <v>23187</v>
      </c>
      <c r="M11062" s="15" t="e">
        <f>IF(INDEX(#REF!,MATCH(Padrón!K11062,#REF!,0),MATCH(Padrón!J11062,#REF!,0))=K11062,"Sí","NO")</f>
        <v>#REF!</v>
      </c>
    </row>
    <row r="11063" spans="1:13" x14ac:dyDescent="0.25">
      <c r="A11063" t="s">
        <v>34267</v>
      </c>
      <c r="B11063">
        <v>20644655</v>
      </c>
      <c r="C11063">
        <v>1969</v>
      </c>
      <c r="D11063" t="s">
        <v>14139</v>
      </c>
      <c r="E11063" t="s">
        <v>14313</v>
      </c>
      <c r="F11063" t="s">
        <v>509</v>
      </c>
      <c r="G11063" t="s">
        <v>3</v>
      </c>
      <c r="H11063">
        <v>12</v>
      </c>
      <c r="I11063">
        <v>65</v>
      </c>
      <c r="J11063">
        <v>2030</v>
      </c>
      <c r="K11063">
        <v>212</v>
      </c>
      <c r="L11063" t="s">
        <v>23187</v>
      </c>
      <c r="M11063" s="15" t="e">
        <f>IF(INDEX(#REF!,MATCH(Padrón!K11063,#REF!,0),MATCH(Padrón!J11063,#REF!,0))=K11063,"Sí","NO")</f>
        <v>#REF!</v>
      </c>
    </row>
    <row r="11064" spans="1:13" x14ac:dyDescent="0.25">
      <c r="A11064" t="s">
        <v>34268</v>
      </c>
      <c r="B11064">
        <v>22727240</v>
      </c>
      <c r="C11064">
        <v>1972</v>
      </c>
      <c r="D11064" t="s">
        <v>14139</v>
      </c>
      <c r="E11064" t="s">
        <v>2388</v>
      </c>
      <c r="F11064" t="s">
        <v>6032</v>
      </c>
      <c r="G11064" t="s">
        <v>3</v>
      </c>
      <c r="H11064">
        <v>12</v>
      </c>
      <c r="I11064">
        <v>65</v>
      </c>
      <c r="J11064">
        <v>2030</v>
      </c>
      <c r="K11064">
        <v>213</v>
      </c>
      <c r="L11064" t="s">
        <v>23187</v>
      </c>
      <c r="M11064" s="15" t="e">
        <f>IF(INDEX(#REF!,MATCH(Padrón!K11064,#REF!,0),MATCH(Padrón!J11064,#REF!,0))=K11064,"Sí","NO")</f>
        <v>#REF!</v>
      </c>
    </row>
    <row r="11065" spans="1:13" x14ac:dyDescent="0.25">
      <c r="A11065" t="s">
        <v>34269</v>
      </c>
      <c r="B11065">
        <v>22175988</v>
      </c>
      <c r="C11065">
        <v>1971</v>
      </c>
      <c r="D11065" t="s">
        <v>14139</v>
      </c>
      <c r="E11065" t="s">
        <v>5788</v>
      </c>
      <c r="F11065" t="s">
        <v>14314</v>
      </c>
      <c r="G11065" t="s">
        <v>3</v>
      </c>
      <c r="H11065">
        <v>12</v>
      </c>
      <c r="I11065">
        <v>65</v>
      </c>
      <c r="J11065">
        <v>2030</v>
      </c>
      <c r="K11065">
        <v>214</v>
      </c>
      <c r="L11065" t="s">
        <v>23187</v>
      </c>
      <c r="M11065" s="15" t="e">
        <f>IF(INDEX(#REF!,MATCH(Padrón!K11065,#REF!,0),MATCH(Padrón!J11065,#REF!,0))=K11065,"Sí","NO")</f>
        <v>#REF!</v>
      </c>
    </row>
    <row r="11066" spans="1:13" x14ac:dyDescent="0.25">
      <c r="A11066" t="s">
        <v>34270</v>
      </c>
      <c r="B11066">
        <v>16457768</v>
      </c>
      <c r="C11066">
        <v>1963</v>
      </c>
      <c r="D11066" t="s">
        <v>14139</v>
      </c>
      <c r="E11066" t="s">
        <v>2113</v>
      </c>
      <c r="F11066" t="s">
        <v>1522</v>
      </c>
      <c r="G11066" t="s">
        <v>10</v>
      </c>
      <c r="H11066">
        <v>12</v>
      </c>
      <c r="I11066">
        <v>65</v>
      </c>
      <c r="J11066">
        <v>2030</v>
      </c>
      <c r="K11066">
        <v>215</v>
      </c>
      <c r="L11066" t="s">
        <v>23187</v>
      </c>
      <c r="M11066" s="15" t="e">
        <f>IF(INDEX(#REF!,MATCH(Padrón!K11066,#REF!,0),MATCH(Padrón!J11066,#REF!,0))=K11066,"Sí","NO")</f>
        <v>#REF!</v>
      </c>
    </row>
    <row r="11067" spans="1:13" x14ac:dyDescent="0.25">
      <c r="A11067" t="s">
        <v>34271</v>
      </c>
      <c r="B11067">
        <v>30785157</v>
      </c>
      <c r="C11067">
        <v>1984</v>
      </c>
      <c r="D11067" t="s">
        <v>14139</v>
      </c>
      <c r="E11067" t="s">
        <v>14315</v>
      </c>
      <c r="F11067" t="s">
        <v>14316</v>
      </c>
      <c r="G11067" t="s">
        <v>3</v>
      </c>
      <c r="H11067">
        <v>12</v>
      </c>
      <c r="I11067">
        <v>65</v>
      </c>
      <c r="J11067">
        <v>2030</v>
      </c>
      <c r="K11067">
        <v>216</v>
      </c>
      <c r="L11067" t="s">
        <v>23187</v>
      </c>
      <c r="M11067" s="15" t="e">
        <f>IF(INDEX(#REF!,MATCH(Padrón!K11067,#REF!,0),MATCH(Padrón!J11067,#REF!,0))=K11067,"Sí","NO")</f>
        <v>#REF!</v>
      </c>
    </row>
    <row r="11068" spans="1:13" x14ac:dyDescent="0.25">
      <c r="A11068" t="s">
        <v>34272</v>
      </c>
      <c r="B11068">
        <v>33073764</v>
      </c>
      <c r="C11068">
        <v>1987</v>
      </c>
      <c r="D11068" t="s">
        <v>14139</v>
      </c>
      <c r="E11068" t="s">
        <v>11652</v>
      </c>
      <c r="F11068" t="s">
        <v>14317</v>
      </c>
      <c r="G11068" t="s">
        <v>3</v>
      </c>
      <c r="H11068">
        <v>12</v>
      </c>
      <c r="I11068">
        <v>65</v>
      </c>
      <c r="J11068">
        <v>2030</v>
      </c>
      <c r="K11068">
        <v>217</v>
      </c>
      <c r="L11068" t="s">
        <v>23187</v>
      </c>
      <c r="M11068" s="15" t="e">
        <f>IF(INDEX(#REF!,MATCH(Padrón!K11068,#REF!,0),MATCH(Padrón!J11068,#REF!,0))=K11068,"Sí","NO")</f>
        <v>#REF!</v>
      </c>
    </row>
    <row r="11069" spans="1:13" x14ac:dyDescent="0.25">
      <c r="A11069" t="s">
        <v>34273</v>
      </c>
      <c r="B11069">
        <v>18603726</v>
      </c>
      <c r="C11069">
        <v>1967</v>
      </c>
      <c r="D11069" t="s">
        <v>14139</v>
      </c>
      <c r="E11069" t="s">
        <v>4309</v>
      </c>
      <c r="F11069" t="s">
        <v>14318</v>
      </c>
      <c r="G11069" t="s">
        <v>3</v>
      </c>
      <c r="H11069">
        <v>12</v>
      </c>
      <c r="I11069">
        <v>65</v>
      </c>
      <c r="J11069">
        <v>2030</v>
      </c>
      <c r="K11069">
        <v>218</v>
      </c>
      <c r="L11069" t="s">
        <v>23187</v>
      </c>
      <c r="M11069" s="15" t="e">
        <f>IF(INDEX(#REF!,MATCH(Padrón!K11069,#REF!,0),MATCH(Padrón!J11069,#REF!,0))=K11069,"Sí","NO")</f>
        <v>#REF!</v>
      </c>
    </row>
    <row r="11070" spans="1:13" x14ac:dyDescent="0.25">
      <c r="A11070" t="s">
        <v>34274</v>
      </c>
      <c r="B11070">
        <v>27378567</v>
      </c>
      <c r="C11070">
        <v>1979</v>
      </c>
      <c r="D11070" t="s">
        <v>14139</v>
      </c>
      <c r="E11070" t="s">
        <v>14319</v>
      </c>
      <c r="F11070" t="s">
        <v>14320</v>
      </c>
      <c r="G11070" t="s">
        <v>27</v>
      </c>
      <c r="H11070">
        <v>12</v>
      </c>
      <c r="I11070">
        <v>65</v>
      </c>
      <c r="J11070">
        <v>2030</v>
      </c>
      <c r="K11070">
        <v>219</v>
      </c>
      <c r="L11070" t="s">
        <v>23187</v>
      </c>
      <c r="M11070" s="15" t="e">
        <f>IF(INDEX(#REF!,MATCH(Padrón!K11070,#REF!,0),MATCH(Padrón!J11070,#REF!,0))=K11070,"Sí","NO")</f>
        <v>#REF!</v>
      </c>
    </row>
    <row r="11071" spans="1:13" x14ac:dyDescent="0.25">
      <c r="A11071" t="s">
        <v>34275</v>
      </c>
      <c r="B11071">
        <v>32938684</v>
      </c>
      <c r="C11071">
        <v>1987</v>
      </c>
      <c r="D11071" t="s">
        <v>14139</v>
      </c>
      <c r="E11071" t="s">
        <v>14321</v>
      </c>
      <c r="F11071" t="s">
        <v>1064</v>
      </c>
      <c r="G11071" t="s">
        <v>3</v>
      </c>
      <c r="H11071">
        <v>12</v>
      </c>
      <c r="I11071">
        <v>65</v>
      </c>
      <c r="J11071">
        <v>2030</v>
      </c>
      <c r="K11071">
        <v>220</v>
      </c>
      <c r="L11071" t="s">
        <v>23187</v>
      </c>
      <c r="M11071" s="15" t="e">
        <f>IF(INDEX(#REF!,MATCH(Padrón!K11071,#REF!,0),MATCH(Padrón!J11071,#REF!,0))=K11071,"Sí","NO")</f>
        <v>#REF!</v>
      </c>
    </row>
    <row r="11072" spans="1:13" x14ac:dyDescent="0.25">
      <c r="A11072" t="s">
        <v>34276</v>
      </c>
      <c r="B11072">
        <v>27186291</v>
      </c>
      <c r="C11072">
        <v>1979</v>
      </c>
      <c r="D11072" t="s">
        <v>14139</v>
      </c>
      <c r="E11072" t="s">
        <v>14322</v>
      </c>
      <c r="F11072" t="s">
        <v>5185</v>
      </c>
      <c r="G11072" t="s">
        <v>3</v>
      </c>
      <c r="H11072">
        <v>12</v>
      </c>
      <c r="I11072">
        <v>65</v>
      </c>
      <c r="J11072">
        <v>2030</v>
      </c>
      <c r="K11072">
        <v>221</v>
      </c>
      <c r="L11072" t="s">
        <v>23187</v>
      </c>
      <c r="M11072" s="15" t="e">
        <f>IF(INDEX(#REF!,MATCH(Padrón!K11072,#REF!,0),MATCH(Padrón!J11072,#REF!,0))=K11072,"Sí","NO")</f>
        <v>#REF!</v>
      </c>
    </row>
    <row r="11073" spans="1:13" x14ac:dyDescent="0.25">
      <c r="A11073" t="s">
        <v>34277</v>
      </c>
      <c r="B11073">
        <v>31122512</v>
      </c>
      <c r="C11073">
        <v>1985</v>
      </c>
      <c r="D11073" t="s">
        <v>14139</v>
      </c>
      <c r="E11073" t="s">
        <v>14323</v>
      </c>
      <c r="F11073" t="s">
        <v>7049</v>
      </c>
      <c r="G11073" t="s">
        <v>3</v>
      </c>
      <c r="H11073">
        <v>12</v>
      </c>
      <c r="I11073">
        <v>65</v>
      </c>
      <c r="J11073">
        <v>2030</v>
      </c>
      <c r="K11073">
        <v>222</v>
      </c>
      <c r="L11073" t="s">
        <v>23187</v>
      </c>
      <c r="M11073" s="15" t="e">
        <f>IF(INDEX(#REF!,MATCH(Padrón!K11073,#REF!,0),MATCH(Padrón!J11073,#REF!,0))=K11073,"Sí","NO")</f>
        <v>#REF!</v>
      </c>
    </row>
    <row r="11074" spans="1:13" x14ac:dyDescent="0.25">
      <c r="A11074" t="s">
        <v>34278</v>
      </c>
      <c r="B11074">
        <v>42205186</v>
      </c>
      <c r="C11074">
        <v>1999</v>
      </c>
      <c r="D11074" t="s">
        <v>14139</v>
      </c>
      <c r="E11074" t="s">
        <v>5748</v>
      </c>
      <c r="F11074" t="s">
        <v>292</v>
      </c>
      <c r="G11074" t="s">
        <v>3</v>
      </c>
      <c r="H11074">
        <v>12</v>
      </c>
      <c r="I11074">
        <v>65</v>
      </c>
      <c r="J11074">
        <v>2030</v>
      </c>
      <c r="K11074">
        <v>223</v>
      </c>
      <c r="L11074" t="s">
        <v>23187</v>
      </c>
      <c r="M11074" s="15" t="e">
        <f>IF(INDEX(#REF!,MATCH(Padrón!K11074,#REF!,0),MATCH(Padrón!J11074,#REF!,0))=K11074,"Sí","NO")</f>
        <v>#REF!</v>
      </c>
    </row>
    <row r="11075" spans="1:13" x14ac:dyDescent="0.25">
      <c r="A11075" t="s">
        <v>34279</v>
      </c>
      <c r="B11075">
        <v>32303855</v>
      </c>
      <c r="C11075">
        <v>1986</v>
      </c>
      <c r="D11075" t="s">
        <v>14139</v>
      </c>
      <c r="E11075" t="s">
        <v>291</v>
      </c>
      <c r="F11075" t="s">
        <v>1938</v>
      </c>
      <c r="G11075" t="s">
        <v>3</v>
      </c>
      <c r="H11075">
        <v>12</v>
      </c>
      <c r="I11075">
        <v>65</v>
      </c>
      <c r="J11075">
        <v>2030</v>
      </c>
      <c r="K11075">
        <v>224</v>
      </c>
      <c r="L11075" t="s">
        <v>23187</v>
      </c>
      <c r="M11075" s="15" t="e">
        <f>IF(INDEX(#REF!,MATCH(Padrón!K11075,#REF!,0),MATCH(Padrón!J11075,#REF!,0))=K11075,"Sí","NO")</f>
        <v>#REF!</v>
      </c>
    </row>
    <row r="11076" spans="1:13" x14ac:dyDescent="0.25">
      <c r="A11076" t="s">
        <v>34280</v>
      </c>
      <c r="B11076">
        <v>31572668</v>
      </c>
      <c r="C11076">
        <v>1986</v>
      </c>
      <c r="D11076" t="s">
        <v>14139</v>
      </c>
      <c r="E11076" t="s">
        <v>14324</v>
      </c>
      <c r="F11076" t="s">
        <v>14325</v>
      </c>
      <c r="G11076" t="s">
        <v>27</v>
      </c>
      <c r="H11076">
        <v>12</v>
      </c>
      <c r="I11076">
        <v>65</v>
      </c>
      <c r="J11076">
        <v>2030</v>
      </c>
      <c r="K11076">
        <v>225</v>
      </c>
      <c r="L11076" t="s">
        <v>23187</v>
      </c>
      <c r="M11076" s="15" t="e">
        <f>IF(INDEX(#REF!,MATCH(Padrón!K11076,#REF!,0),MATCH(Padrón!J11076,#REF!,0))=K11076,"Sí","NO")</f>
        <v>#REF!</v>
      </c>
    </row>
    <row r="11077" spans="1:13" x14ac:dyDescent="0.25">
      <c r="A11077" t="s">
        <v>34281</v>
      </c>
      <c r="B11077">
        <v>53538285</v>
      </c>
      <c r="C11077">
        <v>2001</v>
      </c>
      <c r="D11077" t="s">
        <v>14139</v>
      </c>
      <c r="E11077" t="s">
        <v>14326</v>
      </c>
      <c r="F11077" t="s">
        <v>14327</v>
      </c>
      <c r="G11077" t="s">
        <v>3</v>
      </c>
      <c r="H11077">
        <v>12</v>
      </c>
      <c r="I11077">
        <v>65</v>
      </c>
      <c r="J11077">
        <v>2030</v>
      </c>
      <c r="K11077">
        <v>226</v>
      </c>
      <c r="L11077" t="s">
        <v>23187</v>
      </c>
      <c r="M11077" s="15" t="e">
        <f>IF(INDEX(#REF!,MATCH(Padrón!K11077,#REF!,0),MATCH(Padrón!J11077,#REF!,0))=K11077,"Sí","NO")</f>
        <v>#REF!</v>
      </c>
    </row>
    <row r="11078" spans="1:13" x14ac:dyDescent="0.25">
      <c r="A11078" t="s">
        <v>34282</v>
      </c>
      <c r="B11078">
        <v>34462969</v>
      </c>
      <c r="C11078">
        <v>1985</v>
      </c>
      <c r="D11078" t="s">
        <v>14139</v>
      </c>
      <c r="E11078" t="s">
        <v>569</v>
      </c>
      <c r="F11078" t="s">
        <v>1449</v>
      </c>
      <c r="G11078" t="s">
        <v>3</v>
      </c>
      <c r="H11078">
        <v>12</v>
      </c>
      <c r="I11078">
        <v>65</v>
      </c>
      <c r="J11078">
        <v>2030</v>
      </c>
      <c r="K11078">
        <v>227</v>
      </c>
      <c r="L11078" t="s">
        <v>23187</v>
      </c>
      <c r="M11078" s="15" t="e">
        <f>IF(INDEX(#REF!,MATCH(Padrón!K11078,#REF!,0),MATCH(Padrón!J11078,#REF!,0))=K11078,"Sí","NO")</f>
        <v>#REF!</v>
      </c>
    </row>
    <row r="11079" spans="1:13" x14ac:dyDescent="0.25">
      <c r="A11079" t="s">
        <v>34283</v>
      </c>
      <c r="B11079">
        <v>44071891</v>
      </c>
      <c r="C11079">
        <v>2002</v>
      </c>
      <c r="D11079" t="s">
        <v>14139</v>
      </c>
      <c r="E11079" t="s">
        <v>14328</v>
      </c>
      <c r="F11079" t="s">
        <v>409</v>
      </c>
      <c r="G11079" t="s">
        <v>3</v>
      </c>
      <c r="H11079">
        <v>12</v>
      </c>
      <c r="I11079">
        <v>65</v>
      </c>
      <c r="J11079">
        <v>2030</v>
      </c>
      <c r="K11079">
        <v>228</v>
      </c>
      <c r="L11079" t="s">
        <v>23187</v>
      </c>
      <c r="M11079" s="15" t="e">
        <f>IF(INDEX(#REF!,MATCH(Padrón!K11079,#REF!,0),MATCH(Padrón!J11079,#REF!,0))=K11079,"Sí","NO")</f>
        <v>#REF!</v>
      </c>
    </row>
    <row r="11080" spans="1:13" x14ac:dyDescent="0.25">
      <c r="A11080" t="s">
        <v>34284</v>
      </c>
      <c r="B11080">
        <v>39045863</v>
      </c>
      <c r="C11080">
        <v>1995</v>
      </c>
      <c r="D11080" t="s">
        <v>14139</v>
      </c>
      <c r="E11080" t="s">
        <v>14329</v>
      </c>
      <c r="F11080" t="s">
        <v>14330</v>
      </c>
      <c r="G11080" t="s">
        <v>3</v>
      </c>
      <c r="H11080">
        <v>12</v>
      </c>
      <c r="I11080">
        <v>65</v>
      </c>
      <c r="J11080">
        <v>2030</v>
      </c>
      <c r="K11080">
        <v>229</v>
      </c>
      <c r="L11080" t="s">
        <v>23187</v>
      </c>
      <c r="M11080" s="15" t="e">
        <f>IF(INDEX(#REF!,MATCH(Padrón!K11080,#REF!,0),MATCH(Padrón!J11080,#REF!,0))=K11080,"Sí","NO")</f>
        <v>#REF!</v>
      </c>
    </row>
    <row r="11081" spans="1:13" x14ac:dyDescent="0.25">
      <c r="A11081" t="s">
        <v>34285</v>
      </c>
      <c r="B11081">
        <v>29634396</v>
      </c>
      <c r="C11081">
        <v>1981</v>
      </c>
      <c r="D11081" t="s">
        <v>14139</v>
      </c>
      <c r="E11081" t="s">
        <v>14331</v>
      </c>
      <c r="F11081" t="s">
        <v>7476</v>
      </c>
      <c r="G11081" t="s">
        <v>10</v>
      </c>
      <c r="H11081">
        <v>12</v>
      </c>
      <c r="I11081">
        <v>65</v>
      </c>
      <c r="J11081">
        <v>2030</v>
      </c>
      <c r="K11081">
        <v>230</v>
      </c>
      <c r="L11081" t="s">
        <v>23187</v>
      </c>
      <c r="M11081" s="15" t="e">
        <f>IF(INDEX(#REF!,MATCH(Padrón!K11081,#REF!,0),MATCH(Padrón!J11081,#REF!,0))=K11081,"Sí","NO")</f>
        <v>#REF!</v>
      </c>
    </row>
    <row r="11082" spans="1:13" x14ac:dyDescent="0.25">
      <c r="A11082" t="s">
        <v>34286</v>
      </c>
      <c r="B11082">
        <v>36457822</v>
      </c>
      <c r="C11082">
        <v>1992</v>
      </c>
      <c r="D11082" t="s">
        <v>14139</v>
      </c>
      <c r="E11082" t="s">
        <v>14332</v>
      </c>
      <c r="F11082" t="s">
        <v>2498</v>
      </c>
      <c r="G11082" t="s">
        <v>10</v>
      </c>
      <c r="H11082">
        <v>12</v>
      </c>
      <c r="I11082">
        <v>65</v>
      </c>
      <c r="J11082">
        <v>2030</v>
      </c>
      <c r="K11082">
        <v>231</v>
      </c>
      <c r="L11082" t="s">
        <v>23187</v>
      </c>
      <c r="M11082" s="15" t="e">
        <f>IF(INDEX(#REF!,MATCH(Padrón!K11082,#REF!,0),MATCH(Padrón!J11082,#REF!,0))=K11082,"Sí","NO")</f>
        <v>#REF!</v>
      </c>
    </row>
    <row r="11083" spans="1:13" x14ac:dyDescent="0.25">
      <c r="A11083" t="s">
        <v>34287</v>
      </c>
      <c r="B11083">
        <v>14423834</v>
      </c>
      <c r="C11083">
        <v>1961</v>
      </c>
      <c r="D11083" t="s">
        <v>14139</v>
      </c>
      <c r="E11083" t="s">
        <v>14333</v>
      </c>
      <c r="F11083" t="s">
        <v>7741</v>
      </c>
      <c r="G11083" t="s">
        <v>3</v>
      </c>
      <c r="H11083">
        <v>12</v>
      </c>
      <c r="I11083">
        <v>65</v>
      </c>
      <c r="J11083">
        <v>2030</v>
      </c>
      <c r="K11083">
        <v>232</v>
      </c>
      <c r="L11083" t="s">
        <v>23187</v>
      </c>
      <c r="M11083" s="15" t="e">
        <f>IF(INDEX(#REF!,MATCH(Padrón!K11083,#REF!,0),MATCH(Padrón!J11083,#REF!,0))=K11083,"Sí","NO")</f>
        <v>#REF!</v>
      </c>
    </row>
    <row r="11084" spans="1:13" x14ac:dyDescent="0.25">
      <c r="A11084" t="s">
        <v>34288</v>
      </c>
      <c r="B11084">
        <v>29572608</v>
      </c>
      <c r="C11084">
        <v>1982</v>
      </c>
      <c r="D11084" t="s">
        <v>14139</v>
      </c>
      <c r="E11084" t="s">
        <v>2955</v>
      </c>
      <c r="F11084" t="s">
        <v>5394</v>
      </c>
      <c r="G11084" t="s">
        <v>417</v>
      </c>
      <c r="H11084">
        <v>12</v>
      </c>
      <c r="I11084">
        <v>65</v>
      </c>
      <c r="J11084">
        <v>2030</v>
      </c>
      <c r="K11084">
        <v>233</v>
      </c>
      <c r="L11084" t="s">
        <v>23187</v>
      </c>
      <c r="M11084" s="15" t="e">
        <f>IF(INDEX(#REF!,MATCH(Padrón!K11084,#REF!,0),MATCH(Padrón!J11084,#REF!,0))=K11084,"Sí","NO")</f>
        <v>#REF!</v>
      </c>
    </row>
    <row r="11085" spans="1:13" x14ac:dyDescent="0.25">
      <c r="A11085" t="s">
        <v>34289</v>
      </c>
      <c r="B11085">
        <v>25205139</v>
      </c>
      <c r="C11085">
        <v>1976</v>
      </c>
      <c r="D11085" t="s">
        <v>14139</v>
      </c>
      <c r="E11085" t="s">
        <v>5729</v>
      </c>
      <c r="F11085" t="s">
        <v>14334</v>
      </c>
      <c r="G11085" t="s">
        <v>27</v>
      </c>
      <c r="H11085">
        <v>12</v>
      </c>
      <c r="I11085">
        <v>65</v>
      </c>
      <c r="J11085">
        <v>2030</v>
      </c>
      <c r="K11085">
        <v>234</v>
      </c>
      <c r="L11085" t="s">
        <v>23187</v>
      </c>
      <c r="M11085" s="15" t="e">
        <f>IF(INDEX(#REF!,MATCH(Padrón!K11085,#REF!,0),MATCH(Padrón!J11085,#REF!,0))=K11085,"Sí","NO")</f>
        <v>#REF!</v>
      </c>
    </row>
    <row r="11086" spans="1:13" x14ac:dyDescent="0.25">
      <c r="A11086" t="s">
        <v>34290</v>
      </c>
      <c r="B11086">
        <v>45339859</v>
      </c>
      <c r="C11086">
        <v>1999</v>
      </c>
      <c r="D11086" t="s">
        <v>14139</v>
      </c>
      <c r="E11086" t="s">
        <v>14335</v>
      </c>
      <c r="F11086" t="s">
        <v>82</v>
      </c>
      <c r="G11086" t="s">
        <v>3</v>
      </c>
      <c r="H11086">
        <v>12</v>
      </c>
      <c r="I11086">
        <v>65</v>
      </c>
      <c r="J11086">
        <v>2030</v>
      </c>
      <c r="K11086">
        <v>235</v>
      </c>
      <c r="L11086" t="s">
        <v>23187</v>
      </c>
      <c r="M11086" s="15" t="e">
        <f>IF(INDEX(#REF!,MATCH(Padrón!K11086,#REF!,0),MATCH(Padrón!J11086,#REF!,0))=K11086,"Sí","NO")</f>
        <v>#REF!</v>
      </c>
    </row>
    <row r="11087" spans="1:13" x14ac:dyDescent="0.25">
      <c r="A11087" t="s">
        <v>34291</v>
      </c>
      <c r="B11087">
        <v>17804095</v>
      </c>
      <c r="C11087">
        <v>1966</v>
      </c>
      <c r="D11087" t="s">
        <v>14139</v>
      </c>
      <c r="E11087" t="s">
        <v>14336</v>
      </c>
      <c r="F11087" t="s">
        <v>14337</v>
      </c>
      <c r="G11087" t="s">
        <v>10</v>
      </c>
      <c r="H11087">
        <v>12</v>
      </c>
      <c r="I11087">
        <v>65</v>
      </c>
      <c r="J11087">
        <v>2030</v>
      </c>
      <c r="K11087">
        <v>236</v>
      </c>
      <c r="L11087" t="s">
        <v>23187</v>
      </c>
      <c r="M11087" s="15" t="e">
        <f>IF(INDEX(#REF!,MATCH(Padrón!K11087,#REF!,0),MATCH(Padrón!J11087,#REF!,0))=K11087,"Sí","NO")</f>
        <v>#REF!</v>
      </c>
    </row>
    <row r="11088" spans="1:13" x14ac:dyDescent="0.25">
      <c r="A11088" t="s">
        <v>34292</v>
      </c>
      <c r="B11088">
        <v>24123109</v>
      </c>
      <c r="C11088">
        <v>1974</v>
      </c>
      <c r="D11088" t="s">
        <v>14139</v>
      </c>
      <c r="E11088" t="s">
        <v>14338</v>
      </c>
      <c r="F11088" t="s">
        <v>3499</v>
      </c>
      <c r="G11088" t="s">
        <v>10</v>
      </c>
      <c r="H11088">
        <v>12</v>
      </c>
      <c r="I11088">
        <v>65</v>
      </c>
      <c r="J11088">
        <v>2030</v>
      </c>
      <c r="K11088">
        <v>237</v>
      </c>
      <c r="L11088" t="s">
        <v>23187</v>
      </c>
      <c r="M11088" s="15" t="e">
        <f>IF(INDEX(#REF!,MATCH(Padrón!K11088,#REF!,0),MATCH(Padrón!J11088,#REF!,0))=K11088,"Sí","NO")</f>
        <v>#REF!</v>
      </c>
    </row>
    <row r="11089" spans="1:13" x14ac:dyDescent="0.25">
      <c r="A11089" t="s">
        <v>34293</v>
      </c>
      <c r="B11089">
        <v>17597947</v>
      </c>
      <c r="C11089">
        <v>1966</v>
      </c>
      <c r="D11089" t="s">
        <v>14139</v>
      </c>
      <c r="E11089" t="s">
        <v>14339</v>
      </c>
      <c r="F11089" t="s">
        <v>31</v>
      </c>
      <c r="G11089" t="s">
        <v>3</v>
      </c>
      <c r="H11089">
        <v>12</v>
      </c>
      <c r="I11089">
        <v>65</v>
      </c>
      <c r="J11089">
        <v>2030</v>
      </c>
      <c r="K11089">
        <v>238</v>
      </c>
      <c r="L11089" t="s">
        <v>23187</v>
      </c>
      <c r="M11089" s="15" t="e">
        <f>IF(INDEX(#REF!,MATCH(Padrón!K11089,#REF!,0),MATCH(Padrón!J11089,#REF!,0))=K11089,"Sí","NO")</f>
        <v>#REF!</v>
      </c>
    </row>
    <row r="11090" spans="1:13" x14ac:dyDescent="0.25">
      <c r="A11090" t="s">
        <v>34294</v>
      </c>
      <c r="B11090">
        <v>18806597</v>
      </c>
      <c r="C11090">
        <v>1964</v>
      </c>
      <c r="D11090" t="s">
        <v>14139</v>
      </c>
      <c r="E11090" t="s">
        <v>2136</v>
      </c>
      <c r="F11090" t="s">
        <v>2373</v>
      </c>
      <c r="G11090" t="s">
        <v>3</v>
      </c>
      <c r="H11090">
        <v>12</v>
      </c>
      <c r="I11090">
        <v>65</v>
      </c>
      <c r="J11090">
        <v>2030</v>
      </c>
      <c r="K11090">
        <v>239</v>
      </c>
      <c r="L11090" t="s">
        <v>23187</v>
      </c>
      <c r="M11090" s="15" t="e">
        <f>IF(INDEX(#REF!,MATCH(Padrón!K11090,#REF!,0),MATCH(Padrón!J11090,#REF!,0))=K11090,"Sí","NO")</f>
        <v>#REF!</v>
      </c>
    </row>
    <row r="11091" spans="1:13" x14ac:dyDescent="0.25">
      <c r="A11091" t="s">
        <v>34295</v>
      </c>
      <c r="B11091">
        <v>40821889</v>
      </c>
      <c r="C11091">
        <v>1997</v>
      </c>
      <c r="D11091" t="s">
        <v>14139</v>
      </c>
      <c r="E11091" t="s">
        <v>806</v>
      </c>
      <c r="F11091" t="s">
        <v>14340</v>
      </c>
      <c r="G11091" t="s">
        <v>57</v>
      </c>
      <c r="H11091">
        <v>12</v>
      </c>
      <c r="I11091">
        <v>65</v>
      </c>
      <c r="J11091">
        <v>2030</v>
      </c>
      <c r="K11091">
        <v>240</v>
      </c>
      <c r="L11091" t="s">
        <v>23187</v>
      </c>
      <c r="M11091" s="15" t="e">
        <f>IF(INDEX(#REF!,MATCH(Padrón!K11091,#REF!,0),MATCH(Padrón!J11091,#REF!,0))=K11091,"Sí","NO")</f>
        <v>#REF!</v>
      </c>
    </row>
    <row r="11092" spans="1:13" x14ac:dyDescent="0.25">
      <c r="A11092" t="s">
        <v>34296</v>
      </c>
      <c r="B11092">
        <v>41631225</v>
      </c>
      <c r="C11092">
        <v>1999</v>
      </c>
      <c r="D11092" t="s">
        <v>14139</v>
      </c>
      <c r="E11092" t="s">
        <v>313</v>
      </c>
      <c r="F11092" t="s">
        <v>14341</v>
      </c>
      <c r="G11092" t="s">
        <v>3</v>
      </c>
      <c r="H11092">
        <v>12</v>
      </c>
      <c r="I11092">
        <v>65</v>
      </c>
      <c r="J11092">
        <v>2030</v>
      </c>
      <c r="K11092">
        <v>241</v>
      </c>
      <c r="L11092" t="s">
        <v>23187</v>
      </c>
      <c r="M11092" s="15" t="e">
        <f>IF(INDEX(#REF!,MATCH(Padrón!K11092,#REF!,0),MATCH(Padrón!J11092,#REF!,0))=K11092,"Sí","NO")</f>
        <v>#REF!</v>
      </c>
    </row>
    <row r="11093" spans="1:13" x14ac:dyDescent="0.25">
      <c r="A11093" t="s">
        <v>34297</v>
      </c>
      <c r="B11093">
        <v>34736747</v>
      </c>
      <c r="C11093">
        <v>1989</v>
      </c>
      <c r="D11093" t="s">
        <v>14139</v>
      </c>
      <c r="E11093" t="s">
        <v>1378</v>
      </c>
      <c r="F11093" t="s">
        <v>14342</v>
      </c>
      <c r="G11093" t="s">
        <v>10</v>
      </c>
      <c r="H11093">
        <v>12</v>
      </c>
      <c r="I11093">
        <v>65</v>
      </c>
      <c r="J11093">
        <v>2030</v>
      </c>
      <c r="K11093">
        <v>242</v>
      </c>
      <c r="L11093" t="s">
        <v>23187</v>
      </c>
      <c r="M11093" s="15" t="e">
        <f>IF(INDEX(#REF!,MATCH(Padrón!K11093,#REF!,0),MATCH(Padrón!J11093,#REF!,0))=K11093,"Sí","NO")</f>
        <v>#REF!</v>
      </c>
    </row>
    <row r="11094" spans="1:13" x14ac:dyDescent="0.25">
      <c r="A11094" t="s">
        <v>34298</v>
      </c>
      <c r="B11094">
        <v>30785154</v>
      </c>
      <c r="C11094">
        <v>1984</v>
      </c>
      <c r="D11094" t="s">
        <v>14139</v>
      </c>
      <c r="E11094" t="s">
        <v>14343</v>
      </c>
      <c r="F11094" t="s">
        <v>13</v>
      </c>
      <c r="G11094" t="s">
        <v>3</v>
      </c>
      <c r="H11094">
        <v>12</v>
      </c>
      <c r="I11094">
        <v>65</v>
      </c>
      <c r="J11094">
        <v>2030</v>
      </c>
      <c r="K11094">
        <v>243</v>
      </c>
      <c r="L11094" t="s">
        <v>23187</v>
      </c>
      <c r="M11094" s="15" t="e">
        <f>IF(INDEX(#REF!,MATCH(Padrón!K11094,#REF!,0),MATCH(Padrón!J11094,#REF!,0))=K11094,"Sí","NO")</f>
        <v>#REF!</v>
      </c>
    </row>
    <row r="11095" spans="1:13" x14ac:dyDescent="0.25">
      <c r="A11095" t="s">
        <v>34299</v>
      </c>
      <c r="B11095">
        <v>45789368</v>
      </c>
      <c r="C11095">
        <v>1996</v>
      </c>
      <c r="D11095" t="s">
        <v>14139</v>
      </c>
      <c r="E11095" t="s">
        <v>14344</v>
      </c>
      <c r="F11095" t="s">
        <v>1356</v>
      </c>
      <c r="G11095" t="s">
        <v>3</v>
      </c>
      <c r="H11095">
        <v>12</v>
      </c>
      <c r="I11095">
        <v>65</v>
      </c>
      <c r="J11095">
        <v>2030</v>
      </c>
      <c r="K11095">
        <v>244</v>
      </c>
      <c r="L11095" t="s">
        <v>23187</v>
      </c>
      <c r="M11095" s="15" t="e">
        <f>IF(INDEX(#REF!,MATCH(Padrón!K11095,#REF!,0),MATCH(Padrón!J11095,#REF!,0))=K11095,"Sí","NO")</f>
        <v>#REF!</v>
      </c>
    </row>
    <row r="11096" spans="1:13" x14ac:dyDescent="0.25">
      <c r="A11096" t="s">
        <v>34300</v>
      </c>
      <c r="B11096">
        <v>33406228</v>
      </c>
      <c r="C11096">
        <v>1987</v>
      </c>
      <c r="D11096" t="s">
        <v>14139</v>
      </c>
      <c r="E11096" t="s">
        <v>5542</v>
      </c>
      <c r="F11096" t="s">
        <v>1307</v>
      </c>
      <c r="G11096" t="s">
        <v>3</v>
      </c>
      <c r="H11096">
        <v>12</v>
      </c>
      <c r="I11096">
        <v>65</v>
      </c>
      <c r="J11096">
        <v>2030</v>
      </c>
      <c r="K11096">
        <v>245</v>
      </c>
      <c r="L11096" t="s">
        <v>23187</v>
      </c>
      <c r="M11096" s="15" t="e">
        <f>IF(INDEX(#REF!,MATCH(Padrón!K11096,#REF!,0),MATCH(Padrón!J11096,#REF!,0))=K11096,"Sí","NO")</f>
        <v>#REF!</v>
      </c>
    </row>
    <row r="11097" spans="1:13" x14ac:dyDescent="0.25">
      <c r="A11097" t="s">
        <v>34301</v>
      </c>
      <c r="B11097">
        <v>29212895</v>
      </c>
      <c r="C11097">
        <v>1982</v>
      </c>
      <c r="D11097" t="s">
        <v>14139</v>
      </c>
      <c r="E11097" t="s">
        <v>9797</v>
      </c>
      <c r="F11097" t="s">
        <v>14345</v>
      </c>
      <c r="G11097" t="s">
        <v>3</v>
      </c>
      <c r="H11097">
        <v>12</v>
      </c>
      <c r="I11097">
        <v>65</v>
      </c>
      <c r="J11097">
        <v>2030</v>
      </c>
      <c r="K11097">
        <v>246</v>
      </c>
      <c r="L11097" t="s">
        <v>23187</v>
      </c>
      <c r="M11097" s="15" t="e">
        <f>IF(INDEX(#REF!,MATCH(Padrón!K11097,#REF!,0),MATCH(Padrón!J11097,#REF!,0))=K11097,"Sí","NO")</f>
        <v>#REF!</v>
      </c>
    </row>
    <row r="11098" spans="1:13" x14ac:dyDescent="0.25">
      <c r="A11098" t="s">
        <v>34302</v>
      </c>
      <c r="B11098">
        <v>49186211</v>
      </c>
      <c r="C11098">
        <v>1999</v>
      </c>
      <c r="D11098" t="s">
        <v>14139</v>
      </c>
      <c r="E11098" t="s">
        <v>14346</v>
      </c>
      <c r="F11098" t="s">
        <v>8453</v>
      </c>
      <c r="G11098" t="s">
        <v>10</v>
      </c>
      <c r="H11098">
        <v>12</v>
      </c>
      <c r="I11098">
        <v>65</v>
      </c>
      <c r="J11098">
        <v>2030</v>
      </c>
      <c r="K11098">
        <v>247</v>
      </c>
      <c r="L11098" t="s">
        <v>23187</v>
      </c>
      <c r="M11098" s="15" t="e">
        <f>IF(INDEX(#REF!,MATCH(Padrón!K11098,#REF!,0),MATCH(Padrón!J11098,#REF!,0))=K11098,"Sí","NO")</f>
        <v>#REF!</v>
      </c>
    </row>
    <row r="11099" spans="1:13" x14ac:dyDescent="0.25">
      <c r="A11099" t="s">
        <v>34303</v>
      </c>
      <c r="B11099">
        <v>22340119</v>
      </c>
      <c r="C11099">
        <v>1971</v>
      </c>
      <c r="D11099" t="s">
        <v>14139</v>
      </c>
      <c r="E11099" t="s">
        <v>8042</v>
      </c>
      <c r="F11099" t="s">
        <v>14347</v>
      </c>
      <c r="G11099" t="s">
        <v>3</v>
      </c>
      <c r="H11099">
        <v>12</v>
      </c>
      <c r="I11099">
        <v>65</v>
      </c>
      <c r="J11099">
        <v>2030</v>
      </c>
      <c r="K11099">
        <v>248</v>
      </c>
      <c r="L11099" t="s">
        <v>23187</v>
      </c>
      <c r="M11099" s="15" t="e">
        <f>IF(INDEX(#REF!,MATCH(Padrón!K11099,#REF!,0),MATCH(Padrón!J11099,#REF!,0))=K11099,"Sí","NO")</f>
        <v>#REF!</v>
      </c>
    </row>
    <row r="11100" spans="1:13" x14ac:dyDescent="0.25">
      <c r="A11100" t="s">
        <v>34304</v>
      </c>
      <c r="B11100">
        <v>47998550</v>
      </c>
      <c r="C11100">
        <v>2000</v>
      </c>
      <c r="D11100" t="s">
        <v>14139</v>
      </c>
      <c r="E11100" t="s">
        <v>6226</v>
      </c>
      <c r="F11100" t="s">
        <v>14348</v>
      </c>
      <c r="G11100" t="s">
        <v>10</v>
      </c>
      <c r="H11100">
        <v>12</v>
      </c>
      <c r="I11100">
        <v>65</v>
      </c>
      <c r="J11100">
        <v>2030</v>
      </c>
      <c r="K11100">
        <v>249</v>
      </c>
      <c r="L11100" t="s">
        <v>23187</v>
      </c>
      <c r="M11100" s="15" t="e">
        <f>IF(INDEX(#REF!,MATCH(Padrón!K11100,#REF!,0),MATCH(Padrón!J11100,#REF!,0))=K11100,"Sí","NO")</f>
        <v>#REF!</v>
      </c>
    </row>
    <row r="11101" spans="1:13" x14ac:dyDescent="0.25">
      <c r="A11101" t="s">
        <v>34305</v>
      </c>
      <c r="B11101">
        <v>36457845</v>
      </c>
      <c r="C11101">
        <v>1992</v>
      </c>
      <c r="D11101" t="s">
        <v>14139</v>
      </c>
      <c r="E11101" t="s">
        <v>14349</v>
      </c>
      <c r="F11101" t="s">
        <v>5947</v>
      </c>
      <c r="G11101" t="s">
        <v>3</v>
      </c>
      <c r="H11101">
        <v>12</v>
      </c>
      <c r="I11101">
        <v>65</v>
      </c>
      <c r="J11101">
        <v>2030</v>
      </c>
      <c r="K11101">
        <v>250</v>
      </c>
      <c r="L11101" t="s">
        <v>23187</v>
      </c>
      <c r="M11101" s="15" t="e">
        <f>IF(INDEX(#REF!,MATCH(Padrón!K11101,#REF!,0),MATCH(Padrón!J11101,#REF!,0))=K11101,"Sí","NO")</f>
        <v>#REF!</v>
      </c>
    </row>
    <row r="11102" spans="1:13" x14ac:dyDescent="0.25">
      <c r="A11102" t="s">
        <v>34306</v>
      </c>
      <c r="B11102">
        <v>5884533</v>
      </c>
      <c r="C11102">
        <v>1944</v>
      </c>
      <c r="D11102" t="s">
        <v>14139</v>
      </c>
      <c r="E11102" t="s">
        <v>2149</v>
      </c>
      <c r="F11102" t="s">
        <v>14350</v>
      </c>
      <c r="G11102" t="s">
        <v>3</v>
      </c>
      <c r="H11102">
        <v>12</v>
      </c>
      <c r="I11102">
        <v>65</v>
      </c>
      <c r="J11102">
        <v>2030</v>
      </c>
      <c r="K11102">
        <v>251</v>
      </c>
      <c r="L11102" t="s">
        <v>23187</v>
      </c>
      <c r="M11102" s="15" t="e">
        <f>IF(INDEX(#REF!,MATCH(Padrón!K11102,#REF!,0),MATCH(Padrón!J11102,#REF!,0))=K11102,"Sí","NO")</f>
        <v>#REF!</v>
      </c>
    </row>
    <row r="11103" spans="1:13" x14ac:dyDescent="0.25">
      <c r="A11103" t="s">
        <v>34307</v>
      </c>
      <c r="B11103">
        <v>17900460</v>
      </c>
      <c r="C11103">
        <v>1961</v>
      </c>
      <c r="D11103" t="s">
        <v>14139</v>
      </c>
      <c r="E11103" t="s">
        <v>6325</v>
      </c>
      <c r="F11103" t="s">
        <v>14351</v>
      </c>
      <c r="G11103" t="s">
        <v>10</v>
      </c>
      <c r="H11103">
        <v>12</v>
      </c>
      <c r="I11103">
        <v>65</v>
      </c>
      <c r="J11103">
        <v>2030</v>
      </c>
      <c r="K11103">
        <v>252</v>
      </c>
      <c r="L11103" t="s">
        <v>23187</v>
      </c>
      <c r="M11103" s="15" t="e">
        <f>IF(INDEX(#REF!,MATCH(Padrón!K11103,#REF!,0),MATCH(Padrón!J11103,#REF!,0))=K11103,"Sí","NO")</f>
        <v>#REF!</v>
      </c>
    </row>
    <row r="11104" spans="1:13" x14ac:dyDescent="0.25">
      <c r="A11104" t="s">
        <v>34308</v>
      </c>
      <c r="B11104">
        <v>49941328</v>
      </c>
      <c r="C11104">
        <v>1995</v>
      </c>
      <c r="D11104" t="s">
        <v>14139</v>
      </c>
      <c r="E11104" t="s">
        <v>3183</v>
      </c>
      <c r="F11104" t="s">
        <v>14352</v>
      </c>
      <c r="G11104" t="s">
        <v>10</v>
      </c>
      <c r="H11104">
        <v>12</v>
      </c>
      <c r="I11104">
        <v>65</v>
      </c>
      <c r="J11104">
        <v>2030</v>
      </c>
      <c r="K11104">
        <v>253</v>
      </c>
      <c r="L11104" t="s">
        <v>23187</v>
      </c>
      <c r="M11104" s="15" t="e">
        <f>IF(INDEX(#REF!,MATCH(Padrón!K11104,#REF!,0),MATCH(Padrón!J11104,#REF!,0))=K11104,"Sí","NO")</f>
        <v>#REF!</v>
      </c>
    </row>
    <row r="11105" spans="1:13" x14ac:dyDescent="0.25">
      <c r="A11105" t="s">
        <v>34309</v>
      </c>
      <c r="B11105">
        <v>29358361</v>
      </c>
      <c r="C11105">
        <v>1982</v>
      </c>
      <c r="D11105" t="s">
        <v>14139</v>
      </c>
      <c r="E11105" t="s">
        <v>4381</v>
      </c>
      <c r="F11105" t="s">
        <v>14353</v>
      </c>
      <c r="G11105" t="s">
        <v>10</v>
      </c>
      <c r="H11105">
        <v>12</v>
      </c>
      <c r="I11105">
        <v>65</v>
      </c>
      <c r="J11105">
        <v>2030</v>
      </c>
      <c r="K11105">
        <v>254</v>
      </c>
      <c r="L11105" t="s">
        <v>23187</v>
      </c>
      <c r="M11105" s="15" t="e">
        <f>IF(INDEX(#REF!,MATCH(Padrón!K11105,#REF!,0),MATCH(Padrón!J11105,#REF!,0))=K11105,"Sí","NO")</f>
        <v>#REF!</v>
      </c>
    </row>
    <row r="11106" spans="1:13" x14ac:dyDescent="0.25">
      <c r="A11106" t="s">
        <v>34310</v>
      </c>
      <c r="B11106">
        <v>16086911</v>
      </c>
      <c r="C11106">
        <v>1962</v>
      </c>
      <c r="D11106" t="s">
        <v>14139</v>
      </c>
      <c r="E11106" t="s">
        <v>14354</v>
      </c>
      <c r="F11106" t="s">
        <v>14355</v>
      </c>
      <c r="G11106" t="s">
        <v>3</v>
      </c>
      <c r="H11106">
        <v>12</v>
      </c>
      <c r="I11106">
        <v>65</v>
      </c>
      <c r="J11106">
        <v>2030</v>
      </c>
      <c r="K11106">
        <v>255</v>
      </c>
      <c r="L11106" t="s">
        <v>23187</v>
      </c>
      <c r="M11106" s="15" t="e">
        <f>IF(INDEX(#REF!,MATCH(Padrón!K11106,#REF!,0),MATCH(Padrón!J11106,#REF!,0))=K11106,"Sí","NO")</f>
        <v>#REF!</v>
      </c>
    </row>
    <row r="11107" spans="1:13" x14ac:dyDescent="0.25">
      <c r="A11107" t="s">
        <v>34311</v>
      </c>
      <c r="B11107">
        <v>17089843</v>
      </c>
      <c r="C11107">
        <v>1965</v>
      </c>
      <c r="D11107" t="s">
        <v>14139</v>
      </c>
      <c r="E11107" t="s">
        <v>14356</v>
      </c>
      <c r="F11107" t="s">
        <v>14357</v>
      </c>
      <c r="G11107" t="s">
        <v>3</v>
      </c>
      <c r="H11107">
        <v>12</v>
      </c>
      <c r="I11107">
        <v>65</v>
      </c>
      <c r="J11107">
        <v>2030</v>
      </c>
      <c r="K11107">
        <v>256</v>
      </c>
      <c r="L11107" t="s">
        <v>23187</v>
      </c>
      <c r="M11107" s="15" t="e">
        <f>IF(INDEX(#REF!,MATCH(Padrón!K11107,#REF!,0),MATCH(Padrón!J11107,#REF!,0))=K11107,"Sí","NO")</f>
        <v>#REF!</v>
      </c>
    </row>
    <row r="11108" spans="1:13" x14ac:dyDescent="0.25">
      <c r="A11108" t="s">
        <v>34312</v>
      </c>
      <c r="B11108">
        <v>19045318</v>
      </c>
      <c r="C11108">
        <v>1992</v>
      </c>
      <c r="D11108" t="s">
        <v>14139</v>
      </c>
      <c r="E11108" t="s">
        <v>14358</v>
      </c>
      <c r="F11108" t="s">
        <v>4320</v>
      </c>
      <c r="G11108" t="s">
        <v>10</v>
      </c>
      <c r="H11108">
        <v>12</v>
      </c>
      <c r="I11108">
        <v>65</v>
      </c>
      <c r="J11108">
        <v>2030</v>
      </c>
      <c r="K11108">
        <v>257</v>
      </c>
      <c r="L11108" t="s">
        <v>23187</v>
      </c>
      <c r="M11108" s="15" t="e">
        <f>IF(INDEX(#REF!,MATCH(Padrón!K11108,#REF!,0),MATCH(Padrón!J11108,#REF!,0))=K11108,"Sí","NO")</f>
        <v>#REF!</v>
      </c>
    </row>
    <row r="11109" spans="1:13" x14ac:dyDescent="0.25">
      <c r="A11109" t="s">
        <v>34313</v>
      </c>
      <c r="B11109">
        <v>25205105</v>
      </c>
      <c r="C11109">
        <v>1976</v>
      </c>
      <c r="D11109" t="s">
        <v>14139</v>
      </c>
      <c r="E11109" t="s">
        <v>1852</v>
      </c>
      <c r="F11109" t="s">
        <v>1060</v>
      </c>
      <c r="G11109" t="s">
        <v>3</v>
      </c>
      <c r="H11109">
        <v>12</v>
      </c>
      <c r="I11109">
        <v>65</v>
      </c>
      <c r="J11109">
        <v>2030</v>
      </c>
      <c r="K11109">
        <v>258</v>
      </c>
      <c r="L11109" t="s">
        <v>23187</v>
      </c>
      <c r="M11109" s="15" t="e">
        <f>IF(INDEX(#REF!,MATCH(Padrón!K11109,#REF!,0),MATCH(Padrón!J11109,#REF!,0))=K11109,"Sí","NO")</f>
        <v>#REF!</v>
      </c>
    </row>
    <row r="11110" spans="1:13" x14ac:dyDescent="0.25">
      <c r="A11110" t="s">
        <v>34314</v>
      </c>
      <c r="B11110">
        <v>31122559</v>
      </c>
      <c r="C11110">
        <v>1985</v>
      </c>
      <c r="D11110" t="s">
        <v>14139</v>
      </c>
      <c r="E11110" t="s">
        <v>14359</v>
      </c>
      <c r="F11110" t="s">
        <v>7839</v>
      </c>
      <c r="G11110" t="s">
        <v>3</v>
      </c>
      <c r="H11110">
        <v>12</v>
      </c>
      <c r="I11110">
        <v>65</v>
      </c>
      <c r="J11110">
        <v>2030</v>
      </c>
      <c r="K11110">
        <v>259</v>
      </c>
      <c r="L11110" t="s">
        <v>23187</v>
      </c>
      <c r="M11110" s="15" t="e">
        <f>IF(INDEX(#REF!,MATCH(Padrón!K11110,#REF!,0),MATCH(Padrón!J11110,#REF!,0))=K11110,"Sí","NO")</f>
        <v>#REF!</v>
      </c>
    </row>
    <row r="11111" spans="1:13" x14ac:dyDescent="0.25">
      <c r="A11111" t="s">
        <v>34315</v>
      </c>
      <c r="B11111">
        <v>39228968</v>
      </c>
      <c r="C11111">
        <v>1996</v>
      </c>
      <c r="D11111" t="s">
        <v>14139</v>
      </c>
      <c r="E11111" t="s">
        <v>6863</v>
      </c>
      <c r="F11111" t="s">
        <v>1099</v>
      </c>
      <c r="G11111" t="s">
        <v>10</v>
      </c>
      <c r="H11111">
        <v>12</v>
      </c>
      <c r="I11111">
        <v>65</v>
      </c>
      <c r="J11111">
        <v>2030</v>
      </c>
      <c r="K11111">
        <v>260</v>
      </c>
      <c r="L11111" t="s">
        <v>23187</v>
      </c>
      <c r="M11111" s="15" t="e">
        <f>IF(INDEX(#REF!,MATCH(Padrón!K11111,#REF!,0),MATCH(Padrón!J11111,#REF!,0))=K11111,"Sí","NO")</f>
        <v>#REF!</v>
      </c>
    </row>
    <row r="11112" spans="1:13" x14ac:dyDescent="0.25">
      <c r="A11112" t="s">
        <v>34316</v>
      </c>
      <c r="B11112">
        <v>46085477</v>
      </c>
      <c r="C11112">
        <v>2004</v>
      </c>
      <c r="D11112" t="s">
        <v>14139</v>
      </c>
      <c r="E11112" t="s">
        <v>6552</v>
      </c>
      <c r="F11112" t="s">
        <v>592</v>
      </c>
      <c r="G11112" t="s">
        <v>3</v>
      </c>
      <c r="H11112">
        <v>12</v>
      </c>
      <c r="I11112">
        <v>65</v>
      </c>
      <c r="J11112">
        <v>2030</v>
      </c>
      <c r="K11112">
        <v>261</v>
      </c>
      <c r="L11112" t="s">
        <v>23187</v>
      </c>
      <c r="M11112" s="15" t="e">
        <f>IF(INDEX(#REF!,MATCH(Padrón!K11112,#REF!,0),MATCH(Padrón!J11112,#REF!,0))=K11112,"Sí","NO")</f>
        <v>#REF!</v>
      </c>
    </row>
    <row r="11113" spans="1:13" x14ac:dyDescent="0.25">
      <c r="A11113" t="s">
        <v>34317</v>
      </c>
      <c r="B11113">
        <v>26121602</v>
      </c>
      <c r="C11113">
        <v>1977</v>
      </c>
      <c r="D11113" t="s">
        <v>14139</v>
      </c>
      <c r="E11113" t="s">
        <v>580</v>
      </c>
      <c r="F11113" t="s">
        <v>14360</v>
      </c>
      <c r="G11113" t="s">
        <v>3</v>
      </c>
      <c r="H11113">
        <v>12</v>
      </c>
      <c r="I11113">
        <v>65</v>
      </c>
      <c r="J11113">
        <v>2030</v>
      </c>
      <c r="K11113">
        <v>262</v>
      </c>
      <c r="L11113" t="s">
        <v>23187</v>
      </c>
      <c r="M11113" s="15" t="e">
        <f>IF(INDEX(#REF!,MATCH(Padrón!K11113,#REF!,0),MATCH(Padrón!J11113,#REF!,0))=K11113,"Sí","NO")</f>
        <v>#REF!</v>
      </c>
    </row>
    <row r="11114" spans="1:13" x14ac:dyDescent="0.25">
      <c r="A11114" t="s">
        <v>34318</v>
      </c>
      <c r="B11114">
        <v>29007380</v>
      </c>
      <c r="C11114">
        <v>1981</v>
      </c>
      <c r="D11114" t="s">
        <v>14139</v>
      </c>
      <c r="E11114" t="s">
        <v>14361</v>
      </c>
      <c r="F11114" t="s">
        <v>14362</v>
      </c>
      <c r="G11114" t="s">
        <v>10</v>
      </c>
      <c r="H11114">
        <v>12</v>
      </c>
      <c r="I11114">
        <v>65</v>
      </c>
      <c r="J11114">
        <v>2030</v>
      </c>
      <c r="K11114">
        <v>263</v>
      </c>
      <c r="L11114" t="s">
        <v>23187</v>
      </c>
      <c r="M11114" s="15" t="e">
        <f>IF(INDEX(#REF!,MATCH(Padrón!K11114,#REF!,0),MATCH(Padrón!J11114,#REF!,0))=K11114,"Sí","NO")</f>
        <v>#REF!</v>
      </c>
    </row>
    <row r="11115" spans="1:13" x14ac:dyDescent="0.25">
      <c r="A11115" t="s">
        <v>34319</v>
      </c>
      <c r="B11115">
        <v>43944527</v>
      </c>
      <c r="C11115">
        <v>2000</v>
      </c>
      <c r="D11115" t="s">
        <v>14139</v>
      </c>
      <c r="E11115" t="s">
        <v>14363</v>
      </c>
      <c r="F11115" t="s">
        <v>1008</v>
      </c>
      <c r="G11115" t="s">
        <v>110</v>
      </c>
      <c r="H11115">
        <v>12</v>
      </c>
      <c r="I11115">
        <v>65</v>
      </c>
      <c r="J11115">
        <v>2030</v>
      </c>
      <c r="K11115">
        <v>264</v>
      </c>
      <c r="L11115" t="s">
        <v>23187</v>
      </c>
      <c r="M11115" s="15" t="e">
        <f>IF(INDEX(#REF!,MATCH(Padrón!K11115,#REF!,0),MATCH(Padrón!J11115,#REF!,0))=K11115,"Sí","NO")</f>
        <v>#REF!</v>
      </c>
    </row>
    <row r="11116" spans="1:13" x14ac:dyDescent="0.25">
      <c r="A11116" t="s">
        <v>34320</v>
      </c>
      <c r="B11116">
        <v>33217417</v>
      </c>
      <c r="C11116">
        <v>1987</v>
      </c>
      <c r="D11116" t="s">
        <v>14139</v>
      </c>
      <c r="E11116" t="s">
        <v>1592</v>
      </c>
      <c r="F11116" t="s">
        <v>7082</v>
      </c>
      <c r="G11116" t="s">
        <v>3</v>
      </c>
      <c r="H11116">
        <v>12</v>
      </c>
      <c r="I11116">
        <v>65</v>
      </c>
      <c r="J11116">
        <v>2030</v>
      </c>
      <c r="K11116">
        <v>265</v>
      </c>
      <c r="L11116" t="s">
        <v>23187</v>
      </c>
      <c r="M11116" s="15" t="e">
        <f>IF(INDEX(#REF!,MATCH(Padrón!K11116,#REF!,0),MATCH(Padrón!J11116,#REF!,0))=K11116,"Sí","NO")</f>
        <v>#REF!</v>
      </c>
    </row>
    <row r="11117" spans="1:13" x14ac:dyDescent="0.25">
      <c r="A11117" t="s">
        <v>34321</v>
      </c>
      <c r="B11117">
        <v>25338240</v>
      </c>
      <c r="C11117">
        <v>1976</v>
      </c>
      <c r="D11117" t="s">
        <v>14139</v>
      </c>
      <c r="E11117" t="s">
        <v>6623</v>
      </c>
      <c r="F11117" t="s">
        <v>14364</v>
      </c>
      <c r="G11117" t="s">
        <v>3</v>
      </c>
      <c r="H11117">
        <v>12</v>
      </c>
      <c r="I11117">
        <v>65</v>
      </c>
      <c r="J11117">
        <v>2030</v>
      </c>
      <c r="K11117">
        <v>266</v>
      </c>
      <c r="L11117" t="s">
        <v>23187</v>
      </c>
      <c r="M11117" s="15" t="e">
        <f>IF(INDEX(#REF!,MATCH(Padrón!K11117,#REF!,0),MATCH(Padrón!J11117,#REF!,0))=K11117,"Sí","NO")</f>
        <v>#REF!</v>
      </c>
    </row>
    <row r="11118" spans="1:13" x14ac:dyDescent="0.25">
      <c r="A11118" t="s">
        <v>34322</v>
      </c>
      <c r="B11118">
        <v>14423976</v>
      </c>
      <c r="C11118">
        <v>1961</v>
      </c>
      <c r="D11118" t="s">
        <v>14139</v>
      </c>
      <c r="E11118" t="s">
        <v>340</v>
      </c>
      <c r="F11118" t="s">
        <v>1069</v>
      </c>
      <c r="G11118" t="s">
        <v>3</v>
      </c>
      <c r="H11118">
        <v>12</v>
      </c>
      <c r="I11118">
        <v>65</v>
      </c>
      <c r="J11118">
        <v>2030</v>
      </c>
      <c r="K11118">
        <v>267</v>
      </c>
      <c r="L11118" t="s">
        <v>23187</v>
      </c>
      <c r="M11118" s="15" t="e">
        <f>IF(INDEX(#REF!,MATCH(Padrón!K11118,#REF!,0),MATCH(Padrón!J11118,#REF!,0))=K11118,"Sí","NO")</f>
        <v>#REF!</v>
      </c>
    </row>
    <row r="11119" spans="1:13" x14ac:dyDescent="0.25">
      <c r="A11119" t="s">
        <v>34323</v>
      </c>
      <c r="B11119">
        <v>21684236</v>
      </c>
      <c r="C11119">
        <v>1970</v>
      </c>
      <c r="D11119" t="s">
        <v>14139</v>
      </c>
      <c r="E11119" t="s">
        <v>14365</v>
      </c>
      <c r="F11119" t="s">
        <v>14366</v>
      </c>
      <c r="G11119" t="s">
        <v>3</v>
      </c>
      <c r="H11119">
        <v>12</v>
      </c>
      <c r="I11119">
        <v>65</v>
      </c>
      <c r="J11119">
        <v>2030</v>
      </c>
      <c r="K11119">
        <v>268</v>
      </c>
      <c r="L11119" t="s">
        <v>23187</v>
      </c>
      <c r="M11119" s="15" t="e">
        <f>IF(INDEX(#REF!,MATCH(Padrón!K11119,#REF!,0),MATCH(Padrón!J11119,#REF!,0))=K11119,"Sí","NO")</f>
        <v>#REF!</v>
      </c>
    </row>
    <row r="11120" spans="1:13" x14ac:dyDescent="0.25">
      <c r="A11120" t="s">
        <v>34324</v>
      </c>
      <c r="B11120">
        <v>25657535</v>
      </c>
      <c r="C11120">
        <v>1976</v>
      </c>
      <c r="D11120" t="s">
        <v>14139</v>
      </c>
      <c r="E11120" t="s">
        <v>14367</v>
      </c>
      <c r="F11120" t="s">
        <v>5369</v>
      </c>
      <c r="G11120" t="s">
        <v>3</v>
      </c>
      <c r="H11120">
        <v>12</v>
      </c>
      <c r="I11120">
        <v>65</v>
      </c>
      <c r="J11120">
        <v>2030</v>
      </c>
      <c r="K11120">
        <v>269</v>
      </c>
      <c r="L11120" t="s">
        <v>23187</v>
      </c>
      <c r="M11120" s="15" t="e">
        <f>IF(INDEX(#REF!,MATCH(Padrón!K11120,#REF!,0),MATCH(Padrón!J11120,#REF!,0))=K11120,"Sí","NO")</f>
        <v>#REF!</v>
      </c>
    </row>
    <row r="11121" spans="1:13" x14ac:dyDescent="0.25">
      <c r="A11121" t="s">
        <v>34325</v>
      </c>
      <c r="B11121">
        <v>36199728</v>
      </c>
      <c r="C11121">
        <v>1991</v>
      </c>
      <c r="D11121" t="s">
        <v>14139</v>
      </c>
      <c r="E11121" t="s">
        <v>9821</v>
      </c>
      <c r="F11121" t="s">
        <v>4267</v>
      </c>
      <c r="G11121" t="s">
        <v>57</v>
      </c>
      <c r="H11121">
        <v>12</v>
      </c>
      <c r="I11121">
        <v>65</v>
      </c>
      <c r="J11121">
        <v>2030</v>
      </c>
      <c r="K11121">
        <v>270</v>
      </c>
      <c r="L11121" t="s">
        <v>23187</v>
      </c>
      <c r="M11121" s="15" t="e">
        <f>IF(INDEX(#REF!,MATCH(Padrón!K11121,#REF!,0),MATCH(Padrón!J11121,#REF!,0))=K11121,"Sí","NO")</f>
        <v>#REF!</v>
      </c>
    </row>
    <row r="11122" spans="1:13" x14ac:dyDescent="0.25">
      <c r="A11122" t="s">
        <v>34326</v>
      </c>
      <c r="B11122">
        <v>46389669</v>
      </c>
      <c r="C11122">
        <v>2005</v>
      </c>
      <c r="D11122" t="s">
        <v>14139</v>
      </c>
      <c r="E11122" t="s">
        <v>14368</v>
      </c>
      <c r="F11122" t="s">
        <v>442</v>
      </c>
      <c r="G11122" t="s">
        <v>3</v>
      </c>
      <c r="H11122">
        <v>12</v>
      </c>
      <c r="I11122">
        <v>65</v>
      </c>
      <c r="J11122">
        <v>2030</v>
      </c>
      <c r="K11122">
        <v>271</v>
      </c>
      <c r="L11122" t="s">
        <v>23187</v>
      </c>
      <c r="M11122" s="15" t="e">
        <f>IF(INDEX(#REF!,MATCH(Padrón!K11122,#REF!,0),MATCH(Padrón!J11122,#REF!,0))=K11122,"Sí","NO")</f>
        <v>#REF!</v>
      </c>
    </row>
    <row r="11123" spans="1:13" x14ac:dyDescent="0.25">
      <c r="A11123" t="s">
        <v>34327</v>
      </c>
      <c r="B11123">
        <v>40897759</v>
      </c>
      <c r="C11123">
        <v>1998</v>
      </c>
      <c r="D11123" t="s">
        <v>14139</v>
      </c>
      <c r="E11123" t="s">
        <v>11730</v>
      </c>
      <c r="F11123" t="s">
        <v>841</v>
      </c>
      <c r="G11123" t="s">
        <v>10</v>
      </c>
      <c r="H11123">
        <v>12</v>
      </c>
      <c r="I11123">
        <v>65</v>
      </c>
      <c r="J11123">
        <v>2030</v>
      </c>
      <c r="K11123">
        <v>272</v>
      </c>
      <c r="L11123" t="s">
        <v>23187</v>
      </c>
      <c r="M11123" s="15" t="e">
        <f>IF(INDEX(#REF!,MATCH(Padrón!K11123,#REF!,0),MATCH(Padrón!J11123,#REF!,0))=K11123,"Sí","NO")</f>
        <v>#REF!</v>
      </c>
    </row>
    <row r="11124" spans="1:13" x14ac:dyDescent="0.25">
      <c r="A11124" t="s">
        <v>34328</v>
      </c>
      <c r="B11124">
        <v>47997310</v>
      </c>
      <c r="C11124">
        <v>2007</v>
      </c>
      <c r="D11124" t="s">
        <v>14139</v>
      </c>
      <c r="E11124" t="s">
        <v>14369</v>
      </c>
      <c r="F11124" t="s">
        <v>1045</v>
      </c>
      <c r="G11124" t="s">
        <v>10</v>
      </c>
      <c r="H11124">
        <v>12</v>
      </c>
      <c r="I11124">
        <v>65</v>
      </c>
      <c r="J11124">
        <v>2030</v>
      </c>
      <c r="K11124">
        <v>273</v>
      </c>
      <c r="L11124" t="s">
        <v>23187</v>
      </c>
      <c r="M11124" s="15" t="e">
        <f>IF(INDEX(#REF!,MATCH(Padrón!K11124,#REF!,0),MATCH(Padrón!J11124,#REF!,0))=K11124,"Sí","NO")</f>
        <v>#REF!</v>
      </c>
    </row>
    <row r="11125" spans="1:13" x14ac:dyDescent="0.25">
      <c r="A11125" t="s">
        <v>34329</v>
      </c>
      <c r="B11125">
        <v>13376742</v>
      </c>
      <c r="C11125">
        <v>1954</v>
      </c>
      <c r="D11125" t="s">
        <v>14139</v>
      </c>
      <c r="E11125" t="s">
        <v>14370</v>
      </c>
      <c r="F11125" t="s">
        <v>14371</v>
      </c>
      <c r="G11125" t="s">
        <v>3</v>
      </c>
      <c r="H11125">
        <v>12</v>
      </c>
      <c r="I11125">
        <v>65</v>
      </c>
      <c r="J11125">
        <v>2030</v>
      </c>
      <c r="K11125">
        <v>274</v>
      </c>
      <c r="L11125" t="s">
        <v>23187</v>
      </c>
      <c r="M11125" s="15" t="e">
        <f>IF(INDEX(#REF!,MATCH(Padrón!K11125,#REF!,0),MATCH(Padrón!J11125,#REF!,0))=K11125,"Sí","NO")</f>
        <v>#REF!</v>
      </c>
    </row>
    <row r="11126" spans="1:13" x14ac:dyDescent="0.25">
      <c r="A11126" t="s">
        <v>34330</v>
      </c>
      <c r="B11126">
        <v>11612964</v>
      </c>
      <c r="C11126">
        <v>1956</v>
      </c>
      <c r="D11126" t="s">
        <v>14139</v>
      </c>
      <c r="E11126" t="s">
        <v>355</v>
      </c>
      <c r="F11126" t="s">
        <v>12319</v>
      </c>
      <c r="G11126" t="s">
        <v>27</v>
      </c>
      <c r="H11126">
        <v>12</v>
      </c>
      <c r="I11126">
        <v>65</v>
      </c>
      <c r="J11126">
        <v>2030</v>
      </c>
      <c r="K11126">
        <v>275</v>
      </c>
      <c r="L11126" t="s">
        <v>23187</v>
      </c>
      <c r="M11126" s="15" t="e">
        <f>IF(INDEX(#REF!,MATCH(Padrón!K11126,#REF!,0),MATCH(Padrón!J11126,#REF!,0))=K11126,"Sí","NO")</f>
        <v>#REF!</v>
      </c>
    </row>
    <row r="11127" spans="1:13" x14ac:dyDescent="0.25">
      <c r="A11127" t="s">
        <v>34331</v>
      </c>
      <c r="B11127">
        <v>34894254</v>
      </c>
      <c r="C11127">
        <v>1990</v>
      </c>
      <c r="D11127" t="s">
        <v>14139</v>
      </c>
      <c r="E11127" t="s">
        <v>355</v>
      </c>
      <c r="F11127" t="s">
        <v>2160</v>
      </c>
      <c r="G11127" t="s">
        <v>27</v>
      </c>
      <c r="H11127">
        <v>12</v>
      </c>
      <c r="I11127">
        <v>65</v>
      </c>
      <c r="J11127">
        <v>2030</v>
      </c>
      <c r="K11127">
        <v>276</v>
      </c>
      <c r="L11127" t="s">
        <v>23187</v>
      </c>
      <c r="M11127" s="15" t="e">
        <f>IF(INDEX(#REF!,MATCH(Padrón!K11127,#REF!,0),MATCH(Padrón!J11127,#REF!,0))=K11127,"Sí","NO")</f>
        <v>#REF!</v>
      </c>
    </row>
    <row r="11128" spans="1:13" x14ac:dyDescent="0.25">
      <c r="A11128" t="s">
        <v>34332</v>
      </c>
      <c r="B11128">
        <v>16086988</v>
      </c>
      <c r="C11128">
        <v>1962</v>
      </c>
      <c r="D11128" t="s">
        <v>14139</v>
      </c>
      <c r="E11128" t="s">
        <v>14372</v>
      </c>
      <c r="F11128" t="s">
        <v>1967</v>
      </c>
      <c r="G11128" t="s">
        <v>3</v>
      </c>
      <c r="H11128">
        <v>12</v>
      </c>
      <c r="I11128">
        <v>65</v>
      </c>
      <c r="J11128">
        <v>2030</v>
      </c>
      <c r="K11128">
        <v>277</v>
      </c>
      <c r="L11128" t="s">
        <v>23187</v>
      </c>
      <c r="M11128" s="15" t="e">
        <f>IF(INDEX(#REF!,MATCH(Padrón!K11128,#REF!,0),MATCH(Padrón!J11128,#REF!,0))=K11128,"Sí","NO")</f>
        <v>#REF!</v>
      </c>
    </row>
    <row r="11129" spans="1:13" x14ac:dyDescent="0.25">
      <c r="A11129" t="s">
        <v>34333</v>
      </c>
      <c r="B11129">
        <v>33865392</v>
      </c>
      <c r="C11129">
        <v>1988</v>
      </c>
      <c r="D11129" t="s">
        <v>14139</v>
      </c>
      <c r="E11129" t="s">
        <v>14372</v>
      </c>
      <c r="F11129" t="s">
        <v>10360</v>
      </c>
      <c r="G11129" t="s">
        <v>88</v>
      </c>
      <c r="H11129">
        <v>12</v>
      </c>
      <c r="I11129">
        <v>65</v>
      </c>
      <c r="J11129">
        <v>2030</v>
      </c>
      <c r="K11129">
        <v>278</v>
      </c>
      <c r="L11129" t="s">
        <v>23187</v>
      </c>
      <c r="M11129" s="15" t="e">
        <f>IF(INDEX(#REF!,MATCH(Padrón!K11129,#REF!,0),MATCH(Padrón!J11129,#REF!,0))=K11129,"Sí","NO")</f>
        <v>#REF!</v>
      </c>
    </row>
    <row r="11130" spans="1:13" x14ac:dyDescent="0.25">
      <c r="A11130" t="s">
        <v>34334</v>
      </c>
      <c r="B11130">
        <v>26292194</v>
      </c>
      <c r="C11130">
        <v>1977</v>
      </c>
      <c r="D11130" t="s">
        <v>14139</v>
      </c>
      <c r="E11130" t="s">
        <v>6333</v>
      </c>
      <c r="F11130" t="s">
        <v>14373</v>
      </c>
      <c r="G11130" t="s">
        <v>3</v>
      </c>
      <c r="H11130">
        <v>12</v>
      </c>
      <c r="I11130">
        <v>65</v>
      </c>
      <c r="J11130">
        <v>2030</v>
      </c>
      <c r="K11130">
        <v>279</v>
      </c>
      <c r="L11130" t="s">
        <v>23187</v>
      </c>
      <c r="M11130" s="15" t="e">
        <f>IF(INDEX(#REF!,MATCH(Padrón!K11130,#REF!,0),MATCH(Padrón!J11130,#REF!,0))=K11130,"Sí","NO")</f>
        <v>#REF!</v>
      </c>
    </row>
    <row r="11131" spans="1:13" x14ac:dyDescent="0.25">
      <c r="A11131" t="s">
        <v>34335</v>
      </c>
      <c r="B11131">
        <v>34141707</v>
      </c>
      <c r="C11131">
        <v>1988</v>
      </c>
      <c r="D11131" t="s">
        <v>14139</v>
      </c>
      <c r="E11131" t="s">
        <v>14374</v>
      </c>
      <c r="F11131" t="s">
        <v>14375</v>
      </c>
      <c r="G11131" t="s">
        <v>117</v>
      </c>
      <c r="H11131">
        <v>12</v>
      </c>
      <c r="I11131">
        <v>65</v>
      </c>
      <c r="J11131">
        <v>2030</v>
      </c>
      <c r="K11131">
        <v>280</v>
      </c>
      <c r="L11131" t="s">
        <v>23187</v>
      </c>
      <c r="M11131" s="15" t="e">
        <f>IF(INDEX(#REF!,MATCH(Padrón!K11131,#REF!,0),MATCH(Padrón!J11131,#REF!,0))=K11131,"Sí","NO")</f>
        <v>#REF!</v>
      </c>
    </row>
    <row r="11132" spans="1:13" x14ac:dyDescent="0.25">
      <c r="A11132" t="s">
        <v>34336</v>
      </c>
      <c r="B11132">
        <v>38382489</v>
      </c>
      <c r="C11132">
        <v>1995</v>
      </c>
      <c r="D11132" t="s">
        <v>14139</v>
      </c>
      <c r="E11132" t="s">
        <v>14376</v>
      </c>
      <c r="F11132" t="s">
        <v>6067</v>
      </c>
      <c r="G11132" t="s">
        <v>3</v>
      </c>
      <c r="H11132">
        <v>12</v>
      </c>
      <c r="I11132">
        <v>65</v>
      </c>
      <c r="J11132">
        <v>2030</v>
      </c>
      <c r="K11132">
        <v>281</v>
      </c>
      <c r="L11132" t="s">
        <v>23187</v>
      </c>
      <c r="M11132" s="15" t="e">
        <f>IF(INDEX(#REF!,MATCH(Padrón!K11132,#REF!,0),MATCH(Padrón!J11132,#REF!,0))=K11132,"Sí","NO")</f>
        <v>#REF!</v>
      </c>
    </row>
    <row r="11133" spans="1:13" x14ac:dyDescent="0.25">
      <c r="A11133" t="s">
        <v>34337</v>
      </c>
      <c r="B11133">
        <v>24123219</v>
      </c>
      <c r="C11133">
        <v>1975</v>
      </c>
      <c r="D11133" t="s">
        <v>14139</v>
      </c>
      <c r="E11133" t="s">
        <v>6145</v>
      </c>
      <c r="F11133" t="s">
        <v>14377</v>
      </c>
      <c r="G11133" t="s">
        <v>3</v>
      </c>
      <c r="H11133">
        <v>12</v>
      </c>
      <c r="I11133">
        <v>65</v>
      </c>
      <c r="J11133">
        <v>2030</v>
      </c>
      <c r="K11133">
        <v>282</v>
      </c>
      <c r="L11133" t="s">
        <v>23187</v>
      </c>
      <c r="M11133" s="15" t="e">
        <f>IF(INDEX(#REF!,MATCH(Padrón!K11133,#REF!,0),MATCH(Padrón!J11133,#REF!,0))=K11133,"Sí","NO")</f>
        <v>#REF!</v>
      </c>
    </row>
    <row r="11134" spans="1:13" x14ac:dyDescent="0.25">
      <c r="A11134" t="s">
        <v>34338</v>
      </c>
      <c r="B11134">
        <v>5646912</v>
      </c>
      <c r="C11134">
        <v>1948</v>
      </c>
      <c r="D11134" t="s">
        <v>14139</v>
      </c>
      <c r="E11134" t="s">
        <v>3200</v>
      </c>
      <c r="F11134" t="s">
        <v>501</v>
      </c>
      <c r="G11134" t="s">
        <v>3</v>
      </c>
      <c r="H11134">
        <v>12</v>
      </c>
      <c r="I11134">
        <v>65</v>
      </c>
      <c r="J11134">
        <v>2030</v>
      </c>
      <c r="K11134">
        <v>283</v>
      </c>
      <c r="L11134" t="s">
        <v>23187</v>
      </c>
      <c r="M11134" s="15" t="e">
        <f>IF(INDEX(#REF!,MATCH(Padrón!K11134,#REF!,0),MATCH(Padrón!J11134,#REF!,0))=K11134,"Sí","NO")</f>
        <v>#REF!</v>
      </c>
    </row>
    <row r="11135" spans="1:13" x14ac:dyDescent="0.25">
      <c r="A11135" t="s">
        <v>34339</v>
      </c>
      <c r="B11135">
        <v>46361703</v>
      </c>
      <c r="C11135">
        <v>2004</v>
      </c>
      <c r="D11135" t="s">
        <v>14139</v>
      </c>
      <c r="E11135" t="s">
        <v>14378</v>
      </c>
      <c r="F11135" t="s">
        <v>14379</v>
      </c>
      <c r="G11135" t="s">
        <v>3</v>
      </c>
      <c r="H11135">
        <v>12</v>
      </c>
      <c r="I11135">
        <v>65</v>
      </c>
      <c r="J11135">
        <v>2030</v>
      </c>
      <c r="K11135">
        <v>284</v>
      </c>
      <c r="L11135" t="s">
        <v>23187</v>
      </c>
      <c r="M11135" s="15" t="e">
        <f>IF(INDEX(#REF!,MATCH(Padrón!K11135,#REF!,0),MATCH(Padrón!J11135,#REF!,0))=K11135,"Sí","NO")</f>
        <v>#REF!</v>
      </c>
    </row>
    <row r="11136" spans="1:13" x14ac:dyDescent="0.25">
      <c r="A11136" t="s">
        <v>34340</v>
      </c>
      <c r="B11136">
        <v>42085486</v>
      </c>
      <c r="C11136">
        <v>1999</v>
      </c>
      <c r="D11136" t="s">
        <v>14139</v>
      </c>
      <c r="E11136" t="s">
        <v>9224</v>
      </c>
      <c r="F11136" t="s">
        <v>552</v>
      </c>
      <c r="G11136" t="s">
        <v>3</v>
      </c>
      <c r="H11136">
        <v>12</v>
      </c>
      <c r="I11136">
        <v>65</v>
      </c>
      <c r="J11136">
        <v>2030</v>
      </c>
      <c r="K11136">
        <v>285</v>
      </c>
      <c r="L11136" t="s">
        <v>23187</v>
      </c>
      <c r="M11136" s="15" t="e">
        <f>IF(INDEX(#REF!,MATCH(Padrón!K11136,#REF!,0),MATCH(Padrón!J11136,#REF!,0))=K11136,"Sí","NO")</f>
        <v>#REF!</v>
      </c>
    </row>
    <row r="11137" spans="1:13" x14ac:dyDescent="0.25">
      <c r="A11137" t="s">
        <v>34341</v>
      </c>
      <c r="B11137">
        <v>33523753</v>
      </c>
      <c r="C11137">
        <v>1988</v>
      </c>
      <c r="D11137" t="s">
        <v>14139</v>
      </c>
      <c r="E11137" t="s">
        <v>1124</v>
      </c>
      <c r="F11137" t="s">
        <v>889</v>
      </c>
      <c r="G11137" t="s">
        <v>27</v>
      </c>
      <c r="H11137">
        <v>12</v>
      </c>
      <c r="I11137">
        <v>65</v>
      </c>
      <c r="J11137">
        <v>2030</v>
      </c>
      <c r="K11137">
        <v>286</v>
      </c>
      <c r="L11137" t="s">
        <v>23187</v>
      </c>
      <c r="M11137" s="15" t="e">
        <f>IF(INDEX(#REF!,MATCH(Padrón!K11137,#REF!,0),MATCH(Padrón!J11137,#REF!,0))=K11137,"Sí","NO")</f>
        <v>#REF!</v>
      </c>
    </row>
    <row r="11138" spans="1:13" x14ac:dyDescent="0.25">
      <c r="A11138" t="s">
        <v>34342</v>
      </c>
      <c r="B11138">
        <v>34462973</v>
      </c>
      <c r="C11138">
        <v>1989</v>
      </c>
      <c r="D11138" t="s">
        <v>14139</v>
      </c>
      <c r="E11138" t="s">
        <v>13137</v>
      </c>
      <c r="F11138" t="s">
        <v>14380</v>
      </c>
      <c r="G11138" t="s">
        <v>10</v>
      </c>
      <c r="H11138">
        <v>12</v>
      </c>
      <c r="I11138">
        <v>65</v>
      </c>
      <c r="J11138">
        <v>2030</v>
      </c>
      <c r="K11138">
        <v>287</v>
      </c>
      <c r="L11138" t="s">
        <v>23187</v>
      </c>
      <c r="M11138" s="15" t="e">
        <f>IF(INDEX(#REF!,MATCH(Padrón!K11138,#REF!,0),MATCH(Padrón!J11138,#REF!,0))=K11138,"Sí","NO")</f>
        <v>#REF!</v>
      </c>
    </row>
    <row r="11139" spans="1:13" x14ac:dyDescent="0.25">
      <c r="A11139" t="s">
        <v>34343</v>
      </c>
      <c r="B11139">
        <v>11854343</v>
      </c>
      <c r="C11139">
        <v>1955</v>
      </c>
      <c r="D11139" t="s">
        <v>14139</v>
      </c>
      <c r="E11139" t="s">
        <v>758</v>
      </c>
      <c r="F11139" t="s">
        <v>14381</v>
      </c>
      <c r="G11139" t="s">
        <v>3</v>
      </c>
      <c r="H11139">
        <v>12</v>
      </c>
      <c r="I11139">
        <v>65</v>
      </c>
      <c r="J11139">
        <v>2030</v>
      </c>
      <c r="K11139">
        <v>288</v>
      </c>
      <c r="L11139" t="s">
        <v>23187</v>
      </c>
      <c r="M11139" s="15" t="e">
        <f>IF(INDEX(#REF!,MATCH(Padrón!K11139,#REF!,0),MATCH(Padrón!J11139,#REF!,0))=K11139,"Sí","NO")</f>
        <v>#REF!</v>
      </c>
    </row>
    <row r="11140" spans="1:13" x14ac:dyDescent="0.25">
      <c r="A11140" t="s">
        <v>34344</v>
      </c>
      <c r="B11140">
        <v>30785396</v>
      </c>
      <c r="C11140">
        <v>1984</v>
      </c>
      <c r="D11140" t="s">
        <v>14139</v>
      </c>
      <c r="E11140" t="s">
        <v>14382</v>
      </c>
      <c r="F11140" t="s">
        <v>84</v>
      </c>
      <c r="G11140" t="s">
        <v>3</v>
      </c>
      <c r="H11140">
        <v>12</v>
      </c>
      <c r="I11140">
        <v>65</v>
      </c>
      <c r="J11140">
        <v>2030</v>
      </c>
      <c r="K11140">
        <v>289</v>
      </c>
      <c r="L11140" t="s">
        <v>23187</v>
      </c>
      <c r="M11140" s="15" t="e">
        <f>IF(INDEX(#REF!,MATCH(Padrón!K11140,#REF!,0),MATCH(Padrón!J11140,#REF!,0))=K11140,"Sí","NO")</f>
        <v>#REF!</v>
      </c>
    </row>
    <row r="11141" spans="1:13" x14ac:dyDescent="0.25">
      <c r="A11141" t="s">
        <v>34345</v>
      </c>
      <c r="B11141">
        <v>8101799</v>
      </c>
      <c r="C11141">
        <v>1950</v>
      </c>
      <c r="D11141" t="s">
        <v>14139</v>
      </c>
      <c r="E11141" t="s">
        <v>484</v>
      </c>
      <c r="F11141" t="s">
        <v>433</v>
      </c>
      <c r="G11141" t="s">
        <v>14</v>
      </c>
      <c r="H11141">
        <v>12</v>
      </c>
      <c r="I11141">
        <v>65</v>
      </c>
      <c r="J11141">
        <v>2030</v>
      </c>
      <c r="K11141">
        <v>290</v>
      </c>
      <c r="L11141" t="s">
        <v>23187</v>
      </c>
      <c r="M11141" s="15" t="e">
        <f>IF(INDEX(#REF!,MATCH(Padrón!K11141,#REF!,0),MATCH(Padrón!J11141,#REF!,0))=K11141,"Sí","NO")</f>
        <v>#REF!</v>
      </c>
    </row>
    <row r="11142" spans="1:13" x14ac:dyDescent="0.25">
      <c r="A11142" t="s">
        <v>34346</v>
      </c>
      <c r="B11142">
        <v>14423909</v>
      </c>
      <c r="C11142">
        <v>1961</v>
      </c>
      <c r="D11142" t="s">
        <v>14139</v>
      </c>
      <c r="E11142" t="s">
        <v>484</v>
      </c>
      <c r="F11142" t="s">
        <v>448</v>
      </c>
      <c r="G11142" t="s">
        <v>3</v>
      </c>
      <c r="H11142">
        <v>12</v>
      </c>
      <c r="I11142">
        <v>65</v>
      </c>
      <c r="J11142">
        <v>2030</v>
      </c>
      <c r="K11142">
        <v>291</v>
      </c>
      <c r="L11142" t="s">
        <v>23187</v>
      </c>
      <c r="M11142" s="15" t="e">
        <f>IF(INDEX(#REF!,MATCH(Padrón!K11142,#REF!,0),MATCH(Padrón!J11142,#REF!,0))=K11142,"Sí","NO")</f>
        <v>#REF!</v>
      </c>
    </row>
    <row r="11143" spans="1:13" x14ac:dyDescent="0.25">
      <c r="A11143" t="s">
        <v>34347</v>
      </c>
      <c r="B11143">
        <v>24123339</v>
      </c>
      <c r="C11143">
        <v>1975</v>
      </c>
      <c r="D11143" t="s">
        <v>14139</v>
      </c>
      <c r="E11143" t="s">
        <v>14383</v>
      </c>
      <c r="F11143" t="s">
        <v>1307</v>
      </c>
      <c r="G11143" t="s">
        <v>3</v>
      </c>
      <c r="H11143">
        <v>12</v>
      </c>
      <c r="I11143">
        <v>65</v>
      </c>
      <c r="J11143">
        <v>2030</v>
      </c>
      <c r="K11143">
        <v>292</v>
      </c>
      <c r="L11143" t="s">
        <v>23187</v>
      </c>
      <c r="M11143" s="15" t="e">
        <f>IF(INDEX(#REF!,MATCH(Padrón!K11143,#REF!,0),MATCH(Padrón!J11143,#REF!,0))=K11143,"Sí","NO")</f>
        <v>#REF!</v>
      </c>
    </row>
    <row r="11144" spans="1:13" x14ac:dyDescent="0.25">
      <c r="A11144" t="s">
        <v>34348</v>
      </c>
      <c r="B11144">
        <v>25657547</v>
      </c>
      <c r="C11144">
        <v>1976</v>
      </c>
      <c r="D11144" t="s">
        <v>14139</v>
      </c>
      <c r="E11144" t="s">
        <v>14384</v>
      </c>
      <c r="F11144" t="s">
        <v>889</v>
      </c>
      <c r="G11144" t="s">
        <v>3</v>
      </c>
      <c r="H11144">
        <v>12</v>
      </c>
      <c r="I11144">
        <v>65</v>
      </c>
      <c r="J11144">
        <v>2030</v>
      </c>
      <c r="K11144">
        <v>293</v>
      </c>
      <c r="L11144" t="s">
        <v>23187</v>
      </c>
      <c r="M11144" s="15" t="e">
        <f>IF(INDEX(#REF!,MATCH(Padrón!K11144,#REF!,0),MATCH(Padrón!J11144,#REF!,0))=K11144,"Sí","NO")</f>
        <v>#REF!</v>
      </c>
    </row>
    <row r="11145" spans="1:13" x14ac:dyDescent="0.25">
      <c r="A11145" t="s">
        <v>34349</v>
      </c>
      <c r="B11145">
        <v>42273266</v>
      </c>
      <c r="C11145">
        <v>1999</v>
      </c>
      <c r="D11145" t="s">
        <v>14139</v>
      </c>
      <c r="E11145" t="s">
        <v>14385</v>
      </c>
      <c r="F11145" t="s">
        <v>4315</v>
      </c>
      <c r="G11145" t="s">
        <v>3</v>
      </c>
      <c r="H11145">
        <v>12</v>
      </c>
      <c r="I11145">
        <v>65</v>
      </c>
      <c r="J11145">
        <v>2030</v>
      </c>
      <c r="K11145">
        <v>294</v>
      </c>
      <c r="L11145" t="s">
        <v>23187</v>
      </c>
      <c r="M11145" s="15" t="e">
        <f>IF(INDEX(#REF!,MATCH(Padrón!K11145,#REF!,0),MATCH(Padrón!J11145,#REF!,0))=K11145,"Sí","NO")</f>
        <v>#REF!</v>
      </c>
    </row>
    <row r="11146" spans="1:13" x14ac:dyDescent="0.25">
      <c r="A11146" t="s">
        <v>34350</v>
      </c>
      <c r="B11146">
        <v>46238883</v>
      </c>
      <c r="C11146">
        <v>2004</v>
      </c>
      <c r="D11146" t="s">
        <v>14139</v>
      </c>
      <c r="E11146" t="s">
        <v>6013</v>
      </c>
      <c r="F11146" t="s">
        <v>5246</v>
      </c>
      <c r="G11146" t="s">
        <v>3</v>
      </c>
      <c r="H11146">
        <v>12</v>
      </c>
      <c r="I11146">
        <v>65</v>
      </c>
      <c r="J11146">
        <v>2030</v>
      </c>
      <c r="K11146">
        <v>295</v>
      </c>
      <c r="L11146" t="s">
        <v>23187</v>
      </c>
      <c r="M11146" s="15" t="e">
        <f>IF(INDEX(#REF!,MATCH(Padrón!K11146,#REF!,0),MATCH(Padrón!J11146,#REF!,0))=K11146,"Sí","NO")</f>
        <v>#REF!</v>
      </c>
    </row>
    <row r="11147" spans="1:13" x14ac:dyDescent="0.25">
      <c r="A11147" t="s">
        <v>34351</v>
      </c>
      <c r="B11147">
        <v>39821307</v>
      </c>
      <c r="C11147">
        <v>1996</v>
      </c>
      <c r="D11147" t="s">
        <v>14139</v>
      </c>
      <c r="E11147" t="s">
        <v>14386</v>
      </c>
      <c r="F11147" t="s">
        <v>8337</v>
      </c>
      <c r="G11147" t="s">
        <v>27</v>
      </c>
      <c r="H11147">
        <v>12</v>
      </c>
      <c r="I11147">
        <v>65</v>
      </c>
      <c r="J11147">
        <v>2030</v>
      </c>
      <c r="K11147">
        <v>296</v>
      </c>
      <c r="L11147" t="s">
        <v>23187</v>
      </c>
      <c r="M11147" s="15" t="e">
        <f>IF(INDEX(#REF!,MATCH(Padrón!K11147,#REF!,0),MATCH(Padrón!J11147,#REF!,0))=K11147,"Sí","NO")</f>
        <v>#REF!</v>
      </c>
    </row>
    <row r="11148" spans="1:13" x14ac:dyDescent="0.25">
      <c r="A11148" t="s">
        <v>34352</v>
      </c>
      <c r="B11148">
        <v>49659225</v>
      </c>
      <c r="C11148">
        <v>2001</v>
      </c>
      <c r="D11148" t="s">
        <v>14139</v>
      </c>
      <c r="E11148" t="s">
        <v>14387</v>
      </c>
      <c r="F11148" t="s">
        <v>14388</v>
      </c>
      <c r="G11148" t="s">
        <v>10</v>
      </c>
      <c r="H11148">
        <v>12</v>
      </c>
      <c r="I11148">
        <v>65</v>
      </c>
      <c r="J11148">
        <v>2030</v>
      </c>
      <c r="K11148">
        <v>297</v>
      </c>
      <c r="L11148" t="s">
        <v>23187</v>
      </c>
      <c r="M11148" s="15" t="e">
        <f>IF(INDEX(#REF!,MATCH(Padrón!K11148,#REF!,0),MATCH(Padrón!J11148,#REF!,0))=K11148,"Sí","NO")</f>
        <v>#REF!</v>
      </c>
    </row>
    <row r="11149" spans="1:13" x14ac:dyDescent="0.25">
      <c r="A11149" t="s">
        <v>34353</v>
      </c>
      <c r="B11149">
        <v>47889647</v>
      </c>
      <c r="C11149">
        <v>2007</v>
      </c>
      <c r="D11149" t="s">
        <v>14139</v>
      </c>
      <c r="E11149" t="s">
        <v>14389</v>
      </c>
      <c r="F11149" t="s">
        <v>2500</v>
      </c>
      <c r="G11149" t="s">
        <v>3</v>
      </c>
      <c r="H11149">
        <v>12</v>
      </c>
      <c r="I11149">
        <v>65</v>
      </c>
      <c r="J11149">
        <v>2030</v>
      </c>
      <c r="K11149">
        <v>298</v>
      </c>
      <c r="L11149" t="s">
        <v>23187</v>
      </c>
      <c r="M11149" s="15" t="e">
        <f>IF(INDEX(#REF!,MATCH(Padrón!K11149,#REF!,0),MATCH(Padrón!J11149,#REF!,0))=K11149,"Sí","NO")</f>
        <v>#REF!</v>
      </c>
    </row>
    <row r="11150" spans="1:13" x14ac:dyDescent="0.25">
      <c r="A11150" t="s">
        <v>34354</v>
      </c>
      <c r="B11150">
        <v>45025934</v>
      </c>
      <c r="C11150">
        <v>2002</v>
      </c>
      <c r="D11150" t="s">
        <v>14139</v>
      </c>
      <c r="E11150" t="s">
        <v>10830</v>
      </c>
      <c r="F11150" t="s">
        <v>1627</v>
      </c>
      <c r="G11150" t="s">
        <v>10</v>
      </c>
      <c r="H11150">
        <v>12</v>
      </c>
      <c r="I11150">
        <v>65</v>
      </c>
      <c r="J11150">
        <v>2030</v>
      </c>
      <c r="K11150">
        <v>299</v>
      </c>
      <c r="L11150" t="s">
        <v>23187</v>
      </c>
      <c r="M11150" s="15" t="e">
        <f>IF(INDEX(#REF!,MATCH(Padrón!K11150,#REF!,0),MATCH(Padrón!J11150,#REF!,0))=K11150,"Sí","NO")</f>
        <v>#REF!</v>
      </c>
    </row>
    <row r="11151" spans="1:13" x14ac:dyDescent="0.25">
      <c r="A11151" t="s">
        <v>34355</v>
      </c>
      <c r="B11151">
        <v>46086495</v>
      </c>
      <c r="C11151">
        <v>2004</v>
      </c>
      <c r="D11151" t="s">
        <v>14139</v>
      </c>
      <c r="E11151" t="s">
        <v>4995</v>
      </c>
      <c r="F11151" t="s">
        <v>14390</v>
      </c>
      <c r="G11151" t="s">
        <v>3</v>
      </c>
      <c r="H11151">
        <v>12</v>
      </c>
      <c r="I11151">
        <v>65</v>
      </c>
      <c r="J11151">
        <v>2030</v>
      </c>
      <c r="K11151">
        <v>300</v>
      </c>
      <c r="L11151" t="s">
        <v>23187</v>
      </c>
      <c r="M11151" s="15" t="e">
        <f>IF(INDEX(#REF!,MATCH(Padrón!K11151,#REF!,0),MATCH(Padrón!J11151,#REF!,0))=K11151,"Sí","NO")</f>
        <v>#REF!</v>
      </c>
    </row>
    <row r="11152" spans="1:13" x14ac:dyDescent="0.25">
      <c r="A11152" t="s">
        <v>34356</v>
      </c>
      <c r="B11152">
        <v>46834016</v>
      </c>
      <c r="C11152">
        <v>2002</v>
      </c>
      <c r="D11152" t="s">
        <v>14139</v>
      </c>
      <c r="E11152" t="s">
        <v>14391</v>
      </c>
      <c r="F11152" t="s">
        <v>570</v>
      </c>
      <c r="G11152" t="s">
        <v>3</v>
      </c>
      <c r="H11152">
        <v>12</v>
      </c>
      <c r="I11152">
        <v>65</v>
      </c>
      <c r="J11152">
        <v>2030</v>
      </c>
      <c r="K11152">
        <v>301</v>
      </c>
      <c r="L11152" t="s">
        <v>23187</v>
      </c>
      <c r="M11152" s="15" t="e">
        <f>IF(INDEX(#REF!,MATCH(Padrón!K11152,#REF!,0),MATCH(Padrón!J11152,#REF!,0))=K11152,"Sí","NO")</f>
        <v>#REF!</v>
      </c>
    </row>
    <row r="11153" spans="1:13" x14ac:dyDescent="0.25">
      <c r="A11153" t="s">
        <v>34357</v>
      </c>
      <c r="B11153">
        <v>51428423</v>
      </c>
      <c r="C11153">
        <v>2003</v>
      </c>
      <c r="D11153" t="s">
        <v>14392</v>
      </c>
      <c r="E11153" t="s">
        <v>14393</v>
      </c>
      <c r="F11153" t="s">
        <v>14394</v>
      </c>
      <c r="G11153" t="s">
        <v>3</v>
      </c>
      <c r="H11153">
        <v>12</v>
      </c>
      <c r="I11153">
        <v>65</v>
      </c>
      <c r="J11153">
        <v>2030</v>
      </c>
      <c r="K11153">
        <v>302</v>
      </c>
      <c r="L11153" t="s">
        <v>23187</v>
      </c>
      <c r="M11153" s="15" t="e">
        <f>IF(INDEX(#REF!,MATCH(Padrón!K11153,#REF!,0),MATCH(Padrón!J11153,#REF!,0))=K11153,"Sí","NO")</f>
        <v>#REF!</v>
      </c>
    </row>
    <row r="11154" spans="1:13" x14ac:dyDescent="0.25">
      <c r="A11154" t="s">
        <v>34358</v>
      </c>
      <c r="B11154">
        <v>29396480</v>
      </c>
      <c r="C11154">
        <v>1982</v>
      </c>
      <c r="D11154" t="s">
        <v>14395</v>
      </c>
      <c r="E11154" t="s">
        <v>2240</v>
      </c>
      <c r="F11154" t="s">
        <v>419</v>
      </c>
      <c r="G11154" t="s">
        <v>3</v>
      </c>
      <c r="H11154">
        <v>12</v>
      </c>
      <c r="I11154">
        <v>65</v>
      </c>
      <c r="J11154">
        <v>2030</v>
      </c>
      <c r="K11154">
        <v>303</v>
      </c>
      <c r="L11154" t="s">
        <v>23187</v>
      </c>
      <c r="M11154" s="15" t="e">
        <f>IF(INDEX(#REF!,MATCH(Padrón!K11154,#REF!,0),MATCH(Padrón!J11154,#REF!,0))=K11154,"Sí","NO")</f>
        <v>#REF!</v>
      </c>
    </row>
    <row r="11155" spans="1:13" x14ac:dyDescent="0.25">
      <c r="A11155" t="s">
        <v>34359</v>
      </c>
      <c r="B11155">
        <v>33853732</v>
      </c>
      <c r="C11155">
        <v>1988</v>
      </c>
      <c r="D11155" t="s">
        <v>14396</v>
      </c>
      <c r="E11155" t="s">
        <v>9877</v>
      </c>
      <c r="F11155" t="s">
        <v>8621</v>
      </c>
      <c r="G11155" t="s">
        <v>3</v>
      </c>
      <c r="H11155">
        <v>12</v>
      </c>
      <c r="I11155">
        <v>65</v>
      </c>
      <c r="J11155">
        <v>2030</v>
      </c>
      <c r="K11155">
        <v>304</v>
      </c>
      <c r="L11155" t="s">
        <v>23187</v>
      </c>
      <c r="M11155" s="15" t="e">
        <f>IF(INDEX(#REF!,MATCH(Padrón!K11155,#REF!,0),MATCH(Padrón!J11155,#REF!,0))=K11155,"Sí","NO")</f>
        <v>#REF!</v>
      </c>
    </row>
    <row r="11156" spans="1:13" x14ac:dyDescent="0.25">
      <c r="A11156" t="s">
        <v>34360</v>
      </c>
      <c r="B11156">
        <v>31572718</v>
      </c>
      <c r="C11156">
        <v>1986</v>
      </c>
      <c r="D11156" t="s">
        <v>14396</v>
      </c>
      <c r="E11156" t="s">
        <v>14397</v>
      </c>
      <c r="F11156" t="s">
        <v>3002</v>
      </c>
      <c r="G11156" t="s">
        <v>3</v>
      </c>
      <c r="H11156">
        <v>12</v>
      </c>
      <c r="I11156">
        <v>65</v>
      </c>
      <c r="J11156">
        <v>2030</v>
      </c>
      <c r="K11156">
        <v>305</v>
      </c>
      <c r="L11156" t="s">
        <v>23187</v>
      </c>
      <c r="M11156" s="15" t="e">
        <f>IF(INDEX(#REF!,MATCH(Padrón!K11156,#REF!,0),MATCH(Padrón!J11156,#REF!,0))=K11156,"Sí","NO")</f>
        <v>#REF!</v>
      </c>
    </row>
    <row r="11157" spans="1:13" x14ac:dyDescent="0.25">
      <c r="A11157" t="s">
        <v>34361</v>
      </c>
      <c r="B11157">
        <v>47596317</v>
      </c>
      <c r="C11157">
        <v>2006</v>
      </c>
      <c r="D11157" t="s">
        <v>14396</v>
      </c>
      <c r="E11157" t="s">
        <v>14398</v>
      </c>
      <c r="F11157" t="s">
        <v>2307</v>
      </c>
      <c r="G11157" t="s">
        <v>3</v>
      </c>
      <c r="H11157">
        <v>12</v>
      </c>
      <c r="I11157">
        <v>65</v>
      </c>
      <c r="J11157">
        <v>2030</v>
      </c>
      <c r="K11157">
        <v>306</v>
      </c>
      <c r="L11157" t="s">
        <v>23187</v>
      </c>
      <c r="M11157" s="15" t="e">
        <f>IF(INDEX(#REF!,MATCH(Padrón!K11157,#REF!,0),MATCH(Padrón!J11157,#REF!,0))=K11157,"Sí","NO")</f>
        <v>#REF!</v>
      </c>
    </row>
    <row r="11158" spans="1:13" x14ac:dyDescent="0.25">
      <c r="A11158" t="s">
        <v>34362</v>
      </c>
      <c r="B11158">
        <v>37582531</v>
      </c>
      <c r="C11158">
        <v>1993</v>
      </c>
      <c r="D11158" t="s">
        <v>14399</v>
      </c>
      <c r="E11158" t="s">
        <v>14400</v>
      </c>
      <c r="F11158" t="s">
        <v>14401</v>
      </c>
      <c r="G11158" t="s">
        <v>10</v>
      </c>
      <c r="H11158">
        <v>12</v>
      </c>
      <c r="I11158">
        <v>65</v>
      </c>
      <c r="J11158">
        <v>2030</v>
      </c>
      <c r="K11158">
        <v>307</v>
      </c>
      <c r="L11158" t="s">
        <v>23187</v>
      </c>
      <c r="M11158" s="15" t="e">
        <f>IF(INDEX(#REF!,MATCH(Padrón!K11158,#REF!,0),MATCH(Padrón!J11158,#REF!,0))=K11158,"Sí","NO")</f>
        <v>#REF!</v>
      </c>
    </row>
    <row r="11159" spans="1:13" x14ac:dyDescent="0.25">
      <c r="A11159" t="s">
        <v>34363</v>
      </c>
      <c r="B11159">
        <v>34012448</v>
      </c>
      <c r="C11159">
        <v>1989</v>
      </c>
      <c r="D11159" t="s">
        <v>14399</v>
      </c>
      <c r="E11159" t="s">
        <v>14402</v>
      </c>
      <c r="F11159" t="s">
        <v>14403</v>
      </c>
      <c r="G11159" t="s">
        <v>3</v>
      </c>
      <c r="H11159">
        <v>12</v>
      </c>
      <c r="I11159">
        <v>65</v>
      </c>
      <c r="J11159">
        <v>2030</v>
      </c>
      <c r="K11159">
        <v>308</v>
      </c>
      <c r="L11159" t="s">
        <v>23187</v>
      </c>
      <c r="M11159" s="15" t="e">
        <f>IF(INDEX(#REF!,MATCH(Padrón!K11159,#REF!,0),MATCH(Padrón!J11159,#REF!,0))=K11159,"Sí","NO")</f>
        <v>#REF!</v>
      </c>
    </row>
    <row r="11160" spans="1:13" x14ac:dyDescent="0.25">
      <c r="A11160" t="s">
        <v>34364</v>
      </c>
      <c r="B11160">
        <v>14030111</v>
      </c>
      <c r="C11160">
        <v>1960</v>
      </c>
      <c r="D11160" t="s">
        <v>14404</v>
      </c>
      <c r="E11160" t="s">
        <v>2728</v>
      </c>
      <c r="F11160" t="s">
        <v>200</v>
      </c>
      <c r="G11160" t="s">
        <v>979</v>
      </c>
      <c r="H11160">
        <v>12</v>
      </c>
      <c r="I11160">
        <v>65</v>
      </c>
      <c r="J11160">
        <v>2030</v>
      </c>
      <c r="K11160">
        <v>309</v>
      </c>
      <c r="L11160" t="s">
        <v>23187</v>
      </c>
      <c r="M11160" s="15" t="e">
        <f>IF(INDEX(#REF!,MATCH(Padrón!K11160,#REF!,0),MATCH(Padrón!J11160,#REF!,0))=K11160,"Sí","NO")</f>
        <v>#REF!</v>
      </c>
    </row>
    <row r="11161" spans="1:13" x14ac:dyDescent="0.25">
      <c r="A11161" t="s">
        <v>34365</v>
      </c>
      <c r="B11161">
        <v>13515463</v>
      </c>
      <c r="C11161">
        <v>1959</v>
      </c>
      <c r="D11161" t="s">
        <v>14405</v>
      </c>
      <c r="E11161" t="s">
        <v>14406</v>
      </c>
      <c r="F11161" t="s">
        <v>14407</v>
      </c>
      <c r="G11161" t="s">
        <v>27</v>
      </c>
      <c r="H11161">
        <v>12</v>
      </c>
      <c r="I11161">
        <v>65</v>
      </c>
      <c r="J11161">
        <v>2030</v>
      </c>
      <c r="K11161">
        <v>310</v>
      </c>
      <c r="L11161" t="s">
        <v>23187</v>
      </c>
      <c r="M11161" s="15" t="e">
        <f>IF(INDEX(#REF!,MATCH(Padrón!K11161,#REF!,0),MATCH(Padrón!J11161,#REF!,0))=K11161,"Sí","NO")</f>
        <v>#REF!</v>
      </c>
    </row>
    <row r="11162" spans="1:13" x14ac:dyDescent="0.25">
      <c r="A11162" t="s">
        <v>34366</v>
      </c>
      <c r="B11162">
        <v>49397564</v>
      </c>
      <c r="C11162">
        <v>1994</v>
      </c>
      <c r="D11162" t="s">
        <v>14408</v>
      </c>
      <c r="E11162" t="s">
        <v>14409</v>
      </c>
      <c r="F11162" t="s">
        <v>5470</v>
      </c>
      <c r="G11162" t="s">
        <v>3</v>
      </c>
      <c r="H11162">
        <v>12</v>
      </c>
      <c r="I11162">
        <v>65</v>
      </c>
      <c r="J11162">
        <v>2030</v>
      </c>
      <c r="K11162">
        <v>311</v>
      </c>
      <c r="L11162" t="s">
        <v>23187</v>
      </c>
      <c r="M11162" s="15" t="e">
        <f>IF(INDEX(#REF!,MATCH(Padrón!K11162,#REF!,0),MATCH(Padrón!J11162,#REF!,0))=K11162,"Sí","NO")</f>
        <v>#REF!</v>
      </c>
    </row>
    <row r="11163" spans="1:13" x14ac:dyDescent="0.25">
      <c r="A11163" t="s">
        <v>34367</v>
      </c>
      <c r="B11163">
        <v>23076619</v>
      </c>
      <c r="C11163">
        <v>1973</v>
      </c>
      <c r="D11163" t="s">
        <v>14410</v>
      </c>
      <c r="E11163" t="s">
        <v>3019</v>
      </c>
      <c r="F11163" t="s">
        <v>11287</v>
      </c>
      <c r="G11163" t="s">
        <v>27</v>
      </c>
      <c r="H11163">
        <v>12</v>
      </c>
      <c r="I11163">
        <v>65</v>
      </c>
      <c r="J11163">
        <v>2030</v>
      </c>
      <c r="K11163">
        <v>312</v>
      </c>
      <c r="L11163" t="s">
        <v>23187</v>
      </c>
      <c r="M11163" s="15" t="e">
        <f>IF(INDEX(#REF!,MATCH(Padrón!K11163,#REF!,0),MATCH(Padrón!J11163,#REF!,0))=K11163,"Sí","NO")</f>
        <v>#REF!</v>
      </c>
    </row>
    <row r="11164" spans="1:13" x14ac:dyDescent="0.25">
      <c r="A11164" t="s">
        <v>34368</v>
      </c>
      <c r="B11164">
        <v>49391793</v>
      </c>
      <c r="C11164">
        <v>2004</v>
      </c>
      <c r="D11164" t="s">
        <v>14411</v>
      </c>
      <c r="E11164" t="s">
        <v>1559</v>
      </c>
      <c r="F11164" t="s">
        <v>127</v>
      </c>
      <c r="G11164" t="s">
        <v>3</v>
      </c>
      <c r="H11164">
        <v>12</v>
      </c>
      <c r="I11164">
        <v>65</v>
      </c>
      <c r="J11164">
        <v>2030</v>
      </c>
      <c r="K11164">
        <v>313</v>
      </c>
      <c r="L11164" t="s">
        <v>23187</v>
      </c>
      <c r="M11164" s="15" t="e">
        <f>IF(INDEX(#REF!,MATCH(Padrón!K11164,#REF!,0),MATCH(Padrón!J11164,#REF!,0))=K11164,"Sí","NO")</f>
        <v>#REF!</v>
      </c>
    </row>
    <row r="11165" spans="1:13" x14ac:dyDescent="0.25">
      <c r="A11165" t="s">
        <v>34369</v>
      </c>
      <c r="B11165">
        <v>49391791</v>
      </c>
      <c r="C11165">
        <v>2001</v>
      </c>
      <c r="D11165" t="s">
        <v>14411</v>
      </c>
      <c r="E11165" t="s">
        <v>3959</v>
      </c>
      <c r="F11165" t="s">
        <v>1537</v>
      </c>
      <c r="G11165" t="s">
        <v>3</v>
      </c>
      <c r="H11165">
        <v>12</v>
      </c>
      <c r="I11165">
        <v>65</v>
      </c>
      <c r="J11165">
        <v>2030</v>
      </c>
      <c r="K11165">
        <v>314</v>
      </c>
      <c r="L11165" t="s">
        <v>23187</v>
      </c>
      <c r="M11165" s="15" t="e">
        <f>IF(INDEX(#REF!,MATCH(Padrón!K11165,#REF!,0),MATCH(Padrón!J11165,#REF!,0))=K11165,"Sí","NO")</f>
        <v>#REF!</v>
      </c>
    </row>
    <row r="11166" spans="1:13" x14ac:dyDescent="0.25">
      <c r="A11166" t="s">
        <v>34370</v>
      </c>
      <c r="B11166">
        <v>49391788</v>
      </c>
      <c r="C11166">
        <v>1997</v>
      </c>
      <c r="D11166" t="s">
        <v>14411</v>
      </c>
      <c r="E11166" t="s">
        <v>1299</v>
      </c>
      <c r="F11166" t="s">
        <v>345</v>
      </c>
      <c r="G11166" t="s">
        <v>3</v>
      </c>
      <c r="H11166">
        <v>12</v>
      </c>
      <c r="I11166">
        <v>65</v>
      </c>
      <c r="J11166">
        <v>2030</v>
      </c>
      <c r="K11166">
        <v>315</v>
      </c>
      <c r="L11166" t="s">
        <v>23187</v>
      </c>
      <c r="M11166" s="15" t="e">
        <f>IF(INDEX(#REF!,MATCH(Padrón!K11166,#REF!,0),MATCH(Padrón!J11166,#REF!,0))=K11166,"Sí","NO")</f>
        <v>#REF!</v>
      </c>
    </row>
    <row r="11167" spans="1:13" x14ac:dyDescent="0.25">
      <c r="A11167" t="s">
        <v>34371</v>
      </c>
      <c r="B11167">
        <v>49391789</v>
      </c>
      <c r="C11167">
        <v>1997</v>
      </c>
      <c r="D11167" t="s">
        <v>14411</v>
      </c>
      <c r="E11167" t="s">
        <v>14412</v>
      </c>
      <c r="F11167" t="s">
        <v>127</v>
      </c>
      <c r="G11167" t="s">
        <v>10</v>
      </c>
      <c r="H11167">
        <v>12</v>
      </c>
      <c r="I11167">
        <v>65</v>
      </c>
      <c r="J11167">
        <v>2030</v>
      </c>
      <c r="K11167">
        <v>316</v>
      </c>
      <c r="L11167" t="s">
        <v>23187</v>
      </c>
      <c r="M11167" s="15" t="e">
        <f>IF(INDEX(#REF!,MATCH(Padrón!K11167,#REF!,0),MATCH(Padrón!J11167,#REF!,0))=K11167,"Sí","NO")</f>
        <v>#REF!</v>
      </c>
    </row>
    <row r="11168" spans="1:13" x14ac:dyDescent="0.25">
      <c r="A11168" t="s">
        <v>34372</v>
      </c>
      <c r="B11168">
        <v>49391790</v>
      </c>
      <c r="C11168">
        <v>2000</v>
      </c>
      <c r="D11168" t="s">
        <v>14411</v>
      </c>
      <c r="E11168" t="s">
        <v>5252</v>
      </c>
      <c r="F11168" t="s">
        <v>112</v>
      </c>
      <c r="G11168" t="s">
        <v>3</v>
      </c>
      <c r="H11168">
        <v>12</v>
      </c>
      <c r="I11168">
        <v>65</v>
      </c>
      <c r="J11168">
        <v>2030</v>
      </c>
      <c r="K11168">
        <v>317</v>
      </c>
      <c r="L11168" t="s">
        <v>23187</v>
      </c>
      <c r="M11168" s="15" t="e">
        <f>IF(INDEX(#REF!,MATCH(Padrón!K11168,#REF!,0),MATCH(Padrón!J11168,#REF!,0))=K11168,"Sí","NO")</f>
        <v>#REF!</v>
      </c>
    </row>
    <row r="11169" spans="1:13" x14ac:dyDescent="0.25">
      <c r="A11169" t="s">
        <v>34373</v>
      </c>
      <c r="B11169">
        <v>49391794</v>
      </c>
      <c r="C11169">
        <v>2006</v>
      </c>
      <c r="D11169" t="s">
        <v>14411</v>
      </c>
      <c r="E11169" t="s">
        <v>14413</v>
      </c>
      <c r="F11169" t="s">
        <v>915</v>
      </c>
      <c r="G11169" t="s">
        <v>3</v>
      </c>
      <c r="H11169">
        <v>12</v>
      </c>
      <c r="I11169">
        <v>65</v>
      </c>
      <c r="J11169">
        <v>2030</v>
      </c>
      <c r="K11169">
        <v>318</v>
      </c>
      <c r="L11169" t="s">
        <v>23187</v>
      </c>
      <c r="M11169" s="15" t="e">
        <f>IF(INDEX(#REF!,MATCH(Padrón!K11169,#REF!,0),MATCH(Padrón!J11169,#REF!,0))=K11169,"Sí","NO")</f>
        <v>#REF!</v>
      </c>
    </row>
    <row r="11170" spans="1:13" x14ac:dyDescent="0.25">
      <c r="A11170" t="s">
        <v>34374</v>
      </c>
      <c r="B11170">
        <v>36199898</v>
      </c>
      <c r="C11170">
        <v>1991</v>
      </c>
      <c r="D11170" t="s">
        <v>14414</v>
      </c>
      <c r="E11170" t="s">
        <v>14415</v>
      </c>
      <c r="F11170" t="s">
        <v>889</v>
      </c>
      <c r="G11170" t="s">
        <v>27</v>
      </c>
      <c r="H11170">
        <v>12</v>
      </c>
      <c r="I11170">
        <v>65</v>
      </c>
      <c r="J11170">
        <v>2030</v>
      </c>
      <c r="K11170">
        <v>319</v>
      </c>
      <c r="L11170" t="s">
        <v>23187</v>
      </c>
      <c r="M11170" s="15" t="e">
        <f>IF(INDEX(#REF!,MATCH(Padrón!K11170,#REF!,0),MATCH(Padrón!J11170,#REF!,0))=K11170,"Sí","NO")</f>
        <v>#REF!</v>
      </c>
    </row>
    <row r="11171" spans="1:13" x14ac:dyDescent="0.25">
      <c r="A11171" t="s">
        <v>34375</v>
      </c>
      <c r="B11171">
        <v>29572649</v>
      </c>
      <c r="C11171">
        <v>1982</v>
      </c>
      <c r="D11171" t="s">
        <v>14414</v>
      </c>
      <c r="E11171" t="s">
        <v>14416</v>
      </c>
      <c r="F11171" t="s">
        <v>889</v>
      </c>
      <c r="G11171" t="s">
        <v>3</v>
      </c>
      <c r="H11171">
        <v>12</v>
      </c>
      <c r="I11171">
        <v>65</v>
      </c>
      <c r="J11171">
        <v>2030</v>
      </c>
      <c r="K11171">
        <v>320</v>
      </c>
      <c r="L11171" t="s">
        <v>23187</v>
      </c>
      <c r="M11171" s="15" t="e">
        <f>IF(INDEX(#REF!,MATCH(Padrón!K11171,#REF!,0),MATCH(Padrón!J11171,#REF!,0))=K11171,"Sí","NO")</f>
        <v>#REF!</v>
      </c>
    </row>
    <row r="11172" spans="1:13" x14ac:dyDescent="0.25">
      <c r="A11172" t="s">
        <v>34376</v>
      </c>
      <c r="B11172">
        <v>23882658</v>
      </c>
      <c r="C11172">
        <v>1974</v>
      </c>
      <c r="D11172" t="s">
        <v>14414</v>
      </c>
      <c r="E11172" t="s">
        <v>14417</v>
      </c>
      <c r="F11172" t="s">
        <v>14418</v>
      </c>
      <c r="G11172" t="s">
        <v>3</v>
      </c>
      <c r="H11172">
        <v>12</v>
      </c>
      <c r="I11172">
        <v>65</v>
      </c>
      <c r="J11172">
        <v>2030</v>
      </c>
      <c r="K11172">
        <v>321</v>
      </c>
      <c r="L11172" t="s">
        <v>23187</v>
      </c>
      <c r="M11172" s="15" t="e">
        <f>IF(INDEX(#REF!,MATCH(Padrón!K11172,#REF!,0),MATCH(Padrón!J11172,#REF!,0))=K11172,"Sí","NO")</f>
        <v>#REF!</v>
      </c>
    </row>
    <row r="11173" spans="1:13" x14ac:dyDescent="0.25">
      <c r="A11173" t="s">
        <v>34377</v>
      </c>
      <c r="B11173">
        <v>46389616</v>
      </c>
      <c r="C11173">
        <v>2005</v>
      </c>
      <c r="D11173" t="s">
        <v>14414</v>
      </c>
      <c r="E11173" t="s">
        <v>9360</v>
      </c>
      <c r="F11173" t="s">
        <v>14419</v>
      </c>
      <c r="G11173" t="s">
        <v>3</v>
      </c>
      <c r="H11173">
        <v>12</v>
      </c>
      <c r="I11173">
        <v>65</v>
      </c>
      <c r="J11173">
        <v>2030</v>
      </c>
      <c r="K11173">
        <v>322</v>
      </c>
      <c r="L11173" t="s">
        <v>23187</v>
      </c>
      <c r="M11173" s="15" t="e">
        <f>IF(INDEX(#REF!,MATCH(Padrón!K11173,#REF!,0),MATCH(Padrón!J11173,#REF!,0))=K11173,"Sí","NO")</f>
        <v>#REF!</v>
      </c>
    </row>
    <row r="11174" spans="1:13" x14ac:dyDescent="0.25">
      <c r="A11174" t="s">
        <v>34378</v>
      </c>
      <c r="B11174">
        <v>24248843</v>
      </c>
      <c r="C11174">
        <v>1976</v>
      </c>
      <c r="D11174" t="s">
        <v>14414</v>
      </c>
      <c r="E11174" t="s">
        <v>3098</v>
      </c>
      <c r="F11174" t="s">
        <v>889</v>
      </c>
      <c r="G11174" t="s">
        <v>3</v>
      </c>
      <c r="H11174">
        <v>12</v>
      </c>
      <c r="I11174">
        <v>65</v>
      </c>
      <c r="J11174">
        <v>2030</v>
      </c>
      <c r="K11174">
        <v>323</v>
      </c>
      <c r="L11174" t="s">
        <v>23187</v>
      </c>
      <c r="M11174" s="15" t="e">
        <f>IF(INDEX(#REF!,MATCH(Padrón!K11174,#REF!,0),MATCH(Padrón!J11174,#REF!,0))=K11174,"Sí","NO")</f>
        <v>#REF!</v>
      </c>
    </row>
    <row r="11175" spans="1:13" x14ac:dyDescent="0.25">
      <c r="A11175" t="s">
        <v>34379</v>
      </c>
      <c r="B11175">
        <v>28313122</v>
      </c>
      <c r="C11175">
        <v>1980</v>
      </c>
      <c r="D11175" t="s">
        <v>14414</v>
      </c>
      <c r="E11175" t="s">
        <v>8426</v>
      </c>
      <c r="F11175" t="s">
        <v>14420</v>
      </c>
      <c r="G11175" t="s">
        <v>10</v>
      </c>
      <c r="H11175">
        <v>12</v>
      </c>
      <c r="I11175">
        <v>65</v>
      </c>
      <c r="J11175">
        <v>2030</v>
      </c>
      <c r="K11175">
        <v>324</v>
      </c>
      <c r="L11175" t="s">
        <v>23187</v>
      </c>
      <c r="M11175" s="15" t="e">
        <f>IF(INDEX(#REF!,MATCH(Padrón!K11175,#REF!,0),MATCH(Padrón!J11175,#REF!,0))=K11175,"Sí","NO")</f>
        <v>#REF!</v>
      </c>
    </row>
    <row r="11176" spans="1:13" x14ac:dyDescent="0.25">
      <c r="A11176" t="s">
        <v>34380</v>
      </c>
      <c r="B11176">
        <v>40411142</v>
      </c>
      <c r="C11176">
        <v>1997</v>
      </c>
      <c r="D11176" t="s">
        <v>14414</v>
      </c>
      <c r="E11176" t="s">
        <v>14421</v>
      </c>
      <c r="F11176" t="s">
        <v>14422</v>
      </c>
      <c r="G11176" t="s">
        <v>110</v>
      </c>
      <c r="H11176">
        <v>12</v>
      </c>
      <c r="I11176">
        <v>65</v>
      </c>
      <c r="J11176">
        <v>2030</v>
      </c>
      <c r="K11176">
        <v>325</v>
      </c>
      <c r="L11176" t="s">
        <v>23187</v>
      </c>
      <c r="M11176" s="15" t="e">
        <f>IF(INDEX(#REF!,MATCH(Padrón!K11176,#REF!,0),MATCH(Padrón!J11176,#REF!,0))=K11176,"Sí","NO")</f>
        <v>#REF!</v>
      </c>
    </row>
    <row r="11177" spans="1:13" x14ac:dyDescent="0.25">
      <c r="A11177" t="s">
        <v>34381</v>
      </c>
      <c r="B11177">
        <v>33406213</v>
      </c>
      <c r="C11177">
        <v>1987</v>
      </c>
      <c r="D11177" t="s">
        <v>14414</v>
      </c>
      <c r="E11177" t="s">
        <v>14423</v>
      </c>
      <c r="F11177" t="s">
        <v>495</v>
      </c>
      <c r="G11177" t="s">
        <v>27</v>
      </c>
      <c r="H11177">
        <v>12</v>
      </c>
      <c r="I11177">
        <v>65</v>
      </c>
      <c r="J11177">
        <v>2030</v>
      </c>
      <c r="K11177">
        <v>326</v>
      </c>
      <c r="L11177" t="s">
        <v>23187</v>
      </c>
      <c r="M11177" s="15" t="e">
        <f>IF(INDEX(#REF!,MATCH(Padrón!K11177,#REF!,0),MATCH(Padrón!J11177,#REF!,0))=K11177,"Sí","NO")</f>
        <v>#REF!</v>
      </c>
    </row>
    <row r="11178" spans="1:13" x14ac:dyDescent="0.25">
      <c r="A11178" t="s">
        <v>34382</v>
      </c>
      <c r="B11178">
        <v>31811236</v>
      </c>
      <c r="C11178">
        <v>1985</v>
      </c>
      <c r="D11178" t="s">
        <v>14414</v>
      </c>
      <c r="E11178" t="s">
        <v>808</v>
      </c>
      <c r="F11178" t="s">
        <v>3367</v>
      </c>
      <c r="G11178" t="s">
        <v>10</v>
      </c>
      <c r="H11178">
        <v>12</v>
      </c>
      <c r="I11178">
        <v>65</v>
      </c>
      <c r="J11178">
        <v>2030</v>
      </c>
      <c r="K11178">
        <v>327</v>
      </c>
      <c r="L11178" t="s">
        <v>23187</v>
      </c>
      <c r="M11178" s="15" t="e">
        <f>IF(INDEX(#REF!,MATCH(Padrón!K11178,#REF!,0),MATCH(Padrón!J11178,#REF!,0))=K11178,"Sí","NO")</f>
        <v>#REF!</v>
      </c>
    </row>
    <row r="11179" spans="1:13" x14ac:dyDescent="0.25">
      <c r="A11179" t="s">
        <v>34383</v>
      </c>
      <c r="B11179">
        <v>42811190</v>
      </c>
      <c r="C11179">
        <v>2000</v>
      </c>
      <c r="D11179" t="s">
        <v>14414</v>
      </c>
      <c r="E11179" t="s">
        <v>5740</v>
      </c>
      <c r="F11179" t="s">
        <v>1028</v>
      </c>
      <c r="G11179" t="s">
        <v>27</v>
      </c>
      <c r="H11179">
        <v>12</v>
      </c>
      <c r="I11179">
        <v>65</v>
      </c>
      <c r="J11179">
        <v>2030</v>
      </c>
      <c r="K11179">
        <v>328</v>
      </c>
      <c r="L11179" t="s">
        <v>23187</v>
      </c>
      <c r="M11179" s="15" t="e">
        <f>IF(INDEX(#REF!,MATCH(Padrón!K11179,#REF!,0),MATCH(Padrón!J11179,#REF!,0))=K11179,"Sí","NO")</f>
        <v>#REF!</v>
      </c>
    </row>
    <row r="11180" spans="1:13" x14ac:dyDescent="0.25">
      <c r="A11180" t="s">
        <v>34384</v>
      </c>
      <c r="B11180">
        <v>26856895</v>
      </c>
      <c r="C11180">
        <v>1978</v>
      </c>
      <c r="D11180" t="s">
        <v>14414</v>
      </c>
      <c r="E11180" t="s">
        <v>14424</v>
      </c>
      <c r="F11180" t="s">
        <v>7988</v>
      </c>
      <c r="G11180" t="s">
        <v>3</v>
      </c>
      <c r="H11180">
        <v>12</v>
      </c>
      <c r="I11180">
        <v>65</v>
      </c>
      <c r="J11180">
        <v>2030</v>
      </c>
      <c r="K11180">
        <v>329</v>
      </c>
      <c r="L11180" t="s">
        <v>23187</v>
      </c>
      <c r="M11180" s="15" t="e">
        <f>IF(INDEX(#REF!,MATCH(Padrón!K11180,#REF!,0),MATCH(Padrón!J11180,#REF!,0))=K11180,"Sí","NO")</f>
        <v>#REF!</v>
      </c>
    </row>
    <row r="11181" spans="1:13" x14ac:dyDescent="0.25">
      <c r="A11181" t="s">
        <v>34385</v>
      </c>
      <c r="B11181">
        <v>40413084</v>
      </c>
      <c r="C11181">
        <v>1997</v>
      </c>
      <c r="D11181" t="s">
        <v>14414</v>
      </c>
      <c r="E11181" t="s">
        <v>14425</v>
      </c>
      <c r="F11181" t="s">
        <v>3909</v>
      </c>
      <c r="G11181" t="s">
        <v>10</v>
      </c>
      <c r="H11181">
        <v>12</v>
      </c>
      <c r="I11181">
        <v>65</v>
      </c>
      <c r="J11181">
        <v>2030</v>
      </c>
      <c r="K11181">
        <v>330</v>
      </c>
      <c r="L11181" t="s">
        <v>23187</v>
      </c>
      <c r="M11181" s="15" t="e">
        <f>IF(INDEX(#REF!,MATCH(Padrón!K11181,#REF!,0),MATCH(Padrón!J11181,#REF!,0))=K11181,"Sí","NO")</f>
        <v>#REF!</v>
      </c>
    </row>
    <row r="11182" spans="1:13" x14ac:dyDescent="0.25">
      <c r="A11182" t="s">
        <v>34386</v>
      </c>
      <c r="B11182">
        <v>42811109</v>
      </c>
      <c r="C11182">
        <v>2000</v>
      </c>
      <c r="D11182" t="s">
        <v>14414</v>
      </c>
      <c r="E11182" t="s">
        <v>14426</v>
      </c>
      <c r="F11182" t="s">
        <v>14418</v>
      </c>
      <c r="G11182" t="s">
        <v>3</v>
      </c>
      <c r="H11182">
        <v>12</v>
      </c>
      <c r="I11182">
        <v>65</v>
      </c>
      <c r="J11182">
        <v>2030</v>
      </c>
      <c r="K11182">
        <v>331</v>
      </c>
      <c r="L11182" t="s">
        <v>23187</v>
      </c>
      <c r="M11182" s="15" t="e">
        <f>IF(INDEX(#REF!,MATCH(Padrón!K11182,#REF!,0),MATCH(Padrón!J11182,#REF!,0))=K11182,"Sí","NO")</f>
        <v>#REF!</v>
      </c>
    </row>
    <row r="11183" spans="1:13" x14ac:dyDescent="0.25">
      <c r="A11183" t="s">
        <v>34387</v>
      </c>
      <c r="B11183">
        <v>25657512</v>
      </c>
      <c r="C11183">
        <v>1976</v>
      </c>
      <c r="D11183" t="s">
        <v>14427</v>
      </c>
      <c r="E11183" t="s">
        <v>14428</v>
      </c>
      <c r="F11183" t="s">
        <v>9338</v>
      </c>
      <c r="G11183" t="s">
        <v>3</v>
      </c>
      <c r="H11183">
        <v>12</v>
      </c>
      <c r="I11183">
        <v>65</v>
      </c>
      <c r="J11183">
        <v>2030</v>
      </c>
      <c r="K11183">
        <v>332</v>
      </c>
      <c r="L11183" t="s">
        <v>23187</v>
      </c>
      <c r="M11183" s="15" t="e">
        <f>IF(INDEX(#REF!,MATCH(Padrón!K11183,#REF!,0),MATCH(Padrón!J11183,#REF!,0))=K11183,"Sí","NO")</f>
        <v>#REF!</v>
      </c>
    </row>
    <row r="11184" spans="1:13" x14ac:dyDescent="0.25">
      <c r="A11184" t="s">
        <v>34388</v>
      </c>
      <c r="B11184">
        <v>12504732</v>
      </c>
      <c r="C11184">
        <v>1960</v>
      </c>
      <c r="D11184" t="s">
        <v>14427</v>
      </c>
      <c r="E11184" t="s">
        <v>14429</v>
      </c>
      <c r="F11184" t="s">
        <v>14430</v>
      </c>
      <c r="G11184" t="s">
        <v>10</v>
      </c>
      <c r="H11184">
        <v>12</v>
      </c>
      <c r="I11184">
        <v>65</v>
      </c>
      <c r="J11184">
        <v>2030</v>
      </c>
      <c r="K11184">
        <v>333</v>
      </c>
      <c r="L11184" t="s">
        <v>23187</v>
      </c>
      <c r="M11184" s="15" t="e">
        <f>IF(INDEX(#REF!,MATCH(Padrón!K11184,#REF!,0),MATCH(Padrón!J11184,#REF!,0))=K11184,"Sí","NO")</f>
        <v>#REF!</v>
      </c>
    </row>
    <row r="11185" spans="1:13" x14ac:dyDescent="0.25">
      <c r="A11185" t="s">
        <v>34389</v>
      </c>
      <c r="B11185">
        <v>45555760</v>
      </c>
      <c r="C11185">
        <v>2004</v>
      </c>
      <c r="D11185" t="s">
        <v>14427</v>
      </c>
      <c r="E11185" t="s">
        <v>14431</v>
      </c>
      <c r="F11185" t="s">
        <v>14432</v>
      </c>
      <c r="G11185" t="s">
        <v>3</v>
      </c>
      <c r="H11185">
        <v>12</v>
      </c>
      <c r="I11185">
        <v>65</v>
      </c>
      <c r="J11185">
        <v>2030</v>
      </c>
      <c r="K11185">
        <v>334</v>
      </c>
      <c r="L11185" t="s">
        <v>23187</v>
      </c>
      <c r="M11185" s="15" t="e">
        <f>IF(INDEX(#REF!,MATCH(Padrón!K11185,#REF!,0),MATCH(Padrón!J11185,#REF!,0))=K11185,"Sí","NO")</f>
        <v>#REF!</v>
      </c>
    </row>
    <row r="11186" spans="1:13" x14ac:dyDescent="0.25">
      <c r="A11186" t="s">
        <v>34390</v>
      </c>
      <c r="B11186">
        <v>28313113</v>
      </c>
      <c r="C11186">
        <v>1980</v>
      </c>
      <c r="D11186" t="s">
        <v>1691</v>
      </c>
      <c r="E11186" t="s">
        <v>4899</v>
      </c>
      <c r="F11186" t="s">
        <v>395</v>
      </c>
      <c r="G11186" t="s">
        <v>3</v>
      </c>
      <c r="H11186">
        <v>12</v>
      </c>
      <c r="I11186">
        <v>65</v>
      </c>
      <c r="J11186">
        <v>2030</v>
      </c>
      <c r="K11186">
        <v>335</v>
      </c>
      <c r="L11186" t="s">
        <v>23187</v>
      </c>
      <c r="M11186" s="15" t="e">
        <f>IF(INDEX(#REF!,MATCH(Padrón!K11186,#REF!,0),MATCH(Padrón!J11186,#REF!,0))=K11186,"Sí","NO")</f>
        <v>#REF!</v>
      </c>
    </row>
    <row r="11187" spans="1:13" x14ac:dyDescent="0.25">
      <c r="A11187" t="s">
        <v>34391</v>
      </c>
      <c r="B11187">
        <v>30785487</v>
      </c>
      <c r="C11187">
        <v>1984</v>
      </c>
      <c r="D11187" t="s">
        <v>1691</v>
      </c>
      <c r="E11187" t="s">
        <v>13405</v>
      </c>
      <c r="F11187" t="s">
        <v>14433</v>
      </c>
      <c r="G11187" t="s">
        <v>3</v>
      </c>
      <c r="H11187">
        <v>12</v>
      </c>
      <c r="I11187">
        <v>65</v>
      </c>
      <c r="J11187">
        <v>2030</v>
      </c>
      <c r="K11187">
        <v>336</v>
      </c>
      <c r="L11187" t="s">
        <v>23187</v>
      </c>
      <c r="M11187" s="15" t="e">
        <f>IF(INDEX(#REF!,MATCH(Padrón!K11187,#REF!,0),MATCH(Padrón!J11187,#REF!,0))=K11187,"Sí","NO")</f>
        <v>#REF!</v>
      </c>
    </row>
    <row r="11188" spans="1:13" x14ac:dyDescent="0.25">
      <c r="A11188" t="s">
        <v>34392</v>
      </c>
      <c r="B11188">
        <v>7486820</v>
      </c>
      <c r="C11188">
        <v>1936</v>
      </c>
      <c r="D11188" t="s">
        <v>1691</v>
      </c>
      <c r="E11188" t="s">
        <v>14434</v>
      </c>
      <c r="F11188" t="s">
        <v>425</v>
      </c>
      <c r="G11188" t="s">
        <v>3</v>
      </c>
      <c r="H11188">
        <v>12</v>
      </c>
      <c r="I11188">
        <v>65</v>
      </c>
      <c r="J11188">
        <v>2030</v>
      </c>
      <c r="K11188">
        <v>337</v>
      </c>
      <c r="L11188" t="s">
        <v>23187</v>
      </c>
      <c r="M11188" s="15" t="e">
        <f>IF(INDEX(#REF!,MATCH(Padrón!K11188,#REF!,0),MATCH(Padrón!J11188,#REF!,0))=K11188,"Sí","NO")</f>
        <v>#REF!</v>
      </c>
    </row>
    <row r="11189" spans="1:13" x14ac:dyDescent="0.25">
      <c r="A11189" t="s">
        <v>34393</v>
      </c>
      <c r="B11189">
        <v>25017155</v>
      </c>
      <c r="C11189">
        <v>1975</v>
      </c>
      <c r="D11189" t="s">
        <v>1691</v>
      </c>
      <c r="E11189" t="s">
        <v>14435</v>
      </c>
      <c r="F11189" t="s">
        <v>395</v>
      </c>
      <c r="G11189" t="s">
        <v>3</v>
      </c>
      <c r="H11189">
        <v>12</v>
      </c>
      <c r="I11189">
        <v>65</v>
      </c>
      <c r="J11189">
        <v>2030</v>
      </c>
      <c r="K11189">
        <v>338</v>
      </c>
      <c r="L11189" t="s">
        <v>23187</v>
      </c>
      <c r="M11189" s="15" t="e">
        <f>IF(INDEX(#REF!,MATCH(Padrón!K11189,#REF!,0),MATCH(Padrón!J11189,#REF!,0))=K11189,"Sí","NO")</f>
        <v>#REF!</v>
      </c>
    </row>
    <row r="11190" spans="1:13" x14ac:dyDescent="0.25">
      <c r="A11190" t="s">
        <v>34394</v>
      </c>
      <c r="B11190">
        <v>41285659</v>
      </c>
      <c r="C11190">
        <v>1998</v>
      </c>
      <c r="D11190" t="s">
        <v>1691</v>
      </c>
      <c r="E11190" t="s">
        <v>14436</v>
      </c>
      <c r="F11190" t="s">
        <v>6</v>
      </c>
      <c r="G11190" t="s">
        <v>3</v>
      </c>
      <c r="H11190">
        <v>12</v>
      </c>
      <c r="I11190">
        <v>65</v>
      </c>
      <c r="J11190">
        <v>2030</v>
      </c>
      <c r="K11190">
        <v>339</v>
      </c>
      <c r="L11190" t="s">
        <v>23187</v>
      </c>
      <c r="M11190" s="15" t="e">
        <f>IF(INDEX(#REF!,MATCH(Padrón!K11190,#REF!,0),MATCH(Padrón!J11190,#REF!,0))=K11190,"Sí","NO")</f>
        <v>#REF!</v>
      </c>
    </row>
    <row r="11191" spans="1:13" x14ac:dyDescent="0.25">
      <c r="A11191" t="s">
        <v>34395</v>
      </c>
      <c r="B11191">
        <v>22383398</v>
      </c>
      <c r="C11191">
        <v>1972</v>
      </c>
      <c r="D11191" t="s">
        <v>1691</v>
      </c>
      <c r="E11191" t="s">
        <v>7288</v>
      </c>
      <c r="F11191" t="s">
        <v>10949</v>
      </c>
      <c r="G11191" t="s">
        <v>3</v>
      </c>
      <c r="H11191">
        <v>12</v>
      </c>
      <c r="I11191">
        <v>65</v>
      </c>
      <c r="J11191">
        <v>2030</v>
      </c>
      <c r="K11191">
        <v>340</v>
      </c>
      <c r="L11191" t="s">
        <v>23187</v>
      </c>
      <c r="M11191" s="15" t="e">
        <f>IF(INDEX(#REF!,MATCH(Padrón!K11191,#REF!,0),MATCH(Padrón!J11191,#REF!,0))=K11191,"Sí","NO")</f>
        <v>#REF!</v>
      </c>
    </row>
    <row r="11192" spans="1:13" x14ac:dyDescent="0.25">
      <c r="A11192" t="s">
        <v>34396</v>
      </c>
      <c r="B11192">
        <v>29576081</v>
      </c>
      <c r="C11192">
        <v>1982</v>
      </c>
      <c r="D11192" t="s">
        <v>1691</v>
      </c>
      <c r="E11192" t="s">
        <v>14437</v>
      </c>
      <c r="F11192" t="s">
        <v>14438</v>
      </c>
      <c r="G11192" t="s">
        <v>27</v>
      </c>
      <c r="H11192">
        <v>12</v>
      </c>
      <c r="I11192">
        <v>65</v>
      </c>
      <c r="J11192">
        <v>2030</v>
      </c>
      <c r="K11192">
        <v>341</v>
      </c>
      <c r="L11192" t="s">
        <v>23187</v>
      </c>
      <c r="M11192" s="15" t="e">
        <f>IF(INDEX(#REF!,MATCH(Padrón!K11192,#REF!,0),MATCH(Padrón!J11192,#REF!,0))=K11192,"Sí","NO")</f>
        <v>#REF!</v>
      </c>
    </row>
    <row r="11193" spans="1:13" x14ac:dyDescent="0.25">
      <c r="A11193" t="s">
        <v>34397</v>
      </c>
      <c r="B11193">
        <v>32304165</v>
      </c>
      <c r="C11193">
        <v>1986</v>
      </c>
      <c r="D11193" t="s">
        <v>1691</v>
      </c>
      <c r="E11193" t="s">
        <v>14439</v>
      </c>
      <c r="F11193" t="s">
        <v>14440</v>
      </c>
      <c r="G11193" t="s">
        <v>10</v>
      </c>
      <c r="H11193">
        <v>12</v>
      </c>
      <c r="I11193">
        <v>65</v>
      </c>
      <c r="J11193">
        <v>2030</v>
      </c>
      <c r="K11193">
        <v>342</v>
      </c>
      <c r="L11193" t="s">
        <v>23187</v>
      </c>
      <c r="M11193" s="15" t="e">
        <f>IF(INDEX(#REF!,MATCH(Padrón!K11193,#REF!,0),MATCH(Padrón!J11193,#REF!,0))=K11193,"Sí","NO")</f>
        <v>#REF!</v>
      </c>
    </row>
    <row r="11194" spans="1:13" x14ac:dyDescent="0.25">
      <c r="A11194" t="s">
        <v>34398</v>
      </c>
      <c r="B11194">
        <v>26856980</v>
      </c>
      <c r="C11194">
        <v>1978</v>
      </c>
      <c r="D11194" t="s">
        <v>1691</v>
      </c>
      <c r="E11194" t="s">
        <v>5706</v>
      </c>
      <c r="F11194" t="s">
        <v>2530</v>
      </c>
      <c r="G11194" t="s">
        <v>27</v>
      </c>
      <c r="H11194">
        <v>12</v>
      </c>
      <c r="I11194">
        <v>65</v>
      </c>
      <c r="J11194">
        <v>2030</v>
      </c>
      <c r="K11194">
        <v>343</v>
      </c>
      <c r="L11194" t="s">
        <v>23187</v>
      </c>
      <c r="M11194" s="15" t="e">
        <f>IF(INDEX(#REF!,MATCH(Padrón!K11194,#REF!,0),MATCH(Padrón!J11194,#REF!,0))=K11194,"Sí","NO")</f>
        <v>#REF!</v>
      </c>
    </row>
    <row r="11195" spans="1:13" x14ac:dyDescent="0.25">
      <c r="A11195" t="s">
        <v>34399</v>
      </c>
      <c r="B11195">
        <v>20437450</v>
      </c>
      <c r="C11195">
        <v>1968</v>
      </c>
      <c r="D11195" t="s">
        <v>1691</v>
      </c>
      <c r="E11195" t="s">
        <v>14441</v>
      </c>
      <c r="F11195" t="s">
        <v>323</v>
      </c>
      <c r="G11195" t="s">
        <v>10</v>
      </c>
      <c r="H11195">
        <v>12</v>
      </c>
      <c r="I11195">
        <v>65</v>
      </c>
      <c r="J11195">
        <v>2030</v>
      </c>
      <c r="K11195">
        <v>344</v>
      </c>
      <c r="L11195" t="s">
        <v>23187</v>
      </c>
      <c r="M11195" s="15" t="e">
        <f>IF(INDEX(#REF!,MATCH(Padrón!K11195,#REF!,0),MATCH(Padrón!J11195,#REF!,0))=K11195,"Sí","NO")</f>
        <v>#REF!</v>
      </c>
    </row>
    <row r="11196" spans="1:13" x14ac:dyDescent="0.25">
      <c r="A11196" t="s">
        <v>34400</v>
      </c>
      <c r="B11196">
        <v>21305259</v>
      </c>
      <c r="C11196">
        <v>1969</v>
      </c>
      <c r="D11196" t="s">
        <v>1691</v>
      </c>
      <c r="E11196" t="s">
        <v>14442</v>
      </c>
      <c r="F11196" t="s">
        <v>14443</v>
      </c>
      <c r="G11196" t="s">
        <v>27</v>
      </c>
      <c r="H11196">
        <v>12</v>
      </c>
      <c r="I11196">
        <v>65</v>
      </c>
      <c r="J11196">
        <v>2030</v>
      </c>
      <c r="K11196">
        <v>345</v>
      </c>
      <c r="L11196" t="s">
        <v>23187</v>
      </c>
      <c r="M11196" s="15" t="e">
        <f>IF(INDEX(#REF!,MATCH(Padrón!K11196,#REF!,0),MATCH(Padrón!J11196,#REF!,0))=K11196,"Sí","NO")</f>
        <v>#REF!</v>
      </c>
    </row>
    <row r="11197" spans="1:13" x14ac:dyDescent="0.25">
      <c r="A11197" t="s">
        <v>34401</v>
      </c>
      <c r="B11197">
        <v>17685101</v>
      </c>
      <c r="C11197">
        <v>1965</v>
      </c>
      <c r="D11197" t="s">
        <v>1691</v>
      </c>
      <c r="E11197" t="s">
        <v>14444</v>
      </c>
      <c r="F11197" t="s">
        <v>5672</v>
      </c>
      <c r="G11197" t="s">
        <v>3</v>
      </c>
      <c r="H11197">
        <v>12</v>
      </c>
      <c r="I11197">
        <v>65</v>
      </c>
      <c r="J11197">
        <v>2030</v>
      </c>
      <c r="K11197">
        <v>346</v>
      </c>
      <c r="L11197" t="s">
        <v>23187</v>
      </c>
      <c r="M11197" s="15" t="e">
        <f>IF(INDEX(#REF!,MATCH(Padrón!K11197,#REF!,0),MATCH(Padrón!J11197,#REF!,0))=K11197,"Sí","NO")</f>
        <v>#REF!</v>
      </c>
    </row>
    <row r="11198" spans="1:13" x14ac:dyDescent="0.25">
      <c r="A11198" t="s">
        <v>34402</v>
      </c>
      <c r="B11198">
        <v>42967388</v>
      </c>
      <c r="C11198">
        <v>2000</v>
      </c>
      <c r="D11198" t="s">
        <v>1691</v>
      </c>
      <c r="E11198" t="s">
        <v>14445</v>
      </c>
      <c r="F11198" t="s">
        <v>6</v>
      </c>
      <c r="G11198" t="s">
        <v>3</v>
      </c>
      <c r="H11198">
        <v>12</v>
      </c>
      <c r="I11198">
        <v>65</v>
      </c>
      <c r="J11198">
        <v>2030</v>
      </c>
      <c r="K11198">
        <v>347</v>
      </c>
      <c r="L11198" t="s">
        <v>23187</v>
      </c>
      <c r="M11198" s="15" t="e">
        <f>IF(INDEX(#REF!,MATCH(Padrón!K11198,#REF!,0),MATCH(Padrón!J11198,#REF!,0))=K11198,"Sí","NO")</f>
        <v>#REF!</v>
      </c>
    </row>
    <row r="11199" spans="1:13" x14ac:dyDescent="0.25">
      <c r="A11199" t="s">
        <v>34403</v>
      </c>
      <c r="B11199">
        <v>47999791</v>
      </c>
      <c r="C11199">
        <v>2007</v>
      </c>
      <c r="D11199" t="s">
        <v>1691</v>
      </c>
      <c r="E11199" t="s">
        <v>14446</v>
      </c>
      <c r="F11199" t="s">
        <v>14443</v>
      </c>
      <c r="G11199" t="s">
        <v>3</v>
      </c>
      <c r="H11199">
        <v>12</v>
      </c>
      <c r="I11199">
        <v>65</v>
      </c>
      <c r="J11199">
        <v>2030</v>
      </c>
      <c r="K11199">
        <v>348</v>
      </c>
      <c r="L11199" t="s">
        <v>23187</v>
      </c>
      <c r="M11199" s="15" t="e">
        <f>IF(INDEX(#REF!,MATCH(Padrón!K11199,#REF!,0),MATCH(Padrón!J11199,#REF!,0))=K11199,"Sí","NO")</f>
        <v>#REF!</v>
      </c>
    </row>
    <row r="11200" spans="1:13" x14ac:dyDescent="0.25">
      <c r="A11200" t="s">
        <v>34404</v>
      </c>
      <c r="B11200">
        <v>31811352</v>
      </c>
      <c r="C11200">
        <v>1985</v>
      </c>
      <c r="D11200" t="s">
        <v>14447</v>
      </c>
      <c r="E11200" t="s">
        <v>14448</v>
      </c>
      <c r="F11200" t="s">
        <v>14449</v>
      </c>
      <c r="G11200" t="s">
        <v>10</v>
      </c>
      <c r="H11200">
        <v>12</v>
      </c>
      <c r="I11200">
        <v>65</v>
      </c>
      <c r="J11200">
        <v>2030</v>
      </c>
      <c r="K11200">
        <v>349</v>
      </c>
      <c r="L11200" t="s">
        <v>23187</v>
      </c>
      <c r="M11200" s="15" t="e">
        <f>IF(INDEX(#REF!,MATCH(Padrón!K11200,#REF!,0),MATCH(Padrón!J11200,#REF!,0))=K11200,"Sí","NO")</f>
        <v>#REF!</v>
      </c>
    </row>
    <row r="11201" spans="1:13" x14ac:dyDescent="0.25">
      <c r="A11201" t="s">
        <v>34405</v>
      </c>
      <c r="B11201">
        <v>23305189</v>
      </c>
      <c r="C11201">
        <v>1973</v>
      </c>
      <c r="D11201" t="s">
        <v>14447</v>
      </c>
      <c r="E11201" t="s">
        <v>14450</v>
      </c>
      <c r="F11201" t="s">
        <v>14451</v>
      </c>
      <c r="G11201" t="s">
        <v>3</v>
      </c>
      <c r="H11201">
        <v>12</v>
      </c>
      <c r="I11201">
        <v>65</v>
      </c>
      <c r="J11201">
        <v>2030</v>
      </c>
      <c r="K11201">
        <v>350</v>
      </c>
      <c r="L11201" t="s">
        <v>23187</v>
      </c>
      <c r="M11201" s="15" t="e">
        <f>IF(INDEX(#REF!,MATCH(Padrón!K11201,#REF!,0),MATCH(Padrón!J11201,#REF!,0))=K11201,"Sí","NO")</f>
        <v>#REF!</v>
      </c>
    </row>
    <row r="11202" spans="1:13" x14ac:dyDescent="0.25">
      <c r="A11202" t="s">
        <v>34406</v>
      </c>
      <c r="B11202">
        <v>27429895</v>
      </c>
      <c r="C11202">
        <v>1979</v>
      </c>
      <c r="D11202" t="s">
        <v>14447</v>
      </c>
      <c r="E11202" t="s">
        <v>14452</v>
      </c>
      <c r="F11202" t="s">
        <v>14453</v>
      </c>
      <c r="G11202" t="s">
        <v>3</v>
      </c>
      <c r="H11202">
        <v>12</v>
      </c>
      <c r="I11202">
        <v>65</v>
      </c>
      <c r="J11202">
        <v>2031</v>
      </c>
      <c r="K11202">
        <v>1</v>
      </c>
      <c r="L11202" t="s">
        <v>23187</v>
      </c>
      <c r="M11202" s="15" t="e">
        <f>IF(INDEX(#REF!,MATCH(Padrón!K11202,#REF!,0),MATCH(Padrón!J11202,#REF!,0))=K11202,"Sí","NO")</f>
        <v>#REF!</v>
      </c>
    </row>
    <row r="11203" spans="1:13" x14ac:dyDescent="0.25">
      <c r="A11203" t="s">
        <v>34407</v>
      </c>
      <c r="B11203">
        <v>13005269</v>
      </c>
      <c r="C11203">
        <v>1957</v>
      </c>
      <c r="D11203" t="s">
        <v>14454</v>
      </c>
      <c r="E11203" t="s">
        <v>14455</v>
      </c>
      <c r="F11203" t="s">
        <v>14456</v>
      </c>
      <c r="G11203" t="s">
        <v>3</v>
      </c>
      <c r="H11203">
        <v>12</v>
      </c>
      <c r="I11203">
        <v>65</v>
      </c>
      <c r="J11203">
        <v>2031</v>
      </c>
      <c r="K11203">
        <v>2</v>
      </c>
      <c r="L11203" t="s">
        <v>23187</v>
      </c>
      <c r="M11203" s="15" t="e">
        <f>IF(INDEX(#REF!,MATCH(Padrón!K11203,#REF!,0),MATCH(Padrón!J11203,#REF!,0))=K11203,"Sí","NO")</f>
        <v>#REF!</v>
      </c>
    </row>
    <row r="11204" spans="1:13" x14ac:dyDescent="0.25">
      <c r="A11204" t="s">
        <v>34408</v>
      </c>
      <c r="B11204">
        <v>35007143</v>
      </c>
      <c r="C11204">
        <v>1990</v>
      </c>
      <c r="D11204" t="s">
        <v>14457</v>
      </c>
      <c r="E11204" t="s">
        <v>11819</v>
      </c>
      <c r="F11204" t="s">
        <v>14458</v>
      </c>
      <c r="G11204" t="s">
        <v>3</v>
      </c>
      <c r="H11204">
        <v>12</v>
      </c>
      <c r="I11204">
        <v>65</v>
      </c>
      <c r="J11204">
        <v>2031</v>
      </c>
      <c r="K11204">
        <v>3</v>
      </c>
      <c r="L11204" t="s">
        <v>23187</v>
      </c>
      <c r="M11204" s="15" t="e">
        <f>IF(INDEX(#REF!,MATCH(Padrón!K11204,#REF!,0),MATCH(Padrón!J11204,#REF!,0))=K11204,"Sí","NO")</f>
        <v>#REF!</v>
      </c>
    </row>
    <row r="11205" spans="1:13" x14ac:dyDescent="0.25">
      <c r="A11205" t="s">
        <v>34409</v>
      </c>
      <c r="B11205">
        <v>25617459</v>
      </c>
      <c r="C11205">
        <v>1976</v>
      </c>
      <c r="D11205" t="s">
        <v>14457</v>
      </c>
      <c r="E11205" t="s">
        <v>14459</v>
      </c>
      <c r="F11205" t="s">
        <v>7931</v>
      </c>
      <c r="G11205" t="s">
        <v>3</v>
      </c>
      <c r="H11205">
        <v>12</v>
      </c>
      <c r="I11205">
        <v>65</v>
      </c>
      <c r="J11205">
        <v>2031</v>
      </c>
      <c r="K11205">
        <v>4</v>
      </c>
      <c r="L11205" t="s">
        <v>23187</v>
      </c>
      <c r="M11205" s="15" t="e">
        <f>IF(INDEX(#REF!,MATCH(Padrón!K11205,#REF!,0),MATCH(Padrón!J11205,#REF!,0))=K11205,"Sí","NO")</f>
        <v>#REF!</v>
      </c>
    </row>
    <row r="11206" spans="1:13" x14ac:dyDescent="0.25">
      <c r="A11206" t="s">
        <v>34410</v>
      </c>
      <c r="B11206">
        <v>14939803</v>
      </c>
      <c r="C11206">
        <v>1962</v>
      </c>
      <c r="D11206" t="s">
        <v>14460</v>
      </c>
      <c r="E11206" t="s">
        <v>14461</v>
      </c>
      <c r="F11206" t="s">
        <v>14462</v>
      </c>
      <c r="G11206" t="s">
        <v>3</v>
      </c>
      <c r="H11206">
        <v>12</v>
      </c>
      <c r="I11206">
        <v>65</v>
      </c>
      <c r="J11206">
        <v>2031</v>
      </c>
      <c r="K11206">
        <v>5</v>
      </c>
      <c r="L11206" t="s">
        <v>23187</v>
      </c>
      <c r="M11206" s="15" t="e">
        <f>IF(INDEX(#REF!,MATCH(Padrón!K11206,#REF!,0),MATCH(Padrón!J11206,#REF!,0))=K11206,"Sí","NO")</f>
        <v>#REF!</v>
      </c>
    </row>
    <row r="11207" spans="1:13" x14ac:dyDescent="0.25">
      <c r="A11207" t="s">
        <v>34411</v>
      </c>
      <c r="B11207">
        <v>42760456</v>
      </c>
      <c r="C11207">
        <v>2000</v>
      </c>
      <c r="D11207" t="s">
        <v>14463</v>
      </c>
      <c r="E11207" t="s">
        <v>14464</v>
      </c>
      <c r="F11207" t="s">
        <v>419</v>
      </c>
      <c r="G11207" t="s">
        <v>3</v>
      </c>
      <c r="H11207">
        <v>12</v>
      </c>
      <c r="I11207">
        <v>65</v>
      </c>
      <c r="J11207">
        <v>2031</v>
      </c>
      <c r="K11207">
        <v>6</v>
      </c>
      <c r="L11207" t="s">
        <v>23187</v>
      </c>
      <c r="M11207" s="15" t="e">
        <f>IF(INDEX(#REF!,MATCH(Padrón!K11207,#REF!,0),MATCH(Padrón!J11207,#REF!,0))=K11207,"Sí","NO")</f>
        <v>#REF!</v>
      </c>
    </row>
    <row r="11208" spans="1:13" x14ac:dyDescent="0.25">
      <c r="A11208" t="s">
        <v>34412</v>
      </c>
      <c r="B11208">
        <v>46834007</v>
      </c>
      <c r="C11208">
        <v>2005</v>
      </c>
      <c r="D11208" t="s">
        <v>14463</v>
      </c>
      <c r="E11208" t="s">
        <v>14465</v>
      </c>
      <c r="F11208" t="s">
        <v>479</v>
      </c>
      <c r="G11208" t="s">
        <v>3</v>
      </c>
      <c r="H11208">
        <v>12</v>
      </c>
      <c r="I11208">
        <v>65</v>
      </c>
      <c r="J11208">
        <v>2031</v>
      </c>
      <c r="K11208">
        <v>7</v>
      </c>
      <c r="L11208" t="s">
        <v>23187</v>
      </c>
      <c r="M11208" s="15" t="e">
        <f>IF(INDEX(#REF!,MATCH(Padrón!K11208,#REF!,0),MATCH(Padrón!J11208,#REF!,0))=K11208,"Sí","NO")</f>
        <v>#REF!</v>
      </c>
    </row>
    <row r="11209" spans="1:13" x14ac:dyDescent="0.25">
      <c r="A11209" t="s">
        <v>34413</v>
      </c>
      <c r="B11209">
        <v>5663668</v>
      </c>
      <c r="C11209">
        <v>1941</v>
      </c>
      <c r="D11209" t="s">
        <v>14463</v>
      </c>
      <c r="E11209" t="s">
        <v>14466</v>
      </c>
      <c r="F11209" t="s">
        <v>689</v>
      </c>
      <c r="G11209" t="s">
        <v>3</v>
      </c>
      <c r="H11209">
        <v>12</v>
      </c>
      <c r="I11209">
        <v>65</v>
      </c>
      <c r="J11209">
        <v>2031</v>
      </c>
      <c r="K11209">
        <v>8</v>
      </c>
      <c r="L11209" t="s">
        <v>23187</v>
      </c>
      <c r="M11209" s="15" t="e">
        <f>IF(INDEX(#REF!,MATCH(Padrón!K11209,#REF!,0),MATCH(Padrón!J11209,#REF!,0))=K11209,"Sí","NO")</f>
        <v>#REF!</v>
      </c>
    </row>
    <row r="11210" spans="1:13" x14ac:dyDescent="0.25">
      <c r="A11210" t="s">
        <v>34414</v>
      </c>
      <c r="B11210">
        <v>28553656</v>
      </c>
      <c r="C11210">
        <v>1981</v>
      </c>
      <c r="D11210" t="s">
        <v>14463</v>
      </c>
      <c r="E11210" t="s">
        <v>14467</v>
      </c>
      <c r="F11210" t="s">
        <v>419</v>
      </c>
      <c r="G11210" t="s">
        <v>3</v>
      </c>
      <c r="H11210">
        <v>12</v>
      </c>
      <c r="I11210">
        <v>65</v>
      </c>
      <c r="J11210">
        <v>2031</v>
      </c>
      <c r="K11210">
        <v>9</v>
      </c>
      <c r="L11210" t="s">
        <v>23187</v>
      </c>
      <c r="M11210" s="15" t="e">
        <f>IF(INDEX(#REF!,MATCH(Padrón!K11210,#REF!,0),MATCH(Padrón!J11210,#REF!,0))=K11210,"Sí","NO")</f>
        <v>#REF!</v>
      </c>
    </row>
    <row r="11211" spans="1:13" x14ac:dyDescent="0.25">
      <c r="A11211" t="s">
        <v>34415</v>
      </c>
      <c r="B11211">
        <v>22485847</v>
      </c>
      <c r="C11211">
        <v>1971</v>
      </c>
      <c r="D11211" t="s">
        <v>14463</v>
      </c>
      <c r="E11211" t="s">
        <v>14468</v>
      </c>
      <c r="F11211" t="s">
        <v>419</v>
      </c>
      <c r="G11211" t="s">
        <v>3</v>
      </c>
      <c r="H11211">
        <v>12</v>
      </c>
      <c r="I11211">
        <v>65</v>
      </c>
      <c r="J11211">
        <v>2031</v>
      </c>
      <c r="K11211">
        <v>10</v>
      </c>
      <c r="L11211" t="s">
        <v>23187</v>
      </c>
      <c r="M11211" s="15" t="e">
        <f>IF(INDEX(#REF!,MATCH(Padrón!K11211,#REF!,0),MATCH(Padrón!J11211,#REF!,0))=K11211,"Sí","NO")</f>
        <v>#REF!</v>
      </c>
    </row>
    <row r="11212" spans="1:13" x14ac:dyDescent="0.25">
      <c r="A11212" t="s">
        <v>34416</v>
      </c>
      <c r="B11212">
        <v>21826927</v>
      </c>
      <c r="C11212">
        <v>1970</v>
      </c>
      <c r="D11212" t="s">
        <v>14463</v>
      </c>
      <c r="E11212" t="s">
        <v>439</v>
      </c>
      <c r="F11212" t="s">
        <v>8754</v>
      </c>
      <c r="G11212" t="s">
        <v>10</v>
      </c>
      <c r="H11212">
        <v>12</v>
      </c>
      <c r="I11212">
        <v>65</v>
      </c>
      <c r="J11212">
        <v>2031</v>
      </c>
      <c r="K11212">
        <v>11</v>
      </c>
      <c r="L11212" t="s">
        <v>23187</v>
      </c>
      <c r="M11212" s="15" t="e">
        <f>IF(INDEX(#REF!,MATCH(Padrón!K11212,#REF!,0),MATCH(Padrón!J11212,#REF!,0))=K11212,"Sí","NO")</f>
        <v>#REF!</v>
      </c>
    </row>
    <row r="11213" spans="1:13" x14ac:dyDescent="0.25">
      <c r="A11213" t="s">
        <v>34417</v>
      </c>
      <c r="B11213">
        <v>7550209</v>
      </c>
      <c r="C11213">
        <v>1939</v>
      </c>
      <c r="D11213" t="s">
        <v>14469</v>
      </c>
      <c r="E11213" t="s">
        <v>14470</v>
      </c>
      <c r="F11213" t="s">
        <v>3322</v>
      </c>
      <c r="G11213" t="s">
        <v>3</v>
      </c>
      <c r="H11213">
        <v>12</v>
      </c>
      <c r="I11213">
        <v>65</v>
      </c>
      <c r="J11213">
        <v>2031</v>
      </c>
      <c r="K11213">
        <v>12</v>
      </c>
      <c r="L11213" t="s">
        <v>23187</v>
      </c>
      <c r="M11213" s="15" t="e">
        <f>IF(INDEX(#REF!,MATCH(Padrón!K11213,#REF!,0),MATCH(Padrón!J11213,#REF!,0))=K11213,"Sí","NO")</f>
        <v>#REF!</v>
      </c>
    </row>
    <row r="11214" spans="1:13" x14ac:dyDescent="0.25">
      <c r="A11214" t="s">
        <v>34418</v>
      </c>
      <c r="B11214">
        <v>46834083</v>
      </c>
      <c r="C11214">
        <v>2005</v>
      </c>
      <c r="D11214" t="s">
        <v>14469</v>
      </c>
      <c r="E11214" t="s">
        <v>14471</v>
      </c>
      <c r="F11214" t="s">
        <v>4216</v>
      </c>
      <c r="G11214" t="s">
        <v>3</v>
      </c>
      <c r="H11214">
        <v>12</v>
      </c>
      <c r="I11214">
        <v>65</v>
      </c>
      <c r="J11214">
        <v>2031</v>
      </c>
      <c r="K11214">
        <v>13</v>
      </c>
      <c r="L11214" t="s">
        <v>23187</v>
      </c>
      <c r="M11214" s="15" t="e">
        <f>IF(INDEX(#REF!,MATCH(Padrón!K11214,#REF!,0),MATCH(Padrón!J11214,#REF!,0))=K11214,"Sí","NO")</f>
        <v>#REF!</v>
      </c>
    </row>
    <row r="11215" spans="1:13" x14ac:dyDescent="0.25">
      <c r="A11215" t="s">
        <v>34419</v>
      </c>
      <c r="B11215">
        <v>24067826</v>
      </c>
      <c r="C11215">
        <v>1974</v>
      </c>
      <c r="D11215" t="s">
        <v>14469</v>
      </c>
      <c r="E11215" t="s">
        <v>9624</v>
      </c>
      <c r="F11215" t="s">
        <v>1069</v>
      </c>
      <c r="G11215" t="s">
        <v>3</v>
      </c>
      <c r="H11215">
        <v>12</v>
      </c>
      <c r="I11215">
        <v>65</v>
      </c>
      <c r="J11215">
        <v>2031</v>
      </c>
      <c r="K11215">
        <v>14</v>
      </c>
      <c r="L11215" t="s">
        <v>23187</v>
      </c>
      <c r="M11215" s="15" t="e">
        <f>IF(INDEX(#REF!,MATCH(Padrón!K11215,#REF!,0),MATCH(Padrón!J11215,#REF!,0))=K11215,"Sí","NO")</f>
        <v>#REF!</v>
      </c>
    </row>
    <row r="11216" spans="1:13" x14ac:dyDescent="0.25">
      <c r="A11216" t="s">
        <v>34420</v>
      </c>
      <c r="B11216">
        <v>47889682</v>
      </c>
      <c r="C11216">
        <v>2007</v>
      </c>
      <c r="D11216" t="s">
        <v>14469</v>
      </c>
      <c r="E11216" t="s">
        <v>14472</v>
      </c>
      <c r="F11216" t="s">
        <v>14473</v>
      </c>
      <c r="G11216" t="s">
        <v>3</v>
      </c>
      <c r="H11216">
        <v>12</v>
      </c>
      <c r="I11216">
        <v>65</v>
      </c>
      <c r="J11216">
        <v>2031</v>
      </c>
      <c r="K11216">
        <v>15</v>
      </c>
      <c r="L11216" t="s">
        <v>23187</v>
      </c>
      <c r="M11216" s="15" t="e">
        <f>IF(INDEX(#REF!,MATCH(Padrón!K11216,#REF!,0),MATCH(Padrón!J11216,#REF!,0))=K11216,"Sí","NO")</f>
        <v>#REF!</v>
      </c>
    </row>
    <row r="11217" spans="1:13" x14ac:dyDescent="0.25">
      <c r="A11217" t="s">
        <v>34421</v>
      </c>
      <c r="B11217">
        <v>16707239</v>
      </c>
      <c r="C11217">
        <v>1964</v>
      </c>
      <c r="D11217" t="s">
        <v>14469</v>
      </c>
      <c r="E11217" t="s">
        <v>1058</v>
      </c>
      <c r="F11217" t="s">
        <v>1099</v>
      </c>
      <c r="G11217" t="s">
        <v>3</v>
      </c>
      <c r="H11217">
        <v>12</v>
      </c>
      <c r="I11217">
        <v>65</v>
      </c>
      <c r="J11217">
        <v>2031</v>
      </c>
      <c r="K11217">
        <v>16</v>
      </c>
      <c r="L11217" t="s">
        <v>23187</v>
      </c>
      <c r="M11217" s="15" t="e">
        <f>IF(INDEX(#REF!,MATCH(Padrón!K11217,#REF!,0),MATCH(Padrón!J11217,#REF!,0))=K11217,"Sí","NO")</f>
        <v>#REF!</v>
      </c>
    </row>
    <row r="11218" spans="1:13" x14ac:dyDescent="0.25">
      <c r="A11218" t="s">
        <v>34422</v>
      </c>
      <c r="B11218">
        <v>21619981</v>
      </c>
      <c r="C11218">
        <v>1970</v>
      </c>
      <c r="D11218" t="s">
        <v>14469</v>
      </c>
      <c r="E11218" t="s">
        <v>2220</v>
      </c>
      <c r="F11218" t="s">
        <v>1999</v>
      </c>
      <c r="G11218" t="s">
        <v>10</v>
      </c>
      <c r="H11218">
        <v>12</v>
      </c>
      <c r="I11218">
        <v>65</v>
      </c>
      <c r="J11218">
        <v>2031</v>
      </c>
      <c r="K11218">
        <v>17</v>
      </c>
      <c r="L11218" t="s">
        <v>23187</v>
      </c>
      <c r="M11218" s="15" t="e">
        <f>IF(INDEX(#REF!,MATCH(Padrón!K11218,#REF!,0),MATCH(Padrón!J11218,#REF!,0))=K11218,"Sí","NO")</f>
        <v>#REF!</v>
      </c>
    </row>
    <row r="11219" spans="1:13" x14ac:dyDescent="0.25">
      <c r="A11219" t="s">
        <v>34423</v>
      </c>
      <c r="B11219">
        <v>20119466</v>
      </c>
      <c r="C11219">
        <v>1968</v>
      </c>
      <c r="D11219" t="s">
        <v>14469</v>
      </c>
      <c r="E11219" t="s">
        <v>1279</v>
      </c>
      <c r="F11219" t="s">
        <v>14474</v>
      </c>
      <c r="G11219" t="s">
        <v>10</v>
      </c>
      <c r="H11219">
        <v>12</v>
      </c>
      <c r="I11219">
        <v>65</v>
      </c>
      <c r="J11219">
        <v>2031</v>
      </c>
      <c r="K11219">
        <v>18</v>
      </c>
      <c r="L11219" t="s">
        <v>23187</v>
      </c>
      <c r="M11219" s="15" t="e">
        <f>IF(INDEX(#REF!,MATCH(Padrón!K11219,#REF!,0),MATCH(Padrón!J11219,#REF!,0))=K11219,"Sí","NO")</f>
        <v>#REF!</v>
      </c>
    </row>
    <row r="11220" spans="1:13" x14ac:dyDescent="0.25">
      <c r="A11220" t="s">
        <v>34424</v>
      </c>
      <c r="B11220">
        <v>3672945</v>
      </c>
      <c r="C11220">
        <v>1939</v>
      </c>
      <c r="D11220" t="s">
        <v>14469</v>
      </c>
      <c r="E11220" t="s">
        <v>1517</v>
      </c>
      <c r="F11220" t="s">
        <v>13</v>
      </c>
      <c r="G11220" t="s">
        <v>14</v>
      </c>
      <c r="H11220">
        <v>12</v>
      </c>
      <c r="I11220">
        <v>65</v>
      </c>
      <c r="J11220">
        <v>2031</v>
      </c>
      <c r="K11220">
        <v>19</v>
      </c>
      <c r="L11220" t="s">
        <v>23187</v>
      </c>
      <c r="M11220" s="15" t="e">
        <f>IF(INDEX(#REF!,MATCH(Padrón!K11220,#REF!,0),MATCH(Padrón!J11220,#REF!,0))=K11220,"Sí","NO")</f>
        <v>#REF!</v>
      </c>
    </row>
    <row r="11221" spans="1:13" x14ac:dyDescent="0.25">
      <c r="A11221" t="s">
        <v>34425</v>
      </c>
      <c r="B11221">
        <v>45789336</v>
      </c>
      <c r="C11221">
        <v>2003</v>
      </c>
      <c r="D11221" t="s">
        <v>14469</v>
      </c>
      <c r="E11221" t="s">
        <v>14475</v>
      </c>
      <c r="F11221" t="s">
        <v>14476</v>
      </c>
      <c r="G11221" t="s">
        <v>3</v>
      </c>
      <c r="H11221">
        <v>12</v>
      </c>
      <c r="I11221">
        <v>65</v>
      </c>
      <c r="J11221">
        <v>2031</v>
      </c>
      <c r="K11221">
        <v>20</v>
      </c>
      <c r="L11221" t="s">
        <v>23187</v>
      </c>
      <c r="M11221" s="15" t="e">
        <f>IF(INDEX(#REF!,MATCH(Padrón!K11221,#REF!,0),MATCH(Padrón!J11221,#REF!,0))=K11221,"Sí","NO")</f>
        <v>#REF!</v>
      </c>
    </row>
    <row r="11222" spans="1:13" x14ac:dyDescent="0.25">
      <c r="A11222" t="s">
        <v>34426</v>
      </c>
      <c r="B11222">
        <v>20120224</v>
      </c>
      <c r="C11222">
        <v>1968</v>
      </c>
      <c r="D11222" t="s">
        <v>14469</v>
      </c>
      <c r="E11222" t="s">
        <v>2713</v>
      </c>
      <c r="F11222" t="s">
        <v>2887</v>
      </c>
      <c r="G11222" t="s">
        <v>3</v>
      </c>
      <c r="H11222">
        <v>12</v>
      </c>
      <c r="I11222">
        <v>65</v>
      </c>
      <c r="J11222">
        <v>2031</v>
      </c>
      <c r="K11222">
        <v>21</v>
      </c>
      <c r="L11222" t="s">
        <v>23187</v>
      </c>
      <c r="M11222" s="15" t="e">
        <f>IF(INDEX(#REF!,MATCH(Padrón!K11222,#REF!,0),MATCH(Padrón!J11222,#REF!,0))=K11222,"Sí","NO")</f>
        <v>#REF!</v>
      </c>
    </row>
    <row r="11223" spans="1:13" x14ac:dyDescent="0.25">
      <c r="A11223" t="s">
        <v>34427</v>
      </c>
      <c r="B11223">
        <v>41285623</v>
      </c>
      <c r="C11223">
        <v>1998</v>
      </c>
      <c r="D11223" t="s">
        <v>14469</v>
      </c>
      <c r="E11223" t="s">
        <v>5759</v>
      </c>
      <c r="F11223" t="s">
        <v>14477</v>
      </c>
      <c r="G11223" t="s">
        <v>3</v>
      </c>
      <c r="H11223">
        <v>12</v>
      </c>
      <c r="I11223">
        <v>65</v>
      </c>
      <c r="J11223">
        <v>2031</v>
      </c>
      <c r="K11223">
        <v>22</v>
      </c>
      <c r="L11223" t="s">
        <v>23187</v>
      </c>
      <c r="M11223" s="15" t="e">
        <f>IF(INDEX(#REF!,MATCH(Padrón!K11223,#REF!,0),MATCH(Padrón!J11223,#REF!,0))=K11223,"Sí","NO")</f>
        <v>#REF!</v>
      </c>
    </row>
    <row r="11224" spans="1:13" x14ac:dyDescent="0.25">
      <c r="A11224" t="s">
        <v>34428</v>
      </c>
      <c r="B11224">
        <v>26192999</v>
      </c>
      <c r="C11224">
        <v>1977</v>
      </c>
      <c r="D11224" t="s">
        <v>14469</v>
      </c>
      <c r="E11224" t="s">
        <v>151</v>
      </c>
      <c r="F11224" t="s">
        <v>14478</v>
      </c>
      <c r="G11224" t="s">
        <v>10</v>
      </c>
      <c r="H11224">
        <v>12</v>
      </c>
      <c r="I11224">
        <v>65</v>
      </c>
      <c r="J11224">
        <v>2031</v>
      </c>
      <c r="K11224">
        <v>23</v>
      </c>
      <c r="L11224" t="s">
        <v>23187</v>
      </c>
      <c r="M11224" s="15" t="e">
        <f>IF(INDEX(#REF!,MATCH(Padrón!K11224,#REF!,0),MATCH(Padrón!J11224,#REF!,0))=K11224,"Sí","NO")</f>
        <v>#REF!</v>
      </c>
    </row>
    <row r="11225" spans="1:13" x14ac:dyDescent="0.25">
      <c r="A11225" t="s">
        <v>34429</v>
      </c>
      <c r="B11225">
        <v>37110826</v>
      </c>
      <c r="C11225">
        <v>1992</v>
      </c>
      <c r="D11225" t="s">
        <v>14469</v>
      </c>
      <c r="E11225" t="s">
        <v>3985</v>
      </c>
      <c r="F11225" t="s">
        <v>11477</v>
      </c>
      <c r="G11225" t="s">
        <v>3</v>
      </c>
      <c r="H11225">
        <v>12</v>
      </c>
      <c r="I11225">
        <v>65</v>
      </c>
      <c r="J11225">
        <v>2031</v>
      </c>
      <c r="K11225">
        <v>24</v>
      </c>
      <c r="L11225" t="s">
        <v>23187</v>
      </c>
      <c r="M11225" s="15" t="e">
        <f>IF(INDEX(#REF!,MATCH(Padrón!K11225,#REF!,0),MATCH(Padrón!J11225,#REF!,0))=K11225,"Sí","NO")</f>
        <v>#REF!</v>
      </c>
    </row>
    <row r="11226" spans="1:13" x14ac:dyDescent="0.25">
      <c r="A11226" t="s">
        <v>34430</v>
      </c>
      <c r="B11226">
        <v>45026944</v>
      </c>
      <c r="C11226">
        <v>1998</v>
      </c>
      <c r="D11226" t="s">
        <v>14469</v>
      </c>
      <c r="E11226" t="s">
        <v>14479</v>
      </c>
      <c r="F11226" t="s">
        <v>14480</v>
      </c>
      <c r="G11226" t="s">
        <v>3</v>
      </c>
      <c r="H11226">
        <v>12</v>
      </c>
      <c r="I11226">
        <v>65</v>
      </c>
      <c r="J11226">
        <v>2031</v>
      </c>
      <c r="K11226">
        <v>25</v>
      </c>
      <c r="L11226" t="s">
        <v>23187</v>
      </c>
      <c r="M11226" s="15" t="e">
        <f>IF(INDEX(#REF!,MATCH(Padrón!K11226,#REF!,0),MATCH(Padrón!J11226,#REF!,0))=K11226,"Sí","NO")</f>
        <v>#REF!</v>
      </c>
    </row>
    <row r="11227" spans="1:13" x14ac:dyDescent="0.25">
      <c r="A11227" t="s">
        <v>34431</v>
      </c>
      <c r="B11227">
        <v>30785001</v>
      </c>
      <c r="C11227">
        <v>1984</v>
      </c>
      <c r="D11227" t="s">
        <v>14469</v>
      </c>
      <c r="E11227" t="s">
        <v>14481</v>
      </c>
      <c r="F11227" t="s">
        <v>2275</v>
      </c>
      <c r="G11227" t="s">
        <v>3</v>
      </c>
      <c r="H11227">
        <v>12</v>
      </c>
      <c r="I11227">
        <v>65</v>
      </c>
      <c r="J11227">
        <v>2031</v>
      </c>
      <c r="K11227">
        <v>26</v>
      </c>
      <c r="L11227" t="s">
        <v>23187</v>
      </c>
      <c r="M11227" s="15" t="e">
        <f>IF(INDEX(#REF!,MATCH(Padrón!K11227,#REF!,0),MATCH(Padrón!J11227,#REF!,0))=K11227,"Sí","NO")</f>
        <v>#REF!</v>
      </c>
    </row>
    <row r="11228" spans="1:13" x14ac:dyDescent="0.25">
      <c r="A11228" t="s">
        <v>34432</v>
      </c>
      <c r="B11228">
        <v>29663833</v>
      </c>
      <c r="C11228">
        <v>1982</v>
      </c>
      <c r="D11228" t="s">
        <v>14469</v>
      </c>
      <c r="E11228" t="s">
        <v>2415</v>
      </c>
      <c r="F11228" t="s">
        <v>552</v>
      </c>
      <c r="G11228" t="s">
        <v>3</v>
      </c>
      <c r="H11228">
        <v>12</v>
      </c>
      <c r="I11228">
        <v>65</v>
      </c>
      <c r="J11228">
        <v>2031</v>
      </c>
      <c r="K11228">
        <v>27</v>
      </c>
      <c r="L11228" t="s">
        <v>23187</v>
      </c>
      <c r="M11228" s="15" t="e">
        <f>IF(INDEX(#REF!,MATCH(Padrón!K11228,#REF!,0),MATCH(Padrón!J11228,#REF!,0))=K11228,"Sí","NO")</f>
        <v>#REF!</v>
      </c>
    </row>
    <row r="11229" spans="1:13" x14ac:dyDescent="0.25">
      <c r="A11229" t="s">
        <v>34433</v>
      </c>
      <c r="B11229">
        <v>34734882</v>
      </c>
      <c r="C11229">
        <v>1989</v>
      </c>
      <c r="D11229" t="s">
        <v>14469</v>
      </c>
      <c r="E11229" t="s">
        <v>6496</v>
      </c>
      <c r="F11229" t="s">
        <v>4320</v>
      </c>
      <c r="G11229" t="s">
        <v>10</v>
      </c>
      <c r="H11229">
        <v>12</v>
      </c>
      <c r="I11229">
        <v>65</v>
      </c>
      <c r="J11229">
        <v>2031</v>
      </c>
      <c r="K11229">
        <v>28</v>
      </c>
      <c r="L11229" t="s">
        <v>23187</v>
      </c>
      <c r="M11229" s="15" t="e">
        <f>IF(INDEX(#REF!,MATCH(Padrón!K11229,#REF!,0),MATCH(Padrón!J11229,#REF!,0))=K11229,"Sí","NO")</f>
        <v>#REF!</v>
      </c>
    </row>
    <row r="11230" spans="1:13" x14ac:dyDescent="0.25">
      <c r="A11230" t="s">
        <v>34434</v>
      </c>
      <c r="B11230">
        <v>25085230</v>
      </c>
      <c r="C11230">
        <v>1976</v>
      </c>
      <c r="D11230" t="s">
        <v>14469</v>
      </c>
      <c r="E11230" t="s">
        <v>38</v>
      </c>
      <c r="F11230" t="s">
        <v>52</v>
      </c>
      <c r="G11230" t="s">
        <v>3</v>
      </c>
      <c r="H11230">
        <v>12</v>
      </c>
      <c r="I11230">
        <v>65</v>
      </c>
      <c r="J11230">
        <v>2031</v>
      </c>
      <c r="K11230">
        <v>29</v>
      </c>
      <c r="L11230" t="s">
        <v>23187</v>
      </c>
      <c r="M11230" s="15" t="e">
        <f>IF(INDEX(#REF!,MATCH(Padrón!K11230,#REF!,0),MATCH(Padrón!J11230,#REF!,0))=K11230,"Sí","NO")</f>
        <v>#REF!</v>
      </c>
    </row>
    <row r="11231" spans="1:13" x14ac:dyDescent="0.25">
      <c r="A11231" t="s">
        <v>34435</v>
      </c>
      <c r="B11231">
        <v>31811253</v>
      </c>
      <c r="C11231">
        <v>1985</v>
      </c>
      <c r="D11231" t="s">
        <v>14469</v>
      </c>
      <c r="E11231" t="s">
        <v>14482</v>
      </c>
      <c r="F11231" t="s">
        <v>1696</v>
      </c>
      <c r="G11231" t="s">
        <v>3</v>
      </c>
      <c r="H11231">
        <v>12</v>
      </c>
      <c r="I11231">
        <v>65</v>
      </c>
      <c r="J11231">
        <v>2031</v>
      </c>
      <c r="K11231">
        <v>30</v>
      </c>
      <c r="L11231" t="s">
        <v>23187</v>
      </c>
      <c r="M11231" s="15" t="e">
        <f>IF(INDEX(#REF!,MATCH(Padrón!K11231,#REF!,0),MATCH(Padrón!J11231,#REF!,0))=K11231,"Sí","NO")</f>
        <v>#REF!</v>
      </c>
    </row>
    <row r="11232" spans="1:13" x14ac:dyDescent="0.25">
      <c r="A11232" t="s">
        <v>34436</v>
      </c>
      <c r="B11232">
        <v>38063500</v>
      </c>
      <c r="C11232">
        <v>1994</v>
      </c>
      <c r="D11232" t="s">
        <v>14469</v>
      </c>
      <c r="E11232" t="s">
        <v>2741</v>
      </c>
      <c r="F11232" t="s">
        <v>14483</v>
      </c>
      <c r="G11232" t="s">
        <v>3</v>
      </c>
      <c r="H11232">
        <v>12</v>
      </c>
      <c r="I11232">
        <v>65</v>
      </c>
      <c r="J11232">
        <v>2031</v>
      </c>
      <c r="K11232">
        <v>31</v>
      </c>
      <c r="L11232" t="s">
        <v>23187</v>
      </c>
      <c r="M11232" s="15" t="e">
        <f>IF(INDEX(#REF!,MATCH(Padrón!K11232,#REF!,0),MATCH(Padrón!J11232,#REF!,0))=K11232,"Sí","NO")</f>
        <v>#REF!</v>
      </c>
    </row>
    <row r="11233" spans="1:13" x14ac:dyDescent="0.25">
      <c r="A11233" t="s">
        <v>34437</v>
      </c>
      <c r="B11233">
        <v>28001017</v>
      </c>
      <c r="C11233">
        <v>1980</v>
      </c>
      <c r="D11233" t="s">
        <v>14469</v>
      </c>
      <c r="E11233" t="s">
        <v>5808</v>
      </c>
      <c r="F11233" t="s">
        <v>14298</v>
      </c>
      <c r="G11233" t="s">
        <v>3</v>
      </c>
      <c r="H11233">
        <v>12</v>
      </c>
      <c r="I11233">
        <v>65</v>
      </c>
      <c r="J11233">
        <v>2031</v>
      </c>
      <c r="K11233">
        <v>32</v>
      </c>
      <c r="L11233" t="s">
        <v>23187</v>
      </c>
      <c r="M11233" s="15" t="e">
        <f>IF(INDEX(#REF!,MATCH(Padrón!K11233,#REF!,0),MATCH(Padrón!J11233,#REF!,0))=K11233,"Sí","NO")</f>
        <v>#REF!</v>
      </c>
    </row>
    <row r="11234" spans="1:13" x14ac:dyDescent="0.25">
      <c r="A11234" t="s">
        <v>34438</v>
      </c>
      <c r="B11234">
        <v>30785120</v>
      </c>
      <c r="C11234">
        <v>1984</v>
      </c>
      <c r="D11234" t="s">
        <v>14469</v>
      </c>
      <c r="E11234" t="s">
        <v>3133</v>
      </c>
      <c r="F11234" t="s">
        <v>1669</v>
      </c>
      <c r="G11234" t="s">
        <v>88</v>
      </c>
      <c r="H11234">
        <v>12</v>
      </c>
      <c r="I11234">
        <v>65</v>
      </c>
      <c r="J11234">
        <v>2031</v>
      </c>
      <c r="K11234">
        <v>33</v>
      </c>
      <c r="L11234" t="s">
        <v>23187</v>
      </c>
      <c r="M11234" s="15" t="e">
        <f>IF(INDEX(#REF!,MATCH(Padrón!K11234,#REF!,0),MATCH(Padrón!J11234,#REF!,0))=K11234,"Sí","NO")</f>
        <v>#REF!</v>
      </c>
    </row>
    <row r="11235" spans="1:13" x14ac:dyDescent="0.25">
      <c r="A11235" t="s">
        <v>34439</v>
      </c>
      <c r="B11235">
        <v>44278732</v>
      </c>
      <c r="C11235">
        <v>2001</v>
      </c>
      <c r="D11235" t="s">
        <v>14469</v>
      </c>
      <c r="E11235" t="s">
        <v>14484</v>
      </c>
      <c r="F11235" t="s">
        <v>1242</v>
      </c>
      <c r="G11235" t="s">
        <v>3</v>
      </c>
      <c r="H11235">
        <v>12</v>
      </c>
      <c r="I11235">
        <v>65</v>
      </c>
      <c r="J11235">
        <v>2031</v>
      </c>
      <c r="K11235">
        <v>34</v>
      </c>
      <c r="L11235" t="s">
        <v>23187</v>
      </c>
      <c r="M11235" s="15" t="e">
        <f>IF(INDEX(#REF!,MATCH(Padrón!K11235,#REF!,0),MATCH(Padrón!J11235,#REF!,0))=K11235,"Sí","NO")</f>
        <v>#REF!</v>
      </c>
    </row>
    <row r="11236" spans="1:13" x14ac:dyDescent="0.25">
      <c r="A11236" t="s">
        <v>34440</v>
      </c>
      <c r="B11236">
        <v>39638257</v>
      </c>
      <c r="C11236">
        <v>1995</v>
      </c>
      <c r="D11236" t="s">
        <v>14469</v>
      </c>
      <c r="E11236" t="s">
        <v>14485</v>
      </c>
      <c r="F11236" t="s">
        <v>2522</v>
      </c>
      <c r="G11236" t="s">
        <v>10</v>
      </c>
      <c r="H11236">
        <v>12</v>
      </c>
      <c r="I11236">
        <v>65</v>
      </c>
      <c r="J11236">
        <v>2031</v>
      </c>
      <c r="K11236">
        <v>35</v>
      </c>
      <c r="L11236" t="s">
        <v>23187</v>
      </c>
      <c r="M11236" s="15" t="e">
        <f>IF(INDEX(#REF!,MATCH(Padrón!K11236,#REF!,0),MATCH(Padrón!J11236,#REF!,0))=K11236,"Sí","NO")</f>
        <v>#REF!</v>
      </c>
    </row>
    <row r="11237" spans="1:13" x14ac:dyDescent="0.25">
      <c r="A11237" t="s">
        <v>34441</v>
      </c>
      <c r="B11237">
        <v>39228908</v>
      </c>
      <c r="C11237">
        <v>1996</v>
      </c>
      <c r="D11237" t="s">
        <v>14469</v>
      </c>
      <c r="E11237" t="s">
        <v>5348</v>
      </c>
      <c r="F11237" t="s">
        <v>14486</v>
      </c>
      <c r="G11237" t="s">
        <v>10</v>
      </c>
      <c r="H11237">
        <v>12</v>
      </c>
      <c r="I11237">
        <v>65</v>
      </c>
      <c r="J11237">
        <v>2031</v>
      </c>
      <c r="K11237">
        <v>36</v>
      </c>
      <c r="L11237" t="s">
        <v>23187</v>
      </c>
      <c r="M11237" s="15" t="e">
        <f>IF(INDEX(#REF!,MATCH(Padrón!K11237,#REF!,0),MATCH(Padrón!J11237,#REF!,0))=K11237,"Sí","NO")</f>
        <v>#REF!</v>
      </c>
    </row>
    <row r="11238" spans="1:13" x14ac:dyDescent="0.25">
      <c r="A11238" t="s">
        <v>34442</v>
      </c>
      <c r="B11238">
        <v>22727395</v>
      </c>
      <c r="C11238">
        <v>1972</v>
      </c>
      <c r="D11238" t="s">
        <v>14469</v>
      </c>
      <c r="E11238" t="s">
        <v>645</v>
      </c>
      <c r="F11238" t="s">
        <v>14487</v>
      </c>
      <c r="G11238" t="s">
        <v>10</v>
      </c>
      <c r="H11238">
        <v>12</v>
      </c>
      <c r="I11238">
        <v>65</v>
      </c>
      <c r="J11238">
        <v>2031</v>
      </c>
      <c r="K11238">
        <v>37</v>
      </c>
      <c r="L11238" t="s">
        <v>23187</v>
      </c>
      <c r="M11238" s="15" t="e">
        <f>IF(INDEX(#REF!,MATCH(Padrón!K11238,#REF!,0),MATCH(Padrón!J11238,#REF!,0))=K11238,"Sí","NO")</f>
        <v>#REF!</v>
      </c>
    </row>
    <row r="11239" spans="1:13" x14ac:dyDescent="0.25">
      <c r="A11239" t="s">
        <v>34443</v>
      </c>
      <c r="B11239">
        <v>45026945</v>
      </c>
      <c r="C11239">
        <v>2000</v>
      </c>
      <c r="D11239" t="s">
        <v>14469</v>
      </c>
      <c r="E11239" t="s">
        <v>8418</v>
      </c>
      <c r="F11239" t="s">
        <v>14488</v>
      </c>
      <c r="G11239" t="s">
        <v>3</v>
      </c>
      <c r="H11239">
        <v>12</v>
      </c>
      <c r="I11239">
        <v>65</v>
      </c>
      <c r="J11239">
        <v>2031</v>
      </c>
      <c r="K11239">
        <v>38</v>
      </c>
      <c r="L11239" t="s">
        <v>23187</v>
      </c>
      <c r="M11239" s="15" t="e">
        <f>IF(INDEX(#REF!,MATCH(Padrón!K11239,#REF!,0),MATCH(Padrón!J11239,#REF!,0))=K11239,"Sí","NO")</f>
        <v>#REF!</v>
      </c>
    </row>
    <row r="11240" spans="1:13" x14ac:dyDescent="0.25">
      <c r="A11240" t="s">
        <v>34444</v>
      </c>
      <c r="B11240">
        <v>12624707</v>
      </c>
      <c r="C11240">
        <v>1958</v>
      </c>
      <c r="D11240" t="s">
        <v>14489</v>
      </c>
      <c r="E11240" t="s">
        <v>14490</v>
      </c>
      <c r="F11240" t="s">
        <v>14491</v>
      </c>
      <c r="G11240" t="s">
        <v>10</v>
      </c>
      <c r="H11240">
        <v>12</v>
      </c>
      <c r="I11240">
        <v>65</v>
      </c>
      <c r="J11240">
        <v>2031</v>
      </c>
      <c r="K11240">
        <v>39</v>
      </c>
      <c r="L11240" t="s">
        <v>23187</v>
      </c>
      <c r="M11240" s="15" t="e">
        <f>IF(INDEX(#REF!,MATCH(Padrón!K11240,#REF!,0),MATCH(Padrón!J11240,#REF!,0))=K11240,"Sí","NO")</f>
        <v>#REF!</v>
      </c>
    </row>
    <row r="11241" spans="1:13" x14ac:dyDescent="0.25">
      <c r="A11241" t="s">
        <v>34445</v>
      </c>
      <c r="B11241">
        <v>36457704</v>
      </c>
      <c r="C11241">
        <v>1992</v>
      </c>
      <c r="D11241" t="s">
        <v>14489</v>
      </c>
      <c r="E11241" t="s">
        <v>14492</v>
      </c>
      <c r="F11241" t="s">
        <v>14493</v>
      </c>
      <c r="G11241" t="s">
        <v>27</v>
      </c>
      <c r="H11241">
        <v>12</v>
      </c>
      <c r="I11241">
        <v>65</v>
      </c>
      <c r="J11241">
        <v>2031</v>
      </c>
      <c r="K11241">
        <v>40</v>
      </c>
      <c r="L11241" t="s">
        <v>23187</v>
      </c>
      <c r="M11241" s="15" t="e">
        <f>IF(INDEX(#REF!,MATCH(Padrón!K11241,#REF!,0),MATCH(Padrón!J11241,#REF!,0))=K11241,"Sí","NO")</f>
        <v>#REF!</v>
      </c>
    </row>
    <row r="11242" spans="1:13" x14ac:dyDescent="0.25">
      <c r="A11242" t="s">
        <v>34446</v>
      </c>
      <c r="B11242">
        <v>28889670</v>
      </c>
      <c r="C11242">
        <v>1981</v>
      </c>
      <c r="D11242" t="s">
        <v>14489</v>
      </c>
      <c r="E11242" t="s">
        <v>2435</v>
      </c>
      <c r="F11242" t="s">
        <v>14494</v>
      </c>
      <c r="G11242" t="s">
        <v>10</v>
      </c>
      <c r="H11242">
        <v>12</v>
      </c>
      <c r="I11242">
        <v>65</v>
      </c>
      <c r="J11242">
        <v>2031</v>
      </c>
      <c r="K11242">
        <v>41</v>
      </c>
      <c r="L11242" t="s">
        <v>23187</v>
      </c>
      <c r="M11242" s="15" t="e">
        <f>IF(INDEX(#REF!,MATCH(Padrón!K11242,#REF!,0),MATCH(Padrón!J11242,#REF!,0))=K11242,"Sí","NO")</f>
        <v>#REF!</v>
      </c>
    </row>
    <row r="11243" spans="1:13" x14ac:dyDescent="0.25">
      <c r="A11243" t="s">
        <v>34447</v>
      </c>
      <c r="B11243">
        <v>5993346</v>
      </c>
      <c r="C11243">
        <v>1949</v>
      </c>
      <c r="D11243" t="s">
        <v>14495</v>
      </c>
      <c r="E11243" t="s">
        <v>6314</v>
      </c>
      <c r="F11243" t="s">
        <v>14496</v>
      </c>
      <c r="G11243" t="s">
        <v>117</v>
      </c>
      <c r="H11243">
        <v>12</v>
      </c>
      <c r="I11243">
        <v>65</v>
      </c>
      <c r="J11243">
        <v>2031</v>
      </c>
      <c r="K11243">
        <v>42</v>
      </c>
      <c r="L11243" t="s">
        <v>23187</v>
      </c>
      <c r="M11243" s="15" t="e">
        <f>IF(INDEX(#REF!,MATCH(Padrón!K11243,#REF!,0),MATCH(Padrón!J11243,#REF!,0))=K11243,"Sí","NO")</f>
        <v>#REF!</v>
      </c>
    </row>
    <row r="11244" spans="1:13" x14ac:dyDescent="0.25">
      <c r="A11244" t="s">
        <v>34448</v>
      </c>
      <c r="B11244">
        <v>13011909</v>
      </c>
      <c r="C11244">
        <v>1957</v>
      </c>
      <c r="D11244" t="s">
        <v>14495</v>
      </c>
      <c r="E11244" t="s">
        <v>14497</v>
      </c>
      <c r="F11244" t="s">
        <v>14498</v>
      </c>
      <c r="G11244" t="s">
        <v>10</v>
      </c>
      <c r="H11244">
        <v>12</v>
      </c>
      <c r="I11244">
        <v>65</v>
      </c>
      <c r="J11244">
        <v>2031</v>
      </c>
      <c r="K11244">
        <v>43</v>
      </c>
      <c r="L11244" t="s">
        <v>23187</v>
      </c>
      <c r="M11244" s="15" t="e">
        <f>IF(INDEX(#REF!,MATCH(Padrón!K11244,#REF!,0),MATCH(Padrón!J11244,#REF!,0))=K11244,"Sí","NO")</f>
        <v>#REF!</v>
      </c>
    </row>
    <row r="11245" spans="1:13" x14ac:dyDescent="0.25">
      <c r="A11245" t="s">
        <v>34449</v>
      </c>
      <c r="B11245">
        <v>31179342</v>
      </c>
      <c r="C11245">
        <v>1984</v>
      </c>
      <c r="D11245" t="s">
        <v>14495</v>
      </c>
      <c r="E11245" t="s">
        <v>2203</v>
      </c>
      <c r="F11245" t="s">
        <v>14499</v>
      </c>
      <c r="G11245" t="s">
        <v>27</v>
      </c>
      <c r="H11245">
        <v>12</v>
      </c>
      <c r="I11245">
        <v>65</v>
      </c>
      <c r="J11245">
        <v>2031</v>
      </c>
      <c r="K11245">
        <v>44</v>
      </c>
      <c r="L11245" t="s">
        <v>23187</v>
      </c>
      <c r="M11245" s="15" t="e">
        <f>IF(INDEX(#REF!,MATCH(Padrón!K11245,#REF!,0),MATCH(Padrón!J11245,#REF!,0))=K11245,"Sí","NO")</f>
        <v>#REF!</v>
      </c>
    </row>
    <row r="11246" spans="1:13" x14ac:dyDescent="0.25">
      <c r="A11246" t="s">
        <v>34450</v>
      </c>
      <c r="B11246">
        <v>29961434</v>
      </c>
      <c r="C11246">
        <v>1983</v>
      </c>
      <c r="D11246" t="s">
        <v>14500</v>
      </c>
      <c r="E11246" t="s">
        <v>14501</v>
      </c>
      <c r="F11246" t="s">
        <v>8293</v>
      </c>
      <c r="G11246" t="s">
        <v>10</v>
      </c>
      <c r="H11246">
        <v>12</v>
      </c>
      <c r="I11246">
        <v>65</v>
      </c>
      <c r="J11246">
        <v>2031</v>
      </c>
      <c r="K11246">
        <v>45</v>
      </c>
      <c r="L11246" t="s">
        <v>23187</v>
      </c>
      <c r="M11246" s="15" t="e">
        <f>IF(INDEX(#REF!,MATCH(Padrón!K11246,#REF!,0),MATCH(Padrón!J11246,#REF!,0))=K11246,"Sí","NO")</f>
        <v>#REF!</v>
      </c>
    </row>
    <row r="11247" spans="1:13" x14ac:dyDescent="0.25">
      <c r="A11247" t="s">
        <v>34451</v>
      </c>
      <c r="B11247">
        <v>27031076</v>
      </c>
      <c r="C11247">
        <v>1978</v>
      </c>
      <c r="D11247" t="s">
        <v>14502</v>
      </c>
      <c r="E11247" t="s">
        <v>14503</v>
      </c>
      <c r="F11247" t="s">
        <v>14504</v>
      </c>
      <c r="G11247" t="s">
        <v>3</v>
      </c>
      <c r="H11247">
        <v>12</v>
      </c>
      <c r="I11247">
        <v>65</v>
      </c>
      <c r="J11247">
        <v>2031</v>
      </c>
      <c r="K11247">
        <v>46</v>
      </c>
      <c r="L11247" t="s">
        <v>23187</v>
      </c>
      <c r="M11247" s="15" t="e">
        <f>IF(INDEX(#REF!,MATCH(Padrón!K11247,#REF!,0),MATCH(Padrón!J11247,#REF!,0))=K11247,"Sí","NO")</f>
        <v>#REF!</v>
      </c>
    </row>
    <row r="11248" spans="1:13" x14ac:dyDescent="0.25">
      <c r="A11248" t="s">
        <v>34452</v>
      </c>
      <c r="B11248">
        <v>34734709</v>
      </c>
      <c r="C11248">
        <v>1980</v>
      </c>
      <c r="D11248" t="s">
        <v>14505</v>
      </c>
      <c r="E11248" t="s">
        <v>14506</v>
      </c>
      <c r="F11248" t="s">
        <v>4420</v>
      </c>
      <c r="G11248" t="s">
        <v>10</v>
      </c>
      <c r="H11248">
        <v>12</v>
      </c>
      <c r="I11248">
        <v>65</v>
      </c>
      <c r="J11248">
        <v>2031</v>
      </c>
      <c r="K11248">
        <v>47</v>
      </c>
      <c r="L11248" t="s">
        <v>23187</v>
      </c>
      <c r="M11248" s="15" t="e">
        <f>IF(INDEX(#REF!,MATCH(Padrón!K11248,#REF!,0),MATCH(Padrón!J11248,#REF!,0))=K11248,"Sí","NO")</f>
        <v>#REF!</v>
      </c>
    </row>
    <row r="11249" spans="1:13" x14ac:dyDescent="0.25">
      <c r="A11249" t="s">
        <v>34453</v>
      </c>
      <c r="B11249">
        <v>18732274</v>
      </c>
      <c r="C11249">
        <v>1938</v>
      </c>
      <c r="D11249" t="s">
        <v>14505</v>
      </c>
      <c r="E11249" t="s">
        <v>3899</v>
      </c>
      <c r="F11249" t="s">
        <v>14507</v>
      </c>
      <c r="G11249" t="s">
        <v>3</v>
      </c>
      <c r="H11249">
        <v>12</v>
      </c>
      <c r="I11249">
        <v>65</v>
      </c>
      <c r="J11249">
        <v>2031</v>
      </c>
      <c r="K11249">
        <v>48</v>
      </c>
      <c r="L11249" t="s">
        <v>23187</v>
      </c>
      <c r="M11249" s="15" t="e">
        <f>IF(INDEX(#REF!,MATCH(Padrón!K11249,#REF!,0),MATCH(Padrón!J11249,#REF!,0))=K11249,"Sí","NO")</f>
        <v>#REF!</v>
      </c>
    </row>
    <row r="11250" spans="1:13" x14ac:dyDescent="0.25">
      <c r="A11250" t="s">
        <v>34454</v>
      </c>
      <c r="B11250">
        <v>18812045</v>
      </c>
      <c r="C11250">
        <v>1972</v>
      </c>
      <c r="D11250" t="s">
        <v>14505</v>
      </c>
      <c r="E11250" t="s">
        <v>14508</v>
      </c>
      <c r="F11250" t="s">
        <v>13280</v>
      </c>
      <c r="G11250" t="s">
        <v>3</v>
      </c>
      <c r="H11250">
        <v>12</v>
      </c>
      <c r="I11250">
        <v>65</v>
      </c>
      <c r="J11250">
        <v>2031</v>
      </c>
      <c r="K11250">
        <v>49</v>
      </c>
      <c r="L11250" t="s">
        <v>23187</v>
      </c>
      <c r="M11250" s="15" t="e">
        <f>IF(INDEX(#REF!,MATCH(Padrón!K11250,#REF!,0),MATCH(Padrón!J11250,#REF!,0))=K11250,"Sí","NO")</f>
        <v>#REF!</v>
      </c>
    </row>
    <row r="11251" spans="1:13" x14ac:dyDescent="0.25">
      <c r="A11251" t="s">
        <v>34455</v>
      </c>
      <c r="B11251">
        <v>18789343</v>
      </c>
      <c r="C11251">
        <v>1973</v>
      </c>
      <c r="D11251" t="s">
        <v>14505</v>
      </c>
      <c r="E11251" t="s">
        <v>13415</v>
      </c>
      <c r="F11251" t="s">
        <v>3137</v>
      </c>
      <c r="G11251" t="s">
        <v>3</v>
      </c>
      <c r="H11251">
        <v>12</v>
      </c>
      <c r="I11251">
        <v>65</v>
      </c>
      <c r="J11251">
        <v>2031</v>
      </c>
      <c r="K11251">
        <v>50</v>
      </c>
      <c r="L11251" t="s">
        <v>23187</v>
      </c>
      <c r="M11251" s="15" t="e">
        <f>IF(INDEX(#REF!,MATCH(Padrón!K11251,#REF!,0),MATCH(Padrón!J11251,#REF!,0))=K11251,"Sí","NO")</f>
        <v>#REF!</v>
      </c>
    </row>
    <row r="11252" spans="1:13" x14ac:dyDescent="0.25">
      <c r="A11252" t="s">
        <v>34456</v>
      </c>
      <c r="B11252">
        <v>21003228</v>
      </c>
      <c r="C11252">
        <v>1969</v>
      </c>
      <c r="D11252" t="s">
        <v>14505</v>
      </c>
      <c r="E11252" t="s">
        <v>14509</v>
      </c>
      <c r="F11252" t="s">
        <v>14510</v>
      </c>
      <c r="G11252" t="s">
        <v>10</v>
      </c>
      <c r="H11252">
        <v>12</v>
      </c>
      <c r="I11252">
        <v>65</v>
      </c>
      <c r="J11252">
        <v>2031</v>
      </c>
      <c r="K11252">
        <v>51</v>
      </c>
      <c r="L11252" t="s">
        <v>23187</v>
      </c>
      <c r="M11252" s="15" t="e">
        <f>IF(INDEX(#REF!,MATCH(Padrón!K11252,#REF!,0),MATCH(Padrón!J11252,#REF!,0))=K11252,"Sí","NO")</f>
        <v>#REF!</v>
      </c>
    </row>
    <row r="11253" spans="1:13" x14ac:dyDescent="0.25">
      <c r="A11253" t="s">
        <v>34457</v>
      </c>
      <c r="B11253">
        <v>25955603</v>
      </c>
      <c r="C11253">
        <v>1977</v>
      </c>
      <c r="D11253" t="s">
        <v>14505</v>
      </c>
      <c r="E11253" t="s">
        <v>14511</v>
      </c>
      <c r="F11253" t="s">
        <v>14512</v>
      </c>
      <c r="G11253" t="s">
        <v>10</v>
      </c>
      <c r="H11253">
        <v>12</v>
      </c>
      <c r="I11253">
        <v>65</v>
      </c>
      <c r="J11253">
        <v>2031</v>
      </c>
      <c r="K11253">
        <v>52</v>
      </c>
      <c r="L11253" t="s">
        <v>23187</v>
      </c>
      <c r="M11253" s="15" t="e">
        <f>IF(INDEX(#REF!,MATCH(Padrón!K11253,#REF!,0),MATCH(Padrón!J11253,#REF!,0))=K11253,"Sí","NO")</f>
        <v>#REF!</v>
      </c>
    </row>
    <row r="11254" spans="1:13" x14ac:dyDescent="0.25">
      <c r="A11254" t="s">
        <v>34458</v>
      </c>
      <c r="B11254">
        <v>34734706</v>
      </c>
      <c r="C11254">
        <v>1978</v>
      </c>
      <c r="D11254" t="s">
        <v>14505</v>
      </c>
      <c r="E11254" t="s">
        <v>14513</v>
      </c>
      <c r="F11254" t="s">
        <v>14514</v>
      </c>
      <c r="G11254" t="s">
        <v>27</v>
      </c>
      <c r="H11254">
        <v>12</v>
      </c>
      <c r="I11254">
        <v>65</v>
      </c>
      <c r="J11254">
        <v>2031</v>
      </c>
      <c r="K11254">
        <v>53</v>
      </c>
      <c r="L11254" t="s">
        <v>23187</v>
      </c>
      <c r="M11254" s="15" t="e">
        <f>IF(INDEX(#REF!,MATCH(Padrón!K11254,#REF!,0),MATCH(Padrón!J11254,#REF!,0))=K11254,"Sí","NO")</f>
        <v>#REF!</v>
      </c>
    </row>
    <row r="11255" spans="1:13" x14ac:dyDescent="0.25">
      <c r="A11255" t="s">
        <v>34459</v>
      </c>
      <c r="B11255">
        <v>26339178</v>
      </c>
      <c r="C11255">
        <v>1978</v>
      </c>
      <c r="D11255" t="s">
        <v>14505</v>
      </c>
      <c r="E11255" t="s">
        <v>2321</v>
      </c>
      <c r="F11255" t="s">
        <v>10769</v>
      </c>
      <c r="G11255" t="s">
        <v>3</v>
      </c>
      <c r="H11255">
        <v>12</v>
      </c>
      <c r="I11255">
        <v>65</v>
      </c>
      <c r="J11255">
        <v>2031</v>
      </c>
      <c r="K11255">
        <v>54</v>
      </c>
      <c r="L11255" t="s">
        <v>23187</v>
      </c>
      <c r="M11255" s="15" t="e">
        <f>IF(INDEX(#REF!,MATCH(Padrón!K11255,#REF!,0),MATCH(Padrón!J11255,#REF!,0))=K11255,"Sí","NO")</f>
        <v>#REF!</v>
      </c>
    </row>
    <row r="11256" spans="1:13" x14ac:dyDescent="0.25">
      <c r="A11256" t="s">
        <v>34460</v>
      </c>
      <c r="B11256">
        <v>36062031</v>
      </c>
      <c r="C11256">
        <v>1991</v>
      </c>
      <c r="D11256" t="s">
        <v>14505</v>
      </c>
      <c r="E11256" t="s">
        <v>14515</v>
      </c>
      <c r="F11256" t="s">
        <v>12265</v>
      </c>
      <c r="G11256" t="s">
        <v>117</v>
      </c>
      <c r="H11256">
        <v>12</v>
      </c>
      <c r="I11256">
        <v>65</v>
      </c>
      <c r="J11256">
        <v>2031</v>
      </c>
      <c r="K11256">
        <v>55</v>
      </c>
      <c r="L11256" t="s">
        <v>23187</v>
      </c>
      <c r="M11256" s="15" t="e">
        <f>IF(INDEX(#REF!,MATCH(Padrón!K11256,#REF!,0),MATCH(Padrón!J11256,#REF!,0))=K11256,"Sí","NO")</f>
        <v>#REF!</v>
      </c>
    </row>
    <row r="11257" spans="1:13" x14ac:dyDescent="0.25">
      <c r="A11257" t="s">
        <v>34461</v>
      </c>
      <c r="B11257">
        <v>39228949</v>
      </c>
      <c r="C11257">
        <v>1996</v>
      </c>
      <c r="D11257" t="s">
        <v>14505</v>
      </c>
      <c r="E11257" t="s">
        <v>4674</v>
      </c>
      <c r="F11257" t="s">
        <v>14516</v>
      </c>
      <c r="G11257" t="s">
        <v>3</v>
      </c>
      <c r="H11257">
        <v>12</v>
      </c>
      <c r="I11257">
        <v>65</v>
      </c>
      <c r="J11257">
        <v>2031</v>
      </c>
      <c r="K11257">
        <v>56</v>
      </c>
      <c r="L11257" t="s">
        <v>23187</v>
      </c>
      <c r="M11257" s="15" t="e">
        <f>IF(INDEX(#REF!,MATCH(Padrón!K11257,#REF!,0),MATCH(Padrón!J11257,#REF!,0))=K11257,"Sí","NO")</f>
        <v>#REF!</v>
      </c>
    </row>
    <row r="11258" spans="1:13" x14ac:dyDescent="0.25">
      <c r="A11258" t="s">
        <v>34462</v>
      </c>
      <c r="B11258">
        <v>46303287</v>
      </c>
      <c r="C11258">
        <v>2004</v>
      </c>
      <c r="D11258" t="s">
        <v>14505</v>
      </c>
      <c r="E11258" t="s">
        <v>9940</v>
      </c>
      <c r="F11258" t="s">
        <v>2825</v>
      </c>
      <c r="G11258" t="s">
        <v>3</v>
      </c>
      <c r="H11258">
        <v>12</v>
      </c>
      <c r="I11258">
        <v>65</v>
      </c>
      <c r="J11258">
        <v>2031</v>
      </c>
      <c r="K11258">
        <v>57</v>
      </c>
      <c r="L11258" t="s">
        <v>23187</v>
      </c>
      <c r="M11258" s="15" t="e">
        <f>IF(INDEX(#REF!,MATCH(Padrón!K11258,#REF!,0),MATCH(Padrón!J11258,#REF!,0))=K11258,"Sí","NO")</f>
        <v>#REF!</v>
      </c>
    </row>
    <row r="11259" spans="1:13" x14ac:dyDescent="0.25">
      <c r="A11259" t="s">
        <v>34463</v>
      </c>
      <c r="B11259">
        <v>10434858</v>
      </c>
      <c r="C11259">
        <v>1953</v>
      </c>
      <c r="D11259" t="s">
        <v>14505</v>
      </c>
      <c r="E11259" t="s">
        <v>11664</v>
      </c>
      <c r="F11259" t="s">
        <v>200</v>
      </c>
      <c r="G11259" t="s">
        <v>3</v>
      </c>
      <c r="H11259">
        <v>12</v>
      </c>
      <c r="I11259">
        <v>65</v>
      </c>
      <c r="J11259">
        <v>2031</v>
      </c>
      <c r="K11259">
        <v>58</v>
      </c>
      <c r="L11259" t="s">
        <v>23187</v>
      </c>
      <c r="M11259" s="15" t="e">
        <f>IF(INDEX(#REF!,MATCH(Padrón!K11259,#REF!,0),MATCH(Padrón!J11259,#REF!,0))=K11259,"Sí","NO")</f>
        <v>#REF!</v>
      </c>
    </row>
    <row r="11260" spans="1:13" x14ac:dyDescent="0.25">
      <c r="A11260" t="s">
        <v>34464</v>
      </c>
      <c r="B11260">
        <v>24845540</v>
      </c>
      <c r="C11260">
        <v>1975</v>
      </c>
      <c r="D11260" t="s">
        <v>14505</v>
      </c>
      <c r="E11260" t="s">
        <v>11010</v>
      </c>
      <c r="F11260" t="s">
        <v>14517</v>
      </c>
      <c r="G11260" t="s">
        <v>10</v>
      </c>
      <c r="H11260">
        <v>12</v>
      </c>
      <c r="I11260">
        <v>65</v>
      </c>
      <c r="J11260">
        <v>2031</v>
      </c>
      <c r="K11260">
        <v>59</v>
      </c>
      <c r="L11260" t="s">
        <v>23187</v>
      </c>
      <c r="M11260" s="15" t="e">
        <f>IF(INDEX(#REF!,MATCH(Padrón!K11260,#REF!,0),MATCH(Padrón!J11260,#REF!,0))=K11260,"Sí","NO")</f>
        <v>#REF!</v>
      </c>
    </row>
    <row r="11261" spans="1:13" x14ac:dyDescent="0.25">
      <c r="A11261" t="s">
        <v>34465</v>
      </c>
      <c r="B11261">
        <v>10855192</v>
      </c>
      <c r="C11261">
        <v>1954</v>
      </c>
      <c r="D11261" t="s">
        <v>14505</v>
      </c>
      <c r="E11261" t="s">
        <v>14518</v>
      </c>
      <c r="F11261" t="s">
        <v>14519</v>
      </c>
      <c r="G11261" t="s">
        <v>3</v>
      </c>
      <c r="H11261">
        <v>12</v>
      </c>
      <c r="I11261">
        <v>65</v>
      </c>
      <c r="J11261">
        <v>2031</v>
      </c>
      <c r="K11261">
        <v>60</v>
      </c>
      <c r="L11261" t="s">
        <v>23187</v>
      </c>
      <c r="M11261" s="15" t="e">
        <f>IF(INDEX(#REF!,MATCH(Padrón!K11261,#REF!,0),MATCH(Padrón!J11261,#REF!,0))=K11261,"Sí","NO")</f>
        <v>#REF!</v>
      </c>
    </row>
    <row r="11262" spans="1:13" x14ac:dyDescent="0.25">
      <c r="A11262" t="s">
        <v>34466</v>
      </c>
      <c r="B11262">
        <v>25205187</v>
      </c>
      <c r="C11262">
        <v>1976</v>
      </c>
      <c r="D11262" t="s">
        <v>14505</v>
      </c>
      <c r="E11262" t="s">
        <v>14520</v>
      </c>
      <c r="F11262" t="s">
        <v>395</v>
      </c>
      <c r="G11262" t="s">
        <v>3</v>
      </c>
      <c r="H11262">
        <v>12</v>
      </c>
      <c r="I11262">
        <v>65</v>
      </c>
      <c r="J11262">
        <v>2031</v>
      </c>
      <c r="K11262">
        <v>61</v>
      </c>
      <c r="L11262" t="s">
        <v>23187</v>
      </c>
      <c r="M11262" s="15" t="e">
        <f>IF(INDEX(#REF!,MATCH(Padrón!K11262,#REF!,0),MATCH(Padrón!J11262,#REF!,0))=K11262,"Sí","NO")</f>
        <v>#REF!</v>
      </c>
    </row>
    <row r="11263" spans="1:13" x14ac:dyDescent="0.25">
      <c r="A11263" t="s">
        <v>34467</v>
      </c>
      <c r="B11263">
        <v>29074655</v>
      </c>
      <c r="C11263">
        <v>1982</v>
      </c>
      <c r="D11263" t="s">
        <v>14521</v>
      </c>
      <c r="E11263" t="s">
        <v>1628</v>
      </c>
      <c r="F11263" t="s">
        <v>1186</v>
      </c>
      <c r="G11263" t="s">
        <v>3</v>
      </c>
      <c r="H11263">
        <v>12</v>
      </c>
      <c r="I11263">
        <v>65</v>
      </c>
      <c r="J11263">
        <v>2031</v>
      </c>
      <c r="K11263">
        <v>62</v>
      </c>
      <c r="L11263" t="s">
        <v>23187</v>
      </c>
      <c r="M11263" s="15" t="e">
        <f>IF(INDEX(#REF!,MATCH(Padrón!K11263,#REF!,0),MATCH(Padrón!J11263,#REF!,0))=K11263,"Sí","NO")</f>
        <v>#REF!</v>
      </c>
    </row>
    <row r="11264" spans="1:13" x14ac:dyDescent="0.25">
      <c r="A11264" t="s">
        <v>34468</v>
      </c>
      <c r="B11264">
        <v>34463063</v>
      </c>
      <c r="C11264">
        <v>1989</v>
      </c>
      <c r="D11264" t="s">
        <v>14521</v>
      </c>
      <c r="E11264" t="s">
        <v>14522</v>
      </c>
      <c r="F11264" t="s">
        <v>14523</v>
      </c>
      <c r="G11264" t="s">
        <v>3</v>
      </c>
      <c r="H11264">
        <v>12</v>
      </c>
      <c r="I11264">
        <v>65</v>
      </c>
      <c r="J11264">
        <v>2031</v>
      </c>
      <c r="K11264">
        <v>63</v>
      </c>
      <c r="L11264" t="s">
        <v>23187</v>
      </c>
      <c r="M11264" s="15" t="e">
        <f>IF(INDEX(#REF!,MATCH(Padrón!K11264,#REF!,0),MATCH(Padrón!J11264,#REF!,0))=K11264,"Sí","NO")</f>
        <v>#REF!</v>
      </c>
    </row>
    <row r="11265" spans="1:13" x14ac:dyDescent="0.25">
      <c r="A11265" t="s">
        <v>34469</v>
      </c>
      <c r="B11265">
        <v>8237374</v>
      </c>
      <c r="C11265">
        <v>1950</v>
      </c>
      <c r="D11265" t="s">
        <v>14521</v>
      </c>
      <c r="E11265" t="s">
        <v>11693</v>
      </c>
      <c r="F11265" t="s">
        <v>3286</v>
      </c>
      <c r="G11265" t="s">
        <v>10</v>
      </c>
      <c r="H11265">
        <v>12</v>
      </c>
      <c r="I11265">
        <v>65</v>
      </c>
      <c r="J11265">
        <v>2031</v>
      </c>
      <c r="K11265">
        <v>64</v>
      </c>
      <c r="L11265" t="s">
        <v>23187</v>
      </c>
      <c r="M11265" s="15" t="e">
        <f>IF(INDEX(#REF!,MATCH(Padrón!K11265,#REF!,0),MATCH(Padrón!J11265,#REF!,0))=K11265,"Sí","NO")</f>
        <v>#REF!</v>
      </c>
    </row>
    <row r="11266" spans="1:13" x14ac:dyDescent="0.25">
      <c r="A11266" t="s">
        <v>34470</v>
      </c>
      <c r="B11266">
        <v>28313574</v>
      </c>
      <c r="C11266">
        <v>1980</v>
      </c>
      <c r="D11266" t="s">
        <v>14521</v>
      </c>
      <c r="E11266" t="s">
        <v>357</v>
      </c>
      <c r="F11266" t="s">
        <v>14524</v>
      </c>
      <c r="G11266" t="s">
        <v>3</v>
      </c>
      <c r="H11266">
        <v>12</v>
      </c>
      <c r="I11266">
        <v>65</v>
      </c>
      <c r="J11266">
        <v>2031</v>
      </c>
      <c r="K11266">
        <v>65</v>
      </c>
      <c r="L11266" t="s">
        <v>23187</v>
      </c>
      <c r="M11266" s="15" t="e">
        <f>IF(INDEX(#REF!,MATCH(Padrón!K11266,#REF!,0),MATCH(Padrón!J11266,#REF!,0))=K11266,"Sí","NO")</f>
        <v>#REF!</v>
      </c>
    </row>
    <row r="11267" spans="1:13" x14ac:dyDescent="0.25">
      <c r="A11267" t="s">
        <v>34471</v>
      </c>
      <c r="B11267">
        <v>44226978</v>
      </c>
      <c r="C11267">
        <v>2002</v>
      </c>
      <c r="D11267" t="s">
        <v>705</v>
      </c>
      <c r="E11267" t="s">
        <v>14525</v>
      </c>
      <c r="F11267" t="s">
        <v>2330</v>
      </c>
      <c r="G11267" t="s">
        <v>3</v>
      </c>
      <c r="H11267">
        <v>12</v>
      </c>
      <c r="I11267">
        <v>65</v>
      </c>
      <c r="J11267">
        <v>2031</v>
      </c>
      <c r="K11267">
        <v>66</v>
      </c>
      <c r="L11267" t="s">
        <v>23187</v>
      </c>
      <c r="M11267" s="15" t="e">
        <f>IF(INDEX(#REF!,MATCH(Padrón!K11267,#REF!,0),MATCH(Padrón!J11267,#REF!,0))=K11267,"Sí","NO")</f>
        <v>#REF!</v>
      </c>
    </row>
    <row r="11268" spans="1:13" x14ac:dyDescent="0.25">
      <c r="A11268" t="s">
        <v>34472</v>
      </c>
      <c r="B11268">
        <v>42764060</v>
      </c>
      <c r="C11268">
        <v>2000</v>
      </c>
      <c r="D11268" t="s">
        <v>705</v>
      </c>
      <c r="E11268" t="s">
        <v>14526</v>
      </c>
      <c r="F11268" t="s">
        <v>2330</v>
      </c>
      <c r="G11268" t="s">
        <v>3</v>
      </c>
      <c r="H11268">
        <v>12</v>
      </c>
      <c r="I11268">
        <v>65</v>
      </c>
      <c r="J11268">
        <v>2031</v>
      </c>
      <c r="K11268">
        <v>67</v>
      </c>
      <c r="L11268" t="s">
        <v>23187</v>
      </c>
      <c r="M11268" s="15" t="e">
        <f>IF(INDEX(#REF!,MATCH(Padrón!K11268,#REF!,0),MATCH(Padrón!J11268,#REF!,0))=K11268,"Sí","NO")</f>
        <v>#REF!</v>
      </c>
    </row>
    <row r="11269" spans="1:13" x14ac:dyDescent="0.25">
      <c r="A11269" t="s">
        <v>34473</v>
      </c>
      <c r="B11269">
        <v>2436949</v>
      </c>
      <c r="C11269">
        <v>1933</v>
      </c>
      <c r="D11269" t="s">
        <v>14527</v>
      </c>
      <c r="E11269" t="s">
        <v>9041</v>
      </c>
      <c r="F11269" t="s">
        <v>11602</v>
      </c>
      <c r="G11269" t="s">
        <v>3</v>
      </c>
      <c r="H11269">
        <v>12</v>
      </c>
      <c r="I11269">
        <v>65</v>
      </c>
      <c r="J11269">
        <v>2031</v>
      </c>
      <c r="K11269">
        <v>68</v>
      </c>
      <c r="L11269" t="s">
        <v>23187</v>
      </c>
      <c r="M11269" s="15" t="e">
        <f>IF(INDEX(#REF!,MATCH(Padrón!K11269,#REF!,0),MATCH(Padrón!J11269,#REF!,0))=K11269,"Sí","NO")</f>
        <v>#REF!</v>
      </c>
    </row>
    <row r="11270" spans="1:13" x14ac:dyDescent="0.25">
      <c r="A11270" t="s">
        <v>34474</v>
      </c>
      <c r="B11270">
        <v>22010498</v>
      </c>
      <c r="C11270">
        <v>1971</v>
      </c>
      <c r="D11270" t="s">
        <v>14528</v>
      </c>
      <c r="E11270" t="s">
        <v>14529</v>
      </c>
      <c r="F11270" t="s">
        <v>14530</v>
      </c>
      <c r="G11270" t="s">
        <v>10</v>
      </c>
      <c r="H11270">
        <v>12</v>
      </c>
      <c r="I11270">
        <v>65</v>
      </c>
      <c r="J11270">
        <v>2031</v>
      </c>
      <c r="K11270">
        <v>69</v>
      </c>
      <c r="L11270" t="s">
        <v>23187</v>
      </c>
      <c r="M11270" s="15" t="e">
        <f>IF(INDEX(#REF!,MATCH(Padrón!K11270,#REF!,0),MATCH(Padrón!J11270,#REF!,0))=K11270,"Sí","NO")</f>
        <v>#REF!</v>
      </c>
    </row>
    <row r="11271" spans="1:13" x14ac:dyDescent="0.25">
      <c r="A11271" t="s">
        <v>34475</v>
      </c>
      <c r="B11271">
        <v>22808671</v>
      </c>
      <c r="C11271">
        <v>1972</v>
      </c>
      <c r="D11271" t="s">
        <v>14528</v>
      </c>
      <c r="E11271" t="s">
        <v>14531</v>
      </c>
      <c r="F11271" t="s">
        <v>770</v>
      </c>
      <c r="G11271" t="s">
        <v>3</v>
      </c>
      <c r="H11271">
        <v>12</v>
      </c>
      <c r="I11271">
        <v>65</v>
      </c>
      <c r="J11271">
        <v>2031</v>
      </c>
      <c r="K11271">
        <v>70</v>
      </c>
      <c r="L11271" t="s">
        <v>23187</v>
      </c>
      <c r="M11271" s="15" t="e">
        <f>IF(INDEX(#REF!,MATCH(Padrón!K11271,#REF!,0),MATCH(Padrón!J11271,#REF!,0))=K11271,"Sí","NO")</f>
        <v>#REF!</v>
      </c>
    </row>
    <row r="11272" spans="1:13" x14ac:dyDescent="0.25">
      <c r="A11272" t="s">
        <v>34476</v>
      </c>
      <c r="B11272">
        <v>34462821</v>
      </c>
      <c r="C11272">
        <v>1988</v>
      </c>
      <c r="D11272" t="s">
        <v>14528</v>
      </c>
      <c r="E11272" t="s">
        <v>14532</v>
      </c>
      <c r="F11272" t="s">
        <v>31</v>
      </c>
      <c r="G11272" t="s">
        <v>3</v>
      </c>
      <c r="H11272">
        <v>12</v>
      </c>
      <c r="I11272">
        <v>65</v>
      </c>
      <c r="J11272">
        <v>2031</v>
      </c>
      <c r="K11272">
        <v>71</v>
      </c>
      <c r="L11272" t="s">
        <v>23187</v>
      </c>
      <c r="M11272" s="15" t="e">
        <f>IF(INDEX(#REF!,MATCH(Padrón!K11272,#REF!,0),MATCH(Padrón!J11272,#REF!,0))=K11272,"Sí","NO")</f>
        <v>#REF!</v>
      </c>
    </row>
    <row r="11273" spans="1:13" x14ac:dyDescent="0.25">
      <c r="A11273" t="s">
        <v>34477</v>
      </c>
      <c r="B11273">
        <v>43642983</v>
      </c>
      <c r="C11273">
        <v>2001</v>
      </c>
      <c r="D11273" t="s">
        <v>14528</v>
      </c>
      <c r="E11273" t="s">
        <v>4499</v>
      </c>
      <c r="F11273" t="s">
        <v>14533</v>
      </c>
      <c r="G11273" t="s">
        <v>10</v>
      </c>
      <c r="H11273">
        <v>12</v>
      </c>
      <c r="I11273">
        <v>65</v>
      </c>
      <c r="J11273">
        <v>2031</v>
      </c>
      <c r="K11273">
        <v>72</v>
      </c>
      <c r="L11273" t="s">
        <v>23187</v>
      </c>
      <c r="M11273" s="15" t="e">
        <f>IF(INDEX(#REF!,MATCH(Padrón!K11273,#REF!,0),MATCH(Padrón!J11273,#REF!,0))=K11273,"Sí","NO")</f>
        <v>#REF!</v>
      </c>
    </row>
    <row r="11274" spans="1:13" x14ac:dyDescent="0.25">
      <c r="A11274" t="s">
        <v>34478</v>
      </c>
      <c r="B11274">
        <v>4512006</v>
      </c>
      <c r="C11274">
        <v>1943</v>
      </c>
      <c r="D11274" t="s">
        <v>14528</v>
      </c>
      <c r="E11274" t="s">
        <v>4039</v>
      </c>
      <c r="F11274" t="s">
        <v>121</v>
      </c>
      <c r="G11274" t="s">
        <v>10</v>
      </c>
      <c r="H11274">
        <v>12</v>
      </c>
      <c r="I11274">
        <v>65</v>
      </c>
      <c r="J11274">
        <v>2031</v>
      </c>
      <c r="K11274">
        <v>73</v>
      </c>
      <c r="L11274" t="s">
        <v>23187</v>
      </c>
      <c r="M11274" s="15" t="e">
        <f>IF(INDEX(#REF!,MATCH(Padrón!K11274,#REF!,0),MATCH(Padrón!J11274,#REF!,0))=K11274,"Sí","NO")</f>
        <v>#REF!</v>
      </c>
    </row>
    <row r="11275" spans="1:13" x14ac:dyDescent="0.25">
      <c r="A11275" t="s">
        <v>34479</v>
      </c>
      <c r="B11275">
        <v>39222277</v>
      </c>
      <c r="C11275">
        <v>1995</v>
      </c>
      <c r="D11275" t="s">
        <v>14528</v>
      </c>
      <c r="E11275" t="s">
        <v>14534</v>
      </c>
      <c r="F11275" t="s">
        <v>10461</v>
      </c>
      <c r="G11275" t="s">
        <v>3</v>
      </c>
      <c r="H11275">
        <v>12</v>
      </c>
      <c r="I11275">
        <v>65</v>
      </c>
      <c r="J11275">
        <v>2031</v>
      </c>
      <c r="K11275">
        <v>74</v>
      </c>
      <c r="L11275" t="s">
        <v>23187</v>
      </c>
      <c r="M11275" s="15" t="e">
        <f>IF(INDEX(#REF!,MATCH(Padrón!K11275,#REF!,0),MATCH(Padrón!J11275,#REF!,0))=K11275,"Sí","NO")</f>
        <v>#REF!</v>
      </c>
    </row>
    <row r="11276" spans="1:13" x14ac:dyDescent="0.25">
      <c r="A11276" t="s">
        <v>34480</v>
      </c>
      <c r="B11276">
        <v>7693299</v>
      </c>
      <c r="C11276">
        <v>1949</v>
      </c>
      <c r="D11276" t="s">
        <v>14528</v>
      </c>
      <c r="E11276" t="s">
        <v>14535</v>
      </c>
      <c r="F11276" t="s">
        <v>14536</v>
      </c>
      <c r="G11276" t="s">
        <v>3</v>
      </c>
      <c r="H11276">
        <v>12</v>
      </c>
      <c r="I11276">
        <v>65</v>
      </c>
      <c r="J11276">
        <v>2031</v>
      </c>
      <c r="K11276">
        <v>75</v>
      </c>
      <c r="L11276" t="s">
        <v>23187</v>
      </c>
      <c r="M11276" s="15" t="e">
        <f>IF(INDEX(#REF!,MATCH(Padrón!K11276,#REF!,0),MATCH(Padrón!J11276,#REF!,0))=K11276,"Sí","NO")</f>
        <v>#REF!</v>
      </c>
    </row>
    <row r="11277" spans="1:13" x14ac:dyDescent="0.25">
      <c r="A11277" t="s">
        <v>34481</v>
      </c>
      <c r="B11277">
        <v>24726849</v>
      </c>
      <c r="C11277">
        <v>1976</v>
      </c>
      <c r="D11277" t="s">
        <v>14528</v>
      </c>
      <c r="E11277" t="s">
        <v>14537</v>
      </c>
      <c r="F11277" t="s">
        <v>2066</v>
      </c>
      <c r="G11277" t="s">
        <v>10</v>
      </c>
      <c r="H11277">
        <v>12</v>
      </c>
      <c r="I11277">
        <v>65</v>
      </c>
      <c r="J11277">
        <v>2031</v>
      </c>
      <c r="K11277">
        <v>76</v>
      </c>
      <c r="L11277" t="s">
        <v>23187</v>
      </c>
      <c r="M11277" s="15" t="e">
        <f>IF(INDEX(#REF!,MATCH(Padrón!K11277,#REF!,0),MATCH(Padrón!J11277,#REF!,0))=K11277,"Sí","NO")</f>
        <v>#REF!</v>
      </c>
    </row>
    <row r="11278" spans="1:13" x14ac:dyDescent="0.25">
      <c r="A11278" t="s">
        <v>34482</v>
      </c>
      <c r="B11278">
        <v>22343419</v>
      </c>
      <c r="C11278">
        <v>1968</v>
      </c>
      <c r="D11278" t="s">
        <v>14528</v>
      </c>
      <c r="E11278" t="s">
        <v>11633</v>
      </c>
      <c r="F11278" t="s">
        <v>13521</v>
      </c>
      <c r="G11278" t="s">
        <v>3</v>
      </c>
      <c r="H11278">
        <v>12</v>
      </c>
      <c r="I11278">
        <v>65</v>
      </c>
      <c r="J11278">
        <v>2031</v>
      </c>
      <c r="K11278">
        <v>77</v>
      </c>
      <c r="L11278" t="s">
        <v>23187</v>
      </c>
      <c r="M11278" s="15" t="e">
        <f>IF(INDEX(#REF!,MATCH(Padrón!K11278,#REF!,0),MATCH(Padrón!J11278,#REF!,0))=K11278,"Sí","NO")</f>
        <v>#REF!</v>
      </c>
    </row>
    <row r="11279" spans="1:13" x14ac:dyDescent="0.25">
      <c r="A11279" t="s">
        <v>34483</v>
      </c>
      <c r="B11279">
        <v>28969128</v>
      </c>
      <c r="C11279">
        <v>1982</v>
      </c>
      <c r="D11279" t="s">
        <v>14528</v>
      </c>
      <c r="E11279" t="s">
        <v>14538</v>
      </c>
      <c r="F11279" t="s">
        <v>31</v>
      </c>
      <c r="G11279" t="s">
        <v>3</v>
      </c>
      <c r="H11279">
        <v>12</v>
      </c>
      <c r="I11279">
        <v>65</v>
      </c>
      <c r="J11279">
        <v>2031</v>
      </c>
      <c r="K11279">
        <v>78</v>
      </c>
      <c r="L11279" t="s">
        <v>23187</v>
      </c>
      <c r="M11279" s="15" t="e">
        <f>IF(INDEX(#REF!,MATCH(Padrón!K11279,#REF!,0),MATCH(Padrón!J11279,#REF!,0))=K11279,"Sí","NO")</f>
        <v>#REF!</v>
      </c>
    </row>
    <row r="11280" spans="1:13" x14ac:dyDescent="0.25">
      <c r="A11280" t="s">
        <v>34484</v>
      </c>
      <c r="B11280">
        <v>49789109</v>
      </c>
      <c r="C11280">
        <v>2005</v>
      </c>
      <c r="D11280" t="s">
        <v>14528</v>
      </c>
      <c r="E11280" t="s">
        <v>2955</v>
      </c>
      <c r="F11280" t="s">
        <v>2114</v>
      </c>
      <c r="G11280" t="s">
        <v>3</v>
      </c>
      <c r="H11280">
        <v>12</v>
      </c>
      <c r="I11280">
        <v>65</v>
      </c>
      <c r="J11280">
        <v>2031</v>
      </c>
      <c r="K11280">
        <v>79</v>
      </c>
      <c r="L11280" t="s">
        <v>23187</v>
      </c>
      <c r="M11280" s="15" t="e">
        <f>IF(INDEX(#REF!,MATCH(Padrón!K11280,#REF!,0),MATCH(Padrón!J11280,#REF!,0))=K11280,"Sí","NO")</f>
        <v>#REF!</v>
      </c>
    </row>
    <row r="11281" spans="1:13" x14ac:dyDescent="0.25">
      <c r="A11281" t="s">
        <v>34485</v>
      </c>
      <c r="B11281">
        <v>47115739</v>
      </c>
      <c r="C11281">
        <v>2006</v>
      </c>
      <c r="D11281" t="s">
        <v>14528</v>
      </c>
      <c r="E11281" t="s">
        <v>14539</v>
      </c>
      <c r="F11281" t="s">
        <v>3132</v>
      </c>
      <c r="G11281" t="s">
        <v>3</v>
      </c>
      <c r="H11281">
        <v>12</v>
      </c>
      <c r="I11281">
        <v>65</v>
      </c>
      <c r="J11281">
        <v>2031</v>
      </c>
      <c r="K11281">
        <v>80</v>
      </c>
      <c r="L11281" t="s">
        <v>23187</v>
      </c>
      <c r="M11281" s="15" t="e">
        <f>IF(INDEX(#REF!,MATCH(Padrón!K11281,#REF!,0),MATCH(Padrón!J11281,#REF!,0))=K11281,"Sí","NO")</f>
        <v>#REF!</v>
      </c>
    </row>
    <row r="11282" spans="1:13" x14ac:dyDescent="0.25">
      <c r="A11282" t="s">
        <v>34486</v>
      </c>
      <c r="B11282">
        <v>27714009</v>
      </c>
      <c r="C11282">
        <v>1979</v>
      </c>
      <c r="D11282" t="s">
        <v>14540</v>
      </c>
      <c r="E11282" t="s">
        <v>14541</v>
      </c>
      <c r="F11282" t="s">
        <v>14542</v>
      </c>
      <c r="G11282" t="s">
        <v>117</v>
      </c>
      <c r="H11282">
        <v>12</v>
      </c>
      <c r="I11282">
        <v>65</v>
      </c>
      <c r="J11282">
        <v>2031</v>
      </c>
      <c r="K11282">
        <v>81</v>
      </c>
      <c r="L11282" t="s">
        <v>23187</v>
      </c>
      <c r="M11282" s="15" t="e">
        <f>IF(INDEX(#REF!,MATCH(Padrón!K11282,#REF!,0),MATCH(Padrón!J11282,#REF!,0))=K11282,"Sí","NO")</f>
        <v>#REF!</v>
      </c>
    </row>
    <row r="11283" spans="1:13" x14ac:dyDescent="0.25">
      <c r="A11283" t="s">
        <v>34487</v>
      </c>
      <c r="B11283">
        <v>22151084</v>
      </c>
      <c r="C11283">
        <v>1971</v>
      </c>
      <c r="D11283" t="s">
        <v>14543</v>
      </c>
      <c r="E11283" t="s">
        <v>5208</v>
      </c>
      <c r="F11283" t="s">
        <v>14544</v>
      </c>
      <c r="G11283" t="s">
        <v>3</v>
      </c>
      <c r="H11283">
        <v>12</v>
      </c>
      <c r="I11283">
        <v>65</v>
      </c>
      <c r="J11283">
        <v>2031</v>
      </c>
      <c r="K11283">
        <v>82</v>
      </c>
      <c r="L11283" t="s">
        <v>23187</v>
      </c>
      <c r="M11283" s="15" t="e">
        <f>IF(INDEX(#REF!,MATCH(Padrón!K11283,#REF!,0),MATCH(Padrón!J11283,#REF!,0))=K11283,"Sí","NO")</f>
        <v>#REF!</v>
      </c>
    </row>
    <row r="11284" spans="1:13" x14ac:dyDescent="0.25">
      <c r="A11284" t="s">
        <v>34488</v>
      </c>
      <c r="B11284">
        <v>27429772</v>
      </c>
      <c r="C11284">
        <v>1979</v>
      </c>
      <c r="D11284" t="s">
        <v>14543</v>
      </c>
      <c r="E11284" t="s">
        <v>14545</v>
      </c>
      <c r="F11284" t="s">
        <v>1725</v>
      </c>
      <c r="G11284" t="s">
        <v>3</v>
      </c>
      <c r="H11284">
        <v>12</v>
      </c>
      <c r="I11284">
        <v>65</v>
      </c>
      <c r="J11284">
        <v>2031</v>
      </c>
      <c r="K11284">
        <v>83</v>
      </c>
      <c r="L11284" t="s">
        <v>23187</v>
      </c>
      <c r="M11284" s="15" t="e">
        <f>IF(INDEX(#REF!,MATCH(Padrón!K11284,#REF!,0),MATCH(Padrón!J11284,#REF!,0))=K11284,"Sí","NO")</f>
        <v>#REF!</v>
      </c>
    </row>
    <row r="11285" spans="1:13" x14ac:dyDescent="0.25">
      <c r="A11285" t="s">
        <v>34489</v>
      </c>
      <c r="B11285">
        <v>32178916</v>
      </c>
      <c r="C11285">
        <v>1986</v>
      </c>
      <c r="D11285" t="s">
        <v>14543</v>
      </c>
      <c r="E11285" t="s">
        <v>6425</v>
      </c>
      <c r="F11285" t="s">
        <v>664</v>
      </c>
      <c r="G11285" t="s">
        <v>3</v>
      </c>
      <c r="H11285">
        <v>12</v>
      </c>
      <c r="I11285">
        <v>65</v>
      </c>
      <c r="J11285">
        <v>2031</v>
      </c>
      <c r="K11285">
        <v>84</v>
      </c>
      <c r="L11285" t="s">
        <v>23187</v>
      </c>
      <c r="M11285" s="15" t="e">
        <f>IF(INDEX(#REF!,MATCH(Padrón!K11285,#REF!,0),MATCH(Padrón!J11285,#REF!,0))=K11285,"Sí","NO")</f>
        <v>#REF!</v>
      </c>
    </row>
    <row r="11286" spans="1:13" x14ac:dyDescent="0.25">
      <c r="A11286" t="s">
        <v>34490</v>
      </c>
      <c r="B11286">
        <v>35494685</v>
      </c>
      <c r="C11286">
        <v>1991</v>
      </c>
      <c r="D11286" t="s">
        <v>14543</v>
      </c>
      <c r="E11286" t="s">
        <v>14546</v>
      </c>
      <c r="F11286" t="s">
        <v>1953</v>
      </c>
      <c r="G11286" t="s">
        <v>10</v>
      </c>
      <c r="H11286">
        <v>12</v>
      </c>
      <c r="I11286">
        <v>65</v>
      </c>
      <c r="J11286">
        <v>2031</v>
      </c>
      <c r="K11286">
        <v>85</v>
      </c>
      <c r="L11286" t="s">
        <v>23187</v>
      </c>
      <c r="M11286" s="15" t="e">
        <f>IF(INDEX(#REF!,MATCH(Padrón!K11286,#REF!,0),MATCH(Padrón!J11286,#REF!,0))=K11286,"Sí","NO")</f>
        <v>#REF!</v>
      </c>
    </row>
    <row r="11287" spans="1:13" x14ac:dyDescent="0.25">
      <c r="A11287" t="s">
        <v>34491</v>
      </c>
      <c r="B11287">
        <v>32178849</v>
      </c>
      <c r="C11287">
        <v>1986</v>
      </c>
      <c r="D11287" t="s">
        <v>14543</v>
      </c>
      <c r="E11287" t="s">
        <v>7466</v>
      </c>
      <c r="F11287" t="s">
        <v>9347</v>
      </c>
      <c r="G11287" t="s">
        <v>27</v>
      </c>
      <c r="H11287">
        <v>12</v>
      </c>
      <c r="I11287">
        <v>65</v>
      </c>
      <c r="J11287">
        <v>2031</v>
      </c>
      <c r="K11287">
        <v>86</v>
      </c>
      <c r="L11287" t="s">
        <v>23187</v>
      </c>
      <c r="M11287" s="15" t="e">
        <f>IF(INDEX(#REF!,MATCH(Padrón!K11287,#REF!,0),MATCH(Padrón!J11287,#REF!,0))=K11287,"Sí","NO")</f>
        <v>#REF!</v>
      </c>
    </row>
    <row r="11288" spans="1:13" x14ac:dyDescent="0.25">
      <c r="A11288" t="s">
        <v>34492</v>
      </c>
      <c r="B11288">
        <v>40821462</v>
      </c>
      <c r="C11288">
        <v>1997</v>
      </c>
      <c r="D11288" t="s">
        <v>14547</v>
      </c>
      <c r="E11288" t="s">
        <v>3555</v>
      </c>
      <c r="F11288" t="s">
        <v>14548</v>
      </c>
      <c r="G11288" t="s">
        <v>10</v>
      </c>
      <c r="H11288">
        <v>12</v>
      </c>
      <c r="I11288">
        <v>65</v>
      </c>
      <c r="J11288">
        <v>2031</v>
      </c>
      <c r="K11288">
        <v>87</v>
      </c>
      <c r="L11288" t="s">
        <v>23187</v>
      </c>
      <c r="M11288" s="15" t="e">
        <f>IF(INDEX(#REF!,MATCH(Padrón!K11288,#REF!,0),MATCH(Padrón!J11288,#REF!,0))=K11288,"Sí","NO")</f>
        <v>#REF!</v>
      </c>
    </row>
    <row r="11289" spans="1:13" x14ac:dyDescent="0.25">
      <c r="A11289" t="s">
        <v>34493</v>
      </c>
      <c r="B11289">
        <v>23273031</v>
      </c>
      <c r="C11289">
        <v>1973</v>
      </c>
      <c r="D11289" t="s">
        <v>14549</v>
      </c>
      <c r="E11289" t="s">
        <v>14550</v>
      </c>
      <c r="F11289" t="s">
        <v>14551</v>
      </c>
      <c r="G11289" t="s">
        <v>3</v>
      </c>
      <c r="H11289">
        <v>12</v>
      </c>
      <c r="I11289">
        <v>65</v>
      </c>
      <c r="J11289">
        <v>2031</v>
      </c>
      <c r="K11289">
        <v>88</v>
      </c>
      <c r="L11289" t="s">
        <v>23187</v>
      </c>
      <c r="M11289" s="15" t="e">
        <f>IF(INDEX(#REF!,MATCH(Padrón!K11289,#REF!,0),MATCH(Padrón!J11289,#REF!,0))=K11289,"Sí","NO")</f>
        <v>#REF!</v>
      </c>
    </row>
    <row r="11290" spans="1:13" x14ac:dyDescent="0.25">
      <c r="A11290" t="s">
        <v>34494</v>
      </c>
      <c r="B11290">
        <v>18715759</v>
      </c>
      <c r="C11290">
        <v>1970</v>
      </c>
      <c r="D11290" t="s">
        <v>14549</v>
      </c>
      <c r="E11290" t="s">
        <v>7560</v>
      </c>
      <c r="F11290" t="s">
        <v>9</v>
      </c>
      <c r="G11290" t="s">
        <v>88</v>
      </c>
      <c r="H11290">
        <v>12</v>
      </c>
      <c r="I11290">
        <v>65</v>
      </c>
      <c r="J11290">
        <v>2031</v>
      </c>
      <c r="K11290">
        <v>89</v>
      </c>
      <c r="L11290" t="s">
        <v>23187</v>
      </c>
      <c r="M11290" s="15" t="e">
        <f>IF(INDEX(#REF!,MATCH(Padrón!K11290,#REF!,0),MATCH(Padrón!J11290,#REF!,0))=K11290,"Sí","NO")</f>
        <v>#REF!</v>
      </c>
    </row>
    <row r="11291" spans="1:13" x14ac:dyDescent="0.25">
      <c r="A11291" t="s">
        <v>34495</v>
      </c>
      <c r="B11291">
        <v>10485096</v>
      </c>
      <c r="C11291">
        <v>1952</v>
      </c>
      <c r="D11291" t="s">
        <v>14552</v>
      </c>
      <c r="E11291" t="s">
        <v>14553</v>
      </c>
      <c r="F11291" t="s">
        <v>393</v>
      </c>
      <c r="G11291" t="s">
        <v>3</v>
      </c>
      <c r="H11291">
        <v>12</v>
      </c>
      <c r="I11291">
        <v>65</v>
      </c>
      <c r="J11291">
        <v>2031</v>
      </c>
      <c r="K11291">
        <v>90</v>
      </c>
      <c r="L11291" t="s">
        <v>23187</v>
      </c>
      <c r="M11291" s="15" t="e">
        <f>IF(INDEX(#REF!,MATCH(Padrón!K11291,#REF!,0),MATCH(Padrón!J11291,#REF!,0))=K11291,"Sí","NO")</f>
        <v>#REF!</v>
      </c>
    </row>
    <row r="11292" spans="1:13" x14ac:dyDescent="0.25">
      <c r="A11292" t="s">
        <v>34496</v>
      </c>
      <c r="B11292">
        <v>43419574</v>
      </c>
      <c r="C11292">
        <v>2000</v>
      </c>
      <c r="D11292" t="s">
        <v>14552</v>
      </c>
      <c r="E11292" t="s">
        <v>14554</v>
      </c>
      <c r="F11292" t="s">
        <v>14555</v>
      </c>
      <c r="G11292" t="s">
        <v>3</v>
      </c>
      <c r="H11292">
        <v>12</v>
      </c>
      <c r="I11292">
        <v>65</v>
      </c>
      <c r="J11292">
        <v>2031</v>
      </c>
      <c r="K11292">
        <v>91</v>
      </c>
      <c r="L11292" t="s">
        <v>23187</v>
      </c>
      <c r="M11292" s="15" t="e">
        <f>IF(INDEX(#REF!,MATCH(Padrón!K11292,#REF!,0),MATCH(Padrón!J11292,#REF!,0))=K11292,"Sí","NO")</f>
        <v>#REF!</v>
      </c>
    </row>
    <row r="11293" spans="1:13" x14ac:dyDescent="0.25">
      <c r="A11293" t="s">
        <v>34497</v>
      </c>
      <c r="B11293">
        <v>46834048</v>
      </c>
      <c r="C11293">
        <v>2005</v>
      </c>
      <c r="D11293" t="s">
        <v>14556</v>
      </c>
      <c r="E11293" t="s">
        <v>7231</v>
      </c>
      <c r="F11293" t="s">
        <v>14557</v>
      </c>
      <c r="G11293" t="s">
        <v>3</v>
      </c>
      <c r="H11293">
        <v>12</v>
      </c>
      <c r="I11293">
        <v>65</v>
      </c>
      <c r="J11293">
        <v>2031</v>
      </c>
      <c r="K11293">
        <v>92</v>
      </c>
      <c r="L11293" t="s">
        <v>23187</v>
      </c>
      <c r="M11293" s="15" t="e">
        <f>IF(INDEX(#REF!,MATCH(Padrón!K11293,#REF!,0),MATCH(Padrón!J11293,#REF!,0))=K11293,"Sí","NO")</f>
        <v>#REF!</v>
      </c>
    </row>
    <row r="11294" spans="1:13" x14ac:dyDescent="0.25">
      <c r="A11294" t="s">
        <v>34498</v>
      </c>
      <c r="B11294">
        <v>7542299</v>
      </c>
      <c r="C11294">
        <v>1937</v>
      </c>
      <c r="D11294" t="s">
        <v>14558</v>
      </c>
      <c r="E11294" t="s">
        <v>21</v>
      </c>
      <c r="F11294" t="s">
        <v>5394</v>
      </c>
      <c r="G11294" t="s">
        <v>3</v>
      </c>
      <c r="H11294">
        <v>12</v>
      </c>
      <c r="I11294">
        <v>65</v>
      </c>
      <c r="J11294">
        <v>2031</v>
      </c>
      <c r="K11294">
        <v>93</v>
      </c>
      <c r="L11294" t="s">
        <v>23187</v>
      </c>
      <c r="M11294" s="15" t="e">
        <f>IF(INDEX(#REF!,MATCH(Padrón!K11294,#REF!,0),MATCH(Padrón!J11294,#REF!,0))=K11294,"Sí","NO")</f>
        <v>#REF!</v>
      </c>
    </row>
    <row r="11295" spans="1:13" x14ac:dyDescent="0.25">
      <c r="A11295" t="s">
        <v>34499</v>
      </c>
      <c r="B11295">
        <v>26528425</v>
      </c>
      <c r="C11295">
        <v>1978</v>
      </c>
      <c r="D11295" t="s">
        <v>14558</v>
      </c>
      <c r="E11295" t="s">
        <v>14559</v>
      </c>
      <c r="F11295" t="s">
        <v>14560</v>
      </c>
      <c r="G11295" t="s">
        <v>3</v>
      </c>
      <c r="H11295">
        <v>12</v>
      </c>
      <c r="I11295">
        <v>65</v>
      </c>
      <c r="J11295">
        <v>2031</v>
      </c>
      <c r="K11295">
        <v>94</v>
      </c>
      <c r="L11295" t="s">
        <v>23187</v>
      </c>
      <c r="M11295" s="15" t="e">
        <f>IF(INDEX(#REF!,MATCH(Padrón!K11295,#REF!,0),MATCH(Padrón!J11295,#REF!,0))=K11295,"Sí","NO")</f>
        <v>#REF!</v>
      </c>
    </row>
    <row r="11296" spans="1:13" x14ac:dyDescent="0.25">
      <c r="A11296" t="s">
        <v>34500</v>
      </c>
      <c r="B11296">
        <v>33073711</v>
      </c>
      <c r="C11296">
        <v>1987</v>
      </c>
      <c r="D11296" t="s">
        <v>14558</v>
      </c>
      <c r="E11296" t="s">
        <v>14561</v>
      </c>
      <c r="F11296" t="s">
        <v>14562</v>
      </c>
      <c r="G11296" t="s">
        <v>3</v>
      </c>
      <c r="H11296">
        <v>12</v>
      </c>
      <c r="I11296">
        <v>65</v>
      </c>
      <c r="J11296">
        <v>2031</v>
      </c>
      <c r="K11296">
        <v>95</v>
      </c>
      <c r="L11296" t="s">
        <v>23187</v>
      </c>
      <c r="M11296" s="15" t="e">
        <f>IF(INDEX(#REF!,MATCH(Padrón!K11296,#REF!,0),MATCH(Padrón!J11296,#REF!,0))=K11296,"Sí","NO")</f>
        <v>#REF!</v>
      </c>
    </row>
    <row r="11297" spans="1:13" x14ac:dyDescent="0.25">
      <c r="A11297" t="s">
        <v>34501</v>
      </c>
      <c r="B11297">
        <v>28553580</v>
      </c>
      <c r="C11297">
        <v>1981</v>
      </c>
      <c r="D11297" t="s">
        <v>14558</v>
      </c>
      <c r="E11297" t="s">
        <v>3265</v>
      </c>
      <c r="F11297" t="s">
        <v>84</v>
      </c>
      <c r="G11297" t="s">
        <v>10</v>
      </c>
      <c r="H11297">
        <v>12</v>
      </c>
      <c r="I11297">
        <v>65</v>
      </c>
      <c r="J11297">
        <v>2031</v>
      </c>
      <c r="K11297">
        <v>96</v>
      </c>
      <c r="L11297" t="s">
        <v>23187</v>
      </c>
      <c r="M11297" s="15" t="e">
        <f>IF(INDEX(#REF!,MATCH(Padrón!K11297,#REF!,0),MATCH(Padrón!J11297,#REF!,0))=K11297,"Sí","NO")</f>
        <v>#REF!</v>
      </c>
    </row>
    <row r="11298" spans="1:13" x14ac:dyDescent="0.25">
      <c r="A11298" t="s">
        <v>34502</v>
      </c>
      <c r="B11298">
        <v>11844120</v>
      </c>
      <c r="C11298">
        <v>1955</v>
      </c>
      <c r="D11298" t="s">
        <v>14563</v>
      </c>
      <c r="E11298" t="s">
        <v>9780</v>
      </c>
      <c r="F11298" t="s">
        <v>14564</v>
      </c>
      <c r="G11298" t="s">
        <v>3</v>
      </c>
      <c r="H11298">
        <v>12</v>
      </c>
      <c r="I11298">
        <v>65</v>
      </c>
      <c r="J11298">
        <v>2031</v>
      </c>
      <c r="K11298">
        <v>97</v>
      </c>
      <c r="L11298" t="s">
        <v>23187</v>
      </c>
      <c r="M11298" s="15" t="e">
        <f>IF(INDEX(#REF!,MATCH(Padrón!K11298,#REF!,0),MATCH(Padrón!J11298,#REF!,0))=K11298,"Sí","NO")</f>
        <v>#REF!</v>
      </c>
    </row>
    <row r="11299" spans="1:13" x14ac:dyDescent="0.25">
      <c r="A11299" t="s">
        <v>34503</v>
      </c>
      <c r="B11299">
        <v>31335120</v>
      </c>
      <c r="C11299">
        <v>1985</v>
      </c>
      <c r="D11299" t="s">
        <v>14563</v>
      </c>
      <c r="E11299" t="s">
        <v>14565</v>
      </c>
      <c r="F11299" t="s">
        <v>14566</v>
      </c>
      <c r="G11299" t="s">
        <v>3</v>
      </c>
      <c r="H11299">
        <v>12</v>
      </c>
      <c r="I11299">
        <v>65</v>
      </c>
      <c r="J11299">
        <v>2031</v>
      </c>
      <c r="K11299">
        <v>98</v>
      </c>
      <c r="L11299" t="s">
        <v>23187</v>
      </c>
      <c r="M11299" s="15" t="e">
        <f>IF(INDEX(#REF!,MATCH(Padrón!K11299,#REF!,0),MATCH(Padrón!J11299,#REF!,0))=K11299,"Sí","NO")</f>
        <v>#REF!</v>
      </c>
    </row>
    <row r="11300" spans="1:13" x14ac:dyDescent="0.25">
      <c r="A11300" t="s">
        <v>34504</v>
      </c>
      <c r="B11300">
        <v>11900057</v>
      </c>
      <c r="C11300">
        <v>1956</v>
      </c>
      <c r="D11300" t="s">
        <v>14567</v>
      </c>
      <c r="E11300" t="s">
        <v>14568</v>
      </c>
      <c r="F11300" t="s">
        <v>14569</v>
      </c>
      <c r="G11300" t="s">
        <v>3</v>
      </c>
      <c r="H11300">
        <v>12</v>
      </c>
      <c r="I11300">
        <v>65</v>
      </c>
      <c r="J11300">
        <v>2031</v>
      </c>
      <c r="K11300">
        <v>99</v>
      </c>
      <c r="L11300" t="s">
        <v>23187</v>
      </c>
      <c r="M11300" s="15" t="e">
        <f>IF(INDEX(#REF!,MATCH(Padrón!K11300,#REF!,0),MATCH(Padrón!J11300,#REF!,0))=K11300,"Sí","NO")</f>
        <v>#REF!</v>
      </c>
    </row>
    <row r="11301" spans="1:13" x14ac:dyDescent="0.25">
      <c r="A11301" t="s">
        <v>34505</v>
      </c>
      <c r="B11301">
        <v>10876823</v>
      </c>
      <c r="C11301">
        <v>1953</v>
      </c>
      <c r="D11301" t="s">
        <v>14567</v>
      </c>
      <c r="E11301" t="s">
        <v>14570</v>
      </c>
      <c r="F11301" t="s">
        <v>8344</v>
      </c>
      <c r="G11301" t="s">
        <v>3</v>
      </c>
      <c r="H11301">
        <v>12</v>
      </c>
      <c r="I11301">
        <v>65</v>
      </c>
      <c r="J11301">
        <v>2031</v>
      </c>
      <c r="K11301">
        <v>100</v>
      </c>
      <c r="L11301" t="s">
        <v>23187</v>
      </c>
      <c r="M11301" s="15" t="e">
        <f>IF(INDEX(#REF!,MATCH(Padrón!K11301,#REF!,0),MATCH(Padrón!J11301,#REF!,0))=K11301,"Sí","NO")</f>
        <v>#REF!</v>
      </c>
    </row>
    <row r="11302" spans="1:13" x14ac:dyDescent="0.25">
      <c r="A11302" t="s">
        <v>34506</v>
      </c>
      <c r="B11302">
        <v>13803504</v>
      </c>
      <c r="C11302">
        <v>1959</v>
      </c>
      <c r="D11302" t="s">
        <v>14567</v>
      </c>
      <c r="E11302" t="s">
        <v>14571</v>
      </c>
      <c r="F11302" t="s">
        <v>2851</v>
      </c>
      <c r="G11302" t="s">
        <v>10</v>
      </c>
      <c r="H11302">
        <v>12</v>
      </c>
      <c r="I11302">
        <v>65</v>
      </c>
      <c r="J11302">
        <v>2031</v>
      </c>
      <c r="K11302">
        <v>101</v>
      </c>
      <c r="L11302" t="s">
        <v>23187</v>
      </c>
      <c r="M11302" s="15" t="e">
        <f>IF(INDEX(#REF!,MATCH(Padrón!K11302,#REF!,0),MATCH(Padrón!J11302,#REF!,0))=K11302,"Sí","NO")</f>
        <v>#REF!</v>
      </c>
    </row>
    <row r="11303" spans="1:13" x14ac:dyDescent="0.25">
      <c r="A11303" t="s">
        <v>34507</v>
      </c>
      <c r="B11303">
        <v>6417576</v>
      </c>
      <c r="C11303">
        <v>1951</v>
      </c>
      <c r="D11303" t="s">
        <v>14567</v>
      </c>
      <c r="E11303" t="s">
        <v>14572</v>
      </c>
      <c r="F11303" t="s">
        <v>4562</v>
      </c>
      <c r="G11303" t="s">
        <v>3</v>
      </c>
      <c r="H11303">
        <v>12</v>
      </c>
      <c r="I11303">
        <v>65</v>
      </c>
      <c r="J11303">
        <v>2031</v>
      </c>
      <c r="K11303">
        <v>102</v>
      </c>
      <c r="L11303" t="s">
        <v>23187</v>
      </c>
      <c r="M11303" s="15" t="e">
        <f>IF(INDEX(#REF!,MATCH(Padrón!K11303,#REF!,0),MATCH(Padrón!J11303,#REF!,0))=K11303,"Sí","NO")</f>
        <v>#REF!</v>
      </c>
    </row>
    <row r="11304" spans="1:13" x14ac:dyDescent="0.25">
      <c r="A11304" t="s">
        <v>34508</v>
      </c>
      <c r="B11304">
        <v>29479937</v>
      </c>
      <c r="C11304">
        <v>1982</v>
      </c>
      <c r="D11304" t="s">
        <v>14573</v>
      </c>
      <c r="E11304" t="s">
        <v>14574</v>
      </c>
      <c r="F11304" t="s">
        <v>14575</v>
      </c>
      <c r="G11304" t="s">
        <v>3</v>
      </c>
      <c r="H11304">
        <v>12</v>
      </c>
      <c r="I11304">
        <v>65</v>
      </c>
      <c r="J11304">
        <v>2031</v>
      </c>
      <c r="K11304">
        <v>103</v>
      </c>
      <c r="L11304" t="s">
        <v>23187</v>
      </c>
      <c r="M11304" s="15" t="e">
        <f>IF(INDEX(#REF!,MATCH(Padrón!K11304,#REF!,0),MATCH(Padrón!J11304,#REF!,0))=K11304,"Sí","NO")</f>
        <v>#REF!</v>
      </c>
    </row>
    <row r="11305" spans="1:13" x14ac:dyDescent="0.25">
      <c r="A11305" t="s">
        <v>34509</v>
      </c>
      <c r="B11305">
        <v>44071898</v>
      </c>
      <c r="C11305">
        <v>2002</v>
      </c>
      <c r="D11305" t="s">
        <v>14576</v>
      </c>
      <c r="E11305" t="s">
        <v>14577</v>
      </c>
      <c r="F11305" t="s">
        <v>5288</v>
      </c>
      <c r="G11305" t="s">
        <v>27</v>
      </c>
      <c r="H11305">
        <v>12</v>
      </c>
      <c r="I11305">
        <v>65</v>
      </c>
      <c r="J11305">
        <v>2031</v>
      </c>
      <c r="K11305">
        <v>104</v>
      </c>
      <c r="L11305" t="s">
        <v>23187</v>
      </c>
      <c r="M11305" s="15" t="e">
        <f>IF(INDEX(#REF!,MATCH(Padrón!K11305,#REF!,0),MATCH(Padrón!J11305,#REF!,0))=K11305,"Sí","NO")</f>
        <v>#REF!</v>
      </c>
    </row>
    <row r="11306" spans="1:13" x14ac:dyDescent="0.25">
      <c r="A11306" t="s">
        <v>34510</v>
      </c>
      <c r="B11306">
        <v>45451157</v>
      </c>
      <c r="C11306">
        <v>2004</v>
      </c>
      <c r="D11306" t="s">
        <v>14576</v>
      </c>
      <c r="E11306" t="s">
        <v>14578</v>
      </c>
      <c r="F11306" t="s">
        <v>2307</v>
      </c>
      <c r="G11306" t="s">
        <v>3</v>
      </c>
      <c r="H11306">
        <v>12</v>
      </c>
      <c r="I11306">
        <v>65</v>
      </c>
      <c r="J11306">
        <v>2031</v>
      </c>
      <c r="K11306">
        <v>105</v>
      </c>
      <c r="L11306" t="s">
        <v>23187</v>
      </c>
      <c r="M11306" s="15" t="e">
        <f>IF(INDEX(#REF!,MATCH(Padrón!K11306,#REF!,0),MATCH(Padrón!J11306,#REF!,0))=K11306,"Sí","NO")</f>
        <v>#REF!</v>
      </c>
    </row>
    <row r="11307" spans="1:13" x14ac:dyDescent="0.25">
      <c r="A11307" t="s">
        <v>34511</v>
      </c>
      <c r="B11307">
        <v>41510783</v>
      </c>
      <c r="C11307">
        <v>1998</v>
      </c>
      <c r="D11307" t="s">
        <v>14576</v>
      </c>
      <c r="E11307" t="s">
        <v>14579</v>
      </c>
      <c r="F11307" t="s">
        <v>6</v>
      </c>
      <c r="G11307" t="s">
        <v>3</v>
      </c>
      <c r="H11307">
        <v>12</v>
      </c>
      <c r="I11307">
        <v>65</v>
      </c>
      <c r="J11307">
        <v>2031</v>
      </c>
      <c r="K11307">
        <v>106</v>
      </c>
      <c r="L11307" t="s">
        <v>23187</v>
      </c>
      <c r="M11307" s="15" t="e">
        <f>IF(INDEX(#REF!,MATCH(Padrón!K11307,#REF!,0),MATCH(Padrón!J11307,#REF!,0))=K11307,"Sí","NO")</f>
        <v>#REF!</v>
      </c>
    </row>
    <row r="11308" spans="1:13" x14ac:dyDescent="0.25">
      <c r="A11308" t="s">
        <v>34512</v>
      </c>
      <c r="B11308">
        <v>23030583</v>
      </c>
      <c r="C11308">
        <v>1973</v>
      </c>
      <c r="D11308" t="s">
        <v>14576</v>
      </c>
      <c r="E11308" t="s">
        <v>8246</v>
      </c>
      <c r="F11308" t="s">
        <v>185</v>
      </c>
      <c r="G11308" t="s">
        <v>3</v>
      </c>
      <c r="H11308">
        <v>12</v>
      </c>
      <c r="I11308">
        <v>65</v>
      </c>
      <c r="J11308">
        <v>2031</v>
      </c>
      <c r="K11308">
        <v>107</v>
      </c>
      <c r="L11308" t="s">
        <v>23187</v>
      </c>
      <c r="M11308" s="15" t="e">
        <f>IF(INDEX(#REF!,MATCH(Padrón!K11308,#REF!,0),MATCH(Padrón!J11308,#REF!,0))=K11308,"Sí","NO")</f>
        <v>#REF!</v>
      </c>
    </row>
    <row r="11309" spans="1:13" x14ac:dyDescent="0.25">
      <c r="A11309" t="s">
        <v>34513</v>
      </c>
      <c r="B11309">
        <v>18717223</v>
      </c>
      <c r="C11309">
        <v>1968</v>
      </c>
      <c r="D11309" t="s">
        <v>14576</v>
      </c>
      <c r="E11309" t="s">
        <v>1226</v>
      </c>
      <c r="F11309" t="s">
        <v>14580</v>
      </c>
      <c r="G11309" t="s">
        <v>27</v>
      </c>
      <c r="H11309">
        <v>12</v>
      </c>
      <c r="I11309">
        <v>65</v>
      </c>
      <c r="J11309">
        <v>2031</v>
      </c>
      <c r="K11309">
        <v>108</v>
      </c>
      <c r="L11309" t="s">
        <v>23187</v>
      </c>
      <c r="M11309" s="15" t="e">
        <f>IF(INDEX(#REF!,MATCH(Padrón!K11309,#REF!,0),MATCH(Padrón!J11309,#REF!,0))=K11309,"Sí","NO")</f>
        <v>#REF!</v>
      </c>
    </row>
    <row r="11310" spans="1:13" x14ac:dyDescent="0.25">
      <c r="A11310" t="s">
        <v>34514</v>
      </c>
      <c r="B11310">
        <v>28453333</v>
      </c>
      <c r="C11310">
        <v>1980</v>
      </c>
      <c r="D11310" t="s">
        <v>14576</v>
      </c>
      <c r="E11310" t="s">
        <v>14581</v>
      </c>
      <c r="F11310" t="s">
        <v>14582</v>
      </c>
      <c r="G11310" t="s">
        <v>10</v>
      </c>
      <c r="H11310">
        <v>12</v>
      </c>
      <c r="I11310">
        <v>65</v>
      </c>
      <c r="J11310">
        <v>2031</v>
      </c>
      <c r="K11310">
        <v>109</v>
      </c>
      <c r="L11310" t="s">
        <v>23187</v>
      </c>
      <c r="M11310" s="15" t="e">
        <f>IF(INDEX(#REF!,MATCH(Padrón!K11310,#REF!,0),MATCH(Padrón!J11310,#REF!,0))=K11310,"Sí","NO")</f>
        <v>#REF!</v>
      </c>
    </row>
    <row r="11311" spans="1:13" x14ac:dyDescent="0.25">
      <c r="A11311" t="s">
        <v>34515</v>
      </c>
      <c r="B11311">
        <v>46551639</v>
      </c>
      <c r="C11311">
        <v>2005</v>
      </c>
      <c r="D11311" t="s">
        <v>14576</v>
      </c>
      <c r="E11311" t="s">
        <v>99</v>
      </c>
      <c r="F11311" t="s">
        <v>6232</v>
      </c>
      <c r="G11311" t="s">
        <v>3</v>
      </c>
      <c r="H11311">
        <v>12</v>
      </c>
      <c r="I11311">
        <v>65</v>
      </c>
      <c r="J11311">
        <v>2031</v>
      </c>
      <c r="K11311">
        <v>110</v>
      </c>
      <c r="L11311" t="s">
        <v>23187</v>
      </c>
      <c r="M11311" s="15" t="e">
        <f>IF(INDEX(#REF!,MATCH(Padrón!K11311,#REF!,0),MATCH(Padrón!J11311,#REF!,0))=K11311,"Sí","NO")</f>
        <v>#REF!</v>
      </c>
    </row>
    <row r="11312" spans="1:13" x14ac:dyDescent="0.25">
      <c r="A11312" t="s">
        <v>34516</v>
      </c>
      <c r="B11312">
        <v>24845506</v>
      </c>
      <c r="C11312">
        <v>1975</v>
      </c>
      <c r="D11312" t="s">
        <v>14576</v>
      </c>
      <c r="E11312" t="s">
        <v>863</v>
      </c>
      <c r="F11312" t="s">
        <v>14583</v>
      </c>
      <c r="G11312" t="s">
        <v>3</v>
      </c>
      <c r="H11312">
        <v>12</v>
      </c>
      <c r="I11312">
        <v>65</v>
      </c>
      <c r="J11312">
        <v>2031</v>
      </c>
      <c r="K11312">
        <v>111</v>
      </c>
      <c r="L11312" t="s">
        <v>23187</v>
      </c>
      <c r="M11312" s="15" t="e">
        <f>IF(INDEX(#REF!,MATCH(Padrón!K11312,#REF!,0),MATCH(Padrón!J11312,#REF!,0))=K11312,"Sí","NO")</f>
        <v>#REF!</v>
      </c>
    </row>
    <row r="11313" spans="1:13" x14ac:dyDescent="0.25">
      <c r="A11313" t="s">
        <v>34517</v>
      </c>
      <c r="B11313">
        <v>29612452</v>
      </c>
      <c r="C11313">
        <v>1982</v>
      </c>
      <c r="D11313" t="s">
        <v>14576</v>
      </c>
      <c r="E11313" t="s">
        <v>14584</v>
      </c>
      <c r="F11313" t="s">
        <v>14585</v>
      </c>
      <c r="G11313" t="s">
        <v>3</v>
      </c>
      <c r="H11313">
        <v>12</v>
      </c>
      <c r="I11313">
        <v>65</v>
      </c>
      <c r="J11313">
        <v>2031</v>
      </c>
      <c r="K11313">
        <v>112</v>
      </c>
      <c r="L11313" t="s">
        <v>23187</v>
      </c>
      <c r="M11313" s="15" t="e">
        <f>IF(INDEX(#REF!,MATCH(Padrón!K11313,#REF!,0),MATCH(Padrón!J11313,#REF!,0))=K11313,"Sí","NO")</f>
        <v>#REF!</v>
      </c>
    </row>
    <row r="11314" spans="1:13" x14ac:dyDescent="0.25">
      <c r="A11314" t="s">
        <v>34518</v>
      </c>
      <c r="B11314">
        <v>34048521</v>
      </c>
      <c r="C11314">
        <v>1989</v>
      </c>
      <c r="D11314" t="s">
        <v>14576</v>
      </c>
      <c r="E11314" t="s">
        <v>14586</v>
      </c>
      <c r="F11314" t="s">
        <v>14587</v>
      </c>
      <c r="G11314" t="s">
        <v>3</v>
      </c>
      <c r="H11314">
        <v>12</v>
      </c>
      <c r="I11314">
        <v>65</v>
      </c>
      <c r="J11314">
        <v>2031</v>
      </c>
      <c r="K11314">
        <v>113</v>
      </c>
      <c r="L11314" t="s">
        <v>23187</v>
      </c>
      <c r="M11314" s="15" t="e">
        <f>IF(INDEX(#REF!,MATCH(Padrón!K11314,#REF!,0),MATCH(Padrón!J11314,#REF!,0))=K11314,"Sí","NO")</f>
        <v>#REF!</v>
      </c>
    </row>
    <row r="11315" spans="1:13" x14ac:dyDescent="0.25">
      <c r="A11315" t="s">
        <v>34519</v>
      </c>
      <c r="B11315">
        <v>7666928</v>
      </c>
      <c r="C11315">
        <v>1949</v>
      </c>
      <c r="D11315" t="s">
        <v>14576</v>
      </c>
      <c r="E11315" t="s">
        <v>3363</v>
      </c>
      <c r="F11315" t="s">
        <v>5394</v>
      </c>
      <c r="G11315" t="s">
        <v>10</v>
      </c>
      <c r="H11315">
        <v>12</v>
      </c>
      <c r="I11315">
        <v>65</v>
      </c>
      <c r="J11315">
        <v>2031</v>
      </c>
      <c r="K11315">
        <v>114</v>
      </c>
      <c r="L11315" t="s">
        <v>23187</v>
      </c>
      <c r="M11315" s="15" t="e">
        <f>IF(INDEX(#REF!,MATCH(Padrón!K11315,#REF!,0),MATCH(Padrón!J11315,#REF!,0))=K11315,"Sí","NO")</f>
        <v>#REF!</v>
      </c>
    </row>
    <row r="11316" spans="1:13" x14ac:dyDescent="0.25">
      <c r="A11316" t="s">
        <v>34520</v>
      </c>
      <c r="B11316">
        <v>26644616</v>
      </c>
      <c r="C11316">
        <v>1978</v>
      </c>
      <c r="D11316" t="s">
        <v>14576</v>
      </c>
      <c r="E11316" t="s">
        <v>14588</v>
      </c>
      <c r="F11316" t="s">
        <v>14589</v>
      </c>
      <c r="G11316" t="s">
        <v>27</v>
      </c>
      <c r="H11316">
        <v>12</v>
      </c>
      <c r="I11316">
        <v>65</v>
      </c>
      <c r="J11316">
        <v>2031</v>
      </c>
      <c r="K11316">
        <v>115</v>
      </c>
      <c r="L11316" t="s">
        <v>23187</v>
      </c>
      <c r="M11316" s="15" t="e">
        <f>IF(INDEX(#REF!,MATCH(Padrón!K11316,#REF!,0),MATCH(Padrón!J11316,#REF!,0))=K11316,"Sí","NO")</f>
        <v>#REF!</v>
      </c>
    </row>
    <row r="11317" spans="1:13" x14ac:dyDescent="0.25">
      <c r="A11317" t="s">
        <v>34521</v>
      </c>
      <c r="B11317">
        <v>25955687</v>
      </c>
      <c r="C11317">
        <v>1977</v>
      </c>
      <c r="D11317" t="s">
        <v>14576</v>
      </c>
      <c r="E11317" t="s">
        <v>14590</v>
      </c>
      <c r="F11317" t="s">
        <v>14591</v>
      </c>
      <c r="G11317" t="s">
        <v>3</v>
      </c>
      <c r="H11317">
        <v>12</v>
      </c>
      <c r="I11317">
        <v>65</v>
      </c>
      <c r="J11317">
        <v>2031</v>
      </c>
      <c r="K11317">
        <v>116</v>
      </c>
      <c r="L11317" t="s">
        <v>23187</v>
      </c>
      <c r="M11317" s="15" t="e">
        <f>IF(INDEX(#REF!,MATCH(Padrón!K11317,#REF!,0),MATCH(Padrón!J11317,#REF!,0))=K11317,"Sí","NO")</f>
        <v>#REF!</v>
      </c>
    </row>
    <row r="11318" spans="1:13" x14ac:dyDescent="0.25">
      <c r="A11318" t="s">
        <v>34522</v>
      </c>
      <c r="B11318">
        <v>35454991</v>
      </c>
      <c r="C11318">
        <v>1991</v>
      </c>
      <c r="D11318" t="s">
        <v>14576</v>
      </c>
      <c r="E11318" t="s">
        <v>14592</v>
      </c>
      <c r="F11318" t="s">
        <v>121</v>
      </c>
      <c r="G11318" t="s">
        <v>10</v>
      </c>
      <c r="H11318">
        <v>12</v>
      </c>
      <c r="I11318">
        <v>65</v>
      </c>
      <c r="J11318">
        <v>2031</v>
      </c>
      <c r="K11318">
        <v>117</v>
      </c>
      <c r="L11318" t="s">
        <v>23187</v>
      </c>
      <c r="M11318" s="15" t="e">
        <f>IF(INDEX(#REF!,MATCH(Padrón!K11318,#REF!,0),MATCH(Padrón!J11318,#REF!,0))=K11318,"Sí","NO")</f>
        <v>#REF!</v>
      </c>
    </row>
    <row r="11319" spans="1:13" x14ac:dyDescent="0.25">
      <c r="A11319" t="s">
        <v>34523</v>
      </c>
      <c r="B11319">
        <v>18097087</v>
      </c>
      <c r="C11319">
        <v>1966</v>
      </c>
      <c r="D11319" t="s">
        <v>14576</v>
      </c>
      <c r="E11319" t="s">
        <v>14593</v>
      </c>
      <c r="F11319" t="s">
        <v>14594</v>
      </c>
      <c r="G11319" t="s">
        <v>10</v>
      </c>
      <c r="H11319">
        <v>12</v>
      </c>
      <c r="I11319">
        <v>65</v>
      </c>
      <c r="J11319">
        <v>2031</v>
      </c>
      <c r="K11319">
        <v>118</v>
      </c>
      <c r="L11319" t="s">
        <v>23187</v>
      </c>
      <c r="M11319" s="15" t="e">
        <f>IF(INDEX(#REF!,MATCH(Padrón!K11319,#REF!,0),MATCH(Padrón!J11319,#REF!,0))=K11319,"Sí","NO")</f>
        <v>#REF!</v>
      </c>
    </row>
    <row r="11320" spans="1:13" x14ac:dyDescent="0.25">
      <c r="A11320" t="s">
        <v>34524</v>
      </c>
      <c r="B11320">
        <v>25205152</v>
      </c>
      <c r="C11320">
        <v>1975</v>
      </c>
      <c r="D11320" t="s">
        <v>14576</v>
      </c>
      <c r="E11320" t="s">
        <v>14595</v>
      </c>
      <c r="F11320" t="s">
        <v>14596</v>
      </c>
      <c r="G11320" t="s">
        <v>3</v>
      </c>
      <c r="H11320">
        <v>12</v>
      </c>
      <c r="I11320">
        <v>65</v>
      </c>
      <c r="J11320">
        <v>2031</v>
      </c>
      <c r="K11320">
        <v>119</v>
      </c>
      <c r="L11320" t="s">
        <v>23187</v>
      </c>
      <c r="M11320" s="15" t="e">
        <f>IF(INDEX(#REF!,MATCH(Padrón!K11320,#REF!,0),MATCH(Padrón!J11320,#REF!,0))=K11320,"Sí","NO")</f>
        <v>#REF!</v>
      </c>
    </row>
    <row r="11321" spans="1:13" x14ac:dyDescent="0.25">
      <c r="A11321" t="s">
        <v>34525</v>
      </c>
      <c r="B11321">
        <v>47593209</v>
      </c>
      <c r="C11321">
        <v>2006</v>
      </c>
      <c r="D11321" t="s">
        <v>14576</v>
      </c>
      <c r="E11321" t="s">
        <v>14597</v>
      </c>
      <c r="F11321" t="s">
        <v>14598</v>
      </c>
      <c r="G11321" t="s">
        <v>3</v>
      </c>
      <c r="H11321">
        <v>12</v>
      </c>
      <c r="I11321">
        <v>65</v>
      </c>
      <c r="J11321">
        <v>2031</v>
      </c>
      <c r="K11321">
        <v>120</v>
      </c>
      <c r="L11321" t="s">
        <v>23187</v>
      </c>
      <c r="M11321" s="15" t="e">
        <f>IF(INDEX(#REF!,MATCH(Padrón!K11321,#REF!,0),MATCH(Padrón!J11321,#REF!,0))=K11321,"Sí","NO")</f>
        <v>#REF!</v>
      </c>
    </row>
    <row r="11322" spans="1:13" x14ac:dyDescent="0.25">
      <c r="A11322" t="s">
        <v>34526</v>
      </c>
      <c r="B11322">
        <v>25205149</v>
      </c>
      <c r="C11322">
        <v>1975</v>
      </c>
      <c r="D11322" t="s">
        <v>14576</v>
      </c>
      <c r="E11322" t="s">
        <v>5645</v>
      </c>
      <c r="F11322" t="s">
        <v>419</v>
      </c>
      <c r="G11322" t="s">
        <v>3</v>
      </c>
      <c r="H11322">
        <v>12</v>
      </c>
      <c r="I11322">
        <v>65</v>
      </c>
      <c r="J11322">
        <v>2031</v>
      </c>
      <c r="K11322">
        <v>121</v>
      </c>
      <c r="L11322" t="s">
        <v>23187</v>
      </c>
      <c r="M11322" s="15" t="e">
        <f>IF(INDEX(#REF!,MATCH(Padrón!K11322,#REF!,0),MATCH(Padrón!J11322,#REF!,0))=K11322,"Sí","NO")</f>
        <v>#REF!</v>
      </c>
    </row>
    <row r="11323" spans="1:13" x14ac:dyDescent="0.25">
      <c r="A11323" t="s">
        <v>34527</v>
      </c>
      <c r="B11323">
        <v>20459270</v>
      </c>
      <c r="C11323">
        <v>1968</v>
      </c>
      <c r="D11323" t="s">
        <v>14576</v>
      </c>
      <c r="E11323" t="s">
        <v>14599</v>
      </c>
      <c r="F11323" t="s">
        <v>3414</v>
      </c>
      <c r="G11323" t="s">
        <v>3</v>
      </c>
      <c r="H11323">
        <v>12</v>
      </c>
      <c r="I11323">
        <v>65</v>
      </c>
      <c r="J11323">
        <v>2031</v>
      </c>
      <c r="K11323">
        <v>122</v>
      </c>
      <c r="L11323" t="s">
        <v>23187</v>
      </c>
      <c r="M11323" s="15" t="e">
        <f>IF(INDEX(#REF!,MATCH(Padrón!K11323,#REF!,0),MATCH(Padrón!J11323,#REF!,0))=K11323,"Sí","NO")</f>
        <v>#REF!</v>
      </c>
    </row>
    <row r="11324" spans="1:13" x14ac:dyDescent="0.25">
      <c r="A11324" t="s">
        <v>34528</v>
      </c>
      <c r="B11324">
        <v>29212873</v>
      </c>
      <c r="C11324">
        <v>1982</v>
      </c>
      <c r="D11324" t="s">
        <v>14576</v>
      </c>
      <c r="E11324" t="s">
        <v>7514</v>
      </c>
      <c r="F11324" t="s">
        <v>14600</v>
      </c>
      <c r="G11324" t="s">
        <v>3</v>
      </c>
      <c r="H11324">
        <v>12</v>
      </c>
      <c r="I11324">
        <v>65</v>
      </c>
      <c r="J11324">
        <v>2031</v>
      </c>
      <c r="K11324">
        <v>123</v>
      </c>
      <c r="L11324" t="s">
        <v>23187</v>
      </c>
      <c r="M11324" s="15" t="e">
        <f>IF(INDEX(#REF!,MATCH(Padrón!K11324,#REF!,0),MATCH(Padrón!J11324,#REF!,0))=K11324,"Sí","NO")</f>
        <v>#REF!</v>
      </c>
    </row>
    <row r="11325" spans="1:13" x14ac:dyDescent="0.25">
      <c r="A11325" t="s">
        <v>34529</v>
      </c>
      <c r="B11325">
        <v>14030330</v>
      </c>
      <c r="C11325">
        <v>1960</v>
      </c>
      <c r="D11325" t="s">
        <v>14576</v>
      </c>
      <c r="E11325" t="s">
        <v>14601</v>
      </c>
      <c r="F11325" t="s">
        <v>14602</v>
      </c>
      <c r="G11325" t="s">
        <v>3</v>
      </c>
      <c r="H11325">
        <v>12</v>
      </c>
      <c r="I11325">
        <v>65</v>
      </c>
      <c r="J11325">
        <v>2031</v>
      </c>
      <c r="K11325">
        <v>124</v>
      </c>
      <c r="L11325" t="s">
        <v>23187</v>
      </c>
      <c r="M11325" s="15" t="e">
        <f>IF(INDEX(#REF!,MATCH(Padrón!K11325,#REF!,0),MATCH(Padrón!J11325,#REF!,0))=K11325,"Sí","NO")</f>
        <v>#REF!</v>
      </c>
    </row>
    <row r="11326" spans="1:13" x14ac:dyDescent="0.25">
      <c r="A11326" t="s">
        <v>34530</v>
      </c>
      <c r="B11326">
        <v>36457858</v>
      </c>
      <c r="C11326">
        <v>1992</v>
      </c>
      <c r="D11326" t="s">
        <v>14576</v>
      </c>
      <c r="E11326" t="s">
        <v>14603</v>
      </c>
      <c r="F11326" t="s">
        <v>13961</v>
      </c>
      <c r="G11326" t="s">
        <v>110</v>
      </c>
      <c r="H11326">
        <v>12</v>
      </c>
      <c r="I11326">
        <v>65</v>
      </c>
      <c r="J11326">
        <v>2031</v>
      </c>
      <c r="K11326">
        <v>125</v>
      </c>
      <c r="L11326" t="s">
        <v>23187</v>
      </c>
      <c r="M11326" s="15" t="e">
        <f>IF(INDEX(#REF!,MATCH(Padrón!K11326,#REF!,0),MATCH(Padrón!J11326,#REF!,0))=K11326,"Sí","NO")</f>
        <v>#REF!</v>
      </c>
    </row>
    <row r="11327" spans="1:13" x14ac:dyDescent="0.25">
      <c r="A11327" t="s">
        <v>34531</v>
      </c>
      <c r="B11327">
        <v>38138255</v>
      </c>
      <c r="C11327">
        <v>1994</v>
      </c>
      <c r="D11327" t="s">
        <v>14576</v>
      </c>
      <c r="E11327" t="s">
        <v>14604</v>
      </c>
      <c r="F11327" t="s">
        <v>61</v>
      </c>
      <c r="G11327" t="s">
        <v>3</v>
      </c>
      <c r="H11327">
        <v>12</v>
      </c>
      <c r="I11327">
        <v>65</v>
      </c>
      <c r="J11327">
        <v>2031</v>
      </c>
      <c r="K11327">
        <v>126</v>
      </c>
      <c r="L11327" t="s">
        <v>23187</v>
      </c>
      <c r="M11327" s="15" t="e">
        <f>IF(INDEX(#REF!,MATCH(Padrón!K11327,#REF!,0),MATCH(Padrón!J11327,#REF!,0))=K11327,"Sí","NO")</f>
        <v>#REF!</v>
      </c>
    </row>
    <row r="11328" spans="1:13" x14ac:dyDescent="0.25">
      <c r="A11328" t="s">
        <v>34532</v>
      </c>
      <c r="B11328">
        <v>18574992</v>
      </c>
      <c r="C11328">
        <v>1967</v>
      </c>
      <c r="D11328" t="s">
        <v>14576</v>
      </c>
      <c r="E11328" t="s">
        <v>2713</v>
      </c>
      <c r="F11328" t="s">
        <v>14605</v>
      </c>
      <c r="G11328" t="s">
        <v>10</v>
      </c>
      <c r="H11328">
        <v>12</v>
      </c>
      <c r="I11328">
        <v>65</v>
      </c>
      <c r="J11328">
        <v>2031</v>
      </c>
      <c r="K11328">
        <v>127</v>
      </c>
      <c r="L11328" t="s">
        <v>23187</v>
      </c>
      <c r="M11328" s="15" t="e">
        <f>IF(INDEX(#REF!,MATCH(Padrón!K11328,#REF!,0),MATCH(Padrón!J11328,#REF!,0))=K11328,"Sí","NO")</f>
        <v>#REF!</v>
      </c>
    </row>
    <row r="11329" spans="1:13" x14ac:dyDescent="0.25">
      <c r="A11329" t="s">
        <v>34533</v>
      </c>
      <c r="B11329">
        <v>22383370</v>
      </c>
      <c r="C11329">
        <v>1972</v>
      </c>
      <c r="D11329" t="s">
        <v>14576</v>
      </c>
      <c r="E11329" t="s">
        <v>14606</v>
      </c>
      <c r="F11329" t="s">
        <v>14607</v>
      </c>
      <c r="G11329" t="s">
        <v>3</v>
      </c>
      <c r="H11329">
        <v>12</v>
      </c>
      <c r="I11329">
        <v>65</v>
      </c>
      <c r="J11329">
        <v>2031</v>
      </c>
      <c r="K11329">
        <v>128</v>
      </c>
      <c r="L11329" t="s">
        <v>23187</v>
      </c>
      <c r="M11329" s="15" t="e">
        <f>IF(INDEX(#REF!,MATCH(Padrón!K11329,#REF!,0),MATCH(Padrón!J11329,#REF!,0))=K11329,"Sí","NO")</f>
        <v>#REF!</v>
      </c>
    </row>
    <row r="11330" spans="1:13" x14ac:dyDescent="0.25">
      <c r="A11330" t="s">
        <v>34534</v>
      </c>
      <c r="B11330">
        <v>50165411</v>
      </c>
      <c r="C11330">
        <v>2001</v>
      </c>
      <c r="D11330" t="s">
        <v>14576</v>
      </c>
      <c r="E11330" t="s">
        <v>14608</v>
      </c>
      <c r="F11330" t="s">
        <v>748</v>
      </c>
      <c r="G11330" t="s">
        <v>3</v>
      </c>
      <c r="H11330">
        <v>12</v>
      </c>
      <c r="I11330">
        <v>65</v>
      </c>
      <c r="J11330">
        <v>2031</v>
      </c>
      <c r="K11330">
        <v>129</v>
      </c>
      <c r="L11330" t="s">
        <v>23187</v>
      </c>
      <c r="M11330" s="15" t="e">
        <f>IF(INDEX(#REF!,MATCH(Padrón!K11330,#REF!,0),MATCH(Padrón!J11330,#REF!,0))=K11330,"Sí","NO")</f>
        <v>#REF!</v>
      </c>
    </row>
    <row r="11331" spans="1:13" x14ac:dyDescent="0.25">
      <c r="A11331" t="s">
        <v>34535</v>
      </c>
      <c r="B11331">
        <v>43547260</v>
      </c>
      <c r="C11331">
        <v>2001</v>
      </c>
      <c r="D11331" t="s">
        <v>14576</v>
      </c>
      <c r="E11331" t="s">
        <v>14609</v>
      </c>
      <c r="F11331" t="s">
        <v>402</v>
      </c>
      <c r="G11331" t="s">
        <v>3</v>
      </c>
      <c r="H11331">
        <v>12</v>
      </c>
      <c r="I11331">
        <v>65</v>
      </c>
      <c r="J11331">
        <v>2031</v>
      </c>
      <c r="K11331">
        <v>130</v>
      </c>
      <c r="L11331" t="s">
        <v>23187</v>
      </c>
      <c r="M11331" s="15" t="e">
        <f>IF(INDEX(#REF!,MATCH(Padrón!K11331,#REF!,0),MATCH(Padrón!J11331,#REF!,0))=K11331,"Sí","NO")</f>
        <v>#REF!</v>
      </c>
    </row>
    <row r="11332" spans="1:13" x14ac:dyDescent="0.25">
      <c r="A11332" t="s">
        <v>34536</v>
      </c>
      <c r="B11332">
        <v>29829386</v>
      </c>
      <c r="C11332">
        <v>1982</v>
      </c>
      <c r="D11332" t="s">
        <v>14576</v>
      </c>
      <c r="E11332" t="s">
        <v>2223</v>
      </c>
      <c r="F11332" t="s">
        <v>2522</v>
      </c>
      <c r="G11332" t="s">
        <v>3</v>
      </c>
      <c r="H11332">
        <v>12</v>
      </c>
      <c r="I11332">
        <v>65</v>
      </c>
      <c r="J11332">
        <v>2031</v>
      </c>
      <c r="K11332">
        <v>131</v>
      </c>
      <c r="L11332" t="s">
        <v>23187</v>
      </c>
      <c r="M11332" s="15" t="e">
        <f>IF(INDEX(#REF!,MATCH(Padrón!K11332,#REF!,0),MATCH(Padrón!J11332,#REF!,0))=K11332,"Sí","NO")</f>
        <v>#REF!</v>
      </c>
    </row>
    <row r="11333" spans="1:13" x14ac:dyDescent="0.25">
      <c r="A11333" t="s">
        <v>34537</v>
      </c>
      <c r="B11333">
        <v>4743517</v>
      </c>
      <c r="C11333">
        <v>1945</v>
      </c>
      <c r="D11333" t="s">
        <v>14576</v>
      </c>
      <c r="E11333" t="s">
        <v>14610</v>
      </c>
      <c r="F11333" t="s">
        <v>14611</v>
      </c>
      <c r="G11333" t="s">
        <v>10</v>
      </c>
      <c r="H11333">
        <v>12</v>
      </c>
      <c r="I11333">
        <v>65</v>
      </c>
      <c r="J11333">
        <v>2031</v>
      </c>
      <c r="K11333">
        <v>132</v>
      </c>
      <c r="L11333" t="s">
        <v>23187</v>
      </c>
      <c r="M11333" s="15" t="e">
        <f>IF(INDEX(#REF!,MATCH(Padrón!K11333,#REF!,0),MATCH(Padrón!J11333,#REF!,0))=K11333,"Sí","NO")</f>
        <v>#REF!</v>
      </c>
    </row>
    <row r="11334" spans="1:13" x14ac:dyDescent="0.25">
      <c r="A11334" t="s">
        <v>34538</v>
      </c>
      <c r="B11334">
        <v>29701054</v>
      </c>
      <c r="C11334">
        <v>1982</v>
      </c>
      <c r="D11334" t="s">
        <v>14576</v>
      </c>
      <c r="E11334" t="s">
        <v>6635</v>
      </c>
      <c r="F11334" t="s">
        <v>419</v>
      </c>
      <c r="G11334" t="s">
        <v>3</v>
      </c>
      <c r="H11334">
        <v>12</v>
      </c>
      <c r="I11334">
        <v>65</v>
      </c>
      <c r="J11334">
        <v>2031</v>
      </c>
      <c r="K11334">
        <v>133</v>
      </c>
      <c r="L11334" t="s">
        <v>23187</v>
      </c>
      <c r="M11334" s="15" t="e">
        <f>IF(INDEX(#REF!,MATCH(Padrón!K11334,#REF!,0),MATCH(Padrón!J11334,#REF!,0))=K11334,"Sí","NO")</f>
        <v>#REF!</v>
      </c>
    </row>
    <row r="11335" spans="1:13" x14ac:dyDescent="0.25">
      <c r="A11335" t="s">
        <v>34539</v>
      </c>
      <c r="B11335">
        <v>23305188</v>
      </c>
      <c r="C11335">
        <v>1973</v>
      </c>
      <c r="D11335" t="s">
        <v>14576</v>
      </c>
      <c r="E11335" t="s">
        <v>1301</v>
      </c>
      <c r="F11335" t="s">
        <v>689</v>
      </c>
      <c r="G11335" t="s">
        <v>3</v>
      </c>
      <c r="H11335">
        <v>12</v>
      </c>
      <c r="I11335">
        <v>65</v>
      </c>
      <c r="J11335">
        <v>2031</v>
      </c>
      <c r="K11335">
        <v>134</v>
      </c>
      <c r="L11335" t="s">
        <v>23187</v>
      </c>
      <c r="M11335" s="15" t="e">
        <f>IF(INDEX(#REF!,MATCH(Padrón!K11335,#REF!,0),MATCH(Padrón!J11335,#REF!,0))=K11335,"Sí","NO")</f>
        <v>#REF!</v>
      </c>
    </row>
    <row r="11336" spans="1:13" x14ac:dyDescent="0.25">
      <c r="A11336" t="s">
        <v>34540</v>
      </c>
      <c r="B11336">
        <v>45025924</v>
      </c>
      <c r="C11336">
        <v>2003</v>
      </c>
      <c r="D11336" t="s">
        <v>14576</v>
      </c>
      <c r="E11336" t="s">
        <v>14612</v>
      </c>
      <c r="F11336" t="s">
        <v>9414</v>
      </c>
      <c r="G11336" t="s">
        <v>3</v>
      </c>
      <c r="H11336">
        <v>12</v>
      </c>
      <c r="I11336">
        <v>65</v>
      </c>
      <c r="J11336">
        <v>2031</v>
      </c>
      <c r="K11336">
        <v>135</v>
      </c>
      <c r="L11336" t="s">
        <v>23187</v>
      </c>
      <c r="M11336" s="15" t="e">
        <f>IF(INDEX(#REF!,MATCH(Padrón!K11336,#REF!,0),MATCH(Padrón!J11336,#REF!,0))=K11336,"Sí","NO")</f>
        <v>#REF!</v>
      </c>
    </row>
    <row r="11337" spans="1:13" x14ac:dyDescent="0.25">
      <c r="A11337" t="s">
        <v>34541</v>
      </c>
      <c r="B11337">
        <v>21684259</v>
      </c>
      <c r="C11337">
        <v>1971</v>
      </c>
      <c r="D11337" t="s">
        <v>14576</v>
      </c>
      <c r="E11337" t="s">
        <v>14613</v>
      </c>
      <c r="F11337" t="s">
        <v>614</v>
      </c>
      <c r="G11337" t="s">
        <v>10</v>
      </c>
      <c r="H11337">
        <v>12</v>
      </c>
      <c r="I11337">
        <v>65</v>
      </c>
      <c r="J11337">
        <v>2031</v>
      </c>
      <c r="K11337">
        <v>136</v>
      </c>
      <c r="L11337" t="s">
        <v>23187</v>
      </c>
      <c r="M11337" s="15" t="e">
        <f>IF(INDEX(#REF!,MATCH(Padrón!K11337,#REF!,0),MATCH(Padrón!J11337,#REF!,0))=K11337,"Sí","NO")</f>
        <v>#REF!</v>
      </c>
    </row>
    <row r="11338" spans="1:13" x14ac:dyDescent="0.25">
      <c r="A11338" t="s">
        <v>34542</v>
      </c>
      <c r="B11338">
        <v>44388521</v>
      </c>
      <c r="C11338">
        <v>2002</v>
      </c>
      <c r="D11338" t="s">
        <v>14576</v>
      </c>
      <c r="E11338" t="s">
        <v>14614</v>
      </c>
      <c r="F11338" t="s">
        <v>14615</v>
      </c>
      <c r="G11338" t="s">
        <v>3</v>
      </c>
      <c r="H11338">
        <v>12</v>
      </c>
      <c r="I11338">
        <v>65</v>
      </c>
      <c r="J11338">
        <v>2031</v>
      </c>
      <c r="K11338">
        <v>137</v>
      </c>
      <c r="L11338" t="s">
        <v>23187</v>
      </c>
      <c r="M11338" s="15" t="e">
        <f>IF(INDEX(#REF!,MATCH(Padrón!K11338,#REF!,0),MATCH(Padrón!J11338,#REF!,0))=K11338,"Sí","NO")</f>
        <v>#REF!</v>
      </c>
    </row>
    <row r="11339" spans="1:13" x14ac:dyDescent="0.25">
      <c r="A11339" t="s">
        <v>34543</v>
      </c>
      <c r="B11339">
        <v>34736792</v>
      </c>
      <c r="C11339">
        <v>1990</v>
      </c>
      <c r="D11339" t="s">
        <v>14576</v>
      </c>
      <c r="E11339" t="s">
        <v>14616</v>
      </c>
      <c r="F11339" t="s">
        <v>14617</v>
      </c>
      <c r="G11339" t="s">
        <v>3</v>
      </c>
      <c r="H11339">
        <v>12</v>
      </c>
      <c r="I11339">
        <v>65</v>
      </c>
      <c r="J11339">
        <v>2031</v>
      </c>
      <c r="K11339">
        <v>138</v>
      </c>
      <c r="L11339" t="s">
        <v>23187</v>
      </c>
      <c r="M11339" s="15" t="e">
        <f>IF(INDEX(#REF!,MATCH(Padrón!K11339,#REF!,0),MATCH(Padrón!J11339,#REF!,0))=K11339,"Sí","NO")</f>
        <v>#REF!</v>
      </c>
    </row>
    <row r="11340" spans="1:13" x14ac:dyDescent="0.25">
      <c r="A11340" t="s">
        <v>34544</v>
      </c>
      <c r="B11340">
        <v>40414047</v>
      </c>
      <c r="C11340">
        <v>1997</v>
      </c>
      <c r="D11340" t="s">
        <v>14576</v>
      </c>
      <c r="E11340" t="s">
        <v>14618</v>
      </c>
      <c r="F11340" t="s">
        <v>9086</v>
      </c>
      <c r="G11340" t="s">
        <v>10</v>
      </c>
      <c r="H11340">
        <v>12</v>
      </c>
      <c r="I11340">
        <v>65</v>
      </c>
      <c r="J11340">
        <v>2031</v>
      </c>
      <c r="K11340">
        <v>139</v>
      </c>
      <c r="L11340" t="s">
        <v>23187</v>
      </c>
      <c r="M11340" s="15" t="e">
        <f>IF(INDEX(#REF!,MATCH(Padrón!K11340,#REF!,0),MATCH(Padrón!J11340,#REF!,0))=K11340,"Sí","NO")</f>
        <v>#REF!</v>
      </c>
    </row>
    <row r="11341" spans="1:13" x14ac:dyDescent="0.25">
      <c r="A11341" t="s">
        <v>34545</v>
      </c>
      <c r="B11341">
        <v>42967389</v>
      </c>
      <c r="C11341">
        <v>2000</v>
      </c>
      <c r="D11341" t="s">
        <v>14576</v>
      </c>
      <c r="E11341" t="s">
        <v>5151</v>
      </c>
      <c r="F11341" t="s">
        <v>14619</v>
      </c>
      <c r="G11341" t="s">
        <v>3</v>
      </c>
      <c r="H11341">
        <v>12</v>
      </c>
      <c r="I11341">
        <v>65</v>
      </c>
      <c r="J11341">
        <v>2031</v>
      </c>
      <c r="K11341">
        <v>140</v>
      </c>
      <c r="L11341" t="s">
        <v>23187</v>
      </c>
      <c r="M11341" s="15" t="e">
        <f>IF(INDEX(#REF!,MATCH(Padrón!K11341,#REF!,0),MATCH(Padrón!J11341,#REF!,0))=K11341,"Sí","NO")</f>
        <v>#REF!</v>
      </c>
    </row>
    <row r="11342" spans="1:13" x14ac:dyDescent="0.25">
      <c r="A11342" t="s">
        <v>34546</v>
      </c>
      <c r="B11342">
        <v>38063374</v>
      </c>
      <c r="C11342">
        <v>1993</v>
      </c>
      <c r="D11342" t="s">
        <v>14576</v>
      </c>
      <c r="E11342" t="s">
        <v>14620</v>
      </c>
      <c r="F11342" t="s">
        <v>2373</v>
      </c>
      <c r="G11342" t="s">
        <v>3</v>
      </c>
      <c r="H11342">
        <v>12</v>
      </c>
      <c r="I11342">
        <v>65</v>
      </c>
      <c r="J11342">
        <v>2031</v>
      </c>
      <c r="K11342">
        <v>141</v>
      </c>
      <c r="L11342" t="s">
        <v>23187</v>
      </c>
      <c r="M11342" s="15" t="e">
        <f>IF(INDEX(#REF!,MATCH(Padrón!K11342,#REF!,0),MATCH(Padrón!J11342,#REF!,0))=K11342,"Sí","NO")</f>
        <v>#REF!</v>
      </c>
    </row>
    <row r="11343" spans="1:13" x14ac:dyDescent="0.25">
      <c r="A11343" t="s">
        <v>34547</v>
      </c>
      <c r="B11343">
        <v>1557418</v>
      </c>
      <c r="C11343">
        <v>1931</v>
      </c>
      <c r="D11343" t="s">
        <v>14576</v>
      </c>
      <c r="E11343" t="s">
        <v>600</v>
      </c>
      <c r="F11343" t="s">
        <v>4451</v>
      </c>
      <c r="G11343" t="s">
        <v>88</v>
      </c>
      <c r="H11343">
        <v>12</v>
      </c>
      <c r="I11343">
        <v>65</v>
      </c>
      <c r="J11343">
        <v>2031</v>
      </c>
      <c r="K11343">
        <v>142</v>
      </c>
      <c r="L11343" t="s">
        <v>23187</v>
      </c>
      <c r="M11343" s="15" t="e">
        <f>IF(INDEX(#REF!,MATCH(Padrón!K11343,#REF!,0),MATCH(Padrón!J11343,#REF!,0))=K11343,"Sí","NO")</f>
        <v>#REF!</v>
      </c>
    </row>
    <row r="11344" spans="1:13" x14ac:dyDescent="0.25">
      <c r="A11344" t="s">
        <v>34548</v>
      </c>
      <c r="B11344">
        <v>42240958</v>
      </c>
      <c r="C11344">
        <v>1995</v>
      </c>
      <c r="D11344" t="s">
        <v>14576</v>
      </c>
      <c r="E11344" t="s">
        <v>2020</v>
      </c>
      <c r="F11344" t="s">
        <v>2307</v>
      </c>
      <c r="G11344" t="s">
        <v>10</v>
      </c>
      <c r="H11344">
        <v>12</v>
      </c>
      <c r="I11344">
        <v>65</v>
      </c>
      <c r="J11344">
        <v>2031</v>
      </c>
      <c r="K11344">
        <v>143</v>
      </c>
      <c r="L11344" t="s">
        <v>23187</v>
      </c>
      <c r="M11344" s="15" t="e">
        <f>IF(INDEX(#REF!,MATCH(Padrón!K11344,#REF!,0),MATCH(Padrón!J11344,#REF!,0))=K11344,"Sí","NO")</f>
        <v>#REF!</v>
      </c>
    </row>
    <row r="11345" spans="1:13" x14ac:dyDescent="0.25">
      <c r="A11345" t="s">
        <v>34549</v>
      </c>
      <c r="B11345">
        <v>42967390</v>
      </c>
      <c r="C11345">
        <v>2000</v>
      </c>
      <c r="D11345" t="s">
        <v>14576</v>
      </c>
      <c r="E11345" t="s">
        <v>6792</v>
      </c>
      <c r="F11345" t="s">
        <v>7172</v>
      </c>
      <c r="G11345" t="s">
        <v>10</v>
      </c>
      <c r="H11345">
        <v>12</v>
      </c>
      <c r="I11345">
        <v>65</v>
      </c>
      <c r="J11345">
        <v>2031</v>
      </c>
      <c r="K11345">
        <v>144</v>
      </c>
      <c r="L11345" t="s">
        <v>23187</v>
      </c>
      <c r="M11345" s="15" t="e">
        <f>IF(INDEX(#REF!,MATCH(Padrón!K11345,#REF!,0),MATCH(Padrón!J11345,#REF!,0))=K11345,"Sí","NO")</f>
        <v>#REF!</v>
      </c>
    </row>
    <row r="11346" spans="1:13" x14ac:dyDescent="0.25">
      <c r="A11346" t="s">
        <v>34550</v>
      </c>
      <c r="B11346">
        <v>36457815</v>
      </c>
      <c r="C11346">
        <v>1992</v>
      </c>
      <c r="D11346" t="s">
        <v>14576</v>
      </c>
      <c r="E11346" t="s">
        <v>2443</v>
      </c>
      <c r="F11346" t="s">
        <v>2476</v>
      </c>
      <c r="G11346" t="s">
        <v>14621</v>
      </c>
      <c r="H11346">
        <v>12</v>
      </c>
      <c r="I11346">
        <v>65</v>
      </c>
      <c r="J11346">
        <v>2031</v>
      </c>
      <c r="K11346">
        <v>145</v>
      </c>
      <c r="L11346" t="s">
        <v>23187</v>
      </c>
      <c r="M11346" s="15" t="e">
        <f>IF(INDEX(#REF!,MATCH(Padrón!K11346,#REF!,0),MATCH(Padrón!J11346,#REF!,0))=K11346,"Sí","NO")</f>
        <v>#REF!</v>
      </c>
    </row>
    <row r="11347" spans="1:13" x14ac:dyDescent="0.25">
      <c r="A11347" t="s">
        <v>34551</v>
      </c>
      <c r="B11347">
        <v>41502115</v>
      </c>
      <c r="C11347">
        <v>1998</v>
      </c>
      <c r="D11347" t="s">
        <v>14576</v>
      </c>
      <c r="E11347" t="s">
        <v>14622</v>
      </c>
      <c r="F11347" t="s">
        <v>13754</v>
      </c>
      <c r="G11347" t="s">
        <v>3</v>
      </c>
      <c r="H11347">
        <v>12</v>
      </c>
      <c r="I11347">
        <v>65</v>
      </c>
      <c r="J11347">
        <v>2031</v>
      </c>
      <c r="K11347">
        <v>146</v>
      </c>
      <c r="L11347" t="s">
        <v>23187</v>
      </c>
      <c r="M11347" s="15" t="e">
        <f>IF(INDEX(#REF!,MATCH(Padrón!K11347,#REF!,0),MATCH(Padrón!J11347,#REF!,0))=K11347,"Sí","NO")</f>
        <v>#REF!</v>
      </c>
    </row>
    <row r="11348" spans="1:13" x14ac:dyDescent="0.25">
      <c r="A11348" t="s">
        <v>34552</v>
      </c>
      <c r="B11348">
        <v>42273276</v>
      </c>
      <c r="C11348">
        <v>1999</v>
      </c>
      <c r="D11348" t="s">
        <v>14576</v>
      </c>
      <c r="E11348" t="s">
        <v>14623</v>
      </c>
      <c r="F11348" t="s">
        <v>6239</v>
      </c>
      <c r="G11348" t="s">
        <v>10</v>
      </c>
      <c r="H11348">
        <v>12</v>
      </c>
      <c r="I11348">
        <v>65</v>
      </c>
      <c r="J11348">
        <v>2031</v>
      </c>
      <c r="K11348">
        <v>147</v>
      </c>
      <c r="L11348" t="s">
        <v>23187</v>
      </c>
      <c r="M11348" s="15" t="e">
        <f>IF(INDEX(#REF!,MATCH(Padrón!K11348,#REF!,0),MATCH(Padrón!J11348,#REF!,0))=K11348,"Sí","NO")</f>
        <v>#REF!</v>
      </c>
    </row>
    <row r="11349" spans="1:13" x14ac:dyDescent="0.25">
      <c r="A11349" t="s">
        <v>34553</v>
      </c>
      <c r="B11349">
        <v>32721142</v>
      </c>
      <c r="C11349">
        <v>1987</v>
      </c>
      <c r="D11349" t="s">
        <v>14576</v>
      </c>
      <c r="E11349" t="s">
        <v>14416</v>
      </c>
      <c r="F11349" t="s">
        <v>488</v>
      </c>
      <c r="G11349" t="s">
        <v>10</v>
      </c>
      <c r="H11349">
        <v>12</v>
      </c>
      <c r="I11349">
        <v>65</v>
      </c>
      <c r="J11349">
        <v>2031</v>
      </c>
      <c r="K11349">
        <v>148</v>
      </c>
      <c r="L11349" t="s">
        <v>23187</v>
      </c>
      <c r="M11349" s="15" t="e">
        <f>IF(INDEX(#REF!,MATCH(Padrón!K11349,#REF!,0),MATCH(Padrón!J11349,#REF!,0))=K11349,"Sí","NO")</f>
        <v>#REF!</v>
      </c>
    </row>
    <row r="11350" spans="1:13" x14ac:dyDescent="0.25">
      <c r="A11350" t="s">
        <v>34554</v>
      </c>
      <c r="B11350">
        <v>36062092</v>
      </c>
      <c r="C11350">
        <v>1991</v>
      </c>
      <c r="D11350" t="s">
        <v>14576</v>
      </c>
      <c r="E11350" t="s">
        <v>3821</v>
      </c>
      <c r="F11350" t="s">
        <v>9086</v>
      </c>
      <c r="G11350" t="s">
        <v>27</v>
      </c>
      <c r="H11350">
        <v>12</v>
      </c>
      <c r="I11350">
        <v>65</v>
      </c>
      <c r="J11350">
        <v>2031</v>
      </c>
      <c r="K11350">
        <v>149</v>
      </c>
      <c r="L11350" t="s">
        <v>23187</v>
      </c>
      <c r="M11350" s="15" t="e">
        <f>IF(INDEX(#REF!,MATCH(Padrón!K11350,#REF!,0),MATCH(Padrón!J11350,#REF!,0))=K11350,"Sí","NO")</f>
        <v>#REF!</v>
      </c>
    </row>
    <row r="11351" spans="1:13" x14ac:dyDescent="0.25">
      <c r="A11351" t="s">
        <v>34555</v>
      </c>
      <c r="B11351">
        <v>16933676</v>
      </c>
      <c r="C11351">
        <v>1964</v>
      </c>
      <c r="D11351" t="s">
        <v>14576</v>
      </c>
      <c r="E11351" t="s">
        <v>14624</v>
      </c>
      <c r="F11351" t="s">
        <v>306</v>
      </c>
      <c r="G11351" t="s">
        <v>3</v>
      </c>
      <c r="H11351">
        <v>12</v>
      </c>
      <c r="I11351">
        <v>65</v>
      </c>
      <c r="J11351">
        <v>2031</v>
      </c>
      <c r="K11351">
        <v>150</v>
      </c>
      <c r="L11351" t="s">
        <v>23187</v>
      </c>
      <c r="M11351" s="15" t="e">
        <f>IF(INDEX(#REF!,MATCH(Padrón!K11351,#REF!,0),MATCH(Padrón!J11351,#REF!,0))=K11351,"Sí","NO")</f>
        <v>#REF!</v>
      </c>
    </row>
    <row r="11352" spans="1:13" x14ac:dyDescent="0.25">
      <c r="A11352" t="s">
        <v>34556</v>
      </c>
      <c r="B11352">
        <v>46301947</v>
      </c>
      <c r="C11352">
        <v>2004</v>
      </c>
      <c r="D11352" t="s">
        <v>14576</v>
      </c>
      <c r="E11352" t="s">
        <v>14625</v>
      </c>
      <c r="F11352" t="s">
        <v>14626</v>
      </c>
      <c r="G11352" t="s">
        <v>3</v>
      </c>
      <c r="H11352">
        <v>12</v>
      </c>
      <c r="I11352">
        <v>65</v>
      </c>
      <c r="J11352">
        <v>2031</v>
      </c>
      <c r="K11352">
        <v>151</v>
      </c>
      <c r="L11352" t="s">
        <v>23187</v>
      </c>
      <c r="M11352" s="15" t="e">
        <f>IF(INDEX(#REF!,MATCH(Padrón!K11352,#REF!,0),MATCH(Padrón!J11352,#REF!,0))=K11352,"Sí","NO")</f>
        <v>#REF!</v>
      </c>
    </row>
    <row r="11353" spans="1:13" x14ac:dyDescent="0.25">
      <c r="A11353" t="s">
        <v>34557</v>
      </c>
      <c r="B11353">
        <v>25700842</v>
      </c>
      <c r="C11353">
        <v>1977</v>
      </c>
      <c r="D11353" t="s">
        <v>14576</v>
      </c>
      <c r="E11353" t="s">
        <v>14627</v>
      </c>
      <c r="F11353" t="s">
        <v>14628</v>
      </c>
      <c r="G11353" t="s">
        <v>10</v>
      </c>
      <c r="H11353">
        <v>12</v>
      </c>
      <c r="I11353">
        <v>65</v>
      </c>
      <c r="J11353">
        <v>2031</v>
      </c>
      <c r="K11353">
        <v>152</v>
      </c>
      <c r="L11353" t="s">
        <v>23187</v>
      </c>
      <c r="M11353" s="15" t="e">
        <f>IF(INDEX(#REF!,MATCH(Padrón!K11353,#REF!,0),MATCH(Padrón!J11353,#REF!,0))=K11353,"Sí","NO")</f>
        <v>#REF!</v>
      </c>
    </row>
    <row r="11354" spans="1:13" x14ac:dyDescent="0.25">
      <c r="A11354" t="s">
        <v>34558</v>
      </c>
      <c r="B11354">
        <v>33073733</v>
      </c>
      <c r="C11354">
        <v>1987</v>
      </c>
      <c r="D11354" t="s">
        <v>14576</v>
      </c>
      <c r="E11354" t="s">
        <v>852</v>
      </c>
      <c r="F11354" t="s">
        <v>14629</v>
      </c>
      <c r="G11354" t="s">
        <v>3</v>
      </c>
      <c r="H11354">
        <v>12</v>
      </c>
      <c r="I11354">
        <v>65</v>
      </c>
      <c r="J11354">
        <v>2031</v>
      </c>
      <c r="K11354">
        <v>153</v>
      </c>
      <c r="L11354" t="s">
        <v>23187</v>
      </c>
      <c r="M11354" s="15" t="e">
        <f>IF(INDEX(#REF!,MATCH(Padrón!K11354,#REF!,0),MATCH(Padrón!J11354,#REF!,0))=K11354,"Sí","NO")</f>
        <v>#REF!</v>
      </c>
    </row>
    <row r="11355" spans="1:13" x14ac:dyDescent="0.25">
      <c r="A11355" t="s">
        <v>34559</v>
      </c>
      <c r="B11355">
        <v>42811172</v>
      </c>
      <c r="C11355">
        <v>2000</v>
      </c>
      <c r="D11355" t="s">
        <v>14576</v>
      </c>
      <c r="E11355" t="s">
        <v>9000</v>
      </c>
      <c r="F11355" t="s">
        <v>402</v>
      </c>
      <c r="G11355" t="s">
        <v>27</v>
      </c>
      <c r="H11355">
        <v>12</v>
      </c>
      <c r="I11355">
        <v>65</v>
      </c>
      <c r="J11355">
        <v>2031</v>
      </c>
      <c r="K11355">
        <v>154</v>
      </c>
      <c r="L11355" t="s">
        <v>23187</v>
      </c>
      <c r="M11355" s="15" t="e">
        <f>IF(INDEX(#REF!,MATCH(Padrón!K11355,#REF!,0),MATCH(Padrón!J11355,#REF!,0))=K11355,"Sí","NO")</f>
        <v>#REF!</v>
      </c>
    </row>
    <row r="11356" spans="1:13" x14ac:dyDescent="0.25">
      <c r="A11356" t="s">
        <v>34560</v>
      </c>
      <c r="B11356">
        <v>32086081</v>
      </c>
      <c r="C11356">
        <v>1986</v>
      </c>
      <c r="D11356" t="s">
        <v>14576</v>
      </c>
      <c r="E11356" t="s">
        <v>1746</v>
      </c>
      <c r="F11356" t="s">
        <v>395</v>
      </c>
      <c r="G11356" t="s">
        <v>3</v>
      </c>
      <c r="H11356">
        <v>12</v>
      </c>
      <c r="I11356">
        <v>65</v>
      </c>
      <c r="J11356">
        <v>2031</v>
      </c>
      <c r="K11356">
        <v>155</v>
      </c>
      <c r="L11356" t="s">
        <v>23187</v>
      </c>
      <c r="M11356" s="15" t="e">
        <f>IF(INDEX(#REF!,MATCH(Padrón!K11356,#REF!,0),MATCH(Padrón!J11356,#REF!,0))=K11356,"Sí","NO")</f>
        <v>#REF!</v>
      </c>
    </row>
    <row r="11357" spans="1:13" x14ac:dyDescent="0.25">
      <c r="A11357" t="s">
        <v>34561</v>
      </c>
      <c r="B11357">
        <v>42085421</v>
      </c>
      <c r="C11357">
        <v>1999</v>
      </c>
      <c r="D11357" t="s">
        <v>14576</v>
      </c>
      <c r="E11357" t="s">
        <v>795</v>
      </c>
      <c r="F11357" t="s">
        <v>9</v>
      </c>
      <c r="G11357" t="s">
        <v>3</v>
      </c>
      <c r="H11357">
        <v>12</v>
      </c>
      <c r="I11357">
        <v>65</v>
      </c>
      <c r="J11357">
        <v>2031</v>
      </c>
      <c r="K11357">
        <v>156</v>
      </c>
      <c r="L11357" t="s">
        <v>23187</v>
      </c>
      <c r="M11357" s="15" t="e">
        <f>IF(INDEX(#REF!,MATCH(Padrón!K11357,#REF!,0),MATCH(Padrón!J11357,#REF!,0))=K11357,"Sí","NO")</f>
        <v>#REF!</v>
      </c>
    </row>
    <row r="11358" spans="1:13" x14ac:dyDescent="0.25">
      <c r="A11358" t="s">
        <v>34562</v>
      </c>
      <c r="B11358">
        <v>7544748</v>
      </c>
      <c r="C11358">
        <v>1938</v>
      </c>
      <c r="D11358" t="s">
        <v>14576</v>
      </c>
      <c r="E11358" t="s">
        <v>1646</v>
      </c>
      <c r="F11358" t="s">
        <v>306</v>
      </c>
      <c r="G11358" t="s">
        <v>3</v>
      </c>
      <c r="H11358">
        <v>12</v>
      </c>
      <c r="I11358">
        <v>65</v>
      </c>
      <c r="J11358">
        <v>2031</v>
      </c>
      <c r="K11358">
        <v>157</v>
      </c>
      <c r="L11358" t="s">
        <v>23187</v>
      </c>
      <c r="M11358" s="15" t="e">
        <f>IF(INDEX(#REF!,MATCH(Padrón!K11358,#REF!,0),MATCH(Padrón!J11358,#REF!,0))=K11358,"Sí","NO")</f>
        <v>#REF!</v>
      </c>
    </row>
    <row r="11359" spans="1:13" x14ac:dyDescent="0.25">
      <c r="A11359" t="s">
        <v>34563</v>
      </c>
      <c r="B11359">
        <v>2591359</v>
      </c>
      <c r="C11359">
        <v>1922</v>
      </c>
      <c r="D11359" t="s">
        <v>14576</v>
      </c>
      <c r="E11359" t="s">
        <v>13369</v>
      </c>
      <c r="F11359" t="s">
        <v>84</v>
      </c>
      <c r="G11359" t="s">
        <v>14</v>
      </c>
      <c r="H11359">
        <v>12</v>
      </c>
      <c r="I11359">
        <v>65</v>
      </c>
      <c r="J11359">
        <v>2031</v>
      </c>
      <c r="K11359">
        <v>158</v>
      </c>
      <c r="L11359" t="s">
        <v>23187</v>
      </c>
      <c r="M11359" s="15" t="e">
        <f>IF(INDEX(#REF!,MATCH(Padrón!K11359,#REF!,0),MATCH(Padrón!J11359,#REF!,0))=K11359,"Sí","NO")</f>
        <v>#REF!</v>
      </c>
    </row>
    <row r="11360" spans="1:13" x14ac:dyDescent="0.25">
      <c r="A11360" t="s">
        <v>34564</v>
      </c>
      <c r="B11360">
        <v>28546694</v>
      </c>
      <c r="C11360">
        <v>1981</v>
      </c>
      <c r="D11360" t="s">
        <v>14576</v>
      </c>
      <c r="E11360" t="s">
        <v>525</v>
      </c>
      <c r="F11360" t="s">
        <v>566</v>
      </c>
      <c r="G11360" t="s">
        <v>3</v>
      </c>
      <c r="H11360">
        <v>12</v>
      </c>
      <c r="I11360">
        <v>65</v>
      </c>
      <c r="J11360">
        <v>2031</v>
      </c>
      <c r="K11360">
        <v>159</v>
      </c>
      <c r="L11360" t="s">
        <v>23187</v>
      </c>
      <c r="M11360" s="15" t="e">
        <f>IF(INDEX(#REF!,MATCH(Padrón!K11360,#REF!,0),MATCH(Padrón!J11360,#REF!,0))=K11360,"Sí","NO")</f>
        <v>#REF!</v>
      </c>
    </row>
    <row r="11361" spans="1:13" x14ac:dyDescent="0.25">
      <c r="A11361" t="s">
        <v>34565</v>
      </c>
      <c r="B11361">
        <v>40198135</v>
      </c>
      <c r="C11361">
        <v>1996</v>
      </c>
      <c r="D11361" t="s">
        <v>14576</v>
      </c>
      <c r="E11361" t="s">
        <v>701</v>
      </c>
      <c r="F11361" t="s">
        <v>6</v>
      </c>
      <c r="G11361" t="s">
        <v>3</v>
      </c>
      <c r="H11361">
        <v>12</v>
      </c>
      <c r="I11361">
        <v>65</v>
      </c>
      <c r="J11361">
        <v>2031</v>
      </c>
      <c r="K11361">
        <v>160</v>
      </c>
      <c r="L11361" t="s">
        <v>23187</v>
      </c>
      <c r="M11361" s="15" t="e">
        <f>IF(INDEX(#REF!,MATCH(Padrón!K11361,#REF!,0),MATCH(Padrón!J11361,#REF!,0))=K11361,"Sí","NO")</f>
        <v>#REF!</v>
      </c>
    </row>
    <row r="11362" spans="1:13" x14ac:dyDescent="0.25">
      <c r="A11362" t="s">
        <v>34566</v>
      </c>
      <c r="B11362">
        <v>19058834</v>
      </c>
      <c r="C11362">
        <v>1990</v>
      </c>
      <c r="D11362" t="s">
        <v>14576</v>
      </c>
      <c r="E11362" t="s">
        <v>5275</v>
      </c>
      <c r="F11362" t="s">
        <v>14630</v>
      </c>
      <c r="G11362" t="s">
        <v>10</v>
      </c>
      <c r="H11362">
        <v>12</v>
      </c>
      <c r="I11362">
        <v>65</v>
      </c>
      <c r="J11362">
        <v>2031</v>
      </c>
      <c r="K11362">
        <v>161</v>
      </c>
      <c r="L11362" t="s">
        <v>23187</v>
      </c>
      <c r="M11362" s="15" t="e">
        <f>IF(INDEX(#REF!,MATCH(Padrón!K11362,#REF!,0),MATCH(Padrón!J11362,#REF!,0))=K11362,"Sí","NO")</f>
        <v>#REF!</v>
      </c>
    </row>
    <row r="11363" spans="1:13" x14ac:dyDescent="0.25">
      <c r="A11363" t="s">
        <v>34567</v>
      </c>
      <c r="B11363">
        <v>6065596</v>
      </c>
      <c r="C11363">
        <v>1949</v>
      </c>
      <c r="D11363" t="s">
        <v>14576</v>
      </c>
      <c r="E11363" t="s">
        <v>3797</v>
      </c>
      <c r="F11363" t="s">
        <v>14631</v>
      </c>
      <c r="G11363" t="s">
        <v>3</v>
      </c>
      <c r="H11363">
        <v>12</v>
      </c>
      <c r="I11363">
        <v>65</v>
      </c>
      <c r="J11363">
        <v>2031</v>
      </c>
      <c r="K11363">
        <v>162</v>
      </c>
      <c r="L11363" t="s">
        <v>23187</v>
      </c>
      <c r="M11363" s="15" t="e">
        <f>IF(INDEX(#REF!,MATCH(Padrón!K11363,#REF!,0),MATCH(Padrón!J11363,#REF!,0))=K11363,"Sí","NO")</f>
        <v>#REF!</v>
      </c>
    </row>
    <row r="11364" spans="1:13" x14ac:dyDescent="0.25">
      <c r="A11364" t="s">
        <v>34568</v>
      </c>
      <c r="B11364">
        <v>18699262</v>
      </c>
      <c r="C11364">
        <v>1970</v>
      </c>
      <c r="D11364" t="s">
        <v>14576</v>
      </c>
      <c r="E11364" t="s">
        <v>10539</v>
      </c>
      <c r="F11364" t="s">
        <v>14632</v>
      </c>
      <c r="G11364" t="s">
        <v>3</v>
      </c>
      <c r="H11364">
        <v>12</v>
      </c>
      <c r="I11364">
        <v>65</v>
      </c>
      <c r="J11364">
        <v>2031</v>
      </c>
      <c r="K11364">
        <v>163</v>
      </c>
      <c r="L11364" t="s">
        <v>23187</v>
      </c>
      <c r="M11364" s="15" t="e">
        <f>IF(INDEX(#REF!,MATCH(Padrón!K11364,#REF!,0),MATCH(Padrón!J11364,#REF!,0))=K11364,"Sí","NO")</f>
        <v>#REF!</v>
      </c>
    </row>
    <row r="11365" spans="1:13" x14ac:dyDescent="0.25">
      <c r="A11365" t="s">
        <v>34569</v>
      </c>
      <c r="B11365">
        <v>18736967</v>
      </c>
      <c r="C11365">
        <v>1973</v>
      </c>
      <c r="D11365" t="s">
        <v>14576</v>
      </c>
      <c r="E11365" t="s">
        <v>14633</v>
      </c>
      <c r="F11365" t="s">
        <v>689</v>
      </c>
      <c r="G11365" t="s">
        <v>3</v>
      </c>
      <c r="H11365">
        <v>12</v>
      </c>
      <c r="I11365">
        <v>65</v>
      </c>
      <c r="J11365">
        <v>2031</v>
      </c>
      <c r="K11365">
        <v>164</v>
      </c>
      <c r="L11365" t="s">
        <v>23187</v>
      </c>
      <c r="M11365" s="15" t="e">
        <f>IF(INDEX(#REF!,MATCH(Padrón!K11365,#REF!,0),MATCH(Padrón!J11365,#REF!,0))=K11365,"Sí","NO")</f>
        <v>#REF!</v>
      </c>
    </row>
    <row r="11366" spans="1:13" x14ac:dyDescent="0.25">
      <c r="A11366" t="s">
        <v>34570</v>
      </c>
      <c r="B11366">
        <v>47999744</v>
      </c>
      <c r="C11366">
        <v>2007</v>
      </c>
      <c r="D11366" t="s">
        <v>14576</v>
      </c>
      <c r="E11366" t="s">
        <v>14634</v>
      </c>
      <c r="F11366" t="s">
        <v>4960</v>
      </c>
      <c r="G11366" t="s">
        <v>3</v>
      </c>
      <c r="H11366">
        <v>12</v>
      </c>
      <c r="I11366">
        <v>65</v>
      </c>
      <c r="J11366">
        <v>2031</v>
      </c>
      <c r="K11366">
        <v>165</v>
      </c>
      <c r="L11366" t="s">
        <v>23187</v>
      </c>
      <c r="M11366" s="15" t="e">
        <f>IF(INDEX(#REF!,MATCH(Padrón!K11366,#REF!,0),MATCH(Padrón!J11366,#REF!,0))=K11366,"Sí","NO")</f>
        <v>#REF!</v>
      </c>
    </row>
    <row r="11367" spans="1:13" x14ac:dyDescent="0.25">
      <c r="A11367" t="s">
        <v>34571</v>
      </c>
      <c r="B11367">
        <v>36062058</v>
      </c>
      <c r="C11367">
        <v>1991</v>
      </c>
      <c r="D11367" t="s">
        <v>14576</v>
      </c>
      <c r="E11367" t="s">
        <v>943</v>
      </c>
      <c r="F11367" t="s">
        <v>3846</v>
      </c>
      <c r="G11367" t="s">
        <v>117</v>
      </c>
      <c r="H11367">
        <v>12</v>
      </c>
      <c r="I11367">
        <v>65</v>
      </c>
      <c r="J11367">
        <v>2031</v>
      </c>
      <c r="K11367">
        <v>166</v>
      </c>
      <c r="L11367" t="s">
        <v>23187</v>
      </c>
      <c r="M11367" s="15" t="e">
        <f>IF(INDEX(#REF!,MATCH(Padrón!K11367,#REF!,0),MATCH(Padrón!J11367,#REF!,0))=K11367,"Sí","NO")</f>
        <v>#REF!</v>
      </c>
    </row>
    <row r="11368" spans="1:13" x14ac:dyDescent="0.25">
      <c r="A11368" t="s">
        <v>34572</v>
      </c>
      <c r="B11368">
        <v>18613939</v>
      </c>
      <c r="C11368">
        <v>1967</v>
      </c>
      <c r="D11368" t="s">
        <v>14576</v>
      </c>
      <c r="E11368" t="s">
        <v>441</v>
      </c>
      <c r="F11368" t="s">
        <v>14635</v>
      </c>
      <c r="G11368" t="s">
        <v>3</v>
      </c>
      <c r="H11368">
        <v>12</v>
      </c>
      <c r="I11368">
        <v>65</v>
      </c>
      <c r="J11368">
        <v>2031</v>
      </c>
      <c r="K11368">
        <v>167</v>
      </c>
      <c r="L11368" t="s">
        <v>23187</v>
      </c>
      <c r="M11368" s="15" t="e">
        <f>IF(INDEX(#REF!,MATCH(Padrón!K11368,#REF!,0),MATCH(Padrón!J11368,#REF!,0))=K11368,"Sí","NO")</f>
        <v>#REF!</v>
      </c>
    </row>
    <row r="11369" spans="1:13" x14ac:dyDescent="0.25">
      <c r="A11369" t="s">
        <v>34573</v>
      </c>
      <c r="B11369">
        <v>32963997</v>
      </c>
      <c r="C11369">
        <v>1987</v>
      </c>
      <c r="D11369" t="s">
        <v>14576</v>
      </c>
      <c r="E11369" t="s">
        <v>14636</v>
      </c>
      <c r="F11369" t="s">
        <v>17</v>
      </c>
      <c r="G11369" t="s">
        <v>10</v>
      </c>
      <c r="H11369">
        <v>12</v>
      </c>
      <c r="I11369">
        <v>65</v>
      </c>
      <c r="J11369">
        <v>2031</v>
      </c>
      <c r="K11369">
        <v>168</v>
      </c>
      <c r="L11369" t="s">
        <v>23187</v>
      </c>
      <c r="M11369" s="15" t="e">
        <f>IF(INDEX(#REF!,MATCH(Padrón!K11369,#REF!,0),MATCH(Padrón!J11369,#REF!,0))=K11369,"Sí","NO")</f>
        <v>#REF!</v>
      </c>
    </row>
    <row r="11370" spans="1:13" x14ac:dyDescent="0.25">
      <c r="A11370" t="s">
        <v>34574</v>
      </c>
      <c r="B11370">
        <v>38063462</v>
      </c>
      <c r="C11370">
        <v>1994</v>
      </c>
      <c r="D11370" t="s">
        <v>14576</v>
      </c>
      <c r="E11370" t="s">
        <v>4236</v>
      </c>
      <c r="F11370" t="s">
        <v>5394</v>
      </c>
      <c r="G11370" t="s">
        <v>3</v>
      </c>
      <c r="H11370">
        <v>12</v>
      </c>
      <c r="I11370">
        <v>65</v>
      </c>
      <c r="J11370">
        <v>2031</v>
      </c>
      <c r="K11370">
        <v>169</v>
      </c>
      <c r="L11370" t="s">
        <v>23187</v>
      </c>
      <c r="M11370" s="15" t="e">
        <f>IF(INDEX(#REF!,MATCH(Padrón!K11370,#REF!,0),MATCH(Padrón!J11370,#REF!,0))=K11370,"Sí","NO")</f>
        <v>#REF!</v>
      </c>
    </row>
    <row r="11371" spans="1:13" x14ac:dyDescent="0.25">
      <c r="A11371" t="s">
        <v>34575</v>
      </c>
      <c r="B11371">
        <v>14024745</v>
      </c>
      <c r="C11371">
        <v>1960</v>
      </c>
      <c r="D11371" t="s">
        <v>14576</v>
      </c>
      <c r="E11371" t="s">
        <v>10698</v>
      </c>
      <c r="F11371" t="s">
        <v>7712</v>
      </c>
      <c r="G11371" t="s">
        <v>10</v>
      </c>
      <c r="H11371">
        <v>12</v>
      </c>
      <c r="I11371">
        <v>65</v>
      </c>
      <c r="J11371">
        <v>2031</v>
      </c>
      <c r="K11371">
        <v>170</v>
      </c>
      <c r="L11371" t="s">
        <v>23187</v>
      </c>
      <c r="M11371" s="15" t="e">
        <f>IF(INDEX(#REF!,MATCH(Padrón!K11371,#REF!,0),MATCH(Padrón!J11371,#REF!,0))=K11371,"Sí","NO")</f>
        <v>#REF!</v>
      </c>
    </row>
    <row r="11372" spans="1:13" x14ac:dyDescent="0.25">
      <c r="A11372" t="s">
        <v>34576</v>
      </c>
      <c r="B11372">
        <v>29572572</v>
      </c>
      <c r="C11372">
        <v>1982</v>
      </c>
      <c r="D11372" t="s">
        <v>14576</v>
      </c>
      <c r="E11372" t="s">
        <v>2435</v>
      </c>
      <c r="F11372" t="s">
        <v>14637</v>
      </c>
      <c r="G11372" t="s">
        <v>3</v>
      </c>
      <c r="H11372">
        <v>12</v>
      </c>
      <c r="I11372">
        <v>65</v>
      </c>
      <c r="J11372">
        <v>2031</v>
      </c>
      <c r="K11372">
        <v>171</v>
      </c>
      <c r="L11372" t="s">
        <v>23187</v>
      </c>
      <c r="M11372" s="15" t="e">
        <f>IF(INDEX(#REF!,MATCH(Padrón!K11372,#REF!,0),MATCH(Padrón!J11372,#REF!,0))=K11372,"Sí","NO")</f>
        <v>#REF!</v>
      </c>
    </row>
    <row r="11373" spans="1:13" x14ac:dyDescent="0.25">
      <c r="A11373" t="s">
        <v>34577</v>
      </c>
      <c r="B11373">
        <v>36464637</v>
      </c>
      <c r="C11373">
        <v>1992</v>
      </c>
      <c r="D11373" t="s">
        <v>14576</v>
      </c>
      <c r="E11373" t="s">
        <v>8038</v>
      </c>
      <c r="F11373" t="s">
        <v>2072</v>
      </c>
      <c r="G11373" t="s">
        <v>10</v>
      </c>
      <c r="H11373">
        <v>12</v>
      </c>
      <c r="I11373">
        <v>65</v>
      </c>
      <c r="J11373">
        <v>2031</v>
      </c>
      <c r="K11373">
        <v>172</v>
      </c>
      <c r="L11373" t="s">
        <v>23187</v>
      </c>
      <c r="M11373" s="15" t="e">
        <f>IF(INDEX(#REF!,MATCH(Padrón!K11373,#REF!,0),MATCH(Padrón!J11373,#REF!,0))=K11373,"Sí","NO")</f>
        <v>#REF!</v>
      </c>
    </row>
    <row r="11374" spans="1:13" x14ac:dyDescent="0.25">
      <c r="A11374" t="s">
        <v>34578</v>
      </c>
      <c r="B11374">
        <v>30173922</v>
      </c>
      <c r="C11374">
        <v>1973</v>
      </c>
      <c r="D11374" t="s">
        <v>14576</v>
      </c>
      <c r="E11374" t="s">
        <v>2093</v>
      </c>
      <c r="F11374" t="s">
        <v>8432</v>
      </c>
      <c r="G11374" t="s">
        <v>3</v>
      </c>
      <c r="H11374">
        <v>12</v>
      </c>
      <c r="I11374">
        <v>65</v>
      </c>
      <c r="J11374">
        <v>2031</v>
      </c>
      <c r="K11374">
        <v>173</v>
      </c>
      <c r="L11374" t="s">
        <v>23187</v>
      </c>
      <c r="M11374" s="15" t="e">
        <f>IF(INDEX(#REF!,MATCH(Padrón!K11374,#REF!,0),MATCH(Padrón!J11374,#REF!,0))=K11374,"Sí","NO")</f>
        <v>#REF!</v>
      </c>
    </row>
    <row r="11375" spans="1:13" x14ac:dyDescent="0.25">
      <c r="A11375" t="s">
        <v>34579</v>
      </c>
      <c r="B11375">
        <v>34745303</v>
      </c>
      <c r="C11375">
        <v>1990</v>
      </c>
      <c r="D11375" t="s">
        <v>14576</v>
      </c>
      <c r="E11375" t="s">
        <v>2096</v>
      </c>
      <c r="F11375" t="s">
        <v>14629</v>
      </c>
      <c r="G11375" t="s">
        <v>10</v>
      </c>
      <c r="H11375">
        <v>12</v>
      </c>
      <c r="I11375">
        <v>65</v>
      </c>
      <c r="J11375">
        <v>2031</v>
      </c>
      <c r="K11375">
        <v>174</v>
      </c>
      <c r="L11375" t="s">
        <v>23187</v>
      </c>
      <c r="M11375" s="15" t="e">
        <f>IF(INDEX(#REF!,MATCH(Padrón!K11375,#REF!,0),MATCH(Padrón!J11375,#REF!,0))=K11375,"Sí","NO")</f>
        <v>#REF!</v>
      </c>
    </row>
    <row r="11376" spans="1:13" x14ac:dyDescent="0.25">
      <c r="A11376" t="s">
        <v>34580</v>
      </c>
      <c r="B11376">
        <v>46238862</v>
      </c>
      <c r="C11376">
        <v>2004</v>
      </c>
      <c r="D11376" t="s">
        <v>14576</v>
      </c>
      <c r="E11376" t="s">
        <v>10140</v>
      </c>
      <c r="F11376" t="s">
        <v>14638</v>
      </c>
      <c r="G11376" t="s">
        <v>3</v>
      </c>
      <c r="H11376">
        <v>12</v>
      </c>
      <c r="I11376">
        <v>65</v>
      </c>
      <c r="J11376">
        <v>2031</v>
      </c>
      <c r="K11376">
        <v>175</v>
      </c>
      <c r="L11376" t="s">
        <v>23187</v>
      </c>
      <c r="M11376" s="15" t="e">
        <f>IF(INDEX(#REF!,MATCH(Padrón!K11376,#REF!,0),MATCH(Padrón!J11376,#REF!,0))=K11376,"Sí","NO")</f>
        <v>#REF!</v>
      </c>
    </row>
    <row r="11377" spans="1:13" x14ac:dyDescent="0.25">
      <c r="A11377" t="s">
        <v>34581</v>
      </c>
      <c r="B11377">
        <v>46834077</v>
      </c>
      <c r="C11377">
        <v>2005</v>
      </c>
      <c r="D11377" t="s">
        <v>14576</v>
      </c>
      <c r="E11377" t="s">
        <v>14639</v>
      </c>
      <c r="F11377" t="s">
        <v>14640</v>
      </c>
      <c r="G11377" t="s">
        <v>3</v>
      </c>
      <c r="H11377">
        <v>12</v>
      </c>
      <c r="I11377">
        <v>65</v>
      </c>
      <c r="J11377">
        <v>2031</v>
      </c>
      <c r="K11377">
        <v>176</v>
      </c>
      <c r="L11377" t="s">
        <v>23187</v>
      </c>
      <c r="M11377" s="15" t="e">
        <f>IF(INDEX(#REF!,MATCH(Padrón!K11377,#REF!,0),MATCH(Padrón!J11377,#REF!,0))=K11377,"Sí","NO")</f>
        <v>#REF!</v>
      </c>
    </row>
    <row r="11378" spans="1:13" x14ac:dyDescent="0.25">
      <c r="A11378" t="s">
        <v>34582</v>
      </c>
      <c r="B11378">
        <v>48196759</v>
      </c>
      <c r="C11378">
        <v>2007</v>
      </c>
      <c r="D11378" t="s">
        <v>14576</v>
      </c>
      <c r="E11378" t="s">
        <v>14641</v>
      </c>
      <c r="F11378" t="s">
        <v>4926</v>
      </c>
      <c r="G11378" t="s">
        <v>3</v>
      </c>
      <c r="H11378">
        <v>12</v>
      </c>
      <c r="I11378">
        <v>65</v>
      </c>
      <c r="J11378">
        <v>2031</v>
      </c>
      <c r="K11378">
        <v>177</v>
      </c>
      <c r="L11378" t="s">
        <v>23187</v>
      </c>
      <c r="M11378" s="15" t="e">
        <f>IF(INDEX(#REF!,MATCH(Padrón!K11378,#REF!,0),MATCH(Padrón!J11378,#REF!,0))=K11378,"Sí","NO")</f>
        <v>#REF!</v>
      </c>
    </row>
    <row r="11379" spans="1:13" x14ac:dyDescent="0.25">
      <c r="A11379" t="s">
        <v>34583</v>
      </c>
      <c r="B11379">
        <v>44950163</v>
      </c>
      <c r="C11379">
        <v>2003</v>
      </c>
      <c r="D11379" t="s">
        <v>14576</v>
      </c>
      <c r="E11379" t="s">
        <v>14642</v>
      </c>
      <c r="F11379" t="s">
        <v>674</v>
      </c>
      <c r="G11379" t="s">
        <v>3</v>
      </c>
      <c r="H11379">
        <v>12</v>
      </c>
      <c r="I11379">
        <v>65</v>
      </c>
      <c r="J11379">
        <v>2031</v>
      </c>
      <c r="K11379">
        <v>178</v>
      </c>
      <c r="L11379" t="s">
        <v>23187</v>
      </c>
      <c r="M11379" s="15" t="e">
        <f>IF(INDEX(#REF!,MATCH(Padrón!K11379,#REF!,0),MATCH(Padrón!J11379,#REF!,0))=K11379,"Sí","NO")</f>
        <v>#REF!</v>
      </c>
    </row>
    <row r="11380" spans="1:13" x14ac:dyDescent="0.25">
      <c r="A11380" t="s">
        <v>34584</v>
      </c>
      <c r="B11380">
        <v>36464676</v>
      </c>
      <c r="C11380">
        <v>1993</v>
      </c>
      <c r="D11380" t="s">
        <v>14576</v>
      </c>
      <c r="E11380" t="s">
        <v>273</v>
      </c>
      <c r="F11380" t="s">
        <v>2114</v>
      </c>
      <c r="G11380" t="s">
        <v>27</v>
      </c>
      <c r="H11380">
        <v>12</v>
      </c>
      <c r="I11380">
        <v>65</v>
      </c>
      <c r="J11380">
        <v>2031</v>
      </c>
      <c r="K11380">
        <v>179</v>
      </c>
      <c r="L11380" t="s">
        <v>23187</v>
      </c>
      <c r="M11380" s="15" t="e">
        <f>IF(INDEX(#REF!,MATCH(Padrón!K11380,#REF!,0),MATCH(Padrón!J11380,#REF!,0))=K11380,"Sí","NO")</f>
        <v>#REF!</v>
      </c>
    </row>
    <row r="11381" spans="1:13" x14ac:dyDescent="0.25">
      <c r="A11381" t="s">
        <v>34585</v>
      </c>
      <c r="B11381">
        <v>47593210</v>
      </c>
      <c r="C11381">
        <v>2006</v>
      </c>
      <c r="D11381" t="s">
        <v>14576</v>
      </c>
      <c r="E11381" t="s">
        <v>3799</v>
      </c>
      <c r="F11381" t="s">
        <v>2307</v>
      </c>
      <c r="G11381" t="s">
        <v>3</v>
      </c>
      <c r="H11381">
        <v>12</v>
      </c>
      <c r="I11381">
        <v>65</v>
      </c>
      <c r="J11381">
        <v>2031</v>
      </c>
      <c r="K11381">
        <v>180</v>
      </c>
      <c r="L11381" t="s">
        <v>23187</v>
      </c>
      <c r="M11381" s="15" t="e">
        <f>IF(INDEX(#REF!,MATCH(Padrón!K11381,#REF!,0),MATCH(Padrón!J11381,#REF!,0))=K11381,"Sí","NO")</f>
        <v>#REF!</v>
      </c>
    </row>
    <row r="11382" spans="1:13" x14ac:dyDescent="0.25">
      <c r="A11382" t="s">
        <v>34586</v>
      </c>
      <c r="B11382">
        <v>25205248</v>
      </c>
      <c r="C11382">
        <v>1976</v>
      </c>
      <c r="D11382" t="s">
        <v>14576</v>
      </c>
      <c r="E11382" t="s">
        <v>3164</v>
      </c>
      <c r="F11382" t="s">
        <v>3575</v>
      </c>
      <c r="G11382" t="s">
        <v>10</v>
      </c>
      <c r="H11382">
        <v>12</v>
      </c>
      <c r="I11382">
        <v>65</v>
      </c>
      <c r="J11382">
        <v>2031</v>
      </c>
      <c r="K11382">
        <v>181</v>
      </c>
      <c r="L11382" t="s">
        <v>23187</v>
      </c>
      <c r="M11382" s="15" t="e">
        <f>IF(INDEX(#REF!,MATCH(Padrón!K11382,#REF!,0),MATCH(Padrón!J11382,#REF!,0))=K11382,"Sí","NO")</f>
        <v>#REF!</v>
      </c>
    </row>
    <row r="11383" spans="1:13" x14ac:dyDescent="0.25">
      <c r="A11383" t="s">
        <v>34587</v>
      </c>
      <c r="B11383">
        <v>22182805</v>
      </c>
      <c r="C11383">
        <v>1971</v>
      </c>
      <c r="D11383" t="s">
        <v>14576</v>
      </c>
      <c r="E11383" t="s">
        <v>2658</v>
      </c>
      <c r="F11383" t="s">
        <v>6</v>
      </c>
      <c r="G11383" t="s">
        <v>10</v>
      </c>
      <c r="H11383">
        <v>12</v>
      </c>
      <c r="I11383">
        <v>65</v>
      </c>
      <c r="J11383">
        <v>2031</v>
      </c>
      <c r="K11383">
        <v>182</v>
      </c>
      <c r="L11383" t="s">
        <v>23187</v>
      </c>
      <c r="M11383" s="15" t="e">
        <f>IF(INDEX(#REF!,MATCH(Padrón!K11383,#REF!,0),MATCH(Padrón!J11383,#REF!,0))=K11383,"Sí","NO")</f>
        <v>#REF!</v>
      </c>
    </row>
    <row r="11384" spans="1:13" x14ac:dyDescent="0.25">
      <c r="A11384" t="s">
        <v>34588</v>
      </c>
      <c r="B11384">
        <v>33073588</v>
      </c>
      <c r="C11384">
        <v>1987</v>
      </c>
      <c r="D11384" t="s">
        <v>14576</v>
      </c>
      <c r="E11384" t="s">
        <v>14643</v>
      </c>
      <c r="F11384" t="s">
        <v>2697</v>
      </c>
      <c r="G11384" t="s">
        <v>3</v>
      </c>
      <c r="H11384">
        <v>12</v>
      </c>
      <c r="I11384">
        <v>65</v>
      </c>
      <c r="J11384">
        <v>2031</v>
      </c>
      <c r="K11384">
        <v>183</v>
      </c>
      <c r="L11384" t="s">
        <v>23187</v>
      </c>
      <c r="M11384" s="15" t="e">
        <f>IF(INDEX(#REF!,MATCH(Padrón!K11384,#REF!,0),MATCH(Padrón!J11384,#REF!,0))=K11384,"Sí","NO")</f>
        <v>#REF!</v>
      </c>
    </row>
    <row r="11385" spans="1:13" x14ac:dyDescent="0.25">
      <c r="A11385" t="s">
        <v>34589</v>
      </c>
      <c r="B11385">
        <v>28553773</v>
      </c>
      <c r="C11385">
        <v>1981</v>
      </c>
      <c r="D11385" t="s">
        <v>14576</v>
      </c>
      <c r="E11385" t="s">
        <v>14644</v>
      </c>
      <c r="F11385" t="s">
        <v>856</v>
      </c>
      <c r="G11385" t="s">
        <v>3</v>
      </c>
      <c r="H11385">
        <v>12</v>
      </c>
      <c r="I11385">
        <v>65</v>
      </c>
      <c r="J11385">
        <v>2031</v>
      </c>
      <c r="K11385">
        <v>184</v>
      </c>
      <c r="L11385" t="s">
        <v>23187</v>
      </c>
      <c r="M11385" s="15" t="e">
        <f>IF(INDEX(#REF!,MATCH(Padrón!K11385,#REF!,0),MATCH(Padrón!J11385,#REF!,0))=K11385,"Sí","NO")</f>
        <v>#REF!</v>
      </c>
    </row>
    <row r="11386" spans="1:13" x14ac:dyDescent="0.25">
      <c r="A11386" t="s">
        <v>34590</v>
      </c>
      <c r="B11386">
        <v>24123224</v>
      </c>
      <c r="C11386">
        <v>1974</v>
      </c>
      <c r="D11386" t="s">
        <v>14576</v>
      </c>
      <c r="E11386" t="s">
        <v>14645</v>
      </c>
      <c r="F11386" t="s">
        <v>14646</v>
      </c>
      <c r="G11386" t="s">
        <v>3</v>
      </c>
      <c r="H11386">
        <v>12</v>
      </c>
      <c r="I11386">
        <v>65</v>
      </c>
      <c r="J11386">
        <v>2031</v>
      </c>
      <c r="K11386">
        <v>185</v>
      </c>
      <c r="L11386" t="s">
        <v>23187</v>
      </c>
      <c r="M11386" s="15" t="e">
        <f>IF(INDEX(#REF!,MATCH(Padrón!K11386,#REF!,0),MATCH(Padrón!J11386,#REF!,0))=K11386,"Sí","NO")</f>
        <v>#REF!</v>
      </c>
    </row>
    <row r="11387" spans="1:13" x14ac:dyDescent="0.25">
      <c r="A11387" t="s">
        <v>34591</v>
      </c>
      <c r="B11387">
        <v>11219223</v>
      </c>
      <c r="C11387">
        <v>1954</v>
      </c>
      <c r="D11387" t="s">
        <v>14576</v>
      </c>
      <c r="E11387" t="s">
        <v>4849</v>
      </c>
      <c r="F11387" t="s">
        <v>14647</v>
      </c>
      <c r="G11387" t="s">
        <v>3</v>
      </c>
      <c r="H11387">
        <v>12</v>
      </c>
      <c r="I11387">
        <v>65</v>
      </c>
      <c r="J11387">
        <v>2031</v>
      </c>
      <c r="K11387">
        <v>186</v>
      </c>
      <c r="L11387" t="s">
        <v>23187</v>
      </c>
      <c r="M11387" s="15" t="e">
        <f>IF(INDEX(#REF!,MATCH(Padrón!K11387,#REF!,0),MATCH(Padrón!J11387,#REF!,0))=K11387,"Sí","NO")</f>
        <v>#REF!</v>
      </c>
    </row>
    <row r="11388" spans="1:13" x14ac:dyDescent="0.25">
      <c r="A11388" t="s">
        <v>34592</v>
      </c>
      <c r="B11388">
        <v>25955622</v>
      </c>
      <c r="C11388">
        <v>1977</v>
      </c>
      <c r="D11388" t="s">
        <v>14576</v>
      </c>
      <c r="E11388" t="s">
        <v>14648</v>
      </c>
      <c r="F11388" t="s">
        <v>306</v>
      </c>
      <c r="G11388" t="s">
        <v>10</v>
      </c>
      <c r="H11388">
        <v>12</v>
      </c>
      <c r="I11388">
        <v>65</v>
      </c>
      <c r="J11388">
        <v>2031</v>
      </c>
      <c r="K11388">
        <v>187</v>
      </c>
      <c r="L11388" t="s">
        <v>23187</v>
      </c>
      <c r="M11388" s="15" t="e">
        <f>IF(INDEX(#REF!,MATCH(Padrón!K11388,#REF!,0),MATCH(Padrón!J11388,#REF!,0))=K11388,"Sí","NO")</f>
        <v>#REF!</v>
      </c>
    </row>
    <row r="11389" spans="1:13" x14ac:dyDescent="0.25">
      <c r="A11389" t="s">
        <v>34593</v>
      </c>
      <c r="B11389">
        <v>30785459</v>
      </c>
      <c r="C11389">
        <v>1984</v>
      </c>
      <c r="D11389" t="s">
        <v>14576</v>
      </c>
      <c r="E11389" t="s">
        <v>11010</v>
      </c>
      <c r="F11389" t="s">
        <v>9712</v>
      </c>
      <c r="G11389" t="s">
        <v>10</v>
      </c>
      <c r="H11389">
        <v>12</v>
      </c>
      <c r="I11389">
        <v>65</v>
      </c>
      <c r="J11389">
        <v>2031</v>
      </c>
      <c r="K11389">
        <v>188</v>
      </c>
      <c r="L11389" t="s">
        <v>23187</v>
      </c>
      <c r="M11389" s="15" t="e">
        <f>IF(INDEX(#REF!,MATCH(Padrón!K11389,#REF!,0),MATCH(Padrón!J11389,#REF!,0))=K11389,"Sí","NO")</f>
        <v>#REF!</v>
      </c>
    </row>
    <row r="11390" spans="1:13" x14ac:dyDescent="0.25">
      <c r="A11390" t="s">
        <v>34594</v>
      </c>
      <c r="B11390">
        <v>11659307</v>
      </c>
      <c r="C11390">
        <v>1955</v>
      </c>
      <c r="D11390" t="s">
        <v>14576</v>
      </c>
      <c r="E11390" t="s">
        <v>14124</v>
      </c>
      <c r="F11390" t="s">
        <v>14649</v>
      </c>
      <c r="G11390" t="s">
        <v>10</v>
      </c>
      <c r="H11390">
        <v>12</v>
      </c>
      <c r="I11390">
        <v>65</v>
      </c>
      <c r="J11390">
        <v>2031</v>
      </c>
      <c r="K11390">
        <v>189</v>
      </c>
      <c r="L11390" t="s">
        <v>23187</v>
      </c>
      <c r="M11390" s="15" t="e">
        <f>IF(INDEX(#REF!,MATCH(Padrón!K11390,#REF!,0),MATCH(Padrón!J11390,#REF!,0))=K11390,"Sí","NO")</f>
        <v>#REF!</v>
      </c>
    </row>
    <row r="11391" spans="1:13" x14ac:dyDescent="0.25">
      <c r="A11391" t="s">
        <v>34595</v>
      </c>
      <c r="B11391">
        <v>25450555</v>
      </c>
      <c r="C11391">
        <v>1976</v>
      </c>
      <c r="D11391" t="s">
        <v>14576</v>
      </c>
      <c r="E11391" t="s">
        <v>6642</v>
      </c>
      <c r="F11391" t="s">
        <v>7172</v>
      </c>
      <c r="G11391" t="s">
        <v>3</v>
      </c>
      <c r="H11391">
        <v>12</v>
      </c>
      <c r="I11391">
        <v>65</v>
      </c>
      <c r="J11391">
        <v>2031</v>
      </c>
      <c r="K11391">
        <v>190</v>
      </c>
      <c r="L11391" t="s">
        <v>23187</v>
      </c>
      <c r="M11391" s="15" t="e">
        <f>IF(INDEX(#REF!,MATCH(Padrón!K11391,#REF!,0),MATCH(Padrón!J11391,#REF!,0))=K11391,"Sí","NO")</f>
        <v>#REF!</v>
      </c>
    </row>
    <row r="11392" spans="1:13" x14ac:dyDescent="0.25">
      <c r="A11392" t="s">
        <v>34596</v>
      </c>
      <c r="B11392">
        <v>32085920</v>
      </c>
      <c r="C11392">
        <v>1986</v>
      </c>
      <c r="D11392" t="s">
        <v>14576</v>
      </c>
      <c r="E11392" t="s">
        <v>4373</v>
      </c>
      <c r="F11392" t="s">
        <v>3723</v>
      </c>
      <c r="G11392" t="s">
        <v>10</v>
      </c>
      <c r="H11392">
        <v>12</v>
      </c>
      <c r="I11392">
        <v>65</v>
      </c>
      <c r="J11392">
        <v>2031</v>
      </c>
      <c r="K11392">
        <v>191</v>
      </c>
      <c r="L11392" t="s">
        <v>23187</v>
      </c>
      <c r="M11392" s="15" t="e">
        <f>IF(INDEX(#REF!,MATCH(Padrón!K11392,#REF!,0),MATCH(Padrón!J11392,#REF!,0))=K11392,"Sí","NO")</f>
        <v>#REF!</v>
      </c>
    </row>
    <row r="11393" spans="1:13" x14ac:dyDescent="0.25">
      <c r="A11393" t="s">
        <v>34597</v>
      </c>
      <c r="B11393">
        <v>23030580</v>
      </c>
      <c r="C11393">
        <v>1973</v>
      </c>
      <c r="D11393" t="s">
        <v>14576</v>
      </c>
      <c r="E11393" t="s">
        <v>14650</v>
      </c>
      <c r="F11393" t="s">
        <v>14651</v>
      </c>
      <c r="G11393" t="s">
        <v>10</v>
      </c>
      <c r="H11393">
        <v>12</v>
      </c>
      <c r="I11393">
        <v>65</v>
      </c>
      <c r="J11393">
        <v>2031</v>
      </c>
      <c r="K11393">
        <v>192</v>
      </c>
      <c r="L11393" t="s">
        <v>23187</v>
      </c>
      <c r="M11393" s="15" t="e">
        <f>IF(INDEX(#REF!,MATCH(Padrón!K11393,#REF!,0),MATCH(Padrón!J11393,#REF!,0))=K11393,"Sí","NO")</f>
        <v>#REF!</v>
      </c>
    </row>
    <row r="11394" spans="1:13" x14ac:dyDescent="0.25">
      <c r="A11394" t="s">
        <v>34598</v>
      </c>
      <c r="B11394">
        <v>42715302</v>
      </c>
      <c r="C11394">
        <v>1998</v>
      </c>
      <c r="D11394" t="s">
        <v>14576</v>
      </c>
      <c r="E11394" t="s">
        <v>5993</v>
      </c>
      <c r="F11394" t="s">
        <v>3751</v>
      </c>
      <c r="G11394" t="s">
        <v>3</v>
      </c>
      <c r="H11394">
        <v>12</v>
      </c>
      <c r="I11394">
        <v>65</v>
      </c>
      <c r="J11394">
        <v>2031</v>
      </c>
      <c r="K11394">
        <v>193</v>
      </c>
      <c r="L11394" t="s">
        <v>23187</v>
      </c>
      <c r="M11394" s="15" t="e">
        <f>IF(INDEX(#REF!,MATCH(Padrón!K11394,#REF!,0),MATCH(Padrón!J11394,#REF!,0))=K11394,"Sí","NO")</f>
        <v>#REF!</v>
      </c>
    </row>
    <row r="11395" spans="1:13" x14ac:dyDescent="0.25">
      <c r="A11395" t="s">
        <v>34599</v>
      </c>
      <c r="B11395">
        <v>26175166</v>
      </c>
      <c r="C11395">
        <v>1977</v>
      </c>
      <c r="D11395" t="s">
        <v>14576</v>
      </c>
      <c r="E11395" t="s">
        <v>12558</v>
      </c>
      <c r="F11395" t="s">
        <v>2072</v>
      </c>
      <c r="G11395" t="s">
        <v>27</v>
      </c>
      <c r="H11395">
        <v>12</v>
      </c>
      <c r="I11395">
        <v>65</v>
      </c>
      <c r="J11395">
        <v>2031</v>
      </c>
      <c r="K11395">
        <v>194</v>
      </c>
      <c r="L11395" t="s">
        <v>23187</v>
      </c>
      <c r="M11395" s="15" t="e">
        <f>IF(INDEX(#REF!,MATCH(Padrón!K11395,#REF!,0),MATCH(Padrón!J11395,#REF!,0))=K11395,"Sí","NO")</f>
        <v>#REF!</v>
      </c>
    </row>
    <row r="11396" spans="1:13" x14ac:dyDescent="0.25">
      <c r="A11396" t="s">
        <v>34600</v>
      </c>
      <c r="B11396">
        <v>30785012</v>
      </c>
      <c r="C11396">
        <v>1984</v>
      </c>
      <c r="D11396" t="s">
        <v>14576</v>
      </c>
      <c r="E11396" t="s">
        <v>4892</v>
      </c>
      <c r="F11396" t="s">
        <v>14652</v>
      </c>
      <c r="G11396" t="s">
        <v>3</v>
      </c>
      <c r="H11396">
        <v>12</v>
      </c>
      <c r="I11396">
        <v>65</v>
      </c>
      <c r="J11396">
        <v>2031</v>
      </c>
      <c r="K11396">
        <v>195</v>
      </c>
      <c r="L11396" t="s">
        <v>23187</v>
      </c>
      <c r="M11396" s="15" t="e">
        <f>IF(INDEX(#REF!,MATCH(Padrón!K11396,#REF!,0),MATCH(Padrón!J11396,#REF!,0))=K11396,"Sí","NO")</f>
        <v>#REF!</v>
      </c>
    </row>
    <row r="11397" spans="1:13" x14ac:dyDescent="0.25">
      <c r="A11397" t="s">
        <v>34601</v>
      </c>
      <c r="B11397">
        <v>30903991</v>
      </c>
      <c r="C11397">
        <v>1985</v>
      </c>
      <c r="D11397" t="s">
        <v>14576</v>
      </c>
      <c r="E11397" t="s">
        <v>14653</v>
      </c>
      <c r="F11397" t="s">
        <v>14649</v>
      </c>
      <c r="G11397" t="s">
        <v>3</v>
      </c>
      <c r="H11397">
        <v>12</v>
      </c>
      <c r="I11397">
        <v>65</v>
      </c>
      <c r="J11397">
        <v>2031</v>
      </c>
      <c r="K11397">
        <v>196</v>
      </c>
      <c r="L11397" t="s">
        <v>23187</v>
      </c>
      <c r="M11397" s="15" t="e">
        <f>IF(INDEX(#REF!,MATCH(Padrón!K11397,#REF!,0),MATCH(Padrón!J11397,#REF!,0))=K11397,"Sí","NO")</f>
        <v>#REF!</v>
      </c>
    </row>
    <row r="11398" spans="1:13" x14ac:dyDescent="0.25">
      <c r="A11398" t="s">
        <v>34602</v>
      </c>
      <c r="B11398">
        <v>12312109</v>
      </c>
      <c r="C11398">
        <v>1956</v>
      </c>
      <c r="D11398" t="s">
        <v>14576</v>
      </c>
      <c r="E11398" t="s">
        <v>14654</v>
      </c>
      <c r="F11398" t="s">
        <v>98</v>
      </c>
      <c r="G11398" t="s">
        <v>3</v>
      </c>
      <c r="H11398">
        <v>12</v>
      </c>
      <c r="I11398">
        <v>65</v>
      </c>
      <c r="J11398">
        <v>2031</v>
      </c>
      <c r="K11398">
        <v>197</v>
      </c>
      <c r="L11398" t="s">
        <v>23187</v>
      </c>
      <c r="M11398" s="15" t="e">
        <f>IF(INDEX(#REF!,MATCH(Padrón!K11398,#REF!,0),MATCH(Padrón!J11398,#REF!,0))=K11398,"Sí","NO")</f>
        <v>#REF!</v>
      </c>
    </row>
    <row r="11399" spans="1:13" x14ac:dyDescent="0.25">
      <c r="A11399" t="s">
        <v>34603</v>
      </c>
      <c r="B11399">
        <v>42760434</v>
      </c>
      <c r="C11399">
        <v>2000</v>
      </c>
      <c r="D11399" t="s">
        <v>14576</v>
      </c>
      <c r="E11399" t="s">
        <v>14655</v>
      </c>
      <c r="F11399" t="s">
        <v>14582</v>
      </c>
      <c r="G11399" t="s">
        <v>1319</v>
      </c>
      <c r="H11399">
        <v>12</v>
      </c>
      <c r="I11399">
        <v>65</v>
      </c>
      <c r="J11399">
        <v>2031</v>
      </c>
      <c r="K11399">
        <v>198</v>
      </c>
      <c r="L11399" t="s">
        <v>23187</v>
      </c>
      <c r="M11399" s="15" t="e">
        <f>IF(INDEX(#REF!,MATCH(Padrón!K11399,#REF!,0),MATCH(Padrón!J11399,#REF!,0))=K11399,"Sí","NO")</f>
        <v>#REF!</v>
      </c>
    </row>
    <row r="11400" spans="1:13" x14ac:dyDescent="0.25">
      <c r="A11400" t="s">
        <v>34604</v>
      </c>
      <c r="B11400">
        <v>43619527</v>
      </c>
      <c r="C11400">
        <v>2001</v>
      </c>
      <c r="D11400" t="s">
        <v>14576</v>
      </c>
      <c r="E11400" t="s">
        <v>14656</v>
      </c>
      <c r="F11400" t="s">
        <v>14657</v>
      </c>
      <c r="G11400" t="s">
        <v>3</v>
      </c>
      <c r="H11400">
        <v>12</v>
      </c>
      <c r="I11400">
        <v>65</v>
      </c>
      <c r="J11400">
        <v>2031</v>
      </c>
      <c r="K11400">
        <v>199</v>
      </c>
      <c r="L11400" t="s">
        <v>23187</v>
      </c>
      <c r="M11400" s="15" t="e">
        <f>IF(INDEX(#REF!,MATCH(Padrón!K11400,#REF!,0),MATCH(Padrón!J11400,#REF!,0))=K11400,"Sí","NO")</f>
        <v>#REF!</v>
      </c>
    </row>
    <row r="11401" spans="1:13" x14ac:dyDescent="0.25">
      <c r="A11401" t="s">
        <v>34605</v>
      </c>
      <c r="B11401">
        <v>25066888</v>
      </c>
      <c r="C11401">
        <v>1975</v>
      </c>
      <c r="D11401" t="s">
        <v>14576</v>
      </c>
      <c r="E11401" t="s">
        <v>12214</v>
      </c>
      <c r="F11401" t="s">
        <v>223</v>
      </c>
      <c r="G11401" t="s">
        <v>3</v>
      </c>
      <c r="H11401">
        <v>12</v>
      </c>
      <c r="I11401">
        <v>65</v>
      </c>
      <c r="J11401">
        <v>2031</v>
      </c>
      <c r="K11401">
        <v>200</v>
      </c>
      <c r="L11401" t="s">
        <v>23187</v>
      </c>
      <c r="M11401" s="15" t="e">
        <f>IF(INDEX(#REF!,MATCH(Padrón!K11401,#REF!,0),MATCH(Padrón!J11401,#REF!,0))=K11401,"Sí","NO")</f>
        <v>#REF!</v>
      </c>
    </row>
    <row r="11402" spans="1:13" x14ac:dyDescent="0.25">
      <c r="A11402" t="s">
        <v>34606</v>
      </c>
      <c r="B11402">
        <v>35013678</v>
      </c>
      <c r="C11402">
        <v>1991</v>
      </c>
      <c r="D11402" t="s">
        <v>14576</v>
      </c>
      <c r="E11402" t="s">
        <v>340</v>
      </c>
      <c r="F11402" t="s">
        <v>9</v>
      </c>
      <c r="G11402" t="s">
        <v>10</v>
      </c>
      <c r="H11402">
        <v>12</v>
      </c>
      <c r="I11402">
        <v>65</v>
      </c>
      <c r="J11402">
        <v>2031</v>
      </c>
      <c r="K11402">
        <v>201</v>
      </c>
      <c r="L11402" t="s">
        <v>23187</v>
      </c>
      <c r="M11402" s="15" t="e">
        <f>IF(INDEX(#REF!,MATCH(Padrón!K11402,#REF!,0),MATCH(Padrón!J11402,#REF!,0))=K11402,"Sí","NO")</f>
        <v>#REF!</v>
      </c>
    </row>
    <row r="11403" spans="1:13" x14ac:dyDescent="0.25">
      <c r="A11403" t="s">
        <v>34607</v>
      </c>
      <c r="B11403">
        <v>45137481</v>
      </c>
      <c r="C11403">
        <v>2003</v>
      </c>
      <c r="D11403" t="s">
        <v>14576</v>
      </c>
      <c r="E11403" t="s">
        <v>14658</v>
      </c>
      <c r="F11403" t="s">
        <v>4525</v>
      </c>
      <c r="G11403" t="s">
        <v>3</v>
      </c>
      <c r="H11403">
        <v>12</v>
      </c>
      <c r="I11403">
        <v>65</v>
      </c>
      <c r="J11403">
        <v>2031</v>
      </c>
      <c r="K11403">
        <v>202</v>
      </c>
      <c r="L11403" t="s">
        <v>23187</v>
      </c>
      <c r="M11403" s="15" t="e">
        <f>IF(INDEX(#REF!,MATCH(Padrón!K11403,#REF!,0),MATCH(Padrón!J11403,#REF!,0))=K11403,"Sí","NO")</f>
        <v>#REF!</v>
      </c>
    </row>
    <row r="11404" spans="1:13" x14ac:dyDescent="0.25">
      <c r="A11404" t="s">
        <v>34608</v>
      </c>
      <c r="B11404">
        <v>34734994</v>
      </c>
      <c r="C11404">
        <v>1989</v>
      </c>
      <c r="D11404" t="s">
        <v>14576</v>
      </c>
      <c r="E11404" t="s">
        <v>14659</v>
      </c>
      <c r="F11404" t="s">
        <v>14660</v>
      </c>
      <c r="G11404" t="s">
        <v>27</v>
      </c>
      <c r="H11404">
        <v>12</v>
      </c>
      <c r="I11404">
        <v>65</v>
      </c>
      <c r="J11404">
        <v>2031</v>
      </c>
      <c r="K11404">
        <v>203</v>
      </c>
      <c r="L11404" t="s">
        <v>23187</v>
      </c>
      <c r="M11404" s="15" t="e">
        <f>IF(INDEX(#REF!,MATCH(Padrón!K11404,#REF!,0),MATCH(Padrón!J11404,#REF!,0))=K11404,"Sí","NO")</f>
        <v>#REF!</v>
      </c>
    </row>
    <row r="11405" spans="1:13" x14ac:dyDescent="0.25">
      <c r="A11405" t="s">
        <v>34609</v>
      </c>
      <c r="B11405">
        <v>19073387</v>
      </c>
      <c r="C11405">
        <v>1976</v>
      </c>
      <c r="D11405" t="s">
        <v>14576</v>
      </c>
      <c r="E11405" t="s">
        <v>4431</v>
      </c>
      <c r="F11405" t="s">
        <v>14661</v>
      </c>
      <c r="G11405" t="s">
        <v>10</v>
      </c>
      <c r="H11405">
        <v>12</v>
      </c>
      <c r="I11405">
        <v>65</v>
      </c>
      <c r="J11405">
        <v>2031</v>
      </c>
      <c r="K11405">
        <v>204</v>
      </c>
      <c r="L11405" t="s">
        <v>23187</v>
      </c>
      <c r="M11405" s="15" t="e">
        <f>IF(INDEX(#REF!,MATCH(Padrón!K11405,#REF!,0),MATCH(Padrón!J11405,#REF!,0))=K11405,"Sí","NO")</f>
        <v>#REF!</v>
      </c>
    </row>
    <row r="11406" spans="1:13" x14ac:dyDescent="0.25">
      <c r="A11406" t="s">
        <v>34610</v>
      </c>
      <c r="B11406">
        <v>27596658</v>
      </c>
      <c r="C11406">
        <v>1980</v>
      </c>
      <c r="D11406" t="s">
        <v>14576</v>
      </c>
      <c r="E11406" t="s">
        <v>14662</v>
      </c>
      <c r="F11406" t="s">
        <v>14663</v>
      </c>
      <c r="G11406" t="s">
        <v>10</v>
      </c>
      <c r="H11406">
        <v>12</v>
      </c>
      <c r="I11406">
        <v>65</v>
      </c>
      <c r="J11406">
        <v>2031</v>
      </c>
      <c r="K11406">
        <v>205</v>
      </c>
      <c r="L11406" t="s">
        <v>23187</v>
      </c>
      <c r="M11406" s="15" t="e">
        <f>IF(INDEX(#REF!,MATCH(Padrón!K11406,#REF!,0),MATCH(Padrón!J11406,#REF!,0))=K11406,"Sí","NO")</f>
        <v>#REF!</v>
      </c>
    </row>
    <row r="11407" spans="1:13" x14ac:dyDescent="0.25">
      <c r="A11407" t="s">
        <v>34611</v>
      </c>
      <c r="B11407">
        <v>27429731</v>
      </c>
      <c r="C11407">
        <v>1979</v>
      </c>
      <c r="D11407" t="s">
        <v>14576</v>
      </c>
      <c r="E11407" t="s">
        <v>4989</v>
      </c>
      <c r="F11407" t="s">
        <v>7398</v>
      </c>
      <c r="G11407" t="s">
        <v>10</v>
      </c>
      <c r="H11407">
        <v>12</v>
      </c>
      <c r="I11407">
        <v>65</v>
      </c>
      <c r="J11407">
        <v>2031</v>
      </c>
      <c r="K11407">
        <v>206</v>
      </c>
      <c r="L11407" t="s">
        <v>23187</v>
      </c>
      <c r="M11407" s="15" t="e">
        <f>IF(INDEX(#REF!,MATCH(Padrón!K11407,#REF!,0),MATCH(Padrón!J11407,#REF!,0))=K11407,"Sí","NO")</f>
        <v>#REF!</v>
      </c>
    </row>
    <row r="11408" spans="1:13" x14ac:dyDescent="0.25">
      <c r="A11408" t="s">
        <v>34612</v>
      </c>
      <c r="B11408">
        <v>34734778</v>
      </c>
      <c r="C11408">
        <v>1989</v>
      </c>
      <c r="D11408" t="s">
        <v>14576</v>
      </c>
      <c r="E11408" t="s">
        <v>3810</v>
      </c>
      <c r="F11408" t="s">
        <v>14664</v>
      </c>
      <c r="G11408" t="s">
        <v>3</v>
      </c>
      <c r="H11408">
        <v>12</v>
      </c>
      <c r="I11408">
        <v>65</v>
      </c>
      <c r="J11408">
        <v>2031</v>
      </c>
      <c r="K11408">
        <v>207</v>
      </c>
      <c r="L11408" t="s">
        <v>23187</v>
      </c>
      <c r="M11408" s="15" t="e">
        <f>IF(INDEX(#REF!,MATCH(Padrón!K11408,#REF!,0),MATCH(Padrón!J11408,#REF!,0))=K11408,"Sí","NO")</f>
        <v>#REF!</v>
      </c>
    </row>
    <row r="11409" spans="1:13" x14ac:dyDescent="0.25">
      <c r="A11409" t="s">
        <v>34613</v>
      </c>
      <c r="B11409">
        <v>33160645</v>
      </c>
      <c r="C11409">
        <v>1988</v>
      </c>
      <c r="D11409" t="s">
        <v>14576</v>
      </c>
      <c r="E11409" t="s">
        <v>14665</v>
      </c>
      <c r="F11409" t="s">
        <v>14666</v>
      </c>
      <c r="G11409" t="s">
        <v>10</v>
      </c>
      <c r="H11409">
        <v>12</v>
      </c>
      <c r="I11409">
        <v>65</v>
      </c>
      <c r="J11409">
        <v>2031</v>
      </c>
      <c r="K11409">
        <v>208</v>
      </c>
      <c r="L11409" t="s">
        <v>23187</v>
      </c>
      <c r="M11409" s="15" t="e">
        <f>IF(INDEX(#REF!,MATCH(Padrón!K11409,#REF!,0),MATCH(Padrón!J11409,#REF!,0))=K11409,"Sí","NO")</f>
        <v>#REF!</v>
      </c>
    </row>
    <row r="11410" spans="1:13" x14ac:dyDescent="0.25">
      <c r="A11410" t="s">
        <v>34614</v>
      </c>
      <c r="B11410">
        <v>40198163</v>
      </c>
      <c r="C11410">
        <v>1997</v>
      </c>
      <c r="D11410" t="s">
        <v>14576</v>
      </c>
      <c r="E11410" t="s">
        <v>8620</v>
      </c>
      <c r="F11410" t="s">
        <v>14667</v>
      </c>
      <c r="G11410" t="s">
        <v>3</v>
      </c>
      <c r="H11410">
        <v>12</v>
      </c>
      <c r="I11410">
        <v>65</v>
      </c>
      <c r="J11410">
        <v>2031</v>
      </c>
      <c r="K11410">
        <v>209</v>
      </c>
      <c r="L11410" t="s">
        <v>23187</v>
      </c>
      <c r="M11410" s="15" t="e">
        <f>IF(INDEX(#REF!,MATCH(Padrón!K11410,#REF!,0),MATCH(Padrón!J11410,#REF!,0))=K11410,"Sí","NO")</f>
        <v>#REF!</v>
      </c>
    </row>
    <row r="11411" spans="1:13" x14ac:dyDescent="0.25">
      <c r="A11411" t="s">
        <v>34615</v>
      </c>
      <c r="B11411">
        <v>39222268</v>
      </c>
      <c r="C11411">
        <v>1995</v>
      </c>
      <c r="D11411" t="s">
        <v>14576</v>
      </c>
      <c r="E11411" t="s">
        <v>14668</v>
      </c>
      <c r="F11411" t="s">
        <v>14669</v>
      </c>
      <c r="G11411" t="s">
        <v>27</v>
      </c>
      <c r="H11411">
        <v>12</v>
      </c>
      <c r="I11411">
        <v>65</v>
      </c>
      <c r="J11411">
        <v>2031</v>
      </c>
      <c r="K11411">
        <v>210</v>
      </c>
      <c r="L11411" t="s">
        <v>23187</v>
      </c>
      <c r="M11411" s="15" t="e">
        <f>IF(INDEX(#REF!,MATCH(Padrón!K11411,#REF!,0),MATCH(Padrón!J11411,#REF!,0))=K11411,"Sí","NO")</f>
        <v>#REF!</v>
      </c>
    </row>
    <row r="11412" spans="1:13" x14ac:dyDescent="0.25">
      <c r="A11412" t="s">
        <v>34616</v>
      </c>
      <c r="B11412">
        <v>39222281</v>
      </c>
      <c r="C11412">
        <v>1994</v>
      </c>
      <c r="D11412" t="s">
        <v>14576</v>
      </c>
      <c r="E11412" t="s">
        <v>14670</v>
      </c>
      <c r="F11412" t="s">
        <v>6239</v>
      </c>
      <c r="G11412" t="s">
        <v>27</v>
      </c>
      <c r="H11412">
        <v>12</v>
      </c>
      <c r="I11412">
        <v>65</v>
      </c>
      <c r="J11412">
        <v>2031</v>
      </c>
      <c r="K11412">
        <v>211</v>
      </c>
      <c r="L11412" t="s">
        <v>23187</v>
      </c>
      <c r="M11412" s="15" t="e">
        <f>IF(INDEX(#REF!,MATCH(Padrón!K11412,#REF!,0),MATCH(Padrón!J11412,#REF!,0))=K11412,"Sí","NO")</f>
        <v>#REF!</v>
      </c>
    </row>
    <row r="11413" spans="1:13" x14ac:dyDescent="0.25">
      <c r="A11413" t="s">
        <v>34617</v>
      </c>
      <c r="B11413">
        <v>33854502</v>
      </c>
      <c r="C11413">
        <v>1988</v>
      </c>
      <c r="D11413" t="s">
        <v>14576</v>
      </c>
      <c r="E11413" t="s">
        <v>14671</v>
      </c>
      <c r="F11413" t="s">
        <v>6584</v>
      </c>
      <c r="G11413" t="s">
        <v>10</v>
      </c>
      <c r="H11413">
        <v>12</v>
      </c>
      <c r="I11413">
        <v>65</v>
      </c>
      <c r="J11413">
        <v>2031</v>
      </c>
      <c r="K11413">
        <v>212</v>
      </c>
      <c r="L11413" t="s">
        <v>23187</v>
      </c>
      <c r="M11413" s="15" t="e">
        <f>IF(INDEX(#REF!,MATCH(Padrón!K11413,#REF!,0),MATCH(Padrón!J11413,#REF!,0))=K11413,"Sí","NO")</f>
        <v>#REF!</v>
      </c>
    </row>
    <row r="11414" spans="1:13" x14ac:dyDescent="0.25">
      <c r="A11414" t="s">
        <v>34618</v>
      </c>
      <c r="B11414">
        <v>8544497</v>
      </c>
      <c r="C11414">
        <v>1947</v>
      </c>
      <c r="D11414" t="s">
        <v>14576</v>
      </c>
      <c r="E11414" t="s">
        <v>14672</v>
      </c>
      <c r="F11414" t="s">
        <v>733</v>
      </c>
      <c r="G11414" t="s">
        <v>10</v>
      </c>
      <c r="H11414">
        <v>12</v>
      </c>
      <c r="I11414">
        <v>65</v>
      </c>
      <c r="J11414">
        <v>2031</v>
      </c>
      <c r="K11414">
        <v>213</v>
      </c>
      <c r="L11414" t="s">
        <v>23187</v>
      </c>
      <c r="M11414" s="15" t="e">
        <f>IF(INDEX(#REF!,MATCH(Padrón!K11414,#REF!,0),MATCH(Padrón!J11414,#REF!,0))=K11414,"Sí","NO")</f>
        <v>#REF!</v>
      </c>
    </row>
    <row r="11415" spans="1:13" x14ac:dyDescent="0.25">
      <c r="A11415" t="s">
        <v>34619</v>
      </c>
      <c r="B11415">
        <v>27429609</v>
      </c>
      <c r="C11415">
        <v>1979</v>
      </c>
      <c r="D11415" t="s">
        <v>14576</v>
      </c>
      <c r="E11415" t="s">
        <v>14673</v>
      </c>
      <c r="F11415" t="s">
        <v>4083</v>
      </c>
      <c r="G11415" t="s">
        <v>3</v>
      </c>
      <c r="H11415">
        <v>12</v>
      </c>
      <c r="I11415">
        <v>65</v>
      </c>
      <c r="J11415">
        <v>2031</v>
      </c>
      <c r="K11415">
        <v>214</v>
      </c>
      <c r="L11415" t="s">
        <v>23187</v>
      </c>
      <c r="M11415" s="15" t="e">
        <f>IF(INDEX(#REF!,MATCH(Padrón!K11415,#REF!,0),MATCH(Padrón!J11415,#REF!,0))=K11415,"Sí","NO")</f>
        <v>#REF!</v>
      </c>
    </row>
    <row r="11416" spans="1:13" x14ac:dyDescent="0.25">
      <c r="A11416" t="s">
        <v>34620</v>
      </c>
      <c r="B11416">
        <v>24102807</v>
      </c>
      <c r="C11416">
        <v>1974</v>
      </c>
      <c r="D11416" t="s">
        <v>14674</v>
      </c>
      <c r="E11416" t="s">
        <v>14675</v>
      </c>
      <c r="F11416" t="s">
        <v>14676</v>
      </c>
      <c r="G11416" t="s">
        <v>10</v>
      </c>
      <c r="H11416">
        <v>12</v>
      </c>
      <c r="I11416">
        <v>65</v>
      </c>
      <c r="J11416">
        <v>2031</v>
      </c>
      <c r="K11416">
        <v>215</v>
      </c>
      <c r="L11416" t="s">
        <v>23187</v>
      </c>
      <c r="M11416" s="15" t="e">
        <f>IF(INDEX(#REF!,MATCH(Padrón!K11416,#REF!,0),MATCH(Padrón!J11416,#REF!,0))=K11416,"Sí","NO")</f>
        <v>#REF!</v>
      </c>
    </row>
    <row r="11417" spans="1:13" x14ac:dyDescent="0.25">
      <c r="A11417" t="s">
        <v>34621</v>
      </c>
      <c r="B11417">
        <v>20489191</v>
      </c>
      <c r="C11417">
        <v>1968</v>
      </c>
      <c r="D11417" t="s">
        <v>14674</v>
      </c>
      <c r="E11417" t="s">
        <v>14677</v>
      </c>
      <c r="F11417" t="s">
        <v>4249</v>
      </c>
      <c r="G11417" t="s">
        <v>3</v>
      </c>
      <c r="H11417">
        <v>12</v>
      </c>
      <c r="I11417">
        <v>65</v>
      </c>
      <c r="J11417">
        <v>2031</v>
      </c>
      <c r="K11417">
        <v>216</v>
      </c>
      <c r="L11417" t="s">
        <v>23187</v>
      </c>
      <c r="M11417" s="15" t="e">
        <f>IF(INDEX(#REF!,MATCH(Padrón!K11417,#REF!,0),MATCH(Padrón!J11417,#REF!,0))=K11417,"Sí","NO")</f>
        <v>#REF!</v>
      </c>
    </row>
    <row r="11418" spans="1:13" x14ac:dyDescent="0.25">
      <c r="A11418" t="s">
        <v>34622</v>
      </c>
      <c r="B11418">
        <v>46731036</v>
      </c>
      <c r="C11418">
        <v>2005</v>
      </c>
      <c r="D11418" t="s">
        <v>14674</v>
      </c>
      <c r="E11418" t="s">
        <v>14678</v>
      </c>
      <c r="F11418" t="s">
        <v>14679</v>
      </c>
      <c r="G11418" t="s">
        <v>10</v>
      </c>
      <c r="H11418">
        <v>12</v>
      </c>
      <c r="I11418">
        <v>65</v>
      </c>
      <c r="J11418">
        <v>2031</v>
      </c>
      <c r="K11418">
        <v>217</v>
      </c>
      <c r="L11418" t="s">
        <v>23187</v>
      </c>
      <c r="M11418" s="15" t="e">
        <f>IF(INDEX(#REF!,MATCH(Padrón!K11418,#REF!,0),MATCH(Padrón!J11418,#REF!,0))=K11418,"Sí","NO")</f>
        <v>#REF!</v>
      </c>
    </row>
    <row r="11419" spans="1:13" x14ac:dyDescent="0.25">
      <c r="A11419" t="s">
        <v>34623</v>
      </c>
      <c r="B11419">
        <v>22382314</v>
      </c>
      <c r="C11419">
        <v>1971</v>
      </c>
      <c r="D11419" t="s">
        <v>14674</v>
      </c>
      <c r="E11419" t="s">
        <v>1970</v>
      </c>
      <c r="F11419" t="s">
        <v>14680</v>
      </c>
      <c r="G11419" t="s">
        <v>3</v>
      </c>
      <c r="H11419">
        <v>12</v>
      </c>
      <c r="I11419">
        <v>65</v>
      </c>
      <c r="J11419">
        <v>2031</v>
      </c>
      <c r="K11419">
        <v>218</v>
      </c>
      <c r="L11419" t="s">
        <v>23187</v>
      </c>
      <c r="M11419" s="15" t="e">
        <f>IF(INDEX(#REF!,MATCH(Padrón!K11419,#REF!,0),MATCH(Padrón!J11419,#REF!,0))=K11419,"Sí","NO")</f>
        <v>#REF!</v>
      </c>
    </row>
    <row r="11420" spans="1:13" x14ac:dyDescent="0.25">
      <c r="A11420" t="s">
        <v>34624</v>
      </c>
      <c r="B11420">
        <v>37582732</v>
      </c>
      <c r="C11420">
        <v>1993</v>
      </c>
      <c r="D11420" t="s">
        <v>14674</v>
      </c>
      <c r="E11420" t="s">
        <v>2709</v>
      </c>
      <c r="F11420" t="s">
        <v>14681</v>
      </c>
      <c r="G11420" t="s">
        <v>117</v>
      </c>
      <c r="H11420">
        <v>12</v>
      </c>
      <c r="I11420">
        <v>65</v>
      </c>
      <c r="J11420">
        <v>2031</v>
      </c>
      <c r="K11420">
        <v>219</v>
      </c>
      <c r="L11420" t="s">
        <v>23187</v>
      </c>
      <c r="M11420" s="15" t="e">
        <f>IF(INDEX(#REF!,MATCH(Padrón!K11420,#REF!,0),MATCH(Padrón!J11420,#REF!,0))=K11420,"Sí","NO")</f>
        <v>#REF!</v>
      </c>
    </row>
    <row r="11421" spans="1:13" x14ac:dyDescent="0.25">
      <c r="A11421" t="s">
        <v>34625</v>
      </c>
      <c r="B11421">
        <v>41617561</v>
      </c>
      <c r="C11421">
        <v>1998</v>
      </c>
      <c r="D11421" t="s">
        <v>14674</v>
      </c>
      <c r="E11421" t="s">
        <v>2859</v>
      </c>
      <c r="F11421" t="s">
        <v>14682</v>
      </c>
      <c r="G11421" t="s">
        <v>3</v>
      </c>
      <c r="H11421">
        <v>12</v>
      </c>
      <c r="I11421">
        <v>65</v>
      </c>
      <c r="J11421">
        <v>2031</v>
      </c>
      <c r="K11421">
        <v>220</v>
      </c>
      <c r="L11421" t="s">
        <v>23187</v>
      </c>
      <c r="M11421" s="15" t="e">
        <f>IF(INDEX(#REF!,MATCH(Padrón!K11421,#REF!,0),MATCH(Padrón!J11421,#REF!,0))=K11421,"Sí","NO")</f>
        <v>#REF!</v>
      </c>
    </row>
    <row r="11422" spans="1:13" x14ac:dyDescent="0.25">
      <c r="A11422" t="s">
        <v>34626</v>
      </c>
      <c r="B11422">
        <v>18124812</v>
      </c>
      <c r="C11422">
        <v>1967</v>
      </c>
      <c r="D11422" t="s">
        <v>14674</v>
      </c>
      <c r="E11422" t="s">
        <v>7883</v>
      </c>
      <c r="F11422" t="s">
        <v>5433</v>
      </c>
      <c r="G11422" t="s">
        <v>3</v>
      </c>
      <c r="H11422">
        <v>12</v>
      </c>
      <c r="I11422">
        <v>65</v>
      </c>
      <c r="J11422">
        <v>2031</v>
      </c>
      <c r="K11422">
        <v>221</v>
      </c>
      <c r="L11422" t="s">
        <v>23187</v>
      </c>
      <c r="M11422" s="15" t="e">
        <f>IF(INDEX(#REF!,MATCH(Padrón!K11422,#REF!,0),MATCH(Padrón!J11422,#REF!,0))=K11422,"Sí","NO")</f>
        <v>#REF!</v>
      </c>
    </row>
    <row r="11423" spans="1:13" x14ac:dyDescent="0.25">
      <c r="A11423" t="s">
        <v>34627</v>
      </c>
      <c r="B11423">
        <v>14645686</v>
      </c>
      <c r="C11423">
        <v>1962</v>
      </c>
      <c r="D11423" t="s">
        <v>14674</v>
      </c>
      <c r="E11423" t="s">
        <v>715</v>
      </c>
      <c r="F11423" t="s">
        <v>1326</v>
      </c>
      <c r="G11423" t="s">
        <v>3</v>
      </c>
      <c r="H11423">
        <v>12</v>
      </c>
      <c r="I11423">
        <v>65</v>
      </c>
      <c r="J11423">
        <v>2031</v>
      </c>
      <c r="K11423">
        <v>222</v>
      </c>
      <c r="L11423" t="s">
        <v>23187</v>
      </c>
      <c r="M11423" s="15" t="e">
        <f>IF(INDEX(#REF!,MATCH(Padrón!K11423,#REF!,0),MATCH(Padrón!J11423,#REF!,0))=K11423,"Sí","NO")</f>
        <v>#REF!</v>
      </c>
    </row>
    <row r="11424" spans="1:13" x14ac:dyDescent="0.25">
      <c r="A11424" t="s">
        <v>34628</v>
      </c>
      <c r="B11424">
        <v>40198124</v>
      </c>
      <c r="C11424">
        <v>1996</v>
      </c>
      <c r="D11424" t="s">
        <v>14674</v>
      </c>
      <c r="E11424" t="s">
        <v>1569</v>
      </c>
      <c r="F11424" t="s">
        <v>14683</v>
      </c>
      <c r="G11424" t="s">
        <v>3</v>
      </c>
      <c r="H11424">
        <v>12</v>
      </c>
      <c r="I11424">
        <v>65</v>
      </c>
      <c r="J11424">
        <v>2031</v>
      </c>
      <c r="K11424">
        <v>223</v>
      </c>
      <c r="L11424" t="s">
        <v>23187</v>
      </c>
      <c r="M11424" s="15" t="e">
        <f>IF(INDEX(#REF!,MATCH(Padrón!K11424,#REF!,0),MATCH(Padrón!J11424,#REF!,0))=K11424,"Sí","NO")</f>
        <v>#REF!</v>
      </c>
    </row>
    <row r="11425" spans="1:13" x14ac:dyDescent="0.25">
      <c r="A11425" t="s">
        <v>34629</v>
      </c>
      <c r="B11425">
        <v>47533797</v>
      </c>
      <c r="C11425">
        <v>2006</v>
      </c>
      <c r="D11425" t="s">
        <v>14674</v>
      </c>
      <c r="E11425" t="s">
        <v>12447</v>
      </c>
      <c r="F11425" t="s">
        <v>14684</v>
      </c>
      <c r="G11425" t="s">
        <v>10</v>
      </c>
      <c r="H11425">
        <v>12</v>
      </c>
      <c r="I11425">
        <v>65</v>
      </c>
      <c r="J11425">
        <v>2031</v>
      </c>
      <c r="K11425">
        <v>224</v>
      </c>
      <c r="L11425" t="s">
        <v>23187</v>
      </c>
      <c r="M11425" s="15" t="e">
        <f>IF(INDEX(#REF!,MATCH(Padrón!K11425,#REF!,0),MATCH(Padrón!J11425,#REF!,0))=K11425,"Sí","NO")</f>
        <v>#REF!</v>
      </c>
    </row>
    <row r="11426" spans="1:13" x14ac:dyDescent="0.25">
      <c r="A11426" t="s">
        <v>34630</v>
      </c>
      <c r="B11426">
        <v>21539949</v>
      </c>
      <c r="C11426">
        <v>1970</v>
      </c>
      <c r="D11426" t="s">
        <v>14674</v>
      </c>
      <c r="E11426" t="s">
        <v>2450</v>
      </c>
      <c r="F11426" t="s">
        <v>14685</v>
      </c>
      <c r="G11426" t="s">
        <v>3</v>
      </c>
      <c r="H11426">
        <v>12</v>
      </c>
      <c r="I11426">
        <v>65</v>
      </c>
      <c r="J11426">
        <v>2031</v>
      </c>
      <c r="K11426">
        <v>225</v>
      </c>
      <c r="L11426" t="s">
        <v>23187</v>
      </c>
      <c r="M11426" s="15" t="e">
        <f>IF(INDEX(#REF!,MATCH(Padrón!K11426,#REF!,0),MATCH(Padrón!J11426,#REF!,0))=K11426,"Sí","NO")</f>
        <v>#REF!</v>
      </c>
    </row>
    <row r="11427" spans="1:13" x14ac:dyDescent="0.25">
      <c r="A11427" t="s">
        <v>34631</v>
      </c>
      <c r="B11427">
        <v>16702106</v>
      </c>
      <c r="C11427">
        <v>1964</v>
      </c>
      <c r="D11427" t="s">
        <v>14686</v>
      </c>
      <c r="E11427" t="s">
        <v>2270</v>
      </c>
      <c r="F11427" t="s">
        <v>1997</v>
      </c>
      <c r="G11427" t="s">
        <v>10</v>
      </c>
      <c r="H11427">
        <v>12</v>
      </c>
      <c r="I11427">
        <v>65</v>
      </c>
      <c r="J11427">
        <v>2031</v>
      </c>
      <c r="K11427">
        <v>226</v>
      </c>
      <c r="L11427" t="s">
        <v>23187</v>
      </c>
      <c r="M11427" s="15" t="e">
        <f>IF(INDEX(#REF!,MATCH(Padrón!K11427,#REF!,0),MATCH(Padrón!J11427,#REF!,0))=K11427,"Sí","NO")</f>
        <v>#REF!</v>
      </c>
    </row>
    <row r="11428" spans="1:13" x14ac:dyDescent="0.25">
      <c r="A11428" t="s">
        <v>34632</v>
      </c>
      <c r="B11428">
        <v>10934400</v>
      </c>
      <c r="C11428">
        <v>1954</v>
      </c>
      <c r="D11428" t="s">
        <v>14686</v>
      </c>
      <c r="E11428" t="s">
        <v>2118</v>
      </c>
      <c r="F11428" t="s">
        <v>252</v>
      </c>
      <c r="G11428" t="s">
        <v>3</v>
      </c>
      <c r="H11428">
        <v>12</v>
      </c>
      <c r="I11428">
        <v>65</v>
      </c>
      <c r="J11428">
        <v>2031</v>
      </c>
      <c r="K11428">
        <v>227</v>
      </c>
      <c r="L11428" t="s">
        <v>23187</v>
      </c>
      <c r="M11428" s="15" t="e">
        <f>IF(INDEX(#REF!,MATCH(Padrón!K11428,#REF!,0),MATCH(Padrón!J11428,#REF!,0))=K11428,"Sí","NO")</f>
        <v>#REF!</v>
      </c>
    </row>
    <row r="11429" spans="1:13" x14ac:dyDescent="0.25">
      <c r="A11429" t="s">
        <v>34633</v>
      </c>
      <c r="B11429">
        <v>13002459</v>
      </c>
      <c r="C11429">
        <v>1958</v>
      </c>
      <c r="D11429" t="s">
        <v>14686</v>
      </c>
      <c r="E11429" t="s">
        <v>10704</v>
      </c>
      <c r="F11429" t="s">
        <v>839</v>
      </c>
      <c r="G11429" t="s">
        <v>27</v>
      </c>
      <c r="H11429">
        <v>12</v>
      </c>
      <c r="I11429">
        <v>65</v>
      </c>
      <c r="J11429">
        <v>2031</v>
      </c>
      <c r="K11429">
        <v>228</v>
      </c>
      <c r="L11429" t="s">
        <v>23187</v>
      </c>
      <c r="M11429" s="15" t="e">
        <f>IF(INDEX(#REF!,MATCH(Padrón!K11429,#REF!,0),MATCH(Padrón!J11429,#REF!,0))=K11429,"Sí","NO")</f>
        <v>#REF!</v>
      </c>
    </row>
    <row r="11430" spans="1:13" x14ac:dyDescent="0.25">
      <c r="A11430" t="s">
        <v>34634</v>
      </c>
      <c r="B11430">
        <v>34734968</v>
      </c>
      <c r="C11430">
        <v>1989</v>
      </c>
      <c r="D11430" t="s">
        <v>14686</v>
      </c>
      <c r="E11430" t="s">
        <v>320</v>
      </c>
      <c r="F11430" t="s">
        <v>1522</v>
      </c>
      <c r="G11430" t="s">
        <v>3</v>
      </c>
      <c r="H11430">
        <v>12</v>
      </c>
      <c r="I11430">
        <v>65</v>
      </c>
      <c r="J11430">
        <v>2031</v>
      </c>
      <c r="K11430">
        <v>229</v>
      </c>
      <c r="L11430" t="s">
        <v>23187</v>
      </c>
      <c r="M11430" s="15" t="e">
        <f>IF(INDEX(#REF!,MATCH(Padrón!K11430,#REF!,0),MATCH(Padrón!J11430,#REF!,0))=K11430,"Sí","NO")</f>
        <v>#REF!</v>
      </c>
    </row>
    <row r="11431" spans="1:13" x14ac:dyDescent="0.25">
      <c r="A11431" t="s">
        <v>34635</v>
      </c>
      <c r="B11431">
        <v>47596344</v>
      </c>
      <c r="C11431">
        <v>2006</v>
      </c>
      <c r="D11431" t="s">
        <v>14687</v>
      </c>
      <c r="E11431" t="s">
        <v>14688</v>
      </c>
      <c r="F11431" t="s">
        <v>14689</v>
      </c>
      <c r="G11431" t="s">
        <v>3</v>
      </c>
      <c r="H11431">
        <v>12</v>
      </c>
      <c r="I11431">
        <v>65</v>
      </c>
      <c r="J11431">
        <v>2031</v>
      </c>
      <c r="K11431">
        <v>230</v>
      </c>
      <c r="L11431" t="s">
        <v>23187</v>
      </c>
      <c r="M11431" s="15" t="e">
        <f>IF(INDEX(#REF!,MATCH(Padrón!K11431,#REF!,0),MATCH(Padrón!J11431,#REF!,0))=K11431,"Sí","NO")</f>
        <v>#REF!</v>
      </c>
    </row>
    <row r="11432" spans="1:13" x14ac:dyDescent="0.25">
      <c r="A11432" t="s">
        <v>34636</v>
      </c>
      <c r="B11432">
        <v>17089782</v>
      </c>
      <c r="C11432">
        <v>1965</v>
      </c>
      <c r="D11432" t="s">
        <v>14687</v>
      </c>
      <c r="E11432" t="s">
        <v>5252</v>
      </c>
      <c r="F11432" t="s">
        <v>14690</v>
      </c>
      <c r="G11432" t="s">
        <v>10</v>
      </c>
      <c r="H11432">
        <v>12</v>
      </c>
      <c r="I11432">
        <v>65</v>
      </c>
      <c r="J11432">
        <v>2031</v>
      </c>
      <c r="K11432">
        <v>231</v>
      </c>
      <c r="L11432" t="s">
        <v>23187</v>
      </c>
      <c r="M11432" s="15" t="e">
        <f>IF(INDEX(#REF!,MATCH(Padrón!K11432,#REF!,0),MATCH(Padrón!J11432,#REF!,0))=K11432,"Sí","NO")</f>
        <v>#REF!</v>
      </c>
    </row>
    <row r="11433" spans="1:13" x14ac:dyDescent="0.25">
      <c r="A11433" t="s">
        <v>34637</v>
      </c>
      <c r="B11433">
        <v>8541536</v>
      </c>
      <c r="C11433">
        <v>1946</v>
      </c>
      <c r="D11433" t="s">
        <v>14687</v>
      </c>
      <c r="E11433" t="s">
        <v>4071</v>
      </c>
      <c r="F11433" t="s">
        <v>14691</v>
      </c>
      <c r="G11433" t="s">
        <v>3</v>
      </c>
      <c r="H11433">
        <v>12</v>
      </c>
      <c r="I11433">
        <v>65</v>
      </c>
      <c r="J11433">
        <v>2031</v>
      </c>
      <c r="K11433">
        <v>232</v>
      </c>
      <c r="L11433" t="s">
        <v>23187</v>
      </c>
      <c r="M11433" s="15" t="e">
        <f>IF(INDEX(#REF!,MATCH(Padrón!K11433,#REF!,0),MATCH(Padrón!J11433,#REF!,0))=K11433,"Sí","NO")</f>
        <v>#REF!</v>
      </c>
    </row>
    <row r="11434" spans="1:13" x14ac:dyDescent="0.25">
      <c r="A11434" t="s">
        <v>34638</v>
      </c>
      <c r="B11434">
        <v>28313189</v>
      </c>
      <c r="C11434">
        <v>1980</v>
      </c>
      <c r="D11434" t="s">
        <v>14687</v>
      </c>
      <c r="E11434" t="s">
        <v>3092</v>
      </c>
      <c r="F11434" t="s">
        <v>3020</v>
      </c>
      <c r="G11434" t="s">
        <v>10</v>
      </c>
      <c r="H11434">
        <v>12</v>
      </c>
      <c r="I11434">
        <v>65</v>
      </c>
      <c r="J11434">
        <v>2031</v>
      </c>
      <c r="K11434">
        <v>233</v>
      </c>
      <c r="L11434" t="s">
        <v>23187</v>
      </c>
      <c r="M11434" s="15" t="e">
        <f>IF(INDEX(#REF!,MATCH(Padrón!K11434,#REF!,0),MATCH(Padrón!J11434,#REF!,0))=K11434,"Sí","NO")</f>
        <v>#REF!</v>
      </c>
    </row>
    <row r="11435" spans="1:13" x14ac:dyDescent="0.25">
      <c r="A11435" t="s">
        <v>34639</v>
      </c>
      <c r="B11435">
        <v>46085481</v>
      </c>
      <c r="C11435">
        <v>2004</v>
      </c>
      <c r="D11435" t="s">
        <v>14687</v>
      </c>
      <c r="E11435" t="s">
        <v>240</v>
      </c>
      <c r="F11435" t="s">
        <v>14692</v>
      </c>
      <c r="G11435" t="s">
        <v>3</v>
      </c>
      <c r="H11435">
        <v>12</v>
      </c>
      <c r="I11435">
        <v>65</v>
      </c>
      <c r="J11435">
        <v>2031</v>
      </c>
      <c r="K11435">
        <v>234</v>
      </c>
      <c r="L11435" t="s">
        <v>23187</v>
      </c>
      <c r="M11435" s="15" t="e">
        <f>IF(INDEX(#REF!,MATCH(Padrón!K11435,#REF!,0),MATCH(Padrón!J11435,#REF!,0))=K11435,"Sí","NO")</f>
        <v>#REF!</v>
      </c>
    </row>
    <row r="11436" spans="1:13" x14ac:dyDescent="0.25">
      <c r="A11436" t="s">
        <v>34640</v>
      </c>
      <c r="B11436">
        <v>23599130</v>
      </c>
      <c r="C11436">
        <v>1973</v>
      </c>
      <c r="D11436" t="s">
        <v>14687</v>
      </c>
      <c r="E11436" t="s">
        <v>1768</v>
      </c>
      <c r="F11436" t="s">
        <v>14693</v>
      </c>
      <c r="G11436" t="s">
        <v>3</v>
      </c>
      <c r="H11436">
        <v>12</v>
      </c>
      <c r="I11436">
        <v>65</v>
      </c>
      <c r="J11436">
        <v>2031</v>
      </c>
      <c r="K11436">
        <v>235</v>
      </c>
      <c r="L11436" t="s">
        <v>23187</v>
      </c>
      <c r="M11436" s="15" t="e">
        <f>IF(INDEX(#REF!,MATCH(Padrón!K11436,#REF!,0),MATCH(Padrón!J11436,#REF!,0))=K11436,"Sí","NO")</f>
        <v>#REF!</v>
      </c>
    </row>
    <row r="11437" spans="1:13" x14ac:dyDescent="0.25">
      <c r="A11437" t="s">
        <v>34641</v>
      </c>
      <c r="B11437">
        <v>14030394</v>
      </c>
      <c r="C11437">
        <v>1960</v>
      </c>
      <c r="D11437" t="s">
        <v>14687</v>
      </c>
      <c r="E11437" t="s">
        <v>14694</v>
      </c>
      <c r="F11437" t="s">
        <v>14695</v>
      </c>
      <c r="G11437" t="s">
        <v>27</v>
      </c>
      <c r="H11437">
        <v>12</v>
      </c>
      <c r="I11437">
        <v>65</v>
      </c>
      <c r="J11437">
        <v>2031</v>
      </c>
      <c r="K11437">
        <v>236</v>
      </c>
      <c r="L11437" t="s">
        <v>23187</v>
      </c>
      <c r="M11437" s="15" t="e">
        <f>IF(INDEX(#REF!,MATCH(Padrón!K11437,#REF!,0),MATCH(Padrón!J11437,#REF!,0))=K11437,"Sí","NO")</f>
        <v>#REF!</v>
      </c>
    </row>
    <row r="11438" spans="1:13" x14ac:dyDescent="0.25">
      <c r="A11438" t="s">
        <v>34642</v>
      </c>
      <c r="B11438">
        <v>6541163</v>
      </c>
      <c r="C11438">
        <v>1951</v>
      </c>
      <c r="D11438" t="s">
        <v>14696</v>
      </c>
      <c r="E11438" t="s">
        <v>14697</v>
      </c>
      <c r="F11438" t="s">
        <v>14698</v>
      </c>
      <c r="G11438" t="s">
        <v>3</v>
      </c>
      <c r="H11438">
        <v>12</v>
      </c>
      <c r="I11438">
        <v>65</v>
      </c>
      <c r="J11438">
        <v>2031</v>
      </c>
      <c r="K11438">
        <v>237</v>
      </c>
      <c r="L11438" t="s">
        <v>23187</v>
      </c>
      <c r="M11438" s="15" t="e">
        <f>IF(INDEX(#REF!,MATCH(Padrón!K11438,#REF!,0),MATCH(Padrón!J11438,#REF!,0))=K11438,"Sí","NO")</f>
        <v>#REF!</v>
      </c>
    </row>
    <row r="11439" spans="1:13" x14ac:dyDescent="0.25">
      <c r="A11439" t="s">
        <v>34643</v>
      </c>
      <c r="B11439">
        <v>47110637</v>
      </c>
      <c r="C11439">
        <v>2006</v>
      </c>
      <c r="D11439" t="s">
        <v>14696</v>
      </c>
      <c r="E11439" t="s">
        <v>2955</v>
      </c>
      <c r="F11439" t="s">
        <v>2262</v>
      </c>
      <c r="G11439" t="s">
        <v>3</v>
      </c>
      <c r="H11439">
        <v>12</v>
      </c>
      <c r="I11439">
        <v>65</v>
      </c>
      <c r="J11439">
        <v>2031</v>
      </c>
      <c r="K11439">
        <v>238</v>
      </c>
      <c r="L11439" t="s">
        <v>23187</v>
      </c>
      <c r="M11439" s="15" t="e">
        <f>IF(INDEX(#REF!,MATCH(Padrón!K11439,#REF!,0),MATCH(Padrón!J11439,#REF!,0))=K11439,"Sí","NO")</f>
        <v>#REF!</v>
      </c>
    </row>
    <row r="11440" spans="1:13" x14ac:dyDescent="0.25">
      <c r="A11440" t="s">
        <v>34644</v>
      </c>
      <c r="B11440">
        <v>32918514</v>
      </c>
      <c r="C11440">
        <v>1987</v>
      </c>
      <c r="D11440" t="s">
        <v>14696</v>
      </c>
      <c r="E11440" t="s">
        <v>14699</v>
      </c>
      <c r="F11440" t="s">
        <v>14700</v>
      </c>
      <c r="G11440" t="s">
        <v>10</v>
      </c>
      <c r="H11440">
        <v>12</v>
      </c>
      <c r="I11440">
        <v>65</v>
      </c>
      <c r="J11440">
        <v>2031</v>
      </c>
      <c r="K11440">
        <v>239</v>
      </c>
      <c r="L11440" t="s">
        <v>23187</v>
      </c>
      <c r="M11440" s="15" t="e">
        <f>IF(INDEX(#REF!,MATCH(Padrón!K11440,#REF!,0),MATCH(Padrón!J11440,#REF!,0))=K11440,"Sí","NO")</f>
        <v>#REF!</v>
      </c>
    </row>
    <row r="11441" spans="1:13" x14ac:dyDescent="0.25">
      <c r="A11441" t="s">
        <v>34645</v>
      </c>
      <c r="B11441">
        <v>44772956</v>
      </c>
      <c r="C11441">
        <v>2003</v>
      </c>
      <c r="D11441" t="s">
        <v>14701</v>
      </c>
      <c r="E11441" t="s">
        <v>11317</v>
      </c>
      <c r="F11441" t="s">
        <v>14702</v>
      </c>
      <c r="G11441" t="s">
        <v>3</v>
      </c>
      <c r="H11441">
        <v>12</v>
      </c>
      <c r="I11441">
        <v>65</v>
      </c>
      <c r="J11441">
        <v>2031</v>
      </c>
      <c r="K11441">
        <v>240</v>
      </c>
      <c r="L11441" t="s">
        <v>23187</v>
      </c>
      <c r="M11441" s="15" t="e">
        <f>IF(INDEX(#REF!,MATCH(Padrón!K11441,#REF!,0),MATCH(Padrón!J11441,#REF!,0))=K11441,"Sí","NO")</f>
        <v>#REF!</v>
      </c>
    </row>
    <row r="11442" spans="1:13" x14ac:dyDescent="0.25">
      <c r="A11442" t="s">
        <v>34646</v>
      </c>
      <c r="B11442">
        <v>42085434</v>
      </c>
      <c r="C11442">
        <v>1999</v>
      </c>
      <c r="D11442" t="s">
        <v>14701</v>
      </c>
      <c r="E11442" t="s">
        <v>14703</v>
      </c>
      <c r="F11442" t="s">
        <v>82</v>
      </c>
      <c r="G11442" t="s">
        <v>3</v>
      </c>
      <c r="H11442">
        <v>12</v>
      </c>
      <c r="I11442">
        <v>65</v>
      </c>
      <c r="J11442">
        <v>2031</v>
      </c>
      <c r="K11442">
        <v>241</v>
      </c>
      <c r="L11442" t="s">
        <v>23187</v>
      </c>
      <c r="M11442" s="15" t="e">
        <f>IF(INDEX(#REF!,MATCH(Padrón!K11442,#REF!,0),MATCH(Padrón!J11442,#REF!,0))=K11442,"Sí","NO")</f>
        <v>#REF!</v>
      </c>
    </row>
    <row r="11443" spans="1:13" x14ac:dyDescent="0.25">
      <c r="A11443" t="s">
        <v>34647</v>
      </c>
      <c r="B11443">
        <v>43620193</v>
      </c>
      <c r="C11443">
        <v>2001</v>
      </c>
      <c r="D11443" t="s">
        <v>14701</v>
      </c>
      <c r="E11443" t="s">
        <v>14704</v>
      </c>
      <c r="F11443" t="s">
        <v>297</v>
      </c>
      <c r="G11443" t="s">
        <v>3</v>
      </c>
      <c r="H11443">
        <v>12</v>
      </c>
      <c r="I11443">
        <v>65</v>
      </c>
      <c r="J11443">
        <v>2031</v>
      </c>
      <c r="K11443">
        <v>242</v>
      </c>
      <c r="L11443" t="s">
        <v>23187</v>
      </c>
      <c r="M11443" s="15" t="e">
        <f>IF(INDEX(#REF!,MATCH(Padrón!K11443,#REF!,0),MATCH(Padrón!J11443,#REF!,0))=K11443,"Sí","NO")</f>
        <v>#REF!</v>
      </c>
    </row>
    <row r="11444" spans="1:13" x14ac:dyDescent="0.25">
      <c r="A11444" t="s">
        <v>34648</v>
      </c>
      <c r="B11444">
        <v>45555781</v>
      </c>
      <c r="C11444">
        <v>2004</v>
      </c>
      <c r="D11444" t="s">
        <v>14701</v>
      </c>
      <c r="E11444" t="s">
        <v>14705</v>
      </c>
      <c r="F11444" t="s">
        <v>12258</v>
      </c>
      <c r="G11444" t="s">
        <v>10</v>
      </c>
      <c r="H11444">
        <v>12</v>
      </c>
      <c r="I11444">
        <v>65</v>
      </c>
      <c r="J11444">
        <v>2031</v>
      </c>
      <c r="K11444">
        <v>243</v>
      </c>
      <c r="L11444" t="s">
        <v>23187</v>
      </c>
      <c r="M11444" s="15" t="e">
        <f>IF(INDEX(#REF!,MATCH(Padrón!K11444,#REF!,0),MATCH(Padrón!J11444,#REF!,0))=K11444,"Sí","NO")</f>
        <v>#REF!</v>
      </c>
    </row>
    <row r="11445" spans="1:13" x14ac:dyDescent="0.25">
      <c r="A11445" t="s">
        <v>34649</v>
      </c>
      <c r="B11445">
        <v>42667614</v>
      </c>
      <c r="C11445">
        <v>1999</v>
      </c>
      <c r="D11445" t="s">
        <v>14701</v>
      </c>
      <c r="E11445" t="s">
        <v>14706</v>
      </c>
      <c r="F11445" t="s">
        <v>170</v>
      </c>
      <c r="G11445" t="s">
        <v>3</v>
      </c>
      <c r="H11445">
        <v>12</v>
      </c>
      <c r="I11445">
        <v>65</v>
      </c>
      <c r="J11445">
        <v>2031</v>
      </c>
      <c r="K11445">
        <v>244</v>
      </c>
      <c r="L11445" t="s">
        <v>23187</v>
      </c>
      <c r="M11445" s="15" t="e">
        <f>IF(INDEX(#REF!,MATCH(Padrón!K11445,#REF!,0),MATCH(Padrón!J11445,#REF!,0))=K11445,"Sí","NO")</f>
        <v>#REF!</v>
      </c>
    </row>
    <row r="11446" spans="1:13" x14ac:dyDescent="0.25">
      <c r="A11446" t="s">
        <v>34650</v>
      </c>
      <c r="B11446">
        <v>49659283</v>
      </c>
      <c r="C11446">
        <v>2005</v>
      </c>
      <c r="D11446" t="s">
        <v>14701</v>
      </c>
      <c r="E11446" t="s">
        <v>14707</v>
      </c>
      <c r="F11446" t="s">
        <v>2177</v>
      </c>
      <c r="G11446" t="s">
        <v>3</v>
      </c>
      <c r="H11446">
        <v>12</v>
      </c>
      <c r="I11446">
        <v>65</v>
      </c>
      <c r="J11446">
        <v>2031</v>
      </c>
      <c r="K11446">
        <v>245</v>
      </c>
      <c r="L11446" t="s">
        <v>23187</v>
      </c>
      <c r="M11446" s="15" t="e">
        <f>IF(INDEX(#REF!,MATCH(Padrón!K11446,#REF!,0),MATCH(Padrón!J11446,#REF!,0))=K11446,"Sí","NO")</f>
        <v>#REF!</v>
      </c>
    </row>
    <row r="11447" spans="1:13" x14ac:dyDescent="0.25">
      <c r="A11447" t="s">
        <v>34651</v>
      </c>
      <c r="B11447">
        <v>41502638</v>
      </c>
      <c r="C11447">
        <v>1998</v>
      </c>
      <c r="D11447" t="s">
        <v>14701</v>
      </c>
      <c r="E11447" t="s">
        <v>14708</v>
      </c>
      <c r="F11447" t="s">
        <v>2854</v>
      </c>
      <c r="G11447" t="s">
        <v>3</v>
      </c>
      <c r="H11447">
        <v>12</v>
      </c>
      <c r="I11447">
        <v>65</v>
      </c>
      <c r="J11447">
        <v>2031</v>
      </c>
      <c r="K11447">
        <v>246</v>
      </c>
      <c r="L11447" t="s">
        <v>23187</v>
      </c>
      <c r="M11447" s="15" t="e">
        <f>IF(INDEX(#REF!,MATCH(Padrón!K11447,#REF!,0),MATCH(Padrón!J11447,#REF!,0))=K11447,"Sí","NO")</f>
        <v>#REF!</v>
      </c>
    </row>
    <row r="11448" spans="1:13" x14ac:dyDescent="0.25">
      <c r="A11448" t="s">
        <v>34652</v>
      </c>
      <c r="B11448">
        <v>13590139</v>
      </c>
      <c r="C11448">
        <v>1957</v>
      </c>
      <c r="D11448" t="s">
        <v>14701</v>
      </c>
      <c r="E11448" t="s">
        <v>6340</v>
      </c>
      <c r="F11448" t="s">
        <v>2596</v>
      </c>
      <c r="G11448" t="s">
        <v>3</v>
      </c>
      <c r="H11448">
        <v>12</v>
      </c>
      <c r="I11448">
        <v>65</v>
      </c>
      <c r="J11448">
        <v>2031</v>
      </c>
      <c r="K11448">
        <v>247</v>
      </c>
      <c r="L11448" t="s">
        <v>23187</v>
      </c>
      <c r="M11448" s="15" t="e">
        <f>IF(INDEX(#REF!,MATCH(Padrón!K11448,#REF!,0),MATCH(Padrón!J11448,#REF!,0))=K11448,"Sí","NO")</f>
        <v>#REF!</v>
      </c>
    </row>
    <row r="11449" spans="1:13" x14ac:dyDescent="0.25">
      <c r="A11449" t="s">
        <v>34653</v>
      </c>
      <c r="B11449">
        <v>29241672</v>
      </c>
      <c r="C11449">
        <v>1982</v>
      </c>
      <c r="D11449" t="s">
        <v>14701</v>
      </c>
      <c r="E11449" t="s">
        <v>14709</v>
      </c>
      <c r="F11449" t="s">
        <v>11086</v>
      </c>
      <c r="G11449" t="s">
        <v>3</v>
      </c>
      <c r="H11449">
        <v>12</v>
      </c>
      <c r="I11449">
        <v>65</v>
      </c>
      <c r="J11449">
        <v>2031</v>
      </c>
      <c r="K11449">
        <v>248</v>
      </c>
      <c r="L11449" t="s">
        <v>23187</v>
      </c>
      <c r="M11449" s="15" t="e">
        <f>IF(INDEX(#REF!,MATCH(Padrón!K11449,#REF!,0),MATCH(Padrón!J11449,#REF!,0))=K11449,"Sí","NO")</f>
        <v>#REF!</v>
      </c>
    </row>
    <row r="11450" spans="1:13" x14ac:dyDescent="0.25">
      <c r="A11450" t="s">
        <v>34654</v>
      </c>
      <c r="B11450">
        <v>37582739</v>
      </c>
      <c r="C11450">
        <v>1993</v>
      </c>
      <c r="D11450" t="s">
        <v>14701</v>
      </c>
      <c r="E11450" t="s">
        <v>1972</v>
      </c>
      <c r="F11450" t="s">
        <v>90</v>
      </c>
      <c r="G11450" t="s">
        <v>110</v>
      </c>
      <c r="H11450">
        <v>12</v>
      </c>
      <c r="I11450">
        <v>65</v>
      </c>
      <c r="J11450">
        <v>2031</v>
      </c>
      <c r="K11450">
        <v>249</v>
      </c>
      <c r="L11450" t="s">
        <v>23187</v>
      </c>
      <c r="M11450" s="15" t="e">
        <f>IF(INDEX(#REF!,MATCH(Padrón!K11450,#REF!,0),MATCH(Padrón!J11450,#REF!,0))=K11450,"Sí","NO")</f>
        <v>#REF!</v>
      </c>
    </row>
    <row r="11451" spans="1:13" x14ac:dyDescent="0.25">
      <c r="A11451" t="s">
        <v>34655</v>
      </c>
      <c r="B11451">
        <v>30785030</v>
      </c>
      <c r="C11451">
        <v>1984</v>
      </c>
      <c r="D11451" t="s">
        <v>14701</v>
      </c>
      <c r="E11451" t="s">
        <v>14710</v>
      </c>
      <c r="F11451" t="s">
        <v>7562</v>
      </c>
      <c r="G11451" t="s">
        <v>27</v>
      </c>
      <c r="H11451">
        <v>12</v>
      </c>
      <c r="I11451">
        <v>65</v>
      </c>
      <c r="J11451">
        <v>2031</v>
      </c>
      <c r="K11451">
        <v>250</v>
      </c>
      <c r="L11451" t="s">
        <v>23187</v>
      </c>
      <c r="M11451" s="15" t="e">
        <f>IF(INDEX(#REF!,MATCH(Padrón!K11451,#REF!,0),MATCH(Padrón!J11451,#REF!,0))=K11451,"Sí","NO")</f>
        <v>#REF!</v>
      </c>
    </row>
    <row r="11452" spans="1:13" x14ac:dyDescent="0.25">
      <c r="A11452" t="s">
        <v>34656</v>
      </c>
      <c r="B11452">
        <v>33853928</v>
      </c>
      <c r="C11452">
        <v>1988</v>
      </c>
      <c r="D11452" t="s">
        <v>14701</v>
      </c>
      <c r="E11452" t="s">
        <v>14711</v>
      </c>
      <c r="F11452" t="s">
        <v>1153</v>
      </c>
      <c r="G11452" t="s">
        <v>3</v>
      </c>
      <c r="H11452">
        <v>12</v>
      </c>
      <c r="I11452">
        <v>65</v>
      </c>
      <c r="J11452">
        <v>2031</v>
      </c>
      <c r="K11452">
        <v>251</v>
      </c>
      <c r="L11452" t="s">
        <v>23187</v>
      </c>
      <c r="M11452" s="15" t="e">
        <f>IF(INDEX(#REF!,MATCH(Padrón!K11452,#REF!,0),MATCH(Padrón!J11452,#REF!,0))=K11452,"Sí","NO")</f>
        <v>#REF!</v>
      </c>
    </row>
    <row r="11453" spans="1:13" x14ac:dyDescent="0.25">
      <c r="A11453" t="s">
        <v>34657</v>
      </c>
      <c r="B11453">
        <v>49941359</v>
      </c>
      <c r="C11453">
        <v>2007</v>
      </c>
      <c r="D11453" t="s">
        <v>14701</v>
      </c>
      <c r="E11453" t="s">
        <v>913</v>
      </c>
      <c r="F11453" t="s">
        <v>1651</v>
      </c>
      <c r="G11453" t="s">
        <v>3</v>
      </c>
      <c r="H11453">
        <v>12</v>
      </c>
      <c r="I11453">
        <v>65</v>
      </c>
      <c r="J11453">
        <v>2031</v>
      </c>
      <c r="K11453">
        <v>252</v>
      </c>
      <c r="L11453" t="s">
        <v>23187</v>
      </c>
      <c r="M11453" s="15" t="e">
        <f>IF(INDEX(#REF!,MATCH(Padrón!K11453,#REF!,0),MATCH(Padrón!J11453,#REF!,0))=K11453,"Sí","NO")</f>
        <v>#REF!</v>
      </c>
    </row>
    <row r="11454" spans="1:13" x14ac:dyDescent="0.25">
      <c r="A11454" t="s">
        <v>34658</v>
      </c>
      <c r="B11454">
        <v>4743507</v>
      </c>
      <c r="C11454">
        <v>1944</v>
      </c>
      <c r="D11454" t="s">
        <v>14701</v>
      </c>
      <c r="E11454" t="s">
        <v>6635</v>
      </c>
      <c r="F11454" t="s">
        <v>1255</v>
      </c>
      <c r="G11454" t="s">
        <v>3</v>
      </c>
      <c r="H11454">
        <v>12</v>
      </c>
      <c r="I11454">
        <v>65</v>
      </c>
      <c r="J11454">
        <v>2031</v>
      </c>
      <c r="K11454">
        <v>253</v>
      </c>
      <c r="L11454" t="s">
        <v>23187</v>
      </c>
      <c r="M11454" s="15" t="e">
        <f>IF(INDEX(#REF!,MATCH(Padrón!K11454,#REF!,0),MATCH(Padrón!J11454,#REF!,0))=K11454,"Sí","NO")</f>
        <v>#REF!</v>
      </c>
    </row>
    <row r="11455" spans="1:13" x14ac:dyDescent="0.25">
      <c r="A11455" t="s">
        <v>34659</v>
      </c>
      <c r="B11455">
        <v>6720006</v>
      </c>
      <c r="C11455">
        <v>1951</v>
      </c>
      <c r="D11455" t="s">
        <v>14701</v>
      </c>
      <c r="E11455" t="s">
        <v>163</v>
      </c>
      <c r="F11455" t="s">
        <v>2980</v>
      </c>
      <c r="G11455" t="s">
        <v>3</v>
      </c>
      <c r="H11455">
        <v>12</v>
      </c>
      <c r="I11455">
        <v>65</v>
      </c>
      <c r="J11455">
        <v>2031</v>
      </c>
      <c r="K11455">
        <v>254</v>
      </c>
      <c r="L11455" t="s">
        <v>23187</v>
      </c>
      <c r="M11455" s="15" t="e">
        <f>IF(INDEX(#REF!,MATCH(Padrón!K11455,#REF!,0),MATCH(Padrón!J11455,#REF!,0))=K11455,"Sí","NO")</f>
        <v>#REF!</v>
      </c>
    </row>
    <row r="11456" spans="1:13" x14ac:dyDescent="0.25">
      <c r="A11456" t="s">
        <v>34660</v>
      </c>
      <c r="B11456">
        <v>47108200</v>
      </c>
      <c r="C11456">
        <v>2006</v>
      </c>
      <c r="D11456" t="s">
        <v>14701</v>
      </c>
      <c r="E11456" t="s">
        <v>14712</v>
      </c>
      <c r="F11456" t="s">
        <v>14713</v>
      </c>
      <c r="G11456" t="s">
        <v>27</v>
      </c>
      <c r="H11456">
        <v>12</v>
      </c>
      <c r="I11456">
        <v>65</v>
      </c>
      <c r="J11456">
        <v>2031</v>
      </c>
      <c r="K11456">
        <v>255</v>
      </c>
      <c r="L11456" t="s">
        <v>23187</v>
      </c>
      <c r="M11456" s="15" t="e">
        <f>IF(INDEX(#REF!,MATCH(Padrón!K11456,#REF!,0),MATCH(Padrón!J11456,#REF!,0))=K11456,"Sí","NO")</f>
        <v>#REF!</v>
      </c>
    </row>
    <row r="11457" spans="1:13" x14ac:dyDescent="0.25">
      <c r="A11457" t="s">
        <v>34661</v>
      </c>
      <c r="B11457">
        <v>44950154</v>
      </c>
      <c r="C11457">
        <v>2003</v>
      </c>
      <c r="D11457" t="s">
        <v>14701</v>
      </c>
      <c r="E11457" t="s">
        <v>1458</v>
      </c>
      <c r="F11457" t="s">
        <v>1041</v>
      </c>
      <c r="G11457" t="s">
        <v>3</v>
      </c>
      <c r="H11457">
        <v>12</v>
      </c>
      <c r="I11457">
        <v>65</v>
      </c>
      <c r="J11457">
        <v>2031</v>
      </c>
      <c r="K11457">
        <v>256</v>
      </c>
      <c r="L11457" t="s">
        <v>23187</v>
      </c>
      <c r="M11457" s="15" t="e">
        <f>IF(INDEX(#REF!,MATCH(Padrón!K11457,#REF!,0),MATCH(Padrón!J11457,#REF!,0))=K11457,"Sí","NO")</f>
        <v>#REF!</v>
      </c>
    </row>
    <row r="11458" spans="1:13" x14ac:dyDescent="0.25">
      <c r="A11458" t="s">
        <v>34662</v>
      </c>
      <c r="B11458">
        <v>46713129</v>
      </c>
      <c r="C11458">
        <v>2005</v>
      </c>
      <c r="D11458" t="s">
        <v>14701</v>
      </c>
      <c r="E11458" t="s">
        <v>14714</v>
      </c>
      <c r="F11458" t="s">
        <v>4289</v>
      </c>
      <c r="G11458" t="s">
        <v>3</v>
      </c>
      <c r="H11458">
        <v>12</v>
      </c>
      <c r="I11458">
        <v>65</v>
      </c>
      <c r="J11458">
        <v>2031</v>
      </c>
      <c r="K11458">
        <v>257</v>
      </c>
      <c r="L11458" t="s">
        <v>23187</v>
      </c>
      <c r="M11458" s="15" t="e">
        <f>IF(INDEX(#REF!,MATCH(Padrón!K11458,#REF!,0),MATCH(Padrón!J11458,#REF!,0))=K11458,"Sí","NO")</f>
        <v>#REF!</v>
      </c>
    </row>
    <row r="11459" spans="1:13" x14ac:dyDescent="0.25">
      <c r="A11459" t="s">
        <v>34663</v>
      </c>
      <c r="B11459">
        <v>20459276</v>
      </c>
      <c r="C11459">
        <v>1968</v>
      </c>
      <c r="D11459" t="s">
        <v>14701</v>
      </c>
      <c r="E11459" t="s">
        <v>14715</v>
      </c>
      <c r="F11459" t="s">
        <v>14716</v>
      </c>
      <c r="G11459" t="s">
        <v>10</v>
      </c>
      <c r="H11459">
        <v>12</v>
      </c>
      <c r="I11459">
        <v>65</v>
      </c>
      <c r="J11459">
        <v>2031</v>
      </c>
      <c r="K11459">
        <v>258</v>
      </c>
      <c r="L11459" t="s">
        <v>23187</v>
      </c>
      <c r="M11459" s="15" t="e">
        <f>IF(INDEX(#REF!,MATCH(Padrón!K11459,#REF!,0),MATCH(Padrón!J11459,#REF!,0))=K11459,"Sí","NO")</f>
        <v>#REF!</v>
      </c>
    </row>
    <row r="11460" spans="1:13" x14ac:dyDescent="0.25">
      <c r="A11460" t="s">
        <v>34664</v>
      </c>
      <c r="B11460">
        <v>27429725</v>
      </c>
      <c r="C11460">
        <v>1979</v>
      </c>
      <c r="D11460" t="s">
        <v>14701</v>
      </c>
      <c r="E11460" t="s">
        <v>14717</v>
      </c>
      <c r="F11460" t="s">
        <v>14718</v>
      </c>
      <c r="G11460" t="s">
        <v>27</v>
      </c>
      <c r="H11460">
        <v>12</v>
      </c>
      <c r="I11460">
        <v>65</v>
      </c>
      <c r="J11460">
        <v>2031</v>
      </c>
      <c r="K11460">
        <v>259</v>
      </c>
      <c r="L11460" t="s">
        <v>23187</v>
      </c>
      <c r="M11460" s="15" t="e">
        <f>IF(INDEX(#REF!,MATCH(Padrón!K11460,#REF!,0),MATCH(Padrón!J11460,#REF!,0))=K11460,"Sí","NO")</f>
        <v>#REF!</v>
      </c>
    </row>
    <row r="11461" spans="1:13" x14ac:dyDescent="0.25">
      <c r="A11461" t="s">
        <v>34665</v>
      </c>
      <c r="B11461">
        <v>14928660</v>
      </c>
      <c r="C11461">
        <v>1961</v>
      </c>
      <c r="D11461" t="s">
        <v>14701</v>
      </c>
      <c r="E11461" t="s">
        <v>205</v>
      </c>
      <c r="F11461" t="s">
        <v>14719</v>
      </c>
      <c r="G11461" t="s">
        <v>117</v>
      </c>
      <c r="H11461">
        <v>12</v>
      </c>
      <c r="I11461">
        <v>65</v>
      </c>
      <c r="J11461">
        <v>2031</v>
      </c>
      <c r="K11461">
        <v>260</v>
      </c>
      <c r="L11461" t="s">
        <v>23187</v>
      </c>
      <c r="M11461" s="15" t="e">
        <f>IF(INDEX(#REF!,MATCH(Padrón!K11461,#REF!,0),MATCH(Padrón!J11461,#REF!,0))=K11461,"Sí","NO")</f>
        <v>#REF!</v>
      </c>
    </row>
    <row r="11462" spans="1:13" x14ac:dyDescent="0.25">
      <c r="A11462" t="s">
        <v>34666</v>
      </c>
      <c r="B11462">
        <v>8544494</v>
      </c>
      <c r="C11462">
        <v>1946</v>
      </c>
      <c r="D11462" t="s">
        <v>14701</v>
      </c>
      <c r="E11462" t="s">
        <v>2873</v>
      </c>
      <c r="F11462" t="s">
        <v>14720</v>
      </c>
      <c r="G11462" t="s">
        <v>10</v>
      </c>
      <c r="H11462">
        <v>12</v>
      </c>
      <c r="I11462">
        <v>65</v>
      </c>
      <c r="J11462">
        <v>2031</v>
      </c>
      <c r="K11462">
        <v>261</v>
      </c>
      <c r="L11462" t="s">
        <v>23187</v>
      </c>
      <c r="M11462" s="15" t="e">
        <f>IF(INDEX(#REF!,MATCH(Padrón!K11462,#REF!,0),MATCH(Padrón!J11462,#REF!,0))=K11462,"Sí","NO")</f>
        <v>#REF!</v>
      </c>
    </row>
    <row r="11463" spans="1:13" x14ac:dyDescent="0.25">
      <c r="A11463" t="s">
        <v>34667</v>
      </c>
      <c r="B11463">
        <v>25315688</v>
      </c>
      <c r="C11463">
        <v>1976</v>
      </c>
      <c r="D11463" t="s">
        <v>14701</v>
      </c>
      <c r="E11463" t="s">
        <v>8444</v>
      </c>
      <c r="F11463" t="s">
        <v>112</v>
      </c>
      <c r="G11463" t="s">
        <v>3</v>
      </c>
      <c r="H11463">
        <v>12</v>
      </c>
      <c r="I11463">
        <v>65</v>
      </c>
      <c r="J11463">
        <v>2031</v>
      </c>
      <c r="K11463">
        <v>262</v>
      </c>
      <c r="L11463" t="s">
        <v>23187</v>
      </c>
      <c r="M11463" s="15" t="e">
        <f>IF(INDEX(#REF!,MATCH(Padrón!K11463,#REF!,0),MATCH(Padrón!J11463,#REF!,0))=K11463,"Sí","NO")</f>
        <v>#REF!</v>
      </c>
    </row>
    <row r="11464" spans="1:13" x14ac:dyDescent="0.25">
      <c r="A11464" t="s">
        <v>34668</v>
      </c>
      <c r="B11464">
        <v>29840145</v>
      </c>
      <c r="C11464">
        <v>1983</v>
      </c>
      <c r="D11464" t="s">
        <v>14701</v>
      </c>
      <c r="E11464" t="s">
        <v>14721</v>
      </c>
      <c r="F11464" t="s">
        <v>14722</v>
      </c>
      <c r="G11464" t="s">
        <v>10</v>
      </c>
      <c r="H11464">
        <v>12</v>
      </c>
      <c r="I11464">
        <v>65</v>
      </c>
      <c r="J11464">
        <v>2031</v>
      </c>
      <c r="K11464">
        <v>263</v>
      </c>
      <c r="L11464" t="s">
        <v>23187</v>
      </c>
      <c r="M11464" s="15" t="e">
        <f>IF(INDEX(#REF!,MATCH(Padrón!K11464,#REF!,0),MATCH(Padrón!J11464,#REF!,0))=K11464,"Sí","NO")</f>
        <v>#REF!</v>
      </c>
    </row>
    <row r="11465" spans="1:13" x14ac:dyDescent="0.25">
      <c r="A11465" t="s">
        <v>34669</v>
      </c>
      <c r="B11465">
        <v>23892859</v>
      </c>
      <c r="C11465">
        <v>1974</v>
      </c>
      <c r="D11465" t="s">
        <v>14701</v>
      </c>
      <c r="E11465" t="s">
        <v>11921</v>
      </c>
      <c r="F11465" t="s">
        <v>3102</v>
      </c>
      <c r="G11465" t="s">
        <v>3</v>
      </c>
      <c r="H11465">
        <v>12</v>
      </c>
      <c r="I11465">
        <v>65</v>
      </c>
      <c r="J11465">
        <v>2031</v>
      </c>
      <c r="K11465">
        <v>264</v>
      </c>
      <c r="L11465" t="s">
        <v>23187</v>
      </c>
      <c r="M11465" s="15" t="e">
        <f>IF(INDEX(#REF!,MATCH(Padrón!K11465,#REF!,0),MATCH(Padrón!J11465,#REF!,0))=K11465,"Sí","NO")</f>
        <v>#REF!</v>
      </c>
    </row>
    <row r="11466" spans="1:13" x14ac:dyDescent="0.25">
      <c r="A11466" t="s">
        <v>34670</v>
      </c>
      <c r="B11466">
        <v>16141973</v>
      </c>
      <c r="C11466">
        <v>1962</v>
      </c>
      <c r="D11466" t="s">
        <v>14701</v>
      </c>
      <c r="E11466" t="s">
        <v>224</v>
      </c>
      <c r="F11466" t="s">
        <v>193</v>
      </c>
      <c r="G11466" t="s">
        <v>10</v>
      </c>
      <c r="H11466">
        <v>12</v>
      </c>
      <c r="I11466">
        <v>65</v>
      </c>
      <c r="J11466">
        <v>2031</v>
      </c>
      <c r="K11466">
        <v>265</v>
      </c>
      <c r="L11466" t="s">
        <v>23187</v>
      </c>
      <c r="M11466" s="15" t="e">
        <f>IF(INDEX(#REF!,MATCH(Padrón!K11466,#REF!,0),MATCH(Padrón!J11466,#REF!,0))=K11466,"Sí","NO")</f>
        <v>#REF!</v>
      </c>
    </row>
    <row r="11467" spans="1:13" x14ac:dyDescent="0.25">
      <c r="A11467" t="s">
        <v>34671</v>
      </c>
      <c r="B11467">
        <v>38138361</v>
      </c>
      <c r="C11467">
        <v>1994</v>
      </c>
      <c r="D11467" t="s">
        <v>14701</v>
      </c>
      <c r="E11467" t="s">
        <v>14723</v>
      </c>
      <c r="F11467" t="s">
        <v>154</v>
      </c>
      <c r="G11467" t="s">
        <v>10</v>
      </c>
      <c r="H11467">
        <v>12</v>
      </c>
      <c r="I11467">
        <v>65</v>
      </c>
      <c r="J11467">
        <v>2031</v>
      </c>
      <c r="K11467">
        <v>266</v>
      </c>
      <c r="L11467" t="s">
        <v>23187</v>
      </c>
      <c r="M11467" s="15" t="e">
        <f>IF(INDEX(#REF!,MATCH(Padrón!K11467,#REF!,0),MATCH(Padrón!J11467,#REF!,0))=K11467,"Sí","NO")</f>
        <v>#REF!</v>
      </c>
    </row>
    <row r="11468" spans="1:13" x14ac:dyDescent="0.25">
      <c r="A11468" t="s">
        <v>34672</v>
      </c>
      <c r="B11468">
        <v>23170819</v>
      </c>
      <c r="C11468">
        <v>1972</v>
      </c>
      <c r="D11468" t="s">
        <v>14701</v>
      </c>
      <c r="E11468" t="s">
        <v>559</v>
      </c>
      <c r="F11468" t="s">
        <v>1094</v>
      </c>
      <c r="G11468" t="s">
        <v>110</v>
      </c>
      <c r="H11468">
        <v>12</v>
      </c>
      <c r="I11468">
        <v>65</v>
      </c>
      <c r="J11468">
        <v>2031</v>
      </c>
      <c r="K11468">
        <v>267</v>
      </c>
      <c r="L11468" t="s">
        <v>23187</v>
      </c>
      <c r="M11468" s="15" t="e">
        <f>IF(INDEX(#REF!,MATCH(Padrón!K11468,#REF!,0),MATCH(Padrón!J11468,#REF!,0))=K11468,"Sí","NO")</f>
        <v>#REF!</v>
      </c>
    </row>
    <row r="11469" spans="1:13" x14ac:dyDescent="0.25">
      <c r="A11469" t="s">
        <v>34673</v>
      </c>
      <c r="B11469">
        <v>11652814</v>
      </c>
      <c r="C11469">
        <v>1955</v>
      </c>
      <c r="D11469" t="s">
        <v>14701</v>
      </c>
      <c r="E11469" t="s">
        <v>14724</v>
      </c>
      <c r="F11469" t="s">
        <v>635</v>
      </c>
      <c r="G11469" t="s">
        <v>27</v>
      </c>
      <c r="H11469">
        <v>12</v>
      </c>
      <c r="I11469">
        <v>65</v>
      </c>
      <c r="J11469">
        <v>2031</v>
      </c>
      <c r="K11469">
        <v>268</v>
      </c>
      <c r="L11469" t="s">
        <v>23187</v>
      </c>
      <c r="M11469" s="15" t="e">
        <f>IF(INDEX(#REF!,MATCH(Padrón!K11469,#REF!,0),MATCH(Padrón!J11469,#REF!,0))=K11469,"Sí","NO")</f>
        <v>#REF!</v>
      </c>
    </row>
    <row r="11470" spans="1:13" x14ac:dyDescent="0.25">
      <c r="A11470" t="s">
        <v>34674</v>
      </c>
      <c r="B11470">
        <v>46713196</v>
      </c>
      <c r="C11470">
        <v>2005</v>
      </c>
      <c r="D11470" t="s">
        <v>14701</v>
      </c>
      <c r="E11470" t="s">
        <v>1154</v>
      </c>
      <c r="F11470" t="s">
        <v>14725</v>
      </c>
      <c r="G11470" t="s">
        <v>3</v>
      </c>
      <c r="H11470">
        <v>12</v>
      </c>
      <c r="I11470">
        <v>65</v>
      </c>
      <c r="J11470">
        <v>2031</v>
      </c>
      <c r="K11470">
        <v>269</v>
      </c>
      <c r="L11470" t="s">
        <v>23187</v>
      </c>
      <c r="M11470" s="15" t="e">
        <f>IF(INDEX(#REF!,MATCH(Padrón!K11470,#REF!,0),MATCH(Padrón!J11470,#REF!,0))=K11470,"Sí","NO")</f>
        <v>#REF!</v>
      </c>
    </row>
    <row r="11471" spans="1:13" x14ac:dyDescent="0.25">
      <c r="A11471" t="s">
        <v>34675</v>
      </c>
      <c r="B11471">
        <v>36451370</v>
      </c>
      <c r="C11471">
        <v>1993</v>
      </c>
      <c r="D11471" t="s">
        <v>14701</v>
      </c>
      <c r="E11471" t="s">
        <v>8302</v>
      </c>
      <c r="F11471" t="s">
        <v>14726</v>
      </c>
      <c r="G11471" t="s">
        <v>57</v>
      </c>
      <c r="H11471">
        <v>12</v>
      </c>
      <c r="I11471">
        <v>65</v>
      </c>
      <c r="J11471">
        <v>2031</v>
      </c>
      <c r="K11471">
        <v>270</v>
      </c>
      <c r="L11471" t="s">
        <v>23187</v>
      </c>
      <c r="M11471" s="15" t="e">
        <f>IF(INDEX(#REF!,MATCH(Padrón!K11471,#REF!,0),MATCH(Padrón!J11471,#REF!,0))=K11471,"Sí","NO")</f>
        <v>#REF!</v>
      </c>
    </row>
    <row r="11472" spans="1:13" x14ac:dyDescent="0.25">
      <c r="A11472" t="s">
        <v>34676</v>
      </c>
      <c r="B11472">
        <v>29241673</v>
      </c>
      <c r="C11472">
        <v>1982</v>
      </c>
      <c r="D11472" t="s">
        <v>14701</v>
      </c>
      <c r="E11472" t="s">
        <v>14727</v>
      </c>
      <c r="F11472" t="s">
        <v>14728</v>
      </c>
      <c r="G11472" t="s">
        <v>3</v>
      </c>
      <c r="H11472">
        <v>12</v>
      </c>
      <c r="I11472">
        <v>65</v>
      </c>
      <c r="J11472">
        <v>2031</v>
      </c>
      <c r="K11472">
        <v>271</v>
      </c>
      <c r="L11472" t="s">
        <v>23187</v>
      </c>
      <c r="M11472" s="15" t="e">
        <f>IF(INDEX(#REF!,MATCH(Padrón!K11472,#REF!,0),MATCH(Padrón!J11472,#REF!,0))=K11472,"Sí","NO")</f>
        <v>#REF!</v>
      </c>
    </row>
    <row r="11473" spans="1:13" x14ac:dyDescent="0.25">
      <c r="A11473" t="s">
        <v>34677</v>
      </c>
      <c r="B11473">
        <v>11161825</v>
      </c>
      <c r="C11473">
        <v>1954</v>
      </c>
      <c r="D11473" t="s">
        <v>14701</v>
      </c>
      <c r="E11473" t="s">
        <v>14729</v>
      </c>
      <c r="F11473" t="s">
        <v>7807</v>
      </c>
      <c r="G11473" t="s">
        <v>10</v>
      </c>
      <c r="H11473">
        <v>12</v>
      </c>
      <c r="I11473">
        <v>65</v>
      </c>
      <c r="J11473">
        <v>2031</v>
      </c>
      <c r="K11473">
        <v>272</v>
      </c>
      <c r="L11473" t="s">
        <v>23187</v>
      </c>
      <c r="M11473" s="15" t="e">
        <f>IF(INDEX(#REF!,MATCH(Padrón!K11473,#REF!,0),MATCH(Padrón!J11473,#REF!,0))=K11473,"Sí","NO")</f>
        <v>#REF!</v>
      </c>
    </row>
    <row r="11474" spans="1:13" x14ac:dyDescent="0.25">
      <c r="A11474" t="s">
        <v>34678</v>
      </c>
      <c r="B11474">
        <v>47889691</v>
      </c>
      <c r="C11474">
        <v>2007</v>
      </c>
      <c r="D11474" t="s">
        <v>14701</v>
      </c>
      <c r="E11474" t="s">
        <v>14730</v>
      </c>
      <c r="F11474" t="s">
        <v>297</v>
      </c>
      <c r="G11474" t="s">
        <v>3</v>
      </c>
      <c r="H11474">
        <v>12</v>
      </c>
      <c r="I11474">
        <v>65</v>
      </c>
      <c r="J11474">
        <v>2031</v>
      </c>
      <c r="K11474">
        <v>273</v>
      </c>
      <c r="L11474" t="s">
        <v>23187</v>
      </c>
      <c r="M11474" s="15" t="e">
        <f>IF(INDEX(#REF!,MATCH(Padrón!K11474,#REF!,0),MATCH(Padrón!J11474,#REF!,0))=K11474,"Sí","NO")</f>
        <v>#REF!</v>
      </c>
    </row>
    <row r="11475" spans="1:13" x14ac:dyDescent="0.25">
      <c r="A11475" t="s">
        <v>34679</v>
      </c>
      <c r="B11475">
        <v>7666894</v>
      </c>
      <c r="C11475">
        <v>1949</v>
      </c>
      <c r="D11475" t="s">
        <v>14701</v>
      </c>
      <c r="E11475" t="s">
        <v>8775</v>
      </c>
      <c r="F11475" t="s">
        <v>14731</v>
      </c>
      <c r="G11475" t="s">
        <v>10</v>
      </c>
      <c r="H11475">
        <v>12</v>
      </c>
      <c r="I11475">
        <v>65</v>
      </c>
      <c r="J11475">
        <v>2031</v>
      </c>
      <c r="K11475">
        <v>274</v>
      </c>
      <c r="L11475" t="s">
        <v>23187</v>
      </c>
      <c r="M11475" s="15" t="e">
        <f>IF(INDEX(#REF!,MATCH(Padrón!K11475,#REF!,0),MATCH(Padrón!J11475,#REF!,0))=K11475,"Sí","NO")</f>
        <v>#REF!</v>
      </c>
    </row>
    <row r="11476" spans="1:13" x14ac:dyDescent="0.25">
      <c r="A11476" t="s">
        <v>34680</v>
      </c>
      <c r="B11476">
        <v>17089717</v>
      </c>
      <c r="C11476">
        <v>1965</v>
      </c>
      <c r="D11476" t="s">
        <v>14701</v>
      </c>
      <c r="E11476" t="s">
        <v>273</v>
      </c>
      <c r="F11476" t="s">
        <v>1250</v>
      </c>
      <c r="G11476" t="s">
        <v>3</v>
      </c>
      <c r="H11476">
        <v>12</v>
      </c>
      <c r="I11476">
        <v>65</v>
      </c>
      <c r="J11476">
        <v>2031</v>
      </c>
      <c r="K11476">
        <v>275</v>
      </c>
      <c r="L11476" t="s">
        <v>23187</v>
      </c>
      <c r="M11476" s="15" t="e">
        <f>IF(INDEX(#REF!,MATCH(Padrón!K11476,#REF!,0),MATCH(Padrón!J11476,#REF!,0))=K11476,"Sí","NO")</f>
        <v>#REF!</v>
      </c>
    </row>
    <row r="11477" spans="1:13" x14ac:dyDescent="0.25">
      <c r="A11477" t="s">
        <v>34681</v>
      </c>
      <c r="B11477">
        <v>31537876</v>
      </c>
      <c r="C11477">
        <v>1985</v>
      </c>
      <c r="D11477" t="s">
        <v>14701</v>
      </c>
      <c r="E11477" t="s">
        <v>14732</v>
      </c>
      <c r="F11477" t="s">
        <v>2461</v>
      </c>
      <c r="G11477" t="s">
        <v>3</v>
      </c>
      <c r="H11477">
        <v>12</v>
      </c>
      <c r="I11477">
        <v>65</v>
      </c>
      <c r="J11477">
        <v>2031</v>
      </c>
      <c r="K11477">
        <v>276</v>
      </c>
      <c r="L11477" t="s">
        <v>23187</v>
      </c>
      <c r="M11477" s="15" t="e">
        <f>IF(INDEX(#REF!,MATCH(Padrón!K11477,#REF!,0),MATCH(Padrón!J11477,#REF!,0))=K11477,"Sí","NO")</f>
        <v>#REF!</v>
      </c>
    </row>
    <row r="11478" spans="1:13" x14ac:dyDescent="0.25">
      <c r="A11478" t="s">
        <v>34682</v>
      </c>
      <c r="B11478">
        <v>26626993</v>
      </c>
      <c r="C11478">
        <v>1978</v>
      </c>
      <c r="D11478" t="s">
        <v>14701</v>
      </c>
      <c r="E11478" t="s">
        <v>14733</v>
      </c>
      <c r="F11478" t="s">
        <v>1008</v>
      </c>
      <c r="G11478" t="s">
        <v>117</v>
      </c>
      <c r="H11478">
        <v>12</v>
      </c>
      <c r="I11478">
        <v>65</v>
      </c>
      <c r="J11478">
        <v>2031</v>
      </c>
      <c r="K11478">
        <v>277</v>
      </c>
      <c r="L11478" t="s">
        <v>23187</v>
      </c>
      <c r="M11478" s="15" t="e">
        <f>IF(INDEX(#REF!,MATCH(Padrón!K11478,#REF!,0),MATCH(Padrón!J11478,#REF!,0))=K11478,"Sí","NO")</f>
        <v>#REF!</v>
      </c>
    </row>
    <row r="11479" spans="1:13" x14ac:dyDescent="0.25">
      <c r="A11479" t="s">
        <v>34683</v>
      </c>
      <c r="B11479">
        <v>45841487</v>
      </c>
      <c r="C11479">
        <v>2000</v>
      </c>
      <c r="D11479" t="s">
        <v>14701</v>
      </c>
      <c r="E11479" t="s">
        <v>14734</v>
      </c>
      <c r="F11479" t="s">
        <v>552</v>
      </c>
      <c r="G11479" t="s">
        <v>3</v>
      </c>
      <c r="H11479">
        <v>12</v>
      </c>
      <c r="I11479">
        <v>65</v>
      </c>
      <c r="J11479">
        <v>2031</v>
      </c>
      <c r="K11479">
        <v>278</v>
      </c>
      <c r="L11479" t="s">
        <v>23187</v>
      </c>
      <c r="M11479" s="15" t="e">
        <f>IF(INDEX(#REF!,MATCH(Padrón!K11479,#REF!,0),MATCH(Padrón!J11479,#REF!,0))=K11479,"Sí","NO")</f>
        <v>#REF!</v>
      </c>
    </row>
    <row r="11480" spans="1:13" x14ac:dyDescent="0.25">
      <c r="A11480" t="s">
        <v>34684</v>
      </c>
      <c r="B11480">
        <v>26325517</v>
      </c>
      <c r="C11480">
        <v>1977</v>
      </c>
      <c r="D11480" t="s">
        <v>14701</v>
      </c>
      <c r="E11480" t="s">
        <v>580</v>
      </c>
      <c r="F11480" t="s">
        <v>2522</v>
      </c>
      <c r="G11480" t="s">
        <v>3</v>
      </c>
      <c r="H11480">
        <v>12</v>
      </c>
      <c r="I11480">
        <v>65</v>
      </c>
      <c r="J11480">
        <v>2031</v>
      </c>
      <c r="K11480">
        <v>279</v>
      </c>
      <c r="L11480" t="s">
        <v>23187</v>
      </c>
      <c r="M11480" s="15" t="e">
        <f>IF(INDEX(#REF!,MATCH(Padrón!K11480,#REF!,0),MATCH(Padrón!J11480,#REF!,0))=K11480,"Sí","NO")</f>
        <v>#REF!</v>
      </c>
    </row>
    <row r="11481" spans="1:13" x14ac:dyDescent="0.25">
      <c r="A11481" t="s">
        <v>34685</v>
      </c>
      <c r="B11481">
        <v>29572574</v>
      </c>
      <c r="C11481">
        <v>1982</v>
      </c>
      <c r="D11481" t="s">
        <v>14701</v>
      </c>
      <c r="E11481" t="s">
        <v>14735</v>
      </c>
      <c r="F11481" t="s">
        <v>14736</v>
      </c>
      <c r="G11481" t="s">
        <v>3</v>
      </c>
      <c r="H11481">
        <v>12</v>
      </c>
      <c r="I11481">
        <v>65</v>
      </c>
      <c r="J11481">
        <v>2031</v>
      </c>
      <c r="K11481">
        <v>280</v>
      </c>
      <c r="L11481" t="s">
        <v>23187</v>
      </c>
      <c r="M11481" s="15" t="e">
        <f>IF(INDEX(#REF!,MATCH(Padrón!K11481,#REF!,0),MATCH(Padrón!J11481,#REF!,0))=K11481,"Sí","NO")</f>
        <v>#REF!</v>
      </c>
    </row>
    <row r="11482" spans="1:13" x14ac:dyDescent="0.25">
      <c r="A11482" t="s">
        <v>34686</v>
      </c>
      <c r="B11482">
        <v>33853966</v>
      </c>
      <c r="C11482">
        <v>1988</v>
      </c>
      <c r="D11482" t="s">
        <v>14701</v>
      </c>
      <c r="E11482" t="s">
        <v>9440</v>
      </c>
      <c r="F11482" t="s">
        <v>1689</v>
      </c>
      <c r="G11482" t="s">
        <v>3</v>
      </c>
      <c r="H11482">
        <v>12</v>
      </c>
      <c r="I11482">
        <v>65</v>
      </c>
      <c r="J11482">
        <v>2031</v>
      </c>
      <c r="K11482">
        <v>281</v>
      </c>
      <c r="L11482" t="s">
        <v>23187</v>
      </c>
      <c r="M11482" s="15" t="e">
        <f>IF(INDEX(#REF!,MATCH(Padrón!K11482,#REF!,0),MATCH(Padrón!J11482,#REF!,0))=K11482,"Sí","NO")</f>
        <v>#REF!</v>
      </c>
    </row>
    <row r="11483" spans="1:13" x14ac:dyDescent="0.25">
      <c r="A11483" t="s">
        <v>34687</v>
      </c>
      <c r="B11483">
        <v>47425423</v>
      </c>
      <c r="C11483">
        <v>2006</v>
      </c>
      <c r="D11483" t="s">
        <v>14701</v>
      </c>
      <c r="E11483" t="s">
        <v>9140</v>
      </c>
      <c r="F11483" t="s">
        <v>1495</v>
      </c>
      <c r="G11483" t="s">
        <v>3</v>
      </c>
      <c r="H11483">
        <v>12</v>
      </c>
      <c r="I11483">
        <v>65</v>
      </c>
      <c r="J11483">
        <v>2031</v>
      </c>
      <c r="K11483">
        <v>282</v>
      </c>
      <c r="L11483" t="s">
        <v>23187</v>
      </c>
      <c r="M11483" s="15" t="e">
        <f>IF(INDEX(#REF!,MATCH(Padrón!K11483,#REF!,0),MATCH(Padrón!J11483,#REF!,0))=K11483,"Sí","NO")</f>
        <v>#REF!</v>
      </c>
    </row>
    <row r="11484" spans="1:13" x14ac:dyDescent="0.25">
      <c r="A11484" t="s">
        <v>34688</v>
      </c>
      <c r="B11484">
        <v>7545858</v>
      </c>
      <c r="C11484">
        <v>1938</v>
      </c>
      <c r="D11484" t="s">
        <v>14701</v>
      </c>
      <c r="E11484" t="s">
        <v>14737</v>
      </c>
      <c r="F11484" t="s">
        <v>2493</v>
      </c>
      <c r="G11484" t="s">
        <v>88</v>
      </c>
      <c r="H11484">
        <v>12</v>
      </c>
      <c r="I11484">
        <v>65</v>
      </c>
      <c r="J11484">
        <v>2031</v>
      </c>
      <c r="K11484">
        <v>283</v>
      </c>
      <c r="L11484" t="s">
        <v>23187</v>
      </c>
      <c r="M11484" s="15" t="e">
        <f>IF(INDEX(#REF!,MATCH(Padrón!K11484,#REF!,0),MATCH(Padrón!J11484,#REF!,0))=K11484,"Sí","NO")</f>
        <v>#REF!</v>
      </c>
    </row>
    <row r="11485" spans="1:13" x14ac:dyDescent="0.25">
      <c r="A11485" t="s">
        <v>34689</v>
      </c>
      <c r="B11485">
        <v>11219255</v>
      </c>
      <c r="C11485">
        <v>1954</v>
      </c>
      <c r="D11485" t="s">
        <v>14701</v>
      </c>
      <c r="E11485" t="s">
        <v>2191</v>
      </c>
      <c r="F11485" t="s">
        <v>1539</v>
      </c>
      <c r="G11485" t="s">
        <v>3</v>
      </c>
      <c r="H11485">
        <v>12</v>
      </c>
      <c r="I11485">
        <v>65</v>
      </c>
      <c r="J11485">
        <v>2031</v>
      </c>
      <c r="K11485">
        <v>284</v>
      </c>
      <c r="L11485" t="s">
        <v>23187</v>
      </c>
      <c r="M11485" s="15" t="e">
        <f>IF(INDEX(#REF!,MATCH(Padrón!K11485,#REF!,0),MATCH(Padrón!J11485,#REF!,0))=K11485,"Sí","NO")</f>
        <v>#REF!</v>
      </c>
    </row>
    <row r="11486" spans="1:13" x14ac:dyDescent="0.25">
      <c r="A11486" t="s">
        <v>34690</v>
      </c>
      <c r="B11486">
        <v>21064513</v>
      </c>
      <c r="C11486">
        <v>1968</v>
      </c>
      <c r="D11486" t="s">
        <v>14701</v>
      </c>
      <c r="E11486" t="s">
        <v>484</v>
      </c>
      <c r="F11486" t="s">
        <v>14738</v>
      </c>
      <c r="G11486" t="s">
        <v>27</v>
      </c>
      <c r="H11486">
        <v>12</v>
      </c>
      <c r="I11486">
        <v>65</v>
      </c>
      <c r="J11486">
        <v>2031</v>
      </c>
      <c r="K11486">
        <v>285</v>
      </c>
      <c r="L11486" t="s">
        <v>23187</v>
      </c>
      <c r="M11486" s="15" t="e">
        <f>IF(INDEX(#REF!,MATCH(Padrón!K11486,#REF!,0),MATCH(Padrón!J11486,#REF!,0))=K11486,"Sí","NO")</f>
        <v>#REF!</v>
      </c>
    </row>
    <row r="11487" spans="1:13" x14ac:dyDescent="0.25">
      <c r="A11487" t="s">
        <v>34691</v>
      </c>
      <c r="B11487">
        <v>45841485</v>
      </c>
      <c r="C11487">
        <v>1995</v>
      </c>
      <c r="D11487" t="s">
        <v>14701</v>
      </c>
      <c r="E11487" t="s">
        <v>8847</v>
      </c>
      <c r="F11487" t="s">
        <v>5260</v>
      </c>
      <c r="G11487" t="s">
        <v>3</v>
      </c>
      <c r="H11487">
        <v>12</v>
      </c>
      <c r="I11487">
        <v>65</v>
      </c>
      <c r="J11487">
        <v>2031</v>
      </c>
      <c r="K11487">
        <v>286</v>
      </c>
      <c r="L11487" t="s">
        <v>23187</v>
      </c>
      <c r="M11487" s="15" t="e">
        <f>IF(INDEX(#REF!,MATCH(Padrón!K11487,#REF!,0),MATCH(Padrón!J11487,#REF!,0))=K11487,"Sí","NO")</f>
        <v>#REF!</v>
      </c>
    </row>
    <row r="11488" spans="1:13" x14ac:dyDescent="0.25">
      <c r="A11488" t="s">
        <v>34692</v>
      </c>
      <c r="B11488">
        <v>41285694</v>
      </c>
      <c r="C11488">
        <v>1998</v>
      </c>
      <c r="D11488" t="s">
        <v>14701</v>
      </c>
      <c r="E11488" t="s">
        <v>14739</v>
      </c>
      <c r="F11488" t="s">
        <v>14740</v>
      </c>
      <c r="G11488" t="s">
        <v>3</v>
      </c>
      <c r="H11488">
        <v>12</v>
      </c>
      <c r="I11488">
        <v>65</v>
      </c>
      <c r="J11488">
        <v>2031</v>
      </c>
      <c r="K11488">
        <v>287</v>
      </c>
      <c r="L11488" t="s">
        <v>23187</v>
      </c>
      <c r="M11488" s="15" t="e">
        <f>IF(INDEX(#REF!,MATCH(Padrón!K11488,#REF!,0),MATCH(Padrón!J11488,#REF!,0))=K11488,"Sí","NO")</f>
        <v>#REF!</v>
      </c>
    </row>
    <row r="11489" spans="1:13" x14ac:dyDescent="0.25">
      <c r="A11489" t="s">
        <v>34693</v>
      </c>
      <c r="B11489">
        <v>45339345</v>
      </c>
      <c r="C11489">
        <v>2003</v>
      </c>
      <c r="D11489" t="s">
        <v>14741</v>
      </c>
      <c r="E11489" t="s">
        <v>14742</v>
      </c>
      <c r="F11489" t="s">
        <v>61</v>
      </c>
      <c r="G11489" t="s">
        <v>3</v>
      </c>
      <c r="H11489">
        <v>12</v>
      </c>
      <c r="I11489">
        <v>65</v>
      </c>
      <c r="J11489">
        <v>2031</v>
      </c>
      <c r="K11489">
        <v>288</v>
      </c>
      <c r="L11489" t="s">
        <v>23187</v>
      </c>
      <c r="M11489" s="15" t="e">
        <f>IF(INDEX(#REF!,MATCH(Padrón!K11489,#REF!,0),MATCH(Padrón!J11489,#REF!,0))=K11489,"Sí","NO")</f>
        <v>#REF!</v>
      </c>
    </row>
    <row r="11490" spans="1:13" x14ac:dyDescent="0.25">
      <c r="A11490" t="s">
        <v>34694</v>
      </c>
      <c r="B11490">
        <v>39965183</v>
      </c>
      <c r="C11490">
        <v>1996</v>
      </c>
      <c r="D11490" t="s">
        <v>14743</v>
      </c>
      <c r="E11490" t="s">
        <v>14744</v>
      </c>
      <c r="F11490" t="s">
        <v>3204</v>
      </c>
      <c r="G11490" t="s">
        <v>117</v>
      </c>
      <c r="H11490">
        <v>12</v>
      </c>
      <c r="I11490">
        <v>65</v>
      </c>
      <c r="J11490">
        <v>2031</v>
      </c>
      <c r="K11490">
        <v>289</v>
      </c>
      <c r="L11490" t="s">
        <v>23187</v>
      </c>
      <c r="M11490" s="15" t="e">
        <f>IF(INDEX(#REF!,MATCH(Padrón!K11490,#REF!,0),MATCH(Padrón!J11490,#REF!,0))=K11490,"Sí","NO")</f>
        <v>#REF!</v>
      </c>
    </row>
    <row r="11491" spans="1:13" x14ac:dyDescent="0.25">
      <c r="A11491" t="s">
        <v>34695</v>
      </c>
      <c r="B11491">
        <v>40798713</v>
      </c>
      <c r="C11491">
        <v>1993</v>
      </c>
      <c r="D11491" t="s">
        <v>14745</v>
      </c>
      <c r="E11491" t="s">
        <v>3093</v>
      </c>
      <c r="F11491" t="s">
        <v>14746</v>
      </c>
      <c r="G11491" t="s">
        <v>10</v>
      </c>
      <c r="H11491">
        <v>12</v>
      </c>
      <c r="I11491">
        <v>65</v>
      </c>
      <c r="J11491">
        <v>2031</v>
      </c>
      <c r="K11491">
        <v>290</v>
      </c>
      <c r="L11491" t="s">
        <v>23187</v>
      </c>
      <c r="M11491" s="15" t="e">
        <f>IF(INDEX(#REF!,MATCH(Padrón!K11491,#REF!,0),MATCH(Padrón!J11491,#REF!,0))=K11491,"Sí","NO")</f>
        <v>#REF!</v>
      </c>
    </row>
    <row r="11492" spans="1:13" x14ac:dyDescent="0.25">
      <c r="A11492" t="s">
        <v>34696</v>
      </c>
      <c r="B11492">
        <v>35455582</v>
      </c>
      <c r="C11492">
        <v>1991</v>
      </c>
      <c r="D11492" t="s">
        <v>14745</v>
      </c>
      <c r="E11492" t="s">
        <v>224</v>
      </c>
      <c r="F11492" t="s">
        <v>14747</v>
      </c>
      <c r="G11492" t="s">
        <v>57</v>
      </c>
      <c r="H11492">
        <v>12</v>
      </c>
      <c r="I11492">
        <v>65</v>
      </c>
      <c r="J11492">
        <v>2031</v>
      </c>
      <c r="K11492">
        <v>291</v>
      </c>
      <c r="L11492" t="s">
        <v>23187</v>
      </c>
      <c r="M11492" s="15" t="e">
        <f>IF(INDEX(#REF!,MATCH(Padrón!K11492,#REF!,0),MATCH(Padrón!J11492,#REF!,0))=K11492,"Sí","NO")</f>
        <v>#REF!</v>
      </c>
    </row>
    <row r="11493" spans="1:13" x14ac:dyDescent="0.25">
      <c r="A11493" t="s">
        <v>34697</v>
      </c>
      <c r="B11493">
        <v>43175698</v>
      </c>
      <c r="C11493">
        <v>2001</v>
      </c>
      <c r="D11493" t="s">
        <v>14748</v>
      </c>
      <c r="E11493" t="s">
        <v>14749</v>
      </c>
      <c r="F11493" t="s">
        <v>6199</v>
      </c>
      <c r="G11493" t="s">
        <v>10</v>
      </c>
      <c r="H11493">
        <v>12</v>
      </c>
      <c r="I11493">
        <v>65</v>
      </c>
      <c r="J11493">
        <v>2031</v>
      </c>
      <c r="K11493">
        <v>292</v>
      </c>
      <c r="L11493" t="s">
        <v>23187</v>
      </c>
      <c r="M11493" s="15" t="e">
        <f>IF(INDEX(#REF!,MATCH(Padrón!K11493,#REF!,0),MATCH(Padrón!J11493,#REF!,0))=K11493,"Sí","NO")</f>
        <v>#REF!</v>
      </c>
    </row>
    <row r="11494" spans="1:13" x14ac:dyDescent="0.25">
      <c r="A11494" t="s">
        <v>34698</v>
      </c>
      <c r="B11494">
        <v>45069194</v>
      </c>
      <c r="C11494">
        <v>2003</v>
      </c>
      <c r="D11494" t="s">
        <v>14748</v>
      </c>
      <c r="E11494" t="s">
        <v>14750</v>
      </c>
      <c r="F11494" t="s">
        <v>14751</v>
      </c>
      <c r="G11494" t="s">
        <v>3</v>
      </c>
      <c r="H11494">
        <v>12</v>
      </c>
      <c r="I11494">
        <v>65</v>
      </c>
      <c r="J11494">
        <v>2031</v>
      </c>
      <c r="K11494">
        <v>293</v>
      </c>
      <c r="L11494" t="s">
        <v>23187</v>
      </c>
      <c r="M11494" s="15" t="e">
        <f>IF(INDEX(#REF!,MATCH(Padrón!K11494,#REF!,0),MATCH(Padrón!J11494,#REF!,0))=K11494,"Sí","NO")</f>
        <v>#REF!</v>
      </c>
    </row>
    <row r="11495" spans="1:13" x14ac:dyDescent="0.25">
      <c r="A11495" t="s">
        <v>34699</v>
      </c>
      <c r="B11495">
        <v>26589507</v>
      </c>
      <c r="C11495">
        <v>1978</v>
      </c>
      <c r="D11495" t="s">
        <v>14748</v>
      </c>
      <c r="E11495" t="s">
        <v>14752</v>
      </c>
      <c r="F11495" t="s">
        <v>14753</v>
      </c>
      <c r="G11495" t="s">
        <v>117</v>
      </c>
      <c r="H11495">
        <v>12</v>
      </c>
      <c r="I11495">
        <v>65</v>
      </c>
      <c r="J11495">
        <v>2031</v>
      </c>
      <c r="K11495">
        <v>294</v>
      </c>
      <c r="L11495" t="s">
        <v>23187</v>
      </c>
      <c r="M11495" s="15" t="e">
        <f>IF(INDEX(#REF!,MATCH(Padrón!K11495,#REF!,0),MATCH(Padrón!J11495,#REF!,0))=K11495,"Sí","NO")</f>
        <v>#REF!</v>
      </c>
    </row>
    <row r="11496" spans="1:13" x14ac:dyDescent="0.25">
      <c r="A11496" t="s">
        <v>34700</v>
      </c>
      <c r="B11496">
        <v>31487913</v>
      </c>
      <c r="C11496">
        <v>1985</v>
      </c>
      <c r="D11496" t="s">
        <v>14754</v>
      </c>
      <c r="E11496" t="s">
        <v>14755</v>
      </c>
      <c r="F11496" t="s">
        <v>14756</v>
      </c>
      <c r="G11496" t="s">
        <v>10</v>
      </c>
      <c r="H11496">
        <v>12</v>
      </c>
      <c r="I11496">
        <v>65</v>
      </c>
      <c r="J11496">
        <v>2031</v>
      </c>
      <c r="K11496">
        <v>295</v>
      </c>
      <c r="L11496" t="s">
        <v>23187</v>
      </c>
      <c r="M11496" s="15" t="e">
        <f>IF(INDEX(#REF!,MATCH(Padrón!K11496,#REF!,0),MATCH(Padrón!J11496,#REF!,0))=K11496,"Sí","NO")</f>
        <v>#REF!</v>
      </c>
    </row>
    <row r="11497" spans="1:13" x14ac:dyDescent="0.25">
      <c r="A11497" t="s">
        <v>34701</v>
      </c>
      <c r="B11497">
        <v>35328682</v>
      </c>
      <c r="C11497">
        <v>1990</v>
      </c>
      <c r="D11497" t="s">
        <v>14757</v>
      </c>
      <c r="E11497" t="s">
        <v>1098</v>
      </c>
      <c r="F11497" t="s">
        <v>1401</v>
      </c>
      <c r="G11497" t="s">
        <v>3</v>
      </c>
      <c r="H11497">
        <v>12</v>
      </c>
      <c r="I11497">
        <v>65</v>
      </c>
      <c r="J11497">
        <v>2031</v>
      </c>
      <c r="K11497">
        <v>296</v>
      </c>
      <c r="L11497" t="s">
        <v>23187</v>
      </c>
      <c r="M11497" s="15" t="e">
        <f>IF(INDEX(#REF!,MATCH(Padrón!K11497,#REF!,0),MATCH(Padrón!J11497,#REF!,0))=K11497,"Sí","NO")</f>
        <v>#REF!</v>
      </c>
    </row>
    <row r="11498" spans="1:13" x14ac:dyDescent="0.25">
      <c r="A11498" t="s">
        <v>34702</v>
      </c>
      <c r="B11498">
        <v>33527752</v>
      </c>
      <c r="C11498">
        <v>1988</v>
      </c>
      <c r="D11498" t="s">
        <v>14758</v>
      </c>
      <c r="E11498" t="s">
        <v>14759</v>
      </c>
      <c r="F11498" t="s">
        <v>3751</v>
      </c>
      <c r="G11498" t="s">
        <v>27</v>
      </c>
      <c r="H11498">
        <v>12</v>
      </c>
      <c r="I11498">
        <v>65</v>
      </c>
      <c r="J11498">
        <v>2031</v>
      </c>
      <c r="K11498">
        <v>297</v>
      </c>
      <c r="L11498" t="s">
        <v>23187</v>
      </c>
      <c r="M11498" s="15" t="e">
        <f>IF(INDEX(#REF!,MATCH(Padrón!K11498,#REF!,0),MATCH(Padrón!J11498,#REF!,0))=K11498,"Sí","NO")</f>
        <v>#REF!</v>
      </c>
    </row>
    <row r="11499" spans="1:13" x14ac:dyDescent="0.25">
      <c r="A11499" t="s">
        <v>34703</v>
      </c>
      <c r="B11499">
        <v>29357046</v>
      </c>
      <c r="C11499">
        <v>1981</v>
      </c>
      <c r="D11499" t="s">
        <v>14758</v>
      </c>
      <c r="E11499" t="s">
        <v>7033</v>
      </c>
      <c r="F11499" t="s">
        <v>14760</v>
      </c>
      <c r="G11499" t="s">
        <v>3</v>
      </c>
      <c r="H11499">
        <v>12</v>
      </c>
      <c r="I11499">
        <v>65</v>
      </c>
      <c r="J11499">
        <v>2031</v>
      </c>
      <c r="K11499">
        <v>298</v>
      </c>
      <c r="L11499" t="s">
        <v>23187</v>
      </c>
      <c r="M11499" s="15" t="e">
        <f>IF(INDEX(#REF!,MATCH(Padrón!K11499,#REF!,0),MATCH(Padrón!J11499,#REF!,0))=K11499,"Sí","NO")</f>
        <v>#REF!</v>
      </c>
    </row>
    <row r="11500" spans="1:13" x14ac:dyDescent="0.25">
      <c r="A11500" t="s">
        <v>34704</v>
      </c>
      <c r="B11500">
        <v>23882597</v>
      </c>
      <c r="C11500">
        <v>1974</v>
      </c>
      <c r="D11500" t="s">
        <v>14758</v>
      </c>
      <c r="E11500" t="s">
        <v>14761</v>
      </c>
      <c r="F11500" t="s">
        <v>13</v>
      </c>
      <c r="G11500" t="s">
        <v>88</v>
      </c>
      <c r="H11500">
        <v>12</v>
      </c>
      <c r="I11500">
        <v>65</v>
      </c>
      <c r="J11500">
        <v>2031</v>
      </c>
      <c r="K11500">
        <v>299</v>
      </c>
      <c r="L11500" t="s">
        <v>23187</v>
      </c>
      <c r="M11500" s="15" t="e">
        <f>IF(INDEX(#REF!,MATCH(Padrón!K11500,#REF!,0),MATCH(Padrón!J11500,#REF!,0))=K11500,"Sí","NO")</f>
        <v>#REF!</v>
      </c>
    </row>
    <row r="11501" spans="1:13" x14ac:dyDescent="0.25">
      <c r="A11501" t="s">
        <v>34705</v>
      </c>
      <c r="B11501">
        <v>45841445</v>
      </c>
      <c r="C11501">
        <v>1994</v>
      </c>
      <c r="D11501" t="s">
        <v>14758</v>
      </c>
      <c r="E11501" t="s">
        <v>1185</v>
      </c>
      <c r="F11501" t="s">
        <v>14762</v>
      </c>
      <c r="G11501" t="s">
        <v>10</v>
      </c>
      <c r="H11501">
        <v>12</v>
      </c>
      <c r="I11501">
        <v>65</v>
      </c>
      <c r="J11501">
        <v>2031</v>
      </c>
      <c r="K11501">
        <v>300</v>
      </c>
      <c r="L11501" t="s">
        <v>23187</v>
      </c>
      <c r="M11501" s="15" t="e">
        <f>IF(INDEX(#REF!,MATCH(Padrón!K11501,#REF!,0),MATCH(Padrón!J11501,#REF!,0))=K11501,"Sí","NO")</f>
        <v>#REF!</v>
      </c>
    </row>
    <row r="11502" spans="1:13" x14ac:dyDescent="0.25">
      <c r="A11502" t="s">
        <v>34706</v>
      </c>
      <c r="B11502">
        <v>14030178</v>
      </c>
      <c r="C11502">
        <v>1960</v>
      </c>
      <c r="D11502" t="s">
        <v>14758</v>
      </c>
      <c r="E11502" t="s">
        <v>14763</v>
      </c>
      <c r="F11502" t="s">
        <v>2287</v>
      </c>
      <c r="G11502" t="s">
        <v>10</v>
      </c>
      <c r="H11502">
        <v>12</v>
      </c>
      <c r="I11502">
        <v>65</v>
      </c>
      <c r="J11502">
        <v>2031</v>
      </c>
      <c r="K11502">
        <v>301</v>
      </c>
      <c r="L11502" t="s">
        <v>23187</v>
      </c>
      <c r="M11502" s="15" t="e">
        <f>IF(INDEX(#REF!,MATCH(Padrón!K11502,#REF!,0),MATCH(Padrón!J11502,#REF!,0))=K11502,"Sí","NO")</f>
        <v>#REF!</v>
      </c>
    </row>
    <row r="11503" spans="1:13" x14ac:dyDescent="0.25">
      <c r="A11503" t="s">
        <v>34707</v>
      </c>
      <c r="B11503">
        <v>17878596</v>
      </c>
      <c r="C11503">
        <v>1965</v>
      </c>
      <c r="D11503" t="s">
        <v>14758</v>
      </c>
      <c r="E11503" t="s">
        <v>14764</v>
      </c>
      <c r="F11503" t="s">
        <v>14765</v>
      </c>
      <c r="G11503" t="s">
        <v>10</v>
      </c>
      <c r="H11503">
        <v>12</v>
      </c>
      <c r="I11503">
        <v>65</v>
      </c>
      <c r="J11503">
        <v>2031</v>
      </c>
      <c r="K11503">
        <v>302</v>
      </c>
      <c r="L11503" t="s">
        <v>23187</v>
      </c>
      <c r="M11503" s="15" t="e">
        <f>IF(INDEX(#REF!,MATCH(Padrón!K11503,#REF!,0),MATCH(Padrón!J11503,#REF!,0))=K11503,"Sí","NO")</f>
        <v>#REF!</v>
      </c>
    </row>
    <row r="11504" spans="1:13" x14ac:dyDescent="0.25">
      <c r="A11504" t="s">
        <v>34708</v>
      </c>
      <c r="B11504">
        <v>11295736</v>
      </c>
      <c r="C11504">
        <v>1954</v>
      </c>
      <c r="D11504" t="s">
        <v>14758</v>
      </c>
      <c r="E11504" t="s">
        <v>6463</v>
      </c>
      <c r="F11504" t="s">
        <v>1153</v>
      </c>
      <c r="G11504" t="s">
        <v>3</v>
      </c>
      <c r="H11504">
        <v>12</v>
      </c>
      <c r="I11504">
        <v>65</v>
      </c>
      <c r="J11504">
        <v>2031</v>
      </c>
      <c r="K11504">
        <v>303</v>
      </c>
      <c r="L11504" t="s">
        <v>23187</v>
      </c>
      <c r="M11504" s="15" t="e">
        <f>IF(INDEX(#REF!,MATCH(Padrón!K11504,#REF!,0),MATCH(Padrón!J11504,#REF!,0))=K11504,"Sí","NO")</f>
        <v>#REF!</v>
      </c>
    </row>
    <row r="11505" spans="1:13" x14ac:dyDescent="0.25">
      <c r="A11505" t="s">
        <v>34709</v>
      </c>
      <c r="B11505">
        <v>41231796</v>
      </c>
      <c r="C11505">
        <v>1998</v>
      </c>
      <c r="D11505" t="s">
        <v>14758</v>
      </c>
      <c r="E11505" t="s">
        <v>14766</v>
      </c>
      <c r="F11505" t="s">
        <v>14767</v>
      </c>
      <c r="G11505" t="s">
        <v>3</v>
      </c>
      <c r="H11505">
        <v>12</v>
      </c>
      <c r="I11505">
        <v>65</v>
      </c>
      <c r="J11505">
        <v>2031</v>
      </c>
      <c r="K11505">
        <v>304</v>
      </c>
      <c r="L11505" t="s">
        <v>23187</v>
      </c>
      <c r="M11505" s="15" t="e">
        <f>IF(INDEX(#REF!,MATCH(Padrón!K11505,#REF!,0),MATCH(Padrón!J11505,#REF!,0))=K11505,"Sí","NO")</f>
        <v>#REF!</v>
      </c>
    </row>
    <row r="11506" spans="1:13" x14ac:dyDescent="0.25">
      <c r="A11506" t="s">
        <v>34710</v>
      </c>
      <c r="B11506">
        <v>43528176</v>
      </c>
      <c r="C11506">
        <v>2001</v>
      </c>
      <c r="D11506" t="s">
        <v>14758</v>
      </c>
      <c r="E11506" t="s">
        <v>14768</v>
      </c>
      <c r="F11506" t="s">
        <v>306</v>
      </c>
      <c r="G11506" t="s">
        <v>3</v>
      </c>
      <c r="H11506">
        <v>12</v>
      </c>
      <c r="I11506">
        <v>65</v>
      </c>
      <c r="J11506">
        <v>2031</v>
      </c>
      <c r="K11506">
        <v>305</v>
      </c>
      <c r="L11506" t="s">
        <v>23187</v>
      </c>
      <c r="M11506" s="15" t="e">
        <f>IF(INDEX(#REF!,MATCH(Padrón!K11506,#REF!,0),MATCH(Padrón!J11506,#REF!,0))=K11506,"Sí","NO")</f>
        <v>#REF!</v>
      </c>
    </row>
    <row r="11507" spans="1:13" x14ac:dyDescent="0.25">
      <c r="A11507" t="s">
        <v>34711</v>
      </c>
      <c r="B11507">
        <v>18699500</v>
      </c>
      <c r="C11507">
        <v>1968</v>
      </c>
      <c r="D11507" t="s">
        <v>14758</v>
      </c>
      <c r="E11507" t="s">
        <v>982</v>
      </c>
      <c r="F11507" t="s">
        <v>2880</v>
      </c>
      <c r="G11507" t="s">
        <v>3</v>
      </c>
      <c r="H11507">
        <v>12</v>
      </c>
      <c r="I11507">
        <v>65</v>
      </c>
      <c r="J11507">
        <v>2031</v>
      </c>
      <c r="K11507">
        <v>306</v>
      </c>
      <c r="L11507" t="s">
        <v>23187</v>
      </c>
      <c r="M11507" s="15" t="e">
        <f>IF(INDEX(#REF!,MATCH(Padrón!K11507,#REF!,0),MATCH(Padrón!J11507,#REF!,0))=K11507,"Sí","NO")</f>
        <v>#REF!</v>
      </c>
    </row>
    <row r="11508" spans="1:13" x14ac:dyDescent="0.25">
      <c r="A11508" t="s">
        <v>34712</v>
      </c>
      <c r="B11508">
        <v>30255734</v>
      </c>
      <c r="C11508">
        <v>1983</v>
      </c>
      <c r="D11508" t="s">
        <v>14758</v>
      </c>
      <c r="E11508" t="s">
        <v>14769</v>
      </c>
      <c r="F11508" t="s">
        <v>14770</v>
      </c>
      <c r="G11508" t="s">
        <v>10</v>
      </c>
      <c r="H11508">
        <v>12</v>
      </c>
      <c r="I11508">
        <v>65</v>
      </c>
      <c r="J11508">
        <v>2031</v>
      </c>
      <c r="K11508">
        <v>307</v>
      </c>
      <c r="L11508" t="s">
        <v>23187</v>
      </c>
      <c r="M11508" s="15" t="e">
        <f>IF(INDEX(#REF!,MATCH(Padrón!K11508,#REF!,0),MATCH(Padrón!J11508,#REF!,0))=K11508,"Sí","NO")</f>
        <v>#REF!</v>
      </c>
    </row>
    <row r="11509" spans="1:13" x14ac:dyDescent="0.25">
      <c r="A11509" t="s">
        <v>34713</v>
      </c>
      <c r="B11509">
        <v>37582518</v>
      </c>
      <c r="C11509">
        <v>1993</v>
      </c>
      <c r="D11509" t="s">
        <v>14758</v>
      </c>
      <c r="E11509" t="s">
        <v>14771</v>
      </c>
      <c r="F11509" t="s">
        <v>14772</v>
      </c>
      <c r="G11509" t="s">
        <v>117</v>
      </c>
      <c r="H11509">
        <v>12</v>
      </c>
      <c r="I11509">
        <v>65</v>
      </c>
      <c r="J11509">
        <v>2031</v>
      </c>
      <c r="K11509">
        <v>308</v>
      </c>
      <c r="L11509" t="s">
        <v>23187</v>
      </c>
      <c r="M11509" s="15" t="e">
        <f>IF(INDEX(#REF!,MATCH(Padrón!K11509,#REF!,0),MATCH(Padrón!J11509,#REF!,0))=K11509,"Sí","NO")</f>
        <v>#REF!</v>
      </c>
    </row>
    <row r="11510" spans="1:13" x14ac:dyDescent="0.25">
      <c r="A11510" t="s">
        <v>34714</v>
      </c>
      <c r="B11510">
        <v>41510745</v>
      </c>
      <c r="C11510">
        <v>1998</v>
      </c>
      <c r="D11510" t="s">
        <v>14758</v>
      </c>
      <c r="E11510" t="s">
        <v>2223</v>
      </c>
      <c r="F11510" t="s">
        <v>14773</v>
      </c>
      <c r="G11510" t="s">
        <v>3</v>
      </c>
      <c r="H11510">
        <v>12</v>
      </c>
      <c r="I11510">
        <v>65</v>
      </c>
      <c r="J11510">
        <v>2031</v>
      </c>
      <c r="K11510">
        <v>309</v>
      </c>
      <c r="L11510" t="s">
        <v>23187</v>
      </c>
      <c r="M11510" s="15" t="e">
        <f>IF(INDEX(#REF!,MATCH(Padrón!K11510,#REF!,0),MATCH(Padrón!J11510,#REF!,0))=K11510,"Sí","NO")</f>
        <v>#REF!</v>
      </c>
    </row>
    <row r="11511" spans="1:13" x14ac:dyDescent="0.25">
      <c r="A11511" t="s">
        <v>34715</v>
      </c>
      <c r="B11511">
        <v>16707212</v>
      </c>
      <c r="C11511">
        <v>1963</v>
      </c>
      <c r="D11511" t="s">
        <v>14758</v>
      </c>
      <c r="E11511" t="s">
        <v>2719</v>
      </c>
      <c r="F11511" t="s">
        <v>1597</v>
      </c>
      <c r="G11511" t="s">
        <v>3</v>
      </c>
      <c r="H11511">
        <v>12</v>
      </c>
      <c r="I11511">
        <v>65</v>
      </c>
      <c r="J11511">
        <v>2031</v>
      </c>
      <c r="K11511">
        <v>310</v>
      </c>
      <c r="L11511" t="s">
        <v>23187</v>
      </c>
      <c r="M11511" s="15" t="e">
        <f>IF(INDEX(#REF!,MATCH(Padrón!K11511,#REF!,0),MATCH(Padrón!J11511,#REF!,0))=K11511,"Sí","NO")</f>
        <v>#REF!</v>
      </c>
    </row>
    <row r="11512" spans="1:13" x14ac:dyDescent="0.25">
      <c r="A11512" t="s">
        <v>34716</v>
      </c>
      <c r="B11512">
        <v>12139380</v>
      </c>
      <c r="C11512">
        <v>1944</v>
      </c>
      <c r="D11512" t="s">
        <v>14758</v>
      </c>
      <c r="E11512" t="s">
        <v>14774</v>
      </c>
      <c r="F11512" t="s">
        <v>14775</v>
      </c>
      <c r="G11512" t="s">
        <v>10</v>
      </c>
      <c r="H11512">
        <v>12</v>
      </c>
      <c r="I11512">
        <v>65</v>
      </c>
      <c r="J11512">
        <v>2031</v>
      </c>
      <c r="K11512">
        <v>311</v>
      </c>
      <c r="L11512" t="s">
        <v>23187</v>
      </c>
      <c r="M11512" s="15" t="e">
        <f>IF(INDEX(#REF!,MATCH(Padrón!K11512,#REF!,0),MATCH(Padrón!J11512,#REF!,0))=K11512,"Sí","NO")</f>
        <v>#REF!</v>
      </c>
    </row>
    <row r="11513" spans="1:13" x14ac:dyDescent="0.25">
      <c r="A11513" t="s">
        <v>34717</v>
      </c>
      <c r="B11513">
        <v>10474822</v>
      </c>
      <c r="C11513">
        <v>1952</v>
      </c>
      <c r="D11513" t="s">
        <v>14758</v>
      </c>
      <c r="E11513" t="s">
        <v>165</v>
      </c>
      <c r="F11513" t="s">
        <v>14776</v>
      </c>
      <c r="G11513" t="s">
        <v>10</v>
      </c>
      <c r="H11513">
        <v>12</v>
      </c>
      <c r="I11513">
        <v>65</v>
      </c>
      <c r="J11513">
        <v>2031</v>
      </c>
      <c r="K11513">
        <v>312</v>
      </c>
      <c r="L11513" t="s">
        <v>23187</v>
      </c>
      <c r="M11513" s="15" t="e">
        <f>IF(INDEX(#REF!,MATCH(Padrón!K11513,#REF!,0),MATCH(Padrón!J11513,#REF!,0))=K11513,"Sí","NO")</f>
        <v>#REF!</v>
      </c>
    </row>
    <row r="11514" spans="1:13" x14ac:dyDescent="0.25">
      <c r="A11514" t="s">
        <v>34718</v>
      </c>
      <c r="B11514">
        <v>47596302</v>
      </c>
      <c r="C11514">
        <v>2006</v>
      </c>
      <c r="D11514" t="s">
        <v>14758</v>
      </c>
      <c r="E11514" t="s">
        <v>14777</v>
      </c>
      <c r="F11514" t="s">
        <v>14778</v>
      </c>
      <c r="G11514" t="s">
        <v>3</v>
      </c>
      <c r="H11514">
        <v>12</v>
      </c>
      <c r="I11514">
        <v>65</v>
      </c>
      <c r="J11514">
        <v>2031</v>
      </c>
      <c r="K11514">
        <v>313</v>
      </c>
      <c r="L11514" t="s">
        <v>23187</v>
      </c>
      <c r="M11514" s="15" t="e">
        <f>IF(INDEX(#REF!,MATCH(Padrón!K11514,#REF!,0),MATCH(Padrón!J11514,#REF!,0))=K11514,"Sí","NO")</f>
        <v>#REF!</v>
      </c>
    </row>
    <row r="11515" spans="1:13" x14ac:dyDescent="0.25">
      <c r="A11515" t="s">
        <v>34719</v>
      </c>
      <c r="B11515">
        <v>46085449</v>
      </c>
      <c r="C11515">
        <v>2004</v>
      </c>
      <c r="D11515" t="s">
        <v>14758</v>
      </c>
      <c r="E11515" t="s">
        <v>14779</v>
      </c>
      <c r="F11515" t="s">
        <v>14780</v>
      </c>
      <c r="G11515" t="s">
        <v>3</v>
      </c>
      <c r="H11515">
        <v>12</v>
      </c>
      <c r="I11515">
        <v>65</v>
      </c>
      <c r="J11515">
        <v>2031</v>
      </c>
      <c r="K11515">
        <v>314</v>
      </c>
      <c r="L11515" t="s">
        <v>23187</v>
      </c>
      <c r="M11515" s="15" t="e">
        <f>IF(INDEX(#REF!,MATCH(Padrón!K11515,#REF!,0),MATCH(Padrón!J11515,#REF!,0))=K11515,"Sí","NO")</f>
        <v>#REF!</v>
      </c>
    </row>
    <row r="11516" spans="1:13" x14ac:dyDescent="0.25">
      <c r="A11516" t="s">
        <v>34720</v>
      </c>
      <c r="B11516">
        <v>46731081</v>
      </c>
      <c r="C11516">
        <v>2005</v>
      </c>
      <c r="D11516" t="s">
        <v>14758</v>
      </c>
      <c r="E11516" t="s">
        <v>6371</v>
      </c>
      <c r="F11516" t="s">
        <v>2662</v>
      </c>
      <c r="G11516" t="s">
        <v>3</v>
      </c>
      <c r="H11516">
        <v>12</v>
      </c>
      <c r="I11516">
        <v>65</v>
      </c>
      <c r="J11516">
        <v>2031</v>
      </c>
      <c r="K11516">
        <v>315</v>
      </c>
      <c r="L11516" t="s">
        <v>23187</v>
      </c>
      <c r="M11516" s="15" t="e">
        <f>IF(INDEX(#REF!,MATCH(Padrón!K11516,#REF!,0),MATCH(Padrón!J11516,#REF!,0))=K11516,"Sí","NO")</f>
        <v>#REF!</v>
      </c>
    </row>
    <row r="11517" spans="1:13" x14ac:dyDescent="0.25">
      <c r="A11517" t="s">
        <v>34721</v>
      </c>
      <c r="B11517">
        <v>33853927</v>
      </c>
      <c r="C11517">
        <v>1988</v>
      </c>
      <c r="D11517" t="s">
        <v>14758</v>
      </c>
      <c r="E11517" t="s">
        <v>14781</v>
      </c>
      <c r="F11517" t="s">
        <v>14782</v>
      </c>
      <c r="G11517" t="s">
        <v>10</v>
      </c>
      <c r="H11517">
        <v>12</v>
      </c>
      <c r="I11517">
        <v>65</v>
      </c>
      <c r="J11517">
        <v>2031</v>
      </c>
      <c r="K11517">
        <v>316</v>
      </c>
      <c r="L11517" t="s">
        <v>23187</v>
      </c>
      <c r="M11517" s="15" t="e">
        <f>IF(INDEX(#REF!,MATCH(Padrón!K11517,#REF!,0),MATCH(Padrón!J11517,#REF!,0))=K11517,"Sí","NO")</f>
        <v>#REF!</v>
      </c>
    </row>
    <row r="11518" spans="1:13" x14ac:dyDescent="0.25">
      <c r="A11518" t="s">
        <v>34722</v>
      </c>
      <c r="B11518">
        <v>34734791</v>
      </c>
      <c r="C11518">
        <v>1989</v>
      </c>
      <c r="D11518" t="s">
        <v>14758</v>
      </c>
      <c r="E11518" t="s">
        <v>14783</v>
      </c>
      <c r="F11518" t="s">
        <v>14784</v>
      </c>
      <c r="G11518" t="s">
        <v>3</v>
      </c>
      <c r="H11518">
        <v>12</v>
      </c>
      <c r="I11518">
        <v>65</v>
      </c>
      <c r="J11518">
        <v>2031</v>
      </c>
      <c r="K11518">
        <v>317</v>
      </c>
      <c r="L11518" t="s">
        <v>23187</v>
      </c>
      <c r="M11518" s="15" t="e">
        <f>IF(INDEX(#REF!,MATCH(Padrón!K11518,#REF!,0),MATCH(Padrón!J11518,#REF!,0))=K11518,"Sí","NO")</f>
        <v>#REF!</v>
      </c>
    </row>
    <row r="11519" spans="1:13" x14ac:dyDescent="0.25">
      <c r="A11519" t="s">
        <v>34723</v>
      </c>
      <c r="B11519">
        <v>23926324</v>
      </c>
      <c r="C11519">
        <v>1968</v>
      </c>
      <c r="D11519" t="s">
        <v>14758</v>
      </c>
      <c r="E11519" t="s">
        <v>8568</v>
      </c>
      <c r="F11519" t="s">
        <v>14785</v>
      </c>
      <c r="G11519" t="s">
        <v>3</v>
      </c>
      <c r="H11519">
        <v>12</v>
      </c>
      <c r="I11519">
        <v>65</v>
      </c>
      <c r="J11519">
        <v>2031</v>
      </c>
      <c r="K11519">
        <v>318</v>
      </c>
      <c r="L11519" t="s">
        <v>23187</v>
      </c>
      <c r="M11519" s="15" t="e">
        <f>IF(INDEX(#REF!,MATCH(Padrón!K11519,#REF!,0),MATCH(Padrón!J11519,#REF!,0))=K11519,"Sí","NO")</f>
        <v>#REF!</v>
      </c>
    </row>
    <row r="11520" spans="1:13" x14ac:dyDescent="0.25">
      <c r="A11520" t="s">
        <v>34724</v>
      </c>
      <c r="B11520">
        <v>13803583</v>
      </c>
      <c r="C11520">
        <v>1959</v>
      </c>
      <c r="D11520" t="s">
        <v>14758</v>
      </c>
      <c r="E11520" t="s">
        <v>2582</v>
      </c>
      <c r="F11520" t="s">
        <v>14786</v>
      </c>
      <c r="G11520" t="s">
        <v>110</v>
      </c>
      <c r="H11520">
        <v>12</v>
      </c>
      <c r="I11520">
        <v>65</v>
      </c>
      <c r="J11520">
        <v>2031</v>
      </c>
      <c r="K11520">
        <v>319</v>
      </c>
      <c r="L11520" t="s">
        <v>23187</v>
      </c>
      <c r="M11520" s="15" t="e">
        <f>IF(INDEX(#REF!,MATCH(Padrón!K11520,#REF!,0),MATCH(Padrón!J11520,#REF!,0))=K11520,"Sí","NO")</f>
        <v>#REF!</v>
      </c>
    </row>
    <row r="11521" spans="1:13" x14ac:dyDescent="0.25">
      <c r="A11521" t="s">
        <v>34725</v>
      </c>
      <c r="B11521">
        <v>26874936</v>
      </c>
      <c r="C11521">
        <v>1978</v>
      </c>
      <c r="D11521" t="s">
        <v>14758</v>
      </c>
      <c r="E11521" t="s">
        <v>14787</v>
      </c>
      <c r="F11521" t="s">
        <v>624</v>
      </c>
      <c r="G11521" t="s">
        <v>10</v>
      </c>
      <c r="H11521">
        <v>12</v>
      </c>
      <c r="I11521">
        <v>65</v>
      </c>
      <c r="J11521">
        <v>2031</v>
      </c>
      <c r="K11521">
        <v>320</v>
      </c>
      <c r="L11521" t="s">
        <v>23187</v>
      </c>
      <c r="M11521" s="15" t="e">
        <f>IF(INDEX(#REF!,MATCH(Padrón!K11521,#REF!,0),MATCH(Padrón!J11521,#REF!,0))=K11521,"Sí","NO")</f>
        <v>#REF!</v>
      </c>
    </row>
    <row r="11522" spans="1:13" x14ac:dyDescent="0.25">
      <c r="A11522" t="s">
        <v>34726</v>
      </c>
      <c r="B11522">
        <v>45789390</v>
      </c>
      <c r="C11522">
        <v>2004</v>
      </c>
      <c r="D11522" t="s">
        <v>14758</v>
      </c>
      <c r="E11522" t="s">
        <v>14788</v>
      </c>
      <c r="F11522" t="s">
        <v>14789</v>
      </c>
      <c r="G11522" t="s">
        <v>3</v>
      </c>
      <c r="H11522">
        <v>12</v>
      </c>
      <c r="I11522">
        <v>65</v>
      </c>
      <c r="J11522">
        <v>2031</v>
      </c>
      <c r="K11522">
        <v>321</v>
      </c>
      <c r="L11522" t="s">
        <v>23187</v>
      </c>
      <c r="M11522" s="15" t="e">
        <f>IF(INDEX(#REF!,MATCH(Padrón!K11522,#REF!,0),MATCH(Padrón!J11522,#REF!,0))=K11522,"Sí","NO")</f>
        <v>#REF!</v>
      </c>
    </row>
    <row r="11523" spans="1:13" x14ac:dyDescent="0.25">
      <c r="A11523" t="s">
        <v>34727</v>
      </c>
      <c r="B11523">
        <v>48544512</v>
      </c>
      <c r="C11523">
        <v>2007</v>
      </c>
      <c r="D11523" t="s">
        <v>14758</v>
      </c>
      <c r="E11523" t="s">
        <v>14790</v>
      </c>
      <c r="F11523" t="s">
        <v>9240</v>
      </c>
      <c r="G11523" t="s">
        <v>3</v>
      </c>
      <c r="H11523">
        <v>12</v>
      </c>
      <c r="I11523">
        <v>65</v>
      </c>
      <c r="J11523">
        <v>2031</v>
      </c>
      <c r="K11523">
        <v>322</v>
      </c>
      <c r="L11523" t="s">
        <v>23187</v>
      </c>
      <c r="M11523" s="15" t="e">
        <f>IF(INDEX(#REF!,MATCH(Padrón!K11523,#REF!,0),MATCH(Padrón!J11523,#REF!,0))=K11523,"Sí","NO")</f>
        <v>#REF!</v>
      </c>
    </row>
    <row r="11524" spans="1:13" x14ac:dyDescent="0.25">
      <c r="A11524" t="s">
        <v>34728</v>
      </c>
      <c r="B11524">
        <v>38138235</v>
      </c>
      <c r="C11524">
        <v>1993</v>
      </c>
      <c r="D11524" t="s">
        <v>14758</v>
      </c>
      <c r="E11524" t="s">
        <v>14791</v>
      </c>
      <c r="F11524" t="s">
        <v>14792</v>
      </c>
      <c r="G11524" t="s">
        <v>3</v>
      </c>
      <c r="H11524">
        <v>12</v>
      </c>
      <c r="I11524">
        <v>65</v>
      </c>
      <c r="J11524">
        <v>2031</v>
      </c>
      <c r="K11524">
        <v>323</v>
      </c>
      <c r="L11524" t="s">
        <v>23187</v>
      </c>
      <c r="M11524" s="15" t="e">
        <f>IF(INDEX(#REF!,MATCH(Padrón!K11524,#REF!,0),MATCH(Padrón!J11524,#REF!,0))=K11524,"Sí","NO")</f>
        <v>#REF!</v>
      </c>
    </row>
    <row r="11525" spans="1:13" x14ac:dyDescent="0.25">
      <c r="A11525" t="s">
        <v>34729</v>
      </c>
      <c r="B11525">
        <v>10876895</v>
      </c>
      <c r="C11525">
        <v>1953</v>
      </c>
      <c r="D11525" t="s">
        <v>14758</v>
      </c>
      <c r="E11525" t="s">
        <v>4157</v>
      </c>
      <c r="F11525" t="s">
        <v>13103</v>
      </c>
      <c r="G11525" t="s">
        <v>417</v>
      </c>
      <c r="H11525">
        <v>12</v>
      </c>
      <c r="I11525">
        <v>65</v>
      </c>
      <c r="J11525">
        <v>2031</v>
      </c>
      <c r="K11525">
        <v>324</v>
      </c>
      <c r="L11525" t="s">
        <v>23187</v>
      </c>
      <c r="M11525" s="15" t="e">
        <f>IF(INDEX(#REF!,MATCH(Padrón!K11525,#REF!,0),MATCH(Padrón!J11525,#REF!,0))=K11525,"Sí","NO")</f>
        <v>#REF!</v>
      </c>
    </row>
    <row r="11526" spans="1:13" x14ac:dyDescent="0.25">
      <c r="A11526" t="s">
        <v>34730</v>
      </c>
      <c r="B11526">
        <v>21684231</v>
      </c>
      <c r="C11526">
        <v>1970</v>
      </c>
      <c r="D11526" t="s">
        <v>14758</v>
      </c>
      <c r="E11526" t="s">
        <v>13683</v>
      </c>
      <c r="F11526" t="s">
        <v>306</v>
      </c>
      <c r="G11526" t="s">
        <v>3</v>
      </c>
      <c r="H11526">
        <v>12</v>
      </c>
      <c r="I11526">
        <v>65</v>
      </c>
      <c r="J11526">
        <v>2031</v>
      </c>
      <c r="K11526">
        <v>325</v>
      </c>
      <c r="L11526" t="s">
        <v>23187</v>
      </c>
      <c r="M11526" s="15" t="e">
        <f>IF(INDEX(#REF!,MATCH(Padrón!K11526,#REF!,0),MATCH(Padrón!J11526,#REF!,0))=K11526,"Sí","NO")</f>
        <v>#REF!</v>
      </c>
    </row>
    <row r="11527" spans="1:13" x14ac:dyDescent="0.25">
      <c r="A11527" t="s">
        <v>34731</v>
      </c>
      <c r="B11527">
        <v>39638167</v>
      </c>
      <c r="C11527">
        <v>1996</v>
      </c>
      <c r="D11527" t="s">
        <v>14758</v>
      </c>
      <c r="E11527" t="s">
        <v>14793</v>
      </c>
      <c r="F11527" t="s">
        <v>605</v>
      </c>
      <c r="G11527" t="s">
        <v>27</v>
      </c>
      <c r="H11527">
        <v>12</v>
      </c>
      <c r="I11527">
        <v>65</v>
      </c>
      <c r="J11527">
        <v>2031</v>
      </c>
      <c r="K11527">
        <v>326</v>
      </c>
      <c r="L11527" t="s">
        <v>23187</v>
      </c>
      <c r="M11527" s="15" t="e">
        <f>IF(INDEX(#REF!,MATCH(Padrón!K11527,#REF!,0),MATCH(Padrón!J11527,#REF!,0))=K11527,"Sí","NO")</f>
        <v>#REF!</v>
      </c>
    </row>
    <row r="11528" spans="1:13" x14ac:dyDescent="0.25">
      <c r="A11528" t="s">
        <v>34732</v>
      </c>
      <c r="B11528">
        <v>46165863</v>
      </c>
      <c r="C11528">
        <v>2002</v>
      </c>
      <c r="D11528" t="s">
        <v>14758</v>
      </c>
      <c r="E11528" t="s">
        <v>14794</v>
      </c>
      <c r="F11528" t="s">
        <v>14795</v>
      </c>
      <c r="G11528" t="s">
        <v>3</v>
      </c>
      <c r="H11528">
        <v>12</v>
      </c>
      <c r="I11528">
        <v>65</v>
      </c>
      <c r="J11528">
        <v>2031</v>
      </c>
      <c r="K11528">
        <v>327</v>
      </c>
      <c r="L11528" t="s">
        <v>23187</v>
      </c>
      <c r="M11528" s="15" t="e">
        <f>IF(INDEX(#REF!,MATCH(Padrón!K11528,#REF!,0),MATCH(Padrón!J11528,#REF!,0))=K11528,"Sí","NO")</f>
        <v>#REF!</v>
      </c>
    </row>
    <row r="11529" spans="1:13" x14ac:dyDescent="0.25">
      <c r="A11529" t="s">
        <v>34733</v>
      </c>
      <c r="B11529">
        <v>36062225</v>
      </c>
      <c r="C11529">
        <v>1991</v>
      </c>
      <c r="D11529" t="s">
        <v>14758</v>
      </c>
      <c r="E11529" t="s">
        <v>14796</v>
      </c>
      <c r="F11529" t="s">
        <v>14797</v>
      </c>
      <c r="G11529" t="s">
        <v>10</v>
      </c>
      <c r="H11529">
        <v>12</v>
      </c>
      <c r="I11529">
        <v>65</v>
      </c>
      <c r="J11529">
        <v>2031</v>
      </c>
      <c r="K11529">
        <v>328</v>
      </c>
      <c r="L11529" t="s">
        <v>23187</v>
      </c>
      <c r="M11529" s="15" t="e">
        <f>IF(INDEX(#REF!,MATCH(Padrón!K11529,#REF!,0),MATCH(Padrón!J11529,#REF!,0))=K11529,"Sí","NO")</f>
        <v>#REF!</v>
      </c>
    </row>
    <row r="11530" spans="1:13" x14ac:dyDescent="0.25">
      <c r="A11530" t="s">
        <v>34734</v>
      </c>
      <c r="B11530">
        <v>45026920</v>
      </c>
      <c r="C11530">
        <v>2003</v>
      </c>
      <c r="D11530" t="s">
        <v>14758</v>
      </c>
      <c r="E11530" t="s">
        <v>2741</v>
      </c>
      <c r="F11530" t="s">
        <v>84</v>
      </c>
      <c r="G11530" t="s">
        <v>3</v>
      </c>
      <c r="H11530">
        <v>12</v>
      </c>
      <c r="I11530">
        <v>65</v>
      </c>
      <c r="J11530">
        <v>2031</v>
      </c>
      <c r="K11530">
        <v>329</v>
      </c>
      <c r="L11530" t="s">
        <v>23187</v>
      </c>
      <c r="M11530" s="15" t="e">
        <f>IF(INDEX(#REF!,MATCH(Padrón!K11530,#REF!,0),MATCH(Padrón!J11530,#REF!,0))=K11530,"Sí","NO")</f>
        <v>#REF!</v>
      </c>
    </row>
    <row r="11531" spans="1:13" x14ac:dyDescent="0.25">
      <c r="A11531" t="s">
        <v>34735</v>
      </c>
      <c r="B11531">
        <v>46854137</v>
      </c>
      <c r="C11531">
        <v>2006</v>
      </c>
      <c r="D11531" t="s">
        <v>14758</v>
      </c>
      <c r="E11531" t="s">
        <v>240</v>
      </c>
      <c r="F11531" t="s">
        <v>14798</v>
      </c>
      <c r="G11531" t="s">
        <v>3</v>
      </c>
      <c r="H11531">
        <v>12</v>
      </c>
      <c r="I11531">
        <v>65</v>
      </c>
      <c r="J11531">
        <v>2031</v>
      </c>
      <c r="K11531">
        <v>330</v>
      </c>
      <c r="L11531" t="s">
        <v>23187</v>
      </c>
      <c r="M11531" s="15" t="e">
        <f>IF(INDEX(#REF!,MATCH(Padrón!K11531,#REF!,0),MATCH(Padrón!J11531,#REF!,0))=K11531,"Sí","NO")</f>
        <v>#REF!</v>
      </c>
    </row>
    <row r="11532" spans="1:13" x14ac:dyDescent="0.25">
      <c r="A11532" t="s">
        <v>34736</v>
      </c>
      <c r="B11532">
        <v>37582793</v>
      </c>
      <c r="C11532">
        <v>1993</v>
      </c>
      <c r="D11532" t="s">
        <v>14758</v>
      </c>
      <c r="E11532" t="s">
        <v>14799</v>
      </c>
      <c r="F11532" t="s">
        <v>14800</v>
      </c>
      <c r="G11532" t="s">
        <v>3</v>
      </c>
      <c r="H11532">
        <v>12</v>
      </c>
      <c r="I11532">
        <v>65</v>
      </c>
      <c r="J11532">
        <v>2031</v>
      </c>
      <c r="K11532">
        <v>331</v>
      </c>
      <c r="L11532" t="s">
        <v>23187</v>
      </c>
      <c r="M11532" s="15" t="e">
        <f>IF(INDEX(#REF!,MATCH(Padrón!K11532,#REF!,0),MATCH(Padrón!J11532,#REF!,0))=K11532,"Sí","NO")</f>
        <v>#REF!</v>
      </c>
    </row>
    <row r="11533" spans="1:13" x14ac:dyDescent="0.25">
      <c r="A11533" t="s">
        <v>34737</v>
      </c>
      <c r="B11533">
        <v>30667629</v>
      </c>
      <c r="C11533">
        <v>1984</v>
      </c>
      <c r="D11533" t="s">
        <v>14758</v>
      </c>
      <c r="E11533" t="s">
        <v>3250</v>
      </c>
      <c r="F11533" t="s">
        <v>31</v>
      </c>
      <c r="G11533" t="s">
        <v>117</v>
      </c>
      <c r="H11533">
        <v>12</v>
      </c>
      <c r="I11533">
        <v>65</v>
      </c>
      <c r="J11533">
        <v>2031</v>
      </c>
      <c r="K11533">
        <v>332</v>
      </c>
      <c r="L11533" t="s">
        <v>23187</v>
      </c>
      <c r="M11533" s="15" t="e">
        <f>IF(INDEX(#REF!,MATCH(Padrón!K11533,#REF!,0),MATCH(Padrón!J11533,#REF!,0))=K11533,"Sí","NO")</f>
        <v>#REF!</v>
      </c>
    </row>
    <row r="11534" spans="1:13" x14ac:dyDescent="0.25">
      <c r="A11534" t="s">
        <v>34738</v>
      </c>
      <c r="B11534">
        <v>39946468</v>
      </c>
      <c r="C11534">
        <v>1996</v>
      </c>
      <c r="D11534" t="s">
        <v>14758</v>
      </c>
      <c r="E11534" t="s">
        <v>14801</v>
      </c>
      <c r="F11534" t="s">
        <v>14802</v>
      </c>
      <c r="G11534" t="s">
        <v>10</v>
      </c>
      <c r="H11534">
        <v>12</v>
      </c>
      <c r="I11534">
        <v>65</v>
      </c>
      <c r="J11534">
        <v>2031</v>
      </c>
      <c r="K11534">
        <v>333</v>
      </c>
      <c r="L11534" t="s">
        <v>23187</v>
      </c>
      <c r="M11534" s="15" t="e">
        <f>IF(INDEX(#REF!,MATCH(Padrón!K11534,#REF!,0),MATCH(Padrón!J11534,#REF!,0))=K11534,"Sí","NO")</f>
        <v>#REF!</v>
      </c>
    </row>
    <row r="11535" spans="1:13" x14ac:dyDescent="0.25">
      <c r="A11535" t="s">
        <v>34739</v>
      </c>
      <c r="B11535">
        <v>40200188</v>
      </c>
      <c r="C11535">
        <v>1997</v>
      </c>
      <c r="D11535" t="s">
        <v>14758</v>
      </c>
      <c r="E11535" t="s">
        <v>14803</v>
      </c>
      <c r="F11535" t="s">
        <v>14804</v>
      </c>
      <c r="G11535" t="s">
        <v>3</v>
      </c>
      <c r="H11535">
        <v>12</v>
      </c>
      <c r="I11535">
        <v>65</v>
      </c>
      <c r="J11535">
        <v>2031</v>
      </c>
      <c r="K11535">
        <v>334</v>
      </c>
      <c r="L11535" t="s">
        <v>23187</v>
      </c>
      <c r="M11535" s="15" t="e">
        <f>IF(INDEX(#REF!,MATCH(Padrón!K11535,#REF!,0),MATCH(Padrón!J11535,#REF!,0))=K11535,"Sí","NO")</f>
        <v>#REF!</v>
      </c>
    </row>
    <row r="11536" spans="1:13" x14ac:dyDescent="0.25">
      <c r="A11536" t="s">
        <v>34740</v>
      </c>
      <c r="B11536">
        <v>27429842</v>
      </c>
      <c r="C11536">
        <v>1979</v>
      </c>
      <c r="D11536" t="s">
        <v>14758</v>
      </c>
      <c r="E11536" t="s">
        <v>1049</v>
      </c>
      <c r="F11536" t="s">
        <v>570</v>
      </c>
      <c r="G11536" t="s">
        <v>3</v>
      </c>
      <c r="H11536">
        <v>12</v>
      </c>
      <c r="I11536">
        <v>65</v>
      </c>
      <c r="J11536">
        <v>2031</v>
      </c>
      <c r="K11536">
        <v>335</v>
      </c>
      <c r="L11536" t="s">
        <v>23187</v>
      </c>
      <c r="M11536" s="15" t="e">
        <f>IF(INDEX(#REF!,MATCH(Padrón!K11536,#REF!,0),MATCH(Padrón!J11536,#REF!,0))=K11536,"Sí","NO")</f>
        <v>#REF!</v>
      </c>
    </row>
    <row r="11537" spans="1:13" x14ac:dyDescent="0.25">
      <c r="A11537" t="s">
        <v>34741</v>
      </c>
      <c r="B11537">
        <v>40044710</v>
      </c>
      <c r="C11537">
        <v>1996</v>
      </c>
      <c r="D11537" t="s">
        <v>14758</v>
      </c>
      <c r="E11537" t="s">
        <v>14805</v>
      </c>
      <c r="F11537" t="s">
        <v>14806</v>
      </c>
      <c r="G11537" t="s">
        <v>3</v>
      </c>
      <c r="H11537">
        <v>12</v>
      </c>
      <c r="I11537">
        <v>65</v>
      </c>
      <c r="J11537">
        <v>2031</v>
      </c>
      <c r="K11537">
        <v>336</v>
      </c>
      <c r="L11537" t="s">
        <v>23187</v>
      </c>
      <c r="M11537" s="15" t="e">
        <f>IF(INDEX(#REF!,MATCH(Padrón!K11537,#REF!,0),MATCH(Padrón!J11537,#REF!,0))=K11537,"Sí","NO")</f>
        <v>#REF!</v>
      </c>
    </row>
    <row r="11538" spans="1:13" x14ac:dyDescent="0.25">
      <c r="A11538" t="s">
        <v>34742</v>
      </c>
      <c r="B11538">
        <v>31122664</v>
      </c>
      <c r="C11538">
        <v>1985</v>
      </c>
      <c r="D11538" t="s">
        <v>14758</v>
      </c>
      <c r="E11538" t="s">
        <v>1036</v>
      </c>
      <c r="F11538" t="s">
        <v>3161</v>
      </c>
      <c r="G11538" t="s">
        <v>3</v>
      </c>
      <c r="H11538">
        <v>12</v>
      </c>
      <c r="I11538">
        <v>65</v>
      </c>
      <c r="J11538">
        <v>2031</v>
      </c>
      <c r="K11538">
        <v>337</v>
      </c>
      <c r="L11538" t="s">
        <v>23187</v>
      </c>
      <c r="M11538" s="15" t="e">
        <f>IF(INDEX(#REF!,MATCH(Padrón!K11538,#REF!,0),MATCH(Padrón!J11538,#REF!,0))=K11538,"Sí","NO")</f>
        <v>#REF!</v>
      </c>
    </row>
    <row r="11539" spans="1:13" x14ac:dyDescent="0.25">
      <c r="A11539" t="s">
        <v>34743</v>
      </c>
      <c r="B11539">
        <v>47427254</v>
      </c>
      <c r="C11539">
        <v>2006</v>
      </c>
      <c r="D11539" t="s">
        <v>14758</v>
      </c>
      <c r="E11539" t="s">
        <v>14807</v>
      </c>
      <c r="F11539" t="s">
        <v>1649</v>
      </c>
      <c r="G11539" t="s">
        <v>3</v>
      </c>
      <c r="H11539">
        <v>12</v>
      </c>
      <c r="I11539">
        <v>65</v>
      </c>
      <c r="J11539">
        <v>2031</v>
      </c>
      <c r="K11539">
        <v>338</v>
      </c>
      <c r="L11539" t="s">
        <v>23187</v>
      </c>
      <c r="M11539" s="15" t="e">
        <f>IF(INDEX(#REF!,MATCH(Padrón!K11539,#REF!,0),MATCH(Padrón!J11539,#REF!,0))=K11539,"Sí","NO")</f>
        <v>#REF!</v>
      </c>
    </row>
    <row r="11540" spans="1:13" x14ac:dyDescent="0.25">
      <c r="A11540" t="s">
        <v>34744</v>
      </c>
      <c r="B11540">
        <v>20119417</v>
      </c>
      <c r="C11540">
        <v>1968</v>
      </c>
      <c r="D11540" t="s">
        <v>14758</v>
      </c>
      <c r="E11540" t="s">
        <v>14808</v>
      </c>
      <c r="F11540" t="s">
        <v>14809</v>
      </c>
      <c r="G11540" t="s">
        <v>3</v>
      </c>
      <c r="H11540">
        <v>12</v>
      </c>
      <c r="I11540">
        <v>65</v>
      </c>
      <c r="J11540">
        <v>2031</v>
      </c>
      <c r="K11540">
        <v>339</v>
      </c>
      <c r="L11540" t="s">
        <v>23187</v>
      </c>
      <c r="M11540" s="15" t="e">
        <f>IF(INDEX(#REF!,MATCH(Padrón!K11540,#REF!,0),MATCH(Padrón!J11540,#REF!,0))=K11540,"Sí","NO")</f>
        <v>#REF!</v>
      </c>
    </row>
    <row r="11541" spans="1:13" x14ac:dyDescent="0.25">
      <c r="A11541" t="s">
        <v>34745</v>
      </c>
      <c r="B11541">
        <v>11854450</v>
      </c>
      <c r="C11541">
        <v>1949</v>
      </c>
      <c r="D11541" t="s">
        <v>14758</v>
      </c>
      <c r="E11541" t="s">
        <v>2955</v>
      </c>
      <c r="F11541" t="s">
        <v>4018</v>
      </c>
      <c r="G11541" t="s">
        <v>88</v>
      </c>
      <c r="H11541">
        <v>12</v>
      </c>
      <c r="I11541">
        <v>65</v>
      </c>
      <c r="J11541">
        <v>2031</v>
      </c>
      <c r="K11541">
        <v>340</v>
      </c>
      <c r="L11541" t="s">
        <v>23187</v>
      </c>
      <c r="M11541" s="15" t="e">
        <f>IF(INDEX(#REF!,MATCH(Padrón!K11541,#REF!,0),MATCH(Padrón!J11541,#REF!,0))=K11541,"Sí","NO")</f>
        <v>#REF!</v>
      </c>
    </row>
    <row r="11542" spans="1:13" x14ac:dyDescent="0.25">
      <c r="A11542" t="s">
        <v>34746</v>
      </c>
      <c r="B11542">
        <v>24123344</v>
      </c>
      <c r="C11542">
        <v>1975</v>
      </c>
      <c r="D11542" t="s">
        <v>14758</v>
      </c>
      <c r="E11542" t="s">
        <v>14810</v>
      </c>
      <c r="F11542" t="s">
        <v>1542</v>
      </c>
      <c r="G11542" t="s">
        <v>3</v>
      </c>
      <c r="H11542">
        <v>12</v>
      </c>
      <c r="I11542">
        <v>65</v>
      </c>
      <c r="J11542">
        <v>2031</v>
      </c>
      <c r="K11542">
        <v>341</v>
      </c>
      <c r="L11542" t="s">
        <v>23187</v>
      </c>
      <c r="M11542" s="15" t="e">
        <f>IF(INDEX(#REF!,MATCH(Padrón!K11542,#REF!,0),MATCH(Padrón!J11542,#REF!,0))=K11542,"Sí","NO")</f>
        <v>#REF!</v>
      </c>
    </row>
    <row r="11543" spans="1:13" x14ac:dyDescent="0.25">
      <c r="A11543" t="s">
        <v>34747</v>
      </c>
      <c r="B11543">
        <v>46834100</v>
      </c>
      <c r="C11543">
        <v>2005</v>
      </c>
      <c r="D11543" t="s">
        <v>14758</v>
      </c>
      <c r="E11543" t="s">
        <v>14811</v>
      </c>
      <c r="F11543" t="s">
        <v>1649</v>
      </c>
      <c r="G11543" t="s">
        <v>3</v>
      </c>
      <c r="H11543">
        <v>12</v>
      </c>
      <c r="I11543">
        <v>65</v>
      </c>
      <c r="J11543">
        <v>2031</v>
      </c>
      <c r="K11543">
        <v>342</v>
      </c>
      <c r="L11543" t="s">
        <v>23187</v>
      </c>
      <c r="M11543" s="15" t="e">
        <f>IF(INDEX(#REF!,MATCH(Padrón!K11543,#REF!,0),MATCH(Padrón!J11543,#REF!,0))=K11543,"Sí","NO")</f>
        <v>#REF!</v>
      </c>
    </row>
    <row r="11544" spans="1:13" x14ac:dyDescent="0.25">
      <c r="A11544" t="s">
        <v>34748</v>
      </c>
      <c r="B11544">
        <v>43547280</v>
      </c>
      <c r="C11544">
        <v>2001</v>
      </c>
      <c r="D11544" t="s">
        <v>14758</v>
      </c>
      <c r="E11544" t="s">
        <v>7762</v>
      </c>
      <c r="F11544" t="s">
        <v>14812</v>
      </c>
      <c r="G11544" t="s">
        <v>3</v>
      </c>
      <c r="H11544">
        <v>12</v>
      </c>
      <c r="I11544">
        <v>65</v>
      </c>
      <c r="J11544">
        <v>2031</v>
      </c>
      <c r="K11544">
        <v>343</v>
      </c>
      <c r="L11544" t="s">
        <v>23187</v>
      </c>
      <c r="M11544" s="15" t="e">
        <f>IF(INDEX(#REF!,MATCH(Padrón!K11544,#REF!,0),MATCH(Padrón!J11544,#REF!,0))=K11544,"Sí","NO")</f>
        <v>#REF!</v>
      </c>
    </row>
    <row r="11545" spans="1:13" x14ac:dyDescent="0.25">
      <c r="A11545" t="s">
        <v>34749</v>
      </c>
      <c r="B11545">
        <v>30785342</v>
      </c>
      <c r="C11545">
        <v>1984</v>
      </c>
      <c r="D11545" t="s">
        <v>14758</v>
      </c>
      <c r="E11545" t="s">
        <v>14813</v>
      </c>
      <c r="F11545" t="s">
        <v>306</v>
      </c>
      <c r="G11545" t="s">
        <v>10</v>
      </c>
      <c r="H11545">
        <v>12</v>
      </c>
      <c r="I11545">
        <v>65</v>
      </c>
      <c r="J11545">
        <v>2031</v>
      </c>
      <c r="K11545">
        <v>344</v>
      </c>
      <c r="L11545" t="s">
        <v>23187</v>
      </c>
      <c r="M11545" s="15" t="e">
        <f>IF(INDEX(#REF!,MATCH(Padrón!K11545,#REF!,0),MATCH(Padrón!J11545,#REF!,0))=K11545,"Sí","NO")</f>
        <v>#REF!</v>
      </c>
    </row>
    <row r="11546" spans="1:13" x14ac:dyDescent="0.25">
      <c r="A11546" t="s">
        <v>34750</v>
      </c>
      <c r="B11546">
        <v>17776081</v>
      </c>
      <c r="C11546">
        <v>1966</v>
      </c>
      <c r="D11546" t="s">
        <v>14758</v>
      </c>
      <c r="E11546" t="s">
        <v>14814</v>
      </c>
      <c r="F11546" t="s">
        <v>4755</v>
      </c>
      <c r="G11546" t="s">
        <v>3</v>
      </c>
      <c r="H11546">
        <v>12</v>
      </c>
      <c r="I11546">
        <v>65</v>
      </c>
      <c r="J11546">
        <v>2031</v>
      </c>
      <c r="K11546">
        <v>345</v>
      </c>
      <c r="L11546" t="s">
        <v>23187</v>
      </c>
      <c r="M11546" s="15" t="e">
        <f>IF(INDEX(#REF!,MATCH(Padrón!K11546,#REF!,0),MATCH(Padrón!J11546,#REF!,0))=K11546,"Sí","NO")</f>
        <v>#REF!</v>
      </c>
    </row>
    <row r="11547" spans="1:13" x14ac:dyDescent="0.25">
      <c r="A11547" t="s">
        <v>34751</v>
      </c>
      <c r="B11547">
        <v>39228995</v>
      </c>
      <c r="C11547">
        <v>1996</v>
      </c>
      <c r="D11547" t="s">
        <v>14758</v>
      </c>
      <c r="E11547" t="s">
        <v>7563</v>
      </c>
      <c r="F11547" t="s">
        <v>923</v>
      </c>
      <c r="G11547" t="s">
        <v>10</v>
      </c>
      <c r="H11547">
        <v>12</v>
      </c>
      <c r="I11547">
        <v>65</v>
      </c>
      <c r="J11547">
        <v>2031</v>
      </c>
      <c r="K11547">
        <v>346</v>
      </c>
      <c r="L11547" t="s">
        <v>23187</v>
      </c>
      <c r="M11547" s="15" t="e">
        <f>IF(INDEX(#REF!,MATCH(Padrón!K11547,#REF!,0),MATCH(Padrón!J11547,#REF!,0))=K11547,"Sí","NO")</f>
        <v>#REF!</v>
      </c>
    </row>
    <row r="11548" spans="1:13" x14ac:dyDescent="0.25">
      <c r="A11548" t="s">
        <v>34752</v>
      </c>
      <c r="B11548">
        <v>16933715</v>
      </c>
      <c r="C11548">
        <v>1964</v>
      </c>
      <c r="D11548" t="s">
        <v>14758</v>
      </c>
      <c r="E11548" t="s">
        <v>14815</v>
      </c>
      <c r="F11548" t="s">
        <v>605</v>
      </c>
      <c r="G11548" t="s">
        <v>3</v>
      </c>
      <c r="H11548">
        <v>12</v>
      </c>
      <c r="I11548">
        <v>65</v>
      </c>
      <c r="J11548">
        <v>2031</v>
      </c>
      <c r="K11548">
        <v>347</v>
      </c>
      <c r="L11548" t="s">
        <v>23187</v>
      </c>
      <c r="M11548" s="15" t="e">
        <f>IF(INDEX(#REF!,MATCH(Padrón!K11548,#REF!,0),MATCH(Padrón!J11548,#REF!,0))=K11548,"Sí","NO")</f>
        <v>#REF!</v>
      </c>
    </row>
    <row r="11549" spans="1:13" x14ac:dyDescent="0.25">
      <c r="A11549" t="s">
        <v>34753</v>
      </c>
      <c r="B11549">
        <v>25955517</v>
      </c>
      <c r="C11549">
        <v>1977</v>
      </c>
      <c r="D11549" t="s">
        <v>14758</v>
      </c>
      <c r="E11549" t="s">
        <v>14816</v>
      </c>
      <c r="F11549" t="s">
        <v>14817</v>
      </c>
      <c r="G11549" t="s">
        <v>10</v>
      </c>
      <c r="H11549">
        <v>12</v>
      </c>
      <c r="I11549">
        <v>65</v>
      </c>
      <c r="J11549">
        <v>2031</v>
      </c>
      <c r="K11549">
        <v>348</v>
      </c>
      <c r="L11549" t="s">
        <v>23187</v>
      </c>
      <c r="M11549" s="15" t="e">
        <f>IF(INDEX(#REF!,MATCH(Padrón!K11549,#REF!,0),MATCH(Padrón!J11549,#REF!,0))=K11549,"Sí","NO")</f>
        <v>#REF!</v>
      </c>
    </row>
    <row r="11550" spans="1:13" x14ac:dyDescent="0.25">
      <c r="A11550" t="s">
        <v>34754</v>
      </c>
      <c r="B11550">
        <v>36199713</v>
      </c>
      <c r="C11550">
        <v>1991</v>
      </c>
      <c r="D11550" t="s">
        <v>14758</v>
      </c>
      <c r="E11550" t="s">
        <v>10631</v>
      </c>
      <c r="F11550" t="s">
        <v>1296</v>
      </c>
      <c r="G11550" t="s">
        <v>10</v>
      </c>
      <c r="H11550">
        <v>12</v>
      </c>
      <c r="I11550">
        <v>65</v>
      </c>
      <c r="J11550">
        <v>2031</v>
      </c>
      <c r="K11550">
        <v>349</v>
      </c>
      <c r="L11550" t="s">
        <v>23187</v>
      </c>
      <c r="M11550" s="15" t="e">
        <f>IF(INDEX(#REF!,MATCH(Padrón!K11550,#REF!,0),MATCH(Padrón!J11550,#REF!,0))=K11550,"Sí","NO")</f>
        <v>#REF!</v>
      </c>
    </row>
    <row r="11551" spans="1:13" x14ac:dyDescent="0.25">
      <c r="A11551" t="s">
        <v>34755</v>
      </c>
      <c r="B11551">
        <v>23882667</v>
      </c>
      <c r="C11551">
        <v>1974</v>
      </c>
      <c r="D11551" t="s">
        <v>14758</v>
      </c>
      <c r="E11551" t="s">
        <v>5504</v>
      </c>
      <c r="F11551" t="s">
        <v>382</v>
      </c>
      <c r="G11551" t="s">
        <v>10</v>
      </c>
      <c r="H11551">
        <v>12</v>
      </c>
      <c r="I11551">
        <v>65</v>
      </c>
      <c r="J11551">
        <v>2031</v>
      </c>
      <c r="K11551">
        <v>350</v>
      </c>
      <c r="L11551" t="s">
        <v>23187</v>
      </c>
      <c r="M11551" s="15" t="e">
        <f>IF(INDEX(#REF!,MATCH(Padrón!K11551,#REF!,0),MATCH(Padrón!J11551,#REF!,0))=K11551,"Sí","NO")</f>
        <v>#REF!</v>
      </c>
    </row>
    <row r="11552" spans="1:13" x14ac:dyDescent="0.25">
      <c r="A11552" t="s">
        <v>34756</v>
      </c>
      <c r="B11552">
        <v>44000046</v>
      </c>
      <c r="C11552">
        <v>2002</v>
      </c>
      <c r="D11552" t="s">
        <v>14758</v>
      </c>
      <c r="E11552" t="s">
        <v>14818</v>
      </c>
      <c r="F11552" t="s">
        <v>14819</v>
      </c>
      <c r="G11552" t="s">
        <v>3</v>
      </c>
      <c r="H11552">
        <v>12</v>
      </c>
      <c r="I11552">
        <v>65</v>
      </c>
      <c r="J11552">
        <v>2032</v>
      </c>
      <c r="K11552">
        <v>1</v>
      </c>
      <c r="L11552" t="s">
        <v>23187</v>
      </c>
      <c r="M11552" s="15" t="e">
        <f>IF(INDEX(#REF!,MATCH(Padrón!K11552,#REF!,0),MATCH(Padrón!J11552,#REF!,0))=K11552,"Sí","NO")</f>
        <v>#REF!</v>
      </c>
    </row>
    <row r="11553" spans="1:13" x14ac:dyDescent="0.25">
      <c r="A11553" t="s">
        <v>34757</v>
      </c>
      <c r="B11553">
        <v>45068366</v>
      </c>
      <c r="C11553">
        <v>2003</v>
      </c>
      <c r="D11553" t="s">
        <v>14758</v>
      </c>
      <c r="E11553" t="s">
        <v>14820</v>
      </c>
      <c r="F11553" t="s">
        <v>14821</v>
      </c>
      <c r="G11553" t="s">
        <v>3</v>
      </c>
      <c r="H11553">
        <v>12</v>
      </c>
      <c r="I11553">
        <v>65</v>
      </c>
      <c r="J11553">
        <v>2032</v>
      </c>
      <c r="K11553">
        <v>2</v>
      </c>
      <c r="L11553" t="s">
        <v>23187</v>
      </c>
      <c r="M11553" s="15" t="e">
        <f>IF(INDEX(#REF!,MATCH(Padrón!K11553,#REF!,0),MATCH(Padrón!J11553,#REF!,0))=K11553,"Sí","NO")</f>
        <v>#REF!</v>
      </c>
    </row>
    <row r="11554" spans="1:13" x14ac:dyDescent="0.25">
      <c r="A11554" t="s">
        <v>34758</v>
      </c>
      <c r="B11554">
        <v>43547286</v>
      </c>
      <c r="C11554">
        <v>2001</v>
      </c>
      <c r="D11554" t="s">
        <v>14758</v>
      </c>
      <c r="E11554" t="s">
        <v>14822</v>
      </c>
      <c r="F11554" t="s">
        <v>14785</v>
      </c>
      <c r="G11554" t="s">
        <v>3</v>
      </c>
      <c r="H11554">
        <v>12</v>
      </c>
      <c r="I11554">
        <v>65</v>
      </c>
      <c r="J11554">
        <v>2032</v>
      </c>
      <c r="K11554">
        <v>3</v>
      </c>
      <c r="L11554" t="s">
        <v>23187</v>
      </c>
      <c r="M11554" s="15" t="e">
        <f>IF(INDEX(#REF!,MATCH(Padrón!K11554,#REF!,0),MATCH(Padrón!J11554,#REF!,0))=K11554,"Sí","NO")</f>
        <v>#REF!</v>
      </c>
    </row>
    <row r="11555" spans="1:13" x14ac:dyDescent="0.25">
      <c r="A11555" t="s">
        <v>34759</v>
      </c>
      <c r="B11555">
        <v>23613824</v>
      </c>
      <c r="C11555">
        <v>1973</v>
      </c>
      <c r="D11555" t="s">
        <v>14758</v>
      </c>
      <c r="E11555" t="s">
        <v>6145</v>
      </c>
      <c r="F11555" t="s">
        <v>14823</v>
      </c>
      <c r="G11555" t="s">
        <v>3</v>
      </c>
      <c r="H11555">
        <v>12</v>
      </c>
      <c r="I11555">
        <v>65</v>
      </c>
      <c r="J11555">
        <v>2032</v>
      </c>
      <c r="K11555">
        <v>4</v>
      </c>
      <c r="L11555" t="s">
        <v>23187</v>
      </c>
      <c r="M11555" s="15" t="e">
        <f>IF(INDEX(#REF!,MATCH(Padrón!K11555,#REF!,0),MATCH(Padrón!J11555,#REF!,0))=K11555,"Sí","NO")</f>
        <v>#REF!</v>
      </c>
    </row>
    <row r="11556" spans="1:13" x14ac:dyDescent="0.25">
      <c r="A11556" t="s">
        <v>34760</v>
      </c>
      <c r="B11556">
        <v>46842350</v>
      </c>
      <c r="C11556">
        <v>2006</v>
      </c>
      <c r="D11556" t="s">
        <v>14758</v>
      </c>
      <c r="E11556" t="s">
        <v>14824</v>
      </c>
      <c r="F11556" t="s">
        <v>14825</v>
      </c>
      <c r="G11556" t="s">
        <v>3</v>
      </c>
      <c r="H11556">
        <v>12</v>
      </c>
      <c r="I11556">
        <v>65</v>
      </c>
      <c r="J11556">
        <v>2032</v>
      </c>
      <c r="K11556">
        <v>5</v>
      </c>
      <c r="L11556" t="s">
        <v>23187</v>
      </c>
      <c r="M11556" s="15" t="e">
        <f>IF(INDEX(#REF!,MATCH(Padrón!K11556,#REF!,0),MATCH(Padrón!J11556,#REF!,0))=K11556,"Sí","NO")</f>
        <v>#REF!</v>
      </c>
    </row>
    <row r="11557" spans="1:13" x14ac:dyDescent="0.25">
      <c r="A11557" t="s">
        <v>34761</v>
      </c>
      <c r="B11557">
        <v>47592789</v>
      </c>
      <c r="C11557">
        <v>2006</v>
      </c>
      <c r="D11557" t="s">
        <v>14758</v>
      </c>
      <c r="E11557" t="s">
        <v>14826</v>
      </c>
      <c r="F11557" t="s">
        <v>14827</v>
      </c>
      <c r="G11557" t="s">
        <v>3</v>
      </c>
      <c r="H11557">
        <v>12</v>
      </c>
      <c r="I11557">
        <v>65</v>
      </c>
      <c r="J11557">
        <v>2032</v>
      </c>
      <c r="K11557">
        <v>6</v>
      </c>
      <c r="L11557" t="s">
        <v>23187</v>
      </c>
      <c r="M11557" s="15" t="e">
        <f>IF(INDEX(#REF!,MATCH(Padrón!K11557,#REF!,0),MATCH(Padrón!J11557,#REF!,0))=K11557,"Sí","NO")</f>
        <v>#REF!</v>
      </c>
    </row>
    <row r="11558" spans="1:13" x14ac:dyDescent="0.25">
      <c r="A11558" t="s">
        <v>34762</v>
      </c>
      <c r="B11558">
        <v>43357045</v>
      </c>
      <c r="C11558">
        <v>1999</v>
      </c>
      <c r="D11558" t="s">
        <v>14758</v>
      </c>
      <c r="E11558" t="s">
        <v>14828</v>
      </c>
      <c r="F11558" t="s">
        <v>5376</v>
      </c>
      <c r="G11558" t="s">
        <v>3</v>
      </c>
      <c r="H11558">
        <v>12</v>
      </c>
      <c r="I11558">
        <v>65</v>
      </c>
      <c r="J11558">
        <v>2032</v>
      </c>
      <c r="K11558">
        <v>7</v>
      </c>
      <c r="L11558" t="s">
        <v>23187</v>
      </c>
      <c r="M11558" s="15" t="e">
        <f>IF(INDEX(#REF!,MATCH(Padrón!K11558,#REF!,0),MATCH(Padrón!J11558,#REF!,0))=K11558,"Sí","NO")</f>
        <v>#REF!</v>
      </c>
    </row>
    <row r="11559" spans="1:13" x14ac:dyDescent="0.25">
      <c r="A11559" t="s">
        <v>34763</v>
      </c>
      <c r="B11559">
        <v>49391763</v>
      </c>
      <c r="C11559">
        <v>2001</v>
      </c>
      <c r="D11559" t="s">
        <v>14758</v>
      </c>
      <c r="E11559" t="s">
        <v>644</v>
      </c>
      <c r="F11559" t="s">
        <v>552</v>
      </c>
      <c r="G11559" t="s">
        <v>3</v>
      </c>
      <c r="H11559">
        <v>12</v>
      </c>
      <c r="I11559">
        <v>65</v>
      </c>
      <c r="J11559">
        <v>2032</v>
      </c>
      <c r="K11559">
        <v>8</v>
      </c>
      <c r="L11559" t="s">
        <v>23187</v>
      </c>
      <c r="M11559" s="15" t="e">
        <f>IF(INDEX(#REF!,MATCH(Padrón!K11559,#REF!,0),MATCH(Padrón!J11559,#REF!,0))=K11559,"Sí","NO")</f>
        <v>#REF!</v>
      </c>
    </row>
    <row r="11560" spans="1:13" x14ac:dyDescent="0.25">
      <c r="A11560" t="s">
        <v>34764</v>
      </c>
      <c r="B11560">
        <v>36062032</v>
      </c>
      <c r="C11560">
        <v>1991</v>
      </c>
      <c r="D11560" t="s">
        <v>14758</v>
      </c>
      <c r="E11560" t="s">
        <v>14829</v>
      </c>
      <c r="F11560" t="s">
        <v>14830</v>
      </c>
      <c r="G11560" t="s">
        <v>27</v>
      </c>
      <c r="H11560">
        <v>12</v>
      </c>
      <c r="I11560">
        <v>65</v>
      </c>
      <c r="J11560">
        <v>2032</v>
      </c>
      <c r="K11560">
        <v>9</v>
      </c>
      <c r="L11560" t="s">
        <v>23187</v>
      </c>
      <c r="M11560" s="15" t="e">
        <f>IF(INDEX(#REF!,MATCH(Padrón!K11560,#REF!,0),MATCH(Padrón!J11560,#REF!,0))=K11560,"Sí","NO")</f>
        <v>#REF!</v>
      </c>
    </row>
    <row r="11561" spans="1:13" x14ac:dyDescent="0.25">
      <c r="A11561" t="s">
        <v>34765</v>
      </c>
      <c r="B11561">
        <v>47593216</v>
      </c>
      <c r="C11561">
        <v>2006</v>
      </c>
      <c r="D11561" t="s">
        <v>14758</v>
      </c>
      <c r="E11561" t="s">
        <v>14831</v>
      </c>
      <c r="F11561" t="s">
        <v>14832</v>
      </c>
      <c r="G11561" t="s">
        <v>3</v>
      </c>
      <c r="H11561">
        <v>12</v>
      </c>
      <c r="I11561">
        <v>65</v>
      </c>
      <c r="J11561">
        <v>2032</v>
      </c>
      <c r="K11561">
        <v>10</v>
      </c>
      <c r="L11561" t="s">
        <v>23187</v>
      </c>
      <c r="M11561" s="15" t="e">
        <f>IF(INDEX(#REF!,MATCH(Padrón!K11561,#REF!,0),MATCH(Padrón!J11561,#REF!,0))=K11561,"Sí","NO")</f>
        <v>#REF!</v>
      </c>
    </row>
    <row r="11562" spans="1:13" x14ac:dyDescent="0.25">
      <c r="A11562" t="s">
        <v>34766</v>
      </c>
      <c r="B11562">
        <v>39946456</v>
      </c>
      <c r="C11562">
        <v>1996</v>
      </c>
      <c r="D11562" t="s">
        <v>14833</v>
      </c>
      <c r="E11562" t="s">
        <v>14834</v>
      </c>
      <c r="F11562" t="s">
        <v>374</v>
      </c>
      <c r="G11562" t="s">
        <v>3</v>
      </c>
      <c r="H11562">
        <v>12</v>
      </c>
      <c r="I11562">
        <v>65</v>
      </c>
      <c r="J11562">
        <v>2032</v>
      </c>
      <c r="K11562">
        <v>11</v>
      </c>
      <c r="L11562" t="s">
        <v>23187</v>
      </c>
      <c r="M11562" s="15" t="e">
        <f>IF(INDEX(#REF!,MATCH(Padrón!K11562,#REF!,0),MATCH(Padrón!J11562,#REF!,0))=K11562,"Sí","NO")</f>
        <v>#REF!</v>
      </c>
    </row>
    <row r="11563" spans="1:13" x14ac:dyDescent="0.25">
      <c r="A11563" t="s">
        <v>34767</v>
      </c>
      <c r="B11563">
        <v>38138085</v>
      </c>
      <c r="C11563">
        <v>1994</v>
      </c>
      <c r="D11563" t="s">
        <v>14833</v>
      </c>
      <c r="E11563" t="s">
        <v>14835</v>
      </c>
      <c r="F11563" t="s">
        <v>14836</v>
      </c>
      <c r="G11563" t="s">
        <v>3</v>
      </c>
      <c r="H11563">
        <v>12</v>
      </c>
      <c r="I11563">
        <v>65</v>
      </c>
      <c r="J11563">
        <v>2032</v>
      </c>
      <c r="K11563">
        <v>12</v>
      </c>
      <c r="L11563" t="s">
        <v>23187</v>
      </c>
      <c r="M11563" s="15" t="e">
        <f>IF(INDEX(#REF!,MATCH(Padrón!K11563,#REF!,0),MATCH(Padrón!J11563,#REF!,0))=K11563,"Sí","NO")</f>
        <v>#REF!</v>
      </c>
    </row>
    <row r="11564" spans="1:13" x14ac:dyDescent="0.25">
      <c r="A11564" t="s">
        <v>34768</v>
      </c>
      <c r="B11564">
        <v>14258548</v>
      </c>
      <c r="C11564">
        <v>1961</v>
      </c>
      <c r="D11564" t="s">
        <v>14837</v>
      </c>
      <c r="E11564" t="s">
        <v>795</v>
      </c>
      <c r="F11564" t="s">
        <v>14838</v>
      </c>
      <c r="G11564" t="s">
        <v>10</v>
      </c>
      <c r="H11564">
        <v>12</v>
      </c>
      <c r="I11564">
        <v>65</v>
      </c>
      <c r="J11564">
        <v>2032</v>
      </c>
      <c r="K11564">
        <v>13</v>
      </c>
      <c r="L11564" t="s">
        <v>23187</v>
      </c>
      <c r="M11564" s="15" t="e">
        <f>IF(INDEX(#REF!,MATCH(Padrón!K11564,#REF!,0),MATCH(Padrón!J11564,#REF!,0))=K11564,"Sí","NO")</f>
        <v>#REF!</v>
      </c>
    </row>
    <row r="11565" spans="1:13" x14ac:dyDescent="0.25">
      <c r="A11565" t="s">
        <v>34769</v>
      </c>
      <c r="B11565">
        <v>45778199</v>
      </c>
      <c r="C11565">
        <v>2004</v>
      </c>
      <c r="D11565" t="s">
        <v>14839</v>
      </c>
      <c r="E11565" t="s">
        <v>4487</v>
      </c>
      <c r="F11565" t="s">
        <v>14840</v>
      </c>
      <c r="G11565" t="s">
        <v>3</v>
      </c>
      <c r="H11565">
        <v>12</v>
      </c>
      <c r="I11565">
        <v>65</v>
      </c>
      <c r="J11565">
        <v>2032</v>
      </c>
      <c r="K11565">
        <v>14</v>
      </c>
      <c r="L11565" t="s">
        <v>23187</v>
      </c>
      <c r="M11565" s="15" t="e">
        <f>IF(INDEX(#REF!,MATCH(Padrón!K11565,#REF!,0),MATCH(Padrón!J11565,#REF!,0))=K11565,"Sí","NO")</f>
        <v>#REF!</v>
      </c>
    </row>
    <row r="11566" spans="1:13" x14ac:dyDescent="0.25">
      <c r="A11566" t="s">
        <v>34770</v>
      </c>
      <c r="B11566">
        <v>14627479</v>
      </c>
      <c r="C11566">
        <v>1961</v>
      </c>
      <c r="D11566" t="s">
        <v>14839</v>
      </c>
      <c r="E11566" t="s">
        <v>14841</v>
      </c>
      <c r="F11566" t="s">
        <v>14842</v>
      </c>
      <c r="G11566" t="s">
        <v>27</v>
      </c>
      <c r="H11566">
        <v>12</v>
      </c>
      <c r="I11566">
        <v>65</v>
      </c>
      <c r="J11566">
        <v>2032</v>
      </c>
      <c r="K11566">
        <v>15</v>
      </c>
      <c r="L11566" t="s">
        <v>23187</v>
      </c>
      <c r="M11566" s="15" t="e">
        <f>IF(INDEX(#REF!,MATCH(Padrón!K11566,#REF!,0),MATCH(Padrón!J11566,#REF!,0))=K11566,"Sí","NO")</f>
        <v>#REF!</v>
      </c>
    </row>
    <row r="11567" spans="1:13" x14ac:dyDescent="0.25">
      <c r="A11567" t="s">
        <v>34771</v>
      </c>
      <c r="B11567">
        <v>12642422</v>
      </c>
      <c r="C11567">
        <v>1956</v>
      </c>
      <c r="D11567" t="s">
        <v>14843</v>
      </c>
      <c r="E11567" t="s">
        <v>14844</v>
      </c>
      <c r="F11567" t="s">
        <v>13058</v>
      </c>
      <c r="G11567" t="s">
        <v>3</v>
      </c>
      <c r="H11567">
        <v>12</v>
      </c>
      <c r="I11567">
        <v>65</v>
      </c>
      <c r="J11567">
        <v>2032</v>
      </c>
      <c r="K11567">
        <v>16</v>
      </c>
      <c r="L11567" t="s">
        <v>23187</v>
      </c>
      <c r="M11567" s="15" t="e">
        <f>IF(INDEX(#REF!,MATCH(Padrón!K11567,#REF!,0),MATCH(Padrón!J11567,#REF!,0))=K11567,"Sí","NO")</f>
        <v>#REF!</v>
      </c>
    </row>
    <row r="11568" spans="1:13" x14ac:dyDescent="0.25">
      <c r="A11568" t="s">
        <v>34772</v>
      </c>
      <c r="B11568">
        <v>30003155</v>
      </c>
      <c r="C11568">
        <v>1983</v>
      </c>
      <c r="D11568" t="s">
        <v>14843</v>
      </c>
      <c r="E11568" t="s">
        <v>14845</v>
      </c>
      <c r="F11568" t="s">
        <v>770</v>
      </c>
      <c r="G11568" t="s">
        <v>3</v>
      </c>
      <c r="H11568">
        <v>12</v>
      </c>
      <c r="I11568">
        <v>65</v>
      </c>
      <c r="J11568">
        <v>2032</v>
      </c>
      <c r="K11568">
        <v>17</v>
      </c>
      <c r="L11568" t="s">
        <v>23187</v>
      </c>
      <c r="M11568" s="15" t="e">
        <f>IF(INDEX(#REF!,MATCH(Padrón!K11568,#REF!,0),MATCH(Padrón!J11568,#REF!,0))=K11568,"Sí","NO")</f>
        <v>#REF!</v>
      </c>
    </row>
    <row r="11569" spans="1:13" x14ac:dyDescent="0.25">
      <c r="A11569" t="s">
        <v>34773</v>
      </c>
      <c r="B11569">
        <v>34734753</v>
      </c>
      <c r="C11569">
        <v>1989</v>
      </c>
      <c r="D11569" t="s">
        <v>14846</v>
      </c>
      <c r="E11569" t="s">
        <v>14847</v>
      </c>
      <c r="F11569" t="s">
        <v>3132</v>
      </c>
      <c r="G11569" t="s">
        <v>27</v>
      </c>
      <c r="H11569">
        <v>12</v>
      </c>
      <c r="I11569">
        <v>65</v>
      </c>
      <c r="J11569">
        <v>2032</v>
      </c>
      <c r="K11569">
        <v>18</v>
      </c>
      <c r="L11569" t="s">
        <v>23187</v>
      </c>
      <c r="M11569" s="15" t="e">
        <f>IF(INDEX(#REF!,MATCH(Padrón!K11569,#REF!,0),MATCH(Padrón!J11569,#REF!,0))=K11569,"Sí","NO")</f>
        <v>#REF!</v>
      </c>
    </row>
    <row r="11570" spans="1:13" x14ac:dyDescent="0.25">
      <c r="A11570" t="s">
        <v>34774</v>
      </c>
      <c r="B11570">
        <v>34824235</v>
      </c>
      <c r="C11570">
        <v>1989</v>
      </c>
      <c r="D11570" t="s">
        <v>14843</v>
      </c>
      <c r="E11570" t="s">
        <v>795</v>
      </c>
      <c r="F11570" t="s">
        <v>14848</v>
      </c>
      <c r="G11570" t="s">
        <v>27</v>
      </c>
      <c r="H11570">
        <v>12</v>
      </c>
      <c r="I11570">
        <v>65</v>
      </c>
      <c r="J11570">
        <v>2032</v>
      </c>
      <c r="K11570">
        <v>19</v>
      </c>
      <c r="L11570" t="s">
        <v>23187</v>
      </c>
      <c r="M11570" s="15" t="e">
        <f>IF(INDEX(#REF!,MATCH(Padrón!K11570,#REF!,0),MATCH(Padrón!J11570,#REF!,0))=K11570,"Sí","NO")</f>
        <v>#REF!</v>
      </c>
    </row>
    <row r="11571" spans="1:13" x14ac:dyDescent="0.25">
      <c r="A11571" t="s">
        <v>34775</v>
      </c>
      <c r="B11571">
        <v>14705127</v>
      </c>
      <c r="C11571">
        <v>1962</v>
      </c>
      <c r="D11571" t="s">
        <v>14843</v>
      </c>
      <c r="E11571" t="s">
        <v>14849</v>
      </c>
      <c r="F11571" t="s">
        <v>14850</v>
      </c>
      <c r="G11571" t="s">
        <v>3</v>
      </c>
      <c r="H11571">
        <v>12</v>
      </c>
      <c r="I11571">
        <v>65</v>
      </c>
      <c r="J11571">
        <v>2032</v>
      </c>
      <c r="K11571">
        <v>20</v>
      </c>
      <c r="L11571" t="s">
        <v>23187</v>
      </c>
      <c r="M11571" s="15" t="e">
        <f>IF(INDEX(#REF!,MATCH(Padrón!K11571,#REF!,0),MATCH(Padrón!J11571,#REF!,0))=K11571,"Sí","NO")</f>
        <v>#REF!</v>
      </c>
    </row>
    <row r="11572" spans="1:13" x14ac:dyDescent="0.25">
      <c r="A11572" t="s">
        <v>34776</v>
      </c>
      <c r="B11572">
        <v>42405339</v>
      </c>
      <c r="C11572">
        <v>2000</v>
      </c>
      <c r="D11572" t="s">
        <v>14843</v>
      </c>
      <c r="E11572" t="s">
        <v>14851</v>
      </c>
      <c r="F11572" t="s">
        <v>4936</v>
      </c>
      <c r="G11572" t="s">
        <v>10</v>
      </c>
      <c r="H11572">
        <v>12</v>
      </c>
      <c r="I11572">
        <v>65</v>
      </c>
      <c r="J11572">
        <v>2032</v>
      </c>
      <c r="K11572">
        <v>21</v>
      </c>
      <c r="L11572" t="s">
        <v>23187</v>
      </c>
      <c r="M11572" s="15" t="e">
        <f>IF(INDEX(#REF!,MATCH(Padrón!K11572,#REF!,0),MATCH(Padrón!J11572,#REF!,0))=K11572,"Sí","NO")</f>
        <v>#REF!</v>
      </c>
    </row>
    <row r="11573" spans="1:13" x14ac:dyDescent="0.25">
      <c r="A11573" t="s">
        <v>34777</v>
      </c>
      <c r="B11573">
        <v>32086024</v>
      </c>
      <c r="C11573">
        <v>1986</v>
      </c>
      <c r="D11573" t="s">
        <v>14843</v>
      </c>
      <c r="E11573" t="s">
        <v>14852</v>
      </c>
      <c r="F11573" t="s">
        <v>14853</v>
      </c>
      <c r="G11573" t="s">
        <v>3</v>
      </c>
      <c r="H11573">
        <v>12</v>
      </c>
      <c r="I11573">
        <v>65</v>
      </c>
      <c r="J11573">
        <v>2032</v>
      </c>
      <c r="K11573">
        <v>22</v>
      </c>
      <c r="L11573" t="s">
        <v>23187</v>
      </c>
      <c r="M11573" s="15" t="e">
        <f>IF(INDEX(#REF!,MATCH(Padrón!K11573,#REF!,0),MATCH(Padrón!J11573,#REF!,0))=K11573,"Sí","NO")</f>
        <v>#REF!</v>
      </c>
    </row>
    <row r="11574" spans="1:13" x14ac:dyDescent="0.25">
      <c r="A11574" t="s">
        <v>34778</v>
      </c>
      <c r="B11574">
        <v>47889666</v>
      </c>
      <c r="C11574">
        <v>2007</v>
      </c>
      <c r="D11574" t="s">
        <v>14854</v>
      </c>
      <c r="E11574" t="s">
        <v>1903</v>
      </c>
      <c r="F11574" t="s">
        <v>14855</v>
      </c>
      <c r="G11574" t="s">
        <v>3</v>
      </c>
      <c r="H11574">
        <v>12</v>
      </c>
      <c r="I11574">
        <v>65</v>
      </c>
      <c r="J11574">
        <v>2032</v>
      </c>
      <c r="K11574">
        <v>23</v>
      </c>
      <c r="L11574" t="s">
        <v>23187</v>
      </c>
      <c r="M11574" s="15" t="e">
        <f>IF(INDEX(#REF!,MATCH(Padrón!K11574,#REF!,0),MATCH(Padrón!J11574,#REF!,0))=K11574,"Sí","NO")</f>
        <v>#REF!</v>
      </c>
    </row>
    <row r="11575" spans="1:13" x14ac:dyDescent="0.25">
      <c r="A11575" t="s">
        <v>34779</v>
      </c>
      <c r="B11575">
        <v>16194768</v>
      </c>
      <c r="C11575">
        <v>1963</v>
      </c>
      <c r="D11575" t="s">
        <v>14854</v>
      </c>
      <c r="E11575" t="s">
        <v>14856</v>
      </c>
      <c r="F11575" t="s">
        <v>4773</v>
      </c>
      <c r="G11575" t="s">
        <v>3</v>
      </c>
      <c r="H11575">
        <v>12</v>
      </c>
      <c r="I11575">
        <v>65</v>
      </c>
      <c r="J11575">
        <v>2032</v>
      </c>
      <c r="K11575">
        <v>24</v>
      </c>
      <c r="L11575" t="s">
        <v>23187</v>
      </c>
      <c r="M11575" s="15" t="e">
        <f>IF(INDEX(#REF!,MATCH(Padrón!K11575,#REF!,0),MATCH(Padrón!J11575,#REF!,0))=K11575,"Sí","NO")</f>
        <v>#REF!</v>
      </c>
    </row>
    <row r="11576" spans="1:13" x14ac:dyDescent="0.25">
      <c r="A11576" t="s">
        <v>34780</v>
      </c>
      <c r="B11576">
        <v>39946493</v>
      </c>
      <c r="C11576">
        <v>1997</v>
      </c>
      <c r="D11576" t="s">
        <v>14854</v>
      </c>
      <c r="E11576" t="s">
        <v>863</v>
      </c>
      <c r="F11576" t="s">
        <v>14857</v>
      </c>
      <c r="G11576" t="s">
        <v>10</v>
      </c>
      <c r="H11576">
        <v>12</v>
      </c>
      <c r="I11576">
        <v>65</v>
      </c>
      <c r="J11576">
        <v>2032</v>
      </c>
      <c r="K11576">
        <v>25</v>
      </c>
      <c r="L11576" t="s">
        <v>23187</v>
      </c>
      <c r="M11576" s="15" t="e">
        <f>IF(INDEX(#REF!,MATCH(Padrón!K11576,#REF!,0),MATCH(Padrón!J11576,#REF!,0))=K11576,"Sí","NO")</f>
        <v>#REF!</v>
      </c>
    </row>
    <row r="11577" spans="1:13" x14ac:dyDescent="0.25">
      <c r="A11577" t="s">
        <v>34781</v>
      </c>
      <c r="B11577">
        <v>36457802</v>
      </c>
      <c r="C11577">
        <v>1992</v>
      </c>
      <c r="D11577" t="s">
        <v>14854</v>
      </c>
      <c r="E11577" t="s">
        <v>5247</v>
      </c>
      <c r="F11577" t="s">
        <v>14858</v>
      </c>
      <c r="G11577" t="s">
        <v>10</v>
      </c>
      <c r="H11577">
        <v>12</v>
      </c>
      <c r="I11577">
        <v>65</v>
      </c>
      <c r="J11577">
        <v>2032</v>
      </c>
      <c r="K11577">
        <v>26</v>
      </c>
      <c r="L11577" t="s">
        <v>23187</v>
      </c>
      <c r="M11577" s="15" t="e">
        <f>IF(INDEX(#REF!,MATCH(Padrón!K11577,#REF!,0),MATCH(Padrón!J11577,#REF!,0))=K11577,"Sí","NO")</f>
        <v>#REF!</v>
      </c>
    </row>
    <row r="11578" spans="1:13" x14ac:dyDescent="0.25">
      <c r="A11578" t="s">
        <v>34782</v>
      </c>
      <c r="B11578">
        <v>13590220</v>
      </c>
      <c r="C11578">
        <v>1957</v>
      </c>
      <c r="D11578" t="s">
        <v>14854</v>
      </c>
      <c r="E11578" t="s">
        <v>2032</v>
      </c>
      <c r="F11578" t="s">
        <v>14855</v>
      </c>
      <c r="G11578" t="s">
        <v>3</v>
      </c>
      <c r="H11578">
        <v>12</v>
      </c>
      <c r="I11578">
        <v>65</v>
      </c>
      <c r="J11578">
        <v>2032</v>
      </c>
      <c r="K11578">
        <v>27</v>
      </c>
      <c r="L11578" t="s">
        <v>23187</v>
      </c>
      <c r="M11578" s="15" t="e">
        <f>IF(INDEX(#REF!,MATCH(Padrón!K11578,#REF!,0),MATCH(Padrón!J11578,#REF!,0))=K11578,"Sí","NO")</f>
        <v>#REF!</v>
      </c>
    </row>
    <row r="11579" spans="1:13" x14ac:dyDescent="0.25">
      <c r="A11579" t="s">
        <v>34783</v>
      </c>
      <c r="B11579">
        <v>43365374</v>
      </c>
      <c r="C11579">
        <v>2001</v>
      </c>
      <c r="D11579" t="s">
        <v>14854</v>
      </c>
      <c r="E11579" t="s">
        <v>1320</v>
      </c>
      <c r="F11579" t="s">
        <v>14859</v>
      </c>
      <c r="G11579" t="s">
        <v>3</v>
      </c>
      <c r="H11579">
        <v>12</v>
      </c>
      <c r="I11579">
        <v>65</v>
      </c>
      <c r="J11579">
        <v>2032</v>
      </c>
      <c r="K11579">
        <v>28</v>
      </c>
      <c r="L11579" t="s">
        <v>23187</v>
      </c>
      <c r="M11579" s="15" t="e">
        <f>IF(INDEX(#REF!,MATCH(Padrón!K11579,#REF!,0),MATCH(Padrón!J11579,#REF!,0))=K11579,"Sí","NO")</f>
        <v>#REF!</v>
      </c>
    </row>
    <row r="11580" spans="1:13" x14ac:dyDescent="0.25">
      <c r="A11580" t="s">
        <v>34784</v>
      </c>
      <c r="B11580">
        <v>18578536</v>
      </c>
      <c r="C11580">
        <v>1967</v>
      </c>
      <c r="D11580" t="s">
        <v>14854</v>
      </c>
      <c r="E11580" t="s">
        <v>1385</v>
      </c>
      <c r="F11580" t="s">
        <v>14855</v>
      </c>
      <c r="G11580" t="s">
        <v>10</v>
      </c>
      <c r="H11580">
        <v>12</v>
      </c>
      <c r="I11580">
        <v>65</v>
      </c>
      <c r="J11580">
        <v>2032</v>
      </c>
      <c r="K11580">
        <v>29</v>
      </c>
      <c r="L11580" t="s">
        <v>23187</v>
      </c>
      <c r="M11580" s="15" t="e">
        <f>IF(INDEX(#REF!,MATCH(Padrón!K11580,#REF!,0),MATCH(Padrón!J11580,#REF!,0))=K11580,"Sí","NO")</f>
        <v>#REF!</v>
      </c>
    </row>
    <row r="11581" spans="1:13" x14ac:dyDescent="0.25">
      <c r="A11581" t="s">
        <v>34785</v>
      </c>
      <c r="B11581">
        <v>42760451</v>
      </c>
      <c r="C11581">
        <v>2000</v>
      </c>
      <c r="D11581" t="s">
        <v>14854</v>
      </c>
      <c r="E11581" t="s">
        <v>2174</v>
      </c>
      <c r="F11581" t="s">
        <v>14860</v>
      </c>
      <c r="G11581" t="s">
        <v>3</v>
      </c>
      <c r="H11581">
        <v>12</v>
      </c>
      <c r="I11581">
        <v>65</v>
      </c>
      <c r="J11581">
        <v>2032</v>
      </c>
      <c r="K11581">
        <v>30</v>
      </c>
      <c r="L11581" t="s">
        <v>23187</v>
      </c>
      <c r="M11581" s="15" t="e">
        <f>IF(INDEX(#REF!,MATCH(Padrón!K11581,#REF!,0),MATCH(Padrón!J11581,#REF!,0))=K11581,"Sí","NO")</f>
        <v>#REF!</v>
      </c>
    </row>
    <row r="11582" spans="1:13" x14ac:dyDescent="0.25">
      <c r="A11582" t="s">
        <v>34786</v>
      </c>
      <c r="B11582">
        <v>27281724</v>
      </c>
      <c r="C11582">
        <v>1979</v>
      </c>
      <c r="D11582" t="s">
        <v>14861</v>
      </c>
      <c r="E11582" t="s">
        <v>14862</v>
      </c>
      <c r="F11582" t="s">
        <v>14863</v>
      </c>
      <c r="G11582" t="s">
        <v>27</v>
      </c>
      <c r="H11582">
        <v>12</v>
      </c>
      <c r="I11582">
        <v>65</v>
      </c>
      <c r="J11582">
        <v>2032</v>
      </c>
      <c r="K11582">
        <v>31</v>
      </c>
      <c r="L11582" t="s">
        <v>23187</v>
      </c>
      <c r="M11582" s="15" t="e">
        <f>IF(INDEX(#REF!,MATCH(Padrón!K11582,#REF!,0),MATCH(Padrón!J11582,#REF!,0))=K11582,"Sí","NO")</f>
        <v>#REF!</v>
      </c>
    </row>
    <row r="11583" spans="1:13" x14ac:dyDescent="0.25">
      <c r="A11583" t="s">
        <v>34787</v>
      </c>
      <c r="B11583">
        <v>41502114</v>
      </c>
      <c r="C11583">
        <v>1998</v>
      </c>
      <c r="D11583" t="s">
        <v>14864</v>
      </c>
      <c r="E11583" t="s">
        <v>6583</v>
      </c>
      <c r="F11583" t="s">
        <v>5991</v>
      </c>
      <c r="G11583" t="s">
        <v>3</v>
      </c>
      <c r="H11583">
        <v>12</v>
      </c>
      <c r="I11583">
        <v>65</v>
      </c>
      <c r="J11583">
        <v>2032</v>
      </c>
      <c r="K11583">
        <v>32</v>
      </c>
      <c r="L11583" t="s">
        <v>23187</v>
      </c>
      <c r="M11583" s="15" t="e">
        <f>IF(INDEX(#REF!,MATCH(Padrón!K11583,#REF!,0),MATCH(Padrón!J11583,#REF!,0))=K11583,"Sí","NO")</f>
        <v>#REF!</v>
      </c>
    </row>
    <row r="11584" spans="1:13" x14ac:dyDescent="0.25">
      <c r="A11584" t="s">
        <v>34788</v>
      </c>
      <c r="B11584">
        <v>22383367</v>
      </c>
      <c r="C11584">
        <v>1972</v>
      </c>
      <c r="D11584" t="s">
        <v>14864</v>
      </c>
      <c r="E11584" t="s">
        <v>14865</v>
      </c>
      <c r="F11584" t="s">
        <v>10736</v>
      </c>
      <c r="G11584" t="s">
        <v>3</v>
      </c>
      <c r="H11584">
        <v>12</v>
      </c>
      <c r="I11584">
        <v>65</v>
      </c>
      <c r="J11584">
        <v>2032</v>
      </c>
      <c r="K11584">
        <v>33</v>
      </c>
      <c r="L11584" t="s">
        <v>23187</v>
      </c>
      <c r="M11584" s="15" t="e">
        <f>IF(INDEX(#REF!,MATCH(Padrón!K11584,#REF!,0),MATCH(Padrón!J11584,#REF!,0))=K11584,"Sí","NO")</f>
        <v>#REF!</v>
      </c>
    </row>
    <row r="11585" spans="1:13" x14ac:dyDescent="0.25">
      <c r="A11585" t="s">
        <v>34789</v>
      </c>
      <c r="B11585">
        <v>38138418</v>
      </c>
      <c r="C11585">
        <v>1994</v>
      </c>
      <c r="D11585" t="s">
        <v>14864</v>
      </c>
      <c r="E11585" t="s">
        <v>14866</v>
      </c>
      <c r="F11585" t="s">
        <v>14867</v>
      </c>
      <c r="G11585" t="s">
        <v>117</v>
      </c>
      <c r="H11585">
        <v>12</v>
      </c>
      <c r="I11585">
        <v>65</v>
      </c>
      <c r="J11585">
        <v>2032</v>
      </c>
      <c r="K11585">
        <v>34</v>
      </c>
      <c r="L11585" t="s">
        <v>23187</v>
      </c>
      <c r="M11585" s="15" t="e">
        <f>IF(INDEX(#REF!,MATCH(Padrón!K11585,#REF!,0),MATCH(Padrón!J11585,#REF!,0))=K11585,"Sí","NO")</f>
        <v>#REF!</v>
      </c>
    </row>
    <row r="11586" spans="1:13" x14ac:dyDescent="0.25">
      <c r="A11586" t="s">
        <v>34790</v>
      </c>
      <c r="B11586">
        <v>28313128</v>
      </c>
      <c r="C11586">
        <v>1980</v>
      </c>
      <c r="D11586" t="s">
        <v>14864</v>
      </c>
      <c r="E11586" t="s">
        <v>14868</v>
      </c>
      <c r="F11586" t="s">
        <v>770</v>
      </c>
      <c r="G11586" t="s">
        <v>3</v>
      </c>
      <c r="H11586">
        <v>12</v>
      </c>
      <c r="I11586">
        <v>65</v>
      </c>
      <c r="J11586">
        <v>2032</v>
      </c>
      <c r="K11586">
        <v>35</v>
      </c>
      <c r="L11586" t="s">
        <v>23187</v>
      </c>
      <c r="M11586" s="15" t="e">
        <f>IF(INDEX(#REF!,MATCH(Padrón!K11586,#REF!,0),MATCH(Padrón!J11586,#REF!,0))=K11586,"Sí","NO")</f>
        <v>#REF!</v>
      </c>
    </row>
    <row r="11587" spans="1:13" x14ac:dyDescent="0.25">
      <c r="A11587" t="s">
        <v>34791</v>
      </c>
      <c r="B11587">
        <v>38382325</v>
      </c>
      <c r="C11587">
        <v>1994</v>
      </c>
      <c r="D11587" t="s">
        <v>14864</v>
      </c>
      <c r="E11587" t="s">
        <v>14869</v>
      </c>
      <c r="F11587" t="s">
        <v>618</v>
      </c>
      <c r="G11587" t="s">
        <v>3</v>
      </c>
      <c r="H11587">
        <v>12</v>
      </c>
      <c r="I11587">
        <v>65</v>
      </c>
      <c r="J11587">
        <v>2032</v>
      </c>
      <c r="K11587">
        <v>36</v>
      </c>
      <c r="L11587" t="s">
        <v>23187</v>
      </c>
      <c r="M11587" s="15" t="e">
        <f>IF(INDEX(#REF!,MATCH(Padrón!K11587,#REF!,0),MATCH(Padrón!J11587,#REF!,0))=K11587,"Sí","NO")</f>
        <v>#REF!</v>
      </c>
    </row>
    <row r="11588" spans="1:13" x14ac:dyDescent="0.25">
      <c r="A11588" t="s">
        <v>34792</v>
      </c>
      <c r="B11588">
        <v>33853821</v>
      </c>
      <c r="C11588">
        <v>1988</v>
      </c>
      <c r="D11588" t="s">
        <v>14864</v>
      </c>
      <c r="E11588" t="s">
        <v>6900</v>
      </c>
      <c r="F11588" t="s">
        <v>323</v>
      </c>
      <c r="G11588" t="s">
        <v>3</v>
      </c>
      <c r="H11588">
        <v>12</v>
      </c>
      <c r="I11588">
        <v>65</v>
      </c>
      <c r="J11588">
        <v>2032</v>
      </c>
      <c r="K11588">
        <v>37</v>
      </c>
      <c r="L11588" t="s">
        <v>23187</v>
      </c>
      <c r="M11588" s="15" t="e">
        <f>IF(INDEX(#REF!,MATCH(Padrón!K11588,#REF!,0),MATCH(Padrón!J11588,#REF!,0))=K11588,"Sí","NO")</f>
        <v>#REF!</v>
      </c>
    </row>
    <row r="11589" spans="1:13" x14ac:dyDescent="0.25">
      <c r="A11589" t="s">
        <v>34793</v>
      </c>
      <c r="B11589">
        <v>12898300</v>
      </c>
      <c r="C11589">
        <v>1956</v>
      </c>
      <c r="D11589" t="s">
        <v>14864</v>
      </c>
      <c r="E11589" t="s">
        <v>1768</v>
      </c>
      <c r="F11589" t="s">
        <v>14870</v>
      </c>
      <c r="G11589" t="s">
        <v>3</v>
      </c>
      <c r="H11589">
        <v>12</v>
      </c>
      <c r="I11589">
        <v>65</v>
      </c>
      <c r="J11589">
        <v>2032</v>
      </c>
      <c r="K11589">
        <v>38</v>
      </c>
      <c r="L11589" t="s">
        <v>23187</v>
      </c>
      <c r="M11589" s="15" t="e">
        <f>IF(INDEX(#REF!,MATCH(Padrón!K11589,#REF!,0),MATCH(Padrón!J11589,#REF!,0))=K11589,"Sí","NO")</f>
        <v>#REF!</v>
      </c>
    </row>
    <row r="11590" spans="1:13" x14ac:dyDescent="0.25">
      <c r="A11590" t="s">
        <v>34794</v>
      </c>
      <c r="B11590">
        <v>36062165</v>
      </c>
      <c r="C11590">
        <v>1991</v>
      </c>
      <c r="D11590" t="s">
        <v>14864</v>
      </c>
      <c r="E11590" t="s">
        <v>14871</v>
      </c>
      <c r="F11590" t="s">
        <v>14872</v>
      </c>
      <c r="G11590" t="s">
        <v>27</v>
      </c>
      <c r="H11590">
        <v>12</v>
      </c>
      <c r="I11590">
        <v>65</v>
      </c>
      <c r="J11590">
        <v>2032</v>
      </c>
      <c r="K11590">
        <v>39</v>
      </c>
      <c r="L11590" t="s">
        <v>23187</v>
      </c>
      <c r="M11590" s="15" t="e">
        <f>IF(INDEX(#REF!,MATCH(Padrón!K11590,#REF!,0),MATCH(Padrón!J11590,#REF!,0))=K11590,"Sí","NO")</f>
        <v>#REF!</v>
      </c>
    </row>
    <row r="11591" spans="1:13" x14ac:dyDescent="0.25">
      <c r="A11591" t="s">
        <v>34795</v>
      </c>
      <c r="B11591">
        <v>20459238</v>
      </c>
      <c r="C11591">
        <v>1968</v>
      </c>
      <c r="D11591" t="s">
        <v>14873</v>
      </c>
      <c r="E11591" t="s">
        <v>4638</v>
      </c>
      <c r="F11591" t="s">
        <v>14874</v>
      </c>
      <c r="G11591" t="s">
        <v>3</v>
      </c>
      <c r="H11591">
        <v>12</v>
      </c>
      <c r="I11591">
        <v>65</v>
      </c>
      <c r="J11591">
        <v>2032</v>
      </c>
      <c r="K11591">
        <v>40</v>
      </c>
      <c r="L11591" t="s">
        <v>23187</v>
      </c>
      <c r="M11591" s="15" t="e">
        <f>IF(INDEX(#REF!,MATCH(Padrón!K11591,#REF!,0),MATCH(Padrón!J11591,#REF!,0))=K11591,"Sí","NO")</f>
        <v>#REF!</v>
      </c>
    </row>
    <row r="11592" spans="1:13" x14ac:dyDescent="0.25">
      <c r="A11592" t="s">
        <v>34796</v>
      </c>
      <c r="B11592">
        <v>12642403</v>
      </c>
      <c r="C11592">
        <v>1956</v>
      </c>
      <c r="D11592" t="s">
        <v>14875</v>
      </c>
      <c r="E11592" t="s">
        <v>14876</v>
      </c>
      <c r="F11592" t="s">
        <v>13058</v>
      </c>
      <c r="G11592" t="s">
        <v>3</v>
      </c>
      <c r="H11592">
        <v>12</v>
      </c>
      <c r="I11592">
        <v>65</v>
      </c>
      <c r="J11592">
        <v>2032</v>
      </c>
      <c r="K11592">
        <v>41</v>
      </c>
      <c r="L11592" t="s">
        <v>23187</v>
      </c>
      <c r="M11592" s="15" t="e">
        <f>IF(INDEX(#REF!,MATCH(Padrón!K11592,#REF!,0),MATCH(Padrón!J11592,#REF!,0))=K11592,"Sí","NO")</f>
        <v>#REF!</v>
      </c>
    </row>
    <row r="11593" spans="1:13" x14ac:dyDescent="0.25">
      <c r="A11593" t="s">
        <v>34797</v>
      </c>
      <c r="B11593">
        <v>27596670</v>
      </c>
      <c r="C11593">
        <v>1980</v>
      </c>
      <c r="D11593" t="s">
        <v>14875</v>
      </c>
      <c r="E11593" t="s">
        <v>14877</v>
      </c>
      <c r="F11593" t="s">
        <v>14878</v>
      </c>
      <c r="G11593" t="s">
        <v>10</v>
      </c>
      <c r="H11593">
        <v>12</v>
      </c>
      <c r="I11593">
        <v>65</v>
      </c>
      <c r="J11593">
        <v>2032</v>
      </c>
      <c r="K11593">
        <v>42</v>
      </c>
      <c r="L11593" t="s">
        <v>23187</v>
      </c>
      <c r="M11593" s="15" t="e">
        <f>IF(INDEX(#REF!,MATCH(Padrón!K11593,#REF!,0),MATCH(Padrón!J11593,#REF!,0))=K11593,"Sí","NO")</f>
        <v>#REF!</v>
      </c>
    </row>
    <row r="11594" spans="1:13" x14ac:dyDescent="0.25">
      <c r="A11594" t="s">
        <v>34798</v>
      </c>
      <c r="B11594">
        <v>27098026</v>
      </c>
      <c r="C11594">
        <v>1979</v>
      </c>
      <c r="D11594" t="s">
        <v>14875</v>
      </c>
      <c r="E11594" t="s">
        <v>14879</v>
      </c>
      <c r="F11594" t="s">
        <v>12985</v>
      </c>
      <c r="G11594" t="s">
        <v>3</v>
      </c>
      <c r="H11594">
        <v>12</v>
      </c>
      <c r="I11594">
        <v>65</v>
      </c>
      <c r="J11594">
        <v>2032</v>
      </c>
      <c r="K11594">
        <v>43</v>
      </c>
      <c r="L11594" t="s">
        <v>23187</v>
      </c>
      <c r="M11594" s="15" t="e">
        <f>IF(INDEX(#REF!,MATCH(Padrón!K11594,#REF!,0),MATCH(Padrón!J11594,#REF!,0))=K11594,"Sí","NO")</f>
        <v>#REF!</v>
      </c>
    </row>
    <row r="11595" spans="1:13" x14ac:dyDescent="0.25">
      <c r="A11595" t="s">
        <v>34799</v>
      </c>
      <c r="B11595">
        <v>4704323</v>
      </c>
      <c r="C11595">
        <v>1948</v>
      </c>
      <c r="D11595" t="s">
        <v>14880</v>
      </c>
      <c r="E11595" t="s">
        <v>21</v>
      </c>
      <c r="F11595" t="s">
        <v>14881</v>
      </c>
      <c r="G11595" t="s">
        <v>3</v>
      </c>
      <c r="H11595">
        <v>12</v>
      </c>
      <c r="I11595">
        <v>65</v>
      </c>
      <c r="J11595">
        <v>2032</v>
      </c>
      <c r="K11595">
        <v>44</v>
      </c>
      <c r="L11595" t="s">
        <v>23187</v>
      </c>
      <c r="M11595" s="15" t="e">
        <f>IF(INDEX(#REF!,MATCH(Padrón!K11595,#REF!,0),MATCH(Padrón!J11595,#REF!,0))=K11595,"Sí","NO")</f>
        <v>#REF!</v>
      </c>
    </row>
    <row r="11596" spans="1:13" x14ac:dyDescent="0.25">
      <c r="A11596" t="s">
        <v>34800</v>
      </c>
      <c r="B11596">
        <v>5141277</v>
      </c>
      <c r="C11596">
        <v>1947</v>
      </c>
      <c r="D11596" t="s">
        <v>14880</v>
      </c>
      <c r="E11596" t="s">
        <v>1058</v>
      </c>
      <c r="F11596" t="s">
        <v>3751</v>
      </c>
      <c r="G11596" t="s">
        <v>3</v>
      </c>
      <c r="H11596">
        <v>12</v>
      </c>
      <c r="I11596">
        <v>65</v>
      </c>
      <c r="J11596">
        <v>2032</v>
      </c>
      <c r="K11596">
        <v>45</v>
      </c>
      <c r="L11596" t="s">
        <v>23187</v>
      </c>
      <c r="M11596" s="15" t="e">
        <f>IF(INDEX(#REF!,MATCH(Padrón!K11596,#REF!,0),MATCH(Padrón!J11596,#REF!,0))=K11596,"Sí","NO")</f>
        <v>#REF!</v>
      </c>
    </row>
    <row r="11597" spans="1:13" x14ac:dyDescent="0.25">
      <c r="A11597" t="s">
        <v>34801</v>
      </c>
      <c r="B11597">
        <v>8541545</v>
      </c>
      <c r="C11597">
        <v>1946</v>
      </c>
      <c r="D11597" t="s">
        <v>14880</v>
      </c>
      <c r="E11597" t="s">
        <v>863</v>
      </c>
      <c r="F11597" t="s">
        <v>7830</v>
      </c>
      <c r="G11597" t="s">
        <v>10</v>
      </c>
      <c r="H11597">
        <v>12</v>
      </c>
      <c r="I11597">
        <v>65</v>
      </c>
      <c r="J11597">
        <v>2032</v>
      </c>
      <c r="K11597">
        <v>46</v>
      </c>
      <c r="L11597" t="s">
        <v>23187</v>
      </c>
      <c r="M11597" s="15" t="e">
        <f>IF(INDEX(#REF!,MATCH(Padrón!K11597,#REF!,0),MATCH(Padrón!J11597,#REF!,0))=K11597,"Sí","NO")</f>
        <v>#REF!</v>
      </c>
    </row>
    <row r="11598" spans="1:13" x14ac:dyDescent="0.25">
      <c r="A11598" t="s">
        <v>34802</v>
      </c>
      <c r="B11598">
        <v>29840205</v>
      </c>
      <c r="C11598">
        <v>1983</v>
      </c>
      <c r="D11598" t="s">
        <v>14880</v>
      </c>
      <c r="E11598" t="s">
        <v>14882</v>
      </c>
      <c r="F11598" t="s">
        <v>7914</v>
      </c>
      <c r="G11598" t="s">
        <v>3</v>
      </c>
      <c r="H11598">
        <v>12</v>
      </c>
      <c r="I11598">
        <v>65</v>
      </c>
      <c r="J11598">
        <v>2032</v>
      </c>
      <c r="K11598">
        <v>47</v>
      </c>
      <c r="L11598" t="s">
        <v>23187</v>
      </c>
      <c r="M11598" s="15" t="e">
        <f>IF(INDEX(#REF!,MATCH(Padrón!K11598,#REF!,0),MATCH(Padrón!J11598,#REF!,0))=K11598,"Sí","NO")</f>
        <v>#REF!</v>
      </c>
    </row>
    <row r="11599" spans="1:13" x14ac:dyDescent="0.25">
      <c r="A11599" t="s">
        <v>34803</v>
      </c>
      <c r="B11599">
        <v>41304022</v>
      </c>
      <c r="C11599">
        <v>1998</v>
      </c>
      <c r="D11599" t="s">
        <v>14880</v>
      </c>
      <c r="E11599" t="s">
        <v>14883</v>
      </c>
      <c r="F11599" t="s">
        <v>9</v>
      </c>
      <c r="G11599" t="s">
        <v>3</v>
      </c>
      <c r="H11599">
        <v>12</v>
      </c>
      <c r="I11599">
        <v>65</v>
      </c>
      <c r="J11599">
        <v>2032</v>
      </c>
      <c r="K11599">
        <v>48</v>
      </c>
      <c r="L11599" t="s">
        <v>23187</v>
      </c>
      <c r="M11599" s="15" t="e">
        <f>IF(INDEX(#REF!,MATCH(Padrón!K11599,#REF!,0),MATCH(Padrón!J11599,#REF!,0))=K11599,"Sí","NO")</f>
        <v>#REF!</v>
      </c>
    </row>
    <row r="11600" spans="1:13" x14ac:dyDescent="0.25">
      <c r="A11600" t="s">
        <v>34804</v>
      </c>
      <c r="B11600">
        <v>25955590</v>
      </c>
      <c r="C11600">
        <v>1977</v>
      </c>
      <c r="D11600" t="s">
        <v>14880</v>
      </c>
      <c r="E11600" t="s">
        <v>6635</v>
      </c>
      <c r="F11600" t="s">
        <v>14884</v>
      </c>
      <c r="G11600" t="s">
        <v>27</v>
      </c>
      <c r="H11600">
        <v>12</v>
      </c>
      <c r="I11600">
        <v>65</v>
      </c>
      <c r="J11600">
        <v>2032</v>
      </c>
      <c r="K11600">
        <v>49</v>
      </c>
      <c r="L11600" t="s">
        <v>23187</v>
      </c>
      <c r="M11600" s="15" t="e">
        <f>IF(INDEX(#REF!,MATCH(Padrón!K11600,#REF!,0),MATCH(Padrón!J11600,#REF!,0))=K11600,"Sí","NO")</f>
        <v>#REF!</v>
      </c>
    </row>
    <row r="11601" spans="1:13" x14ac:dyDescent="0.25">
      <c r="A11601" t="s">
        <v>34805</v>
      </c>
      <c r="B11601">
        <v>6182970</v>
      </c>
      <c r="C11601">
        <v>1950</v>
      </c>
      <c r="D11601" t="s">
        <v>14880</v>
      </c>
      <c r="E11601" t="s">
        <v>3512</v>
      </c>
      <c r="F11601" t="s">
        <v>14885</v>
      </c>
      <c r="G11601" t="s">
        <v>10</v>
      </c>
      <c r="H11601">
        <v>12</v>
      </c>
      <c r="I11601">
        <v>65</v>
      </c>
      <c r="J11601">
        <v>2032</v>
      </c>
      <c r="K11601">
        <v>50</v>
      </c>
      <c r="L11601" t="s">
        <v>23187</v>
      </c>
      <c r="M11601" s="15" t="e">
        <f>IF(INDEX(#REF!,MATCH(Padrón!K11601,#REF!,0),MATCH(Padrón!J11601,#REF!,0))=K11601,"Sí","NO")</f>
        <v>#REF!</v>
      </c>
    </row>
    <row r="11602" spans="1:13" x14ac:dyDescent="0.25">
      <c r="A11602" t="s">
        <v>34806</v>
      </c>
      <c r="B11602">
        <v>10034467</v>
      </c>
      <c r="C11602">
        <v>1951</v>
      </c>
      <c r="D11602" t="s">
        <v>14880</v>
      </c>
      <c r="E11602" t="s">
        <v>14886</v>
      </c>
      <c r="F11602" t="s">
        <v>7914</v>
      </c>
      <c r="G11602" t="s">
        <v>3</v>
      </c>
      <c r="H11602">
        <v>12</v>
      </c>
      <c r="I11602">
        <v>65</v>
      </c>
      <c r="J11602">
        <v>2032</v>
      </c>
      <c r="K11602">
        <v>51</v>
      </c>
      <c r="L11602" t="s">
        <v>23187</v>
      </c>
      <c r="M11602" s="15" t="e">
        <f>IF(INDEX(#REF!,MATCH(Padrón!K11602,#REF!,0),MATCH(Padrón!J11602,#REF!,0))=K11602,"Sí","NO")</f>
        <v>#REF!</v>
      </c>
    </row>
    <row r="11603" spans="1:13" x14ac:dyDescent="0.25">
      <c r="A11603" t="s">
        <v>34807</v>
      </c>
      <c r="B11603">
        <v>30488884</v>
      </c>
      <c r="C11603">
        <v>1983</v>
      </c>
      <c r="D11603" t="s">
        <v>14880</v>
      </c>
      <c r="E11603" t="s">
        <v>12571</v>
      </c>
      <c r="F11603" t="s">
        <v>393</v>
      </c>
      <c r="G11603" t="s">
        <v>3</v>
      </c>
      <c r="H11603">
        <v>12</v>
      </c>
      <c r="I11603">
        <v>65</v>
      </c>
      <c r="J11603">
        <v>2032</v>
      </c>
      <c r="K11603">
        <v>52</v>
      </c>
      <c r="L11603" t="s">
        <v>23187</v>
      </c>
      <c r="M11603" s="15" t="e">
        <f>IF(INDEX(#REF!,MATCH(Padrón!K11603,#REF!,0),MATCH(Padrón!J11603,#REF!,0))=K11603,"Sí","NO")</f>
        <v>#REF!</v>
      </c>
    </row>
    <row r="11604" spans="1:13" x14ac:dyDescent="0.25">
      <c r="A11604" t="s">
        <v>34808</v>
      </c>
      <c r="B11604">
        <v>33853952</v>
      </c>
      <c r="C11604">
        <v>1988</v>
      </c>
      <c r="D11604" t="s">
        <v>14880</v>
      </c>
      <c r="E11604" t="s">
        <v>11529</v>
      </c>
      <c r="F11604" t="s">
        <v>14887</v>
      </c>
      <c r="G11604" t="s">
        <v>3</v>
      </c>
      <c r="H11604">
        <v>12</v>
      </c>
      <c r="I11604">
        <v>65</v>
      </c>
      <c r="J11604">
        <v>2032</v>
      </c>
      <c r="K11604">
        <v>53</v>
      </c>
      <c r="L11604" t="s">
        <v>23187</v>
      </c>
      <c r="M11604" s="15" t="e">
        <f>IF(INDEX(#REF!,MATCH(Padrón!K11604,#REF!,0),MATCH(Padrón!J11604,#REF!,0))=K11604,"Sí","NO")</f>
        <v>#REF!</v>
      </c>
    </row>
    <row r="11605" spans="1:13" x14ac:dyDescent="0.25">
      <c r="A11605" t="s">
        <v>34809</v>
      </c>
      <c r="B11605">
        <v>39638056</v>
      </c>
      <c r="C11605">
        <v>1996</v>
      </c>
      <c r="D11605" t="s">
        <v>14880</v>
      </c>
      <c r="E11605" t="s">
        <v>14888</v>
      </c>
      <c r="F11605" t="s">
        <v>4018</v>
      </c>
      <c r="G11605" t="s">
        <v>3</v>
      </c>
      <c r="H11605">
        <v>12</v>
      </c>
      <c r="I11605">
        <v>65</v>
      </c>
      <c r="J11605">
        <v>2032</v>
      </c>
      <c r="K11605">
        <v>54</v>
      </c>
      <c r="L11605" t="s">
        <v>23187</v>
      </c>
      <c r="M11605" s="15" t="e">
        <f>IF(INDEX(#REF!,MATCH(Padrón!K11605,#REF!,0),MATCH(Padrón!J11605,#REF!,0))=K11605,"Sí","NO")</f>
        <v>#REF!</v>
      </c>
    </row>
    <row r="11606" spans="1:13" x14ac:dyDescent="0.25">
      <c r="A11606" t="s">
        <v>34810</v>
      </c>
      <c r="B11606">
        <v>30785048</v>
      </c>
      <c r="C11606">
        <v>1984</v>
      </c>
      <c r="D11606" t="s">
        <v>14880</v>
      </c>
      <c r="E11606" t="s">
        <v>996</v>
      </c>
      <c r="F11606" t="s">
        <v>14889</v>
      </c>
      <c r="G11606" t="s">
        <v>27</v>
      </c>
      <c r="H11606">
        <v>12</v>
      </c>
      <c r="I11606">
        <v>65</v>
      </c>
      <c r="J11606">
        <v>2032</v>
      </c>
      <c r="K11606">
        <v>55</v>
      </c>
      <c r="L11606" t="s">
        <v>23187</v>
      </c>
      <c r="M11606" s="15" t="e">
        <f>IF(INDEX(#REF!,MATCH(Padrón!K11606,#REF!,0),MATCH(Padrón!J11606,#REF!,0))=K11606,"Sí","NO")</f>
        <v>#REF!</v>
      </c>
    </row>
    <row r="11607" spans="1:13" x14ac:dyDescent="0.25">
      <c r="A11607" t="s">
        <v>34811</v>
      </c>
      <c r="B11607">
        <v>27429899</v>
      </c>
      <c r="C11607">
        <v>1979</v>
      </c>
      <c r="D11607" t="s">
        <v>14880</v>
      </c>
      <c r="E11607" t="s">
        <v>2240</v>
      </c>
      <c r="F11607" t="s">
        <v>14890</v>
      </c>
      <c r="G11607" t="s">
        <v>3</v>
      </c>
      <c r="H11607">
        <v>12</v>
      </c>
      <c r="I11607">
        <v>65</v>
      </c>
      <c r="J11607">
        <v>2032</v>
      </c>
      <c r="K11607">
        <v>56</v>
      </c>
      <c r="L11607" t="s">
        <v>23187</v>
      </c>
      <c r="M11607" s="15" t="e">
        <f>IF(INDEX(#REF!,MATCH(Padrón!K11607,#REF!,0),MATCH(Padrón!J11607,#REF!,0))=K11607,"Sí","NO")</f>
        <v>#REF!</v>
      </c>
    </row>
    <row r="11608" spans="1:13" x14ac:dyDescent="0.25">
      <c r="A11608" t="s">
        <v>34812</v>
      </c>
      <c r="B11608">
        <v>28553833</v>
      </c>
      <c r="C11608">
        <v>1981</v>
      </c>
      <c r="D11608" t="s">
        <v>14880</v>
      </c>
      <c r="E11608" t="s">
        <v>14891</v>
      </c>
      <c r="F11608" t="s">
        <v>635</v>
      </c>
      <c r="G11608" t="s">
        <v>10</v>
      </c>
      <c r="H11608">
        <v>12</v>
      </c>
      <c r="I11608">
        <v>65</v>
      </c>
      <c r="J11608">
        <v>2032</v>
      </c>
      <c r="K11608">
        <v>57</v>
      </c>
      <c r="L11608" t="s">
        <v>23187</v>
      </c>
      <c r="M11608" s="15" t="e">
        <f>IF(INDEX(#REF!,MATCH(Padrón!K11608,#REF!,0),MATCH(Padrón!J11608,#REF!,0))=K11608,"Sí","NO")</f>
        <v>#REF!</v>
      </c>
    </row>
    <row r="11609" spans="1:13" x14ac:dyDescent="0.25">
      <c r="A11609" t="s">
        <v>34813</v>
      </c>
      <c r="B11609">
        <v>25450486</v>
      </c>
      <c r="C11609">
        <v>1976</v>
      </c>
      <c r="D11609" t="s">
        <v>14880</v>
      </c>
      <c r="E11609" t="s">
        <v>10796</v>
      </c>
      <c r="F11609" t="s">
        <v>9</v>
      </c>
      <c r="G11609" t="s">
        <v>3</v>
      </c>
      <c r="H11609">
        <v>12</v>
      </c>
      <c r="I11609">
        <v>65</v>
      </c>
      <c r="J11609">
        <v>2032</v>
      </c>
      <c r="K11609">
        <v>58</v>
      </c>
      <c r="L11609" t="s">
        <v>23187</v>
      </c>
      <c r="M11609" s="15" t="e">
        <f>IF(INDEX(#REF!,MATCH(Padrón!K11609,#REF!,0),MATCH(Padrón!J11609,#REF!,0))=K11609,"Sí","NO")</f>
        <v>#REF!</v>
      </c>
    </row>
    <row r="11610" spans="1:13" x14ac:dyDescent="0.25">
      <c r="A11610" t="s">
        <v>34814</v>
      </c>
      <c r="B11610">
        <v>27429765</v>
      </c>
      <c r="C11610">
        <v>1979</v>
      </c>
      <c r="D11610" t="s">
        <v>14880</v>
      </c>
      <c r="E11610" t="s">
        <v>14892</v>
      </c>
      <c r="F11610" t="s">
        <v>14893</v>
      </c>
      <c r="G11610" t="s">
        <v>27</v>
      </c>
      <c r="H11610">
        <v>12</v>
      </c>
      <c r="I11610">
        <v>65</v>
      </c>
      <c r="J11610">
        <v>2032</v>
      </c>
      <c r="K11610">
        <v>59</v>
      </c>
      <c r="L11610" t="s">
        <v>23187</v>
      </c>
      <c r="M11610" s="15" t="e">
        <f>IF(INDEX(#REF!,MATCH(Padrón!K11610,#REF!,0),MATCH(Padrón!J11610,#REF!,0))=K11610,"Sí","NO")</f>
        <v>#REF!</v>
      </c>
    </row>
    <row r="11611" spans="1:13" x14ac:dyDescent="0.25">
      <c r="A11611" t="s">
        <v>34815</v>
      </c>
      <c r="B11611">
        <v>27429793</v>
      </c>
      <c r="C11611">
        <v>1979</v>
      </c>
      <c r="D11611" t="s">
        <v>14880</v>
      </c>
      <c r="E11611" t="s">
        <v>13530</v>
      </c>
      <c r="F11611" t="s">
        <v>14894</v>
      </c>
      <c r="G11611" t="s">
        <v>10</v>
      </c>
      <c r="H11611">
        <v>12</v>
      </c>
      <c r="I11611">
        <v>65</v>
      </c>
      <c r="J11611">
        <v>2032</v>
      </c>
      <c r="K11611">
        <v>60</v>
      </c>
      <c r="L11611" t="s">
        <v>23187</v>
      </c>
      <c r="M11611" s="15" t="e">
        <f>IF(INDEX(#REF!,MATCH(Padrón!K11611,#REF!,0),MATCH(Padrón!J11611,#REF!,0))=K11611,"Sí","NO")</f>
        <v>#REF!</v>
      </c>
    </row>
    <row r="11612" spans="1:13" x14ac:dyDescent="0.25">
      <c r="A11612" t="s">
        <v>34816</v>
      </c>
      <c r="B11612">
        <v>7558252</v>
      </c>
      <c r="C11612">
        <v>1942</v>
      </c>
      <c r="D11612" t="s">
        <v>14880</v>
      </c>
      <c r="E11612" t="s">
        <v>14895</v>
      </c>
      <c r="F11612" t="s">
        <v>87</v>
      </c>
      <c r="G11612" t="s">
        <v>3</v>
      </c>
      <c r="H11612">
        <v>12</v>
      </c>
      <c r="I11612">
        <v>65</v>
      </c>
      <c r="J11612">
        <v>2032</v>
      </c>
      <c r="K11612">
        <v>61</v>
      </c>
      <c r="L11612" t="s">
        <v>23187</v>
      </c>
      <c r="M11612" s="15" t="e">
        <f>IF(INDEX(#REF!,MATCH(Padrón!K11612,#REF!,0),MATCH(Padrón!J11612,#REF!,0))=K11612,"Sí","NO")</f>
        <v>#REF!</v>
      </c>
    </row>
    <row r="11613" spans="1:13" x14ac:dyDescent="0.25">
      <c r="A11613" t="s">
        <v>34817</v>
      </c>
      <c r="B11613">
        <v>41871689</v>
      </c>
      <c r="C11613">
        <v>1999</v>
      </c>
      <c r="D11613" t="s">
        <v>14880</v>
      </c>
      <c r="E11613" t="s">
        <v>14896</v>
      </c>
      <c r="F11613" t="s">
        <v>9</v>
      </c>
      <c r="G11613" t="s">
        <v>3</v>
      </c>
      <c r="H11613">
        <v>12</v>
      </c>
      <c r="I11613">
        <v>65</v>
      </c>
      <c r="J11613">
        <v>2032</v>
      </c>
      <c r="K11613">
        <v>62</v>
      </c>
      <c r="L11613" t="s">
        <v>23187</v>
      </c>
      <c r="M11613" s="15" t="e">
        <f>IF(INDEX(#REF!,MATCH(Padrón!K11613,#REF!,0),MATCH(Padrón!J11613,#REF!,0))=K11613,"Sí","NO")</f>
        <v>#REF!</v>
      </c>
    </row>
    <row r="11614" spans="1:13" x14ac:dyDescent="0.25">
      <c r="A11614" t="s">
        <v>34818</v>
      </c>
      <c r="B11614">
        <v>32607720</v>
      </c>
      <c r="C11614">
        <v>1986</v>
      </c>
      <c r="D11614" t="s">
        <v>14880</v>
      </c>
      <c r="E11614" t="s">
        <v>14897</v>
      </c>
      <c r="F11614" t="s">
        <v>1621</v>
      </c>
      <c r="G11614" t="s">
        <v>3</v>
      </c>
      <c r="H11614">
        <v>12</v>
      </c>
      <c r="I11614">
        <v>65</v>
      </c>
      <c r="J11614">
        <v>2032</v>
      </c>
      <c r="K11614">
        <v>63</v>
      </c>
      <c r="L11614" t="s">
        <v>23187</v>
      </c>
      <c r="M11614" s="15" t="e">
        <f>IF(INDEX(#REF!,MATCH(Padrón!K11614,#REF!,0),MATCH(Padrón!J11614,#REF!,0))=K11614,"Sí","NO")</f>
        <v>#REF!</v>
      </c>
    </row>
    <row r="11615" spans="1:13" x14ac:dyDescent="0.25">
      <c r="A11615" t="s">
        <v>34819</v>
      </c>
      <c r="B11615">
        <v>11907944</v>
      </c>
      <c r="C11615">
        <v>1955</v>
      </c>
      <c r="D11615" t="s">
        <v>14898</v>
      </c>
      <c r="E11615" t="s">
        <v>14899</v>
      </c>
      <c r="F11615" t="s">
        <v>14900</v>
      </c>
      <c r="G11615" t="s">
        <v>27</v>
      </c>
      <c r="H11615">
        <v>12</v>
      </c>
      <c r="I11615">
        <v>65</v>
      </c>
      <c r="J11615">
        <v>2032</v>
      </c>
      <c r="K11615">
        <v>64</v>
      </c>
      <c r="L11615" t="s">
        <v>23187</v>
      </c>
      <c r="M11615" s="15" t="e">
        <f>IF(INDEX(#REF!,MATCH(Padrón!K11615,#REF!,0),MATCH(Padrón!J11615,#REF!,0))=K11615,"Sí","NO")</f>
        <v>#REF!</v>
      </c>
    </row>
    <row r="11616" spans="1:13" x14ac:dyDescent="0.25">
      <c r="A11616" t="s">
        <v>34820</v>
      </c>
      <c r="B11616">
        <v>33406300</v>
      </c>
      <c r="C11616">
        <v>1988</v>
      </c>
      <c r="D11616" t="s">
        <v>14901</v>
      </c>
      <c r="E11616" t="s">
        <v>14902</v>
      </c>
      <c r="F11616" t="s">
        <v>3119</v>
      </c>
      <c r="G11616" t="s">
        <v>3</v>
      </c>
      <c r="H11616">
        <v>12</v>
      </c>
      <c r="I11616">
        <v>65</v>
      </c>
      <c r="J11616">
        <v>2032</v>
      </c>
      <c r="K11616">
        <v>65</v>
      </c>
      <c r="L11616" t="s">
        <v>23187</v>
      </c>
      <c r="M11616" s="15" t="e">
        <f>IF(INDEX(#REF!,MATCH(Padrón!K11616,#REF!,0),MATCH(Padrón!J11616,#REF!,0))=K11616,"Sí","NO")</f>
        <v>#REF!</v>
      </c>
    </row>
    <row r="11617" spans="1:13" x14ac:dyDescent="0.25">
      <c r="A11617" t="s">
        <v>34821</v>
      </c>
      <c r="B11617">
        <v>12053672</v>
      </c>
      <c r="C11617">
        <v>1955</v>
      </c>
      <c r="D11617" t="s">
        <v>14901</v>
      </c>
      <c r="E11617" t="s">
        <v>14903</v>
      </c>
      <c r="F11617" t="s">
        <v>3119</v>
      </c>
      <c r="G11617" t="s">
        <v>3</v>
      </c>
      <c r="H11617">
        <v>12</v>
      </c>
      <c r="I11617">
        <v>65</v>
      </c>
      <c r="J11617">
        <v>2032</v>
      </c>
      <c r="K11617">
        <v>66</v>
      </c>
      <c r="L11617" t="s">
        <v>23187</v>
      </c>
      <c r="M11617" s="15" t="e">
        <f>IF(INDEX(#REF!,MATCH(Padrón!K11617,#REF!,0),MATCH(Padrón!J11617,#REF!,0))=K11617,"Sí","NO")</f>
        <v>#REF!</v>
      </c>
    </row>
    <row r="11618" spans="1:13" x14ac:dyDescent="0.25">
      <c r="A11618" t="s">
        <v>34822</v>
      </c>
      <c r="B11618">
        <v>33073538</v>
      </c>
      <c r="C11618">
        <v>1987</v>
      </c>
      <c r="D11618" t="s">
        <v>14901</v>
      </c>
      <c r="E11618" t="s">
        <v>14904</v>
      </c>
      <c r="F11618" t="s">
        <v>830</v>
      </c>
      <c r="G11618" t="s">
        <v>3</v>
      </c>
      <c r="H11618">
        <v>12</v>
      </c>
      <c r="I11618">
        <v>65</v>
      </c>
      <c r="J11618">
        <v>2032</v>
      </c>
      <c r="K11618">
        <v>67</v>
      </c>
      <c r="L11618" t="s">
        <v>23187</v>
      </c>
      <c r="M11618" s="15" t="e">
        <f>IF(INDEX(#REF!,MATCH(Padrón!K11618,#REF!,0),MATCH(Padrón!J11618,#REF!,0))=K11618,"Sí","NO")</f>
        <v>#REF!</v>
      </c>
    </row>
    <row r="11619" spans="1:13" x14ac:dyDescent="0.25">
      <c r="A11619" t="s">
        <v>34823</v>
      </c>
      <c r="B11619">
        <v>18694692</v>
      </c>
      <c r="C11619">
        <v>1967</v>
      </c>
      <c r="D11619" t="s">
        <v>14905</v>
      </c>
      <c r="E11619" t="s">
        <v>600</v>
      </c>
      <c r="F11619" t="s">
        <v>1064</v>
      </c>
      <c r="G11619" t="s">
        <v>3</v>
      </c>
      <c r="H11619">
        <v>12</v>
      </c>
      <c r="I11619">
        <v>65</v>
      </c>
      <c r="J11619">
        <v>2032</v>
      </c>
      <c r="K11619">
        <v>68</v>
      </c>
      <c r="L11619" t="s">
        <v>23187</v>
      </c>
      <c r="M11619" s="15" t="e">
        <f>IF(INDEX(#REF!,MATCH(Padrón!K11619,#REF!,0),MATCH(Padrón!J11619,#REF!,0))=K11619,"Sí","NO")</f>
        <v>#REF!</v>
      </c>
    </row>
    <row r="11620" spans="1:13" x14ac:dyDescent="0.25">
      <c r="A11620" t="s">
        <v>34824</v>
      </c>
      <c r="B11620">
        <v>17892906</v>
      </c>
      <c r="C11620">
        <v>1966</v>
      </c>
      <c r="D11620" t="s">
        <v>14906</v>
      </c>
      <c r="E11620" t="s">
        <v>3015</v>
      </c>
      <c r="F11620" t="s">
        <v>14907</v>
      </c>
      <c r="G11620" t="s">
        <v>3</v>
      </c>
      <c r="H11620">
        <v>12</v>
      </c>
      <c r="I11620">
        <v>65</v>
      </c>
      <c r="J11620">
        <v>2032</v>
      </c>
      <c r="K11620">
        <v>69</v>
      </c>
      <c r="L11620" t="s">
        <v>23187</v>
      </c>
      <c r="M11620" s="15" t="e">
        <f>IF(INDEX(#REF!,MATCH(Padrón!K11620,#REF!,0),MATCH(Padrón!J11620,#REF!,0))=K11620,"Sí","NO")</f>
        <v>#REF!</v>
      </c>
    </row>
    <row r="11621" spans="1:13" x14ac:dyDescent="0.25">
      <c r="A11621" t="s">
        <v>34825</v>
      </c>
      <c r="B11621">
        <v>38382386</v>
      </c>
      <c r="C11621">
        <v>1995</v>
      </c>
      <c r="D11621" t="s">
        <v>14906</v>
      </c>
      <c r="E11621" t="s">
        <v>14908</v>
      </c>
      <c r="F11621" t="s">
        <v>14909</v>
      </c>
      <c r="G11621" t="s">
        <v>10</v>
      </c>
      <c r="H11621">
        <v>12</v>
      </c>
      <c r="I11621">
        <v>65</v>
      </c>
      <c r="J11621">
        <v>2032</v>
      </c>
      <c r="K11621">
        <v>70</v>
      </c>
      <c r="L11621" t="s">
        <v>23187</v>
      </c>
      <c r="M11621" s="15" t="e">
        <f>IF(INDEX(#REF!,MATCH(Padrón!K11621,#REF!,0),MATCH(Padrón!J11621,#REF!,0))=K11621,"Sí","NO")</f>
        <v>#REF!</v>
      </c>
    </row>
    <row r="11622" spans="1:13" x14ac:dyDescent="0.25">
      <c r="A11622" t="s">
        <v>34826</v>
      </c>
      <c r="B11622">
        <v>35454827</v>
      </c>
      <c r="C11622">
        <v>1990</v>
      </c>
      <c r="D11622" t="s">
        <v>14906</v>
      </c>
      <c r="E11622" t="s">
        <v>1368</v>
      </c>
      <c r="F11622" t="s">
        <v>14910</v>
      </c>
      <c r="G11622" t="s">
        <v>3</v>
      </c>
      <c r="H11622">
        <v>12</v>
      </c>
      <c r="I11622">
        <v>65</v>
      </c>
      <c r="J11622">
        <v>2032</v>
      </c>
      <c r="K11622">
        <v>71</v>
      </c>
      <c r="L11622" t="s">
        <v>23187</v>
      </c>
      <c r="M11622" s="15" t="e">
        <f>IF(INDEX(#REF!,MATCH(Padrón!K11622,#REF!,0),MATCH(Padrón!J11622,#REF!,0))=K11622,"Sí","NO")</f>
        <v>#REF!</v>
      </c>
    </row>
    <row r="11623" spans="1:13" x14ac:dyDescent="0.25">
      <c r="A11623" t="s">
        <v>34827</v>
      </c>
      <c r="B11623">
        <v>11370422</v>
      </c>
      <c r="C11623">
        <v>1955</v>
      </c>
      <c r="D11623" t="s">
        <v>14911</v>
      </c>
      <c r="E11623" t="s">
        <v>2087</v>
      </c>
      <c r="F11623" t="s">
        <v>154</v>
      </c>
      <c r="G11623" t="s">
        <v>3</v>
      </c>
      <c r="H11623">
        <v>12</v>
      </c>
      <c r="I11623">
        <v>65</v>
      </c>
      <c r="J11623">
        <v>2032</v>
      </c>
      <c r="K11623">
        <v>72</v>
      </c>
      <c r="L11623" t="s">
        <v>23187</v>
      </c>
      <c r="M11623" s="15" t="e">
        <f>IF(INDEX(#REF!,MATCH(Padrón!K11623,#REF!,0),MATCH(Padrón!J11623,#REF!,0))=K11623,"Sí","NO")</f>
        <v>#REF!</v>
      </c>
    </row>
    <row r="11624" spans="1:13" x14ac:dyDescent="0.25">
      <c r="A11624" t="s">
        <v>34828</v>
      </c>
      <c r="B11624">
        <v>25867818</v>
      </c>
      <c r="C11624">
        <v>1977</v>
      </c>
      <c r="D11624" t="s">
        <v>14912</v>
      </c>
      <c r="E11624" t="s">
        <v>14913</v>
      </c>
      <c r="F11624" t="s">
        <v>14914</v>
      </c>
      <c r="G11624" t="s">
        <v>3</v>
      </c>
      <c r="H11624">
        <v>12</v>
      </c>
      <c r="I11624">
        <v>65</v>
      </c>
      <c r="J11624">
        <v>2032</v>
      </c>
      <c r="K11624">
        <v>73</v>
      </c>
      <c r="L11624" t="s">
        <v>23187</v>
      </c>
      <c r="M11624" s="15" t="e">
        <f>IF(INDEX(#REF!,MATCH(Padrón!K11624,#REF!,0),MATCH(Padrón!J11624,#REF!,0))=K11624,"Sí","NO")</f>
        <v>#REF!</v>
      </c>
    </row>
    <row r="11625" spans="1:13" x14ac:dyDescent="0.25">
      <c r="A11625" t="s">
        <v>34829</v>
      </c>
      <c r="B11625">
        <v>37755478</v>
      </c>
      <c r="C11625">
        <v>1993</v>
      </c>
      <c r="D11625" t="s">
        <v>14915</v>
      </c>
      <c r="E11625" t="s">
        <v>14916</v>
      </c>
      <c r="F11625" t="s">
        <v>14917</v>
      </c>
      <c r="G11625" t="s">
        <v>10</v>
      </c>
      <c r="H11625">
        <v>12</v>
      </c>
      <c r="I11625">
        <v>65</v>
      </c>
      <c r="J11625">
        <v>2032</v>
      </c>
      <c r="K11625">
        <v>74</v>
      </c>
      <c r="L11625" t="s">
        <v>23187</v>
      </c>
      <c r="M11625" s="15" t="e">
        <f>IF(INDEX(#REF!,MATCH(Padrón!K11625,#REF!,0),MATCH(Padrón!J11625,#REF!,0))=K11625,"Sí","NO")</f>
        <v>#REF!</v>
      </c>
    </row>
    <row r="11626" spans="1:13" x14ac:dyDescent="0.25">
      <c r="A11626" t="s">
        <v>34830</v>
      </c>
      <c r="B11626">
        <v>6385434</v>
      </c>
      <c r="C11626">
        <v>1950</v>
      </c>
      <c r="D11626" t="s">
        <v>14918</v>
      </c>
      <c r="E11626" t="s">
        <v>1049</v>
      </c>
      <c r="F11626" t="s">
        <v>13</v>
      </c>
      <c r="G11626" t="s">
        <v>14</v>
      </c>
      <c r="H11626">
        <v>12</v>
      </c>
      <c r="I11626">
        <v>65</v>
      </c>
      <c r="J11626">
        <v>2032</v>
      </c>
      <c r="K11626">
        <v>75</v>
      </c>
      <c r="L11626" t="s">
        <v>23187</v>
      </c>
      <c r="M11626" s="15" t="e">
        <f>IF(INDEX(#REF!,MATCH(Padrón!K11626,#REF!,0),MATCH(Padrón!J11626,#REF!,0))=K11626,"Sí","NO")</f>
        <v>#REF!</v>
      </c>
    </row>
    <row r="11627" spans="1:13" x14ac:dyDescent="0.25">
      <c r="A11627" t="s">
        <v>34831</v>
      </c>
      <c r="B11627">
        <v>34894532</v>
      </c>
      <c r="C11627">
        <v>1992</v>
      </c>
      <c r="D11627" t="s">
        <v>14919</v>
      </c>
      <c r="E11627" t="s">
        <v>1001</v>
      </c>
      <c r="F11627" t="s">
        <v>14920</v>
      </c>
      <c r="G11627" t="s">
        <v>117</v>
      </c>
      <c r="H11627">
        <v>12</v>
      </c>
      <c r="I11627">
        <v>65</v>
      </c>
      <c r="J11627">
        <v>2032</v>
      </c>
      <c r="K11627">
        <v>76</v>
      </c>
      <c r="L11627" t="s">
        <v>23187</v>
      </c>
      <c r="M11627" s="15" t="e">
        <f>IF(INDEX(#REF!,MATCH(Padrón!K11627,#REF!,0),MATCH(Padrón!J11627,#REF!,0))=K11627,"Sí","NO")</f>
        <v>#REF!</v>
      </c>
    </row>
    <row r="11628" spans="1:13" x14ac:dyDescent="0.25">
      <c r="A11628" t="s">
        <v>34832</v>
      </c>
      <c r="B11628">
        <v>22727236</v>
      </c>
      <c r="C11628">
        <v>1972</v>
      </c>
      <c r="D11628" t="s">
        <v>14921</v>
      </c>
      <c r="E11628" t="s">
        <v>2830</v>
      </c>
      <c r="F11628" t="s">
        <v>14922</v>
      </c>
      <c r="G11628" t="s">
        <v>3</v>
      </c>
      <c r="H11628">
        <v>12</v>
      </c>
      <c r="I11628">
        <v>65</v>
      </c>
      <c r="J11628">
        <v>2032</v>
      </c>
      <c r="K11628">
        <v>77</v>
      </c>
      <c r="L11628" t="s">
        <v>23187</v>
      </c>
      <c r="M11628" s="15" t="e">
        <f>IF(INDEX(#REF!,MATCH(Padrón!K11628,#REF!,0),MATCH(Padrón!J11628,#REF!,0))=K11628,"Sí","NO")</f>
        <v>#REF!</v>
      </c>
    </row>
    <row r="11629" spans="1:13" x14ac:dyDescent="0.25">
      <c r="A11629" t="s">
        <v>34833</v>
      </c>
      <c r="B11629">
        <v>23882695</v>
      </c>
      <c r="C11629">
        <v>1974</v>
      </c>
      <c r="D11629" t="s">
        <v>14921</v>
      </c>
      <c r="E11629" t="s">
        <v>6052</v>
      </c>
      <c r="F11629" t="s">
        <v>1164</v>
      </c>
      <c r="G11629" t="s">
        <v>3</v>
      </c>
      <c r="H11629">
        <v>12</v>
      </c>
      <c r="I11629">
        <v>65</v>
      </c>
      <c r="J11629">
        <v>2032</v>
      </c>
      <c r="K11629">
        <v>78</v>
      </c>
      <c r="L11629" t="s">
        <v>23187</v>
      </c>
      <c r="M11629" s="15" t="e">
        <f>IF(INDEX(#REF!,MATCH(Padrón!K11629,#REF!,0),MATCH(Padrón!J11629,#REF!,0))=K11629,"Sí","NO")</f>
        <v>#REF!</v>
      </c>
    </row>
    <row r="11630" spans="1:13" x14ac:dyDescent="0.25">
      <c r="A11630" t="s">
        <v>34834</v>
      </c>
      <c r="B11630">
        <v>5093810</v>
      </c>
      <c r="C11630">
        <v>1948</v>
      </c>
      <c r="D11630" t="s">
        <v>14921</v>
      </c>
      <c r="E11630" t="s">
        <v>14923</v>
      </c>
      <c r="F11630" t="s">
        <v>14924</v>
      </c>
      <c r="G11630" t="s">
        <v>3</v>
      </c>
      <c r="H11630">
        <v>12</v>
      </c>
      <c r="I11630">
        <v>65</v>
      </c>
      <c r="J11630">
        <v>2032</v>
      </c>
      <c r="K11630">
        <v>79</v>
      </c>
      <c r="L11630" t="s">
        <v>23187</v>
      </c>
      <c r="M11630" s="15" t="e">
        <f>IF(INDEX(#REF!,MATCH(Padrón!K11630,#REF!,0),MATCH(Padrón!J11630,#REF!,0))=K11630,"Sí","NO")</f>
        <v>#REF!</v>
      </c>
    </row>
    <row r="11631" spans="1:13" x14ac:dyDescent="0.25">
      <c r="A11631" t="s">
        <v>34835</v>
      </c>
      <c r="B11631">
        <v>26856847</v>
      </c>
      <c r="C11631">
        <v>1978</v>
      </c>
      <c r="D11631" t="s">
        <v>14921</v>
      </c>
      <c r="E11631" t="s">
        <v>14925</v>
      </c>
      <c r="F11631" t="s">
        <v>8249</v>
      </c>
      <c r="G11631" t="s">
        <v>3</v>
      </c>
      <c r="H11631">
        <v>12</v>
      </c>
      <c r="I11631">
        <v>65</v>
      </c>
      <c r="J11631">
        <v>2032</v>
      </c>
      <c r="K11631">
        <v>80</v>
      </c>
      <c r="L11631" t="s">
        <v>23187</v>
      </c>
      <c r="M11631" s="15" t="e">
        <f>IF(INDEX(#REF!,MATCH(Padrón!K11631,#REF!,0),MATCH(Padrón!J11631,#REF!,0))=K11631,"Sí","NO")</f>
        <v>#REF!</v>
      </c>
    </row>
    <row r="11632" spans="1:13" x14ac:dyDescent="0.25">
      <c r="A11632" t="s">
        <v>34836</v>
      </c>
      <c r="B11632">
        <v>23748888</v>
      </c>
      <c r="C11632">
        <v>1974</v>
      </c>
      <c r="D11632" t="s">
        <v>14926</v>
      </c>
      <c r="E11632" t="s">
        <v>931</v>
      </c>
      <c r="F11632" t="s">
        <v>395</v>
      </c>
      <c r="G11632" t="s">
        <v>3</v>
      </c>
      <c r="H11632">
        <v>12</v>
      </c>
      <c r="I11632">
        <v>65</v>
      </c>
      <c r="J11632">
        <v>2032</v>
      </c>
      <c r="K11632">
        <v>81</v>
      </c>
      <c r="L11632" t="s">
        <v>23187</v>
      </c>
      <c r="M11632" s="15" t="e">
        <f>IF(INDEX(#REF!,MATCH(Padrón!K11632,#REF!,0),MATCH(Padrón!J11632,#REF!,0))=K11632,"Sí","NO")</f>
        <v>#REF!</v>
      </c>
    </row>
    <row r="11633" spans="1:13" x14ac:dyDescent="0.25">
      <c r="A11633" t="s">
        <v>34837</v>
      </c>
      <c r="B11633">
        <v>11219297</v>
      </c>
      <c r="C11633">
        <v>1954</v>
      </c>
      <c r="D11633" t="s">
        <v>4229</v>
      </c>
      <c r="E11633" t="s">
        <v>14927</v>
      </c>
      <c r="F11633" t="s">
        <v>2552</v>
      </c>
      <c r="G11633" t="s">
        <v>3</v>
      </c>
      <c r="H11633">
        <v>12</v>
      </c>
      <c r="I11633">
        <v>65</v>
      </c>
      <c r="J11633">
        <v>2032</v>
      </c>
      <c r="K11633">
        <v>82</v>
      </c>
      <c r="L11633" t="s">
        <v>23187</v>
      </c>
      <c r="M11633" s="15" t="e">
        <f>IF(INDEX(#REF!,MATCH(Padrón!K11633,#REF!,0),MATCH(Padrón!J11633,#REF!,0))=K11633,"Sí","NO")</f>
        <v>#REF!</v>
      </c>
    </row>
    <row r="11634" spans="1:13" x14ac:dyDescent="0.25">
      <c r="A11634" t="s">
        <v>34838</v>
      </c>
      <c r="B11634">
        <v>17089889</v>
      </c>
      <c r="C11634">
        <v>1965</v>
      </c>
      <c r="D11634" t="s">
        <v>4229</v>
      </c>
      <c r="E11634" t="s">
        <v>3302</v>
      </c>
      <c r="F11634" t="s">
        <v>14928</v>
      </c>
      <c r="G11634" t="s">
        <v>3</v>
      </c>
      <c r="H11634">
        <v>12</v>
      </c>
      <c r="I11634">
        <v>65</v>
      </c>
      <c r="J11634">
        <v>2032</v>
      </c>
      <c r="K11634">
        <v>83</v>
      </c>
      <c r="L11634" t="s">
        <v>23187</v>
      </c>
      <c r="M11634" s="15" t="e">
        <f>IF(INDEX(#REF!,MATCH(Padrón!K11634,#REF!,0),MATCH(Padrón!J11634,#REF!,0))=K11634,"Sí","NO")</f>
        <v>#REF!</v>
      </c>
    </row>
    <row r="11635" spans="1:13" x14ac:dyDescent="0.25">
      <c r="A11635" t="s">
        <v>34839</v>
      </c>
      <c r="B11635">
        <v>20337465</v>
      </c>
      <c r="C11635">
        <v>1968</v>
      </c>
      <c r="D11635" t="s">
        <v>14929</v>
      </c>
      <c r="E11635" t="s">
        <v>14930</v>
      </c>
      <c r="F11635" t="s">
        <v>31</v>
      </c>
      <c r="G11635" t="s">
        <v>3</v>
      </c>
      <c r="H11635">
        <v>12</v>
      </c>
      <c r="I11635">
        <v>65</v>
      </c>
      <c r="J11635">
        <v>2032</v>
      </c>
      <c r="K11635">
        <v>84</v>
      </c>
      <c r="L11635" t="s">
        <v>23187</v>
      </c>
      <c r="M11635" s="15" t="e">
        <f>IF(INDEX(#REF!,MATCH(Padrón!K11635,#REF!,0),MATCH(Padrón!J11635,#REF!,0))=K11635,"Sí","NO")</f>
        <v>#REF!</v>
      </c>
    </row>
    <row r="11636" spans="1:13" x14ac:dyDescent="0.25">
      <c r="A11636" t="s">
        <v>34840</v>
      </c>
      <c r="B11636">
        <v>20644548</v>
      </c>
      <c r="C11636">
        <v>1969</v>
      </c>
      <c r="D11636" t="s">
        <v>14929</v>
      </c>
      <c r="E11636" t="s">
        <v>14931</v>
      </c>
      <c r="F11636" t="s">
        <v>14932</v>
      </c>
      <c r="G11636" t="s">
        <v>3</v>
      </c>
      <c r="H11636">
        <v>12</v>
      </c>
      <c r="I11636">
        <v>65</v>
      </c>
      <c r="J11636">
        <v>2032</v>
      </c>
      <c r="K11636">
        <v>85</v>
      </c>
      <c r="L11636" t="s">
        <v>23187</v>
      </c>
      <c r="M11636" s="15" t="e">
        <f>IF(INDEX(#REF!,MATCH(Padrón!K11636,#REF!,0),MATCH(Padrón!J11636,#REF!,0))=K11636,"Sí","NO")</f>
        <v>#REF!</v>
      </c>
    </row>
    <row r="11637" spans="1:13" x14ac:dyDescent="0.25">
      <c r="A11637" t="s">
        <v>34841</v>
      </c>
      <c r="B11637">
        <v>18691536</v>
      </c>
      <c r="C11637">
        <v>1962</v>
      </c>
      <c r="D11637" t="s">
        <v>14929</v>
      </c>
      <c r="E11637" t="s">
        <v>14933</v>
      </c>
      <c r="F11637" t="s">
        <v>1307</v>
      </c>
      <c r="G11637" t="s">
        <v>3</v>
      </c>
      <c r="H11637">
        <v>12</v>
      </c>
      <c r="I11637">
        <v>65</v>
      </c>
      <c r="J11637">
        <v>2032</v>
      </c>
      <c r="K11637">
        <v>86</v>
      </c>
      <c r="L11637" t="s">
        <v>23187</v>
      </c>
      <c r="M11637" s="15" t="e">
        <f>IF(INDEX(#REF!,MATCH(Padrón!K11637,#REF!,0),MATCH(Padrón!J11637,#REF!,0))=K11637,"Sí","NO")</f>
        <v>#REF!</v>
      </c>
    </row>
    <row r="11638" spans="1:13" x14ac:dyDescent="0.25">
      <c r="A11638" t="s">
        <v>34842</v>
      </c>
      <c r="B11638">
        <v>42811157</v>
      </c>
      <c r="C11638">
        <v>1997</v>
      </c>
      <c r="D11638" t="s">
        <v>14929</v>
      </c>
      <c r="E11638" t="s">
        <v>14934</v>
      </c>
      <c r="F11638" t="s">
        <v>112</v>
      </c>
      <c r="G11638" t="s">
        <v>10</v>
      </c>
      <c r="H11638">
        <v>12</v>
      </c>
      <c r="I11638">
        <v>65</v>
      </c>
      <c r="J11638">
        <v>2032</v>
      </c>
      <c r="K11638">
        <v>87</v>
      </c>
      <c r="L11638" t="s">
        <v>23187</v>
      </c>
      <c r="M11638" s="15" t="e">
        <f>IF(INDEX(#REF!,MATCH(Padrón!K11638,#REF!,0),MATCH(Padrón!J11638,#REF!,0))=K11638,"Sí","NO")</f>
        <v>#REF!</v>
      </c>
    </row>
    <row r="11639" spans="1:13" x14ac:dyDescent="0.25">
      <c r="A11639" t="s">
        <v>34843</v>
      </c>
      <c r="B11639">
        <v>23304289</v>
      </c>
      <c r="C11639">
        <v>1973</v>
      </c>
      <c r="D11639" t="s">
        <v>14929</v>
      </c>
      <c r="E11639" t="s">
        <v>7711</v>
      </c>
      <c r="F11639" t="s">
        <v>552</v>
      </c>
      <c r="G11639" t="s">
        <v>10</v>
      </c>
      <c r="H11639">
        <v>12</v>
      </c>
      <c r="I11639">
        <v>65</v>
      </c>
      <c r="J11639">
        <v>2032</v>
      </c>
      <c r="K11639">
        <v>88</v>
      </c>
      <c r="L11639" t="s">
        <v>23187</v>
      </c>
      <c r="M11639" s="15" t="e">
        <f>IF(INDEX(#REF!,MATCH(Padrón!K11639,#REF!,0),MATCH(Padrón!J11639,#REF!,0))=K11639,"Sí","NO")</f>
        <v>#REF!</v>
      </c>
    </row>
    <row r="11640" spans="1:13" x14ac:dyDescent="0.25">
      <c r="A11640" t="s">
        <v>34844</v>
      </c>
      <c r="B11640">
        <v>18717321</v>
      </c>
      <c r="C11640">
        <v>1941</v>
      </c>
      <c r="D11640" t="s">
        <v>14929</v>
      </c>
      <c r="E11640" t="s">
        <v>5445</v>
      </c>
      <c r="F11640" t="s">
        <v>238</v>
      </c>
      <c r="G11640" t="s">
        <v>3</v>
      </c>
      <c r="H11640">
        <v>12</v>
      </c>
      <c r="I11640">
        <v>65</v>
      </c>
      <c r="J11640">
        <v>2032</v>
      </c>
      <c r="K11640">
        <v>89</v>
      </c>
      <c r="L11640" t="s">
        <v>23187</v>
      </c>
      <c r="M11640" s="15" t="e">
        <f>IF(INDEX(#REF!,MATCH(Padrón!K11640,#REF!,0),MATCH(Padrón!J11640,#REF!,0))=K11640,"Sí","NO")</f>
        <v>#REF!</v>
      </c>
    </row>
    <row r="11641" spans="1:13" x14ac:dyDescent="0.25">
      <c r="A11641" t="s">
        <v>34845</v>
      </c>
      <c r="B11641">
        <v>33406329</v>
      </c>
      <c r="C11641">
        <v>1987</v>
      </c>
      <c r="D11641" t="s">
        <v>14929</v>
      </c>
      <c r="E11641" t="s">
        <v>128</v>
      </c>
      <c r="F11641" t="s">
        <v>17</v>
      </c>
      <c r="G11641" t="s">
        <v>3</v>
      </c>
      <c r="H11641">
        <v>12</v>
      </c>
      <c r="I11641">
        <v>65</v>
      </c>
      <c r="J11641">
        <v>2032</v>
      </c>
      <c r="K11641">
        <v>90</v>
      </c>
      <c r="L11641" t="s">
        <v>23187</v>
      </c>
      <c r="M11641" s="15" t="e">
        <f>IF(INDEX(#REF!,MATCH(Padrón!K11641,#REF!,0),MATCH(Padrón!J11641,#REF!,0))=K11641,"Sí","NO")</f>
        <v>#REF!</v>
      </c>
    </row>
    <row r="11642" spans="1:13" x14ac:dyDescent="0.25">
      <c r="A11642" t="s">
        <v>34846</v>
      </c>
      <c r="B11642">
        <v>40198187</v>
      </c>
      <c r="C11642">
        <v>1996</v>
      </c>
      <c r="D11642" t="s">
        <v>14929</v>
      </c>
      <c r="E11642" t="s">
        <v>14935</v>
      </c>
      <c r="F11642" t="s">
        <v>481</v>
      </c>
      <c r="G11642" t="s">
        <v>3</v>
      </c>
      <c r="H11642">
        <v>12</v>
      </c>
      <c r="I11642">
        <v>65</v>
      </c>
      <c r="J11642">
        <v>2032</v>
      </c>
      <c r="K11642">
        <v>91</v>
      </c>
      <c r="L11642" t="s">
        <v>23187</v>
      </c>
      <c r="M11642" s="15" t="e">
        <f>IF(INDEX(#REF!,MATCH(Padrón!K11642,#REF!,0),MATCH(Padrón!J11642,#REF!,0))=K11642,"Sí","NO")</f>
        <v>#REF!</v>
      </c>
    </row>
    <row r="11643" spans="1:13" x14ac:dyDescent="0.25">
      <c r="A11643" t="s">
        <v>34847</v>
      </c>
      <c r="B11643">
        <v>18691537</v>
      </c>
      <c r="C11643">
        <v>1966</v>
      </c>
      <c r="D11643" t="s">
        <v>14929</v>
      </c>
      <c r="E11643" t="s">
        <v>14936</v>
      </c>
      <c r="F11643" t="s">
        <v>14937</v>
      </c>
      <c r="G11643" t="s">
        <v>3</v>
      </c>
      <c r="H11643">
        <v>12</v>
      </c>
      <c r="I11643">
        <v>65</v>
      </c>
      <c r="J11643">
        <v>2032</v>
      </c>
      <c r="K11643">
        <v>92</v>
      </c>
      <c r="L11643" t="s">
        <v>23187</v>
      </c>
      <c r="M11643" s="15" t="e">
        <f>IF(INDEX(#REF!,MATCH(Padrón!K11643,#REF!,0),MATCH(Padrón!J11643,#REF!,0))=K11643,"Sí","NO")</f>
        <v>#REF!</v>
      </c>
    </row>
    <row r="11644" spans="1:13" x14ac:dyDescent="0.25">
      <c r="A11644" t="s">
        <v>34848</v>
      </c>
      <c r="B11644">
        <v>42615988</v>
      </c>
      <c r="C11644">
        <v>2000</v>
      </c>
      <c r="D11644" t="s">
        <v>14929</v>
      </c>
      <c r="E11644" t="s">
        <v>14938</v>
      </c>
      <c r="F11644" t="s">
        <v>8772</v>
      </c>
      <c r="G11644" t="s">
        <v>3</v>
      </c>
      <c r="H11644">
        <v>12</v>
      </c>
      <c r="I11644">
        <v>65</v>
      </c>
      <c r="J11644">
        <v>2032</v>
      </c>
      <c r="K11644">
        <v>93</v>
      </c>
      <c r="L11644" t="s">
        <v>23187</v>
      </c>
      <c r="M11644" s="15" t="e">
        <f>IF(INDEX(#REF!,MATCH(Padrón!K11644,#REF!,0),MATCH(Padrón!J11644,#REF!,0))=K11644,"Sí","NO")</f>
        <v>#REF!</v>
      </c>
    </row>
    <row r="11645" spans="1:13" x14ac:dyDescent="0.25">
      <c r="A11645" t="s">
        <v>34849</v>
      </c>
      <c r="B11645">
        <v>20685176</v>
      </c>
      <c r="C11645">
        <v>1969</v>
      </c>
      <c r="D11645" t="s">
        <v>14929</v>
      </c>
      <c r="E11645" t="s">
        <v>2032</v>
      </c>
      <c r="F11645" t="s">
        <v>14939</v>
      </c>
      <c r="G11645" t="s">
        <v>117</v>
      </c>
      <c r="H11645">
        <v>12</v>
      </c>
      <c r="I11645">
        <v>65</v>
      </c>
      <c r="J11645">
        <v>2032</v>
      </c>
      <c r="K11645">
        <v>94</v>
      </c>
      <c r="L11645" t="s">
        <v>23187</v>
      </c>
      <c r="M11645" s="15" t="e">
        <f>IF(INDEX(#REF!,MATCH(Padrón!K11645,#REF!,0),MATCH(Padrón!J11645,#REF!,0))=K11645,"Sí","NO")</f>
        <v>#REF!</v>
      </c>
    </row>
    <row r="11646" spans="1:13" x14ac:dyDescent="0.25">
      <c r="A11646" t="s">
        <v>34850</v>
      </c>
      <c r="B11646">
        <v>39228814</v>
      </c>
      <c r="C11646">
        <v>1996</v>
      </c>
      <c r="D11646" t="s">
        <v>14929</v>
      </c>
      <c r="E11646" t="s">
        <v>14940</v>
      </c>
      <c r="F11646" t="s">
        <v>5183</v>
      </c>
      <c r="G11646" t="s">
        <v>3</v>
      </c>
      <c r="H11646">
        <v>12</v>
      </c>
      <c r="I11646">
        <v>65</v>
      </c>
      <c r="J11646">
        <v>2032</v>
      </c>
      <c r="K11646">
        <v>95</v>
      </c>
      <c r="L11646" t="s">
        <v>23187</v>
      </c>
      <c r="M11646" s="15" t="e">
        <f>IF(INDEX(#REF!,MATCH(Padrón!K11646,#REF!,0),MATCH(Padrón!J11646,#REF!,0))=K11646,"Sí","NO")</f>
        <v>#REF!</v>
      </c>
    </row>
    <row r="11647" spans="1:13" x14ac:dyDescent="0.25">
      <c r="A11647" t="s">
        <v>34851</v>
      </c>
      <c r="B11647">
        <v>45026964</v>
      </c>
      <c r="C11647">
        <v>2003</v>
      </c>
      <c r="D11647" t="s">
        <v>14929</v>
      </c>
      <c r="E11647" t="s">
        <v>14941</v>
      </c>
      <c r="F11647" t="s">
        <v>14942</v>
      </c>
      <c r="G11647" t="s">
        <v>3</v>
      </c>
      <c r="H11647">
        <v>12</v>
      </c>
      <c r="I11647">
        <v>65</v>
      </c>
      <c r="J11647">
        <v>2032</v>
      </c>
      <c r="K11647">
        <v>96</v>
      </c>
      <c r="L11647" t="s">
        <v>23187</v>
      </c>
      <c r="M11647" s="15" t="e">
        <f>IF(INDEX(#REF!,MATCH(Padrón!K11647,#REF!,0),MATCH(Padrón!J11647,#REF!,0))=K11647,"Sí","NO")</f>
        <v>#REF!</v>
      </c>
    </row>
    <row r="11648" spans="1:13" x14ac:dyDescent="0.25">
      <c r="A11648" t="s">
        <v>34852</v>
      </c>
      <c r="B11648">
        <v>38138239</v>
      </c>
      <c r="C11648">
        <v>1994</v>
      </c>
      <c r="D11648" t="s">
        <v>14929</v>
      </c>
      <c r="E11648" t="s">
        <v>8753</v>
      </c>
      <c r="F11648" t="s">
        <v>37</v>
      </c>
      <c r="G11648" t="s">
        <v>10</v>
      </c>
      <c r="H11648">
        <v>12</v>
      </c>
      <c r="I11648">
        <v>65</v>
      </c>
      <c r="J11648">
        <v>2032</v>
      </c>
      <c r="K11648">
        <v>97</v>
      </c>
      <c r="L11648" t="s">
        <v>23187</v>
      </c>
      <c r="M11648" s="15" t="e">
        <f>IF(INDEX(#REF!,MATCH(Padrón!K11648,#REF!,0),MATCH(Padrón!J11648,#REF!,0))=K11648,"Sí","NO")</f>
        <v>#REF!</v>
      </c>
    </row>
    <row r="11649" spans="1:13" x14ac:dyDescent="0.25">
      <c r="A11649" t="s">
        <v>34853</v>
      </c>
      <c r="B11649">
        <v>18693851</v>
      </c>
      <c r="C11649">
        <v>1962</v>
      </c>
      <c r="D11649" t="s">
        <v>14929</v>
      </c>
      <c r="E11649" t="s">
        <v>1691</v>
      </c>
      <c r="F11649" t="s">
        <v>2021</v>
      </c>
      <c r="G11649" t="s">
        <v>3</v>
      </c>
      <c r="H11649">
        <v>12</v>
      </c>
      <c r="I11649">
        <v>65</v>
      </c>
      <c r="J11649">
        <v>2032</v>
      </c>
      <c r="K11649">
        <v>98</v>
      </c>
      <c r="L11649" t="s">
        <v>23187</v>
      </c>
      <c r="M11649" s="15" t="e">
        <f>IF(INDEX(#REF!,MATCH(Padrón!K11649,#REF!,0),MATCH(Padrón!J11649,#REF!,0))=K11649,"Sí","NO")</f>
        <v>#REF!</v>
      </c>
    </row>
    <row r="11650" spans="1:13" x14ac:dyDescent="0.25">
      <c r="A11650" t="s">
        <v>34854</v>
      </c>
      <c r="B11650">
        <v>34149259</v>
      </c>
      <c r="C11650">
        <v>1989</v>
      </c>
      <c r="D11650" t="s">
        <v>14929</v>
      </c>
      <c r="E11650" t="s">
        <v>7216</v>
      </c>
      <c r="F11650" t="s">
        <v>31</v>
      </c>
      <c r="G11650" t="s">
        <v>10</v>
      </c>
      <c r="H11650">
        <v>12</v>
      </c>
      <c r="I11650">
        <v>65</v>
      </c>
      <c r="J11650">
        <v>2032</v>
      </c>
      <c r="K11650">
        <v>99</v>
      </c>
      <c r="L11650" t="s">
        <v>23187</v>
      </c>
      <c r="M11650" s="15" t="e">
        <f>IF(INDEX(#REF!,MATCH(Padrón!K11650,#REF!,0),MATCH(Padrón!J11650,#REF!,0))=K11650,"Sí","NO")</f>
        <v>#REF!</v>
      </c>
    </row>
    <row r="11651" spans="1:13" x14ac:dyDescent="0.25">
      <c r="A11651" t="s">
        <v>34855</v>
      </c>
      <c r="B11651">
        <v>18690965</v>
      </c>
      <c r="C11651">
        <v>1960</v>
      </c>
      <c r="D11651" t="s">
        <v>14929</v>
      </c>
      <c r="E11651" t="s">
        <v>251</v>
      </c>
      <c r="F11651" t="s">
        <v>14937</v>
      </c>
      <c r="G11651" t="s">
        <v>3</v>
      </c>
      <c r="H11651">
        <v>12</v>
      </c>
      <c r="I11651">
        <v>65</v>
      </c>
      <c r="J11651">
        <v>2032</v>
      </c>
      <c r="K11651">
        <v>100</v>
      </c>
      <c r="L11651" t="s">
        <v>23187</v>
      </c>
      <c r="M11651" s="15" t="e">
        <f>IF(INDEX(#REF!,MATCH(Padrón!K11651,#REF!,0),MATCH(Padrón!J11651,#REF!,0))=K11651,"Sí","NO")</f>
        <v>#REF!</v>
      </c>
    </row>
    <row r="11652" spans="1:13" x14ac:dyDescent="0.25">
      <c r="A11652" t="s">
        <v>34856</v>
      </c>
      <c r="B11652">
        <v>16331655</v>
      </c>
      <c r="C11652">
        <v>1963</v>
      </c>
      <c r="D11652" t="s">
        <v>14929</v>
      </c>
      <c r="E11652" t="s">
        <v>14943</v>
      </c>
      <c r="F11652" t="s">
        <v>11882</v>
      </c>
      <c r="G11652" t="s">
        <v>3</v>
      </c>
      <c r="H11652">
        <v>12</v>
      </c>
      <c r="I11652">
        <v>65</v>
      </c>
      <c r="J11652">
        <v>2032</v>
      </c>
      <c r="K11652">
        <v>101</v>
      </c>
      <c r="L11652" t="s">
        <v>23187</v>
      </c>
      <c r="M11652" s="15" t="e">
        <f>IF(INDEX(#REF!,MATCH(Padrón!K11652,#REF!,0),MATCH(Padrón!J11652,#REF!,0))=K11652,"Sí","NO")</f>
        <v>#REF!</v>
      </c>
    </row>
    <row r="11653" spans="1:13" x14ac:dyDescent="0.25">
      <c r="A11653" t="s">
        <v>34857</v>
      </c>
      <c r="B11653">
        <v>29840201</v>
      </c>
      <c r="C11653">
        <v>1982</v>
      </c>
      <c r="D11653" t="s">
        <v>14929</v>
      </c>
      <c r="E11653" t="s">
        <v>7331</v>
      </c>
      <c r="F11653" t="s">
        <v>3091</v>
      </c>
      <c r="G11653" t="s">
        <v>10</v>
      </c>
      <c r="H11653">
        <v>12</v>
      </c>
      <c r="I11653">
        <v>65</v>
      </c>
      <c r="J11653">
        <v>2032</v>
      </c>
      <c r="K11653">
        <v>102</v>
      </c>
      <c r="L11653" t="s">
        <v>23187</v>
      </c>
      <c r="M11653" s="15" t="e">
        <f>IF(INDEX(#REF!,MATCH(Padrón!K11653,#REF!,0),MATCH(Padrón!J11653,#REF!,0))=K11653,"Sí","NO")</f>
        <v>#REF!</v>
      </c>
    </row>
    <row r="11654" spans="1:13" x14ac:dyDescent="0.25">
      <c r="A11654" t="s">
        <v>34858</v>
      </c>
      <c r="B11654">
        <v>40337282</v>
      </c>
      <c r="C11654">
        <v>1996</v>
      </c>
      <c r="D11654" t="s">
        <v>14929</v>
      </c>
      <c r="E11654" t="s">
        <v>14944</v>
      </c>
      <c r="F11654" t="s">
        <v>14945</v>
      </c>
      <c r="G11654" t="s">
        <v>3</v>
      </c>
      <c r="H11654">
        <v>12</v>
      </c>
      <c r="I11654">
        <v>65</v>
      </c>
      <c r="J11654">
        <v>2032</v>
      </c>
      <c r="K11654">
        <v>103</v>
      </c>
      <c r="L11654" t="s">
        <v>23187</v>
      </c>
      <c r="M11654" s="15" t="e">
        <f>IF(INDEX(#REF!,MATCH(Padrón!K11654,#REF!,0),MATCH(Padrón!J11654,#REF!,0))=K11654,"Sí","NO")</f>
        <v>#REF!</v>
      </c>
    </row>
    <row r="11655" spans="1:13" x14ac:dyDescent="0.25">
      <c r="A11655" t="s">
        <v>34859</v>
      </c>
      <c r="B11655">
        <v>17878624</v>
      </c>
      <c r="C11655">
        <v>1966</v>
      </c>
      <c r="D11655" t="s">
        <v>14929</v>
      </c>
      <c r="E11655" t="s">
        <v>14946</v>
      </c>
      <c r="F11655" t="s">
        <v>14947</v>
      </c>
      <c r="G11655" t="s">
        <v>3</v>
      </c>
      <c r="H11655">
        <v>12</v>
      </c>
      <c r="I11655">
        <v>65</v>
      </c>
      <c r="J11655">
        <v>2032</v>
      </c>
      <c r="K11655">
        <v>104</v>
      </c>
      <c r="L11655" t="s">
        <v>23187</v>
      </c>
      <c r="M11655" s="15" t="e">
        <f>IF(INDEX(#REF!,MATCH(Padrón!K11655,#REF!,0),MATCH(Padrón!J11655,#REF!,0))=K11655,"Sí","NO")</f>
        <v>#REF!</v>
      </c>
    </row>
    <row r="11656" spans="1:13" x14ac:dyDescent="0.25">
      <c r="A11656" t="s">
        <v>34860</v>
      </c>
      <c r="B11656">
        <v>14030186</v>
      </c>
      <c r="C11656">
        <v>1960</v>
      </c>
      <c r="D11656" t="s">
        <v>14929</v>
      </c>
      <c r="E11656" t="s">
        <v>14948</v>
      </c>
      <c r="F11656" t="s">
        <v>1041</v>
      </c>
      <c r="G11656" t="s">
        <v>3</v>
      </c>
      <c r="H11656">
        <v>12</v>
      </c>
      <c r="I11656">
        <v>65</v>
      </c>
      <c r="J11656">
        <v>2032</v>
      </c>
      <c r="K11656">
        <v>105</v>
      </c>
      <c r="L11656" t="s">
        <v>23187</v>
      </c>
      <c r="M11656" s="15" t="e">
        <f>IF(INDEX(#REF!,MATCH(Padrón!K11656,#REF!,0),MATCH(Padrón!J11656,#REF!,0))=K11656,"Sí","NO")</f>
        <v>#REF!</v>
      </c>
    </row>
    <row r="11657" spans="1:13" x14ac:dyDescent="0.25">
      <c r="A11657" t="s">
        <v>34861</v>
      </c>
      <c r="B11657">
        <v>40337754</v>
      </c>
      <c r="C11657">
        <v>1997</v>
      </c>
      <c r="D11657" t="s">
        <v>14929</v>
      </c>
      <c r="E11657" t="s">
        <v>2439</v>
      </c>
      <c r="F11657" t="s">
        <v>1109</v>
      </c>
      <c r="G11657" t="s">
        <v>27</v>
      </c>
      <c r="H11657">
        <v>12</v>
      </c>
      <c r="I11657">
        <v>65</v>
      </c>
      <c r="J11657">
        <v>2032</v>
      </c>
      <c r="K11657">
        <v>106</v>
      </c>
      <c r="L11657" t="s">
        <v>23187</v>
      </c>
      <c r="M11657" s="15" t="e">
        <f>IF(INDEX(#REF!,MATCH(Padrón!K11657,#REF!,0),MATCH(Padrón!J11657,#REF!,0))=K11657,"Sí","NO")</f>
        <v>#REF!</v>
      </c>
    </row>
    <row r="11658" spans="1:13" x14ac:dyDescent="0.25">
      <c r="A11658" t="s">
        <v>34862</v>
      </c>
      <c r="B11658">
        <v>41510703</v>
      </c>
      <c r="C11658">
        <v>1998</v>
      </c>
      <c r="D11658" t="s">
        <v>14929</v>
      </c>
      <c r="E11658" t="s">
        <v>14949</v>
      </c>
      <c r="F11658" t="s">
        <v>14950</v>
      </c>
      <c r="G11658" t="s">
        <v>3</v>
      </c>
      <c r="H11658">
        <v>12</v>
      </c>
      <c r="I11658">
        <v>65</v>
      </c>
      <c r="J11658">
        <v>2032</v>
      </c>
      <c r="K11658">
        <v>107</v>
      </c>
      <c r="L11658" t="s">
        <v>23187</v>
      </c>
      <c r="M11658" s="15" t="e">
        <f>IF(INDEX(#REF!,MATCH(Padrón!K11658,#REF!,0),MATCH(Padrón!J11658,#REF!,0))=K11658,"Sí","NO")</f>
        <v>#REF!</v>
      </c>
    </row>
    <row r="11659" spans="1:13" x14ac:dyDescent="0.25">
      <c r="A11659" t="s">
        <v>34863</v>
      </c>
      <c r="B11659">
        <v>18691350</v>
      </c>
      <c r="C11659">
        <v>1969</v>
      </c>
      <c r="D11659" t="s">
        <v>14929</v>
      </c>
      <c r="E11659" t="s">
        <v>2646</v>
      </c>
      <c r="F11659" t="s">
        <v>1307</v>
      </c>
      <c r="G11659" t="s">
        <v>3</v>
      </c>
      <c r="H11659">
        <v>12</v>
      </c>
      <c r="I11659">
        <v>65</v>
      </c>
      <c r="J11659">
        <v>2032</v>
      </c>
      <c r="K11659">
        <v>108</v>
      </c>
      <c r="L11659" t="s">
        <v>23187</v>
      </c>
      <c r="M11659" s="15" t="e">
        <f>IF(INDEX(#REF!,MATCH(Padrón!K11659,#REF!,0),MATCH(Padrón!J11659,#REF!,0))=K11659,"Sí","NO")</f>
        <v>#REF!</v>
      </c>
    </row>
    <row r="11660" spans="1:13" x14ac:dyDescent="0.25">
      <c r="A11660" t="s">
        <v>34864</v>
      </c>
      <c r="B11660">
        <v>22727281</v>
      </c>
      <c r="C11660">
        <v>1972</v>
      </c>
      <c r="D11660" t="s">
        <v>14929</v>
      </c>
      <c r="E11660" t="s">
        <v>1672</v>
      </c>
      <c r="F11660" t="s">
        <v>7887</v>
      </c>
      <c r="G11660" t="s">
        <v>3</v>
      </c>
      <c r="H11660">
        <v>12</v>
      </c>
      <c r="I11660">
        <v>65</v>
      </c>
      <c r="J11660">
        <v>2032</v>
      </c>
      <c r="K11660">
        <v>109</v>
      </c>
      <c r="L11660" t="s">
        <v>23187</v>
      </c>
      <c r="M11660" s="15" t="e">
        <f>IF(INDEX(#REF!,MATCH(Padrón!K11660,#REF!,0),MATCH(Padrón!J11660,#REF!,0))=K11660,"Sí","NO")</f>
        <v>#REF!</v>
      </c>
    </row>
    <row r="11661" spans="1:13" x14ac:dyDescent="0.25">
      <c r="A11661" t="s">
        <v>34865</v>
      </c>
      <c r="B11661">
        <v>36457812</v>
      </c>
      <c r="C11661">
        <v>1992</v>
      </c>
      <c r="D11661" t="s">
        <v>14929</v>
      </c>
      <c r="E11661" t="s">
        <v>10594</v>
      </c>
      <c r="F11661" t="s">
        <v>14951</v>
      </c>
      <c r="G11661" t="s">
        <v>10</v>
      </c>
      <c r="H11661">
        <v>12</v>
      </c>
      <c r="I11661">
        <v>65</v>
      </c>
      <c r="J11661">
        <v>2032</v>
      </c>
      <c r="K11661">
        <v>110</v>
      </c>
      <c r="L11661" t="s">
        <v>23187</v>
      </c>
      <c r="M11661" s="15" t="e">
        <f>IF(INDEX(#REF!,MATCH(Padrón!K11661,#REF!,0),MATCH(Padrón!J11661,#REF!,0))=K11661,"Sí","NO")</f>
        <v>#REF!</v>
      </c>
    </row>
    <row r="11662" spans="1:13" x14ac:dyDescent="0.25">
      <c r="A11662" t="s">
        <v>34866</v>
      </c>
      <c r="B11662">
        <v>18660828</v>
      </c>
      <c r="C11662">
        <v>1967</v>
      </c>
      <c r="D11662" t="s">
        <v>14929</v>
      </c>
      <c r="E11662" t="s">
        <v>14952</v>
      </c>
      <c r="F11662" t="s">
        <v>52</v>
      </c>
      <c r="G11662" t="s">
        <v>10</v>
      </c>
      <c r="H11662">
        <v>12</v>
      </c>
      <c r="I11662">
        <v>65</v>
      </c>
      <c r="J11662">
        <v>2032</v>
      </c>
      <c r="K11662">
        <v>111</v>
      </c>
      <c r="L11662" t="s">
        <v>23187</v>
      </c>
      <c r="M11662" s="15" t="e">
        <f>IF(INDEX(#REF!,MATCH(Padrón!K11662,#REF!,0),MATCH(Padrón!J11662,#REF!,0))=K11662,"Sí","NO")</f>
        <v>#REF!</v>
      </c>
    </row>
    <row r="11663" spans="1:13" x14ac:dyDescent="0.25">
      <c r="A11663" t="s">
        <v>34867</v>
      </c>
      <c r="B11663">
        <v>25281869</v>
      </c>
      <c r="C11663">
        <v>1977</v>
      </c>
      <c r="D11663" t="s">
        <v>14953</v>
      </c>
      <c r="E11663" t="s">
        <v>14954</v>
      </c>
      <c r="F11663" t="s">
        <v>14955</v>
      </c>
      <c r="G11663" t="s">
        <v>3</v>
      </c>
      <c r="H11663">
        <v>12</v>
      </c>
      <c r="I11663">
        <v>65</v>
      </c>
      <c r="J11663">
        <v>2032</v>
      </c>
      <c r="K11663">
        <v>112</v>
      </c>
      <c r="L11663" t="s">
        <v>23187</v>
      </c>
      <c r="M11663" s="15" t="e">
        <f>IF(INDEX(#REF!,MATCH(Padrón!K11663,#REF!,0),MATCH(Padrón!J11663,#REF!,0))=K11663,"Sí","NO")</f>
        <v>#REF!</v>
      </c>
    </row>
    <row r="11664" spans="1:13" x14ac:dyDescent="0.25">
      <c r="A11664" t="s">
        <v>34868</v>
      </c>
      <c r="B11664">
        <v>26528334</v>
      </c>
      <c r="C11664">
        <v>1978</v>
      </c>
      <c r="D11664" t="s">
        <v>14953</v>
      </c>
      <c r="E11664" t="s">
        <v>9704</v>
      </c>
      <c r="F11664" t="s">
        <v>14956</v>
      </c>
      <c r="G11664" t="s">
        <v>3</v>
      </c>
      <c r="H11664">
        <v>12</v>
      </c>
      <c r="I11664">
        <v>65</v>
      </c>
      <c r="J11664">
        <v>2032</v>
      </c>
      <c r="K11664">
        <v>113</v>
      </c>
      <c r="L11664" t="s">
        <v>23187</v>
      </c>
      <c r="M11664" s="15" t="e">
        <f>IF(INDEX(#REF!,MATCH(Padrón!K11664,#REF!,0),MATCH(Padrón!J11664,#REF!,0))=K11664,"Sí","NO")</f>
        <v>#REF!</v>
      </c>
    </row>
    <row r="11665" spans="1:13" x14ac:dyDescent="0.25">
      <c r="A11665" t="s">
        <v>34869</v>
      </c>
      <c r="B11665">
        <v>10673274</v>
      </c>
      <c r="C11665">
        <v>1953</v>
      </c>
      <c r="D11665" t="s">
        <v>14953</v>
      </c>
      <c r="E11665" t="s">
        <v>14957</v>
      </c>
      <c r="F11665" t="s">
        <v>14958</v>
      </c>
      <c r="G11665" t="s">
        <v>3</v>
      </c>
      <c r="H11665">
        <v>12</v>
      </c>
      <c r="I11665">
        <v>65</v>
      </c>
      <c r="J11665">
        <v>2032</v>
      </c>
      <c r="K11665">
        <v>114</v>
      </c>
      <c r="L11665" t="s">
        <v>23187</v>
      </c>
      <c r="M11665" s="15" t="e">
        <f>IF(INDEX(#REF!,MATCH(Padrón!K11665,#REF!,0),MATCH(Padrón!J11665,#REF!,0))=K11665,"Sí","NO")</f>
        <v>#REF!</v>
      </c>
    </row>
    <row r="11666" spans="1:13" x14ac:dyDescent="0.25">
      <c r="A11666" t="s">
        <v>34870</v>
      </c>
      <c r="B11666">
        <v>11716851</v>
      </c>
      <c r="C11666">
        <v>1955</v>
      </c>
      <c r="D11666" t="s">
        <v>14953</v>
      </c>
      <c r="E11666" t="s">
        <v>14959</v>
      </c>
      <c r="F11666" t="s">
        <v>14960</v>
      </c>
      <c r="G11666" t="s">
        <v>3</v>
      </c>
      <c r="H11666">
        <v>12</v>
      </c>
      <c r="I11666">
        <v>65</v>
      </c>
      <c r="J11666">
        <v>2032</v>
      </c>
      <c r="K11666">
        <v>115</v>
      </c>
      <c r="L11666" t="s">
        <v>23187</v>
      </c>
      <c r="M11666" s="15" t="e">
        <f>IF(INDEX(#REF!,MATCH(Padrón!K11666,#REF!,0),MATCH(Padrón!J11666,#REF!,0))=K11666,"Sí","NO")</f>
        <v>#REF!</v>
      </c>
    </row>
    <row r="11667" spans="1:13" x14ac:dyDescent="0.25">
      <c r="A11667" t="s">
        <v>34871</v>
      </c>
      <c r="B11667">
        <v>13160719</v>
      </c>
      <c r="C11667">
        <v>1957</v>
      </c>
      <c r="D11667" t="s">
        <v>14953</v>
      </c>
      <c r="E11667" t="s">
        <v>808</v>
      </c>
      <c r="F11667" t="s">
        <v>14961</v>
      </c>
      <c r="G11667" t="s">
        <v>3</v>
      </c>
      <c r="H11667">
        <v>12</v>
      </c>
      <c r="I11667">
        <v>65</v>
      </c>
      <c r="J11667">
        <v>2032</v>
      </c>
      <c r="K11667">
        <v>116</v>
      </c>
      <c r="L11667" t="s">
        <v>23187</v>
      </c>
      <c r="M11667" s="15" t="e">
        <f>IF(INDEX(#REF!,MATCH(Padrón!K11667,#REF!,0),MATCH(Padrón!J11667,#REF!,0))=K11667,"Sí","NO")</f>
        <v>#REF!</v>
      </c>
    </row>
    <row r="11668" spans="1:13" x14ac:dyDescent="0.25">
      <c r="A11668" t="s">
        <v>34872</v>
      </c>
      <c r="B11668">
        <v>46301951</v>
      </c>
      <c r="C11668">
        <v>2004</v>
      </c>
      <c r="D11668" t="s">
        <v>2626</v>
      </c>
      <c r="E11668" t="s">
        <v>14962</v>
      </c>
      <c r="F11668" t="s">
        <v>1340</v>
      </c>
      <c r="G11668" t="s">
        <v>3</v>
      </c>
      <c r="H11668">
        <v>12</v>
      </c>
      <c r="I11668">
        <v>65</v>
      </c>
      <c r="J11668">
        <v>2032</v>
      </c>
      <c r="K11668">
        <v>117</v>
      </c>
      <c r="L11668" t="s">
        <v>23187</v>
      </c>
      <c r="M11668" s="15" t="e">
        <f>IF(INDEX(#REF!,MATCH(Padrón!K11668,#REF!,0),MATCH(Padrón!J11668,#REF!,0))=K11668,"Sí","NO")</f>
        <v>#REF!</v>
      </c>
    </row>
    <row r="11669" spans="1:13" x14ac:dyDescent="0.25">
      <c r="A11669" t="s">
        <v>34873</v>
      </c>
      <c r="B11669">
        <v>25617752</v>
      </c>
      <c r="C11669">
        <v>1977</v>
      </c>
      <c r="D11669" t="s">
        <v>2626</v>
      </c>
      <c r="E11669" t="s">
        <v>14963</v>
      </c>
      <c r="F11669" t="s">
        <v>4420</v>
      </c>
      <c r="G11669" t="s">
        <v>3</v>
      </c>
      <c r="H11669">
        <v>12</v>
      </c>
      <c r="I11669">
        <v>65</v>
      </c>
      <c r="J11669">
        <v>2032</v>
      </c>
      <c r="K11669">
        <v>118</v>
      </c>
      <c r="L11669" t="s">
        <v>23187</v>
      </c>
      <c r="M11669" s="15" t="e">
        <f>IF(INDEX(#REF!,MATCH(Padrón!K11669,#REF!,0),MATCH(Padrón!J11669,#REF!,0))=K11669,"Sí","NO")</f>
        <v>#REF!</v>
      </c>
    </row>
    <row r="11670" spans="1:13" x14ac:dyDescent="0.25">
      <c r="A11670" t="s">
        <v>34874</v>
      </c>
      <c r="B11670">
        <v>31122667</v>
      </c>
      <c r="C11670">
        <v>1985</v>
      </c>
      <c r="D11670" t="s">
        <v>14964</v>
      </c>
      <c r="E11670" t="s">
        <v>14965</v>
      </c>
      <c r="F11670" t="s">
        <v>312</v>
      </c>
      <c r="G11670" t="s">
        <v>3</v>
      </c>
      <c r="H11670">
        <v>12</v>
      </c>
      <c r="I11670">
        <v>65</v>
      </c>
      <c r="J11670">
        <v>2032</v>
      </c>
      <c r="K11670">
        <v>119</v>
      </c>
      <c r="L11670" t="s">
        <v>23187</v>
      </c>
      <c r="M11670" s="15" t="e">
        <f>IF(INDEX(#REF!,MATCH(Padrón!K11670,#REF!,0),MATCH(Padrón!J11670,#REF!,0))=K11670,"Sí","NO")</f>
        <v>#REF!</v>
      </c>
    </row>
    <row r="11671" spans="1:13" x14ac:dyDescent="0.25">
      <c r="A11671" t="s">
        <v>34875</v>
      </c>
      <c r="B11671">
        <v>22860731</v>
      </c>
      <c r="C11671">
        <v>1972</v>
      </c>
      <c r="D11671" t="s">
        <v>14966</v>
      </c>
      <c r="E11671" t="s">
        <v>14967</v>
      </c>
      <c r="F11671" t="s">
        <v>11488</v>
      </c>
      <c r="G11671" t="s">
        <v>117</v>
      </c>
      <c r="H11671">
        <v>12</v>
      </c>
      <c r="I11671">
        <v>65</v>
      </c>
      <c r="J11671">
        <v>2032</v>
      </c>
      <c r="K11671">
        <v>120</v>
      </c>
      <c r="L11671" t="s">
        <v>23187</v>
      </c>
      <c r="M11671" s="15" t="e">
        <f>IF(INDEX(#REF!,MATCH(Padrón!K11671,#REF!,0),MATCH(Padrón!J11671,#REF!,0))=K11671,"Sí","NO")</f>
        <v>#REF!</v>
      </c>
    </row>
    <row r="11672" spans="1:13" x14ac:dyDescent="0.25">
      <c r="A11672" t="s">
        <v>34876</v>
      </c>
      <c r="B11672">
        <v>22690740</v>
      </c>
      <c r="C11672">
        <v>1972</v>
      </c>
      <c r="D11672" t="s">
        <v>14968</v>
      </c>
      <c r="E11672" t="s">
        <v>14969</v>
      </c>
      <c r="F11672" t="s">
        <v>35</v>
      </c>
      <c r="G11672" t="s">
        <v>3</v>
      </c>
      <c r="H11672">
        <v>12</v>
      </c>
      <c r="I11672">
        <v>65</v>
      </c>
      <c r="J11672">
        <v>2032</v>
      </c>
      <c r="K11672">
        <v>121</v>
      </c>
      <c r="L11672" t="s">
        <v>23187</v>
      </c>
      <c r="M11672" s="15" t="e">
        <f>IF(INDEX(#REF!,MATCH(Padrón!K11672,#REF!,0),MATCH(Padrón!J11672,#REF!,0))=K11672,"Sí","NO")</f>
        <v>#REF!</v>
      </c>
    </row>
    <row r="11673" spans="1:13" x14ac:dyDescent="0.25">
      <c r="A11673" t="s">
        <v>34877</v>
      </c>
      <c r="B11673">
        <v>23347230</v>
      </c>
      <c r="C11673">
        <v>1973</v>
      </c>
      <c r="D11673" t="s">
        <v>14968</v>
      </c>
      <c r="E11673" t="s">
        <v>14970</v>
      </c>
      <c r="F11673" t="s">
        <v>1064</v>
      </c>
      <c r="G11673" t="s">
        <v>10</v>
      </c>
      <c r="H11673">
        <v>12</v>
      </c>
      <c r="I11673">
        <v>65</v>
      </c>
      <c r="J11673">
        <v>2032</v>
      </c>
      <c r="K11673">
        <v>122</v>
      </c>
      <c r="L11673" t="s">
        <v>23187</v>
      </c>
      <c r="M11673" s="15" t="e">
        <f>IF(INDEX(#REF!,MATCH(Padrón!K11673,#REF!,0),MATCH(Padrón!J11673,#REF!,0))=K11673,"Sí","NO")</f>
        <v>#REF!</v>
      </c>
    </row>
    <row r="11674" spans="1:13" x14ac:dyDescent="0.25">
      <c r="A11674" t="s">
        <v>34878</v>
      </c>
      <c r="B11674">
        <v>6706531</v>
      </c>
      <c r="C11674">
        <v>1951</v>
      </c>
      <c r="D11674" t="s">
        <v>14971</v>
      </c>
      <c r="E11674" t="s">
        <v>14972</v>
      </c>
      <c r="F11674" t="s">
        <v>1733</v>
      </c>
      <c r="G11674" t="s">
        <v>3</v>
      </c>
      <c r="H11674">
        <v>12</v>
      </c>
      <c r="I11674">
        <v>65</v>
      </c>
      <c r="J11674">
        <v>2032</v>
      </c>
      <c r="K11674">
        <v>123</v>
      </c>
      <c r="L11674" t="s">
        <v>23187</v>
      </c>
      <c r="M11674" s="15" t="e">
        <f>IF(INDEX(#REF!,MATCH(Padrón!K11674,#REF!,0),MATCH(Padrón!J11674,#REF!,0))=K11674,"Sí","NO")</f>
        <v>#REF!</v>
      </c>
    </row>
    <row r="11675" spans="1:13" x14ac:dyDescent="0.25">
      <c r="A11675" t="s">
        <v>34879</v>
      </c>
      <c r="B11675">
        <v>13949140</v>
      </c>
      <c r="C11675">
        <v>1959</v>
      </c>
      <c r="D11675" t="s">
        <v>14971</v>
      </c>
      <c r="E11675" t="s">
        <v>14973</v>
      </c>
      <c r="F11675" t="s">
        <v>1733</v>
      </c>
      <c r="G11675" t="s">
        <v>10</v>
      </c>
      <c r="H11675">
        <v>12</v>
      </c>
      <c r="I11675">
        <v>65</v>
      </c>
      <c r="J11675">
        <v>2032</v>
      </c>
      <c r="K11675">
        <v>124</v>
      </c>
      <c r="L11675" t="s">
        <v>23187</v>
      </c>
      <c r="M11675" s="15" t="e">
        <f>IF(INDEX(#REF!,MATCH(Padrón!K11675,#REF!,0),MATCH(Padrón!J11675,#REF!,0))=K11675,"Sí","NO")</f>
        <v>#REF!</v>
      </c>
    </row>
    <row r="11676" spans="1:13" x14ac:dyDescent="0.25">
      <c r="A11676" t="s">
        <v>34880</v>
      </c>
      <c r="B11676">
        <v>8542270</v>
      </c>
      <c r="C11676">
        <v>1946</v>
      </c>
      <c r="D11676" t="s">
        <v>14971</v>
      </c>
      <c r="E11676" t="s">
        <v>184</v>
      </c>
      <c r="F11676" t="s">
        <v>5753</v>
      </c>
      <c r="G11676" t="s">
        <v>3</v>
      </c>
      <c r="H11676">
        <v>12</v>
      </c>
      <c r="I11676">
        <v>65</v>
      </c>
      <c r="J11676">
        <v>2032</v>
      </c>
      <c r="K11676">
        <v>125</v>
      </c>
      <c r="L11676" t="s">
        <v>23187</v>
      </c>
      <c r="M11676" s="15" t="e">
        <f>IF(INDEX(#REF!,MATCH(Padrón!K11676,#REF!,0),MATCH(Padrón!J11676,#REF!,0))=K11676,"Sí","NO")</f>
        <v>#REF!</v>
      </c>
    </row>
    <row r="11677" spans="1:13" x14ac:dyDescent="0.25">
      <c r="A11677" t="s">
        <v>34881</v>
      </c>
      <c r="B11677">
        <v>11021640</v>
      </c>
      <c r="C11677">
        <v>1954</v>
      </c>
      <c r="D11677" t="s">
        <v>14971</v>
      </c>
      <c r="E11677" t="s">
        <v>12292</v>
      </c>
      <c r="F11677" t="s">
        <v>1974</v>
      </c>
      <c r="G11677" t="s">
        <v>3</v>
      </c>
      <c r="H11677">
        <v>12</v>
      </c>
      <c r="I11677">
        <v>65</v>
      </c>
      <c r="J11677">
        <v>2032</v>
      </c>
      <c r="K11677">
        <v>126</v>
      </c>
      <c r="L11677" t="s">
        <v>23187</v>
      </c>
      <c r="M11677" s="15" t="e">
        <f>IF(INDEX(#REF!,MATCH(Padrón!K11677,#REF!,0),MATCH(Padrón!J11677,#REF!,0))=K11677,"Sí","NO")</f>
        <v>#REF!</v>
      </c>
    </row>
    <row r="11678" spans="1:13" x14ac:dyDescent="0.25">
      <c r="A11678" t="s">
        <v>34882</v>
      </c>
      <c r="B11678">
        <v>5646908</v>
      </c>
      <c r="C11678">
        <v>1949</v>
      </c>
      <c r="D11678" t="s">
        <v>14971</v>
      </c>
      <c r="E11678" t="s">
        <v>14974</v>
      </c>
      <c r="F11678" t="s">
        <v>382</v>
      </c>
      <c r="G11678" t="s">
        <v>3</v>
      </c>
      <c r="H11678">
        <v>12</v>
      </c>
      <c r="I11678">
        <v>65</v>
      </c>
      <c r="J11678">
        <v>2032</v>
      </c>
      <c r="K11678">
        <v>127</v>
      </c>
      <c r="L11678" t="s">
        <v>23187</v>
      </c>
      <c r="M11678" s="15" t="e">
        <f>IF(INDEX(#REF!,MATCH(Padrón!K11678,#REF!,0),MATCH(Padrón!J11678,#REF!,0))=K11678,"Sí","NO")</f>
        <v>#REF!</v>
      </c>
    </row>
    <row r="11679" spans="1:13" x14ac:dyDescent="0.25">
      <c r="A11679" t="s">
        <v>34883</v>
      </c>
      <c r="B11679">
        <v>24123174</v>
      </c>
      <c r="C11679">
        <v>1974</v>
      </c>
      <c r="D11679" t="s">
        <v>14971</v>
      </c>
      <c r="E11679" t="s">
        <v>5729</v>
      </c>
      <c r="F11679" t="s">
        <v>1153</v>
      </c>
      <c r="G11679" t="s">
        <v>10</v>
      </c>
      <c r="H11679">
        <v>12</v>
      </c>
      <c r="I11679">
        <v>65</v>
      </c>
      <c r="J11679">
        <v>2032</v>
      </c>
      <c r="K11679">
        <v>128</v>
      </c>
      <c r="L11679" t="s">
        <v>23187</v>
      </c>
      <c r="M11679" s="15" t="e">
        <f>IF(INDEX(#REF!,MATCH(Padrón!K11679,#REF!,0),MATCH(Padrón!J11679,#REF!,0))=K11679,"Sí","NO")</f>
        <v>#REF!</v>
      </c>
    </row>
    <row r="11680" spans="1:13" x14ac:dyDescent="0.25">
      <c r="A11680" t="s">
        <v>34884</v>
      </c>
      <c r="B11680">
        <v>12234000</v>
      </c>
      <c r="C11680">
        <v>1956</v>
      </c>
      <c r="D11680" t="s">
        <v>14971</v>
      </c>
      <c r="E11680" t="s">
        <v>1548</v>
      </c>
      <c r="F11680" t="s">
        <v>1153</v>
      </c>
      <c r="G11680" t="s">
        <v>3</v>
      </c>
      <c r="H11680">
        <v>12</v>
      </c>
      <c r="I11680">
        <v>65</v>
      </c>
      <c r="J11680">
        <v>2032</v>
      </c>
      <c r="K11680">
        <v>129</v>
      </c>
      <c r="L11680" t="s">
        <v>23187</v>
      </c>
      <c r="M11680" s="15" t="e">
        <f>IF(INDEX(#REF!,MATCH(Padrón!K11680,#REF!,0),MATCH(Padrón!J11680,#REF!,0))=K11680,"Sí","NO")</f>
        <v>#REF!</v>
      </c>
    </row>
    <row r="11681" spans="1:13" x14ac:dyDescent="0.25">
      <c r="A11681" t="s">
        <v>34885</v>
      </c>
      <c r="B11681">
        <v>27366059</v>
      </c>
      <c r="C11681">
        <v>1979</v>
      </c>
      <c r="D11681" t="s">
        <v>14971</v>
      </c>
      <c r="E11681" t="s">
        <v>14975</v>
      </c>
      <c r="F11681" t="s">
        <v>14976</v>
      </c>
      <c r="G11681" t="s">
        <v>3</v>
      </c>
      <c r="H11681">
        <v>12</v>
      </c>
      <c r="I11681">
        <v>65</v>
      </c>
      <c r="J11681">
        <v>2032</v>
      </c>
      <c r="K11681">
        <v>130</v>
      </c>
      <c r="L11681" t="s">
        <v>23187</v>
      </c>
      <c r="M11681" s="15" t="e">
        <f>IF(INDEX(#REF!,MATCH(Padrón!K11681,#REF!,0),MATCH(Padrón!J11681,#REF!,0))=K11681,"Sí","NO")</f>
        <v>#REF!</v>
      </c>
    </row>
    <row r="11682" spans="1:13" x14ac:dyDescent="0.25">
      <c r="A11682" t="s">
        <v>34886</v>
      </c>
      <c r="B11682">
        <v>4274680</v>
      </c>
      <c r="C11682">
        <v>1941</v>
      </c>
      <c r="D11682" t="s">
        <v>14977</v>
      </c>
      <c r="E11682" t="s">
        <v>11899</v>
      </c>
      <c r="F11682" t="s">
        <v>1139</v>
      </c>
      <c r="G11682" t="s">
        <v>14</v>
      </c>
      <c r="H11682">
        <v>12</v>
      </c>
      <c r="I11682">
        <v>65</v>
      </c>
      <c r="J11682">
        <v>2032</v>
      </c>
      <c r="K11682">
        <v>131</v>
      </c>
      <c r="L11682" t="s">
        <v>23187</v>
      </c>
      <c r="M11682" s="15" t="e">
        <f>IF(INDEX(#REF!,MATCH(Padrón!K11682,#REF!,0),MATCH(Padrón!J11682,#REF!,0))=K11682,"Sí","NO")</f>
        <v>#REF!</v>
      </c>
    </row>
    <row r="11683" spans="1:13" x14ac:dyDescent="0.25">
      <c r="A11683" t="s">
        <v>34887</v>
      </c>
      <c r="B11683">
        <v>27492709</v>
      </c>
      <c r="C11683">
        <v>1979</v>
      </c>
      <c r="D11683" t="s">
        <v>14977</v>
      </c>
      <c r="E11683" t="s">
        <v>578</v>
      </c>
      <c r="F11683" t="s">
        <v>14978</v>
      </c>
      <c r="G11683" t="s">
        <v>27</v>
      </c>
      <c r="H11683">
        <v>12</v>
      </c>
      <c r="I11683">
        <v>65</v>
      </c>
      <c r="J11683">
        <v>2032</v>
      </c>
      <c r="K11683">
        <v>132</v>
      </c>
      <c r="L11683" t="s">
        <v>23187</v>
      </c>
      <c r="M11683" s="15" t="e">
        <f>IF(INDEX(#REF!,MATCH(Padrón!K11683,#REF!,0),MATCH(Padrón!J11683,#REF!,0))=K11683,"Sí","NO")</f>
        <v>#REF!</v>
      </c>
    </row>
    <row r="11684" spans="1:13" x14ac:dyDescent="0.25">
      <c r="A11684" t="s">
        <v>34888</v>
      </c>
      <c r="B11684">
        <v>6277826</v>
      </c>
      <c r="C11684">
        <v>1951</v>
      </c>
      <c r="D11684" t="s">
        <v>14979</v>
      </c>
      <c r="E11684" t="s">
        <v>1058</v>
      </c>
      <c r="F11684" t="s">
        <v>14980</v>
      </c>
      <c r="G11684" t="s">
        <v>10</v>
      </c>
      <c r="H11684">
        <v>12</v>
      </c>
      <c r="I11684">
        <v>65</v>
      </c>
      <c r="J11684">
        <v>2032</v>
      </c>
      <c r="K11684">
        <v>133</v>
      </c>
      <c r="L11684" t="s">
        <v>23187</v>
      </c>
      <c r="M11684" s="15" t="e">
        <f>IF(INDEX(#REF!,MATCH(Padrón!K11684,#REF!,0),MATCH(Padrón!J11684,#REF!,0))=K11684,"Sí","NO")</f>
        <v>#REF!</v>
      </c>
    </row>
    <row r="11685" spans="1:13" x14ac:dyDescent="0.25">
      <c r="A11685" t="s">
        <v>34889</v>
      </c>
      <c r="B11685">
        <v>12387832</v>
      </c>
      <c r="C11685">
        <v>1958</v>
      </c>
      <c r="D11685" t="s">
        <v>14979</v>
      </c>
      <c r="E11685" t="s">
        <v>14981</v>
      </c>
      <c r="F11685" t="s">
        <v>5380</v>
      </c>
      <c r="G11685" t="s">
        <v>10</v>
      </c>
      <c r="H11685">
        <v>12</v>
      </c>
      <c r="I11685">
        <v>65</v>
      </c>
      <c r="J11685">
        <v>2032</v>
      </c>
      <c r="K11685">
        <v>134</v>
      </c>
      <c r="L11685" t="s">
        <v>23187</v>
      </c>
      <c r="M11685" s="15" t="e">
        <f>IF(INDEX(#REF!,MATCH(Padrón!K11685,#REF!,0),MATCH(Padrón!J11685,#REF!,0))=K11685,"Sí","NO")</f>
        <v>#REF!</v>
      </c>
    </row>
    <row r="11686" spans="1:13" x14ac:dyDescent="0.25">
      <c r="A11686" t="s">
        <v>34890</v>
      </c>
      <c r="B11686">
        <v>13160707</v>
      </c>
      <c r="C11686">
        <v>1957</v>
      </c>
      <c r="D11686" t="s">
        <v>14979</v>
      </c>
      <c r="E11686" t="s">
        <v>645</v>
      </c>
      <c r="F11686" t="s">
        <v>1522</v>
      </c>
      <c r="G11686" t="s">
        <v>3</v>
      </c>
      <c r="H11686">
        <v>12</v>
      </c>
      <c r="I11686">
        <v>65</v>
      </c>
      <c r="J11686">
        <v>2032</v>
      </c>
      <c r="K11686">
        <v>135</v>
      </c>
      <c r="L11686" t="s">
        <v>23187</v>
      </c>
      <c r="M11686" s="15" t="e">
        <f>IF(INDEX(#REF!,MATCH(Padrón!K11686,#REF!,0),MATCH(Padrón!J11686,#REF!,0))=K11686,"Sí","NO")</f>
        <v>#REF!</v>
      </c>
    </row>
    <row r="11687" spans="1:13" x14ac:dyDescent="0.25">
      <c r="A11687" t="s">
        <v>34891</v>
      </c>
      <c r="B11687">
        <v>4990396</v>
      </c>
      <c r="C11687">
        <v>1949</v>
      </c>
      <c r="D11687" t="s">
        <v>14982</v>
      </c>
      <c r="E11687" t="s">
        <v>439</v>
      </c>
      <c r="F11687" t="s">
        <v>14983</v>
      </c>
      <c r="G11687" t="s">
        <v>3</v>
      </c>
      <c r="H11687">
        <v>12</v>
      </c>
      <c r="I11687">
        <v>65</v>
      </c>
      <c r="J11687">
        <v>2032</v>
      </c>
      <c r="K11687">
        <v>136</v>
      </c>
      <c r="L11687" t="s">
        <v>23187</v>
      </c>
      <c r="M11687" s="15" t="e">
        <f>IF(INDEX(#REF!,MATCH(Padrón!K11687,#REF!,0),MATCH(Padrón!J11687,#REF!,0))=K11687,"Sí","NO")</f>
        <v>#REF!</v>
      </c>
    </row>
    <row r="11688" spans="1:13" x14ac:dyDescent="0.25">
      <c r="A11688" t="s">
        <v>34892</v>
      </c>
      <c r="B11688">
        <v>32085885</v>
      </c>
      <c r="C11688">
        <v>1986</v>
      </c>
      <c r="D11688" t="s">
        <v>14982</v>
      </c>
      <c r="E11688" t="s">
        <v>14984</v>
      </c>
      <c r="F11688" t="s">
        <v>14983</v>
      </c>
      <c r="G11688" t="s">
        <v>3</v>
      </c>
      <c r="H11688">
        <v>12</v>
      </c>
      <c r="I11688">
        <v>65</v>
      </c>
      <c r="J11688">
        <v>2032</v>
      </c>
      <c r="K11688">
        <v>137</v>
      </c>
      <c r="L11688" t="s">
        <v>23187</v>
      </c>
      <c r="M11688" s="15" t="e">
        <f>IF(INDEX(#REF!,MATCH(Padrón!K11688,#REF!,0),MATCH(Padrón!J11688,#REF!,0))=K11688,"Sí","NO")</f>
        <v>#REF!</v>
      </c>
    </row>
    <row r="11689" spans="1:13" x14ac:dyDescent="0.25">
      <c r="A11689" t="s">
        <v>34893</v>
      </c>
      <c r="B11689">
        <v>29212917</v>
      </c>
      <c r="C11689">
        <v>1982</v>
      </c>
      <c r="D11689" t="s">
        <v>14982</v>
      </c>
      <c r="E11689" t="s">
        <v>13656</v>
      </c>
      <c r="F11689" t="s">
        <v>3668</v>
      </c>
      <c r="G11689" t="s">
        <v>3</v>
      </c>
      <c r="H11689">
        <v>12</v>
      </c>
      <c r="I11689">
        <v>65</v>
      </c>
      <c r="J11689">
        <v>2032</v>
      </c>
      <c r="K11689">
        <v>138</v>
      </c>
      <c r="L11689" t="s">
        <v>23187</v>
      </c>
      <c r="M11689" s="15" t="e">
        <f>IF(INDEX(#REF!,MATCH(Padrón!K11689,#REF!,0),MATCH(Padrón!J11689,#REF!,0))=K11689,"Sí","NO")</f>
        <v>#REF!</v>
      </c>
    </row>
    <row r="11690" spans="1:13" x14ac:dyDescent="0.25">
      <c r="A11690" t="s">
        <v>34894</v>
      </c>
      <c r="B11690">
        <v>27596615</v>
      </c>
      <c r="C11690">
        <v>1979</v>
      </c>
      <c r="D11690" t="s">
        <v>14982</v>
      </c>
      <c r="E11690" t="s">
        <v>14985</v>
      </c>
      <c r="F11690" t="s">
        <v>14986</v>
      </c>
      <c r="G11690" t="s">
        <v>3</v>
      </c>
      <c r="H11690">
        <v>12</v>
      </c>
      <c r="I11690">
        <v>65</v>
      </c>
      <c r="J11690">
        <v>2032</v>
      </c>
      <c r="K11690">
        <v>139</v>
      </c>
      <c r="L11690" t="s">
        <v>23187</v>
      </c>
      <c r="M11690" s="15" t="e">
        <f>IF(INDEX(#REF!,MATCH(Padrón!K11690,#REF!,0),MATCH(Padrón!J11690,#REF!,0))=K11690,"Sí","NO")</f>
        <v>#REF!</v>
      </c>
    </row>
    <row r="11691" spans="1:13" x14ac:dyDescent="0.25">
      <c r="A11691" t="s">
        <v>34895</v>
      </c>
      <c r="B11691">
        <v>45322300</v>
      </c>
      <c r="C11691">
        <v>2004</v>
      </c>
      <c r="D11691" t="s">
        <v>14987</v>
      </c>
      <c r="E11691" t="s">
        <v>14988</v>
      </c>
      <c r="F11691" t="s">
        <v>45</v>
      </c>
      <c r="G11691" t="s">
        <v>3</v>
      </c>
      <c r="H11691">
        <v>12</v>
      </c>
      <c r="I11691">
        <v>65</v>
      </c>
      <c r="J11691">
        <v>2032</v>
      </c>
      <c r="K11691">
        <v>140</v>
      </c>
      <c r="L11691" t="s">
        <v>23187</v>
      </c>
      <c r="M11691" s="15" t="e">
        <f>IF(INDEX(#REF!,MATCH(Padrón!K11691,#REF!,0),MATCH(Padrón!J11691,#REF!,0))=K11691,"Sí","NO")</f>
        <v>#REF!</v>
      </c>
    </row>
    <row r="11692" spans="1:13" x14ac:dyDescent="0.25">
      <c r="A11692" t="s">
        <v>34896</v>
      </c>
      <c r="B11692">
        <v>34734742</v>
      </c>
      <c r="C11692">
        <v>1989</v>
      </c>
      <c r="D11692" t="s">
        <v>14989</v>
      </c>
      <c r="E11692" t="s">
        <v>1302</v>
      </c>
      <c r="F11692" t="s">
        <v>14990</v>
      </c>
      <c r="G11692" t="s">
        <v>3</v>
      </c>
      <c r="H11692">
        <v>12</v>
      </c>
      <c r="I11692">
        <v>65</v>
      </c>
      <c r="J11692">
        <v>2032</v>
      </c>
      <c r="K11692">
        <v>141</v>
      </c>
      <c r="L11692" t="s">
        <v>23187</v>
      </c>
      <c r="M11692" s="15" t="e">
        <f>IF(INDEX(#REF!,MATCH(Padrón!K11692,#REF!,0),MATCH(Padrón!J11692,#REF!,0))=K11692,"Sí","NO")</f>
        <v>#REF!</v>
      </c>
    </row>
    <row r="11693" spans="1:13" x14ac:dyDescent="0.25">
      <c r="A11693" t="s">
        <v>34897</v>
      </c>
      <c r="B11693">
        <v>6714289</v>
      </c>
      <c r="C11693">
        <v>1950</v>
      </c>
      <c r="D11693" t="s">
        <v>14989</v>
      </c>
      <c r="E11693" t="s">
        <v>7689</v>
      </c>
      <c r="F11693" t="s">
        <v>4654</v>
      </c>
      <c r="G11693" t="s">
        <v>3</v>
      </c>
      <c r="H11693">
        <v>12</v>
      </c>
      <c r="I11693">
        <v>65</v>
      </c>
      <c r="J11693">
        <v>2032</v>
      </c>
      <c r="K11693">
        <v>142</v>
      </c>
      <c r="L11693" t="s">
        <v>23187</v>
      </c>
      <c r="M11693" s="15" t="e">
        <f>IF(INDEX(#REF!,MATCH(Padrón!K11693,#REF!,0),MATCH(Padrón!J11693,#REF!,0))=K11693,"Sí","NO")</f>
        <v>#REF!</v>
      </c>
    </row>
    <row r="11694" spans="1:13" x14ac:dyDescent="0.25">
      <c r="A11694" t="s">
        <v>34898</v>
      </c>
      <c r="B11694">
        <v>20217133</v>
      </c>
      <c r="C11694">
        <v>1968</v>
      </c>
      <c r="D11694" t="s">
        <v>14989</v>
      </c>
      <c r="E11694" t="s">
        <v>14991</v>
      </c>
      <c r="F11694" t="s">
        <v>14992</v>
      </c>
      <c r="G11694" t="s">
        <v>10</v>
      </c>
      <c r="H11694">
        <v>12</v>
      </c>
      <c r="I11694">
        <v>65</v>
      </c>
      <c r="J11694">
        <v>2032</v>
      </c>
      <c r="K11694">
        <v>143</v>
      </c>
      <c r="L11694" t="s">
        <v>23187</v>
      </c>
      <c r="M11694" s="15" t="e">
        <f>IF(INDEX(#REF!,MATCH(Padrón!K11694,#REF!,0),MATCH(Padrón!J11694,#REF!,0))=K11694,"Sí","NO")</f>
        <v>#REF!</v>
      </c>
    </row>
    <row r="11695" spans="1:13" x14ac:dyDescent="0.25">
      <c r="A11695" t="s">
        <v>34899</v>
      </c>
      <c r="B11695">
        <v>33217569</v>
      </c>
      <c r="C11695">
        <v>1987</v>
      </c>
      <c r="D11695" t="s">
        <v>14989</v>
      </c>
      <c r="E11695" t="s">
        <v>14993</v>
      </c>
      <c r="F11695" t="s">
        <v>180</v>
      </c>
      <c r="G11695" t="s">
        <v>3</v>
      </c>
      <c r="H11695">
        <v>12</v>
      </c>
      <c r="I11695">
        <v>65</v>
      </c>
      <c r="J11695">
        <v>2032</v>
      </c>
      <c r="K11695">
        <v>144</v>
      </c>
      <c r="L11695" t="s">
        <v>23187</v>
      </c>
      <c r="M11695" s="15" t="e">
        <f>IF(INDEX(#REF!,MATCH(Padrón!K11695,#REF!,0),MATCH(Padrón!J11695,#REF!,0))=K11695,"Sí","NO")</f>
        <v>#REF!</v>
      </c>
    </row>
    <row r="11696" spans="1:13" x14ac:dyDescent="0.25">
      <c r="A11696" t="s">
        <v>34900</v>
      </c>
      <c r="B11696">
        <v>30286304</v>
      </c>
      <c r="C11696">
        <v>1983</v>
      </c>
      <c r="D11696" t="s">
        <v>14989</v>
      </c>
      <c r="E11696" t="s">
        <v>1754</v>
      </c>
      <c r="F11696" t="s">
        <v>689</v>
      </c>
      <c r="G11696" t="s">
        <v>10</v>
      </c>
      <c r="H11696">
        <v>12</v>
      </c>
      <c r="I11696">
        <v>65</v>
      </c>
      <c r="J11696">
        <v>2032</v>
      </c>
      <c r="K11696">
        <v>145</v>
      </c>
      <c r="L11696" t="s">
        <v>23187</v>
      </c>
      <c r="M11696" s="15" t="e">
        <f>IF(INDEX(#REF!,MATCH(Padrón!K11696,#REF!,0),MATCH(Padrón!J11696,#REF!,0))=K11696,"Sí","NO")</f>
        <v>#REF!</v>
      </c>
    </row>
    <row r="11697" spans="1:13" x14ac:dyDescent="0.25">
      <c r="A11697" t="s">
        <v>34901</v>
      </c>
      <c r="B11697">
        <v>39228964</v>
      </c>
      <c r="C11697">
        <v>1996</v>
      </c>
      <c r="D11697" t="s">
        <v>14989</v>
      </c>
      <c r="E11697" t="s">
        <v>14994</v>
      </c>
      <c r="F11697" t="s">
        <v>14995</v>
      </c>
      <c r="G11697" t="s">
        <v>3</v>
      </c>
      <c r="H11697">
        <v>12</v>
      </c>
      <c r="I11697">
        <v>65</v>
      </c>
      <c r="J11697">
        <v>2032</v>
      </c>
      <c r="K11697">
        <v>146</v>
      </c>
      <c r="L11697" t="s">
        <v>23187</v>
      </c>
      <c r="M11697" s="15" t="e">
        <f>IF(INDEX(#REF!,MATCH(Padrón!K11697,#REF!,0),MATCH(Padrón!J11697,#REF!,0))=K11697,"Sí","NO")</f>
        <v>#REF!</v>
      </c>
    </row>
    <row r="11698" spans="1:13" x14ac:dyDescent="0.25">
      <c r="A11698" t="s">
        <v>34902</v>
      </c>
      <c r="B11698">
        <v>42085481</v>
      </c>
      <c r="C11698">
        <v>1999</v>
      </c>
      <c r="D11698" t="s">
        <v>14989</v>
      </c>
      <c r="E11698" t="s">
        <v>14996</v>
      </c>
      <c r="F11698" t="s">
        <v>745</v>
      </c>
      <c r="G11698" t="s">
        <v>3</v>
      </c>
      <c r="H11698">
        <v>12</v>
      </c>
      <c r="I11698">
        <v>65</v>
      </c>
      <c r="J11698">
        <v>2032</v>
      </c>
      <c r="K11698">
        <v>147</v>
      </c>
      <c r="L11698" t="s">
        <v>23187</v>
      </c>
      <c r="M11698" s="15" t="e">
        <f>IF(INDEX(#REF!,MATCH(Padrón!K11698,#REF!,0),MATCH(Padrón!J11698,#REF!,0))=K11698,"Sí","NO")</f>
        <v>#REF!</v>
      </c>
    </row>
    <row r="11699" spans="1:13" x14ac:dyDescent="0.25">
      <c r="A11699" t="s">
        <v>34903</v>
      </c>
      <c r="B11699">
        <v>21596443</v>
      </c>
      <c r="C11699">
        <v>1970</v>
      </c>
      <c r="D11699" t="s">
        <v>14989</v>
      </c>
      <c r="E11699" t="s">
        <v>1036</v>
      </c>
      <c r="F11699" t="s">
        <v>200</v>
      </c>
      <c r="G11699" t="s">
        <v>3</v>
      </c>
      <c r="H11699">
        <v>12</v>
      </c>
      <c r="I11699">
        <v>65</v>
      </c>
      <c r="J11699">
        <v>2032</v>
      </c>
      <c r="K11699">
        <v>148</v>
      </c>
      <c r="L11699" t="s">
        <v>23187</v>
      </c>
      <c r="M11699" s="15" t="e">
        <f>IF(INDEX(#REF!,MATCH(Padrón!K11699,#REF!,0),MATCH(Padrón!J11699,#REF!,0))=K11699,"Sí","NO")</f>
        <v>#REF!</v>
      </c>
    </row>
    <row r="11700" spans="1:13" x14ac:dyDescent="0.25">
      <c r="A11700" t="s">
        <v>34904</v>
      </c>
      <c r="B11700">
        <v>18483441</v>
      </c>
      <c r="C11700">
        <v>1967</v>
      </c>
      <c r="D11700" t="s">
        <v>14989</v>
      </c>
      <c r="E11700" t="s">
        <v>14997</v>
      </c>
      <c r="F11700" t="s">
        <v>14998</v>
      </c>
      <c r="G11700" t="s">
        <v>10</v>
      </c>
      <c r="H11700">
        <v>12</v>
      </c>
      <c r="I11700">
        <v>65</v>
      </c>
      <c r="J11700">
        <v>2032</v>
      </c>
      <c r="K11700">
        <v>149</v>
      </c>
      <c r="L11700" t="s">
        <v>23187</v>
      </c>
      <c r="M11700" s="15" t="e">
        <f>IF(INDEX(#REF!,MATCH(Padrón!K11700,#REF!,0),MATCH(Padrón!J11700,#REF!,0))=K11700,"Sí","NO")</f>
        <v>#REF!</v>
      </c>
    </row>
    <row r="11701" spans="1:13" x14ac:dyDescent="0.25">
      <c r="A11701" t="s">
        <v>34905</v>
      </c>
      <c r="B11701">
        <v>33718231</v>
      </c>
      <c r="C11701">
        <v>1988</v>
      </c>
      <c r="D11701" t="s">
        <v>14989</v>
      </c>
      <c r="E11701" t="s">
        <v>14999</v>
      </c>
      <c r="F11701" t="s">
        <v>15000</v>
      </c>
      <c r="G11701" t="s">
        <v>3</v>
      </c>
      <c r="H11701">
        <v>12</v>
      </c>
      <c r="I11701">
        <v>65</v>
      </c>
      <c r="J11701">
        <v>2032</v>
      </c>
      <c r="K11701">
        <v>150</v>
      </c>
      <c r="L11701" t="s">
        <v>23187</v>
      </c>
      <c r="M11701" s="15" t="e">
        <f>IF(INDEX(#REF!,MATCH(Padrón!K11701,#REF!,0),MATCH(Padrón!J11701,#REF!,0))=K11701,"Sí","NO")</f>
        <v>#REF!</v>
      </c>
    </row>
    <row r="11702" spans="1:13" x14ac:dyDescent="0.25">
      <c r="A11702" t="s">
        <v>34906</v>
      </c>
      <c r="B11702">
        <v>35326220</v>
      </c>
      <c r="C11702">
        <v>1990</v>
      </c>
      <c r="D11702" t="s">
        <v>14989</v>
      </c>
      <c r="E11702" t="s">
        <v>15001</v>
      </c>
      <c r="F11702" t="s">
        <v>11847</v>
      </c>
      <c r="G11702" t="s">
        <v>10</v>
      </c>
      <c r="H11702">
        <v>12</v>
      </c>
      <c r="I11702">
        <v>65</v>
      </c>
      <c r="J11702">
        <v>2032</v>
      </c>
      <c r="K11702">
        <v>151</v>
      </c>
      <c r="L11702" t="s">
        <v>23187</v>
      </c>
      <c r="M11702" s="15" t="e">
        <f>IF(INDEX(#REF!,MATCH(Padrón!K11702,#REF!,0),MATCH(Padrón!J11702,#REF!,0))=K11702,"Sí","NO")</f>
        <v>#REF!</v>
      </c>
    </row>
    <row r="11703" spans="1:13" x14ac:dyDescent="0.25">
      <c r="A11703" t="s">
        <v>34907</v>
      </c>
      <c r="B11703">
        <v>7558033</v>
      </c>
      <c r="C11703">
        <v>1942</v>
      </c>
      <c r="D11703" t="s">
        <v>14989</v>
      </c>
      <c r="E11703" t="s">
        <v>15002</v>
      </c>
      <c r="F11703" t="s">
        <v>6032</v>
      </c>
      <c r="G11703" t="s">
        <v>3</v>
      </c>
      <c r="H11703">
        <v>12</v>
      </c>
      <c r="I11703">
        <v>65</v>
      </c>
      <c r="J11703">
        <v>2032</v>
      </c>
      <c r="K11703">
        <v>152</v>
      </c>
      <c r="L11703" t="s">
        <v>23187</v>
      </c>
      <c r="M11703" s="15" t="e">
        <f>IF(INDEX(#REF!,MATCH(Padrón!K11703,#REF!,0),MATCH(Padrón!J11703,#REF!,0))=K11703,"Sí","NO")</f>
        <v>#REF!</v>
      </c>
    </row>
    <row r="11704" spans="1:13" x14ac:dyDescent="0.25">
      <c r="A11704" t="s">
        <v>34908</v>
      </c>
      <c r="B11704">
        <v>45451144</v>
      </c>
      <c r="C11704">
        <v>2003</v>
      </c>
      <c r="D11704" t="s">
        <v>14989</v>
      </c>
      <c r="E11704" t="s">
        <v>15003</v>
      </c>
      <c r="F11704" t="s">
        <v>10261</v>
      </c>
      <c r="G11704" t="s">
        <v>3</v>
      </c>
      <c r="H11704">
        <v>12</v>
      </c>
      <c r="I11704">
        <v>65</v>
      </c>
      <c r="J11704">
        <v>2032</v>
      </c>
      <c r="K11704">
        <v>153</v>
      </c>
      <c r="L11704" t="s">
        <v>23187</v>
      </c>
      <c r="M11704" s="15" t="e">
        <f>IF(INDEX(#REF!,MATCH(Padrón!K11704,#REF!,0),MATCH(Padrón!J11704,#REF!,0))=K11704,"Sí","NO")</f>
        <v>#REF!</v>
      </c>
    </row>
    <row r="11705" spans="1:13" x14ac:dyDescent="0.25">
      <c r="A11705" t="s">
        <v>34909</v>
      </c>
      <c r="B11705">
        <v>23882599</v>
      </c>
      <c r="C11705">
        <v>1974</v>
      </c>
      <c r="D11705" t="s">
        <v>14989</v>
      </c>
      <c r="E11705" t="s">
        <v>1175</v>
      </c>
      <c r="F11705" t="s">
        <v>1064</v>
      </c>
      <c r="G11705" t="s">
        <v>3</v>
      </c>
      <c r="H11705">
        <v>12</v>
      </c>
      <c r="I11705">
        <v>65</v>
      </c>
      <c r="J11705">
        <v>2032</v>
      </c>
      <c r="K11705">
        <v>154</v>
      </c>
      <c r="L11705" t="s">
        <v>23187</v>
      </c>
      <c r="M11705" s="15" t="e">
        <f>IF(INDEX(#REF!,MATCH(Padrón!K11705,#REF!,0),MATCH(Padrón!J11705,#REF!,0))=K11705,"Sí","NO")</f>
        <v>#REF!</v>
      </c>
    </row>
    <row r="11706" spans="1:13" x14ac:dyDescent="0.25">
      <c r="A11706" t="s">
        <v>34910</v>
      </c>
      <c r="B11706">
        <v>17528919</v>
      </c>
      <c r="C11706">
        <v>1966</v>
      </c>
      <c r="D11706" t="s">
        <v>15004</v>
      </c>
      <c r="E11706" t="s">
        <v>15005</v>
      </c>
      <c r="F11706" t="s">
        <v>15006</v>
      </c>
      <c r="G11706" t="s">
        <v>3</v>
      </c>
      <c r="H11706">
        <v>12</v>
      </c>
      <c r="I11706">
        <v>65</v>
      </c>
      <c r="J11706">
        <v>2032</v>
      </c>
      <c r="K11706">
        <v>155</v>
      </c>
      <c r="L11706" t="s">
        <v>23187</v>
      </c>
      <c r="M11706" s="15" t="e">
        <f>IF(INDEX(#REF!,MATCH(Padrón!K11706,#REF!,0),MATCH(Padrón!J11706,#REF!,0))=K11706,"Sí","NO")</f>
        <v>#REF!</v>
      </c>
    </row>
    <row r="11707" spans="1:13" x14ac:dyDescent="0.25">
      <c r="A11707" t="s">
        <v>34911</v>
      </c>
      <c r="B11707">
        <v>20485952</v>
      </c>
      <c r="C11707">
        <v>1968</v>
      </c>
      <c r="D11707" t="s">
        <v>15004</v>
      </c>
      <c r="E11707" t="s">
        <v>701</v>
      </c>
      <c r="F11707" t="s">
        <v>15007</v>
      </c>
      <c r="G11707" t="s">
        <v>27</v>
      </c>
      <c r="H11707">
        <v>12</v>
      </c>
      <c r="I11707">
        <v>65</v>
      </c>
      <c r="J11707">
        <v>2032</v>
      </c>
      <c r="K11707">
        <v>156</v>
      </c>
      <c r="L11707" t="s">
        <v>23187</v>
      </c>
      <c r="M11707" s="15" t="e">
        <f>IF(INDEX(#REF!,MATCH(Padrón!K11707,#REF!,0),MATCH(Padrón!J11707,#REF!,0))=K11707,"Sí","NO")</f>
        <v>#REF!</v>
      </c>
    </row>
    <row r="11708" spans="1:13" x14ac:dyDescent="0.25">
      <c r="A11708" t="s">
        <v>34912</v>
      </c>
      <c r="B11708">
        <v>37582952</v>
      </c>
      <c r="C11708">
        <v>1993</v>
      </c>
      <c r="D11708" t="s">
        <v>15004</v>
      </c>
      <c r="E11708" t="s">
        <v>4530</v>
      </c>
      <c r="F11708" t="s">
        <v>15008</v>
      </c>
      <c r="G11708" t="s">
        <v>3</v>
      </c>
      <c r="H11708">
        <v>12</v>
      </c>
      <c r="I11708">
        <v>65</v>
      </c>
      <c r="J11708">
        <v>2032</v>
      </c>
      <c r="K11708">
        <v>157</v>
      </c>
      <c r="L11708" t="s">
        <v>23187</v>
      </c>
      <c r="M11708" s="15" t="e">
        <f>IF(INDEX(#REF!,MATCH(Padrón!K11708,#REF!,0),MATCH(Padrón!J11708,#REF!,0))=K11708,"Sí","NO")</f>
        <v>#REF!</v>
      </c>
    </row>
    <row r="11709" spans="1:13" x14ac:dyDescent="0.25">
      <c r="A11709" t="s">
        <v>34913</v>
      </c>
      <c r="B11709">
        <v>17089724</v>
      </c>
      <c r="C11709">
        <v>1936</v>
      </c>
      <c r="D11709" t="s">
        <v>715</v>
      </c>
      <c r="E11709" t="s">
        <v>15009</v>
      </c>
      <c r="F11709" t="s">
        <v>1425</v>
      </c>
      <c r="G11709" t="s">
        <v>3</v>
      </c>
      <c r="H11709">
        <v>12</v>
      </c>
      <c r="I11709">
        <v>65</v>
      </c>
      <c r="J11709">
        <v>2032</v>
      </c>
      <c r="K11709">
        <v>158</v>
      </c>
      <c r="L11709" t="s">
        <v>23187</v>
      </c>
      <c r="M11709" s="15" t="e">
        <f>IF(INDEX(#REF!,MATCH(Padrón!K11709,#REF!,0),MATCH(Padrón!J11709,#REF!,0))=K11709,"Sí","NO")</f>
        <v>#REF!</v>
      </c>
    </row>
    <row r="11710" spans="1:13" x14ac:dyDescent="0.25">
      <c r="A11710" t="s">
        <v>34914</v>
      </c>
      <c r="B11710">
        <v>38138338</v>
      </c>
      <c r="C11710">
        <v>1994</v>
      </c>
      <c r="D11710" t="s">
        <v>715</v>
      </c>
      <c r="E11710" t="s">
        <v>15010</v>
      </c>
      <c r="F11710" t="s">
        <v>5376</v>
      </c>
      <c r="G11710" t="s">
        <v>10</v>
      </c>
      <c r="H11710">
        <v>12</v>
      </c>
      <c r="I11710">
        <v>65</v>
      </c>
      <c r="J11710">
        <v>2032</v>
      </c>
      <c r="K11710">
        <v>159</v>
      </c>
      <c r="L11710" t="s">
        <v>23187</v>
      </c>
      <c r="M11710" s="15" t="e">
        <f>IF(INDEX(#REF!,MATCH(Padrón!K11710,#REF!,0),MATCH(Padrón!J11710,#REF!,0))=K11710,"Sí","NO")</f>
        <v>#REF!</v>
      </c>
    </row>
    <row r="11711" spans="1:13" x14ac:dyDescent="0.25">
      <c r="A11711" t="s">
        <v>34915</v>
      </c>
      <c r="B11711">
        <v>20644722</v>
      </c>
      <c r="C11711">
        <v>1969</v>
      </c>
      <c r="D11711" t="s">
        <v>715</v>
      </c>
      <c r="E11711" t="s">
        <v>4071</v>
      </c>
      <c r="F11711" t="s">
        <v>15011</v>
      </c>
      <c r="G11711" t="s">
        <v>10</v>
      </c>
      <c r="H11711">
        <v>12</v>
      </c>
      <c r="I11711">
        <v>65</v>
      </c>
      <c r="J11711">
        <v>2032</v>
      </c>
      <c r="K11711">
        <v>160</v>
      </c>
      <c r="L11711" t="s">
        <v>23187</v>
      </c>
      <c r="M11711" s="15" t="e">
        <f>IF(INDEX(#REF!,MATCH(Padrón!K11711,#REF!,0),MATCH(Padrón!J11711,#REF!,0))=K11711,"Sí","NO")</f>
        <v>#REF!</v>
      </c>
    </row>
    <row r="11712" spans="1:13" x14ac:dyDescent="0.25">
      <c r="A11712" t="s">
        <v>34916</v>
      </c>
      <c r="B11712">
        <v>43071393</v>
      </c>
      <c r="C11712">
        <v>2001</v>
      </c>
      <c r="D11712" t="s">
        <v>715</v>
      </c>
      <c r="E11712" t="s">
        <v>15012</v>
      </c>
      <c r="F11712" t="s">
        <v>15013</v>
      </c>
      <c r="G11712" t="s">
        <v>3</v>
      </c>
      <c r="H11712">
        <v>12</v>
      </c>
      <c r="I11712">
        <v>65</v>
      </c>
      <c r="J11712">
        <v>2032</v>
      </c>
      <c r="K11712">
        <v>161</v>
      </c>
      <c r="L11712" t="s">
        <v>23187</v>
      </c>
      <c r="M11712" s="15" t="e">
        <f>IF(INDEX(#REF!,MATCH(Padrón!K11712,#REF!,0),MATCH(Padrón!J11712,#REF!,0))=K11712,"Sí","NO")</f>
        <v>#REF!</v>
      </c>
    </row>
    <row r="11713" spans="1:13" x14ac:dyDescent="0.25">
      <c r="A11713" t="s">
        <v>34917</v>
      </c>
      <c r="B11713">
        <v>14258306</v>
      </c>
      <c r="C11713">
        <v>1961</v>
      </c>
      <c r="D11713" t="s">
        <v>715</v>
      </c>
      <c r="E11713" t="s">
        <v>15014</v>
      </c>
      <c r="F11713" t="s">
        <v>170</v>
      </c>
      <c r="G11713" t="s">
        <v>3</v>
      </c>
      <c r="H11713">
        <v>12</v>
      </c>
      <c r="I11713">
        <v>65</v>
      </c>
      <c r="J11713">
        <v>2032</v>
      </c>
      <c r="K11713">
        <v>162</v>
      </c>
      <c r="L11713" t="s">
        <v>23187</v>
      </c>
      <c r="M11713" s="15" t="e">
        <f>IF(INDEX(#REF!,MATCH(Padrón!K11713,#REF!,0),MATCH(Padrón!J11713,#REF!,0))=K11713,"Sí","NO")</f>
        <v>#REF!</v>
      </c>
    </row>
    <row r="11714" spans="1:13" x14ac:dyDescent="0.25">
      <c r="A11714" t="s">
        <v>34918</v>
      </c>
      <c r="B11714">
        <v>14423929</v>
      </c>
      <c r="C11714">
        <v>1961</v>
      </c>
      <c r="D11714" t="s">
        <v>715</v>
      </c>
      <c r="E11714" t="s">
        <v>2873</v>
      </c>
      <c r="F11714" t="s">
        <v>393</v>
      </c>
      <c r="G11714" t="s">
        <v>10</v>
      </c>
      <c r="H11714">
        <v>12</v>
      </c>
      <c r="I11714">
        <v>65</v>
      </c>
      <c r="J11714">
        <v>2032</v>
      </c>
      <c r="K11714">
        <v>163</v>
      </c>
      <c r="L11714" t="s">
        <v>23187</v>
      </c>
      <c r="M11714" s="15" t="e">
        <f>IF(INDEX(#REF!,MATCH(Padrón!K11714,#REF!,0),MATCH(Padrón!J11714,#REF!,0))=K11714,"Sí","NO")</f>
        <v>#REF!</v>
      </c>
    </row>
    <row r="11715" spans="1:13" x14ac:dyDescent="0.25">
      <c r="A11715" t="s">
        <v>34919</v>
      </c>
      <c r="B11715">
        <v>4187171</v>
      </c>
      <c r="C11715">
        <v>1940</v>
      </c>
      <c r="D11715" t="s">
        <v>715</v>
      </c>
      <c r="E11715" t="s">
        <v>15015</v>
      </c>
      <c r="F11715" t="s">
        <v>1539</v>
      </c>
      <c r="G11715" t="s">
        <v>3</v>
      </c>
      <c r="H11715">
        <v>12</v>
      </c>
      <c r="I11715">
        <v>65</v>
      </c>
      <c r="J11715">
        <v>2032</v>
      </c>
      <c r="K11715">
        <v>164</v>
      </c>
      <c r="L11715" t="s">
        <v>23187</v>
      </c>
      <c r="M11715" s="15" t="e">
        <f>IF(INDEX(#REF!,MATCH(Padrón!K11715,#REF!,0),MATCH(Padrón!J11715,#REF!,0))=K11715,"Sí","NO")</f>
        <v>#REF!</v>
      </c>
    </row>
    <row r="11716" spans="1:13" x14ac:dyDescent="0.25">
      <c r="A11716" t="s">
        <v>34920</v>
      </c>
      <c r="B11716">
        <v>24123319</v>
      </c>
      <c r="C11716">
        <v>1975</v>
      </c>
      <c r="D11716" t="s">
        <v>715</v>
      </c>
      <c r="E11716" t="s">
        <v>15016</v>
      </c>
      <c r="F11716" t="s">
        <v>1425</v>
      </c>
      <c r="G11716" t="s">
        <v>3</v>
      </c>
      <c r="H11716">
        <v>12</v>
      </c>
      <c r="I11716">
        <v>65</v>
      </c>
      <c r="J11716">
        <v>2032</v>
      </c>
      <c r="K11716">
        <v>165</v>
      </c>
      <c r="L11716" t="s">
        <v>23187</v>
      </c>
      <c r="M11716" s="15" t="e">
        <f>IF(INDEX(#REF!,MATCH(Padrón!K11716,#REF!,0),MATCH(Padrón!J11716,#REF!,0))=K11716,"Sí","NO")</f>
        <v>#REF!</v>
      </c>
    </row>
    <row r="11717" spans="1:13" x14ac:dyDescent="0.25">
      <c r="A11717" t="s">
        <v>34921</v>
      </c>
      <c r="B11717">
        <v>45451265</v>
      </c>
      <c r="C11717">
        <v>2004</v>
      </c>
      <c r="D11717" t="s">
        <v>15017</v>
      </c>
      <c r="E11717" t="s">
        <v>15018</v>
      </c>
      <c r="F11717" t="s">
        <v>15019</v>
      </c>
      <c r="G11717" t="s">
        <v>3</v>
      </c>
      <c r="H11717">
        <v>12</v>
      </c>
      <c r="I11717">
        <v>65</v>
      </c>
      <c r="J11717">
        <v>2032</v>
      </c>
      <c r="K11717">
        <v>166</v>
      </c>
      <c r="L11717" t="s">
        <v>23187</v>
      </c>
      <c r="M11717" s="15" t="e">
        <f>IF(INDEX(#REF!,MATCH(Padrón!K11717,#REF!,0),MATCH(Padrón!J11717,#REF!,0))=K11717,"Sí","NO")</f>
        <v>#REF!</v>
      </c>
    </row>
    <row r="11718" spans="1:13" x14ac:dyDescent="0.25">
      <c r="A11718" t="s">
        <v>34922</v>
      </c>
      <c r="B11718">
        <v>37839252</v>
      </c>
      <c r="C11718">
        <v>1980</v>
      </c>
      <c r="D11718" t="s">
        <v>15017</v>
      </c>
      <c r="E11718" t="s">
        <v>15020</v>
      </c>
      <c r="F11718" t="s">
        <v>7217</v>
      </c>
      <c r="G11718" t="s">
        <v>3</v>
      </c>
      <c r="H11718">
        <v>12</v>
      </c>
      <c r="I11718">
        <v>65</v>
      </c>
      <c r="J11718">
        <v>2032</v>
      </c>
      <c r="K11718">
        <v>167</v>
      </c>
      <c r="L11718" t="s">
        <v>23187</v>
      </c>
      <c r="M11718" s="15" t="e">
        <f>IF(INDEX(#REF!,MATCH(Padrón!K11718,#REF!,0),MATCH(Padrón!J11718,#REF!,0))=K11718,"Sí","NO")</f>
        <v>#REF!</v>
      </c>
    </row>
    <row r="11719" spans="1:13" x14ac:dyDescent="0.25">
      <c r="A11719" t="s">
        <v>34923</v>
      </c>
      <c r="B11719">
        <v>13590073</v>
      </c>
      <c r="C11719">
        <v>1959</v>
      </c>
      <c r="D11719" t="s">
        <v>15017</v>
      </c>
      <c r="E11719" t="s">
        <v>492</v>
      </c>
      <c r="F11719" t="s">
        <v>15021</v>
      </c>
      <c r="G11719" t="s">
        <v>979</v>
      </c>
      <c r="H11719">
        <v>12</v>
      </c>
      <c r="I11719">
        <v>65</v>
      </c>
      <c r="J11719">
        <v>2032</v>
      </c>
      <c r="K11719">
        <v>168</v>
      </c>
      <c r="L11719" t="s">
        <v>23187</v>
      </c>
      <c r="M11719" s="15" t="e">
        <f>IF(INDEX(#REF!,MATCH(Padrón!K11719,#REF!,0),MATCH(Padrón!J11719,#REF!,0))=K11719,"Sí","NO")</f>
        <v>#REF!</v>
      </c>
    </row>
    <row r="11720" spans="1:13" x14ac:dyDescent="0.25">
      <c r="A11720" t="s">
        <v>34924</v>
      </c>
      <c r="B11720">
        <v>41031869</v>
      </c>
      <c r="C11720">
        <v>1998</v>
      </c>
      <c r="D11720" t="s">
        <v>15017</v>
      </c>
      <c r="E11720" t="s">
        <v>3836</v>
      </c>
      <c r="F11720" t="s">
        <v>121</v>
      </c>
      <c r="G11720" t="s">
        <v>3</v>
      </c>
      <c r="H11720">
        <v>12</v>
      </c>
      <c r="I11720">
        <v>65</v>
      </c>
      <c r="J11720">
        <v>2032</v>
      </c>
      <c r="K11720">
        <v>169</v>
      </c>
      <c r="L11720" t="s">
        <v>23187</v>
      </c>
      <c r="M11720" s="15" t="e">
        <f>IF(INDEX(#REF!,MATCH(Padrón!K11720,#REF!,0),MATCH(Padrón!J11720,#REF!,0))=K11720,"Sí","NO")</f>
        <v>#REF!</v>
      </c>
    </row>
    <row r="11721" spans="1:13" x14ac:dyDescent="0.25">
      <c r="A11721" t="s">
        <v>34925</v>
      </c>
      <c r="B11721">
        <v>45026969</v>
      </c>
      <c r="C11721">
        <v>2003</v>
      </c>
      <c r="D11721" t="s">
        <v>15017</v>
      </c>
      <c r="E11721" t="s">
        <v>15022</v>
      </c>
      <c r="F11721" t="s">
        <v>90</v>
      </c>
      <c r="G11721" t="s">
        <v>3</v>
      </c>
      <c r="H11721">
        <v>12</v>
      </c>
      <c r="I11721">
        <v>65</v>
      </c>
      <c r="J11721">
        <v>2032</v>
      </c>
      <c r="K11721">
        <v>170</v>
      </c>
      <c r="L11721" t="s">
        <v>23187</v>
      </c>
      <c r="M11721" s="15" t="e">
        <f>IF(INDEX(#REF!,MATCH(Padrón!K11721,#REF!,0),MATCH(Padrón!J11721,#REF!,0))=K11721,"Sí","NO")</f>
        <v>#REF!</v>
      </c>
    </row>
    <row r="11722" spans="1:13" x14ac:dyDescent="0.25">
      <c r="A11722" t="s">
        <v>34926</v>
      </c>
      <c r="B11722">
        <v>11370442</v>
      </c>
      <c r="C11722">
        <v>1955</v>
      </c>
      <c r="D11722" t="s">
        <v>15017</v>
      </c>
      <c r="E11722" t="s">
        <v>917</v>
      </c>
      <c r="F11722" t="s">
        <v>13687</v>
      </c>
      <c r="G11722" t="s">
        <v>10</v>
      </c>
      <c r="H11722">
        <v>12</v>
      </c>
      <c r="I11722">
        <v>65</v>
      </c>
      <c r="J11722">
        <v>2032</v>
      </c>
      <c r="K11722">
        <v>171</v>
      </c>
      <c r="L11722" t="s">
        <v>23187</v>
      </c>
      <c r="M11722" s="15" t="e">
        <f>IF(INDEX(#REF!,MATCH(Padrón!K11722,#REF!,0),MATCH(Padrón!J11722,#REF!,0))=K11722,"Sí","NO")</f>
        <v>#REF!</v>
      </c>
    </row>
    <row r="11723" spans="1:13" x14ac:dyDescent="0.25">
      <c r="A11723" t="s">
        <v>34927</v>
      </c>
      <c r="B11723">
        <v>21879528</v>
      </c>
      <c r="C11723">
        <v>1970</v>
      </c>
      <c r="D11723" t="s">
        <v>15017</v>
      </c>
      <c r="E11723" t="s">
        <v>917</v>
      </c>
      <c r="F11723" t="s">
        <v>9</v>
      </c>
      <c r="G11723" t="s">
        <v>3</v>
      </c>
      <c r="H11723">
        <v>12</v>
      </c>
      <c r="I11723">
        <v>65</v>
      </c>
      <c r="J11723">
        <v>2032</v>
      </c>
      <c r="K11723">
        <v>172</v>
      </c>
      <c r="L11723" t="s">
        <v>23187</v>
      </c>
      <c r="M11723" s="15" t="e">
        <f>IF(INDEX(#REF!,MATCH(Padrón!K11723,#REF!,0),MATCH(Padrón!J11723,#REF!,0))=K11723,"Sí","NO")</f>
        <v>#REF!</v>
      </c>
    </row>
    <row r="11724" spans="1:13" x14ac:dyDescent="0.25">
      <c r="A11724" t="s">
        <v>34928</v>
      </c>
      <c r="B11724">
        <v>22797576</v>
      </c>
      <c r="C11724">
        <v>1972</v>
      </c>
      <c r="D11724" t="s">
        <v>15017</v>
      </c>
      <c r="E11724" t="s">
        <v>15023</v>
      </c>
      <c r="F11724" t="s">
        <v>501</v>
      </c>
      <c r="G11724" t="s">
        <v>3</v>
      </c>
      <c r="H11724">
        <v>12</v>
      </c>
      <c r="I11724">
        <v>65</v>
      </c>
      <c r="J11724">
        <v>2032</v>
      </c>
      <c r="K11724">
        <v>173</v>
      </c>
      <c r="L11724" t="s">
        <v>23187</v>
      </c>
      <c r="M11724" s="15" t="e">
        <f>IF(INDEX(#REF!,MATCH(Padrón!K11724,#REF!,0),MATCH(Padrón!J11724,#REF!,0))=K11724,"Sí","NO")</f>
        <v>#REF!</v>
      </c>
    </row>
    <row r="11725" spans="1:13" x14ac:dyDescent="0.25">
      <c r="A11725" t="s">
        <v>34929</v>
      </c>
      <c r="B11725">
        <v>38188271</v>
      </c>
      <c r="C11725">
        <v>1994</v>
      </c>
      <c r="D11725" t="s">
        <v>15017</v>
      </c>
      <c r="E11725" t="s">
        <v>15024</v>
      </c>
      <c r="F11725" t="s">
        <v>15025</v>
      </c>
      <c r="G11725" t="s">
        <v>117</v>
      </c>
      <c r="H11725">
        <v>12</v>
      </c>
      <c r="I11725">
        <v>65</v>
      </c>
      <c r="J11725">
        <v>2032</v>
      </c>
      <c r="K11725">
        <v>174</v>
      </c>
      <c r="L11725" t="s">
        <v>23187</v>
      </c>
      <c r="M11725" s="15" t="e">
        <f>IF(INDEX(#REF!,MATCH(Padrón!K11725,#REF!,0),MATCH(Padrón!J11725,#REF!,0))=K11725,"Sí","NO")</f>
        <v>#REF!</v>
      </c>
    </row>
    <row r="11726" spans="1:13" x14ac:dyDescent="0.25">
      <c r="A11726" t="s">
        <v>34930</v>
      </c>
      <c r="B11726">
        <v>45791603</v>
      </c>
      <c r="C11726">
        <v>2004</v>
      </c>
      <c r="D11726" t="s">
        <v>15017</v>
      </c>
      <c r="E11726" t="s">
        <v>15026</v>
      </c>
      <c r="F11726" t="s">
        <v>11397</v>
      </c>
      <c r="G11726" t="s">
        <v>10</v>
      </c>
      <c r="H11726">
        <v>12</v>
      </c>
      <c r="I11726">
        <v>65</v>
      </c>
      <c r="J11726">
        <v>2032</v>
      </c>
      <c r="K11726">
        <v>175</v>
      </c>
      <c r="L11726" t="s">
        <v>23187</v>
      </c>
      <c r="M11726" s="15" t="e">
        <f>IF(INDEX(#REF!,MATCH(Padrón!K11726,#REF!,0),MATCH(Padrón!J11726,#REF!,0))=K11726,"Sí","NO")</f>
        <v>#REF!</v>
      </c>
    </row>
    <row r="11727" spans="1:13" x14ac:dyDescent="0.25">
      <c r="A11727" t="s">
        <v>34931</v>
      </c>
      <c r="B11727">
        <v>43702505</v>
      </c>
      <c r="C11727">
        <v>2001</v>
      </c>
      <c r="D11727" t="s">
        <v>15017</v>
      </c>
      <c r="E11727" t="s">
        <v>81</v>
      </c>
      <c r="F11727" t="s">
        <v>15027</v>
      </c>
      <c r="G11727" t="s">
        <v>3</v>
      </c>
      <c r="H11727">
        <v>12</v>
      </c>
      <c r="I11727">
        <v>65</v>
      </c>
      <c r="J11727">
        <v>2032</v>
      </c>
      <c r="K11727">
        <v>176</v>
      </c>
      <c r="L11727" t="s">
        <v>23187</v>
      </c>
      <c r="M11727" s="15" t="e">
        <f>IF(INDEX(#REF!,MATCH(Padrón!K11727,#REF!,0),MATCH(Padrón!J11727,#REF!,0))=K11727,"Sí","NO")</f>
        <v>#REF!</v>
      </c>
    </row>
    <row r="11728" spans="1:13" x14ac:dyDescent="0.25">
      <c r="A11728" t="s">
        <v>34932</v>
      </c>
      <c r="B11728">
        <v>18799157</v>
      </c>
      <c r="C11728">
        <v>1976</v>
      </c>
      <c r="D11728" t="s">
        <v>15017</v>
      </c>
      <c r="E11728" t="s">
        <v>21</v>
      </c>
      <c r="F11728" t="s">
        <v>2373</v>
      </c>
      <c r="G11728" t="s">
        <v>3</v>
      </c>
      <c r="H11728">
        <v>12</v>
      </c>
      <c r="I11728">
        <v>65</v>
      </c>
      <c r="J11728">
        <v>2032</v>
      </c>
      <c r="K11728">
        <v>177</v>
      </c>
      <c r="L11728" t="s">
        <v>23187</v>
      </c>
      <c r="M11728" s="15" t="e">
        <f>IF(INDEX(#REF!,MATCH(Padrón!K11728,#REF!,0),MATCH(Padrón!J11728,#REF!,0))=K11728,"Sí","NO")</f>
        <v>#REF!</v>
      </c>
    </row>
    <row r="11729" spans="1:13" x14ac:dyDescent="0.25">
      <c r="A11729" t="s">
        <v>34933</v>
      </c>
      <c r="B11729">
        <v>27366463</v>
      </c>
      <c r="C11729">
        <v>1979</v>
      </c>
      <c r="D11729" t="s">
        <v>15017</v>
      </c>
      <c r="E11729" t="s">
        <v>15028</v>
      </c>
      <c r="F11729" t="s">
        <v>15029</v>
      </c>
      <c r="G11729" t="s">
        <v>3</v>
      </c>
      <c r="H11729">
        <v>12</v>
      </c>
      <c r="I11729">
        <v>65</v>
      </c>
      <c r="J11729">
        <v>2032</v>
      </c>
      <c r="K11729">
        <v>178</v>
      </c>
      <c r="L11729" t="s">
        <v>23187</v>
      </c>
      <c r="M11729" s="15" t="e">
        <f>IF(INDEX(#REF!,MATCH(Padrón!K11729,#REF!,0),MATCH(Padrón!J11729,#REF!,0))=K11729,"Sí","NO")</f>
        <v>#REF!</v>
      </c>
    </row>
    <row r="11730" spans="1:13" x14ac:dyDescent="0.25">
      <c r="A11730" t="s">
        <v>34934</v>
      </c>
      <c r="B11730">
        <v>45789342</v>
      </c>
      <c r="C11730">
        <v>2004</v>
      </c>
      <c r="D11730" t="s">
        <v>15017</v>
      </c>
      <c r="E11730" t="s">
        <v>9627</v>
      </c>
      <c r="F11730" t="s">
        <v>15030</v>
      </c>
      <c r="G11730" t="s">
        <v>3</v>
      </c>
      <c r="H11730">
        <v>12</v>
      </c>
      <c r="I11730">
        <v>65</v>
      </c>
      <c r="J11730">
        <v>2032</v>
      </c>
      <c r="K11730">
        <v>179</v>
      </c>
      <c r="L11730" t="s">
        <v>23187</v>
      </c>
      <c r="M11730" s="15" t="e">
        <f>IF(INDEX(#REF!,MATCH(Padrón!K11730,#REF!,0),MATCH(Padrón!J11730,#REF!,0))=K11730,"Sí","NO")</f>
        <v>#REF!</v>
      </c>
    </row>
    <row r="11731" spans="1:13" x14ac:dyDescent="0.25">
      <c r="A11731" t="s">
        <v>34935</v>
      </c>
      <c r="B11731">
        <v>36461995</v>
      </c>
      <c r="C11731">
        <v>1992</v>
      </c>
      <c r="D11731" t="s">
        <v>15017</v>
      </c>
      <c r="E11731" t="s">
        <v>15031</v>
      </c>
      <c r="F11731" t="s">
        <v>2767</v>
      </c>
      <c r="G11731" t="s">
        <v>117</v>
      </c>
      <c r="H11731">
        <v>12</v>
      </c>
      <c r="I11731">
        <v>65</v>
      </c>
      <c r="J11731">
        <v>2032</v>
      </c>
      <c r="K11731">
        <v>180</v>
      </c>
      <c r="L11731" t="s">
        <v>23187</v>
      </c>
      <c r="M11731" s="15" t="e">
        <f>IF(INDEX(#REF!,MATCH(Padrón!K11731,#REF!,0),MATCH(Padrón!J11731,#REF!,0))=K11731,"Sí","NO")</f>
        <v>#REF!</v>
      </c>
    </row>
    <row r="11732" spans="1:13" x14ac:dyDescent="0.25">
      <c r="A11732" t="s">
        <v>34936</v>
      </c>
      <c r="B11732">
        <v>12565929</v>
      </c>
      <c r="C11732">
        <v>1947</v>
      </c>
      <c r="D11732" t="s">
        <v>15017</v>
      </c>
      <c r="E11732" t="s">
        <v>1693</v>
      </c>
      <c r="F11732" t="s">
        <v>4129</v>
      </c>
      <c r="G11732" t="s">
        <v>10</v>
      </c>
      <c r="H11732">
        <v>12</v>
      </c>
      <c r="I11732">
        <v>65</v>
      </c>
      <c r="J11732">
        <v>2032</v>
      </c>
      <c r="K11732">
        <v>181</v>
      </c>
      <c r="L11732" t="s">
        <v>23187</v>
      </c>
      <c r="M11732" s="15" t="e">
        <f>IF(INDEX(#REF!,MATCH(Padrón!K11732,#REF!,0),MATCH(Padrón!J11732,#REF!,0))=K11732,"Sí","NO")</f>
        <v>#REF!</v>
      </c>
    </row>
    <row r="11733" spans="1:13" x14ac:dyDescent="0.25">
      <c r="A11733" t="s">
        <v>34937</v>
      </c>
      <c r="B11733">
        <v>44652068</v>
      </c>
      <c r="C11733">
        <v>2001</v>
      </c>
      <c r="D11733" t="s">
        <v>15017</v>
      </c>
      <c r="E11733" t="s">
        <v>2830</v>
      </c>
      <c r="F11733" t="s">
        <v>15032</v>
      </c>
      <c r="G11733" t="s">
        <v>3</v>
      </c>
      <c r="H11733">
        <v>12</v>
      </c>
      <c r="I11733">
        <v>65</v>
      </c>
      <c r="J11733">
        <v>2032</v>
      </c>
      <c r="K11733">
        <v>182</v>
      </c>
      <c r="L11733" t="s">
        <v>23187</v>
      </c>
      <c r="M11733" s="15" t="e">
        <f>IF(INDEX(#REF!,MATCH(Padrón!K11733,#REF!,0),MATCH(Padrón!J11733,#REF!,0))=K11733,"Sí","NO")</f>
        <v>#REF!</v>
      </c>
    </row>
    <row r="11734" spans="1:13" x14ac:dyDescent="0.25">
      <c r="A11734" t="s">
        <v>34938</v>
      </c>
      <c r="B11734">
        <v>19006619</v>
      </c>
      <c r="C11734">
        <v>1996</v>
      </c>
      <c r="D11734" t="s">
        <v>15017</v>
      </c>
      <c r="E11734" t="s">
        <v>15033</v>
      </c>
      <c r="F11734" t="s">
        <v>2241</v>
      </c>
      <c r="G11734" t="s">
        <v>27</v>
      </c>
      <c r="H11734">
        <v>12</v>
      </c>
      <c r="I11734">
        <v>65</v>
      </c>
      <c r="J11734">
        <v>2032</v>
      </c>
      <c r="K11734">
        <v>183</v>
      </c>
      <c r="L11734" t="s">
        <v>23187</v>
      </c>
      <c r="M11734" s="15" t="e">
        <f>IF(INDEX(#REF!,MATCH(Padrón!K11734,#REF!,0),MATCH(Padrón!J11734,#REF!,0))=K11734,"Sí","NO")</f>
        <v>#REF!</v>
      </c>
    </row>
    <row r="11735" spans="1:13" x14ac:dyDescent="0.25">
      <c r="A11735" t="s">
        <v>34939</v>
      </c>
      <c r="B11735">
        <v>35454727</v>
      </c>
      <c r="C11735">
        <v>1990</v>
      </c>
      <c r="D11735" t="s">
        <v>15017</v>
      </c>
      <c r="E11735" t="s">
        <v>8027</v>
      </c>
      <c r="F11735" t="s">
        <v>689</v>
      </c>
      <c r="G11735" t="s">
        <v>10</v>
      </c>
      <c r="H11735">
        <v>12</v>
      </c>
      <c r="I11735">
        <v>65</v>
      </c>
      <c r="J11735">
        <v>2032</v>
      </c>
      <c r="K11735">
        <v>184</v>
      </c>
      <c r="L11735" t="s">
        <v>23187</v>
      </c>
      <c r="M11735" s="15" t="e">
        <f>IF(INDEX(#REF!,MATCH(Padrón!K11735,#REF!,0),MATCH(Padrón!J11735,#REF!,0))=K11735,"Sí","NO")</f>
        <v>#REF!</v>
      </c>
    </row>
    <row r="11736" spans="1:13" x14ac:dyDescent="0.25">
      <c r="A11736" t="s">
        <v>34940</v>
      </c>
      <c r="B11736">
        <v>14299201</v>
      </c>
      <c r="C11736">
        <v>1961</v>
      </c>
      <c r="D11736" t="s">
        <v>15017</v>
      </c>
      <c r="E11736" t="s">
        <v>15034</v>
      </c>
      <c r="F11736" t="s">
        <v>15035</v>
      </c>
      <c r="G11736" t="s">
        <v>3</v>
      </c>
      <c r="H11736">
        <v>12</v>
      </c>
      <c r="I11736">
        <v>65</v>
      </c>
      <c r="J11736">
        <v>2032</v>
      </c>
      <c r="K11736">
        <v>185</v>
      </c>
      <c r="L11736" t="s">
        <v>23187</v>
      </c>
      <c r="M11736" s="15" t="e">
        <f>IF(INDEX(#REF!,MATCH(Padrón!K11736,#REF!,0),MATCH(Padrón!J11736,#REF!,0))=K11736,"Sí","NO")</f>
        <v>#REF!</v>
      </c>
    </row>
    <row r="11737" spans="1:13" x14ac:dyDescent="0.25">
      <c r="A11737" t="s">
        <v>34941</v>
      </c>
      <c r="B11737">
        <v>51113172</v>
      </c>
      <c r="C11737">
        <v>2002</v>
      </c>
      <c r="D11737" t="s">
        <v>15017</v>
      </c>
      <c r="E11737" t="s">
        <v>1224</v>
      </c>
      <c r="F11737" t="s">
        <v>4202</v>
      </c>
      <c r="G11737" t="s">
        <v>3</v>
      </c>
      <c r="H11737">
        <v>12</v>
      </c>
      <c r="I11737">
        <v>65</v>
      </c>
      <c r="J11737">
        <v>2032</v>
      </c>
      <c r="K11737">
        <v>186</v>
      </c>
      <c r="L11737" t="s">
        <v>23187</v>
      </c>
      <c r="M11737" s="15" t="e">
        <f>IF(INDEX(#REF!,MATCH(Padrón!K11737,#REF!,0),MATCH(Padrón!J11737,#REF!,0))=K11737,"Sí","NO")</f>
        <v>#REF!</v>
      </c>
    </row>
    <row r="11738" spans="1:13" x14ac:dyDescent="0.25">
      <c r="A11738" t="s">
        <v>34942</v>
      </c>
      <c r="B11738">
        <v>47425425</v>
      </c>
      <c r="C11738">
        <v>2005</v>
      </c>
      <c r="D11738" t="s">
        <v>15017</v>
      </c>
      <c r="E11738" t="s">
        <v>15036</v>
      </c>
      <c r="F11738" t="s">
        <v>796</v>
      </c>
      <c r="G11738" t="s">
        <v>3</v>
      </c>
      <c r="H11738">
        <v>12</v>
      </c>
      <c r="I11738">
        <v>65</v>
      </c>
      <c r="J11738">
        <v>2032</v>
      </c>
      <c r="K11738">
        <v>187</v>
      </c>
      <c r="L11738" t="s">
        <v>23187</v>
      </c>
      <c r="M11738" s="15" t="e">
        <f>IF(INDEX(#REF!,MATCH(Padrón!K11738,#REF!,0),MATCH(Padrón!J11738,#REF!,0))=K11738,"Sí","NO")</f>
        <v>#REF!</v>
      </c>
    </row>
    <row r="11739" spans="1:13" x14ac:dyDescent="0.25">
      <c r="A11739" t="s">
        <v>34943</v>
      </c>
      <c r="B11739">
        <v>30249979</v>
      </c>
      <c r="C11739">
        <v>1983</v>
      </c>
      <c r="D11739" t="s">
        <v>15017</v>
      </c>
      <c r="E11739" t="s">
        <v>15037</v>
      </c>
      <c r="F11739" t="s">
        <v>425</v>
      </c>
      <c r="G11739" t="s">
        <v>3</v>
      </c>
      <c r="H11739">
        <v>12</v>
      </c>
      <c r="I11739">
        <v>65</v>
      </c>
      <c r="J11739">
        <v>2032</v>
      </c>
      <c r="K11739">
        <v>188</v>
      </c>
      <c r="L11739" t="s">
        <v>23187</v>
      </c>
      <c r="M11739" s="15" t="e">
        <f>IF(INDEX(#REF!,MATCH(Padrón!K11739,#REF!,0),MATCH(Padrón!J11739,#REF!,0))=K11739,"Sí","NO")</f>
        <v>#REF!</v>
      </c>
    </row>
    <row r="11740" spans="1:13" x14ac:dyDescent="0.25">
      <c r="A11740" t="s">
        <v>34944</v>
      </c>
      <c r="B11740">
        <v>37110848</v>
      </c>
      <c r="C11740">
        <v>1992</v>
      </c>
      <c r="D11740" t="s">
        <v>15017</v>
      </c>
      <c r="E11740" t="s">
        <v>15038</v>
      </c>
      <c r="F11740" t="s">
        <v>343</v>
      </c>
      <c r="G11740" t="s">
        <v>3</v>
      </c>
      <c r="H11740">
        <v>12</v>
      </c>
      <c r="I11740">
        <v>65</v>
      </c>
      <c r="J11740">
        <v>2032</v>
      </c>
      <c r="K11740">
        <v>189</v>
      </c>
      <c r="L11740" t="s">
        <v>23187</v>
      </c>
      <c r="M11740" s="15" t="e">
        <f>IF(INDEX(#REF!,MATCH(Padrón!K11740,#REF!,0),MATCH(Padrón!J11740,#REF!,0))=K11740,"Sí","NO")</f>
        <v>#REF!</v>
      </c>
    </row>
    <row r="11741" spans="1:13" x14ac:dyDescent="0.25">
      <c r="A11741" t="s">
        <v>34945</v>
      </c>
      <c r="B11741">
        <v>45135598</v>
      </c>
      <c r="C11741">
        <v>2004</v>
      </c>
      <c r="D11741" t="s">
        <v>15017</v>
      </c>
      <c r="E11741" t="s">
        <v>15039</v>
      </c>
      <c r="F11741" t="s">
        <v>2267</v>
      </c>
      <c r="G11741" t="s">
        <v>3</v>
      </c>
      <c r="H11741">
        <v>12</v>
      </c>
      <c r="I11741">
        <v>65</v>
      </c>
      <c r="J11741">
        <v>2032</v>
      </c>
      <c r="K11741">
        <v>190</v>
      </c>
      <c r="L11741" t="s">
        <v>23187</v>
      </c>
      <c r="M11741" s="15" t="e">
        <f>IF(INDEX(#REF!,MATCH(Padrón!K11741,#REF!,0),MATCH(Padrón!J11741,#REF!,0))=K11741,"Sí","NO")</f>
        <v>#REF!</v>
      </c>
    </row>
    <row r="11742" spans="1:13" x14ac:dyDescent="0.25">
      <c r="A11742" t="s">
        <v>34946</v>
      </c>
      <c r="B11742">
        <v>46389618</v>
      </c>
      <c r="C11742">
        <v>2004</v>
      </c>
      <c r="D11742" t="s">
        <v>15017</v>
      </c>
      <c r="E11742" t="s">
        <v>6414</v>
      </c>
      <c r="F11742" t="s">
        <v>2786</v>
      </c>
      <c r="G11742" t="s">
        <v>3</v>
      </c>
      <c r="H11742">
        <v>12</v>
      </c>
      <c r="I11742">
        <v>65</v>
      </c>
      <c r="J11742">
        <v>2032</v>
      </c>
      <c r="K11742">
        <v>191</v>
      </c>
      <c r="L11742" t="s">
        <v>23187</v>
      </c>
      <c r="M11742" s="15" t="e">
        <f>IF(INDEX(#REF!,MATCH(Padrón!K11742,#REF!,0),MATCH(Padrón!J11742,#REF!,0))=K11742,"Sí","NO")</f>
        <v>#REF!</v>
      </c>
    </row>
    <row r="11743" spans="1:13" x14ac:dyDescent="0.25">
      <c r="A11743" t="s">
        <v>34947</v>
      </c>
      <c r="B11743">
        <v>37110828</v>
      </c>
      <c r="C11743">
        <v>1992</v>
      </c>
      <c r="D11743" t="s">
        <v>15017</v>
      </c>
      <c r="E11743" t="s">
        <v>15040</v>
      </c>
      <c r="F11743" t="s">
        <v>15041</v>
      </c>
      <c r="G11743" t="s">
        <v>27</v>
      </c>
      <c r="H11743">
        <v>12</v>
      </c>
      <c r="I11743">
        <v>65</v>
      </c>
      <c r="J11743">
        <v>2032</v>
      </c>
      <c r="K11743">
        <v>192</v>
      </c>
      <c r="L11743" t="s">
        <v>23187</v>
      </c>
      <c r="M11743" s="15" t="e">
        <f>IF(INDEX(#REF!,MATCH(Padrón!K11743,#REF!,0),MATCH(Padrón!J11743,#REF!,0))=K11743,"Sí","NO")</f>
        <v>#REF!</v>
      </c>
    </row>
    <row r="11744" spans="1:13" x14ac:dyDescent="0.25">
      <c r="A11744" t="s">
        <v>34948</v>
      </c>
      <c r="B11744">
        <v>41231248</v>
      </c>
      <c r="C11744">
        <v>1997</v>
      </c>
      <c r="D11744" t="s">
        <v>15017</v>
      </c>
      <c r="E11744" t="s">
        <v>15042</v>
      </c>
      <c r="F11744" t="s">
        <v>121</v>
      </c>
      <c r="G11744" t="s">
        <v>3</v>
      </c>
      <c r="H11744">
        <v>12</v>
      </c>
      <c r="I11744">
        <v>65</v>
      </c>
      <c r="J11744">
        <v>2032</v>
      </c>
      <c r="K11744">
        <v>193</v>
      </c>
      <c r="L11744" t="s">
        <v>23187</v>
      </c>
      <c r="M11744" s="15" t="e">
        <f>IF(INDEX(#REF!,MATCH(Padrón!K11744,#REF!,0),MATCH(Padrón!J11744,#REF!,0))=K11744,"Sí","NO")</f>
        <v>#REF!</v>
      </c>
    </row>
    <row r="11745" spans="1:13" x14ac:dyDescent="0.25">
      <c r="A11745" t="s">
        <v>34949</v>
      </c>
      <c r="B11745">
        <v>41231105</v>
      </c>
      <c r="C11745">
        <v>1997</v>
      </c>
      <c r="D11745" t="s">
        <v>15017</v>
      </c>
      <c r="E11745" t="s">
        <v>15043</v>
      </c>
      <c r="F11745" t="s">
        <v>378</v>
      </c>
      <c r="G11745" t="s">
        <v>27</v>
      </c>
      <c r="H11745">
        <v>12</v>
      </c>
      <c r="I11745">
        <v>65</v>
      </c>
      <c r="J11745">
        <v>2032</v>
      </c>
      <c r="K11745">
        <v>194</v>
      </c>
      <c r="L11745" t="s">
        <v>23187</v>
      </c>
      <c r="M11745" s="15" t="e">
        <f>IF(INDEX(#REF!,MATCH(Padrón!K11745,#REF!,0),MATCH(Padrón!J11745,#REF!,0))=K11745,"Sí","NO")</f>
        <v>#REF!</v>
      </c>
    </row>
    <row r="11746" spans="1:13" x14ac:dyDescent="0.25">
      <c r="A11746" t="s">
        <v>34950</v>
      </c>
      <c r="B11746">
        <v>14610254</v>
      </c>
      <c r="C11746">
        <v>1961</v>
      </c>
      <c r="D11746" t="s">
        <v>15017</v>
      </c>
      <c r="E11746" t="s">
        <v>3890</v>
      </c>
      <c r="F11746" t="s">
        <v>15044</v>
      </c>
      <c r="G11746" t="s">
        <v>27</v>
      </c>
      <c r="H11746">
        <v>12</v>
      </c>
      <c r="I11746">
        <v>65</v>
      </c>
      <c r="J11746">
        <v>2032</v>
      </c>
      <c r="K11746">
        <v>195</v>
      </c>
      <c r="L11746" t="s">
        <v>23187</v>
      </c>
      <c r="M11746" s="15" t="e">
        <f>IF(INDEX(#REF!,MATCH(Padrón!K11746,#REF!,0),MATCH(Padrón!J11746,#REF!,0))=K11746,"Sí","NO")</f>
        <v>#REF!</v>
      </c>
    </row>
    <row r="11747" spans="1:13" x14ac:dyDescent="0.25">
      <c r="A11747" t="s">
        <v>34951</v>
      </c>
      <c r="B11747">
        <v>4187086</v>
      </c>
      <c r="C11747">
        <v>1940</v>
      </c>
      <c r="D11747" t="s">
        <v>15017</v>
      </c>
      <c r="E11747" t="s">
        <v>15045</v>
      </c>
      <c r="F11747" t="s">
        <v>45</v>
      </c>
      <c r="G11747" t="s">
        <v>10</v>
      </c>
      <c r="H11747">
        <v>12</v>
      </c>
      <c r="I11747">
        <v>65</v>
      </c>
      <c r="J11747">
        <v>2032</v>
      </c>
      <c r="K11747">
        <v>196</v>
      </c>
      <c r="L11747" t="s">
        <v>23187</v>
      </c>
      <c r="M11747" s="15" t="e">
        <f>IF(INDEX(#REF!,MATCH(Padrón!K11747,#REF!,0),MATCH(Padrón!J11747,#REF!,0))=K11747,"Sí","NO")</f>
        <v>#REF!</v>
      </c>
    </row>
    <row r="11748" spans="1:13" x14ac:dyDescent="0.25">
      <c r="A11748" t="s">
        <v>34952</v>
      </c>
      <c r="B11748">
        <v>30488898</v>
      </c>
      <c r="C11748">
        <v>1969</v>
      </c>
      <c r="D11748" t="s">
        <v>15017</v>
      </c>
      <c r="E11748" t="s">
        <v>7507</v>
      </c>
      <c r="F11748" t="s">
        <v>98</v>
      </c>
      <c r="G11748" t="s">
        <v>3</v>
      </c>
      <c r="H11748">
        <v>12</v>
      </c>
      <c r="I11748">
        <v>65</v>
      </c>
      <c r="J11748">
        <v>2032</v>
      </c>
      <c r="K11748">
        <v>197</v>
      </c>
      <c r="L11748" t="s">
        <v>23187</v>
      </c>
      <c r="M11748" s="15" t="e">
        <f>IF(INDEX(#REF!,MATCH(Padrón!K11748,#REF!,0),MATCH(Padrón!J11748,#REF!,0))=K11748,"Sí","NO")</f>
        <v>#REF!</v>
      </c>
    </row>
    <row r="11749" spans="1:13" x14ac:dyDescent="0.25">
      <c r="A11749" t="s">
        <v>34953</v>
      </c>
      <c r="B11749">
        <v>8544490</v>
      </c>
      <c r="C11749">
        <v>1947</v>
      </c>
      <c r="D11749" t="s">
        <v>15017</v>
      </c>
      <c r="E11749" t="s">
        <v>15046</v>
      </c>
      <c r="F11749" t="s">
        <v>770</v>
      </c>
      <c r="G11749" t="s">
        <v>27</v>
      </c>
      <c r="H11749">
        <v>12</v>
      </c>
      <c r="I11749">
        <v>65</v>
      </c>
      <c r="J11749">
        <v>2032</v>
      </c>
      <c r="K11749">
        <v>198</v>
      </c>
      <c r="L11749" t="s">
        <v>23187</v>
      </c>
      <c r="M11749" s="15" t="e">
        <f>IF(INDEX(#REF!,MATCH(Padrón!K11749,#REF!,0),MATCH(Padrón!J11749,#REF!,0))=K11749,"Sí","NO")</f>
        <v>#REF!</v>
      </c>
    </row>
    <row r="11750" spans="1:13" x14ac:dyDescent="0.25">
      <c r="A11750" t="s">
        <v>34954</v>
      </c>
      <c r="B11750">
        <v>3598698</v>
      </c>
      <c r="C11750">
        <v>1937</v>
      </c>
      <c r="D11750" t="s">
        <v>15017</v>
      </c>
      <c r="E11750" t="s">
        <v>15047</v>
      </c>
      <c r="F11750" t="s">
        <v>15048</v>
      </c>
      <c r="G11750" t="s">
        <v>3</v>
      </c>
      <c r="H11750">
        <v>12</v>
      </c>
      <c r="I11750">
        <v>65</v>
      </c>
      <c r="J11750">
        <v>2032</v>
      </c>
      <c r="K11750">
        <v>199</v>
      </c>
      <c r="L11750" t="s">
        <v>23187</v>
      </c>
      <c r="M11750" s="15" t="e">
        <f>IF(INDEX(#REF!,MATCH(Padrón!K11750,#REF!,0),MATCH(Padrón!J11750,#REF!,0))=K11750,"Sí","NO")</f>
        <v>#REF!</v>
      </c>
    </row>
    <row r="11751" spans="1:13" x14ac:dyDescent="0.25">
      <c r="A11751" t="s">
        <v>34955</v>
      </c>
      <c r="B11751">
        <v>46301939</v>
      </c>
      <c r="C11751">
        <v>2004</v>
      </c>
      <c r="D11751" t="s">
        <v>15017</v>
      </c>
      <c r="E11751" t="s">
        <v>1844</v>
      </c>
      <c r="F11751" t="s">
        <v>1629</v>
      </c>
      <c r="G11751" t="s">
        <v>3</v>
      </c>
      <c r="H11751">
        <v>12</v>
      </c>
      <c r="I11751">
        <v>65</v>
      </c>
      <c r="J11751">
        <v>2032</v>
      </c>
      <c r="K11751">
        <v>200</v>
      </c>
      <c r="L11751" t="s">
        <v>23187</v>
      </c>
      <c r="M11751" s="15" t="e">
        <f>IF(INDEX(#REF!,MATCH(Padrón!K11751,#REF!,0),MATCH(Padrón!J11751,#REF!,0))=K11751,"Sí","NO")</f>
        <v>#REF!</v>
      </c>
    </row>
    <row r="11752" spans="1:13" x14ac:dyDescent="0.25">
      <c r="A11752" t="s">
        <v>34956</v>
      </c>
      <c r="B11752">
        <v>11996662</v>
      </c>
      <c r="C11752">
        <v>1956</v>
      </c>
      <c r="D11752" t="s">
        <v>15017</v>
      </c>
      <c r="E11752" t="s">
        <v>15049</v>
      </c>
      <c r="F11752" t="s">
        <v>14629</v>
      </c>
      <c r="G11752" t="s">
        <v>3</v>
      </c>
      <c r="H11752">
        <v>12</v>
      </c>
      <c r="I11752">
        <v>65</v>
      </c>
      <c r="J11752">
        <v>2032</v>
      </c>
      <c r="K11752">
        <v>201</v>
      </c>
      <c r="L11752" t="s">
        <v>23187</v>
      </c>
      <c r="M11752" s="15" t="e">
        <f>IF(INDEX(#REF!,MATCH(Padrón!K11752,#REF!,0),MATCH(Padrón!J11752,#REF!,0))=K11752,"Sí","NO")</f>
        <v>#REF!</v>
      </c>
    </row>
    <row r="11753" spans="1:13" x14ac:dyDescent="0.25">
      <c r="A11753" t="s">
        <v>34957</v>
      </c>
      <c r="B11753">
        <v>17093336</v>
      </c>
      <c r="C11753">
        <v>1965</v>
      </c>
      <c r="D11753" t="s">
        <v>15017</v>
      </c>
      <c r="E11753" t="s">
        <v>15050</v>
      </c>
      <c r="F11753" t="s">
        <v>15051</v>
      </c>
      <c r="G11753" t="s">
        <v>3</v>
      </c>
      <c r="H11753">
        <v>12</v>
      </c>
      <c r="I11753">
        <v>65</v>
      </c>
      <c r="J11753">
        <v>2032</v>
      </c>
      <c r="K11753">
        <v>202</v>
      </c>
      <c r="L11753" t="s">
        <v>23187</v>
      </c>
      <c r="M11753" s="15" t="e">
        <f>IF(INDEX(#REF!,MATCH(Padrón!K11753,#REF!,0),MATCH(Padrón!J11753,#REF!,0))=K11753,"Sí","NO")</f>
        <v>#REF!</v>
      </c>
    </row>
    <row r="11754" spans="1:13" x14ac:dyDescent="0.25">
      <c r="A11754" t="s">
        <v>34958</v>
      </c>
      <c r="B11754">
        <v>4181232</v>
      </c>
      <c r="C11754">
        <v>1939</v>
      </c>
      <c r="D11754" t="s">
        <v>15017</v>
      </c>
      <c r="E11754" t="s">
        <v>3334</v>
      </c>
      <c r="F11754" t="s">
        <v>15052</v>
      </c>
      <c r="G11754" t="s">
        <v>3</v>
      </c>
      <c r="H11754">
        <v>12</v>
      </c>
      <c r="I11754">
        <v>65</v>
      </c>
      <c r="J11754">
        <v>2032</v>
      </c>
      <c r="K11754">
        <v>203</v>
      </c>
      <c r="L11754" t="s">
        <v>23187</v>
      </c>
      <c r="M11754" s="15" t="e">
        <f>IF(INDEX(#REF!,MATCH(Padrón!K11754,#REF!,0),MATCH(Padrón!J11754,#REF!,0))=K11754,"Sí","NO")</f>
        <v>#REF!</v>
      </c>
    </row>
    <row r="11755" spans="1:13" x14ac:dyDescent="0.25">
      <c r="A11755" t="s">
        <v>34959</v>
      </c>
      <c r="B11755">
        <v>43758055</v>
      </c>
      <c r="C11755">
        <v>2002</v>
      </c>
      <c r="D11755" t="s">
        <v>15017</v>
      </c>
      <c r="E11755" t="s">
        <v>15053</v>
      </c>
      <c r="F11755" t="s">
        <v>31</v>
      </c>
      <c r="G11755" t="s">
        <v>3</v>
      </c>
      <c r="H11755">
        <v>12</v>
      </c>
      <c r="I11755">
        <v>65</v>
      </c>
      <c r="J11755">
        <v>2032</v>
      </c>
      <c r="K11755">
        <v>204</v>
      </c>
      <c r="L11755" t="s">
        <v>23187</v>
      </c>
      <c r="M11755" s="15" t="e">
        <f>IF(INDEX(#REF!,MATCH(Padrón!K11755,#REF!,0),MATCH(Padrón!J11755,#REF!,0))=K11755,"Sí","NO")</f>
        <v>#REF!</v>
      </c>
    </row>
    <row r="11756" spans="1:13" x14ac:dyDescent="0.25">
      <c r="A11756" t="s">
        <v>34960</v>
      </c>
      <c r="B11756">
        <v>43547259</v>
      </c>
      <c r="C11756">
        <v>2001</v>
      </c>
      <c r="D11756" t="s">
        <v>15017</v>
      </c>
      <c r="E11756" t="s">
        <v>11164</v>
      </c>
      <c r="F11756" t="s">
        <v>15054</v>
      </c>
      <c r="G11756" t="s">
        <v>3</v>
      </c>
      <c r="H11756">
        <v>12</v>
      </c>
      <c r="I11756">
        <v>65</v>
      </c>
      <c r="J11756">
        <v>2032</v>
      </c>
      <c r="K11756">
        <v>205</v>
      </c>
      <c r="L11756" t="s">
        <v>23187</v>
      </c>
      <c r="M11756" s="15" t="e">
        <f>IF(INDEX(#REF!,MATCH(Padrón!K11756,#REF!,0),MATCH(Padrón!J11756,#REF!,0))=K11756,"Sí","NO")</f>
        <v>#REF!</v>
      </c>
    </row>
    <row r="11757" spans="1:13" x14ac:dyDescent="0.25">
      <c r="A11757" t="s">
        <v>34961</v>
      </c>
      <c r="B11757">
        <v>40340432</v>
      </c>
      <c r="C11757">
        <v>1997</v>
      </c>
      <c r="D11757" t="s">
        <v>15017</v>
      </c>
      <c r="E11757" t="s">
        <v>15055</v>
      </c>
      <c r="F11757" t="s">
        <v>13687</v>
      </c>
      <c r="G11757" t="s">
        <v>3</v>
      </c>
      <c r="H11757">
        <v>12</v>
      </c>
      <c r="I11757">
        <v>65</v>
      </c>
      <c r="J11757">
        <v>2032</v>
      </c>
      <c r="K11757">
        <v>206</v>
      </c>
      <c r="L11757" t="s">
        <v>23187</v>
      </c>
      <c r="M11757" s="15" t="e">
        <f>IF(INDEX(#REF!,MATCH(Padrón!K11757,#REF!,0),MATCH(Padrón!J11757,#REF!,0))=K11757,"Sí","NO")</f>
        <v>#REF!</v>
      </c>
    </row>
    <row r="11758" spans="1:13" x14ac:dyDescent="0.25">
      <c r="A11758" t="s">
        <v>34962</v>
      </c>
      <c r="B11758">
        <v>41502192</v>
      </c>
      <c r="C11758">
        <v>1998</v>
      </c>
      <c r="D11758" t="s">
        <v>15017</v>
      </c>
      <c r="E11758" t="s">
        <v>3491</v>
      </c>
      <c r="F11758" t="s">
        <v>15056</v>
      </c>
      <c r="G11758" t="s">
        <v>3</v>
      </c>
      <c r="H11758">
        <v>12</v>
      </c>
      <c r="I11758">
        <v>65</v>
      </c>
      <c r="J11758">
        <v>2032</v>
      </c>
      <c r="K11758">
        <v>207</v>
      </c>
      <c r="L11758" t="s">
        <v>23187</v>
      </c>
      <c r="M11758" s="15" t="e">
        <f>IF(INDEX(#REF!,MATCH(Padrón!K11758,#REF!,0),MATCH(Padrón!J11758,#REF!,0))=K11758,"Sí","NO")</f>
        <v>#REF!</v>
      </c>
    </row>
    <row r="11759" spans="1:13" x14ac:dyDescent="0.25">
      <c r="A11759" t="s">
        <v>34963</v>
      </c>
      <c r="B11759">
        <v>47108494</v>
      </c>
      <c r="C11759">
        <v>2006</v>
      </c>
      <c r="D11759" t="s">
        <v>15017</v>
      </c>
      <c r="E11759" t="s">
        <v>15057</v>
      </c>
      <c r="F11759" t="s">
        <v>15058</v>
      </c>
      <c r="G11759" t="s">
        <v>3</v>
      </c>
      <c r="H11759">
        <v>12</v>
      </c>
      <c r="I11759">
        <v>65</v>
      </c>
      <c r="J11759">
        <v>2032</v>
      </c>
      <c r="K11759">
        <v>208</v>
      </c>
      <c r="L11759" t="s">
        <v>23187</v>
      </c>
      <c r="M11759" s="15" t="e">
        <f>IF(INDEX(#REF!,MATCH(Padrón!K11759,#REF!,0),MATCH(Padrón!J11759,#REF!,0))=K11759,"Sí","NO")</f>
        <v>#REF!</v>
      </c>
    </row>
    <row r="11760" spans="1:13" x14ac:dyDescent="0.25">
      <c r="A11760" t="s">
        <v>34964</v>
      </c>
      <c r="B11760">
        <v>42085453</v>
      </c>
      <c r="C11760">
        <v>1999</v>
      </c>
      <c r="D11760" t="s">
        <v>15017</v>
      </c>
      <c r="E11760" t="s">
        <v>11381</v>
      </c>
      <c r="F11760" t="s">
        <v>15059</v>
      </c>
      <c r="G11760" t="s">
        <v>3</v>
      </c>
      <c r="H11760">
        <v>12</v>
      </c>
      <c r="I11760">
        <v>65</v>
      </c>
      <c r="J11760">
        <v>2032</v>
      </c>
      <c r="K11760">
        <v>209</v>
      </c>
      <c r="L11760" t="s">
        <v>23187</v>
      </c>
      <c r="M11760" s="15" t="e">
        <f>IF(INDEX(#REF!,MATCH(Padrón!K11760,#REF!,0),MATCH(Padrón!J11760,#REF!,0))=K11760,"Sí","NO")</f>
        <v>#REF!</v>
      </c>
    </row>
    <row r="11761" spans="1:13" x14ac:dyDescent="0.25">
      <c r="A11761" t="s">
        <v>34965</v>
      </c>
      <c r="B11761">
        <v>46167718</v>
      </c>
      <c r="C11761">
        <v>2004</v>
      </c>
      <c r="D11761" t="s">
        <v>15017</v>
      </c>
      <c r="E11761" t="s">
        <v>15060</v>
      </c>
      <c r="F11761" t="s">
        <v>15061</v>
      </c>
      <c r="G11761" t="s">
        <v>3</v>
      </c>
      <c r="H11761">
        <v>12</v>
      </c>
      <c r="I11761">
        <v>65</v>
      </c>
      <c r="J11761">
        <v>2032</v>
      </c>
      <c r="K11761">
        <v>210</v>
      </c>
      <c r="L11761" t="s">
        <v>23187</v>
      </c>
      <c r="M11761" s="15" t="e">
        <f>IF(INDEX(#REF!,MATCH(Padrón!K11761,#REF!,0),MATCH(Padrón!J11761,#REF!,0))=K11761,"Sí","NO")</f>
        <v>#REF!</v>
      </c>
    </row>
    <row r="11762" spans="1:13" x14ac:dyDescent="0.25">
      <c r="A11762" t="s">
        <v>34966</v>
      </c>
      <c r="B11762">
        <v>47425470</v>
      </c>
      <c r="C11762">
        <v>2006</v>
      </c>
      <c r="D11762" t="s">
        <v>15017</v>
      </c>
      <c r="E11762" t="s">
        <v>15062</v>
      </c>
      <c r="F11762" t="s">
        <v>3227</v>
      </c>
      <c r="G11762" t="s">
        <v>3</v>
      </c>
      <c r="H11762">
        <v>12</v>
      </c>
      <c r="I11762">
        <v>65</v>
      </c>
      <c r="J11762">
        <v>2032</v>
      </c>
      <c r="K11762">
        <v>211</v>
      </c>
      <c r="L11762" t="s">
        <v>23187</v>
      </c>
      <c r="M11762" s="15" t="e">
        <f>IF(INDEX(#REF!,MATCH(Padrón!K11762,#REF!,0),MATCH(Padrón!J11762,#REF!,0))=K11762,"Sí","NO")</f>
        <v>#REF!</v>
      </c>
    </row>
    <row r="11763" spans="1:13" x14ac:dyDescent="0.25">
      <c r="A11763" t="s">
        <v>34967</v>
      </c>
      <c r="B11763">
        <v>32085910</v>
      </c>
      <c r="C11763">
        <v>1986</v>
      </c>
      <c r="D11763" t="s">
        <v>15017</v>
      </c>
      <c r="E11763" t="s">
        <v>15063</v>
      </c>
      <c r="F11763" t="s">
        <v>431</v>
      </c>
      <c r="G11763" t="s">
        <v>3</v>
      </c>
      <c r="H11763">
        <v>12</v>
      </c>
      <c r="I11763">
        <v>65</v>
      </c>
      <c r="J11763">
        <v>2032</v>
      </c>
      <c r="K11763">
        <v>212</v>
      </c>
      <c r="L11763" t="s">
        <v>23187</v>
      </c>
      <c r="M11763" s="15" t="e">
        <f>IF(INDEX(#REF!,MATCH(Padrón!K11763,#REF!,0),MATCH(Padrón!J11763,#REF!,0))=K11763,"Sí","NO")</f>
        <v>#REF!</v>
      </c>
    </row>
    <row r="11764" spans="1:13" x14ac:dyDescent="0.25">
      <c r="A11764" t="s">
        <v>34968</v>
      </c>
      <c r="B11764">
        <v>38382555</v>
      </c>
      <c r="C11764">
        <v>1995</v>
      </c>
      <c r="D11764" t="s">
        <v>15017</v>
      </c>
      <c r="E11764" t="s">
        <v>1865</v>
      </c>
      <c r="F11764" t="s">
        <v>15064</v>
      </c>
      <c r="G11764" t="s">
        <v>10</v>
      </c>
      <c r="H11764">
        <v>12</v>
      </c>
      <c r="I11764">
        <v>65</v>
      </c>
      <c r="J11764">
        <v>2032</v>
      </c>
      <c r="K11764">
        <v>213</v>
      </c>
      <c r="L11764" t="s">
        <v>23187</v>
      </c>
      <c r="M11764" s="15" t="e">
        <f>IF(INDEX(#REF!,MATCH(Padrón!K11764,#REF!,0),MATCH(Padrón!J11764,#REF!,0))=K11764,"Sí","NO")</f>
        <v>#REF!</v>
      </c>
    </row>
    <row r="11765" spans="1:13" x14ac:dyDescent="0.25">
      <c r="A11765" t="s">
        <v>34969</v>
      </c>
      <c r="B11765">
        <v>24932174</v>
      </c>
      <c r="C11765">
        <v>1976</v>
      </c>
      <c r="D11765" t="s">
        <v>15017</v>
      </c>
      <c r="E11765" t="s">
        <v>863</v>
      </c>
      <c r="F11765" t="s">
        <v>1533</v>
      </c>
      <c r="G11765" t="s">
        <v>10</v>
      </c>
      <c r="H11765">
        <v>12</v>
      </c>
      <c r="I11765">
        <v>65</v>
      </c>
      <c r="J11765">
        <v>2032</v>
      </c>
      <c r="K11765">
        <v>214</v>
      </c>
      <c r="L11765" t="s">
        <v>23187</v>
      </c>
      <c r="M11765" s="15" t="e">
        <f>IF(INDEX(#REF!,MATCH(Padrón!K11765,#REF!,0),MATCH(Padrón!J11765,#REF!,0))=K11765,"Sí","NO")</f>
        <v>#REF!</v>
      </c>
    </row>
    <row r="11766" spans="1:13" x14ac:dyDescent="0.25">
      <c r="A11766" t="s">
        <v>34970</v>
      </c>
      <c r="B11766">
        <v>32119187</v>
      </c>
      <c r="C11766">
        <v>1986</v>
      </c>
      <c r="D11766" t="s">
        <v>15017</v>
      </c>
      <c r="E11766" t="s">
        <v>3015</v>
      </c>
      <c r="F11766" t="s">
        <v>440</v>
      </c>
      <c r="G11766" t="s">
        <v>27</v>
      </c>
      <c r="H11766">
        <v>12</v>
      </c>
      <c r="I11766">
        <v>65</v>
      </c>
      <c r="J11766">
        <v>2032</v>
      </c>
      <c r="K11766">
        <v>215</v>
      </c>
      <c r="L11766" t="s">
        <v>23187</v>
      </c>
      <c r="M11766" s="15" t="e">
        <f>IF(INDEX(#REF!,MATCH(Padrón!K11766,#REF!,0),MATCH(Padrón!J11766,#REF!,0))=K11766,"Sí","NO")</f>
        <v>#REF!</v>
      </c>
    </row>
    <row r="11767" spans="1:13" x14ac:dyDescent="0.25">
      <c r="A11767" t="s">
        <v>34971</v>
      </c>
      <c r="B11767">
        <v>20393270</v>
      </c>
      <c r="C11767">
        <v>1968</v>
      </c>
      <c r="D11767" t="s">
        <v>15017</v>
      </c>
      <c r="E11767" t="s">
        <v>1194</v>
      </c>
      <c r="F11767" t="s">
        <v>15065</v>
      </c>
      <c r="G11767" t="s">
        <v>10</v>
      </c>
      <c r="H11767">
        <v>12</v>
      </c>
      <c r="I11767">
        <v>65</v>
      </c>
      <c r="J11767">
        <v>2032</v>
      </c>
      <c r="K11767">
        <v>216</v>
      </c>
      <c r="L11767" t="s">
        <v>23187</v>
      </c>
      <c r="M11767" s="15" t="e">
        <f>IF(INDEX(#REF!,MATCH(Padrón!K11767,#REF!,0),MATCH(Padrón!J11767,#REF!,0))=K11767,"Sí","NO")</f>
        <v>#REF!</v>
      </c>
    </row>
    <row r="11768" spans="1:13" x14ac:dyDescent="0.25">
      <c r="A11768" t="s">
        <v>34972</v>
      </c>
      <c r="B11768">
        <v>49941280</v>
      </c>
      <c r="C11768">
        <v>1999</v>
      </c>
      <c r="D11768" t="s">
        <v>15017</v>
      </c>
      <c r="E11768" t="s">
        <v>7002</v>
      </c>
      <c r="F11768" t="s">
        <v>52</v>
      </c>
      <c r="G11768" t="s">
        <v>3</v>
      </c>
      <c r="H11768">
        <v>12</v>
      </c>
      <c r="I11768">
        <v>65</v>
      </c>
      <c r="J11768">
        <v>2032</v>
      </c>
      <c r="K11768">
        <v>217</v>
      </c>
      <c r="L11768" t="s">
        <v>23187</v>
      </c>
      <c r="M11768" s="15" t="e">
        <f>IF(INDEX(#REF!,MATCH(Padrón!K11768,#REF!,0),MATCH(Padrón!J11768,#REF!,0))=K11768,"Sí","NO")</f>
        <v>#REF!</v>
      </c>
    </row>
    <row r="11769" spans="1:13" x14ac:dyDescent="0.25">
      <c r="A11769" t="s">
        <v>34973</v>
      </c>
      <c r="B11769">
        <v>17093363</v>
      </c>
      <c r="C11769">
        <v>1965</v>
      </c>
      <c r="D11769" t="s">
        <v>15017</v>
      </c>
      <c r="E11769" t="s">
        <v>15066</v>
      </c>
      <c r="F11769" t="s">
        <v>4083</v>
      </c>
      <c r="G11769" t="s">
        <v>3</v>
      </c>
      <c r="H11769">
        <v>12</v>
      </c>
      <c r="I11769">
        <v>65</v>
      </c>
      <c r="J11769">
        <v>2032</v>
      </c>
      <c r="K11769">
        <v>218</v>
      </c>
      <c r="L11769" t="s">
        <v>23187</v>
      </c>
      <c r="M11769" s="15" t="e">
        <f>IF(INDEX(#REF!,MATCH(Padrón!K11769,#REF!,0),MATCH(Padrón!J11769,#REF!,0))=K11769,"Sí","NO")</f>
        <v>#REF!</v>
      </c>
    </row>
    <row r="11770" spans="1:13" x14ac:dyDescent="0.25">
      <c r="A11770" t="s">
        <v>34974</v>
      </c>
      <c r="B11770">
        <v>49871325</v>
      </c>
      <c r="C11770">
        <v>2001</v>
      </c>
      <c r="D11770" t="s">
        <v>15017</v>
      </c>
      <c r="E11770" t="s">
        <v>122</v>
      </c>
      <c r="F11770" t="s">
        <v>440</v>
      </c>
      <c r="G11770" t="s">
        <v>3</v>
      </c>
      <c r="H11770">
        <v>12</v>
      </c>
      <c r="I11770">
        <v>65</v>
      </c>
      <c r="J11770">
        <v>2032</v>
      </c>
      <c r="K11770">
        <v>219</v>
      </c>
      <c r="L11770" t="s">
        <v>23187</v>
      </c>
      <c r="M11770" s="15" t="e">
        <f>IF(INDEX(#REF!,MATCH(Padrón!K11770,#REF!,0),MATCH(Padrón!J11770,#REF!,0))=K11770,"Sí","NO")</f>
        <v>#REF!</v>
      </c>
    </row>
    <row r="11771" spans="1:13" x14ac:dyDescent="0.25">
      <c r="A11771" t="s">
        <v>34975</v>
      </c>
      <c r="B11771">
        <v>40334522</v>
      </c>
      <c r="C11771">
        <v>1990</v>
      </c>
      <c r="D11771" t="s">
        <v>15017</v>
      </c>
      <c r="E11771" t="s">
        <v>9982</v>
      </c>
      <c r="F11771" t="s">
        <v>61</v>
      </c>
      <c r="G11771" t="s">
        <v>3</v>
      </c>
      <c r="H11771">
        <v>12</v>
      </c>
      <c r="I11771">
        <v>65</v>
      </c>
      <c r="J11771">
        <v>2032</v>
      </c>
      <c r="K11771">
        <v>220</v>
      </c>
      <c r="L11771" t="s">
        <v>23187</v>
      </c>
      <c r="M11771" s="15" t="e">
        <f>IF(INDEX(#REF!,MATCH(Padrón!K11771,#REF!,0),MATCH(Padrón!J11771,#REF!,0))=K11771,"Sí","NO")</f>
        <v>#REF!</v>
      </c>
    </row>
    <row r="11772" spans="1:13" x14ac:dyDescent="0.25">
      <c r="A11772" t="s">
        <v>34976</v>
      </c>
      <c r="B11772">
        <v>18907207</v>
      </c>
      <c r="C11772">
        <v>1987</v>
      </c>
      <c r="D11772" t="s">
        <v>15017</v>
      </c>
      <c r="E11772" t="s">
        <v>15067</v>
      </c>
      <c r="F11772" t="s">
        <v>2838</v>
      </c>
      <c r="G11772" t="s">
        <v>3</v>
      </c>
      <c r="H11772">
        <v>12</v>
      </c>
      <c r="I11772">
        <v>65</v>
      </c>
      <c r="J11772">
        <v>2032</v>
      </c>
      <c r="K11772">
        <v>221</v>
      </c>
      <c r="L11772" t="s">
        <v>23187</v>
      </c>
      <c r="M11772" s="15" t="e">
        <f>IF(INDEX(#REF!,MATCH(Padrón!K11772,#REF!,0),MATCH(Padrón!J11772,#REF!,0))=K11772,"Sí","NO")</f>
        <v>#REF!</v>
      </c>
    </row>
    <row r="11773" spans="1:13" x14ac:dyDescent="0.25">
      <c r="A11773" t="s">
        <v>34977</v>
      </c>
      <c r="B11773">
        <v>6182937</v>
      </c>
      <c r="C11773">
        <v>1949</v>
      </c>
      <c r="D11773" t="s">
        <v>15017</v>
      </c>
      <c r="E11773" t="s">
        <v>5208</v>
      </c>
      <c r="F11773" t="s">
        <v>15068</v>
      </c>
      <c r="G11773" t="s">
        <v>3</v>
      </c>
      <c r="H11773">
        <v>12</v>
      </c>
      <c r="I11773">
        <v>65</v>
      </c>
      <c r="J11773">
        <v>2032</v>
      </c>
      <c r="K11773">
        <v>222</v>
      </c>
      <c r="L11773" t="s">
        <v>23187</v>
      </c>
      <c r="M11773" s="15" t="e">
        <f>IF(INDEX(#REF!,MATCH(Padrón!K11773,#REF!,0),MATCH(Padrón!J11773,#REF!,0))=K11773,"Sí","NO")</f>
        <v>#REF!</v>
      </c>
    </row>
    <row r="11774" spans="1:13" x14ac:dyDescent="0.25">
      <c r="A11774" t="s">
        <v>34978</v>
      </c>
      <c r="B11774">
        <v>36199817</v>
      </c>
      <c r="C11774">
        <v>1991</v>
      </c>
      <c r="D11774" t="s">
        <v>15017</v>
      </c>
      <c r="E11774" t="s">
        <v>5208</v>
      </c>
      <c r="F11774" t="s">
        <v>556</v>
      </c>
      <c r="G11774" t="s">
        <v>117</v>
      </c>
      <c r="H11774">
        <v>12</v>
      </c>
      <c r="I11774">
        <v>65</v>
      </c>
      <c r="J11774">
        <v>2032</v>
      </c>
      <c r="K11774">
        <v>223</v>
      </c>
      <c r="L11774" t="s">
        <v>23187</v>
      </c>
      <c r="M11774" s="15" t="e">
        <f>IF(INDEX(#REF!,MATCH(Padrón!K11774,#REF!,0),MATCH(Padrón!J11774,#REF!,0))=K11774,"Sí","NO")</f>
        <v>#REF!</v>
      </c>
    </row>
    <row r="11775" spans="1:13" x14ac:dyDescent="0.25">
      <c r="A11775" t="s">
        <v>34979</v>
      </c>
      <c r="B11775">
        <v>4540249</v>
      </c>
      <c r="C11775">
        <v>1946</v>
      </c>
      <c r="D11775" t="s">
        <v>15017</v>
      </c>
      <c r="E11775" t="s">
        <v>1970</v>
      </c>
      <c r="F11775" t="s">
        <v>323</v>
      </c>
      <c r="G11775" t="s">
        <v>3</v>
      </c>
      <c r="H11775">
        <v>12</v>
      </c>
      <c r="I11775">
        <v>65</v>
      </c>
      <c r="J11775">
        <v>2032</v>
      </c>
      <c r="K11775">
        <v>224</v>
      </c>
      <c r="L11775" t="s">
        <v>23187</v>
      </c>
      <c r="M11775" s="15" t="e">
        <f>IF(INDEX(#REF!,MATCH(Padrón!K11775,#REF!,0),MATCH(Padrón!J11775,#REF!,0))=K11775,"Sí","NO")</f>
        <v>#REF!</v>
      </c>
    </row>
    <row r="11776" spans="1:13" x14ac:dyDescent="0.25">
      <c r="A11776" t="s">
        <v>34980</v>
      </c>
      <c r="B11776">
        <v>23247391</v>
      </c>
      <c r="C11776">
        <v>1973</v>
      </c>
      <c r="D11776" t="s">
        <v>15017</v>
      </c>
      <c r="E11776" t="s">
        <v>15069</v>
      </c>
      <c r="F11776" t="s">
        <v>15070</v>
      </c>
      <c r="G11776" t="s">
        <v>3</v>
      </c>
      <c r="H11776">
        <v>12</v>
      </c>
      <c r="I11776">
        <v>65</v>
      </c>
      <c r="J11776">
        <v>2032</v>
      </c>
      <c r="K11776">
        <v>225</v>
      </c>
      <c r="L11776" t="s">
        <v>23187</v>
      </c>
      <c r="M11776" s="15" t="e">
        <f>IF(INDEX(#REF!,MATCH(Padrón!K11776,#REF!,0),MATCH(Padrón!J11776,#REF!,0))=K11776,"Sí","NO")</f>
        <v>#REF!</v>
      </c>
    </row>
    <row r="11777" spans="1:13" x14ac:dyDescent="0.25">
      <c r="A11777" t="s">
        <v>34981</v>
      </c>
      <c r="B11777">
        <v>45451199</v>
      </c>
      <c r="C11777">
        <v>2004</v>
      </c>
      <c r="D11777" t="s">
        <v>15017</v>
      </c>
      <c r="E11777" t="s">
        <v>15071</v>
      </c>
      <c r="F11777" t="s">
        <v>15072</v>
      </c>
      <c r="G11777" t="s">
        <v>10</v>
      </c>
      <c r="H11777">
        <v>12</v>
      </c>
      <c r="I11777">
        <v>65</v>
      </c>
      <c r="J11777">
        <v>2032</v>
      </c>
      <c r="K11777">
        <v>226</v>
      </c>
      <c r="L11777" t="s">
        <v>23187</v>
      </c>
      <c r="M11777" s="15" t="e">
        <f>IF(INDEX(#REF!,MATCH(Padrón!K11777,#REF!,0),MATCH(Padrón!J11777,#REF!,0))=K11777,"Sí","NO")</f>
        <v>#REF!</v>
      </c>
    </row>
    <row r="11778" spans="1:13" x14ac:dyDescent="0.25">
      <c r="A11778" t="s">
        <v>34982</v>
      </c>
      <c r="B11778">
        <v>26192975</v>
      </c>
      <c r="C11778">
        <v>1977</v>
      </c>
      <c r="D11778" t="s">
        <v>15017</v>
      </c>
      <c r="E11778" t="s">
        <v>15073</v>
      </c>
      <c r="F11778" t="s">
        <v>14377</v>
      </c>
      <c r="G11778" t="s">
        <v>3</v>
      </c>
      <c r="H11778">
        <v>12</v>
      </c>
      <c r="I11778">
        <v>65</v>
      </c>
      <c r="J11778">
        <v>2032</v>
      </c>
      <c r="K11778">
        <v>227</v>
      </c>
      <c r="L11778" t="s">
        <v>23187</v>
      </c>
      <c r="M11778" s="15" t="e">
        <f>IF(INDEX(#REF!,MATCH(Padrón!K11778,#REF!,0),MATCH(Padrón!J11778,#REF!,0))=K11778,"Sí","NO")</f>
        <v>#REF!</v>
      </c>
    </row>
    <row r="11779" spans="1:13" x14ac:dyDescent="0.25">
      <c r="A11779" t="s">
        <v>34983</v>
      </c>
      <c r="B11779">
        <v>29212989</v>
      </c>
      <c r="C11779">
        <v>1982</v>
      </c>
      <c r="D11779" t="s">
        <v>15017</v>
      </c>
      <c r="E11779" t="s">
        <v>4916</v>
      </c>
      <c r="F11779" t="s">
        <v>90</v>
      </c>
      <c r="G11779" t="s">
        <v>10</v>
      </c>
      <c r="H11779">
        <v>12</v>
      </c>
      <c r="I11779">
        <v>65</v>
      </c>
      <c r="J11779">
        <v>2032</v>
      </c>
      <c r="K11779">
        <v>228</v>
      </c>
      <c r="L11779" t="s">
        <v>23187</v>
      </c>
      <c r="M11779" s="15" t="e">
        <f>IF(INDEX(#REF!,MATCH(Padrón!K11779,#REF!,0),MATCH(Padrón!J11779,#REF!,0))=K11779,"Sí","NO")</f>
        <v>#REF!</v>
      </c>
    </row>
    <row r="11780" spans="1:13" x14ac:dyDescent="0.25">
      <c r="A11780" t="s">
        <v>34984</v>
      </c>
      <c r="B11780">
        <v>18796752</v>
      </c>
      <c r="C11780">
        <v>1979</v>
      </c>
      <c r="D11780" t="s">
        <v>15017</v>
      </c>
      <c r="E11780" t="s">
        <v>15074</v>
      </c>
      <c r="F11780" t="s">
        <v>17</v>
      </c>
      <c r="G11780" t="s">
        <v>3</v>
      </c>
      <c r="H11780">
        <v>12</v>
      </c>
      <c r="I11780">
        <v>65</v>
      </c>
      <c r="J11780">
        <v>2032</v>
      </c>
      <c r="K11780">
        <v>229</v>
      </c>
      <c r="L11780" t="s">
        <v>23187</v>
      </c>
      <c r="M11780" s="15" t="e">
        <f>IF(INDEX(#REF!,MATCH(Padrón!K11780,#REF!,0),MATCH(Padrón!J11780,#REF!,0))=K11780,"Sí","NO")</f>
        <v>#REF!</v>
      </c>
    </row>
    <row r="11781" spans="1:13" x14ac:dyDescent="0.25">
      <c r="A11781" t="s">
        <v>34985</v>
      </c>
      <c r="B11781">
        <v>44736898</v>
      </c>
      <c r="C11781">
        <v>2003</v>
      </c>
      <c r="D11781" t="s">
        <v>15017</v>
      </c>
      <c r="E11781" t="s">
        <v>15075</v>
      </c>
      <c r="F11781" t="s">
        <v>31</v>
      </c>
      <c r="G11781" t="s">
        <v>3</v>
      </c>
      <c r="H11781">
        <v>12</v>
      </c>
      <c r="I11781">
        <v>65</v>
      </c>
      <c r="J11781">
        <v>2032</v>
      </c>
      <c r="K11781">
        <v>230</v>
      </c>
      <c r="L11781" t="s">
        <v>23187</v>
      </c>
      <c r="M11781" s="15" t="e">
        <f>IF(INDEX(#REF!,MATCH(Padrón!K11781,#REF!,0),MATCH(Padrón!J11781,#REF!,0))=K11781,"Sí","NO")</f>
        <v>#REF!</v>
      </c>
    </row>
    <row r="11782" spans="1:13" x14ac:dyDescent="0.25">
      <c r="A11782" t="s">
        <v>34986</v>
      </c>
      <c r="B11782">
        <v>32458636</v>
      </c>
      <c r="C11782">
        <v>1986</v>
      </c>
      <c r="D11782" t="s">
        <v>15017</v>
      </c>
      <c r="E11782" t="s">
        <v>15076</v>
      </c>
      <c r="F11782" t="s">
        <v>15077</v>
      </c>
      <c r="G11782" t="s">
        <v>3</v>
      </c>
      <c r="H11782">
        <v>12</v>
      </c>
      <c r="I11782">
        <v>65</v>
      </c>
      <c r="J11782">
        <v>2032</v>
      </c>
      <c r="K11782">
        <v>231</v>
      </c>
      <c r="L11782" t="s">
        <v>23187</v>
      </c>
      <c r="M11782" s="15" t="e">
        <f>IF(INDEX(#REF!,MATCH(Padrón!K11782,#REF!,0),MATCH(Padrón!J11782,#REF!,0))=K11782,"Sí","NO")</f>
        <v>#REF!</v>
      </c>
    </row>
    <row r="11783" spans="1:13" x14ac:dyDescent="0.25">
      <c r="A11783" t="s">
        <v>34987</v>
      </c>
      <c r="B11783">
        <v>19077289</v>
      </c>
      <c r="C11783">
        <v>1975</v>
      </c>
      <c r="D11783" t="s">
        <v>15017</v>
      </c>
      <c r="E11783" t="s">
        <v>865</v>
      </c>
      <c r="F11783" t="s">
        <v>9309</v>
      </c>
      <c r="G11783" t="s">
        <v>3</v>
      </c>
      <c r="H11783">
        <v>12</v>
      </c>
      <c r="I11783">
        <v>65</v>
      </c>
      <c r="J11783">
        <v>2032</v>
      </c>
      <c r="K11783">
        <v>232</v>
      </c>
      <c r="L11783" t="s">
        <v>23187</v>
      </c>
      <c r="M11783" s="15" t="e">
        <f>IF(INDEX(#REF!,MATCH(Padrón!K11783,#REF!,0),MATCH(Padrón!J11783,#REF!,0))=K11783,"Sí","NO")</f>
        <v>#REF!</v>
      </c>
    </row>
    <row r="11784" spans="1:13" x14ac:dyDescent="0.25">
      <c r="A11784" t="s">
        <v>34988</v>
      </c>
      <c r="B11784">
        <v>28553954</v>
      </c>
      <c r="C11784">
        <v>1981</v>
      </c>
      <c r="D11784" t="s">
        <v>15017</v>
      </c>
      <c r="E11784" t="s">
        <v>865</v>
      </c>
      <c r="F11784" t="s">
        <v>3174</v>
      </c>
      <c r="G11784" t="s">
        <v>3</v>
      </c>
      <c r="H11784">
        <v>12</v>
      </c>
      <c r="I11784">
        <v>65</v>
      </c>
      <c r="J11784">
        <v>2032</v>
      </c>
      <c r="K11784">
        <v>233</v>
      </c>
      <c r="L11784" t="s">
        <v>23187</v>
      </c>
      <c r="M11784" s="15" t="e">
        <f>IF(INDEX(#REF!,MATCH(Padrón!K11784,#REF!,0),MATCH(Padrón!J11784,#REF!,0))=K11784,"Sí","NO")</f>
        <v>#REF!</v>
      </c>
    </row>
    <row r="11785" spans="1:13" x14ac:dyDescent="0.25">
      <c r="A11785" t="s">
        <v>34989</v>
      </c>
      <c r="B11785">
        <v>39045824</v>
      </c>
      <c r="C11785">
        <v>1995</v>
      </c>
      <c r="D11785" t="s">
        <v>15017</v>
      </c>
      <c r="E11785" t="s">
        <v>3498</v>
      </c>
      <c r="F11785" t="s">
        <v>2038</v>
      </c>
      <c r="G11785" t="s">
        <v>10</v>
      </c>
      <c r="H11785">
        <v>12</v>
      </c>
      <c r="I11785">
        <v>65</v>
      </c>
      <c r="J11785">
        <v>2032</v>
      </c>
      <c r="K11785">
        <v>234</v>
      </c>
      <c r="L11785" t="s">
        <v>23187</v>
      </c>
      <c r="M11785" s="15" t="e">
        <f>IF(INDEX(#REF!,MATCH(Padrón!K11785,#REF!,0),MATCH(Padrón!J11785,#REF!,0))=K11785,"Sí","NO")</f>
        <v>#REF!</v>
      </c>
    </row>
    <row r="11786" spans="1:13" x14ac:dyDescent="0.25">
      <c r="A11786" t="s">
        <v>34990</v>
      </c>
      <c r="B11786">
        <v>16457750</v>
      </c>
      <c r="C11786">
        <v>1963</v>
      </c>
      <c r="D11786" t="s">
        <v>15017</v>
      </c>
      <c r="E11786" t="s">
        <v>15078</v>
      </c>
      <c r="F11786" t="s">
        <v>15079</v>
      </c>
      <c r="G11786" t="s">
        <v>3</v>
      </c>
      <c r="H11786">
        <v>12</v>
      </c>
      <c r="I11786">
        <v>65</v>
      </c>
      <c r="J11786">
        <v>2032</v>
      </c>
      <c r="K11786">
        <v>235</v>
      </c>
      <c r="L11786" t="s">
        <v>23187</v>
      </c>
      <c r="M11786" s="15" t="e">
        <f>IF(INDEX(#REF!,MATCH(Padrón!K11786,#REF!,0),MATCH(Padrón!J11786,#REF!,0))=K11786,"Sí","NO")</f>
        <v>#REF!</v>
      </c>
    </row>
    <row r="11787" spans="1:13" x14ac:dyDescent="0.25">
      <c r="A11787" t="s">
        <v>34991</v>
      </c>
      <c r="B11787">
        <v>36199807</v>
      </c>
      <c r="C11787">
        <v>1991</v>
      </c>
      <c r="D11787" t="s">
        <v>15017</v>
      </c>
      <c r="E11787" t="s">
        <v>2711</v>
      </c>
      <c r="F11787" t="s">
        <v>1153</v>
      </c>
      <c r="G11787" t="s">
        <v>3</v>
      </c>
      <c r="H11787">
        <v>12</v>
      </c>
      <c r="I11787">
        <v>65</v>
      </c>
      <c r="J11787">
        <v>2032</v>
      </c>
      <c r="K11787">
        <v>236</v>
      </c>
      <c r="L11787" t="s">
        <v>23187</v>
      </c>
      <c r="M11787" s="15" t="e">
        <f>IF(INDEX(#REF!,MATCH(Padrón!K11787,#REF!,0),MATCH(Padrón!J11787,#REF!,0))=K11787,"Sí","NO")</f>
        <v>#REF!</v>
      </c>
    </row>
    <row r="11788" spans="1:13" x14ac:dyDescent="0.25">
      <c r="A11788" t="s">
        <v>34992</v>
      </c>
      <c r="B11788">
        <v>36199918</v>
      </c>
      <c r="C11788">
        <v>1991</v>
      </c>
      <c r="D11788" t="s">
        <v>15017</v>
      </c>
      <c r="E11788" t="s">
        <v>11413</v>
      </c>
      <c r="F11788" t="s">
        <v>200</v>
      </c>
      <c r="G11788" t="s">
        <v>10</v>
      </c>
      <c r="H11788">
        <v>12</v>
      </c>
      <c r="I11788">
        <v>65</v>
      </c>
      <c r="J11788">
        <v>2032</v>
      </c>
      <c r="K11788">
        <v>237</v>
      </c>
      <c r="L11788" t="s">
        <v>23187</v>
      </c>
      <c r="M11788" s="15" t="e">
        <f>IF(INDEX(#REF!,MATCH(Padrón!K11788,#REF!,0),MATCH(Padrón!J11788,#REF!,0))=K11788,"Sí","NO")</f>
        <v>#REF!</v>
      </c>
    </row>
    <row r="11789" spans="1:13" x14ac:dyDescent="0.25">
      <c r="A11789" t="s">
        <v>34993</v>
      </c>
      <c r="B11789">
        <v>25205239</v>
      </c>
      <c r="C11789">
        <v>1976</v>
      </c>
      <c r="D11789" t="s">
        <v>15017</v>
      </c>
      <c r="E11789" t="s">
        <v>15080</v>
      </c>
      <c r="F11789" t="s">
        <v>1492</v>
      </c>
      <c r="G11789" t="s">
        <v>3</v>
      </c>
      <c r="H11789">
        <v>12</v>
      </c>
      <c r="I11789">
        <v>65</v>
      </c>
      <c r="J11789">
        <v>2032</v>
      </c>
      <c r="K11789">
        <v>238</v>
      </c>
      <c r="L11789" t="s">
        <v>23187</v>
      </c>
      <c r="M11789" s="15" t="e">
        <f>IF(INDEX(#REF!,MATCH(Padrón!K11789,#REF!,0),MATCH(Padrón!J11789,#REF!,0))=K11789,"Sí","NO")</f>
        <v>#REF!</v>
      </c>
    </row>
    <row r="11790" spans="1:13" x14ac:dyDescent="0.25">
      <c r="A11790" t="s">
        <v>34994</v>
      </c>
      <c r="B11790">
        <v>40413048</v>
      </c>
      <c r="C11790">
        <v>1993</v>
      </c>
      <c r="D11790" t="s">
        <v>15017</v>
      </c>
      <c r="E11790" t="s">
        <v>14601</v>
      </c>
      <c r="F11790" t="s">
        <v>2066</v>
      </c>
      <c r="G11790" t="s">
        <v>117</v>
      </c>
      <c r="H11790">
        <v>12</v>
      </c>
      <c r="I11790">
        <v>65</v>
      </c>
      <c r="J11790">
        <v>2032</v>
      </c>
      <c r="K11790">
        <v>239</v>
      </c>
      <c r="L11790" t="s">
        <v>23187</v>
      </c>
      <c r="M11790" s="15" t="e">
        <f>IF(INDEX(#REF!,MATCH(Padrón!K11790,#REF!,0),MATCH(Padrón!J11790,#REF!,0))=K11790,"Sí","NO")</f>
        <v>#REF!</v>
      </c>
    </row>
    <row r="11791" spans="1:13" x14ac:dyDescent="0.25">
      <c r="A11791" t="s">
        <v>34995</v>
      </c>
      <c r="B11791">
        <v>23882580</v>
      </c>
      <c r="C11791">
        <v>1974</v>
      </c>
      <c r="D11791" t="s">
        <v>15017</v>
      </c>
      <c r="E11791" t="s">
        <v>15081</v>
      </c>
      <c r="F11791" t="s">
        <v>1409</v>
      </c>
      <c r="G11791" t="s">
        <v>3</v>
      </c>
      <c r="H11791">
        <v>12</v>
      </c>
      <c r="I11791">
        <v>65</v>
      </c>
      <c r="J11791">
        <v>2032</v>
      </c>
      <c r="K11791">
        <v>240</v>
      </c>
      <c r="L11791" t="s">
        <v>23187</v>
      </c>
      <c r="M11791" s="15" t="e">
        <f>IF(INDEX(#REF!,MATCH(Padrón!K11791,#REF!,0),MATCH(Padrón!J11791,#REF!,0))=K11791,"Sí","NO")</f>
        <v>#REF!</v>
      </c>
    </row>
    <row r="11792" spans="1:13" x14ac:dyDescent="0.25">
      <c r="A11792" t="s">
        <v>34996</v>
      </c>
      <c r="B11792">
        <v>40798704</v>
      </c>
      <c r="C11792">
        <v>1985</v>
      </c>
      <c r="D11792" t="s">
        <v>15017</v>
      </c>
      <c r="E11792" t="s">
        <v>410</v>
      </c>
      <c r="F11792" t="s">
        <v>107</v>
      </c>
      <c r="G11792" t="s">
        <v>3</v>
      </c>
      <c r="H11792">
        <v>12</v>
      </c>
      <c r="I11792">
        <v>65</v>
      </c>
      <c r="J11792">
        <v>2032</v>
      </c>
      <c r="K11792">
        <v>241</v>
      </c>
      <c r="L11792" t="s">
        <v>23187</v>
      </c>
      <c r="M11792" s="15" t="e">
        <f>IF(INDEX(#REF!,MATCH(Padrón!K11792,#REF!,0),MATCH(Padrón!J11792,#REF!,0))=K11792,"Sí","NO")</f>
        <v>#REF!</v>
      </c>
    </row>
    <row r="11793" spans="1:13" x14ac:dyDescent="0.25">
      <c r="A11793" t="s">
        <v>34997</v>
      </c>
      <c r="B11793">
        <v>46389681</v>
      </c>
      <c r="C11793">
        <v>2005</v>
      </c>
      <c r="D11793" t="s">
        <v>15017</v>
      </c>
      <c r="E11793" t="s">
        <v>15082</v>
      </c>
      <c r="F11793" t="s">
        <v>11053</v>
      </c>
      <c r="G11793" t="s">
        <v>3</v>
      </c>
      <c r="H11793">
        <v>12</v>
      </c>
      <c r="I11793">
        <v>65</v>
      </c>
      <c r="J11793">
        <v>2032</v>
      </c>
      <c r="K11793">
        <v>242</v>
      </c>
      <c r="L11793" t="s">
        <v>23187</v>
      </c>
      <c r="M11793" s="15" t="e">
        <f>IF(INDEX(#REF!,MATCH(Padrón!K11793,#REF!,0),MATCH(Padrón!J11793,#REF!,0))=K11793,"Sí","NO")</f>
        <v>#REF!</v>
      </c>
    </row>
    <row r="11794" spans="1:13" x14ac:dyDescent="0.25">
      <c r="A11794" t="s">
        <v>34998</v>
      </c>
      <c r="B11794">
        <v>45791726</v>
      </c>
      <c r="C11794">
        <v>2004</v>
      </c>
      <c r="D11794" t="s">
        <v>15017</v>
      </c>
      <c r="E11794" t="s">
        <v>15083</v>
      </c>
      <c r="F11794" t="s">
        <v>15084</v>
      </c>
      <c r="G11794" t="s">
        <v>3</v>
      </c>
      <c r="H11794">
        <v>12</v>
      </c>
      <c r="I11794">
        <v>65</v>
      </c>
      <c r="J11794">
        <v>2032</v>
      </c>
      <c r="K11794">
        <v>243</v>
      </c>
      <c r="L11794" t="s">
        <v>23187</v>
      </c>
      <c r="M11794" s="15" t="e">
        <f>IF(INDEX(#REF!,MATCH(Padrón!K11794,#REF!,0),MATCH(Padrón!J11794,#REF!,0))=K11794,"Sí","NO")</f>
        <v>#REF!</v>
      </c>
    </row>
    <row r="11795" spans="1:13" x14ac:dyDescent="0.25">
      <c r="A11795" t="s">
        <v>34999</v>
      </c>
      <c r="B11795">
        <v>40798706</v>
      </c>
      <c r="C11795">
        <v>1988</v>
      </c>
      <c r="D11795" t="s">
        <v>15017</v>
      </c>
      <c r="E11795" t="s">
        <v>2713</v>
      </c>
      <c r="F11795" t="s">
        <v>738</v>
      </c>
      <c r="G11795" t="s">
        <v>10</v>
      </c>
      <c r="H11795">
        <v>12</v>
      </c>
      <c r="I11795">
        <v>65</v>
      </c>
      <c r="J11795">
        <v>2032</v>
      </c>
      <c r="K11795">
        <v>244</v>
      </c>
      <c r="L11795" t="s">
        <v>23187</v>
      </c>
      <c r="M11795" s="15" t="e">
        <f>IF(INDEX(#REF!,MATCH(Padrón!K11795,#REF!,0),MATCH(Padrón!J11795,#REF!,0))=K11795,"Sí","NO")</f>
        <v>#REF!</v>
      </c>
    </row>
    <row r="11796" spans="1:13" x14ac:dyDescent="0.25">
      <c r="A11796" t="s">
        <v>35000</v>
      </c>
      <c r="B11796">
        <v>18907208</v>
      </c>
      <c r="C11796">
        <v>1990</v>
      </c>
      <c r="D11796" t="s">
        <v>15017</v>
      </c>
      <c r="E11796" t="s">
        <v>2549</v>
      </c>
      <c r="F11796" t="s">
        <v>15085</v>
      </c>
      <c r="G11796" t="s">
        <v>10</v>
      </c>
      <c r="H11796">
        <v>12</v>
      </c>
      <c r="I11796">
        <v>65</v>
      </c>
      <c r="J11796">
        <v>2032</v>
      </c>
      <c r="K11796">
        <v>245</v>
      </c>
      <c r="L11796" t="s">
        <v>23187</v>
      </c>
      <c r="M11796" s="15" t="e">
        <f>IF(INDEX(#REF!,MATCH(Padrón!K11796,#REF!,0),MATCH(Padrón!J11796,#REF!,0))=K11796,"Sí","NO")</f>
        <v>#REF!</v>
      </c>
    </row>
    <row r="11797" spans="1:13" x14ac:dyDescent="0.25">
      <c r="A11797" t="s">
        <v>35001</v>
      </c>
      <c r="B11797">
        <v>40152128</v>
      </c>
      <c r="C11797">
        <v>1997</v>
      </c>
      <c r="D11797" t="s">
        <v>15017</v>
      </c>
      <c r="E11797" t="s">
        <v>11423</v>
      </c>
      <c r="F11797" t="s">
        <v>9</v>
      </c>
      <c r="G11797" t="s">
        <v>3</v>
      </c>
      <c r="H11797">
        <v>12</v>
      </c>
      <c r="I11797">
        <v>65</v>
      </c>
      <c r="J11797">
        <v>2032</v>
      </c>
      <c r="K11797">
        <v>246</v>
      </c>
      <c r="L11797" t="s">
        <v>23187</v>
      </c>
      <c r="M11797" s="15" t="e">
        <f>IF(INDEX(#REF!,MATCH(Padrón!K11797,#REF!,0),MATCH(Padrón!J11797,#REF!,0))=K11797,"Sí","NO")</f>
        <v>#REF!</v>
      </c>
    </row>
    <row r="11798" spans="1:13" x14ac:dyDescent="0.25">
      <c r="A11798" t="s">
        <v>35002</v>
      </c>
      <c r="B11798">
        <v>42405185</v>
      </c>
      <c r="C11798">
        <v>1998</v>
      </c>
      <c r="D11798" t="s">
        <v>15017</v>
      </c>
      <c r="E11798" t="s">
        <v>11423</v>
      </c>
      <c r="F11798" t="s">
        <v>327</v>
      </c>
      <c r="G11798" t="s">
        <v>10</v>
      </c>
      <c r="H11798">
        <v>12</v>
      </c>
      <c r="I11798">
        <v>65</v>
      </c>
      <c r="J11798">
        <v>2032</v>
      </c>
      <c r="K11798">
        <v>247</v>
      </c>
      <c r="L11798" t="s">
        <v>23187</v>
      </c>
      <c r="M11798" s="15" t="e">
        <f>IF(INDEX(#REF!,MATCH(Padrón!K11798,#REF!,0),MATCH(Padrón!J11798,#REF!,0))=K11798,"Sí","NO")</f>
        <v>#REF!</v>
      </c>
    </row>
    <row r="11799" spans="1:13" x14ac:dyDescent="0.25">
      <c r="A11799" t="s">
        <v>35003</v>
      </c>
      <c r="B11799">
        <v>48355824</v>
      </c>
      <c r="C11799">
        <v>2007</v>
      </c>
      <c r="D11799" t="s">
        <v>15017</v>
      </c>
      <c r="E11799" t="s">
        <v>15086</v>
      </c>
      <c r="F11799" t="s">
        <v>15087</v>
      </c>
      <c r="G11799" t="s">
        <v>3</v>
      </c>
      <c r="H11799">
        <v>12</v>
      </c>
      <c r="I11799">
        <v>65</v>
      </c>
      <c r="J11799">
        <v>2032</v>
      </c>
      <c r="K11799">
        <v>248</v>
      </c>
      <c r="L11799" t="s">
        <v>23187</v>
      </c>
      <c r="M11799" s="15" t="e">
        <f>IF(INDEX(#REF!,MATCH(Padrón!K11799,#REF!,0),MATCH(Padrón!J11799,#REF!,0))=K11799,"Sí","NO")</f>
        <v>#REF!</v>
      </c>
    </row>
    <row r="11800" spans="1:13" x14ac:dyDescent="0.25">
      <c r="A11800" t="s">
        <v>35004</v>
      </c>
      <c r="B11800">
        <v>27429876</v>
      </c>
      <c r="C11800">
        <v>1979</v>
      </c>
      <c r="D11800" t="s">
        <v>15017</v>
      </c>
      <c r="E11800" t="s">
        <v>13411</v>
      </c>
      <c r="F11800" t="s">
        <v>15088</v>
      </c>
      <c r="G11800" t="s">
        <v>3</v>
      </c>
      <c r="H11800">
        <v>12</v>
      </c>
      <c r="I11800">
        <v>65</v>
      </c>
      <c r="J11800">
        <v>2032</v>
      </c>
      <c r="K11800">
        <v>249</v>
      </c>
      <c r="L11800" t="s">
        <v>23187</v>
      </c>
      <c r="M11800" s="15" t="e">
        <f>IF(INDEX(#REF!,MATCH(Padrón!K11800,#REF!,0),MATCH(Padrón!J11800,#REF!,0))=K11800,"Sí","NO")</f>
        <v>#REF!</v>
      </c>
    </row>
    <row r="11801" spans="1:13" x14ac:dyDescent="0.25">
      <c r="A11801" t="s">
        <v>35005</v>
      </c>
      <c r="B11801">
        <v>46551668</v>
      </c>
      <c r="C11801">
        <v>2005</v>
      </c>
      <c r="D11801" t="s">
        <v>15017</v>
      </c>
      <c r="E11801" t="s">
        <v>15089</v>
      </c>
      <c r="F11801" t="s">
        <v>2235</v>
      </c>
      <c r="G11801" t="s">
        <v>3</v>
      </c>
      <c r="H11801">
        <v>12</v>
      </c>
      <c r="I11801">
        <v>65</v>
      </c>
      <c r="J11801">
        <v>2032</v>
      </c>
      <c r="K11801">
        <v>250</v>
      </c>
      <c r="L11801" t="s">
        <v>23187</v>
      </c>
      <c r="M11801" s="15" t="e">
        <f>IF(INDEX(#REF!,MATCH(Padrón!K11801,#REF!,0),MATCH(Padrón!J11801,#REF!,0))=K11801,"Sí","NO")</f>
        <v>#REF!</v>
      </c>
    </row>
    <row r="11802" spans="1:13" x14ac:dyDescent="0.25">
      <c r="A11802" t="s">
        <v>35006</v>
      </c>
      <c r="B11802">
        <v>45451182</v>
      </c>
      <c r="C11802">
        <v>2003</v>
      </c>
      <c r="D11802" t="s">
        <v>15017</v>
      </c>
      <c r="E11802" t="s">
        <v>15090</v>
      </c>
      <c r="F11802" t="s">
        <v>64</v>
      </c>
      <c r="G11802" t="s">
        <v>3</v>
      </c>
      <c r="H11802">
        <v>12</v>
      </c>
      <c r="I11802">
        <v>65</v>
      </c>
      <c r="J11802">
        <v>2032</v>
      </c>
      <c r="K11802">
        <v>251</v>
      </c>
      <c r="L11802" t="s">
        <v>23187</v>
      </c>
      <c r="M11802" s="15" t="e">
        <f>IF(INDEX(#REF!,MATCH(Padrón!K11802,#REF!,0),MATCH(Padrón!J11802,#REF!,0))=K11802,"Sí","NO")</f>
        <v>#REF!</v>
      </c>
    </row>
    <row r="11803" spans="1:13" x14ac:dyDescent="0.25">
      <c r="A11803" t="s">
        <v>35007</v>
      </c>
      <c r="B11803">
        <v>13590296</v>
      </c>
      <c r="C11803">
        <v>1955</v>
      </c>
      <c r="D11803" t="s">
        <v>15017</v>
      </c>
      <c r="E11803" t="s">
        <v>151</v>
      </c>
      <c r="F11803" t="s">
        <v>82</v>
      </c>
      <c r="G11803" t="s">
        <v>10</v>
      </c>
      <c r="H11803">
        <v>12</v>
      </c>
      <c r="I11803">
        <v>65</v>
      </c>
      <c r="J11803">
        <v>2032</v>
      </c>
      <c r="K11803">
        <v>252</v>
      </c>
      <c r="L11803" t="s">
        <v>23187</v>
      </c>
      <c r="M11803" s="15" t="e">
        <f>IF(INDEX(#REF!,MATCH(Padrón!K11803,#REF!,0),MATCH(Padrón!J11803,#REF!,0))=K11803,"Sí","NO")</f>
        <v>#REF!</v>
      </c>
    </row>
    <row r="11804" spans="1:13" x14ac:dyDescent="0.25">
      <c r="A11804" t="s">
        <v>35008</v>
      </c>
      <c r="B11804">
        <v>32040310</v>
      </c>
      <c r="C11804">
        <v>1985</v>
      </c>
      <c r="D11804" t="s">
        <v>15017</v>
      </c>
      <c r="E11804" t="s">
        <v>15091</v>
      </c>
      <c r="F11804" t="s">
        <v>5724</v>
      </c>
      <c r="G11804" t="s">
        <v>3</v>
      </c>
      <c r="H11804">
        <v>12</v>
      </c>
      <c r="I11804">
        <v>65</v>
      </c>
      <c r="J11804">
        <v>2032</v>
      </c>
      <c r="K11804">
        <v>253</v>
      </c>
      <c r="L11804" t="s">
        <v>23187</v>
      </c>
      <c r="M11804" s="15" t="e">
        <f>IF(INDEX(#REF!,MATCH(Padrón!K11804,#REF!,0),MATCH(Padrón!J11804,#REF!,0))=K11804,"Sí","NO")</f>
        <v>#REF!</v>
      </c>
    </row>
    <row r="11805" spans="1:13" x14ac:dyDescent="0.25">
      <c r="A11805" t="s">
        <v>35009</v>
      </c>
      <c r="B11805">
        <v>11854431</v>
      </c>
      <c r="C11805">
        <v>1955</v>
      </c>
      <c r="D11805" t="s">
        <v>15017</v>
      </c>
      <c r="E11805" t="s">
        <v>15092</v>
      </c>
      <c r="F11805" t="s">
        <v>39</v>
      </c>
      <c r="G11805" t="s">
        <v>3</v>
      </c>
      <c r="H11805">
        <v>12</v>
      </c>
      <c r="I11805">
        <v>65</v>
      </c>
      <c r="J11805">
        <v>2032</v>
      </c>
      <c r="K11805">
        <v>254</v>
      </c>
      <c r="L11805" t="s">
        <v>23187</v>
      </c>
      <c r="M11805" s="15" t="e">
        <f>IF(INDEX(#REF!,MATCH(Padrón!K11805,#REF!,0),MATCH(Padrón!J11805,#REF!,0))=K11805,"Sí","NO")</f>
        <v>#REF!</v>
      </c>
    </row>
    <row r="11806" spans="1:13" x14ac:dyDescent="0.25">
      <c r="A11806" t="s">
        <v>35010</v>
      </c>
      <c r="B11806">
        <v>37839249</v>
      </c>
      <c r="C11806">
        <v>1971</v>
      </c>
      <c r="D11806" t="s">
        <v>15017</v>
      </c>
      <c r="E11806" t="s">
        <v>15092</v>
      </c>
      <c r="F11806" t="s">
        <v>15093</v>
      </c>
      <c r="G11806" t="s">
        <v>88</v>
      </c>
      <c r="H11806">
        <v>12</v>
      </c>
      <c r="I11806">
        <v>65</v>
      </c>
      <c r="J11806">
        <v>2032</v>
      </c>
      <c r="K11806">
        <v>255</v>
      </c>
      <c r="L11806" t="s">
        <v>23187</v>
      </c>
      <c r="M11806" s="15" t="e">
        <f>IF(INDEX(#REF!,MATCH(Padrón!K11806,#REF!,0),MATCH(Padrón!J11806,#REF!,0))=K11806,"Sí","NO")</f>
        <v>#REF!</v>
      </c>
    </row>
    <row r="11807" spans="1:13" x14ac:dyDescent="0.25">
      <c r="A11807" t="s">
        <v>35011</v>
      </c>
      <c r="B11807">
        <v>25198294</v>
      </c>
      <c r="C11807">
        <v>1978</v>
      </c>
      <c r="D11807" t="s">
        <v>15017</v>
      </c>
      <c r="E11807" t="s">
        <v>15094</v>
      </c>
      <c r="F11807" t="s">
        <v>8564</v>
      </c>
      <c r="G11807" t="s">
        <v>3</v>
      </c>
      <c r="H11807">
        <v>12</v>
      </c>
      <c r="I11807">
        <v>65</v>
      </c>
      <c r="J11807">
        <v>2032</v>
      </c>
      <c r="K11807">
        <v>256</v>
      </c>
      <c r="L11807" t="s">
        <v>23187</v>
      </c>
      <c r="M11807" s="15" t="e">
        <f>IF(INDEX(#REF!,MATCH(Padrón!K11807,#REF!,0),MATCH(Padrón!J11807,#REF!,0))=K11807,"Sí","NO")</f>
        <v>#REF!</v>
      </c>
    </row>
    <row r="11808" spans="1:13" x14ac:dyDescent="0.25">
      <c r="A11808" t="s">
        <v>35012</v>
      </c>
      <c r="B11808">
        <v>26192844</v>
      </c>
      <c r="C11808">
        <v>1977</v>
      </c>
      <c r="D11808" t="s">
        <v>15017</v>
      </c>
      <c r="E11808" t="s">
        <v>15095</v>
      </c>
      <c r="F11808" t="s">
        <v>15096</v>
      </c>
      <c r="G11808" t="s">
        <v>27</v>
      </c>
      <c r="H11808">
        <v>12</v>
      </c>
      <c r="I11808">
        <v>65</v>
      </c>
      <c r="J11808">
        <v>2032</v>
      </c>
      <c r="K11808">
        <v>257</v>
      </c>
      <c r="L11808" t="s">
        <v>23187</v>
      </c>
      <c r="M11808" s="15" t="e">
        <f>IF(INDEX(#REF!,MATCH(Padrón!K11808,#REF!,0),MATCH(Padrón!J11808,#REF!,0))=K11808,"Sí","NO")</f>
        <v>#REF!</v>
      </c>
    </row>
    <row r="11809" spans="1:13" x14ac:dyDescent="0.25">
      <c r="A11809" t="s">
        <v>35013</v>
      </c>
      <c r="B11809">
        <v>12233716</v>
      </c>
      <c r="C11809">
        <v>1956</v>
      </c>
      <c r="D11809" t="s">
        <v>15017</v>
      </c>
      <c r="E11809" t="s">
        <v>15097</v>
      </c>
      <c r="F11809" t="s">
        <v>15098</v>
      </c>
      <c r="G11809" t="s">
        <v>10</v>
      </c>
      <c r="H11809">
        <v>12</v>
      </c>
      <c r="I11809">
        <v>65</v>
      </c>
      <c r="J11809">
        <v>2032</v>
      </c>
      <c r="K11809">
        <v>258</v>
      </c>
      <c r="L11809" t="s">
        <v>23187</v>
      </c>
      <c r="M11809" s="15" t="e">
        <f>IF(INDEX(#REF!,MATCH(Padrón!K11809,#REF!,0),MATCH(Padrón!J11809,#REF!,0))=K11809,"Sí","NO")</f>
        <v>#REF!</v>
      </c>
    </row>
    <row r="11810" spans="1:13" x14ac:dyDescent="0.25">
      <c r="A11810" t="s">
        <v>35014</v>
      </c>
      <c r="B11810">
        <v>16457815</v>
      </c>
      <c r="C11810">
        <v>1963</v>
      </c>
      <c r="D11810" t="s">
        <v>15017</v>
      </c>
      <c r="E11810" t="s">
        <v>13769</v>
      </c>
      <c r="F11810" t="s">
        <v>3798</v>
      </c>
      <c r="G11810" t="s">
        <v>10</v>
      </c>
      <c r="H11810">
        <v>12</v>
      </c>
      <c r="I11810">
        <v>65</v>
      </c>
      <c r="J11810">
        <v>2032</v>
      </c>
      <c r="K11810">
        <v>259</v>
      </c>
      <c r="L11810" t="s">
        <v>23187</v>
      </c>
      <c r="M11810" s="15" t="e">
        <f>IF(INDEX(#REF!,MATCH(Padrón!K11810,#REF!,0),MATCH(Padrón!J11810,#REF!,0))=K11810,"Sí","NO")</f>
        <v>#REF!</v>
      </c>
    </row>
    <row r="11811" spans="1:13" x14ac:dyDescent="0.25">
      <c r="A11811" t="s">
        <v>35015</v>
      </c>
      <c r="B11811">
        <v>42655606</v>
      </c>
      <c r="C11811">
        <v>2000</v>
      </c>
      <c r="D11811" t="s">
        <v>15017</v>
      </c>
      <c r="E11811" t="s">
        <v>15099</v>
      </c>
      <c r="F11811" t="s">
        <v>7217</v>
      </c>
      <c r="G11811" t="s">
        <v>3</v>
      </c>
      <c r="H11811">
        <v>12</v>
      </c>
      <c r="I11811">
        <v>65</v>
      </c>
      <c r="J11811">
        <v>2032</v>
      </c>
      <c r="K11811">
        <v>260</v>
      </c>
      <c r="L11811" t="s">
        <v>23187</v>
      </c>
      <c r="M11811" s="15" t="e">
        <f>IF(INDEX(#REF!,MATCH(Padrón!K11811,#REF!,0),MATCH(Padrón!J11811,#REF!,0))=K11811,"Sí","NO")</f>
        <v>#REF!</v>
      </c>
    </row>
    <row r="11812" spans="1:13" x14ac:dyDescent="0.25">
      <c r="A11812" t="s">
        <v>35016</v>
      </c>
      <c r="B11812">
        <v>40798703</v>
      </c>
      <c r="C11812">
        <v>1983</v>
      </c>
      <c r="D11812" t="s">
        <v>15017</v>
      </c>
      <c r="E11812" t="s">
        <v>13041</v>
      </c>
      <c r="F11812" t="s">
        <v>5492</v>
      </c>
      <c r="G11812" t="s">
        <v>27</v>
      </c>
      <c r="H11812">
        <v>12</v>
      </c>
      <c r="I11812">
        <v>65</v>
      </c>
      <c r="J11812">
        <v>2032</v>
      </c>
      <c r="K11812">
        <v>261</v>
      </c>
      <c r="L11812" t="s">
        <v>23187</v>
      </c>
      <c r="M11812" s="15" t="e">
        <f>IF(INDEX(#REF!,MATCH(Padrón!K11812,#REF!,0),MATCH(Padrón!J11812,#REF!,0))=K11812,"Sí","NO")</f>
        <v>#REF!</v>
      </c>
    </row>
    <row r="11813" spans="1:13" x14ac:dyDescent="0.25">
      <c r="A11813" t="s">
        <v>35017</v>
      </c>
      <c r="B11813">
        <v>49789105</v>
      </c>
      <c r="C11813">
        <v>2001</v>
      </c>
      <c r="D11813" t="s">
        <v>15017</v>
      </c>
      <c r="E11813" t="s">
        <v>15100</v>
      </c>
      <c r="F11813" t="s">
        <v>738</v>
      </c>
      <c r="G11813" t="s">
        <v>3</v>
      </c>
      <c r="H11813">
        <v>12</v>
      </c>
      <c r="I11813">
        <v>65</v>
      </c>
      <c r="J11813">
        <v>2032</v>
      </c>
      <c r="K11813">
        <v>262</v>
      </c>
      <c r="L11813" t="s">
        <v>23187</v>
      </c>
      <c r="M11813" s="15" t="e">
        <f>IF(INDEX(#REF!,MATCH(Padrón!K11813,#REF!,0),MATCH(Padrón!J11813,#REF!,0))=K11813,"Sí","NO")</f>
        <v>#REF!</v>
      </c>
    </row>
    <row r="11814" spans="1:13" x14ac:dyDescent="0.25">
      <c r="A11814" t="s">
        <v>35018</v>
      </c>
      <c r="B11814">
        <v>18865550</v>
      </c>
      <c r="C11814">
        <v>1983</v>
      </c>
      <c r="D11814" t="s">
        <v>15017</v>
      </c>
      <c r="E11814" t="s">
        <v>15101</v>
      </c>
      <c r="F11814" t="s">
        <v>488</v>
      </c>
      <c r="G11814" t="s">
        <v>3</v>
      </c>
      <c r="H11814">
        <v>12</v>
      </c>
      <c r="I11814">
        <v>65</v>
      </c>
      <c r="J11814">
        <v>2032</v>
      </c>
      <c r="K11814">
        <v>263</v>
      </c>
      <c r="L11814" t="s">
        <v>23187</v>
      </c>
      <c r="M11814" s="15" t="e">
        <f>IF(INDEX(#REF!,MATCH(Padrón!K11814,#REF!,0),MATCH(Padrón!J11814,#REF!,0))=K11814,"Sí","NO")</f>
        <v>#REF!</v>
      </c>
    </row>
    <row r="11815" spans="1:13" x14ac:dyDescent="0.25">
      <c r="A11815" t="s">
        <v>35019</v>
      </c>
      <c r="B11815">
        <v>32963932</v>
      </c>
      <c r="C11815">
        <v>1987</v>
      </c>
      <c r="D11815" t="s">
        <v>15017</v>
      </c>
      <c r="E11815" t="s">
        <v>15102</v>
      </c>
      <c r="F11815" t="s">
        <v>8335</v>
      </c>
      <c r="G11815" t="s">
        <v>3</v>
      </c>
      <c r="H11815">
        <v>12</v>
      </c>
      <c r="I11815">
        <v>65</v>
      </c>
      <c r="J11815">
        <v>2032</v>
      </c>
      <c r="K11815">
        <v>264</v>
      </c>
      <c r="L11815" t="s">
        <v>23187</v>
      </c>
      <c r="M11815" s="15" t="e">
        <f>IF(INDEX(#REF!,MATCH(Padrón!K11815,#REF!,0),MATCH(Padrón!J11815,#REF!,0))=K11815,"Sí","NO")</f>
        <v>#REF!</v>
      </c>
    </row>
    <row r="11816" spans="1:13" x14ac:dyDescent="0.25">
      <c r="A11816" t="s">
        <v>35020</v>
      </c>
      <c r="B11816">
        <v>44736870</v>
      </c>
      <c r="C11816">
        <v>2003</v>
      </c>
      <c r="D11816" t="s">
        <v>15017</v>
      </c>
      <c r="E11816" t="s">
        <v>15103</v>
      </c>
      <c r="F11816" t="s">
        <v>8797</v>
      </c>
      <c r="G11816" t="s">
        <v>10</v>
      </c>
      <c r="H11816">
        <v>12</v>
      </c>
      <c r="I11816">
        <v>65</v>
      </c>
      <c r="J11816">
        <v>2032</v>
      </c>
      <c r="K11816">
        <v>265</v>
      </c>
      <c r="L11816" t="s">
        <v>23187</v>
      </c>
      <c r="M11816" s="15" t="e">
        <f>IF(INDEX(#REF!,MATCH(Padrón!K11816,#REF!,0),MATCH(Padrón!J11816,#REF!,0))=K11816,"Sí","NO")</f>
        <v>#REF!</v>
      </c>
    </row>
    <row r="11817" spans="1:13" x14ac:dyDescent="0.25">
      <c r="A11817" t="s">
        <v>35021</v>
      </c>
      <c r="B11817">
        <v>18841095</v>
      </c>
      <c r="C11817">
        <v>1988</v>
      </c>
      <c r="D11817" t="s">
        <v>15017</v>
      </c>
      <c r="E11817" t="s">
        <v>1299</v>
      </c>
      <c r="F11817" t="s">
        <v>15104</v>
      </c>
      <c r="G11817" t="s">
        <v>27</v>
      </c>
      <c r="H11817">
        <v>12</v>
      </c>
      <c r="I11817">
        <v>65</v>
      </c>
      <c r="J11817">
        <v>2032</v>
      </c>
      <c r="K11817">
        <v>266</v>
      </c>
      <c r="L11817" t="s">
        <v>23187</v>
      </c>
      <c r="M11817" s="15" t="e">
        <f>IF(INDEX(#REF!,MATCH(Padrón!K11817,#REF!,0),MATCH(Padrón!J11817,#REF!,0))=K11817,"Sí","NO")</f>
        <v>#REF!</v>
      </c>
    </row>
    <row r="11818" spans="1:13" x14ac:dyDescent="0.25">
      <c r="A11818" t="s">
        <v>35022</v>
      </c>
      <c r="B11818">
        <v>11854360</v>
      </c>
      <c r="C11818">
        <v>1955</v>
      </c>
      <c r="D11818" t="s">
        <v>15017</v>
      </c>
      <c r="E11818" t="s">
        <v>15105</v>
      </c>
      <c r="F11818" t="s">
        <v>15106</v>
      </c>
      <c r="G11818" t="s">
        <v>88</v>
      </c>
      <c r="H11818">
        <v>12</v>
      </c>
      <c r="I11818">
        <v>65</v>
      </c>
      <c r="J11818">
        <v>2032</v>
      </c>
      <c r="K11818">
        <v>267</v>
      </c>
      <c r="L11818" t="s">
        <v>23187</v>
      </c>
      <c r="M11818" s="15" t="e">
        <f>IF(INDEX(#REF!,MATCH(Padrón!K11818,#REF!,0),MATCH(Padrón!J11818,#REF!,0))=K11818,"Sí","NO")</f>
        <v>#REF!</v>
      </c>
    </row>
    <row r="11819" spans="1:13" x14ac:dyDescent="0.25">
      <c r="A11819" t="s">
        <v>35023</v>
      </c>
      <c r="B11819">
        <v>40798707</v>
      </c>
      <c r="C11819">
        <v>1997</v>
      </c>
      <c r="D11819" t="s">
        <v>15017</v>
      </c>
      <c r="E11819" t="s">
        <v>15107</v>
      </c>
      <c r="F11819" t="s">
        <v>3844</v>
      </c>
      <c r="G11819" t="s">
        <v>27</v>
      </c>
      <c r="H11819">
        <v>12</v>
      </c>
      <c r="I11819">
        <v>65</v>
      </c>
      <c r="J11819">
        <v>2032</v>
      </c>
      <c r="K11819">
        <v>268</v>
      </c>
      <c r="L11819" t="s">
        <v>23187</v>
      </c>
      <c r="M11819" s="15" t="e">
        <f>IF(INDEX(#REF!,MATCH(Padrón!K11819,#REF!,0),MATCH(Padrón!J11819,#REF!,0))=K11819,"Sí","NO")</f>
        <v>#REF!</v>
      </c>
    </row>
    <row r="11820" spans="1:13" x14ac:dyDescent="0.25">
      <c r="A11820" t="s">
        <v>35024</v>
      </c>
      <c r="B11820">
        <v>6182979</v>
      </c>
      <c r="C11820">
        <v>1948</v>
      </c>
      <c r="D11820" t="s">
        <v>15017</v>
      </c>
      <c r="E11820" t="s">
        <v>15108</v>
      </c>
      <c r="F11820" t="s">
        <v>107</v>
      </c>
      <c r="G11820" t="s">
        <v>3</v>
      </c>
      <c r="H11820">
        <v>12</v>
      </c>
      <c r="I11820">
        <v>65</v>
      </c>
      <c r="J11820">
        <v>2032</v>
      </c>
      <c r="K11820">
        <v>269</v>
      </c>
      <c r="L11820" t="s">
        <v>23187</v>
      </c>
      <c r="M11820" s="15" t="e">
        <f>IF(INDEX(#REF!,MATCH(Padrón!K11820,#REF!,0),MATCH(Padrón!J11820,#REF!,0))=K11820,"Sí","NO")</f>
        <v>#REF!</v>
      </c>
    </row>
    <row r="11821" spans="1:13" x14ac:dyDescent="0.25">
      <c r="A11821" t="s">
        <v>35025</v>
      </c>
      <c r="B11821">
        <v>32607985</v>
      </c>
      <c r="C11821">
        <v>1987</v>
      </c>
      <c r="D11821" t="s">
        <v>15017</v>
      </c>
      <c r="E11821" t="s">
        <v>15109</v>
      </c>
      <c r="F11821" t="s">
        <v>8050</v>
      </c>
      <c r="G11821" t="s">
        <v>117</v>
      </c>
      <c r="H11821">
        <v>12</v>
      </c>
      <c r="I11821">
        <v>65</v>
      </c>
      <c r="J11821">
        <v>2032</v>
      </c>
      <c r="K11821">
        <v>270</v>
      </c>
      <c r="L11821" t="s">
        <v>23187</v>
      </c>
      <c r="M11821" s="15" t="e">
        <f>IF(INDEX(#REF!,MATCH(Padrón!K11821,#REF!,0),MATCH(Padrón!J11821,#REF!,0))=K11821,"Sí","NO")</f>
        <v>#REF!</v>
      </c>
    </row>
    <row r="11822" spans="1:13" x14ac:dyDescent="0.25">
      <c r="A11822" t="s">
        <v>35026</v>
      </c>
      <c r="B11822">
        <v>18873187</v>
      </c>
      <c r="C11822">
        <v>1937</v>
      </c>
      <c r="D11822" t="s">
        <v>15017</v>
      </c>
      <c r="E11822" t="s">
        <v>165</v>
      </c>
      <c r="F11822" t="s">
        <v>15110</v>
      </c>
      <c r="G11822" t="s">
        <v>3</v>
      </c>
      <c r="H11822">
        <v>12</v>
      </c>
      <c r="I11822">
        <v>65</v>
      </c>
      <c r="J11822">
        <v>2032</v>
      </c>
      <c r="K11822">
        <v>271</v>
      </c>
      <c r="L11822" t="s">
        <v>23187</v>
      </c>
      <c r="M11822" s="15" t="e">
        <f>IF(INDEX(#REF!,MATCH(Padrón!K11822,#REF!,0),MATCH(Padrón!J11822,#REF!,0))=K11822,"Sí","NO")</f>
        <v>#REF!</v>
      </c>
    </row>
    <row r="11823" spans="1:13" x14ac:dyDescent="0.25">
      <c r="A11823" t="s">
        <v>35027</v>
      </c>
      <c r="B11823">
        <v>10934668</v>
      </c>
      <c r="C11823">
        <v>1952</v>
      </c>
      <c r="D11823" t="s">
        <v>15017</v>
      </c>
      <c r="E11823" t="s">
        <v>4017</v>
      </c>
      <c r="F11823" t="s">
        <v>15111</v>
      </c>
      <c r="G11823" t="s">
        <v>10</v>
      </c>
      <c r="H11823">
        <v>12</v>
      </c>
      <c r="I11823">
        <v>65</v>
      </c>
      <c r="J11823">
        <v>2032</v>
      </c>
      <c r="K11823">
        <v>272</v>
      </c>
      <c r="L11823" t="s">
        <v>23187</v>
      </c>
      <c r="M11823" s="15" t="e">
        <f>IF(INDEX(#REF!,MATCH(Padrón!K11823,#REF!,0),MATCH(Padrón!J11823,#REF!,0))=K11823,"Sí","NO")</f>
        <v>#REF!</v>
      </c>
    </row>
    <row r="11824" spans="1:13" x14ac:dyDescent="0.25">
      <c r="A11824" t="s">
        <v>35028</v>
      </c>
      <c r="B11824">
        <v>46717754</v>
      </c>
      <c r="C11824">
        <v>2006</v>
      </c>
      <c r="D11824" t="s">
        <v>15017</v>
      </c>
      <c r="E11824" t="s">
        <v>1383</v>
      </c>
      <c r="F11824" t="s">
        <v>144</v>
      </c>
      <c r="G11824" t="s">
        <v>3</v>
      </c>
      <c r="H11824">
        <v>12</v>
      </c>
      <c r="I11824">
        <v>65</v>
      </c>
      <c r="J11824">
        <v>2032</v>
      </c>
      <c r="K11824">
        <v>273</v>
      </c>
      <c r="L11824" t="s">
        <v>23187</v>
      </c>
      <c r="M11824" s="15" t="e">
        <f>IF(INDEX(#REF!,MATCH(Padrón!K11824,#REF!,0),MATCH(Padrón!J11824,#REF!,0))=K11824,"Sí","NO")</f>
        <v>#REF!</v>
      </c>
    </row>
    <row r="11825" spans="1:13" x14ac:dyDescent="0.25">
      <c r="A11825" t="s">
        <v>35029</v>
      </c>
      <c r="B11825">
        <v>28553901</v>
      </c>
      <c r="C11825">
        <v>1981</v>
      </c>
      <c r="D11825" t="s">
        <v>15017</v>
      </c>
      <c r="E11825" t="s">
        <v>15112</v>
      </c>
      <c r="F11825" t="s">
        <v>15113</v>
      </c>
      <c r="G11825" t="s">
        <v>3</v>
      </c>
      <c r="H11825">
        <v>12</v>
      </c>
      <c r="I11825">
        <v>65</v>
      </c>
      <c r="J11825">
        <v>2032</v>
      </c>
      <c r="K11825">
        <v>274</v>
      </c>
      <c r="L11825" t="s">
        <v>23187</v>
      </c>
      <c r="M11825" s="15" t="e">
        <f>IF(INDEX(#REF!,MATCH(Padrón!K11825,#REF!,0),MATCH(Padrón!J11825,#REF!,0))=K11825,"Sí","NO")</f>
        <v>#REF!</v>
      </c>
    </row>
    <row r="11826" spans="1:13" x14ac:dyDescent="0.25">
      <c r="A11826" t="s">
        <v>35030</v>
      </c>
      <c r="B11826">
        <v>1557740</v>
      </c>
      <c r="C11826">
        <v>1932</v>
      </c>
      <c r="D11826" t="s">
        <v>15017</v>
      </c>
      <c r="E11826" t="s">
        <v>5834</v>
      </c>
      <c r="F11826" t="s">
        <v>10176</v>
      </c>
      <c r="G11826" t="s">
        <v>14</v>
      </c>
      <c r="H11826">
        <v>12</v>
      </c>
      <c r="I11826">
        <v>65</v>
      </c>
      <c r="J11826">
        <v>2032</v>
      </c>
      <c r="K11826">
        <v>275</v>
      </c>
      <c r="L11826" t="s">
        <v>23187</v>
      </c>
      <c r="M11826" s="15" t="e">
        <f>IF(INDEX(#REF!,MATCH(Padrón!K11826,#REF!,0),MATCH(Padrón!J11826,#REF!,0))=K11826,"Sí","NO")</f>
        <v>#REF!</v>
      </c>
    </row>
    <row r="11827" spans="1:13" x14ac:dyDescent="0.25">
      <c r="A11827" t="s">
        <v>35031</v>
      </c>
      <c r="B11827">
        <v>25450420</v>
      </c>
      <c r="C11827">
        <v>1976</v>
      </c>
      <c r="D11827" t="s">
        <v>15017</v>
      </c>
      <c r="E11827" t="s">
        <v>15114</v>
      </c>
      <c r="F11827" t="s">
        <v>15115</v>
      </c>
      <c r="G11827" t="s">
        <v>3</v>
      </c>
      <c r="H11827">
        <v>12</v>
      </c>
      <c r="I11827">
        <v>65</v>
      </c>
      <c r="J11827">
        <v>2032</v>
      </c>
      <c r="K11827">
        <v>276</v>
      </c>
      <c r="L11827" t="s">
        <v>23187</v>
      </c>
      <c r="M11827" s="15" t="e">
        <f>IF(INDEX(#REF!,MATCH(Padrón!K11827,#REF!,0),MATCH(Padrón!J11827,#REF!,0))=K11827,"Sí","NO")</f>
        <v>#REF!</v>
      </c>
    </row>
    <row r="11828" spans="1:13" x14ac:dyDescent="0.25">
      <c r="A11828" t="s">
        <v>35032</v>
      </c>
      <c r="B11828">
        <v>43071343</v>
      </c>
      <c r="C11828">
        <v>2000</v>
      </c>
      <c r="D11828" t="s">
        <v>15017</v>
      </c>
      <c r="E11828" t="s">
        <v>15116</v>
      </c>
      <c r="F11828" t="s">
        <v>15117</v>
      </c>
      <c r="G11828" t="s">
        <v>3</v>
      </c>
      <c r="H11828">
        <v>12</v>
      </c>
      <c r="I11828">
        <v>65</v>
      </c>
      <c r="J11828">
        <v>2032</v>
      </c>
      <c r="K11828">
        <v>277</v>
      </c>
      <c r="L11828" t="s">
        <v>23187</v>
      </c>
      <c r="M11828" s="15" t="e">
        <f>IF(INDEX(#REF!,MATCH(Padrón!K11828,#REF!,0),MATCH(Padrón!J11828,#REF!,0))=K11828,"Sí","NO")</f>
        <v>#REF!</v>
      </c>
    </row>
    <row r="11829" spans="1:13" x14ac:dyDescent="0.25">
      <c r="A11829" t="s">
        <v>35033</v>
      </c>
      <c r="B11829">
        <v>18907219</v>
      </c>
      <c r="C11829">
        <v>1958</v>
      </c>
      <c r="D11829" t="s">
        <v>15017</v>
      </c>
      <c r="E11829" t="s">
        <v>4026</v>
      </c>
      <c r="F11829" t="s">
        <v>1800</v>
      </c>
      <c r="G11829" t="s">
        <v>3</v>
      </c>
      <c r="H11829">
        <v>12</v>
      </c>
      <c r="I11829">
        <v>65</v>
      </c>
      <c r="J11829">
        <v>2032</v>
      </c>
      <c r="K11829">
        <v>278</v>
      </c>
      <c r="L11829" t="s">
        <v>23187</v>
      </c>
      <c r="M11829" s="15" t="e">
        <f>IF(INDEX(#REF!,MATCH(Padrón!K11829,#REF!,0),MATCH(Padrón!J11829,#REF!,0))=K11829,"Sí","NO")</f>
        <v>#REF!</v>
      </c>
    </row>
    <row r="11830" spans="1:13" x14ac:dyDescent="0.25">
      <c r="A11830" t="s">
        <v>35034</v>
      </c>
      <c r="B11830">
        <v>33853713</v>
      </c>
      <c r="C11830">
        <v>1988</v>
      </c>
      <c r="D11830" t="s">
        <v>15017</v>
      </c>
      <c r="E11830" t="s">
        <v>15118</v>
      </c>
      <c r="F11830" t="s">
        <v>31</v>
      </c>
      <c r="G11830" t="s">
        <v>3</v>
      </c>
      <c r="H11830">
        <v>12</v>
      </c>
      <c r="I11830">
        <v>65</v>
      </c>
      <c r="J11830">
        <v>2032</v>
      </c>
      <c r="K11830">
        <v>279</v>
      </c>
      <c r="L11830" t="s">
        <v>23187</v>
      </c>
      <c r="M11830" s="15" t="e">
        <f>IF(INDEX(#REF!,MATCH(Padrón!K11830,#REF!,0),MATCH(Padrón!J11830,#REF!,0))=K11830,"Sí","NO")</f>
        <v>#REF!</v>
      </c>
    </row>
    <row r="11831" spans="1:13" x14ac:dyDescent="0.25">
      <c r="A11831" t="s">
        <v>35035</v>
      </c>
      <c r="B11831">
        <v>39228993</v>
      </c>
      <c r="C11831">
        <v>1995</v>
      </c>
      <c r="D11831" t="s">
        <v>15017</v>
      </c>
      <c r="E11831" t="s">
        <v>420</v>
      </c>
      <c r="F11831" t="s">
        <v>4462</v>
      </c>
      <c r="G11831" t="s">
        <v>3</v>
      </c>
      <c r="H11831">
        <v>12</v>
      </c>
      <c r="I11831">
        <v>65</v>
      </c>
      <c r="J11831">
        <v>2032</v>
      </c>
      <c r="K11831">
        <v>280</v>
      </c>
      <c r="L11831" t="s">
        <v>23187</v>
      </c>
      <c r="M11831" s="15" t="e">
        <f>IF(INDEX(#REF!,MATCH(Padrón!K11831,#REF!,0),MATCH(Padrón!J11831,#REF!,0))=K11831,"Sí","NO")</f>
        <v>#REF!</v>
      </c>
    </row>
    <row r="11832" spans="1:13" x14ac:dyDescent="0.25">
      <c r="A11832" t="s">
        <v>35036</v>
      </c>
      <c r="B11832">
        <v>38138445</v>
      </c>
      <c r="C11832">
        <v>1994</v>
      </c>
      <c r="D11832" t="s">
        <v>15017</v>
      </c>
      <c r="E11832" t="s">
        <v>951</v>
      </c>
      <c r="F11832" t="s">
        <v>15119</v>
      </c>
      <c r="G11832" t="s">
        <v>10</v>
      </c>
      <c r="H11832">
        <v>12</v>
      </c>
      <c r="I11832">
        <v>65</v>
      </c>
      <c r="J11832">
        <v>2032</v>
      </c>
      <c r="K11832">
        <v>281</v>
      </c>
      <c r="L11832" t="s">
        <v>23187</v>
      </c>
      <c r="M11832" s="15" t="e">
        <f>IF(INDEX(#REF!,MATCH(Padrón!K11832,#REF!,0),MATCH(Padrón!J11832,#REF!,0))=K11832,"Sí","NO")</f>
        <v>#REF!</v>
      </c>
    </row>
    <row r="11833" spans="1:13" x14ac:dyDescent="0.25">
      <c r="A11833" t="s">
        <v>35037</v>
      </c>
      <c r="B11833">
        <v>38138226</v>
      </c>
      <c r="C11833">
        <v>1994</v>
      </c>
      <c r="D11833" t="s">
        <v>15017</v>
      </c>
      <c r="E11833" t="s">
        <v>1869</v>
      </c>
      <c r="F11833" t="s">
        <v>4902</v>
      </c>
      <c r="G11833" t="s">
        <v>3</v>
      </c>
      <c r="H11833">
        <v>12</v>
      </c>
      <c r="I11833">
        <v>65</v>
      </c>
      <c r="J11833">
        <v>2032</v>
      </c>
      <c r="K11833">
        <v>282</v>
      </c>
      <c r="L11833" t="s">
        <v>23187</v>
      </c>
      <c r="M11833" s="15" t="e">
        <f>IF(INDEX(#REF!,MATCH(Padrón!K11833,#REF!,0),MATCH(Padrón!J11833,#REF!,0))=K11833,"Sí","NO")</f>
        <v>#REF!</v>
      </c>
    </row>
    <row r="11834" spans="1:13" x14ac:dyDescent="0.25">
      <c r="A11834" t="s">
        <v>35038</v>
      </c>
      <c r="B11834">
        <v>30300968</v>
      </c>
      <c r="C11834">
        <v>1983</v>
      </c>
      <c r="D11834" t="s">
        <v>15017</v>
      </c>
      <c r="E11834" t="s">
        <v>4039</v>
      </c>
      <c r="F11834" t="s">
        <v>15120</v>
      </c>
      <c r="G11834" t="s">
        <v>10</v>
      </c>
      <c r="H11834">
        <v>12</v>
      </c>
      <c r="I11834">
        <v>65</v>
      </c>
      <c r="J11834">
        <v>2032</v>
      </c>
      <c r="K11834">
        <v>283</v>
      </c>
      <c r="L11834" t="s">
        <v>23187</v>
      </c>
      <c r="M11834" s="15" t="e">
        <f>IF(INDEX(#REF!,MATCH(Padrón!K11834,#REF!,0),MATCH(Padrón!J11834,#REF!,0))=K11834,"Sí","NO")</f>
        <v>#REF!</v>
      </c>
    </row>
    <row r="11835" spans="1:13" x14ac:dyDescent="0.25">
      <c r="A11835" t="s">
        <v>35039</v>
      </c>
      <c r="B11835">
        <v>18841096</v>
      </c>
      <c r="C11835">
        <v>1985</v>
      </c>
      <c r="D11835" t="s">
        <v>15017</v>
      </c>
      <c r="E11835" t="s">
        <v>1200</v>
      </c>
      <c r="F11835" t="s">
        <v>15121</v>
      </c>
      <c r="G11835" t="s">
        <v>3</v>
      </c>
      <c r="H11835">
        <v>12</v>
      </c>
      <c r="I11835">
        <v>65</v>
      </c>
      <c r="J11835">
        <v>2032</v>
      </c>
      <c r="K11835">
        <v>284</v>
      </c>
      <c r="L11835" t="s">
        <v>23187</v>
      </c>
      <c r="M11835" s="15" t="e">
        <f>IF(INDEX(#REF!,MATCH(Padrón!K11835,#REF!,0),MATCH(Padrón!J11835,#REF!,0))=K11835,"Sí","NO")</f>
        <v>#REF!</v>
      </c>
    </row>
    <row r="11836" spans="1:13" x14ac:dyDescent="0.25">
      <c r="A11836" t="s">
        <v>35040</v>
      </c>
      <c r="B11836">
        <v>7558209</v>
      </c>
      <c r="C11836">
        <v>1942</v>
      </c>
      <c r="D11836" t="s">
        <v>15017</v>
      </c>
      <c r="E11836" t="s">
        <v>15122</v>
      </c>
      <c r="F11836" t="s">
        <v>1307</v>
      </c>
      <c r="G11836" t="s">
        <v>27</v>
      </c>
      <c r="H11836">
        <v>12</v>
      </c>
      <c r="I11836">
        <v>65</v>
      </c>
      <c r="J11836">
        <v>2032</v>
      </c>
      <c r="K11836">
        <v>285</v>
      </c>
      <c r="L11836" t="s">
        <v>23187</v>
      </c>
      <c r="M11836" s="15" t="e">
        <f>IF(INDEX(#REF!,MATCH(Padrón!K11836,#REF!,0),MATCH(Padrón!J11836,#REF!,0))=K11836,"Sí","NO")</f>
        <v>#REF!</v>
      </c>
    </row>
    <row r="11837" spans="1:13" x14ac:dyDescent="0.25">
      <c r="A11837" t="s">
        <v>35041</v>
      </c>
      <c r="B11837">
        <v>34734886</v>
      </c>
      <c r="C11837">
        <v>1989</v>
      </c>
      <c r="D11837" t="s">
        <v>15017</v>
      </c>
      <c r="E11837" t="s">
        <v>15123</v>
      </c>
      <c r="F11837" t="s">
        <v>166</v>
      </c>
      <c r="G11837" t="s">
        <v>10</v>
      </c>
      <c r="H11837">
        <v>12</v>
      </c>
      <c r="I11837">
        <v>65</v>
      </c>
      <c r="J11837">
        <v>2032</v>
      </c>
      <c r="K11837">
        <v>286</v>
      </c>
      <c r="L11837" t="s">
        <v>23187</v>
      </c>
      <c r="M11837" s="15" t="e">
        <f>IF(INDEX(#REF!,MATCH(Padrón!K11837,#REF!,0),MATCH(Padrón!J11837,#REF!,0))=K11837,"Sí","NO")</f>
        <v>#REF!</v>
      </c>
    </row>
    <row r="11838" spans="1:13" x14ac:dyDescent="0.25">
      <c r="A11838" t="s">
        <v>35042</v>
      </c>
      <c r="B11838">
        <v>34734788</v>
      </c>
      <c r="C11838">
        <v>1989</v>
      </c>
      <c r="D11838" t="s">
        <v>15017</v>
      </c>
      <c r="E11838" t="s">
        <v>15124</v>
      </c>
      <c r="F11838" t="s">
        <v>7813</v>
      </c>
      <c r="G11838" t="s">
        <v>3</v>
      </c>
      <c r="H11838">
        <v>12</v>
      </c>
      <c r="I11838">
        <v>65</v>
      </c>
      <c r="J11838">
        <v>2032</v>
      </c>
      <c r="K11838">
        <v>287</v>
      </c>
      <c r="L11838" t="s">
        <v>23187</v>
      </c>
      <c r="M11838" s="15" t="e">
        <f>IF(INDEX(#REF!,MATCH(Padrón!K11838,#REF!,0),MATCH(Padrón!J11838,#REF!,0))=K11838,"Sí","NO")</f>
        <v>#REF!</v>
      </c>
    </row>
    <row r="11839" spans="1:13" x14ac:dyDescent="0.25">
      <c r="A11839" t="s">
        <v>35043</v>
      </c>
      <c r="B11839">
        <v>42085471</v>
      </c>
      <c r="C11839">
        <v>1999</v>
      </c>
      <c r="D11839" t="s">
        <v>15017</v>
      </c>
      <c r="E11839" t="s">
        <v>15125</v>
      </c>
      <c r="F11839" t="s">
        <v>15126</v>
      </c>
      <c r="G11839" t="s">
        <v>10</v>
      </c>
      <c r="H11839">
        <v>12</v>
      </c>
      <c r="I11839">
        <v>65</v>
      </c>
      <c r="J11839">
        <v>2032</v>
      </c>
      <c r="K11839">
        <v>288</v>
      </c>
      <c r="L11839" t="s">
        <v>23187</v>
      </c>
      <c r="M11839" s="15" t="e">
        <f>IF(INDEX(#REF!,MATCH(Padrón!K11839,#REF!,0),MATCH(Padrón!J11839,#REF!,0))=K11839,"Sí","NO")</f>
        <v>#REF!</v>
      </c>
    </row>
    <row r="11840" spans="1:13" x14ac:dyDescent="0.25">
      <c r="A11840" t="s">
        <v>35044</v>
      </c>
      <c r="B11840">
        <v>46167773</v>
      </c>
      <c r="C11840">
        <v>2004</v>
      </c>
      <c r="D11840" t="s">
        <v>15017</v>
      </c>
      <c r="E11840" t="s">
        <v>15127</v>
      </c>
      <c r="F11840" t="s">
        <v>10261</v>
      </c>
      <c r="G11840" t="s">
        <v>10</v>
      </c>
      <c r="H11840">
        <v>12</v>
      </c>
      <c r="I11840">
        <v>65</v>
      </c>
      <c r="J11840">
        <v>2032</v>
      </c>
      <c r="K11840">
        <v>289</v>
      </c>
      <c r="L11840" t="s">
        <v>23187</v>
      </c>
      <c r="M11840" s="15" t="e">
        <f>IF(INDEX(#REF!,MATCH(Padrón!K11840,#REF!,0),MATCH(Padrón!J11840,#REF!,0))=K11840,"Sí","NO")</f>
        <v>#REF!</v>
      </c>
    </row>
    <row r="11841" spans="1:13" x14ac:dyDescent="0.25">
      <c r="A11841" t="s">
        <v>35045</v>
      </c>
      <c r="B11841">
        <v>23135439</v>
      </c>
      <c r="C11841">
        <v>1973</v>
      </c>
      <c r="D11841" t="s">
        <v>15017</v>
      </c>
      <c r="E11841" t="s">
        <v>184</v>
      </c>
      <c r="F11841" t="s">
        <v>907</v>
      </c>
      <c r="G11841" t="s">
        <v>3</v>
      </c>
      <c r="H11841">
        <v>12</v>
      </c>
      <c r="I11841">
        <v>65</v>
      </c>
      <c r="J11841">
        <v>2032</v>
      </c>
      <c r="K11841">
        <v>290</v>
      </c>
      <c r="L11841" t="s">
        <v>23187</v>
      </c>
      <c r="M11841" s="15" t="e">
        <f>IF(INDEX(#REF!,MATCH(Padrón!K11841,#REF!,0),MATCH(Padrón!J11841,#REF!,0))=K11841,"Sí","NO")</f>
        <v>#REF!</v>
      </c>
    </row>
    <row r="11842" spans="1:13" x14ac:dyDescent="0.25">
      <c r="A11842" t="s">
        <v>35046</v>
      </c>
      <c r="B11842">
        <v>43944952</v>
      </c>
      <c r="C11842">
        <v>2001</v>
      </c>
      <c r="D11842" t="s">
        <v>15017</v>
      </c>
      <c r="E11842" t="s">
        <v>15128</v>
      </c>
      <c r="F11842" t="s">
        <v>15129</v>
      </c>
      <c r="G11842" t="s">
        <v>3</v>
      </c>
      <c r="H11842">
        <v>12</v>
      </c>
      <c r="I11842">
        <v>65</v>
      </c>
      <c r="J11842">
        <v>2032</v>
      </c>
      <c r="K11842">
        <v>291</v>
      </c>
      <c r="L11842" t="s">
        <v>23187</v>
      </c>
      <c r="M11842" s="15" t="e">
        <f>IF(INDEX(#REF!,MATCH(Padrón!K11842,#REF!,0),MATCH(Padrón!J11842,#REF!,0))=K11842,"Sí","NO")</f>
        <v>#REF!</v>
      </c>
    </row>
    <row r="11843" spans="1:13" x14ac:dyDescent="0.25">
      <c r="A11843" t="s">
        <v>35047</v>
      </c>
      <c r="B11843">
        <v>46551603</v>
      </c>
      <c r="C11843">
        <v>2005</v>
      </c>
      <c r="D11843" t="s">
        <v>15017</v>
      </c>
      <c r="E11843" t="s">
        <v>11491</v>
      </c>
      <c r="F11843" t="s">
        <v>1256</v>
      </c>
      <c r="G11843" t="s">
        <v>3</v>
      </c>
      <c r="H11843">
        <v>12</v>
      </c>
      <c r="I11843">
        <v>65</v>
      </c>
      <c r="J11843">
        <v>2032</v>
      </c>
      <c r="K11843">
        <v>292</v>
      </c>
      <c r="L11843" t="s">
        <v>23187</v>
      </c>
      <c r="M11843" s="15" t="e">
        <f>IF(INDEX(#REF!,MATCH(Padrón!K11843,#REF!,0),MATCH(Padrón!J11843,#REF!,0))=K11843,"Sí","NO")</f>
        <v>#REF!</v>
      </c>
    </row>
    <row r="11844" spans="1:13" x14ac:dyDescent="0.25">
      <c r="A11844" t="s">
        <v>35048</v>
      </c>
      <c r="B11844">
        <v>46731049</v>
      </c>
      <c r="C11844">
        <v>2005</v>
      </c>
      <c r="D11844" t="s">
        <v>15017</v>
      </c>
      <c r="E11844" t="s">
        <v>6371</v>
      </c>
      <c r="F11844" t="s">
        <v>2241</v>
      </c>
      <c r="G11844" t="s">
        <v>3</v>
      </c>
      <c r="H11844">
        <v>12</v>
      </c>
      <c r="I11844">
        <v>65</v>
      </c>
      <c r="J11844">
        <v>2032</v>
      </c>
      <c r="K11844">
        <v>293</v>
      </c>
      <c r="L11844" t="s">
        <v>23187</v>
      </c>
      <c r="M11844" s="15" t="e">
        <f>IF(INDEX(#REF!,MATCH(Padrón!K11844,#REF!,0),MATCH(Padrón!J11844,#REF!,0))=K11844,"Sí","NO")</f>
        <v>#REF!</v>
      </c>
    </row>
    <row r="11845" spans="1:13" x14ac:dyDescent="0.25">
      <c r="A11845" t="s">
        <v>35049</v>
      </c>
      <c r="B11845">
        <v>47593222</v>
      </c>
      <c r="C11845">
        <v>2006</v>
      </c>
      <c r="D11845" t="s">
        <v>15017</v>
      </c>
      <c r="E11845" t="s">
        <v>2859</v>
      </c>
      <c r="F11845" t="s">
        <v>6796</v>
      </c>
      <c r="G11845" t="s">
        <v>3</v>
      </c>
      <c r="H11845">
        <v>12</v>
      </c>
      <c r="I11845">
        <v>65</v>
      </c>
      <c r="J11845">
        <v>2032</v>
      </c>
      <c r="K11845">
        <v>294</v>
      </c>
      <c r="L11845" t="s">
        <v>23187</v>
      </c>
      <c r="M11845" s="15" t="e">
        <f>IF(INDEX(#REF!,MATCH(Padrón!K11845,#REF!,0),MATCH(Padrón!J11845,#REF!,0))=K11845,"Sí","NO")</f>
        <v>#REF!</v>
      </c>
    </row>
    <row r="11846" spans="1:13" x14ac:dyDescent="0.25">
      <c r="A11846" t="s">
        <v>35050</v>
      </c>
      <c r="B11846">
        <v>44071889</v>
      </c>
      <c r="C11846">
        <v>2002</v>
      </c>
      <c r="D11846" t="s">
        <v>15017</v>
      </c>
      <c r="E11846" t="s">
        <v>15130</v>
      </c>
      <c r="F11846" t="s">
        <v>2516</v>
      </c>
      <c r="G11846" t="s">
        <v>27</v>
      </c>
      <c r="H11846">
        <v>12</v>
      </c>
      <c r="I11846">
        <v>65</v>
      </c>
      <c r="J11846">
        <v>2032</v>
      </c>
      <c r="K11846">
        <v>295</v>
      </c>
      <c r="L11846" t="s">
        <v>23187</v>
      </c>
      <c r="M11846" s="15" t="e">
        <f>IF(INDEX(#REF!,MATCH(Padrón!K11846,#REF!,0),MATCH(Padrón!J11846,#REF!,0))=K11846,"Sí","NO")</f>
        <v>#REF!</v>
      </c>
    </row>
    <row r="11847" spans="1:13" x14ac:dyDescent="0.25">
      <c r="A11847" t="s">
        <v>35051</v>
      </c>
      <c r="B11847">
        <v>42760429</v>
      </c>
      <c r="C11847">
        <v>2000</v>
      </c>
      <c r="D11847" t="s">
        <v>15017</v>
      </c>
      <c r="E11847" t="s">
        <v>11190</v>
      </c>
      <c r="F11847" t="s">
        <v>15131</v>
      </c>
      <c r="G11847" t="s">
        <v>3</v>
      </c>
      <c r="H11847">
        <v>12</v>
      </c>
      <c r="I11847">
        <v>65</v>
      </c>
      <c r="J11847">
        <v>2032</v>
      </c>
      <c r="K11847">
        <v>296</v>
      </c>
      <c r="L11847" t="s">
        <v>23187</v>
      </c>
      <c r="M11847" s="15" t="e">
        <f>IF(INDEX(#REF!,MATCH(Padrón!K11847,#REF!,0),MATCH(Padrón!J11847,#REF!,0))=K11847,"Sí","NO")</f>
        <v>#REF!</v>
      </c>
    </row>
    <row r="11848" spans="1:13" x14ac:dyDescent="0.25">
      <c r="A11848" t="s">
        <v>35052</v>
      </c>
      <c r="B11848">
        <v>36600901</v>
      </c>
      <c r="C11848">
        <v>1991</v>
      </c>
      <c r="D11848" t="s">
        <v>15017</v>
      </c>
      <c r="E11848" t="s">
        <v>15132</v>
      </c>
      <c r="F11848" t="s">
        <v>15133</v>
      </c>
      <c r="G11848" t="s">
        <v>10</v>
      </c>
      <c r="H11848">
        <v>12</v>
      </c>
      <c r="I11848">
        <v>65</v>
      </c>
      <c r="J11848">
        <v>2032</v>
      </c>
      <c r="K11848">
        <v>297</v>
      </c>
      <c r="L11848" t="s">
        <v>23187</v>
      </c>
      <c r="M11848" s="15" t="e">
        <f>IF(INDEX(#REF!,MATCH(Padrón!K11848,#REF!,0),MATCH(Padrón!J11848,#REF!,0))=K11848,"Sí","NO")</f>
        <v>#REF!</v>
      </c>
    </row>
    <row r="11849" spans="1:13" x14ac:dyDescent="0.25">
      <c r="A11849" t="s">
        <v>35053</v>
      </c>
      <c r="B11849">
        <v>42615107</v>
      </c>
      <c r="C11849">
        <v>2000</v>
      </c>
      <c r="D11849" t="s">
        <v>15017</v>
      </c>
      <c r="E11849" t="s">
        <v>15132</v>
      </c>
      <c r="F11849" t="s">
        <v>52</v>
      </c>
      <c r="G11849" t="s">
        <v>3</v>
      </c>
      <c r="H11849">
        <v>12</v>
      </c>
      <c r="I11849">
        <v>65</v>
      </c>
      <c r="J11849">
        <v>2032</v>
      </c>
      <c r="K11849">
        <v>298</v>
      </c>
      <c r="L11849" t="s">
        <v>23187</v>
      </c>
      <c r="M11849" s="15" t="e">
        <f>IF(INDEX(#REF!,MATCH(Padrón!K11849,#REF!,0),MATCH(Padrón!J11849,#REF!,0))=K11849,"Sí","NO")</f>
        <v>#REF!</v>
      </c>
    </row>
    <row r="11850" spans="1:13" x14ac:dyDescent="0.25">
      <c r="A11850" t="s">
        <v>35054</v>
      </c>
      <c r="B11850">
        <v>43547227</v>
      </c>
      <c r="C11850">
        <v>2001</v>
      </c>
      <c r="D11850" t="s">
        <v>15017</v>
      </c>
      <c r="E11850" t="s">
        <v>925</v>
      </c>
      <c r="F11850" t="s">
        <v>87</v>
      </c>
      <c r="G11850" t="s">
        <v>3</v>
      </c>
      <c r="H11850">
        <v>12</v>
      </c>
      <c r="I11850">
        <v>65</v>
      </c>
      <c r="J11850">
        <v>2032</v>
      </c>
      <c r="K11850">
        <v>299</v>
      </c>
      <c r="L11850" t="s">
        <v>23187</v>
      </c>
      <c r="M11850" s="15" t="e">
        <f>IF(INDEX(#REF!,MATCH(Padrón!K11850,#REF!,0),MATCH(Padrón!J11850,#REF!,0))=K11850,"Sí","NO")</f>
        <v>#REF!</v>
      </c>
    </row>
    <row r="11851" spans="1:13" x14ac:dyDescent="0.25">
      <c r="A11851" t="s">
        <v>35055</v>
      </c>
      <c r="B11851">
        <v>2474171</v>
      </c>
      <c r="C11851">
        <v>1936</v>
      </c>
      <c r="D11851" t="s">
        <v>15017</v>
      </c>
      <c r="E11851" t="s">
        <v>5926</v>
      </c>
      <c r="F11851" t="s">
        <v>15134</v>
      </c>
      <c r="G11851" t="s">
        <v>3</v>
      </c>
      <c r="H11851">
        <v>12</v>
      </c>
      <c r="I11851">
        <v>65</v>
      </c>
      <c r="J11851">
        <v>2032</v>
      </c>
      <c r="K11851">
        <v>300</v>
      </c>
      <c r="L11851" t="s">
        <v>23187</v>
      </c>
      <c r="M11851" s="15" t="e">
        <f>IF(INDEX(#REF!,MATCH(Padrón!K11851,#REF!,0),MATCH(Padrón!J11851,#REF!,0))=K11851,"Sí","NO")</f>
        <v>#REF!</v>
      </c>
    </row>
    <row r="11852" spans="1:13" x14ac:dyDescent="0.25">
      <c r="A11852" t="s">
        <v>35056</v>
      </c>
      <c r="B11852">
        <v>17093345</v>
      </c>
      <c r="C11852">
        <v>1965</v>
      </c>
      <c r="D11852" t="s">
        <v>15017</v>
      </c>
      <c r="E11852" t="s">
        <v>15135</v>
      </c>
      <c r="F11852" t="s">
        <v>12876</v>
      </c>
      <c r="G11852" t="s">
        <v>3</v>
      </c>
      <c r="H11852">
        <v>12</v>
      </c>
      <c r="I11852">
        <v>65</v>
      </c>
      <c r="J11852">
        <v>2032</v>
      </c>
      <c r="K11852">
        <v>301</v>
      </c>
      <c r="L11852" t="s">
        <v>23187</v>
      </c>
      <c r="M11852" s="15" t="e">
        <f>IF(INDEX(#REF!,MATCH(Padrón!K11852,#REF!,0),MATCH(Padrón!J11852,#REF!,0))=K11852,"Sí","NO")</f>
        <v>#REF!</v>
      </c>
    </row>
    <row r="11853" spans="1:13" x14ac:dyDescent="0.25">
      <c r="A11853" t="s">
        <v>35057</v>
      </c>
      <c r="B11853">
        <v>42615115</v>
      </c>
      <c r="C11853">
        <v>1999</v>
      </c>
      <c r="D11853" t="s">
        <v>15017</v>
      </c>
      <c r="E11853" t="s">
        <v>15136</v>
      </c>
      <c r="F11853" t="s">
        <v>3570</v>
      </c>
      <c r="G11853" t="s">
        <v>10</v>
      </c>
      <c r="H11853">
        <v>12</v>
      </c>
      <c r="I11853">
        <v>65</v>
      </c>
      <c r="J11853">
        <v>2032</v>
      </c>
      <c r="K11853">
        <v>302</v>
      </c>
      <c r="L11853" t="s">
        <v>23187</v>
      </c>
      <c r="M11853" s="15" t="e">
        <f>IF(INDEX(#REF!,MATCH(Padrón!K11853,#REF!,0),MATCH(Padrón!J11853,#REF!,0))=K11853,"Sí","NO")</f>
        <v>#REF!</v>
      </c>
    </row>
    <row r="11854" spans="1:13" x14ac:dyDescent="0.25">
      <c r="A11854" t="s">
        <v>35058</v>
      </c>
      <c r="B11854">
        <v>18694455</v>
      </c>
      <c r="C11854">
        <v>1958</v>
      </c>
      <c r="D11854" t="s">
        <v>15017</v>
      </c>
      <c r="E11854" t="s">
        <v>428</v>
      </c>
      <c r="F11854" t="s">
        <v>15137</v>
      </c>
      <c r="G11854" t="s">
        <v>3</v>
      </c>
      <c r="H11854">
        <v>12</v>
      </c>
      <c r="I11854">
        <v>65</v>
      </c>
      <c r="J11854">
        <v>2032</v>
      </c>
      <c r="K11854">
        <v>303</v>
      </c>
      <c r="L11854" t="s">
        <v>23187</v>
      </c>
      <c r="M11854" s="15" t="e">
        <f>IF(INDEX(#REF!,MATCH(Padrón!K11854,#REF!,0),MATCH(Padrón!J11854,#REF!,0))=K11854,"Sí","NO")</f>
        <v>#REF!</v>
      </c>
    </row>
    <row r="11855" spans="1:13" x14ac:dyDescent="0.25">
      <c r="A11855" t="s">
        <v>35059</v>
      </c>
      <c r="B11855">
        <v>21781549</v>
      </c>
      <c r="C11855">
        <v>1970</v>
      </c>
      <c r="D11855" t="s">
        <v>15017</v>
      </c>
      <c r="E11855" t="s">
        <v>4080</v>
      </c>
      <c r="F11855" t="s">
        <v>15138</v>
      </c>
      <c r="G11855" t="s">
        <v>10</v>
      </c>
      <c r="H11855">
        <v>12</v>
      </c>
      <c r="I11855">
        <v>65</v>
      </c>
      <c r="J11855">
        <v>2032</v>
      </c>
      <c r="K11855">
        <v>304</v>
      </c>
      <c r="L11855" t="s">
        <v>23187</v>
      </c>
      <c r="M11855" s="15" t="e">
        <f>IF(INDEX(#REF!,MATCH(Padrón!K11855,#REF!,0),MATCH(Padrón!J11855,#REF!,0))=K11855,"Sí","NO")</f>
        <v>#REF!</v>
      </c>
    </row>
    <row r="11856" spans="1:13" x14ac:dyDescent="0.25">
      <c r="A11856" t="s">
        <v>35060</v>
      </c>
      <c r="B11856">
        <v>33073768</v>
      </c>
      <c r="C11856">
        <v>1987</v>
      </c>
      <c r="D11856" t="s">
        <v>15017</v>
      </c>
      <c r="E11856" t="s">
        <v>15139</v>
      </c>
      <c r="F11856" t="s">
        <v>13066</v>
      </c>
      <c r="G11856" t="s">
        <v>10</v>
      </c>
      <c r="H11856">
        <v>12</v>
      </c>
      <c r="I11856">
        <v>65</v>
      </c>
      <c r="J11856">
        <v>2032</v>
      </c>
      <c r="K11856">
        <v>305</v>
      </c>
      <c r="L11856" t="s">
        <v>23187</v>
      </c>
      <c r="M11856" s="15" t="e">
        <f>IF(INDEX(#REF!,MATCH(Padrón!K11856,#REF!,0),MATCH(Padrón!J11856,#REF!,0))=K11856,"Sí","NO")</f>
        <v>#REF!</v>
      </c>
    </row>
    <row r="11857" spans="1:13" x14ac:dyDescent="0.25">
      <c r="A11857" t="s">
        <v>35061</v>
      </c>
      <c r="B11857">
        <v>33865251</v>
      </c>
      <c r="C11857">
        <v>1987</v>
      </c>
      <c r="D11857" t="s">
        <v>15017</v>
      </c>
      <c r="E11857" t="s">
        <v>14416</v>
      </c>
      <c r="F11857" t="s">
        <v>1141</v>
      </c>
      <c r="G11857" t="s">
        <v>57</v>
      </c>
      <c r="H11857">
        <v>12</v>
      </c>
      <c r="I11857">
        <v>65</v>
      </c>
      <c r="J11857">
        <v>2032</v>
      </c>
      <c r="K11857">
        <v>306</v>
      </c>
      <c r="L11857" t="s">
        <v>23187</v>
      </c>
      <c r="M11857" s="15" t="e">
        <f>IF(INDEX(#REF!,MATCH(Padrón!K11857,#REF!,0),MATCH(Padrón!J11857,#REF!,0))=K11857,"Sí","NO")</f>
        <v>#REF!</v>
      </c>
    </row>
    <row r="11858" spans="1:13" x14ac:dyDescent="0.25">
      <c r="A11858" t="s">
        <v>35062</v>
      </c>
      <c r="B11858">
        <v>36062012</v>
      </c>
      <c r="C11858">
        <v>1991</v>
      </c>
      <c r="D11858" t="s">
        <v>15017</v>
      </c>
      <c r="E11858" t="s">
        <v>15140</v>
      </c>
      <c r="F11858" t="s">
        <v>74</v>
      </c>
      <c r="G11858" t="s">
        <v>27</v>
      </c>
      <c r="H11858">
        <v>12</v>
      </c>
      <c r="I11858">
        <v>65</v>
      </c>
      <c r="J11858">
        <v>2032</v>
      </c>
      <c r="K11858">
        <v>307</v>
      </c>
      <c r="L11858" t="s">
        <v>23187</v>
      </c>
      <c r="M11858" s="15" t="e">
        <f>IF(INDEX(#REF!,MATCH(Padrón!K11858,#REF!,0),MATCH(Padrón!J11858,#REF!,0))=K11858,"Sí","NO")</f>
        <v>#REF!</v>
      </c>
    </row>
    <row r="11859" spans="1:13" x14ac:dyDescent="0.25">
      <c r="A11859" t="s">
        <v>35063</v>
      </c>
      <c r="B11859">
        <v>46830678</v>
      </c>
      <c r="C11859">
        <v>2003</v>
      </c>
      <c r="D11859" t="s">
        <v>15017</v>
      </c>
      <c r="E11859" t="s">
        <v>1316</v>
      </c>
      <c r="F11859" t="s">
        <v>592</v>
      </c>
      <c r="G11859" t="s">
        <v>3</v>
      </c>
      <c r="H11859">
        <v>12</v>
      </c>
      <c r="I11859">
        <v>65</v>
      </c>
      <c r="J11859">
        <v>2032</v>
      </c>
      <c r="K11859">
        <v>308</v>
      </c>
      <c r="L11859" t="s">
        <v>23187</v>
      </c>
      <c r="M11859" s="15" t="e">
        <f>IF(INDEX(#REF!,MATCH(Padrón!K11859,#REF!,0),MATCH(Padrón!J11859,#REF!,0))=K11859,"Sí","NO")</f>
        <v>#REF!</v>
      </c>
    </row>
    <row r="11860" spans="1:13" x14ac:dyDescent="0.25">
      <c r="A11860" t="s">
        <v>35064</v>
      </c>
      <c r="B11860">
        <v>30785933</v>
      </c>
      <c r="C11860">
        <v>1985</v>
      </c>
      <c r="D11860" t="s">
        <v>15017</v>
      </c>
      <c r="E11860" t="s">
        <v>1254</v>
      </c>
      <c r="F11860" t="s">
        <v>1041</v>
      </c>
      <c r="G11860" t="s">
        <v>3</v>
      </c>
      <c r="H11860">
        <v>12</v>
      </c>
      <c r="I11860">
        <v>65</v>
      </c>
      <c r="J11860">
        <v>2032</v>
      </c>
      <c r="K11860">
        <v>309</v>
      </c>
      <c r="L11860" t="s">
        <v>23187</v>
      </c>
      <c r="M11860" s="15" t="e">
        <f>IF(INDEX(#REF!,MATCH(Padrón!K11860,#REF!,0),MATCH(Padrón!J11860,#REF!,0))=K11860,"Sí","NO")</f>
        <v>#REF!</v>
      </c>
    </row>
    <row r="11861" spans="1:13" x14ac:dyDescent="0.25">
      <c r="A11861" t="s">
        <v>35065</v>
      </c>
      <c r="B11861">
        <v>41285609</v>
      </c>
      <c r="C11861">
        <v>1998</v>
      </c>
      <c r="D11861" t="s">
        <v>15017</v>
      </c>
      <c r="E11861" t="s">
        <v>14993</v>
      </c>
      <c r="F11861" t="s">
        <v>15141</v>
      </c>
      <c r="G11861" t="s">
        <v>3</v>
      </c>
      <c r="H11861">
        <v>12</v>
      </c>
      <c r="I11861">
        <v>65</v>
      </c>
      <c r="J11861">
        <v>2032</v>
      </c>
      <c r="K11861">
        <v>310</v>
      </c>
      <c r="L11861" t="s">
        <v>23187</v>
      </c>
      <c r="M11861" s="15" t="e">
        <f>IF(INDEX(#REF!,MATCH(Padrón!K11861,#REF!,0),MATCH(Padrón!J11861,#REF!,0))=K11861,"Sí","NO")</f>
        <v>#REF!</v>
      </c>
    </row>
    <row r="11862" spans="1:13" x14ac:dyDescent="0.25">
      <c r="A11862" t="s">
        <v>35066</v>
      </c>
      <c r="B11862">
        <v>49789104</v>
      </c>
      <c r="C11862">
        <v>2000</v>
      </c>
      <c r="D11862" t="s">
        <v>15017</v>
      </c>
      <c r="E11862" t="s">
        <v>15142</v>
      </c>
      <c r="F11862" t="s">
        <v>15143</v>
      </c>
      <c r="G11862" t="s">
        <v>3</v>
      </c>
      <c r="H11862">
        <v>12</v>
      </c>
      <c r="I11862">
        <v>65</v>
      </c>
      <c r="J11862">
        <v>2032</v>
      </c>
      <c r="K11862">
        <v>311</v>
      </c>
      <c r="L11862" t="s">
        <v>23187</v>
      </c>
      <c r="M11862" s="15" t="e">
        <f>IF(INDEX(#REF!,MATCH(Padrón!K11862,#REF!,0),MATCH(Padrón!J11862,#REF!,0))=K11862,"Sí","NO")</f>
        <v>#REF!</v>
      </c>
    </row>
    <row r="11863" spans="1:13" x14ac:dyDescent="0.25">
      <c r="A11863" t="s">
        <v>35067</v>
      </c>
      <c r="B11863">
        <v>17463069</v>
      </c>
      <c r="C11863">
        <v>1966</v>
      </c>
      <c r="D11863" t="s">
        <v>15017</v>
      </c>
      <c r="E11863" t="s">
        <v>15144</v>
      </c>
      <c r="F11863" t="s">
        <v>15145</v>
      </c>
      <c r="G11863" t="s">
        <v>3</v>
      </c>
      <c r="H11863">
        <v>12</v>
      </c>
      <c r="I11863">
        <v>65</v>
      </c>
      <c r="J11863">
        <v>2032</v>
      </c>
      <c r="K11863">
        <v>312</v>
      </c>
      <c r="L11863" t="s">
        <v>23187</v>
      </c>
      <c r="M11863" s="15" t="e">
        <f>IF(INDEX(#REF!,MATCH(Padrón!K11863,#REF!,0),MATCH(Padrón!J11863,#REF!,0))=K11863,"Sí","NO")</f>
        <v>#REF!</v>
      </c>
    </row>
    <row r="11864" spans="1:13" x14ac:dyDescent="0.25">
      <c r="A11864" t="s">
        <v>35068</v>
      </c>
      <c r="B11864">
        <v>32086039</v>
      </c>
      <c r="C11864">
        <v>1986</v>
      </c>
      <c r="D11864" t="s">
        <v>15017</v>
      </c>
      <c r="E11864" t="s">
        <v>6310</v>
      </c>
      <c r="F11864" t="s">
        <v>15146</v>
      </c>
      <c r="G11864" t="s">
        <v>10</v>
      </c>
      <c r="H11864">
        <v>12</v>
      </c>
      <c r="I11864">
        <v>65</v>
      </c>
      <c r="J11864">
        <v>2032</v>
      </c>
      <c r="K11864">
        <v>313</v>
      </c>
      <c r="L11864" t="s">
        <v>23187</v>
      </c>
      <c r="M11864" s="15" t="e">
        <f>IF(INDEX(#REF!,MATCH(Padrón!K11864,#REF!,0),MATCH(Padrón!J11864,#REF!,0))=K11864,"Sí","NO")</f>
        <v>#REF!</v>
      </c>
    </row>
    <row r="11865" spans="1:13" x14ac:dyDescent="0.25">
      <c r="A11865" t="s">
        <v>35069</v>
      </c>
      <c r="B11865">
        <v>35871620</v>
      </c>
      <c r="C11865">
        <v>1991</v>
      </c>
      <c r="D11865" t="s">
        <v>15017</v>
      </c>
      <c r="E11865" t="s">
        <v>15147</v>
      </c>
      <c r="F11865" t="s">
        <v>395</v>
      </c>
      <c r="G11865" t="s">
        <v>3</v>
      </c>
      <c r="H11865">
        <v>12</v>
      </c>
      <c r="I11865">
        <v>65</v>
      </c>
      <c r="J11865">
        <v>2032</v>
      </c>
      <c r="K11865">
        <v>314</v>
      </c>
      <c r="L11865" t="s">
        <v>23187</v>
      </c>
      <c r="M11865" s="15" t="e">
        <f>IF(INDEX(#REF!,MATCH(Padrón!K11865,#REF!,0),MATCH(Padrón!J11865,#REF!,0))=K11865,"Sí","NO")</f>
        <v>#REF!</v>
      </c>
    </row>
    <row r="11866" spans="1:13" x14ac:dyDescent="0.25">
      <c r="A11866" t="s">
        <v>35070</v>
      </c>
      <c r="B11866">
        <v>38138440</v>
      </c>
      <c r="C11866">
        <v>1994</v>
      </c>
      <c r="D11866" t="s">
        <v>15017</v>
      </c>
      <c r="E11866" t="s">
        <v>6706</v>
      </c>
      <c r="F11866" t="s">
        <v>1305</v>
      </c>
      <c r="G11866" t="s">
        <v>3</v>
      </c>
      <c r="H11866">
        <v>12</v>
      </c>
      <c r="I11866">
        <v>65</v>
      </c>
      <c r="J11866">
        <v>2032</v>
      </c>
      <c r="K11866">
        <v>315</v>
      </c>
      <c r="L11866" t="s">
        <v>23187</v>
      </c>
      <c r="M11866" s="15" t="e">
        <f>IF(INDEX(#REF!,MATCH(Padrón!K11866,#REF!,0),MATCH(Padrón!J11866,#REF!,0))=K11866,"Sí","NO")</f>
        <v>#REF!</v>
      </c>
    </row>
    <row r="11867" spans="1:13" x14ac:dyDescent="0.25">
      <c r="A11867" t="s">
        <v>35071</v>
      </c>
      <c r="B11867">
        <v>14066683</v>
      </c>
      <c r="C11867">
        <v>1961</v>
      </c>
      <c r="D11867" t="s">
        <v>15017</v>
      </c>
      <c r="E11867" t="s">
        <v>2415</v>
      </c>
      <c r="F11867" t="s">
        <v>1041</v>
      </c>
      <c r="G11867" t="s">
        <v>10</v>
      </c>
      <c r="H11867">
        <v>12</v>
      </c>
      <c r="I11867">
        <v>65</v>
      </c>
      <c r="J11867">
        <v>2032</v>
      </c>
      <c r="K11867">
        <v>316</v>
      </c>
      <c r="L11867" t="s">
        <v>23187</v>
      </c>
      <c r="M11867" s="15" t="e">
        <f>IF(INDEX(#REF!,MATCH(Padrón!K11867,#REF!,0),MATCH(Padrón!J11867,#REF!,0))=K11867,"Sí","NO")</f>
        <v>#REF!</v>
      </c>
    </row>
    <row r="11868" spans="1:13" x14ac:dyDescent="0.25">
      <c r="A11868" t="s">
        <v>35072</v>
      </c>
      <c r="B11868">
        <v>14423950</v>
      </c>
      <c r="C11868">
        <v>1961</v>
      </c>
      <c r="D11868" t="s">
        <v>15017</v>
      </c>
      <c r="E11868" t="s">
        <v>199</v>
      </c>
      <c r="F11868" t="s">
        <v>1064</v>
      </c>
      <c r="G11868" t="s">
        <v>10</v>
      </c>
      <c r="H11868">
        <v>12</v>
      </c>
      <c r="I11868">
        <v>65</v>
      </c>
      <c r="J11868">
        <v>2032</v>
      </c>
      <c r="K11868">
        <v>317</v>
      </c>
      <c r="L11868" t="s">
        <v>23187</v>
      </c>
      <c r="M11868" s="15" t="e">
        <f>IF(INDEX(#REF!,MATCH(Padrón!K11868,#REF!,0),MATCH(Padrón!J11868,#REF!,0))=K11868,"Sí","NO")</f>
        <v>#REF!</v>
      </c>
    </row>
    <row r="11869" spans="1:13" x14ac:dyDescent="0.25">
      <c r="A11869" t="s">
        <v>35073</v>
      </c>
      <c r="B11869">
        <v>18717866</v>
      </c>
      <c r="C11869">
        <v>1962</v>
      </c>
      <c r="D11869" t="s">
        <v>15017</v>
      </c>
      <c r="E11869" t="s">
        <v>6312</v>
      </c>
      <c r="F11869" t="s">
        <v>4898</v>
      </c>
      <c r="G11869" t="s">
        <v>3</v>
      </c>
      <c r="H11869">
        <v>12</v>
      </c>
      <c r="I11869">
        <v>65</v>
      </c>
      <c r="J11869">
        <v>2032</v>
      </c>
      <c r="K11869">
        <v>318</v>
      </c>
      <c r="L11869" t="s">
        <v>23187</v>
      </c>
      <c r="M11869" s="15" t="e">
        <f>IF(INDEX(#REF!,MATCH(Padrón!K11869,#REF!,0),MATCH(Padrón!J11869,#REF!,0))=K11869,"Sí","NO")</f>
        <v>#REF!</v>
      </c>
    </row>
    <row r="11870" spans="1:13" x14ac:dyDescent="0.25">
      <c r="A11870" t="s">
        <v>35074</v>
      </c>
      <c r="B11870">
        <v>16141918</v>
      </c>
      <c r="C11870">
        <v>1963</v>
      </c>
      <c r="D11870" t="s">
        <v>15017</v>
      </c>
      <c r="E11870" t="s">
        <v>15148</v>
      </c>
      <c r="F11870" t="s">
        <v>12959</v>
      </c>
      <c r="G11870" t="s">
        <v>27</v>
      </c>
      <c r="H11870">
        <v>12</v>
      </c>
      <c r="I11870">
        <v>65</v>
      </c>
      <c r="J11870">
        <v>2032</v>
      </c>
      <c r="K11870">
        <v>319</v>
      </c>
      <c r="L11870" t="s">
        <v>23187</v>
      </c>
      <c r="M11870" s="15" t="e">
        <f>IF(INDEX(#REF!,MATCH(Padrón!K11870,#REF!,0),MATCH(Padrón!J11870,#REF!,0))=K11870,"Sí","NO")</f>
        <v>#REF!</v>
      </c>
    </row>
    <row r="11871" spans="1:13" x14ac:dyDescent="0.25">
      <c r="A11871" t="s">
        <v>35075</v>
      </c>
      <c r="B11871">
        <v>10178774</v>
      </c>
      <c r="C11871">
        <v>1952</v>
      </c>
      <c r="D11871" t="s">
        <v>15017</v>
      </c>
      <c r="E11871" t="s">
        <v>2582</v>
      </c>
      <c r="F11871" t="s">
        <v>15149</v>
      </c>
      <c r="G11871" t="s">
        <v>10</v>
      </c>
      <c r="H11871">
        <v>12</v>
      </c>
      <c r="I11871">
        <v>65</v>
      </c>
      <c r="J11871">
        <v>2032</v>
      </c>
      <c r="K11871">
        <v>320</v>
      </c>
      <c r="L11871" t="s">
        <v>23187</v>
      </c>
      <c r="M11871" s="15" t="e">
        <f>IF(INDEX(#REF!,MATCH(Padrón!K11871,#REF!,0),MATCH(Padrón!J11871,#REF!,0))=K11871,"Sí","NO")</f>
        <v>#REF!</v>
      </c>
    </row>
    <row r="11872" spans="1:13" x14ac:dyDescent="0.25">
      <c r="A11872" t="s">
        <v>35076</v>
      </c>
      <c r="B11872">
        <v>11936743</v>
      </c>
      <c r="C11872">
        <v>1955</v>
      </c>
      <c r="D11872" t="s">
        <v>15017</v>
      </c>
      <c r="E11872" t="s">
        <v>15150</v>
      </c>
      <c r="F11872" t="s">
        <v>755</v>
      </c>
      <c r="G11872" t="s">
        <v>3</v>
      </c>
      <c r="H11872">
        <v>12</v>
      </c>
      <c r="I11872">
        <v>65</v>
      </c>
      <c r="J11872">
        <v>2032</v>
      </c>
      <c r="K11872">
        <v>321</v>
      </c>
      <c r="L11872" t="s">
        <v>23187</v>
      </c>
      <c r="M11872" s="15" t="e">
        <f>IF(INDEX(#REF!,MATCH(Padrón!K11872,#REF!,0),MATCH(Padrón!J11872,#REF!,0))=K11872,"Sí","NO")</f>
        <v>#REF!</v>
      </c>
    </row>
    <row r="11873" spans="1:13" x14ac:dyDescent="0.25">
      <c r="A11873" t="s">
        <v>35077</v>
      </c>
      <c r="B11873">
        <v>18351494</v>
      </c>
      <c r="C11873">
        <v>1964</v>
      </c>
      <c r="D11873" t="s">
        <v>15017</v>
      </c>
      <c r="E11873" t="s">
        <v>1150</v>
      </c>
      <c r="F11873" t="s">
        <v>15151</v>
      </c>
      <c r="G11873" t="s">
        <v>3</v>
      </c>
      <c r="H11873">
        <v>12</v>
      </c>
      <c r="I11873">
        <v>65</v>
      </c>
      <c r="J11873">
        <v>2032</v>
      </c>
      <c r="K11873">
        <v>322</v>
      </c>
      <c r="L11873" t="s">
        <v>23187</v>
      </c>
      <c r="M11873" s="15" t="e">
        <f>IF(INDEX(#REF!,MATCH(Padrón!K11873,#REF!,0),MATCH(Padrón!J11873,#REF!,0))=K11873,"Sí","NO")</f>
        <v>#REF!</v>
      </c>
    </row>
    <row r="11874" spans="1:13" x14ac:dyDescent="0.25">
      <c r="A11874" t="s">
        <v>35078</v>
      </c>
      <c r="B11874">
        <v>18841097</v>
      </c>
      <c r="C11874">
        <v>1982</v>
      </c>
      <c r="D11874" t="s">
        <v>15017</v>
      </c>
      <c r="E11874" t="s">
        <v>6090</v>
      </c>
      <c r="F11874" t="s">
        <v>5345</v>
      </c>
      <c r="G11874" t="s">
        <v>10</v>
      </c>
      <c r="H11874">
        <v>12</v>
      </c>
      <c r="I11874">
        <v>65</v>
      </c>
      <c r="J11874">
        <v>2032</v>
      </c>
      <c r="K11874">
        <v>323</v>
      </c>
      <c r="L11874" t="s">
        <v>23187</v>
      </c>
      <c r="M11874" s="15" t="e">
        <f>IF(INDEX(#REF!,MATCH(Padrón!K11874,#REF!,0),MATCH(Padrón!J11874,#REF!,0))=K11874,"Sí","NO")</f>
        <v>#REF!</v>
      </c>
    </row>
    <row r="11875" spans="1:13" x14ac:dyDescent="0.25">
      <c r="A11875" t="s">
        <v>35079</v>
      </c>
      <c r="B11875">
        <v>10876856</v>
      </c>
      <c r="C11875">
        <v>1953</v>
      </c>
      <c r="D11875" t="s">
        <v>15017</v>
      </c>
      <c r="E11875" t="s">
        <v>205</v>
      </c>
      <c r="F11875" t="s">
        <v>15152</v>
      </c>
      <c r="G11875" t="s">
        <v>3</v>
      </c>
      <c r="H11875">
        <v>12</v>
      </c>
      <c r="I11875">
        <v>65</v>
      </c>
      <c r="J11875">
        <v>2032</v>
      </c>
      <c r="K11875">
        <v>324</v>
      </c>
      <c r="L11875" t="s">
        <v>23187</v>
      </c>
      <c r="M11875" s="15" t="e">
        <f>IF(INDEX(#REF!,MATCH(Padrón!K11875,#REF!,0),MATCH(Padrón!J11875,#REF!,0))=K11875,"Sí","NO")</f>
        <v>#REF!</v>
      </c>
    </row>
    <row r="11876" spans="1:13" x14ac:dyDescent="0.25">
      <c r="A11876" t="s">
        <v>35080</v>
      </c>
      <c r="B11876">
        <v>18845092</v>
      </c>
      <c r="C11876">
        <v>1956</v>
      </c>
      <c r="D11876" t="s">
        <v>15017</v>
      </c>
      <c r="E11876" t="s">
        <v>15153</v>
      </c>
      <c r="F11876" t="s">
        <v>605</v>
      </c>
      <c r="G11876" t="s">
        <v>3</v>
      </c>
      <c r="H11876">
        <v>12</v>
      </c>
      <c r="I11876">
        <v>65</v>
      </c>
      <c r="J11876">
        <v>2032</v>
      </c>
      <c r="K11876">
        <v>325</v>
      </c>
      <c r="L11876" t="s">
        <v>23187</v>
      </c>
      <c r="M11876" s="15" t="e">
        <f>IF(INDEX(#REF!,MATCH(Padrón!K11876,#REF!,0),MATCH(Padrón!J11876,#REF!,0))=K11876,"Sí","NO")</f>
        <v>#REF!</v>
      </c>
    </row>
    <row r="11877" spans="1:13" x14ac:dyDescent="0.25">
      <c r="A11877" t="s">
        <v>35081</v>
      </c>
      <c r="B11877">
        <v>18907218</v>
      </c>
      <c r="C11877">
        <v>1988</v>
      </c>
      <c r="D11877" t="s">
        <v>15017</v>
      </c>
      <c r="E11877" t="s">
        <v>692</v>
      </c>
      <c r="F11877" t="s">
        <v>15154</v>
      </c>
      <c r="G11877" t="s">
        <v>10</v>
      </c>
      <c r="H11877">
        <v>12</v>
      </c>
      <c r="I11877">
        <v>65</v>
      </c>
      <c r="J11877">
        <v>2032</v>
      </c>
      <c r="K11877">
        <v>326</v>
      </c>
      <c r="L11877" t="s">
        <v>23187</v>
      </c>
      <c r="M11877" s="15" t="e">
        <f>IF(INDEX(#REF!,MATCH(Padrón!K11877,#REF!,0),MATCH(Padrón!J11877,#REF!,0))=K11877,"Sí","NO")</f>
        <v>#REF!</v>
      </c>
    </row>
    <row r="11878" spans="1:13" x14ac:dyDescent="0.25">
      <c r="A11878" t="s">
        <v>35082</v>
      </c>
      <c r="B11878">
        <v>41231775</v>
      </c>
      <c r="C11878">
        <v>1998</v>
      </c>
      <c r="D11878" t="s">
        <v>15017</v>
      </c>
      <c r="E11878" t="s">
        <v>15155</v>
      </c>
      <c r="F11878" t="s">
        <v>15156</v>
      </c>
      <c r="G11878" t="s">
        <v>3</v>
      </c>
      <c r="H11878">
        <v>12</v>
      </c>
      <c r="I11878">
        <v>65</v>
      </c>
      <c r="J11878">
        <v>2032</v>
      </c>
      <c r="K11878">
        <v>327</v>
      </c>
      <c r="L11878" t="s">
        <v>23187</v>
      </c>
      <c r="M11878" s="15" t="e">
        <f>IF(INDEX(#REF!,MATCH(Padrón!K11878,#REF!,0),MATCH(Padrón!J11878,#REF!,0))=K11878,"Sí","NO")</f>
        <v>#REF!</v>
      </c>
    </row>
    <row r="11879" spans="1:13" x14ac:dyDescent="0.25">
      <c r="A11879" t="s">
        <v>35083</v>
      </c>
      <c r="B11879">
        <v>46238840</v>
      </c>
      <c r="C11879">
        <v>1999</v>
      </c>
      <c r="D11879" t="s">
        <v>15017</v>
      </c>
      <c r="E11879" t="s">
        <v>4130</v>
      </c>
      <c r="F11879" t="s">
        <v>15157</v>
      </c>
      <c r="G11879" t="s">
        <v>3</v>
      </c>
      <c r="H11879">
        <v>12</v>
      </c>
      <c r="I11879">
        <v>65</v>
      </c>
      <c r="J11879">
        <v>2032</v>
      </c>
      <c r="K11879">
        <v>328</v>
      </c>
      <c r="L11879" t="s">
        <v>23187</v>
      </c>
      <c r="M11879" s="15" t="e">
        <f>IF(INDEX(#REF!,MATCH(Padrón!K11879,#REF!,0),MATCH(Padrón!J11879,#REF!,0))=K11879,"Sí","NO")</f>
        <v>#REF!</v>
      </c>
    </row>
    <row r="11880" spans="1:13" x14ac:dyDescent="0.25">
      <c r="A11880" t="s">
        <v>35084</v>
      </c>
      <c r="B11880">
        <v>45841412</v>
      </c>
      <c r="C11880">
        <v>2004</v>
      </c>
      <c r="D11880" t="s">
        <v>15017</v>
      </c>
      <c r="E11880" t="s">
        <v>15158</v>
      </c>
      <c r="F11880" t="s">
        <v>9361</v>
      </c>
      <c r="G11880" t="s">
        <v>3</v>
      </c>
      <c r="H11880">
        <v>12</v>
      </c>
      <c r="I11880">
        <v>65</v>
      </c>
      <c r="J11880">
        <v>2032</v>
      </c>
      <c r="K11880">
        <v>329</v>
      </c>
      <c r="L11880" t="s">
        <v>23187</v>
      </c>
      <c r="M11880" s="15" t="e">
        <f>IF(INDEX(#REF!,MATCH(Padrón!K11880,#REF!,0),MATCH(Padrón!J11880,#REF!,0))=K11880,"Sí","NO")</f>
        <v>#REF!</v>
      </c>
    </row>
    <row r="11881" spans="1:13" x14ac:dyDescent="0.25">
      <c r="A11881" t="s">
        <v>35085</v>
      </c>
      <c r="B11881">
        <v>47425421</v>
      </c>
      <c r="C11881">
        <v>2006</v>
      </c>
      <c r="D11881" t="s">
        <v>15017</v>
      </c>
      <c r="E11881" t="s">
        <v>2871</v>
      </c>
      <c r="F11881" t="s">
        <v>2920</v>
      </c>
      <c r="G11881" t="s">
        <v>3</v>
      </c>
      <c r="H11881">
        <v>12</v>
      </c>
      <c r="I11881">
        <v>65</v>
      </c>
      <c r="J11881">
        <v>2032</v>
      </c>
      <c r="K11881">
        <v>330</v>
      </c>
      <c r="L11881" t="s">
        <v>23187</v>
      </c>
      <c r="M11881" s="15" t="e">
        <f>IF(INDEX(#REF!,MATCH(Padrón!K11881,#REF!,0),MATCH(Padrón!J11881,#REF!,0))=K11881,"Sí","NO")</f>
        <v>#REF!</v>
      </c>
    </row>
    <row r="11882" spans="1:13" x14ac:dyDescent="0.25">
      <c r="A11882" t="s">
        <v>35086</v>
      </c>
      <c r="B11882">
        <v>42667214</v>
      </c>
      <c r="C11882">
        <v>1999</v>
      </c>
      <c r="D11882" t="s">
        <v>15017</v>
      </c>
      <c r="E11882" t="s">
        <v>15159</v>
      </c>
      <c r="F11882" t="s">
        <v>1629</v>
      </c>
      <c r="G11882" t="s">
        <v>117</v>
      </c>
      <c r="H11882">
        <v>12</v>
      </c>
      <c r="I11882">
        <v>65</v>
      </c>
      <c r="J11882">
        <v>2032</v>
      </c>
      <c r="K11882">
        <v>331</v>
      </c>
      <c r="L11882" t="s">
        <v>23187</v>
      </c>
      <c r="M11882" s="15" t="e">
        <f>IF(INDEX(#REF!,MATCH(Padrón!K11882,#REF!,0),MATCH(Padrón!J11882,#REF!,0))=K11882,"Sí","NO")</f>
        <v>#REF!</v>
      </c>
    </row>
    <row r="11883" spans="1:13" x14ac:dyDescent="0.25">
      <c r="A11883" t="s">
        <v>35087</v>
      </c>
      <c r="B11883">
        <v>36787119</v>
      </c>
      <c r="C11883">
        <v>1992</v>
      </c>
      <c r="D11883" t="s">
        <v>15017</v>
      </c>
      <c r="E11883" t="s">
        <v>15160</v>
      </c>
      <c r="F11883" t="s">
        <v>141</v>
      </c>
      <c r="G11883" t="s">
        <v>10</v>
      </c>
      <c r="H11883">
        <v>12</v>
      </c>
      <c r="I11883">
        <v>65</v>
      </c>
      <c r="J11883">
        <v>2032</v>
      </c>
      <c r="K11883">
        <v>332</v>
      </c>
      <c r="L11883" t="s">
        <v>23187</v>
      </c>
      <c r="M11883" s="15" t="e">
        <f>IF(INDEX(#REF!,MATCH(Padrón!K11883,#REF!,0),MATCH(Padrón!J11883,#REF!,0))=K11883,"Sí","NO")</f>
        <v>#REF!</v>
      </c>
    </row>
    <row r="11884" spans="1:13" x14ac:dyDescent="0.25">
      <c r="A11884" t="s">
        <v>35088</v>
      </c>
      <c r="B11884">
        <v>41617648</v>
      </c>
      <c r="C11884">
        <v>1999</v>
      </c>
      <c r="D11884" t="s">
        <v>15017</v>
      </c>
      <c r="E11884" t="s">
        <v>15161</v>
      </c>
      <c r="F11884" t="s">
        <v>9</v>
      </c>
      <c r="G11884" t="s">
        <v>3</v>
      </c>
      <c r="H11884">
        <v>12</v>
      </c>
      <c r="I11884">
        <v>65</v>
      </c>
      <c r="J11884">
        <v>2032</v>
      </c>
      <c r="K11884">
        <v>333</v>
      </c>
      <c r="L11884" t="s">
        <v>23187</v>
      </c>
      <c r="M11884" s="15" t="e">
        <f>IF(INDEX(#REF!,MATCH(Padrón!K11884,#REF!,0),MATCH(Padrón!J11884,#REF!,0))=K11884,"Sí","NO")</f>
        <v>#REF!</v>
      </c>
    </row>
    <row r="11885" spans="1:13" x14ac:dyDescent="0.25">
      <c r="A11885" t="s">
        <v>35089</v>
      </c>
      <c r="B11885">
        <v>44148937</v>
      </c>
      <c r="C11885">
        <v>2002</v>
      </c>
      <c r="D11885" t="s">
        <v>15017</v>
      </c>
      <c r="E11885" t="s">
        <v>4154</v>
      </c>
      <c r="F11885" t="s">
        <v>3580</v>
      </c>
      <c r="G11885" t="s">
        <v>10</v>
      </c>
      <c r="H11885">
        <v>12</v>
      </c>
      <c r="I11885">
        <v>65</v>
      </c>
      <c r="J11885">
        <v>2032</v>
      </c>
      <c r="K11885">
        <v>334</v>
      </c>
      <c r="L11885" t="s">
        <v>23187</v>
      </c>
      <c r="M11885" s="15" t="e">
        <f>IF(INDEX(#REF!,MATCH(Padrón!K11885,#REF!,0),MATCH(Padrón!J11885,#REF!,0))=K11885,"Sí","NO")</f>
        <v>#REF!</v>
      </c>
    </row>
    <row r="11886" spans="1:13" x14ac:dyDescent="0.25">
      <c r="A11886" t="s">
        <v>35090</v>
      </c>
      <c r="B11886">
        <v>44227472</v>
      </c>
      <c r="C11886">
        <v>2002</v>
      </c>
      <c r="D11886" t="s">
        <v>15017</v>
      </c>
      <c r="E11886" t="s">
        <v>7423</v>
      </c>
      <c r="F11886" t="s">
        <v>15162</v>
      </c>
      <c r="G11886" t="s">
        <v>10</v>
      </c>
      <c r="H11886">
        <v>12</v>
      </c>
      <c r="I11886">
        <v>65</v>
      </c>
      <c r="J11886">
        <v>2032</v>
      </c>
      <c r="K11886">
        <v>335</v>
      </c>
      <c r="L11886" t="s">
        <v>23187</v>
      </c>
      <c r="M11886" s="15" t="e">
        <f>IF(INDEX(#REF!,MATCH(Padrón!K11886,#REF!,0),MATCH(Padrón!J11886,#REF!,0))=K11886,"Sí","NO")</f>
        <v>#REF!</v>
      </c>
    </row>
    <row r="11887" spans="1:13" x14ac:dyDescent="0.25">
      <c r="A11887" t="s">
        <v>35091</v>
      </c>
      <c r="B11887">
        <v>44652066</v>
      </c>
      <c r="C11887">
        <v>1998</v>
      </c>
      <c r="D11887" t="s">
        <v>15017</v>
      </c>
      <c r="E11887" t="s">
        <v>15163</v>
      </c>
      <c r="F11887" t="s">
        <v>15164</v>
      </c>
      <c r="G11887" t="s">
        <v>3</v>
      </c>
      <c r="H11887">
        <v>12</v>
      </c>
      <c r="I11887">
        <v>65</v>
      </c>
      <c r="J11887">
        <v>2032</v>
      </c>
      <c r="K11887">
        <v>336</v>
      </c>
      <c r="L11887" t="s">
        <v>23187</v>
      </c>
      <c r="M11887" s="15" t="e">
        <f>IF(INDEX(#REF!,MATCH(Padrón!K11887,#REF!,0),MATCH(Padrón!J11887,#REF!,0))=K11887,"Sí","NO")</f>
        <v>#REF!</v>
      </c>
    </row>
    <row r="11888" spans="1:13" x14ac:dyDescent="0.25">
      <c r="A11888" t="s">
        <v>35092</v>
      </c>
      <c r="B11888">
        <v>36062074</v>
      </c>
      <c r="C11888">
        <v>1991</v>
      </c>
      <c r="D11888" t="s">
        <v>15017</v>
      </c>
      <c r="E11888" t="s">
        <v>220</v>
      </c>
      <c r="F11888" t="s">
        <v>15165</v>
      </c>
      <c r="G11888" t="s">
        <v>27</v>
      </c>
      <c r="H11888">
        <v>12</v>
      </c>
      <c r="I11888">
        <v>65</v>
      </c>
      <c r="J11888">
        <v>2032</v>
      </c>
      <c r="K11888">
        <v>337</v>
      </c>
      <c r="L11888" t="s">
        <v>23187</v>
      </c>
      <c r="M11888" s="15" t="e">
        <f>IF(INDEX(#REF!,MATCH(Padrón!K11888,#REF!,0),MATCH(Padrón!J11888,#REF!,0))=K11888,"Sí","NO")</f>
        <v>#REF!</v>
      </c>
    </row>
    <row r="11889" spans="1:13" x14ac:dyDescent="0.25">
      <c r="A11889" t="s">
        <v>35093</v>
      </c>
      <c r="B11889">
        <v>39638283</v>
      </c>
      <c r="C11889">
        <v>1996</v>
      </c>
      <c r="D11889" t="s">
        <v>15017</v>
      </c>
      <c r="E11889" t="s">
        <v>15166</v>
      </c>
      <c r="F11889" t="s">
        <v>112</v>
      </c>
      <c r="G11889" t="s">
        <v>3</v>
      </c>
      <c r="H11889">
        <v>12</v>
      </c>
      <c r="I11889">
        <v>65</v>
      </c>
      <c r="J11889">
        <v>2032</v>
      </c>
      <c r="K11889">
        <v>338</v>
      </c>
      <c r="L11889" t="s">
        <v>23187</v>
      </c>
      <c r="M11889" s="15" t="e">
        <f>IF(INDEX(#REF!,MATCH(Padrón!K11889,#REF!,0),MATCH(Padrón!J11889,#REF!,0))=K11889,"Sí","NO")</f>
        <v>#REF!</v>
      </c>
    </row>
    <row r="11890" spans="1:13" x14ac:dyDescent="0.25">
      <c r="A11890" t="s">
        <v>35094</v>
      </c>
      <c r="B11890">
        <v>30522195</v>
      </c>
      <c r="C11890">
        <v>1983</v>
      </c>
      <c r="D11890" t="s">
        <v>15017</v>
      </c>
      <c r="E11890" t="s">
        <v>795</v>
      </c>
      <c r="F11890" t="s">
        <v>200</v>
      </c>
      <c r="G11890" t="s">
        <v>3</v>
      </c>
      <c r="H11890">
        <v>12</v>
      </c>
      <c r="I11890">
        <v>65</v>
      </c>
      <c r="J11890">
        <v>2032</v>
      </c>
      <c r="K11890">
        <v>339</v>
      </c>
      <c r="L11890" t="s">
        <v>23187</v>
      </c>
      <c r="M11890" s="15" t="e">
        <f>IF(INDEX(#REF!,MATCH(Padrón!K11890,#REF!,0),MATCH(Padrón!J11890,#REF!,0))=K11890,"Sí","NO")</f>
        <v>#REF!</v>
      </c>
    </row>
    <row r="11891" spans="1:13" x14ac:dyDescent="0.25">
      <c r="A11891" t="s">
        <v>35095</v>
      </c>
      <c r="B11891">
        <v>37582755</v>
      </c>
      <c r="C11891">
        <v>1993</v>
      </c>
      <c r="D11891" t="s">
        <v>15017</v>
      </c>
      <c r="E11891" t="s">
        <v>795</v>
      </c>
      <c r="F11891" t="s">
        <v>1629</v>
      </c>
      <c r="G11891" t="s">
        <v>3</v>
      </c>
      <c r="H11891">
        <v>12</v>
      </c>
      <c r="I11891">
        <v>65</v>
      </c>
      <c r="J11891">
        <v>2032</v>
      </c>
      <c r="K11891">
        <v>340</v>
      </c>
      <c r="L11891" t="s">
        <v>23187</v>
      </c>
      <c r="M11891" s="15" t="e">
        <f>IF(INDEX(#REF!,MATCH(Padrón!K11891,#REF!,0),MATCH(Padrón!J11891,#REF!,0))=K11891,"Sí","NO")</f>
        <v>#REF!</v>
      </c>
    </row>
    <row r="11892" spans="1:13" x14ac:dyDescent="0.25">
      <c r="A11892" t="s">
        <v>35096</v>
      </c>
      <c r="B11892">
        <v>41285679</v>
      </c>
      <c r="C11892">
        <v>1998</v>
      </c>
      <c r="D11892" t="s">
        <v>15017</v>
      </c>
      <c r="E11892" t="s">
        <v>795</v>
      </c>
      <c r="F11892" t="s">
        <v>9</v>
      </c>
      <c r="G11892" t="s">
        <v>3</v>
      </c>
      <c r="H11892">
        <v>12</v>
      </c>
      <c r="I11892">
        <v>65</v>
      </c>
      <c r="J11892">
        <v>2032</v>
      </c>
      <c r="K11892">
        <v>341</v>
      </c>
      <c r="L11892" t="s">
        <v>23187</v>
      </c>
      <c r="M11892" s="15" t="e">
        <f>IF(INDEX(#REF!,MATCH(Padrón!K11892,#REF!,0),MATCH(Padrón!J11892,#REF!,0))=K11892,"Sí","NO")</f>
        <v>#REF!</v>
      </c>
    </row>
    <row r="11893" spans="1:13" x14ac:dyDescent="0.25">
      <c r="A11893" t="s">
        <v>35097</v>
      </c>
      <c r="B11893">
        <v>17878578</v>
      </c>
      <c r="C11893">
        <v>1966</v>
      </c>
      <c r="D11893" t="s">
        <v>15017</v>
      </c>
      <c r="E11893" t="s">
        <v>15167</v>
      </c>
      <c r="F11893" t="s">
        <v>15168</v>
      </c>
      <c r="G11893" t="s">
        <v>3</v>
      </c>
      <c r="H11893">
        <v>12</v>
      </c>
      <c r="I11893">
        <v>65</v>
      </c>
      <c r="J11893">
        <v>2032</v>
      </c>
      <c r="K11893">
        <v>342</v>
      </c>
      <c r="L11893" t="s">
        <v>23187</v>
      </c>
      <c r="M11893" s="15" t="e">
        <f>IF(INDEX(#REF!,MATCH(Padrón!K11893,#REF!,0),MATCH(Padrón!J11893,#REF!,0))=K11893,"Sí","NO")</f>
        <v>#REF!</v>
      </c>
    </row>
    <row r="11894" spans="1:13" x14ac:dyDescent="0.25">
      <c r="A11894" t="s">
        <v>35098</v>
      </c>
      <c r="B11894">
        <v>32375549</v>
      </c>
      <c r="C11894">
        <v>1986</v>
      </c>
      <c r="D11894" t="s">
        <v>15017</v>
      </c>
      <c r="E11894" t="s">
        <v>4949</v>
      </c>
      <c r="F11894" t="s">
        <v>61</v>
      </c>
      <c r="G11894" t="s">
        <v>10</v>
      </c>
      <c r="H11894">
        <v>12</v>
      </c>
      <c r="I11894">
        <v>65</v>
      </c>
      <c r="J11894">
        <v>2032</v>
      </c>
      <c r="K11894">
        <v>343</v>
      </c>
      <c r="L11894" t="s">
        <v>23187</v>
      </c>
      <c r="M11894" s="15" t="e">
        <f>IF(INDEX(#REF!,MATCH(Padrón!K11894,#REF!,0),MATCH(Padrón!J11894,#REF!,0))=K11894,"Sí","NO")</f>
        <v>#REF!</v>
      </c>
    </row>
    <row r="11895" spans="1:13" x14ac:dyDescent="0.25">
      <c r="A11895" t="s">
        <v>35099</v>
      </c>
      <c r="B11895">
        <v>40708331</v>
      </c>
      <c r="C11895">
        <v>1982</v>
      </c>
      <c r="D11895" t="s">
        <v>15017</v>
      </c>
      <c r="E11895" t="s">
        <v>224</v>
      </c>
      <c r="F11895" t="s">
        <v>13280</v>
      </c>
      <c r="G11895" t="s">
        <v>10</v>
      </c>
      <c r="H11895">
        <v>12</v>
      </c>
      <c r="I11895">
        <v>65</v>
      </c>
      <c r="J11895">
        <v>2032</v>
      </c>
      <c r="K11895">
        <v>344</v>
      </c>
      <c r="L11895" t="s">
        <v>23187</v>
      </c>
      <c r="M11895" s="15" t="e">
        <f>IF(INDEX(#REF!,MATCH(Padrón!K11895,#REF!,0),MATCH(Padrón!J11895,#REF!,0))=K11895,"Sí","NO")</f>
        <v>#REF!</v>
      </c>
    </row>
    <row r="11896" spans="1:13" x14ac:dyDescent="0.25">
      <c r="A11896" t="s">
        <v>35100</v>
      </c>
      <c r="B11896">
        <v>25955646</v>
      </c>
      <c r="C11896">
        <v>1977</v>
      </c>
      <c r="D11896" t="s">
        <v>15017</v>
      </c>
      <c r="E11896" t="s">
        <v>15169</v>
      </c>
      <c r="F11896" t="s">
        <v>1193</v>
      </c>
      <c r="G11896" t="s">
        <v>10</v>
      </c>
      <c r="H11896">
        <v>12</v>
      </c>
      <c r="I11896">
        <v>65</v>
      </c>
      <c r="J11896">
        <v>2032</v>
      </c>
      <c r="K11896">
        <v>345</v>
      </c>
      <c r="L11896" t="s">
        <v>23187</v>
      </c>
      <c r="M11896" s="15" t="e">
        <f>IF(INDEX(#REF!,MATCH(Padrón!K11896,#REF!,0),MATCH(Padrón!J11896,#REF!,0))=K11896,"Sí","NO")</f>
        <v>#REF!</v>
      </c>
    </row>
    <row r="11897" spans="1:13" x14ac:dyDescent="0.25">
      <c r="A11897" t="s">
        <v>35101</v>
      </c>
      <c r="B11897">
        <v>47593256</v>
      </c>
      <c r="C11897">
        <v>2006</v>
      </c>
      <c r="D11897" t="s">
        <v>15017</v>
      </c>
      <c r="E11897" t="s">
        <v>15170</v>
      </c>
      <c r="F11897" t="s">
        <v>2298</v>
      </c>
      <c r="G11897" t="s">
        <v>3</v>
      </c>
      <c r="H11897">
        <v>12</v>
      </c>
      <c r="I11897">
        <v>65</v>
      </c>
      <c r="J11897">
        <v>2032</v>
      </c>
      <c r="K11897">
        <v>346</v>
      </c>
      <c r="L11897" t="s">
        <v>23187</v>
      </c>
      <c r="M11897" s="15" t="e">
        <f>IF(INDEX(#REF!,MATCH(Padrón!K11897,#REF!,0),MATCH(Padrón!J11897,#REF!,0))=K11897,"Sí","NO")</f>
        <v>#REF!</v>
      </c>
    </row>
    <row r="11898" spans="1:13" x14ac:dyDescent="0.25">
      <c r="A11898" t="s">
        <v>35102</v>
      </c>
      <c r="B11898">
        <v>41617692</v>
      </c>
      <c r="C11898">
        <v>1998</v>
      </c>
      <c r="D11898" t="s">
        <v>15017</v>
      </c>
      <c r="E11898" t="s">
        <v>797</v>
      </c>
      <c r="F11898" t="s">
        <v>5656</v>
      </c>
      <c r="G11898" t="s">
        <v>3</v>
      </c>
      <c r="H11898">
        <v>12</v>
      </c>
      <c r="I11898">
        <v>65</v>
      </c>
      <c r="J11898">
        <v>2032</v>
      </c>
      <c r="K11898">
        <v>347</v>
      </c>
      <c r="L11898" t="s">
        <v>23187</v>
      </c>
      <c r="M11898" s="15" t="e">
        <f>IF(INDEX(#REF!,MATCH(Padrón!K11898,#REF!,0),MATCH(Padrón!J11898,#REF!,0))=K11898,"Sí","NO")</f>
        <v>#REF!</v>
      </c>
    </row>
    <row r="11899" spans="1:13" x14ac:dyDescent="0.25">
      <c r="A11899" t="s">
        <v>35103</v>
      </c>
      <c r="B11899">
        <v>43620070</v>
      </c>
      <c r="C11899">
        <v>2001</v>
      </c>
      <c r="D11899" t="s">
        <v>15017</v>
      </c>
      <c r="E11899" t="s">
        <v>797</v>
      </c>
      <c r="F11899" t="s">
        <v>15171</v>
      </c>
      <c r="G11899" t="s">
        <v>3</v>
      </c>
      <c r="H11899">
        <v>12</v>
      </c>
      <c r="I11899">
        <v>65</v>
      </c>
      <c r="J11899">
        <v>2032</v>
      </c>
      <c r="K11899">
        <v>348</v>
      </c>
      <c r="L11899" t="s">
        <v>23187</v>
      </c>
      <c r="M11899" s="15" t="e">
        <f>IF(INDEX(#REF!,MATCH(Padrón!K11899,#REF!,0),MATCH(Padrón!J11899,#REF!,0))=K11899,"Sí","NO")</f>
        <v>#REF!</v>
      </c>
    </row>
    <row r="11900" spans="1:13" x14ac:dyDescent="0.25">
      <c r="A11900" t="s">
        <v>35104</v>
      </c>
      <c r="B11900">
        <v>8546150</v>
      </c>
      <c r="C11900">
        <v>1947</v>
      </c>
      <c r="D11900" t="s">
        <v>15017</v>
      </c>
      <c r="E11900" t="s">
        <v>228</v>
      </c>
      <c r="F11900" t="s">
        <v>10702</v>
      </c>
      <c r="G11900" t="s">
        <v>27</v>
      </c>
      <c r="H11900">
        <v>12</v>
      </c>
      <c r="I11900">
        <v>65</v>
      </c>
      <c r="J11900">
        <v>2032</v>
      </c>
      <c r="K11900">
        <v>349</v>
      </c>
      <c r="L11900" t="s">
        <v>23187</v>
      </c>
      <c r="M11900" s="15" t="e">
        <f>IF(INDEX(#REF!,MATCH(Padrón!K11900,#REF!,0),MATCH(Padrón!J11900,#REF!,0))=K11900,"Sí","NO")</f>
        <v>#REF!</v>
      </c>
    </row>
    <row r="11901" spans="1:13" x14ac:dyDescent="0.25">
      <c r="A11901" t="s">
        <v>35105</v>
      </c>
      <c r="B11901">
        <v>38063433</v>
      </c>
      <c r="C11901">
        <v>1993</v>
      </c>
      <c r="D11901" t="s">
        <v>15017</v>
      </c>
      <c r="E11901" t="s">
        <v>559</v>
      </c>
      <c r="F11901" t="s">
        <v>74</v>
      </c>
      <c r="G11901" t="s">
        <v>3</v>
      </c>
      <c r="H11901">
        <v>12</v>
      </c>
      <c r="I11901">
        <v>65</v>
      </c>
      <c r="J11901">
        <v>2032</v>
      </c>
      <c r="K11901">
        <v>350</v>
      </c>
      <c r="L11901" t="s">
        <v>23187</v>
      </c>
      <c r="M11901" s="15" t="e">
        <f>IF(INDEX(#REF!,MATCH(Padrón!K11901,#REF!,0),MATCH(Padrón!J11901,#REF!,0))=K11901,"Sí","NO")</f>
        <v>#REF!</v>
      </c>
    </row>
    <row r="11902" spans="1:13" x14ac:dyDescent="0.25">
      <c r="A11902" t="s">
        <v>35106</v>
      </c>
      <c r="B11902">
        <v>42967383</v>
      </c>
      <c r="C11902">
        <v>2000</v>
      </c>
      <c r="D11902" t="s">
        <v>15017</v>
      </c>
      <c r="E11902" t="s">
        <v>559</v>
      </c>
      <c r="F11902" t="s">
        <v>13604</v>
      </c>
      <c r="G11902" t="s">
        <v>3</v>
      </c>
      <c r="H11902">
        <v>12</v>
      </c>
      <c r="I11902">
        <v>65</v>
      </c>
      <c r="J11902">
        <v>2033</v>
      </c>
      <c r="K11902">
        <v>1</v>
      </c>
      <c r="L11902" t="s">
        <v>23187</v>
      </c>
      <c r="M11902" s="15" t="e">
        <f>IF(INDEX(#REF!,MATCH(Padrón!K11902,#REF!,0),MATCH(Padrón!J11902,#REF!,0))=K11902,"Sí","NO")</f>
        <v>#REF!</v>
      </c>
    </row>
    <row r="11903" spans="1:13" x14ac:dyDescent="0.25">
      <c r="A11903" t="s">
        <v>35107</v>
      </c>
      <c r="B11903">
        <v>23373522</v>
      </c>
      <c r="C11903">
        <v>1973</v>
      </c>
      <c r="D11903" t="s">
        <v>15017</v>
      </c>
      <c r="E11903" t="s">
        <v>10070</v>
      </c>
      <c r="F11903" t="s">
        <v>15172</v>
      </c>
      <c r="G11903" t="s">
        <v>117</v>
      </c>
      <c r="H11903">
        <v>12</v>
      </c>
      <c r="I11903">
        <v>65</v>
      </c>
      <c r="J11903">
        <v>2033</v>
      </c>
      <c r="K11903">
        <v>2</v>
      </c>
      <c r="L11903" t="s">
        <v>23187</v>
      </c>
      <c r="M11903" s="15" t="e">
        <f>IF(INDEX(#REF!,MATCH(Padrón!K11903,#REF!,0),MATCH(Padrón!J11903,#REF!,0))=K11903,"Sí","NO")</f>
        <v>#REF!</v>
      </c>
    </row>
    <row r="11904" spans="1:13" x14ac:dyDescent="0.25">
      <c r="A11904" t="s">
        <v>35108</v>
      </c>
      <c r="B11904">
        <v>40798729</v>
      </c>
      <c r="C11904">
        <v>1997</v>
      </c>
      <c r="D11904" t="s">
        <v>15017</v>
      </c>
      <c r="E11904" t="s">
        <v>10070</v>
      </c>
      <c r="F11904" t="s">
        <v>409</v>
      </c>
      <c r="G11904" t="s">
        <v>27</v>
      </c>
      <c r="H11904">
        <v>12</v>
      </c>
      <c r="I11904">
        <v>65</v>
      </c>
      <c r="J11904">
        <v>2033</v>
      </c>
      <c r="K11904">
        <v>3</v>
      </c>
      <c r="L11904" t="s">
        <v>23187</v>
      </c>
      <c r="M11904" s="15" t="e">
        <f>IF(INDEX(#REF!,MATCH(Padrón!K11904,#REF!,0),MATCH(Padrón!J11904,#REF!,0))=K11904,"Sí","NO")</f>
        <v>#REF!</v>
      </c>
    </row>
    <row r="11905" spans="1:13" x14ac:dyDescent="0.25">
      <c r="A11905" t="s">
        <v>35109</v>
      </c>
      <c r="B11905">
        <v>10474852</v>
      </c>
      <c r="C11905">
        <v>1952</v>
      </c>
      <c r="D11905" t="s">
        <v>15017</v>
      </c>
      <c r="E11905" t="s">
        <v>432</v>
      </c>
      <c r="F11905" t="s">
        <v>15173</v>
      </c>
      <c r="G11905" t="s">
        <v>27</v>
      </c>
      <c r="H11905">
        <v>12</v>
      </c>
      <c r="I11905">
        <v>65</v>
      </c>
      <c r="J11905">
        <v>2033</v>
      </c>
      <c r="K11905">
        <v>4</v>
      </c>
      <c r="L11905" t="s">
        <v>23187</v>
      </c>
      <c r="M11905" s="15" t="e">
        <f>IF(INDEX(#REF!,MATCH(Padrón!K11905,#REF!,0),MATCH(Padrón!J11905,#REF!,0))=K11905,"Sí","NO")</f>
        <v>#REF!</v>
      </c>
    </row>
    <row r="11906" spans="1:13" x14ac:dyDescent="0.25">
      <c r="A11906" t="s">
        <v>35110</v>
      </c>
      <c r="B11906">
        <v>24932146</v>
      </c>
      <c r="C11906">
        <v>1976</v>
      </c>
      <c r="D11906" t="s">
        <v>15017</v>
      </c>
      <c r="E11906" t="s">
        <v>432</v>
      </c>
      <c r="F11906" t="s">
        <v>15174</v>
      </c>
      <c r="G11906" t="s">
        <v>3</v>
      </c>
      <c r="H11906">
        <v>12</v>
      </c>
      <c r="I11906">
        <v>65</v>
      </c>
      <c r="J11906">
        <v>2033</v>
      </c>
      <c r="K11906">
        <v>5</v>
      </c>
      <c r="L11906" t="s">
        <v>23187</v>
      </c>
      <c r="M11906" s="15" t="e">
        <f>IF(INDEX(#REF!,MATCH(Padrón!K11906,#REF!,0),MATCH(Padrón!J11906,#REF!,0))=K11906,"Sí","NO")</f>
        <v>#REF!</v>
      </c>
    </row>
    <row r="11907" spans="1:13" x14ac:dyDescent="0.25">
      <c r="A11907" t="s">
        <v>35111</v>
      </c>
      <c r="B11907">
        <v>34734786</v>
      </c>
      <c r="C11907">
        <v>1989</v>
      </c>
      <c r="D11907" t="s">
        <v>15017</v>
      </c>
      <c r="E11907" t="s">
        <v>15175</v>
      </c>
      <c r="F11907" t="s">
        <v>180</v>
      </c>
      <c r="G11907" t="s">
        <v>3</v>
      </c>
      <c r="H11907">
        <v>12</v>
      </c>
      <c r="I11907">
        <v>65</v>
      </c>
      <c r="J11907">
        <v>2033</v>
      </c>
      <c r="K11907">
        <v>6</v>
      </c>
      <c r="L11907" t="s">
        <v>23187</v>
      </c>
      <c r="M11907" s="15" t="e">
        <f>IF(INDEX(#REF!,MATCH(Padrón!K11907,#REF!,0),MATCH(Padrón!J11907,#REF!,0))=K11907,"Sí","NO")</f>
        <v>#REF!</v>
      </c>
    </row>
    <row r="11908" spans="1:13" x14ac:dyDescent="0.25">
      <c r="A11908" t="s">
        <v>35112</v>
      </c>
      <c r="B11908">
        <v>19004091</v>
      </c>
      <c r="C11908">
        <v>1974</v>
      </c>
      <c r="D11908" t="s">
        <v>15017</v>
      </c>
      <c r="E11908" t="s">
        <v>232</v>
      </c>
      <c r="F11908" t="s">
        <v>10879</v>
      </c>
      <c r="G11908" t="s">
        <v>3</v>
      </c>
      <c r="H11908">
        <v>12</v>
      </c>
      <c r="I11908">
        <v>65</v>
      </c>
      <c r="J11908">
        <v>2033</v>
      </c>
      <c r="K11908">
        <v>7</v>
      </c>
      <c r="L11908" t="s">
        <v>23187</v>
      </c>
      <c r="M11908" s="15" t="e">
        <f>IF(INDEX(#REF!,MATCH(Padrón!K11908,#REF!,0),MATCH(Padrón!J11908,#REF!,0))=K11908,"Sí","NO")</f>
        <v>#REF!</v>
      </c>
    </row>
    <row r="11909" spans="1:13" x14ac:dyDescent="0.25">
      <c r="A11909" t="s">
        <v>35113</v>
      </c>
      <c r="B11909">
        <v>40413049</v>
      </c>
      <c r="C11909">
        <v>1995</v>
      </c>
      <c r="D11909" t="s">
        <v>15017</v>
      </c>
      <c r="E11909" t="s">
        <v>15176</v>
      </c>
      <c r="F11909" t="s">
        <v>12319</v>
      </c>
      <c r="G11909" t="s">
        <v>117</v>
      </c>
      <c r="H11909">
        <v>12</v>
      </c>
      <c r="I11909">
        <v>65</v>
      </c>
      <c r="J11909">
        <v>2033</v>
      </c>
      <c r="K11909">
        <v>8</v>
      </c>
      <c r="L11909" t="s">
        <v>23187</v>
      </c>
      <c r="M11909" s="15" t="e">
        <f>IF(INDEX(#REF!,MATCH(Padrón!K11909,#REF!,0),MATCH(Padrón!J11909,#REF!,0))=K11909,"Sí","NO")</f>
        <v>#REF!</v>
      </c>
    </row>
    <row r="11910" spans="1:13" x14ac:dyDescent="0.25">
      <c r="A11910" t="s">
        <v>35114</v>
      </c>
      <c r="B11910">
        <v>45451268</v>
      </c>
      <c r="C11910">
        <v>2004</v>
      </c>
      <c r="D11910" t="s">
        <v>15017</v>
      </c>
      <c r="E11910" t="s">
        <v>15177</v>
      </c>
      <c r="F11910" t="s">
        <v>162</v>
      </c>
      <c r="G11910" t="s">
        <v>3</v>
      </c>
      <c r="H11910">
        <v>12</v>
      </c>
      <c r="I11910">
        <v>65</v>
      </c>
      <c r="J11910">
        <v>2033</v>
      </c>
      <c r="K11910">
        <v>9</v>
      </c>
      <c r="L11910" t="s">
        <v>23187</v>
      </c>
      <c r="M11910" s="15" t="e">
        <f>IF(INDEX(#REF!,MATCH(Padrón!K11910,#REF!,0),MATCH(Padrón!J11910,#REF!,0))=K11910,"Sí","NO")</f>
        <v>#REF!</v>
      </c>
    </row>
    <row r="11911" spans="1:13" x14ac:dyDescent="0.25">
      <c r="A11911" t="s">
        <v>35115</v>
      </c>
      <c r="B11911">
        <v>47593239</v>
      </c>
      <c r="C11911">
        <v>2006</v>
      </c>
      <c r="D11911" t="s">
        <v>15017</v>
      </c>
      <c r="E11911" t="s">
        <v>15178</v>
      </c>
      <c r="F11911" t="s">
        <v>15179</v>
      </c>
      <c r="G11911" t="s">
        <v>3</v>
      </c>
      <c r="H11911">
        <v>12</v>
      </c>
      <c r="I11911">
        <v>65</v>
      </c>
      <c r="J11911">
        <v>2033</v>
      </c>
      <c r="K11911">
        <v>10</v>
      </c>
      <c r="L11911" t="s">
        <v>23187</v>
      </c>
      <c r="M11911" s="15" t="e">
        <f>IF(INDEX(#REF!,MATCH(Padrón!K11911,#REF!,0),MATCH(Padrón!J11911,#REF!,0))=K11911,"Sí","NO")</f>
        <v>#REF!</v>
      </c>
    </row>
    <row r="11912" spans="1:13" x14ac:dyDescent="0.25">
      <c r="A11912" t="s">
        <v>35116</v>
      </c>
      <c r="B11912">
        <v>45026885</v>
      </c>
      <c r="C11912">
        <v>2003</v>
      </c>
      <c r="D11912" t="s">
        <v>15017</v>
      </c>
      <c r="E11912" t="s">
        <v>15180</v>
      </c>
      <c r="F11912" t="s">
        <v>7217</v>
      </c>
      <c r="G11912" t="s">
        <v>3</v>
      </c>
      <c r="H11912">
        <v>12</v>
      </c>
      <c r="I11912">
        <v>65</v>
      </c>
      <c r="J11912">
        <v>2033</v>
      </c>
      <c r="K11912">
        <v>11</v>
      </c>
      <c r="L11912" t="s">
        <v>23187</v>
      </c>
      <c r="M11912" s="15" t="e">
        <f>IF(INDEX(#REF!,MATCH(Padrón!K11912,#REF!,0),MATCH(Padrón!J11912,#REF!,0))=K11912,"Sí","NO")</f>
        <v>#REF!</v>
      </c>
    </row>
    <row r="11913" spans="1:13" x14ac:dyDescent="0.25">
      <c r="A11913" t="s">
        <v>35117</v>
      </c>
      <c r="B11913">
        <v>17263538</v>
      </c>
      <c r="C11913">
        <v>1965</v>
      </c>
      <c r="D11913" t="s">
        <v>15017</v>
      </c>
      <c r="E11913" t="s">
        <v>15181</v>
      </c>
      <c r="F11913" t="s">
        <v>15182</v>
      </c>
      <c r="G11913" t="s">
        <v>3</v>
      </c>
      <c r="H11913">
        <v>12</v>
      </c>
      <c r="I11913">
        <v>65</v>
      </c>
      <c r="J11913">
        <v>2033</v>
      </c>
      <c r="K11913">
        <v>12</v>
      </c>
      <c r="L11913" t="s">
        <v>23187</v>
      </c>
      <c r="M11913" s="15" t="e">
        <f>IF(INDEX(#REF!,MATCH(Padrón!K11913,#REF!,0),MATCH(Padrón!J11913,#REF!,0))=K11913,"Sí","NO")</f>
        <v>#REF!</v>
      </c>
    </row>
    <row r="11914" spans="1:13" x14ac:dyDescent="0.25">
      <c r="A11914" t="s">
        <v>35118</v>
      </c>
      <c r="B11914">
        <v>33853850</v>
      </c>
      <c r="C11914">
        <v>1988</v>
      </c>
      <c r="D11914" t="s">
        <v>15017</v>
      </c>
      <c r="E11914" t="s">
        <v>12970</v>
      </c>
      <c r="F11914" t="s">
        <v>8866</v>
      </c>
      <c r="G11914" t="s">
        <v>110</v>
      </c>
      <c r="H11914">
        <v>12</v>
      </c>
      <c r="I11914">
        <v>65</v>
      </c>
      <c r="J11914">
        <v>2033</v>
      </c>
      <c r="K11914">
        <v>13</v>
      </c>
      <c r="L11914" t="s">
        <v>23187</v>
      </c>
      <c r="M11914" s="15" t="e">
        <f>IF(INDEX(#REF!,MATCH(Padrón!K11914,#REF!,0),MATCH(Padrón!J11914,#REF!,0))=K11914,"Sí","NO")</f>
        <v>#REF!</v>
      </c>
    </row>
    <row r="11915" spans="1:13" x14ac:dyDescent="0.25">
      <c r="A11915" t="s">
        <v>35119</v>
      </c>
      <c r="B11915">
        <v>47996974</v>
      </c>
      <c r="C11915">
        <v>2006</v>
      </c>
      <c r="D11915" t="s">
        <v>15017</v>
      </c>
      <c r="E11915" t="s">
        <v>15183</v>
      </c>
      <c r="F11915" t="s">
        <v>1213</v>
      </c>
      <c r="G11915" t="s">
        <v>3</v>
      </c>
      <c r="H11915">
        <v>12</v>
      </c>
      <c r="I11915">
        <v>65</v>
      </c>
      <c r="J11915">
        <v>2033</v>
      </c>
      <c r="K11915">
        <v>14</v>
      </c>
      <c r="L11915" t="s">
        <v>23187</v>
      </c>
      <c r="M11915" s="15" t="e">
        <f>IF(INDEX(#REF!,MATCH(Padrón!K11915,#REF!,0),MATCH(Padrón!J11915,#REF!,0))=K11915,"Sí","NO")</f>
        <v>#REF!</v>
      </c>
    </row>
    <row r="11916" spans="1:13" x14ac:dyDescent="0.25">
      <c r="A11916" t="s">
        <v>35120</v>
      </c>
      <c r="B11916">
        <v>25896711</v>
      </c>
      <c r="C11916">
        <v>1977</v>
      </c>
      <c r="D11916" t="s">
        <v>15017</v>
      </c>
      <c r="E11916" t="s">
        <v>4193</v>
      </c>
      <c r="F11916" t="s">
        <v>1689</v>
      </c>
      <c r="G11916" t="s">
        <v>3</v>
      </c>
      <c r="H11916">
        <v>12</v>
      </c>
      <c r="I11916">
        <v>65</v>
      </c>
      <c r="J11916">
        <v>2033</v>
      </c>
      <c r="K11916">
        <v>15</v>
      </c>
      <c r="L11916" t="s">
        <v>23187</v>
      </c>
      <c r="M11916" s="15" t="e">
        <f>IF(INDEX(#REF!,MATCH(Padrón!K11916,#REF!,0),MATCH(Padrón!J11916,#REF!,0))=K11916,"Sí","NO")</f>
        <v>#REF!</v>
      </c>
    </row>
    <row r="11917" spans="1:13" x14ac:dyDescent="0.25">
      <c r="A11917" t="s">
        <v>35121</v>
      </c>
      <c r="B11917">
        <v>17089956</v>
      </c>
      <c r="C11917">
        <v>1955</v>
      </c>
      <c r="D11917" t="s">
        <v>15017</v>
      </c>
      <c r="E11917" t="s">
        <v>15184</v>
      </c>
      <c r="F11917" t="s">
        <v>425</v>
      </c>
      <c r="G11917" t="s">
        <v>10</v>
      </c>
      <c r="H11917">
        <v>12</v>
      </c>
      <c r="I11917">
        <v>65</v>
      </c>
      <c r="J11917">
        <v>2033</v>
      </c>
      <c r="K11917">
        <v>16</v>
      </c>
      <c r="L11917" t="s">
        <v>23187</v>
      </c>
      <c r="M11917" s="15" t="e">
        <f>IF(INDEX(#REF!,MATCH(Padrón!K11917,#REF!,0),MATCH(Padrón!J11917,#REF!,0))=K11917,"Sí","NO")</f>
        <v>#REF!</v>
      </c>
    </row>
    <row r="11918" spans="1:13" x14ac:dyDescent="0.25">
      <c r="A11918" t="s">
        <v>35122</v>
      </c>
      <c r="B11918">
        <v>45451255</v>
      </c>
      <c r="C11918">
        <v>2003</v>
      </c>
      <c r="D11918" t="s">
        <v>15017</v>
      </c>
      <c r="E11918" t="s">
        <v>15185</v>
      </c>
      <c r="F11918" t="s">
        <v>15186</v>
      </c>
      <c r="G11918" t="s">
        <v>3</v>
      </c>
      <c r="H11918">
        <v>12</v>
      </c>
      <c r="I11918">
        <v>65</v>
      </c>
      <c r="J11918">
        <v>2033</v>
      </c>
      <c r="K11918">
        <v>17</v>
      </c>
      <c r="L11918" t="s">
        <v>23187</v>
      </c>
      <c r="M11918" s="15" t="e">
        <f>IF(INDEX(#REF!,MATCH(Padrón!K11918,#REF!,0),MATCH(Padrón!J11918,#REF!,0))=K11918,"Sí","NO")</f>
        <v>#REF!</v>
      </c>
    </row>
    <row r="11919" spans="1:13" x14ac:dyDescent="0.25">
      <c r="A11919" t="s">
        <v>35123</v>
      </c>
      <c r="B11919">
        <v>10449945</v>
      </c>
      <c r="C11919">
        <v>1952</v>
      </c>
      <c r="D11919" t="s">
        <v>15017</v>
      </c>
      <c r="E11919" t="s">
        <v>15187</v>
      </c>
      <c r="F11919" t="s">
        <v>15188</v>
      </c>
      <c r="G11919" t="s">
        <v>10</v>
      </c>
      <c r="H11919">
        <v>12</v>
      </c>
      <c r="I11919">
        <v>65</v>
      </c>
      <c r="J11919">
        <v>2033</v>
      </c>
      <c r="K11919">
        <v>18</v>
      </c>
      <c r="L11919" t="s">
        <v>23187</v>
      </c>
      <c r="M11919" s="15" t="e">
        <f>IF(INDEX(#REF!,MATCH(Padrón!K11919,#REF!,0),MATCH(Padrón!J11919,#REF!,0))=K11919,"Sí","NO")</f>
        <v>#REF!</v>
      </c>
    </row>
    <row r="11920" spans="1:13" x14ac:dyDescent="0.25">
      <c r="A11920" t="s">
        <v>35124</v>
      </c>
      <c r="B11920">
        <v>11174184</v>
      </c>
      <c r="C11920">
        <v>1954</v>
      </c>
      <c r="D11920" t="s">
        <v>15017</v>
      </c>
      <c r="E11920" t="s">
        <v>38</v>
      </c>
      <c r="F11920" t="s">
        <v>15189</v>
      </c>
      <c r="G11920" t="s">
        <v>3</v>
      </c>
      <c r="H11920">
        <v>12</v>
      </c>
      <c r="I11920">
        <v>65</v>
      </c>
      <c r="J11920">
        <v>2033</v>
      </c>
      <c r="K11920">
        <v>19</v>
      </c>
      <c r="L11920" t="s">
        <v>23187</v>
      </c>
      <c r="M11920" s="15" t="e">
        <f>IF(INDEX(#REF!,MATCH(Padrón!K11920,#REF!,0),MATCH(Padrón!J11920,#REF!,0))=K11920,"Sí","NO")</f>
        <v>#REF!</v>
      </c>
    </row>
    <row r="11921" spans="1:13" x14ac:dyDescent="0.25">
      <c r="A11921" t="s">
        <v>35125</v>
      </c>
      <c r="B11921">
        <v>33217410</v>
      </c>
      <c r="C11921">
        <v>1987</v>
      </c>
      <c r="D11921" t="s">
        <v>15017</v>
      </c>
      <c r="E11921" t="s">
        <v>2069</v>
      </c>
      <c r="F11921" t="s">
        <v>15190</v>
      </c>
      <c r="G11921" t="s">
        <v>3</v>
      </c>
      <c r="H11921">
        <v>12</v>
      </c>
      <c r="I11921">
        <v>65</v>
      </c>
      <c r="J11921">
        <v>2033</v>
      </c>
      <c r="K11921">
        <v>20</v>
      </c>
      <c r="L11921" t="s">
        <v>23187</v>
      </c>
      <c r="M11921" s="15" t="e">
        <f>IF(INDEX(#REF!,MATCH(Padrón!K11921,#REF!,0),MATCH(Padrón!J11921,#REF!,0))=K11921,"Sí","NO")</f>
        <v>#REF!</v>
      </c>
    </row>
    <row r="11922" spans="1:13" x14ac:dyDescent="0.25">
      <c r="A11922" t="s">
        <v>35126</v>
      </c>
      <c r="B11922">
        <v>40334560</v>
      </c>
      <c r="C11922">
        <v>1992</v>
      </c>
      <c r="D11922" t="s">
        <v>15017</v>
      </c>
      <c r="E11922" t="s">
        <v>9132</v>
      </c>
      <c r="F11922" t="s">
        <v>15191</v>
      </c>
      <c r="G11922" t="s">
        <v>3</v>
      </c>
      <c r="H11922">
        <v>12</v>
      </c>
      <c r="I11922">
        <v>65</v>
      </c>
      <c r="J11922">
        <v>2033</v>
      </c>
      <c r="K11922">
        <v>21</v>
      </c>
      <c r="L11922" t="s">
        <v>23187</v>
      </c>
      <c r="M11922" s="15" t="e">
        <f>IF(INDEX(#REF!,MATCH(Padrón!K11922,#REF!,0),MATCH(Padrón!J11922,#REF!,0))=K11922,"Sí","NO")</f>
        <v>#REF!</v>
      </c>
    </row>
    <row r="11923" spans="1:13" x14ac:dyDescent="0.25">
      <c r="A11923" t="s">
        <v>35127</v>
      </c>
      <c r="B11923">
        <v>18732921</v>
      </c>
      <c r="C11923">
        <v>1939</v>
      </c>
      <c r="D11923" t="s">
        <v>15017</v>
      </c>
      <c r="E11923" t="s">
        <v>1691</v>
      </c>
      <c r="F11923" t="s">
        <v>15192</v>
      </c>
      <c r="G11923" t="s">
        <v>3</v>
      </c>
      <c r="H11923">
        <v>12</v>
      </c>
      <c r="I11923">
        <v>65</v>
      </c>
      <c r="J11923">
        <v>2033</v>
      </c>
      <c r="K11923">
        <v>22</v>
      </c>
      <c r="L11923" t="s">
        <v>23187</v>
      </c>
      <c r="M11923" s="15" t="e">
        <f>IF(INDEX(#REF!,MATCH(Padrón!K11923,#REF!,0),MATCH(Padrón!J11923,#REF!,0))=K11923,"Sí","NO")</f>
        <v>#REF!</v>
      </c>
    </row>
    <row r="11924" spans="1:13" x14ac:dyDescent="0.25">
      <c r="A11924" t="s">
        <v>35128</v>
      </c>
      <c r="B11924">
        <v>46785702</v>
      </c>
      <c r="C11924">
        <v>2003</v>
      </c>
      <c r="D11924" t="s">
        <v>15017</v>
      </c>
      <c r="E11924" t="s">
        <v>15193</v>
      </c>
      <c r="F11924" t="s">
        <v>290</v>
      </c>
      <c r="G11924" t="s">
        <v>27</v>
      </c>
      <c r="H11924">
        <v>12</v>
      </c>
      <c r="I11924">
        <v>65</v>
      </c>
      <c r="J11924">
        <v>2033</v>
      </c>
      <c r="K11924">
        <v>23</v>
      </c>
      <c r="L11924" t="s">
        <v>23187</v>
      </c>
      <c r="M11924" s="15" t="e">
        <f>IF(INDEX(#REF!,MATCH(Padrón!K11924,#REF!,0),MATCH(Padrón!J11924,#REF!,0))=K11924,"Sí","NO")</f>
        <v>#REF!</v>
      </c>
    </row>
    <row r="11925" spans="1:13" x14ac:dyDescent="0.25">
      <c r="A11925" t="s">
        <v>35129</v>
      </c>
      <c r="B11925">
        <v>49186190</v>
      </c>
      <c r="C11925">
        <v>2007</v>
      </c>
      <c r="D11925" t="s">
        <v>15017</v>
      </c>
      <c r="E11925" t="s">
        <v>15194</v>
      </c>
      <c r="F11925" t="s">
        <v>64</v>
      </c>
      <c r="G11925" t="s">
        <v>3</v>
      </c>
      <c r="H11925">
        <v>12</v>
      </c>
      <c r="I11925">
        <v>65</v>
      </c>
      <c r="J11925">
        <v>2033</v>
      </c>
      <c r="K11925">
        <v>24</v>
      </c>
      <c r="L11925" t="s">
        <v>23187</v>
      </c>
      <c r="M11925" s="15" t="e">
        <f>IF(INDEX(#REF!,MATCH(Padrón!K11925,#REF!,0),MATCH(Padrón!J11925,#REF!,0))=K11925,"Sí","NO")</f>
        <v>#REF!</v>
      </c>
    </row>
    <row r="11926" spans="1:13" x14ac:dyDescent="0.25">
      <c r="A11926" t="s">
        <v>35130</v>
      </c>
      <c r="B11926">
        <v>46551618</v>
      </c>
      <c r="C11926">
        <v>2005</v>
      </c>
      <c r="D11926" t="s">
        <v>15017</v>
      </c>
      <c r="E11926" t="s">
        <v>1778</v>
      </c>
      <c r="F11926" t="s">
        <v>15195</v>
      </c>
      <c r="G11926" t="s">
        <v>3</v>
      </c>
      <c r="H11926">
        <v>12</v>
      </c>
      <c r="I11926">
        <v>65</v>
      </c>
      <c r="J11926">
        <v>2033</v>
      </c>
      <c r="K11926">
        <v>25</v>
      </c>
      <c r="L11926" t="s">
        <v>23187</v>
      </c>
      <c r="M11926" s="15" t="e">
        <f>IF(INDEX(#REF!,MATCH(Padrón!K11926,#REF!,0),MATCH(Padrón!J11926,#REF!,0))=K11926,"Sí","NO")</f>
        <v>#REF!</v>
      </c>
    </row>
    <row r="11927" spans="1:13" x14ac:dyDescent="0.25">
      <c r="A11927" t="s">
        <v>35131</v>
      </c>
      <c r="B11927">
        <v>47533750</v>
      </c>
      <c r="C11927">
        <v>2006</v>
      </c>
      <c r="D11927" t="s">
        <v>15017</v>
      </c>
      <c r="E11927" t="s">
        <v>1778</v>
      </c>
      <c r="F11927" t="s">
        <v>15196</v>
      </c>
      <c r="G11927" t="s">
        <v>3</v>
      </c>
      <c r="H11927">
        <v>12</v>
      </c>
      <c r="I11927">
        <v>65</v>
      </c>
      <c r="J11927">
        <v>2033</v>
      </c>
      <c r="K11927">
        <v>26</v>
      </c>
      <c r="L11927" t="s">
        <v>23187</v>
      </c>
      <c r="M11927" s="15" t="e">
        <f>IF(INDEX(#REF!,MATCH(Padrón!K11927,#REF!,0),MATCH(Padrón!J11927,#REF!,0))=K11927,"Sí","NO")</f>
        <v>#REF!</v>
      </c>
    </row>
    <row r="11928" spans="1:13" x14ac:dyDescent="0.25">
      <c r="A11928" t="s">
        <v>35132</v>
      </c>
      <c r="B11928">
        <v>38063553</v>
      </c>
      <c r="C11928">
        <v>1994</v>
      </c>
      <c r="D11928" t="s">
        <v>15017</v>
      </c>
      <c r="E11928" t="s">
        <v>13514</v>
      </c>
      <c r="F11928" t="s">
        <v>13605</v>
      </c>
      <c r="G11928" t="s">
        <v>27</v>
      </c>
      <c r="H11928">
        <v>12</v>
      </c>
      <c r="I11928">
        <v>65</v>
      </c>
      <c r="J11928">
        <v>2033</v>
      </c>
      <c r="K11928">
        <v>27</v>
      </c>
      <c r="L11928" t="s">
        <v>23187</v>
      </c>
      <c r="M11928" s="15" t="e">
        <f>IF(INDEX(#REF!,MATCH(Padrón!K11928,#REF!,0),MATCH(Padrón!J11928,#REF!,0))=K11928,"Sí","NO")</f>
        <v>#REF!</v>
      </c>
    </row>
    <row r="11929" spans="1:13" x14ac:dyDescent="0.25">
      <c r="A11929" t="s">
        <v>35133</v>
      </c>
      <c r="B11929">
        <v>18789356</v>
      </c>
      <c r="C11929">
        <v>1979</v>
      </c>
      <c r="D11929" t="s">
        <v>15017</v>
      </c>
      <c r="E11929" t="s">
        <v>15197</v>
      </c>
      <c r="F11929" t="s">
        <v>1522</v>
      </c>
      <c r="G11929" t="s">
        <v>3</v>
      </c>
      <c r="H11929">
        <v>12</v>
      </c>
      <c r="I11929">
        <v>65</v>
      </c>
      <c r="J11929">
        <v>2033</v>
      </c>
      <c r="K11929">
        <v>28</v>
      </c>
      <c r="L11929" t="s">
        <v>23187</v>
      </c>
      <c r="M11929" s="15" t="e">
        <f>IF(INDEX(#REF!,MATCH(Padrón!K11929,#REF!,0),MATCH(Padrón!J11929,#REF!,0))=K11929,"Sí","NO")</f>
        <v>#REF!</v>
      </c>
    </row>
    <row r="11930" spans="1:13" x14ac:dyDescent="0.25">
      <c r="A11930" t="s">
        <v>35134</v>
      </c>
      <c r="B11930">
        <v>40413804</v>
      </c>
      <c r="C11930">
        <v>1987</v>
      </c>
      <c r="D11930" t="s">
        <v>15017</v>
      </c>
      <c r="E11930" t="s">
        <v>15198</v>
      </c>
      <c r="F11930" t="s">
        <v>4202</v>
      </c>
      <c r="G11930" t="s">
        <v>117</v>
      </c>
      <c r="H11930">
        <v>12</v>
      </c>
      <c r="I11930">
        <v>65</v>
      </c>
      <c r="J11930">
        <v>2033</v>
      </c>
      <c r="K11930">
        <v>29</v>
      </c>
      <c r="L11930" t="s">
        <v>23187</v>
      </c>
      <c r="M11930" s="15" t="e">
        <f>IF(INDEX(#REF!,MATCH(Padrón!K11930,#REF!,0),MATCH(Padrón!J11930,#REF!,0))=K11930,"Sí","NO")</f>
        <v>#REF!</v>
      </c>
    </row>
    <row r="11931" spans="1:13" x14ac:dyDescent="0.25">
      <c r="A11931" t="s">
        <v>35135</v>
      </c>
      <c r="B11931">
        <v>49391709</v>
      </c>
      <c r="C11931">
        <v>1996</v>
      </c>
      <c r="D11931" t="s">
        <v>15017</v>
      </c>
      <c r="E11931" t="s">
        <v>705</v>
      </c>
      <c r="F11931" t="s">
        <v>98</v>
      </c>
      <c r="G11931" t="s">
        <v>3</v>
      </c>
      <c r="H11931">
        <v>12</v>
      </c>
      <c r="I11931">
        <v>65</v>
      </c>
      <c r="J11931">
        <v>2033</v>
      </c>
      <c r="K11931">
        <v>30</v>
      </c>
      <c r="L11931" t="s">
        <v>23187</v>
      </c>
      <c r="M11931" s="15" t="e">
        <f>IF(INDEX(#REF!,MATCH(Padrón!K11931,#REF!,0),MATCH(Padrón!J11931,#REF!,0))=K11931,"Sí","NO")</f>
        <v>#REF!</v>
      </c>
    </row>
    <row r="11932" spans="1:13" x14ac:dyDescent="0.25">
      <c r="A11932" t="s">
        <v>35136</v>
      </c>
      <c r="B11932">
        <v>40708394</v>
      </c>
      <c r="C11932">
        <v>1997</v>
      </c>
      <c r="D11932" t="s">
        <v>15017</v>
      </c>
      <c r="E11932" t="s">
        <v>7756</v>
      </c>
      <c r="F11932" t="s">
        <v>2076</v>
      </c>
      <c r="G11932" t="s">
        <v>3</v>
      </c>
      <c r="H11932">
        <v>12</v>
      </c>
      <c r="I11932">
        <v>65</v>
      </c>
      <c r="J11932">
        <v>2033</v>
      </c>
      <c r="K11932">
        <v>31</v>
      </c>
      <c r="L11932" t="s">
        <v>23187</v>
      </c>
      <c r="M11932" s="15" t="e">
        <f>IF(INDEX(#REF!,MATCH(Padrón!K11932,#REF!,0),MATCH(Padrón!J11932,#REF!,0))=K11932,"Sí","NO")</f>
        <v>#REF!</v>
      </c>
    </row>
    <row r="11933" spans="1:13" x14ac:dyDescent="0.25">
      <c r="A11933" t="s">
        <v>35137</v>
      </c>
      <c r="B11933">
        <v>47999728</v>
      </c>
      <c r="C11933">
        <v>2007</v>
      </c>
      <c r="D11933" t="s">
        <v>15017</v>
      </c>
      <c r="E11933" t="s">
        <v>7756</v>
      </c>
      <c r="F11933" t="s">
        <v>12769</v>
      </c>
      <c r="G11933" t="s">
        <v>3</v>
      </c>
      <c r="H11933">
        <v>12</v>
      </c>
      <c r="I11933">
        <v>65</v>
      </c>
      <c r="J11933">
        <v>2033</v>
      </c>
      <c r="K11933">
        <v>32</v>
      </c>
      <c r="L11933" t="s">
        <v>23187</v>
      </c>
      <c r="M11933" s="15" t="e">
        <f>IF(INDEX(#REF!,MATCH(Padrón!K11933,#REF!,0),MATCH(Padrón!J11933,#REF!,0))=K11933,"Sí","NO")</f>
        <v>#REF!</v>
      </c>
    </row>
    <row r="11934" spans="1:13" x14ac:dyDescent="0.25">
      <c r="A11934" t="s">
        <v>35138</v>
      </c>
      <c r="B11934">
        <v>20678577</v>
      </c>
      <c r="C11934">
        <v>1969</v>
      </c>
      <c r="D11934" t="s">
        <v>15017</v>
      </c>
      <c r="E11934" t="s">
        <v>3385</v>
      </c>
      <c r="F11934" t="s">
        <v>689</v>
      </c>
      <c r="G11934" t="s">
        <v>3</v>
      </c>
      <c r="H11934">
        <v>12</v>
      </c>
      <c r="I11934">
        <v>65</v>
      </c>
      <c r="J11934">
        <v>2033</v>
      </c>
      <c r="K11934">
        <v>33</v>
      </c>
      <c r="L11934" t="s">
        <v>23187</v>
      </c>
      <c r="M11934" s="15" t="e">
        <f>IF(INDEX(#REF!,MATCH(Padrón!K11934,#REF!,0),MATCH(Padrón!J11934,#REF!,0))=K11934,"Sí","NO")</f>
        <v>#REF!</v>
      </c>
    </row>
    <row r="11935" spans="1:13" x14ac:dyDescent="0.25">
      <c r="A11935" t="s">
        <v>35139</v>
      </c>
      <c r="B11935">
        <v>32736673</v>
      </c>
      <c r="C11935">
        <v>1983</v>
      </c>
      <c r="D11935" t="s">
        <v>15017</v>
      </c>
      <c r="E11935" t="s">
        <v>3385</v>
      </c>
      <c r="F11935" t="s">
        <v>1069</v>
      </c>
      <c r="G11935" t="s">
        <v>10</v>
      </c>
      <c r="H11935">
        <v>12</v>
      </c>
      <c r="I11935">
        <v>65</v>
      </c>
      <c r="J11935">
        <v>2033</v>
      </c>
      <c r="K11935">
        <v>34</v>
      </c>
      <c r="L11935" t="s">
        <v>23187</v>
      </c>
      <c r="M11935" s="15" t="e">
        <f>IF(INDEX(#REF!,MATCH(Padrón!K11935,#REF!,0),MATCH(Padrón!J11935,#REF!,0))=K11935,"Sí","NO")</f>
        <v>#REF!</v>
      </c>
    </row>
    <row r="11936" spans="1:13" x14ac:dyDescent="0.25">
      <c r="A11936" t="s">
        <v>35140</v>
      </c>
      <c r="B11936">
        <v>23882428</v>
      </c>
      <c r="C11936">
        <v>1974</v>
      </c>
      <c r="D11936" t="s">
        <v>15017</v>
      </c>
      <c r="E11936" t="s">
        <v>7460</v>
      </c>
      <c r="F11936" t="s">
        <v>8150</v>
      </c>
      <c r="G11936" t="s">
        <v>3</v>
      </c>
      <c r="H11936">
        <v>12</v>
      </c>
      <c r="I11936">
        <v>65</v>
      </c>
      <c r="J11936">
        <v>2033</v>
      </c>
      <c r="K11936">
        <v>35</v>
      </c>
      <c r="L11936" t="s">
        <v>23187</v>
      </c>
      <c r="M11936" s="15" t="e">
        <f>IF(INDEX(#REF!,MATCH(Padrón!K11936,#REF!,0),MATCH(Padrón!J11936,#REF!,0))=K11936,"Sí","NO")</f>
        <v>#REF!</v>
      </c>
    </row>
    <row r="11937" spans="1:13" x14ac:dyDescent="0.25">
      <c r="A11937" t="s">
        <v>35141</v>
      </c>
      <c r="B11937">
        <v>27098055</v>
      </c>
      <c r="C11937">
        <v>1979</v>
      </c>
      <c r="D11937" t="s">
        <v>15017</v>
      </c>
      <c r="E11937" t="s">
        <v>7460</v>
      </c>
      <c r="F11937" t="s">
        <v>15199</v>
      </c>
      <c r="G11937" t="s">
        <v>3</v>
      </c>
      <c r="H11937">
        <v>12</v>
      </c>
      <c r="I11937">
        <v>65</v>
      </c>
      <c r="J11937">
        <v>2033</v>
      </c>
      <c r="K11937">
        <v>36</v>
      </c>
      <c r="L11937" t="s">
        <v>23187</v>
      </c>
      <c r="M11937" s="15" t="e">
        <f>IF(INDEX(#REF!,MATCH(Padrón!K11937,#REF!,0),MATCH(Padrón!J11937,#REF!,0))=K11937,"Sí","NO")</f>
        <v>#REF!</v>
      </c>
    </row>
    <row r="11938" spans="1:13" x14ac:dyDescent="0.25">
      <c r="A11938" t="s">
        <v>35142</v>
      </c>
      <c r="B11938">
        <v>45026807</v>
      </c>
      <c r="C11938">
        <v>2003</v>
      </c>
      <c r="D11938" t="s">
        <v>15017</v>
      </c>
      <c r="E11938" t="s">
        <v>15200</v>
      </c>
      <c r="F11938" t="s">
        <v>2038</v>
      </c>
      <c r="G11938" t="s">
        <v>3</v>
      </c>
      <c r="H11938">
        <v>12</v>
      </c>
      <c r="I11938">
        <v>65</v>
      </c>
      <c r="J11938">
        <v>2033</v>
      </c>
      <c r="K11938">
        <v>37</v>
      </c>
      <c r="L11938" t="s">
        <v>23187</v>
      </c>
      <c r="M11938" s="15" t="e">
        <f>IF(INDEX(#REF!,MATCH(Padrón!K11938,#REF!,0),MATCH(Padrón!J11938,#REF!,0))=K11938,"Sí","NO")</f>
        <v>#REF!</v>
      </c>
    </row>
    <row r="11939" spans="1:13" x14ac:dyDescent="0.25">
      <c r="A11939" t="s">
        <v>35143</v>
      </c>
      <c r="B11939">
        <v>41878018</v>
      </c>
      <c r="C11939">
        <v>1999</v>
      </c>
      <c r="D11939" t="s">
        <v>15017</v>
      </c>
      <c r="E11939" t="s">
        <v>15201</v>
      </c>
      <c r="F11939" t="s">
        <v>15202</v>
      </c>
      <c r="G11939" t="s">
        <v>3</v>
      </c>
      <c r="H11939">
        <v>12</v>
      </c>
      <c r="I11939">
        <v>65</v>
      </c>
      <c r="J11939">
        <v>2033</v>
      </c>
      <c r="K11939">
        <v>38</v>
      </c>
      <c r="L11939" t="s">
        <v>23187</v>
      </c>
      <c r="M11939" s="15" t="e">
        <f>IF(INDEX(#REF!,MATCH(Padrón!K11939,#REF!,0),MATCH(Padrón!J11939,#REF!,0))=K11939,"Sí","NO")</f>
        <v>#REF!</v>
      </c>
    </row>
    <row r="11940" spans="1:13" x14ac:dyDescent="0.25">
      <c r="A11940" t="s">
        <v>35144</v>
      </c>
      <c r="B11940">
        <v>47728316</v>
      </c>
      <c r="C11940">
        <v>2007</v>
      </c>
      <c r="D11940" t="s">
        <v>15017</v>
      </c>
      <c r="E11940" t="s">
        <v>15203</v>
      </c>
      <c r="F11940" t="s">
        <v>9796</v>
      </c>
      <c r="G11940" t="s">
        <v>3</v>
      </c>
      <c r="H11940">
        <v>12</v>
      </c>
      <c r="I11940">
        <v>65</v>
      </c>
      <c r="J11940">
        <v>2033</v>
      </c>
      <c r="K11940">
        <v>39</v>
      </c>
      <c r="L11940" t="s">
        <v>23187</v>
      </c>
      <c r="M11940" s="15" t="e">
        <f>IF(INDEX(#REF!,MATCH(Padrón!K11940,#REF!,0),MATCH(Padrón!J11940,#REF!,0))=K11940,"Sí","NO")</f>
        <v>#REF!</v>
      </c>
    </row>
    <row r="11941" spans="1:13" x14ac:dyDescent="0.25">
      <c r="A11941" t="s">
        <v>35145</v>
      </c>
      <c r="B11941">
        <v>47997392</v>
      </c>
      <c r="C11941">
        <v>2007</v>
      </c>
      <c r="D11941" t="s">
        <v>15017</v>
      </c>
      <c r="E11941" t="s">
        <v>4223</v>
      </c>
      <c r="F11941" t="s">
        <v>290</v>
      </c>
      <c r="G11941" t="s">
        <v>3</v>
      </c>
      <c r="H11941">
        <v>12</v>
      </c>
      <c r="I11941">
        <v>65</v>
      </c>
      <c r="J11941">
        <v>2033</v>
      </c>
      <c r="K11941">
        <v>40</v>
      </c>
      <c r="L11941" t="s">
        <v>23187</v>
      </c>
      <c r="M11941" s="15" t="e">
        <f>IF(INDEX(#REF!,MATCH(Padrón!K11941,#REF!,0),MATCH(Padrón!J11941,#REF!,0))=K11941,"Sí","NO")</f>
        <v>#REF!</v>
      </c>
    </row>
    <row r="11942" spans="1:13" x14ac:dyDescent="0.25">
      <c r="A11942" t="s">
        <v>35146</v>
      </c>
      <c r="B11942">
        <v>43357004</v>
      </c>
      <c r="C11942">
        <v>2001</v>
      </c>
      <c r="D11942" t="s">
        <v>15017</v>
      </c>
      <c r="E11942" t="s">
        <v>15204</v>
      </c>
      <c r="F11942" t="s">
        <v>15205</v>
      </c>
      <c r="G11942" t="s">
        <v>10</v>
      </c>
      <c r="H11942">
        <v>12</v>
      </c>
      <c r="I11942">
        <v>65</v>
      </c>
      <c r="J11942">
        <v>2033</v>
      </c>
      <c r="K11942">
        <v>41</v>
      </c>
      <c r="L11942" t="s">
        <v>23187</v>
      </c>
      <c r="M11942" s="15" t="e">
        <f>IF(INDEX(#REF!,MATCH(Padrón!K11942,#REF!,0),MATCH(Padrón!J11942,#REF!,0))=K11942,"Sí","NO")</f>
        <v>#REF!</v>
      </c>
    </row>
    <row r="11943" spans="1:13" x14ac:dyDescent="0.25">
      <c r="A11943" t="s">
        <v>35147</v>
      </c>
      <c r="B11943">
        <v>19056396</v>
      </c>
      <c r="C11943">
        <v>1993</v>
      </c>
      <c r="D11943" t="s">
        <v>15017</v>
      </c>
      <c r="E11943" t="s">
        <v>15206</v>
      </c>
      <c r="F11943" t="s">
        <v>15207</v>
      </c>
      <c r="G11943" t="s">
        <v>3</v>
      </c>
      <c r="H11943">
        <v>12</v>
      </c>
      <c r="I11943">
        <v>65</v>
      </c>
      <c r="J11943">
        <v>2033</v>
      </c>
      <c r="K11943">
        <v>42</v>
      </c>
      <c r="L11943" t="s">
        <v>23187</v>
      </c>
      <c r="M11943" s="15" t="e">
        <f>IF(INDEX(#REF!,MATCH(Padrón!K11943,#REF!,0),MATCH(Padrón!J11943,#REF!,0))=K11943,"Sí","NO")</f>
        <v>#REF!</v>
      </c>
    </row>
    <row r="11944" spans="1:13" x14ac:dyDescent="0.25">
      <c r="A11944" t="s">
        <v>35148</v>
      </c>
      <c r="B11944">
        <v>48890593</v>
      </c>
      <c r="C11944">
        <v>2006</v>
      </c>
      <c r="D11944" t="s">
        <v>15017</v>
      </c>
      <c r="E11944" t="s">
        <v>8308</v>
      </c>
      <c r="F11944" t="s">
        <v>1109</v>
      </c>
      <c r="G11944" t="s">
        <v>3</v>
      </c>
      <c r="H11944">
        <v>12</v>
      </c>
      <c r="I11944">
        <v>65</v>
      </c>
      <c r="J11944">
        <v>2033</v>
      </c>
      <c r="K11944">
        <v>43</v>
      </c>
      <c r="L11944" t="s">
        <v>23187</v>
      </c>
      <c r="M11944" s="15" t="e">
        <f>IF(INDEX(#REF!,MATCH(Padrón!K11944,#REF!,0),MATCH(Padrón!J11944,#REF!,0))=K11944,"Sí","NO")</f>
        <v>#REF!</v>
      </c>
    </row>
    <row r="11945" spans="1:13" x14ac:dyDescent="0.25">
      <c r="A11945" t="s">
        <v>35149</v>
      </c>
      <c r="B11945">
        <v>45821223</v>
      </c>
      <c r="C11945">
        <v>2004</v>
      </c>
      <c r="D11945" t="s">
        <v>15017</v>
      </c>
      <c r="E11945" t="s">
        <v>1654</v>
      </c>
      <c r="F11945" t="s">
        <v>1283</v>
      </c>
      <c r="G11945" t="s">
        <v>3</v>
      </c>
      <c r="H11945">
        <v>12</v>
      </c>
      <c r="I11945">
        <v>65</v>
      </c>
      <c r="J11945">
        <v>2033</v>
      </c>
      <c r="K11945">
        <v>44</v>
      </c>
      <c r="L11945" t="s">
        <v>23187</v>
      </c>
      <c r="M11945" s="15" t="e">
        <f>IF(INDEX(#REF!,MATCH(Padrón!K11945,#REF!,0),MATCH(Padrón!J11945,#REF!,0))=K11945,"Sí","NO")</f>
        <v>#REF!</v>
      </c>
    </row>
    <row r="11946" spans="1:13" x14ac:dyDescent="0.25">
      <c r="A11946" t="s">
        <v>35150</v>
      </c>
      <c r="B11946">
        <v>29840291</v>
      </c>
      <c r="C11946">
        <v>1980</v>
      </c>
      <c r="D11946" t="s">
        <v>15017</v>
      </c>
      <c r="E11946" t="s">
        <v>15208</v>
      </c>
      <c r="F11946" t="s">
        <v>15209</v>
      </c>
      <c r="G11946" t="s">
        <v>3</v>
      </c>
      <c r="H11946">
        <v>12</v>
      </c>
      <c r="I11946">
        <v>65</v>
      </c>
      <c r="J11946">
        <v>2033</v>
      </c>
      <c r="K11946">
        <v>45</v>
      </c>
      <c r="L11946" t="s">
        <v>23187</v>
      </c>
      <c r="M11946" s="15" t="e">
        <f>IF(INDEX(#REF!,MATCH(Padrón!K11946,#REF!,0),MATCH(Padrón!J11946,#REF!,0))=K11946,"Sí","NO")</f>
        <v>#REF!</v>
      </c>
    </row>
    <row r="11947" spans="1:13" x14ac:dyDescent="0.25">
      <c r="A11947" t="s">
        <v>35151</v>
      </c>
      <c r="B11947">
        <v>24123229</v>
      </c>
      <c r="C11947">
        <v>1975</v>
      </c>
      <c r="D11947" t="s">
        <v>15017</v>
      </c>
      <c r="E11947" t="s">
        <v>15210</v>
      </c>
      <c r="F11947" t="s">
        <v>983</v>
      </c>
      <c r="G11947" t="s">
        <v>3</v>
      </c>
      <c r="H11947">
        <v>12</v>
      </c>
      <c r="I11947">
        <v>65</v>
      </c>
      <c r="J11947">
        <v>2033</v>
      </c>
      <c r="K11947">
        <v>46</v>
      </c>
      <c r="L11947" t="s">
        <v>23187</v>
      </c>
      <c r="M11947" s="15" t="e">
        <f>IF(INDEX(#REF!,MATCH(Padrón!K11947,#REF!,0),MATCH(Padrón!J11947,#REF!,0))=K11947,"Sí","NO")</f>
        <v>#REF!</v>
      </c>
    </row>
    <row r="11948" spans="1:13" x14ac:dyDescent="0.25">
      <c r="A11948" t="s">
        <v>35152</v>
      </c>
      <c r="B11948">
        <v>47425500</v>
      </c>
      <c r="C11948">
        <v>2006</v>
      </c>
      <c r="D11948" t="s">
        <v>15017</v>
      </c>
      <c r="E11948" t="s">
        <v>14280</v>
      </c>
      <c r="F11948" t="s">
        <v>2767</v>
      </c>
      <c r="G11948" t="s">
        <v>3</v>
      </c>
      <c r="H11948">
        <v>12</v>
      </c>
      <c r="I11948">
        <v>65</v>
      </c>
      <c r="J11948">
        <v>2033</v>
      </c>
      <c r="K11948">
        <v>47</v>
      </c>
      <c r="L11948" t="s">
        <v>23187</v>
      </c>
      <c r="M11948" s="15" t="e">
        <f>IF(INDEX(#REF!,MATCH(Padrón!K11948,#REF!,0),MATCH(Padrón!J11948,#REF!,0))=K11948,"Sí","NO")</f>
        <v>#REF!</v>
      </c>
    </row>
    <row r="11949" spans="1:13" x14ac:dyDescent="0.25">
      <c r="A11949" t="s">
        <v>35153</v>
      </c>
      <c r="B11949">
        <v>40198165</v>
      </c>
      <c r="C11949">
        <v>1996</v>
      </c>
      <c r="D11949" t="s">
        <v>15017</v>
      </c>
      <c r="E11949" t="s">
        <v>15211</v>
      </c>
      <c r="F11949" t="s">
        <v>1733</v>
      </c>
      <c r="G11949" t="s">
        <v>3</v>
      </c>
      <c r="H11949">
        <v>12</v>
      </c>
      <c r="I11949">
        <v>65</v>
      </c>
      <c r="J11949">
        <v>2033</v>
      </c>
      <c r="K11949">
        <v>48</v>
      </c>
      <c r="L11949" t="s">
        <v>23187</v>
      </c>
      <c r="M11949" s="15" t="e">
        <f>IF(INDEX(#REF!,MATCH(Padrón!K11949,#REF!,0),MATCH(Padrón!J11949,#REF!,0))=K11949,"Sí","NO")</f>
        <v>#REF!</v>
      </c>
    </row>
    <row r="11950" spans="1:13" x14ac:dyDescent="0.25">
      <c r="A11950" t="s">
        <v>35154</v>
      </c>
      <c r="B11950">
        <v>20612056</v>
      </c>
      <c r="C11950">
        <v>1968</v>
      </c>
      <c r="D11950" t="s">
        <v>15017</v>
      </c>
      <c r="E11950" t="s">
        <v>931</v>
      </c>
      <c r="F11950" t="s">
        <v>15212</v>
      </c>
      <c r="G11950" t="s">
        <v>3</v>
      </c>
      <c r="H11950">
        <v>12</v>
      </c>
      <c r="I11950">
        <v>65</v>
      </c>
      <c r="J11950">
        <v>2033</v>
      </c>
      <c r="K11950">
        <v>49</v>
      </c>
      <c r="L11950" t="s">
        <v>23187</v>
      </c>
      <c r="M11950" s="15" t="e">
        <f>IF(INDEX(#REF!,MATCH(Padrón!K11950,#REF!,0),MATCH(Padrón!J11950,#REF!,0))=K11950,"Sí","NO")</f>
        <v>#REF!</v>
      </c>
    </row>
    <row r="11951" spans="1:13" x14ac:dyDescent="0.25">
      <c r="A11951" t="s">
        <v>35155</v>
      </c>
      <c r="B11951">
        <v>3044358</v>
      </c>
      <c r="C11951">
        <v>1936</v>
      </c>
      <c r="D11951" t="s">
        <v>15017</v>
      </c>
      <c r="E11951" t="s">
        <v>247</v>
      </c>
      <c r="F11951" t="s">
        <v>13</v>
      </c>
      <c r="G11951" t="s">
        <v>14</v>
      </c>
      <c r="H11951">
        <v>12</v>
      </c>
      <c r="I11951">
        <v>65</v>
      </c>
      <c r="J11951">
        <v>2033</v>
      </c>
      <c r="K11951">
        <v>50</v>
      </c>
      <c r="L11951" t="s">
        <v>23187</v>
      </c>
      <c r="M11951" s="15" t="e">
        <f>IF(INDEX(#REF!,MATCH(Padrón!K11951,#REF!,0),MATCH(Padrón!J11951,#REF!,0))=K11951,"Sí","NO")</f>
        <v>#REF!</v>
      </c>
    </row>
    <row r="11952" spans="1:13" x14ac:dyDescent="0.25">
      <c r="A11952" t="s">
        <v>35156</v>
      </c>
      <c r="B11952">
        <v>5482207</v>
      </c>
      <c r="C11952">
        <v>1946</v>
      </c>
      <c r="D11952" t="s">
        <v>15017</v>
      </c>
      <c r="E11952" t="s">
        <v>247</v>
      </c>
      <c r="F11952" t="s">
        <v>1069</v>
      </c>
      <c r="G11952" t="s">
        <v>3</v>
      </c>
      <c r="H11952">
        <v>12</v>
      </c>
      <c r="I11952">
        <v>65</v>
      </c>
      <c r="J11952">
        <v>2033</v>
      </c>
      <c r="K11952">
        <v>51</v>
      </c>
      <c r="L11952" t="s">
        <v>23187</v>
      </c>
      <c r="M11952" s="15" t="e">
        <f>IF(INDEX(#REF!,MATCH(Padrón!K11952,#REF!,0),MATCH(Padrón!J11952,#REF!,0))=K11952,"Sí","NO")</f>
        <v>#REF!</v>
      </c>
    </row>
    <row r="11953" spans="1:13" x14ac:dyDescent="0.25">
      <c r="A11953" t="s">
        <v>35157</v>
      </c>
      <c r="B11953">
        <v>19101011</v>
      </c>
      <c r="C11953">
        <v>1962</v>
      </c>
      <c r="D11953" t="s">
        <v>15017</v>
      </c>
      <c r="E11953" t="s">
        <v>247</v>
      </c>
      <c r="F11953" t="s">
        <v>15213</v>
      </c>
      <c r="G11953" t="s">
        <v>3</v>
      </c>
      <c r="H11953">
        <v>12</v>
      </c>
      <c r="I11953">
        <v>65</v>
      </c>
      <c r="J11953">
        <v>2033</v>
      </c>
      <c r="K11953">
        <v>52</v>
      </c>
      <c r="L11953" t="s">
        <v>23187</v>
      </c>
      <c r="M11953" s="15" t="e">
        <f>IF(INDEX(#REF!,MATCH(Padrón!K11953,#REF!,0),MATCH(Padrón!J11953,#REF!,0))=K11953,"Sí","NO")</f>
        <v>#REF!</v>
      </c>
    </row>
    <row r="11954" spans="1:13" x14ac:dyDescent="0.25">
      <c r="A11954" t="s">
        <v>35158</v>
      </c>
      <c r="B11954">
        <v>29003472</v>
      </c>
      <c r="C11954">
        <v>1982</v>
      </c>
      <c r="D11954" t="s">
        <v>15017</v>
      </c>
      <c r="E11954" t="s">
        <v>2746</v>
      </c>
      <c r="F11954" t="s">
        <v>31</v>
      </c>
      <c r="G11954" t="s">
        <v>3</v>
      </c>
      <c r="H11954">
        <v>12</v>
      </c>
      <c r="I11954">
        <v>65</v>
      </c>
      <c r="J11954">
        <v>2033</v>
      </c>
      <c r="K11954">
        <v>53</v>
      </c>
      <c r="L11954" t="s">
        <v>23187</v>
      </c>
      <c r="M11954" s="15" t="e">
        <f>IF(INDEX(#REF!,MATCH(Padrón!K11954,#REF!,0),MATCH(Padrón!J11954,#REF!,0))=K11954,"Sí","NO")</f>
        <v>#REF!</v>
      </c>
    </row>
    <row r="11955" spans="1:13" x14ac:dyDescent="0.25">
      <c r="A11955" t="s">
        <v>35159</v>
      </c>
      <c r="B11955">
        <v>13160751</v>
      </c>
      <c r="C11955">
        <v>1956</v>
      </c>
      <c r="D11955" t="s">
        <v>15017</v>
      </c>
      <c r="E11955" t="s">
        <v>2084</v>
      </c>
      <c r="F11955" t="s">
        <v>1064</v>
      </c>
      <c r="G11955" t="s">
        <v>3</v>
      </c>
      <c r="H11955">
        <v>12</v>
      </c>
      <c r="I11955">
        <v>65</v>
      </c>
      <c r="J11955">
        <v>2033</v>
      </c>
      <c r="K11955">
        <v>54</v>
      </c>
      <c r="L11955" t="s">
        <v>23187</v>
      </c>
      <c r="M11955" s="15" t="e">
        <f>IF(INDEX(#REF!,MATCH(Padrón!K11955,#REF!,0),MATCH(Padrón!J11955,#REF!,0))=K11955,"Sí","NO")</f>
        <v>#REF!</v>
      </c>
    </row>
    <row r="11956" spans="1:13" x14ac:dyDescent="0.25">
      <c r="A11956" t="s">
        <v>35160</v>
      </c>
      <c r="B11956">
        <v>40411161</v>
      </c>
      <c r="C11956">
        <v>1997</v>
      </c>
      <c r="D11956" t="s">
        <v>15017</v>
      </c>
      <c r="E11956" t="s">
        <v>5607</v>
      </c>
      <c r="F11956" t="s">
        <v>419</v>
      </c>
      <c r="G11956" t="s">
        <v>3</v>
      </c>
      <c r="H11956">
        <v>12</v>
      </c>
      <c r="I11956">
        <v>65</v>
      </c>
      <c r="J11956">
        <v>2033</v>
      </c>
      <c r="K11956">
        <v>55</v>
      </c>
      <c r="L11956" t="s">
        <v>23187</v>
      </c>
      <c r="M11956" s="15" t="e">
        <f>IF(INDEX(#REF!,MATCH(Padrón!K11956,#REF!,0),MATCH(Padrón!J11956,#REF!,0))=K11956,"Sí","NO")</f>
        <v>#REF!</v>
      </c>
    </row>
    <row r="11957" spans="1:13" x14ac:dyDescent="0.25">
      <c r="A11957" t="s">
        <v>35161</v>
      </c>
      <c r="B11957">
        <v>6431242</v>
      </c>
      <c r="C11957">
        <v>1942</v>
      </c>
      <c r="D11957" t="s">
        <v>15017</v>
      </c>
      <c r="E11957" t="s">
        <v>15214</v>
      </c>
      <c r="F11957" t="s">
        <v>907</v>
      </c>
      <c r="G11957" t="s">
        <v>3</v>
      </c>
      <c r="H11957">
        <v>12</v>
      </c>
      <c r="I11957">
        <v>65</v>
      </c>
      <c r="J11957">
        <v>2033</v>
      </c>
      <c r="K11957">
        <v>56</v>
      </c>
      <c r="L11957" t="s">
        <v>23187</v>
      </c>
      <c r="M11957" s="15" t="e">
        <f>IF(INDEX(#REF!,MATCH(Padrón!K11957,#REF!,0),MATCH(Padrón!J11957,#REF!,0))=K11957,"Sí","NO")</f>
        <v>#REF!</v>
      </c>
    </row>
    <row r="11958" spans="1:13" x14ac:dyDescent="0.25">
      <c r="A11958" t="s">
        <v>35162</v>
      </c>
      <c r="B11958">
        <v>13376737</v>
      </c>
      <c r="C11958">
        <v>1957</v>
      </c>
      <c r="D11958" t="s">
        <v>15017</v>
      </c>
      <c r="E11958" t="s">
        <v>15215</v>
      </c>
      <c r="F11958" t="s">
        <v>15216</v>
      </c>
      <c r="G11958" t="s">
        <v>3</v>
      </c>
      <c r="H11958">
        <v>12</v>
      </c>
      <c r="I11958">
        <v>65</v>
      </c>
      <c r="J11958">
        <v>2033</v>
      </c>
      <c r="K11958">
        <v>57</v>
      </c>
      <c r="L11958" t="s">
        <v>23187</v>
      </c>
      <c r="M11958" s="15" t="e">
        <f>IF(INDEX(#REF!,MATCH(Padrón!K11958,#REF!,0),MATCH(Padrón!J11958,#REF!,0))=K11958,"Sí","NO")</f>
        <v>#REF!</v>
      </c>
    </row>
    <row r="11959" spans="1:13" x14ac:dyDescent="0.25">
      <c r="A11959" t="s">
        <v>35163</v>
      </c>
      <c r="B11959">
        <v>25315811</v>
      </c>
      <c r="C11959">
        <v>1976</v>
      </c>
      <c r="D11959" t="s">
        <v>15017</v>
      </c>
      <c r="E11959" t="s">
        <v>1161</v>
      </c>
      <c r="F11959" t="s">
        <v>5753</v>
      </c>
      <c r="G11959" t="s">
        <v>3</v>
      </c>
      <c r="H11959">
        <v>12</v>
      </c>
      <c r="I11959">
        <v>65</v>
      </c>
      <c r="J11959">
        <v>2033</v>
      </c>
      <c r="K11959">
        <v>58</v>
      </c>
      <c r="L11959" t="s">
        <v>23187</v>
      </c>
      <c r="M11959" s="15" t="e">
        <f>IF(INDEX(#REF!,MATCH(Padrón!K11959,#REF!,0),MATCH(Padrón!J11959,#REF!,0))=K11959,"Sí","NO")</f>
        <v>#REF!</v>
      </c>
    </row>
    <row r="11960" spans="1:13" x14ac:dyDescent="0.25">
      <c r="A11960" t="s">
        <v>35164</v>
      </c>
      <c r="B11960">
        <v>46731010</v>
      </c>
      <c r="C11960">
        <v>2005</v>
      </c>
      <c r="D11960" t="s">
        <v>15017</v>
      </c>
      <c r="E11960" t="s">
        <v>6538</v>
      </c>
      <c r="F11960" t="s">
        <v>15217</v>
      </c>
      <c r="G11960" t="s">
        <v>3</v>
      </c>
      <c r="H11960">
        <v>12</v>
      </c>
      <c r="I11960">
        <v>65</v>
      </c>
      <c r="J11960">
        <v>2033</v>
      </c>
      <c r="K11960">
        <v>59</v>
      </c>
      <c r="L11960" t="s">
        <v>23187</v>
      </c>
      <c r="M11960" s="15" t="e">
        <f>IF(INDEX(#REF!,MATCH(Padrón!K11960,#REF!,0),MATCH(Padrón!J11960,#REF!,0))=K11960,"Sí","NO")</f>
        <v>#REF!</v>
      </c>
    </row>
    <row r="11961" spans="1:13" x14ac:dyDescent="0.25">
      <c r="A11961" t="s">
        <v>35165</v>
      </c>
      <c r="B11961">
        <v>46165842</v>
      </c>
      <c r="C11961">
        <v>2003</v>
      </c>
      <c r="D11961" t="s">
        <v>15017</v>
      </c>
      <c r="E11961" t="s">
        <v>255</v>
      </c>
      <c r="F11961" t="s">
        <v>15218</v>
      </c>
      <c r="G11961" t="s">
        <v>3</v>
      </c>
      <c r="H11961">
        <v>12</v>
      </c>
      <c r="I11961">
        <v>65</v>
      </c>
      <c r="J11961">
        <v>2033</v>
      </c>
      <c r="K11961">
        <v>60</v>
      </c>
      <c r="L11961" t="s">
        <v>23187</v>
      </c>
      <c r="M11961" s="15" t="e">
        <f>IF(INDEX(#REF!,MATCH(Padrón!K11961,#REF!,0),MATCH(Padrón!J11961,#REF!,0))=K11961,"Sí","NO")</f>
        <v>#REF!</v>
      </c>
    </row>
    <row r="11962" spans="1:13" x14ac:dyDescent="0.25">
      <c r="A11962" t="s">
        <v>35166</v>
      </c>
      <c r="B11962">
        <v>48474406</v>
      </c>
      <c r="C11962">
        <v>2007</v>
      </c>
      <c r="D11962" t="s">
        <v>15017</v>
      </c>
      <c r="E11962" t="s">
        <v>15219</v>
      </c>
      <c r="F11962" t="s">
        <v>8458</v>
      </c>
      <c r="G11962" t="s">
        <v>3</v>
      </c>
      <c r="H11962">
        <v>12</v>
      </c>
      <c r="I11962">
        <v>65</v>
      </c>
      <c r="J11962">
        <v>2033</v>
      </c>
      <c r="K11962">
        <v>61</v>
      </c>
      <c r="L11962" t="s">
        <v>23187</v>
      </c>
      <c r="M11962" s="15" t="e">
        <f>IF(INDEX(#REF!,MATCH(Padrón!K11962,#REF!,0),MATCH(Padrón!J11962,#REF!,0))=K11962,"Sí","NO")</f>
        <v>#REF!</v>
      </c>
    </row>
    <row r="11963" spans="1:13" x14ac:dyDescent="0.25">
      <c r="A11963" t="s">
        <v>35167</v>
      </c>
      <c r="B11963">
        <v>35007204</v>
      </c>
      <c r="C11963">
        <v>1990</v>
      </c>
      <c r="D11963" t="s">
        <v>15017</v>
      </c>
      <c r="E11963" t="s">
        <v>3325</v>
      </c>
      <c r="F11963" t="s">
        <v>17</v>
      </c>
      <c r="G11963" t="s">
        <v>3</v>
      </c>
      <c r="H11963">
        <v>12</v>
      </c>
      <c r="I11963">
        <v>65</v>
      </c>
      <c r="J11963">
        <v>2033</v>
      </c>
      <c r="K11963">
        <v>62</v>
      </c>
      <c r="L11963" t="s">
        <v>23187</v>
      </c>
      <c r="M11963" s="15" t="e">
        <f>IF(INDEX(#REF!,MATCH(Padrón!K11963,#REF!,0),MATCH(Padrón!J11963,#REF!,0))=K11963,"Sí","NO")</f>
        <v>#REF!</v>
      </c>
    </row>
    <row r="11964" spans="1:13" x14ac:dyDescent="0.25">
      <c r="A11964" t="s">
        <v>35168</v>
      </c>
      <c r="B11964">
        <v>25017044</v>
      </c>
      <c r="C11964">
        <v>1975</v>
      </c>
      <c r="D11964" t="s">
        <v>15017</v>
      </c>
      <c r="E11964" t="s">
        <v>2279</v>
      </c>
      <c r="F11964" t="s">
        <v>15220</v>
      </c>
      <c r="G11964" t="s">
        <v>10</v>
      </c>
      <c r="H11964">
        <v>12</v>
      </c>
      <c r="I11964">
        <v>65</v>
      </c>
      <c r="J11964">
        <v>2033</v>
      </c>
      <c r="K11964">
        <v>63</v>
      </c>
      <c r="L11964" t="s">
        <v>23187</v>
      </c>
      <c r="M11964" s="15" t="e">
        <f>IF(INDEX(#REF!,MATCH(Padrón!K11964,#REF!,0),MATCH(Padrón!J11964,#REF!,0))=K11964,"Sí","NO")</f>
        <v>#REF!</v>
      </c>
    </row>
    <row r="11965" spans="1:13" x14ac:dyDescent="0.25">
      <c r="A11965" t="s">
        <v>35169</v>
      </c>
      <c r="B11965">
        <v>44652067</v>
      </c>
      <c r="C11965">
        <v>2001</v>
      </c>
      <c r="D11965" t="s">
        <v>15017</v>
      </c>
      <c r="E11965" t="s">
        <v>15221</v>
      </c>
      <c r="F11965" t="s">
        <v>52</v>
      </c>
      <c r="G11965" t="s">
        <v>3</v>
      </c>
      <c r="H11965">
        <v>12</v>
      </c>
      <c r="I11965">
        <v>65</v>
      </c>
      <c r="J11965">
        <v>2033</v>
      </c>
      <c r="K11965">
        <v>64</v>
      </c>
      <c r="L11965" t="s">
        <v>23187</v>
      </c>
      <c r="M11965" s="15" t="e">
        <f>IF(INDEX(#REF!,MATCH(Padrón!K11965,#REF!,0),MATCH(Padrón!J11965,#REF!,0))=K11965,"Sí","NO")</f>
        <v>#REF!</v>
      </c>
    </row>
    <row r="11966" spans="1:13" x14ac:dyDescent="0.25">
      <c r="A11966" t="s">
        <v>35170</v>
      </c>
      <c r="B11966">
        <v>48266642</v>
      </c>
      <c r="C11966">
        <v>2007</v>
      </c>
      <c r="D11966" t="s">
        <v>15017</v>
      </c>
      <c r="E11966" t="s">
        <v>15222</v>
      </c>
      <c r="F11966" t="s">
        <v>2038</v>
      </c>
      <c r="G11966" t="s">
        <v>3</v>
      </c>
      <c r="H11966">
        <v>12</v>
      </c>
      <c r="I11966">
        <v>65</v>
      </c>
      <c r="J11966">
        <v>2033</v>
      </c>
      <c r="K11966">
        <v>65</v>
      </c>
      <c r="L11966" t="s">
        <v>23187</v>
      </c>
      <c r="M11966" s="15" t="e">
        <f>IF(INDEX(#REF!,MATCH(Padrón!K11966,#REF!,0),MATCH(Padrón!J11966,#REF!,0))=K11966,"Sí","NO")</f>
        <v>#REF!</v>
      </c>
    </row>
    <row r="11967" spans="1:13" x14ac:dyDescent="0.25">
      <c r="A11967" t="s">
        <v>35171</v>
      </c>
      <c r="B11967">
        <v>47109423</v>
      </c>
      <c r="C11967">
        <v>1990</v>
      </c>
      <c r="D11967" t="s">
        <v>15017</v>
      </c>
      <c r="E11967" t="s">
        <v>2105</v>
      </c>
      <c r="F11967" t="s">
        <v>200</v>
      </c>
      <c r="G11967" t="s">
        <v>10</v>
      </c>
      <c r="H11967">
        <v>12</v>
      </c>
      <c r="I11967">
        <v>65</v>
      </c>
      <c r="J11967">
        <v>2033</v>
      </c>
      <c r="K11967">
        <v>66</v>
      </c>
      <c r="L11967" t="s">
        <v>23187</v>
      </c>
      <c r="M11967" s="15" t="e">
        <f>IF(INDEX(#REF!,MATCH(Padrón!K11967,#REF!,0),MATCH(Padrón!J11967,#REF!,0))=K11967,"Sí","NO")</f>
        <v>#REF!</v>
      </c>
    </row>
    <row r="11968" spans="1:13" x14ac:dyDescent="0.25">
      <c r="A11968" t="s">
        <v>35172</v>
      </c>
      <c r="B11968">
        <v>25205126</v>
      </c>
      <c r="C11968">
        <v>1976</v>
      </c>
      <c r="D11968" t="s">
        <v>15017</v>
      </c>
      <c r="E11968" t="s">
        <v>2386</v>
      </c>
      <c r="F11968" t="s">
        <v>1064</v>
      </c>
      <c r="G11968" t="s">
        <v>3</v>
      </c>
      <c r="H11968">
        <v>12</v>
      </c>
      <c r="I11968">
        <v>65</v>
      </c>
      <c r="J11968">
        <v>2033</v>
      </c>
      <c r="K11968">
        <v>67</v>
      </c>
      <c r="L11968" t="s">
        <v>23187</v>
      </c>
      <c r="M11968" s="15" t="e">
        <f>IF(INDEX(#REF!,MATCH(Padrón!K11968,#REF!,0),MATCH(Padrón!J11968,#REF!,0))=K11968,"Sí","NO")</f>
        <v>#REF!</v>
      </c>
    </row>
    <row r="11969" spans="1:13" x14ac:dyDescent="0.25">
      <c r="A11969" t="s">
        <v>35173</v>
      </c>
      <c r="B11969">
        <v>35454932</v>
      </c>
      <c r="C11969">
        <v>1990</v>
      </c>
      <c r="D11969" t="s">
        <v>15017</v>
      </c>
      <c r="E11969" t="s">
        <v>3676</v>
      </c>
      <c r="F11969" t="s">
        <v>856</v>
      </c>
      <c r="G11969" t="s">
        <v>10</v>
      </c>
      <c r="H11969">
        <v>12</v>
      </c>
      <c r="I11969">
        <v>65</v>
      </c>
      <c r="J11969">
        <v>2033</v>
      </c>
      <c r="K11969">
        <v>68</v>
      </c>
      <c r="L11969" t="s">
        <v>23187</v>
      </c>
      <c r="M11969" s="15" t="e">
        <f>IF(INDEX(#REF!,MATCH(Padrón!K11969,#REF!,0),MATCH(Padrón!J11969,#REF!,0))=K11969,"Sí","NO")</f>
        <v>#REF!</v>
      </c>
    </row>
    <row r="11970" spans="1:13" x14ac:dyDescent="0.25">
      <c r="A11970" t="s">
        <v>35174</v>
      </c>
      <c r="B11970">
        <v>47593294</v>
      </c>
      <c r="C11970">
        <v>2006</v>
      </c>
      <c r="D11970" t="s">
        <v>15017</v>
      </c>
      <c r="E11970" t="s">
        <v>6511</v>
      </c>
      <c r="F11970" t="s">
        <v>1017</v>
      </c>
      <c r="G11970" t="s">
        <v>3</v>
      </c>
      <c r="H11970">
        <v>12</v>
      </c>
      <c r="I11970">
        <v>65</v>
      </c>
      <c r="J11970">
        <v>2033</v>
      </c>
      <c r="K11970">
        <v>69</v>
      </c>
      <c r="L11970" t="s">
        <v>23187</v>
      </c>
      <c r="M11970" s="15" t="e">
        <f>IF(INDEX(#REF!,MATCH(Padrón!K11970,#REF!,0),MATCH(Padrón!J11970,#REF!,0))=K11970,"Sí","NO")</f>
        <v>#REF!</v>
      </c>
    </row>
    <row r="11971" spans="1:13" x14ac:dyDescent="0.25">
      <c r="A11971" t="s">
        <v>35175</v>
      </c>
      <c r="B11971">
        <v>48198340</v>
      </c>
      <c r="C11971">
        <v>2007</v>
      </c>
      <c r="D11971" t="s">
        <v>15017</v>
      </c>
      <c r="E11971" t="s">
        <v>6511</v>
      </c>
      <c r="F11971" t="s">
        <v>15223</v>
      </c>
      <c r="G11971" t="s">
        <v>3</v>
      </c>
      <c r="H11971">
        <v>12</v>
      </c>
      <c r="I11971">
        <v>65</v>
      </c>
      <c r="J11971">
        <v>2033</v>
      </c>
      <c r="K11971">
        <v>70</v>
      </c>
      <c r="L11971" t="s">
        <v>23187</v>
      </c>
      <c r="M11971" s="15" t="e">
        <f>IF(INDEX(#REF!,MATCH(Padrón!K11971,#REF!,0),MATCH(Padrón!J11971,#REF!,0))=K11971,"Sí","NO")</f>
        <v>#REF!</v>
      </c>
    </row>
    <row r="11972" spans="1:13" x14ac:dyDescent="0.25">
      <c r="A11972" t="s">
        <v>35176</v>
      </c>
      <c r="B11972">
        <v>47425420</v>
      </c>
      <c r="C11972">
        <v>2006</v>
      </c>
      <c r="D11972" t="s">
        <v>15017</v>
      </c>
      <c r="E11972" t="s">
        <v>7333</v>
      </c>
      <c r="F11972" t="s">
        <v>15224</v>
      </c>
      <c r="G11972" t="s">
        <v>3</v>
      </c>
      <c r="H11972">
        <v>12</v>
      </c>
      <c r="I11972">
        <v>65</v>
      </c>
      <c r="J11972">
        <v>2033</v>
      </c>
      <c r="K11972">
        <v>71</v>
      </c>
      <c r="L11972" t="s">
        <v>23187</v>
      </c>
      <c r="M11972" s="15" t="e">
        <f>IF(INDEX(#REF!,MATCH(Padrón!K11972,#REF!,0),MATCH(Padrón!J11972,#REF!,0))=K11972,"Sí","NO")</f>
        <v>#REF!</v>
      </c>
    </row>
    <row r="11973" spans="1:13" x14ac:dyDescent="0.25">
      <c r="A11973" t="s">
        <v>35177</v>
      </c>
      <c r="B11973">
        <v>34462995</v>
      </c>
      <c r="C11973">
        <v>1989</v>
      </c>
      <c r="D11973" t="s">
        <v>15017</v>
      </c>
      <c r="E11973" t="s">
        <v>12537</v>
      </c>
      <c r="F11973" t="s">
        <v>15225</v>
      </c>
      <c r="G11973" t="s">
        <v>3</v>
      </c>
      <c r="H11973">
        <v>12</v>
      </c>
      <c r="I11973">
        <v>65</v>
      </c>
      <c r="J11973">
        <v>2033</v>
      </c>
      <c r="K11973">
        <v>72</v>
      </c>
      <c r="L11973" t="s">
        <v>23187</v>
      </c>
      <c r="M11973" s="15" t="e">
        <f>IF(INDEX(#REF!,MATCH(Padrón!K11973,#REF!,0),MATCH(Padrón!J11973,#REF!,0))=K11973,"Sí","NO")</f>
        <v>#REF!</v>
      </c>
    </row>
    <row r="11974" spans="1:13" x14ac:dyDescent="0.25">
      <c r="A11974" t="s">
        <v>35178</v>
      </c>
      <c r="B11974">
        <v>29015505</v>
      </c>
      <c r="C11974">
        <v>1981</v>
      </c>
      <c r="D11974" t="s">
        <v>15017</v>
      </c>
      <c r="E11974" t="s">
        <v>14944</v>
      </c>
      <c r="F11974" t="s">
        <v>718</v>
      </c>
      <c r="G11974" t="s">
        <v>10</v>
      </c>
      <c r="H11974">
        <v>12</v>
      </c>
      <c r="I11974">
        <v>65</v>
      </c>
      <c r="J11974">
        <v>2033</v>
      </c>
      <c r="K11974">
        <v>73</v>
      </c>
      <c r="L11974" t="s">
        <v>23187</v>
      </c>
      <c r="M11974" s="15" t="e">
        <f>IF(INDEX(#REF!,MATCH(Padrón!K11974,#REF!,0),MATCH(Padrón!J11974,#REF!,0))=K11974,"Sí","NO")</f>
        <v>#REF!</v>
      </c>
    </row>
    <row r="11975" spans="1:13" x14ac:dyDescent="0.25">
      <c r="A11975" t="s">
        <v>35179</v>
      </c>
      <c r="B11975">
        <v>11040428</v>
      </c>
      <c r="C11975">
        <v>1953</v>
      </c>
      <c r="D11975" t="s">
        <v>15017</v>
      </c>
      <c r="E11975" t="s">
        <v>7141</v>
      </c>
      <c r="F11975" t="s">
        <v>13804</v>
      </c>
      <c r="G11975" t="s">
        <v>27</v>
      </c>
      <c r="H11975">
        <v>12</v>
      </c>
      <c r="I11975">
        <v>65</v>
      </c>
      <c r="J11975">
        <v>2033</v>
      </c>
      <c r="K11975">
        <v>74</v>
      </c>
      <c r="L11975" t="s">
        <v>23187</v>
      </c>
      <c r="M11975" s="15" t="e">
        <f>IF(INDEX(#REF!,MATCH(Padrón!K11975,#REF!,0),MATCH(Padrón!J11975,#REF!,0))=K11975,"Sí","NO")</f>
        <v>#REF!</v>
      </c>
    </row>
    <row r="11976" spans="1:13" x14ac:dyDescent="0.25">
      <c r="A11976" t="s">
        <v>35180</v>
      </c>
      <c r="B11976">
        <v>46830650</v>
      </c>
      <c r="C11976">
        <v>2005</v>
      </c>
      <c r="D11976" t="s">
        <v>15017</v>
      </c>
      <c r="E11976" t="s">
        <v>15226</v>
      </c>
      <c r="F11976" t="s">
        <v>15227</v>
      </c>
      <c r="G11976" t="s">
        <v>3</v>
      </c>
      <c r="H11976">
        <v>12</v>
      </c>
      <c r="I11976">
        <v>65</v>
      </c>
      <c r="J11976">
        <v>2033</v>
      </c>
      <c r="K11976">
        <v>75</v>
      </c>
      <c r="L11976" t="s">
        <v>23187</v>
      </c>
      <c r="M11976" s="15" t="e">
        <f>IF(INDEX(#REF!,MATCH(Padrón!K11976,#REF!,0),MATCH(Padrón!J11976,#REF!,0))=K11976,"Sí","NO")</f>
        <v>#REF!</v>
      </c>
    </row>
    <row r="11977" spans="1:13" x14ac:dyDescent="0.25">
      <c r="A11977" t="s">
        <v>35181</v>
      </c>
      <c r="B11977">
        <v>11326459</v>
      </c>
      <c r="C11977">
        <v>1958</v>
      </c>
      <c r="D11977" t="s">
        <v>15017</v>
      </c>
      <c r="E11977" t="s">
        <v>5610</v>
      </c>
      <c r="F11977" t="s">
        <v>1597</v>
      </c>
      <c r="G11977" t="s">
        <v>10</v>
      </c>
      <c r="H11977">
        <v>12</v>
      </c>
      <c r="I11977">
        <v>65</v>
      </c>
      <c r="J11977">
        <v>2033</v>
      </c>
      <c r="K11977">
        <v>76</v>
      </c>
      <c r="L11977" t="s">
        <v>23187</v>
      </c>
      <c r="M11977" s="15" t="e">
        <f>IF(INDEX(#REF!,MATCH(Padrón!K11977,#REF!,0),MATCH(Padrón!J11977,#REF!,0))=K11977,"Sí","NO")</f>
        <v>#REF!</v>
      </c>
    </row>
    <row r="11978" spans="1:13" x14ac:dyDescent="0.25">
      <c r="A11978" t="s">
        <v>35182</v>
      </c>
      <c r="B11978">
        <v>41285697</v>
      </c>
      <c r="C11978">
        <v>1998</v>
      </c>
      <c r="D11978" t="s">
        <v>15017</v>
      </c>
      <c r="E11978" t="s">
        <v>15228</v>
      </c>
      <c r="F11978" t="s">
        <v>15229</v>
      </c>
      <c r="G11978" t="s">
        <v>27</v>
      </c>
      <c r="H11978">
        <v>12</v>
      </c>
      <c r="I11978">
        <v>65</v>
      </c>
      <c r="J11978">
        <v>2033</v>
      </c>
      <c r="K11978">
        <v>77</v>
      </c>
      <c r="L11978" t="s">
        <v>23187</v>
      </c>
      <c r="M11978" s="15" t="e">
        <f>IF(INDEX(#REF!,MATCH(Padrón!K11978,#REF!,0),MATCH(Padrón!J11978,#REF!,0))=K11978,"Sí","NO")</f>
        <v>#REF!</v>
      </c>
    </row>
    <row r="11979" spans="1:13" x14ac:dyDescent="0.25">
      <c r="A11979" t="s">
        <v>35183</v>
      </c>
      <c r="B11979">
        <v>22383451</v>
      </c>
      <c r="C11979">
        <v>1971</v>
      </c>
      <c r="D11979" t="s">
        <v>15017</v>
      </c>
      <c r="E11979" t="s">
        <v>273</v>
      </c>
      <c r="F11979" t="s">
        <v>15230</v>
      </c>
      <c r="G11979" t="s">
        <v>3</v>
      </c>
      <c r="H11979">
        <v>12</v>
      </c>
      <c r="I11979">
        <v>65</v>
      </c>
      <c r="J11979">
        <v>2033</v>
      </c>
      <c r="K11979">
        <v>78</v>
      </c>
      <c r="L11979" t="s">
        <v>23187</v>
      </c>
      <c r="M11979" s="15" t="e">
        <f>IF(INDEX(#REF!,MATCH(Padrón!K11979,#REF!,0),MATCH(Padrón!J11979,#REF!,0))=K11979,"Sí","NO")</f>
        <v>#REF!</v>
      </c>
    </row>
    <row r="11980" spans="1:13" x14ac:dyDescent="0.25">
      <c r="A11980" t="s">
        <v>35184</v>
      </c>
      <c r="B11980">
        <v>18654889</v>
      </c>
      <c r="C11980">
        <v>1960</v>
      </c>
      <c r="D11980" t="s">
        <v>15017</v>
      </c>
      <c r="E11980" t="s">
        <v>9780</v>
      </c>
      <c r="F11980" t="s">
        <v>5753</v>
      </c>
      <c r="G11980" t="s">
        <v>88</v>
      </c>
      <c r="H11980">
        <v>12</v>
      </c>
      <c r="I11980">
        <v>65</v>
      </c>
      <c r="J11980">
        <v>2033</v>
      </c>
      <c r="K11980">
        <v>79</v>
      </c>
      <c r="L11980" t="s">
        <v>23187</v>
      </c>
      <c r="M11980" s="15" t="e">
        <f>IF(INDEX(#REF!,MATCH(Padrón!K11980,#REF!,0),MATCH(Padrón!J11980,#REF!,0))=K11980,"Sí","NO")</f>
        <v>#REF!</v>
      </c>
    </row>
    <row r="11981" spans="1:13" x14ac:dyDescent="0.25">
      <c r="A11981" t="s">
        <v>35185</v>
      </c>
      <c r="B11981">
        <v>14423915</v>
      </c>
      <c r="C11981">
        <v>1961</v>
      </c>
      <c r="D11981" t="s">
        <v>15017</v>
      </c>
      <c r="E11981" t="s">
        <v>15231</v>
      </c>
      <c r="F11981" t="s">
        <v>2838</v>
      </c>
      <c r="G11981" t="s">
        <v>10</v>
      </c>
      <c r="H11981">
        <v>12</v>
      </c>
      <c r="I11981">
        <v>65</v>
      </c>
      <c r="J11981">
        <v>2033</v>
      </c>
      <c r="K11981">
        <v>80</v>
      </c>
      <c r="L11981" t="s">
        <v>23187</v>
      </c>
      <c r="M11981" s="15" t="e">
        <f>IF(INDEX(#REF!,MATCH(Padrón!K11981,#REF!,0),MATCH(Padrón!J11981,#REF!,0))=K11981,"Sí","NO")</f>
        <v>#REF!</v>
      </c>
    </row>
    <row r="11982" spans="1:13" x14ac:dyDescent="0.25">
      <c r="A11982" t="s">
        <v>35186</v>
      </c>
      <c r="B11982">
        <v>17087307</v>
      </c>
      <c r="C11982">
        <v>1965</v>
      </c>
      <c r="D11982" t="s">
        <v>15017</v>
      </c>
      <c r="E11982" t="s">
        <v>15232</v>
      </c>
      <c r="F11982" t="s">
        <v>431</v>
      </c>
      <c r="G11982" t="s">
        <v>10</v>
      </c>
      <c r="H11982">
        <v>12</v>
      </c>
      <c r="I11982">
        <v>65</v>
      </c>
      <c r="J11982">
        <v>2033</v>
      </c>
      <c r="K11982">
        <v>81</v>
      </c>
      <c r="L11982" t="s">
        <v>23187</v>
      </c>
      <c r="M11982" s="15" t="e">
        <f>IF(INDEX(#REF!,MATCH(Padrón!K11982,#REF!,0),MATCH(Padrón!J11982,#REF!,0))=K11982,"Sí","NO")</f>
        <v>#REF!</v>
      </c>
    </row>
    <row r="11983" spans="1:13" x14ac:dyDescent="0.25">
      <c r="A11983" t="s">
        <v>35187</v>
      </c>
      <c r="B11983">
        <v>14030206</v>
      </c>
      <c r="C11983">
        <v>1958</v>
      </c>
      <c r="D11983" t="s">
        <v>15017</v>
      </c>
      <c r="E11983" t="s">
        <v>5480</v>
      </c>
      <c r="F11983" t="s">
        <v>2114</v>
      </c>
      <c r="G11983" t="s">
        <v>27</v>
      </c>
      <c r="H11983">
        <v>12</v>
      </c>
      <c r="I11983">
        <v>65</v>
      </c>
      <c r="J11983">
        <v>2033</v>
      </c>
      <c r="K11983">
        <v>82</v>
      </c>
      <c r="L11983" t="s">
        <v>23187</v>
      </c>
      <c r="M11983" s="15" t="e">
        <f>IF(INDEX(#REF!,MATCH(Padrón!K11983,#REF!,0),MATCH(Padrón!J11983,#REF!,0))=K11983,"Sí","NO")</f>
        <v>#REF!</v>
      </c>
    </row>
    <row r="11984" spans="1:13" x14ac:dyDescent="0.25">
      <c r="A11984" t="s">
        <v>35188</v>
      </c>
      <c r="B11984">
        <v>46854135</v>
      </c>
      <c r="C11984">
        <v>2006</v>
      </c>
      <c r="D11984" t="s">
        <v>15017</v>
      </c>
      <c r="E11984" t="s">
        <v>5068</v>
      </c>
      <c r="F11984" t="s">
        <v>15233</v>
      </c>
      <c r="G11984" t="s">
        <v>3</v>
      </c>
      <c r="H11984">
        <v>12</v>
      </c>
      <c r="I11984">
        <v>65</v>
      </c>
      <c r="J11984">
        <v>2033</v>
      </c>
      <c r="K11984">
        <v>83</v>
      </c>
      <c r="L11984" t="s">
        <v>23187</v>
      </c>
      <c r="M11984" s="15" t="e">
        <f>IF(INDEX(#REF!,MATCH(Padrón!K11984,#REF!,0),MATCH(Padrón!J11984,#REF!,0))=K11984,"Sí","NO")</f>
        <v>#REF!</v>
      </c>
    </row>
    <row r="11985" spans="1:13" x14ac:dyDescent="0.25">
      <c r="A11985" t="s">
        <v>35189</v>
      </c>
      <c r="B11985">
        <v>46085437</v>
      </c>
      <c r="C11985">
        <v>1996</v>
      </c>
      <c r="D11985" t="s">
        <v>15017</v>
      </c>
      <c r="E11985" t="s">
        <v>10340</v>
      </c>
      <c r="F11985" t="s">
        <v>2114</v>
      </c>
      <c r="G11985" t="s">
        <v>10</v>
      </c>
      <c r="H11985">
        <v>12</v>
      </c>
      <c r="I11985">
        <v>65</v>
      </c>
      <c r="J11985">
        <v>2033</v>
      </c>
      <c r="K11985">
        <v>84</v>
      </c>
      <c r="L11985" t="s">
        <v>23187</v>
      </c>
      <c r="M11985" s="15" t="e">
        <f>IF(INDEX(#REF!,MATCH(Padrón!K11985,#REF!,0),MATCH(Padrón!J11985,#REF!,0))=K11985,"Sí","NO")</f>
        <v>#REF!</v>
      </c>
    </row>
    <row r="11986" spans="1:13" x14ac:dyDescent="0.25">
      <c r="A11986" t="s">
        <v>35190</v>
      </c>
      <c r="B11986">
        <v>43619536</v>
      </c>
      <c r="C11986">
        <v>1996</v>
      </c>
      <c r="D11986" t="s">
        <v>15017</v>
      </c>
      <c r="E11986" t="s">
        <v>10258</v>
      </c>
      <c r="F11986" t="s">
        <v>52</v>
      </c>
      <c r="G11986" t="s">
        <v>3</v>
      </c>
      <c r="H11986">
        <v>12</v>
      </c>
      <c r="I11986">
        <v>65</v>
      </c>
      <c r="J11986">
        <v>2033</v>
      </c>
      <c r="K11986">
        <v>85</v>
      </c>
      <c r="L11986" t="s">
        <v>23187</v>
      </c>
      <c r="M11986" s="15" t="e">
        <f>IF(INDEX(#REF!,MATCH(Padrón!K11986,#REF!,0),MATCH(Padrón!J11986,#REF!,0))=K11986,"Sí","NO")</f>
        <v>#REF!</v>
      </c>
    </row>
    <row r="11987" spans="1:13" x14ac:dyDescent="0.25">
      <c r="A11987" t="s">
        <v>35191</v>
      </c>
      <c r="B11987">
        <v>46731029</v>
      </c>
      <c r="C11987">
        <v>2005</v>
      </c>
      <c r="D11987" t="s">
        <v>15017</v>
      </c>
      <c r="E11987" t="s">
        <v>15234</v>
      </c>
      <c r="F11987" t="s">
        <v>244</v>
      </c>
      <c r="G11987" t="s">
        <v>3</v>
      </c>
      <c r="H11987">
        <v>12</v>
      </c>
      <c r="I11987">
        <v>65</v>
      </c>
      <c r="J11987">
        <v>2033</v>
      </c>
      <c r="K11987">
        <v>86</v>
      </c>
      <c r="L11987" t="s">
        <v>23187</v>
      </c>
      <c r="M11987" s="15" t="e">
        <f>IF(INDEX(#REF!,MATCH(Padrón!K11987,#REF!,0),MATCH(Padrón!J11987,#REF!,0))=K11987,"Sí","NO")</f>
        <v>#REF!</v>
      </c>
    </row>
    <row r="11988" spans="1:13" x14ac:dyDescent="0.25">
      <c r="A11988" t="s">
        <v>35192</v>
      </c>
      <c r="B11988">
        <v>18817371</v>
      </c>
      <c r="C11988">
        <v>1980</v>
      </c>
      <c r="D11988" t="s">
        <v>15017</v>
      </c>
      <c r="E11988" t="s">
        <v>3347</v>
      </c>
      <c r="F11988" t="s">
        <v>15235</v>
      </c>
      <c r="G11988" t="s">
        <v>3</v>
      </c>
      <c r="H11988">
        <v>12</v>
      </c>
      <c r="I11988">
        <v>65</v>
      </c>
      <c r="J11988">
        <v>2033</v>
      </c>
      <c r="K11988">
        <v>87</v>
      </c>
      <c r="L11988" t="s">
        <v>23187</v>
      </c>
      <c r="M11988" s="15" t="e">
        <f>IF(INDEX(#REF!,MATCH(Padrón!K11988,#REF!,0),MATCH(Padrón!J11988,#REF!,0))=K11988,"Sí","NO")</f>
        <v>#REF!</v>
      </c>
    </row>
    <row r="11989" spans="1:13" x14ac:dyDescent="0.25">
      <c r="A11989" t="s">
        <v>35193</v>
      </c>
      <c r="B11989">
        <v>40044707</v>
      </c>
      <c r="C11989">
        <v>1996</v>
      </c>
      <c r="D11989" t="s">
        <v>15017</v>
      </c>
      <c r="E11989" t="s">
        <v>15236</v>
      </c>
      <c r="F11989" t="s">
        <v>15237</v>
      </c>
      <c r="G11989" t="s">
        <v>27</v>
      </c>
      <c r="H11989">
        <v>12</v>
      </c>
      <c r="I11989">
        <v>65</v>
      </c>
      <c r="J11989">
        <v>2033</v>
      </c>
      <c r="K11989">
        <v>88</v>
      </c>
      <c r="L11989" t="s">
        <v>23187</v>
      </c>
      <c r="M11989" s="15" t="e">
        <f>IF(INDEX(#REF!,MATCH(Padrón!K11989,#REF!,0),MATCH(Padrón!J11989,#REF!,0))=K11989,"Sí","NO")</f>
        <v>#REF!</v>
      </c>
    </row>
    <row r="11990" spans="1:13" x14ac:dyDescent="0.25">
      <c r="A11990" t="s">
        <v>35194</v>
      </c>
      <c r="B11990">
        <v>40821900</v>
      </c>
      <c r="C11990">
        <v>1989</v>
      </c>
      <c r="D11990" t="s">
        <v>15017</v>
      </c>
      <c r="E11990" t="s">
        <v>15238</v>
      </c>
      <c r="F11990" t="s">
        <v>5753</v>
      </c>
      <c r="G11990" t="s">
        <v>10</v>
      </c>
      <c r="H11990">
        <v>12</v>
      </c>
      <c r="I11990">
        <v>65</v>
      </c>
      <c r="J11990">
        <v>2033</v>
      </c>
      <c r="K11990">
        <v>89</v>
      </c>
      <c r="L11990" t="s">
        <v>23187</v>
      </c>
      <c r="M11990" s="15" t="e">
        <f>IF(INDEX(#REF!,MATCH(Padrón!K11990,#REF!,0),MATCH(Padrón!J11990,#REF!,0))=K11990,"Sí","NO")</f>
        <v>#REF!</v>
      </c>
    </row>
    <row r="11991" spans="1:13" x14ac:dyDescent="0.25">
      <c r="A11991" t="s">
        <v>35195</v>
      </c>
      <c r="B11991">
        <v>39946413</v>
      </c>
      <c r="C11991">
        <v>1996</v>
      </c>
      <c r="D11991" t="s">
        <v>15017</v>
      </c>
      <c r="E11991" t="s">
        <v>15239</v>
      </c>
      <c r="F11991" t="s">
        <v>419</v>
      </c>
      <c r="G11991" t="s">
        <v>3</v>
      </c>
      <c r="H11991">
        <v>12</v>
      </c>
      <c r="I11991">
        <v>65</v>
      </c>
      <c r="J11991">
        <v>2033</v>
      </c>
      <c r="K11991">
        <v>90</v>
      </c>
      <c r="L11991" t="s">
        <v>23187</v>
      </c>
      <c r="M11991" s="15" t="e">
        <f>IF(INDEX(#REF!,MATCH(Padrón!K11991,#REF!,0),MATCH(Padrón!J11991,#REF!,0))=K11991,"Sí","NO")</f>
        <v>#REF!</v>
      </c>
    </row>
    <row r="11992" spans="1:13" x14ac:dyDescent="0.25">
      <c r="A11992" t="s">
        <v>35196</v>
      </c>
      <c r="B11992">
        <v>19078116</v>
      </c>
      <c r="C11992">
        <v>1963</v>
      </c>
      <c r="D11992" t="s">
        <v>15017</v>
      </c>
      <c r="E11992" t="s">
        <v>3457</v>
      </c>
      <c r="F11992" t="s">
        <v>15240</v>
      </c>
      <c r="G11992" t="s">
        <v>3</v>
      </c>
      <c r="H11992">
        <v>12</v>
      </c>
      <c r="I11992">
        <v>65</v>
      </c>
      <c r="J11992">
        <v>2033</v>
      </c>
      <c r="K11992">
        <v>91</v>
      </c>
      <c r="L11992" t="s">
        <v>23187</v>
      </c>
      <c r="M11992" s="15" t="e">
        <f>IF(INDEX(#REF!,MATCH(Padrón!K11992,#REF!,0),MATCH(Padrón!J11992,#REF!,0))=K11992,"Sí","NO")</f>
        <v>#REF!</v>
      </c>
    </row>
    <row r="11993" spans="1:13" x14ac:dyDescent="0.25">
      <c r="A11993" t="s">
        <v>35197</v>
      </c>
      <c r="B11993">
        <v>44071879</v>
      </c>
      <c r="C11993">
        <v>2002</v>
      </c>
      <c r="D11993" t="s">
        <v>15017</v>
      </c>
      <c r="E11993" t="s">
        <v>15241</v>
      </c>
      <c r="F11993" t="s">
        <v>2287</v>
      </c>
      <c r="G11993" t="s">
        <v>3</v>
      </c>
      <c r="H11993">
        <v>12</v>
      </c>
      <c r="I11993">
        <v>65</v>
      </c>
      <c r="J11993">
        <v>2033</v>
      </c>
      <c r="K11993">
        <v>92</v>
      </c>
      <c r="L11993" t="s">
        <v>23187</v>
      </c>
      <c r="M11993" s="15" t="e">
        <f>IF(INDEX(#REF!,MATCH(Padrón!K11993,#REF!,0),MATCH(Padrón!J11993,#REF!,0))=K11993,"Sí","NO")</f>
        <v>#REF!</v>
      </c>
    </row>
    <row r="11994" spans="1:13" x14ac:dyDescent="0.25">
      <c r="A11994" t="s">
        <v>35198</v>
      </c>
      <c r="B11994">
        <v>44148947</v>
      </c>
      <c r="C11994">
        <v>2002</v>
      </c>
      <c r="D11994" t="s">
        <v>15017</v>
      </c>
      <c r="E11994" t="s">
        <v>15242</v>
      </c>
      <c r="F11994" t="s">
        <v>52</v>
      </c>
      <c r="G11994" t="s">
        <v>3</v>
      </c>
      <c r="H11994">
        <v>12</v>
      </c>
      <c r="I11994">
        <v>65</v>
      </c>
      <c r="J11994">
        <v>2033</v>
      </c>
      <c r="K11994">
        <v>93</v>
      </c>
      <c r="L11994" t="s">
        <v>23187</v>
      </c>
      <c r="M11994" s="15" t="e">
        <f>IF(INDEX(#REF!,MATCH(Padrón!K11994,#REF!,0),MATCH(Padrón!J11994,#REF!,0))=K11994,"Sí","NO")</f>
        <v>#REF!</v>
      </c>
    </row>
    <row r="11995" spans="1:13" x14ac:dyDescent="0.25">
      <c r="A11995" t="s">
        <v>35199</v>
      </c>
      <c r="B11995">
        <v>43357006</v>
      </c>
      <c r="C11995">
        <v>2000</v>
      </c>
      <c r="D11995" t="s">
        <v>15017</v>
      </c>
      <c r="E11995" t="s">
        <v>15243</v>
      </c>
      <c r="F11995" t="s">
        <v>9</v>
      </c>
      <c r="G11995" t="s">
        <v>3</v>
      </c>
      <c r="H11995">
        <v>12</v>
      </c>
      <c r="I11995">
        <v>65</v>
      </c>
      <c r="J11995">
        <v>2033</v>
      </c>
      <c r="K11995">
        <v>94</v>
      </c>
      <c r="L11995" t="s">
        <v>23187</v>
      </c>
      <c r="M11995" s="15" t="e">
        <f>IF(INDEX(#REF!,MATCH(Padrón!K11995,#REF!,0),MATCH(Padrón!J11995,#REF!,0))=K11995,"Sí","NO")</f>
        <v>#REF!</v>
      </c>
    </row>
    <row r="11996" spans="1:13" x14ac:dyDescent="0.25">
      <c r="A11996" t="s">
        <v>35200</v>
      </c>
      <c r="B11996">
        <v>16933618</v>
      </c>
      <c r="C11996">
        <v>1964</v>
      </c>
      <c r="D11996" t="s">
        <v>15017</v>
      </c>
      <c r="E11996" t="s">
        <v>15244</v>
      </c>
      <c r="F11996" t="s">
        <v>15245</v>
      </c>
      <c r="G11996" t="s">
        <v>3</v>
      </c>
      <c r="H11996">
        <v>12</v>
      </c>
      <c r="I11996">
        <v>65</v>
      </c>
      <c r="J11996">
        <v>2033</v>
      </c>
      <c r="K11996">
        <v>95</v>
      </c>
      <c r="L11996" t="s">
        <v>23187</v>
      </c>
      <c r="M11996" s="15" t="e">
        <f>IF(INDEX(#REF!,MATCH(Padrón!K11996,#REF!,0),MATCH(Padrón!J11996,#REF!,0))=K11996,"Sí","NO")</f>
        <v>#REF!</v>
      </c>
    </row>
    <row r="11997" spans="1:13" x14ac:dyDescent="0.25">
      <c r="A11997" t="s">
        <v>35201</v>
      </c>
      <c r="B11997">
        <v>47425422</v>
      </c>
      <c r="C11997">
        <v>2006</v>
      </c>
      <c r="D11997" t="s">
        <v>15246</v>
      </c>
      <c r="E11997" t="s">
        <v>15247</v>
      </c>
      <c r="F11997" t="s">
        <v>2920</v>
      </c>
      <c r="G11997" t="s">
        <v>3</v>
      </c>
      <c r="H11997">
        <v>12</v>
      </c>
      <c r="I11997">
        <v>65</v>
      </c>
      <c r="J11997">
        <v>2033</v>
      </c>
      <c r="K11997">
        <v>96</v>
      </c>
      <c r="L11997" t="s">
        <v>23187</v>
      </c>
      <c r="M11997" s="15" t="e">
        <f>IF(INDEX(#REF!,MATCH(Padrón!K11997,#REF!,0),MATCH(Padrón!J11997,#REF!,0))=K11997,"Sí","NO")</f>
        <v>#REF!</v>
      </c>
    </row>
    <row r="11998" spans="1:13" x14ac:dyDescent="0.25">
      <c r="A11998" t="s">
        <v>35202</v>
      </c>
      <c r="B11998">
        <v>46854115</v>
      </c>
      <c r="C11998">
        <v>2006</v>
      </c>
      <c r="D11998" t="s">
        <v>15017</v>
      </c>
      <c r="E11998" t="s">
        <v>15248</v>
      </c>
      <c r="F11998" t="s">
        <v>3979</v>
      </c>
      <c r="G11998" t="s">
        <v>3</v>
      </c>
      <c r="H11998">
        <v>12</v>
      </c>
      <c r="I11998">
        <v>65</v>
      </c>
      <c r="J11998">
        <v>2033</v>
      </c>
      <c r="K11998">
        <v>97</v>
      </c>
      <c r="L11998" t="s">
        <v>23187</v>
      </c>
      <c r="M11998" s="15" t="e">
        <f>IF(INDEX(#REF!,MATCH(Padrón!K11998,#REF!,0),MATCH(Padrón!J11998,#REF!,0))=K11998,"Sí","NO")</f>
        <v>#REF!</v>
      </c>
    </row>
    <row r="11999" spans="1:13" x14ac:dyDescent="0.25">
      <c r="A11999" t="s">
        <v>35203</v>
      </c>
      <c r="B11999">
        <v>32085901</v>
      </c>
      <c r="C11999">
        <v>1986</v>
      </c>
      <c r="D11999" t="s">
        <v>15017</v>
      </c>
      <c r="E11999" t="s">
        <v>15249</v>
      </c>
      <c r="F11999" t="s">
        <v>8150</v>
      </c>
      <c r="G11999" t="s">
        <v>10</v>
      </c>
      <c r="H11999">
        <v>12</v>
      </c>
      <c r="I11999">
        <v>65</v>
      </c>
      <c r="J11999">
        <v>2033</v>
      </c>
      <c r="K11999">
        <v>98</v>
      </c>
      <c r="L11999" t="s">
        <v>23187</v>
      </c>
      <c r="M11999" s="15" t="e">
        <f>IF(INDEX(#REF!,MATCH(Padrón!K11999,#REF!,0),MATCH(Padrón!J11999,#REF!,0))=K11999,"Sí","NO")</f>
        <v>#REF!</v>
      </c>
    </row>
    <row r="12000" spans="1:13" x14ac:dyDescent="0.25">
      <c r="A12000" t="s">
        <v>35204</v>
      </c>
      <c r="B12000">
        <v>30785066</v>
      </c>
      <c r="C12000">
        <v>1984</v>
      </c>
      <c r="D12000" t="s">
        <v>15017</v>
      </c>
      <c r="E12000" t="s">
        <v>15250</v>
      </c>
      <c r="F12000" t="s">
        <v>15251</v>
      </c>
      <c r="G12000" t="s">
        <v>3</v>
      </c>
      <c r="H12000">
        <v>12</v>
      </c>
      <c r="I12000">
        <v>65</v>
      </c>
      <c r="J12000">
        <v>2033</v>
      </c>
      <c r="K12000">
        <v>99</v>
      </c>
      <c r="L12000" t="s">
        <v>23187</v>
      </c>
      <c r="M12000" s="15" t="e">
        <f>IF(INDEX(#REF!,MATCH(Padrón!K12000,#REF!,0),MATCH(Padrón!J12000,#REF!,0))=K12000,"Sí","NO")</f>
        <v>#REF!</v>
      </c>
    </row>
    <row r="12001" spans="1:13" x14ac:dyDescent="0.25">
      <c r="A12001" t="s">
        <v>35205</v>
      </c>
      <c r="B12001">
        <v>45026877</v>
      </c>
      <c r="C12001">
        <v>2003</v>
      </c>
      <c r="D12001" t="s">
        <v>15017</v>
      </c>
      <c r="E12001" t="s">
        <v>15252</v>
      </c>
      <c r="F12001" t="s">
        <v>11824</v>
      </c>
      <c r="G12001" t="s">
        <v>3</v>
      </c>
      <c r="H12001">
        <v>12</v>
      </c>
      <c r="I12001">
        <v>65</v>
      </c>
      <c r="J12001">
        <v>2033</v>
      </c>
      <c r="K12001">
        <v>100</v>
      </c>
      <c r="L12001" t="s">
        <v>23187</v>
      </c>
      <c r="M12001" s="15" t="e">
        <f>IF(INDEX(#REF!,MATCH(Padrón!K12001,#REF!,0),MATCH(Padrón!J12001,#REF!,0))=K12001,"Sí","NO")</f>
        <v>#REF!</v>
      </c>
    </row>
    <row r="12002" spans="1:13" x14ac:dyDescent="0.25">
      <c r="A12002" t="s">
        <v>35206</v>
      </c>
      <c r="B12002">
        <v>31122557</v>
      </c>
      <c r="C12002">
        <v>1985</v>
      </c>
      <c r="D12002" t="s">
        <v>15017</v>
      </c>
      <c r="E12002" t="s">
        <v>14124</v>
      </c>
      <c r="F12002" t="s">
        <v>15253</v>
      </c>
      <c r="G12002" t="s">
        <v>10</v>
      </c>
      <c r="H12002">
        <v>12</v>
      </c>
      <c r="I12002">
        <v>65</v>
      </c>
      <c r="J12002">
        <v>2033</v>
      </c>
      <c r="K12002">
        <v>101</v>
      </c>
      <c r="L12002" t="s">
        <v>23187</v>
      </c>
      <c r="M12002" s="15" t="e">
        <f>IF(INDEX(#REF!,MATCH(Padrón!K12002,#REF!,0),MATCH(Padrón!J12002,#REF!,0))=K12002,"Sí","NO")</f>
        <v>#REF!</v>
      </c>
    </row>
    <row r="12003" spans="1:13" x14ac:dyDescent="0.25">
      <c r="A12003" t="s">
        <v>35207</v>
      </c>
      <c r="B12003">
        <v>16457830</v>
      </c>
      <c r="C12003">
        <v>1963</v>
      </c>
      <c r="D12003" t="s">
        <v>15017</v>
      </c>
      <c r="E12003" t="s">
        <v>15254</v>
      </c>
      <c r="F12003" t="s">
        <v>15255</v>
      </c>
      <c r="G12003" t="s">
        <v>3</v>
      </c>
      <c r="H12003">
        <v>12</v>
      </c>
      <c r="I12003">
        <v>65</v>
      </c>
      <c r="J12003">
        <v>2033</v>
      </c>
      <c r="K12003">
        <v>102</v>
      </c>
      <c r="L12003" t="s">
        <v>23187</v>
      </c>
      <c r="M12003" s="15" t="e">
        <f>IF(INDEX(#REF!,MATCH(Padrón!K12003,#REF!,0),MATCH(Padrón!J12003,#REF!,0))=K12003,"Sí","NO")</f>
        <v>#REF!</v>
      </c>
    </row>
    <row r="12004" spans="1:13" x14ac:dyDescent="0.25">
      <c r="A12004" t="s">
        <v>35208</v>
      </c>
      <c r="B12004">
        <v>43419598</v>
      </c>
      <c r="C12004">
        <v>2001</v>
      </c>
      <c r="D12004" t="s">
        <v>15017</v>
      </c>
      <c r="E12004" t="s">
        <v>15256</v>
      </c>
      <c r="F12004" t="s">
        <v>15257</v>
      </c>
      <c r="G12004" t="s">
        <v>3</v>
      </c>
      <c r="H12004">
        <v>12</v>
      </c>
      <c r="I12004">
        <v>65</v>
      </c>
      <c r="J12004">
        <v>2033</v>
      </c>
      <c r="K12004">
        <v>103</v>
      </c>
      <c r="L12004" t="s">
        <v>23187</v>
      </c>
      <c r="M12004" s="15" t="e">
        <f>IF(INDEX(#REF!,MATCH(Padrón!K12004,#REF!,0),MATCH(Padrón!J12004,#REF!,0))=K12004,"Sí","NO")</f>
        <v>#REF!</v>
      </c>
    </row>
    <row r="12005" spans="1:13" x14ac:dyDescent="0.25">
      <c r="A12005" t="s">
        <v>35209</v>
      </c>
      <c r="B12005">
        <v>28553632</v>
      </c>
      <c r="C12005">
        <v>1981</v>
      </c>
      <c r="D12005" t="s">
        <v>15017</v>
      </c>
      <c r="E12005" t="s">
        <v>15258</v>
      </c>
      <c r="F12005" t="s">
        <v>15259</v>
      </c>
      <c r="G12005" t="s">
        <v>3</v>
      </c>
      <c r="H12005">
        <v>12</v>
      </c>
      <c r="I12005">
        <v>65</v>
      </c>
      <c r="J12005">
        <v>2033</v>
      </c>
      <c r="K12005">
        <v>104</v>
      </c>
      <c r="L12005" t="s">
        <v>23187</v>
      </c>
      <c r="M12005" s="15" t="e">
        <f>IF(INDEX(#REF!,MATCH(Padrón!K12005,#REF!,0),MATCH(Padrón!J12005,#REF!,0))=K12005,"Sí","NO")</f>
        <v>#REF!</v>
      </c>
    </row>
    <row r="12006" spans="1:13" x14ac:dyDescent="0.25">
      <c r="A12006" t="s">
        <v>35210</v>
      </c>
      <c r="B12006">
        <v>39045865</v>
      </c>
      <c r="C12006">
        <v>1995</v>
      </c>
      <c r="D12006" t="s">
        <v>15017</v>
      </c>
      <c r="E12006" t="s">
        <v>9794</v>
      </c>
      <c r="F12006" t="s">
        <v>15260</v>
      </c>
      <c r="G12006" t="s">
        <v>3</v>
      </c>
      <c r="H12006">
        <v>12</v>
      </c>
      <c r="I12006">
        <v>65</v>
      </c>
      <c r="J12006">
        <v>2033</v>
      </c>
      <c r="K12006">
        <v>105</v>
      </c>
      <c r="L12006" t="s">
        <v>23187</v>
      </c>
      <c r="M12006" s="15" t="e">
        <f>IF(INDEX(#REF!,MATCH(Padrón!K12006,#REF!,0),MATCH(Padrón!J12006,#REF!,0))=K12006,"Sí","NO")</f>
        <v>#REF!</v>
      </c>
    </row>
    <row r="12007" spans="1:13" x14ac:dyDescent="0.25">
      <c r="A12007" t="s">
        <v>35211</v>
      </c>
      <c r="B12007">
        <v>38138472</v>
      </c>
      <c r="C12007">
        <v>1994</v>
      </c>
      <c r="D12007" t="s">
        <v>15017</v>
      </c>
      <c r="E12007" t="s">
        <v>5542</v>
      </c>
      <c r="F12007" t="s">
        <v>2241</v>
      </c>
      <c r="G12007" t="s">
        <v>10</v>
      </c>
      <c r="H12007">
        <v>12</v>
      </c>
      <c r="I12007">
        <v>65</v>
      </c>
      <c r="J12007">
        <v>2033</v>
      </c>
      <c r="K12007">
        <v>106</v>
      </c>
      <c r="L12007" t="s">
        <v>23187</v>
      </c>
      <c r="M12007" s="15" t="e">
        <f>IF(INDEX(#REF!,MATCH(Padrón!K12007,#REF!,0),MATCH(Padrón!J12007,#REF!,0))=K12007,"Sí","NO")</f>
        <v>#REF!</v>
      </c>
    </row>
    <row r="12008" spans="1:13" x14ac:dyDescent="0.25">
      <c r="A12008" t="s">
        <v>35212</v>
      </c>
      <c r="B12008">
        <v>27993228</v>
      </c>
      <c r="C12008">
        <v>1980</v>
      </c>
      <c r="D12008" t="s">
        <v>15017</v>
      </c>
      <c r="E12008" t="s">
        <v>15261</v>
      </c>
      <c r="F12008" t="s">
        <v>1489</v>
      </c>
      <c r="G12008" t="s">
        <v>3</v>
      </c>
      <c r="H12008">
        <v>12</v>
      </c>
      <c r="I12008">
        <v>65</v>
      </c>
      <c r="J12008">
        <v>2033</v>
      </c>
      <c r="K12008">
        <v>107</v>
      </c>
      <c r="L12008" t="s">
        <v>23187</v>
      </c>
      <c r="M12008" s="15" t="e">
        <f>IF(INDEX(#REF!,MATCH(Padrón!K12008,#REF!,0),MATCH(Padrón!J12008,#REF!,0))=K12008,"Sí","NO")</f>
        <v>#REF!</v>
      </c>
    </row>
    <row r="12009" spans="1:13" x14ac:dyDescent="0.25">
      <c r="A12009" t="s">
        <v>35213</v>
      </c>
      <c r="B12009">
        <v>10290094</v>
      </c>
      <c r="C12009">
        <v>1951</v>
      </c>
      <c r="D12009" t="s">
        <v>15017</v>
      </c>
      <c r="E12009" t="s">
        <v>1115</v>
      </c>
      <c r="F12009" t="s">
        <v>1315</v>
      </c>
      <c r="G12009" t="s">
        <v>117</v>
      </c>
      <c r="H12009">
        <v>12</v>
      </c>
      <c r="I12009">
        <v>65</v>
      </c>
      <c r="J12009">
        <v>2033</v>
      </c>
      <c r="K12009">
        <v>108</v>
      </c>
      <c r="L12009" t="s">
        <v>23187</v>
      </c>
      <c r="M12009" s="15" t="e">
        <f>IF(INDEX(#REF!,MATCH(Padrón!K12009,#REF!,0),MATCH(Padrón!J12009,#REF!,0))=K12009,"Sí","NO")</f>
        <v>#REF!</v>
      </c>
    </row>
    <row r="12010" spans="1:13" x14ac:dyDescent="0.25">
      <c r="A12010" t="s">
        <v>35214</v>
      </c>
      <c r="B12010">
        <v>12233929</v>
      </c>
      <c r="C12010">
        <v>1956</v>
      </c>
      <c r="D12010" t="s">
        <v>15017</v>
      </c>
      <c r="E12010" t="s">
        <v>4377</v>
      </c>
      <c r="F12010" t="s">
        <v>15262</v>
      </c>
      <c r="G12010" t="s">
        <v>3</v>
      </c>
      <c r="H12010">
        <v>12</v>
      </c>
      <c r="I12010">
        <v>65</v>
      </c>
      <c r="J12010">
        <v>2033</v>
      </c>
      <c r="K12010">
        <v>109</v>
      </c>
      <c r="L12010" t="s">
        <v>23187</v>
      </c>
      <c r="M12010" s="15" t="e">
        <f>IF(INDEX(#REF!,MATCH(Padrón!K12010,#REF!,0),MATCH(Padrón!J12010,#REF!,0))=K12010,"Sí","NO")</f>
        <v>#REF!</v>
      </c>
    </row>
    <row r="12011" spans="1:13" x14ac:dyDescent="0.25">
      <c r="A12011" t="s">
        <v>35215</v>
      </c>
      <c r="B12011">
        <v>5646980</v>
      </c>
      <c r="C12011">
        <v>1948</v>
      </c>
      <c r="D12011" t="s">
        <v>15017</v>
      </c>
      <c r="E12011" t="s">
        <v>15263</v>
      </c>
      <c r="F12011" t="s">
        <v>15264</v>
      </c>
      <c r="G12011" t="s">
        <v>3</v>
      </c>
      <c r="H12011">
        <v>12</v>
      </c>
      <c r="I12011">
        <v>65</v>
      </c>
      <c r="J12011">
        <v>2033</v>
      </c>
      <c r="K12011">
        <v>110</v>
      </c>
      <c r="L12011" t="s">
        <v>23187</v>
      </c>
      <c r="M12011" s="15" t="e">
        <f>IF(INDEX(#REF!,MATCH(Padrón!K12011,#REF!,0),MATCH(Padrón!J12011,#REF!,0))=K12011,"Sí","NO")</f>
        <v>#REF!</v>
      </c>
    </row>
    <row r="12012" spans="1:13" x14ac:dyDescent="0.25">
      <c r="A12012" t="s">
        <v>35216</v>
      </c>
      <c r="B12012">
        <v>38138057</v>
      </c>
      <c r="C12012">
        <v>1994</v>
      </c>
      <c r="D12012" t="s">
        <v>15017</v>
      </c>
      <c r="E12012" t="s">
        <v>11686</v>
      </c>
      <c r="F12012" t="s">
        <v>98</v>
      </c>
      <c r="G12012" t="s">
        <v>10</v>
      </c>
      <c r="H12012">
        <v>12</v>
      </c>
      <c r="I12012">
        <v>65</v>
      </c>
      <c r="J12012">
        <v>2033</v>
      </c>
      <c r="K12012">
        <v>111</v>
      </c>
      <c r="L12012" t="s">
        <v>23187</v>
      </c>
      <c r="M12012" s="15" t="e">
        <f>IF(INDEX(#REF!,MATCH(Padrón!K12012,#REF!,0),MATCH(Padrón!J12012,#REF!,0))=K12012,"Sí","NO")</f>
        <v>#REF!</v>
      </c>
    </row>
    <row r="12013" spans="1:13" x14ac:dyDescent="0.25">
      <c r="A12013" t="s">
        <v>35217</v>
      </c>
      <c r="B12013">
        <v>2996352</v>
      </c>
      <c r="C12013">
        <v>1938</v>
      </c>
      <c r="D12013" t="s">
        <v>15017</v>
      </c>
      <c r="E12013" t="s">
        <v>15265</v>
      </c>
      <c r="F12013" t="s">
        <v>858</v>
      </c>
      <c r="G12013" t="s">
        <v>3</v>
      </c>
      <c r="H12013">
        <v>12</v>
      </c>
      <c r="I12013">
        <v>65</v>
      </c>
      <c r="J12013">
        <v>2033</v>
      </c>
      <c r="K12013">
        <v>112</v>
      </c>
      <c r="L12013" t="s">
        <v>23187</v>
      </c>
      <c r="M12013" s="15" t="e">
        <f>IF(INDEX(#REF!,MATCH(Padrón!K12013,#REF!,0),MATCH(Padrón!J12013,#REF!,0))=K12013,"Sí","NO")</f>
        <v>#REF!</v>
      </c>
    </row>
    <row r="12014" spans="1:13" x14ac:dyDescent="0.25">
      <c r="A12014" t="s">
        <v>35218</v>
      </c>
      <c r="B12014">
        <v>16933728</v>
      </c>
      <c r="C12014">
        <v>1964</v>
      </c>
      <c r="D12014" t="s">
        <v>15017</v>
      </c>
      <c r="E12014" t="s">
        <v>5993</v>
      </c>
      <c r="F12014" t="s">
        <v>7944</v>
      </c>
      <c r="G12014" t="s">
        <v>10</v>
      </c>
      <c r="H12014">
        <v>12</v>
      </c>
      <c r="I12014">
        <v>65</v>
      </c>
      <c r="J12014">
        <v>2033</v>
      </c>
      <c r="K12014">
        <v>113</v>
      </c>
      <c r="L12014" t="s">
        <v>23187</v>
      </c>
      <c r="M12014" s="15" t="e">
        <f>IF(INDEX(#REF!,MATCH(Padrón!K12014,#REF!,0),MATCH(Padrón!J12014,#REF!,0))=K12014,"Sí","NO")</f>
        <v>#REF!</v>
      </c>
    </row>
    <row r="12015" spans="1:13" x14ac:dyDescent="0.25">
      <c r="A12015" t="s">
        <v>35219</v>
      </c>
      <c r="B12015">
        <v>42405166</v>
      </c>
      <c r="C12015">
        <v>1999</v>
      </c>
      <c r="D12015" t="s">
        <v>15017</v>
      </c>
      <c r="E12015" t="s">
        <v>320</v>
      </c>
      <c r="F12015" t="s">
        <v>2544</v>
      </c>
      <c r="G12015" t="s">
        <v>10</v>
      </c>
      <c r="H12015">
        <v>12</v>
      </c>
      <c r="I12015">
        <v>65</v>
      </c>
      <c r="J12015">
        <v>2033</v>
      </c>
      <c r="K12015">
        <v>114</v>
      </c>
      <c r="L12015" t="s">
        <v>23187</v>
      </c>
      <c r="M12015" s="15" t="e">
        <f>IF(INDEX(#REF!,MATCH(Padrón!K12015,#REF!,0),MATCH(Padrón!J12015,#REF!,0))=K12015,"Sí","NO")</f>
        <v>#REF!</v>
      </c>
    </row>
    <row r="12016" spans="1:13" x14ac:dyDescent="0.25">
      <c r="A12016" t="s">
        <v>35220</v>
      </c>
      <c r="B12016">
        <v>14030342</v>
      </c>
      <c r="C12016">
        <v>1961</v>
      </c>
      <c r="D12016" t="s">
        <v>15017</v>
      </c>
      <c r="E12016" t="s">
        <v>465</v>
      </c>
      <c r="F12016" t="s">
        <v>323</v>
      </c>
      <c r="G12016" t="s">
        <v>3</v>
      </c>
      <c r="H12016">
        <v>12</v>
      </c>
      <c r="I12016">
        <v>65</v>
      </c>
      <c r="J12016">
        <v>2033</v>
      </c>
      <c r="K12016">
        <v>115</v>
      </c>
      <c r="L12016" t="s">
        <v>23187</v>
      </c>
      <c r="M12016" s="15" t="e">
        <f>IF(INDEX(#REF!,MATCH(Padrón!K12016,#REF!,0),MATCH(Padrón!J12016,#REF!,0))=K12016,"Sí","NO")</f>
        <v>#REF!</v>
      </c>
    </row>
    <row r="12017" spans="1:13" x14ac:dyDescent="0.25">
      <c r="A12017" t="s">
        <v>35221</v>
      </c>
      <c r="B12017">
        <v>31352553</v>
      </c>
      <c r="C12017">
        <v>1985</v>
      </c>
      <c r="D12017" t="s">
        <v>15017</v>
      </c>
      <c r="E12017" t="s">
        <v>7176</v>
      </c>
      <c r="F12017" t="s">
        <v>15266</v>
      </c>
      <c r="G12017" t="s">
        <v>3</v>
      </c>
      <c r="H12017">
        <v>12</v>
      </c>
      <c r="I12017">
        <v>65</v>
      </c>
      <c r="J12017">
        <v>2033</v>
      </c>
      <c r="K12017">
        <v>116</v>
      </c>
      <c r="L12017" t="s">
        <v>23187</v>
      </c>
      <c r="M12017" s="15" t="e">
        <f>IF(INDEX(#REF!,MATCH(Padrón!K12017,#REF!,0),MATCH(Padrón!J12017,#REF!,0))=K12017,"Sí","NO")</f>
        <v>#REF!</v>
      </c>
    </row>
    <row r="12018" spans="1:13" x14ac:dyDescent="0.25">
      <c r="A12018" t="s">
        <v>35222</v>
      </c>
      <c r="B12018">
        <v>34821663</v>
      </c>
      <c r="C12018">
        <v>1989</v>
      </c>
      <c r="D12018" t="s">
        <v>15017</v>
      </c>
      <c r="E12018" t="s">
        <v>15267</v>
      </c>
      <c r="F12018" t="s">
        <v>15268</v>
      </c>
      <c r="G12018" t="s">
        <v>3</v>
      </c>
      <c r="H12018">
        <v>12</v>
      </c>
      <c r="I12018">
        <v>65</v>
      </c>
      <c r="J12018">
        <v>2033</v>
      </c>
      <c r="K12018">
        <v>117</v>
      </c>
      <c r="L12018" t="s">
        <v>23187</v>
      </c>
      <c r="M12018" s="15" t="e">
        <f>IF(INDEX(#REF!,MATCH(Padrón!K12018,#REF!,0),MATCH(Padrón!J12018,#REF!,0))=K12018,"Sí","NO")</f>
        <v>#REF!</v>
      </c>
    </row>
    <row r="12019" spans="1:13" x14ac:dyDescent="0.25">
      <c r="A12019" t="s">
        <v>35223</v>
      </c>
      <c r="B12019">
        <v>20496173</v>
      </c>
      <c r="C12019">
        <v>1969</v>
      </c>
      <c r="D12019" t="s">
        <v>15017</v>
      </c>
      <c r="E12019" t="s">
        <v>12558</v>
      </c>
      <c r="F12019" t="s">
        <v>15269</v>
      </c>
      <c r="G12019" t="s">
        <v>3</v>
      </c>
      <c r="H12019">
        <v>12</v>
      </c>
      <c r="I12019">
        <v>65</v>
      </c>
      <c r="J12019">
        <v>2033</v>
      </c>
      <c r="K12019">
        <v>118</v>
      </c>
      <c r="L12019" t="s">
        <v>23187</v>
      </c>
      <c r="M12019" s="15" t="e">
        <f>IF(INDEX(#REF!,MATCH(Padrón!K12019,#REF!,0),MATCH(Padrón!J12019,#REF!,0))=K12019,"Sí","NO")</f>
        <v>#REF!</v>
      </c>
    </row>
    <row r="12020" spans="1:13" x14ac:dyDescent="0.25">
      <c r="A12020" t="s">
        <v>35224</v>
      </c>
      <c r="B12020">
        <v>16342211</v>
      </c>
      <c r="C12020">
        <v>1952</v>
      </c>
      <c r="D12020" t="s">
        <v>15017</v>
      </c>
      <c r="E12020" t="s">
        <v>2251</v>
      </c>
      <c r="F12020" t="s">
        <v>87</v>
      </c>
      <c r="G12020" t="s">
        <v>3</v>
      </c>
      <c r="H12020">
        <v>12</v>
      </c>
      <c r="I12020">
        <v>65</v>
      </c>
      <c r="J12020">
        <v>2033</v>
      </c>
      <c r="K12020">
        <v>119</v>
      </c>
      <c r="L12020" t="s">
        <v>23187</v>
      </c>
      <c r="M12020" s="15" t="e">
        <f>IF(INDEX(#REF!,MATCH(Padrón!K12020,#REF!,0),MATCH(Padrón!J12020,#REF!,0))=K12020,"Sí","NO")</f>
        <v>#REF!</v>
      </c>
    </row>
    <row r="12021" spans="1:13" x14ac:dyDescent="0.25">
      <c r="A12021" t="s">
        <v>35225</v>
      </c>
      <c r="B12021">
        <v>25976659</v>
      </c>
      <c r="C12021">
        <v>1977</v>
      </c>
      <c r="D12021" t="s">
        <v>15017</v>
      </c>
      <c r="E12021" t="s">
        <v>2251</v>
      </c>
      <c r="F12021" t="s">
        <v>1064</v>
      </c>
      <c r="G12021" t="s">
        <v>3</v>
      </c>
      <c r="H12021">
        <v>12</v>
      </c>
      <c r="I12021">
        <v>65</v>
      </c>
      <c r="J12021">
        <v>2033</v>
      </c>
      <c r="K12021">
        <v>120</v>
      </c>
      <c r="L12021" t="s">
        <v>23187</v>
      </c>
      <c r="M12021" s="15" t="e">
        <f>IF(INDEX(#REF!,MATCH(Padrón!K12021,#REF!,0),MATCH(Padrón!J12021,#REF!,0))=K12021,"Sí","NO")</f>
        <v>#REF!</v>
      </c>
    </row>
    <row r="12022" spans="1:13" x14ac:dyDescent="0.25">
      <c r="A12022" t="s">
        <v>35226</v>
      </c>
      <c r="B12022">
        <v>6218160</v>
      </c>
      <c r="C12022">
        <v>1951</v>
      </c>
      <c r="D12022" t="s">
        <v>15017</v>
      </c>
      <c r="E12022" t="s">
        <v>14356</v>
      </c>
      <c r="F12022" t="s">
        <v>200</v>
      </c>
      <c r="G12022" t="s">
        <v>10</v>
      </c>
      <c r="H12022">
        <v>12</v>
      </c>
      <c r="I12022">
        <v>65</v>
      </c>
      <c r="J12022">
        <v>2033</v>
      </c>
      <c r="K12022">
        <v>121</v>
      </c>
      <c r="L12022" t="s">
        <v>23187</v>
      </c>
      <c r="M12022" s="15" t="e">
        <f>IF(INDEX(#REF!,MATCH(Padrón!K12022,#REF!,0),MATCH(Padrón!J12022,#REF!,0))=K12022,"Sí","NO")</f>
        <v>#REF!</v>
      </c>
    </row>
    <row r="12023" spans="1:13" x14ac:dyDescent="0.25">
      <c r="A12023" t="s">
        <v>35227</v>
      </c>
      <c r="B12023">
        <v>11996636</v>
      </c>
      <c r="C12023">
        <v>1955</v>
      </c>
      <c r="D12023" t="s">
        <v>15017</v>
      </c>
      <c r="E12023" t="s">
        <v>15270</v>
      </c>
      <c r="F12023" t="s">
        <v>474</v>
      </c>
      <c r="G12023" t="s">
        <v>10</v>
      </c>
      <c r="H12023">
        <v>12</v>
      </c>
      <c r="I12023">
        <v>65</v>
      </c>
      <c r="J12023">
        <v>2033</v>
      </c>
      <c r="K12023">
        <v>122</v>
      </c>
      <c r="L12023" t="s">
        <v>23187</v>
      </c>
      <c r="M12023" s="15" t="e">
        <f>IF(INDEX(#REF!,MATCH(Padrón!K12023,#REF!,0),MATCH(Padrón!J12023,#REF!,0))=K12023,"Sí","NO")</f>
        <v>#REF!</v>
      </c>
    </row>
    <row r="12024" spans="1:13" x14ac:dyDescent="0.25">
      <c r="A12024" t="s">
        <v>35228</v>
      </c>
      <c r="B12024">
        <v>40798705</v>
      </c>
      <c r="C12024">
        <v>1987</v>
      </c>
      <c r="D12024" t="s">
        <v>15017</v>
      </c>
      <c r="E12024" t="s">
        <v>2908</v>
      </c>
      <c r="F12024" t="s">
        <v>15271</v>
      </c>
      <c r="G12024" t="s">
        <v>10</v>
      </c>
      <c r="H12024">
        <v>12</v>
      </c>
      <c r="I12024">
        <v>65</v>
      </c>
      <c r="J12024">
        <v>2033</v>
      </c>
      <c r="K12024">
        <v>123</v>
      </c>
      <c r="L12024" t="s">
        <v>23187</v>
      </c>
      <c r="M12024" s="15" t="e">
        <f>IF(INDEX(#REF!,MATCH(Padrón!K12024,#REF!,0),MATCH(Padrón!J12024,#REF!,0))=K12024,"Sí","NO")</f>
        <v>#REF!</v>
      </c>
    </row>
    <row r="12025" spans="1:13" x14ac:dyDescent="0.25">
      <c r="A12025" t="s">
        <v>35229</v>
      </c>
      <c r="B12025">
        <v>25955580</v>
      </c>
      <c r="C12025">
        <v>1977</v>
      </c>
      <c r="D12025" t="s">
        <v>15017</v>
      </c>
      <c r="E12025" t="s">
        <v>15272</v>
      </c>
      <c r="F12025" t="s">
        <v>15273</v>
      </c>
      <c r="G12025" t="s">
        <v>3</v>
      </c>
      <c r="H12025">
        <v>12</v>
      </c>
      <c r="I12025">
        <v>65</v>
      </c>
      <c r="J12025">
        <v>2033</v>
      </c>
      <c r="K12025">
        <v>124</v>
      </c>
      <c r="L12025" t="s">
        <v>23187</v>
      </c>
      <c r="M12025" s="15" t="e">
        <f>IF(INDEX(#REF!,MATCH(Padrón!K12025,#REF!,0),MATCH(Padrón!J12025,#REF!,0))=K12025,"Sí","NO")</f>
        <v>#REF!</v>
      </c>
    </row>
    <row r="12026" spans="1:13" x14ac:dyDescent="0.25">
      <c r="A12026" t="s">
        <v>35230</v>
      </c>
      <c r="B12026">
        <v>10474815</v>
      </c>
      <c r="C12026">
        <v>1952</v>
      </c>
      <c r="D12026" t="s">
        <v>15017</v>
      </c>
      <c r="E12026" t="s">
        <v>808</v>
      </c>
      <c r="F12026" t="s">
        <v>15274</v>
      </c>
      <c r="G12026" t="s">
        <v>3</v>
      </c>
      <c r="H12026">
        <v>12</v>
      </c>
      <c r="I12026">
        <v>65</v>
      </c>
      <c r="J12026">
        <v>2033</v>
      </c>
      <c r="K12026">
        <v>125</v>
      </c>
      <c r="L12026" t="s">
        <v>23187</v>
      </c>
      <c r="M12026" s="15" t="e">
        <f>IF(INDEX(#REF!,MATCH(Padrón!K12026,#REF!,0),MATCH(Padrón!J12026,#REF!,0))=K12026,"Sí","NO")</f>
        <v>#REF!</v>
      </c>
    </row>
    <row r="12027" spans="1:13" x14ac:dyDescent="0.25">
      <c r="A12027" t="s">
        <v>35231</v>
      </c>
      <c r="B12027">
        <v>14030384</v>
      </c>
      <c r="C12027">
        <v>1961</v>
      </c>
      <c r="D12027" t="s">
        <v>15017</v>
      </c>
      <c r="E12027" t="s">
        <v>808</v>
      </c>
      <c r="F12027" t="s">
        <v>419</v>
      </c>
      <c r="G12027" t="s">
        <v>3</v>
      </c>
      <c r="H12027">
        <v>12</v>
      </c>
      <c r="I12027">
        <v>65</v>
      </c>
      <c r="J12027">
        <v>2033</v>
      </c>
      <c r="K12027">
        <v>126</v>
      </c>
      <c r="L12027" t="s">
        <v>23187</v>
      </c>
      <c r="M12027" s="15" t="e">
        <f>IF(INDEX(#REF!,MATCH(Padrón!K12027,#REF!,0),MATCH(Padrón!J12027,#REF!,0))=K12027,"Sí","NO")</f>
        <v>#REF!</v>
      </c>
    </row>
    <row r="12028" spans="1:13" x14ac:dyDescent="0.25">
      <c r="A12028" t="s">
        <v>35232</v>
      </c>
      <c r="B12028">
        <v>47999792</v>
      </c>
      <c r="C12028">
        <v>2007</v>
      </c>
      <c r="D12028" t="s">
        <v>15017</v>
      </c>
      <c r="E12028" t="s">
        <v>9272</v>
      </c>
      <c r="F12028" t="s">
        <v>64</v>
      </c>
      <c r="G12028" t="s">
        <v>3</v>
      </c>
      <c r="H12028">
        <v>12</v>
      </c>
      <c r="I12028">
        <v>65</v>
      </c>
      <c r="J12028">
        <v>2033</v>
      </c>
      <c r="K12028">
        <v>127</v>
      </c>
      <c r="L12028" t="s">
        <v>23187</v>
      </c>
      <c r="M12028" s="15" t="e">
        <f>IF(INDEX(#REF!,MATCH(Padrón!K12028,#REF!,0),MATCH(Padrón!J12028,#REF!,0))=K12028,"Sí","NO")</f>
        <v>#REF!</v>
      </c>
    </row>
    <row r="12029" spans="1:13" x14ac:dyDescent="0.25">
      <c r="A12029" t="s">
        <v>35233</v>
      </c>
      <c r="B12029">
        <v>32942246</v>
      </c>
      <c r="C12029">
        <v>1986</v>
      </c>
      <c r="D12029" t="s">
        <v>15017</v>
      </c>
      <c r="E12029" t="s">
        <v>15275</v>
      </c>
      <c r="F12029" t="s">
        <v>15276</v>
      </c>
      <c r="G12029" t="s">
        <v>10</v>
      </c>
      <c r="H12029">
        <v>12</v>
      </c>
      <c r="I12029">
        <v>65</v>
      </c>
      <c r="J12029">
        <v>2033</v>
      </c>
      <c r="K12029">
        <v>128</v>
      </c>
      <c r="L12029" t="s">
        <v>23187</v>
      </c>
      <c r="M12029" s="15" t="e">
        <f>IF(INDEX(#REF!,MATCH(Padrón!K12029,#REF!,0),MATCH(Padrón!J12029,#REF!,0))=K12029,"Sí","NO")</f>
        <v>#REF!</v>
      </c>
    </row>
    <row r="12030" spans="1:13" x14ac:dyDescent="0.25">
      <c r="A12030" t="s">
        <v>35234</v>
      </c>
      <c r="B12030">
        <v>43547236</v>
      </c>
      <c r="C12030">
        <v>2001</v>
      </c>
      <c r="D12030" t="s">
        <v>15017</v>
      </c>
      <c r="E12030" t="s">
        <v>15277</v>
      </c>
      <c r="F12030" t="s">
        <v>15278</v>
      </c>
      <c r="G12030" t="s">
        <v>10</v>
      </c>
      <c r="H12030">
        <v>12</v>
      </c>
      <c r="I12030">
        <v>65</v>
      </c>
      <c r="J12030">
        <v>2033</v>
      </c>
      <c r="K12030">
        <v>129</v>
      </c>
      <c r="L12030" t="s">
        <v>23187</v>
      </c>
      <c r="M12030" s="15" t="e">
        <f>IF(INDEX(#REF!,MATCH(Padrón!K12030,#REF!,0),MATCH(Padrón!J12030,#REF!,0))=K12030,"Sí","NO")</f>
        <v>#REF!</v>
      </c>
    </row>
    <row r="12031" spans="1:13" x14ac:dyDescent="0.25">
      <c r="A12031" t="s">
        <v>35235</v>
      </c>
      <c r="B12031">
        <v>46167759</v>
      </c>
      <c r="C12031">
        <v>2000</v>
      </c>
      <c r="D12031" t="s">
        <v>15017</v>
      </c>
      <c r="E12031" t="s">
        <v>1768</v>
      </c>
      <c r="F12031" t="s">
        <v>1112</v>
      </c>
      <c r="G12031" t="s">
        <v>3</v>
      </c>
      <c r="H12031">
        <v>12</v>
      </c>
      <c r="I12031">
        <v>65</v>
      </c>
      <c r="J12031">
        <v>2033</v>
      </c>
      <c r="K12031">
        <v>130</v>
      </c>
      <c r="L12031" t="s">
        <v>23187</v>
      </c>
      <c r="M12031" s="15" t="e">
        <f>IF(INDEX(#REF!,MATCH(Padrón!K12031,#REF!,0),MATCH(Padrón!J12031,#REF!,0))=K12031,"Sí","NO")</f>
        <v>#REF!</v>
      </c>
    </row>
    <row r="12032" spans="1:13" x14ac:dyDescent="0.25">
      <c r="A12032" t="s">
        <v>35236</v>
      </c>
      <c r="B12032">
        <v>51113174</v>
      </c>
      <c r="C12032">
        <v>2005</v>
      </c>
      <c r="D12032" t="s">
        <v>15017</v>
      </c>
      <c r="E12032" t="s">
        <v>15279</v>
      </c>
      <c r="F12032" t="s">
        <v>15280</v>
      </c>
      <c r="G12032" t="s">
        <v>3</v>
      </c>
      <c r="H12032">
        <v>12</v>
      </c>
      <c r="I12032">
        <v>65</v>
      </c>
      <c r="J12032">
        <v>2033</v>
      </c>
      <c r="K12032">
        <v>131</v>
      </c>
      <c r="L12032" t="s">
        <v>23187</v>
      </c>
      <c r="M12032" s="15" t="e">
        <f>IF(INDEX(#REF!,MATCH(Padrón!K12032,#REF!,0),MATCH(Padrón!J12032,#REF!,0))=K12032,"Sí","NO")</f>
        <v>#REF!</v>
      </c>
    </row>
    <row r="12033" spans="1:13" x14ac:dyDescent="0.25">
      <c r="A12033" t="s">
        <v>35237</v>
      </c>
      <c r="B12033">
        <v>38382352</v>
      </c>
      <c r="C12033">
        <v>1994</v>
      </c>
      <c r="D12033" t="s">
        <v>15017</v>
      </c>
      <c r="E12033" t="s">
        <v>1359</v>
      </c>
      <c r="F12033" t="s">
        <v>689</v>
      </c>
      <c r="G12033" t="s">
        <v>10</v>
      </c>
      <c r="H12033">
        <v>12</v>
      </c>
      <c r="I12033">
        <v>65</v>
      </c>
      <c r="J12033">
        <v>2033</v>
      </c>
      <c r="K12033">
        <v>132</v>
      </c>
      <c r="L12033" t="s">
        <v>23187</v>
      </c>
      <c r="M12033" s="15" t="e">
        <f>IF(INDEX(#REF!,MATCH(Padrón!K12033,#REF!,0),MATCH(Padrón!J12033,#REF!,0))=K12033,"Sí","NO")</f>
        <v>#REF!</v>
      </c>
    </row>
    <row r="12034" spans="1:13" x14ac:dyDescent="0.25">
      <c r="A12034" t="s">
        <v>35238</v>
      </c>
      <c r="B12034">
        <v>47110676</v>
      </c>
      <c r="C12034">
        <v>2006</v>
      </c>
      <c r="D12034" t="s">
        <v>15017</v>
      </c>
      <c r="E12034" t="s">
        <v>749</v>
      </c>
      <c r="F12034" t="s">
        <v>1092</v>
      </c>
      <c r="G12034" t="s">
        <v>3</v>
      </c>
      <c r="H12034">
        <v>12</v>
      </c>
      <c r="I12034">
        <v>65</v>
      </c>
      <c r="J12034">
        <v>2033</v>
      </c>
      <c r="K12034">
        <v>133</v>
      </c>
      <c r="L12034" t="s">
        <v>23187</v>
      </c>
      <c r="M12034" s="15" t="e">
        <f>IF(INDEX(#REF!,MATCH(Padrón!K12034,#REF!,0),MATCH(Padrón!J12034,#REF!,0))=K12034,"Sí","NO")</f>
        <v>#REF!</v>
      </c>
    </row>
    <row r="12035" spans="1:13" x14ac:dyDescent="0.25">
      <c r="A12035" t="s">
        <v>35239</v>
      </c>
      <c r="B12035">
        <v>35454802</v>
      </c>
      <c r="C12035">
        <v>1990</v>
      </c>
      <c r="D12035" t="s">
        <v>15017</v>
      </c>
      <c r="E12035" t="s">
        <v>15281</v>
      </c>
      <c r="F12035" t="s">
        <v>164</v>
      </c>
      <c r="G12035" t="s">
        <v>10</v>
      </c>
      <c r="H12035">
        <v>12</v>
      </c>
      <c r="I12035">
        <v>65</v>
      </c>
      <c r="J12035">
        <v>2033</v>
      </c>
      <c r="K12035">
        <v>134</v>
      </c>
      <c r="L12035" t="s">
        <v>23187</v>
      </c>
      <c r="M12035" s="15" t="e">
        <f>IF(INDEX(#REF!,MATCH(Padrón!K12035,#REF!,0),MATCH(Padrón!J12035,#REF!,0))=K12035,"Sí","NO")</f>
        <v>#REF!</v>
      </c>
    </row>
    <row r="12036" spans="1:13" x14ac:dyDescent="0.25">
      <c r="A12036" t="s">
        <v>35240</v>
      </c>
      <c r="B12036">
        <v>49186189</v>
      </c>
      <c r="C12036">
        <v>2002</v>
      </c>
      <c r="D12036" t="s">
        <v>15017</v>
      </c>
      <c r="E12036" t="s">
        <v>15282</v>
      </c>
      <c r="F12036" t="s">
        <v>52</v>
      </c>
      <c r="G12036" t="s">
        <v>3</v>
      </c>
      <c r="H12036">
        <v>12</v>
      </c>
      <c r="I12036">
        <v>65</v>
      </c>
      <c r="J12036">
        <v>2033</v>
      </c>
      <c r="K12036">
        <v>135</v>
      </c>
      <c r="L12036" t="s">
        <v>23187</v>
      </c>
      <c r="M12036" s="15" t="e">
        <f>IF(INDEX(#REF!,MATCH(Padrón!K12036,#REF!,0),MATCH(Padrón!J12036,#REF!,0))=K12036,"Sí","NO")</f>
        <v>#REF!</v>
      </c>
    </row>
    <row r="12037" spans="1:13" x14ac:dyDescent="0.25">
      <c r="A12037" t="s">
        <v>35241</v>
      </c>
      <c r="B12037">
        <v>29840182</v>
      </c>
      <c r="C12037">
        <v>1983</v>
      </c>
      <c r="D12037" t="s">
        <v>15017</v>
      </c>
      <c r="E12037" t="s">
        <v>1385</v>
      </c>
      <c r="F12037" t="s">
        <v>37</v>
      </c>
      <c r="G12037" t="s">
        <v>3</v>
      </c>
      <c r="H12037">
        <v>12</v>
      </c>
      <c r="I12037">
        <v>65</v>
      </c>
      <c r="J12037">
        <v>2033</v>
      </c>
      <c r="K12037">
        <v>136</v>
      </c>
      <c r="L12037" t="s">
        <v>23187</v>
      </c>
      <c r="M12037" s="15" t="e">
        <f>IF(INDEX(#REF!,MATCH(Padrón!K12037,#REF!,0),MATCH(Padrón!J12037,#REF!,0))=K12037,"Sí","NO")</f>
        <v>#REF!</v>
      </c>
    </row>
    <row r="12038" spans="1:13" x14ac:dyDescent="0.25">
      <c r="A12038" t="s">
        <v>35242</v>
      </c>
      <c r="B12038">
        <v>49941281</v>
      </c>
      <c r="C12038">
        <v>2001</v>
      </c>
      <c r="D12038" t="s">
        <v>15017</v>
      </c>
      <c r="E12038" t="s">
        <v>15283</v>
      </c>
      <c r="F12038" t="s">
        <v>52</v>
      </c>
      <c r="G12038" t="s">
        <v>3</v>
      </c>
      <c r="H12038">
        <v>12</v>
      </c>
      <c r="I12038">
        <v>65</v>
      </c>
      <c r="J12038">
        <v>2033</v>
      </c>
      <c r="K12038">
        <v>137</v>
      </c>
      <c r="L12038" t="s">
        <v>23187</v>
      </c>
      <c r="M12038" s="15" t="e">
        <f>IF(INDEX(#REF!,MATCH(Padrón!K12038,#REF!,0),MATCH(Padrón!J12038,#REF!,0))=K12038,"Sí","NO")</f>
        <v>#REF!</v>
      </c>
    </row>
    <row r="12039" spans="1:13" x14ac:dyDescent="0.25">
      <c r="A12039" t="s">
        <v>35243</v>
      </c>
      <c r="B12039">
        <v>36199756</v>
      </c>
      <c r="C12039">
        <v>1991</v>
      </c>
      <c r="D12039" t="s">
        <v>15017</v>
      </c>
      <c r="E12039" t="s">
        <v>15284</v>
      </c>
      <c r="F12039" t="s">
        <v>2809</v>
      </c>
      <c r="G12039" t="s">
        <v>27</v>
      </c>
      <c r="H12039">
        <v>12</v>
      </c>
      <c r="I12039">
        <v>65</v>
      </c>
      <c r="J12039">
        <v>2033</v>
      </c>
      <c r="K12039">
        <v>138</v>
      </c>
      <c r="L12039" t="s">
        <v>23187</v>
      </c>
      <c r="M12039" s="15" t="e">
        <f>IF(INDEX(#REF!,MATCH(Padrón!K12039,#REF!,0),MATCH(Padrón!J12039,#REF!,0))=K12039,"Sí","NO")</f>
        <v>#REF!</v>
      </c>
    </row>
    <row r="12040" spans="1:13" x14ac:dyDescent="0.25">
      <c r="A12040" t="s">
        <v>35244</v>
      </c>
      <c r="B12040">
        <v>25017038</v>
      </c>
      <c r="C12040">
        <v>1975</v>
      </c>
      <c r="D12040" t="s">
        <v>15017</v>
      </c>
      <c r="E12040" t="s">
        <v>15285</v>
      </c>
      <c r="F12040" t="s">
        <v>1489</v>
      </c>
      <c r="G12040" t="s">
        <v>3</v>
      </c>
      <c r="H12040">
        <v>12</v>
      </c>
      <c r="I12040">
        <v>65</v>
      </c>
      <c r="J12040">
        <v>2033</v>
      </c>
      <c r="K12040">
        <v>139</v>
      </c>
      <c r="L12040" t="s">
        <v>23187</v>
      </c>
      <c r="M12040" s="15" t="e">
        <f>IF(INDEX(#REF!,MATCH(Padrón!K12040,#REF!,0),MATCH(Padrón!J12040,#REF!,0))=K12040,"Sí","NO")</f>
        <v>#REF!</v>
      </c>
    </row>
    <row r="12041" spans="1:13" x14ac:dyDescent="0.25">
      <c r="A12041" t="s">
        <v>35245</v>
      </c>
      <c r="B12041">
        <v>26994582</v>
      </c>
      <c r="C12041">
        <v>1978</v>
      </c>
      <c r="D12041" t="s">
        <v>15017</v>
      </c>
      <c r="E12041" t="s">
        <v>15286</v>
      </c>
      <c r="F12041" t="s">
        <v>419</v>
      </c>
      <c r="G12041" t="s">
        <v>3</v>
      </c>
      <c r="H12041">
        <v>12</v>
      </c>
      <c r="I12041">
        <v>65</v>
      </c>
      <c r="J12041">
        <v>2033</v>
      </c>
      <c r="K12041">
        <v>140</v>
      </c>
      <c r="L12041" t="s">
        <v>23187</v>
      </c>
      <c r="M12041" s="15" t="e">
        <f>IF(INDEX(#REF!,MATCH(Padrón!K12041,#REF!,0),MATCH(Padrón!J12041,#REF!,0))=K12041,"Sí","NO")</f>
        <v>#REF!</v>
      </c>
    </row>
    <row r="12042" spans="1:13" x14ac:dyDescent="0.25">
      <c r="A12042" t="s">
        <v>35246</v>
      </c>
      <c r="B12042">
        <v>38138437</v>
      </c>
      <c r="C12042">
        <v>1994</v>
      </c>
      <c r="D12042" t="s">
        <v>15017</v>
      </c>
      <c r="E12042" t="s">
        <v>15287</v>
      </c>
      <c r="F12042" t="s">
        <v>15288</v>
      </c>
      <c r="G12042" t="s">
        <v>10</v>
      </c>
      <c r="H12042">
        <v>12</v>
      </c>
      <c r="I12042">
        <v>65</v>
      </c>
      <c r="J12042">
        <v>2033</v>
      </c>
      <c r="K12042">
        <v>141</v>
      </c>
      <c r="L12042" t="s">
        <v>23187</v>
      </c>
      <c r="M12042" s="15" t="e">
        <f>IF(INDEX(#REF!,MATCH(Padrón!K12042,#REF!,0),MATCH(Padrón!J12042,#REF!,0))=K12042,"Sí","NO")</f>
        <v>#REF!</v>
      </c>
    </row>
    <row r="12043" spans="1:13" x14ac:dyDescent="0.25">
      <c r="A12043" t="s">
        <v>35247</v>
      </c>
      <c r="B12043">
        <v>49789282</v>
      </c>
      <c r="C12043">
        <v>1997</v>
      </c>
      <c r="D12043" t="s">
        <v>15017</v>
      </c>
      <c r="E12043" t="s">
        <v>1622</v>
      </c>
      <c r="F12043" t="s">
        <v>5421</v>
      </c>
      <c r="G12043" t="s">
        <v>3</v>
      </c>
      <c r="H12043">
        <v>12</v>
      </c>
      <c r="I12043">
        <v>65</v>
      </c>
      <c r="J12043">
        <v>2033</v>
      </c>
      <c r="K12043">
        <v>142</v>
      </c>
      <c r="L12043" t="s">
        <v>23187</v>
      </c>
      <c r="M12043" s="15" t="e">
        <f>IF(INDEX(#REF!,MATCH(Padrón!K12043,#REF!,0),MATCH(Padrón!J12043,#REF!,0))=K12043,"Sí","NO")</f>
        <v>#REF!</v>
      </c>
    </row>
    <row r="12044" spans="1:13" x14ac:dyDescent="0.25">
      <c r="A12044" t="s">
        <v>35248</v>
      </c>
      <c r="B12044">
        <v>31122709</v>
      </c>
      <c r="C12044">
        <v>1985</v>
      </c>
      <c r="D12044" t="s">
        <v>15017</v>
      </c>
      <c r="E12044" t="s">
        <v>15289</v>
      </c>
      <c r="F12044" t="s">
        <v>1307</v>
      </c>
      <c r="G12044" t="s">
        <v>3</v>
      </c>
      <c r="H12044">
        <v>12</v>
      </c>
      <c r="I12044">
        <v>65</v>
      </c>
      <c r="J12044">
        <v>2033</v>
      </c>
      <c r="K12044">
        <v>143</v>
      </c>
      <c r="L12044" t="s">
        <v>23187</v>
      </c>
      <c r="M12044" s="15" t="e">
        <f>IF(INDEX(#REF!,MATCH(Padrón!K12044,#REF!,0),MATCH(Padrón!J12044,#REF!,0))=K12044,"Sí","NO")</f>
        <v>#REF!</v>
      </c>
    </row>
    <row r="12045" spans="1:13" x14ac:dyDescent="0.25">
      <c r="A12045" t="s">
        <v>35249</v>
      </c>
      <c r="B12045">
        <v>34462808</v>
      </c>
      <c r="C12045">
        <v>1988</v>
      </c>
      <c r="D12045" t="s">
        <v>15017</v>
      </c>
      <c r="E12045" t="s">
        <v>750</v>
      </c>
      <c r="F12045" t="s">
        <v>1338</v>
      </c>
      <c r="G12045" t="s">
        <v>10</v>
      </c>
      <c r="H12045">
        <v>12</v>
      </c>
      <c r="I12045">
        <v>65</v>
      </c>
      <c r="J12045">
        <v>2033</v>
      </c>
      <c r="K12045">
        <v>144</v>
      </c>
      <c r="L12045" t="s">
        <v>23187</v>
      </c>
      <c r="M12045" s="15" t="e">
        <f>IF(INDEX(#REF!,MATCH(Padrón!K12045,#REF!,0),MATCH(Padrón!J12045,#REF!,0))=K12045,"Sí","NO")</f>
        <v>#REF!</v>
      </c>
    </row>
    <row r="12046" spans="1:13" x14ac:dyDescent="0.25">
      <c r="A12046" t="s">
        <v>35250</v>
      </c>
      <c r="B12046">
        <v>20644604</v>
      </c>
      <c r="C12046">
        <v>1969</v>
      </c>
      <c r="D12046" t="s">
        <v>15017</v>
      </c>
      <c r="E12046" t="s">
        <v>15290</v>
      </c>
      <c r="F12046" t="s">
        <v>15291</v>
      </c>
      <c r="G12046" t="s">
        <v>10</v>
      </c>
      <c r="H12046">
        <v>12</v>
      </c>
      <c r="I12046">
        <v>65</v>
      </c>
      <c r="J12046">
        <v>2033</v>
      </c>
      <c r="K12046">
        <v>145</v>
      </c>
      <c r="L12046" t="s">
        <v>23187</v>
      </c>
      <c r="M12046" s="15" t="e">
        <f>IF(INDEX(#REF!,MATCH(Padrón!K12046,#REF!,0),MATCH(Padrón!J12046,#REF!,0))=K12046,"Sí","NO")</f>
        <v>#REF!</v>
      </c>
    </row>
    <row r="12047" spans="1:13" x14ac:dyDescent="0.25">
      <c r="A12047" t="s">
        <v>35251</v>
      </c>
      <c r="B12047">
        <v>42466978</v>
      </c>
      <c r="C12047">
        <v>2000</v>
      </c>
      <c r="D12047" t="s">
        <v>15017</v>
      </c>
      <c r="E12047" t="s">
        <v>15292</v>
      </c>
      <c r="F12047" t="s">
        <v>1064</v>
      </c>
      <c r="G12047" t="s">
        <v>3</v>
      </c>
      <c r="H12047">
        <v>12</v>
      </c>
      <c r="I12047">
        <v>65</v>
      </c>
      <c r="J12047">
        <v>2033</v>
      </c>
      <c r="K12047">
        <v>146</v>
      </c>
      <c r="L12047" t="s">
        <v>23187</v>
      </c>
      <c r="M12047" s="15" t="e">
        <f>IF(INDEX(#REF!,MATCH(Padrón!K12047,#REF!,0),MATCH(Padrón!J12047,#REF!,0))=K12047,"Sí","NO")</f>
        <v>#REF!</v>
      </c>
    </row>
    <row r="12048" spans="1:13" x14ac:dyDescent="0.25">
      <c r="A12048" t="s">
        <v>35252</v>
      </c>
      <c r="B12048">
        <v>39228807</v>
      </c>
      <c r="C12048">
        <v>1995</v>
      </c>
      <c r="D12048" t="s">
        <v>15017</v>
      </c>
      <c r="E12048" t="s">
        <v>15293</v>
      </c>
      <c r="F12048" t="s">
        <v>15294</v>
      </c>
      <c r="G12048" t="s">
        <v>10</v>
      </c>
      <c r="H12048">
        <v>12</v>
      </c>
      <c r="I12048">
        <v>65</v>
      </c>
      <c r="J12048">
        <v>2033</v>
      </c>
      <c r="K12048">
        <v>147</v>
      </c>
      <c r="L12048" t="s">
        <v>23187</v>
      </c>
      <c r="M12048" s="15" t="e">
        <f>IF(INDEX(#REF!,MATCH(Padrón!K12048,#REF!,0),MATCH(Padrón!J12048,#REF!,0))=K12048,"Sí","NO")</f>
        <v>#REF!</v>
      </c>
    </row>
    <row r="12049" spans="1:13" x14ac:dyDescent="0.25">
      <c r="A12049" t="s">
        <v>35253</v>
      </c>
      <c r="B12049">
        <v>25657521</v>
      </c>
      <c r="C12049">
        <v>1976</v>
      </c>
      <c r="D12049" t="s">
        <v>15017</v>
      </c>
      <c r="E12049" t="s">
        <v>15295</v>
      </c>
      <c r="F12049" t="s">
        <v>15296</v>
      </c>
      <c r="G12049" t="s">
        <v>10</v>
      </c>
      <c r="H12049">
        <v>12</v>
      </c>
      <c r="I12049">
        <v>65</v>
      </c>
      <c r="J12049">
        <v>2033</v>
      </c>
      <c r="K12049">
        <v>148</v>
      </c>
      <c r="L12049" t="s">
        <v>23187</v>
      </c>
      <c r="M12049" s="15" t="e">
        <f>IF(INDEX(#REF!,MATCH(Padrón!K12049,#REF!,0),MATCH(Padrón!J12049,#REF!,0))=K12049,"Sí","NO")</f>
        <v>#REF!</v>
      </c>
    </row>
    <row r="12050" spans="1:13" x14ac:dyDescent="0.25">
      <c r="A12050" t="s">
        <v>35254</v>
      </c>
      <c r="B12050">
        <v>38444595</v>
      </c>
      <c r="C12050">
        <v>1994</v>
      </c>
      <c r="D12050" t="s">
        <v>15017</v>
      </c>
      <c r="E12050" t="s">
        <v>15297</v>
      </c>
      <c r="F12050" t="s">
        <v>141</v>
      </c>
      <c r="G12050" t="s">
        <v>10</v>
      </c>
      <c r="H12050">
        <v>12</v>
      </c>
      <c r="I12050">
        <v>65</v>
      </c>
      <c r="J12050">
        <v>2033</v>
      </c>
      <c r="K12050">
        <v>149</v>
      </c>
      <c r="L12050" t="s">
        <v>23187</v>
      </c>
      <c r="M12050" s="15" t="e">
        <f>IF(INDEX(#REF!,MATCH(Padrón!K12050,#REF!,0),MATCH(Padrón!J12050,#REF!,0))=K12050,"Sí","NO")</f>
        <v>#REF!</v>
      </c>
    </row>
    <row r="12051" spans="1:13" x14ac:dyDescent="0.25">
      <c r="A12051" t="s">
        <v>35255</v>
      </c>
      <c r="B12051">
        <v>26754608</v>
      </c>
      <c r="C12051">
        <v>1978</v>
      </c>
      <c r="D12051" t="s">
        <v>15017</v>
      </c>
      <c r="E12051" t="s">
        <v>14367</v>
      </c>
      <c r="F12051" t="s">
        <v>3152</v>
      </c>
      <c r="G12051" t="s">
        <v>3</v>
      </c>
      <c r="H12051">
        <v>12</v>
      </c>
      <c r="I12051">
        <v>65</v>
      </c>
      <c r="J12051">
        <v>2033</v>
      </c>
      <c r="K12051">
        <v>150</v>
      </c>
      <c r="L12051" t="s">
        <v>23187</v>
      </c>
      <c r="M12051" s="15" t="e">
        <f>IF(INDEX(#REF!,MATCH(Padrón!K12051,#REF!,0),MATCH(Padrón!J12051,#REF!,0))=K12051,"Sí","NO")</f>
        <v>#REF!</v>
      </c>
    </row>
    <row r="12052" spans="1:13" x14ac:dyDescent="0.25">
      <c r="A12052" t="s">
        <v>35256</v>
      </c>
      <c r="B12052">
        <v>49871324</v>
      </c>
      <c r="C12052">
        <v>1999</v>
      </c>
      <c r="D12052" t="s">
        <v>15017</v>
      </c>
      <c r="E12052" t="s">
        <v>15298</v>
      </c>
      <c r="F12052" t="s">
        <v>552</v>
      </c>
      <c r="G12052" t="s">
        <v>3</v>
      </c>
      <c r="H12052">
        <v>12</v>
      </c>
      <c r="I12052">
        <v>65</v>
      </c>
      <c r="J12052">
        <v>2033</v>
      </c>
      <c r="K12052">
        <v>151</v>
      </c>
      <c r="L12052" t="s">
        <v>23187</v>
      </c>
      <c r="M12052" s="15" t="e">
        <f>IF(INDEX(#REF!,MATCH(Padrón!K12052,#REF!,0),MATCH(Padrón!J12052,#REF!,0))=K12052,"Sí","NO")</f>
        <v>#REF!</v>
      </c>
    </row>
    <row r="12053" spans="1:13" x14ac:dyDescent="0.25">
      <c r="A12053" t="s">
        <v>35257</v>
      </c>
      <c r="B12053">
        <v>23882688</v>
      </c>
      <c r="C12053">
        <v>1974</v>
      </c>
      <c r="D12053" t="s">
        <v>15017</v>
      </c>
      <c r="E12053" t="s">
        <v>15299</v>
      </c>
      <c r="F12053" t="s">
        <v>15300</v>
      </c>
      <c r="G12053" t="s">
        <v>27</v>
      </c>
      <c r="H12053">
        <v>12</v>
      </c>
      <c r="I12053">
        <v>65</v>
      </c>
      <c r="J12053">
        <v>2033</v>
      </c>
      <c r="K12053">
        <v>152</v>
      </c>
      <c r="L12053" t="s">
        <v>23187</v>
      </c>
      <c r="M12053" s="15" t="e">
        <f>IF(INDEX(#REF!,MATCH(Padrón!K12053,#REF!,0),MATCH(Padrón!J12053,#REF!,0))=K12053,"Sí","NO")</f>
        <v>#REF!</v>
      </c>
    </row>
    <row r="12054" spans="1:13" x14ac:dyDescent="0.25">
      <c r="A12054" t="s">
        <v>35258</v>
      </c>
      <c r="B12054">
        <v>41285691</v>
      </c>
      <c r="C12054">
        <v>1998</v>
      </c>
      <c r="D12054" t="s">
        <v>15017</v>
      </c>
      <c r="E12054" t="s">
        <v>14368</v>
      </c>
      <c r="F12054" t="s">
        <v>3870</v>
      </c>
      <c r="G12054" t="s">
        <v>3</v>
      </c>
      <c r="H12054">
        <v>12</v>
      </c>
      <c r="I12054">
        <v>65</v>
      </c>
      <c r="J12054">
        <v>2033</v>
      </c>
      <c r="K12054">
        <v>153</v>
      </c>
      <c r="L12054" t="s">
        <v>23187</v>
      </c>
      <c r="M12054" s="15" t="e">
        <f>IF(INDEX(#REF!,MATCH(Padrón!K12054,#REF!,0),MATCH(Padrón!J12054,#REF!,0))=K12054,"Sí","NO")</f>
        <v>#REF!</v>
      </c>
    </row>
    <row r="12055" spans="1:13" x14ac:dyDescent="0.25">
      <c r="A12055" t="s">
        <v>35259</v>
      </c>
      <c r="B12055">
        <v>47593226</v>
      </c>
      <c r="C12055">
        <v>2006</v>
      </c>
      <c r="D12055" t="s">
        <v>15017</v>
      </c>
      <c r="E12055" t="s">
        <v>15301</v>
      </c>
      <c r="F12055" t="s">
        <v>8763</v>
      </c>
      <c r="G12055" t="s">
        <v>3</v>
      </c>
      <c r="H12055">
        <v>12</v>
      </c>
      <c r="I12055">
        <v>65</v>
      </c>
      <c r="J12055">
        <v>2033</v>
      </c>
      <c r="K12055">
        <v>154</v>
      </c>
      <c r="L12055" t="s">
        <v>23187</v>
      </c>
      <c r="M12055" s="15" t="e">
        <f>IF(INDEX(#REF!,MATCH(Padrón!K12055,#REF!,0),MATCH(Padrón!J12055,#REF!,0))=K12055,"Sí","NO")</f>
        <v>#REF!</v>
      </c>
    </row>
    <row r="12056" spans="1:13" x14ac:dyDescent="0.25">
      <c r="A12056" t="s">
        <v>35260</v>
      </c>
      <c r="B12056">
        <v>49186188</v>
      </c>
      <c r="C12056">
        <v>1999</v>
      </c>
      <c r="D12056" t="s">
        <v>15017</v>
      </c>
      <c r="E12056" t="s">
        <v>15302</v>
      </c>
      <c r="F12056" t="s">
        <v>1533</v>
      </c>
      <c r="G12056" t="s">
        <v>117</v>
      </c>
      <c r="H12056">
        <v>12</v>
      </c>
      <c r="I12056">
        <v>65</v>
      </c>
      <c r="J12056">
        <v>2033</v>
      </c>
      <c r="K12056">
        <v>155</v>
      </c>
      <c r="L12056" t="s">
        <v>23187</v>
      </c>
      <c r="M12056" s="15" t="e">
        <f>IF(INDEX(#REF!,MATCH(Padrón!K12056,#REF!,0),MATCH(Padrón!J12056,#REF!,0))=K12056,"Sí","NO")</f>
        <v>#REF!</v>
      </c>
    </row>
    <row r="12057" spans="1:13" x14ac:dyDescent="0.25">
      <c r="A12057" t="s">
        <v>35261</v>
      </c>
      <c r="B12057">
        <v>28313023</v>
      </c>
      <c r="C12057">
        <v>1980</v>
      </c>
      <c r="D12057" t="s">
        <v>15017</v>
      </c>
      <c r="E12057" t="s">
        <v>355</v>
      </c>
      <c r="F12057" t="s">
        <v>15303</v>
      </c>
      <c r="G12057" t="s">
        <v>10</v>
      </c>
      <c r="H12057">
        <v>12</v>
      </c>
      <c r="I12057">
        <v>65</v>
      </c>
      <c r="J12057">
        <v>2033</v>
      </c>
      <c r="K12057">
        <v>156</v>
      </c>
      <c r="L12057" t="s">
        <v>23187</v>
      </c>
      <c r="M12057" s="15" t="e">
        <f>IF(INDEX(#REF!,MATCH(Padrón!K12057,#REF!,0),MATCH(Padrón!J12057,#REF!,0))=K12057,"Sí","NO")</f>
        <v>#REF!</v>
      </c>
    </row>
    <row r="12058" spans="1:13" x14ac:dyDescent="0.25">
      <c r="A12058" t="s">
        <v>35262</v>
      </c>
      <c r="B12058">
        <v>45451173</v>
      </c>
      <c r="C12058">
        <v>2004</v>
      </c>
      <c r="D12058" t="s">
        <v>15017</v>
      </c>
      <c r="E12058" t="s">
        <v>1772</v>
      </c>
      <c r="F12058" t="s">
        <v>1289</v>
      </c>
      <c r="G12058" t="s">
        <v>3</v>
      </c>
      <c r="H12058">
        <v>12</v>
      </c>
      <c r="I12058">
        <v>65</v>
      </c>
      <c r="J12058">
        <v>2033</v>
      </c>
      <c r="K12058">
        <v>157</v>
      </c>
      <c r="L12058" t="s">
        <v>23187</v>
      </c>
      <c r="M12058" s="15" t="e">
        <f>IF(INDEX(#REF!,MATCH(Padrón!K12058,#REF!,0),MATCH(Padrón!J12058,#REF!,0))=K12058,"Sí","NO")</f>
        <v>#REF!</v>
      </c>
    </row>
    <row r="12059" spans="1:13" x14ac:dyDescent="0.25">
      <c r="A12059" t="s">
        <v>35263</v>
      </c>
      <c r="B12059">
        <v>29840220</v>
      </c>
      <c r="C12059">
        <v>1983</v>
      </c>
      <c r="D12059" t="s">
        <v>15017</v>
      </c>
      <c r="E12059" t="s">
        <v>6334</v>
      </c>
      <c r="F12059" t="s">
        <v>15304</v>
      </c>
      <c r="G12059" t="s">
        <v>10</v>
      </c>
      <c r="H12059">
        <v>12</v>
      </c>
      <c r="I12059">
        <v>65</v>
      </c>
      <c r="J12059">
        <v>2033</v>
      </c>
      <c r="K12059">
        <v>158</v>
      </c>
      <c r="L12059" t="s">
        <v>23187</v>
      </c>
      <c r="M12059" s="15" t="e">
        <f>IF(INDEX(#REF!,MATCH(Padrón!K12059,#REF!,0),MATCH(Padrón!J12059,#REF!,0))=K12059,"Sí","NO")</f>
        <v>#REF!</v>
      </c>
    </row>
    <row r="12060" spans="1:13" x14ac:dyDescent="0.25">
      <c r="A12060" t="s">
        <v>35264</v>
      </c>
      <c r="B12060">
        <v>24067814</v>
      </c>
      <c r="C12060">
        <v>1974</v>
      </c>
      <c r="D12060" t="s">
        <v>15017</v>
      </c>
      <c r="E12060" t="s">
        <v>10379</v>
      </c>
      <c r="F12060" t="s">
        <v>15305</v>
      </c>
      <c r="G12060" t="s">
        <v>3</v>
      </c>
      <c r="H12060">
        <v>12</v>
      </c>
      <c r="I12060">
        <v>65</v>
      </c>
      <c r="J12060">
        <v>2033</v>
      </c>
      <c r="K12060">
        <v>159</v>
      </c>
      <c r="L12060" t="s">
        <v>23187</v>
      </c>
      <c r="M12060" s="15" t="e">
        <f>IF(INDEX(#REF!,MATCH(Padrón!K12060,#REF!,0),MATCH(Padrón!J12060,#REF!,0))=K12060,"Sí","NO")</f>
        <v>#REF!</v>
      </c>
    </row>
    <row r="12061" spans="1:13" x14ac:dyDescent="0.25">
      <c r="A12061" t="s">
        <v>35265</v>
      </c>
      <c r="B12061">
        <v>33406132</v>
      </c>
      <c r="C12061">
        <v>1987</v>
      </c>
      <c r="D12061" t="s">
        <v>15017</v>
      </c>
      <c r="E12061" t="s">
        <v>10379</v>
      </c>
      <c r="F12061" t="s">
        <v>15306</v>
      </c>
      <c r="G12061" t="s">
        <v>3</v>
      </c>
      <c r="H12061">
        <v>12</v>
      </c>
      <c r="I12061">
        <v>65</v>
      </c>
      <c r="J12061">
        <v>2033</v>
      </c>
      <c r="K12061">
        <v>160</v>
      </c>
      <c r="L12061" t="s">
        <v>23187</v>
      </c>
      <c r="M12061" s="15" t="e">
        <f>IF(INDEX(#REF!,MATCH(Padrón!K12061,#REF!,0),MATCH(Padrón!J12061,#REF!,0))=K12061,"Sí","NO")</f>
        <v>#REF!</v>
      </c>
    </row>
    <row r="12062" spans="1:13" x14ac:dyDescent="0.25">
      <c r="A12062" t="s">
        <v>35266</v>
      </c>
      <c r="B12062">
        <v>30785394</v>
      </c>
      <c r="C12062">
        <v>1984</v>
      </c>
      <c r="D12062" t="s">
        <v>15017</v>
      </c>
      <c r="E12062" t="s">
        <v>15307</v>
      </c>
      <c r="F12062" t="s">
        <v>15308</v>
      </c>
      <c r="G12062" t="s">
        <v>10</v>
      </c>
      <c r="H12062">
        <v>12</v>
      </c>
      <c r="I12062">
        <v>65</v>
      </c>
      <c r="J12062">
        <v>2033</v>
      </c>
      <c r="K12062">
        <v>161</v>
      </c>
      <c r="L12062" t="s">
        <v>23187</v>
      </c>
      <c r="M12062" s="15" t="e">
        <f>IF(INDEX(#REF!,MATCH(Padrón!K12062,#REF!,0),MATCH(Padrón!J12062,#REF!,0))=K12062,"Sí","NO")</f>
        <v>#REF!</v>
      </c>
    </row>
    <row r="12063" spans="1:13" x14ac:dyDescent="0.25">
      <c r="A12063" t="s">
        <v>35267</v>
      </c>
      <c r="B12063">
        <v>28001080</v>
      </c>
      <c r="C12063">
        <v>1981</v>
      </c>
      <c r="D12063" t="s">
        <v>15017</v>
      </c>
      <c r="E12063" t="s">
        <v>8833</v>
      </c>
      <c r="F12063" t="s">
        <v>323</v>
      </c>
      <c r="G12063" t="s">
        <v>3</v>
      </c>
      <c r="H12063">
        <v>12</v>
      </c>
      <c r="I12063">
        <v>65</v>
      </c>
      <c r="J12063">
        <v>2033</v>
      </c>
      <c r="K12063">
        <v>162</v>
      </c>
      <c r="L12063" t="s">
        <v>23187</v>
      </c>
      <c r="M12063" s="15" t="e">
        <f>IF(INDEX(#REF!,MATCH(Padrón!K12063,#REF!,0),MATCH(Padrón!J12063,#REF!,0))=K12063,"Sí","NO")</f>
        <v>#REF!</v>
      </c>
    </row>
    <row r="12064" spans="1:13" x14ac:dyDescent="0.25">
      <c r="A12064" t="s">
        <v>35268</v>
      </c>
      <c r="B12064">
        <v>25198226</v>
      </c>
      <c r="C12064">
        <v>1977</v>
      </c>
      <c r="D12064" t="s">
        <v>15017</v>
      </c>
      <c r="E12064" t="s">
        <v>4433</v>
      </c>
      <c r="F12064" t="s">
        <v>15309</v>
      </c>
      <c r="G12064" t="s">
        <v>3</v>
      </c>
      <c r="H12064">
        <v>12</v>
      </c>
      <c r="I12064">
        <v>65</v>
      </c>
      <c r="J12064">
        <v>2033</v>
      </c>
      <c r="K12064">
        <v>163</v>
      </c>
      <c r="L12064" t="s">
        <v>23187</v>
      </c>
      <c r="M12064" s="15" t="e">
        <f>IF(INDEX(#REF!,MATCH(Padrón!K12064,#REF!,0),MATCH(Padrón!J12064,#REF!,0))=K12064,"Sí","NO")</f>
        <v>#REF!</v>
      </c>
    </row>
    <row r="12065" spans="1:13" x14ac:dyDescent="0.25">
      <c r="A12065" t="s">
        <v>35269</v>
      </c>
      <c r="B12065">
        <v>43619532</v>
      </c>
      <c r="C12065">
        <v>1999</v>
      </c>
      <c r="D12065" t="s">
        <v>15017</v>
      </c>
      <c r="E12065" t="s">
        <v>15310</v>
      </c>
      <c r="F12065" t="s">
        <v>7115</v>
      </c>
      <c r="G12065" t="s">
        <v>27</v>
      </c>
      <c r="H12065">
        <v>12</v>
      </c>
      <c r="I12065">
        <v>65</v>
      </c>
      <c r="J12065">
        <v>2033</v>
      </c>
      <c r="K12065">
        <v>164</v>
      </c>
      <c r="L12065" t="s">
        <v>23187</v>
      </c>
      <c r="M12065" s="15" t="e">
        <f>IF(INDEX(#REF!,MATCH(Padrón!K12065,#REF!,0),MATCH(Padrón!J12065,#REF!,0))=K12065,"Sí","NO")</f>
        <v>#REF!</v>
      </c>
    </row>
    <row r="12066" spans="1:13" x14ac:dyDescent="0.25">
      <c r="A12066" t="s">
        <v>35270</v>
      </c>
      <c r="B12066">
        <v>44951825</v>
      </c>
      <c r="C12066">
        <v>2003</v>
      </c>
      <c r="D12066" t="s">
        <v>15017</v>
      </c>
      <c r="E12066" t="s">
        <v>70</v>
      </c>
      <c r="F12066" t="s">
        <v>1489</v>
      </c>
      <c r="G12066" t="s">
        <v>3</v>
      </c>
      <c r="H12066">
        <v>12</v>
      </c>
      <c r="I12066">
        <v>65</v>
      </c>
      <c r="J12066">
        <v>2033</v>
      </c>
      <c r="K12066">
        <v>165</v>
      </c>
      <c r="L12066" t="s">
        <v>23187</v>
      </c>
      <c r="M12066" s="15" t="e">
        <f>IF(INDEX(#REF!,MATCH(Padrón!K12066,#REF!,0),MATCH(Padrón!J12066,#REF!,0))=K12066,"Sí","NO")</f>
        <v>#REF!</v>
      </c>
    </row>
    <row r="12067" spans="1:13" x14ac:dyDescent="0.25">
      <c r="A12067" t="s">
        <v>35271</v>
      </c>
      <c r="B12067">
        <v>35454866</v>
      </c>
      <c r="C12067">
        <v>1990</v>
      </c>
      <c r="D12067" t="s">
        <v>15017</v>
      </c>
      <c r="E12067" t="s">
        <v>15311</v>
      </c>
      <c r="F12067" t="s">
        <v>207</v>
      </c>
      <c r="G12067" t="s">
        <v>3</v>
      </c>
      <c r="H12067">
        <v>12</v>
      </c>
      <c r="I12067">
        <v>65</v>
      </c>
      <c r="J12067">
        <v>2033</v>
      </c>
      <c r="K12067">
        <v>166</v>
      </c>
      <c r="L12067" t="s">
        <v>23187</v>
      </c>
      <c r="M12067" s="15" t="e">
        <f>IF(INDEX(#REF!,MATCH(Padrón!K12067,#REF!,0),MATCH(Padrón!J12067,#REF!,0))=K12067,"Sí","NO")</f>
        <v>#REF!</v>
      </c>
    </row>
    <row r="12068" spans="1:13" x14ac:dyDescent="0.25">
      <c r="A12068" t="s">
        <v>35272</v>
      </c>
      <c r="B12068">
        <v>26528315</v>
      </c>
      <c r="C12068">
        <v>1978</v>
      </c>
      <c r="D12068" t="s">
        <v>15017</v>
      </c>
      <c r="E12068" t="s">
        <v>2808</v>
      </c>
      <c r="F12068" t="s">
        <v>15312</v>
      </c>
      <c r="G12068" t="s">
        <v>10</v>
      </c>
      <c r="H12068">
        <v>12</v>
      </c>
      <c r="I12068">
        <v>65</v>
      </c>
      <c r="J12068">
        <v>2033</v>
      </c>
      <c r="K12068">
        <v>167</v>
      </c>
      <c r="L12068" t="s">
        <v>23187</v>
      </c>
      <c r="M12068" s="15" t="e">
        <f>IF(INDEX(#REF!,MATCH(Padrón!K12068,#REF!,0),MATCH(Padrón!J12068,#REF!,0))=K12068,"Sí","NO")</f>
        <v>#REF!</v>
      </c>
    </row>
    <row r="12069" spans="1:13" x14ac:dyDescent="0.25">
      <c r="A12069" t="s">
        <v>35273</v>
      </c>
      <c r="B12069">
        <v>49941282</v>
      </c>
      <c r="C12069">
        <v>2002</v>
      </c>
      <c r="D12069" t="s">
        <v>15017</v>
      </c>
      <c r="E12069" t="s">
        <v>3198</v>
      </c>
      <c r="F12069" t="s">
        <v>64</v>
      </c>
      <c r="G12069" t="s">
        <v>10</v>
      </c>
      <c r="H12069">
        <v>12</v>
      </c>
      <c r="I12069">
        <v>65</v>
      </c>
      <c r="J12069">
        <v>2033</v>
      </c>
      <c r="K12069">
        <v>168</v>
      </c>
      <c r="L12069" t="s">
        <v>23187</v>
      </c>
      <c r="M12069" s="15" t="e">
        <f>IF(INDEX(#REF!,MATCH(Padrón!K12069,#REF!,0),MATCH(Padrón!J12069,#REF!,0))=K12069,"Sí","NO")</f>
        <v>#REF!</v>
      </c>
    </row>
    <row r="12070" spans="1:13" x14ac:dyDescent="0.25">
      <c r="A12070" t="s">
        <v>35274</v>
      </c>
      <c r="B12070">
        <v>25896732</v>
      </c>
      <c r="C12070">
        <v>1977</v>
      </c>
      <c r="D12070" t="s">
        <v>15017</v>
      </c>
      <c r="E12070" t="s">
        <v>1679</v>
      </c>
      <c r="F12070" t="s">
        <v>15313</v>
      </c>
      <c r="G12070" t="s">
        <v>10</v>
      </c>
      <c r="H12070">
        <v>12</v>
      </c>
      <c r="I12070">
        <v>65</v>
      </c>
      <c r="J12070">
        <v>2033</v>
      </c>
      <c r="K12070">
        <v>169</v>
      </c>
      <c r="L12070" t="s">
        <v>23187</v>
      </c>
      <c r="M12070" s="15" t="e">
        <f>IF(INDEX(#REF!,MATCH(Padrón!K12070,#REF!,0),MATCH(Padrón!J12070,#REF!,0))=K12070,"Sí","NO")</f>
        <v>#REF!</v>
      </c>
    </row>
    <row r="12071" spans="1:13" x14ac:dyDescent="0.25">
      <c r="A12071" t="s">
        <v>35275</v>
      </c>
      <c r="B12071">
        <v>35213443</v>
      </c>
      <c r="C12071">
        <v>1990</v>
      </c>
      <c r="D12071" t="s">
        <v>15017</v>
      </c>
      <c r="E12071" t="s">
        <v>1679</v>
      </c>
      <c r="F12071" t="s">
        <v>738</v>
      </c>
      <c r="G12071" t="s">
        <v>10</v>
      </c>
      <c r="H12071">
        <v>12</v>
      </c>
      <c r="I12071">
        <v>65</v>
      </c>
      <c r="J12071">
        <v>2033</v>
      </c>
      <c r="K12071">
        <v>170</v>
      </c>
      <c r="L12071" t="s">
        <v>23187</v>
      </c>
      <c r="M12071" s="15" t="e">
        <f>IF(INDEX(#REF!,MATCH(Padrón!K12071,#REF!,0),MATCH(Padrón!J12071,#REF!,0))=K12071,"Sí","NO")</f>
        <v>#REF!</v>
      </c>
    </row>
    <row r="12072" spans="1:13" x14ac:dyDescent="0.25">
      <c r="A12072" t="s">
        <v>35276</v>
      </c>
      <c r="B12072">
        <v>24123039</v>
      </c>
      <c r="C12072">
        <v>1974</v>
      </c>
      <c r="D12072" t="s">
        <v>15017</v>
      </c>
      <c r="E12072" t="s">
        <v>15314</v>
      </c>
      <c r="F12072" t="s">
        <v>200</v>
      </c>
      <c r="G12072" t="s">
        <v>10</v>
      </c>
      <c r="H12072">
        <v>12</v>
      </c>
      <c r="I12072">
        <v>65</v>
      </c>
      <c r="J12072">
        <v>2033</v>
      </c>
      <c r="K12072">
        <v>171</v>
      </c>
      <c r="L12072" t="s">
        <v>23187</v>
      </c>
      <c r="M12072" s="15" t="e">
        <f>IF(INDEX(#REF!,MATCH(Padrón!K12072,#REF!,0),MATCH(Padrón!J12072,#REF!,0))=K12072,"Sí","NO")</f>
        <v>#REF!</v>
      </c>
    </row>
    <row r="12073" spans="1:13" x14ac:dyDescent="0.25">
      <c r="A12073" t="s">
        <v>35277</v>
      </c>
      <c r="B12073">
        <v>16933727</v>
      </c>
      <c r="C12073">
        <v>1964</v>
      </c>
      <c r="D12073" t="s">
        <v>15017</v>
      </c>
      <c r="E12073" t="s">
        <v>2770</v>
      </c>
      <c r="F12073" t="s">
        <v>2106</v>
      </c>
      <c r="G12073" t="s">
        <v>3</v>
      </c>
      <c r="H12073">
        <v>12</v>
      </c>
      <c r="I12073">
        <v>65</v>
      </c>
      <c r="J12073">
        <v>2033</v>
      </c>
      <c r="K12073">
        <v>172</v>
      </c>
      <c r="L12073" t="s">
        <v>23187</v>
      </c>
      <c r="M12073" s="15" t="e">
        <f>IF(INDEX(#REF!,MATCH(Padrón!K12073,#REF!,0),MATCH(Padrón!J12073,#REF!,0))=K12073,"Sí","NO")</f>
        <v>#REF!</v>
      </c>
    </row>
    <row r="12074" spans="1:13" x14ac:dyDescent="0.25">
      <c r="A12074" t="s">
        <v>35278</v>
      </c>
      <c r="B12074">
        <v>25450473</v>
      </c>
      <c r="C12074">
        <v>1976</v>
      </c>
      <c r="D12074" t="s">
        <v>15017</v>
      </c>
      <c r="E12074" t="s">
        <v>15315</v>
      </c>
      <c r="F12074" t="s">
        <v>15316</v>
      </c>
      <c r="G12074" t="s">
        <v>3</v>
      </c>
      <c r="H12074">
        <v>12</v>
      </c>
      <c r="I12074">
        <v>65</v>
      </c>
      <c r="J12074">
        <v>2033</v>
      </c>
      <c r="K12074">
        <v>173</v>
      </c>
      <c r="L12074" t="s">
        <v>23187</v>
      </c>
      <c r="M12074" s="15" t="e">
        <f>IF(INDEX(#REF!,MATCH(Padrón!K12074,#REF!,0),MATCH(Padrón!J12074,#REF!,0))=K12074,"Sí","NO")</f>
        <v>#REF!</v>
      </c>
    </row>
    <row r="12075" spans="1:13" x14ac:dyDescent="0.25">
      <c r="A12075" t="s">
        <v>35279</v>
      </c>
      <c r="B12075">
        <v>39226913</v>
      </c>
      <c r="C12075">
        <v>1995</v>
      </c>
      <c r="D12075" t="s">
        <v>15017</v>
      </c>
      <c r="E12075" t="s">
        <v>15317</v>
      </c>
      <c r="F12075" t="s">
        <v>15318</v>
      </c>
      <c r="G12075" t="s">
        <v>3</v>
      </c>
      <c r="H12075">
        <v>12</v>
      </c>
      <c r="I12075">
        <v>65</v>
      </c>
      <c r="J12075">
        <v>2033</v>
      </c>
      <c r="K12075">
        <v>174</v>
      </c>
      <c r="L12075" t="s">
        <v>23187</v>
      </c>
      <c r="M12075" s="15" t="e">
        <f>IF(INDEX(#REF!,MATCH(Padrón!K12075,#REF!,0),MATCH(Padrón!J12075,#REF!,0))=K12075,"Sí","NO")</f>
        <v>#REF!</v>
      </c>
    </row>
    <row r="12076" spans="1:13" x14ac:dyDescent="0.25">
      <c r="A12076" t="s">
        <v>35280</v>
      </c>
      <c r="B12076">
        <v>41510741</v>
      </c>
      <c r="C12076">
        <v>1998</v>
      </c>
      <c r="D12076" t="s">
        <v>15017</v>
      </c>
      <c r="E12076" t="s">
        <v>15319</v>
      </c>
      <c r="F12076" t="s">
        <v>896</v>
      </c>
      <c r="G12076" t="s">
        <v>3</v>
      </c>
      <c r="H12076">
        <v>12</v>
      </c>
      <c r="I12076">
        <v>65</v>
      </c>
      <c r="J12076">
        <v>2033</v>
      </c>
      <c r="K12076">
        <v>175</v>
      </c>
      <c r="L12076" t="s">
        <v>23187</v>
      </c>
      <c r="M12076" s="15" t="e">
        <f>IF(INDEX(#REF!,MATCH(Padrón!K12076,#REF!,0),MATCH(Padrón!J12076,#REF!,0))=K12076,"Sí","NO")</f>
        <v>#REF!</v>
      </c>
    </row>
    <row r="12077" spans="1:13" x14ac:dyDescent="0.25">
      <c r="A12077" t="s">
        <v>35281</v>
      </c>
      <c r="B12077">
        <v>39638217</v>
      </c>
      <c r="C12077">
        <v>1995</v>
      </c>
      <c r="D12077" t="s">
        <v>15017</v>
      </c>
      <c r="E12077" t="s">
        <v>15320</v>
      </c>
      <c r="F12077" t="s">
        <v>15321</v>
      </c>
      <c r="G12077" t="s">
        <v>27</v>
      </c>
      <c r="H12077">
        <v>12</v>
      </c>
      <c r="I12077">
        <v>65</v>
      </c>
      <c r="J12077">
        <v>2033</v>
      </c>
      <c r="K12077">
        <v>176</v>
      </c>
      <c r="L12077" t="s">
        <v>23187</v>
      </c>
      <c r="M12077" s="15" t="e">
        <f>IF(INDEX(#REF!,MATCH(Padrón!K12077,#REF!,0),MATCH(Padrón!J12077,#REF!,0))=K12077,"Sí","NO")</f>
        <v>#REF!</v>
      </c>
    </row>
    <row r="12078" spans="1:13" x14ac:dyDescent="0.25">
      <c r="A12078" t="s">
        <v>35282</v>
      </c>
      <c r="B12078">
        <v>17293324</v>
      </c>
      <c r="C12078">
        <v>1965</v>
      </c>
      <c r="D12078" t="s">
        <v>15017</v>
      </c>
      <c r="E12078" t="s">
        <v>15322</v>
      </c>
      <c r="F12078" t="s">
        <v>5180</v>
      </c>
      <c r="G12078" t="s">
        <v>3</v>
      </c>
      <c r="H12078">
        <v>12</v>
      </c>
      <c r="I12078">
        <v>65</v>
      </c>
      <c r="J12078">
        <v>2033</v>
      </c>
      <c r="K12078">
        <v>177</v>
      </c>
      <c r="L12078" t="s">
        <v>23187</v>
      </c>
      <c r="M12078" s="15" t="e">
        <f>IF(INDEX(#REF!,MATCH(Padrón!K12078,#REF!,0),MATCH(Padrón!J12078,#REF!,0))=K12078,"Sí","NO")</f>
        <v>#REF!</v>
      </c>
    </row>
    <row r="12079" spans="1:13" x14ac:dyDescent="0.25">
      <c r="A12079" t="s">
        <v>35283</v>
      </c>
      <c r="B12079">
        <v>17878539</v>
      </c>
      <c r="C12079">
        <v>1966</v>
      </c>
      <c r="D12079" t="s">
        <v>15017</v>
      </c>
      <c r="E12079" t="s">
        <v>14737</v>
      </c>
      <c r="F12079" t="s">
        <v>15323</v>
      </c>
      <c r="G12079" t="s">
        <v>117</v>
      </c>
      <c r="H12079">
        <v>12</v>
      </c>
      <c r="I12079">
        <v>65</v>
      </c>
      <c r="J12079">
        <v>2033</v>
      </c>
      <c r="K12079">
        <v>178</v>
      </c>
      <c r="L12079" t="s">
        <v>23187</v>
      </c>
      <c r="M12079" s="15" t="e">
        <f>IF(INDEX(#REF!,MATCH(Padrón!K12079,#REF!,0),MATCH(Padrón!J12079,#REF!,0))=K12079,"Sí","NO")</f>
        <v>#REF!</v>
      </c>
    </row>
    <row r="12080" spans="1:13" x14ac:dyDescent="0.25">
      <c r="A12080" t="s">
        <v>35284</v>
      </c>
      <c r="B12080">
        <v>45940742</v>
      </c>
      <c r="C12080">
        <v>2004</v>
      </c>
      <c r="D12080" t="s">
        <v>15017</v>
      </c>
      <c r="E12080" t="s">
        <v>15324</v>
      </c>
      <c r="F12080" t="s">
        <v>1006</v>
      </c>
      <c r="G12080" t="s">
        <v>10</v>
      </c>
      <c r="H12080">
        <v>12</v>
      </c>
      <c r="I12080">
        <v>65</v>
      </c>
      <c r="J12080">
        <v>2033</v>
      </c>
      <c r="K12080">
        <v>179</v>
      </c>
      <c r="L12080" t="s">
        <v>23187</v>
      </c>
      <c r="M12080" s="15" t="e">
        <f>IF(INDEX(#REF!,MATCH(Padrón!K12080,#REF!,0),MATCH(Padrón!J12080,#REF!,0))=K12080,"Sí","NO")</f>
        <v>#REF!</v>
      </c>
    </row>
    <row r="12081" spans="1:13" x14ac:dyDescent="0.25">
      <c r="A12081" t="s">
        <v>35285</v>
      </c>
      <c r="B12081">
        <v>33073665</v>
      </c>
      <c r="C12081">
        <v>1987</v>
      </c>
      <c r="D12081" t="s">
        <v>15017</v>
      </c>
      <c r="E12081" t="s">
        <v>15325</v>
      </c>
      <c r="F12081" t="s">
        <v>15326</v>
      </c>
      <c r="G12081" t="s">
        <v>3</v>
      </c>
      <c r="H12081">
        <v>12</v>
      </c>
      <c r="I12081">
        <v>65</v>
      </c>
      <c r="J12081">
        <v>2033</v>
      </c>
      <c r="K12081">
        <v>180</v>
      </c>
      <c r="L12081" t="s">
        <v>23187</v>
      </c>
      <c r="M12081" s="15" t="e">
        <f>IF(INDEX(#REF!,MATCH(Padrón!K12081,#REF!,0),MATCH(Padrón!J12081,#REF!,0))=K12081,"Sí","NO")</f>
        <v>#REF!</v>
      </c>
    </row>
    <row r="12082" spans="1:13" x14ac:dyDescent="0.25">
      <c r="A12082" t="s">
        <v>35286</v>
      </c>
      <c r="B12082">
        <v>35454986</v>
      </c>
      <c r="C12082">
        <v>1991</v>
      </c>
      <c r="D12082" t="s">
        <v>15017</v>
      </c>
      <c r="E12082" t="s">
        <v>15327</v>
      </c>
      <c r="F12082" t="s">
        <v>15328</v>
      </c>
      <c r="G12082" t="s">
        <v>117</v>
      </c>
      <c r="H12082">
        <v>12</v>
      </c>
      <c r="I12082">
        <v>65</v>
      </c>
      <c r="J12082">
        <v>2033</v>
      </c>
      <c r="K12082">
        <v>181</v>
      </c>
      <c r="L12082" t="s">
        <v>23187</v>
      </c>
      <c r="M12082" s="15" t="e">
        <f>IF(INDEX(#REF!,MATCH(Padrón!K12082,#REF!,0),MATCH(Padrón!J12082,#REF!,0))=K12082,"Sí","NO")</f>
        <v>#REF!</v>
      </c>
    </row>
    <row r="12083" spans="1:13" x14ac:dyDescent="0.25">
      <c r="A12083" t="s">
        <v>35287</v>
      </c>
      <c r="B12083">
        <v>37584112</v>
      </c>
      <c r="C12083">
        <v>1993</v>
      </c>
      <c r="D12083" t="s">
        <v>15017</v>
      </c>
      <c r="E12083" t="s">
        <v>1368</v>
      </c>
      <c r="F12083" t="s">
        <v>61</v>
      </c>
      <c r="G12083" t="s">
        <v>10</v>
      </c>
      <c r="H12083">
        <v>12</v>
      </c>
      <c r="I12083">
        <v>65</v>
      </c>
      <c r="J12083">
        <v>2033</v>
      </c>
      <c r="K12083">
        <v>182</v>
      </c>
      <c r="L12083" t="s">
        <v>23187</v>
      </c>
      <c r="M12083" s="15" t="e">
        <f>IF(INDEX(#REF!,MATCH(Padrón!K12083,#REF!,0),MATCH(Padrón!J12083,#REF!,0))=K12083,"Sí","NO")</f>
        <v>#REF!</v>
      </c>
    </row>
    <row r="12084" spans="1:13" x14ac:dyDescent="0.25">
      <c r="A12084" t="s">
        <v>35288</v>
      </c>
      <c r="B12084">
        <v>48544547</v>
      </c>
      <c r="C12084">
        <v>2007</v>
      </c>
      <c r="D12084" t="s">
        <v>15017</v>
      </c>
      <c r="E12084" t="s">
        <v>15329</v>
      </c>
      <c r="F12084" t="s">
        <v>15330</v>
      </c>
      <c r="G12084" t="s">
        <v>3</v>
      </c>
      <c r="H12084">
        <v>12</v>
      </c>
      <c r="I12084">
        <v>65</v>
      </c>
      <c r="J12084">
        <v>2033</v>
      </c>
      <c r="K12084">
        <v>183</v>
      </c>
      <c r="L12084" t="s">
        <v>23187</v>
      </c>
      <c r="M12084" s="15" t="e">
        <f>IF(INDEX(#REF!,MATCH(Padrón!K12084,#REF!,0),MATCH(Padrón!J12084,#REF!,0))=K12084,"Sí","NO")</f>
        <v>#REF!</v>
      </c>
    </row>
    <row r="12085" spans="1:13" x14ac:dyDescent="0.25">
      <c r="A12085" t="s">
        <v>35289</v>
      </c>
      <c r="B12085">
        <v>38138047</v>
      </c>
      <c r="C12085">
        <v>1994</v>
      </c>
      <c r="D12085" t="s">
        <v>15017</v>
      </c>
      <c r="E12085" t="s">
        <v>4695</v>
      </c>
      <c r="F12085" t="s">
        <v>5369</v>
      </c>
      <c r="G12085" t="s">
        <v>3</v>
      </c>
      <c r="H12085">
        <v>12</v>
      </c>
      <c r="I12085">
        <v>65</v>
      </c>
      <c r="J12085">
        <v>2033</v>
      </c>
      <c r="K12085">
        <v>184</v>
      </c>
      <c r="L12085" t="s">
        <v>23187</v>
      </c>
      <c r="M12085" s="15" t="e">
        <f>IF(INDEX(#REF!,MATCH(Padrón!K12085,#REF!,0),MATCH(Padrón!J12085,#REF!,0))=K12085,"Sí","NO")</f>
        <v>#REF!</v>
      </c>
    </row>
    <row r="12086" spans="1:13" x14ac:dyDescent="0.25">
      <c r="A12086" t="s">
        <v>35290</v>
      </c>
      <c r="B12086">
        <v>45843271</v>
      </c>
      <c r="C12086">
        <v>2004</v>
      </c>
      <c r="D12086" t="s">
        <v>15017</v>
      </c>
      <c r="E12086" t="s">
        <v>15331</v>
      </c>
      <c r="F12086" t="s">
        <v>1008</v>
      </c>
      <c r="G12086" t="s">
        <v>3</v>
      </c>
      <c r="H12086">
        <v>12</v>
      </c>
      <c r="I12086">
        <v>65</v>
      </c>
      <c r="J12086">
        <v>2033</v>
      </c>
      <c r="K12086">
        <v>185</v>
      </c>
      <c r="L12086" t="s">
        <v>23187</v>
      </c>
      <c r="M12086" s="15" t="e">
        <f>IF(INDEX(#REF!,MATCH(Padrón!K12086,#REF!,0),MATCH(Padrón!J12086,#REF!,0))=K12086,"Sí","NO")</f>
        <v>#REF!</v>
      </c>
    </row>
    <row r="12087" spans="1:13" x14ac:dyDescent="0.25">
      <c r="A12087" t="s">
        <v>35291</v>
      </c>
      <c r="B12087">
        <v>16391225</v>
      </c>
      <c r="C12087">
        <v>1962</v>
      </c>
      <c r="D12087" t="s">
        <v>15017</v>
      </c>
      <c r="E12087" t="s">
        <v>758</v>
      </c>
      <c r="F12087" t="s">
        <v>15332</v>
      </c>
      <c r="G12087" t="s">
        <v>3</v>
      </c>
      <c r="H12087">
        <v>12</v>
      </c>
      <c r="I12087">
        <v>65</v>
      </c>
      <c r="J12087">
        <v>2033</v>
      </c>
      <c r="K12087">
        <v>186</v>
      </c>
      <c r="L12087" t="s">
        <v>23187</v>
      </c>
      <c r="M12087" s="15" t="e">
        <f>IF(INDEX(#REF!,MATCH(Padrón!K12087,#REF!,0),MATCH(Padrón!J12087,#REF!,0))=K12087,"Sí","NO")</f>
        <v>#REF!</v>
      </c>
    </row>
    <row r="12088" spans="1:13" x14ac:dyDescent="0.25">
      <c r="A12088" t="s">
        <v>35292</v>
      </c>
      <c r="B12088">
        <v>22340152</v>
      </c>
      <c r="C12088">
        <v>1972</v>
      </c>
      <c r="D12088" t="s">
        <v>15017</v>
      </c>
      <c r="E12088" t="s">
        <v>15333</v>
      </c>
      <c r="F12088" t="s">
        <v>15334</v>
      </c>
      <c r="G12088" t="s">
        <v>27</v>
      </c>
      <c r="H12088">
        <v>12</v>
      </c>
      <c r="I12088">
        <v>65</v>
      </c>
      <c r="J12088">
        <v>2033</v>
      </c>
      <c r="K12088">
        <v>187</v>
      </c>
      <c r="L12088" t="s">
        <v>23187</v>
      </c>
      <c r="M12088" s="15" t="e">
        <f>IF(INDEX(#REF!,MATCH(Padrón!K12088,#REF!,0),MATCH(Padrón!J12088,#REF!,0))=K12088,"Sí","NO")</f>
        <v>#REF!</v>
      </c>
    </row>
    <row r="12089" spans="1:13" x14ac:dyDescent="0.25">
      <c r="A12089" t="s">
        <v>35293</v>
      </c>
      <c r="B12089">
        <v>30488932</v>
      </c>
      <c r="C12089">
        <v>1983</v>
      </c>
      <c r="D12089" t="s">
        <v>15017</v>
      </c>
      <c r="E12089" t="s">
        <v>396</v>
      </c>
      <c r="F12089" t="s">
        <v>166</v>
      </c>
      <c r="G12089" t="s">
        <v>3</v>
      </c>
      <c r="H12089">
        <v>12</v>
      </c>
      <c r="I12089">
        <v>65</v>
      </c>
      <c r="J12089">
        <v>2033</v>
      </c>
      <c r="K12089">
        <v>188</v>
      </c>
      <c r="L12089" t="s">
        <v>23187</v>
      </c>
      <c r="M12089" s="15" t="e">
        <f>IF(INDEX(#REF!,MATCH(Padrón!K12089,#REF!,0),MATCH(Padrón!J12089,#REF!,0))=K12089,"Sí","NO")</f>
        <v>#REF!</v>
      </c>
    </row>
    <row r="12090" spans="1:13" x14ac:dyDescent="0.25">
      <c r="A12090" t="s">
        <v>35294</v>
      </c>
      <c r="B12090">
        <v>36457997</v>
      </c>
      <c r="C12090">
        <v>1992</v>
      </c>
      <c r="D12090" t="s">
        <v>15017</v>
      </c>
      <c r="E12090" t="s">
        <v>12194</v>
      </c>
      <c r="F12090" t="s">
        <v>2177</v>
      </c>
      <c r="G12090" t="s">
        <v>27</v>
      </c>
      <c r="H12090">
        <v>12</v>
      </c>
      <c r="I12090">
        <v>65</v>
      </c>
      <c r="J12090">
        <v>2033</v>
      </c>
      <c r="K12090">
        <v>189</v>
      </c>
      <c r="L12090" t="s">
        <v>23187</v>
      </c>
      <c r="M12090" s="15" t="e">
        <f>IF(INDEX(#REF!,MATCH(Padrón!K12090,#REF!,0),MATCH(Padrón!J12090,#REF!,0))=K12090,"Sí","NO")</f>
        <v>#REF!</v>
      </c>
    </row>
    <row r="12091" spans="1:13" x14ac:dyDescent="0.25">
      <c r="A12091" t="s">
        <v>35295</v>
      </c>
      <c r="B12091">
        <v>35454973</v>
      </c>
      <c r="C12091">
        <v>1991</v>
      </c>
      <c r="D12091" t="s">
        <v>15017</v>
      </c>
      <c r="E12091" t="s">
        <v>15335</v>
      </c>
      <c r="F12091" t="s">
        <v>1356</v>
      </c>
      <c r="G12091" t="s">
        <v>3</v>
      </c>
      <c r="H12091">
        <v>12</v>
      </c>
      <c r="I12091">
        <v>65</v>
      </c>
      <c r="J12091">
        <v>2033</v>
      </c>
      <c r="K12091">
        <v>190</v>
      </c>
      <c r="L12091" t="s">
        <v>23187</v>
      </c>
      <c r="M12091" s="15" t="e">
        <f>IF(INDEX(#REF!,MATCH(Padrón!K12091,#REF!,0),MATCH(Padrón!J12091,#REF!,0))=K12091,"Sí","NO")</f>
        <v>#REF!</v>
      </c>
    </row>
    <row r="12092" spans="1:13" x14ac:dyDescent="0.25">
      <c r="A12092" t="s">
        <v>35296</v>
      </c>
      <c r="B12092">
        <v>32085892</v>
      </c>
      <c r="C12092">
        <v>1986</v>
      </c>
      <c r="D12092" t="s">
        <v>15017</v>
      </c>
      <c r="E12092" t="s">
        <v>2205</v>
      </c>
      <c r="F12092" t="s">
        <v>481</v>
      </c>
      <c r="G12092" t="s">
        <v>3</v>
      </c>
      <c r="H12092">
        <v>12</v>
      </c>
      <c r="I12092">
        <v>65</v>
      </c>
      <c r="J12092">
        <v>2033</v>
      </c>
      <c r="K12092">
        <v>191</v>
      </c>
      <c r="L12092" t="s">
        <v>23187</v>
      </c>
      <c r="M12092" s="15" t="e">
        <f>IF(INDEX(#REF!,MATCH(Padrón!K12092,#REF!,0),MATCH(Padrón!J12092,#REF!,0))=K12092,"Sí","NO")</f>
        <v>#REF!</v>
      </c>
    </row>
    <row r="12093" spans="1:13" x14ac:dyDescent="0.25">
      <c r="A12093" t="s">
        <v>35297</v>
      </c>
      <c r="B12093">
        <v>46551646</v>
      </c>
      <c r="C12093">
        <v>2005</v>
      </c>
      <c r="D12093" t="s">
        <v>15017</v>
      </c>
      <c r="E12093" t="s">
        <v>15336</v>
      </c>
      <c r="F12093" t="s">
        <v>1315</v>
      </c>
      <c r="G12093" t="s">
        <v>3</v>
      </c>
      <c r="H12093">
        <v>12</v>
      </c>
      <c r="I12093">
        <v>65</v>
      </c>
      <c r="J12093">
        <v>2033</v>
      </c>
      <c r="K12093">
        <v>192</v>
      </c>
      <c r="L12093" t="s">
        <v>23187</v>
      </c>
      <c r="M12093" s="15" t="e">
        <f>IF(INDEX(#REF!,MATCH(Padrón!K12093,#REF!,0),MATCH(Padrón!J12093,#REF!,0))=K12093,"Sí","NO")</f>
        <v>#REF!</v>
      </c>
    </row>
    <row r="12094" spans="1:13" x14ac:dyDescent="0.25">
      <c r="A12094" t="s">
        <v>35298</v>
      </c>
      <c r="B12094">
        <v>49789283</v>
      </c>
      <c r="C12094">
        <v>1998</v>
      </c>
      <c r="D12094" t="s">
        <v>15017</v>
      </c>
      <c r="E12094" t="s">
        <v>381</v>
      </c>
      <c r="F12094" t="s">
        <v>856</v>
      </c>
      <c r="G12094" t="s">
        <v>10</v>
      </c>
      <c r="H12094">
        <v>12</v>
      </c>
      <c r="I12094">
        <v>65</v>
      </c>
      <c r="J12094">
        <v>2033</v>
      </c>
      <c r="K12094">
        <v>193</v>
      </c>
      <c r="L12094" t="s">
        <v>23187</v>
      </c>
      <c r="M12094" s="15" t="e">
        <f>IF(INDEX(#REF!,MATCH(Padrón!K12094,#REF!,0),MATCH(Padrón!J12094,#REF!,0))=K12094,"Sí","NO")</f>
        <v>#REF!</v>
      </c>
    </row>
    <row r="12095" spans="1:13" x14ac:dyDescent="0.25">
      <c r="A12095" t="s">
        <v>35299</v>
      </c>
      <c r="B12095">
        <v>26694523</v>
      </c>
      <c r="C12095">
        <v>1978</v>
      </c>
      <c r="D12095" t="s">
        <v>15337</v>
      </c>
      <c r="E12095" t="s">
        <v>6064</v>
      </c>
      <c r="F12095" t="s">
        <v>15338</v>
      </c>
      <c r="G12095" t="s">
        <v>27</v>
      </c>
      <c r="H12095">
        <v>12</v>
      </c>
      <c r="I12095">
        <v>65</v>
      </c>
      <c r="J12095">
        <v>2033</v>
      </c>
      <c r="K12095">
        <v>194</v>
      </c>
      <c r="L12095" t="s">
        <v>23187</v>
      </c>
      <c r="M12095" s="15" t="e">
        <f>IF(INDEX(#REF!,MATCH(Padrón!K12095,#REF!,0),MATCH(Padrón!J12095,#REF!,0))=K12095,"Sí","NO")</f>
        <v>#REF!</v>
      </c>
    </row>
    <row r="12096" spans="1:13" x14ac:dyDescent="0.25">
      <c r="A12096" t="s">
        <v>35300</v>
      </c>
      <c r="B12096">
        <v>44816891</v>
      </c>
      <c r="C12096">
        <v>2003</v>
      </c>
      <c r="D12096" t="s">
        <v>15339</v>
      </c>
      <c r="E12096" t="s">
        <v>15340</v>
      </c>
      <c r="F12096" t="s">
        <v>15341</v>
      </c>
      <c r="G12096" t="s">
        <v>10</v>
      </c>
      <c r="H12096">
        <v>12</v>
      </c>
      <c r="I12096">
        <v>65</v>
      </c>
      <c r="J12096">
        <v>2033</v>
      </c>
      <c r="K12096">
        <v>195</v>
      </c>
      <c r="L12096" t="s">
        <v>23187</v>
      </c>
      <c r="M12096" s="15" t="e">
        <f>IF(INDEX(#REF!,MATCH(Padrón!K12096,#REF!,0),MATCH(Padrón!J12096,#REF!,0))=K12096,"Sí","NO")</f>
        <v>#REF!</v>
      </c>
    </row>
    <row r="12097" spans="1:13" x14ac:dyDescent="0.25">
      <c r="A12097" t="s">
        <v>35301</v>
      </c>
      <c r="B12097">
        <v>48181734</v>
      </c>
      <c r="C12097">
        <v>2007</v>
      </c>
      <c r="D12097" t="s">
        <v>15342</v>
      </c>
      <c r="E12097" t="s">
        <v>15343</v>
      </c>
      <c r="F12097" t="s">
        <v>4936</v>
      </c>
      <c r="G12097" t="s">
        <v>3</v>
      </c>
      <c r="H12097">
        <v>12</v>
      </c>
      <c r="I12097">
        <v>65</v>
      </c>
      <c r="J12097">
        <v>2033</v>
      </c>
      <c r="K12097">
        <v>196</v>
      </c>
      <c r="L12097" t="s">
        <v>23187</v>
      </c>
      <c r="M12097" s="15" t="e">
        <f>IF(INDEX(#REF!,MATCH(Padrón!K12097,#REF!,0),MATCH(Padrón!J12097,#REF!,0))=K12097,"Sí","NO")</f>
        <v>#REF!</v>
      </c>
    </row>
    <row r="12098" spans="1:13" x14ac:dyDescent="0.25">
      <c r="A12098" t="s">
        <v>35302</v>
      </c>
      <c r="B12098">
        <v>36727773</v>
      </c>
      <c r="C12098">
        <v>1992</v>
      </c>
      <c r="D12098" t="s">
        <v>15344</v>
      </c>
      <c r="E12098" t="s">
        <v>15345</v>
      </c>
      <c r="F12098" t="s">
        <v>166</v>
      </c>
      <c r="G12098" t="s">
        <v>10</v>
      </c>
      <c r="H12098">
        <v>12</v>
      </c>
      <c r="I12098">
        <v>65</v>
      </c>
      <c r="J12098">
        <v>2033</v>
      </c>
      <c r="K12098">
        <v>197</v>
      </c>
      <c r="L12098" t="s">
        <v>23187</v>
      </c>
      <c r="M12098" s="15" t="e">
        <f>IF(INDEX(#REF!,MATCH(Padrón!K12098,#REF!,0),MATCH(Padrón!J12098,#REF!,0))=K12098,"Sí","NO")</f>
        <v>#REF!</v>
      </c>
    </row>
    <row r="12099" spans="1:13" x14ac:dyDescent="0.25">
      <c r="A12099" t="s">
        <v>35303</v>
      </c>
      <c r="B12099">
        <v>45025936</v>
      </c>
      <c r="C12099">
        <v>2003</v>
      </c>
      <c r="D12099" t="s">
        <v>15346</v>
      </c>
      <c r="E12099" t="s">
        <v>8080</v>
      </c>
      <c r="F12099" t="s">
        <v>3798</v>
      </c>
      <c r="G12099" t="s">
        <v>3</v>
      </c>
      <c r="H12099">
        <v>12</v>
      </c>
      <c r="I12099">
        <v>65</v>
      </c>
      <c r="J12099">
        <v>2033</v>
      </c>
      <c r="K12099">
        <v>198</v>
      </c>
      <c r="L12099" t="s">
        <v>23187</v>
      </c>
      <c r="M12099" s="15" t="e">
        <f>IF(INDEX(#REF!,MATCH(Padrón!K12099,#REF!,0),MATCH(Padrón!J12099,#REF!,0))=K12099,"Sí","NO")</f>
        <v>#REF!</v>
      </c>
    </row>
    <row r="12100" spans="1:13" x14ac:dyDescent="0.25">
      <c r="A12100" t="s">
        <v>35304</v>
      </c>
      <c r="B12100">
        <v>8545294</v>
      </c>
      <c r="C12100">
        <v>1947</v>
      </c>
      <c r="D12100" t="s">
        <v>15347</v>
      </c>
      <c r="E12100" t="s">
        <v>525</v>
      </c>
      <c r="F12100" t="s">
        <v>15348</v>
      </c>
      <c r="G12100" t="s">
        <v>10</v>
      </c>
      <c r="H12100">
        <v>12</v>
      </c>
      <c r="I12100">
        <v>65</v>
      </c>
      <c r="J12100">
        <v>2033</v>
      </c>
      <c r="K12100">
        <v>199</v>
      </c>
      <c r="L12100" t="s">
        <v>23187</v>
      </c>
      <c r="M12100" s="15" t="e">
        <f>IF(INDEX(#REF!,MATCH(Padrón!K12100,#REF!,0),MATCH(Padrón!J12100,#REF!,0))=K12100,"Sí","NO")</f>
        <v>#REF!</v>
      </c>
    </row>
    <row r="12101" spans="1:13" x14ac:dyDescent="0.25">
      <c r="A12101" t="s">
        <v>35305</v>
      </c>
      <c r="B12101">
        <v>24123279</v>
      </c>
      <c r="C12101">
        <v>1975</v>
      </c>
      <c r="D12101" t="s">
        <v>15347</v>
      </c>
      <c r="E12101" t="s">
        <v>619</v>
      </c>
      <c r="F12101" t="s">
        <v>15349</v>
      </c>
      <c r="G12101" t="s">
        <v>27</v>
      </c>
      <c r="H12101">
        <v>12</v>
      </c>
      <c r="I12101">
        <v>65</v>
      </c>
      <c r="J12101">
        <v>2033</v>
      </c>
      <c r="K12101">
        <v>200</v>
      </c>
      <c r="L12101" t="s">
        <v>23187</v>
      </c>
      <c r="M12101" s="15" t="e">
        <f>IF(INDEX(#REF!,MATCH(Padrón!K12101,#REF!,0),MATCH(Padrón!J12101,#REF!,0))=K12101,"Sí","NO")</f>
        <v>#REF!</v>
      </c>
    </row>
    <row r="12102" spans="1:13" x14ac:dyDescent="0.25">
      <c r="A12102" t="s">
        <v>35306</v>
      </c>
      <c r="B12102">
        <v>12754727</v>
      </c>
      <c r="C12102">
        <v>1956</v>
      </c>
      <c r="D12102" t="s">
        <v>15350</v>
      </c>
      <c r="E12102" t="s">
        <v>15351</v>
      </c>
      <c r="F12102" t="s">
        <v>554</v>
      </c>
      <c r="G12102" t="s">
        <v>10</v>
      </c>
      <c r="H12102">
        <v>12</v>
      </c>
      <c r="I12102">
        <v>65</v>
      </c>
      <c r="J12102">
        <v>2033</v>
      </c>
      <c r="K12102">
        <v>201</v>
      </c>
      <c r="L12102" t="s">
        <v>23187</v>
      </c>
      <c r="M12102" s="15" t="e">
        <f>IF(INDEX(#REF!,MATCH(Padrón!K12102,#REF!,0),MATCH(Padrón!J12102,#REF!,0))=K12102,"Sí","NO")</f>
        <v>#REF!</v>
      </c>
    </row>
    <row r="12103" spans="1:13" x14ac:dyDescent="0.25">
      <c r="A12103" t="s">
        <v>35307</v>
      </c>
      <c r="B12103">
        <v>13183716</v>
      </c>
      <c r="C12103">
        <v>1956</v>
      </c>
      <c r="D12103" t="s">
        <v>15352</v>
      </c>
      <c r="E12103" t="s">
        <v>15353</v>
      </c>
      <c r="F12103" t="s">
        <v>15354</v>
      </c>
      <c r="G12103" t="s">
        <v>3</v>
      </c>
      <c r="H12103">
        <v>12</v>
      </c>
      <c r="I12103">
        <v>65</v>
      </c>
      <c r="J12103">
        <v>2033</v>
      </c>
      <c r="K12103">
        <v>202</v>
      </c>
      <c r="L12103" t="s">
        <v>23187</v>
      </c>
      <c r="M12103" s="15" t="e">
        <f>IF(INDEX(#REF!,MATCH(Padrón!K12103,#REF!,0),MATCH(Padrón!J12103,#REF!,0))=K12103,"Sí","NO")</f>
        <v>#REF!</v>
      </c>
    </row>
    <row r="12104" spans="1:13" x14ac:dyDescent="0.25">
      <c r="A12104" t="s">
        <v>35308</v>
      </c>
      <c r="B12104">
        <v>14968986</v>
      </c>
      <c r="C12104">
        <v>1962</v>
      </c>
      <c r="D12104" t="s">
        <v>15355</v>
      </c>
      <c r="E12104" t="s">
        <v>3015</v>
      </c>
      <c r="F12104" t="s">
        <v>15356</v>
      </c>
      <c r="G12104" t="s">
        <v>3</v>
      </c>
      <c r="H12104">
        <v>12</v>
      </c>
      <c r="I12104">
        <v>65</v>
      </c>
      <c r="J12104">
        <v>2033</v>
      </c>
      <c r="K12104">
        <v>203</v>
      </c>
      <c r="L12104" t="s">
        <v>23187</v>
      </c>
      <c r="M12104" s="15" t="e">
        <f>IF(INDEX(#REF!,MATCH(Padrón!K12104,#REF!,0),MATCH(Padrón!J12104,#REF!,0))=K12104,"Sí","NO")</f>
        <v>#REF!</v>
      </c>
    </row>
    <row r="12105" spans="1:13" x14ac:dyDescent="0.25">
      <c r="A12105" t="s">
        <v>35309</v>
      </c>
      <c r="B12105">
        <v>20881187</v>
      </c>
      <c r="C12105">
        <v>1968</v>
      </c>
      <c r="D12105" t="s">
        <v>15357</v>
      </c>
      <c r="E12105" t="s">
        <v>15358</v>
      </c>
      <c r="F12105" t="s">
        <v>15359</v>
      </c>
      <c r="G12105" t="s">
        <v>10</v>
      </c>
      <c r="H12105">
        <v>12</v>
      </c>
      <c r="I12105">
        <v>65</v>
      </c>
      <c r="J12105">
        <v>2033</v>
      </c>
      <c r="K12105">
        <v>204</v>
      </c>
      <c r="L12105" t="s">
        <v>23187</v>
      </c>
      <c r="M12105" s="15" t="e">
        <f>IF(INDEX(#REF!,MATCH(Padrón!K12105,#REF!,0),MATCH(Padrón!J12105,#REF!,0))=K12105,"Sí","NO")</f>
        <v>#REF!</v>
      </c>
    </row>
    <row r="12106" spans="1:13" x14ac:dyDescent="0.25">
      <c r="A12106" t="s">
        <v>35310</v>
      </c>
      <c r="B12106">
        <v>36062036</v>
      </c>
      <c r="C12106">
        <v>1990</v>
      </c>
      <c r="D12106" t="s">
        <v>15357</v>
      </c>
      <c r="E12106" t="s">
        <v>15360</v>
      </c>
      <c r="F12106" t="s">
        <v>1883</v>
      </c>
      <c r="G12106" t="s">
        <v>10</v>
      </c>
      <c r="H12106">
        <v>12</v>
      </c>
      <c r="I12106">
        <v>65</v>
      </c>
      <c r="J12106">
        <v>2033</v>
      </c>
      <c r="K12106">
        <v>205</v>
      </c>
      <c r="L12106" t="s">
        <v>23187</v>
      </c>
      <c r="M12106" s="15" t="e">
        <f>IF(INDEX(#REF!,MATCH(Padrón!K12106,#REF!,0),MATCH(Padrón!J12106,#REF!,0))=K12106,"Sí","NO")</f>
        <v>#REF!</v>
      </c>
    </row>
    <row r="12107" spans="1:13" x14ac:dyDescent="0.25">
      <c r="A12107" t="s">
        <v>35311</v>
      </c>
      <c r="B12107">
        <v>42273909</v>
      </c>
      <c r="C12107">
        <v>1994</v>
      </c>
      <c r="D12107" t="s">
        <v>15361</v>
      </c>
      <c r="E12107" t="s">
        <v>15362</v>
      </c>
      <c r="F12107" t="s">
        <v>297</v>
      </c>
      <c r="G12107" t="s">
        <v>10</v>
      </c>
      <c r="H12107">
        <v>12</v>
      </c>
      <c r="I12107">
        <v>65</v>
      </c>
      <c r="J12107">
        <v>2033</v>
      </c>
      <c r="K12107">
        <v>206</v>
      </c>
      <c r="L12107" t="s">
        <v>23187</v>
      </c>
      <c r="M12107" s="15" t="e">
        <f>IF(INDEX(#REF!,MATCH(Padrón!K12107,#REF!,0),MATCH(Padrón!J12107,#REF!,0))=K12107,"Sí","NO")</f>
        <v>#REF!</v>
      </c>
    </row>
    <row r="12108" spans="1:13" x14ac:dyDescent="0.25">
      <c r="A12108" t="s">
        <v>35312</v>
      </c>
      <c r="B12108">
        <v>13160777</v>
      </c>
      <c r="C12108">
        <v>1957</v>
      </c>
      <c r="D12108" t="s">
        <v>15361</v>
      </c>
      <c r="E12108" t="s">
        <v>15363</v>
      </c>
      <c r="F12108" t="s">
        <v>15364</v>
      </c>
      <c r="G12108" t="s">
        <v>3</v>
      </c>
      <c r="H12108">
        <v>12</v>
      </c>
      <c r="I12108">
        <v>65</v>
      </c>
      <c r="J12108">
        <v>2033</v>
      </c>
      <c r="K12108">
        <v>207</v>
      </c>
      <c r="L12108" t="s">
        <v>23187</v>
      </c>
      <c r="M12108" s="15" t="e">
        <f>IF(INDEX(#REF!,MATCH(Padrón!K12108,#REF!,0),MATCH(Padrón!J12108,#REF!,0))=K12108,"Sí","NO")</f>
        <v>#REF!</v>
      </c>
    </row>
    <row r="12109" spans="1:13" x14ac:dyDescent="0.25">
      <c r="A12109" t="s">
        <v>35313</v>
      </c>
      <c r="B12109">
        <v>44950013</v>
      </c>
      <c r="C12109">
        <v>1999</v>
      </c>
      <c r="D12109" t="s">
        <v>15361</v>
      </c>
      <c r="E12109" t="s">
        <v>15365</v>
      </c>
      <c r="F12109" t="s">
        <v>90</v>
      </c>
      <c r="G12109" t="s">
        <v>3</v>
      </c>
      <c r="H12109">
        <v>12</v>
      </c>
      <c r="I12109">
        <v>65</v>
      </c>
      <c r="J12109">
        <v>2033</v>
      </c>
      <c r="K12109">
        <v>208</v>
      </c>
      <c r="L12109" t="s">
        <v>23187</v>
      </c>
      <c r="M12109" s="15" t="e">
        <f>IF(INDEX(#REF!,MATCH(Padrón!K12109,#REF!,0),MATCH(Padrón!J12109,#REF!,0))=K12109,"Sí","NO")</f>
        <v>#REF!</v>
      </c>
    </row>
    <row r="12110" spans="1:13" x14ac:dyDescent="0.25">
      <c r="A12110" t="s">
        <v>35314</v>
      </c>
      <c r="B12110">
        <v>37582706</v>
      </c>
      <c r="C12110">
        <v>1993</v>
      </c>
      <c r="D12110" t="s">
        <v>15361</v>
      </c>
      <c r="E12110" t="s">
        <v>15366</v>
      </c>
      <c r="F12110" t="s">
        <v>9510</v>
      </c>
      <c r="G12110" t="s">
        <v>27</v>
      </c>
      <c r="H12110">
        <v>12</v>
      </c>
      <c r="I12110">
        <v>65</v>
      </c>
      <c r="J12110">
        <v>2033</v>
      </c>
      <c r="K12110">
        <v>209</v>
      </c>
      <c r="L12110" t="s">
        <v>23187</v>
      </c>
      <c r="M12110" s="15" t="e">
        <f>IF(INDEX(#REF!,MATCH(Padrón!K12110,#REF!,0),MATCH(Padrón!J12110,#REF!,0))=K12110,"Sí","NO")</f>
        <v>#REF!</v>
      </c>
    </row>
    <row r="12111" spans="1:13" x14ac:dyDescent="0.25">
      <c r="A12111" t="s">
        <v>35315</v>
      </c>
      <c r="B12111">
        <v>7541126</v>
      </c>
      <c r="C12111">
        <v>1936</v>
      </c>
      <c r="D12111" t="s">
        <v>15361</v>
      </c>
      <c r="E12111" t="s">
        <v>15367</v>
      </c>
      <c r="F12111" t="s">
        <v>15368</v>
      </c>
      <c r="G12111" t="s">
        <v>3</v>
      </c>
      <c r="H12111">
        <v>12</v>
      </c>
      <c r="I12111">
        <v>65</v>
      </c>
      <c r="J12111">
        <v>2033</v>
      </c>
      <c r="K12111">
        <v>210</v>
      </c>
      <c r="L12111" t="s">
        <v>23187</v>
      </c>
      <c r="M12111" s="15" t="e">
        <f>IF(INDEX(#REF!,MATCH(Padrón!K12111,#REF!,0),MATCH(Padrón!J12111,#REF!,0))=K12111,"Sí","NO")</f>
        <v>#REF!</v>
      </c>
    </row>
    <row r="12112" spans="1:13" x14ac:dyDescent="0.25">
      <c r="A12112" t="s">
        <v>35316</v>
      </c>
      <c r="B12112">
        <v>4130650</v>
      </c>
      <c r="C12112">
        <v>1941</v>
      </c>
      <c r="D12112" t="s">
        <v>15361</v>
      </c>
      <c r="E12112" t="s">
        <v>15369</v>
      </c>
      <c r="F12112" t="s">
        <v>15370</v>
      </c>
      <c r="G12112" t="s">
        <v>3</v>
      </c>
      <c r="H12112">
        <v>12</v>
      </c>
      <c r="I12112">
        <v>65</v>
      </c>
      <c r="J12112">
        <v>2033</v>
      </c>
      <c r="K12112">
        <v>211</v>
      </c>
      <c r="L12112" t="s">
        <v>23187</v>
      </c>
      <c r="M12112" s="15" t="e">
        <f>IF(INDEX(#REF!,MATCH(Padrón!K12112,#REF!,0),MATCH(Padrón!J12112,#REF!,0))=K12112,"Sí","NO")</f>
        <v>#REF!</v>
      </c>
    </row>
    <row r="12113" spans="1:13" x14ac:dyDescent="0.25">
      <c r="A12113" t="s">
        <v>35317</v>
      </c>
      <c r="B12113">
        <v>21684126</v>
      </c>
      <c r="C12113">
        <v>1970</v>
      </c>
      <c r="D12113" t="s">
        <v>15361</v>
      </c>
      <c r="E12113" t="s">
        <v>4266</v>
      </c>
      <c r="F12113" t="s">
        <v>3481</v>
      </c>
      <c r="G12113" t="s">
        <v>3</v>
      </c>
      <c r="H12113">
        <v>12</v>
      </c>
      <c r="I12113">
        <v>65</v>
      </c>
      <c r="J12113">
        <v>2033</v>
      </c>
      <c r="K12113">
        <v>212</v>
      </c>
      <c r="L12113" t="s">
        <v>23187</v>
      </c>
      <c r="M12113" s="15" t="e">
        <f>IF(INDEX(#REF!,MATCH(Padrón!K12113,#REF!,0),MATCH(Padrón!J12113,#REF!,0))=K12113,"Sí","NO")</f>
        <v>#REF!</v>
      </c>
    </row>
    <row r="12114" spans="1:13" x14ac:dyDescent="0.25">
      <c r="A12114" t="s">
        <v>35318</v>
      </c>
      <c r="B12114">
        <v>16457822</v>
      </c>
      <c r="C12114">
        <v>1963</v>
      </c>
      <c r="D12114" t="s">
        <v>15361</v>
      </c>
      <c r="E12114" t="s">
        <v>15371</v>
      </c>
      <c r="F12114" t="s">
        <v>2902</v>
      </c>
      <c r="G12114" t="s">
        <v>3</v>
      </c>
      <c r="H12114">
        <v>12</v>
      </c>
      <c r="I12114">
        <v>65</v>
      </c>
      <c r="J12114">
        <v>2033</v>
      </c>
      <c r="K12114">
        <v>213</v>
      </c>
      <c r="L12114" t="s">
        <v>23187</v>
      </c>
      <c r="M12114" s="15" t="e">
        <f>IF(INDEX(#REF!,MATCH(Padrón!K12114,#REF!,0),MATCH(Padrón!J12114,#REF!,0))=K12114,"Sí","NO")</f>
        <v>#REF!</v>
      </c>
    </row>
    <row r="12115" spans="1:13" x14ac:dyDescent="0.25">
      <c r="A12115" t="s">
        <v>35319</v>
      </c>
      <c r="B12115">
        <v>35454981</v>
      </c>
      <c r="C12115">
        <v>1991</v>
      </c>
      <c r="D12115" t="s">
        <v>15361</v>
      </c>
      <c r="E12115" t="s">
        <v>15372</v>
      </c>
      <c r="F12115" t="s">
        <v>15373</v>
      </c>
      <c r="G12115" t="s">
        <v>3</v>
      </c>
      <c r="H12115">
        <v>12</v>
      </c>
      <c r="I12115">
        <v>65</v>
      </c>
      <c r="J12115">
        <v>2033</v>
      </c>
      <c r="K12115">
        <v>214</v>
      </c>
      <c r="L12115" t="s">
        <v>23187</v>
      </c>
      <c r="M12115" s="15" t="e">
        <f>IF(INDEX(#REF!,MATCH(Padrón!K12115,#REF!,0),MATCH(Padrón!J12115,#REF!,0))=K12115,"Sí","NO")</f>
        <v>#REF!</v>
      </c>
    </row>
    <row r="12116" spans="1:13" x14ac:dyDescent="0.25">
      <c r="A12116" t="s">
        <v>35320</v>
      </c>
      <c r="B12116">
        <v>25017132</v>
      </c>
      <c r="C12116">
        <v>1975</v>
      </c>
      <c r="D12116" t="s">
        <v>15361</v>
      </c>
      <c r="E12116" t="s">
        <v>15374</v>
      </c>
      <c r="F12116" t="s">
        <v>87</v>
      </c>
      <c r="G12116" t="s">
        <v>3</v>
      </c>
      <c r="H12116">
        <v>12</v>
      </c>
      <c r="I12116">
        <v>65</v>
      </c>
      <c r="J12116">
        <v>2033</v>
      </c>
      <c r="K12116">
        <v>215</v>
      </c>
      <c r="L12116" t="s">
        <v>23187</v>
      </c>
      <c r="M12116" s="15" t="e">
        <f>IF(INDEX(#REF!,MATCH(Padrón!K12116,#REF!,0),MATCH(Padrón!J12116,#REF!,0))=K12116,"Sí","NO")</f>
        <v>#REF!</v>
      </c>
    </row>
    <row r="12117" spans="1:13" x14ac:dyDescent="0.25">
      <c r="A12117" t="s">
        <v>35321</v>
      </c>
      <c r="B12117">
        <v>10267479</v>
      </c>
      <c r="C12117">
        <v>1952</v>
      </c>
      <c r="D12117" t="s">
        <v>15375</v>
      </c>
      <c r="E12117" t="s">
        <v>14973</v>
      </c>
      <c r="F12117" t="s">
        <v>15376</v>
      </c>
      <c r="G12117" t="s">
        <v>3</v>
      </c>
      <c r="H12117">
        <v>12</v>
      </c>
      <c r="I12117">
        <v>65</v>
      </c>
      <c r="J12117">
        <v>2033</v>
      </c>
      <c r="K12117">
        <v>216</v>
      </c>
      <c r="L12117" t="s">
        <v>23187</v>
      </c>
      <c r="M12117" s="15" t="e">
        <f>IF(INDEX(#REF!,MATCH(Padrón!K12117,#REF!,0),MATCH(Padrón!J12117,#REF!,0))=K12117,"Sí","NO")</f>
        <v>#REF!</v>
      </c>
    </row>
    <row r="12118" spans="1:13" x14ac:dyDescent="0.25">
      <c r="A12118" t="s">
        <v>35322</v>
      </c>
      <c r="B12118">
        <v>30149463</v>
      </c>
      <c r="C12118">
        <v>1983</v>
      </c>
      <c r="D12118" t="s">
        <v>15375</v>
      </c>
      <c r="E12118" t="s">
        <v>15377</v>
      </c>
      <c r="F12118" t="s">
        <v>15378</v>
      </c>
      <c r="G12118" t="s">
        <v>3</v>
      </c>
      <c r="H12118">
        <v>12</v>
      </c>
      <c r="I12118">
        <v>65</v>
      </c>
      <c r="J12118">
        <v>2033</v>
      </c>
      <c r="K12118">
        <v>217</v>
      </c>
      <c r="L12118" t="s">
        <v>23187</v>
      </c>
      <c r="M12118" s="15" t="e">
        <f>IF(INDEX(#REF!,MATCH(Padrón!K12118,#REF!,0),MATCH(Padrón!J12118,#REF!,0))=K12118,"Sí","NO")</f>
        <v>#REF!</v>
      </c>
    </row>
    <row r="12119" spans="1:13" x14ac:dyDescent="0.25">
      <c r="A12119" t="s">
        <v>35323</v>
      </c>
      <c r="B12119">
        <v>35014264</v>
      </c>
      <c r="C12119">
        <v>1995</v>
      </c>
      <c r="D12119" t="s">
        <v>15379</v>
      </c>
      <c r="E12119" t="s">
        <v>15380</v>
      </c>
      <c r="F12119" t="s">
        <v>15381</v>
      </c>
      <c r="G12119" t="s">
        <v>10</v>
      </c>
      <c r="H12119">
        <v>12</v>
      </c>
      <c r="I12119">
        <v>65</v>
      </c>
      <c r="J12119">
        <v>2033</v>
      </c>
      <c r="K12119">
        <v>218</v>
      </c>
      <c r="L12119" t="s">
        <v>23187</v>
      </c>
      <c r="M12119" s="15" t="e">
        <f>IF(INDEX(#REF!,MATCH(Padrón!K12119,#REF!,0),MATCH(Padrón!J12119,#REF!,0))=K12119,"Sí","NO")</f>
        <v>#REF!</v>
      </c>
    </row>
    <row r="12120" spans="1:13" x14ac:dyDescent="0.25">
      <c r="A12120" t="s">
        <v>35324</v>
      </c>
      <c r="B12120">
        <v>47109406</v>
      </c>
      <c r="C12120">
        <v>2006</v>
      </c>
      <c r="D12120" t="s">
        <v>15382</v>
      </c>
      <c r="E12120" t="s">
        <v>15383</v>
      </c>
      <c r="F12120" t="s">
        <v>596</v>
      </c>
      <c r="G12120" t="s">
        <v>3</v>
      </c>
      <c r="H12120">
        <v>12</v>
      </c>
      <c r="I12120">
        <v>65</v>
      </c>
      <c r="J12120">
        <v>2033</v>
      </c>
      <c r="K12120">
        <v>219</v>
      </c>
      <c r="L12120" t="s">
        <v>23187</v>
      </c>
      <c r="M12120" s="15" t="e">
        <f>IF(INDEX(#REF!,MATCH(Padrón!K12120,#REF!,0),MATCH(Padrón!J12120,#REF!,0))=K12120,"Sí","NO")</f>
        <v>#REF!</v>
      </c>
    </row>
    <row r="12121" spans="1:13" x14ac:dyDescent="0.25">
      <c r="A12121" t="s">
        <v>35325</v>
      </c>
      <c r="B12121">
        <v>37084597</v>
      </c>
      <c r="C12121">
        <v>1992</v>
      </c>
      <c r="D12121" t="s">
        <v>15382</v>
      </c>
      <c r="E12121" t="s">
        <v>15384</v>
      </c>
      <c r="F12121" t="s">
        <v>15385</v>
      </c>
      <c r="G12121" t="s">
        <v>10</v>
      </c>
      <c r="H12121">
        <v>12</v>
      </c>
      <c r="I12121">
        <v>65</v>
      </c>
      <c r="J12121">
        <v>2033</v>
      </c>
      <c r="K12121">
        <v>220</v>
      </c>
      <c r="L12121" t="s">
        <v>23187</v>
      </c>
      <c r="M12121" s="15" t="e">
        <f>IF(INDEX(#REF!,MATCH(Padrón!K12121,#REF!,0),MATCH(Padrón!J12121,#REF!,0))=K12121,"Sí","NO")</f>
        <v>#REF!</v>
      </c>
    </row>
    <row r="12122" spans="1:13" x14ac:dyDescent="0.25">
      <c r="A12122" t="s">
        <v>35326</v>
      </c>
      <c r="B12122">
        <v>20437516</v>
      </c>
      <c r="C12122">
        <v>1968</v>
      </c>
      <c r="D12122" t="s">
        <v>15382</v>
      </c>
      <c r="E12122" t="s">
        <v>273</v>
      </c>
      <c r="F12122" t="s">
        <v>12815</v>
      </c>
      <c r="G12122" t="s">
        <v>3</v>
      </c>
      <c r="H12122">
        <v>12</v>
      </c>
      <c r="I12122">
        <v>65</v>
      </c>
      <c r="J12122">
        <v>2033</v>
      </c>
      <c r="K12122">
        <v>221</v>
      </c>
      <c r="L12122" t="s">
        <v>23187</v>
      </c>
      <c r="M12122" s="15" t="e">
        <f>IF(INDEX(#REF!,MATCH(Padrón!K12122,#REF!,0),MATCH(Padrón!J12122,#REF!,0))=K12122,"Sí","NO")</f>
        <v>#REF!</v>
      </c>
    </row>
    <row r="12123" spans="1:13" x14ac:dyDescent="0.25">
      <c r="A12123" t="s">
        <v>35327</v>
      </c>
      <c r="B12123">
        <v>44388503</v>
      </c>
      <c r="C12123">
        <v>2002</v>
      </c>
      <c r="D12123" t="s">
        <v>15382</v>
      </c>
      <c r="E12123" t="s">
        <v>15386</v>
      </c>
      <c r="F12123" t="s">
        <v>627</v>
      </c>
      <c r="G12123" t="s">
        <v>10</v>
      </c>
      <c r="H12123">
        <v>12</v>
      </c>
      <c r="I12123">
        <v>65</v>
      </c>
      <c r="J12123">
        <v>2033</v>
      </c>
      <c r="K12123">
        <v>222</v>
      </c>
      <c r="L12123" t="s">
        <v>23187</v>
      </c>
      <c r="M12123" s="15" t="e">
        <f>IF(INDEX(#REF!,MATCH(Padrón!K12123,#REF!,0),MATCH(Padrón!J12123,#REF!,0))=K12123,"Sí","NO")</f>
        <v>#REF!</v>
      </c>
    </row>
    <row r="12124" spans="1:13" x14ac:dyDescent="0.25">
      <c r="A12124" t="s">
        <v>35328</v>
      </c>
      <c r="B12124">
        <v>23599072</v>
      </c>
      <c r="C12124">
        <v>1973</v>
      </c>
      <c r="D12124" t="s">
        <v>15387</v>
      </c>
      <c r="E12124" t="s">
        <v>783</v>
      </c>
      <c r="F12124" t="s">
        <v>15388</v>
      </c>
      <c r="G12124" t="s">
        <v>3</v>
      </c>
      <c r="H12124">
        <v>12</v>
      </c>
      <c r="I12124">
        <v>65</v>
      </c>
      <c r="J12124">
        <v>2033</v>
      </c>
      <c r="K12124">
        <v>223</v>
      </c>
      <c r="L12124" t="s">
        <v>23187</v>
      </c>
      <c r="M12124" s="15" t="e">
        <f>IF(INDEX(#REF!,MATCH(Padrón!K12124,#REF!,0),MATCH(Padrón!J12124,#REF!,0))=K12124,"Sí","NO")</f>
        <v>#REF!</v>
      </c>
    </row>
    <row r="12125" spans="1:13" x14ac:dyDescent="0.25">
      <c r="A12125" t="s">
        <v>35329</v>
      </c>
      <c r="B12125">
        <v>13160716</v>
      </c>
      <c r="C12125">
        <v>1955</v>
      </c>
      <c r="D12125" t="s">
        <v>15387</v>
      </c>
      <c r="E12125" t="s">
        <v>15389</v>
      </c>
      <c r="F12125" t="s">
        <v>15390</v>
      </c>
      <c r="G12125" t="s">
        <v>117</v>
      </c>
      <c r="H12125">
        <v>12</v>
      </c>
      <c r="I12125">
        <v>65</v>
      </c>
      <c r="J12125">
        <v>2033</v>
      </c>
      <c r="K12125">
        <v>224</v>
      </c>
      <c r="L12125" t="s">
        <v>23187</v>
      </c>
      <c r="M12125" s="15" t="e">
        <f>IF(INDEX(#REF!,MATCH(Padrón!K12125,#REF!,0),MATCH(Padrón!J12125,#REF!,0))=K12125,"Sí","NO")</f>
        <v>#REF!</v>
      </c>
    </row>
    <row r="12126" spans="1:13" x14ac:dyDescent="0.25">
      <c r="A12126" t="s">
        <v>35330</v>
      </c>
      <c r="B12126">
        <v>36430148</v>
      </c>
      <c r="C12126">
        <v>1992</v>
      </c>
      <c r="D12126" t="s">
        <v>15391</v>
      </c>
      <c r="E12126" t="s">
        <v>15392</v>
      </c>
      <c r="F12126" t="s">
        <v>84</v>
      </c>
      <c r="G12126" t="s">
        <v>27</v>
      </c>
      <c r="H12126">
        <v>12</v>
      </c>
      <c r="I12126">
        <v>65</v>
      </c>
      <c r="J12126">
        <v>2033</v>
      </c>
      <c r="K12126">
        <v>225</v>
      </c>
      <c r="L12126" t="s">
        <v>23187</v>
      </c>
      <c r="M12126" s="15" t="e">
        <f>IF(INDEX(#REF!,MATCH(Padrón!K12126,#REF!,0),MATCH(Padrón!J12126,#REF!,0))=K12126,"Sí","NO")</f>
        <v>#REF!</v>
      </c>
    </row>
    <row r="12127" spans="1:13" x14ac:dyDescent="0.25">
      <c r="A12127" t="s">
        <v>35331</v>
      </c>
      <c r="B12127">
        <v>27429813</v>
      </c>
      <c r="C12127">
        <v>1979</v>
      </c>
      <c r="D12127" t="s">
        <v>15393</v>
      </c>
      <c r="E12127" t="s">
        <v>10564</v>
      </c>
      <c r="F12127" t="s">
        <v>764</v>
      </c>
      <c r="G12127" t="s">
        <v>3</v>
      </c>
      <c r="H12127">
        <v>12</v>
      </c>
      <c r="I12127">
        <v>65</v>
      </c>
      <c r="J12127">
        <v>2033</v>
      </c>
      <c r="K12127">
        <v>226</v>
      </c>
      <c r="L12127" t="s">
        <v>23187</v>
      </c>
      <c r="M12127" s="15" t="e">
        <f>IF(INDEX(#REF!,MATCH(Padrón!K12127,#REF!,0),MATCH(Padrón!J12127,#REF!,0))=K12127,"Sí","NO")</f>
        <v>#REF!</v>
      </c>
    </row>
    <row r="12128" spans="1:13" x14ac:dyDescent="0.25">
      <c r="A12128" t="s">
        <v>35332</v>
      </c>
      <c r="B12128">
        <v>31122581</v>
      </c>
      <c r="C12128">
        <v>1985</v>
      </c>
      <c r="D12128" t="s">
        <v>15393</v>
      </c>
      <c r="E12128" t="s">
        <v>14769</v>
      </c>
      <c r="F12128" t="s">
        <v>15394</v>
      </c>
      <c r="G12128" t="s">
        <v>10</v>
      </c>
      <c r="H12128">
        <v>12</v>
      </c>
      <c r="I12128">
        <v>65</v>
      </c>
      <c r="J12128">
        <v>2033</v>
      </c>
      <c r="K12128">
        <v>227</v>
      </c>
      <c r="L12128" t="s">
        <v>23187</v>
      </c>
      <c r="M12128" s="15" t="e">
        <f>IF(INDEX(#REF!,MATCH(Padrón!K12128,#REF!,0),MATCH(Padrón!J12128,#REF!,0))=K12128,"Sí","NO")</f>
        <v>#REF!</v>
      </c>
    </row>
    <row r="12129" spans="1:13" x14ac:dyDescent="0.25">
      <c r="A12129" t="s">
        <v>35333</v>
      </c>
      <c r="B12129">
        <v>14030117</v>
      </c>
      <c r="C12129">
        <v>1958</v>
      </c>
      <c r="D12129" t="s">
        <v>15393</v>
      </c>
      <c r="E12129" t="s">
        <v>13095</v>
      </c>
      <c r="F12129" t="s">
        <v>481</v>
      </c>
      <c r="G12129" t="s">
        <v>3</v>
      </c>
      <c r="H12129">
        <v>12</v>
      </c>
      <c r="I12129">
        <v>65</v>
      </c>
      <c r="J12129">
        <v>2033</v>
      </c>
      <c r="K12129">
        <v>228</v>
      </c>
      <c r="L12129" t="s">
        <v>23187</v>
      </c>
      <c r="M12129" s="15" t="e">
        <f>IF(INDEX(#REF!,MATCH(Padrón!K12129,#REF!,0),MATCH(Padrón!J12129,#REF!,0))=K12129,"Sí","NO")</f>
        <v>#REF!</v>
      </c>
    </row>
    <row r="12130" spans="1:13" x14ac:dyDescent="0.25">
      <c r="A12130" t="s">
        <v>35334</v>
      </c>
      <c r="B12130">
        <v>45137500</v>
      </c>
      <c r="C12130">
        <v>2002</v>
      </c>
      <c r="D12130" t="s">
        <v>15393</v>
      </c>
      <c r="E12130" t="s">
        <v>1306</v>
      </c>
      <c r="F12130" t="s">
        <v>15395</v>
      </c>
      <c r="G12130" t="s">
        <v>3</v>
      </c>
      <c r="H12130">
        <v>12</v>
      </c>
      <c r="I12130">
        <v>65</v>
      </c>
      <c r="J12130">
        <v>2033</v>
      </c>
      <c r="K12130">
        <v>229</v>
      </c>
      <c r="L12130" t="s">
        <v>23187</v>
      </c>
      <c r="M12130" s="15" t="e">
        <f>IF(INDEX(#REF!,MATCH(Padrón!K12130,#REF!,0),MATCH(Padrón!J12130,#REF!,0))=K12130,"Sí","NO")</f>
        <v>#REF!</v>
      </c>
    </row>
    <row r="12131" spans="1:13" x14ac:dyDescent="0.25">
      <c r="A12131" t="s">
        <v>35335</v>
      </c>
      <c r="B12131">
        <v>38138229</v>
      </c>
      <c r="C12131">
        <v>1994</v>
      </c>
      <c r="D12131" t="s">
        <v>15393</v>
      </c>
      <c r="E12131" t="s">
        <v>15396</v>
      </c>
      <c r="F12131" t="s">
        <v>11454</v>
      </c>
      <c r="G12131" t="s">
        <v>3</v>
      </c>
      <c r="H12131">
        <v>12</v>
      </c>
      <c r="I12131">
        <v>65</v>
      </c>
      <c r="J12131">
        <v>2033</v>
      </c>
      <c r="K12131">
        <v>230</v>
      </c>
      <c r="L12131" t="s">
        <v>23187</v>
      </c>
      <c r="M12131" s="15" t="e">
        <f>IF(INDEX(#REF!,MATCH(Padrón!K12131,#REF!,0),MATCH(Padrón!J12131,#REF!,0))=K12131,"Sí","NO")</f>
        <v>#REF!</v>
      </c>
    </row>
    <row r="12132" spans="1:13" x14ac:dyDescent="0.25">
      <c r="A12132" t="s">
        <v>35336</v>
      </c>
      <c r="B12132">
        <v>44388542</v>
      </c>
      <c r="C12132">
        <v>2002</v>
      </c>
      <c r="D12132" t="s">
        <v>15393</v>
      </c>
      <c r="E12132" t="s">
        <v>6488</v>
      </c>
      <c r="F12132" t="s">
        <v>20</v>
      </c>
      <c r="G12132" t="s">
        <v>3</v>
      </c>
      <c r="H12132">
        <v>12</v>
      </c>
      <c r="I12132">
        <v>65</v>
      </c>
      <c r="J12132">
        <v>2033</v>
      </c>
      <c r="K12132">
        <v>231</v>
      </c>
      <c r="L12132" t="s">
        <v>23187</v>
      </c>
      <c r="M12132" s="15" t="e">
        <f>IF(INDEX(#REF!,MATCH(Padrón!K12132,#REF!,0),MATCH(Padrón!J12132,#REF!,0))=K12132,"Sí","NO")</f>
        <v>#REF!</v>
      </c>
    </row>
    <row r="12133" spans="1:13" x14ac:dyDescent="0.25">
      <c r="A12133" t="s">
        <v>35337</v>
      </c>
      <c r="B12133">
        <v>10474889</v>
      </c>
      <c r="C12133">
        <v>1953</v>
      </c>
      <c r="D12133" t="s">
        <v>15393</v>
      </c>
      <c r="E12133" t="s">
        <v>1407</v>
      </c>
      <c r="F12133" t="s">
        <v>664</v>
      </c>
      <c r="G12133" t="s">
        <v>3</v>
      </c>
      <c r="H12133">
        <v>12</v>
      </c>
      <c r="I12133">
        <v>65</v>
      </c>
      <c r="J12133">
        <v>2033</v>
      </c>
      <c r="K12133">
        <v>232</v>
      </c>
      <c r="L12133" t="s">
        <v>23187</v>
      </c>
      <c r="M12133" s="15" t="e">
        <f>IF(INDEX(#REF!,MATCH(Padrón!K12133,#REF!,0),MATCH(Padrón!J12133,#REF!,0))=K12133,"Sí","NO")</f>
        <v>#REF!</v>
      </c>
    </row>
    <row r="12134" spans="1:13" x14ac:dyDescent="0.25">
      <c r="A12134" t="s">
        <v>35338</v>
      </c>
      <c r="B12134">
        <v>47997369</v>
      </c>
      <c r="C12134">
        <v>2007</v>
      </c>
      <c r="D12134" t="s">
        <v>15393</v>
      </c>
      <c r="E12134" t="s">
        <v>15397</v>
      </c>
      <c r="F12134" t="s">
        <v>15394</v>
      </c>
      <c r="G12134" t="s">
        <v>3</v>
      </c>
      <c r="H12134">
        <v>12</v>
      </c>
      <c r="I12134">
        <v>65</v>
      </c>
      <c r="J12134">
        <v>2033</v>
      </c>
      <c r="K12134">
        <v>233</v>
      </c>
      <c r="L12134" t="s">
        <v>23187</v>
      </c>
      <c r="M12134" s="15" t="e">
        <f>IF(INDEX(#REF!,MATCH(Padrón!K12134,#REF!,0),MATCH(Padrón!J12134,#REF!,0))=K12134,"Sí","NO")</f>
        <v>#REF!</v>
      </c>
    </row>
    <row r="12135" spans="1:13" x14ac:dyDescent="0.25">
      <c r="A12135" t="s">
        <v>35339</v>
      </c>
      <c r="B12135">
        <v>34734757</v>
      </c>
      <c r="C12135">
        <v>1989</v>
      </c>
      <c r="D12135" t="s">
        <v>15393</v>
      </c>
      <c r="E12135" t="s">
        <v>15144</v>
      </c>
      <c r="F12135" t="s">
        <v>1153</v>
      </c>
      <c r="G12135" t="s">
        <v>3</v>
      </c>
      <c r="H12135">
        <v>12</v>
      </c>
      <c r="I12135">
        <v>65</v>
      </c>
      <c r="J12135">
        <v>2033</v>
      </c>
      <c r="K12135">
        <v>234</v>
      </c>
      <c r="L12135" t="s">
        <v>23187</v>
      </c>
      <c r="M12135" s="15" t="e">
        <f>IF(INDEX(#REF!,MATCH(Padrón!K12135,#REF!,0),MATCH(Padrón!J12135,#REF!,0))=K12135,"Sí","NO")</f>
        <v>#REF!</v>
      </c>
    </row>
    <row r="12136" spans="1:13" x14ac:dyDescent="0.25">
      <c r="A12136" t="s">
        <v>35340</v>
      </c>
      <c r="B12136">
        <v>30785146</v>
      </c>
      <c r="C12136">
        <v>1984</v>
      </c>
      <c r="D12136" t="s">
        <v>15393</v>
      </c>
      <c r="E12136" t="s">
        <v>3082</v>
      </c>
      <c r="F12136" t="s">
        <v>15398</v>
      </c>
      <c r="G12136" t="s">
        <v>3</v>
      </c>
      <c r="H12136">
        <v>12</v>
      </c>
      <c r="I12136">
        <v>65</v>
      </c>
      <c r="J12136">
        <v>2033</v>
      </c>
      <c r="K12136">
        <v>235</v>
      </c>
      <c r="L12136" t="s">
        <v>23187</v>
      </c>
      <c r="M12136" s="15" t="e">
        <f>IF(INDEX(#REF!,MATCH(Padrón!K12136,#REF!,0),MATCH(Padrón!J12136,#REF!,0))=K12136,"Sí","NO")</f>
        <v>#REF!</v>
      </c>
    </row>
    <row r="12137" spans="1:13" x14ac:dyDescent="0.25">
      <c r="A12137" t="s">
        <v>35341</v>
      </c>
      <c r="B12137">
        <v>44148933</v>
      </c>
      <c r="C12137">
        <v>2002</v>
      </c>
      <c r="D12137" t="s">
        <v>15393</v>
      </c>
      <c r="E12137" t="s">
        <v>886</v>
      </c>
      <c r="F12137" t="s">
        <v>15399</v>
      </c>
      <c r="G12137" t="s">
        <v>3</v>
      </c>
      <c r="H12137">
        <v>12</v>
      </c>
      <c r="I12137">
        <v>65</v>
      </c>
      <c r="J12137">
        <v>2033</v>
      </c>
      <c r="K12137">
        <v>236</v>
      </c>
      <c r="L12137" t="s">
        <v>23187</v>
      </c>
      <c r="M12137" s="15" t="e">
        <f>IF(INDEX(#REF!,MATCH(Padrón!K12137,#REF!,0),MATCH(Padrón!J12137,#REF!,0))=K12137,"Sí","NO")</f>
        <v>#REF!</v>
      </c>
    </row>
    <row r="12138" spans="1:13" x14ac:dyDescent="0.25">
      <c r="A12138" t="s">
        <v>35342</v>
      </c>
      <c r="B12138">
        <v>8491262</v>
      </c>
      <c r="C12138">
        <v>1951</v>
      </c>
      <c r="D12138" t="s">
        <v>15393</v>
      </c>
      <c r="E12138" t="s">
        <v>2873</v>
      </c>
      <c r="F12138" t="s">
        <v>15400</v>
      </c>
      <c r="G12138" t="s">
        <v>3</v>
      </c>
      <c r="H12138">
        <v>12</v>
      </c>
      <c r="I12138">
        <v>65</v>
      </c>
      <c r="J12138">
        <v>2033</v>
      </c>
      <c r="K12138">
        <v>237</v>
      </c>
      <c r="L12138" t="s">
        <v>23187</v>
      </c>
      <c r="M12138" s="15" t="e">
        <f>IF(INDEX(#REF!,MATCH(Padrón!K12138,#REF!,0),MATCH(Padrón!J12138,#REF!,0))=K12138,"Sí","NO")</f>
        <v>#REF!</v>
      </c>
    </row>
    <row r="12139" spans="1:13" x14ac:dyDescent="0.25">
      <c r="A12139" t="s">
        <v>35343</v>
      </c>
      <c r="B12139">
        <v>27098050</v>
      </c>
      <c r="C12139">
        <v>1979</v>
      </c>
      <c r="D12139" t="s">
        <v>15393</v>
      </c>
      <c r="E12139" t="s">
        <v>1746</v>
      </c>
      <c r="F12139" t="s">
        <v>15401</v>
      </c>
      <c r="G12139" t="s">
        <v>27</v>
      </c>
      <c r="H12139">
        <v>12</v>
      </c>
      <c r="I12139">
        <v>65</v>
      </c>
      <c r="J12139">
        <v>2033</v>
      </c>
      <c r="K12139">
        <v>238</v>
      </c>
      <c r="L12139" t="s">
        <v>23187</v>
      </c>
      <c r="M12139" s="15" t="e">
        <f>IF(INDEX(#REF!,MATCH(Padrón!K12139,#REF!,0),MATCH(Padrón!J12139,#REF!,0))=K12139,"Sí","NO")</f>
        <v>#REF!</v>
      </c>
    </row>
    <row r="12140" spans="1:13" x14ac:dyDescent="0.25">
      <c r="A12140" t="s">
        <v>35344</v>
      </c>
      <c r="B12140">
        <v>26528394</v>
      </c>
      <c r="C12140">
        <v>1978</v>
      </c>
      <c r="D12140" t="s">
        <v>15393</v>
      </c>
      <c r="E12140" t="s">
        <v>3098</v>
      </c>
      <c r="F12140" t="s">
        <v>2880</v>
      </c>
      <c r="G12140" t="s">
        <v>3</v>
      </c>
      <c r="H12140">
        <v>12</v>
      </c>
      <c r="I12140">
        <v>65</v>
      </c>
      <c r="J12140">
        <v>2033</v>
      </c>
      <c r="K12140">
        <v>239</v>
      </c>
      <c r="L12140" t="s">
        <v>23187</v>
      </c>
      <c r="M12140" s="15" t="e">
        <f>IF(INDEX(#REF!,MATCH(Padrón!K12140,#REF!,0),MATCH(Padrón!J12140,#REF!,0))=K12140,"Sí","NO")</f>
        <v>#REF!</v>
      </c>
    </row>
    <row r="12141" spans="1:13" x14ac:dyDescent="0.25">
      <c r="A12141" t="s">
        <v>35345</v>
      </c>
      <c r="B12141">
        <v>34734756</v>
      </c>
      <c r="C12141">
        <v>1989</v>
      </c>
      <c r="D12141" t="s">
        <v>15393</v>
      </c>
      <c r="E12141" t="s">
        <v>15402</v>
      </c>
      <c r="F12141" t="s">
        <v>90</v>
      </c>
      <c r="G12141" t="s">
        <v>3</v>
      </c>
      <c r="H12141">
        <v>12</v>
      </c>
      <c r="I12141">
        <v>65</v>
      </c>
      <c r="J12141">
        <v>2033</v>
      </c>
      <c r="K12141">
        <v>240</v>
      </c>
      <c r="L12141" t="s">
        <v>23187</v>
      </c>
      <c r="M12141" s="15" t="e">
        <f>IF(INDEX(#REF!,MATCH(Padrón!K12141,#REF!,0),MATCH(Padrón!J12141,#REF!,0))=K12141,"Sí","NO")</f>
        <v>#REF!</v>
      </c>
    </row>
    <row r="12142" spans="1:13" x14ac:dyDescent="0.25">
      <c r="A12142" t="s">
        <v>35346</v>
      </c>
      <c r="B12142">
        <v>33853717</v>
      </c>
      <c r="C12142">
        <v>1988</v>
      </c>
      <c r="D12142" t="s">
        <v>15393</v>
      </c>
      <c r="E12142" t="s">
        <v>224</v>
      </c>
      <c r="F12142" t="s">
        <v>15400</v>
      </c>
      <c r="G12142" t="s">
        <v>3</v>
      </c>
      <c r="H12142">
        <v>12</v>
      </c>
      <c r="I12142">
        <v>65</v>
      </c>
      <c r="J12142">
        <v>2033</v>
      </c>
      <c r="K12142">
        <v>241</v>
      </c>
      <c r="L12142" t="s">
        <v>23187</v>
      </c>
      <c r="M12142" s="15" t="e">
        <f>IF(INDEX(#REF!,MATCH(Padrón!K12142,#REF!,0),MATCH(Padrón!J12142,#REF!,0))=K12142,"Sí","NO")</f>
        <v>#REF!</v>
      </c>
    </row>
    <row r="12143" spans="1:13" x14ac:dyDescent="0.25">
      <c r="A12143" t="s">
        <v>35347</v>
      </c>
      <c r="B12143">
        <v>43357037</v>
      </c>
      <c r="C12143">
        <v>2001</v>
      </c>
      <c r="D12143" t="s">
        <v>15393</v>
      </c>
      <c r="E12143" t="s">
        <v>15403</v>
      </c>
      <c r="F12143" t="s">
        <v>90</v>
      </c>
      <c r="G12143" t="s">
        <v>3</v>
      </c>
      <c r="H12143">
        <v>12</v>
      </c>
      <c r="I12143">
        <v>65</v>
      </c>
      <c r="J12143">
        <v>2033</v>
      </c>
      <c r="K12143">
        <v>242</v>
      </c>
      <c r="L12143" t="s">
        <v>23187</v>
      </c>
      <c r="M12143" s="15" t="e">
        <f>IF(INDEX(#REF!,MATCH(Padrón!K12143,#REF!,0),MATCH(Padrón!J12143,#REF!,0))=K12143,"Sí","NO")</f>
        <v>#REF!</v>
      </c>
    </row>
    <row r="12144" spans="1:13" x14ac:dyDescent="0.25">
      <c r="A12144" t="s">
        <v>35348</v>
      </c>
      <c r="B12144">
        <v>41617579</v>
      </c>
      <c r="C12144">
        <v>1999</v>
      </c>
      <c r="D12144" t="s">
        <v>15393</v>
      </c>
      <c r="E12144" t="s">
        <v>797</v>
      </c>
      <c r="F12144" t="s">
        <v>738</v>
      </c>
      <c r="G12144" t="s">
        <v>3</v>
      </c>
      <c r="H12144">
        <v>12</v>
      </c>
      <c r="I12144">
        <v>65</v>
      </c>
      <c r="J12144">
        <v>2033</v>
      </c>
      <c r="K12144">
        <v>243</v>
      </c>
      <c r="L12144" t="s">
        <v>23187</v>
      </c>
      <c r="M12144" s="15" t="e">
        <f>IF(INDEX(#REF!,MATCH(Padrón!K12144,#REF!,0),MATCH(Padrón!J12144,#REF!,0))=K12144,"Sí","NO")</f>
        <v>#REF!</v>
      </c>
    </row>
    <row r="12145" spans="1:13" x14ac:dyDescent="0.25">
      <c r="A12145" t="s">
        <v>35349</v>
      </c>
      <c r="B12145">
        <v>30488896</v>
      </c>
      <c r="C12145">
        <v>1983</v>
      </c>
      <c r="D12145" t="s">
        <v>15393</v>
      </c>
      <c r="E12145" t="s">
        <v>5557</v>
      </c>
      <c r="F12145" t="s">
        <v>90</v>
      </c>
      <c r="G12145" t="s">
        <v>27</v>
      </c>
      <c r="H12145">
        <v>12</v>
      </c>
      <c r="I12145">
        <v>65</v>
      </c>
      <c r="J12145">
        <v>2033</v>
      </c>
      <c r="K12145">
        <v>244</v>
      </c>
      <c r="L12145" t="s">
        <v>23187</v>
      </c>
      <c r="M12145" s="15" t="e">
        <f>IF(INDEX(#REF!,MATCH(Padrón!K12145,#REF!,0),MATCH(Padrón!J12145,#REF!,0))=K12145,"Sí","NO")</f>
        <v>#REF!</v>
      </c>
    </row>
    <row r="12146" spans="1:13" x14ac:dyDescent="0.25">
      <c r="A12146" t="s">
        <v>35350</v>
      </c>
      <c r="B12146">
        <v>30785257</v>
      </c>
      <c r="C12146">
        <v>1984</v>
      </c>
      <c r="D12146" t="s">
        <v>15393</v>
      </c>
      <c r="E12146" t="s">
        <v>15404</v>
      </c>
      <c r="F12146" t="s">
        <v>856</v>
      </c>
      <c r="G12146" t="s">
        <v>3</v>
      </c>
      <c r="H12146">
        <v>12</v>
      </c>
      <c r="I12146">
        <v>65</v>
      </c>
      <c r="J12146">
        <v>2033</v>
      </c>
      <c r="K12146">
        <v>245</v>
      </c>
      <c r="L12146" t="s">
        <v>23187</v>
      </c>
      <c r="M12146" s="15" t="e">
        <f>IF(INDEX(#REF!,MATCH(Padrón!K12146,#REF!,0),MATCH(Padrón!J12146,#REF!,0))=K12146,"Sí","NO")</f>
        <v>#REF!</v>
      </c>
    </row>
    <row r="12147" spans="1:13" x14ac:dyDescent="0.25">
      <c r="A12147" t="s">
        <v>35351</v>
      </c>
      <c r="B12147">
        <v>12233864</v>
      </c>
      <c r="C12147">
        <v>1956</v>
      </c>
      <c r="D12147" t="s">
        <v>15393</v>
      </c>
      <c r="E12147" t="s">
        <v>705</v>
      </c>
      <c r="F12147" t="s">
        <v>15405</v>
      </c>
      <c r="G12147" t="s">
        <v>3</v>
      </c>
      <c r="H12147">
        <v>12</v>
      </c>
      <c r="I12147">
        <v>65</v>
      </c>
      <c r="J12147">
        <v>2033</v>
      </c>
      <c r="K12147">
        <v>246</v>
      </c>
      <c r="L12147" t="s">
        <v>23187</v>
      </c>
      <c r="M12147" s="15" t="e">
        <f>IF(INDEX(#REF!,MATCH(Padrón!K12147,#REF!,0),MATCH(Padrón!J12147,#REF!,0))=K12147,"Sí","NO")</f>
        <v>#REF!</v>
      </c>
    </row>
    <row r="12148" spans="1:13" x14ac:dyDescent="0.25">
      <c r="A12148" t="s">
        <v>35352</v>
      </c>
      <c r="B12148">
        <v>36062294</v>
      </c>
      <c r="C12148">
        <v>1991</v>
      </c>
      <c r="D12148" t="s">
        <v>15393</v>
      </c>
      <c r="E12148" t="s">
        <v>4236</v>
      </c>
      <c r="F12148" t="s">
        <v>474</v>
      </c>
      <c r="G12148" t="s">
        <v>10</v>
      </c>
      <c r="H12148">
        <v>12</v>
      </c>
      <c r="I12148">
        <v>65</v>
      </c>
      <c r="J12148">
        <v>2033</v>
      </c>
      <c r="K12148">
        <v>247</v>
      </c>
      <c r="L12148" t="s">
        <v>23187</v>
      </c>
      <c r="M12148" s="15" t="e">
        <f>IF(INDEX(#REF!,MATCH(Padrón!K12148,#REF!,0),MATCH(Padrón!J12148,#REF!,0))=K12148,"Sí","NO")</f>
        <v>#REF!</v>
      </c>
    </row>
    <row r="12149" spans="1:13" x14ac:dyDescent="0.25">
      <c r="A12149" t="s">
        <v>35353</v>
      </c>
      <c r="B12149">
        <v>46167788</v>
      </c>
      <c r="C12149">
        <v>2004</v>
      </c>
      <c r="D12149" t="s">
        <v>15393</v>
      </c>
      <c r="E12149" t="s">
        <v>15406</v>
      </c>
      <c r="F12149" t="s">
        <v>1303</v>
      </c>
      <c r="G12149" t="s">
        <v>3</v>
      </c>
      <c r="H12149">
        <v>12</v>
      </c>
      <c r="I12149">
        <v>65</v>
      </c>
      <c r="J12149">
        <v>2033</v>
      </c>
      <c r="K12149">
        <v>248</v>
      </c>
      <c r="L12149" t="s">
        <v>23187</v>
      </c>
      <c r="M12149" s="15" t="e">
        <f>IF(INDEX(#REF!,MATCH(Padrón!K12149,#REF!,0),MATCH(Padrón!J12149,#REF!,0))=K12149,"Sí","NO")</f>
        <v>#REF!</v>
      </c>
    </row>
    <row r="12150" spans="1:13" x14ac:dyDescent="0.25">
      <c r="A12150" t="s">
        <v>35354</v>
      </c>
      <c r="B12150">
        <v>41231761</v>
      </c>
      <c r="C12150">
        <v>1998</v>
      </c>
      <c r="D12150" t="s">
        <v>15393</v>
      </c>
      <c r="E12150" t="s">
        <v>2240</v>
      </c>
      <c r="F12150" t="s">
        <v>12209</v>
      </c>
      <c r="G12150" t="s">
        <v>27</v>
      </c>
      <c r="H12150">
        <v>12</v>
      </c>
      <c r="I12150">
        <v>65</v>
      </c>
      <c r="J12150">
        <v>2033</v>
      </c>
      <c r="K12150">
        <v>249</v>
      </c>
      <c r="L12150" t="s">
        <v>23187</v>
      </c>
      <c r="M12150" s="15" t="e">
        <f>IF(INDEX(#REF!,MATCH(Padrón!K12150,#REF!,0),MATCH(Padrón!J12150,#REF!,0))=K12150,"Sí","NO")</f>
        <v>#REF!</v>
      </c>
    </row>
    <row r="12151" spans="1:13" x14ac:dyDescent="0.25">
      <c r="A12151" t="s">
        <v>35355</v>
      </c>
      <c r="B12151">
        <v>40152118</v>
      </c>
      <c r="C12151">
        <v>1997</v>
      </c>
      <c r="D12151" t="s">
        <v>15393</v>
      </c>
      <c r="E12151" t="s">
        <v>14891</v>
      </c>
      <c r="F12151" t="s">
        <v>738</v>
      </c>
      <c r="G12151" t="s">
        <v>3</v>
      </c>
      <c r="H12151">
        <v>12</v>
      </c>
      <c r="I12151">
        <v>65</v>
      </c>
      <c r="J12151">
        <v>2033</v>
      </c>
      <c r="K12151">
        <v>250</v>
      </c>
      <c r="L12151" t="s">
        <v>23187</v>
      </c>
      <c r="M12151" s="15" t="e">
        <f>IF(INDEX(#REF!,MATCH(Padrón!K12151,#REF!,0),MATCH(Padrón!J12151,#REF!,0))=K12151,"Sí","NO")</f>
        <v>#REF!</v>
      </c>
    </row>
    <row r="12152" spans="1:13" x14ac:dyDescent="0.25">
      <c r="A12152" t="s">
        <v>35356</v>
      </c>
      <c r="B12152">
        <v>45137461</v>
      </c>
      <c r="C12152">
        <v>2002</v>
      </c>
      <c r="D12152" t="s">
        <v>15393</v>
      </c>
      <c r="E12152" t="s">
        <v>3155</v>
      </c>
      <c r="F12152" t="s">
        <v>8164</v>
      </c>
      <c r="G12152" t="s">
        <v>27</v>
      </c>
      <c r="H12152">
        <v>12</v>
      </c>
      <c r="I12152">
        <v>65</v>
      </c>
      <c r="J12152">
        <v>2033</v>
      </c>
      <c r="K12152">
        <v>251</v>
      </c>
      <c r="L12152" t="s">
        <v>23187</v>
      </c>
      <c r="M12152" s="15" t="e">
        <f>IF(INDEX(#REF!,MATCH(Padrón!K12152,#REF!,0),MATCH(Padrón!J12152,#REF!,0))=K12152,"Sí","NO")</f>
        <v>#REF!</v>
      </c>
    </row>
    <row r="12153" spans="1:13" x14ac:dyDescent="0.25">
      <c r="A12153" t="s">
        <v>35357</v>
      </c>
      <c r="B12153">
        <v>11370409</v>
      </c>
      <c r="C12153">
        <v>1955</v>
      </c>
      <c r="D12153" t="s">
        <v>15393</v>
      </c>
      <c r="E12153" t="s">
        <v>625</v>
      </c>
      <c r="F12153" t="s">
        <v>121</v>
      </c>
      <c r="G12153" t="s">
        <v>3</v>
      </c>
      <c r="H12153">
        <v>12</v>
      </c>
      <c r="I12153">
        <v>65</v>
      </c>
      <c r="J12153">
        <v>2033</v>
      </c>
      <c r="K12153">
        <v>252</v>
      </c>
      <c r="L12153" t="s">
        <v>23187</v>
      </c>
      <c r="M12153" s="15" t="e">
        <f>IF(INDEX(#REF!,MATCH(Padrón!K12153,#REF!,0),MATCH(Padrón!J12153,#REF!,0))=K12153,"Sí","NO")</f>
        <v>#REF!</v>
      </c>
    </row>
    <row r="12154" spans="1:13" x14ac:dyDescent="0.25">
      <c r="A12154" t="s">
        <v>35358</v>
      </c>
      <c r="B12154">
        <v>26660398</v>
      </c>
      <c r="C12154">
        <v>1978</v>
      </c>
      <c r="D12154" t="s">
        <v>15393</v>
      </c>
      <c r="E12154" t="s">
        <v>1884</v>
      </c>
      <c r="F12154" t="s">
        <v>15407</v>
      </c>
      <c r="G12154" t="s">
        <v>3</v>
      </c>
      <c r="H12154">
        <v>12</v>
      </c>
      <c r="I12154">
        <v>65</v>
      </c>
      <c r="J12154">
        <v>2033</v>
      </c>
      <c r="K12154">
        <v>253</v>
      </c>
      <c r="L12154" t="s">
        <v>23187</v>
      </c>
      <c r="M12154" s="15" t="e">
        <f>IF(INDEX(#REF!,MATCH(Padrón!K12154,#REF!,0),MATCH(Padrón!J12154,#REF!,0))=K12154,"Sí","NO")</f>
        <v>#REF!</v>
      </c>
    </row>
    <row r="12155" spans="1:13" x14ac:dyDescent="0.25">
      <c r="A12155" t="s">
        <v>35359</v>
      </c>
      <c r="B12155">
        <v>36457834</v>
      </c>
      <c r="C12155">
        <v>1992</v>
      </c>
      <c r="D12155" t="s">
        <v>15393</v>
      </c>
      <c r="E12155" t="s">
        <v>3168</v>
      </c>
      <c r="F12155" t="s">
        <v>15408</v>
      </c>
      <c r="G12155" t="s">
        <v>10</v>
      </c>
      <c r="H12155">
        <v>12</v>
      </c>
      <c r="I12155">
        <v>65</v>
      </c>
      <c r="J12155">
        <v>2033</v>
      </c>
      <c r="K12155">
        <v>254</v>
      </c>
      <c r="L12155" t="s">
        <v>23187</v>
      </c>
      <c r="M12155" s="15" t="e">
        <f>IF(INDEX(#REF!,MATCH(Padrón!K12155,#REF!,0),MATCH(Padrón!J12155,#REF!,0))=K12155,"Sí","NO")</f>
        <v>#REF!</v>
      </c>
    </row>
    <row r="12156" spans="1:13" x14ac:dyDescent="0.25">
      <c r="A12156" t="s">
        <v>35360</v>
      </c>
      <c r="B12156">
        <v>39946499</v>
      </c>
      <c r="C12156">
        <v>1996</v>
      </c>
      <c r="D12156" t="s">
        <v>15393</v>
      </c>
      <c r="E12156" t="s">
        <v>13434</v>
      </c>
      <c r="F12156" t="s">
        <v>15146</v>
      </c>
      <c r="G12156" t="s">
        <v>3</v>
      </c>
      <c r="H12156">
        <v>12</v>
      </c>
      <c r="I12156">
        <v>65</v>
      </c>
      <c r="J12156">
        <v>2033</v>
      </c>
      <c r="K12156">
        <v>255</v>
      </c>
      <c r="L12156" t="s">
        <v>23187</v>
      </c>
      <c r="M12156" s="15" t="e">
        <f>IF(INDEX(#REF!,MATCH(Padrón!K12156,#REF!,0),MATCH(Padrón!J12156,#REF!,0))=K12156,"Sí","NO")</f>
        <v>#REF!</v>
      </c>
    </row>
    <row r="12157" spans="1:13" x14ac:dyDescent="0.25">
      <c r="A12157" t="s">
        <v>35361</v>
      </c>
      <c r="B12157">
        <v>34423131</v>
      </c>
      <c r="C12157">
        <v>1989</v>
      </c>
      <c r="D12157" t="s">
        <v>15393</v>
      </c>
      <c r="E12157" t="s">
        <v>15409</v>
      </c>
      <c r="F12157" t="s">
        <v>15410</v>
      </c>
      <c r="G12157" t="s">
        <v>10</v>
      </c>
      <c r="H12157">
        <v>12</v>
      </c>
      <c r="I12157">
        <v>65</v>
      </c>
      <c r="J12157">
        <v>2033</v>
      </c>
      <c r="K12157">
        <v>256</v>
      </c>
      <c r="L12157" t="s">
        <v>23187</v>
      </c>
      <c r="M12157" s="15" t="e">
        <f>IF(INDEX(#REF!,MATCH(Padrón!K12157,#REF!,0),MATCH(Padrón!J12157,#REF!,0))=K12157,"Sí","NO")</f>
        <v>#REF!</v>
      </c>
    </row>
    <row r="12158" spans="1:13" x14ac:dyDescent="0.25">
      <c r="A12158" t="s">
        <v>35362</v>
      </c>
      <c r="B12158">
        <v>27993021</v>
      </c>
      <c r="C12158">
        <v>1980</v>
      </c>
      <c r="D12158" t="s">
        <v>15393</v>
      </c>
      <c r="E12158" t="s">
        <v>15411</v>
      </c>
      <c r="F12158" t="s">
        <v>374</v>
      </c>
      <c r="G12158" t="s">
        <v>3</v>
      </c>
      <c r="H12158">
        <v>12</v>
      </c>
      <c r="I12158">
        <v>65</v>
      </c>
      <c r="J12158">
        <v>2033</v>
      </c>
      <c r="K12158">
        <v>257</v>
      </c>
      <c r="L12158" t="s">
        <v>23187</v>
      </c>
      <c r="M12158" s="15" t="e">
        <f>IF(INDEX(#REF!,MATCH(Padrón!K12158,#REF!,0),MATCH(Padrón!J12158,#REF!,0))=K12158,"Sí","NO")</f>
        <v>#REF!</v>
      </c>
    </row>
    <row r="12159" spans="1:13" x14ac:dyDescent="0.25">
      <c r="A12159" t="s">
        <v>35363</v>
      </c>
      <c r="B12159">
        <v>27993074</v>
      </c>
      <c r="C12159">
        <v>1980</v>
      </c>
      <c r="D12159" t="s">
        <v>15393</v>
      </c>
      <c r="E12159" t="s">
        <v>2921</v>
      </c>
      <c r="F12159" t="s">
        <v>15412</v>
      </c>
      <c r="G12159" t="s">
        <v>10</v>
      </c>
      <c r="H12159">
        <v>12</v>
      </c>
      <c r="I12159">
        <v>65</v>
      </c>
      <c r="J12159">
        <v>2033</v>
      </c>
      <c r="K12159">
        <v>258</v>
      </c>
      <c r="L12159" t="s">
        <v>23187</v>
      </c>
      <c r="M12159" s="15" t="e">
        <f>IF(INDEX(#REF!,MATCH(Padrón!K12159,#REF!,0),MATCH(Padrón!J12159,#REF!,0))=K12159,"Sí","NO")</f>
        <v>#REF!</v>
      </c>
    </row>
    <row r="12160" spans="1:13" x14ac:dyDescent="0.25">
      <c r="A12160" t="s">
        <v>35364</v>
      </c>
      <c r="B12160">
        <v>28553799</v>
      </c>
      <c r="C12160">
        <v>1981</v>
      </c>
      <c r="D12160" t="s">
        <v>15393</v>
      </c>
      <c r="E12160" t="s">
        <v>15413</v>
      </c>
      <c r="F12160" t="s">
        <v>312</v>
      </c>
      <c r="G12160" t="s">
        <v>3</v>
      </c>
      <c r="H12160">
        <v>12</v>
      </c>
      <c r="I12160">
        <v>65</v>
      </c>
      <c r="J12160">
        <v>2033</v>
      </c>
      <c r="K12160">
        <v>259</v>
      </c>
      <c r="L12160" t="s">
        <v>23187</v>
      </c>
      <c r="M12160" s="15" t="e">
        <f>IF(INDEX(#REF!,MATCH(Padrón!K12160,#REF!,0),MATCH(Padrón!J12160,#REF!,0))=K12160,"Sí","NO")</f>
        <v>#REF!</v>
      </c>
    </row>
    <row r="12161" spans="1:13" x14ac:dyDescent="0.25">
      <c r="A12161" t="s">
        <v>35365</v>
      </c>
      <c r="B12161">
        <v>42466976</v>
      </c>
      <c r="C12161">
        <v>2000</v>
      </c>
      <c r="D12161" t="s">
        <v>15414</v>
      </c>
      <c r="E12161" t="s">
        <v>15415</v>
      </c>
      <c r="F12161" t="s">
        <v>15416</v>
      </c>
      <c r="G12161" t="s">
        <v>3</v>
      </c>
      <c r="H12161">
        <v>12</v>
      </c>
      <c r="I12161">
        <v>65</v>
      </c>
      <c r="J12161">
        <v>2033</v>
      </c>
      <c r="K12161">
        <v>260</v>
      </c>
      <c r="L12161" t="s">
        <v>23187</v>
      </c>
      <c r="M12161" s="15" t="e">
        <f>IF(INDEX(#REF!,MATCH(Padrón!K12161,#REF!,0),MATCH(Padrón!J12161,#REF!,0))=K12161,"Sí","NO")</f>
        <v>#REF!</v>
      </c>
    </row>
    <row r="12162" spans="1:13" x14ac:dyDescent="0.25">
      <c r="A12162" t="s">
        <v>35366</v>
      </c>
      <c r="B12162">
        <v>35007275</v>
      </c>
      <c r="C12162">
        <v>1990</v>
      </c>
      <c r="D12162" t="s">
        <v>15414</v>
      </c>
      <c r="E12162" t="s">
        <v>128</v>
      </c>
      <c r="F12162" t="s">
        <v>15417</v>
      </c>
      <c r="G12162" t="s">
        <v>110</v>
      </c>
      <c r="H12162">
        <v>12</v>
      </c>
      <c r="I12162">
        <v>65</v>
      </c>
      <c r="J12162">
        <v>2033</v>
      </c>
      <c r="K12162">
        <v>261</v>
      </c>
      <c r="L12162" t="s">
        <v>23187</v>
      </c>
      <c r="M12162" s="15" t="e">
        <f>IF(INDEX(#REF!,MATCH(Padrón!K12162,#REF!,0),MATCH(Padrón!J12162,#REF!,0))=K12162,"Sí","NO")</f>
        <v>#REF!</v>
      </c>
    </row>
    <row r="12163" spans="1:13" x14ac:dyDescent="0.25">
      <c r="A12163" t="s">
        <v>35367</v>
      </c>
      <c r="B12163">
        <v>24854326</v>
      </c>
      <c r="C12163">
        <v>1975</v>
      </c>
      <c r="D12163" t="s">
        <v>15414</v>
      </c>
      <c r="E12163" t="s">
        <v>15418</v>
      </c>
      <c r="F12163" t="s">
        <v>15419</v>
      </c>
      <c r="G12163" t="s">
        <v>3</v>
      </c>
      <c r="H12163">
        <v>12</v>
      </c>
      <c r="I12163">
        <v>65</v>
      </c>
      <c r="J12163">
        <v>2033</v>
      </c>
      <c r="K12163">
        <v>262</v>
      </c>
      <c r="L12163" t="s">
        <v>23187</v>
      </c>
      <c r="M12163" s="15" t="e">
        <f>IF(INDEX(#REF!,MATCH(Padrón!K12163,#REF!,0),MATCH(Padrón!J12163,#REF!,0))=K12163,"Sí","NO")</f>
        <v>#REF!</v>
      </c>
    </row>
    <row r="12164" spans="1:13" x14ac:dyDescent="0.25">
      <c r="A12164" t="s">
        <v>35368</v>
      </c>
      <c r="B12164">
        <v>40340420</v>
      </c>
      <c r="C12164">
        <v>1997</v>
      </c>
      <c r="D12164" t="s">
        <v>15414</v>
      </c>
      <c r="E12164" t="s">
        <v>15420</v>
      </c>
      <c r="F12164" t="s">
        <v>15421</v>
      </c>
      <c r="G12164" t="s">
        <v>3</v>
      </c>
      <c r="H12164">
        <v>12</v>
      </c>
      <c r="I12164">
        <v>65</v>
      </c>
      <c r="J12164">
        <v>2033</v>
      </c>
      <c r="K12164">
        <v>263</v>
      </c>
      <c r="L12164" t="s">
        <v>23187</v>
      </c>
      <c r="M12164" s="15" t="e">
        <f>IF(INDEX(#REF!,MATCH(Padrón!K12164,#REF!,0),MATCH(Padrón!J12164,#REF!,0))=K12164,"Sí","NO")</f>
        <v>#REF!</v>
      </c>
    </row>
    <row r="12165" spans="1:13" x14ac:dyDescent="0.25">
      <c r="A12165" t="s">
        <v>35369</v>
      </c>
      <c r="B12165">
        <v>20644552</v>
      </c>
      <c r="C12165">
        <v>1969</v>
      </c>
      <c r="D12165" t="s">
        <v>15414</v>
      </c>
      <c r="E12165" t="s">
        <v>15422</v>
      </c>
      <c r="F12165" t="s">
        <v>15423</v>
      </c>
      <c r="G12165" t="s">
        <v>10</v>
      </c>
      <c r="H12165">
        <v>12</v>
      </c>
      <c r="I12165">
        <v>65</v>
      </c>
      <c r="J12165">
        <v>2033</v>
      </c>
      <c r="K12165">
        <v>264</v>
      </c>
      <c r="L12165" t="s">
        <v>23187</v>
      </c>
      <c r="M12165" s="15" t="e">
        <f>IF(INDEX(#REF!,MATCH(Padrón!K12165,#REF!,0),MATCH(Padrón!J12165,#REF!,0))=K12165,"Sí","NO")</f>
        <v>#REF!</v>
      </c>
    </row>
    <row r="12166" spans="1:13" x14ac:dyDescent="0.25">
      <c r="A12166" t="s">
        <v>35370</v>
      </c>
      <c r="B12166">
        <v>38382439</v>
      </c>
      <c r="C12166">
        <v>1995</v>
      </c>
      <c r="D12166" t="s">
        <v>15414</v>
      </c>
      <c r="E12166" t="s">
        <v>15424</v>
      </c>
      <c r="F12166" t="s">
        <v>15425</v>
      </c>
      <c r="G12166" t="s">
        <v>10</v>
      </c>
      <c r="H12166">
        <v>12</v>
      </c>
      <c r="I12166">
        <v>65</v>
      </c>
      <c r="J12166">
        <v>2033</v>
      </c>
      <c r="K12166">
        <v>265</v>
      </c>
      <c r="L12166" t="s">
        <v>23187</v>
      </c>
      <c r="M12166" s="15" t="e">
        <f>IF(INDEX(#REF!,MATCH(Padrón!K12166,#REF!,0),MATCH(Padrón!J12166,#REF!,0))=K12166,"Sí","NO")</f>
        <v>#REF!</v>
      </c>
    </row>
    <row r="12167" spans="1:13" x14ac:dyDescent="0.25">
      <c r="A12167" t="s">
        <v>35371</v>
      </c>
      <c r="B12167">
        <v>43357046</v>
      </c>
      <c r="C12167">
        <v>2001</v>
      </c>
      <c r="D12167" t="s">
        <v>15414</v>
      </c>
      <c r="E12167" t="s">
        <v>15426</v>
      </c>
      <c r="F12167" t="s">
        <v>8564</v>
      </c>
      <c r="G12167" t="s">
        <v>3</v>
      </c>
      <c r="H12167">
        <v>12</v>
      </c>
      <c r="I12167">
        <v>65</v>
      </c>
      <c r="J12167">
        <v>2033</v>
      </c>
      <c r="K12167">
        <v>266</v>
      </c>
      <c r="L12167" t="s">
        <v>23187</v>
      </c>
      <c r="M12167" s="15" t="e">
        <f>IF(INDEX(#REF!,MATCH(Padrón!K12167,#REF!,0),MATCH(Padrón!J12167,#REF!,0))=K12167,"Sí","NO")</f>
        <v>#REF!</v>
      </c>
    </row>
    <row r="12168" spans="1:13" x14ac:dyDescent="0.25">
      <c r="A12168" t="s">
        <v>35372</v>
      </c>
      <c r="B12168">
        <v>46830128</v>
      </c>
      <c r="C12168">
        <v>2005</v>
      </c>
      <c r="D12168" t="s">
        <v>15427</v>
      </c>
      <c r="E12168" t="s">
        <v>1871</v>
      </c>
      <c r="F12168" t="s">
        <v>15428</v>
      </c>
      <c r="G12168" t="s">
        <v>3</v>
      </c>
      <c r="H12168">
        <v>12</v>
      </c>
      <c r="I12168">
        <v>65</v>
      </c>
      <c r="J12168">
        <v>2033</v>
      </c>
      <c r="K12168">
        <v>267</v>
      </c>
      <c r="L12168" t="s">
        <v>23187</v>
      </c>
      <c r="M12168" s="15" t="e">
        <f>IF(INDEX(#REF!,MATCH(Padrón!K12168,#REF!,0),MATCH(Padrón!J12168,#REF!,0))=K12168,"Sí","NO")</f>
        <v>#REF!</v>
      </c>
    </row>
    <row r="12169" spans="1:13" x14ac:dyDescent="0.25">
      <c r="A12169" t="s">
        <v>35373</v>
      </c>
      <c r="B12169">
        <v>42370048</v>
      </c>
      <c r="C12169">
        <v>2000</v>
      </c>
      <c r="D12169" t="s">
        <v>15427</v>
      </c>
      <c r="E12169" t="s">
        <v>15429</v>
      </c>
      <c r="F12169" t="s">
        <v>15430</v>
      </c>
      <c r="G12169" t="s">
        <v>10</v>
      </c>
      <c r="H12169">
        <v>12</v>
      </c>
      <c r="I12169">
        <v>65</v>
      </c>
      <c r="J12169">
        <v>2033</v>
      </c>
      <c r="K12169">
        <v>268</v>
      </c>
      <c r="L12169" t="s">
        <v>23187</v>
      </c>
      <c r="M12169" s="15" t="e">
        <f>IF(INDEX(#REF!,MATCH(Padrón!K12169,#REF!,0),MATCH(Padrón!J12169,#REF!,0))=K12169,"Sí","NO")</f>
        <v>#REF!</v>
      </c>
    </row>
    <row r="12170" spans="1:13" x14ac:dyDescent="0.25">
      <c r="A12170" t="s">
        <v>35374</v>
      </c>
      <c r="B12170">
        <v>46086478</v>
      </c>
      <c r="C12170">
        <v>1993</v>
      </c>
      <c r="D12170" t="s">
        <v>15431</v>
      </c>
      <c r="E12170" t="s">
        <v>15432</v>
      </c>
      <c r="F12170" t="s">
        <v>12864</v>
      </c>
      <c r="G12170" t="s">
        <v>27</v>
      </c>
      <c r="H12170">
        <v>12</v>
      </c>
      <c r="I12170">
        <v>65</v>
      </c>
      <c r="J12170">
        <v>2033</v>
      </c>
      <c r="K12170">
        <v>269</v>
      </c>
      <c r="L12170" t="s">
        <v>23187</v>
      </c>
      <c r="M12170" s="15" t="e">
        <f>IF(INDEX(#REF!,MATCH(Padrón!K12170,#REF!,0),MATCH(Padrón!J12170,#REF!,0))=K12170,"Sí","NO")</f>
        <v>#REF!</v>
      </c>
    </row>
    <row r="12171" spans="1:13" x14ac:dyDescent="0.25">
      <c r="A12171" t="s">
        <v>35375</v>
      </c>
      <c r="B12171">
        <v>32085832</v>
      </c>
      <c r="C12171">
        <v>1986</v>
      </c>
      <c r="D12171" t="s">
        <v>15431</v>
      </c>
      <c r="E12171" t="s">
        <v>15433</v>
      </c>
      <c r="F12171" t="s">
        <v>15434</v>
      </c>
      <c r="G12171" t="s">
        <v>3</v>
      </c>
      <c r="H12171">
        <v>12</v>
      </c>
      <c r="I12171">
        <v>65</v>
      </c>
      <c r="J12171">
        <v>2033</v>
      </c>
      <c r="K12171">
        <v>270</v>
      </c>
      <c r="L12171" t="s">
        <v>23187</v>
      </c>
      <c r="M12171" s="15" t="e">
        <f>IF(INDEX(#REF!,MATCH(Padrón!K12171,#REF!,0),MATCH(Padrón!J12171,#REF!,0))=K12171,"Sí","NO")</f>
        <v>#REF!</v>
      </c>
    </row>
    <row r="12172" spans="1:13" x14ac:dyDescent="0.25">
      <c r="A12172" t="s">
        <v>35376</v>
      </c>
      <c r="B12172">
        <v>16589934</v>
      </c>
      <c r="C12172">
        <v>1964</v>
      </c>
      <c r="D12172" t="s">
        <v>15431</v>
      </c>
      <c r="E12172" t="s">
        <v>15435</v>
      </c>
      <c r="F12172" t="s">
        <v>2106</v>
      </c>
      <c r="G12172" t="s">
        <v>3</v>
      </c>
      <c r="H12172">
        <v>12</v>
      </c>
      <c r="I12172">
        <v>65</v>
      </c>
      <c r="J12172">
        <v>2033</v>
      </c>
      <c r="K12172">
        <v>271</v>
      </c>
      <c r="L12172" t="s">
        <v>23187</v>
      </c>
      <c r="M12172" s="15" t="e">
        <f>IF(INDEX(#REF!,MATCH(Padrón!K12172,#REF!,0),MATCH(Padrón!J12172,#REF!,0))=K12172,"Sí","NO")</f>
        <v>#REF!</v>
      </c>
    </row>
    <row r="12173" spans="1:13" x14ac:dyDescent="0.25">
      <c r="A12173" t="s">
        <v>35377</v>
      </c>
      <c r="B12173">
        <v>47533791</v>
      </c>
      <c r="C12173">
        <v>2006</v>
      </c>
      <c r="D12173" t="s">
        <v>15431</v>
      </c>
      <c r="E12173" t="s">
        <v>15436</v>
      </c>
      <c r="F12173" t="s">
        <v>14998</v>
      </c>
      <c r="G12173" t="s">
        <v>3</v>
      </c>
      <c r="H12173">
        <v>12</v>
      </c>
      <c r="I12173">
        <v>65</v>
      </c>
      <c r="J12173">
        <v>2033</v>
      </c>
      <c r="K12173">
        <v>272</v>
      </c>
      <c r="L12173" t="s">
        <v>23187</v>
      </c>
      <c r="M12173" s="15" t="e">
        <f>IF(INDEX(#REF!,MATCH(Padrón!K12173,#REF!,0),MATCH(Padrón!J12173,#REF!,0))=K12173,"Sí","NO")</f>
        <v>#REF!</v>
      </c>
    </row>
    <row r="12174" spans="1:13" x14ac:dyDescent="0.25">
      <c r="A12174" t="s">
        <v>35378</v>
      </c>
      <c r="B12174">
        <v>32664169</v>
      </c>
      <c r="C12174">
        <v>1986</v>
      </c>
      <c r="D12174" t="s">
        <v>15431</v>
      </c>
      <c r="E12174" t="s">
        <v>15437</v>
      </c>
      <c r="F12174" t="s">
        <v>15438</v>
      </c>
      <c r="G12174" t="s">
        <v>3</v>
      </c>
      <c r="H12174">
        <v>12</v>
      </c>
      <c r="I12174">
        <v>65</v>
      </c>
      <c r="J12174">
        <v>2033</v>
      </c>
      <c r="K12174">
        <v>273</v>
      </c>
      <c r="L12174" t="s">
        <v>23187</v>
      </c>
      <c r="M12174" s="15" t="e">
        <f>IF(INDEX(#REF!,MATCH(Padrón!K12174,#REF!,0),MATCH(Padrón!J12174,#REF!,0))=K12174,"Sí","NO")</f>
        <v>#REF!</v>
      </c>
    </row>
    <row r="12175" spans="1:13" x14ac:dyDescent="0.25">
      <c r="A12175" t="s">
        <v>35379</v>
      </c>
      <c r="B12175">
        <v>49789115</v>
      </c>
      <c r="C12175">
        <v>1999</v>
      </c>
      <c r="D12175" t="s">
        <v>15431</v>
      </c>
      <c r="E12175" t="s">
        <v>7316</v>
      </c>
      <c r="F12175" t="s">
        <v>2880</v>
      </c>
      <c r="G12175" t="s">
        <v>27</v>
      </c>
      <c r="H12175">
        <v>12</v>
      </c>
      <c r="I12175">
        <v>65</v>
      </c>
      <c r="J12175">
        <v>2033</v>
      </c>
      <c r="K12175">
        <v>274</v>
      </c>
      <c r="L12175" t="s">
        <v>23187</v>
      </c>
      <c r="M12175" s="15" t="e">
        <f>IF(INDEX(#REF!,MATCH(Padrón!K12175,#REF!,0),MATCH(Padrón!J12175,#REF!,0))=K12175,"Sí","NO")</f>
        <v>#REF!</v>
      </c>
    </row>
    <row r="12176" spans="1:13" x14ac:dyDescent="0.25">
      <c r="A12176" t="s">
        <v>35380</v>
      </c>
      <c r="B12176">
        <v>23354045</v>
      </c>
      <c r="C12176">
        <v>1973</v>
      </c>
      <c r="D12176" t="s">
        <v>15431</v>
      </c>
      <c r="E12176" t="s">
        <v>15439</v>
      </c>
      <c r="F12176" t="s">
        <v>1733</v>
      </c>
      <c r="G12176" t="s">
        <v>3</v>
      </c>
      <c r="H12176">
        <v>12</v>
      </c>
      <c r="I12176">
        <v>65</v>
      </c>
      <c r="J12176">
        <v>2033</v>
      </c>
      <c r="K12176">
        <v>275</v>
      </c>
      <c r="L12176" t="s">
        <v>23187</v>
      </c>
      <c r="M12176" s="15" t="e">
        <f>IF(INDEX(#REF!,MATCH(Padrón!K12176,#REF!,0),MATCH(Padrón!J12176,#REF!,0))=K12176,"Sí","NO")</f>
        <v>#REF!</v>
      </c>
    </row>
    <row r="12177" spans="1:13" x14ac:dyDescent="0.25">
      <c r="A12177" t="s">
        <v>35381</v>
      </c>
      <c r="B12177">
        <v>41502190</v>
      </c>
      <c r="C12177">
        <v>1998</v>
      </c>
      <c r="D12177" t="s">
        <v>15431</v>
      </c>
      <c r="E12177" t="s">
        <v>15440</v>
      </c>
      <c r="F12177" t="s">
        <v>15441</v>
      </c>
      <c r="G12177" t="s">
        <v>27</v>
      </c>
      <c r="H12177">
        <v>12</v>
      </c>
      <c r="I12177">
        <v>65</v>
      </c>
      <c r="J12177">
        <v>2033</v>
      </c>
      <c r="K12177">
        <v>276</v>
      </c>
      <c r="L12177" t="s">
        <v>23187</v>
      </c>
      <c r="M12177" s="15" t="e">
        <f>IF(INDEX(#REF!,MATCH(Padrón!K12177,#REF!,0),MATCH(Padrón!J12177,#REF!,0))=K12177,"Sí","NO")</f>
        <v>#REF!</v>
      </c>
    </row>
    <row r="12178" spans="1:13" x14ac:dyDescent="0.25">
      <c r="A12178" t="s">
        <v>35382</v>
      </c>
      <c r="B12178">
        <v>46165867</v>
      </c>
      <c r="C12178">
        <v>1998</v>
      </c>
      <c r="D12178" t="s">
        <v>15431</v>
      </c>
      <c r="E12178" t="s">
        <v>8905</v>
      </c>
      <c r="F12178" t="s">
        <v>826</v>
      </c>
      <c r="G12178" t="s">
        <v>10</v>
      </c>
      <c r="H12178">
        <v>12</v>
      </c>
      <c r="I12178">
        <v>65</v>
      </c>
      <c r="J12178">
        <v>2033</v>
      </c>
      <c r="K12178">
        <v>277</v>
      </c>
      <c r="L12178" t="s">
        <v>23187</v>
      </c>
      <c r="M12178" s="15" t="e">
        <f>IF(INDEX(#REF!,MATCH(Padrón!K12178,#REF!,0),MATCH(Padrón!J12178,#REF!,0))=K12178,"Sí","NO")</f>
        <v>#REF!</v>
      </c>
    </row>
    <row r="12179" spans="1:13" x14ac:dyDescent="0.25">
      <c r="A12179" t="s">
        <v>35383</v>
      </c>
      <c r="B12179">
        <v>49391772</v>
      </c>
      <c r="C12179">
        <v>1996</v>
      </c>
      <c r="D12179" t="s">
        <v>15431</v>
      </c>
      <c r="E12179" t="s">
        <v>15442</v>
      </c>
      <c r="F12179" t="s">
        <v>306</v>
      </c>
      <c r="G12179" t="s">
        <v>3</v>
      </c>
      <c r="H12179">
        <v>12</v>
      </c>
      <c r="I12179">
        <v>65</v>
      </c>
      <c r="J12179">
        <v>2033</v>
      </c>
      <c r="K12179">
        <v>278</v>
      </c>
      <c r="L12179" t="s">
        <v>23187</v>
      </c>
      <c r="M12179" s="15" t="e">
        <f>IF(INDEX(#REF!,MATCH(Padrón!K12179,#REF!,0),MATCH(Padrón!J12179,#REF!,0))=K12179,"Sí","NO")</f>
        <v>#REF!</v>
      </c>
    </row>
    <row r="12180" spans="1:13" x14ac:dyDescent="0.25">
      <c r="A12180" t="s">
        <v>35384</v>
      </c>
      <c r="B12180">
        <v>42811379</v>
      </c>
      <c r="C12180">
        <v>2000</v>
      </c>
      <c r="D12180" t="s">
        <v>15431</v>
      </c>
      <c r="E12180" t="s">
        <v>15443</v>
      </c>
      <c r="F12180" t="s">
        <v>15444</v>
      </c>
      <c r="G12180" t="s">
        <v>3</v>
      </c>
      <c r="H12180">
        <v>12</v>
      </c>
      <c r="I12180">
        <v>65</v>
      </c>
      <c r="J12180">
        <v>2033</v>
      </c>
      <c r="K12180">
        <v>279</v>
      </c>
      <c r="L12180" t="s">
        <v>23187</v>
      </c>
      <c r="M12180" s="15" t="e">
        <f>IF(INDEX(#REF!,MATCH(Padrón!K12180,#REF!,0),MATCH(Padrón!J12180,#REF!,0))=K12180,"Sí","NO")</f>
        <v>#REF!</v>
      </c>
    </row>
    <row r="12181" spans="1:13" x14ac:dyDescent="0.25">
      <c r="A12181" t="s">
        <v>35385</v>
      </c>
      <c r="B12181">
        <v>45339855</v>
      </c>
      <c r="C12181">
        <v>2003</v>
      </c>
      <c r="D12181" t="s">
        <v>15431</v>
      </c>
      <c r="E12181" t="s">
        <v>15445</v>
      </c>
      <c r="F12181" t="s">
        <v>15446</v>
      </c>
      <c r="G12181" t="s">
        <v>3</v>
      </c>
      <c r="H12181">
        <v>12</v>
      </c>
      <c r="I12181">
        <v>65</v>
      </c>
      <c r="J12181">
        <v>2033</v>
      </c>
      <c r="K12181">
        <v>280</v>
      </c>
      <c r="L12181" t="s">
        <v>23187</v>
      </c>
      <c r="M12181" s="15" t="e">
        <f>IF(INDEX(#REF!,MATCH(Padrón!K12181,#REF!,0),MATCH(Padrón!J12181,#REF!,0))=K12181,"Sí","NO")</f>
        <v>#REF!</v>
      </c>
    </row>
    <row r="12182" spans="1:13" x14ac:dyDescent="0.25">
      <c r="A12182" t="s">
        <v>35386</v>
      </c>
      <c r="B12182">
        <v>45025906</v>
      </c>
      <c r="C12182">
        <v>2002</v>
      </c>
      <c r="D12182" t="s">
        <v>15431</v>
      </c>
      <c r="E12182" t="s">
        <v>15447</v>
      </c>
      <c r="F12182" t="s">
        <v>82</v>
      </c>
      <c r="G12182" t="s">
        <v>3</v>
      </c>
      <c r="H12182">
        <v>12</v>
      </c>
      <c r="I12182">
        <v>65</v>
      </c>
      <c r="J12182">
        <v>2033</v>
      </c>
      <c r="K12182">
        <v>281</v>
      </c>
      <c r="L12182" t="s">
        <v>23187</v>
      </c>
      <c r="M12182" s="15" t="e">
        <f>IF(INDEX(#REF!,MATCH(Padrón!K12182,#REF!,0),MATCH(Padrón!J12182,#REF!,0))=K12182,"Sí","NO")</f>
        <v>#REF!</v>
      </c>
    </row>
    <row r="12183" spans="1:13" x14ac:dyDescent="0.25">
      <c r="A12183" t="s">
        <v>35387</v>
      </c>
      <c r="B12183">
        <v>49391775</v>
      </c>
      <c r="C12183">
        <v>2000</v>
      </c>
      <c r="D12183" t="s">
        <v>15431</v>
      </c>
      <c r="E12183" t="s">
        <v>15448</v>
      </c>
      <c r="F12183" t="s">
        <v>306</v>
      </c>
      <c r="G12183" t="s">
        <v>3</v>
      </c>
      <c r="H12183">
        <v>12</v>
      </c>
      <c r="I12183">
        <v>65</v>
      </c>
      <c r="J12183">
        <v>2033</v>
      </c>
      <c r="K12183">
        <v>282</v>
      </c>
      <c r="L12183" t="s">
        <v>23187</v>
      </c>
      <c r="M12183" s="15" t="e">
        <f>IF(INDEX(#REF!,MATCH(Padrón!K12183,#REF!,0),MATCH(Padrón!J12183,#REF!,0))=K12183,"Sí","NO")</f>
        <v>#REF!</v>
      </c>
    </row>
    <row r="12184" spans="1:13" x14ac:dyDescent="0.25">
      <c r="A12184" t="s">
        <v>35388</v>
      </c>
      <c r="B12184">
        <v>48287772</v>
      </c>
      <c r="C12184">
        <v>2007</v>
      </c>
      <c r="D12184" t="s">
        <v>15431</v>
      </c>
      <c r="E12184" t="s">
        <v>15449</v>
      </c>
      <c r="F12184" t="s">
        <v>15450</v>
      </c>
      <c r="G12184" t="s">
        <v>3</v>
      </c>
      <c r="H12184">
        <v>12</v>
      </c>
      <c r="I12184">
        <v>65</v>
      </c>
      <c r="J12184">
        <v>2033</v>
      </c>
      <c r="K12184">
        <v>283</v>
      </c>
      <c r="L12184" t="s">
        <v>23187</v>
      </c>
      <c r="M12184" s="15" t="e">
        <f>IF(INDEX(#REF!,MATCH(Padrón!K12184,#REF!,0),MATCH(Padrón!J12184,#REF!,0))=K12184,"Sí","NO")</f>
        <v>#REF!</v>
      </c>
    </row>
    <row r="12185" spans="1:13" x14ac:dyDescent="0.25">
      <c r="A12185" t="s">
        <v>35389</v>
      </c>
      <c r="B12185">
        <v>30520978</v>
      </c>
      <c r="C12185">
        <v>1977</v>
      </c>
      <c r="D12185" t="s">
        <v>15431</v>
      </c>
      <c r="E12185" t="s">
        <v>15451</v>
      </c>
      <c r="F12185" t="s">
        <v>15452</v>
      </c>
      <c r="G12185" t="s">
        <v>10</v>
      </c>
      <c r="H12185">
        <v>12</v>
      </c>
      <c r="I12185">
        <v>65</v>
      </c>
      <c r="J12185">
        <v>2033</v>
      </c>
      <c r="K12185">
        <v>284</v>
      </c>
      <c r="L12185" t="s">
        <v>23187</v>
      </c>
      <c r="M12185" s="15" t="e">
        <f>IF(INDEX(#REF!,MATCH(Padrón!K12185,#REF!,0),MATCH(Padrón!J12185,#REF!,0))=K12185,"Sí","NO")</f>
        <v>#REF!</v>
      </c>
    </row>
    <row r="12186" spans="1:13" x14ac:dyDescent="0.25">
      <c r="A12186" t="s">
        <v>35390</v>
      </c>
      <c r="B12186">
        <v>36457746</v>
      </c>
      <c r="C12186">
        <v>1992</v>
      </c>
      <c r="D12186" t="s">
        <v>15431</v>
      </c>
      <c r="E12186" t="s">
        <v>15453</v>
      </c>
      <c r="F12186" t="s">
        <v>170</v>
      </c>
      <c r="G12186" t="s">
        <v>10</v>
      </c>
      <c r="H12186">
        <v>12</v>
      </c>
      <c r="I12186">
        <v>65</v>
      </c>
      <c r="J12186">
        <v>2033</v>
      </c>
      <c r="K12186">
        <v>285</v>
      </c>
      <c r="L12186" t="s">
        <v>23187</v>
      </c>
      <c r="M12186" s="15" t="e">
        <f>IF(INDEX(#REF!,MATCH(Padrón!K12186,#REF!,0),MATCH(Padrón!J12186,#REF!,0))=K12186,"Sí","NO")</f>
        <v>#REF!</v>
      </c>
    </row>
    <row r="12187" spans="1:13" x14ac:dyDescent="0.25">
      <c r="A12187" t="s">
        <v>35391</v>
      </c>
      <c r="B12187">
        <v>43702513</v>
      </c>
      <c r="C12187">
        <v>2001</v>
      </c>
      <c r="D12187" t="s">
        <v>15431</v>
      </c>
      <c r="E12187" t="s">
        <v>2037</v>
      </c>
      <c r="F12187" t="s">
        <v>8727</v>
      </c>
      <c r="G12187" t="s">
        <v>3</v>
      </c>
      <c r="H12187">
        <v>12</v>
      </c>
      <c r="I12187">
        <v>65</v>
      </c>
      <c r="J12187">
        <v>2033</v>
      </c>
      <c r="K12187">
        <v>286</v>
      </c>
      <c r="L12187" t="s">
        <v>23187</v>
      </c>
      <c r="M12187" s="15" t="e">
        <f>IF(INDEX(#REF!,MATCH(Padrón!K12187,#REF!,0),MATCH(Padrón!J12187,#REF!,0))=K12187,"Sí","NO")</f>
        <v>#REF!</v>
      </c>
    </row>
    <row r="12188" spans="1:13" x14ac:dyDescent="0.25">
      <c r="A12188" t="s">
        <v>35392</v>
      </c>
      <c r="B12188">
        <v>24545295</v>
      </c>
      <c r="C12188">
        <v>1974</v>
      </c>
      <c r="D12188" t="s">
        <v>15431</v>
      </c>
      <c r="E12188" t="s">
        <v>8405</v>
      </c>
      <c r="F12188" t="s">
        <v>15454</v>
      </c>
      <c r="G12188" t="s">
        <v>3</v>
      </c>
      <c r="H12188">
        <v>12</v>
      </c>
      <c r="I12188">
        <v>65</v>
      </c>
      <c r="J12188">
        <v>2033</v>
      </c>
      <c r="K12188">
        <v>287</v>
      </c>
      <c r="L12188" t="s">
        <v>23187</v>
      </c>
      <c r="M12188" s="15" t="e">
        <f>IF(INDEX(#REF!,MATCH(Padrón!K12188,#REF!,0),MATCH(Padrón!J12188,#REF!,0))=K12188,"Sí","NO")</f>
        <v>#REF!</v>
      </c>
    </row>
    <row r="12189" spans="1:13" x14ac:dyDescent="0.25">
      <c r="A12189" t="s">
        <v>35393</v>
      </c>
      <c r="B12189">
        <v>46086477</v>
      </c>
      <c r="C12189">
        <v>1996</v>
      </c>
      <c r="D12189" t="s">
        <v>15431</v>
      </c>
      <c r="E12189" t="s">
        <v>15455</v>
      </c>
      <c r="F12189" t="s">
        <v>61</v>
      </c>
      <c r="G12189" t="s">
        <v>3</v>
      </c>
      <c r="H12189">
        <v>12</v>
      </c>
      <c r="I12189">
        <v>65</v>
      </c>
      <c r="J12189">
        <v>2033</v>
      </c>
      <c r="K12189">
        <v>288</v>
      </c>
      <c r="L12189" t="s">
        <v>23187</v>
      </c>
      <c r="M12189" s="15" t="e">
        <f>IF(INDEX(#REF!,MATCH(Padrón!K12189,#REF!,0),MATCH(Padrón!J12189,#REF!,0))=K12189,"Sí","NO")</f>
        <v>#REF!</v>
      </c>
    </row>
    <row r="12190" spans="1:13" x14ac:dyDescent="0.25">
      <c r="A12190" t="s">
        <v>35394</v>
      </c>
      <c r="B12190">
        <v>7477354</v>
      </c>
      <c r="C12190">
        <v>1933</v>
      </c>
      <c r="D12190" t="s">
        <v>15431</v>
      </c>
      <c r="E12190" t="s">
        <v>15456</v>
      </c>
      <c r="F12190" t="s">
        <v>13103</v>
      </c>
      <c r="G12190" t="s">
        <v>88</v>
      </c>
      <c r="H12190">
        <v>12</v>
      </c>
      <c r="I12190">
        <v>65</v>
      </c>
      <c r="J12190">
        <v>2033</v>
      </c>
      <c r="K12190">
        <v>289</v>
      </c>
      <c r="L12190" t="s">
        <v>23187</v>
      </c>
      <c r="M12190" s="15" t="e">
        <f>IF(INDEX(#REF!,MATCH(Padrón!K12190,#REF!,0),MATCH(Padrón!J12190,#REF!,0))=K12190,"Sí","NO")</f>
        <v>#REF!</v>
      </c>
    </row>
    <row r="12191" spans="1:13" x14ac:dyDescent="0.25">
      <c r="A12191" t="s">
        <v>35395</v>
      </c>
      <c r="B12191">
        <v>26192978</v>
      </c>
      <c r="C12191">
        <v>1977</v>
      </c>
      <c r="D12191" t="s">
        <v>15431</v>
      </c>
      <c r="E12191" t="s">
        <v>3533</v>
      </c>
      <c r="F12191" t="s">
        <v>936</v>
      </c>
      <c r="G12191" t="s">
        <v>3</v>
      </c>
      <c r="H12191">
        <v>12</v>
      </c>
      <c r="I12191">
        <v>65</v>
      </c>
      <c r="J12191">
        <v>2033</v>
      </c>
      <c r="K12191">
        <v>290</v>
      </c>
      <c r="L12191" t="s">
        <v>23187</v>
      </c>
      <c r="M12191" s="15" t="e">
        <f>IF(INDEX(#REF!,MATCH(Padrón!K12191,#REF!,0),MATCH(Padrón!J12191,#REF!,0))=K12191,"Sí","NO")</f>
        <v>#REF!</v>
      </c>
    </row>
    <row r="12192" spans="1:13" x14ac:dyDescent="0.25">
      <c r="A12192" t="s">
        <v>35396</v>
      </c>
      <c r="B12192">
        <v>43357016</v>
      </c>
      <c r="C12192">
        <v>1995</v>
      </c>
      <c r="D12192" t="s">
        <v>15431</v>
      </c>
      <c r="E12192" t="s">
        <v>15457</v>
      </c>
      <c r="F12192" t="s">
        <v>1315</v>
      </c>
      <c r="G12192" t="s">
        <v>10</v>
      </c>
      <c r="H12192">
        <v>12</v>
      </c>
      <c r="I12192">
        <v>65</v>
      </c>
      <c r="J12192">
        <v>2033</v>
      </c>
      <c r="K12192">
        <v>291</v>
      </c>
      <c r="L12192" t="s">
        <v>23187</v>
      </c>
      <c r="M12192" s="15" t="e">
        <f>IF(INDEX(#REF!,MATCH(Padrón!K12192,#REF!,0),MATCH(Padrón!J12192,#REF!,0))=K12192,"Sí","NO")</f>
        <v>#REF!</v>
      </c>
    </row>
    <row r="12193" spans="1:13" x14ac:dyDescent="0.25">
      <c r="A12193" t="s">
        <v>35397</v>
      </c>
      <c r="B12193">
        <v>7474210</v>
      </c>
      <c r="C12193">
        <v>1929</v>
      </c>
      <c r="D12193" t="s">
        <v>15431</v>
      </c>
      <c r="E12193" t="s">
        <v>15458</v>
      </c>
      <c r="F12193" t="s">
        <v>433</v>
      </c>
      <c r="G12193" t="s">
        <v>14</v>
      </c>
      <c r="H12193">
        <v>12</v>
      </c>
      <c r="I12193">
        <v>65</v>
      </c>
      <c r="J12193">
        <v>2033</v>
      </c>
      <c r="K12193">
        <v>292</v>
      </c>
      <c r="L12193" t="s">
        <v>23187</v>
      </c>
      <c r="M12193" s="15" t="e">
        <f>IF(INDEX(#REF!,MATCH(Padrón!K12193,#REF!,0),MATCH(Padrón!J12193,#REF!,0))=K12193,"Sí","NO")</f>
        <v>#REF!</v>
      </c>
    </row>
    <row r="12194" spans="1:13" x14ac:dyDescent="0.25">
      <c r="A12194" t="s">
        <v>35398</v>
      </c>
      <c r="B12194">
        <v>40887005</v>
      </c>
      <c r="C12194">
        <v>1997</v>
      </c>
      <c r="D12194" t="s">
        <v>15431</v>
      </c>
      <c r="E12194" t="s">
        <v>15459</v>
      </c>
      <c r="F12194" t="s">
        <v>15460</v>
      </c>
      <c r="G12194" t="s">
        <v>3</v>
      </c>
      <c r="H12194">
        <v>12</v>
      </c>
      <c r="I12194">
        <v>65</v>
      </c>
      <c r="J12194">
        <v>2033</v>
      </c>
      <c r="K12194">
        <v>293</v>
      </c>
      <c r="L12194" t="s">
        <v>23187</v>
      </c>
      <c r="M12194" s="15" t="e">
        <f>IF(INDEX(#REF!,MATCH(Padrón!K12194,#REF!,0),MATCH(Padrón!J12194,#REF!,0))=K12194,"Sí","NO")</f>
        <v>#REF!</v>
      </c>
    </row>
    <row r="12195" spans="1:13" x14ac:dyDescent="0.25">
      <c r="A12195" t="s">
        <v>35399</v>
      </c>
      <c r="B12195">
        <v>18732287</v>
      </c>
      <c r="C12195">
        <v>1966</v>
      </c>
      <c r="D12195" t="s">
        <v>15431</v>
      </c>
      <c r="E12195" t="s">
        <v>38</v>
      </c>
      <c r="F12195" t="s">
        <v>15461</v>
      </c>
      <c r="G12195" t="s">
        <v>3</v>
      </c>
      <c r="H12195">
        <v>12</v>
      </c>
      <c r="I12195">
        <v>65</v>
      </c>
      <c r="J12195">
        <v>2033</v>
      </c>
      <c r="K12195">
        <v>294</v>
      </c>
      <c r="L12195" t="s">
        <v>23187</v>
      </c>
      <c r="M12195" s="15" t="e">
        <f>IF(INDEX(#REF!,MATCH(Padrón!K12195,#REF!,0),MATCH(Padrón!J12195,#REF!,0))=K12195,"Sí","NO")</f>
        <v>#REF!</v>
      </c>
    </row>
    <row r="12196" spans="1:13" x14ac:dyDescent="0.25">
      <c r="A12196" t="s">
        <v>35400</v>
      </c>
      <c r="B12196">
        <v>14110306</v>
      </c>
      <c r="C12196">
        <v>1960</v>
      </c>
      <c r="D12196" t="s">
        <v>15431</v>
      </c>
      <c r="E12196" t="s">
        <v>15462</v>
      </c>
      <c r="F12196" t="s">
        <v>15463</v>
      </c>
      <c r="G12196" t="s">
        <v>3</v>
      </c>
      <c r="H12196">
        <v>12</v>
      </c>
      <c r="I12196">
        <v>65</v>
      </c>
      <c r="J12196">
        <v>2033</v>
      </c>
      <c r="K12196">
        <v>295</v>
      </c>
      <c r="L12196" t="s">
        <v>23187</v>
      </c>
      <c r="M12196" s="15" t="e">
        <f>IF(INDEX(#REF!,MATCH(Padrón!K12196,#REF!,0),MATCH(Padrón!J12196,#REF!,0))=K12196,"Sí","NO")</f>
        <v>#REF!</v>
      </c>
    </row>
    <row r="12197" spans="1:13" x14ac:dyDescent="0.25">
      <c r="A12197" t="s">
        <v>35401</v>
      </c>
      <c r="B12197">
        <v>46301942</v>
      </c>
      <c r="C12197">
        <v>2004</v>
      </c>
      <c r="D12197" t="s">
        <v>15431</v>
      </c>
      <c r="E12197" t="s">
        <v>15464</v>
      </c>
      <c r="F12197" t="s">
        <v>15465</v>
      </c>
      <c r="G12197" t="s">
        <v>3</v>
      </c>
      <c r="H12197">
        <v>12</v>
      </c>
      <c r="I12197">
        <v>65</v>
      </c>
      <c r="J12197">
        <v>2033</v>
      </c>
      <c r="K12197">
        <v>296</v>
      </c>
      <c r="L12197" t="s">
        <v>23187</v>
      </c>
      <c r="M12197" s="15" t="e">
        <f>IF(INDEX(#REF!,MATCH(Padrón!K12197,#REF!,0),MATCH(Padrón!J12197,#REF!,0))=K12197,"Sí","NO")</f>
        <v>#REF!</v>
      </c>
    </row>
    <row r="12198" spans="1:13" x14ac:dyDescent="0.25">
      <c r="A12198" t="s">
        <v>35402</v>
      </c>
      <c r="B12198">
        <v>49789113</v>
      </c>
      <c r="C12198">
        <v>1996</v>
      </c>
      <c r="D12198" t="s">
        <v>15431</v>
      </c>
      <c r="E12198" t="s">
        <v>1584</v>
      </c>
      <c r="F12198" t="s">
        <v>689</v>
      </c>
      <c r="G12198" t="s">
        <v>3</v>
      </c>
      <c r="H12198">
        <v>12</v>
      </c>
      <c r="I12198">
        <v>65</v>
      </c>
      <c r="J12198">
        <v>2033</v>
      </c>
      <c r="K12198">
        <v>297</v>
      </c>
      <c r="L12198" t="s">
        <v>23187</v>
      </c>
      <c r="M12198" s="15" t="e">
        <f>IF(INDEX(#REF!,MATCH(Padrón!K12198,#REF!,0),MATCH(Padrón!J12198,#REF!,0))=K12198,"Sí","NO")</f>
        <v>#REF!</v>
      </c>
    </row>
    <row r="12199" spans="1:13" x14ac:dyDescent="0.25">
      <c r="A12199" t="s">
        <v>35403</v>
      </c>
      <c r="B12199">
        <v>36199888</v>
      </c>
      <c r="C12199">
        <v>1991</v>
      </c>
      <c r="D12199" t="s">
        <v>15431</v>
      </c>
      <c r="E12199" t="s">
        <v>1159</v>
      </c>
      <c r="F12199" t="s">
        <v>31</v>
      </c>
      <c r="G12199" t="s">
        <v>10</v>
      </c>
      <c r="H12199">
        <v>12</v>
      </c>
      <c r="I12199">
        <v>65</v>
      </c>
      <c r="J12199">
        <v>2033</v>
      </c>
      <c r="K12199">
        <v>298</v>
      </c>
      <c r="L12199" t="s">
        <v>23187</v>
      </c>
      <c r="M12199" s="15" t="e">
        <f>IF(INDEX(#REF!,MATCH(Padrón!K12199,#REF!,0),MATCH(Padrón!J12199,#REF!,0))=K12199,"Sí","NO")</f>
        <v>#REF!</v>
      </c>
    </row>
    <row r="12200" spans="1:13" x14ac:dyDescent="0.25">
      <c r="A12200" t="s">
        <v>35404</v>
      </c>
      <c r="B12200">
        <v>52063327</v>
      </c>
      <c r="C12200">
        <v>2002</v>
      </c>
      <c r="D12200" t="s">
        <v>15431</v>
      </c>
      <c r="E12200" t="s">
        <v>3222</v>
      </c>
      <c r="F12200" t="s">
        <v>7627</v>
      </c>
      <c r="G12200" t="s">
        <v>3</v>
      </c>
      <c r="H12200">
        <v>12</v>
      </c>
      <c r="I12200">
        <v>65</v>
      </c>
      <c r="J12200">
        <v>2033</v>
      </c>
      <c r="K12200">
        <v>299</v>
      </c>
      <c r="L12200" t="s">
        <v>23187</v>
      </c>
      <c r="M12200" s="15" t="e">
        <f>IF(INDEX(#REF!,MATCH(Padrón!K12200,#REF!,0),MATCH(Padrón!J12200,#REF!,0))=K12200,"Sí","NO")</f>
        <v>#REF!</v>
      </c>
    </row>
    <row r="12201" spans="1:13" x14ac:dyDescent="0.25">
      <c r="A12201" t="s">
        <v>35405</v>
      </c>
      <c r="B12201">
        <v>23556579</v>
      </c>
      <c r="C12201">
        <v>1973</v>
      </c>
      <c r="D12201" t="s">
        <v>15431</v>
      </c>
      <c r="E12201" t="s">
        <v>15466</v>
      </c>
      <c r="F12201" t="s">
        <v>15467</v>
      </c>
      <c r="G12201" t="s">
        <v>27</v>
      </c>
      <c r="H12201">
        <v>12</v>
      </c>
      <c r="I12201">
        <v>65</v>
      </c>
      <c r="J12201">
        <v>2033</v>
      </c>
      <c r="K12201">
        <v>300</v>
      </c>
      <c r="L12201" t="s">
        <v>23187</v>
      </c>
      <c r="M12201" s="15" t="e">
        <f>IF(INDEX(#REF!,MATCH(Padrón!K12201,#REF!,0),MATCH(Padrón!J12201,#REF!,0))=K12201,"Sí","NO")</f>
        <v>#REF!</v>
      </c>
    </row>
    <row r="12202" spans="1:13" x14ac:dyDescent="0.25">
      <c r="A12202" t="s">
        <v>35406</v>
      </c>
      <c r="B12202">
        <v>40334547</v>
      </c>
      <c r="C12202">
        <v>1997</v>
      </c>
      <c r="D12202" t="s">
        <v>15431</v>
      </c>
      <c r="E12202" t="s">
        <v>15468</v>
      </c>
      <c r="F12202" t="s">
        <v>15469</v>
      </c>
      <c r="G12202" t="s">
        <v>3</v>
      </c>
      <c r="H12202">
        <v>12</v>
      </c>
      <c r="I12202">
        <v>65</v>
      </c>
      <c r="J12202">
        <v>2033</v>
      </c>
      <c r="K12202">
        <v>301</v>
      </c>
      <c r="L12202" t="s">
        <v>23187</v>
      </c>
      <c r="M12202" s="15" t="e">
        <f>IF(INDEX(#REF!,MATCH(Padrón!K12202,#REF!,0),MATCH(Padrón!J12202,#REF!,0))=K12202,"Sí","NO")</f>
        <v>#REF!</v>
      </c>
    </row>
    <row r="12203" spans="1:13" x14ac:dyDescent="0.25">
      <c r="A12203" t="s">
        <v>35407</v>
      </c>
      <c r="B12203">
        <v>37110834</v>
      </c>
      <c r="C12203">
        <v>1992</v>
      </c>
      <c r="D12203" t="s">
        <v>15431</v>
      </c>
      <c r="E12203" t="s">
        <v>15470</v>
      </c>
      <c r="F12203" t="s">
        <v>31</v>
      </c>
      <c r="G12203" t="s">
        <v>3</v>
      </c>
      <c r="H12203">
        <v>12</v>
      </c>
      <c r="I12203">
        <v>65</v>
      </c>
      <c r="J12203">
        <v>2033</v>
      </c>
      <c r="K12203">
        <v>302</v>
      </c>
      <c r="L12203" t="s">
        <v>23187</v>
      </c>
      <c r="M12203" s="15" t="e">
        <f>IF(INDEX(#REF!,MATCH(Padrón!K12203,#REF!,0),MATCH(Padrón!J12203,#REF!,0))=K12203,"Sí","NO")</f>
        <v>#REF!</v>
      </c>
    </row>
    <row r="12204" spans="1:13" x14ac:dyDescent="0.25">
      <c r="A12204" t="s">
        <v>35408</v>
      </c>
      <c r="B12204">
        <v>33933048</v>
      </c>
      <c r="C12204">
        <v>1988</v>
      </c>
      <c r="D12204" t="s">
        <v>15431</v>
      </c>
      <c r="E12204" t="s">
        <v>15471</v>
      </c>
      <c r="F12204" t="s">
        <v>15472</v>
      </c>
      <c r="G12204" t="s">
        <v>27</v>
      </c>
      <c r="H12204">
        <v>12</v>
      </c>
      <c r="I12204">
        <v>65</v>
      </c>
      <c r="J12204">
        <v>2033</v>
      </c>
      <c r="K12204">
        <v>303</v>
      </c>
      <c r="L12204" t="s">
        <v>23187</v>
      </c>
      <c r="M12204" s="15" t="e">
        <f>IF(INDEX(#REF!,MATCH(Padrón!K12204,#REF!,0),MATCH(Padrón!J12204,#REF!,0))=K12204,"Sí","NO")</f>
        <v>#REF!</v>
      </c>
    </row>
    <row r="12205" spans="1:13" x14ac:dyDescent="0.25">
      <c r="A12205" t="s">
        <v>35409</v>
      </c>
      <c r="B12205">
        <v>41585203</v>
      </c>
      <c r="C12205">
        <v>1998</v>
      </c>
      <c r="D12205" t="s">
        <v>15431</v>
      </c>
      <c r="E12205" t="s">
        <v>15473</v>
      </c>
      <c r="F12205" t="s">
        <v>1141</v>
      </c>
      <c r="G12205" t="s">
        <v>10</v>
      </c>
      <c r="H12205">
        <v>12</v>
      </c>
      <c r="I12205">
        <v>65</v>
      </c>
      <c r="J12205">
        <v>2033</v>
      </c>
      <c r="K12205">
        <v>304</v>
      </c>
      <c r="L12205" t="s">
        <v>23187</v>
      </c>
      <c r="M12205" s="15" t="e">
        <f>IF(INDEX(#REF!,MATCH(Padrón!K12205,#REF!,0),MATCH(Padrón!J12205,#REF!,0))=K12205,"Sí","NO")</f>
        <v>#REF!</v>
      </c>
    </row>
    <row r="12206" spans="1:13" x14ac:dyDescent="0.25">
      <c r="A12206" t="s">
        <v>35410</v>
      </c>
      <c r="B12206">
        <v>49391774</v>
      </c>
      <c r="C12206">
        <v>1999</v>
      </c>
      <c r="D12206" t="s">
        <v>15431</v>
      </c>
      <c r="E12206" t="s">
        <v>2893</v>
      </c>
      <c r="F12206" t="s">
        <v>1464</v>
      </c>
      <c r="G12206" t="s">
        <v>10</v>
      </c>
      <c r="H12206">
        <v>12</v>
      </c>
      <c r="I12206">
        <v>65</v>
      </c>
      <c r="J12206">
        <v>2033</v>
      </c>
      <c r="K12206">
        <v>305</v>
      </c>
      <c r="L12206" t="s">
        <v>23187</v>
      </c>
      <c r="M12206" s="15" t="e">
        <f>IF(INDEX(#REF!,MATCH(Padrón!K12206,#REF!,0),MATCH(Padrón!J12206,#REF!,0))=K12206,"Sí","NO")</f>
        <v>#REF!</v>
      </c>
    </row>
    <row r="12207" spans="1:13" x14ac:dyDescent="0.25">
      <c r="A12207" t="s">
        <v>35411</v>
      </c>
      <c r="B12207">
        <v>20814816</v>
      </c>
      <c r="C12207">
        <v>1969</v>
      </c>
      <c r="D12207" t="s">
        <v>15431</v>
      </c>
      <c r="E12207" t="s">
        <v>4330</v>
      </c>
      <c r="F12207" t="s">
        <v>200</v>
      </c>
      <c r="G12207" t="s">
        <v>10</v>
      </c>
      <c r="H12207">
        <v>12</v>
      </c>
      <c r="I12207">
        <v>65</v>
      </c>
      <c r="J12207">
        <v>2033</v>
      </c>
      <c r="K12207">
        <v>306</v>
      </c>
      <c r="L12207" t="s">
        <v>23187</v>
      </c>
      <c r="M12207" s="15" t="e">
        <f>IF(INDEX(#REF!,MATCH(Padrón!K12207,#REF!,0),MATCH(Padrón!J12207,#REF!,0))=K12207,"Sí","NO")</f>
        <v>#REF!</v>
      </c>
    </row>
    <row r="12208" spans="1:13" x14ac:dyDescent="0.25">
      <c r="A12208" t="s">
        <v>35412</v>
      </c>
      <c r="B12208">
        <v>19013503</v>
      </c>
      <c r="C12208">
        <v>1978</v>
      </c>
      <c r="D12208" t="s">
        <v>15431</v>
      </c>
      <c r="E12208" t="s">
        <v>15474</v>
      </c>
      <c r="F12208" t="s">
        <v>4811</v>
      </c>
      <c r="G12208" t="s">
        <v>10</v>
      </c>
      <c r="H12208">
        <v>12</v>
      </c>
      <c r="I12208">
        <v>65</v>
      </c>
      <c r="J12208">
        <v>2033</v>
      </c>
      <c r="K12208">
        <v>307</v>
      </c>
      <c r="L12208" t="s">
        <v>23187</v>
      </c>
      <c r="M12208" s="15" t="e">
        <f>IF(INDEX(#REF!,MATCH(Padrón!K12208,#REF!,0),MATCH(Padrón!J12208,#REF!,0))=K12208,"Sí","NO")</f>
        <v>#REF!</v>
      </c>
    </row>
    <row r="12209" spans="1:13" x14ac:dyDescent="0.25">
      <c r="A12209" t="s">
        <v>35413</v>
      </c>
      <c r="B12209">
        <v>46165868</v>
      </c>
      <c r="C12209">
        <v>2000</v>
      </c>
      <c r="D12209" t="s">
        <v>15431</v>
      </c>
      <c r="E12209" t="s">
        <v>15475</v>
      </c>
      <c r="F12209" t="s">
        <v>1737</v>
      </c>
      <c r="G12209" t="s">
        <v>10</v>
      </c>
      <c r="H12209">
        <v>12</v>
      </c>
      <c r="I12209">
        <v>65</v>
      </c>
      <c r="J12209">
        <v>2033</v>
      </c>
      <c r="K12209">
        <v>308</v>
      </c>
      <c r="L12209" t="s">
        <v>23187</v>
      </c>
      <c r="M12209" s="15" t="e">
        <f>IF(INDEX(#REF!,MATCH(Padrón!K12209,#REF!,0),MATCH(Padrón!J12209,#REF!,0))=K12209,"Sí","NO")</f>
        <v>#REF!</v>
      </c>
    </row>
    <row r="12210" spans="1:13" x14ac:dyDescent="0.25">
      <c r="A12210" t="s">
        <v>35414</v>
      </c>
      <c r="B12210">
        <v>46830644</v>
      </c>
      <c r="C12210">
        <v>1998</v>
      </c>
      <c r="D12210" t="s">
        <v>15431</v>
      </c>
      <c r="E12210" t="s">
        <v>13591</v>
      </c>
      <c r="F12210" t="s">
        <v>50</v>
      </c>
      <c r="G12210" t="s">
        <v>3</v>
      </c>
      <c r="H12210">
        <v>12</v>
      </c>
      <c r="I12210">
        <v>65</v>
      </c>
      <c r="J12210">
        <v>2033</v>
      </c>
      <c r="K12210">
        <v>309</v>
      </c>
      <c r="L12210" t="s">
        <v>23187</v>
      </c>
      <c r="M12210" s="15" t="e">
        <f>IF(INDEX(#REF!,MATCH(Padrón!K12210,#REF!,0),MATCH(Padrón!J12210,#REF!,0))=K12210,"Sí","NO")</f>
        <v>#REF!</v>
      </c>
    </row>
    <row r="12211" spans="1:13" x14ac:dyDescent="0.25">
      <c r="A12211" t="s">
        <v>35415</v>
      </c>
      <c r="B12211">
        <v>31214095</v>
      </c>
      <c r="C12211">
        <v>1985</v>
      </c>
      <c r="D12211" t="s">
        <v>15431</v>
      </c>
      <c r="E12211" t="s">
        <v>15476</v>
      </c>
      <c r="F12211" t="s">
        <v>5881</v>
      </c>
      <c r="G12211" t="s">
        <v>10</v>
      </c>
      <c r="H12211">
        <v>12</v>
      </c>
      <c r="I12211">
        <v>65</v>
      </c>
      <c r="J12211">
        <v>2033</v>
      </c>
      <c r="K12211">
        <v>310</v>
      </c>
      <c r="L12211" t="s">
        <v>23187</v>
      </c>
      <c r="M12211" s="15" t="e">
        <f>IF(INDEX(#REF!,MATCH(Padrón!K12211,#REF!,0),MATCH(Padrón!J12211,#REF!,0))=K12211,"Sí","NO")</f>
        <v>#REF!</v>
      </c>
    </row>
    <row r="12212" spans="1:13" x14ac:dyDescent="0.25">
      <c r="A12212" t="s">
        <v>35416</v>
      </c>
      <c r="B12212">
        <v>23794591</v>
      </c>
      <c r="C12212">
        <v>1970</v>
      </c>
      <c r="D12212" t="s">
        <v>15431</v>
      </c>
      <c r="E12212" t="s">
        <v>6407</v>
      </c>
      <c r="F12212" t="s">
        <v>15477</v>
      </c>
      <c r="G12212" t="s">
        <v>10</v>
      </c>
      <c r="H12212">
        <v>12</v>
      </c>
      <c r="I12212">
        <v>65</v>
      </c>
      <c r="J12212">
        <v>2033</v>
      </c>
      <c r="K12212">
        <v>311</v>
      </c>
      <c r="L12212" t="s">
        <v>23187</v>
      </c>
      <c r="M12212" s="15" t="e">
        <f>IF(INDEX(#REF!,MATCH(Padrón!K12212,#REF!,0),MATCH(Padrón!J12212,#REF!,0))=K12212,"Sí","NO")</f>
        <v>#REF!</v>
      </c>
    </row>
    <row r="12213" spans="1:13" x14ac:dyDescent="0.25">
      <c r="A12213" t="s">
        <v>35417</v>
      </c>
      <c r="B12213">
        <v>41617552</v>
      </c>
      <c r="C12213">
        <v>1999</v>
      </c>
      <c r="D12213" t="s">
        <v>15431</v>
      </c>
      <c r="E12213" t="s">
        <v>4402</v>
      </c>
      <c r="F12213" t="s">
        <v>1064</v>
      </c>
      <c r="G12213" t="s">
        <v>3</v>
      </c>
      <c r="H12213">
        <v>12</v>
      </c>
      <c r="I12213">
        <v>65</v>
      </c>
      <c r="J12213">
        <v>2033</v>
      </c>
      <c r="K12213">
        <v>312</v>
      </c>
      <c r="L12213" t="s">
        <v>23187</v>
      </c>
      <c r="M12213" s="15" t="e">
        <f>IF(INDEX(#REF!,MATCH(Padrón!K12213,#REF!,0),MATCH(Padrón!J12213,#REF!,0))=K12213,"Sí","NO")</f>
        <v>#REF!</v>
      </c>
    </row>
    <row r="12214" spans="1:13" x14ac:dyDescent="0.25">
      <c r="A12214" t="s">
        <v>35418</v>
      </c>
      <c r="B12214">
        <v>18801395</v>
      </c>
      <c r="C12214">
        <v>1979</v>
      </c>
      <c r="D12214" t="s">
        <v>15431</v>
      </c>
      <c r="E12214" t="s">
        <v>3712</v>
      </c>
      <c r="F12214" t="s">
        <v>3961</v>
      </c>
      <c r="G12214" t="s">
        <v>27</v>
      </c>
      <c r="H12214">
        <v>12</v>
      </c>
      <c r="I12214">
        <v>65</v>
      </c>
      <c r="J12214">
        <v>2033</v>
      </c>
      <c r="K12214">
        <v>313</v>
      </c>
      <c r="L12214" t="s">
        <v>23187</v>
      </c>
      <c r="M12214" s="15" t="e">
        <f>IF(INDEX(#REF!,MATCH(Padrón!K12214,#REF!,0),MATCH(Padrón!J12214,#REF!,0))=K12214,"Sí","NO")</f>
        <v>#REF!</v>
      </c>
    </row>
    <row r="12215" spans="1:13" x14ac:dyDescent="0.25">
      <c r="A12215" t="s">
        <v>35419</v>
      </c>
      <c r="B12215">
        <v>46713178</v>
      </c>
      <c r="C12215">
        <v>2005</v>
      </c>
      <c r="D12215" t="s">
        <v>15431</v>
      </c>
      <c r="E12215" t="s">
        <v>15478</v>
      </c>
      <c r="F12215" t="s">
        <v>15479</v>
      </c>
      <c r="G12215" t="s">
        <v>3</v>
      </c>
      <c r="H12215">
        <v>12</v>
      </c>
      <c r="I12215">
        <v>65</v>
      </c>
      <c r="J12215">
        <v>2033</v>
      </c>
      <c r="K12215">
        <v>314</v>
      </c>
      <c r="L12215" t="s">
        <v>23187</v>
      </c>
      <c r="M12215" s="15" t="e">
        <f>IF(INDEX(#REF!,MATCH(Padrón!K12215,#REF!,0),MATCH(Padrón!J12215,#REF!,0))=K12215,"Sí","NO")</f>
        <v>#REF!</v>
      </c>
    </row>
    <row r="12216" spans="1:13" x14ac:dyDescent="0.25">
      <c r="A12216" t="s">
        <v>35420</v>
      </c>
      <c r="B12216">
        <v>13005681</v>
      </c>
      <c r="C12216">
        <v>1958</v>
      </c>
      <c r="D12216" t="s">
        <v>15431</v>
      </c>
      <c r="E12216" t="s">
        <v>15480</v>
      </c>
      <c r="F12216" t="s">
        <v>15481</v>
      </c>
      <c r="G12216" t="s">
        <v>10</v>
      </c>
      <c r="H12216">
        <v>12</v>
      </c>
      <c r="I12216">
        <v>65</v>
      </c>
      <c r="J12216">
        <v>2033</v>
      </c>
      <c r="K12216">
        <v>315</v>
      </c>
      <c r="L12216" t="s">
        <v>23187</v>
      </c>
      <c r="M12216" s="15" t="e">
        <f>IF(INDEX(#REF!,MATCH(Padrón!K12216,#REF!,0),MATCH(Padrón!J12216,#REF!,0))=K12216,"Sí","NO")</f>
        <v>#REF!</v>
      </c>
    </row>
    <row r="12217" spans="1:13" x14ac:dyDescent="0.25">
      <c r="A12217" t="s">
        <v>35421</v>
      </c>
      <c r="B12217">
        <v>46165869</v>
      </c>
      <c r="C12217">
        <v>2001</v>
      </c>
      <c r="D12217" t="s">
        <v>15431</v>
      </c>
      <c r="E12217" t="s">
        <v>15482</v>
      </c>
      <c r="F12217" t="s">
        <v>2234</v>
      </c>
      <c r="G12217" t="s">
        <v>10</v>
      </c>
      <c r="H12217">
        <v>12</v>
      </c>
      <c r="I12217">
        <v>65</v>
      </c>
      <c r="J12217">
        <v>2033</v>
      </c>
      <c r="K12217">
        <v>316</v>
      </c>
      <c r="L12217" t="s">
        <v>23187</v>
      </c>
      <c r="M12217" s="15" t="e">
        <f>IF(INDEX(#REF!,MATCH(Padrón!K12217,#REF!,0),MATCH(Padrón!J12217,#REF!,0))=K12217,"Sí","NO")</f>
        <v>#REF!</v>
      </c>
    </row>
    <row r="12218" spans="1:13" x14ac:dyDescent="0.25">
      <c r="A12218" t="s">
        <v>35422</v>
      </c>
      <c r="B12218">
        <v>32607810</v>
      </c>
      <c r="C12218">
        <v>1986</v>
      </c>
      <c r="D12218" t="s">
        <v>15431</v>
      </c>
      <c r="E12218" t="s">
        <v>1044</v>
      </c>
      <c r="F12218" t="s">
        <v>547</v>
      </c>
      <c r="G12218" t="s">
        <v>3</v>
      </c>
      <c r="H12218">
        <v>12</v>
      </c>
      <c r="I12218">
        <v>65</v>
      </c>
      <c r="J12218">
        <v>2033</v>
      </c>
      <c r="K12218">
        <v>317</v>
      </c>
      <c r="L12218" t="s">
        <v>23187</v>
      </c>
      <c r="M12218" s="15" t="e">
        <f>IF(INDEX(#REF!,MATCH(Padrón!K12218,#REF!,0),MATCH(Padrón!J12218,#REF!,0))=K12218,"Sí","NO")</f>
        <v>#REF!</v>
      </c>
    </row>
    <row r="12219" spans="1:13" x14ac:dyDescent="0.25">
      <c r="A12219" t="s">
        <v>35423</v>
      </c>
      <c r="B12219">
        <v>45451272</v>
      </c>
      <c r="C12219">
        <v>2004</v>
      </c>
      <c r="D12219" t="s">
        <v>15431</v>
      </c>
      <c r="E12219" t="s">
        <v>15483</v>
      </c>
      <c r="F12219" t="s">
        <v>15484</v>
      </c>
      <c r="G12219" t="s">
        <v>3</v>
      </c>
      <c r="H12219">
        <v>12</v>
      </c>
      <c r="I12219">
        <v>65</v>
      </c>
      <c r="J12219">
        <v>2033</v>
      </c>
      <c r="K12219">
        <v>318</v>
      </c>
      <c r="L12219" t="s">
        <v>23187</v>
      </c>
      <c r="M12219" s="15" t="e">
        <f>IF(INDEX(#REF!,MATCH(Padrón!K12219,#REF!,0),MATCH(Padrón!J12219,#REF!,0))=K12219,"Sí","NO")</f>
        <v>#REF!</v>
      </c>
    </row>
    <row r="12220" spans="1:13" x14ac:dyDescent="0.25">
      <c r="A12220" t="s">
        <v>35424</v>
      </c>
      <c r="B12220">
        <v>11370350</v>
      </c>
      <c r="C12220">
        <v>1954</v>
      </c>
      <c r="D12220" t="s">
        <v>15431</v>
      </c>
      <c r="E12220" t="s">
        <v>2540</v>
      </c>
      <c r="F12220" t="s">
        <v>31</v>
      </c>
      <c r="G12220" t="s">
        <v>3</v>
      </c>
      <c r="H12220">
        <v>12</v>
      </c>
      <c r="I12220">
        <v>65</v>
      </c>
      <c r="J12220">
        <v>2033</v>
      </c>
      <c r="K12220">
        <v>319</v>
      </c>
      <c r="L12220" t="s">
        <v>23187</v>
      </c>
      <c r="M12220" s="15" t="e">
        <f>IF(INDEX(#REF!,MATCH(Padrón!K12220,#REF!,0),MATCH(Padrón!J12220,#REF!,0))=K12220,"Sí","NO")</f>
        <v>#REF!</v>
      </c>
    </row>
    <row r="12221" spans="1:13" x14ac:dyDescent="0.25">
      <c r="A12221" t="s">
        <v>35425</v>
      </c>
      <c r="B12221">
        <v>22050529</v>
      </c>
      <c r="C12221">
        <v>1971</v>
      </c>
      <c r="D12221" t="s">
        <v>15431</v>
      </c>
      <c r="E12221" t="s">
        <v>15485</v>
      </c>
      <c r="F12221" t="s">
        <v>352</v>
      </c>
      <c r="G12221" t="s">
        <v>3</v>
      </c>
      <c r="H12221">
        <v>12</v>
      </c>
      <c r="I12221">
        <v>65</v>
      </c>
      <c r="J12221">
        <v>2033</v>
      </c>
      <c r="K12221">
        <v>320</v>
      </c>
      <c r="L12221" t="s">
        <v>23187</v>
      </c>
      <c r="M12221" s="15" t="e">
        <f>IF(INDEX(#REF!,MATCH(Padrón!K12221,#REF!,0),MATCH(Padrón!J12221,#REF!,0))=K12221,"Sí","NO")</f>
        <v>#REF!</v>
      </c>
    </row>
    <row r="12222" spans="1:13" x14ac:dyDescent="0.25">
      <c r="A12222" t="s">
        <v>35426</v>
      </c>
      <c r="B12222">
        <v>40152198</v>
      </c>
      <c r="C12222">
        <v>1997</v>
      </c>
      <c r="D12222" t="s">
        <v>15431</v>
      </c>
      <c r="E12222" t="s">
        <v>15486</v>
      </c>
      <c r="F12222" t="s">
        <v>112</v>
      </c>
      <c r="G12222" t="s">
        <v>3</v>
      </c>
      <c r="H12222">
        <v>12</v>
      </c>
      <c r="I12222">
        <v>65</v>
      </c>
      <c r="J12222">
        <v>2033</v>
      </c>
      <c r="K12222">
        <v>321</v>
      </c>
      <c r="L12222" t="s">
        <v>23187</v>
      </c>
      <c r="M12222" s="15" t="e">
        <f>IF(INDEX(#REF!,MATCH(Padrón!K12222,#REF!,0),MATCH(Padrón!J12222,#REF!,0))=K12222,"Sí","NO")</f>
        <v>#REF!</v>
      </c>
    </row>
    <row r="12223" spans="1:13" x14ac:dyDescent="0.25">
      <c r="A12223" t="s">
        <v>35427</v>
      </c>
      <c r="B12223">
        <v>42466954</v>
      </c>
      <c r="C12223">
        <v>2000</v>
      </c>
      <c r="D12223" t="s">
        <v>15431</v>
      </c>
      <c r="E12223" t="s">
        <v>2205</v>
      </c>
      <c r="F12223" t="s">
        <v>1698</v>
      </c>
      <c r="G12223" t="s">
        <v>3</v>
      </c>
      <c r="H12223">
        <v>12</v>
      </c>
      <c r="I12223">
        <v>65</v>
      </c>
      <c r="J12223">
        <v>2033</v>
      </c>
      <c r="K12223">
        <v>322</v>
      </c>
      <c r="L12223" t="s">
        <v>23187</v>
      </c>
      <c r="M12223" s="15" t="e">
        <f>IF(INDEX(#REF!,MATCH(Padrón!K12223,#REF!,0),MATCH(Padrón!J12223,#REF!,0))=K12223,"Sí","NO")</f>
        <v>#REF!</v>
      </c>
    </row>
    <row r="12224" spans="1:13" x14ac:dyDescent="0.25">
      <c r="A12224" t="s">
        <v>35428</v>
      </c>
      <c r="B12224">
        <v>33853964</v>
      </c>
      <c r="C12224">
        <v>1988</v>
      </c>
      <c r="D12224" t="s">
        <v>15487</v>
      </c>
      <c r="E12224" t="s">
        <v>15488</v>
      </c>
      <c r="F12224" t="s">
        <v>15489</v>
      </c>
      <c r="G12224" t="s">
        <v>10</v>
      </c>
      <c r="H12224">
        <v>12</v>
      </c>
      <c r="I12224">
        <v>65</v>
      </c>
      <c r="J12224">
        <v>2033</v>
      </c>
      <c r="K12224">
        <v>323</v>
      </c>
      <c r="L12224" t="s">
        <v>23187</v>
      </c>
      <c r="M12224" s="15" t="e">
        <f>IF(INDEX(#REF!,MATCH(Padrón!K12224,#REF!,0),MATCH(Padrón!J12224,#REF!,0))=K12224,"Sí","NO")</f>
        <v>#REF!</v>
      </c>
    </row>
    <row r="12225" spans="1:13" x14ac:dyDescent="0.25">
      <c r="A12225" t="s">
        <v>35429</v>
      </c>
      <c r="B12225">
        <v>39638228</v>
      </c>
      <c r="C12225">
        <v>1996</v>
      </c>
      <c r="D12225" t="s">
        <v>15487</v>
      </c>
      <c r="E12225" t="s">
        <v>15490</v>
      </c>
      <c r="F12225" t="s">
        <v>15491</v>
      </c>
      <c r="G12225" t="s">
        <v>27</v>
      </c>
      <c r="H12225">
        <v>12</v>
      </c>
      <c r="I12225">
        <v>65</v>
      </c>
      <c r="J12225">
        <v>2033</v>
      </c>
      <c r="K12225">
        <v>324</v>
      </c>
      <c r="L12225" t="s">
        <v>23187</v>
      </c>
      <c r="M12225" s="15" t="e">
        <f>IF(INDEX(#REF!,MATCH(Padrón!K12225,#REF!,0),MATCH(Padrón!J12225,#REF!,0))=K12225,"Sí","NO")</f>
        <v>#REF!</v>
      </c>
    </row>
    <row r="12226" spans="1:13" x14ac:dyDescent="0.25">
      <c r="A12226" t="s">
        <v>35430</v>
      </c>
      <c r="B12226">
        <v>25198203</v>
      </c>
      <c r="C12226">
        <v>1977</v>
      </c>
      <c r="D12226" t="s">
        <v>15487</v>
      </c>
      <c r="E12226" t="s">
        <v>15492</v>
      </c>
      <c r="F12226" t="s">
        <v>15493</v>
      </c>
      <c r="G12226" t="s">
        <v>3</v>
      </c>
      <c r="H12226">
        <v>12</v>
      </c>
      <c r="I12226">
        <v>65</v>
      </c>
      <c r="J12226">
        <v>2033</v>
      </c>
      <c r="K12226">
        <v>325</v>
      </c>
      <c r="L12226" t="s">
        <v>23187</v>
      </c>
      <c r="M12226" s="15" t="e">
        <f>IF(INDEX(#REF!,MATCH(Padrón!K12226,#REF!,0),MATCH(Padrón!J12226,#REF!,0))=K12226,"Sí","NO")</f>
        <v>#REF!</v>
      </c>
    </row>
    <row r="12227" spans="1:13" x14ac:dyDescent="0.25">
      <c r="A12227" t="s">
        <v>35431</v>
      </c>
      <c r="B12227">
        <v>25205279</v>
      </c>
      <c r="C12227">
        <v>1976</v>
      </c>
      <c r="D12227" t="s">
        <v>15487</v>
      </c>
      <c r="E12227" t="s">
        <v>15494</v>
      </c>
      <c r="F12227" t="s">
        <v>15495</v>
      </c>
      <c r="G12227" t="s">
        <v>10</v>
      </c>
      <c r="H12227">
        <v>12</v>
      </c>
      <c r="I12227">
        <v>65</v>
      </c>
      <c r="J12227">
        <v>2033</v>
      </c>
      <c r="K12227">
        <v>326</v>
      </c>
      <c r="L12227" t="s">
        <v>23187</v>
      </c>
      <c r="M12227" s="15" t="e">
        <f>IF(INDEX(#REF!,MATCH(Padrón!K12227,#REF!,0),MATCH(Padrón!J12227,#REF!,0))=K12227,"Sí","NO")</f>
        <v>#REF!</v>
      </c>
    </row>
    <row r="12228" spans="1:13" x14ac:dyDescent="0.25">
      <c r="A12228" t="s">
        <v>35432</v>
      </c>
      <c r="B12228">
        <v>6417540</v>
      </c>
      <c r="C12228">
        <v>1950</v>
      </c>
      <c r="D12228" t="s">
        <v>15487</v>
      </c>
      <c r="E12228" t="s">
        <v>12188</v>
      </c>
      <c r="F12228" t="s">
        <v>15496</v>
      </c>
      <c r="G12228" t="s">
        <v>3</v>
      </c>
      <c r="H12228">
        <v>12</v>
      </c>
      <c r="I12228">
        <v>65</v>
      </c>
      <c r="J12228">
        <v>2033</v>
      </c>
      <c r="K12228">
        <v>327</v>
      </c>
      <c r="L12228" t="s">
        <v>23187</v>
      </c>
      <c r="M12228" s="15" t="e">
        <f>IF(INDEX(#REF!,MATCH(Padrón!K12228,#REF!,0),MATCH(Padrón!J12228,#REF!,0))=K12228,"Sí","NO")</f>
        <v>#REF!</v>
      </c>
    </row>
    <row r="12229" spans="1:13" x14ac:dyDescent="0.25">
      <c r="A12229" t="s">
        <v>35433</v>
      </c>
      <c r="B12229">
        <v>10474869</v>
      </c>
      <c r="C12229">
        <v>1953</v>
      </c>
      <c r="D12229" t="s">
        <v>15487</v>
      </c>
      <c r="E12229" t="s">
        <v>15497</v>
      </c>
      <c r="F12229" t="s">
        <v>15498</v>
      </c>
      <c r="G12229" t="s">
        <v>10</v>
      </c>
      <c r="H12229">
        <v>12</v>
      </c>
      <c r="I12229">
        <v>65</v>
      </c>
      <c r="J12229">
        <v>2033</v>
      </c>
      <c r="K12229">
        <v>328</v>
      </c>
      <c r="L12229" t="s">
        <v>23187</v>
      </c>
      <c r="M12229" s="15" t="e">
        <f>IF(INDEX(#REF!,MATCH(Padrón!K12229,#REF!,0),MATCH(Padrón!J12229,#REF!,0))=K12229,"Sí","NO")</f>
        <v>#REF!</v>
      </c>
    </row>
    <row r="12230" spans="1:13" x14ac:dyDescent="0.25">
      <c r="A12230" t="s">
        <v>35434</v>
      </c>
      <c r="B12230">
        <v>33853965</v>
      </c>
      <c r="C12230">
        <v>1988</v>
      </c>
      <c r="D12230" t="s">
        <v>15487</v>
      </c>
      <c r="E12230" t="s">
        <v>8012</v>
      </c>
      <c r="F12230" t="s">
        <v>15498</v>
      </c>
      <c r="G12230" t="s">
        <v>10</v>
      </c>
      <c r="H12230">
        <v>12</v>
      </c>
      <c r="I12230">
        <v>65</v>
      </c>
      <c r="J12230">
        <v>2033</v>
      </c>
      <c r="K12230">
        <v>329</v>
      </c>
      <c r="L12230" t="s">
        <v>23187</v>
      </c>
      <c r="M12230" s="15" t="e">
        <f>IF(INDEX(#REF!,MATCH(Padrón!K12230,#REF!,0),MATCH(Padrón!J12230,#REF!,0))=K12230,"Sí","NO")</f>
        <v>#REF!</v>
      </c>
    </row>
    <row r="12231" spans="1:13" x14ac:dyDescent="0.25">
      <c r="A12231" t="s">
        <v>35435</v>
      </c>
      <c r="B12231">
        <v>22383475</v>
      </c>
      <c r="C12231">
        <v>1971</v>
      </c>
      <c r="D12231" t="s">
        <v>15499</v>
      </c>
      <c r="E12231" t="s">
        <v>2929</v>
      </c>
      <c r="F12231" t="s">
        <v>8947</v>
      </c>
      <c r="G12231" t="s">
        <v>10</v>
      </c>
      <c r="H12231">
        <v>12</v>
      </c>
      <c r="I12231">
        <v>65</v>
      </c>
      <c r="J12231">
        <v>2033</v>
      </c>
      <c r="K12231">
        <v>330</v>
      </c>
      <c r="L12231" t="s">
        <v>23187</v>
      </c>
      <c r="M12231" s="15" t="e">
        <f>IF(INDEX(#REF!,MATCH(Padrón!K12231,#REF!,0),MATCH(Padrón!J12231,#REF!,0))=K12231,"Sí","NO")</f>
        <v>#REF!</v>
      </c>
    </row>
    <row r="12232" spans="1:13" x14ac:dyDescent="0.25">
      <c r="A12232" t="s">
        <v>35436</v>
      </c>
      <c r="B12232">
        <v>18584386</v>
      </c>
      <c r="C12232">
        <v>1967</v>
      </c>
      <c r="D12232" t="s">
        <v>15499</v>
      </c>
      <c r="E12232" t="s">
        <v>5644</v>
      </c>
      <c r="F12232" t="s">
        <v>15500</v>
      </c>
      <c r="G12232" t="s">
        <v>10</v>
      </c>
      <c r="H12232">
        <v>12</v>
      </c>
      <c r="I12232">
        <v>65</v>
      </c>
      <c r="J12232">
        <v>2033</v>
      </c>
      <c r="K12232">
        <v>331</v>
      </c>
      <c r="L12232" t="s">
        <v>23187</v>
      </c>
      <c r="M12232" s="15" t="e">
        <f>IF(INDEX(#REF!,MATCH(Padrón!K12232,#REF!,0),MATCH(Padrón!J12232,#REF!,0))=K12232,"Sí","NO")</f>
        <v>#REF!</v>
      </c>
    </row>
    <row r="12233" spans="1:13" x14ac:dyDescent="0.25">
      <c r="A12233" t="s">
        <v>35437</v>
      </c>
      <c r="B12233">
        <v>46301944</v>
      </c>
      <c r="C12233">
        <v>2004</v>
      </c>
      <c r="D12233" t="s">
        <v>15499</v>
      </c>
      <c r="E12233" t="s">
        <v>15501</v>
      </c>
      <c r="F12233" t="s">
        <v>9</v>
      </c>
      <c r="G12233" t="s">
        <v>3</v>
      </c>
      <c r="H12233">
        <v>12</v>
      </c>
      <c r="I12233">
        <v>65</v>
      </c>
      <c r="J12233">
        <v>2033</v>
      </c>
      <c r="K12233">
        <v>332</v>
      </c>
      <c r="L12233" t="s">
        <v>23187</v>
      </c>
      <c r="M12233" s="15" t="e">
        <f>IF(INDEX(#REF!,MATCH(Padrón!K12233,#REF!,0),MATCH(Padrón!J12233,#REF!,0))=K12233,"Sí","NO")</f>
        <v>#REF!</v>
      </c>
    </row>
    <row r="12234" spans="1:13" x14ac:dyDescent="0.25">
      <c r="A12234" t="s">
        <v>35438</v>
      </c>
      <c r="B12234">
        <v>21007423</v>
      </c>
      <c r="C12234">
        <v>1969</v>
      </c>
      <c r="D12234" t="s">
        <v>15499</v>
      </c>
      <c r="E12234" t="s">
        <v>15502</v>
      </c>
      <c r="F12234" t="s">
        <v>777</v>
      </c>
      <c r="G12234" t="s">
        <v>3</v>
      </c>
      <c r="H12234">
        <v>12</v>
      </c>
      <c r="I12234">
        <v>65</v>
      </c>
      <c r="J12234">
        <v>2033</v>
      </c>
      <c r="K12234">
        <v>333</v>
      </c>
      <c r="L12234" t="s">
        <v>23187</v>
      </c>
      <c r="M12234" s="15" t="e">
        <f>IF(INDEX(#REF!,MATCH(Padrón!K12234,#REF!,0),MATCH(Padrón!J12234,#REF!,0))=K12234,"Sí","NO")</f>
        <v>#REF!</v>
      </c>
    </row>
    <row r="12235" spans="1:13" x14ac:dyDescent="0.25">
      <c r="A12235" t="s">
        <v>35439</v>
      </c>
      <c r="B12235">
        <v>46301943</v>
      </c>
      <c r="C12235">
        <v>2004</v>
      </c>
      <c r="D12235" t="s">
        <v>15499</v>
      </c>
      <c r="E12235" t="s">
        <v>15503</v>
      </c>
      <c r="F12235" t="s">
        <v>9</v>
      </c>
      <c r="G12235" t="s">
        <v>3</v>
      </c>
      <c r="H12235">
        <v>12</v>
      </c>
      <c r="I12235">
        <v>65</v>
      </c>
      <c r="J12235">
        <v>2033</v>
      </c>
      <c r="K12235">
        <v>334</v>
      </c>
      <c r="L12235" t="s">
        <v>23187</v>
      </c>
      <c r="M12235" s="15" t="e">
        <f>IF(INDEX(#REF!,MATCH(Padrón!K12235,#REF!,0),MATCH(Padrón!J12235,#REF!,0))=K12235,"Sí","NO")</f>
        <v>#REF!</v>
      </c>
    </row>
    <row r="12236" spans="1:13" x14ac:dyDescent="0.25">
      <c r="A12236" t="s">
        <v>35440</v>
      </c>
      <c r="B12236">
        <v>4540258</v>
      </c>
      <c r="C12236">
        <v>1944</v>
      </c>
      <c r="D12236" t="s">
        <v>15504</v>
      </c>
      <c r="E12236" t="s">
        <v>15505</v>
      </c>
      <c r="F12236" t="s">
        <v>15506</v>
      </c>
      <c r="G12236" t="s">
        <v>3</v>
      </c>
      <c r="H12236">
        <v>12</v>
      </c>
      <c r="I12236">
        <v>65</v>
      </c>
      <c r="J12236">
        <v>2033</v>
      </c>
      <c r="K12236">
        <v>335</v>
      </c>
      <c r="L12236" t="s">
        <v>23187</v>
      </c>
      <c r="M12236" s="15" t="e">
        <f>IF(INDEX(#REF!,MATCH(Padrón!K12236,#REF!,0),MATCH(Padrón!J12236,#REF!,0))=K12236,"Sí","NO")</f>
        <v>#REF!</v>
      </c>
    </row>
    <row r="12237" spans="1:13" x14ac:dyDescent="0.25">
      <c r="A12237" t="s">
        <v>35441</v>
      </c>
      <c r="B12237">
        <v>3044339</v>
      </c>
      <c r="C12237">
        <v>1933</v>
      </c>
      <c r="D12237" t="s">
        <v>15507</v>
      </c>
      <c r="E12237" t="s">
        <v>982</v>
      </c>
      <c r="F12237" t="s">
        <v>13</v>
      </c>
      <c r="G12237" t="s">
        <v>14</v>
      </c>
      <c r="H12237">
        <v>12</v>
      </c>
      <c r="I12237">
        <v>65</v>
      </c>
      <c r="J12237">
        <v>2033</v>
      </c>
      <c r="K12237">
        <v>336</v>
      </c>
      <c r="L12237" t="s">
        <v>23187</v>
      </c>
      <c r="M12237" s="15" t="e">
        <f>IF(INDEX(#REF!,MATCH(Padrón!K12237,#REF!,0),MATCH(Padrón!J12237,#REF!,0))=K12237,"Sí","NO")</f>
        <v>#REF!</v>
      </c>
    </row>
    <row r="12238" spans="1:13" x14ac:dyDescent="0.25">
      <c r="A12238" t="s">
        <v>35442</v>
      </c>
      <c r="B12238">
        <v>38198122</v>
      </c>
      <c r="C12238">
        <v>1994</v>
      </c>
      <c r="D12238" t="s">
        <v>15508</v>
      </c>
      <c r="E12238" t="s">
        <v>428</v>
      </c>
      <c r="F12238" t="s">
        <v>15509</v>
      </c>
      <c r="G12238" t="s">
        <v>3</v>
      </c>
      <c r="H12238">
        <v>12</v>
      </c>
      <c r="I12238">
        <v>65</v>
      </c>
      <c r="J12238">
        <v>2033</v>
      </c>
      <c r="K12238">
        <v>337</v>
      </c>
      <c r="L12238" t="s">
        <v>23187</v>
      </c>
      <c r="M12238" s="15" t="e">
        <f>IF(INDEX(#REF!,MATCH(Padrón!K12238,#REF!,0),MATCH(Padrón!J12238,#REF!,0))=K12238,"Sí","NO")</f>
        <v>#REF!</v>
      </c>
    </row>
    <row r="12239" spans="1:13" x14ac:dyDescent="0.25">
      <c r="A12239" t="s">
        <v>35443</v>
      </c>
      <c r="B12239">
        <v>37321498</v>
      </c>
      <c r="C12239">
        <v>1993</v>
      </c>
      <c r="D12239" t="s">
        <v>15510</v>
      </c>
      <c r="E12239" t="s">
        <v>15511</v>
      </c>
      <c r="F12239" t="s">
        <v>13166</v>
      </c>
      <c r="G12239" t="s">
        <v>6222</v>
      </c>
      <c r="H12239">
        <v>12</v>
      </c>
      <c r="I12239">
        <v>65</v>
      </c>
      <c r="J12239">
        <v>2033</v>
      </c>
      <c r="K12239">
        <v>338</v>
      </c>
      <c r="L12239" t="s">
        <v>23187</v>
      </c>
      <c r="M12239" s="15" t="e">
        <f>IF(INDEX(#REF!,MATCH(Padrón!K12239,#REF!,0),MATCH(Padrón!J12239,#REF!,0))=K12239,"Sí","NO")</f>
        <v>#REF!</v>
      </c>
    </row>
    <row r="12240" spans="1:13" x14ac:dyDescent="0.25">
      <c r="A12240" t="s">
        <v>35444</v>
      </c>
      <c r="B12240">
        <v>13590290</v>
      </c>
      <c r="C12240">
        <v>1959</v>
      </c>
      <c r="D12240" t="s">
        <v>15512</v>
      </c>
      <c r="E12240" t="s">
        <v>15513</v>
      </c>
      <c r="F12240" t="s">
        <v>2126</v>
      </c>
      <c r="G12240" t="s">
        <v>3</v>
      </c>
      <c r="H12240">
        <v>12</v>
      </c>
      <c r="I12240">
        <v>65</v>
      </c>
      <c r="J12240">
        <v>2033</v>
      </c>
      <c r="K12240">
        <v>339</v>
      </c>
      <c r="L12240" t="s">
        <v>23187</v>
      </c>
      <c r="M12240" s="15" t="e">
        <f>IF(INDEX(#REF!,MATCH(Padrón!K12240,#REF!,0),MATCH(Padrón!J12240,#REF!,0))=K12240,"Sí","NO")</f>
        <v>#REF!</v>
      </c>
    </row>
    <row r="12241" spans="1:13" x14ac:dyDescent="0.25">
      <c r="A12241" t="s">
        <v>35445</v>
      </c>
      <c r="B12241">
        <v>11370302</v>
      </c>
      <c r="C12241">
        <v>1954</v>
      </c>
      <c r="D12241" t="s">
        <v>15512</v>
      </c>
      <c r="E12241" t="s">
        <v>15514</v>
      </c>
      <c r="F12241" t="s">
        <v>15515</v>
      </c>
      <c r="G12241" t="s">
        <v>3</v>
      </c>
      <c r="H12241">
        <v>12</v>
      </c>
      <c r="I12241">
        <v>65</v>
      </c>
      <c r="J12241">
        <v>2033</v>
      </c>
      <c r="K12241">
        <v>340</v>
      </c>
      <c r="L12241" t="s">
        <v>23187</v>
      </c>
      <c r="M12241" s="15" t="e">
        <f>IF(INDEX(#REF!,MATCH(Padrón!K12241,#REF!,0),MATCH(Padrón!J12241,#REF!,0))=K12241,"Sí","NO")</f>
        <v>#REF!</v>
      </c>
    </row>
    <row r="12242" spans="1:13" x14ac:dyDescent="0.25">
      <c r="A12242" t="s">
        <v>35446</v>
      </c>
      <c r="B12242">
        <v>13160872</v>
      </c>
      <c r="C12242">
        <v>1957</v>
      </c>
      <c r="D12242" t="s">
        <v>15512</v>
      </c>
      <c r="E12242" t="s">
        <v>15516</v>
      </c>
      <c r="F12242" t="s">
        <v>15515</v>
      </c>
      <c r="G12242" t="s">
        <v>3</v>
      </c>
      <c r="H12242">
        <v>12</v>
      </c>
      <c r="I12242">
        <v>65</v>
      </c>
      <c r="J12242">
        <v>2033</v>
      </c>
      <c r="K12242">
        <v>341</v>
      </c>
      <c r="L12242" t="s">
        <v>23187</v>
      </c>
      <c r="M12242" s="15" t="e">
        <f>IF(INDEX(#REF!,MATCH(Padrón!K12242,#REF!,0),MATCH(Padrón!J12242,#REF!,0))=K12242,"Sí","NO")</f>
        <v>#REF!</v>
      </c>
    </row>
    <row r="12243" spans="1:13" x14ac:dyDescent="0.25">
      <c r="A12243" t="s">
        <v>35447</v>
      </c>
      <c r="B12243">
        <v>38063560</v>
      </c>
      <c r="C12243">
        <v>1994</v>
      </c>
      <c r="D12243" t="s">
        <v>15512</v>
      </c>
      <c r="E12243" t="s">
        <v>15517</v>
      </c>
      <c r="F12243" t="s">
        <v>15518</v>
      </c>
      <c r="G12243" t="s">
        <v>3</v>
      </c>
      <c r="H12243">
        <v>12</v>
      </c>
      <c r="I12243">
        <v>65</v>
      </c>
      <c r="J12243">
        <v>2033</v>
      </c>
      <c r="K12243">
        <v>342</v>
      </c>
      <c r="L12243" t="s">
        <v>23187</v>
      </c>
      <c r="M12243" s="15" t="e">
        <f>IF(INDEX(#REF!,MATCH(Padrón!K12243,#REF!,0),MATCH(Padrón!J12243,#REF!,0))=K12243,"Sí","NO")</f>
        <v>#REF!</v>
      </c>
    </row>
    <row r="12244" spans="1:13" x14ac:dyDescent="0.25">
      <c r="A12244" t="s">
        <v>35448</v>
      </c>
      <c r="B12244">
        <v>37222928</v>
      </c>
      <c r="C12244">
        <v>1993</v>
      </c>
      <c r="D12244" t="s">
        <v>15512</v>
      </c>
      <c r="E12244" t="s">
        <v>4220</v>
      </c>
      <c r="F12244" t="s">
        <v>15519</v>
      </c>
      <c r="G12244" t="s">
        <v>10</v>
      </c>
      <c r="H12244">
        <v>12</v>
      </c>
      <c r="I12244">
        <v>65</v>
      </c>
      <c r="J12244">
        <v>2033</v>
      </c>
      <c r="K12244">
        <v>343</v>
      </c>
      <c r="L12244" t="s">
        <v>23187</v>
      </c>
      <c r="M12244" s="15" t="e">
        <f>IF(INDEX(#REF!,MATCH(Padrón!K12244,#REF!,0),MATCH(Padrón!J12244,#REF!,0))=K12244,"Sí","NO")</f>
        <v>#REF!</v>
      </c>
    </row>
    <row r="12245" spans="1:13" x14ac:dyDescent="0.25">
      <c r="A12245" t="s">
        <v>35449</v>
      </c>
      <c r="B12245">
        <v>17089766</v>
      </c>
      <c r="C12245">
        <v>1965</v>
      </c>
      <c r="D12245" t="s">
        <v>15512</v>
      </c>
      <c r="E12245" t="s">
        <v>1049</v>
      </c>
      <c r="F12245" t="s">
        <v>15520</v>
      </c>
      <c r="G12245" t="s">
        <v>3</v>
      </c>
      <c r="H12245">
        <v>12</v>
      </c>
      <c r="I12245">
        <v>65</v>
      </c>
      <c r="J12245">
        <v>2033</v>
      </c>
      <c r="K12245">
        <v>344</v>
      </c>
      <c r="L12245" t="s">
        <v>23187</v>
      </c>
      <c r="M12245" s="15" t="e">
        <f>IF(INDEX(#REF!,MATCH(Padrón!K12245,#REF!,0),MATCH(Padrón!J12245,#REF!,0))=K12245,"Sí","NO")</f>
        <v>#REF!</v>
      </c>
    </row>
    <row r="12246" spans="1:13" x14ac:dyDescent="0.25">
      <c r="A12246" t="s">
        <v>35450</v>
      </c>
      <c r="B12246">
        <v>10681970</v>
      </c>
      <c r="C12246">
        <v>1953</v>
      </c>
      <c r="D12246" t="s">
        <v>15512</v>
      </c>
      <c r="E12246" t="s">
        <v>15521</v>
      </c>
      <c r="F12246" t="s">
        <v>15522</v>
      </c>
      <c r="G12246" t="s">
        <v>3</v>
      </c>
      <c r="H12246">
        <v>12</v>
      </c>
      <c r="I12246">
        <v>65</v>
      </c>
      <c r="J12246">
        <v>2033</v>
      </c>
      <c r="K12246">
        <v>345</v>
      </c>
      <c r="L12246" t="s">
        <v>23187</v>
      </c>
      <c r="M12246" s="15" t="e">
        <f>IF(INDEX(#REF!,MATCH(Padrón!K12246,#REF!,0),MATCH(Padrón!J12246,#REF!,0))=K12246,"Sí","NO")</f>
        <v>#REF!</v>
      </c>
    </row>
    <row r="12247" spans="1:13" x14ac:dyDescent="0.25">
      <c r="A12247" t="s">
        <v>35451</v>
      </c>
      <c r="B12247">
        <v>16086971</v>
      </c>
      <c r="C12247">
        <v>1962</v>
      </c>
      <c r="D12247" t="s">
        <v>15512</v>
      </c>
      <c r="E12247" t="s">
        <v>15523</v>
      </c>
      <c r="F12247" t="s">
        <v>15524</v>
      </c>
      <c r="G12247" t="s">
        <v>3</v>
      </c>
      <c r="H12247">
        <v>12</v>
      </c>
      <c r="I12247">
        <v>65</v>
      </c>
      <c r="J12247">
        <v>2033</v>
      </c>
      <c r="K12247">
        <v>346</v>
      </c>
      <c r="L12247" t="s">
        <v>23187</v>
      </c>
      <c r="M12247" s="15" t="e">
        <f>IF(INDEX(#REF!,MATCH(Padrón!K12247,#REF!,0),MATCH(Padrón!J12247,#REF!,0))=K12247,"Sí","NO")</f>
        <v>#REF!</v>
      </c>
    </row>
    <row r="12248" spans="1:13" x14ac:dyDescent="0.25">
      <c r="A12248" t="s">
        <v>35452</v>
      </c>
      <c r="B12248">
        <v>30262247</v>
      </c>
      <c r="C12248">
        <v>1983</v>
      </c>
      <c r="D12248" t="s">
        <v>15525</v>
      </c>
      <c r="E12248" t="s">
        <v>1928</v>
      </c>
      <c r="F12248" t="s">
        <v>3342</v>
      </c>
      <c r="G12248" t="s">
        <v>10</v>
      </c>
      <c r="H12248">
        <v>12</v>
      </c>
      <c r="I12248">
        <v>65</v>
      </c>
      <c r="J12248">
        <v>2033</v>
      </c>
      <c r="K12248">
        <v>347</v>
      </c>
      <c r="L12248" t="s">
        <v>23187</v>
      </c>
      <c r="M12248" s="15" t="e">
        <f>IF(INDEX(#REF!,MATCH(Padrón!K12248,#REF!,0),MATCH(Padrón!J12248,#REF!,0))=K12248,"Sí","NO")</f>
        <v>#REF!</v>
      </c>
    </row>
    <row r="12249" spans="1:13" x14ac:dyDescent="0.25">
      <c r="A12249" t="s">
        <v>35453</v>
      </c>
      <c r="B12249">
        <v>39228921</v>
      </c>
      <c r="C12249">
        <v>1996</v>
      </c>
      <c r="D12249" t="s">
        <v>15525</v>
      </c>
      <c r="E12249" t="s">
        <v>9167</v>
      </c>
      <c r="F12249" t="s">
        <v>1522</v>
      </c>
      <c r="G12249" t="s">
        <v>3</v>
      </c>
      <c r="H12249">
        <v>12</v>
      </c>
      <c r="I12249">
        <v>65</v>
      </c>
      <c r="J12249">
        <v>2033</v>
      </c>
      <c r="K12249">
        <v>348</v>
      </c>
      <c r="L12249" t="s">
        <v>23187</v>
      </c>
      <c r="M12249" s="15" t="e">
        <f>IF(INDEX(#REF!,MATCH(Padrón!K12249,#REF!,0),MATCH(Padrón!J12249,#REF!,0))=K12249,"Sí","NO")</f>
        <v>#REF!</v>
      </c>
    </row>
    <row r="12250" spans="1:13" x14ac:dyDescent="0.25">
      <c r="A12250" t="s">
        <v>35454</v>
      </c>
      <c r="B12250">
        <v>42760463</v>
      </c>
      <c r="C12250">
        <v>2000</v>
      </c>
      <c r="D12250" t="s">
        <v>15525</v>
      </c>
      <c r="E12250" t="s">
        <v>15526</v>
      </c>
      <c r="F12250" t="s">
        <v>15527</v>
      </c>
      <c r="G12250" t="s">
        <v>10</v>
      </c>
      <c r="H12250">
        <v>12</v>
      </c>
      <c r="I12250">
        <v>65</v>
      </c>
      <c r="J12250">
        <v>2033</v>
      </c>
      <c r="K12250">
        <v>349</v>
      </c>
      <c r="L12250" t="s">
        <v>23187</v>
      </c>
      <c r="M12250" s="15" t="e">
        <f>IF(INDEX(#REF!,MATCH(Padrón!K12250,#REF!,0),MATCH(Padrón!J12250,#REF!,0))=K12250,"Sí","NO")</f>
        <v>#REF!</v>
      </c>
    </row>
    <row r="12251" spans="1:13" x14ac:dyDescent="0.25">
      <c r="A12251" t="s">
        <v>35455</v>
      </c>
      <c r="B12251">
        <v>10207690</v>
      </c>
      <c r="C12251">
        <v>1952</v>
      </c>
      <c r="D12251" t="s">
        <v>15525</v>
      </c>
      <c r="E12251" t="s">
        <v>106</v>
      </c>
      <c r="F12251" t="s">
        <v>15528</v>
      </c>
      <c r="G12251" t="s">
        <v>10</v>
      </c>
      <c r="H12251">
        <v>12</v>
      </c>
      <c r="I12251">
        <v>65</v>
      </c>
      <c r="J12251">
        <v>2033</v>
      </c>
      <c r="K12251">
        <v>350</v>
      </c>
      <c r="L12251" t="s">
        <v>23187</v>
      </c>
      <c r="M12251" s="15" t="e">
        <f>IF(INDEX(#REF!,MATCH(Padrón!K12251,#REF!,0),MATCH(Padrón!J12251,#REF!,0))=K12251,"Sí","NO")</f>
        <v>#REF!</v>
      </c>
    </row>
    <row r="12252" spans="1:13" x14ac:dyDescent="0.25">
      <c r="A12252" t="s">
        <v>35456</v>
      </c>
      <c r="B12252">
        <v>30785164</v>
      </c>
      <c r="C12252">
        <v>1984</v>
      </c>
      <c r="D12252" t="s">
        <v>15525</v>
      </c>
      <c r="E12252" t="s">
        <v>106</v>
      </c>
      <c r="F12252" t="s">
        <v>9</v>
      </c>
      <c r="G12252" t="s">
        <v>3</v>
      </c>
      <c r="H12252">
        <v>12</v>
      </c>
      <c r="I12252">
        <v>65</v>
      </c>
      <c r="J12252">
        <v>2034</v>
      </c>
      <c r="K12252">
        <v>1</v>
      </c>
      <c r="L12252" t="s">
        <v>23187</v>
      </c>
      <c r="M12252" s="15" t="e">
        <f>IF(INDEX(#REF!,MATCH(Padrón!K12252,#REF!,0),MATCH(Padrón!J12252,#REF!,0))=K12252,"Sí","NO")</f>
        <v>#REF!</v>
      </c>
    </row>
    <row r="12253" spans="1:13" x14ac:dyDescent="0.25">
      <c r="A12253" t="s">
        <v>35457</v>
      </c>
      <c r="B12253">
        <v>36457838</v>
      </c>
      <c r="C12253">
        <v>1991</v>
      </c>
      <c r="D12253" t="s">
        <v>15525</v>
      </c>
      <c r="E12253" t="s">
        <v>15529</v>
      </c>
      <c r="F12253" t="s">
        <v>395</v>
      </c>
      <c r="G12253" t="s">
        <v>3</v>
      </c>
      <c r="H12253">
        <v>12</v>
      </c>
      <c r="I12253">
        <v>65</v>
      </c>
      <c r="J12253">
        <v>2034</v>
      </c>
      <c r="K12253">
        <v>2</v>
      </c>
      <c r="L12253" t="s">
        <v>23187</v>
      </c>
      <c r="M12253" s="15" t="e">
        <f>IF(INDEX(#REF!,MATCH(Padrón!K12253,#REF!,0),MATCH(Padrón!J12253,#REF!,0))=K12253,"Sí","NO")</f>
        <v>#REF!</v>
      </c>
    </row>
    <row r="12254" spans="1:13" x14ac:dyDescent="0.25">
      <c r="A12254" t="s">
        <v>35458</v>
      </c>
      <c r="B12254">
        <v>42085429</v>
      </c>
      <c r="C12254">
        <v>1999</v>
      </c>
      <c r="D12254" t="s">
        <v>15525</v>
      </c>
      <c r="E12254" t="s">
        <v>15530</v>
      </c>
      <c r="F12254" t="s">
        <v>2956</v>
      </c>
      <c r="G12254" t="s">
        <v>27</v>
      </c>
      <c r="H12254">
        <v>12</v>
      </c>
      <c r="I12254">
        <v>65</v>
      </c>
      <c r="J12254">
        <v>2034</v>
      </c>
      <c r="K12254">
        <v>3</v>
      </c>
      <c r="L12254" t="s">
        <v>23187</v>
      </c>
      <c r="M12254" s="15" t="e">
        <f>IF(INDEX(#REF!,MATCH(Padrón!K12254,#REF!,0),MATCH(Padrón!J12254,#REF!,0))=K12254,"Sí","NO")</f>
        <v>#REF!</v>
      </c>
    </row>
    <row r="12255" spans="1:13" x14ac:dyDescent="0.25">
      <c r="A12255" t="s">
        <v>35459</v>
      </c>
      <c r="B12255">
        <v>33073790</v>
      </c>
      <c r="C12255">
        <v>1987</v>
      </c>
      <c r="D12255" t="s">
        <v>15525</v>
      </c>
      <c r="E12255" t="s">
        <v>1706</v>
      </c>
      <c r="F12255" t="s">
        <v>15531</v>
      </c>
      <c r="G12255" t="s">
        <v>3</v>
      </c>
      <c r="H12255">
        <v>12</v>
      </c>
      <c r="I12255">
        <v>65</v>
      </c>
      <c r="J12255">
        <v>2034</v>
      </c>
      <c r="K12255">
        <v>4</v>
      </c>
      <c r="L12255" t="s">
        <v>23187</v>
      </c>
      <c r="M12255" s="15" t="e">
        <f>IF(INDEX(#REF!,MATCH(Padrón!K12255,#REF!,0),MATCH(Padrón!J12255,#REF!,0))=K12255,"Sí","NO")</f>
        <v>#REF!</v>
      </c>
    </row>
    <row r="12256" spans="1:13" x14ac:dyDescent="0.25">
      <c r="A12256" t="s">
        <v>35460</v>
      </c>
      <c r="B12256">
        <v>42085482</v>
      </c>
      <c r="C12256">
        <v>1999</v>
      </c>
      <c r="D12256" t="s">
        <v>15525</v>
      </c>
      <c r="E12256" t="s">
        <v>3501</v>
      </c>
      <c r="F12256" t="s">
        <v>1242</v>
      </c>
      <c r="G12256" t="s">
        <v>3</v>
      </c>
      <c r="H12256">
        <v>12</v>
      </c>
      <c r="I12256">
        <v>65</v>
      </c>
      <c r="J12256">
        <v>2034</v>
      </c>
      <c r="K12256">
        <v>5</v>
      </c>
      <c r="L12256" t="s">
        <v>23187</v>
      </c>
      <c r="M12256" s="15" t="e">
        <f>IF(INDEX(#REF!,MATCH(Padrón!K12256,#REF!,0),MATCH(Padrón!J12256,#REF!,0))=K12256,"Sí","NO")</f>
        <v>#REF!</v>
      </c>
    </row>
    <row r="12257" spans="1:13" x14ac:dyDescent="0.25">
      <c r="A12257" t="s">
        <v>35461</v>
      </c>
      <c r="B12257">
        <v>43071383</v>
      </c>
      <c r="C12257">
        <v>2001</v>
      </c>
      <c r="D12257" t="s">
        <v>15525</v>
      </c>
      <c r="E12257" t="s">
        <v>15532</v>
      </c>
      <c r="F12257" t="s">
        <v>15533</v>
      </c>
      <c r="G12257" t="s">
        <v>3</v>
      </c>
      <c r="H12257">
        <v>12</v>
      </c>
      <c r="I12257">
        <v>65</v>
      </c>
      <c r="J12257">
        <v>2034</v>
      </c>
      <c r="K12257">
        <v>6</v>
      </c>
      <c r="L12257" t="s">
        <v>23187</v>
      </c>
      <c r="M12257" s="15" t="e">
        <f>IF(INDEX(#REF!,MATCH(Padrón!K12257,#REF!,0),MATCH(Padrón!J12257,#REF!,0))=K12257,"Sí","NO")</f>
        <v>#REF!</v>
      </c>
    </row>
    <row r="12258" spans="1:13" x14ac:dyDescent="0.25">
      <c r="A12258" t="s">
        <v>35462</v>
      </c>
      <c r="B12258">
        <v>17878605</v>
      </c>
      <c r="C12258">
        <v>1966</v>
      </c>
      <c r="D12258" t="s">
        <v>15525</v>
      </c>
      <c r="E12258" t="s">
        <v>846</v>
      </c>
      <c r="F12258" t="s">
        <v>15534</v>
      </c>
      <c r="G12258" t="s">
        <v>3</v>
      </c>
      <c r="H12258">
        <v>12</v>
      </c>
      <c r="I12258">
        <v>65</v>
      </c>
      <c r="J12258">
        <v>2034</v>
      </c>
      <c r="K12258">
        <v>7</v>
      </c>
      <c r="L12258" t="s">
        <v>23187</v>
      </c>
      <c r="M12258" s="15" t="e">
        <f>IF(INDEX(#REF!,MATCH(Padrón!K12258,#REF!,0),MATCH(Padrón!J12258,#REF!,0))=K12258,"Sí","NO")</f>
        <v>#REF!</v>
      </c>
    </row>
    <row r="12259" spans="1:13" x14ac:dyDescent="0.25">
      <c r="A12259" t="s">
        <v>35463</v>
      </c>
      <c r="B12259">
        <v>46389607</v>
      </c>
      <c r="C12259">
        <v>2005</v>
      </c>
      <c r="D12259" t="s">
        <v>15525</v>
      </c>
      <c r="E12259" t="s">
        <v>15535</v>
      </c>
      <c r="F12259" t="s">
        <v>15536</v>
      </c>
      <c r="G12259" t="s">
        <v>3</v>
      </c>
      <c r="H12259">
        <v>12</v>
      </c>
      <c r="I12259">
        <v>65</v>
      </c>
      <c r="J12259">
        <v>2034</v>
      </c>
      <c r="K12259">
        <v>8</v>
      </c>
      <c r="L12259" t="s">
        <v>23187</v>
      </c>
      <c r="M12259" s="15" t="e">
        <f>IF(INDEX(#REF!,MATCH(Padrón!K12259,#REF!,0),MATCH(Padrón!J12259,#REF!,0))=K12259,"Sí","NO")</f>
        <v>#REF!</v>
      </c>
    </row>
    <row r="12260" spans="1:13" x14ac:dyDescent="0.25">
      <c r="A12260" t="s">
        <v>35464</v>
      </c>
      <c r="B12260">
        <v>41617510</v>
      </c>
      <c r="C12260">
        <v>1999</v>
      </c>
      <c r="D12260" t="s">
        <v>15525</v>
      </c>
      <c r="E12260" t="s">
        <v>953</v>
      </c>
      <c r="F12260" t="s">
        <v>15537</v>
      </c>
      <c r="G12260" t="s">
        <v>10</v>
      </c>
      <c r="H12260">
        <v>12</v>
      </c>
      <c r="I12260">
        <v>65</v>
      </c>
      <c r="J12260">
        <v>2034</v>
      </c>
      <c r="K12260">
        <v>9</v>
      </c>
      <c r="L12260" t="s">
        <v>23187</v>
      </c>
      <c r="M12260" s="15" t="e">
        <f>IF(INDEX(#REF!,MATCH(Padrón!K12260,#REF!,0),MATCH(Padrón!J12260,#REF!,0))=K12260,"Sí","NO")</f>
        <v>#REF!</v>
      </c>
    </row>
    <row r="12261" spans="1:13" x14ac:dyDescent="0.25">
      <c r="A12261" t="s">
        <v>35465</v>
      </c>
      <c r="B12261">
        <v>38063367</v>
      </c>
      <c r="C12261">
        <v>1994</v>
      </c>
      <c r="D12261" t="s">
        <v>15525</v>
      </c>
      <c r="E12261" t="s">
        <v>6371</v>
      </c>
      <c r="F12261" t="s">
        <v>15538</v>
      </c>
      <c r="G12261" t="s">
        <v>10</v>
      </c>
      <c r="H12261">
        <v>12</v>
      </c>
      <c r="I12261">
        <v>65</v>
      </c>
      <c r="J12261">
        <v>2034</v>
      </c>
      <c r="K12261">
        <v>10</v>
      </c>
      <c r="L12261" t="s">
        <v>23187</v>
      </c>
      <c r="M12261" s="15" t="e">
        <f>IF(INDEX(#REF!,MATCH(Padrón!K12261,#REF!,0),MATCH(Padrón!J12261,#REF!,0))=K12261,"Sí","NO")</f>
        <v>#REF!</v>
      </c>
    </row>
    <row r="12262" spans="1:13" x14ac:dyDescent="0.25">
      <c r="A12262" t="s">
        <v>35466</v>
      </c>
      <c r="B12262">
        <v>38138205</v>
      </c>
      <c r="C12262">
        <v>1994</v>
      </c>
      <c r="D12262" t="s">
        <v>15525</v>
      </c>
      <c r="E12262" t="s">
        <v>2022</v>
      </c>
      <c r="F12262" t="s">
        <v>813</v>
      </c>
      <c r="G12262" t="s">
        <v>3</v>
      </c>
      <c r="H12262">
        <v>12</v>
      </c>
      <c r="I12262">
        <v>65</v>
      </c>
      <c r="J12262">
        <v>2034</v>
      </c>
      <c r="K12262">
        <v>11</v>
      </c>
      <c r="L12262" t="s">
        <v>23187</v>
      </c>
      <c r="M12262" s="15" t="e">
        <f>IF(INDEX(#REF!,MATCH(Padrón!K12262,#REF!,0),MATCH(Padrón!J12262,#REF!,0))=K12262,"Sí","NO")</f>
        <v>#REF!</v>
      </c>
    </row>
    <row r="12263" spans="1:13" x14ac:dyDescent="0.25">
      <c r="A12263" t="s">
        <v>35467</v>
      </c>
      <c r="B12263">
        <v>39228805</v>
      </c>
      <c r="C12263">
        <v>1996</v>
      </c>
      <c r="D12263" t="s">
        <v>15525</v>
      </c>
      <c r="E12263" t="s">
        <v>7978</v>
      </c>
      <c r="F12263" t="s">
        <v>15539</v>
      </c>
      <c r="G12263" t="s">
        <v>27</v>
      </c>
      <c r="H12263">
        <v>12</v>
      </c>
      <c r="I12263">
        <v>65</v>
      </c>
      <c r="J12263">
        <v>2034</v>
      </c>
      <c r="K12263">
        <v>12</v>
      </c>
      <c r="L12263" t="s">
        <v>23187</v>
      </c>
      <c r="M12263" s="15" t="e">
        <f>IF(INDEX(#REF!,MATCH(Padrón!K12263,#REF!,0),MATCH(Padrón!J12263,#REF!,0))=K12263,"Sí","NO")</f>
        <v>#REF!</v>
      </c>
    </row>
    <row r="12264" spans="1:13" x14ac:dyDescent="0.25">
      <c r="A12264" t="s">
        <v>35468</v>
      </c>
      <c r="B12264">
        <v>43546190</v>
      </c>
      <c r="C12264">
        <v>2001</v>
      </c>
      <c r="D12264" t="s">
        <v>15525</v>
      </c>
      <c r="E12264" t="s">
        <v>15540</v>
      </c>
      <c r="F12264" t="s">
        <v>2184</v>
      </c>
      <c r="G12264" t="s">
        <v>27</v>
      </c>
      <c r="H12264">
        <v>12</v>
      </c>
      <c r="I12264">
        <v>65</v>
      </c>
      <c r="J12264">
        <v>2034</v>
      </c>
      <c r="K12264">
        <v>13</v>
      </c>
      <c r="L12264" t="s">
        <v>23187</v>
      </c>
      <c r="M12264" s="15" t="e">
        <f>IF(INDEX(#REF!,MATCH(Padrón!K12264,#REF!,0),MATCH(Padrón!J12264,#REF!,0))=K12264,"Sí","NO")</f>
        <v>#REF!</v>
      </c>
    </row>
    <row r="12265" spans="1:13" x14ac:dyDescent="0.25">
      <c r="A12265" t="s">
        <v>35469</v>
      </c>
      <c r="B12265">
        <v>28976466</v>
      </c>
      <c r="C12265">
        <v>1981</v>
      </c>
      <c r="D12265" t="s">
        <v>15525</v>
      </c>
      <c r="E12265" t="s">
        <v>1620</v>
      </c>
      <c r="F12265" t="s">
        <v>238</v>
      </c>
      <c r="G12265" t="s">
        <v>10</v>
      </c>
      <c r="H12265">
        <v>12</v>
      </c>
      <c r="I12265">
        <v>65</v>
      </c>
      <c r="J12265">
        <v>2034</v>
      </c>
      <c r="K12265">
        <v>14</v>
      </c>
      <c r="L12265" t="s">
        <v>23187</v>
      </c>
      <c r="M12265" s="15" t="e">
        <f>IF(INDEX(#REF!,MATCH(Padrón!K12265,#REF!,0),MATCH(Padrón!J12265,#REF!,0))=K12265,"Sí","NO")</f>
        <v>#REF!</v>
      </c>
    </row>
    <row r="12266" spans="1:13" x14ac:dyDescent="0.25">
      <c r="A12266" t="s">
        <v>35470</v>
      </c>
      <c r="B12266">
        <v>24123326</v>
      </c>
      <c r="C12266">
        <v>1975</v>
      </c>
      <c r="D12266" t="s">
        <v>15525</v>
      </c>
      <c r="E12266" t="s">
        <v>15541</v>
      </c>
      <c r="F12266" t="s">
        <v>15542</v>
      </c>
      <c r="G12266" t="s">
        <v>3</v>
      </c>
      <c r="H12266">
        <v>12</v>
      </c>
      <c r="I12266">
        <v>65</v>
      </c>
      <c r="J12266">
        <v>2034</v>
      </c>
      <c r="K12266">
        <v>15</v>
      </c>
      <c r="L12266" t="s">
        <v>23187</v>
      </c>
      <c r="M12266" s="15" t="e">
        <f>IF(INDEX(#REF!,MATCH(Padrón!K12266,#REF!,0),MATCH(Padrón!J12266,#REF!,0))=K12266,"Sí","NO")</f>
        <v>#REF!</v>
      </c>
    </row>
    <row r="12267" spans="1:13" x14ac:dyDescent="0.25">
      <c r="A12267" t="s">
        <v>35471</v>
      </c>
      <c r="B12267">
        <v>20378335</v>
      </c>
      <c r="C12267">
        <v>1968</v>
      </c>
      <c r="D12267" t="s">
        <v>15525</v>
      </c>
      <c r="E12267" t="s">
        <v>224</v>
      </c>
      <c r="F12267" t="s">
        <v>10360</v>
      </c>
      <c r="G12267" t="s">
        <v>3</v>
      </c>
      <c r="H12267">
        <v>12</v>
      </c>
      <c r="I12267">
        <v>65</v>
      </c>
      <c r="J12267">
        <v>2034</v>
      </c>
      <c r="K12267">
        <v>16</v>
      </c>
      <c r="L12267" t="s">
        <v>23187</v>
      </c>
      <c r="M12267" s="15" t="e">
        <f>IF(INDEX(#REF!,MATCH(Padrón!K12267,#REF!,0),MATCH(Padrón!J12267,#REF!,0))=K12267,"Sí","NO")</f>
        <v>#REF!</v>
      </c>
    </row>
    <row r="12268" spans="1:13" x14ac:dyDescent="0.25">
      <c r="A12268" t="s">
        <v>35472</v>
      </c>
      <c r="B12268">
        <v>8546055</v>
      </c>
      <c r="C12268">
        <v>1947</v>
      </c>
      <c r="D12268" t="s">
        <v>15525</v>
      </c>
      <c r="E12268" t="s">
        <v>797</v>
      </c>
      <c r="F12268" t="s">
        <v>1522</v>
      </c>
      <c r="G12268" t="s">
        <v>3</v>
      </c>
      <c r="H12268">
        <v>12</v>
      </c>
      <c r="I12268">
        <v>65</v>
      </c>
      <c r="J12268">
        <v>2034</v>
      </c>
      <c r="K12268">
        <v>17</v>
      </c>
      <c r="L12268" t="s">
        <v>23187</v>
      </c>
      <c r="M12268" s="15" t="e">
        <f>IF(INDEX(#REF!,MATCH(Padrón!K12268,#REF!,0),MATCH(Padrón!J12268,#REF!,0))=K12268,"Sí","NO")</f>
        <v>#REF!</v>
      </c>
    </row>
    <row r="12269" spans="1:13" x14ac:dyDescent="0.25">
      <c r="A12269" t="s">
        <v>35473</v>
      </c>
      <c r="B12269">
        <v>33073531</v>
      </c>
      <c r="C12269">
        <v>1987</v>
      </c>
      <c r="D12269" t="s">
        <v>15525</v>
      </c>
      <c r="E12269" t="s">
        <v>15543</v>
      </c>
      <c r="F12269" t="s">
        <v>15536</v>
      </c>
      <c r="G12269" t="s">
        <v>3</v>
      </c>
      <c r="H12269">
        <v>12</v>
      </c>
      <c r="I12269">
        <v>65</v>
      </c>
      <c r="J12269">
        <v>2034</v>
      </c>
      <c r="K12269">
        <v>18</v>
      </c>
      <c r="L12269" t="s">
        <v>23187</v>
      </c>
      <c r="M12269" s="15" t="e">
        <f>IF(INDEX(#REF!,MATCH(Padrón!K12269,#REF!,0),MATCH(Padrón!J12269,#REF!,0))=K12269,"Sí","NO")</f>
        <v>#REF!</v>
      </c>
    </row>
    <row r="12270" spans="1:13" x14ac:dyDescent="0.25">
      <c r="A12270" t="s">
        <v>35474</v>
      </c>
      <c r="B12270">
        <v>44540196</v>
      </c>
      <c r="C12270">
        <v>2002</v>
      </c>
      <c r="D12270" t="s">
        <v>15525</v>
      </c>
      <c r="E12270" t="s">
        <v>15544</v>
      </c>
      <c r="F12270" t="s">
        <v>15545</v>
      </c>
      <c r="G12270" t="s">
        <v>3</v>
      </c>
      <c r="H12270">
        <v>12</v>
      </c>
      <c r="I12270">
        <v>65</v>
      </c>
      <c r="J12270">
        <v>2034</v>
      </c>
      <c r="K12270">
        <v>19</v>
      </c>
      <c r="L12270" t="s">
        <v>23187</v>
      </c>
      <c r="M12270" s="15" t="e">
        <f>IF(INDEX(#REF!,MATCH(Padrón!K12270,#REF!,0),MATCH(Padrón!J12270,#REF!,0))=K12270,"Sí","NO")</f>
        <v>#REF!</v>
      </c>
    </row>
    <row r="12271" spans="1:13" x14ac:dyDescent="0.25">
      <c r="A12271" t="s">
        <v>35475</v>
      </c>
      <c r="B12271">
        <v>27993094</v>
      </c>
      <c r="C12271">
        <v>1980</v>
      </c>
      <c r="D12271" t="s">
        <v>15525</v>
      </c>
      <c r="E12271" t="s">
        <v>15546</v>
      </c>
      <c r="F12271" t="s">
        <v>8514</v>
      </c>
      <c r="G12271" t="s">
        <v>3</v>
      </c>
      <c r="H12271">
        <v>12</v>
      </c>
      <c r="I12271">
        <v>65</v>
      </c>
      <c r="J12271">
        <v>2034</v>
      </c>
      <c r="K12271">
        <v>20</v>
      </c>
      <c r="L12271" t="s">
        <v>23187</v>
      </c>
      <c r="M12271" s="15" t="e">
        <f>IF(INDEX(#REF!,MATCH(Padrón!K12271,#REF!,0),MATCH(Padrón!J12271,#REF!,0))=K12271,"Sí","NO")</f>
        <v>#REF!</v>
      </c>
    </row>
    <row r="12272" spans="1:13" x14ac:dyDescent="0.25">
      <c r="A12272" t="s">
        <v>35476</v>
      </c>
      <c r="B12272">
        <v>47108463</v>
      </c>
      <c r="C12272">
        <v>2006</v>
      </c>
      <c r="D12272" t="s">
        <v>15525</v>
      </c>
      <c r="E12272" t="s">
        <v>1801</v>
      </c>
      <c r="F12272" t="s">
        <v>2423</v>
      </c>
      <c r="G12272" t="s">
        <v>3</v>
      </c>
      <c r="H12272">
        <v>12</v>
      </c>
      <c r="I12272">
        <v>65</v>
      </c>
      <c r="J12272">
        <v>2034</v>
      </c>
      <c r="K12272">
        <v>21</v>
      </c>
      <c r="L12272" t="s">
        <v>23187</v>
      </c>
      <c r="M12272" s="15" t="e">
        <f>IF(INDEX(#REF!,MATCH(Padrón!K12272,#REF!,0),MATCH(Padrón!J12272,#REF!,0))=K12272,"Sí","NO")</f>
        <v>#REF!</v>
      </c>
    </row>
    <row r="12273" spans="1:13" x14ac:dyDescent="0.25">
      <c r="A12273" t="s">
        <v>35477</v>
      </c>
      <c r="B12273">
        <v>40342723</v>
      </c>
      <c r="C12273">
        <v>1997</v>
      </c>
      <c r="D12273" t="s">
        <v>15525</v>
      </c>
      <c r="E12273" t="s">
        <v>15547</v>
      </c>
      <c r="F12273" t="s">
        <v>13911</v>
      </c>
      <c r="G12273" t="s">
        <v>3</v>
      </c>
      <c r="H12273">
        <v>12</v>
      </c>
      <c r="I12273">
        <v>65</v>
      </c>
      <c r="J12273">
        <v>2034</v>
      </c>
      <c r="K12273">
        <v>22</v>
      </c>
      <c r="L12273" t="s">
        <v>23187</v>
      </c>
      <c r="M12273" s="15" t="e">
        <f>IF(INDEX(#REF!,MATCH(Padrón!K12273,#REF!,0),MATCH(Padrón!J12273,#REF!,0))=K12273,"Sí","NO")</f>
        <v>#REF!</v>
      </c>
    </row>
    <row r="12274" spans="1:13" x14ac:dyDescent="0.25">
      <c r="A12274" t="s">
        <v>35478</v>
      </c>
      <c r="B12274">
        <v>41304091</v>
      </c>
      <c r="C12274">
        <v>1998</v>
      </c>
      <c r="D12274" t="s">
        <v>15525</v>
      </c>
      <c r="E12274" t="s">
        <v>8790</v>
      </c>
      <c r="F12274" t="s">
        <v>1242</v>
      </c>
      <c r="G12274" t="s">
        <v>3</v>
      </c>
      <c r="H12274">
        <v>12</v>
      </c>
      <c r="I12274">
        <v>65</v>
      </c>
      <c r="J12274">
        <v>2034</v>
      </c>
      <c r="K12274">
        <v>23</v>
      </c>
      <c r="L12274" t="s">
        <v>23187</v>
      </c>
      <c r="M12274" s="15" t="e">
        <f>IF(INDEX(#REF!,MATCH(Padrón!K12274,#REF!,0),MATCH(Padrón!J12274,#REF!,0))=K12274,"Sí","NO")</f>
        <v>#REF!</v>
      </c>
    </row>
    <row r="12275" spans="1:13" x14ac:dyDescent="0.25">
      <c r="A12275" t="s">
        <v>35479</v>
      </c>
      <c r="B12275">
        <v>40897750</v>
      </c>
      <c r="C12275">
        <v>1997</v>
      </c>
      <c r="D12275" t="s">
        <v>15525</v>
      </c>
      <c r="E12275" t="s">
        <v>11656</v>
      </c>
      <c r="F12275" t="s">
        <v>10927</v>
      </c>
      <c r="G12275" t="s">
        <v>3</v>
      </c>
      <c r="H12275">
        <v>12</v>
      </c>
      <c r="I12275">
        <v>65</v>
      </c>
      <c r="J12275">
        <v>2034</v>
      </c>
      <c r="K12275">
        <v>24</v>
      </c>
      <c r="L12275" t="s">
        <v>23187</v>
      </c>
      <c r="M12275" s="15" t="e">
        <f>IF(INDEX(#REF!,MATCH(Padrón!K12275,#REF!,0),MATCH(Padrón!J12275,#REF!,0))=K12275,"Sí","NO")</f>
        <v>#REF!</v>
      </c>
    </row>
    <row r="12276" spans="1:13" x14ac:dyDescent="0.25">
      <c r="A12276" t="s">
        <v>35480</v>
      </c>
      <c r="B12276">
        <v>31250959</v>
      </c>
      <c r="C12276">
        <v>1984</v>
      </c>
      <c r="D12276" t="s">
        <v>15525</v>
      </c>
      <c r="E12276" t="s">
        <v>2494</v>
      </c>
      <c r="F12276" t="s">
        <v>2272</v>
      </c>
      <c r="G12276" t="s">
        <v>10</v>
      </c>
      <c r="H12276">
        <v>12</v>
      </c>
      <c r="I12276">
        <v>65</v>
      </c>
      <c r="J12276">
        <v>2034</v>
      </c>
      <c r="K12276">
        <v>25</v>
      </c>
      <c r="L12276" t="s">
        <v>23187</v>
      </c>
      <c r="M12276" s="15" t="e">
        <f>IF(INDEX(#REF!,MATCH(Padrón!K12276,#REF!,0),MATCH(Padrón!J12276,#REF!,0))=K12276,"Sí","NO")</f>
        <v>#REF!</v>
      </c>
    </row>
    <row r="12277" spans="1:13" x14ac:dyDescent="0.25">
      <c r="A12277" t="s">
        <v>35481</v>
      </c>
      <c r="B12277">
        <v>17093364</v>
      </c>
      <c r="C12277">
        <v>1965</v>
      </c>
      <c r="D12277" t="s">
        <v>15525</v>
      </c>
      <c r="E12277" t="s">
        <v>10292</v>
      </c>
      <c r="F12277" t="s">
        <v>15548</v>
      </c>
      <c r="G12277" t="s">
        <v>3</v>
      </c>
      <c r="H12277">
        <v>12</v>
      </c>
      <c r="I12277">
        <v>65</v>
      </c>
      <c r="J12277">
        <v>2034</v>
      </c>
      <c r="K12277">
        <v>26</v>
      </c>
      <c r="L12277" t="s">
        <v>23187</v>
      </c>
      <c r="M12277" s="15" t="e">
        <f>IF(INDEX(#REF!,MATCH(Padrón!K12277,#REF!,0),MATCH(Padrón!J12277,#REF!,0))=K12277,"Sí","NO")</f>
        <v>#REF!</v>
      </c>
    </row>
    <row r="12278" spans="1:13" x14ac:dyDescent="0.25">
      <c r="A12278" t="s">
        <v>35482</v>
      </c>
      <c r="B12278">
        <v>36199793</v>
      </c>
      <c r="C12278">
        <v>1991</v>
      </c>
      <c r="D12278" t="s">
        <v>15525</v>
      </c>
      <c r="E12278" t="s">
        <v>5166</v>
      </c>
      <c r="F12278" t="s">
        <v>9</v>
      </c>
      <c r="G12278" t="s">
        <v>10</v>
      </c>
      <c r="H12278">
        <v>12</v>
      </c>
      <c r="I12278">
        <v>65</v>
      </c>
      <c r="J12278">
        <v>2034</v>
      </c>
      <c r="K12278">
        <v>27</v>
      </c>
      <c r="L12278" t="s">
        <v>23187</v>
      </c>
      <c r="M12278" s="15" t="e">
        <f>IF(INDEX(#REF!,MATCH(Padrón!K12278,#REF!,0),MATCH(Padrón!J12278,#REF!,0))=K12278,"Sí","NO")</f>
        <v>#REF!</v>
      </c>
    </row>
    <row r="12279" spans="1:13" x14ac:dyDescent="0.25">
      <c r="A12279" t="s">
        <v>35483</v>
      </c>
      <c r="B12279">
        <v>34462844</v>
      </c>
      <c r="C12279">
        <v>1989</v>
      </c>
      <c r="D12279" t="s">
        <v>15525</v>
      </c>
      <c r="E12279" t="s">
        <v>15549</v>
      </c>
      <c r="F12279" t="s">
        <v>2825</v>
      </c>
      <c r="G12279" t="s">
        <v>3</v>
      </c>
      <c r="H12279">
        <v>12</v>
      </c>
      <c r="I12279">
        <v>65</v>
      </c>
      <c r="J12279">
        <v>2034</v>
      </c>
      <c r="K12279">
        <v>28</v>
      </c>
      <c r="L12279" t="s">
        <v>23187</v>
      </c>
      <c r="M12279" s="15" t="e">
        <f>IF(INDEX(#REF!,MATCH(Padrón!K12279,#REF!,0),MATCH(Padrón!J12279,#REF!,0))=K12279,"Sí","NO")</f>
        <v>#REF!</v>
      </c>
    </row>
    <row r="12280" spans="1:13" x14ac:dyDescent="0.25">
      <c r="A12280" t="s">
        <v>35484</v>
      </c>
      <c r="B12280">
        <v>16378638</v>
      </c>
      <c r="C12280">
        <v>1963</v>
      </c>
      <c r="D12280" t="s">
        <v>15525</v>
      </c>
      <c r="E12280" t="s">
        <v>4361</v>
      </c>
      <c r="F12280" t="s">
        <v>15550</v>
      </c>
      <c r="G12280" t="s">
        <v>3</v>
      </c>
      <c r="H12280">
        <v>12</v>
      </c>
      <c r="I12280">
        <v>65</v>
      </c>
      <c r="J12280">
        <v>2034</v>
      </c>
      <c r="K12280">
        <v>29</v>
      </c>
      <c r="L12280" t="s">
        <v>23187</v>
      </c>
      <c r="M12280" s="15" t="e">
        <f>IF(INDEX(#REF!,MATCH(Padrón!K12280,#REF!,0),MATCH(Padrón!J12280,#REF!,0))=K12280,"Sí","NO")</f>
        <v>#REF!</v>
      </c>
    </row>
    <row r="12281" spans="1:13" x14ac:dyDescent="0.25">
      <c r="A12281" t="s">
        <v>35485</v>
      </c>
      <c r="B12281">
        <v>33073732</v>
      </c>
      <c r="C12281">
        <v>1987</v>
      </c>
      <c r="D12281" t="s">
        <v>15525</v>
      </c>
      <c r="E12281" t="s">
        <v>14349</v>
      </c>
      <c r="F12281" t="s">
        <v>12857</v>
      </c>
      <c r="G12281" t="s">
        <v>10</v>
      </c>
      <c r="H12281">
        <v>12</v>
      </c>
      <c r="I12281">
        <v>65</v>
      </c>
      <c r="J12281">
        <v>2034</v>
      </c>
      <c r="K12281">
        <v>30</v>
      </c>
      <c r="L12281" t="s">
        <v>23187</v>
      </c>
      <c r="M12281" s="15" t="e">
        <f>IF(INDEX(#REF!,MATCH(Padrón!K12281,#REF!,0),MATCH(Padrón!J12281,#REF!,0))=K12281,"Sí","NO")</f>
        <v>#REF!</v>
      </c>
    </row>
    <row r="12282" spans="1:13" x14ac:dyDescent="0.25">
      <c r="A12282" t="s">
        <v>35486</v>
      </c>
      <c r="B12282">
        <v>29487112</v>
      </c>
      <c r="C12282">
        <v>1982</v>
      </c>
      <c r="D12282" t="s">
        <v>15525</v>
      </c>
      <c r="E12282" t="s">
        <v>6520</v>
      </c>
      <c r="F12282" t="s">
        <v>15551</v>
      </c>
      <c r="G12282" t="s">
        <v>10</v>
      </c>
      <c r="H12282">
        <v>12</v>
      </c>
      <c r="I12282">
        <v>65</v>
      </c>
      <c r="J12282">
        <v>2034</v>
      </c>
      <c r="K12282">
        <v>31</v>
      </c>
      <c r="L12282" t="s">
        <v>23187</v>
      </c>
      <c r="M12282" s="15" t="e">
        <f>IF(INDEX(#REF!,MATCH(Padrón!K12282,#REF!,0),MATCH(Padrón!J12282,#REF!,0))=K12282,"Sí","NO")</f>
        <v>#REF!</v>
      </c>
    </row>
    <row r="12283" spans="1:13" x14ac:dyDescent="0.25">
      <c r="A12283" t="s">
        <v>35487</v>
      </c>
      <c r="B12283">
        <v>10267189</v>
      </c>
      <c r="C12283">
        <v>1952</v>
      </c>
      <c r="D12283" t="s">
        <v>15525</v>
      </c>
      <c r="E12283" t="s">
        <v>15552</v>
      </c>
      <c r="F12283" t="s">
        <v>15553</v>
      </c>
      <c r="G12283" t="s">
        <v>3</v>
      </c>
      <c r="H12283">
        <v>12</v>
      </c>
      <c r="I12283">
        <v>65</v>
      </c>
      <c r="J12283">
        <v>2034</v>
      </c>
      <c r="K12283">
        <v>32</v>
      </c>
      <c r="L12283" t="s">
        <v>23187</v>
      </c>
      <c r="M12283" s="15" t="e">
        <f>IF(INDEX(#REF!,MATCH(Padrón!K12283,#REF!,0),MATCH(Padrón!J12283,#REF!,0))=K12283,"Sí","NO")</f>
        <v>#REF!</v>
      </c>
    </row>
    <row r="12284" spans="1:13" x14ac:dyDescent="0.25">
      <c r="A12284" t="s">
        <v>35488</v>
      </c>
      <c r="B12284">
        <v>8530481</v>
      </c>
      <c r="C12284">
        <v>1951</v>
      </c>
      <c r="D12284" t="s">
        <v>15525</v>
      </c>
      <c r="E12284" t="s">
        <v>808</v>
      </c>
      <c r="F12284" t="s">
        <v>9</v>
      </c>
      <c r="G12284" t="s">
        <v>3</v>
      </c>
      <c r="H12284">
        <v>12</v>
      </c>
      <c r="I12284">
        <v>65</v>
      </c>
      <c r="J12284">
        <v>2034</v>
      </c>
      <c r="K12284">
        <v>33</v>
      </c>
      <c r="L12284" t="s">
        <v>23187</v>
      </c>
      <c r="M12284" s="15" t="e">
        <f>IF(INDEX(#REF!,MATCH(Padrón!K12284,#REF!,0),MATCH(Padrón!J12284,#REF!,0))=K12284,"Sí","NO")</f>
        <v>#REF!</v>
      </c>
    </row>
    <row r="12285" spans="1:13" x14ac:dyDescent="0.25">
      <c r="A12285" t="s">
        <v>35489</v>
      </c>
      <c r="B12285">
        <v>29572782</v>
      </c>
      <c r="C12285">
        <v>1982</v>
      </c>
      <c r="D12285" t="s">
        <v>15525</v>
      </c>
      <c r="E12285" t="s">
        <v>4392</v>
      </c>
      <c r="F12285" t="s">
        <v>15554</v>
      </c>
      <c r="G12285" t="s">
        <v>3</v>
      </c>
      <c r="H12285">
        <v>12</v>
      </c>
      <c r="I12285">
        <v>65</v>
      </c>
      <c r="J12285">
        <v>2034</v>
      </c>
      <c r="K12285">
        <v>34</v>
      </c>
      <c r="L12285" t="s">
        <v>23187</v>
      </c>
      <c r="M12285" s="15" t="e">
        <f>IF(INDEX(#REF!,MATCH(Padrón!K12285,#REF!,0),MATCH(Padrón!J12285,#REF!,0))=K12285,"Sí","NO")</f>
        <v>#REF!</v>
      </c>
    </row>
    <row r="12286" spans="1:13" x14ac:dyDescent="0.25">
      <c r="A12286" t="s">
        <v>35490</v>
      </c>
      <c r="B12286">
        <v>30381657</v>
      </c>
      <c r="C12286">
        <v>1983</v>
      </c>
      <c r="D12286" t="s">
        <v>15525</v>
      </c>
      <c r="E12286" t="s">
        <v>3579</v>
      </c>
      <c r="F12286" t="s">
        <v>15555</v>
      </c>
      <c r="G12286" t="s">
        <v>110</v>
      </c>
      <c r="H12286">
        <v>12</v>
      </c>
      <c r="I12286">
        <v>65</v>
      </c>
      <c r="J12286">
        <v>2034</v>
      </c>
      <c r="K12286">
        <v>35</v>
      </c>
      <c r="L12286" t="s">
        <v>23187</v>
      </c>
      <c r="M12286" s="15" t="e">
        <f>IF(INDEX(#REF!,MATCH(Padrón!K12286,#REF!,0),MATCH(Padrón!J12286,#REF!,0))=K12286,"Sí","NO")</f>
        <v>#REF!</v>
      </c>
    </row>
    <row r="12287" spans="1:13" x14ac:dyDescent="0.25">
      <c r="A12287" t="s">
        <v>35491</v>
      </c>
      <c r="B12287">
        <v>18853573</v>
      </c>
      <c r="C12287">
        <v>1973</v>
      </c>
      <c r="D12287" t="s">
        <v>15525</v>
      </c>
      <c r="E12287" t="s">
        <v>1359</v>
      </c>
      <c r="F12287" t="s">
        <v>15556</v>
      </c>
      <c r="G12287" t="s">
        <v>3</v>
      </c>
      <c r="H12287">
        <v>12</v>
      </c>
      <c r="I12287">
        <v>65</v>
      </c>
      <c r="J12287">
        <v>2034</v>
      </c>
      <c r="K12287">
        <v>36</v>
      </c>
      <c r="L12287" t="s">
        <v>23187</v>
      </c>
      <c r="M12287" s="15" t="e">
        <f>IF(INDEX(#REF!,MATCH(Padrón!K12287,#REF!,0),MATCH(Padrón!J12287,#REF!,0))=K12287,"Sí","NO")</f>
        <v>#REF!</v>
      </c>
    </row>
    <row r="12288" spans="1:13" x14ac:dyDescent="0.25">
      <c r="A12288" t="s">
        <v>35492</v>
      </c>
      <c r="B12288">
        <v>40926321</v>
      </c>
      <c r="C12288">
        <v>1997</v>
      </c>
      <c r="D12288" t="s">
        <v>15525</v>
      </c>
      <c r="E12288" t="s">
        <v>15557</v>
      </c>
      <c r="F12288" t="s">
        <v>3255</v>
      </c>
      <c r="G12288" t="s">
        <v>27</v>
      </c>
      <c r="H12288">
        <v>12</v>
      </c>
      <c r="I12288">
        <v>65</v>
      </c>
      <c r="J12288">
        <v>2034</v>
      </c>
      <c r="K12288">
        <v>37</v>
      </c>
      <c r="L12288" t="s">
        <v>23187</v>
      </c>
      <c r="M12288" s="15" t="e">
        <f>IF(INDEX(#REF!,MATCH(Padrón!K12288,#REF!,0),MATCH(Padrón!J12288,#REF!,0))=K12288,"Sí","NO")</f>
        <v>#REF!</v>
      </c>
    </row>
    <row r="12289" spans="1:13" x14ac:dyDescent="0.25">
      <c r="A12289" t="s">
        <v>35493</v>
      </c>
      <c r="B12289">
        <v>35010677</v>
      </c>
      <c r="C12289">
        <v>1990</v>
      </c>
      <c r="D12289" t="s">
        <v>15525</v>
      </c>
      <c r="E12289" t="s">
        <v>15558</v>
      </c>
      <c r="F12289" t="s">
        <v>15559</v>
      </c>
      <c r="G12289" t="s">
        <v>10</v>
      </c>
      <c r="H12289">
        <v>12</v>
      </c>
      <c r="I12289">
        <v>65</v>
      </c>
      <c r="J12289">
        <v>2034</v>
      </c>
      <c r="K12289">
        <v>38</v>
      </c>
      <c r="L12289" t="s">
        <v>23187</v>
      </c>
      <c r="M12289" s="15" t="e">
        <f>IF(INDEX(#REF!,MATCH(Padrón!K12289,#REF!,0),MATCH(Padrón!J12289,#REF!,0))=K12289,"Sí","NO")</f>
        <v>#REF!</v>
      </c>
    </row>
    <row r="12290" spans="1:13" x14ac:dyDescent="0.25">
      <c r="A12290" t="s">
        <v>35494</v>
      </c>
      <c r="B12290">
        <v>25205185</v>
      </c>
      <c r="C12290">
        <v>1976</v>
      </c>
      <c r="D12290" t="s">
        <v>15525</v>
      </c>
      <c r="E12290" t="s">
        <v>15560</v>
      </c>
      <c r="F12290" t="s">
        <v>1255</v>
      </c>
      <c r="G12290" t="s">
        <v>10</v>
      </c>
      <c r="H12290">
        <v>12</v>
      </c>
      <c r="I12290">
        <v>65</v>
      </c>
      <c r="J12290">
        <v>2034</v>
      </c>
      <c r="K12290">
        <v>39</v>
      </c>
      <c r="L12290" t="s">
        <v>23187</v>
      </c>
      <c r="M12290" s="15" t="e">
        <f>IF(INDEX(#REF!,MATCH(Padrón!K12290,#REF!,0),MATCH(Padrón!J12290,#REF!,0))=K12290,"Sí","NO")</f>
        <v>#REF!</v>
      </c>
    </row>
    <row r="12291" spans="1:13" x14ac:dyDescent="0.25">
      <c r="A12291" t="s">
        <v>35495</v>
      </c>
      <c r="B12291">
        <v>32988759</v>
      </c>
      <c r="C12291">
        <v>1987</v>
      </c>
      <c r="D12291" t="s">
        <v>15525</v>
      </c>
      <c r="E12291" t="s">
        <v>1674</v>
      </c>
      <c r="F12291" t="s">
        <v>15561</v>
      </c>
      <c r="G12291" t="s">
        <v>10</v>
      </c>
      <c r="H12291">
        <v>12</v>
      </c>
      <c r="I12291">
        <v>65</v>
      </c>
      <c r="J12291">
        <v>2034</v>
      </c>
      <c r="K12291">
        <v>40</v>
      </c>
      <c r="L12291" t="s">
        <v>23187</v>
      </c>
      <c r="M12291" s="15" t="e">
        <f>IF(INDEX(#REF!,MATCH(Padrón!K12291,#REF!,0),MATCH(Padrón!J12291,#REF!,0))=K12291,"Sí","NO")</f>
        <v>#REF!</v>
      </c>
    </row>
    <row r="12292" spans="1:13" x14ac:dyDescent="0.25">
      <c r="A12292" t="s">
        <v>35496</v>
      </c>
      <c r="B12292">
        <v>39638100</v>
      </c>
      <c r="C12292">
        <v>1996</v>
      </c>
      <c r="D12292" t="s">
        <v>15525</v>
      </c>
      <c r="E12292" t="s">
        <v>2207</v>
      </c>
      <c r="F12292" t="s">
        <v>15537</v>
      </c>
      <c r="G12292" t="s">
        <v>10</v>
      </c>
      <c r="H12292">
        <v>12</v>
      </c>
      <c r="I12292">
        <v>65</v>
      </c>
      <c r="J12292">
        <v>2034</v>
      </c>
      <c r="K12292">
        <v>41</v>
      </c>
      <c r="L12292" t="s">
        <v>23187</v>
      </c>
      <c r="M12292" s="15" t="e">
        <f>IF(INDEX(#REF!,MATCH(Padrón!K12292,#REF!,0),MATCH(Padrón!J12292,#REF!,0))=K12292,"Sí","NO")</f>
        <v>#REF!</v>
      </c>
    </row>
    <row r="12293" spans="1:13" x14ac:dyDescent="0.25">
      <c r="A12293" t="s">
        <v>35497</v>
      </c>
      <c r="B12293">
        <v>14719547</v>
      </c>
      <c r="C12293">
        <v>1961</v>
      </c>
      <c r="D12293" t="s">
        <v>15562</v>
      </c>
      <c r="E12293" t="s">
        <v>15563</v>
      </c>
      <c r="F12293" t="s">
        <v>10149</v>
      </c>
      <c r="G12293" t="s">
        <v>3</v>
      </c>
      <c r="H12293">
        <v>12</v>
      </c>
      <c r="I12293">
        <v>65</v>
      </c>
      <c r="J12293">
        <v>2034</v>
      </c>
      <c r="K12293">
        <v>42</v>
      </c>
      <c r="L12293" t="s">
        <v>23187</v>
      </c>
      <c r="M12293" s="15" t="e">
        <f>IF(INDEX(#REF!,MATCH(Padrón!K12293,#REF!,0),MATCH(Padrón!J12293,#REF!,0))=K12293,"Sí","NO")</f>
        <v>#REF!</v>
      </c>
    </row>
    <row r="12294" spans="1:13" x14ac:dyDescent="0.25">
      <c r="A12294" t="s">
        <v>35498</v>
      </c>
      <c r="B12294">
        <v>14595965</v>
      </c>
      <c r="C12294">
        <v>1961</v>
      </c>
      <c r="D12294" t="s">
        <v>15562</v>
      </c>
      <c r="E12294" t="s">
        <v>15564</v>
      </c>
      <c r="F12294" t="s">
        <v>15565</v>
      </c>
      <c r="G12294" t="s">
        <v>3</v>
      </c>
      <c r="H12294">
        <v>12</v>
      </c>
      <c r="I12294">
        <v>65</v>
      </c>
      <c r="J12294">
        <v>2034</v>
      </c>
      <c r="K12294">
        <v>43</v>
      </c>
      <c r="L12294" t="s">
        <v>23187</v>
      </c>
      <c r="M12294" s="15" t="e">
        <f>IF(INDEX(#REF!,MATCH(Padrón!K12294,#REF!,0),MATCH(Padrón!J12294,#REF!,0))=K12294,"Sí","NO")</f>
        <v>#REF!</v>
      </c>
    </row>
    <row r="12295" spans="1:13" x14ac:dyDescent="0.25">
      <c r="A12295" t="s">
        <v>35499</v>
      </c>
      <c r="B12295">
        <v>46167791</v>
      </c>
      <c r="C12295">
        <v>2004</v>
      </c>
      <c r="D12295" t="s">
        <v>15562</v>
      </c>
      <c r="E12295" t="s">
        <v>15566</v>
      </c>
      <c r="F12295" t="s">
        <v>15567</v>
      </c>
      <c r="G12295" t="s">
        <v>3</v>
      </c>
      <c r="H12295">
        <v>12</v>
      </c>
      <c r="I12295">
        <v>65</v>
      </c>
      <c r="J12295">
        <v>2034</v>
      </c>
      <c r="K12295">
        <v>44</v>
      </c>
      <c r="L12295" t="s">
        <v>23187</v>
      </c>
      <c r="M12295" s="15" t="e">
        <f>IF(INDEX(#REF!,MATCH(Padrón!K12295,#REF!,0),MATCH(Padrón!J12295,#REF!,0))=K12295,"Sí","NO")</f>
        <v>#REF!</v>
      </c>
    </row>
    <row r="12296" spans="1:13" x14ac:dyDescent="0.25">
      <c r="A12296" t="s">
        <v>35500</v>
      </c>
      <c r="B12296">
        <v>45026979</v>
      </c>
      <c r="C12296">
        <v>2003</v>
      </c>
      <c r="D12296" t="s">
        <v>15568</v>
      </c>
      <c r="E12296" t="s">
        <v>15569</v>
      </c>
      <c r="F12296" t="s">
        <v>15570</v>
      </c>
      <c r="G12296" t="s">
        <v>3</v>
      </c>
      <c r="H12296">
        <v>12</v>
      </c>
      <c r="I12296">
        <v>65</v>
      </c>
      <c r="J12296">
        <v>2034</v>
      </c>
      <c r="K12296">
        <v>45</v>
      </c>
      <c r="L12296" t="s">
        <v>23187</v>
      </c>
      <c r="M12296" s="15" t="e">
        <f>IF(INDEX(#REF!,MATCH(Padrón!K12296,#REF!,0),MATCH(Padrón!J12296,#REF!,0))=K12296,"Sí","NO")</f>
        <v>#REF!</v>
      </c>
    </row>
    <row r="12297" spans="1:13" x14ac:dyDescent="0.25">
      <c r="A12297" t="s">
        <v>35501</v>
      </c>
      <c r="B12297">
        <v>47425463</v>
      </c>
      <c r="C12297">
        <v>2006</v>
      </c>
      <c r="D12297" t="s">
        <v>15568</v>
      </c>
      <c r="E12297" t="s">
        <v>11529</v>
      </c>
      <c r="F12297" t="s">
        <v>15571</v>
      </c>
      <c r="G12297" t="s">
        <v>3</v>
      </c>
      <c r="H12297">
        <v>12</v>
      </c>
      <c r="I12297">
        <v>65</v>
      </c>
      <c r="J12297">
        <v>2034</v>
      </c>
      <c r="K12297">
        <v>46</v>
      </c>
      <c r="L12297" t="s">
        <v>23187</v>
      </c>
      <c r="M12297" s="15" t="e">
        <f>IF(INDEX(#REF!,MATCH(Padrón!K12297,#REF!,0),MATCH(Padrón!J12297,#REF!,0))=K12297,"Sí","NO")</f>
        <v>#REF!</v>
      </c>
    </row>
    <row r="12298" spans="1:13" x14ac:dyDescent="0.25">
      <c r="A12298" t="s">
        <v>35502</v>
      </c>
      <c r="B12298">
        <v>25409352</v>
      </c>
      <c r="C12298">
        <v>1976</v>
      </c>
      <c r="D12298" t="s">
        <v>15568</v>
      </c>
      <c r="E12298" t="s">
        <v>559</v>
      </c>
      <c r="F12298" t="s">
        <v>15572</v>
      </c>
      <c r="G12298" t="s">
        <v>10</v>
      </c>
      <c r="H12298">
        <v>12</v>
      </c>
      <c r="I12298">
        <v>65</v>
      </c>
      <c r="J12298">
        <v>2034</v>
      </c>
      <c r="K12298">
        <v>47</v>
      </c>
      <c r="L12298" t="s">
        <v>23187</v>
      </c>
      <c r="M12298" s="15" t="e">
        <f>IF(INDEX(#REF!,MATCH(Padrón!K12298,#REF!,0),MATCH(Padrón!J12298,#REF!,0))=K12298,"Sí","NO")</f>
        <v>#REF!</v>
      </c>
    </row>
    <row r="12299" spans="1:13" x14ac:dyDescent="0.25">
      <c r="A12299" t="s">
        <v>35503</v>
      </c>
      <c r="B12299">
        <v>40821876</v>
      </c>
      <c r="C12299">
        <v>1994</v>
      </c>
      <c r="D12299" t="s">
        <v>15573</v>
      </c>
      <c r="E12299" t="s">
        <v>5864</v>
      </c>
      <c r="F12299" t="s">
        <v>15574</v>
      </c>
      <c r="G12299" t="s">
        <v>27</v>
      </c>
      <c r="H12299">
        <v>12</v>
      </c>
      <c r="I12299">
        <v>65</v>
      </c>
      <c r="J12299">
        <v>2034</v>
      </c>
      <c r="K12299">
        <v>48</v>
      </c>
      <c r="L12299" t="s">
        <v>23187</v>
      </c>
      <c r="M12299" s="15" t="e">
        <f>IF(INDEX(#REF!,MATCH(Padrón!K12299,#REF!,0),MATCH(Padrón!J12299,#REF!,0))=K12299,"Sí","NO")</f>
        <v>#REF!</v>
      </c>
    </row>
    <row r="12300" spans="1:13" x14ac:dyDescent="0.25">
      <c r="A12300" t="s">
        <v>35504</v>
      </c>
      <c r="B12300">
        <v>37839248</v>
      </c>
      <c r="C12300">
        <v>1973</v>
      </c>
      <c r="D12300" t="s">
        <v>15573</v>
      </c>
      <c r="E12300" t="s">
        <v>2713</v>
      </c>
      <c r="F12300" t="s">
        <v>770</v>
      </c>
      <c r="G12300" t="s">
        <v>3</v>
      </c>
      <c r="H12300">
        <v>12</v>
      </c>
      <c r="I12300">
        <v>65</v>
      </c>
      <c r="J12300">
        <v>2034</v>
      </c>
      <c r="K12300">
        <v>49</v>
      </c>
      <c r="L12300" t="s">
        <v>23187</v>
      </c>
      <c r="M12300" s="15" t="e">
        <f>IF(INDEX(#REF!,MATCH(Padrón!K12300,#REF!,0),MATCH(Padrón!J12300,#REF!,0))=K12300,"Sí","NO")</f>
        <v>#REF!</v>
      </c>
    </row>
    <row r="12301" spans="1:13" x14ac:dyDescent="0.25">
      <c r="A12301" t="s">
        <v>35505</v>
      </c>
      <c r="B12301">
        <v>21639317</v>
      </c>
      <c r="C12301">
        <v>1970</v>
      </c>
      <c r="D12301" t="s">
        <v>15573</v>
      </c>
      <c r="E12301" t="s">
        <v>15575</v>
      </c>
      <c r="F12301" t="s">
        <v>2530</v>
      </c>
      <c r="G12301" t="s">
        <v>3</v>
      </c>
      <c r="H12301">
        <v>12</v>
      </c>
      <c r="I12301">
        <v>65</v>
      </c>
      <c r="J12301">
        <v>2034</v>
      </c>
      <c r="K12301">
        <v>50</v>
      </c>
      <c r="L12301" t="s">
        <v>23187</v>
      </c>
      <c r="M12301" s="15" t="e">
        <f>IF(INDEX(#REF!,MATCH(Padrón!K12301,#REF!,0),MATCH(Padrón!J12301,#REF!,0))=K12301,"Sí","NO")</f>
        <v>#REF!</v>
      </c>
    </row>
    <row r="12302" spans="1:13" x14ac:dyDescent="0.25">
      <c r="A12302" t="s">
        <v>35506</v>
      </c>
      <c r="B12302">
        <v>10938286</v>
      </c>
      <c r="C12302">
        <v>1955</v>
      </c>
      <c r="D12302" t="s">
        <v>15573</v>
      </c>
      <c r="E12302" t="s">
        <v>15576</v>
      </c>
      <c r="F12302" t="s">
        <v>15577</v>
      </c>
      <c r="G12302" t="s">
        <v>6222</v>
      </c>
      <c r="H12302">
        <v>12</v>
      </c>
      <c r="I12302">
        <v>65</v>
      </c>
      <c r="J12302">
        <v>2034</v>
      </c>
      <c r="K12302">
        <v>51</v>
      </c>
      <c r="L12302" t="s">
        <v>23187</v>
      </c>
      <c r="M12302" s="15" t="e">
        <f>IF(INDEX(#REF!,MATCH(Padrón!K12302,#REF!,0),MATCH(Padrón!J12302,#REF!,0))=K12302,"Sí","NO")</f>
        <v>#REF!</v>
      </c>
    </row>
    <row r="12303" spans="1:13" x14ac:dyDescent="0.25">
      <c r="A12303" t="s">
        <v>35507</v>
      </c>
      <c r="B12303">
        <v>32607808</v>
      </c>
      <c r="C12303">
        <v>1986</v>
      </c>
      <c r="D12303" t="s">
        <v>15578</v>
      </c>
      <c r="E12303" t="s">
        <v>1987</v>
      </c>
      <c r="F12303" t="s">
        <v>15579</v>
      </c>
      <c r="G12303" t="s">
        <v>10</v>
      </c>
      <c r="H12303">
        <v>12</v>
      </c>
      <c r="I12303">
        <v>65</v>
      </c>
      <c r="J12303">
        <v>2034</v>
      </c>
      <c r="K12303">
        <v>52</v>
      </c>
      <c r="L12303" t="s">
        <v>23187</v>
      </c>
      <c r="M12303" s="15" t="e">
        <f>IF(INDEX(#REF!,MATCH(Padrón!K12303,#REF!,0),MATCH(Padrón!J12303,#REF!,0))=K12303,"Sí","NO")</f>
        <v>#REF!</v>
      </c>
    </row>
    <row r="12304" spans="1:13" x14ac:dyDescent="0.25">
      <c r="A12304" t="s">
        <v>35508</v>
      </c>
      <c r="B12304">
        <v>16919538</v>
      </c>
      <c r="C12304">
        <v>1964</v>
      </c>
      <c r="D12304" t="s">
        <v>15578</v>
      </c>
      <c r="E12304" t="s">
        <v>1530</v>
      </c>
      <c r="F12304" t="s">
        <v>15580</v>
      </c>
      <c r="G12304" t="s">
        <v>3</v>
      </c>
      <c r="H12304">
        <v>12</v>
      </c>
      <c r="I12304">
        <v>65</v>
      </c>
      <c r="J12304">
        <v>2034</v>
      </c>
      <c r="K12304">
        <v>53</v>
      </c>
      <c r="L12304" t="s">
        <v>23187</v>
      </c>
      <c r="M12304" s="15" t="e">
        <f>IF(INDEX(#REF!,MATCH(Padrón!K12304,#REF!,0),MATCH(Padrón!J12304,#REF!,0))=K12304,"Sí","NO")</f>
        <v>#REF!</v>
      </c>
    </row>
    <row r="12305" spans="1:13" x14ac:dyDescent="0.25">
      <c r="A12305" t="s">
        <v>35509</v>
      </c>
      <c r="B12305">
        <v>5141241</v>
      </c>
      <c r="C12305">
        <v>1946</v>
      </c>
      <c r="D12305" t="s">
        <v>15578</v>
      </c>
      <c r="E12305" t="s">
        <v>205</v>
      </c>
      <c r="F12305" t="s">
        <v>15581</v>
      </c>
      <c r="G12305" t="s">
        <v>3</v>
      </c>
      <c r="H12305">
        <v>12</v>
      </c>
      <c r="I12305">
        <v>65</v>
      </c>
      <c r="J12305">
        <v>2034</v>
      </c>
      <c r="K12305">
        <v>54</v>
      </c>
      <c r="L12305" t="s">
        <v>23187</v>
      </c>
      <c r="M12305" s="15" t="e">
        <f>IF(INDEX(#REF!,MATCH(Padrón!K12305,#REF!,0),MATCH(Padrón!J12305,#REF!,0))=K12305,"Sí","NO")</f>
        <v>#REF!</v>
      </c>
    </row>
    <row r="12306" spans="1:13" x14ac:dyDescent="0.25">
      <c r="A12306" t="s">
        <v>35510</v>
      </c>
      <c r="B12306">
        <v>5093859</v>
      </c>
      <c r="C12306">
        <v>1949</v>
      </c>
      <c r="D12306" t="s">
        <v>15578</v>
      </c>
      <c r="E12306" t="s">
        <v>2202</v>
      </c>
      <c r="F12306" t="s">
        <v>15582</v>
      </c>
      <c r="G12306" t="s">
        <v>3</v>
      </c>
      <c r="H12306">
        <v>12</v>
      </c>
      <c r="I12306">
        <v>65</v>
      </c>
      <c r="J12306">
        <v>2034</v>
      </c>
      <c r="K12306">
        <v>55</v>
      </c>
      <c r="L12306" t="s">
        <v>23187</v>
      </c>
      <c r="M12306" s="15" t="e">
        <f>IF(INDEX(#REF!,MATCH(Padrón!K12306,#REF!,0),MATCH(Padrón!J12306,#REF!,0))=K12306,"Sí","NO")</f>
        <v>#REF!</v>
      </c>
    </row>
    <row r="12307" spans="1:13" x14ac:dyDescent="0.25">
      <c r="A12307" t="s">
        <v>35511</v>
      </c>
      <c r="B12307">
        <v>37839255</v>
      </c>
      <c r="C12307">
        <v>1973</v>
      </c>
      <c r="D12307" t="s">
        <v>15583</v>
      </c>
      <c r="E12307" t="s">
        <v>15584</v>
      </c>
      <c r="F12307" t="s">
        <v>15585</v>
      </c>
      <c r="G12307" t="s">
        <v>88</v>
      </c>
      <c r="H12307">
        <v>12</v>
      </c>
      <c r="I12307">
        <v>65</v>
      </c>
      <c r="J12307">
        <v>2034</v>
      </c>
      <c r="K12307">
        <v>56</v>
      </c>
      <c r="L12307" t="s">
        <v>23187</v>
      </c>
      <c r="M12307" s="15" t="e">
        <f>IF(INDEX(#REF!,MATCH(Padrón!K12307,#REF!,0),MATCH(Padrón!J12307,#REF!,0))=K12307,"Sí","NO")</f>
        <v>#REF!</v>
      </c>
    </row>
    <row r="12308" spans="1:13" x14ac:dyDescent="0.25">
      <c r="A12308" t="s">
        <v>35512</v>
      </c>
      <c r="B12308">
        <v>26528399</v>
      </c>
      <c r="C12308">
        <v>1978</v>
      </c>
      <c r="D12308" t="s">
        <v>15586</v>
      </c>
      <c r="E12308" t="s">
        <v>15587</v>
      </c>
      <c r="F12308" t="s">
        <v>223</v>
      </c>
      <c r="G12308" t="s">
        <v>3</v>
      </c>
      <c r="H12308">
        <v>12</v>
      </c>
      <c r="I12308">
        <v>65</v>
      </c>
      <c r="J12308">
        <v>2034</v>
      </c>
      <c r="K12308">
        <v>57</v>
      </c>
      <c r="L12308" t="s">
        <v>23187</v>
      </c>
      <c r="M12308" s="15" t="e">
        <f>IF(INDEX(#REF!,MATCH(Padrón!K12308,#REF!,0),MATCH(Padrón!J12308,#REF!,0))=K12308,"Sí","NO")</f>
        <v>#REF!</v>
      </c>
    </row>
    <row r="12309" spans="1:13" x14ac:dyDescent="0.25">
      <c r="A12309" t="s">
        <v>35513</v>
      </c>
      <c r="B12309">
        <v>23882441</v>
      </c>
      <c r="C12309">
        <v>1974</v>
      </c>
      <c r="D12309" t="s">
        <v>15586</v>
      </c>
      <c r="E12309" t="s">
        <v>15588</v>
      </c>
      <c r="F12309" t="s">
        <v>5615</v>
      </c>
      <c r="G12309" t="s">
        <v>3</v>
      </c>
      <c r="H12309">
        <v>12</v>
      </c>
      <c r="I12309">
        <v>65</v>
      </c>
      <c r="J12309">
        <v>2034</v>
      </c>
      <c r="K12309">
        <v>58</v>
      </c>
      <c r="L12309" t="s">
        <v>23187</v>
      </c>
      <c r="M12309" s="15" t="e">
        <f>IF(INDEX(#REF!,MATCH(Padrón!K12309,#REF!,0),MATCH(Padrón!J12309,#REF!,0))=K12309,"Sí","NO")</f>
        <v>#REF!</v>
      </c>
    </row>
    <row r="12310" spans="1:13" x14ac:dyDescent="0.25">
      <c r="A12310" t="s">
        <v>35514</v>
      </c>
      <c r="B12310">
        <v>37222658</v>
      </c>
      <c r="C12310">
        <v>1993</v>
      </c>
      <c r="D12310" t="s">
        <v>15586</v>
      </c>
      <c r="E12310" t="s">
        <v>15589</v>
      </c>
      <c r="F12310" t="s">
        <v>4313</v>
      </c>
      <c r="G12310" t="s">
        <v>3</v>
      </c>
      <c r="H12310">
        <v>12</v>
      </c>
      <c r="I12310">
        <v>65</v>
      </c>
      <c r="J12310">
        <v>2034</v>
      </c>
      <c r="K12310">
        <v>59</v>
      </c>
      <c r="L12310" t="s">
        <v>23187</v>
      </c>
      <c r="M12310" s="15" t="e">
        <f>IF(INDEX(#REF!,MATCH(Padrón!K12310,#REF!,0),MATCH(Padrón!J12310,#REF!,0))=K12310,"Sí","NO")</f>
        <v>#REF!</v>
      </c>
    </row>
    <row r="12311" spans="1:13" x14ac:dyDescent="0.25">
      <c r="A12311" t="s">
        <v>35515</v>
      </c>
      <c r="B12311">
        <v>36062264</v>
      </c>
      <c r="C12311">
        <v>1991</v>
      </c>
      <c r="D12311" t="s">
        <v>15586</v>
      </c>
      <c r="E12311" t="s">
        <v>15590</v>
      </c>
      <c r="F12311" t="s">
        <v>297</v>
      </c>
      <c r="G12311" t="s">
        <v>10</v>
      </c>
      <c r="H12311">
        <v>12</v>
      </c>
      <c r="I12311">
        <v>65</v>
      </c>
      <c r="J12311">
        <v>2034</v>
      </c>
      <c r="K12311">
        <v>60</v>
      </c>
      <c r="L12311" t="s">
        <v>23187</v>
      </c>
      <c r="M12311" s="15" t="e">
        <f>IF(INDEX(#REF!,MATCH(Padrón!K12311,#REF!,0),MATCH(Padrón!J12311,#REF!,0))=K12311,"Sí","NO")</f>
        <v>#REF!</v>
      </c>
    </row>
    <row r="12312" spans="1:13" x14ac:dyDescent="0.25">
      <c r="A12312" t="s">
        <v>35516</v>
      </c>
      <c r="B12312">
        <v>23882439</v>
      </c>
      <c r="C12312">
        <v>1969</v>
      </c>
      <c r="D12312" t="s">
        <v>15586</v>
      </c>
      <c r="E12312" t="s">
        <v>6382</v>
      </c>
      <c r="F12312" t="s">
        <v>1153</v>
      </c>
      <c r="G12312" t="s">
        <v>3</v>
      </c>
      <c r="H12312">
        <v>12</v>
      </c>
      <c r="I12312">
        <v>65</v>
      </c>
      <c r="J12312">
        <v>2034</v>
      </c>
      <c r="K12312">
        <v>61</v>
      </c>
      <c r="L12312" t="s">
        <v>23187</v>
      </c>
      <c r="M12312" s="15" t="e">
        <f>IF(INDEX(#REF!,MATCH(Padrón!K12312,#REF!,0),MATCH(Padrón!J12312,#REF!,0))=K12312,"Sí","NO")</f>
        <v>#REF!</v>
      </c>
    </row>
    <row r="12313" spans="1:13" x14ac:dyDescent="0.25">
      <c r="A12313" t="s">
        <v>35517</v>
      </c>
      <c r="B12313">
        <v>46731076</v>
      </c>
      <c r="C12313">
        <v>2005</v>
      </c>
      <c r="D12313" t="s">
        <v>15586</v>
      </c>
      <c r="E12313" t="s">
        <v>15591</v>
      </c>
      <c r="F12313" t="s">
        <v>3367</v>
      </c>
      <c r="G12313" t="s">
        <v>3</v>
      </c>
      <c r="H12313">
        <v>12</v>
      </c>
      <c r="I12313">
        <v>65</v>
      </c>
      <c r="J12313">
        <v>2034</v>
      </c>
      <c r="K12313">
        <v>62</v>
      </c>
      <c r="L12313" t="s">
        <v>23187</v>
      </c>
      <c r="M12313" s="15" t="e">
        <f>IF(INDEX(#REF!,MATCH(Padrón!K12313,#REF!,0),MATCH(Padrón!J12313,#REF!,0))=K12313,"Sí","NO")</f>
        <v>#REF!</v>
      </c>
    </row>
    <row r="12314" spans="1:13" x14ac:dyDescent="0.25">
      <c r="A12314" t="s">
        <v>35518</v>
      </c>
      <c r="B12314">
        <v>47108443</v>
      </c>
      <c r="C12314">
        <v>2006</v>
      </c>
      <c r="D12314" t="s">
        <v>15586</v>
      </c>
      <c r="E12314" t="s">
        <v>15592</v>
      </c>
      <c r="F12314" t="s">
        <v>297</v>
      </c>
      <c r="G12314" t="s">
        <v>3</v>
      </c>
      <c r="H12314">
        <v>12</v>
      </c>
      <c r="I12314">
        <v>65</v>
      </c>
      <c r="J12314">
        <v>2034</v>
      </c>
      <c r="K12314">
        <v>63</v>
      </c>
      <c r="L12314" t="s">
        <v>23187</v>
      </c>
      <c r="M12314" s="15" t="e">
        <f>IF(INDEX(#REF!,MATCH(Padrón!K12314,#REF!,0),MATCH(Padrón!J12314,#REF!,0))=K12314,"Sí","NO")</f>
        <v>#REF!</v>
      </c>
    </row>
    <row r="12315" spans="1:13" x14ac:dyDescent="0.25">
      <c r="A12315" t="s">
        <v>35519</v>
      </c>
      <c r="B12315">
        <v>25357825</v>
      </c>
      <c r="C12315">
        <v>1978</v>
      </c>
      <c r="D12315" t="s">
        <v>15593</v>
      </c>
      <c r="E12315" t="s">
        <v>7623</v>
      </c>
      <c r="F12315" t="s">
        <v>15594</v>
      </c>
      <c r="G12315" t="s">
        <v>27</v>
      </c>
      <c r="H12315">
        <v>12</v>
      </c>
      <c r="I12315">
        <v>65</v>
      </c>
      <c r="J12315">
        <v>2034</v>
      </c>
      <c r="K12315">
        <v>64</v>
      </c>
      <c r="L12315" t="s">
        <v>23187</v>
      </c>
      <c r="M12315" s="15" t="e">
        <f>IF(INDEX(#REF!,MATCH(Padrón!K12315,#REF!,0),MATCH(Padrón!J12315,#REF!,0))=K12315,"Sí","NO")</f>
        <v>#REF!</v>
      </c>
    </row>
    <row r="12316" spans="1:13" x14ac:dyDescent="0.25">
      <c r="A12316" t="s">
        <v>35520</v>
      </c>
      <c r="B12316">
        <v>46165810</v>
      </c>
      <c r="C12316">
        <v>2002</v>
      </c>
      <c r="D12316" t="s">
        <v>15593</v>
      </c>
      <c r="E12316" t="s">
        <v>15595</v>
      </c>
      <c r="F12316" t="s">
        <v>15596</v>
      </c>
      <c r="G12316" t="s">
        <v>3</v>
      </c>
      <c r="H12316">
        <v>12</v>
      </c>
      <c r="I12316">
        <v>65</v>
      </c>
      <c r="J12316">
        <v>2034</v>
      </c>
      <c r="K12316">
        <v>65</v>
      </c>
      <c r="L12316" t="s">
        <v>23187</v>
      </c>
      <c r="M12316" s="15" t="e">
        <f>IF(INDEX(#REF!,MATCH(Padrón!K12316,#REF!,0),MATCH(Padrón!J12316,#REF!,0))=K12316,"Sí","NO")</f>
        <v>#REF!</v>
      </c>
    </row>
    <row r="12317" spans="1:13" x14ac:dyDescent="0.25">
      <c r="A12317" t="s">
        <v>35521</v>
      </c>
      <c r="B12317">
        <v>49789214</v>
      </c>
      <c r="C12317">
        <v>2006</v>
      </c>
      <c r="D12317" t="s">
        <v>15593</v>
      </c>
      <c r="E12317" t="s">
        <v>6468</v>
      </c>
      <c r="F12317" t="s">
        <v>1017</v>
      </c>
      <c r="G12317" t="s">
        <v>3</v>
      </c>
      <c r="H12317">
        <v>12</v>
      </c>
      <c r="I12317">
        <v>65</v>
      </c>
      <c r="J12317">
        <v>2034</v>
      </c>
      <c r="K12317">
        <v>66</v>
      </c>
      <c r="L12317" t="s">
        <v>23187</v>
      </c>
      <c r="M12317" s="15" t="e">
        <f>IF(INDEX(#REF!,MATCH(Padrón!K12317,#REF!,0),MATCH(Padrón!J12317,#REF!,0))=K12317,"Sí","NO")</f>
        <v>#REF!</v>
      </c>
    </row>
    <row r="12318" spans="1:13" x14ac:dyDescent="0.25">
      <c r="A12318" t="s">
        <v>35522</v>
      </c>
      <c r="B12318">
        <v>18830887</v>
      </c>
      <c r="C12318">
        <v>1963</v>
      </c>
      <c r="D12318" t="s">
        <v>15593</v>
      </c>
      <c r="E12318" t="s">
        <v>551</v>
      </c>
      <c r="F12318" t="s">
        <v>755</v>
      </c>
      <c r="G12318" t="s">
        <v>10</v>
      </c>
      <c r="H12318">
        <v>12</v>
      </c>
      <c r="I12318">
        <v>65</v>
      </c>
      <c r="J12318">
        <v>2034</v>
      </c>
      <c r="K12318">
        <v>67</v>
      </c>
      <c r="L12318" t="s">
        <v>23187</v>
      </c>
      <c r="M12318" s="15" t="e">
        <f>IF(INDEX(#REF!,MATCH(Padrón!K12318,#REF!,0),MATCH(Padrón!J12318,#REF!,0))=K12318,"Sí","NO")</f>
        <v>#REF!</v>
      </c>
    </row>
    <row r="12319" spans="1:13" x14ac:dyDescent="0.25">
      <c r="A12319" t="s">
        <v>35523</v>
      </c>
      <c r="B12319">
        <v>46085438</v>
      </c>
      <c r="C12319">
        <v>1995</v>
      </c>
      <c r="D12319" t="s">
        <v>15593</v>
      </c>
      <c r="E12319" t="s">
        <v>15597</v>
      </c>
      <c r="F12319" t="s">
        <v>14360</v>
      </c>
      <c r="G12319" t="s">
        <v>3</v>
      </c>
      <c r="H12319">
        <v>12</v>
      </c>
      <c r="I12319">
        <v>65</v>
      </c>
      <c r="J12319">
        <v>2034</v>
      </c>
      <c r="K12319">
        <v>68</v>
      </c>
      <c r="L12319" t="s">
        <v>23187</v>
      </c>
      <c r="M12319" s="15" t="e">
        <f>IF(INDEX(#REF!,MATCH(Padrón!K12319,#REF!,0),MATCH(Padrón!J12319,#REF!,0))=K12319,"Sí","NO")</f>
        <v>#REF!</v>
      </c>
    </row>
    <row r="12320" spans="1:13" x14ac:dyDescent="0.25">
      <c r="A12320" t="s">
        <v>35524</v>
      </c>
      <c r="B12320">
        <v>45026949</v>
      </c>
      <c r="C12320">
        <v>1998</v>
      </c>
      <c r="D12320" t="s">
        <v>15593</v>
      </c>
      <c r="E12320" t="s">
        <v>15598</v>
      </c>
      <c r="F12320" t="s">
        <v>1008</v>
      </c>
      <c r="G12320" t="s">
        <v>10</v>
      </c>
      <c r="H12320">
        <v>12</v>
      </c>
      <c r="I12320">
        <v>65</v>
      </c>
      <c r="J12320">
        <v>2034</v>
      </c>
      <c r="K12320">
        <v>69</v>
      </c>
      <c r="L12320" t="s">
        <v>23187</v>
      </c>
      <c r="M12320" s="15" t="e">
        <f>IF(INDEX(#REF!,MATCH(Padrón!K12320,#REF!,0),MATCH(Padrón!J12320,#REF!,0))=K12320,"Sí","NO")</f>
        <v>#REF!</v>
      </c>
    </row>
    <row r="12321" spans="1:14" x14ac:dyDescent="0.25">
      <c r="A12321" t="s">
        <v>35525</v>
      </c>
      <c r="B12321">
        <v>42667231</v>
      </c>
      <c r="C12321">
        <v>1999</v>
      </c>
      <c r="D12321" t="s">
        <v>15593</v>
      </c>
      <c r="E12321" t="s">
        <v>7915</v>
      </c>
      <c r="F12321" t="s">
        <v>82</v>
      </c>
      <c r="G12321" t="s">
        <v>3</v>
      </c>
      <c r="H12321">
        <v>12</v>
      </c>
      <c r="I12321">
        <v>65</v>
      </c>
      <c r="J12321">
        <v>2034</v>
      </c>
      <c r="K12321">
        <v>70</v>
      </c>
      <c r="L12321" t="s">
        <v>23187</v>
      </c>
      <c r="M12321" s="15" t="e">
        <f>IF(INDEX(#REF!,MATCH(Padrón!K12321,#REF!,0),MATCH(Padrón!J12321,#REF!,0))=K12321,"Sí","NO")</f>
        <v>#REF!</v>
      </c>
    </row>
    <row r="12322" spans="1:14" x14ac:dyDescent="0.25">
      <c r="A12322" t="s">
        <v>35526</v>
      </c>
      <c r="B12322">
        <v>45026846</v>
      </c>
      <c r="C12322">
        <v>2002</v>
      </c>
      <c r="D12322" t="s">
        <v>15593</v>
      </c>
      <c r="E12322" t="s">
        <v>6593</v>
      </c>
      <c r="F12322" t="s">
        <v>1043</v>
      </c>
      <c r="G12322" t="s">
        <v>3</v>
      </c>
      <c r="H12322">
        <v>12</v>
      </c>
      <c r="I12322">
        <v>65</v>
      </c>
      <c r="J12322">
        <v>2034</v>
      </c>
      <c r="K12322">
        <v>71</v>
      </c>
      <c r="L12322" t="s">
        <v>23187</v>
      </c>
      <c r="M12322" s="15" t="e">
        <f>IF(INDEX(#REF!,MATCH(Padrón!K12322,#REF!,0),MATCH(Padrón!J12322,#REF!,0))=K12322,"Sí","NO")</f>
        <v>#REF!</v>
      </c>
    </row>
    <row r="12323" spans="1:14" x14ac:dyDescent="0.25">
      <c r="A12323" t="s">
        <v>35527</v>
      </c>
      <c r="B12323" s="1">
        <v>24509634</v>
      </c>
      <c r="C12323" s="1">
        <v>1977</v>
      </c>
      <c r="D12323" s="1" t="s">
        <v>15593</v>
      </c>
      <c r="E12323" s="1" t="s">
        <v>15599</v>
      </c>
      <c r="F12323" s="1" t="s">
        <v>1077</v>
      </c>
      <c r="G12323" s="1" t="s">
        <v>10</v>
      </c>
      <c r="H12323" s="1">
        <v>12</v>
      </c>
      <c r="I12323" s="1">
        <v>65</v>
      </c>
      <c r="J12323" s="1">
        <v>2034</v>
      </c>
      <c r="K12323" s="1">
        <v>72</v>
      </c>
      <c r="L12323" t="s">
        <v>23187</v>
      </c>
      <c r="M12323" s="15" t="e">
        <f>IF(INDEX(#REF!,MATCH(Padrón!K12323,#REF!,0),MATCH(Padrón!J12323,#REF!,0))=K12323,"Sí","NO")</f>
        <v>#REF!</v>
      </c>
      <c r="N12323" s="1"/>
    </row>
    <row r="12324" spans="1:14" x14ac:dyDescent="0.25">
      <c r="A12324" t="s">
        <v>35528</v>
      </c>
      <c r="B12324">
        <v>46165809</v>
      </c>
      <c r="C12324">
        <v>1994</v>
      </c>
      <c r="D12324" t="s">
        <v>15593</v>
      </c>
      <c r="E12324" t="s">
        <v>692</v>
      </c>
      <c r="F12324" t="s">
        <v>15600</v>
      </c>
      <c r="G12324" t="s">
        <v>117</v>
      </c>
      <c r="H12324">
        <v>12</v>
      </c>
      <c r="I12324">
        <v>65</v>
      </c>
      <c r="J12324">
        <v>2034</v>
      </c>
      <c r="K12324">
        <v>73</v>
      </c>
      <c r="L12324" t="s">
        <v>23187</v>
      </c>
      <c r="M12324" s="15" t="e">
        <f>IF(INDEX(#REF!,MATCH(Padrón!K12324,#REF!,0),MATCH(Padrón!J12324,#REF!,0))=K12324,"Sí","NO")</f>
        <v>#REF!</v>
      </c>
    </row>
    <row r="12325" spans="1:14" x14ac:dyDescent="0.25">
      <c r="A12325" t="s">
        <v>35529</v>
      </c>
      <c r="B12325">
        <v>27526905</v>
      </c>
      <c r="C12325">
        <v>1979</v>
      </c>
      <c r="D12325" t="s">
        <v>15593</v>
      </c>
      <c r="E12325" t="s">
        <v>7423</v>
      </c>
      <c r="F12325" t="s">
        <v>1540</v>
      </c>
      <c r="G12325" t="s">
        <v>3</v>
      </c>
      <c r="H12325">
        <v>12</v>
      </c>
      <c r="I12325">
        <v>65</v>
      </c>
      <c r="J12325">
        <v>2034</v>
      </c>
      <c r="K12325">
        <v>74</v>
      </c>
      <c r="L12325" t="s">
        <v>23187</v>
      </c>
      <c r="M12325" s="15" t="e">
        <f>IF(INDEX(#REF!,MATCH(Padrón!K12325,#REF!,0),MATCH(Padrón!J12325,#REF!,0))=K12325,"Sí","NO")</f>
        <v>#REF!</v>
      </c>
    </row>
    <row r="12326" spans="1:14" x14ac:dyDescent="0.25">
      <c r="A12326" t="s">
        <v>35530</v>
      </c>
      <c r="B12326">
        <v>30535260</v>
      </c>
      <c r="C12326">
        <v>1982</v>
      </c>
      <c r="D12326" t="s">
        <v>15593</v>
      </c>
      <c r="E12326" t="s">
        <v>1750</v>
      </c>
      <c r="F12326" t="s">
        <v>2357</v>
      </c>
      <c r="G12326" t="s">
        <v>1319</v>
      </c>
      <c r="H12326">
        <v>12</v>
      </c>
      <c r="I12326">
        <v>65</v>
      </c>
      <c r="J12326">
        <v>2034</v>
      </c>
      <c r="K12326">
        <v>75</v>
      </c>
      <c r="L12326" t="s">
        <v>23187</v>
      </c>
      <c r="M12326" s="15" t="e">
        <f>IF(INDEX(#REF!,MATCH(Padrón!K12326,#REF!,0),MATCH(Padrón!J12326,#REF!,0))=K12326,"Sí","NO")</f>
        <v>#REF!</v>
      </c>
    </row>
    <row r="12327" spans="1:14" x14ac:dyDescent="0.25">
      <c r="A12327" t="s">
        <v>35531</v>
      </c>
      <c r="B12327">
        <v>41285626</v>
      </c>
      <c r="C12327">
        <v>1998</v>
      </c>
      <c r="D12327" t="s">
        <v>15593</v>
      </c>
      <c r="E12327" t="s">
        <v>559</v>
      </c>
      <c r="F12327" t="s">
        <v>552</v>
      </c>
      <c r="G12327" t="s">
        <v>3</v>
      </c>
      <c r="H12327">
        <v>12</v>
      </c>
      <c r="I12327">
        <v>65</v>
      </c>
      <c r="J12327">
        <v>2034</v>
      </c>
      <c r="K12327">
        <v>76</v>
      </c>
      <c r="L12327" t="s">
        <v>23187</v>
      </c>
      <c r="M12327" s="15" t="e">
        <f>IF(INDEX(#REF!,MATCH(Padrón!K12327,#REF!,0),MATCH(Padrón!J12327,#REF!,0))=K12327,"Sí","NO")</f>
        <v>#REF!</v>
      </c>
    </row>
    <row r="12328" spans="1:14" x14ac:dyDescent="0.25">
      <c r="A12328" t="s">
        <v>35532</v>
      </c>
      <c r="B12328">
        <v>11659326</v>
      </c>
      <c r="C12328">
        <v>1955</v>
      </c>
      <c r="D12328" t="s">
        <v>15593</v>
      </c>
      <c r="E12328" t="s">
        <v>7342</v>
      </c>
      <c r="F12328" t="s">
        <v>82</v>
      </c>
      <c r="G12328" t="s">
        <v>3</v>
      </c>
      <c r="H12328">
        <v>12</v>
      </c>
      <c r="I12328">
        <v>65</v>
      </c>
      <c r="J12328">
        <v>2034</v>
      </c>
      <c r="K12328">
        <v>77</v>
      </c>
      <c r="L12328" t="s">
        <v>23187</v>
      </c>
      <c r="M12328" s="15" t="e">
        <f>IF(INDEX(#REF!,MATCH(Padrón!K12328,#REF!,0),MATCH(Padrón!J12328,#REF!,0))=K12328,"Sí","NO")</f>
        <v>#REF!</v>
      </c>
    </row>
    <row r="12329" spans="1:14" x14ac:dyDescent="0.25">
      <c r="A12329" t="s">
        <v>35533</v>
      </c>
      <c r="B12329">
        <v>29819812</v>
      </c>
      <c r="C12329">
        <v>1983</v>
      </c>
      <c r="D12329" t="s">
        <v>15593</v>
      </c>
      <c r="E12329" t="s">
        <v>15601</v>
      </c>
      <c r="F12329" t="s">
        <v>15602</v>
      </c>
      <c r="G12329" t="s">
        <v>10</v>
      </c>
      <c r="H12329">
        <v>12</v>
      </c>
      <c r="I12329">
        <v>65</v>
      </c>
      <c r="J12329">
        <v>2034</v>
      </c>
      <c r="K12329">
        <v>78</v>
      </c>
      <c r="L12329" t="s">
        <v>23187</v>
      </c>
      <c r="M12329" s="15" t="e">
        <f>IF(INDEX(#REF!,MATCH(Padrón!K12329,#REF!,0),MATCH(Padrón!J12329,#REF!,0))=K12329,"Sí","NO")</f>
        <v>#REF!</v>
      </c>
    </row>
    <row r="12330" spans="1:14" x14ac:dyDescent="0.25">
      <c r="A12330" t="s">
        <v>35534</v>
      </c>
      <c r="B12330">
        <v>25574889</v>
      </c>
      <c r="C12330">
        <v>1977</v>
      </c>
      <c r="D12330" t="s">
        <v>15593</v>
      </c>
      <c r="E12330" t="s">
        <v>15603</v>
      </c>
      <c r="F12330" t="s">
        <v>15604</v>
      </c>
      <c r="G12330" t="s">
        <v>10</v>
      </c>
      <c r="H12330">
        <v>12</v>
      </c>
      <c r="I12330">
        <v>65</v>
      </c>
      <c r="J12330">
        <v>2034</v>
      </c>
      <c r="K12330">
        <v>79</v>
      </c>
      <c r="L12330" t="s">
        <v>23187</v>
      </c>
      <c r="M12330" s="15" t="e">
        <f>IF(INDEX(#REF!,MATCH(Padrón!K12330,#REF!,0),MATCH(Padrón!J12330,#REF!,0))=K12330,"Sí","NO")</f>
        <v>#REF!</v>
      </c>
    </row>
    <row r="12331" spans="1:14" x14ac:dyDescent="0.25">
      <c r="A12331" t="s">
        <v>35535</v>
      </c>
      <c r="B12331">
        <v>22914127</v>
      </c>
      <c r="C12331">
        <v>1972</v>
      </c>
      <c r="D12331" t="s">
        <v>15605</v>
      </c>
      <c r="E12331" t="s">
        <v>15606</v>
      </c>
      <c r="F12331" t="s">
        <v>452</v>
      </c>
      <c r="G12331" t="s">
        <v>3</v>
      </c>
      <c r="H12331">
        <v>12</v>
      </c>
      <c r="I12331">
        <v>65</v>
      </c>
      <c r="J12331">
        <v>2034</v>
      </c>
      <c r="K12331">
        <v>80</v>
      </c>
      <c r="L12331" t="s">
        <v>23187</v>
      </c>
      <c r="M12331" s="15" t="e">
        <f>IF(INDEX(#REF!,MATCH(Padrón!K12331,#REF!,0),MATCH(Padrón!J12331,#REF!,0))=K12331,"Sí","NO")</f>
        <v>#REF!</v>
      </c>
    </row>
    <row r="12332" spans="1:14" x14ac:dyDescent="0.25">
      <c r="A12332" t="s">
        <v>35536</v>
      </c>
      <c r="B12332">
        <v>13160722</v>
      </c>
      <c r="C12332">
        <v>1956</v>
      </c>
      <c r="D12332" t="s">
        <v>15607</v>
      </c>
      <c r="E12332" t="s">
        <v>917</v>
      </c>
      <c r="F12332" t="s">
        <v>1340</v>
      </c>
      <c r="G12332" t="s">
        <v>10</v>
      </c>
      <c r="H12332">
        <v>12</v>
      </c>
      <c r="I12332">
        <v>65</v>
      </c>
      <c r="J12332">
        <v>2034</v>
      </c>
      <c r="K12332">
        <v>81</v>
      </c>
      <c r="L12332" t="s">
        <v>23187</v>
      </c>
      <c r="M12332" s="15" t="e">
        <f>IF(INDEX(#REF!,MATCH(Padrón!K12332,#REF!,0),MATCH(Padrón!J12332,#REF!,0))=K12332,"Sí","NO")</f>
        <v>#REF!</v>
      </c>
    </row>
    <row r="12333" spans="1:14" x14ac:dyDescent="0.25">
      <c r="A12333" t="s">
        <v>35537</v>
      </c>
      <c r="B12333">
        <v>46834018</v>
      </c>
      <c r="C12333">
        <v>2005</v>
      </c>
      <c r="D12333" t="s">
        <v>15607</v>
      </c>
      <c r="E12333" t="s">
        <v>15608</v>
      </c>
      <c r="F12333" t="s">
        <v>1088</v>
      </c>
      <c r="G12333" t="s">
        <v>3</v>
      </c>
      <c r="H12333">
        <v>12</v>
      </c>
      <c r="I12333">
        <v>65</v>
      </c>
      <c r="J12333">
        <v>2034</v>
      </c>
      <c r="K12333">
        <v>82</v>
      </c>
      <c r="L12333" t="s">
        <v>23187</v>
      </c>
      <c r="M12333" s="15" t="e">
        <f>IF(INDEX(#REF!,MATCH(Padrón!K12333,#REF!,0),MATCH(Padrón!J12333,#REF!,0))=K12333,"Sí","NO")</f>
        <v>#REF!</v>
      </c>
    </row>
    <row r="12334" spans="1:14" x14ac:dyDescent="0.25">
      <c r="A12334" t="s">
        <v>35538</v>
      </c>
      <c r="B12334">
        <v>40840182</v>
      </c>
      <c r="C12334">
        <v>1997</v>
      </c>
      <c r="D12334" t="s">
        <v>15607</v>
      </c>
      <c r="E12334" t="s">
        <v>15609</v>
      </c>
      <c r="F12334" t="s">
        <v>3849</v>
      </c>
      <c r="G12334" t="s">
        <v>27</v>
      </c>
      <c r="H12334">
        <v>12</v>
      </c>
      <c r="I12334">
        <v>65</v>
      </c>
      <c r="J12334">
        <v>2034</v>
      </c>
      <c r="K12334">
        <v>83</v>
      </c>
      <c r="L12334" t="s">
        <v>23187</v>
      </c>
      <c r="M12334" s="15" t="e">
        <f>IF(INDEX(#REF!,MATCH(Padrón!K12334,#REF!,0),MATCH(Padrón!J12334,#REF!,0))=K12334,"Sí","NO")</f>
        <v>#REF!</v>
      </c>
    </row>
    <row r="12335" spans="1:14" x14ac:dyDescent="0.25">
      <c r="A12335" t="s">
        <v>35539</v>
      </c>
      <c r="B12335">
        <v>40707907</v>
      </c>
      <c r="C12335">
        <v>1997</v>
      </c>
      <c r="D12335" t="s">
        <v>15607</v>
      </c>
      <c r="E12335" t="s">
        <v>797</v>
      </c>
      <c r="F12335" t="s">
        <v>1041</v>
      </c>
      <c r="G12335" t="s">
        <v>3</v>
      </c>
      <c r="H12335">
        <v>12</v>
      </c>
      <c r="I12335">
        <v>65</v>
      </c>
      <c r="J12335">
        <v>2034</v>
      </c>
      <c r="K12335">
        <v>84</v>
      </c>
      <c r="L12335" t="s">
        <v>23187</v>
      </c>
      <c r="M12335" s="15" t="e">
        <f>IF(INDEX(#REF!,MATCH(Padrón!K12335,#REF!,0),MATCH(Padrón!J12335,#REF!,0))=K12335,"Sí","NO")</f>
        <v>#REF!</v>
      </c>
    </row>
    <row r="12336" spans="1:14" x14ac:dyDescent="0.25">
      <c r="A12336" t="s">
        <v>35540</v>
      </c>
      <c r="B12336">
        <v>29212970</v>
      </c>
      <c r="C12336">
        <v>1981</v>
      </c>
      <c r="D12336" t="s">
        <v>15607</v>
      </c>
      <c r="E12336" t="s">
        <v>559</v>
      </c>
      <c r="F12336" t="s">
        <v>5807</v>
      </c>
      <c r="G12336" t="s">
        <v>3</v>
      </c>
      <c r="H12336">
        <v>12</v>
      </c>
      <c r="I12336">
        <v>65</v>
      </c>
      <c r="J12336">
        <v>2034</v>
      </c>
      <c r="K12336">
        <v>85</v>
      </c>
      <c r="L12336" t="s">
        <v>23187</v>
      </c>
      <c r="M12336" s="15" t="e">
        <f>IF(INDEX(#REF!,MATCH(Padrón!K12336,#REF!,0),MATCH(Padrón!J12336,#REF!,0))=K12336,"Sí","NO")</f>
        <v>#REF!</v>
      </c>
    </row>
    <row r="12337" spans="1:13" x14ac:dyDescent="0.25">
      <c r="A12337" t="s">
        <v>35541</v>
      </c>
      <c r="B12337">
        <v>46085494</v>
      </c>
      <c r="C12337">
        <v>2004</v>
      </c>
      <c r="D12337" t="s">
        <v>15607</v>
      </c>
      <c r="E12337" t="s">
        <v>15610</v>
      </c>
      <c r="F12337" t="s">
        <v>15611</v>
      </c>
      <c r="G12337" t="s">
        <v>3</v>
      </c>
      <c r="H12337">
        <v>12</v>
      </c>
      <c r="I12337">
        <v>65</v>
      </c>
      <c r="J12337">
        <v>2034</v>
      </c>
      <c r="K12337">
        <v>86</v>
      </c>
      <c r="L12337" t="s">
        <v>23187</v>
      </c>
      <c r="M12337" s="15" t="e">
        <f>IF(INDEX(#REF!,MATCH(Padrón!K12337,#REF!,0),MATCH(Padrón!J12337,#REF!,0))=K12337,"Sí","NO")</f>
        <v>#REF!</v>
      </c>
    </row>
    <row r="12338" spans="1:13" x14ac:dyDescent="0.25">
      <c r="A12338" t="s">
        <v>35542</v>
      </c>
      <c r="B12338">
        <v>21301984</v>
      </c>
      <c r="C12338">
        <v>1970</v>
      </c>
      <c r="D12338" t="s">
        <v>15612</v>
      </c>
      <c r="E12338" t="s">
        <v>15613</v>
      </c>
      <c r="F12338" t="s">
        <v>4926</v>
      </c>
      <c r="G12338" t="s">
        <v>27</v>
      </c>
      <c r="H12338">
        <v>12</v>
      </c>
      <c r="I12338">
        <v>65</v>
      </c>
      <c r="J12338">
        <v>2034</v>
      </c>
      <c r="K12338">
        <v>87</v>
      </c>
      <c r="L12338" t="s">
        <v>23187</v>
      </c>
      <c r="M12338" s="15" t="e">
        <f>IF(INDEX(#REF!,MATCH(Padrón!K12338,#REF!,0),MATCH(Padrón!J12338,#REF!,0))=K12338,"Sí","NO")</f>
        <v>#REF!</v>
      </c>
    </row>
    <row r="12339" spans="1:13" x14ac:dyDescent="0.25">
      <c r="A12339" t="s">
        <v>35543</v>
      </c>
      <c r="B12339">
        <v>23444836</v>
      </c>
      <c r="C12339">
        <v>1974</v>
      </c>
      <c r="D12339" t="s">
        <v>15612</v>
      </c>
      <c r="E12339" t="s">
        <v>15614</v>
      </c>
      <c r="F12339" t="s">
        <v>15615</v>
      </c>
      <c r="G12339" t="s">
        <v>10</v>
      </c>
      <c r="H12339">
        <v>12</v>
      </c>
      <c r="I12339">
        <v>65</v>
      </c>
      <c r="J12339">
        <v>2034</v>
      </c>
      <c r="K12339">
        <v>88</v>
      </c>
      <c r="L12339" t="s">
        <v>23187</v>
      </c>
      <c r="M12339" s="15" t="e">
        <f>IF(INDEX(#REF!,MATCH(Padrón!K12339,#REF!,0),MATCH(Padrón!J12339,#REF!,0))=K12339,"Sí","NO")</f>
        <v>#REF!</v>
      </c>
    </row>
    <row r="12340" spans="1:13" x14ac:dyDescent="0.25">
      <c r="A12340" t="s">
        <v>35544</v>
      </c>
      <c r="B12340">
        <v>13456170</v>
      </c>
      <c r="C12340">
        <v>1959</v>
      </c>
      <c r="D12340" t="s">
        <v>15612</v>
      </c>
      <c r="E12340" t="s">
        <v>15616</v>
      </c>
      <c r="F12340" t="s">
        <v>419</v>
      </c>
      <c r="G12340" t="s">
        <v>3</v>
      </c>
      <c r="H12340">
        <v>12</v>
      </c>
      <c r="I12340">
        <v>65</v>
      </c>
      <c r="J12340">
        <v>2034</v>
      </c>
      <c r="K12340">
        <v>89</v>
      </c>
      <c r="L12340" t="s">
        <v>23187</v>
      </c>
      <c r="M12340" s="15" t="e">
        <f>IF(INDEX(#REF!,MATCH(Padrón!K12340,#REF!,0),MATCH(Padrón!J12340,#REF!,0))=K12340,"Sí","NO")</f>
        <v>#REF!</v>
      </c>
    </row>
    <row r="12341" spans="1:13" x14ac:dyDescent="0.25">
      <c r="A12341" t="s">
        <v>35545</v>
      </c>
      <c r="B12341">
        <v>42405341</v>
      </c>
      <c r="C12341">
        <v>2000</v>
      </c>
      <c r="D12341" t="s">
        <v>15612</v>
      </c>
      <c r="E12341" t="s">
        <v>15617</v>
      </c>
      <c r="F12341" t="s">
        <v>15618</v>
      </c>
      <c r="G12341" t="s">
        <v>3</v>
      </c>
      <c r="H12341">
        <v>12</v>
      </c>
      <c r="I12341">
        <v>65</v>
      </c>
      <c r="J12341">
        <v>2034</v>
      </c>
      <c r="K12341">
        <v>90</v>
      </c>
      <c r="L12341" t="s">
        <v>23187</v>
      </c>
      <c r="M12341" s="15" t="e">
        <f>IF(INDEX(#REF!,MATCH(Padrón!K12341,#REF!,0),MATCH(Padrón!J12341,#REF!,0))=K12341,"Sí","NO")</f>
        <v>#REF!</v>
      </c>
    </row>
    <row r="12342" spans="1:13" x14ac:dyDescent="0.25">
      <c r="A12342" t="s">
        <v>35546</v>
      </c>
      <c r="B12342">
        <v>24506670</v>
      </c>
      <c r="C12342">
        <v>1975</v>
      </c>
      <c r="D12342" t="s">
        <v>15612</v>
      </c>
      <c r="E12342" t="s">
        <v>15619</v>
      </c>
      <c r="F12342" t="s">
        <v>1649</v>
      </c>
      <c r="G12342" t="s">
        <v>10</v>
      </c>
      <c r="H12342">
        <v>12</v>
      </c>
      <c r="I12342">
        <v>65</v>
      </c>
      <c r="J12342">
        <v>2034</v>
      </c>
      <c r="K12342">
        <v>91</v>
      </c>
      <c r="L12342" t="s">
        <v>23187</v>
      </c>
      <c r="M12342" s="15" t="e">
        <f>IF(INDEX(#REF!,MATCH(Padrón!K12342,#REF!,0),MATCH(Padrón!J12342,#REF!,0))=K12342,"Sí","NO")</f>
        <v>#REF!</v>
      </c>
    </row>
    <row r="12343" spans="1:13" x14ac:dyDescent="0.25">
      <c r="A12343" t="s">
        <v>35547</v>
      </c>
      <c r="B12343">
        <v>40952199</v>
      </c>
      <c r="C12343">
        <v>1998</v>
      </c>
      <c r="D12343" t="s">
        <v>15612</v>
      </c>
      <c r="E12343" t="s">
        <v>15620</v>
      </c>
      <c r="F12343" t="s">
        <v>15621</v>
      </c>
      <c r="G12343" t="s">
        <v>10</v>
      </c>
      <c r="H12343">
        <v>12</v>
      </c>
      <c r="I12343">
        <v>65</v>
      </c>
      <c r="J12343">
        <v>2034</v>
      </c>
      <c r="K12343">
        <v>92</v>
      </c>
      <c r="L12343" t="s">
        <v>23187</v>
      </c>
      <c r="M12343" s="15" t="e">
        <f>IF(INDEX(#REF!,MATCH(Padrón!K12343,#REF!,0),MATCH(Padrón!J12343,#REF!,0))=K12343,"Sí","NO")</f>
        <v>#REF!</v>
      </c>
    </row>
    <row r="12344" spans="1:13" x14ac:dyDescent="0.25">
      <c r="A12344" t="s">
        <v>35548</v>
      </c>
      <c r="B12344">
        <v>22870650</v>
      </c>
      <c r="C12344">
        <v>1972</v>
      </c>
      <c r="D12344" t="s">
        <v>15612</v>
      </c>
      <c r="E12344" t="s">
        <v>15622</v>
      </c>
      <c r="F12344" t="s">
        <v>15623</v>
      </c>
      <c r="G12344" t="s">
        <v>110</v>
      </c>
      <c r="H12344">
        <v>12</v>
      </c>
      <c r="I12344">
        <v>65</v>
      </c>
      <c r="J12344">
        <v>2034</v>
      </c>
      <c r="K12344">
        <v>93</v>
      </c>
      <c r="L12344" t="s">
        <v>23187</v>
      </c>
      <c r="M12344" s="15" t="e">
        <f>IF(INDEX(#REF!,MATCH(Padrón!K12344,#REF!,0),MATCH(Padrón!J12344,#REF!,0))=K12344,"Sí","NO")</f>
        <v>#REF!</v>
      </c>
    </row>
    <row r="12345" spans="1:13" x14ac:dyDescent="0.25">
      <c r="A12345" t="s">
        <v>35549</v>
      </c>
      <c r="B12345">
        <v>57730140</v>
      </c>
      <c r="C12345">
        <v>2006</v>
      </c>
      <c r="D12345" t="s">
        <v>15624</v>
      </c>
      <c r="E12345" t="s">
        <v>15625</v>
      </c>
      <c r="F12345" t="s">
        <v>9322</v>
      </c>
      <c r="G12345" t="s">
        <v>3</v>
      </c>
      <c r="H12345">
        <v>12</v>
      </c>
      <c r="I12345">
        <v>65</v>
      </c>
      <c r="J12345">
        <v>2034</v>
      </c>
      <c r="K12345">
        <v>94</v>
      </c>
      <c r="L12345" t="s">
        <v>23187</v>
      </c>
      <c r="M12345" s="15" t="e">
        <f>IF(INDEX(#REF!,MATCH(Padrón!K12345,#REF!,0),MATCH(Padrón!J12345,#REF!,0))=K12345,"Sí","NO")</f>
        <v>#REF!</v>
      </c>
    </row>
    <row r="12346" spans="1:13" x14ac:dyDescent="0.25">
      <c r="A12346" t="s">
        <v>35550</v>
      </c>
      <c r="B12346">
        <v>36095992</v>
      </c>
      <c r="C12346">
        <v>1993</v>
      </c>
      <c r="D12346" t="s">
        <v>15626</v>
      </c>
      <c r="E12346" t="s">
        <v>15627</v>
      </c>
      <c r="F12346" t="s">
        <v>15628</v>
      </c>
      <c r="G12346" t="s">
        <v>10</v>
      </c>
      <c r="H12346">
        <v>12</v>
      </c>
      <c r="I12346">
        <v>65</v>
      </c>
      <c r="J12346">
        <v>2034</v>
      </c>
      <c r="K12346">
        <v>95</v>
      </c>
      <c r="L12346" t="s">
        <v>23187</v>
      </c>
      <c r="M12346" s="15" t="e">
        <f>IF(INDEX(#REF!,MATCH(Padrón!K12346,#REF!,0),MATCH(Padrón!J12346,#REF!,0))=K12346,"Sí","NO")</f>
        <v>#REF!</v>
      </c>
    </row>
    <row r="12347" spans="1:13" x14ac:dyDescent="0.25">
      <c r="A12347" t="s">
        <v>35551</v>
      </c>
      <c r="B12347">
        <v>46551696</v>
      </c>
      <c r="C12347">
        <v>2005</v>
      </c>
      <c r="D12347" t="s">
        <v>15629</v>
      </c>
      <c r="E12347" t="s">
        <v>15630</v>
      </c>
      <c r="F12347" t="s">
        <v>15631</v>
      </c>
      <c r="G12347" t="s">
        <v>3</v>
      </c>
      <c r="H12347">
        <v>12</v>
      </c>
      <c r="I12347">
        <v>65</v>
      </c>
      <c r="J12347">
        <v>2034</v>
      </c>
      <c r="K12347">
        <v>96</v>
      </c>
      <c r="L12347" t="s">
        <v>23187</v>
      </c>
      <c r="M12347" s="15" t="e">
        <f>IF(INDEX(#REF!,MATCH(Padrón!K12347,#REF!,0),MATCH(Padrón!J12347,#REF!,0))=K12347,"Sí","NO")</f>
        <v>#REF!</v>
      </c>
    </row>
    <row r="12348" spans="1:13" x14ac:dyDescent="0.25">
      <c r="A12348" t="s">
        <v>35552</v>
      </c>
      <c r="B12348">
        <v>30785467</v>
      </c>
      <c r="C12348">
        <v>1984</v>
      </c>
      <c r="D12348" t="s">
        <v>15629</v>
      </c>
      <c r="E12348" t="s">
        <v>855</v>
      </c>
      <c r="F12348" t="s">
        <v>15632</v>
      </c>
      <c r="G12348" t="s">
        <v>10</v>
      </c>
      <c r="H12348">
        <v>12</v>
      </c>
      <c r="I12348">
        <v>65</v>
      </c>
      <c r="J12348">
        <v>2034</v>
      </c>
      <c r="K12348">
        <v>97</v>
      </c>
      <c r="L12348" t="s">
        <v>23187</v>
      </c>
      <c r="M12348" s="15" t="e">
        <f>IF(INDEX(#REF!,MATCH(Padrón!K12348,#REF!,0),MATCH(Padrón!J12348,#REF!,0))=K12348,"Sí","NO")</f>
        <v>#REF!</v>
      </c>
    </row>
    <row r="12349" spans="1:13" x14ac:dyDescent="0.25">
      <c r="A12349" t="s">
        <v>35553</v>
      </c>
      <c r="B12349">
        <v>47533789</v>
      </c>
      <c r="C12349">
        <v>2006</v>
      </c>
      <c r="D12349" t="s">
        <v>15629</v>
      </c>
      <c r="E12349" t="s">
        <v>15633</v>
      </c>
      <c r="F12349" t="s">
        <v>15634</v>
      </c>
      <c r="G12349" t="s">
        <v>3</v>
      </c>
      <c r="H12349">
        <v>12</v>
      </c>
      <c r="I12349">
        <v>65</v>
      </c>
      <c r="J12349">
        <v>2034</v>
      </c>
      <c r="K12349">
        <v>98</v>
      </c>
      <c r="L12349" t="s">
        <v>23187</v>
      </c>
      <c r="M12349" s="15" t="e">
        <f>IF(INDEX(#REF!,MATCH(Padrón!K12349,#REF!,0),MATCH(Padrón!J12349,#REF!,0))=K12349,"Sí","NO")</f>
        <v>#REF!</v>
      </c>
    </row>
    <row r="12350" spans="1:13" x14ac:dyDescent="0.25">
      <c r="A12350" t="s">
        <v>35554</v>
      </c>
      <c r="B12350">
        <v>40044351</v>
      </c>
      <c r="C12350">
        <v>1997</v>
      </c>
      <c r="D12350" t="s">
        <v>15629</v>
      </c>
      <c r="E12350" t="s">
        <v>113</v>
      </c>
      <c r="F12350" t="s">
        <v>1139</v>
      </c>
      <c r="G12350" t="s">
        <v>3</v>
      </c>
      <c r="H12350">
        <v>12</v>
      </c>
      <c r="I12350">
        <v>65</v>
      </c>
      <c r="J12350">
        <v>2034</v>
      </c>
      <c r="K12350">
        <v>99</v>
      </c>
      <c r="L12350" t="s">
        <v>23187</v>
      </c>
      <c r="M12350" s="15" t="e">
        <f>IF(INDEX(#REF!,MATCH(Padrón!K12350,#REF!,0),MATCH(Padrón!J12350,#REF!,0))=K12350,"Sí","NO")</f>
        <v>#REF!</v>
      </c>
    </row>
    <row r="12351" spans="1:13" x14ac:dyDescent="0.25">
      <c r="A12351" t="s">
        <v>35555</v>
      </c>
      <c r="B12351">
        <v>27429855</v>
      </c>
      <c r="C12351">
        <v>1979</v>
      </c>
      <c r="D12351" t="s">
        <v>15629</v>
      </c>
      <c r="E12351" t="s">
        <v>15635</v>
      </c>
      <c r="F12351" t="s">
        <v>15636</v>
      </c>
      <c r="G12351" t="s">
        <v>3</v>
      </c>
      <c r="H12351">
        <v>12</v>
      </c>
      <c r="I12351">
        <v>65</v>
      </c>
      <c r="J12351">
        <v>2034</v>
      </c>
      <c r="K12351">
        <v>100</v>
      </c>
      <c r="L12351" t="s">
        <v>23187</v>
      </c>
      <c r="M12351" s="15" t="e">
        <f>IF(INDEX(#REF!,MATCH(Padrón!K12351,#REF!,0),MATCH(Padrón!J12351,#REF!,0))=K12351,"Sí","NO")</f>
        <v>#REF!</v>
      </c>
    </row>
    <row r="12352" spans="1:13" x14ac:dyDescent="0.25">
      <c r="A12352" t="s">
        <v>35556</v>
      </c>
      <c r="B12352">
        <v>44278756</v>
      </c>
      <c r="C12352">
        <v>2002</v>
      </c>
      <c r="D12352" t="s">
        <v>15629</v>
      </c>
      <c r="E12352" t="s">
        <v>15637</v>
      </c>
      <c r="F12352" t="s">
        <v>15621</v>
      </c>
      <c r="G12352" t="s">
        <v>10</v>
      </c>
      <c r="H12352">
        <v>12</v>
      </c>
      <c r="I12352">
        <v>65</v>
      </c>
      <c r="J12352">
        <v>2034</v>
      </c>
      <c r="K12352">
        <v>101</v>
      </c>
      <c r="L12352" t="s">
        <v>23187</v>
      </c>
      <c r="M12352" s="15" t="e">
        <f>IF(INDEX(#REF!,MATCH(Padrón!K12352,#REF!,0),MATCH(Padrón!J12352,#REF!,0))=K12352,"Sí","NO")</f>
        <v>#REF!</v>
      </c>
    </row>
    <row r="12353" spans="1:13" x14ac:dyDescent="0.25">
      <c r="A12353" t="s">
        <v>35557</v>
      </c>
      <c r="B12353">
        <v>5646919</v>
      </c>
      <c r="C12353">
        <v>1949</v>
      </c>
      <c r="D12353" t="s">
        <v>15629</v>
      </c>
      <c r="E12353" t="s">
        <v>11442</v>
      </c>
      <c r="F12353" t="s">
        <v>15638</v>
      </c>
      <c r="G12353" t="s">
        <v>3</v>
      </c>
      <c r="H12353">
        <v>12</v>
      </c>
      <c r="I12353">
        <v>65</v>
      </c>
      <c r="J12353">
        <v>2034</v>
      </c>
      <c r="K12353">
        <v>102</v>
      </c>
      <c r="L12353" t="s">
        <v>23187</v>
      </c>
      <c r="M12353" s="15" t="e">
        <f>IF(INDEX(#REF!,MATCH(Padrón!K12353,#REF!,0),MATCH(Padrón!J12353,#REF!,0))=K12353,"Sí","NO")</f>
        <v>#REF!</v>
      </c>
    </row>
    <row r="12354" spans="1:13" x14ac:dyDescent="0.25">
      <c r="A12354" t="s">
        <v>35558</v>
      </c>
      <c r="B12354">
        <v>32205369</v>
      </c>
      <c r="C12354">
        <v>1986</v>
      </c>
      <c r="D12354" t="s">
        <v>15629</v>
      </c>
      <c r="E12354" t="s">
        <v>15639</v>
      </c>
      <c r="F12354" t="s">
        <v>15640</v>
      </c>
      <c r="G12354" t="s">
        <v>27</v>
      </c>
      <c r="H12354">
        <v>12</v>
      </c>
      <c r="I12354">
        <v>65</v>
      </c>
      <c r="J12354">
        <v>2034</v>
      </c>
      <c r="K12354">
        <v>103</v>
      </c>
      <c r="L12354" t="s">
        <v>23187</v>
      </c>
      <c r="M12354" s="15" t="e">
        <f>IF(INDEX(#REF!,MATCH(Padrón!K12354,#REF!,0),MATCH(Padrón!J12354,#REF!,0))=K12354,"Sí","NO")</f>
        <v>#REF!</v>
      </c>
    </row>
    <row r="12355" spans="1:13" x14ac:dyDescent="0.25">
      <c r="A12355" t="s">
        <v>35559</v>
      </c>
      <c r="B12355">
        <v>28387114</v>
      </c>
      <c r="C12355">
        <v>1980</v>
      </c>
      <c r="D12355" t="s">
        <v>15629</v>
      </c>
      <c r="E12355" t="s">
        <v>3522</v>
      </c>
      <c r="F12355" t="s">
        <v>15641</v>
      </c>
      <c r="G12355" t="s">
        <v>27</v>
      </c>
      <c r="H12355">
        <v>12</v>
      </c>
      <c r="I12355">
        <v>65</v>
      </c>
      <c r="J12355">
        <v>2034</v>
      </c>
      <c r="K12355">
        <v>104</v>
      </c>
      <c r="L12355" t="s">
        <v>23187</v>
      </c>
      <c r="M12355" s="15" t="e">
        <f>IF(INDEX(#REF!,MATCH(Padrón!K12355,#REF!,0),MATCH(Padrón!J12355,#REF!,0))=K12355,"Sí","NO")</f>
        <v>#REF!</v>
      </c>
    </row>
    <row r="12356" spans="1:13" x14ac:dyDescent="0.25">
      <c r="A12356" t="s">
        <v>35560</v>
      </c>
      <c r="B12356">
        <v>45339876</v>
      </c>
      <c r="C12356">
        <v>2002</v>
      </c>
      <c r="D12356" t="s">
        <v>15629</v>
      </c>
      <c r="E12356" t="s">
        <v>15642</v>
      </c>
      <c r="F12356" t="s">
        <v>15643</v>
      </c>
      <c r="G12356" t="s">
        <v>3</v>
      </c>
      <c r="H12356">
        <v>12</v>
      </c>
      <c r="I12356">
        <v>65</v>
      </c>
      <c r="J12356">
        <v>2034</v>
      </c>
      <c r="K12356">
        <v>105</v>
      </c>
      <c r="L12356" t="s">
        <v>23187</v>
      </c>
      <c r="M12356" s="15" t="e">
        <f>IF(INDEX(#REF!,MATCH(Padrón!K12356,#REF!,0),MATCH(Padrón!J12356,#REF!,0))=K12356,"Sí","NO")</f>
        <v>#REF!</v>
      </c>
    </row>
    <row r="12357" spans="1:13" x14ac:dyDescent="0.25">
      <c r="A12357" t="s">
        <v>35561</v>
      </c>
      <c r="B12357">
        <v>27993295</v>
      </c>
      <c r="C12357">
        <v>1980</v>
      </c>
      <c r="D12357" t="s">
        <v>15629</v>
      </c>
      <c r="E12357" t="s">
        <v>15644</v>
      </c>
      <c r="F12357" t="s">
        <v>745</v>
      </c>
      <c r="G12357" t="s">
        <v>3</v>
      </c>
      <c r="H12357">
        <v>12</v>
      </c>
      <c r="I12357">
        <v>65</v>
      </c>
      <c r="J12357">
        <v>2034</v>
      </c>
      <c r="K12357">
        <v>106</v>
      </c>
      <c r="L12357" t="s">
        <v>23187</v>
      </c>
      <c r="M12357" s="15" t="e">
        <f>IF(INDEX(#REF!,MATCH(Padrón!K12357,#REF!,0),MATCH(Padrón!J12357,#REF!,0))=K12357,"Sí","NO")</f>
        <v>#REF!</v>
      </c>
    </row>
    <row r="12358" spans="1:13" x14ac:dyDescent="0.25">
      <c r="A12358" t="s">
        <v>35562</v>
      </c>
      <c r="B12358">
        <v>11854342</v>
      </c>
      <c r="C12358">
        <v>1952</v>
      </c>
      <c r="D12358" t="s">
        <v>15629</v>
      </c>
      <c r="E12358" t="s">
        <v>261</v>
      </c>
      <c r="F12358" t="s">
        <v>770</v>
      </c>
      <c r="G12358" t="s">
        <v>27</v>
      </c>
      <c r="H12358">
        <v>12</v>
      </c>
      <c r="I12358">
        <v>65</v>
      </c>
      <c r="J12358">
        <v>2034</v>
      </c>
      <c r="K12358">
        <v>107</v>
      </c>
      <c r="L12358" t="s">
        <v>23187</v>
      </c>
      <c r="M12358" s="15" t="e">
        <f>IF(INDEX(#REF!,MATCH(Padrón!K12358,#REF!,0),MATCH(Padrón!J12358,#REF!,0))=K12358,"Sí","NO")</f>
        <v>#REF!</v>
      </c>
    </row>
    <row r="12359" spans="1:13" x14ac:dyDescent="0.25">
      <c r="A12359" t="s">
        <v>35563</v>
      </c>
      <c r="B12359">
        <v>34462873</v>
      </c>
      <c r="C12359">
        <v>1989</v>
      </c>
      <c r="D12359" t="s">
        <v>15629</v>
      </c>
      <c r="E12359" t="s">
        <v>15645</v>
      </c>
      <c r="F12359" t="s">
        <v>15646</v>
      </c>
      <c r="G12359" t="s">
        <v>27</v>
      </c>
      <c r="H12359">
        <v>12</v>
      </c>
      <c r="I12359">
        <v>65</v>
      </c>
      <c r="J12359">
        <v>2034</v>
      </c>
      <c r="K12359">
        <v>108</v>
      </c>
      <c r="L12359" t="s">
        <v>23187</v>
      </c>
      <c r="M12359" s="15" t="e">
        <f>IF(INDEX(#REF!,MATCH(Padrón!K12359,#REF!,0),MATCH(Padrón!J12359,#REF!,0))=K12359,"Sí","NO")</f>
        <v>#REF!</v>
      </c>
    </row>
    <row r="12360" spans="1:13" x14ac:dyDescent="0.25">
      <c r="A12360" t="s">
        <v>35564</v>
      </c>
      <c r="B12360">
        <v>34734952</v>
      </c>
      <c r="C12360">
        <v>1989</v>
      </c>
      <c r="D12360" t="s">
        <v>15629</v>
      </c>
      <c r="E12360" t="s">
        <v>15647</v>
      </c>
      <c r="F12360" t="s">
        <v>350</v>
      </c>
      <c r="G12360" t="s">
        <v>3</v>
      </c>
      <c r="H12360">
        <v>12</v>
      </c>
      <c r="I12360">
        <v>65</v>
      </c>
      <c r="J12360">
        <v>2034</v>
      </c>
      <c r="K12360">
        <v>109</v>
      </c>
      <c r="L12360" t="s">
        <v>23187</v>
      </c>
      <c r="M12360" s="15" t="e">
        <f>IF(INDEX(#REF!,MATCH(Padrón!K12360,#REF!,0),MATCH(Padrón!J12360,#REF!,0))=K12360,"Sí","NO")</f>
        <v>#REF!</v>
      </c>
    </row>
    <row r="12361" spans="1:13" x14ac:dyDescent="0.25">
      <c r="A12361" t="s">
        <v>35565</v>
      </c>
      <c r="B12361">
        <v>25017033</v>
      </c>
      <c r="C12361">
        <v>1975</v>
      </c>
      <c r="D12361" t="s">
        <v>15629</v>
      </c>
      <c r="E12361" t="s">
        <v>7085</v>
      </c>
      <c r="F12361" t="s">
        <v>15648</v>
      </c>
      <c r="G12361" t="s">
        <v>3</v>
      </c>
      <c r="H12361">
        <v>12</v>
      </c>
      <c r="I12361">
        <v>65</v>
      </c>
      <c r="J12361">
        <v>2034</v>
      </c>
      <c r="K12361">
        <v>110</v>
      </c>
      <c r="L12361" t="s">
        <v>23187</v>
      </c>
      <c r="M12361" s="15" t="e">
        <f>IF(INDEX(#REF!,MATCH(Padrón!K12361,#REF!,0),MATCH(Padrón!J12361,#REF!,0))=K12361,"Sí","NO")</f>
        <v>#REF!</v>
      </c>
    </row>
    <row r="12362" spans="1:13" x14ac:dyDescent="0.25">
      <c r="A12362" t="s">
        <v>35566</v>
      </c>
      <c r="B12362">
        <v>45555778</v>
      </c>
      <c r="C12362">
        <v>2004</v>
      </c>
      <c r="D12362" t="s">
        <v>15629</v>
      </c>
      <c r="E12362" t="s">
        <v>15649</v>
      </c>
      <c r="F12362" t="s">
        <v>15650</v>
      </c>
      <c r="G12362" t="s">
        <v>3</v>
      </c>
      <c r="H12362">
        <v>12</v>
      </c>
      <c r="I12362">
        <v>65</v>
      </c>
      <c r="J12362">
        <v>2034</v>
      </c>
      <c r="K12362">
        <v>111</v>
      </c>
      <c r="L12362" t="s">
        <v>23187</v>
      </c>
      <c r="M12362" s="15" t="e">
        <f>IF(INDEX(#REF!,MATCH(Padrón!K12362,#REF!,0),MATCH(Padrón!J12362,#REF!,0))=K12362,"Sí","NO")</f>
        <v>#REF!</v>
      </c>
    </row>
    <row r="12363" spans="1:13" x14ac:dyDescent="0.25">
      <c r="A12363" t="s">
        <v>35567</v>
      </c>
      <c r="B12363">
        <v>28553532</v>
      </c>
      <c r="C12363">
        <v>1981</v>
      </c>
      <c r="D12363" t="s">
        <v>15629</v>
      </c>
      <c r="E12363" t="s">
        <v>810</v>
      </c>
      <c r="F12363" t="s">
        <v>15651</v>
      </c>
      <c r="G12363" t="s">
        <v>3</v>
      </c>
      <c r="H12363">
        <v>12</v>
      </c>
      <c r="I12363">
        <v>65</v>
      </c>
      <c r="J12363">
        <v>2034</v>
      </c>
      <c r="K12363">
        <v>112</v>
      </c>
      <c r="L12363" t="s">
        <v>23187</v>
      </c>
      <c r="M12363" s="15" t="e">
        <f>IF(INDEX(#REF!,MATCH(Padrón!K12363,#REF!,0),MATCH(Padrón!J12363,#REF!,0))=K12363,"Sí","NO")</f>
        <v>#REF!</v>
      </c>
    </row>
    <row r="12364" spans="1:13" x14ac:dyDescent="0.25">
      <c r="A12364" t="s">
        <v>35568</v>
      </c>
      <c r="B12364">
        <v>47997338</v>
      </c>
      <c r="C12364">
        <v>2007</v>
      </c>
      <c r="D12364" t="s">
        <v>15629</v>
      </c>
      <c r="E12364" t="s">
        <v>15652</v>
      </c>
      <c r="F12364" t="s">
        <v>310</v>
      </c>
      <c r="G12364" t="s">
        <v>3</v>
      </c>
      <c r="H12364">
        <v>12</v>
      </c>
      <c r="I12364">
        <v>65</v>
      </c>
      <c r="J12364">
        <v>2034</v>
      </c>
      <c r="K12364">
        <v>113</v>
      </c>
      <c r="L12364" t="s">
        <v>23187</v>
      </c>
      <c r="M12364" s="15" t="e">
        <f>IF(INDEX(#REF!,MATCH(Padrón!K12364,#REF!,0),MATCH(Padrón!J12364,#REF!,0))=K12364,"Sí","NO")</f>
        <v>#REF!</v>
      </c>
    </row>
    <row r="12365" spans="1:13" x14ac:dyDescent="0.25">
      <c r="A12365" t="s">
        <v>35569</v>
      </c>
      <c r="B12365">
        <v>41968418</v>
      </c>
      <c r="C12365">
        <v>1999</v>
      </c>
      <c r="D12365" t="s">
        <v>15629</v>
      </c>
      <c r="E12365" t="s">
        <v>13885</v>
      </c>
      <c r="F12365" t="s">
        <v>15653</v>
      </c>
      <c r="G12365" t="s">
        <v>3</v>
      </c>
      <c r="H12365">
        <v>12</v>
      </c>
      <c r="I12365">
        <v>65</v>
      </c>
      <c r="J12365">
        <v>2034</v>
      </c>
      <c r="K12365">
        <v>114</v>
      </c>
      <c r="L12365" t="s">
        <v>23187</v>
      </c>
      <c r="M12365" s="15" t="e">
        <f>IF(INDEX(#REF!,MATCH(Padrón!K12365,#REF!,0),MATCH(Padrón!J12365,#REF!,0))=K12365,"Sí","NO")</f>
        <v>#REF!</v>
      </c>
    </row>
    <row r="12366" spans="1:13" x14ac:dyDescent="0.25">
      <c r="A12366" t="s">
        <v>35570</v>
      </c>
      <c r="B12366">
        <v>24696258</v>
      </c>
      <c r="C12366">
        <v>1970</v>
      </c>
      <c r="D12366" t="s">
        <v>15654</v>
      </c>
      <c r="E12366" t="s">
        <v>4039</v>
      </c>
      <c r="F12366" t="s">
        <v>31</v>
      </c>
      <c r="G12366" t="s">
        <v>3</v>
      </c>
      <c r="H12366">
        <v>12</v>
      </c>
      <c r="I12366">
        <v>65</v>
      </c>
      <c r="J12366">
        <v>2034</v>
      </c>
      <c r="K12366">
        <v>115</v>
      </c>
      <c r="L12366" t="s">
        <v>23187</v>
      </c>
      <c r="M12366" s="15" t="e">
        <f>IF(INDEX(#REF!,MATCH(Padrón!K12366,#REF!,0),MATCH(Padrón!J12366,#REF!,0))=K12366,"Sí","NO")</f>
        <v>#REF!</v>
      </c>
    </row>
    <row r="12367" spans="1:13" x14ac:dyDescent="0.25">
      <c r="A12367" t="s">
        <v>35571</v>
      </c>
      <c r="B12367">
        <v>30785386</v>
      </c>
      <c r="C12367">
        <v>1984</v>
      </c>
      <c r="D12367" t="s">
        <v>15654</v>
      </c>
      <c r="E12367" t="s">
        <v>15655</v>
      </c>
      <c r="F12367" t="s">
        <v>3885</v>
      </c>
      <c r="G12367" t="s">
        <v>3</v>
      </c>
      <c r="H12367">
        <v>12</v>
      </c>
      <c r="I12367">
        <v>65</v>
      </c>
      <c r="J12367">
        <v>2034</v>
      </c>
      <c r="K12367">
        <v>116</v>
      </c>
      <c r="L12367" t="s">
        <v>23187</v>
      </c>
      <c r="M12367" s="15" t="e">
        <f>IF(INDEX(#REF!,MATCH(Padrón!K12367,#REF!,0),MATCH(Padrón!J12367,#REF!,0))=K12367,"Sí","NO")</f>
        <v>#REF!</v>
      </c>
    </row>
    <row r="12368" spans="1:13" x14ac:dyDescent="0.25">
      <c r="A12368" t="s">
        <v>35572</v>
      </c>
      <c r="B12368">
        <v>18693134</v>
      </c>
      <c r="C12368">
        <v>1950</v>
      </c>
      <c r="D12368" t="s">
        <v>15656</v>
      </c>
      <c r="E12368" t="s">
        <v>1226</v>
      </c>
      <c r="F12368" t="s">
        <v>6014</v>
      </c>
      <c r="G12368" t="s">
        <v>117</v>
      </c>
      <c r="H12368">
        <v>12</v>
      </c>
      <c r="I12368">
        <v>65</v>
      </c>
      <c r="J12368">
        <v>2034</v>
      </c>
      <c r="K12368">
        <v>117</v>
      </c>
      <c r="L12368" t="s">
        <v>23187</v>
      </c>
      <c r="M12368" s="15" t="e">
        <f>IF(INDEX(#REF!,MATCH(Padrón!K12368,#REF!,0),MATCH(Padrón!J12368,#REF!,0))=K12368,"Sí","NO")</f>
        <v>#REF!</v>
      </c>
    </row>
    <row r="12369" spans="1:13" x14ac:dyDescent="0.25">
      <c r="A12369" t="s">
        <v>35573</v>
      </c>
      <c r="B12369">
        <v>39228802</v>
      </c>
      <c r="C12369">
        <v>1995</v>
      </c>
      <c r="D12369" t="s">
        <v>15656</v>
      </c>
      <c r="E12369" t="s">
        <v>15657</v>
      </c>
      <c r="F12369" t="s">
        <v>8395</v>
      </c>
      <c r="G12369" t="s">
        <v>3</v>
      </c>
      <c r="H12369">
        <v>12</v>
      </c>
      <c r="I12369">
        <v>65</v>
      </c>
      <c r="J12369">
        <v>2034</v>
      </c>
      <c r="K12369">
        <v>118</v>
      </c>
      <c r="L12369" t="s">
        <v>23187</v>
      </c>
      <c r="M12369" s="15" t="e">
        <f>IF(INDEX(#REF!,MATCH(Padrón!K12369,#REF!,0),MATCH(Padrón!J12369,#REF!,0))=K12369,"Sí","NO")</f>
        <v>#REF!</v>
      </c>
    </row>
    <row r="12370" spans="1:13" x14ac:dyDescent="0.25">
      <c r="A12370" t="s">
        <v>35574</v>
      </c>
      <c r="B12370">
        <v>23512719</v>
      </c>
      <c r="C12370">
        <v>1973</v>
      </c>
      <c r="D12370" t="s">
        <v>15656</v>
      </c>
      <c r="E12370" t="s">
        <v>15658</v>
      </c>
      <c r="F12370" t="s">
        <v>1315</v>
      </c>
      <c r="G12370" t="s">
        <v>27</v>
      </c>
      <c r="H12370">
        <v>12</v>
      </c>
      <c r="I12370">
        <v>65</v>
      </c>
      <c r="J12370">
        <v>2034</v>
      </c>
      <c r="K12370">
        <v>119</v>
      </c>
      <c r="L12370" t="s">
        <v>23187</v>
      </c>
      <c r="M12370" s="15" t="e">
        <f>IF(INDEX(#REF!,MATCH(Padrón!K12370,#REF!,0),MATCH(Padrón!J12370,#REF!,0))=K12370,"Sí","NO")</f>
        <v>#REF!</v>
      </c>
    </row>
    <row r="12371" spans="1:13" x14ac:dyDescent="0.25">
      <c r="A12371" t="s">
        <v>35575</v>
      </c>
      <c r="B12371">
        <v>28553514</v>
      </c>
      <c r="C12371">
        <v>1981</v>
      </c>
      <c r="D12371" t="s">
        <v>15656</v>
      </c>
      <c r="E12371" t="s">
        <v>3954</v>
      </c>
      <c r="F12371" t="s">
        <v>15659</v>
      </c>
      <c r="G12371" t="s">
        <v>3</v>
      </c>
      <c r="H12371">
        <v>12</v>
      </c>
      <c r="I12371">
        <v>65</v>
      </c>
      <c r="J12371">
        <v>2034</v>
      </c>
      <c r="K12371">
        <v>120</v>
      </c>
      <c r="L12371" t="s">
        <v>23187</v>
      </c>
      <c r="M12371" s="15" t="e">
        <f>IF(INDEX(#REF!,MATCH(Padrón!K12371,#REF!,0),MATCH(Padrón!J12371,#REF!,0))=K12371,"Sí","NO")</f>
        <v>#REF!</v>
      </c>
    </row>
    <row r="12372" spans="1:13" x14ac:dyDescent="0.25">
      <c r="A12372" t="s">
        <v>35576</v>
      </c>
      <c r="B12372">
        <v>14719537</v>
      </c>
      <c r="C12372">
        <v>1962</v>
      </c>
      <c r="D12372" t="s">
        <v>15656</v>
      </c>
      <c r="E12372" t="s">
        <v>15660</v>
      </c>
      <c r="F12372" t="s">
        <v>15661</v>
      </c>
      <c r="G12372" t="s">
        <v>117</v>
      </c>
      <c r="H12372">
        <v>12</v>
      </c>
      <c r="I12372">
        <v>65</v>
      </c>
      <c r="J12372">
        <v>2034</v>
      </c>
      <c r="K12372">
        <v>121</v>
      </c>
      <c r="L12372" t="s">
        <v>23187</v>
      </c>
      <c r="M12372" s="15" t="e">
        <f>IF(INDEX(#REF!,MATCH(Padrón!K12372,#REF!,0),MATCH(Padrón!J12372,#REF!,0))=K12372,"Sí","NO")</f>
        <v>#REF!</v>
      </c>
    </row>
    <row r="12373" spans="1:13" x14ac:dyDescent="0.25">
      <c r="A12373" t="s">
        <v>35577</v>
      </c>
      <c r="B12373">
        <v>28994103</v>
      </c>
      <c r="C12373">
        <v>1981</v>
      </c>
      <c r="D12373" t="s">
        <v>15656</v>
      </c>
      <c r="E12373" t="s">
        <v>15662</v>
      </c>
      <c r="F12373" t="s">
        <v>921</v>
      </c>
      <c r="G12373" t="s">
        <v>27</v>
      </c>
      <c r="H12373">
        <v>12</v>
      </c>
      <c r="I12373">
        <v>65</v>
      </c>
      <c r="J12373">
        <v>2034</v>
      </c>
      <c r="K12373">
        <v>122</v>
      </c>
      <c r="L12373" t="s">
        <v>23187</v>
      </c>
      <c r="M12373" s="15" t="e">
        <f>IF(INDEX(#REF!,MATCH(Padrón!K12373,#REF!,0),MATCH(Padrón!J12373,#REF!,0))=K12373,"Sí","NO")</f>
        <v>#REF!</v>
      </c>
    </row>
    <row r="12374" spans="1:13" x14ac:dyDescent="0.25">
      <c r="A12374" t="s">
        <v>35578</v>
      </c>
      <c r="B12374">
        <v>47738115</v>
      </c>
      <c r="C12374">
        <v>2007</v>
      </c>
      <c r="D12374" t="s">
        <v>15656</v>
      </c>
      <c r="E12374" t="s">
        <v>15663</v>
      </c>
      <c r="F12374" t="s">
        <v>921</v>
      </c>
      <c r="G12374" t="s">
        <v>3</v>
      </c>
      <c r="H12374">
        <v>12</v>
      </c>
      <c r="I12374">
        <v>65</v>
      </c>
      <c r="J12374">
        <v>2034</v>
      </c>
      <c r="K12374">
        <v>123</v>
      </c>
      <c r="L12374" t="s">
        <v>23187</v>
      </c>
      <c r="M12374" s="15" t="e">
        <f>IF(INDEX(#REF!,MATCH(Padrón!K12374,#REF!,0),MATCH(Padrón!J12374,#REF!,0))=K12374,"Sí","NO")</f>
        <v>#REF!</v>
      </c>
    </row>
    <row r="12375" spans="1:13" x14ac:dyDescent="0.25">
      <c r="A12375" t="s">
        <v>35579</v>
      </c>
      <c r="B12375">
        <v>41617598</v>
      </c>
      <c r="C12375">
        <v>1999</v>
      </c>
      <c r="D12375" t="s">
        <v>15656</v>
      </c>
      <c r="E12375" t="s">
        <v>3067</v>
      </c>
      <c r="F12375" t="s">
        <v>15664</v>
      </c>
      <c r="G12375" t="s">
        <v>3</v>
      </c>
      <c r="H12375">
        <v>12</v>
      </c>
      <c r="I12375">
        <v>65</v>
      </c>
      <c r="J12375">
        <v>2034</v>
      </c>
      <c r="K12375">
        <v>124</v>
      </c>
      <c r="L12375" t="s">
        <v>23187</v>
      </c>
      <c r="M12375" s="15" t="e">
        <f>IF(INDEX(#REF!,MATCH(Padrón!K12375,#REF!,0),MATCH(Padrón!J12375,#REF!,0))=K12375,"Sí","NO")</f>
        <v>#REF!</v>
      </c>
    </row>
    <row r="12376" spans="1:13" x14ac:dyDescent="0.25">
      <c r="A12376" t="s">
        <v>35580</v>
      </c>
      <c r="B12376">
        <v>26121668</v>
      </c>
      <c r="C12376">
        <v>1977</v>
      </c>
      <c r="D12376" t="s">
        <v>15656</v>
      </c>
      <c r="E12376" t="s">
        <v>2018</v>
      </c>
      <c r="F12376" t="s">
        <v>6602</v>
      </c>
      <c r="G12376" t="s">
        <v>27</v>
      </c>
      <c r="H12376">
        <v>12</v>
      </c>
      <c r="I12376">
        <v>65</v>
      </c>
      <c r="J12376">
        <v>2034</v>
      </c>
      <c r="K12376">
        <v>125</v>
      </c>
      <c r="L12376" t="s">
        <v>23187</v>
      </c>
      <c r="M12376" s="15" t="e">
        <f>IF(INDEX(#REF!,MATCH(Padrón!K12376,#REF!,0),MATCH(Padrón!J12376,#REF!,0))=K12376,"Sí","NO")</f>
        <v>#REF!</v>
      </c>
    </row>
    <row r="12377" spans="1:13" x14ac:dyDescent="0.25">
      <c r="A12377" t="s">
        <v>35581</v>
      </c>
      <c r="B12377">
        <v>16294175</v>
      </c>
      <c r="C12377">
        <v>1963</v>
      </c>
      <c r="D12377" t="s">
        <v>15656</v>
      </c>
      <c r="E12377" t="s">
        <v>15665</v>
      </c>
      <c r="F12377" t="s">
        <v>10769</v>
      </c>
      <c r="G12377" t="s">
        <v>3</v>
      </c>
      <c r="H12377">
        <v>12</v>
      </c>
      <c r="I12377">
        <v>65</v>
      </c>
      <c r="J12377">
        <v>2034</v>
      </c>
      <c r="K12377">
        <v>126</v>
      </c>
      <c r="L12377" t="s">
        <v>23187</v>
      </c>
      <c r="M12377" s="15" t="e">
        <f>IF(INDEX(#REF!,MATCH(Padrón!K12377,#REF!,0),MATCH(Padrón!J12377,#REF!,0))=K12377,"Sí","NO")</f>
        <v>#REF!</v>
      </c>
    </row>
    <row r="12378" spans="1:13" x14ac:dyDescent="0.25">
      <c r="A12378" t="s">
        <v>35582</v>
      </c>
      <c r="B12378">
        <v>7583561</v>
      </c>
      <c r="C12378">
        <v>1944</v>
      </c>
      <c r="D12378" t="s">
        <v>15656</v>
      </c>
      <c r="E12378" t="s">
        <v>232</v>
      </c>
      <c r="F12378" t="s">
        <v>15666</v>
      </c>
      <c r="G12378" t="s">
        <v>10</v>
      </c>
      <c r="H12378">
        <v>12</v>
      </c>
      <c r="I12378">
        <v>65</v>
      </c>
      <c r="J12378">
        <v>2034</v>
      </c>
      <c r="K12378">
        <v>127</v>
      </c>
      <c r="L12378" t="s">
        <v>23187</v>
      </c>
      <c r="M12378" s="15" t="e">
        <f>IF(INDEX(#REF!,MATCH(Padrón!K12378,#REF!,0),MATCH(Padrón!J12378,#REF!,0))=K12378,"Sí","NO")</f>
        <v>#REF!</v>
      </c>
    </row>
    <row r="12379" spans="1:13" x14ac:dyDescent="0.25">
      <c r="A12379" t="s">
        <v>35583</v>
      </c>
      <c r="B12379">
        <v>46712734</v>
      </c>
      <c r="C12379">
        <v>2005</v>
      </c>
      <c r="D12379" t="s">
        <v>15656</v>
      </c>
      <c r="E12379" t="s">
        <v>15667</v>
      </c>
      <c r="F12379" t="s">
        <v>15668</v>
      </c>
      <c r="G12379" t="s">
        <v>3</v>
      </c>
      <c r="H12379">
        <v>12</v>
      </c>
      <c r="I12379">
        <v>65</v>
      </c>
      <c r="J12379">
        <v>2034</v>
      </c>
      <c r="K12379">
        <v>128</v>
      </c>
      <c r="L12379" t="s">
        <v>23187</v>
      </c>
      <c r="M12379" s="15" t="e">
        <f>IF(INDEX(#REF!,MATCH(Padrón!K12379,#REF!,0),MATCH(Padrón!J12379,#REF!,0))=K12379,"Sí","NO")</f>
        <v>#REF!</v>
      </c>
    </row>
    <row r="12380" spans="1:13" x14ac:dyDescent="0.25">
      <c r="A12380" t="s">
        <v>35584</v>
      </c>
      <c r="B12380">
        <v>44388504</v>
      </c>
      <c r="C12380">
        <v>2002</v>
      </c>
      <c r="D12380" t="s">
        <v>15656</v>
      </c>
      <c r="E12380" t="s">
        <v>15669</v>
      </c>
      <c r="F12380" t="s">
        <v>244</v>
      </c>
      <c r="G12380" t="s">
        <v>10</v>
      </c>
      <c r="H12380">
        <v>12</v>
      </c>
      <c r="I12380">
        <v>65</v>
      </c>
      <c r="J12380">
        <v>2034</v>
      </c>
      <c r="K12380">
        <v>129</v>
      </c>
      <c r="L12380" t="s">
        <v>23187</v>
      </c>
      <c r="M12380" s="15" t="e">
        <f>IF(INDEX(#REF!,MATCH(Padrón!K12380,#REF!,0),MATCH(Padrón!J12380,#REF!,0))=K12380,"Sí","NO")</f>
        <v>#REF!</v>
      </c>
    </row>
    <row r="12381" spans="1:13" x14ac:dyDescent="0.25">
      <c r="A12381" t="s">
        <v>35585</v>
      </c>
      <c r="B12381">
        <v>44227474</v>
      </c>
      <c r="C12381">
        <v>2000</v>
      </c>
      <c r="D12381" t="s">
        <v>15656</v>
      </c>
      <c r="E12381" t="s">
        <v>15670</v>
      </c>
      <c r="F12381" t="s">
        <v>664</v>
      </c>
      <c r="G12381" t="s">
        <v>10</v>
      </c>
      <c r="H12381">
        <v>12</v>
      </c>
      <c r="I12381">
        <v>65</v>
      </c>
      <c r="J12381">
        <v>2034</v>
      </c>
      <c r="K12381">
        <v>130</v>
      </c>
      <c r="L12381" t="s">
        <v>23187</v>
      </c>
      <c r="M12381" s="15" t="e">
        <f>IF(INDEX(#REF!,MATCH(Padrón!K12381,#REF!,0),MATCH(Padrón!J12381,#REF!,0))=K12381,"Sí","NO")</f>
        <v>#REF!</v>
      </c>
    </row>
    <row r="12382" spans="1:13" x14ac:dyDescent="0.25">
      <c r="A12382" t="s">
        <v>35586</v>
      </c>
      <c r="B12382">
        <v>41616107</v>
      </c>
      <c r="C12382">
        <v>1999</v>
      </c>
      <c r="D12382" t="s">
        <v>15656</v>
      </c>
      <c r="E12382" t="s">
        <v>15671</v>
      </c>
      <c r="F12382" t="s">
        <v>10769</v>
      </c>
      <c r="G12382" t="s">
        <v>3</v>
      </c>
      <c r="H12382">
        <v>12</v>
      </c>
      <c r="I12382">
        <v>65</v>
      </c>
      <c r="J12382">
        <v>2034</v>
      </c>
      <c r="K12382">
        <v>131</v>
      </c>
      <c r="L12382" t="s">
        <v>23187</v>
      </c>
      <c r="M12382" s="15" t="e">
        <f>IF(INDEX(#REF!,MATCH(Padrón!K12382,#REF!,0),MATCH(Padrón!J12382,#REF!,0))=K12382,"Sí","NO")</f>
        <v>#REF!</v>
      </c>
    </row>
    <row r="12383" spans="1:13" x14ac:dyDescent="0.25">
      <c r="A12383" t="s">
        <v>35587</v>
      </c>
      <c r="B12383">
        <v>40897755</v>
      </c>
      <c r="C12383">
        <v>1997</v>
      </c>
      <c r="D12383" t="s">
        <v>15656</v>
      </c>
      <c r="E12383" t="s">
        <v>15672</v>
      </c>
      <c r="F12383" t="s">
        <v>378</v>
      </c>
      <c r="G12383" t="s">
        <v>27</v>
      </c>
      <c r="H12383">
        <v>12</v>
      </c>
      <c r="I12383">
        <v>65</v>
      </c>
      <c r="J12383">
        <v>2034</v>
      </c>
      <c r="K12383">
        <v>132</v>
      </c>
      <c r="L12383" t="s">
        <v>23187</v>
      </c>
      <c r="M12383" s="15" t="e">
        <f>IF(INDEX(#REF!,MATCH(Padrón!K12383,#REF!,0),MATCH(Padrón!J12383,#REF!,0))=K12383,"Sí","NO")</f>
        <v>#REF!</v>
      </c>
    </row>
    <row r="12384" spans="1:13" x14ac:dyDescent="0.25">
      <c r="A12384" t="s">
        <v>35588</v>
      </c>
      <c r="B12384">
        <v>4184220</v>
      </c>
      <c r="C12384">
        <v>1941</v>
      </c>
      <c r="D12384" t="s">
        <v>15673</v>
      </c>
      <c r="E12384" t="s">
        <v>15674</v>
      </c>
      <c r="F12384" t="s">
        <v>121</v>
      </c>
      <c r="G12384" t="s">
        <v>10</v>
      </c>
      <c r="H12384">
        <v>12</v>
      </c>
      <c r="I12384">
        <v>65</v>
      </c>
      <c r="J12384">
        <v>2034</v>
      </c>
      <c r="K12384">
        <v>133</v>
      </c>
      <c r="L12384" t="s">
        <v>23187</v>
      </c>
      <c r="M12384" s="15" t="e">
        <f>IF(INDEX(#REF!,MATCH(Padrón!K12384,#REF!,0),MATCH(Padrón!J12384,#REF!,0))=K12384,"Sí","NO")</f>
        <v>#REF!</v>
      </c>
    </row>
    <row r="12385" spans="1:13" x14ac:dyDescent="0.25">
      <c r="A12385" t="s">
        <v>35589</v>
      </c>
      <c r="B12385">
        <v>5141272</v>
      </c>
      <c r="C12385">
        <v>1946</v>
      </c>
      <c r="D12385" t="s">
        <v>15673</v>
      </c>
      <c r="E12385" t="s">
        <v>247</v>
      </c>
      <c r="F12385" t="s">
        <v>811</v>
      </c>
      <c r="G12385" t="s">
        <v>3</v>
      </c>
      <c r="H12385">
        <v>12</v>
      </c>
      <c r="I12385">
        <v>65</v>
      </c>
      <c r="J12385">
        <v>2034</v>
      </c>
      <c r="K12385">
        <v>134</v>
      </c>
      <c r="L12385" t="s">
        <v>23187</v>
      </c>
      <c r="M12385" s="15" t="e">
        <f>IF(INDEX(#REF!,MATCH(Padrón!K12385,#REF!,0),MATCH(Padrón!J12385,#REF!,0))=K12385,"Sí","NO")</f>
        <v>#REF!</v>
      </c>
    </row>
    <row r="12386" spans="1:13" x14ac:dyDescent="0.25">
      <c r="A12386" t="s">
        <v>35590</v>
      </c>
      <c r="B12386">
        <v>4512038</v>
      </c>
      <c r="C12386">
        <v>1943</v>
      </c>
      <c r="D12386" t="s">
        <v>15673</v>
      </c>
      <c r="E12386" t="s">
        <v>15675</v>
      </c>
      <c r="F12386" t="s">
        <v>15676</v>
      </c>
      <c r="G12386" t="s">
        <v>10</v>
      </c>
      <c r="H12386">
        <v>12</v>
      </c>
      <c r="I12386">
        <v>65</v>
      </c>
      <c r="J12386">
        <v>2034</v>
      </c>
      <c r="K12386">
        <v>135</v>
      </c>
      <c r="L12386" t="s">
        <v>23187</v>
      </c>
      <c r="M12386" s="15" t="e">
        <f>IF(INDEX(#REF!,MATCH(Padrón!K12386,#REF!,0),MATCH(Padrón!J12386,#REF!,0))=K12386,"Sí","NO")</f>
        <v>#REF!</v>
      </c>
    </row>
    <row r="12387" spans="1:13" x14ac:dyDescent="0.25">
      <c r="A12387" t="s">
        <v>35591</v>
      </c>
      <c r="B12387">
        <v>8542901</v>
      </c>
      <c r="C12387">
        <v>1946</v>
      </c>
      <c r="D12387" t="s">
        <v>15677</v>
      </c>
      <c r="E12387" t="s">
        <v>2228</v>
      </c>
      <c r="F12387" t="s">
        <v>2596</v>
      </c>
      <c r="G12387" t="s">
        <v>3</v>
      </c>
      <c r="H12387">
        <v>12</v>
      </c>
      <c r="I12387">
        <v>65</v>
      </c>
      <c r="J12387">
        <v>2034</v>
      </c>
      <c r="K12387">
        <v>136</v>
      </c>
      <c r="L12387" t="s">
        <v>23187</v>
      </c>
      <c r="M12387" s="15" t="e">
        <f>IF(INDEX(#REF!,MATCH(Padrón!K12387,#REF!,0),MATCH(Padrón!J12387,#REF!,0))=K12387,"Sí","NO")</f>
        <v>#REF!</v>
      </c>
    </row>
    <row r="12388" spans="1:13" x14ac:dyDescent="0.25">
      <c r="A12388" t="s">
        <v>35592</v>
      </c>
      <c r="B12388">
        <v>20475591</v>
      </c>
      <c r="C12388">
        <v>1968</v>
      </c>
      <c r="D12388" t="s">
        <v>15678</v>
      </c>
      <c r="E12388" t="s">
        <v>15679</v>
      </c>
      <c r="F12388" t="s">
        <v>3479</v>
      </c>
      <c r="G12388" t="s">
        <v>3</v>
      </c>
      <c r="H12388">
        <v>12</v>
      </c>
      <c r="I12388">
        <v>65</v>
      </c>
      <c r="J12388">
        <v>2034</v>
      </c>
      <c r="K12388">
        <v>137</v>
      </c>
      <c r="L12388" t="s">
        <v>23187</v>
      </c>
      <c r="M12388" s="15" t="e">
        <f>IF(INDEX(#REF!,MATCH(Padrón!K12388,#REF!,0),MATCH(Padrón!J12388,#REF!,0))=K12388,"Sí","NO")</f>
        <v>#REF!</v>
      </c>
    </row>
    <row r="12389" spans="1:13" x14ac:dyDescent="0.25">
      <c r="A12389" t="s">
        <v>35593</v>
      </c>
      <c r="B12389">
        <v>4512076</v>
      </c>
      <c r="C12389">
        <v>1944</v>
      </c>
      <c r="D12389" t="s">
        <v>15680</v>
      </c>
      <c r="E12389" t="s">
        <v>15681</v>
      </c>
      <c r="F12389" t="s">
        <v>15682</v>
      </c>
      <c r="G12389" t="s">
        <v>3</v>
      </c>
      <c r="H12389">
        <v>12</v>
      </c>
      <c r="I12389">
        <v>65</v>
      </c>
      <c r="J12389">
        <v>2034</v>
      </c>
      <c r="K12389">
        <v>138</v>
      </c>
      <c r="L12389" t="s">
        <v>23187</v>
      </c>
      <c r="M12389" s="15" t="e">
        <f>IF(INDEX(#REF!,MATCH(Padrón!K12389,#REF!,0),MATCH(Padrón!J12389,#REF!,0))=K12389,"Sí","NO")</f>
        <v>#REF!</v>
      </c>
    </row>
    <row r="12390" spans="1:13" x14ac:dyDescent="0.25">
      <c r="A12390" t="s">
        <v>35594</v>
      </c>
      <c r="B12390">
        <v>46085446</v>
      </c>
      <c r="C12390">
        <v>2004</v>
      </c>
      <c r="D12390" t="s">
        <v>15683</v>
      </c>
      <c r="E12390" t="s">
        <v>15684</v>
      </c>
      <c r="F12390" t="s">
        <v>15685</v>
      </c>
      <c r="G12390" t="s">
        <v>3</v>
      </c>
      <c r="H12390">
        <v>12</v>
      </c>
      <c r="I12390">
        <v>65</v>
      </c>
      <c r="J12390">
        <v>2034</v>
      </c>
      <c r="K12390">
        <v>139</v>
      </c>
      <c r="L12390" t="s">
        <v>23187</v>
      </c>
      <c r="M12390" s="15" t="e">
        <f>IF(INDEX(#REF!,MATCH(Padrón!K12390,#REF!,0),MATCH(Padrón!J12390,#REF!,0))=K12390,"Sí","NO")</f>
        <v>#REF!</v>
      </c>
    </row>
    <row r="12391" spans="1:13" x14ac:dyDescent="0.25">
      <c r="A12391" t="s">
        <v>35595</v>
      </c>
      <c r="B12391">
        <v>25017089</v>
      </c>
      <c r="C12391">
        <v>1975</v>
      </c>
      <c r="D12391" t="s">
        <v>15683</v>
      </c>
      <c r="E12391" t="s">
        <v>15686</v>
      </c>
      <c r="F12391" t="s">
        <v>12609</v>
      </c>
      <c r="G12391" t="s">
        <v>27</v>
      </c>
      <c r="H12391">
        <v>12</v>
      </c>
      <c r="I12391">
        <v>65</v>
      </c>
      <c r="J12391">
        <v>2034</v>
      </c>
      <c r="K12391">
        <v>140</v>
      </c>
      <c r="L12391" t="s">
        <v>23187</v>
      </c>
      <c r="M12391" s="15" t="e">
        <f>IF(INDEX(#REF!,MATCH(Padrón!K12391,#REF!,0),MATCH(Padrón!J12391,#REF!,0))=K12391,"Sí","NO")</f>
        <v>#REF!</v>
      </c>
    </row>
    <row r="12392" spans="1:13" x14ac:dyDescent="0.25">
      <c r="A12392" t="s">
        <v>35596</v>
      </c>
      <c r="B12392">
        <v>23030525</v>
      </c>
      <c r="C12392">
        <v>1972</v>
      </c>
      <c r="D12392" t="s">
        <v>15683</v>
      </c>
      <c r="E12392" t="s">
        <v>15687</v>
      </c>
      <c r="F12392" t="s">
        <v>15688</v>
      </c>
      <c r="G12392" t="s">
        <v>3</v>
      </c>
      <c r="H12392">
        <v>12</v>
      </c>
      <c r="I12392">
        <v>65</v>
      </c>
      <c r="J12392">
        <v>2034</v>
      </c>
      <c r="K12392">
        <v>141</v>
      </c>
      <c r="L12392" t="s">
        <v>23187</v>
      </c>
      <c r="M12392" s="15" t="e">
        <f>IF(INDEX(#REF!,MATCH(Padrón!K12392,#REF!,0),MATCH(Padrón!J12392,#REF!,0))=K12392,"Sí","NO")</f>
        <v>#REF!</v>
      </c>
    </row>
    <row r="12393" spans="1:13" x14ac:dyDescent="0.25">
      <c r="A12393" t="s">
        <v>35597</v>
      </c>
      <c r="B12393">
        <v>24123100</v>
      </c>
      <c r="C12393">
        <v>1974</v>
      </c>
      <c r="D12393" t="s">
        <v>15683</v>
      </c>
      <c r="E12393" t="s">
        <v>8780</v>
      </c>
      <c r="F12393" t="s">
        <v>15689</v>
      </c>
      <c r="G12393" t="s">
        <v>417</v>
      </c>
      <c r="H12393">
        <v>12</v>
      </c>
      <c r="I12393">
        <v>65</v>
      </c>
      <c r="J12393">
        <v>2034</v>
      </c>
      <c r="K12393">
        <v>142</v>
      </c>
      <c r="L12393" t="s">
        <v>23187</v>
      </c>
      <c r="M12393" s="15" t="e">
        <f>IF(INDEX(#REF!,MATCH(Padrón!K12393,#REF!,0),MATCH(Padrón!J12393,#REF!,0))=K12393,"Sí","NO")</f>
        <v>#REF!</v>
      </c>
    </row>
    <row r="12394" spans="1:13" x14ac:dyDescent="0.25">
      <c r="A12394" t="s">
        <v>35598</v>
      </c>
      <c r="B12394">
        <v>46731073</v>
      </c>
      <c r="C12394">
        <v>2005</v>
      </c>
      <c r="D12394" t="s">
        <v>15683</v>
      </c>
      <c r="E12394" t="s">
        <v>15690</v>
      </c>
      <c r="F12394" t="s">
        <v>15691</v>
      </c>
      <c r="G12394" t="s">
        <v>3</v>
      </c>
      <c r="H12394">
        <v>12</v>
      </c>
      <c r="I12394">
        <v>65</v>
      </c>
      <c r="J12394">
        <v>2034</v>
      </c>
      <c r="K12394">
        <v>143</v>
      </c>
      <c r="L12394" t="s">
        <v>23187</v>
      </c>
      <c r="M12394" s="15" t="e">
        <f>IF(INDEX(#REF!,MATCH(Padrón!K12394,#REF!,0),MATCH(Padrón!J12394,#REF!,0))=K12394,"Sí","NO")</f>
        <v>#REF!</v>
      </c>
    </row>
    <row r="12395" spans="1:13" x14ac:dyDescent="0.25">
      <c r="A12395" t="s">
        <v>35599</v>
      </c>
      <c r="B12395">
        <v>41871667</v>
      </c>
      <c r="C12395">
        <v>1999</v>
      </c>
      <c r="D12395" t="s">
        <v>15683</v>
      </c>
      <c r="E12395" t="s">
        <v>15692</v>
      </c>
      <c r="F12395" t="s">
        <v>15693</v>
      </c>
      <c r="G12395" t="s">
        <v>3</v>
      </c>
      <c r="H12395">
        <v>12</v>
      </c>
      <c r="I12395">
        <v>65</v>
      </c>
      <c r="J12395">
        <v>2034</v>
      </c>
      <c r="K12395">
        <v>144</v>
      </c>
      <c r="L12395" t="s">
        <v>23187</v>
      </c>
      <c r="M12395" s="15" t="e">
        <f>IF(INDEX(#REF!,MATCH(Padrón!K12395,#REF!,0),MATCH(Padrón!J12395,#REF!,0))=K12395,"Sí","NO")</f>
        <v>#REF!</v>
      </c>
    </row>
    <row r="12396" spans="1:13" x14ac:dyDescent="0.25">
      <c r="A12396" t="s">
        <v>35600</v>
      </c>
      <c r="B12396">
        <v>29961421</v>
      </c>
      <c r="C12396">
        <v>1983</v>
      </c>
      <c r="D12396" t="s">
        <v>15683</v>
      </c>
      <c r="E12396" t="s">
        <v>638</v>
      </c>
      <c r="F12396" t="s">
        <v>15694</v>
      </c>
      <c r="G12396" t="s">
        <v>10</v>
      </c>
      <c r="H12396">
        <v>12</v>
      </c>
      <c r="I12396">
        <v>65</v>
      </c>
      <c r="J12396">
        <v>2034</v>
      </c>
      <c r="K12396">
        <v>145</v>
      </c>
      <c r="L12396" t="s">
        <v>23187</v>
      </c>
      <c r="M12396" s="15" t="e">
        <f>IF(INDEX(#REF!,MATCH(Padrón!K12396,#REF!,0),MATCH(Padrón!J12396,#REF!,0))=K12396,"Sí","NO")</f>
        <v>#REF!</v>
      </c>
    </row>
    <row r="12397" spans="1:13" x14ac:dyDescent="0.25">
      <c r="A12397" t="s">
        <v>35601</v>
      </c>
      <c r="B12397">
        <v>34462876</v>
      </c>
      <c r="C12397">
        <v>1989</v>
      </c>
      <c r="D12397" t="s">
        <v>15695</v>
      </c>
      <c r="E12397" t="s">
        <v>15696</v>
      </c>
      <c r="F12397" t="s">
        <v>15697</v>
      </c>
      <c r="G12397" t="s">
        <v>3</v>
      </c>
      <c r="H12397">
        <v>12</v>
      </c>
      <c r="I12397">
        <v>65</v>
      </c>
      <c r="J12397">
        <v>2034</v>
      </c>
      <c r="K12397">
        <v>146</v>
      </c>
      <c r="L12397" t="s">
        <v>23187</v>
      </c>
      <c r="M12397" s="15" t="e">
        <f>IF(INDEX(#REF!,MATCH(Padrón!K12397,#REF!,0),MATCH(Padrón!J12397,#REF!,0))=K12397,"Sí","NO")</f>
        <v>#REF!</v>
      </c>
    </row>
    <row r="12398" spans="1:13" x14ac:dyDescent="0.25">
      <c r="A12398" t="s">
        <v>35602</v>
      </c>
      <c r="B12398">
        <v>21303183</v>
      </c>
      <c r="C12398">
        <v>1970</v>
      </c>
      <c r="D12398" t="s">
        <v>15695</v>
      </c>
      <c r="E12398" t="s">
        <v>1185</v>
      </c>
      <c r="F12398" t="s">
        <v>627</v>
      </c>
      <c r="G12398" t="s">
        <v>10</v>
      </c>
      <c r="H12398">
        <v>12</v>
      </c>
      <c r="I12398">
        <v>65</v>
      </c>
      <c r="J12398">
        <v>2034</v>
      </c>
      <c r="K12398">
        <v>147</v>
      </c>
      <c r="L12398" t="s">
        <v>23187</v>
      </c>
      <c r="M12398" s="15" t="e">
        <f>IF(INDEX(#REF!,MATCH(Padrón!K12398,#REF!,0),MATCH(Padrón!J12398,#REF!,0))=K12398,"Sí","NO")</f>
        <v>#REF!</v>
      </c>
    </row>
    <row r="12399" spans="1:13" x14ac:dyDescent="0.25">
      <c r="A12399" t="s">
        <v>35603</v>
      </c>
      <c r="B12399">
        <v>21873210</v>
      </c>
      <c r="C12399">
        <v>1970</v>
      </c>
      <c r="D12399" t="s">
        <v>15695</v>
      </c>
      <c r="E12399" t="s">
        <v>2830</v>
      </c>
      <c r="F12399" t="s">
        <v>5394</v>
      </c>
      <c r="G12399" t="s">
        <v>3</v>
      </c>
      <c r="H12399">
        <v>12</v>
      </c>
      <c r="I12399">
        <v>65</v>
      </c>
      <c r="J12399">
        <v>2034</v>
      </c>
      <c r="K12399">
        <v>148</v>
      </c>
      <c r="L12399" t="s">
        <v>23187</v>
      </c>
      <c r="M12399" s="15" t="e">
        <f>IF(INDEX(#REF!,MATCH(Padrón!K12399,#REF!,0),MATCH(Padrón!J12399,#REF!,0))=K12399,"Sí","NO")</f>
        <v>#REF!</v>
      </c>
    </row>
    <row r="12400" spans="1:13" x14ac:dyDescent="0.25">
      <c r="A12400" t="s">
        <v>35604</v>
      </c>
      <c r="B12400">
        <v>35007176</v>
      </c>
      <c r="C12400">
        <v>1990</v>
      </c>
      <c r="D12400" t="s">
        <v>15695</v>
      </c>
      <c r="E12400" t="s">
        <v>15698</v>
      </c>
      <c r="F12400" t="s">
        <v>15699</v>
      </c>
      <c r="G12400" t="s">
        <v>3</v>
      </c>
      <c r="H12400">
        <v>12</v>
      </c>
      <c r="I12400">
        <v>65</v>
      </c>
      <c r="J12400">
        <v>2034</v>
      </c>
      <c r="K12400">
        <v>149</v>
      </c>
      <c r="L12400" t="s">
        <v>23187</v>
      </c>
      <c r="M12400" s="15" t="e">
        <f>IF(INDEX(#REF!,MATCH(Padrón!K12400,#REF!,0),MATCH(Padrón!J12400,#REF!,0))=K12400,"Sí","NO")</f>
        <v>#REF!</v>
      </c>
    </row>
    <row r="12401" spans="1:13" x14ac:dyDescent="0.25">
      <c r="A12401" t="s">
        <v>35605</v>
      </c>
      <c r="B12401">
        <v>41617521</v>
      </c>
      <c r="C12401">
        <v>1999</v>
      </c>
      <c r="D12401" t="s">
        <v>15695</v>
      </c>
      <c r="E12401" t="s">
        <v>15700</v>
      </c>
      <c r="F12401" t="s">
        <v>15701</v>
      </c>
      <c r="G12401" t="s">
        <v>10</v>
      </c>
      <c r="H12401">
        <v>12</v>
      </c>
      <c r="I12401">
        <v>65</v>
      </c>
      <c r="J12401">
        <v>2034</v>
      </c>
      <c r="K12401">
        <v>150</v>
      </c>
      <c r="L12401" t="s">
        <v>23187</v>
      </c>
      <c r="M12401" s="15" t="e">
        <f>IF(INDEX(#REF!,MATCH(Padrón!K12401,#REF!,0),MATCH(Padrón!J12401,#REF!,0))=K12401,"Sí","NO")</f>
        <v>#REF!</v>
      </c>
    </row>
    <row r="12402" spans="1:13" x14ac:dyDescent="0.25">
      <c r="A12402" t="s">
        <v>35606</v>
      </c>
      <c r="B12402">
        <v>28553558</v>
      </c>
      <c r="C12402">
        <v>1981</v>
      </c>
      <c r="D12402" t="s">
        <v>15695</v>
      </c>
      <c r="E12402" t="s">
        <v>15702</v>
      </c>
      <c r="F12402" t="s">
        <v>481</v>
      </c>
      <c r="G12402" t="s">
        <v>3</v>
      </c>
      <c r="H12402">
        <v>12</v>
      </c>
      <c r="I12402">
        <v>65</v>
      </c>
      <c r="J12402">
        <v>2034</v>
      </c>
      <c r="K12402">
        <v>151</v>
      </c>
      <c r="L12402" t="s">
        <v>23187</v>
      </c>
      <c r="M12402" s="15" t="e">
        <f>IF(INDEX(#REF!,MATCH(Padrón!K12402,#REF!,0),MATCH(Padrón!J12402,#REF!,0))=K12402,"Sí","NO")</f>
        <v>#REF!</v>
      </c>
    </row>
    <row r="12403" spans="1:13" x14ac:dyDescent="0.25">
      <c r="A12403" t="s">
        <v>35607</v>
      </c>
      <c r="B12403">
        <v>31029584</v>
      </c>
      <c r="C12403">
        <v>1984</v>
      </c>
      <c r="D12403" t="s">
        <v>15695</v>
      </c>
      <c r="E12403" t="s">
        <v>2428</v>
      </c>
      <c r="F12403" t="s">
        <v>15703</v>
      </c>
      <c r="G12403" t="s">
        <v>10</v>
      </c>
      <c r="H12403">
        <v>12</v>
      </c>
      <c r="I12403">
        <v>65</v>
      </c>
      <c r="J12403">
        <v>2034</v>
      </c>
      <c r="K12403">
        <v>152</v>
      </c>
      <c r="L12403" t="s">
        <v>23187</v>
      </c>
      <c r="M12403" s="15" t="e">
        <f>IF(INDEX(#REF!,MATCH(Padrón!K12403,#REF!,0),MATCH(Padrón!J12403,#REF!,0))=K12403,"Sí","NO")</f>
        <v>#REF!</v>
      </c>
    </row>
    <row r="12404" spans="1:13" x14ac:dyDescent="0.25">
      <c r="A12404" t="s">
        <v>35608</v>
      </c>
      <c r="B12404">
        <v>30325534</v>
      </c>
      <c r="C12404">
        <v>1983</v>
      </c>
      <c r="D12404" t="s">
        <v>15695</v>
      </c>
      <c r="E12404" t="s">
        <v>15704</v>
      </c>
      <c r="F12404" t="s">
        <v>1351</v>
      </c>
      <c r="G12404" t="s">
        <v>10</v>
      </c>
      <c r="H12404">
        <v>12</v>
      </c>
      <c r="I12404">
        <v>65</v>
      </c>
      <c r="J12404">
        <v>2034</v>
      </c>
      <c r="K12404">
        <v>153</v>
      </c>
      <c r="L12404" t="s">
        <v>23187</v>
      </c>
      <c r="M12404" s="15" t="e">
        <f>IF(INDEX(#REF!,MATCH(Padrón!K12404,#REF!,0),MATCH(Padrón!J12404,#REF!,0))=K12404,"Sí","NO")</f>
        <v>#REF!</v>
      </c>
    </row>
    <row r="12405" spans="1:13" x14ac:dyDescent="0.25">
      <c r="A12405" t="s">
        <v>35609</v>
      </c>
      <c r="B12405">
        <v>20270516</v>
      </c>
      <c r="C12405">
        <v>1968</v>
      </c>
      <c r="D12405" t="s">
        <v>15695</v>
      </c>
      <c r="E12405" t="s">
        <v>11077</v>
      </c>
      <c r="F12405" t="s">
        <v>141</v>
      </c>
      <c r="G12405" t="s">
        <v>3</v>
      </c>
      <c r="H12405">
        <v>12</v>
      </c>
      <c r="I12405">
        <v>65</v>
      </c>
      <c r="J12405">
        <v>2034</v>
      </c>
      <c r="K12405">
        <v>154</v>
      </c>
      <c r="L12405" t="s">
        <v>23187</v>
      </c>
      <c r="M12405" s="15" t="e">
        <f>IF(INDEX(#REF!,MATCH(Padrón!K12405,#REF!,0),MATCH(Padrón!J12405,#REF!,0))=K12405,"Sí","NO")</f>
        <v>#REF!</v>
      </c>
    </row>
    <row r="12406" spans="1:13" x14ac:dyDescent="0.25">
      <c r="A12406" t="s">
        <v>35610</v>
      </c>
      <c r="B12406">
        <v>36457857</v>
      </c>
      <c r="C12406">
        <v>1992</v>
      </c>
      <c r="D12406" t="s">
        <v>15695</v>
      </c>
      <c r="E12406" t="s">
        <v>15705</v>
      </c>
      <c r="F12406" t="s">
        <v>15706</v>
      </c>
      <c r="G12406" t="s">
        <v>10</v>
      </c>
      <c r="H12406">
        <v>12</v>
      </c>
      <c r="I12406">
        <v>65</v>
      </c>
      <c r="J12406">
        <v>2034</v>
      </c>
      <c r="K12406">
        <v>155</v>
      </c>
      <c r="L12406" t="s">
        <v>23187</v>
      </c>
      <c r="M12406" s="15" t="e">
        <f>IF(INDEX(#REF!,MATCH(Padrón!K12406,#REF!,0),MATCH(Padrón!J12406,#REF!,0))=K12406,"Sí","NO")</f>
        <v>#REF!</v>
      </c>
    </row>
    <row r="12407" spans="1:13" x14ac:dyDescent="0.25">
      <c r="A12407" t="s">
        <v>35611</v>
      </c>
      <c r="B12407">
        <v>36062008</v>
      </c>
      <c r="C12407">
        <v>1991</v>
      </c>
      <c r="D12407" t="s">
        <v>15695</v>
      </c>
      <c r="E12407" t="s">
        <v>15707</v>
      </c>
      <c r="F12407" t="s">
        <v>770</v>
      </c>
      <c r="G12407" t="s">
        <v>117</v>
      </c>
      <c r="H12407">
        <v>12</v>
      </c>
      <c r="I12407">
        <v>65</v>
      </c>
      <c r="J12407">
        <v>2034</v>
      </c>
      <c r="K12407">
        <v>156</v>
      </c>
      <c r="L12407" t="s">
        <v>23187</v>
      </c>
      <c r="M12407" s="15" t="e">
        <f>IF(INDEX(#REF!,MATCH(Padrón!K12407,#REF!,0),MATCH(Padrón!J12407,#REF!,0))=K12407,"Sí","NO")</f>
        <v>#REF!</v>
      </c>
    </row>
    <row r="12408" spans="1:13" x14ac:dyDescent="0.25">
      <c r="A12408" t="s">
        <v>35612</v>
      </c>
      <c r="B12408">
        <v>42273248</v>
      </c>
      <c r="C12408">
        <v>1999</v>
      </c>
      <c r="D12408" t="s">
        <v>15695</v>
      </c>
      <c r="E12408" t="s">
        <v>6583</v>
      </c>
      <c r="F12408" t="s">
        <v>2400</v>
      </c>
      <c r="G12408" t="s">
        <v>117</v>
      </c>
      <c r="H12408">
        <v>12</v>
      </c>
      <c r="I12408">
        <v>65</v>
      </c>
      <c r="J12408">
        <v>2034</v>
      </c>
      <c r="K12408">
        <v>157</v>
      </c>
      <c r="L12408" t="s">
        <v>23187</v>
      </c>
      <c r="M12408" s="15" t="e">
        <f>IF(INDEX(#REF!,MATCH(Padrón!K12408,#REF!,0),MATCH(Padrón!J12408,#REF!,0))=K12408,"Sí","NO")</f>
        <v>#REF!</v>
      </c>
    </row>
    <row r="12409" spans="1:13" x14ac:dyDescent="0.25">
      <c r="A12409" t="s">
        <v>35613</v>
      </c>
      <c r="B12409">
        <v>25579641</v>
      </c>
      <c r="C12409">
        <v>1977</v>
      </c>
      <c r="D12409" t="s">
        <v>15695</v>
      </c>
      <c r="E12409" t="s">
        <v>15708</v>
      </c>
      <c r="F12409" t="s">
        <v>858</v>
      </c>
      <c r="G12409" t="s">
        <v>3</v>
      </c>
      <c r="H12409">
        <v>12</v>
      </c>
      <c r="I12409">
        <v>65</v>
      </c>
      <c r="J12409">
        <v>2034</v>
      </c>
      <c r="K12409">
        <v>158</v>
      </c>
      <c r="L12409" t="s">
        <v>23187</v>
      </c>
      <c r="M12409" s="15" t="e">
        <f>IF(INDEX(#REF!,MATCH(Padrón!K12409,#REF!,0),MATCH(Padrón!J12409,#REF!,0))=K12409,"Sí","NO")</f>
        <v>#REF!</v>
      </c>
    </row>
    <row r="12410" spans="1:13" x14ac:dyDescent="0.25">
      <c r="A12410" t="s">
        <v>35614</v>
      </c>
      <c r="B12410">
        <v>35007225</v>
      </c>
      <c r="C12410">
        <v>1990</v>
      </c>
      <c r="D12410" t="s">
        <v>15695</v>
      </c>
      <c r="E12410" t="s">
        <v>15709</v>
      </c>
      <c r="F12410" t="s">
        <v>4611</v>
      </c>
      <c r="G12410" t="s">
        <v>3</v>
      </c>
      <c r="H12410">
        <v>12</v>
      </c>
      <c r="I12410">
        <v>65</v>
      </c>
      <c r="J12410">
        <v>2034</v>
      </c>
      <c r="K12410">
        <v>159</v>
      </c>
      <c r="L12410" t="s">
        <v>23187</v>
      </c>
      <c r="M12410" s="15" t="e">
        <f>IF(INDEX(#REF!,MATCH(Padrón!K12410,#REF!,0),MATCH(Padrón!J12410,#REF!,0))=K12410,"Sí","NO")</f>
        <v>#REF!</v>
      </c>
    </row>
    <row r="12411" spans="1:13" x14ac:dyDescent="0.25">
      <c r="A12411" t="s">
        <v>35615</v>
      </c>
      <c r="B12411">
        <v>27429690</v>
      </c>
      <c r="C12411">
        <v>1978</v>
      </c>
      <c r="D12411" t="s">
        <v>15695</v>
      </c>
      <c r="E12411" t="s">
        <v>3042</v>
      </c>
      <c r="F12411" t="s">
        <v>1537</v>
      </c>
      <c r="G12411" t="s">
        <v>10</v>
      </c>
      <c r="H12411">
        <v>12</v>
      </c>
      <c r="I12411">
        <v>65</v>
      </c>
      <c r="J12411">
        <v>2034</v>
      </c>
      <c r="K12411">
        <v>160</v>
      </c>
      <c r="L12411" t="s">
        <v>23187</v>
      </c>
      <c r="M12411" s="15" t="e">
        <f>IF(INDEX(#REF!,MATCH(Padrón!K12411,#REF!,0),MATCH(Padrón!J12411,#REF!,0))=K12411,"Sí","NO")</f>
        <v>#REF!</v>
      </c>
    </row>
    <row r="12412" spans="1:13" x14ac:dyDescent="0.25">
      <c r="A12412" t="s">
        <v>35616</v>
      </c>
      <c r="B12412">
        <v>11004994</v>
      </c>
      <c r="C12412">
        <v>1954</v>
      </c>
      <c r="D12412" t="s">
        <v>15695</v>
      </c>
      <c r="E12412" t="s">
        <v>15710</v>
      </c>
      <c r="F12412" t="s">
        <v>15711</v>
      </c>
      <c r="G12412" t="s">
        <v>3</v>
      </c>
      <c r="H12412">
        <v>12</v>
      </c>
      <c r="I12412">
        <v>65</v>
      </c>
      <c r="J12412">
        <v>2034</v>
      </c>
      <c r="K12412">
        <v>161</v>
      </c>
      <c r="L12412" t="s">
        <v>23187</v>
      </c>
      <c r="M12412" s="15" t="e">
        <f>IF(INDEX(#REF!,MATCH(Padrón!K12412,#REF!,0),MATCH(Padrón!J12412,#REF!,0))=K12412,"Sí","NO")</f>
        <v>#REF!</v>
      </c>
    </row>
    <row r="12413" spans="1:13" x14ac:dyDescent="0.25">
      <c r="A12413" t="s">
        <v>35617</v>
      </c>
      <c r="B12413">
        <v>23558519</v>
      </c>
      <c r="C12413">
        <v>1973</v>
      </c>
      <c r="D12413" t="s">
        <v>15695</v>
      </c>
      <c r="E12413" t="s">
        <v>15712</v>
      </c>
      <c r="F12413" t="s">
        <v>15713</v>
      </c>
      <c r="G12413" t="s">
        <v>10</v>
      </c>
      <c r="H12413">
        <v>12</v>
      </c>
      <c r="I12413">
        <v>65</v>
      </c>
      <c r="J12413">
        <v>2034</v>
      </c>
      <c r="K12413">
        <v>162</v>
      </c>
      <c r="L12413" t="s">
        <v>23187</v>
      </c>
      <c r="M12413" s="15" t="e">
        <f>IF(INDEX(#REF!,MATCH(Padrón!K12413,#REF!,0),MATCH(Padrón!J12413,#REF!,0))=K12413,"Sí","NO")</f>
        <v>#REF!</v>
      </c>
    </row>
    <row r="12414" spans="1:13" x14ac:dyDescent="0.25">
      <c r="A12414" t="s">
        <v>35618</v>
      </c>
      <c r="B12414">
        <v>42240952</v>
      </c>
      <c r="C12414">
        <v>1999</v>
      </c>
      <c r="D12414" t="s">
        <v>15695</v>
      </c>
      <c r="E12414" t="s">
        <v>15714</v>
      </c>
      <c r="F12414" t="s">
        <v>15715</v>
      </c>
      <c r="G12414" t="s">
        <v>3</v>
      </c>
      <c r="H12414">
        <v>12</v>
      </c>
      <c r="I12414">
        <v>65</v>
      </c>
      <c r="J12414">
        <v>2034</v>
      </c>
      <c r="K12414">
        <v>163</v>
      </c>
      <c r="L12414" t="s">
        <v>23187</v>
      </c>
      <c r="M12414" s="15" t="e">
        <f>IF(INDEX(#REF!,MATCH(Padrón!K12414,#REF!,0),MATCH(Padrón!J12414,#REF!,0))=K12414,"Sí","NO")</f>
        <v>#REF!</v>
      </c>
    </row>
    <row r="12415" spans="1:13" x14ac:dyDescent="0.25">
      <c r="A12415" t="s">
        <v>35619</v>
      </c>
      <c r="B12415">
        <v>31811212</v>
      </c>
      <c r="C12415">
        <v>1985</v>
      </c>
      <c r="D12415" t="s">
        <v>15695</v>
      </c>
      <c r="E12415" t="s">
        <v>15716</v>
      </c>
      <c r="F12415" t="s">
        <v>168</v>
      </c>
      <c r="G12415" t="s">
        <v>3</v>
      </c>
      <c r="H12415">
        <v>12</v>
      </c>
      <c r="I12415">
        <v>65</v>
      </c>
      <c r="J12415">
        <v>2034</v>
      </c>
      <c r="K12415">
        <v>164</v>
      </c>
      <c r="L12415" t="s">
        <v>23187</v>
      </c>
      <c r="M12415" s="15" t="e">
        <f>IF(INDEX(#REF!,MATCH(Padrón!K12415,#REF!,0),MATCH(Padrón!J12415,#REF!,0))=K12415,"Sí","NO")</f>
        <v>#REF!</v>
      </c>
    </row>
    <row r="12416" spans="1:13" x14ac:dyDescent="0.25">
      <c r="A12416" t="s">
        <v>35620</v>
      </c>
      <c r="B12416">
        <v>24123097</v>
      </c>
      <c r="C12416">
        <v>1974</v>
      </c>
      <c r="D12416" t="s">
        <v>15695</v>
      </c>
      <c r="E12416" t="s">
        <v>2032</v>
      </c>
      <c r="F12416" t="s">
        <v>12289</v>
      </c>
      <c r="G12416" t="s">
        <v>3</v>
      </c>
      <c r="H12416">
        <v>12</v>
      </c>
      <c r="I12416">
        <v>65</v>
      </c>
      <c r="J12416">
        <v>2034</v>
      </c>
      <c r="K12416">
        <v>165</v>
      </c>
      <c r="L12416" t="s">
        <v>23187</v>
      </c>
      <c r="M12416" s="15" t="e">
        <f>IF(INDEX(#REF!,MATCH(Padrón!K12416,#REF!,0),MATCH(Padrón!J12416,#REF!,0))=K12416,"Sí","NO")</f>
        <v>#REF!</v>
      </c>
    </row>
    <row r="12417" spans="1:13" x14ac:dyDescent="0.25">
      <c r="A12417" t="s">
        <v>35621</v>
      </c>
      <c r="B12417">
        <v>22383494</v>
      </c>
      <c r="C12417">
        <v>1971</v>
      </c>
      <c r="D12417" t="s">
        <v>15695</v>
      </c>
      <c r="E12417" t="s">
        <v>1620</v>
      </c>
      <c r="F12417" t="s">
        <v>15717</v>
      </c>
      <c r="G12417" t="s">
        <v>3</v>
      </c>
      <c r="H12417">
        <v>12</v>
      </c>
      <c r="I12417">
        <v>65</v>
      </c>
      <c r="J12417">
        <v>2034</v>
      </c>
      <c r="K12417">
        <v>166</v>
      </c>
      <c r="L12417" t="s">
        <v>23187</v>
      </c>
      <c r="M12417" s="15" t="e">
        <f>IF(INDEX(#REF!,MATCH(Padrón!K12417,#REF!,0),MATCH(Padrón!J12417,#REF!,0))=K12417,"Sí","NO")</f>
        <v>#REF!</v>
      </c>
    </row>
    <row r="12418" spans="1:13" x14ac:dyDescent="0.25">
      <c r="A12418" t="s">
        <v>35622</v>
      </c>
      <c r="B12418">
        <v>33406296</v>
      </c>
      <c r="C12418">
        <v>1988</v>
      </c>
      <c r="D12418" t="s">
        <v>15695</v>
      </c>
      <c r="E12418" t="s">
        <v>15718</v>
      </c>
      <c r="F12418" t="s">
        <v>15719</v>
      </c>
      <c r="G12418" t="s">
        <v>110</v>
      </c>
      <c r="H12418">
        <v>12</v>
      </c>
      <c r="I12418">
        <v>65</v>
      </c>
      <c r="J12418">
        <v>2034</v>
      </c>
      <c r="K12418">
        <v>167</v>
      </c>
      <c r="L12418" t="s">
        <v>23187</v>
      </c>
      <c r="M12418" s="15" t="e">
        <f>IF(INDEX(#REF!,MATCH(Padrón!K12418,#REF!,0),MATCH(Padrón!J12418,#REF!,0))=K12418,"Sí","NO")</f>
        <v>#REF!</v>
      </c>
    </row>
    <row r="12419" spans="1:13" x14ac:dyDescent="0.25">
      <c r="A12419" t="s">
        <v>35623</v>
      </c>
      <c r="B12419">
        <v>46834099</v>
      </c>
      <c r="C12419">
        <v>2005</v>
      </c>
      <c r="D12419" t="s">
        <v>15695</v>
      </c>
      <c r="E12419" t="s">
        <v>15720</v>
      </c>
      <c r="F12419" t="s">
        <v>10603</v>
      </c>
      <c r="G12419" t="s">
        <v>3</v>
      </c>
      <c r="H12419">
        <v>12</v>
      </c>
      <c r="I12419">
        <v>65</v>
      </c>
      <c r="J12419">
        <v>2034</v>
      </c>
      <c r="K12419">
        <v>168</v>
      </c>
      <c r="L12419" t="s">
        <v>23187</v>
      </c>
      <c r="M12419" s="15" t="e">
        <f>IF(INDEX(#REF!,MATCH(Padrón!K12419,#REF!,0),MATCH(Padrón!J12419,#REF!,0))=K12419,"Sí","NO")</f>
        <v>#REF!</v>
      </c>
    </row>
    <row r="12420" spans="1:13" x14ac:dyDescent="0.25">
      <c r="A12420" t="s">
        <v>35624</v>
      </c>
      <c r="B12420">
        <v>8543380</v>
      </c>
      <c r="C12420">
        <v>1946</v>
      </c>
      <c r="D12420" t="s">
        <v>15695</v>
      </c>
      <c r="E12420" t="s">
        <v>15721</v>
      </c>
      <c r="F12420" t="s">
        <v>15722</v>
      </c>
      <c r="G12420" t="s">
        <v>3</v>
      </c>
      <c r="H12420">
        <v>12</v>
      </c>
      <c r="I12420">
        <v>65</v>
      </c>
      <c r="J12420">
        <v>2034</v>
      </c>
      <c r="K12420">
        <v>169</v>
      </c>
      <c r="L12420" t="s">
        <v>23187</v>
      </c>
      <c r="M12420" s="15" t="e">
        <f>IF(INDEX(#REF!,MATCH(Padrón!K12420,#REF!,0),MATCH(Padrón!J12420,#REF!,0))=K12420,"Sí","NO")</f>
        <v>#REF!</v>
      </c>
    </row>
    <row r="12421" spans="1:13" x14ac:dyDescent="0.25">
      <c r="A12421" t="s">
        <v>35625</v>
      </c>
      <c r="B12421">
        <v>42760486</v>
      </c>
      <c r="C12421">
        <v>2000</v>
      </c>
      <c r="D12421" t="s">
        <v>15695</v>
      </c>
      <c r="E12421" t="s">
        <v>13426</v>
      </c>
      <c r="F12421" t="s">
        <v>15723</v>
      </c>
      <c r="G12421" t="s">
        <v>3</v>
      </c>
      <c r="H12421">
        <v>12</v>
      </c>
      <c r="I12421">
        <v>65</v>
      </c>
      <c r="J12421">
        <v>2034</v>
      </c>
      <c r="K12421">
        <v>170</v>
      </c>
      <c r="L12421" t="s">
        <v>23187</v>
      </c>
      <c r="M12421" s="15" t="e">
        <f>IF(INDEX(#REF!,MATCH(Padrón!K12421,#REF!,0),MATCH(Padrón!J12421,#REF!,0))=K12421,"Sí","NO")</f>
        <v>#REF!</v>
      </c>
    </row>
    <row r="12422" spans="1:13" x14ac:dyDescent="0.25">
      <c r="A12422" t="s">
        <v>35626</v>
      </c>
      <c r="B12422">
        <v>16141933</v>
      </c>
      <c r="C12422">
        <v>1962</v>
      </c>
      <c r="D12422" t="s">
        <v>15695</v>
      </c>
      <c r="E12422" t="s">
        <v>439</v>
      </c>
      <c r="F12422" t="s">
        <v>15724</v>
      </c>
      <c r="G12422" t="s">
        <v>3</v>
      </c>
      <c r="H12422">
        <v>12</v>
      </c>
      <c r="I12422">
        <v>65</v>
      </c>
      <c r="J12422">
        <v>2034</v>
      </c>
      <c r="K12422">
        <v>171</v>
      </c>
      <c r="L12422" t="s">
        <v>23187</v>
      </c>
      <c r="M12422" s="15" t="e">
        <f>IF(INDEX(#REF!,MATCH(Padrón!K12422,#REF!,0),MATCH(Padrón!J12422,#REF!,0))=K12422,"Sí","NO")</f>
        <v>#REF!</v>
      </c>
    </row>
    <row r="12423" spans="1:13" x14ac:dyDescent="0.25">
      <c r="A12423" t="s">
        <v>35627</v>
      </c>
      <c r="B12423">
        <v>47730411</v>
      </c>
      <c r="C12423">
        <v>2007</v>
      </c>
      <c r="D12423" t="s">
        <v>15695</v>
      </c>
      <c r="E12423" t="s">
        <v>15200</v>
      </c>
      <c r="F12423" t="s">
        <v>456</v>
      </c>
      <c r="G12423" t="s">
        <v>3</v>
      </c>
      <c r="H12423">
        <v>12</v>
      </c>
      <c r="I12423">
        <v>65</v>
      </c>
      <c r="J12423">
        <v>2034</v>
      </c>
      <c r="K12423">
        <v>172</v>
      </c>
      <c r="L12423" t="s">
        <v>23187</v>
      </c>
      <c r="M12423" s="15" t="e">
        <f>IF(INDEX(#REF!,MATCH(Padrón!K12423,#REF!,0),MATCH(Padrón!J12423,#REF!,0))=K12423,"Sí","NO")</f>
        <v>#REF!</v>
      </c>
    </row>
    <row r="12424" spans="1:13" x14ac:dyDescent="0.25">
      <c r="A12424" t="s">
        <v>35628</v>
      </c>
      <c r="B12424">
        <v>17089951</v>
      </c>
      <c r="C12424">
        <v>1965</v>
      </c>
      <c r="D12424" t="s">
        <v>15695</v>
      </c>
      <c r="E12424" t="s">
        <v>4798</v>
      </c>
      <c r="F12424" t="s">
        <v>15725</v>
      </c>
      <c r="G12424" t="s">
        <v>117</v>
      </c>
      <c r="H12424">
        <v>12</v>
      </c>
      <c r="I12424">
        <v>65</v>
      </c>
      <c r="J12424">
        <v>2034</v>
      </c>
      <c r="K12424">
        <v>173</v>
      </c>
      <c r="L12424" t="s">
        <v>23187</v>
      </c>
      <c r="M12424" s="15" t="e">
        <f>IF(INDEX(#REF!,MATCH(Padrón!K12424,#REF!,0),MATCH(Padrón!J12424,#REF!,0))=K12424,"Sí","NO")</f>
        <v>#REF!</v>
      </c>
    </row>
    <row r="12425" spans="1:13" x14ac:dyDescent="0.25">
      <c r="A12425" t="s">
        <v>35629</v>
      </c>
      <c r="B12425">
        <v>37116153</v>
      </c>
      <c r="C12425">
        <v>1992</v>
      </c>
      <c r="D12425" t="s">
        <v>15695</v>
      </c>
      <c r="E12425" t="s">
        <v>2279</v>
      </c>
      <c r="F12425" t="s">
        <v>15726</v>
      </c>
      <c r="G12425" t="s">
        <v>3</v>
      </c>
      <c r="H12425">
        <v>12</v>
      </c>
      <c r="I12425">
        <v>65</v>
      </c>
      <c r="J12425">
        <v>2034</v>
      </c>
      <c r="K12425">
        <v>174</v>
      </c>
      <c r="L12425" t="s">
        <v>23187</v>
      </c>
      <c r="M12425" s="15" t="e">
        <f>IF(INDEX(#REF!,MATCH(Padrón!K12425,#REF!,0),MATCH(Padrón!J12425,#REF!,0))=K12425,"Sí","NO")</f>
        <v>#REF!</v>
      </c>
    </row>
    <row r="12426" spans="1:13" x14ac:dyDescent="0.25">
      <c r="A12426" t="s">
        <v>35630</v>
      </c>
      <c r="B12426">
        <v>8543796</v>
      </c>
      <c r="C12426">
        <v>1947</v>
      </c>
      <c r="D12426" t="s">
        <v>15695</v>
      </c>
      <c r="E12426" t="s">
        <v>2628</v>
      </c>
      <c r="F12426" t="s">
        <v>15713</v>
      </c>
      <c r="G12426" t="s">
        <v>3</v>
      </c>
      <c r="H12426">
        <v>12</v>
      </c>
      <c r="I12426">
        <v>65</v>
      </c>
      <c r="J12426">
        <v>2034</v>
      </c>
      <c r="K12426">
        <v>175</v>
      </c>
      <c r="L12426" t="s">
        <v>23187</v>
      </c>
      <c r="M12426" s="15" t="e">
        <f>IF(INDEX(#REF!,MATCH(Padrón!K12426,#REF!,0),MATCH(Padrón!J12426,#REF!,0))=K12426,"Sí","NO")</f>
        <v>#REF!</v>
      </c>
    </row>
    <row r="12427" spans="1:13" x14ac:dyDescent="0.25">
      <c r="A12427" t="s">
        <v>35631</v>
      </c>
      <c r="B12427">
        <v>38382573</v>
      </c>
      <c r="C12427">
        <v>1995</v>
      </c>
      <c r="D12427" t="s">
        <v>15695</v>
      </c>
      <c r="E12427" t="s">
        <v>7408</v>
      </c>
      <c r="F12427" t="s">
        <v>15727</v>
      </c>
      <c r="G12427" t="s">
        <v>10</v>
      </c>
      <c r="H12427">
        <v>12</v>
      </c>
      <c r="I12427">
        <v>65</v>
      </c>
      <c r="J12427">
        <v>2034</v>
      </c>
      <c r="K12427">
        <v>176</v>
      </c>
      <c r="L12427" t="s">
        <v>23187</v>
      </c>
      <c r="M12427" s="15" t="e">
        <f>IF(INDEX(#REF!,MATCH(Padrón!K12427,#REF!,0),MATCH(Padrón!J12427,#REF!,0))=K12427,"Sí","NO")</f>
        <v>#REF!</v>
      </c>
    </row>
    <row r="12428" spans="1:13" x14ac:dyDescent="0.25">
      <c r="A12428" t="s">
        <v>35632</v>
      </c>
      <c r="B12428">
        <v>38063580</v>
      </c>
      <c r="C12428">
        <v>1994</v>
      </c>
      <c r="D12428" t="s">
        <v>15695</v>
      </c>
      <c r="E12428" t="s">
        <v>14643</v>
      </c>
      <c r="F12428" t="s">
        <v>15728</v>
      </c>
      <c r="G12428" t="s">
        <v>10</v>
      </c>
      <c r="H12428">
        <v>12</v>
      </c>
      <c r="I12428">
        <v>65</v>
      </c>
      <c r="J12428">
        <v>2034</v>
      </c>
      <c r="K12428">
        <v>177</v>
      </c>
      <c r="L12428" t="s">
        <v>23187</v>
      </c>
      <c r="M12428" s="15" t="e">
        <f>IF(INDEX(#REF!,MATCH(Padrón!K12428,#REF!,0),MATCH(Padrón!J12428,#REF!,0))=K12428,"Sí","NO")</f>
        <v>#REF!</v>
      </c>
    </row>
    <row r="12429" spans="1:13" x14ac:dyDescent="0.25">
      <c r="A12429" t="s">
        <v>35633</v>
      </c>
      <c r="B12429">
        <v>24123096</v>
      </c>
      <c r="C12429">
        <v>1974</v>
      </c>
      <c r="D12429" t="s">
        <v>15695</v>
      </c>
      <c r="E12429" t="s">
        <v>15729</v>
      </c>
      <c r="F12429" t="s">
        <v>1427</v>
      </c>
      <c r="G12429" t="s">
        <v>3</v>
      </c>
      <c r="H12429">
        <v>12</v>
      </c>
      <c r="I12429">
        <v>65</v>
      </c>
      <c r="J12429">
        <v>2034</v>
      </c>
      <c r="K12429">
        <v>178</v>
      </c>
      <c r="L12429" t="s">
        <v>23187</v>
      </c>
      <c r="M12429" s="15" t="e">
        <f>IF(INDEX(#REF!,MATCH(Padrón!K12429,#REF!,0),MATCH(Padrón!J12429,#REF!,0))=K12429,"Sí","NO")</f>
        <v>#REF!</v>
      </c>
    </row>
    <row r="12430" spans="1:13" x14ac:dyDescent="0.25">
      <c r="A12430" t="s">
        <v>35634</v>
      </c>
      <c r="B12430">
        <v>28553731</v>
      </c>
      <c r="C12430">
        <v>1981</v>
      </c>
      <c r="D12430" t="s">
        <v>15695</v>
      </c>
      <c r="E12430" t="s">
        <v>15730</v>
      </c>
      <c r="F12430" t="s">
        <v>15731</v>
      </c>
      <c r="G12430" t="s">
        <v>10</v>
      </c>
      <c r="H12430">
        <v>12</v>
      </c>
      <c r="I12430">
        <v>65</v>
      </c>
      <c r="J12430">
        <v>2034</v>
      </c>
      <c r="K12430">
        <v>179</v>
      </c>
      <c r="L12430" t="s">
        <v>23187</v>
      </c>
      <c r="M12430" s="15" t="e">
        <f>IF(INDEX(#REF!,MATCH(Padrón!K12430,#REF!,0),MATCH(Padrón!J12430,#REF!,0))=K12430,"Sí","NO")</f>
        <v>#REF!</v>
      </c>
    </row>
    <row r="12431" spans="1:13" x14ac:dyDescent="0.25">
      <c r="A12431" t="s">
        <v>35635</v>
      </c>
      <c r="B12431">
        <v>33644252</v>
      </c>
      <c r="C12431">
        <v>1988</v>
      </c>
      <c r="D12431" t="s">
        <v>15695</v>
      </c>
      <c r="E12431" t="s">
        <v>9797</v>
      </c>
      <c r="F12431" t="s">
        <v>770</v>
      </c>
      <c r="G12431" t="s">
        <v>3</v>
      </c>
      <c r="H12431">
        <v>12</v>
      </c>
      <c r="I12431">
        <v>65</v>
      </c>
      <c r="J12431">
        <v>2034</v>
      </c>
      <c r="K12431">
        <v>180</v>
      </c>
      <c r="L12431" t="s">
        <v>23187</v>
      </c>
      <c r="M12431" s="15" t="e">
        <f>IF(INDEX(#REF!,MATCH(Padrón!K12431,#REF!,0),MATCH(Padrón!J12431,#REF!,0))=K12431,"Sí","NO")</f>
        <v>#REF!</v>
      </c>
    </row>
    <row r="12432" spans="1:13" x14ac:dyDescent="0.25">
      <c r="A12432" t="s">
        <v>35636</v>
      </c>
      <c r="B12432">
        <v>7481510</v>
      </c>
      <c r="C12432">
        <v>1934</v>
      </c>
      <c r="D12432" t="s">
        <v>15695</v>
      </c>
      <c r="E12432" t="s">
        <v>465</v>
      </c>
      <c r="F12432" t="s">
        <v>15732</v>
      </c>
      <c r="G12432" t="s">
        <v>27</v>
      </c>
      <c r="H12432">
        <v>12</v>
      </c>
      <c r="I12432">
        <v>65</v>
      </c>
      <c r="J12432">
        <v>2034</v>
      </c>
      <c r="K12432">
        <v>181</v>
      </c>
      <c r="L12432" t="s">
        <v>23187</v>
      </c>
      <c r="M12432" s="15" t="e">
        <f>IF(INDEX(#REF!,MATCH(Padrón!K12432,#REF!,0),MATCH(Padrón!J12432,#REF!,0))=K12432,"Sí","NO")</f>
        <v>#REF!</v>
      </c>
    </row>
    <row r="12433" spans="1:13" x14ac:dyDescent="0.25">
      <c r="A12433" t="s">
        <v>35637</v>
      </c>
      <c r="B12433">
        <v>17685175</v>
      </c>
      <c r="C12433">
        <v>1966</v>
      </c>
      <c r="D12433" t="s">
        <v>15695</v>
      </c>
      <c r="E12433" t="s">
        <v>15733</v>
      </c>
      <c r="F12433" t="s">
        <v>4611</v>
      </c>
      <c r="G12433" t="s">
        <v>3</v>
      </c>
      <c r="H12433">
        <v>12</v>
      </c>
      <c r="I12433">
        <v>65</v>
      </c>
      <c r="J12433">
        <v>2034</v>
      </c>
      <c r="K12433">
        <v>182</v>
      </c>
      <c r="L12433" t="s">
        <v>23187</v>
      </c>
      <c r="M12433" s="15" t="e">
        <f>IF(INDEX(#REF!,MATCH(Padrón!K12433,#REF!,0),MATCH(Padrón!J12433,#REF!,0))=K12433,"Sí","NO")</f>
        <v>#REF!</v>
      </c>
    </row>
    <row r="12434" spans="1:13" x14ac:dyDescent="0.25">
      <c r="A12434" t="s">
        <v>35638</v>
      </c>
      <c r="B12434">
        <v>35007028</v>
      </c>
      <c r="C12434">
        <v>1990</v>
      </c>
      <c r="D12434" t="s">
        <v>15695</v>
      </c>
      <c r="E12434" t="s">
        <v>13203</v>
      </c>
      <c r="F12434" t="s">
        <v>15734</v>
      </c>
      <c r="G12434" t="s">
        <v>3</v>
      </c>
      <c r="H12434">
        <v>12</v>
      </c>
      <c r="I12434">
        <v>65</v>
      </c>
      <c r="J12434">
        <v>2034</v>
      </c>
      <c r="K12434">
        <v>183</v>
      </c>
      <c r="L12434" t="s">
        <v>23187</v>
      </c>
      <c r="M12434" s="15" t="e">
        <f>IF(INDEX(#REF!,MATCH(Padrón!K12434,#REF!,0),MATCH(Padrón!J12434,#REF!,0))=K12434,"Sí","NO")</f>
        <v>#REF!</v>
      </c>
    </row>
    <row r="12435" spans="1:13" x14ac:dyDescent="0.25">
      <c r="A12435" t="s">
        <v>35639</v>
      </c>
      <c r="B12435">
        <v>24387688</v>
      </c>
      <c r="C12435">
        <v>1975</v>
      </c>
      <c r="D12435" t="s">
        <v>15695</v>
      </c>
      <c r="E12435" t="s">
        <v>810</v>
      </c>
      <c r="F12435" t="s">
        <v>15735</v>
      </c>
      <c r="G12435" t="s">
        <v>3</v>
      </c>
      <c r="H12435">
        <v>12</v>
      </c>
      <c r="I12435">
        <v>65</v>
      </c>
      <c r="J12435">
        <v>2034</v>
      </c>
      <c r="K12435">
        <v>184</v>
      </c>
      <c r="L12435" t="s">
        <v>23187</v>
      </c>
      <c r="M12435" s="15" t="e">
        <f>IF(INDEX(#REF!,MATCH(Padrón!K12435,#REF!,0),MATCH(Padrón!J12435,#REF!,0))=K12435,"Sí","NO")</f>
        <v>#REF!</v>
      </c>
    </row>
    <row r="12436" spans="1:13" x14ac:dyDescent="0.25">
      <c r="A12436" t="s">
        <v>35640</v>
      </c>
      <c r="B12436">
        <v>12233771</v>
      </c>
      <c r="C12436">
        <v>1958</v>
      </c>
      <c r="D12436" t="s">
        <v>15695</v>
      </c>
      <c r="E12436" t="s">
        <v>15736</v>
      </c>
      <c r="F12436" t="s">
        <v>4953</v>
      </c>
      <c r="G12436" t="s">
        <v>3</v>
      </c>
      <c r="H12436">
        <v>12</v>
      </c>
      <c r="I12436">
        <v>65</v>
      </c>
      <c r="J12436">
        <v>2034</v>
      </c>
      <c r="K12436">
        <v>185</v>
      </c>
      <c r="L12436" t="s">
        <v>23187</v>
      </c>
      <c r="M12436" s="15" t="e">
        <f>IF(INDEX(#REF!,MATCH(Padrón!K12436,#REF!,0),MATCH(Padrón!J12436,#REF!,0))=K12436,"Sí","NO")</f>
        <v>#REF!</v>
      </c>
    </row>
    <row r="12437" spans="1:13" x14ac:dyDescent="0.25">
      <c r="A12437" t="s">
        <v>35641</v>
      </c>
      <c r="B12437">
        <v>37747998</v>
      </c>
      <c r="C12437">
        <v>1993</v>
      </c>
      <c r="D12437" t="s">
        <v>15695</v>
      </c>
      <c r="E12437" t="s">
        <v>15737</v>
      </c>
      <c r="F12437" t="s">
        <v>15738</v>
      </c>
      <c r="G12437" t="s">
        <v>10</v>
      </c>
      <c r="H12437">
        <v>12</v>
      </c>
      <c r="I12437">
        <v>65</v>
      </c>
      <c r="J12437">
        <v>2034</v>
      </c>
      <c r="K12437">
        <v>186</v>
      </c>
      <c r="L12437" t="s">
        <v>23187</v>
      </c>
      <c r="M12437" s="15" t="e">
        <f>IF(INDEX(#REF!,MATCH(Padrón!K12437,#REF!,0),MATCH(Padrón!J12437,#REF!,0))=K12437,"Sí","NO")</f>
        <v>#REF!</v>
      </c>
    </row>
    <row r="12438" spans="1:13" x14ac:dyDescent="0.25">
      <c r="A12438" t="s">
        <v>35642</v>
      </c>
      <c r="B12438">
        <v>7460030</v>
      </c>
      <c r="C12438">
        <v>1925</v>
      </c>
      <c r="D12438" t="s">
        <v>15695</v>
      </c>
      <c r="E12438" t="s">
        <v>15739</v>
      </c>
      <c r="F12438" t="s">
        <v>433</v>
      </c>
      <c r="G12438" t="s">
        <v>88</v>
      </c>
      <c r="H12438">
        <v>12</v>
      </c>
      <c r="I12438">
        <v>65</v>
      </c>
      <c r="J12438">
        <v>2034</v>
      </c>
      <c r="K12438">
        <v>187</v>
      </c>
      <c r="L12438" t="s">
        <v>23187</v>
      </c>
      <c r="M12438" s="15" t="e">
        <f>IF(INDEX(#REF!,MATCH(Padrón!K12438,#REF!,0),MATCH(Padrón!J12438,#REF!,0))=K12438,"Sí","NO")</f>
        <v>#REF!</v>
      </c>
    </row>
    <row r="12439" spans="1:13" x14ac:dyDescent="0.25">
      <c r="A12439" t="s">
        <v>35643</v>
      </c>
      <c r="B12439">
        <v>10474851</v>
      </c>
      <c r="C12439">
        <v>1952</v>
      </c>
      <c r="D12439" t="s">
        <v>15695</v>
      </c>
      <c r="E12439" t="s">
        <v>15740</v>
      </c>
      <c r="F12439" t="s">
        <v>15741</v>
      </c>
      <c r="G12439" t="s">
        <v>3</v>
      </c>
      <c r="H12439">
        <v>12</v>
      </c>
      <c r="I12439">
        <v>65</v>
      </c>
      <c r="J12439">
        <v>2034</v>
      </c>
      <c r="K12439">
        <v>188</v>
      </c>
      <c r="L12439" t="s">
        <v>23187</v>
      </c>
      <c r="M12439" s="15" t="e">
        <f>IF(INDEX(#REF!,MATCH(Padrón!K12439,#REF!,0),MATCH(Padrón!J12439,#REF!,0))=K12439,"Sí","NO")</f>
        <v>#REF!</v>
      </c>
    </row>
    <row r="12440" spans="1:13" x14ac:dyDescent="0.25">
      <c r="A12440" t="s">
        <v>35644</v>
      </c>
      <c r="B12440">
        <v>35454936</v>
      </c>
      <c r="C12440">
        <v>1990</v>
      </c>
      <c r="D12440" t="s">
        <v>15742</v>
      </c>
      <c r="E12440" t="s">
        <v>15743</v>
      </c>
      <c r="F12440" t="s">
        <v>15744</v>
      </c>
      <c r="G12440" t="s">
        <v>10</v>
      </c>
      <c r="H12440">
        <v>12</v>
      </c>
      <c r="I12440">
        <v>65</v>
      </c>
      <c r="J12440">
        <v>2034</v>
      </c>
      <c r="K12440">
        <v>189</v>
      </c>
      <c r="L12440" t="s">
        <v>23187</v>
      </c>
      <c r="M12440" s="15" t="e">
        <f>IF(INDEX(#REF!,MATCH(Padrón!K12440,#REF!,0),MATCH(Padrón!J12440,#REF!,0))=K12440,"Sí","NO")</f>
        <v>#REF!</v>
      </c>
    </row>
    <row r="12441" spans="1:13" x14ac:dyDescent="0.25">
      <c r="A12441" t="s">
        <v>35645</v>
      </c>
      <c r="B12441">
        <v>29572762</v>
      </c>
      <c r="C12441">
        <v>1982</v>
      </c>
      <c r="D12441" t="s">
        <v>15745</v>
      </c>
      <c r="E12441" t="s">
        <v>15746</v>
      </c>
      <c r="F12441" t="s">
        <v>168</v>
      </c>
      <c r="G12441" t="s">
        <v>10</v>
      </c>
      <c r="H12441">
        <v>12</v>
      </c>
      <c r="I12441">
        <v>65</v>
      </c>
      <c r="J12441">
        <v>2034</v>
      </c>
      <c r="K12441">
        <v>190</v>
      </c>
      <c r="L12441" t="s">
        <v>23187</v>
      </c>
      <c r="M12441" s="15" t="e">
        <f>IF(INDEX(#REF!,MATCH(Padrón!K12441,#REF!,0),MATCH(Padrón!J12441,#REF!,0))=K12441,"Sí","NO")</f>
        <v>#REF!</v>
      </c>
    </row>
    <row r="12442" spans="1:13" x14ac:dyDescent="0.25">
      <c r="A12442" t="s">
        <v>35646</v>
      </c>
      <c r="B12442">
        <v>21301987</v>
      </c>
      <c r="C12442">
        <v>1970</v>
      </c>
      <c r="D12442" t="s">
        <v>15745</v>
      </c>
      <c r="E12442" t="s">
        <v>15747</v>
      </c>
      <c r="F12442" t="s">
        <v>1938</v>
      </c>
      <c r="G12442" t="s">
        <v>3</v>
      </c>
      <c r="H12442">
        <v>12</v>
      </c>
      <c r="I12442">
        <v>65</v>
      </c>
      <c r="J12442">
        <v>2034</v>
      </c>
      <c r="K12442">
        <v>191</v>
      </c>
      <c r="L12442" t="s">
        <v>23187</v>
      </c>
      <c r="M12442" s="15" t="e">
        <f>IF(INDEX(#REF!,MATCH(Padrón!K12442,#REF!,0),MATCH(Padrón!J12442,#REF!,0))=K12442,"Sí","NO")</f>
        <v>#REF!</v>
      </c>
    </row>
    <row r="12443" spans="1:13" x14ac:dyDescent="0.25">
      <c r="A12443" t="s">
        <v>35647</v>
      </c>
      <c r="B12443">
        <v>25796538</v>
      </c>
      <c r="C12443">
        <v>1977</v>
      </c>
      <c r="D12443" t="s">
        <v>15745</v>
      </c>
      <c r="E12443" t="s">
        <v>2022</v>
      </c>
      <c r="F12443" t="s">
        <v>13235</v>
      </c>
      <c r="G12443" t="s">
        <v>10</v>
      </c>
      <c r="H12443">
        <v>12</v>
      </c>
      <c r="I12443">
        <v>65</v>
      </c>
      <c r="J12443">
        <v>2034</v>
      </c>
      <c r="K12443">
        <v>192</v>
      </c>
      <c r="L12443" t="s">
        <v>23187</v>
      </c>
      <c r="M12443" s="15" t="e">
        <f>IF(INDEX(#REF!,MATCH(Padrón!K12443,#REF!,0),MATCH(Padrón!J12443,#REF!,0))=K12443,"Sí","NO")</f>
        <v>#REF!</v>
      </c>
    </row>
    <row r="12444" spans="1:13" x14ac:dyDescent="0.25">
      <c r="A12444" t="s">
        <v>35648</v>
      </c>
      <c r="B12444">
        <v>22383435</v>
      </c>
      <c r="C12444">
        <v>1971</v>
      </c>
      <c r="D12444" t="s">
        <v>15745</v>
      </c>
      <c r="E12444" t="s">
        <v>15748</v>
      </c>
      <c r="F12444" t="s">
        <v>15749</v>
      </c>
      <c r="G12444" t="s">
        <v>3</v>
      </c>
      <c r="H12444">
        <v>12</v>
      </c>
      <c r="I12444">
        <v>65</v>
      </c>
      <c r="J12444">
        <v>2034</v>
      </c>
      <c r="K12444">
        <v>193</v>
      </c>
      <c r="L12444" t="s">
        <v>23187</v>
      </c>
      <c r="M12444" s="15" t="e">
        <f>IF(INDEX(#REF!,MATCH(Padrón!K12444,#REF!,0),MATCH(Padrón!J12444,#REF!,0))=K12444,"Sí","NO")</f>
        <v>#REF!</v>
      </c>
    </row>
    <row r="12445" spans="1:13" x14ac:dyDescent="0.25">
      <c r="A12445" t="s">
        <v>35649</v>
      </c>
      <c r="B12445">
        <v>27993006</v>
      </c>
      <c r="C12445">
        <v>1980</v>
      </c>
      <c r="D12445" t="s">
        <v>15745</v>
      </c>
      <c r="E12445" t="s">
        <v>15750</v>
      </c>
      <c r="F12445" t="s">
        <v>5421</v>
      </c>
      <c r="G12445" t="s">
        <v>3</v>
      </c>
      <c r="H12445">
        <v>12</v>
      </c>
      <c r="I12445">
        <v>65</v>
      </c>
      <c r="J12445">
        <v>2034</v>
      </c>
      <c r="K12445">
        <v>194</v>
      </c>
      <c r="L12445" t="s">
        <v>23187</v>
      </c>
      <c r="M12445" s="15" t="e">
        <f>IF(INDEX(#REF!,MATCH(Padrón!K12445,#REF!,0),MATCH(Padrón!J12445,#REF!,0))=K12445,"Sí","NO")</f>
        <v>#REF!</v>
      </c>
    </row>
    <row r="12446" spans="1:13" x14ac:dyDescent="0.25">
      <c r="A12446" t="s">
        <v>35650</v>
      </c>
      <c r="B12446">
        <v>23882487</v>
      </c>
      <c r="C12446">
        <v>1974</v>
      </c>
      <c r="D12446" t="s">
        <v>15745</v>
      </c>
      <c r="E12446" t="s">
        <v>730</v>
      </c>
      <c r="F12446" t="s">
        <v>15751</v>
      </c>
      <c r="G12446" t="s">
        <v>10</v>
      </c>
      <c r="H12446">
        <v>12</v>
      </c>
      <c r="I12446">
        <v>65</v>
      </c>
      <c r="J12446">
        <v>2034</v>
      </c>
      <c r="K12446">
        <v>195</v>
      </c>
      <c r="L12446" t="s">
        <v>23187</v>
      </c>
      <c r="M12446" s="15" t="e">
        <f>IF(INDEX(#REF!,MATCH(Padrón!K12446,#REF!,0),MATCH(Padrón!J12446,#REF!,0))=K12446,"Sí","NO")</f>
        <v>#REF!</v>
      </c>
    </row>
    <row r="12447" spans="1:13" x14ac:dyDescent="0.25">
      <c r="A12447" t="s">
        <v>35651</v>
      </c>
      <c r="B12447">
        <v>46854149</v>
      </c>
      <c r="C12447">
        <v>2006</v>
      </c>
      <c r="D12447" t="s">
        <v>15745</v>
      </c>
      <c r="E12447" t="s">
        <v>15752</v>
      </c>
      <c r="F12447" t="s">
        <v>9796</v>
      </c>
      <c r="G12447" t="s">
        <v>3</v>
      </c>
      <c r="H12447">
        <v>12</v>
      </c>
      <c r="I12447">
        <v>65</v>
      </c>
      <c r="J12447">
        <v>2034</v>
      </c>
      <c r="K12447">
        <v>196</v>
      </c>
      <c r="L12447" t="s">
        <v>23187</v>
      </c>
      <c r="M12447" s="15" t="e">
        <f>IF(INDEX(#REF!,MATCH(Padrón!K12447,#REF!,0),MATCH(Padrón!J12447,#REF!,0))=K12447,"Sí","NO")</f>
        <v>#REF!</v>
      </c>
    </row>
    <row r="12448" spans="1:13" x14ac:dyDescent="0.25">
      <c r="A12448" t="s">
        <v>35652</v>
      </c>
      <c r="B12448">
        <v>34824266</v>
      </c>
      <c r="C12448">
        <v>1990</v>
      </c>
      <c r="D12448" t="s">
        <v>15753</v>
      </c>
      <c r="E12448" t="s">
        <v>2688</v>
      </c>
      <c r="F12448" t="s">
        <v>1696</v>
      </c>
      <c r="G12448" t="s">
        <v>3</v>
      </c>
      <c r="H12448">
        <v>12</v>
      </c>
      <c r="I12448">
        <v>65</v>
      </c>
      <c r="J12448">
        <v>2034</v>
      </c>
      <c r="K12448">
        <v>197</v>
      </c>
      <c r="L12448" t="s">
        <v>23187</v>
      </c>
      <c r="M12448" s="15" t="e">
        <f>IF(INDEX(#REF!,MATCH(Padrón!K12448,#REF!,0),MATCH(Padrón!J12448,#REF!,0))=K12448,"Sí","NO")</f>
        <v>#REF!</v>
      </c>
    </row>
    <row r="12449" spans="1:13" x14ac:dyDescent="0.25">
      <c r="A12449" t="s">
        <v>35653</v>
      </c>
      <c r="B12449">
        <v>39722739</v>
      </c>
      <c r="C12449">
        <v>1996</v>
      </c>
      <c r="D12449" t="s">
        <v>15753</v>
      </c>
      <c r="E12449" t="s">
        <v>15754</v>
      </c>
      <c r="F12449" t="s">
        <v>252</v>
      </c>
      <c r="G12449" t="s">
        <v>10</v>
      </c>
      <c r="H12449">
        <v>12</v>
      </c>
      <c r="I12449">
        <v>65</v>
      </c>
      <c r="J12449">
        <v>2034</v>
      </c>
      <c r="K12449">
        <v>198</v>
      </c>
      <c r="L12449" t="s">
        <v>23187</v>
      </c>
      <c r="M12449" s="15" t="e">
        <f>IF(INDEX(#REF!,MATCH(Padrón!K12449,#REF!,0),MATCH(Padrón!J12449,#REF!,0))=K12449,"Sí","NO")</f>
        <v>#REF!</v>
      </c>
    </row>
    <row r="12450" spans="1:13" x14ac:dyDescent="0.25">
      <c r="A12450" t="s">
        <v>35654</v>
      </c>
      <c r="B12450">
        <v>41617544</v>
      </c>
      <c r="C12450">
        <v>1999</v>
      </c>
      <c r="D12450" t="s">
        <v>15753</v>
      </c>
      <c r="E12450" t="s">
        <v>15755</v>
      </c>
      <c r="F12450" t="s">
        <v>15756</v>
      </c>
      <c r="G12450" t="s">
        <v>3</v>
      </c>
      <c r="H12450">
        <v>12</v>
      </c>
      <c r="I12450">
        <v>65</v>
      </c>
      <c r="J12450">
        <v>2034</v>
      </c>
      <c r="K12450">
        <v>199</v>
      </c>
      <c r="L12450" t="s">
        <v>23187</v>
      </c>
      <c r="M12450" s="15" t="e">
        <f>IF(INDEX(#REF!,MATCH(Padrón!K12450,#REF!,0),MATCH(Padrón!J12450,#REF!,0))=K12450,"Sí","NO")</f>
        <v>#REF!</v>
      </c>
    </row>
    <row r="12451" spans="1:13" x14ac:dyDescent="0.25">
      <c r="A12451" t="s">
        <v>35655</v>
      </c>
      <c r="B12451">
        <v>39228809</v>
      </c>
      <c r="C12451">
        <v>1995</v>
      </c>
      <c r="D12451" t="s">
        <v>15753</v>
      </c>
      <c r="E12451" t="s">
        <v>2713</v>
      </c>
      <c r="F12451" t="s">
        <v>1187</v>
      </c>
      <c r="G12451" t="s">
        <v>3</v>
      </c>
      <c r="H12451">
        <v>12</v>
      </c>
      <c r="I12451">
        <v>65</v>
      </c>
      <c r="J12451">
        <v>2034</v>
      </c>
      <c r="K12451">
        <v>200</v>
      </c>
      <c r="L12451" t="s">
        <v>23187</v>
      </c>
      <c r="M12451" s="15" t="e">
        <f>IF(INDEX(#REF!,MATCH(Padrón!K12451,#REF!,0),MATCH(Padrón!J12451,#REF!,0))=K12451,"Sí","NO")</f>
        <v>#REF!</v>
      </c>
    </row>
    <row r="12452" spans="1:13" x14ac:dyDescent="0.25">
      <c r="A12452" t="s">
        <v>35656</v>
      </c>
      <c r="B12452">
        <v>34824325</v>
      </c>
      <c r="C12452">
        <v>1990</v>
      </c>
      <c r="D12452" t="s">
        <v>15753</v>
      </c>
      <c r="E12452" t="s">
        <v>15757</v>
      </c>
      <c r="F12452" t="s">
        <v>1296</v>
      </c>
      <c r="G12452" t="s">
        <v>3</v>
      </c>
      <c r="H12452">
        <v>12</v>
      </c>
      <c r="I12452">
        <v>65</v>
      </c>
      <c r="J12452">
        <v>2034</v>
      </c>
      <c r="K12452">
        <v>201</v>
      </c>
      <c r="L12452" t="s">
        <v>23187</v>
      </c>
      <c r="M12452" s="15" t="e">
        <f>IF(INDEX(#REF!,MATCH(Padrón!K12452,#REF!,0),MATCH(Padrón!J12452,#REF!,0))=K12452,"Sí","NO")</f>
        <v>#REF!</v>
      </c>
    </row>
    <row r="12453" spans="1:13" x14ac:dyDescent="0.25">
      <c r="A12453" t="s">
        <v>35657</v>
      </c>
      <c r="B12453">
        <v>36463048</v>
      </c>
      <c r="C12453">
        <v>1994</v>
      </c>
      <c r="D12453" t="s">
        <v>15753</v>
      </c>
      <c r="E12453" t="s">
        <v>15758</v>
      </c>
      <c r="F12453" t="s">
        <v>8590</v>
      </c>
      <c r="G12453" t="s">
        <v>3</v>
      </c>
      <c r="H12453">
        <v>12</v>
      </c>
      <c r="I12453">
        <v>65</v>
      </c>
      <c r="J12453">
        <v>2034</v>
      </c>
      <c r="K12453">
        <v>202</v>
      </c>
      <c r="L12453" t="s">
        <v>23187</v>
      </c>
      <c r="M12453" s="15" t="e">
        <f>IF(INDEX(#REF!,MATCH(Padrón!K12453,#REF!,0),MATCH(Padrón!J12453,#REF!,0))=K12453,"Sí","NO")</f>
        <v>#REF!</v>
      </c>
    </row>
    <row r="12454" spans="1:13" x14ac:dyDescent="0.25">
      <c r="A12454" t="s">
        <v>35658</v>
      </c>
      <c r="B12454">
        <v>21179532</v>
      </c>
      <c r="C12454">
        <v>1969</v>
      </c>
      <c r="D12454" t="s">
        <v>15753</v>
      </c>
      <c r="E12454" t="s">
        <v>3098</v>
      </c>
      <c r="F12454" t="s">
        <v>206</v>
      </c>
      <c r="G12454" t="s">
        <v>3</v>
      </c>
      <c r="H12454">
        <v>12</v>
      </c>
      <c r="I12454">
        <v>65</v>
      </c>
      <c r="J12454">
        <v>2034</v>
      </c>
      <c r="K12454">
        <v>203</v>
      </c>
      <c r="L12454" t="s">
        <v>23187</v>
      </c>
      <c r="M12454" s="15" t="e">
        <f>IF(INDEX(#REF!,MATCH(Padrón!K12454,#REF!,0),MATCH(Padrón!J12454,#REF!,0))=K12454,"Sí","NO")</f>
        <v>#REF!</v>
      </c>
    </row>
    <row r="12455" spans="1:13" x14ac:dyDescent="0.25">
      <c r="A12455" t="s">
        <v>35659</v>
      </c>
      <c r="B12455">
        <v>29869031</v>
      </c>
      <c r="C12455">
        <v>1982</v>
      </c>
      <c r="D12455" t="s">
        <v>15753</v>
      </c>
      <c r="E12455" t="s">
        <v>15759</v>
      </c>
      <c r="F12455" t="s">
        <v>9681</v>
      </c>
      <c r="G12455" t="s">
        <v>27</v>
      </c>
      <c r="H12455">
        <v>12</v>
      </c>
      <c r="I12455">
        <v>65</v>
      </c>
      <c r="J12455">
        <v>2034</v>
      </c>
      <c r="K12455">
        <v>204</v>
      </c>
      <c r="L12455" t="s">
        <v>23187</v>
      </c>
      <c r="M12455" s="15" t="e">
        <f>IF(INDEX(#REF!,MATCH(Padrón!K12455,#REF!,0),MATCH(Padrón!J12455,#REF!,0))=K12455,"Sí","NO")</f>
        <v>#REF!</v>
      </c>
    </row>
    <row r="12456" spans="1:13" x14ac:dyDescent="0.25">
      <c r="A12456" t="s">
        <v>35660</v>
      </c>
      <c r="B12456">
        <v>14854454</v>
      </c>
      <c r="C12456">
        <v>1962</v>
      </c>
      <c r="D12456" t="s">
        <v>15753</v>
      </c>
      <c r="E12456" t="s">
        <v>261</v>
      </c>
      <c r="F12456" t="s">
        <v>15760</v>
      </c>
      <c r="G12456" t="s">
        <v>10</v>
      </c>
      <c r="H12456">
        <v>12</v>
      </c>
      <c r="I12456">
        <v>65</v>
      </c>
      <c r="J12456">
        <v>2034</v>
      </c>
      <c r="K12456">
        <v>205</v>
      </c>
      <c r="L12456" t="s">
        <v>23187</v>
      </c>
      <c r="M12456" s="15" t="e">
        <f>IF(INDEX(#REF!,MATCH(Padrón!K12456,#REF!,0),MATCH(Padrón!J12456,#REF!,0))=K12456,"Sí","NO")</f>
        <v>#REF!</v>
      </c>
    </row>
    <row r="12457" spans="1:13" x14ac:dyDescent="0.25">
      <c r="A12457" t="s">
        <v>35661</v>
      </c>
      <c r="B12457">
        <v>17854086</v>
      </c>
      <c r="C12457">
        <v>1966</v>
      </c>
      <c r="D12457" t="s">
        <v>15753</v>
      </c>
      <c r="E12457" t="s">
        <v>15761</v>
      </c>
      <c r="F12457" t="s">
        <v>15762</v>
      </c>
      <c r="G12457" t="s">
        <v>3</v>
      </c>
      <c r="H12457">
        <v>12</v>
      </c>
      <c r="I12457">
        <v>65</v>
      </c>
      <c r="J12457">
        <v>2034</v>
      </c>
      <c r="K12457">
        <v>206</v>
      </c>
      <c r="L12457" t="s">
        <v>23187</v>
      </c>
      <c r="M12457" s="15" t="e">
        <f>IF(INDEX(#REF!,MATCH(Padrón!K12457,#REF!,0),MATCH(Padrón!J12457,#REF!,0))=K12457,"Sí","NO")</f>
        <v>#REF!</v>
      </c>
    </row>
    <row r="12458" spans="1:13" x14ac:dyDescent="0.25">
      <c r="A12458" t="s">
        <v>35662</v>
      </c>
      <c r="B12458">
        <v>44227484</v>
      </c>
      <c r="C12458">
        <v>2002</v>
      </c>
      <c r="D12458" t="s">
        <v>15753</v>
      </c>
      <c r="E12458" t="s">
        <v>15763</v>
      </c>
      <c r="F12458" t="s">
        <v>154</v>
      </c>
      <c r="G12458" t="s">
        <v>3</v>
      </c>
      <c r="H12458">
        <v>12</v>
      </c>
      <c r="I12458">
        <v>65</v>
      </c>
      <c r="J12458">
        <v>2034</v>
      </c>
      <c r="K12458">
        <v>207</v>
      </c>
      <c r="L12458" t="s">
        <v>23187</v>
      </c>
      <c r="M12458" s="15" t="e">
        <f>IF(INDEX(#REF!,MATCH(Padrón!K12458,#REF!,0),MATCH(Padrón!J12458,#REF!,0))=K12458,"Sí","NO")</f>
        <v>#REF!</v>
      </c>
    </row>
    <row r="12459" spans="1:13" x14ac:dyDescent="0.25">
      <c r="A12459" t="s">
        <v>35663</v>
      </c>
      <c r="B12459">
        <v>22382275</v>
      </c>
      <c r="C12459">
        <v>1971</v>
      </c>
      <c r="D12459" t="s">
        <v>15753</v>
      </c>
      <c r="E12459" t="s">
        <v>2450</v>
      </c>
      <c r="F12459" t="s">
        <v>193</v>
      </c>
      <c r="G12459" t="s">
        <v>3</v>
      </c>
      <c r="H12459">
        <v>12</v>
      </c>
      <c r="I12459">
        <v>65</v>
      </c>
      <c r="J12459">
        <v>2034</v>
      </c>
      <c r="K12459">
        <v>208</v>
      </c>
      <c r="L12459" t="s">
        <v>23187</v>
      </c>
      <c r="M12459" s="15" t="e">
        <f>IF(INDEX(#REF!,MATCH(Padrón!K12459,#REF!,0),MATCH(Padrón!J12459,#REF!,0))=K12459,"Sí","NO")</f>
        <v>#REF!</v>
      </c>
    </row>
    <row r="12460" spans="1:13" x14ac:dyDescent="0.25">
      <c r="A12460" t="s">
        <v>35664</v>
      </c>
      <c r="B12460">
        <v>41510704</v>
      </c>
      <c r="C12460">
        <v>1998</v>
      </c>
      <c r="D12460" t="s">
        <v>15753</v>
      </c>
      <c r="E12460" t="s">
        <v>15764</v>
      </c>
      <c r="F12460" t="s">
        <v>154</v>
      </c>
      <c r="G12460" t="s">
        <v>3</v>
      </c>
      <c r="H12460">
        <v>12</v>
      </c>
      <c r="I12460">
        <v>65</v>
      </c>
      <c r="J12460">
        <v>2034</v>
      </c>
      <c r="K12460">
        <v>209</v>
      </c>
      <c r="L12460" t="s">
        <v>23187</v>
      </c>
      <c r="M12460" s="15" t="e">
        <f>IF(INDEX(#REF!,MATCH(Padrón!K12460,#REF!,0),MATCH(Padrón!J12460,#REF!,0))=K12460,"Sí","NO")</f>
        <v>#REF!</v>
      </c>
    </row>
    <row r="12461" spans="1:13" x14ac:dyDescent="0.25">
      <c r="A12461" t="s">
        <v>35665</v>
      </c>
      <c r="B12461">
        <v>36463237</v>
      </c>
      <c r="C12461">
        <v>1994</v>
      </c>
      <c r="D12461" t="s">
        <v>15753</v>
      </c>
      <c r="E12461" t="s">
        <v>15765</v>
      </c>
      <c r="F12461" t="s">
        <v>35</v>
      </c>
      <c r="G12461" t="s">
        <v>3</v>
      </c>
      <c r="H12461">
        <v>12</v>
      </c>
      <c r="I12461">
        <v>65</v>
      </c>
      <c r="J12461">
        <v>2034</v>
      </c>
      <c r="K12461">
        <v>210</v>
      </c>
      <c r="L12461" t="s">
        <v>23187</v>
      </c>
      <c r="M12461" s="15" t="e">
        <f>IF(INDEX(#REF!,MATCH(Padrón!K12461,#REF!,0),MATCH(Padrón!J12461,#REF!,0))=K12461,"Sí","NO")</f>
        <v>#REF!</v>
      </c>
    </row>
    <row r="12462" spans="1:13" x14ac:dyDescent="0.25">
      <c r="A12462" t="s">
        <v>35666</v>
      </c>
      <c r="B12462">
        <v>32299444</v>
      </c>
      <c r="C12462">
        <v>1987</v>
      </c>
      <c r="D12462" t="s">
        <v>15766</v>
      </c>
      <c r="E12462" t="s">
        <v>5208</v>
      </c>
      <c r="F12462" t="s">
        <v>15767</v>
      </c>
      <c r="G12462" t="s">
        <v>10</v>
      </c>
      <c r="H12462">
        <v>12</v>
      </c>
      <c r="I12462">
        <v>65</v>
      </c>
      <c r="J12462">
        <v>2034</v>
      </c>
      <c r="K12462">
        <v>211</v>
      </c>
      <c r="L12462" t="s">
        <v>23187</v>
      </c>
      <c r="M12462" s="15" t="e">
        <f>IF(INDEX(#REF!,MATCH(Padrón!K12462,#REF!,0),MATCH(Padrón!J12462,#REF!,0))=K12462,"Sí","NO")</f>
        <v>#REF!</v>
      </c>
    </row>
    <row r="12463" spans="1:13" x14ac:dyDescent="0.25">
      <c r="A12463" t="s">
        <v>35667</v>
      </c>
      <c r="B12463">
        <v>28553966</v>
      </c>
      <c r="C12463">
        <v>1981</v>
      </c>
      <c r="D12463" t="s">
        <v>15768</v>
      </c>
      <c r="E12463" t="s">
        <v>15769</v>
      </c>
      <c r="F12463" t="s">
        <v>15770</v>
      </c>
      <c r="G12463" t="s">
        <v>3</v>
      </c>
      <c r="H12463">
        <v>12</v>
      </c>
      <c r="I12463">
        <v>65</v>
      </c>
      <c r="J12463">
        <v>2034</v>
      </c>
      <c r="K12463">
        <v>212</v>
      </c>
      <c r="L12463" t="s">
        <v>23187</v>
      </c>
      <c r="M12463" s="15" t="e">
        <f>IF(INDEX(#REF!,MATCH(Padrón!K12463,#REF!,0),MATCH(Padrón!J12463,#REF!,0))=K12463,"Sí","NO")</f>
        <v>#REF!</v>
      </c>
    </row>
    <row r="12464" spans="1:13" x14ac:dyDescent="0.25">
      <c r="A12464" t="s">
        <v>35668</v>
      </c>
      <c r="B12464">
        <v>27098028</v>
      </c>
      <c r="C12464">
        <v>1978</v>
      </c>
      <c r="D12464" t="s">
        <v>15768</v>
      </c>
      <c r="E12464" t="s">
        <v>15771</v>
      </c>
      <c r="F12464" t="s">
        <v>15772</v>
      </c>
      <c r="G12464" t="s">
        <v>3</v>
      </c>
      <c r="H12464">
        <v>12</v>
      </c>
      <c r="I12464">
        <v>65</v>
      </c>
      <c r="J12464">
        <v>2034</v>
      </c>
      <c r="K12464">
        <v>213</v>
      </c>
      <c r="L12464" t="s">
        <v>23187</v>
      </c>
      <c r="M12464" s="15" t="e">
        <f>IF(INDEX(#REF!,MATCH(Padrón!K12464,#REF!,0),MATCH(Padrón!J12464,#REF!,0))=K12464,"Sí","NO")</f>
        <v>#REF!</v>
      </c>
    </row>
    <row r="12465" spans="1:13" x14ac:dyDescent="0.25">
      <c r="A12465" t="s">
        <v>35669</v>
      </c>
      <c r="B12465">
        <v>31811361</v>
      </c>
      <c r="C12465">
        <v>1985</v>
      </c>
      <c r="D12465" t="s">
        <v>15768</v>
      </c>
      <c r="E12465" t="s">
        <v>15773</v>
      </c>
      <c r="F12465" t="s">
        <v>12815</v>
      </c>
      <c r="G12465" t="s">
        <v>27</v>
      </c>
      <c r="H12465">
        <v>12</v>
      </c>
      <c r="I12465">
        <v>65</v>
      </c>
      <c r="J12465">
        <v>2034</v>
      </c>
      <c r="K12465">
        <v>214</v>
      </c>
      <c r="L12465" t="s">
        <v>23187</v>
      </c>
      <c r="M12465" s="15" t="e">
        <f>IF(INDEX(#REF!,MATCH(Padrón!K12465,#REF!,0),MATCH(Padrón!J12465,#REF!,0))=K12465,"Sí","NO")</f>
        <v>#REF!</v>
      </c>
    </row>
    <row r="12466" spans="1:13" x14ac:dyDescent="0.25">
      <c r="A12466" t="s">
        <v>35670</v>
      </c>
      <c r="B12466">
        <v>6065477</v>
      </c>
      <c r="C12466">
        <v>1949</v>
      </c>
      <c r="D12466" t="s">
        <v>15774</v>
      </c>
      <c r="E12466" t="s">
        <v>15775</v>
      </c>
      <c r="F12466" t="s">
        <v>15776</v>
      </c>
      <c r="G12466" t="s">
        <v>3</v>
      </c>
      <c r="H12466">
        <v>12</v>
      </c>
      <c r="I12466">
        <v>65</v>
      </c>
      <c r="J12466">
        <v>2034</v>
      </c>
      <c r="K12466">
        <v>215</v>
      </c>
      <c r="L12466" t="s">
        <v>23187</v>
      </c>
      <c r="M12466" s="15" t="e">
        <f>IF(INDEX(#REF!,MATCH(Padrón!K12466,#REF!,0),MATCH(Padrón!J12466,#REF!,0))=K12466,"Sí","NO")</f>
        <v>#REF!</v>
      </c>
    </row>
    <row r="12467" spans="1:13" x14ac:dyDescent="0.25">
      <c r="A12467" t="s">
        <v>35671</v>
      </c>
      <c r="B12467">
        <v>20375863</v>
      </c>
      <c r="C12467">
        <v>1968</v>
      </c>
      <c r="D12467" t="s">
        <v>15774</v>
      </c>
      <c r="E12467" t="s">
        <v>15777</v>
      </c>
      <c r="F12467" t="s">
        <v>941</v>
      </c>
      <c r="G12467" t="s">
        <v>3</v>
      </c>
      <c r="H12467">
        <v>12</v>
      </c>
      <c r="I12467">
        <v>65</v>
      </c>
      <c r="J12467">
        <v>2034</v>
      </c>
      <c r="K12467">
        <v>216</v>
      </c>
      <c r="L12467" t="s">
        <v>23187</v>
      </c>
      <c r="M12467" s="15" t="e">
        <f>IF(INDEX(#REF!,MATCH(Padrón!K12467,#REF!,0),MATCH(Padrón!J12467,#REF!,0))=K12467,"Sí","NO")</f>
        <v>#REF!</v>
      </c>
    </row>
    <row r="12468" spans="1:13" x14ac:dyDescent="0.25">
      <c r="A12468" t="s">
        <v>35672</v>
      </c>
      <c r="B12468">
        <v>13160720</v>
      </c>
      <c r="C12468">
        <v>1957</v>
      </c>
      <c r="D12468" t="s">
        <v>15774</v>
      </c>
      <c r="E12468" t="s">
        <v>13680</v>
      </c>
      <c r="F12468" t="s">
        <v>15778</v>
      </c>
      <c r="G12468" t="s">
        <v>3</v>
      </c>
      <c r="H12468">
        <v>12</v>
      </c>
      <c r="I12468">
        <v>65</v>
      </c>
      <c r="J12468">
        <v>2034</v>
      </c>
      <c r="K12468">
        <v>217</v>
      </c>
      <c r="L12468" t="s">
        <v>23187</v>
      </c>
      <c r="M12468" s="15" t="e">
        <f>IF(INDEX(#REF!,MATCH(Padrón!K12468,#REF!,0),MATCH(Padrón!J12468,#REF!,0))=K12468,"Sí","NO")</f>
        <v>#REF!</v>
      </c>
    </row>
    <row r="12469" spans="1:13" x14ac:dyDescent="0.25">
      <c r="A12469" t="s">
        <v>35673</v>
      </c>
      <c r="B12469">
        <v>41285608</v>
      </c>
      <c r="C12469">
        <v>1998</v>
      </c>
      <c r="D12469" t="s">
        <v>15774</v>
      </c>
      <c r="E12469" t="s">
        <v>6777</v>
      </c>
      <c r="F12469" t="s">
        <v>141</v>
      </c>
      <c r="G12469" t="s">
        <v>3</v>
      </c>
      <c r="H12469">
        <v>12</v>
      </c>
      <c r="I12469">
        <v>65</v>
      </c>
      <c r="J12469">
        <v>2034</v>
      </c>
      <c r="K12469">
        <v>218</v>
      </c>
      <c r="L12469" t="s">
        <v>23187</v>
      </c>
      <c r="M12469" s="15" t="e">
        <f>IF(INDEX(#REF!,MATCH(Padrón!K12469,#REF!,0),MATCH(Padrón!J12469,#REF!,0))=K12469,"Sí","NO")</f>
        <v>#REF!</v>
      </c>
    </row>
    <row r="12470" spans="1:13" x14ac:dyDescent="0.25">
      <c r="A12470" t="s">
        <v>35674</v>
      </c>
      <c r="B12470">
        <v>40198173</v>
      </c>
      <c r="C12470">
        <v>1995</v>
      </c>
      <c r="D12470" t="s">
        <v>15774</v>
      </c>
      <c r="E12470" t="s">
        <v>15779</v>
      </c>
      <c r="F12470" t="s">
        <v>15780</v>
      </c>
      <c r="G12470" t="s">
        <v>3</v>
      </c>
      <c r="H12470">
        <v>12</v>
      </c>
      <c r="I12470">
        <v>65</v>
      </c>
      <c r="J12470">
        <v>2034</v>
      </c>
      <c r="K12470">
        <v>219</v>
      </c>
      <c r="L12470" t="s">
        <v>23187</v>
      </c>
      <c r="M12470" s="15" t="e">
        <f>IF(INDEX(#REF!,MATCH(Padrón!K12470,#REF!,0),MATCH(Padrón!J12470,#REF!,0))=K12470,"Sí","NO")</f>
        <v>#REF!</v>
      </c>
    </row>
    <row r="12471" spans="1:13" x14ac:dyDescent="0.25">
      <c r="A12471" t="s">
        <v>35675</v>
      </c>
      <c r="B12471">
        <v>10681966</v>
      </c>
      <c r="C12471">
        <v>1953</v>
      </c>
      <c r="D12471" t="s">
        <v>15774</v>
      </c>
      <c r="E12471" t="s">
        <v>3512</v>
      </c>
      <c r="F12471" t="s">
        <v>856</v>
      </c>
      <c r="G12471" t="s">
        <v>3</v>
      </c>
      <c r="H12471">
        <v>12</v>
      </c>
      <c r="I12471">
        <v>65</v>
      </c>
      <c r="J12471">
        <v>2034</v>
      </c>
      <c r="K12471">
        <v>220</v>
      </c>
      <c r="L12471" t="s">
        <v>23187</v>
      </c>
      <c r="M12471" s="15" t="e">
        <f>IF(INDEX(#REF!,MATCH(Padrón!K12471,#REF!,0),MATCH(Padrón!J12471,#REF!,0))=K12471,"Sí","NO")</f>
        <v>#REF!</v>
      </c>
    </row>
    <row r="12472" spans="1:13" x14ac:dyDescent="0.25">
      <c r="A12472" t="s">
        <v>35676</v>
      </c>
      <c r="B12472">
        <v>38138479</v>
      </c>
      <c r="C12472">
        <v>1994</v>
      </c>
      <c r="D12472" t="s">
        <v>15774</v>
      </c>
      <c r="E12472" t="s">
        <v>15781</v>
      </c>
      <c r="F12472" t="s">
        <v>141</v>
      </c>
      <c r="G12472" t="s">
        <v>10</v>
      </c>
      <c r="H12472">
        <v>12</v>
      </c>
      <c r="I12472">
        <v>65</v>
      </c>
      <c r="J12472">
        <v>2034</v>
      </c>
      <c r="K12472">
        <v>221</v>
      </c>
      <c r="L12472" t="s">
        <v>23187</v>
      </c>
      <c r="M12472" s="15" t="e">
        <f>IF(INDEX(#REF!,MATCH(Padrón!K12472,#REF!,0),MATCH(Padrón!J12472,#REF!,0))=K12472,"Sí","NO")</f>
        <v>#REF!</v>
      </c>
    </row>
    <row r="12473" spans="1:13" x14ac:dyDescent="0.25">
      <c r="A12473" t="s">
        <v>35677</v>
      </c>
      <c r="B12473">
        <v>47109427</v>
      </c>
      <c r="C12473">
        <v>2006</v>
      </c>
      <c r="D12473" t="s">
        <v>15774</v>
      </c>
      <c r="E12473" t="s">
        <v>15782</v>
      </c>
      <c r="F12473" t="s">
        <v>15783</v>
      </c>
      <c r="G12473" t="s">
        <v>3</v>
      </c>
      <c r="H12473">
        <v>12</v>
      </c>
      <c r="I12473">
        <v>65</v>
      </c>
      <c r="J12473">
        <v>2034</v>
      </c>
      <c r="K12473">
        <v>222</v>
      </c>
      <c r="L12473" t="s">
        <v>23187</v>
      </c>
      <c r="M12473" s="15" t="e">
        <f>IF(INDEX(#REF!,MATCH(Padrón!K12473,#REF!,0),MATCH(Padrón!J12473,#REF!,0))=K12473,"Sí","NO")</f>
        <v>#REF!</v>
      </c>
    </row>
    <row r="12474" spans="1:13" x14ac:dyDescent="0.25">
      <c r="A12474" t="s">
        <v>35678</v>
      </c>
      <c r="B12474">
        <v>17089732</v>
      </c>
      <c r="C12474">
        <v>1965</v>
      </c>
      <c r="D12474" t="s">
        <v>15774</v>
      </c>
      <c r="E12474" t="s">
        <v>1471</v>
      </c>
      <c r="F12474" t="s">
        <v>13700</v>
      </c>
      <c r="G12474" t="s">
        <v>10</v>
      </c>
      <c r="H12474">
        <v>12</v>
      </c>
      <c r="I12474">
        <v>65</v>
      </c>
      <c r="J12474">
        <v>2034</v>
      </c>
      <c r="K12474">
        <v>223</v>
      </c>
      <c r="L12474" t="s">
        <v>23187</v>
      </c>
      <c r="M12474" s="15" t="e">
        <f>IF(INDEX(#REF!,MATCH(Padrón!K12474,#REF!,0),MATCH(Padrón!J12474,#REF!,0))=K12474,"Sí","NO")</f>
        <v>#REF!</v>
      </c>
    </row>
    <row r="12475" spans="1:13" x14ac:dyDescent="0.25">
      <c r="A12475" t="s">
        <v>35679</v>
      </c>
      <c r="B12475">
        <v>43121607</v>
      </c>
      <c r="C12475">
        <v>2001</v>
      </c>
      <c r="D12475" t="s">
        <v>15774</v>
      </c>
      <c r="E12475" t="s">
        <v>16</v>
      </c>
      <c r="F12475" t="s">
        <v>15784</v>
      </c>
      <c r="G12475" t="s">
        <v>3</v>
      </c>
      <c r="H12475">
        <v>12</v>
      </c>
      <c r="I12475">
        <v>65</v>
      </c>
      <c r="J12475">
        <v>2034</v>
      </c>
      <c r="K12475">
        <v>224</v>
      </c>
      <c r="L12475" t="s">
        <v>23187</v>
      </c>
      <c r="M12475" s="15" t="e">
        <f>IF(INDEX(#REF!,MATCH(Padrón!K12475,#REF!,0),MATCH(Padrón!J12475,#REF!,0))=K12475,"Sí","NO")</f>
        <v>#REF!</v>
      </c>
    </row>
    <row r="12476" spans="1:13" x14ac:dyDescent="0.25">
      <c r="A12476" t="s">
        <v>35680</v>
      </c>
      <c r="B12476">
        <v>14960081</v>
      </c>
      <c r="C12476">
        <v>1962</v>
      </c>
      <c r="D12476" t="s">
        <v>15774</v>
      </c>
      <c r="E12476" t="s">
        <v>5125</v>
      </c>
      <c r="F12476" t="s">
        <v>15785</v>
      </c>
      <c r="G12476" t="s">
        <v>10</v>
      </c>
      <c r="H12476">
        <v>12</v>
      </c>
      <c r="I12476">
        <v>65</v>
      </c>
      <c r="J12476">
        <v>2034</v>
      </c>
      <c r="K12476">
        <v>225</v>
      </c>
      <c r="L12476" t="s">
        <v>23187</v>
      </c>
      <c r="M12476" s="15" t="e">
        <f>IF(INDEX(#REF!,MATCH(Padrón!K12476,#REF!,0),MATCH(Padrón!J12476,#REF!,0))=K12476,"Sí","NO")</f>
        <v>#REF!</v>
      </c>
    </row>
    <row r="12477" spans="1:13" x14ac:dyDescent="0.25">
      <c r="A12477" t="s">
        <v>35681</v>
      </c>
      <c r="B12477">
        <v>16141946</v>
      </c>
      <c r="C12477">
        <v>1962</v>
      </c>
      <c r="D12477" t="s">
        <v>15786</v>
      </c>
      <c r="E12477" t="s">
        <v>15787</v>
      </c>
      <c r="F12477" t="s">
        <v>1938</v>
      </c>
      <c r="G12477" t="s">
        <v>3</v>
      </c>
      <c r="H12477">
        <v>12</v>
      </c>
      <c r="I12477">
        <v>65</v>
      </c>
      <c r="J12477">
        <v>2034</v>
      </c>
      <c r="K12477">
        <v>226</v>
      </c>
      <c r="L12477" t="s">
        <v>23187</v>
      </c>
      <c r="M12477" s="15" t="e">
        <f>IF(INDEX(#REF!,MATCH(Padrón!K12477,#REF!,0),MATCH(Padrón!J12477,#REF!,0))=K12477,"Sí","NO")</f>
        <v>#REF!</v>
      </c>
    </row>
    <row r="12478" spans="1:13" x14ac:dyDescent="0.25">
      <c r="A12478" t="s">
        <v>35682</v>
      </c>
      <c r="B12478">
        <v>38063437</v>
      </c>
      <c r="C12478">
        <v>1994</v>
      </c>
      <c r="D12478" t="s">
        <v>15786</v>
      </c>
      <c r="E12478" t="s">
        <v>15788</v>
      </c>
      <c r="F12478" t="s">
        <v>15789</v>
      </c>
      <c r="G12478" t="s">
        <v>27</v>
      </c>
      <c r="H12478">
        <v>12</v>
      </c>
      <c r="I12478">
        <v>65</v>
      </c>
      <c r="J12478">
        <v>2034</v>
      </c>
      <c r="K12478">
        <v>227</v>
      </c>
      <c r="L12478" t="s">
        <v>23187</v>
      </c>
      <c r="M12478" s="15" t="e">
        <f>IF(INDEX(#REF!,MATCH(Padrón!K12478,#REF!,0),MATCH(Padrón!J12478,#REF!,0))=K12478,"Sí","NO")</f>
        <v>#REF!</v>
      </c>
    </row>
    <row r="12479" spans="1:13" x14ac:dyDescent="0.25">
      <c r="A12479" t="s">
        <v>35683</v>
      </c>
      <c r="B12479">
        <v>20459252</v>
      </c>
      <c r="C12479">
        <v>1968</v>
      </c>
      <c r="D12479" t="s">
        <v>15786</v>
      </c>
      <c r="E12479" t="s">
        <v>2836</v>
      </c>
      <c r="F12479" t="s">
        <v>15790</v>
      </c>
      <c r="G12479" t="s">
        <v>10</v>
      </c>
      <c r="H12479">
        <v>12</v>
      </c>
      <c r="I12479">
        <v>65</v>
      </c>
      <c r="J12479">
        <v>2034</v>
      </c>
      <c r="K12479">
        <v>228</v>
      </c>
      <c r="L12479" t="s">
        <v>23187</v>
      </c>
      <c r="M12479" s="15" t="e">
        <f>IF(INDEX(#REF!,MATCH(Padrón!K12479,#REF!,0),MATCH(Padrón!J12479,#REF!,0))=K12479,"Sí","NO")</f>
        <v>#REF!</v>
      </c>
    </row>
    <row r="12480" spans="1:13" x14ac:dyDescent="0.25">
      <c r="A12480" t="s">
        <v>35684</v>
      </c>
      <c r="B12480">
        <v>31122762</v>
      </c>
      <c r="C12480">
        <v>1985</v>
      </c>
      <c r="D12480" t="s">
        <v>15786</v>
      </c>
      <c r="E12480" t="s">
        <v>15791</v>
      </c>
      <c r="F12480" t="s">
        <v>15792</v>
      </c>
      <c r="G12480" t="s">
        <v>3</v>
      </c>
      <c r="H12480">
        <v>12</v>
      </c>
      <c r="I12480">
        <v>65</v>
      </c>
      <c r="J12480">
        <v>2034</v>
      </c>
      <c r="K12480">
        <v>229</v>
      </c>
      <c r="L12480" t="s">
        <v>23187</v>
      </c>
      <c r="M12480" s="15" t="e">
        <f>IF(INDEX(#REF!,MATCH(Padrón!K12480,#REF!,0),MATCH(Padrón!J12480,#REF!,0))=K12480,"Sí","NO")</f>
        <v>#REF!</v>
      </c>
    </row>
    <row r="12481" spans="1:13" x14ac:dyDescent="0.25">
      <c r="A12481" t="s">
        <v>35685</v>
      </c>
      <c r="B12481">
        <v>36199942</v>
      </c>
      <c r="C12481">
        <v>1991</v>
      </c>
      <c r="D12481" t="s">
        <v>15786</v>
      </c>
      <c r="E12481" t="s">
        <v>136</v>
      </c>
      <c r="F12481" t="s">
        <v>1139</v>
      </c>
      <c r="G12481" t="s">
        <v>10</v>
      </c>
      <c r="H12481">
        <v>12</v>
      </c>
      <c r="I12481">
        <v>65</v>
      </c>
      <c r="J12481">
        <v>2034</v>
      </c>
      <c r="K12481">
        <v>230</v>
      </c>
      <c r="L12481" t="s">
        <v>23187</v>
      </c>
      <c r="M12481" s="15" t="e">
        <f>IF(INDEX(#REF!,MATCH(Padrón!K12481,#REF!,0),MATCH(Padrón!J12481,#REF!,0))=K12481,"Sí","NO")</f>
        <v>#REF!</v>
      </c>
    </row>
    <row r="12482" spans="1:13" x14ac:dyDescent="0.25">
      <c r="A12482" t="s">
        <v>35686</v>
      </c>
      <c r="B12482">
        <v>27429769</v>
      </c>
      <c r="C12482">
        <v>1979</v>
      </c>
      <c r="D12482" t="s">
        <v>15786</v>
      </c>
      <c r="E12482" t="s">
        <v>15793</v>
      </c>
      <c r="F12482" t="s">
        <v>1064</v>
      </c>
      <c r="G12482" t="s">
        <v>3</v>
      </c>
      <c r="H12482">
        <v>12</v>
      </c>
      <c r="I12482">
        <v>65</v>
      </c>
      <c r="J12482">
        <v>2034</v>
      </c>
      <c r="K12482">
        <v>231</v>
      </c>
      <c r="L12482" t="s">
        <v>23187</v>
      </c>
      <c r="M12482" s="15" t="e">
        <f>IF(INDEX(#REF!,MATCH(Padrón!K12482,#REF!,0),MATCH(Padrón!J12482,#REF!,0))=K12482,"Sí","NO")</f>
        <v>#REF!</v>
      </c>
    </row>
    <row r="12483" spans="1:13" x14ac:dyDescent="0.25">
      <c r="A12483" t="s">
        <v>35687</v>
      </c>
      <c r="B12483">
        <v>42946644</v>
      </c>
      <c r="C12483">
        <v>2000</v>
      </c>
      <c r="D12483" t="s">
        <v>15786</v>
      </c>
      <c r="E12483" t="s">
        <v>15794</v>
      </c>
      <c r="F12483" t="s">
        <v>804</v>
      </c>
      <c r="G12483" t="s">
        <v>3</v>
      </c>
      <c r="H12483">
        <v>12</v>
      </c>
      <c r="I12483">
        <v>65</v>
      </c>
      <c r="J12483">
        <v>2034</v>
      </c>
      <c r="K12483">
        <v>232</v>
      </c>
      <c r="L12483" t="s">
        <v>23187</v>
      </c>
      <c r="M12483" s="15" t="e">
        <f>IF(INDEX(#REF!,MATCH(Padrón!K12483,#REF!,0),MATCH(Padrón!J12483,#REF!,0))=K12483,"Sí","NO")</f>
        <v>#REF!</v>
      </c>
    </row>
    <row r="12484" spans="1:13" x14ac:dyDescent="0.25">
      <c r="A12484" t="s">
        <v>35688</v>
      </c>
      <c r="B12484">
        <v>47999783</v>
      </c>
      <c r="C12484">
        <v>2007</v>
      </c>
      <c r="D12484" t="s">
        <v>15786</v>
      </c>
      <c r="E12484" t="s">
        <v>15795</v>
      </c>
      <c r="F12484" t="s">
        <v>15796</v>
      </c>
      <c r="G12484" t="s">
        <v>3</v>
      </c>
      <c r="H12484">
        <v>12</v>
      </c>
      <c r="I12484">
        <v>65</v>
      </c>
      <c r="J12484">
        <v>2034</v>
      </c>
      <c r="K12484">
        <v>233</v>
      </c>
      <c r="L12484" t="s">
        <v>23187</v>
      </c>
      <c r="M12484" s="15" t="e">
        <f>IF(INDEX(#REF!,MATCH(Padrón!K12484,#REF!,0),MATCH(Padrón!J12484,#REF!,0))=K12484,"Sí","NO")</f>
        <v>#REF!</v>
      </c>
    </row>
    <row r="12485" spans="1:13" x14ac:dyDescent="0.25">
      <c r="A12485" t="s">
        <v>35689</v>
      </c>
      <c r="B12485">
        <v>38138377</v>
      </c>
      <c r="C12485">
        <v>1994</v>
      </c>
      <c r="D12485" t="s">
        <v>15786</v>
      </c>
      <c r="E12485" t="s">
        <v>15797</v>
      </c>
      <c r="F12485" t="s">
        <v>14152</v>
      </c>
      <c r="G12485" t="s">
        <v>3</v>
      </c>
      <c r="H12485">
        <v>12</v>
      </c>
      <c r="I12485">
        <v>65</v>
      </c>
      <c r="J12485">
        <v>2034</v>
      </c>
      <c r="K12485">
        <v>234</v>
      </c>
      <c r="L12485" t="s">
        <v>23187</v>
      </c>
      <c r="M12485" s="15" t="e">
        <f>IF(INDEX(#REF!,MATCH(Padrón!K12485,#REF!,0),MATCH(Padrón!J12485,#REF!,0))=K12485,"Sí","NO")</f>
        <v>#REF!</v>
      </c>
    </row>
    <row r="12486" spans="1:13" x14ac:dyDescent="0.25">
      <c r="A12486" t="s">
        <v>35690</v>
      </c>
      <c r="B12486">
        <v>34734749</v>
      </c>
      <c r="C12486">
        <v>1989</v>
      </c>
      <c r="D12486" t="s">
        <v>15786</v>
      </c>
      <c r="E12486" t="s">
        <v>15798</v>
      </c>
      <c r="F12486" t="s">
        <v>15799</v>
      </c>
      <c r="G12486" t="s">
        <v>3</v>
      </c>
      <c r="H12486">
        <v>12</v>
      </c>
      <c r="I12486">
        <v>65</v>
      </c>
      <c r="J12486">
        <v>2034</v>
      </c>
      <c r="K12486">
        <v>235</v>
      </c>
      <c r="L12486" t="s">
        <v>23187</v>
      </c>
      <c r="M12486" s="15" t="e">
        <f>IF(INDEX(#REF!,MATCH(Padrón!K12486,#REF!,0),MATCH(Padrón!J12486,#REF!,0))=K12486,"Sí","NO")</f>
        <v>#REF!</v>
      </c>
    </row>
    <row r="12487" spans="1:13" x14ac:dyDescent="0.25">
      <c r="A12487" t="s">
        <v>35691</v>
      </c>
      <c r="B12487">
        <v>46238835</v>
      </c>
      <c r="C12487">
        <v>2004</v>
      </c>
      <c r="D12487" t="s">
        <v>15786</v>
      </c>
      <c r="E12487" t="s">
        <v>2037</v>
      </c>
      <c r="F12487" t="s">
        <v>15800</v>
      </c>
      <c r="G12487" t="s">
        <v>3</v>
      </c>
      <c r="H12487">
        <v>12</v>
      </c>
      <c r="I12487">
        <v>65</v>
      </c>
      <c r="J12487">
        <v>2034</v>
      </c>
      <c r="K12487">
        <v>236</v>
      </c>
      <c r="L12487" t="s">
        <v>23187</v>
      </c>
      <c r="M12487" s="15" t="e">
        <f>IF(INDEX(#REF!,MATCH(Padrón!K12487,#REF!,0),MATCH(Padrón!J12487,#REF!,0))=K12487,"Sí","NO")</f>
        <v>#REF!</v>
      </c>
    </row>
    <row r="12488" spans="1:13" x14ac:dyDescent="0.25">
      <c r="A12488" t="s">
        <v>35692</v>
      </c>
      <c r="B12488">
        <v>17685154</v>
      </c>
      <c r="C12488">
        <v>1966</v>
      </c>
      <c r="D12488" t="s">
        <v>15786</v>
      </c>
      <c r="E12488" t="s">
        <v>2228</v>
      </c>
      <c r="F12488" t="s">
        <v>15801</v>
      </c>
      <c r="G12488" t="s">
        <v>10</v>
      </c>
      <c r="H12488">
        <v>12</v>
      </c>
      <c r="I12488">
        <v>65</v>
      </c>
      <c r="J12488">
        <v>2034</v>
      </c>
      <c r="K12488">
        <v>237</v>
      </c>
      <c r="L12488" t="s">
        <v>23187</v>
      </c>
      <c r="M12488" s="15" t="e">
        <f>IF(INDEX(#REF!,MATCH(Padrón!K12488,#REF!,0),MATCH(Padrón!J12488,#REF!,0))=K12488,"Sí","NO")</f>
        <v>#REF!</v>
      </c>
    </row>
    <row r="12489" spans="1:13" x14ac:dyDescent="0.25">
      <c r="A12489" t="s">
        <v>35693</v>
      </c>
      <c r="B12489">
        <v>47889685</v>
      </c>
      <c r="C12489">
        <v>2006</v>
      </c>
      <c r="D12489" t="s">
        <v>15786</v>
      </c>
      <c r="E12489" t="s">
        <v>15802</v>
      </c>
      <c r="F12489" t="s">
        <v>15800</v>
      </c>
      <c r="G12489" t="s">
        <v>3</v>
      </c>
      <c r="H12489">
        <v>12</v>
      </c>
      <c r="I12489">
        <v>65</v>
      </c>
      <c r="J12489">
        <v>2034</v>
      </c>
      <c r="K12489">
        <v>238</v>
      </c>
      <c r="L12489" t="s">
        <v>23187</v>
      </c>
      <c r="M12489" s="15" t="e">
        <f>IF(INDEX(#REF!,MATCH(Padrón!K12489,#REF!,0),MATCH(Padrón!J12489,#REF!,0))=K12489,"Sí","NO")</f>
        <v>#REF!</v>
      </c>
    </row>
    <row r="12490" spans="1:13" x14ac:dyDescent="0.25">
      <c r="A12490" t="s">
        <v>35694</v>
      </c>
      <c r="B12490">
        <v>33406211</v>
      </c>
      <c r="C12490">
        <v>1988</v>
      </c>
      <c r="D12490" t="s">
        <v>15786</v>
      </c>
      <c r="E12490" t="s">
        <v>4130</v>
      </c>
      <c r="F12490" t="s">
        <v>15803</v>
      </c>
      <c r="G12490" t="s">
        <v>3</v>
      </c>
      <c r="H12490">
        <v>12</v>
      </c>
      <c r="I12490">
        <v>65</v>
      </c>
      <c r="J12490">
        <v>2034</v>
      </c>
      <c r="K12490">
        <v>239</v>
      </c>
      <c r="L12490" t="s">
        <v>23187</v>
      </c>
      <c r="M12490" s="15" t="e">
        <f>IF(INDEX(#REF!,MATCH(Padrón!K12490,#REF!,0),MATCH(Padrón!J12490,#REF!,0))=K12490,"Sí","NO")</f>
        <v>#REF!</v>
      </c>
    </row>
    <row r="12491" spans="1:13" x14ac:dyDescent="0.25">
      <c r="A12491" t="s">
        <v>35695</v>
      </c>
      <c r="B12491">
        <v>11219207</v>
      </c>
      <c r="C12491">
        <v>1954</v>
      </c>
      <c r="D12491" t="s">
        <v>15786</v>
      </c>
      <c r="E12491" t="s">
        <v>5469</v>
      </c>
      <c r="F12491" t="s">
        <v>14152</v>
      </c>
      <c r="G12491" t="s">
        <v>10</v>
      </c>
      <c r="H12491">
        <v>12</v>
      </c>
      <c r="I12491">
        <v>65</v>
      </c>
      <c r="J12491">
        <v>2034</v>
      </c>
      <c r="K12491">
        <v>240</v>
      </c>
      <c r="L12491" t="s">
        <v>23187</v>
      </c>
      <c r="M12491" s="15" t="e">
        <f>IF(INDEX(#REF!,MATCH(Padrón!K12491,#REF!,0),MATCH(Padrón!J12491,#REF!,0))=K12491,"Sí","NO")</f>
        <v>#REF!</v>
      </c>
    </row>
    <row r="12492" spans="1:13" x14ac:dyDescent="0.25">
      <c r="A12492" t="s">
        <v>35696</v>
      </c>
      <c r="B12492">
        <v>41871606</v>
      </c>
      <c r="C12492">
        <v>1999</v>
      </c>
      <c r="D12492" t="s">
        <v>15786</v>
      </c>
      <c r="E12492" t="s">
        <v>1604</v>
      </c>
      <c r="F12492" t="s">
        <v>15804</v>
      </c>
      <c r="G12492" t="s">
        <v>3</v>
      </c>
      <c r="H12492">
        <v>12</v>
      </c>
      <c r="I12492">
        <v>65</v>
      </c>
      <c r="J12492">
        <v>2034</v>
      </c>
      <c r="K12492">
        <v>241</v>
      </c>
      <c r="L12492" t="s">
        <v>23187</v>
      </c>
      <c r="M12492" s="15" t="e">
        <f>IF(INDEX(#REF!,MATCH(Padrón!K12492,#REF!,0),MATCH(Padrón!J12492,#REF!,0))=K12492,"Sí","NO")</f>
        <v>#REF!</v>
      </c>
    </row>
    <row r="12493" spans="1:13" x14ac:dyDescent="0.25">
      <c r="A12493" t="s">
        <v>35697</v>
      </c>
      <c r="B12493">
        <v>14423972</v>
      </c>
      <c r="C12493">
        <v>1961</v>
      </c>
      <c r="D12493" t="s">
        <v>15786</v>
      </c>
      <c r="E12493" t="s">
        <v>9375</v>
      </c>
      <c r="F12493" t="s">
        <v>907</v>
      </c>
      <c r="G12493" t="s">
        <v>3</v>
      </c>
      <c r="H12493">
        <v>12</v>
      </c>
      <c r="I12493">
        <v>65</v>
      </c>
      <c r="J12493">
        <v>2034</v>
      </c>
      <c r="K12493">
        <v>242</v>
      </c>
      <c r="L12493" t="s">
        <v>23187</v>
      </c>
      <c r="M12493" s="15" t="e">
        <f>IF(INDEX(#REF!,MATCH(Padrón!K12493,#REF!,0),MATCH(Padrón!J12493,#REF!,0))=K12493,"Sí","NO")</f>
        <v>#REF!</v>
      </c>
    </row>
    <row r="12494" spans="1:13" x14ac:dyDescent="0.25">
      <c r="A12494" t="s">
        <v>35698</v>
      </c>
      <c r="B12494">
        <v>45555787</v>
      </c>
      <c r="C12494">
        <v>2004</v>
      </c>
      <c r="D12494" t="s">
        <v>15786</v>
      </c>
      <c r="E12494" t="s">
        <v>15805</v>
      </c>
      <c r="F12494" t="s">
        <v>8142</v>
      </c>
      <c r="G12494" t="s">
        <v>3</v>
      </c>
      <c r="H12494">
        <v>12</v>
      </c>
      <c r="I12494">
        <v>65</v>
      </c>
      <c r="J12494">
        <v>2034</v>
      </c>
      <c r="K12494">
        <v>243</v>
      </c>
      <c r="L12494" t="s">
        <v>23187</v>
      </c>
      <c r="M12494" s="15" t="e">
        <f>IF(INDEX(#REF!,MATCH(Padrón!K12494,#REF!,0),MATCH(Padrón!J12494,#REF!,0))=K12494,"Sí","NO")</f>
        <v>#REF!</v>
      </c>
    </row>
    <row r="12495" spans="1:13" x14ac:dyDescent="0.25">
      <c r="A12495" t="s">
        <v>35699</v>
      </c>
      <c r="B12495">
        <v>28141740</v>
      </c>
      <c r="C12495">
        <v>1980</v>
      </c>
      <c r="D12495" t="s">
        <v>15786</v>
      </c>
      <c r="E12495" t="s">
        <v>15806</v>
      </c>
      <c r="F12495" t="s">
        <v>15807</v>
      </c>
      <c r="G12495" t="s">
        <v>10</v>
      </c>
      <c r="H12495">
        <v>12</v>
      </c>
      <c r="I12495">
        <v>65</v>
      </c>
      <c r="J12495">
        <v>2034</v>
      </c>
      <c r="K12495">
        <v>244</v>
      </c>
      <c r="L12495" t="s">
        <v>23187</v>
      </c>
      <c r="M12495" s="15" t="e">
        <f>IF(INDEX(#REF!,MATCH(Padrón!K12495,#REF!,0),MATCH(Padrón!J12495,#REF!,0))=K12495,"Sí","NO")</f>
        <v>#REF!</v>
      </c>
    </row>
    <row r="12496" spans="1:13" x14ac:dyDescent="0.25">
      <c r="A12496" t="s">
        <v>35700</v>
      </c>
      <c r="B12496">
        <v>43419600</v>
      </c>
      <c r="C12496">
        <v>2001</v>
      </c>
      <c r="D12496" t="s">
        <v>15786</v>
      </c>
      <c r="E12496" t="s">
        <v>15808</v>
      </c>
      <c r="F12496" t="s">
        <v>15804</v>
      </c>
      <c r="G12496" t="s">
        <v>10</v>
      </c>
      <c r="H12496">
        <v>12</v>
      </c>
      <c r="I12496">
        <v>65</v>
      </c>
      <c r="J12496">
        <v>2034</v>
      </c>
      <c r="K12496">
        <v>245</v>
      </c>
      <c r="L12496" t="s">
        <v>23187</v>
      </c>
      <c r="M12496" s="15" t="e">
        <f>IF(INDEX(#REF!,MATCH(Padrón!K12496,#REF!,0),MATCH(Padrón!J12496,#REF!,0))=K12496,"Sí","NO")</f>
        <v>#REF!</v>
      </c>
    </row>
    <row r="12497" spans="1:13" x14ac:dyDescent="0.25">
      <c r="A12497" t="s">
        <v>35701</v>
      </c>
      <c r="B12497">
        <v>33406187</v>
      </c>
      <c r="C12497">
        <v>1988</v>
      </c>
      <c r="D12497" t="s">
        <v>15786</v>
      </c>
      <c r="E12497" t="s">
        <v>15809</v>
      </c>
      <c r="F12497" t="s">
        <v>14152</v>
      </c>
      <c r="G12497" t="s">
        <v>10</v>
      </c>
      <c r="H12497">
        <v>12</v>
      </c>
      <c r="I12497">
        <v>65</v>
      </c>
      <c r="J12497">
        <v>2034</v>
      </c>
      <c r="K12497">
        <v>246</v>
      </c>
      <c r="L12497" t="s">
        <v>23187</v>
      </c>
      <c r="M12497" s="15" t="e">
        <f>IF(INDEX(#REF!,MATCH(Padrón!K12497,#REF!,0),MATCH(Padrón!J12497,#REF!,0))=K12497,"Sí","NO")</f>
        <v>#REF!</v>
      </c>
    </row>
    <row r="12498" spans="1:13" x14ac:dyDescent="0.25">
      <c r="A12498" t="s">
        <v>35702</v>
      </c>
      <c r="B12498">
        <v>46834071</v>
      </c>
      <c r="C12498">
        <v>2005</v>
      </c>
      <c r="D12498" t="s">
        <v>15786</v>
      </c>
      <c r="E12498" t="s">
        <v>15810</v>
      </c>
      <c r="F12498" t="s">
        <v>2262</v>
      </c>
      <c r="G12498" t="s">
        <v>3</v>
      </c>
      <c r="H12498">
        <v>12</v>
      </c>
      <c r="I12498">
        <v>65</v>
      </c>
      <c r="J12498">
        <v>2034</v>
      </c>
      <c r="K12498">
        <v>247</v>
      </c>
      <c r="L12498" t="s">
        <v>23187</v>
      </c>
      <c r="M12498" s="15" t="e">
        <f>IF(INDEX(#REF!,MATCH(Padrón!K12498,#REF!,0),MATCH(Padrón!J12498,#REF!,0))=K12498,"Sí","NO")</f>
        <v>#REF!</v>
      </c>
    </row>
    <row r="12499" spans="1:13" x14ac:dyDescent="0.25">
      <c r="A12499" t="s">
        <v>35703</v>
      </c>
      <c r="B12499">
        <v>16962046</v>
      </c>
      <c r="C12499">
        <v>1964</v>
      </c>
      <c r="D12499" t="s">
        <v>15786</v>
      </c>
      <c r="E12499" t="s">
        <v>7703</v>
      </c>
      <c r="F12499" t="s">
        <v>15811</v>
      </c>
      <c r="G12499" t="s">
        <v>3</v>
      </c>
      <c r="H12499">
        <v>12</v>
      </c>
      <c r="I12499">
        <v>65</v>
      </c>
      <c r="J12499">
        <v>2034</v>
      </c>
      <c r="K12499">
        <v>248</v>
      </c>
      <c r="L12499" t="s">
        <v>23187</v>
      </c>
      <c r="M12499" s="15" t="e">
        <f>IF(INDEX(#REF!,MATCH(Padrón!K12499,#REF!,0),MATCH(Padrón!J12499,#REF!,0))=K12499,"Sí","NO")</f>
        <v>#REF!</v>
      </c>
    </row>
    <row r="12500" spans="1:13" x14ac:dyDescent="0.25">
      <c r="A12500" t="s">
        <v>35704</v>
      </c>
      <c r="B12500">
        <v>23030510</v>
      </c>
      <c r="C12500">
        <v>1973</v>
      </c>
      <c r="D12500" t="s">
        <v>15786</v>
      </c>
      <c r="E12500" t="s">
        <v>15812</v>
      </c>
      <c r="F12500" t="s">
        <v>481</v>
      </c>
      <c r="G12500" t="s">
        <v>3</v>
      </c>
      <c r="H12500">
        <v>12</v>
      </c>
      <c r="I12500">
        <v>65</v>
      </c>
      <c r="J12500">
        <v>2034</v>
      </c>
      <c r="K12500">
        <v>249</v>
      </c>
      <c r="L12500" t="s">
        <v>23187</v>
      </c>
      <c r="M12500" s="15" t="e">
        <f>IF(INDEX(#REF!,MATCH(Padrón!K12500,#REF!,0),MATCH(Padrón!J12500,#REF!,0))=K12500,"Sí","NO")</f>
        <v>#REF!</v>
      </c>
    </row>
    <row r="12501" spans="1:13" x14ac:dyDescent="0.25">
      <c r="A12501" t="s">
        <v>35705</v>
      </c>
      <c r="B12501">
        <v>33073543</v>
      </c>
      <c r="C12501">
        <v>1987</v>
      </c>
      <c r="D12501" t="s">
        <v>15786</v>
      </c>
      <c r="E12501" t="s">
        <v>9797</v>
      </c>
      <c r="F12501" t="s">
        <v>1164</v>
      </c>
      <c r="G12501" t="s">
        <v>3</v>
      </c>
      <c r="H12501">
        <v>12</v>
      </c>
      <c r="I12501">
        <v>65</v>
      </c>
      <c r="J12501">
        <v>2034</v>
      </c>
      <c r="K12501">
        <v>250</v>
      </c>
      <c r="L12501" t="s">
        <v>23187</v>
      </c>
      <c r="M12501" s="15" t="e">
        <f>IF(INDEX(#REF!,MATCH(Padrón!K12501,#REF!,0),MATCH(Padrón!J12501,#REF!,0))=K12501,"Sí","NO")</f>
        <v>#REF!</v>
      </c>
    </row>
    <row r="12502" spans="1:13" x14ac:dyDescent="0.25">
      <c r="A12502" t="s">
        <v>35706</v>
      </c>
      <c r="B12502">
        <v>49789268</v>
      </c>
      <c r="C12502">
        <v>2005</v>
      </c>
      <c r="D12502" t="s">
        <v>15786</v>
      </c>
      <c r="E12502" t="s">
        <v>2497</v>
      </c>
      <c r="F12502" t="s">
        <v>15813</v>
      </c>
      <c r="G12502" t="s">
        <v>3</v>
      </c>
      <c r="H12502">
        <v>12</v>
      </c>
      <c r="I12502">
        <v>65</v>
      </c>
      <c r="J12502">
        <v>2034</v>
      </c>
      <c r="K12502">
        <v>251</v>
      </c>
      <c r="L12502" t="s">
        <v>23187</v>
      </c>
      <c r="M12502" s="15" t="e">
        <f>IF(INDEX(#REF!,MATCH(Padrón!K12502,#REF!,0),MATCH(Padrón!J12502,#REF!,0))=K12502,"Sí","NO")</f>
        <v>#REF!</v>
      </c>
    </row>
    <row r="12503" spans="1:13" x14ac:dyDescent="0.25">
      <c r="A12503" t="s">
        <v>35707</v>
      </c>
      <c r="B12503">
        <v>17493553</v>
      </c>
      <c r="C12503">
        <v>1965</v>
      </c>
      <c r="D12503" t="s">
        <v>15786</v>
      </c>
      <c r="E12503" t="s">
        <v>5334</v>
      </c>
      <c r="F12503" t="s">
        <v>15814</v>
      </c>
      <c r="G12503" t="s">
        <v>3</v>
      </c>
      <c r="H12503">
        <v>12</v>
      </c>
      <c r="I12503">
        <v>65</v>
      </c>
      <c r="J12503">
        <v>2034</v>
      </c>
      <c r="K12503">
        <v>252</v>
      </c>
      <c r="L12503" t="s">
        <v>23187</v>
      </c>
      <c r="M12503" s="15" t="e">
        <f>IF(INDEX(#REF!,MATCH(Padrón!K12503,#REF!,0),MATCH(Padrón!J12503,#REF!,0))=K12503,"Sí","NO")</f>
        <v>#REF!</v>
      </c>
    </row>
    <row r="12504" spans="1:13" x14ac:dyDescent="0.25">
      <c r="A12504" t="s">
        <v>35708</v>
      </c>
      <c r="B12504">
        <v>21302111</v>
      </c>
      <c r="C12504">
        <v>1970</v>
      </c>
      <c r="D12504" t="s">
        <v>15786</v>
      </c>
      <c r="E12504" t="s">
        <v>808</v>
      </c>
      <c r="F12504" t="s">
        <v>2518</v>
      </c>
      <c r="G12504" t="s">
        <v>10</v>
      </c>
      <c r="H12504">
        <v>12</v>
      </c>
      <c r="I12504">
        <v>65</v>
      </c>
      <c r="J12504">
        <v>2034</v>
      </c>
      <c r="K12504">
        <v>253</v>
      </c>
      <c r="L12504" t="s">
        <v>23187</v>
      </c>
      <c r="M12504" s="15" t="e">
        <f>IF(INDEX(#REF!,MATCH(Padrón!K12504,#REF!,0),MATCH(Padrón!J12504,#REF!,0))=K12504,"Sí","NO")</f>
        <v>#REF!</v>
      </c>
    </row>
    <row r="12505" spans="1:13" x14ac:dyDescent="0.25">
      <c r="A12505" t="s">
        <v>35709</v>
      </c>
      <c r="B12505">
        <v>18524462</v>
      </c>
      <c r="C12505">
        <v>1967</v>
      </c>
      <c r="D12505" t="s">
        <v>15786</v>
      </c>
      <c r="E12505" t="s">
        <v>15815</v>
      </c>
      <c r="F12505" t="s">
        <v>15816</v>
      </c>
      <c r="G12505" t="s">
        <v>110</v>
      </c>
      <c r="H12505">
        <v>12</v>
      </c>
      <c r="I12505">
        <v>65</v>
      </c>
      <c r="J12505">
        <v>2034</v>
      </c>
      <c r="K12505">
        <v>254</v>
      </c>
      <c r="L12505" t="s">
        <v>23187</v>
      </c>
      <c r="M12505" s="15" t="e">
        <f>IF(INDEX(#REF!,MATCH(Padrón!K12505,#REF!,0),MATCH(Padrón!J12505,#REF!,0))=K12505,"Sí","NO")</f>
        <v>#REF!</v>
      </c>
    </row>
    <row r="12506" spans="1:13" x14ac:dyDescent="0.25">
      <c r="A12506" t="s">
        <v>35710</v>
      </c>
      <c r="B12506">
        <v>26856851</v>
      </c>
      <c r="C12506">
        <v>1978</v>
      </c>
      <c r="D12506" t="s">
        <v>15786</v>
      </c>
      <c r="E12506" t="s">
        <v>8225</v>
      </c>
      <c r="F12506" t="s">
        <v>15817</v>
      </c>
      <c r="G12506" t="s">
        <v>3</v>
      </c>
      <c r="H12506">
        <v>12</v>
      </c>
      <c r="I12506">
        <v>65</v>
      </c>
      <c r="J12506">
        <v>2034</v>
      </c>
      <c r="K12506">
        <v>255</v>
      </c>
      <c r="L12506" t="s">
        <v>23187</v>
      </c>
      <c r="M12506" s="15" t="e">
        <f>IF(INDEX(#REF!,MATCH(Padrón!K12506,#REF!,0),MATCH(Padrón!J12506,#REF!,0))=K12506,"Sí","NO")</f>
        <v>#REF!</v>
      </c>
    </row>
    <row r="12507" spans="1:13" x14ac:dyDescent="0.25">
      <c r="A12507" t="s">
        <v>35711</v>
      </c>
      <c r="B12507">
        <v>20119436</v>
      </c>
      <c r="C12507">
        <v>1968</v>
      </c>
      <c r="D12507" t="s">
        <v>15786</v>
      </c>
      <c r="E12507" t="s">
        <v>396</v>
      </c>
      <c r="F12507" t="s">
        <v>15818</v>
      </c>
      <c r="G12507" t="s">
        <v>3</v>
      </c>
      <c r="H12507">
        <v>12</v>
      </c>
      <c r="I12507">
        <v>65</v>
      </c>
      <c r="J12507">
        <v>2034</v>
      </c>
      <c r="K12507">
        <v>256</v>
      </c>
      <c r="L12507" t="s">
        <v>23187</v>
      </c>
      <c r="M12507" s="15" t="e">
        <f>IF(INDEX(#REF!,MATCH(Padrón!K12507,#REF!,0),MATCH(Padrón!J12507,#REF!,0))=K12507,"Sí","NO")</f>
        <v>#REF!</v>
      </c>
    </row>
    <row r="12508" spans="1:13" x14ac:dyDescent="0.25">
      <c r="A12508" t="s">
        <v>35712</v>
      </c>
      <c r="B12508">
        <v>47889684</v>
      </c>
      <c r="C12508">
        <v>2007</v>
      </c>
      <c r="D12508" t="s">
        <v>15786</v>
      </c>
      <c r="E12508" t="s">
        <v>649</v>
      </c>
      <c r="F12508" t="s">
        <v>9681</v>
      </c>
      <c r="G12508" t="s">
        <v>3</v>
      </c>
      <c r="H12508">
        <v>12</v>
      </c>
      <c r="I12508">
        <v>65</v>
      </c>
      <c r="J12508">
        <v>2034</v>
      </c>
      <c r="K12508">
        <v>257</v>
      </c>
      <c r="L12508" t="s">
        <v>23187</v>
      </c>
      <c r="M12508" s="15" t="e">
        <f>IF(INDEX(#REF!,MATCH(Padrón!K12508,#REF!,0),MATCH(Padrón!J12508,#REF!,0))=K12508,"Sí","NO")</f>
        <v>#REF!</v>
      </c>
    </row>
    <row r="12509" spans="1:13" x14ac:dyDescent="0.25">
      <c r="A12509" t="s">
        <v>35713</v>
      </c>
      <c r="B12509">
        <v>38063330</v>
      </c>
      <c r="C12509">
        <v>1993</v>
      </c>
      <c r="D12509" t="s">
        <v>15819</v>
      </c>
      <c r="E12509" t="s">
        <v>14993</v>
      </c>
      <c r="F12509" t="s">
        <v>15820</v>
      </c>
      <c r="G12509" t="s">
        <v>3</v>
      </c>
      <c r="H12509">
        <v>12</v>
      </c>
      <c r="I12509">
        <v>65</v>
      </c>
      <c r="J12509">
        <v>2034</v>
      </c>
      <c r="K12509">
        <v>258</v>
      </c>
      <c r="L12509" t="s">
        <v>23187</v>
      </c>
      <c r="M12509" s="15" t="e">
        <f>IF(INDEX(#REF!,MATCH(Padrón!K12509,#REF!,0),MATCH(Padrón!J12509,#REF!,0))=K12509,"Sí","NO")</f>
        <v>#REF!</v>
      </c>
    </row>
    <row r="12510" spans="1:13" x14ac:dyDescent="0.25">
      <c r="A12510" t="s">
        <v>35714</v>
      </c>
      <c r="B12510">
        <v>45451172</v>
      </c>
      <c r="C12510">
        <v>2004</v>
      </c>
      <c r="D12510" t="s">
        <v>15819</v>
      </c>
      <c r="E12510" t="s">
        <v>15821</v>
      </c>
      <c r="F12510" t="s">
        <v>15822</v>
      </c>
      <c r="G12510" t="s">
        <v>3</v>
      </c>
      <c r="H12510">
        <v>12</v>
      </c>
      <c r="I12510">
        <v>65</v>
      </c>
      <c r="J12510">
        <v>2034</v>
      </c>
      <c r="K12510">
        <v>259</v>
      </c>
      <c r="L12510" t="s">
        <v>23187</v>
      </c>
      <c r="M12510" s="15" t="e">
        <f>IF(INDEX(#REF!,MATCH(Padrón!K12510,#REF!,0),MATCH(Padrón!J12510,#REF!,0))=K12510,"Sí","NO")</f>
        <v>#REF!</v>
      </c>
    </row>
    <row r="12511" spans="1:13" x14ac:dyDescent="0.25">
      <c r="A12511" t="s">
        <v>35715</v>
      </c>
      <c r="B12511">
        <v>41871607</v>
      </c>
      <c r="C12511">
        <v>1999</v>
      </c>
      <c r="D12511" t="s">
        <v>15823</v>
      </c>
      <c r="E12511" t="s">
        <v>15824</v>
      </c>
      <c r="F12511" t="s">
        <v>15825</v>
      </c>
      <c r="G12511" t="s">
        <v>3</v>
      </c>
      <c r="H12511">
        <v>12</v>
      </c>
      <c r="I12511">
        <v>65</v>
      </c>
      <c r="J12511">
        <v>2034</v>
      </c>
      <c r="K12511">
        <v>260</v>
      </c>
      <c r="L12511" t="s">
        <v>23187</v>
      </c>
      <c r="M12511" s="15" t="e">
        <f>IF(INDEX(#REF!,MATCH(Padrón!K12511,#REF!,0),MATCH(Padrón!J12511,#REF!,0))=K12511,"Sí","NO")</f>
        <v>#REF!</v>
      </c>
    </row>
    <row r="12512" spans="1:13" x14ac:dyDescent="0.25">
      <c r="A12512" t="s">
        <v>35716</v>
      </c>
      <c r="B12512">
        <v>18654888</v>
      </c>
      <c r="C12512">
        <v>1960</v>
      </c>
      <c r="D12512" t="s">
        <v>15826</v>
      </c>
      <c r="E12512" t="s">
        <v>1226</v>
      </c>
      <c r="F12512" t="s">
        <v>5753</v>
      </c>
      <c r="G12512" t="s">
        <v>88</v>
      </c>
      <c r="H12512">
        <v>12</v>
      </c>
      <c r="I12512">
        <v>65</v>
      </c>
      <c r="J12512">
        <v>2034</v>
      </c>
      <c r="K12512">
        <v>261</v>
      </c>
      <c r="L12512" t="s">
        <v>23187</v>
      </c>
      <c r="M12512" s="15" t="e">
        <f>IF(INDEX(#REF!,MATCH(Padrón!K12512,#REF!,0),MATCH(Padrón!J12512,#REF!,0))=K12512,"Sí","NO")</f>
        <v>#REF!</v>
      </c>
    </row>
    <row r="12513" spans="1:13" x14ac:dyDescent="0.25">
      <c r="A12513" t="s">
        <v>35717</v>
      </c>
      <c r="B12513">
        <v>31811326</v>
      </c>
      <c r="C12513">
        <v>1971</v>
      </c>
      <c r="D12513" t="s">
        <v>15826</v>
      </c>
      <c r="E12513" t="s">
        <v>5064</v>
      </c>
      <c r="F12513" t="s">
        <v>5753</v>
      </c>
      <c r="G12513" t="s">
        <v>88</v>
      </c>
      <c r="H12513">
        <v>12</v>
      </c>
      <c r="I12513">
        <v>65</v>
      </c>
      <c r="J12513">
        <v>2034</v>
      </c>
      <c r="K12513">
        <v>262</v>
      </c>
      <c r="L12513" t="s">
        <v>23187</v>
      </c>
      <c r="M12513" s="15" t="e">
        <f>IF(INDEX(#REF!,MATCH(Padrón!K12513,#REF!,0),MATCH(Padrón!J12513,#REF!,0))=K12513,"Sí","NO")</f>
        <v>#REF!</v>
      </c>
    </row>
    <row r="12514" spans="1:13" x14ac:dyDescent="0.25">
      <c r="A12514" t="s">
        <v>35718</v>
      </c>
      <c r="B12514">
        <v>39638285</v>
      </c>
      <c r="C12514">
        <v>1996</v>
      </c>
      <c r="D12514" t="s">
        <v>15827</v>
      </c>
      <c r="E12514" t="s">
        <v>15828</v>
      </c>
      <c r="F12514" t="s">
        <v>1751</v>
      </c>
      <c r="G12514" t="s">
        <v>117</v>
      </c>
      <c r="H12514">
        <v>12</v>
      </c>
      <c r="I12514">
        <v>65</v>
      </c>
      <c r="J12514">
        <v>2034</v>
      </c>
      <c r="K12514">
        <v>263</v>
      </c>
      <c r="L12514" t="s">
        <v>23187</v>
      </c>
      <c r="M12514" s="15" t="e">
        <f>IF(INDEX(#REF!,MATCH(Padrón!K12514,#REF!,0),MATCH(Padrón!J12514,#REF!,0))=K12514,"Sí","NO")</f>
        <v>#REF!</v>
      </c>
    </row>
    <row r="12515" spans="1:13" x14ac:dyDescent="0.25">
      <c r="A12515" t="s">
        <v>35719</v>
      </c>
      <c r="B12515">
        <v>39638284</v>
      </c>
      <c r="C12515">
        <v>1996</v>
      </c>
      <c r="D12515" t="s">
        <v>15827</v>
      </c>
      <c r="E12515" t="s">
        <v>3430</v>
      </c>
      <c r="F12515" t="s">
        <v>15829</v>
      </c>
      <c r="G12515" t="s">
        <v>27</v>
      </c>
      <c r="H12515">
        <v>12</v>
      </c>
      <c r="I12515">
        <v>65</v>
      </c>
      <c r="J12515">
        <v>2034</v>
      </c>
      <c r="K12515">
        <v>264</v>
      </c>
      <c r="L12515" t="s">
        <v>23187</v>
      </c>
      <c r="M12515" s="15" t="e">
        <f>IF(INDEX(#REF!,MATCH(Padrón!K12515,#REF!,0),MATCH(Padrón!J12515,#REF!,0))=K12515,"Sí","NO")</f>
        <v>#REF!</v>
      </c>
    </row>
    <row r="12516" spans="1:13" x14ac:dyDescent="0.25">
      <c r="A12516" t="s">
        <v>35720</v>
      </c>
      <c r="B12516">
        <v>33073643</v>
      </c>
      <c r="C12516">
        <v>1987</v>
      </c>
      <c r="D12516" t="s">
        <v>15827</v>
      </c>
      <c r="E12516" t="s">
        <v>2039</v>
      </c>
      <c r="F12516" t="s">
        <v>2924</v>
      </c>
      <c r="G12516" t="s">
        <v>110</v>
      </c>
      <c r="H12516">
        <v>12</v>
      </c>
      <c r="I12516">
        <v>65</v>
      </c>
      <c r="J12516">
        <v>2034</v>
      </c>
      <c r="K12516">
        <v>265</v>
      </c>
      <c r="L12516" t="s">
        <v>23187</v>
      </c>
      <c r="M12516" s="15" t="e">
        <f>IF(INDEX(#REF!,MATCH(Padrón!K12516,#REF!,0),MATCH(Padrón!J12516,#REF!,0))=K12516,"Sí","NO")</f>
        <v>#REF!</v>
      </c>
    </row>
    <row r="12517" spans="1:13" x14ac:dyDescent="0.25">
      <c r="A12517" t="s">
        <v>35721</v>
      </c>
      <c r="B12517">
        <v>33073642</v>
      </c>
      <c r="C12517">
        <v>1984</v>
      </c>
      <c r="D12517" t="s">
        <v>15827</v>
      </c>
      <c r="E12517" t="s">
        <v>15830</v>
      </c>
      <c r="F12517" t="s">
        <v>2234</v>
      </c>
      <c r="G12517" t="s">
        <v>117</v>
      </c>
      <c r="H12517">
        <v>12</v>
      </c>
      <c r="I12517">
        <v>65</v>
      </c>
      <c r="J12517">
        <v>2034</v>
      </c>
      <c r="K12517">
        <v>266</v>
      </c>
      <c r="L12517" t="s">
        <v>23187</v>
      </c>
      <c r="M12517" s="15" t="e">
        <f>IF(INDEX(#REF!,MATCH(Padrón!K12517,#REF!,0),MATCH(Padrón!J12517,#REF!,0))=K12517,"Sí","NO")</f>
        <v>#REF!</v>
      </c>
    </row>
    <row r="12518" spans="1:13" x14ac:dyDescent="0.25">
      <c r="A12518" t="s">
        <v>35722</v>
      </c>
      <c r="B12518">
        <v>41617542</v>
      </c>
      <c r="C12518">
        <v>1999</v>
      </c>
      <c r="D12518" t="s">
        <v>15831</v>
      </c>
      <c r="E12518" t="s">
        <v>2836</v>
      </c>
      <c r="F12518" t="s">
        <v>31</v>
      </c>
      <c r="G12518" t="s">
        <v>3</v>
      </c>
      <c r="H12518">
        <v>12</v>
      </c>
      <c r="I12518">
        <v>65</v>
      </c>
      <c r="J12518">
        <v>2034</v>
      </c>
      <c r="K12518">
        <v>267</v>
      </c>
      <c r="L12518" t="s">
        <v>23187</v>
      </c>
      <c r="M12518" s="15" t="e">
        <f>IF(INDEX(#REF!,MATCH(Padrón!K12518,#REF!,0),MATCH(Padrón!J12518,#REF!,0))=K12518,"Sí","NO")</f>
        <v>#REF!</v>
      </c>
    </row>
    <row r="12519" spans="1:13" x14ac:dyDescent="0.25">
      <c r="A12519" t="s">
        <v>35723</v>
      </c>
      <c r="B12519">
        <v>33618259</v>
      </c>
      <c r="C12519">
        <v>1988</v>
      </c>
      <c r="D12519" t="s">
        <v>15831</v>
      </c>
      <c r="E12519" t="s">
        <v>2098</v>
      </c>
      <c r="F12519" t="s">
        <v>889</v>
      </c>
      <c r="G12519" t="s">
        <v>3</v>
      </c>
      <c r="H12519">
        <v>12</v>
      </c>
      <c r="I12519">
        <v>65</v>
      </c>
      <c r="J12519">
        <v>2034</v>
      </c>
      <c r="K12519">
        <v>268</v>
      </c>
      <c r="L12519" t="s">
        <v>23187</v>
      </c>
      <c r="M12519" s="15" t="e">
        <f>IF(INDEX(#REF!,MATCH(Padrón!K12519,#REF!,0),MATCH(Padrón!J12519,#REF!,0))=K12519,"Sí","NO")</f>
        <v>#REF!</v>
      </c>
    </row>
    <row r="12520" spans="1:13" x14ac:dyDescent="0.25">
      <c r="A12520" t="s">
        <v>35724</v>
      </c>
      <c r="B12520">
        <v>43758137</v>
      </c>
      <c r="C12520">
        <v>2001</v>
      </c>
      <c r="D12520" t="s">
        <v>15832</v>
      </c>
      <c r="E12520" t="s">
        <v>831</v>
      </c>
      <c r="F12520" t="s">
        <v>15833</v>
      </c>
      <c r="G12520" t="s">
        <v>3</v>
      </c>
      <c r="H12520">
        <v>12</v>
      </c>
      <c r="I12520">
        <v>65</v>
      </c>
      <c r="J12520">
        <v>2034</v>
      </c>
      <c r="K12520">
        <v>269</v>
      </c>
      <c r="L12520" t="s">
        <v>23187</v>
      </c>
      <c r="M12520" s="15" t="e">
        <f>IF(INDEX(#REF!,MATCH(Padrón!K12520,#REF!,0),MATCH(Padrón!J12520,#REF!,0))=K12520,"Sí","NO")</f>
        <v>#REF!</v>
      </c>
    </row>
    <row r="12521" spans="1:13" x14ac:dyDescent="0.25">
      <c r="A12521" t="s">
        <v>35725</v>
      </c>
      <c r="B12521">
        <v>30884691</v>
      </c>
      <c r="C12521">
        <v>1985</v>
      </c>
      <c r="D12521" t="s">
        <v>15834</v>
      </c>
      <c r="E12521" t="s">
        <v>3808</v>
      </c>
      <c r="F12521" t="s">
        <v>1703</v>
      </c>
      <c r="G12521" t="s">
        <v>3</v>
      </c>
      <c r="H12521">
        <v>12</v>
      </c>
      <c r="I12521">
        <v>65</v>
      </c>
      <c r="J12521">
        <v>2034</v>
      </c>
      <c r="K12521">
        <v>270</v>
      </c>
      <c r="L12521" t="s">
        <v>23187</v>
      </c>
      <c r="M12521" s="15" t="e">
        <f>IF(INDEX(#REF!,MATCH(Padrón!K12521,#REF!,0),MATCH(Padrón!J12521,#REF!,0))=K12521,"Sí","NO")</f>
        <v>#REF!</v>
      </c>
    </row>
    <row r="12522" spans="1:13" x14ac:dyDescent="0.25">
      <c r="A12522" t="s">
        <v>35726</v>
      </c>
      <c r="B12522">
        <v>12207076</v>
      </c>
      <c r="C12522">
        <v>1955</v>
      </c>
      <c r="D12522" t="s">
        <v>15835</v>
      </c>
      <c r="E12522" t="s">
        <v>15836</v>
      </c>
      <c r="F12522" t="s">
        <v>10248</v>
      </c>
      <c r="G12522" t="s">
        <v>117</v>
      </c>
      <c r="H12522">
        <v>12</v>
      </c>
      <c r="I12522">
        <v>65</v>
      </c>
      <c r="J12522">
        <v>2034</v>
      </c>
      <c r="K12522">
        <v>271</v>
      </c>
      <c r="L12522" t="s">
        <v>23187</v>
      </c>
      <c r="M12522" s="15" t="e">
        <f>IF(INDEX(#REF!,MATCH(Padrón!K12522,#REF!,0),MATCH(Padrón!J12522,#REF!,0))=K12522,"Sí","NO")</f>
        <v>#REF!</v>
      </c>
    </row>
    <row r="12523" spans="1:13" x14ac:dyDescent="0.25">
      <c r="A12523" t="s">
        <v>35727</v>
      </c>
      <c r="B12523">
        <v>20118232</v>
      </c>
      <c r="C12523">
        <v>1968</v>
      </c>
      <c r="D12523" t="s">
        <v>15835</v>
      </c>
      <c r="E12523" t="s">
        <v>1536</v>
      </c>
      <c r="F12523" t="s">
        <v>15837</v>
      </c>
      <c r="G12523" t="s">
        <v>10</v>
      </c>
      <c r="H12523">
        <v>12</v>
      </c>
      <c r="I12523">
        <v>65</v>
      </c>
      <c r="J12523">
        <v>2034</v>
      </c>
      <c r="K12523">
        <v>272</v>
      </c>
      <c r="L12523" t="s">
        <v>23187</v>
      </c>
      <c r="M12523" s="15" t="e">
        <f>IF(INDEX(#REF!,MATCH(Padrón!K12523,#REF!,0),MATCH(Padrón!J12523,#REF!,0))=K12523,"Sí","NO")</f>
        <v>#REF!</v>
      </c>
    </row>
    <row r="12524" spans="1:13" x14ac:dyDescent="0.25">
      <c r="A12524" t="s">
        <v>35728</v>
      </c>
      <c r="B12524">
        <v>41231765</v>
      </c>
      <c r="C12524">
        <v>1998</v>
      </c>
      <c r="D12524" t="s">
        <v>15835</v>
      </c>
      <c r="E12524" t="s">
        <v>15838</v>
      </c>
      <c r="F12524" t="s">
        <v>15839</v>
      </c>
      <c r="G12524" t="s">
        <v>3</v>
      </c>
      <c r="H12524">
        <v>12</v>
      </c>
      <c r="I12524">
        <v>65</v>
      </c>
      <c r="J12524">
        <v>2034</v>
      </c>
      <c r="K12524">
        <v>273</v>
      </c>
      <c r="L12524" t="s">
        <v>23187</v>
      </c>
      <c r="M12524" s="15" t="e">
        <f>IF(INDEX(#REF!,MATCH(Padrón!K12524,#REF!,0),MATCH(Padrón!J12524,#REF!,0))=K12524,"Sí","NO")</f>
        <v>#REF!</v>
      </c>
    </row>
    <row r="12525" spans="1:13" x14ac:dyDescent="0.25">
      <c r="A12525" t="s">
        <v>35729</v>
      </c>
      <c r="B12525">
        <v>45451282</v>
      </c>
      <c r="C12525">
        <v>2004</v>
      </c>
      <c r="D12525" t="s">
        <v>15835</v>
      </c>
      <c r="E12525" t="s">
        <v>15840</v>
      </c>
      <c r="F12525" t="s">
        <v>15841</v>
      </c>
      <c r="G12525" t="s">
        <v>3</v>
      </c>
      <c r="H12525">
        <v>12</v>
      </c>
      <c r="I12525">
        <v>65</v>
      </c>
      <c r="J12525">
        <v>2034</v>
      </c>
      <c r="K12525">
        <v>274</v>
      </c>
      <c r="L12525" t="s">
        <v>23187</v>
      </c>
      <c r="M12525" s="15" t="e">
        <f>IF(INDEX(#REF!,MATCH(Padrón!K12525,#REF!,0),MATCH(Padrón!J12525,#REF!,0))=K12525,"Sí","NO")</f>
        <v>#REF!</v>
      </c>
    </row>
    <row r="12526" spans="1:13" x14ac:dyDescent="0.25">
      <c r="A12526" t="s">
        <v>35730</v>
      </c>
      <c r="B12526">
        <v>30742078</v>
      </c>
      <c r="C12526">
        <v>1983</v>
      </c>
      <c r="D12526" t="s">
        <v>15835</v>
      </c>
      <c r="E12526" t="s">
        <v>15842</v>
      </c>
      <c r="F12526" t="s">
        <v>15843</v>
      </c>
      <c r="G12526" t="s">
        <v>10</v>
      </c>
      <c r="H12526">
        <v>12</v>
      </c>
      <c r="I12526">
        <v>65</v>
      </c>
      <c r="J12526">
        <v>2034</v>
      </c>
      <c r="K12526">
        <v>275</v>
      </c>
      <c r="L12526" t="s">
        <v>23187</v>
      </c>
      <c r="M12526" s="15" t="e">
        <f>IF(INDEX(#REF!,MATCH(Padrón!K12526,#REF!,0),MATCH(Padrón!J12526,#REF!,0))=K12526,"Sí","NO")</f>
        <v>#REF!</v>
      </c>
    </row>
    <row r="12527" spans="1:13" x14ac:dyDescent="0.25">
      <c r="A12527" t="s">
        <v>35731</v>
      </c>
      <c r="B12527">
        <v>36457701</v>
      </c>
      <c r="C12527">
        <v>1992</v>
      </c>
      <c r="D12527" t="s">
        <v>15835</v>
      </c>
      <c r="E12527" t="s">
        <v>1778</v>
      </c>
      <c r="F12527" t="s">
        <v>15844</v>
      </c>
      <c r="G12527" t="s">
        <v>10</v>
      </c>
      <c r="H12527">
        <v>12</v>
      </c>
      <c r="I12527">
        <v>65</v>
      </c>
      <c r="J12527">
        <v>2034</v>
      </c>
      <c r="K12527">
        <v>276</v>
      </c>
      <c r="L12527" t="s">
        <v>23187</v>
      </c>
      <c r="M12527" s="15" t="e">
        <f>IF(INDEX(#REF!,MATCH(Padrón!K12527,#REF!,0),MATCH(Padrón!J12527,#REF!,0))=K12527,"Sí","NO")</f>
        <v>#REF!</v>
      </c>
    </row>
    <row r="12528" spans="1:13" x14ac:dyDescent="0.25">
      <c r="A12528" t="s">
        <v>35732</v>
      </c>
      <c r="B12528">
        <v>4979513</v>
      </c>
      <c r="C12528">
        <v>1944</v>
      </c>
      <c r="D12528" t="s">
        <v>15845</v>
      </c>
      <c r="E12528" t="s">
        <v>15846</v>
      </c>
      <c r="F12528" t="s">
        <v>15847</v>
      </c>
      <c r="G12528" t="s">
        <v>3</v>
      </c>
      <c r="H12528">
        <v>12</v>
      </c>
      <c r="I12528">
        <v>65</v>
      </c>
      <c r="J12528">
        <v>2034</v>
      </c>
      <c r="K12528">
        <v>277</v>
      </c>
      <c r="L12528" t="s">
        <v>23187</v>
      </c>
      <c r="M12528" s="15" t="e">
        <f>IF(INDEX(#REF!,MATCH(Padrón!K12528,#REF!,0),MATCH(Padrón!J12528,#REF!,0))=K12528,"Sí","NO")</f>
        <v>#REF!</v>
      </c>
    </row>
    <row r="12529" spans="1:13" x14ac:dyDescent="0.25">
      <c r="A12529" t="s">
        <v>35733</v>
      </c>
      <c r="B12529">
        <v>49659255</v>
      </c>
      <c r="C12529">
        <v>1999</v>
      </c>
      <c r="D12529" t="s">
        <v>15848</v>
      </c>
      <c r="E12529" t="s">
        <v>15849</v>
      </c>
      <c r="F12529" t="s">
        <v>1539</v>
      </c>
      <c r="G12529" t="s">
        <v>3</v>
      </c>
      <c r="H12529">
        <v>12</v>
      </c>
      <c r="I12529">
        <v>65</v>
      </c>
      <c r="J12529">
        <v>2034</v>
      </c>
      <c r="K12529">
        <v>278</v>
      </c>
      <c r="L12529" t="s">
        <v>23187</v>
      </c>
      <c r="M12529" s="15" t="e">
        <f>IF(INDEX(#REF!,MATCH(Padrón!K12529,#REF!,0),MATCH(Padrón!J12529,#REF!,0))=K12529,"Sí","NO")</f>
        <v>#REF!</v>
      </c>
    </row>
    <row r="12530" spans="1:13" x14ac:dyDescent="0.25">
      <c r="A12530" t="s">
        <v>35734</v>
      </c>
      <c r="B12530">
        <v>13160946</v>
      </c>
      <c r="C12530">
        <v>1956</v>
      </c>
      <c r="D12530" t="s">
        <v>15848</v>
      </c>
      <c r="E12530" t="s">
        <v>3836</v>
      </c>
      <c r="F12530" t="s">
        <v>1060</v>
      </c>
      <c r="G12530" t="s">
        <v>10</v>
      </c>
      <c r="H12530">
        <v>12</v>
      </c>
      <c r="I12530">
        <v>65</v>
      </c>
      <c r="J12530">
        <v>2034</v>
      </c>
      <c r="K12530">
        <v>279</v>
      </c>
      <c r="L12530" t="s">
        <v>23187</v>
      </c>
      <c r="M12530" s="15" t="e">
        <f>IF(INDEX(#REF!,MATCH(Padrón!K12530,#REF!,0),MATCH(Padrón!J12530,#REF!,0))=K12530,"Sí","NO")</f>
        <v>#REF!</v>
      </c>
    </row>
    <row r="12531" spans="1:13" x14ac:dyDescent="0.25">
      <c r="A12531" t="s">
        <v>35735</v>
      </c>
      <c r="B12531">
        <v>27129720</v>
      </c>
      <c r="C12531">
        <v>1979</v>
      </c>
      <c r="D12531" t="s">
        <v>15848</v>
      </c>
      <c r="E12531" t="s">
        <v>1949</v>
      </c>
      <c r="F12531" t="s">
        <v>796</v>
      </c>
      <c r="G12531" t="s">
        <v>27</v>
      </c>
      <c r="H12531">
        <v>12</v>
      </c>
      <c r="I12531">
        <v>65</v>
      </c>
      <c r="J12531">
        <v>2034</v>
      </c>
      <c r="K12531">
        <v>280</v>
      </c>
      <c r="L12531" t="s">
        <v>23187</v>
      </c>
      <c r="M12531" s="15" t="e">
        <f>IF(INDEX(#REF!,MATCH(Padrón!K12531,#REF!,0),MATCH(Padrón!J12531,#REF!,0))=K12531,"Sí","NO")</f>
        <v>#REF!</v>
      </c>
    </row>
    <row r="12532" spans="1:13" x14ac:dyDescent="0.25">
      <c r="A12532" t="s">
        <v>35736</v>
      </c>
      <c r="B12532">
        <v>46165829</v>
      </c>
      <c r="C12532">
        <v>1993</v>
      </c>
      <c r="D12532" t="s">
        <v>15848</v>
      </c>
      <c r="E12532" t="s">
        <v>3890</v>
      </c>
      <c r="F12532" t="s">
        <v>15850</v>
      </c>
      <c r="G12532" t="s">
        <v>10</v>
      </c>
      <c r="H12532">
        <v>12</v>
      </c>
      <c r="I12532">
        <v>65</v>
      </c>
      <c r="J12532">
        <v>2034</v>
      </c>
      <c r="K12532">
        <v>281</v>
      </c>
      <c r="L12532" t="s">
        <v>23187</v>
      </c>
      <c r="M12532" s="15" t="e">
        <f>IF(INDEX(#REF!,MATCH(Padrón!K12532,#REF!,0),MATCH(Padrón!J12532,#REF!,0))=K12532,"Sí","NO")</f>
        <v>#REF!</v>
      </c>
    </row>
    <row r="12533" spans="1:13" x14ac:dyDescent="0.25">
      <c r="A12533" t="s">
        <v>35737</v>
      </c>
      <c r="B12533">
        <v>45451231</v>
      </c>
      <c r="C12533">
        <v>2004</v>
      </c>
      <c r="D12533" t="s">
        <v>15851</v>
      </c>
      <c r="E12533" t="s">
        <v>15852</v>
      </c>
      <c r="F12533" t="s">
        <v>15853</v>
      </c>
      <c r="G12533" t="s">
        <v>3</v>
      </c>
      <c r="H12533">
        <v>12</v>
      </c>
      <c r="I12533">
        <v>65</v>
      </c>
      <c r="J12533">
        <v>2034</v>
      </c>
      <c r="K12533">
        <v>282</v>
      </c>
      <c r="L12533" t="s">
        <v>23187</v>
      </c>
      <c r="M12533" s="15" t="e">
        <f>IF(INDEX(#REF!,MATCH(Padrón!K12533,#REF!,0),MATCH(Padrón!J12533,#REF!,0))=K12533,"Sí","NO")</f>
        <v>#REF!</v>
      </c>
    </row>
    <row r="12534" spans="1:13" x14ac:dyDescent="0.25">
      <c r="A12534" t="s">
        <v>35738</v>
      </c>
      <c r="B12534">
        <v>31811275</v>
      </c>
      <c r="C12534">
        <v>1985</v>
      </c>
      <c r="D12534" t="s">
        <v>15851</v>
      </c>
      <c r="E12534" t="s">
        <v>2992</v>
      </c>
      <c r="F12534" t="s">
        <v>15854</v>
      </c>
      <c r="G12534" t="s">
        <v>57</v>
      </c>
      <c r="H12534">
        <v>12</v>
      </c>
      <c r="I12534">
        <v>65</v>
      </c>
      <c r="J12534">
        <v>2034</v>
      </c>
      <c r="K12534">
        <v>283</v>
      </c>
      <c r="L12534" t="s">
        <v>23187</v>
      </c>
      <c r="M12534" s="15" t="e">
        <f>IF(INDEX(#REF!,MATCH(Padrón!K12534,#REF!,0),MATCH(Padrón!J12534,#REF!,0))=K12534,"Sí","NO")</f>
        <v>#REF!</v>
      </c>
    </row>
    <row r="12535" spans="1:13" x14ac:dyDescent="0.25">
      <c r="A12535" t="s">
        <v>35739</v>
      </c>
      <c r="B12535">
        <v>8546065</v>
      </c>
      <c r="C12535">
        <v>1948</v>
      </c>
      <c r="D12535" t="s">
        <v>15851</v>
      </c>
      <c r="E12535" t="s">
        <v>3015</v>
      </c>
      <c r="F12535" t="s">
        <v>1568</v>
      </c>
      <c r="G12535" t="s">
        <v>3</v>
      </c>
      <c r="H12535">
        <v>12</v>
      </c>
      <c r="I12535">
        <v>65</v>
      </c>
      <c r="J12535">
        <v>2034</v>
      </c>
      <c r="K12535">
        <v>284</v>
      </c>
      <c r="L12535" t="s">
        <v>23187</v>
      </c>
      <c r="M12535" s="15" t="e">
        <f>IF(INDEX(#REF!,MATCH(Padrón!K12535,#REF!,0),MATCH(Padrón!J12535,#REF!,0))=K12535,"Sí","NO")</f>
        <v>#REF!</v>
      </c>
    </row>
    <row r="12536" spans="1:13" x14ac:dyDescent="0.25">
      <c r="A12536" t="s">
        <v>35740</v>
      </c>
      <c r="B12536">
        <v>16701952</v>
      </c>
      <c r="C12536">
        <v>1963</v>
      </c>
      <c r="D12536" t="s">
        <v>15851</v>
      </c>
      <c r="E12536" t="s">
        <v>3015</v>
      </c>
      <c r="F12536" t="s">
        <v>7811</v>
      </c>
      <c r="G12536" t="s">
        <v>979</v>
      </c>
      <c r="H12536">
        <v>12</v>
      </c>
      <c r="I12536">
        <v>65</v>
      </c>
      <c r="J12536">
        <v>2034</v>
      </c>
      <c r="K12536">
        <v>285</v>
      </c>
      <c r="L12536" t="s">
        <v>23187</v>
      </c>
      <c r="M12536" s="15" t="e">
        <f>IF(INDEX(#REF!,MATCH(Padrón!K12536,#REF!,0),MATCH(Padrón!J12536,#REF!,0))=K12536,"Sí","NO")</f>
        <v>#REF!</v>
      </c>
    </row>
    <row r="12537" spans="1:13" x14ac:dyDescent="0.25">
      <c r="A12537" t="s">
        <v>35741</v>
      </c>
      <c r="B12537">
        <v>34826026</v>
      </c>
      <c r="C12537">
        <v>1991</v>
      </c>
      <c r="D12537" t="s">
        <v>15851</v>
      </c>
      <c r="E12537" t="s">
        <v>15855</v>
      </c>
      <c r="F12537" t="s">
        <v>15856</v>
      </c>
      <c r="G12537" t="s">
        <v>117</v>
      </c>
      <c r="H12537">
        <v>12</v>
      </c>
      <c r="I12537">
        <v>65</v>
      </c>
      <c r="J12537">
        <v>2034</v>
      </c>
      <c r="K12537">
        <v>286</v>
      </c>
      <c r="L12537" t="s">
        <v>23187</v>
      </c>
      <c r="M12537" s="15" t="e">
        <f>IF(INDEX(#REF!,MATCH(Padrón!K12537,#REF!,0),MATCH(Padrón!J12537,#REF!,0))=K12537,"Sí","NO")</f>
        <v>#REF!</v>
      </c>
    </row>
    <row r="12538" spans="1:13" x14ac:dyDescent="0.25">
      <c r="A12538" t="s">
        <v>35742</v>
      </c>
      <c r="B12538">
        <v>26994512</v>
      </c>
      <c r="C12538">
        <v>1978</v>
      </c>
      <c r="D12538" t="s">
        <v>15851</v>
      </c>
      <c r="E12538" t="s">
        <v>4942</v>
      </c>
      <c r="F12538" t="s">
        <v>15857</v>
      </c>
      <c r="G12538" t="s">
        <v>3</v>
      </c>
      <c r="H12538">
        <v>12</v>
      </c>
      <c r="I12538">
        <v>65</v>
      </c>
      <c r="J12538">
        <v>2034</v>
      </c>
      <c r="K12538">
        <v>287</v>
      </c>
      <c r="L12538" t="s">
        <v>23187</v>
      </c>
      <c r="M12538" s="15" t="e">
        <f>IF(INDEX(#REF!,MATCH(Padrón!K12538,#REF!,0),MATCH(Padrón!J12538,#REF!,0))=K12538,"Sí","NO")</f>
        <v>#REF!</v>
      </c>
    </row>
    <row r="12539" spans="1:13" x14ac:dyDescent="0.25">
      <c r="A12539" t="s">
        <v>35743</v>
      </c>
      <c r="B12539">
        <v>12260749</v>
      </c>
      <c r="C12539">
        <v>1956</v>
      </c>
      <c r="D12539" t="s">
        <v>15851</v>
      </c>
      <c r="E12539" t="s">
        <v>15858</v>
      </c>
      <c r="F12539" t="s">
        <v>15859</v>
      </c>
      <c r="G12539" t="s">
        <v>3</v>
      </c>
      <c r="H12539">
        <v>12</v>
      </c>
      <c r="I12539">
        <v>65</v>
      </c>
      <c r="J12539">
        <v>2034</v>
      </c>
      <c r="K12539">
        <v>288</v>
      </c>
      <c r="L12539" t="s">
        <v>23187</v>
      </c>
      <c r="M12539" s="15" t="e">
        <f>IF(INDEX(#REF!,MATCH(Padrón!K12539,#REF!,0),MATCH(Padrón!J12539,#REF!,0))=K12539,"Sí","NO")</f>
        <v>#REF!</v>
      </c>
    </row>
    <row r="12540" spans="1:13" x14ac:dyDescent="0.25">
      <c r="A12540" t="s">
        <v>35744</v>
      </c>
      <c r="B12540">
        <v>35007252</v>
      </c>
      <c r="C12540">
        <v>1990</v>
      </c>
      <c r="D12540" t="s">
        <v>15851</v>
      </c>
      <c r="E12540" t="s">
        <v>224</v>
      </c>
      <c r="F12540" t="s">
        <v>15860</v>
      </c>
      <c r="G12540" t="s">
        <v>3</v>
      </c>
      <c r="H12540">
        <v>12</v>
      </c>
      <c r="I12540">
        <v>65</v>
      </c>
      <c r="J12540">
        <v>2034</v>
      </c>
      <c r="K12540">
        <v>289</v>
      </c>
      <c r="L12540" t="s">
        <v>23187</v>
      </c>
      <c r="M12540" s="15" t="e">
        <f>IF(INDEX(#REF!,MATCH(Padrón!K12540,#REF!,0),MATCH(Padrón!J12540,#REF!,0))=K12540,"Sí","NO")</f>
        <v>#REF!</v>
      </c>
    </row>
    <row r="12541" spans="1:13" x14ac:dyDescent="0.25">
      <c r="A12541" t="s">
        <v>35745</v>
      </c>
      <c r="B12541">
        <v>35078454</v>
      </c>
      <c r="C12541">
        <v>1989</v>
      </c>
      <c r="D12541" t="s">
        <v>15851</v>
      </c>
      <c r="E12541" t="s">
        <v>8499</v>
      </c>
      <c r="F12541" t="s">
        <v>15861</v>
      </c>
      <c r="G12541" t="s">
        <v>10</v>
      </c>
      <c r="H12541">
        <v>12</v>
      </c>
      <c r="I12541">
        <v>65</v>
      </c>
      <c r="J12541">
        <v>2034</v>
      </c>
      <c r="K12541">
        <v>290</v>
      </c>
      <c r="L12541" t="s">
        <v>23187</v>
      </c>
      <c r="M12541" s="15" t="e">
        <f>IF(INDEX(#REF!,MATCH(Padrón!K12541,#REF!,0),MATCH(Padrón!J12541,#REF!,0))=K12541,"Sí","NO")</f>
        <v>#REF!</v>
      </c>
    </row>
    <row r="12542" spans="1:13" x14ac:dyDescent="0.25">
      <c r="A12542" t="s">
        <v>35746</v>
      </c>
      <c r="B12542">
        <v>4245721</v>
      </c>
      <c r="C12542">
        <v>1931</v>
      </c>
      <c r="D12542" t="s">
        <v>15851</v>
      </c>
      <c r="E12542" t="s">
        <v>15862</v>
      </c>
      <c r="F12542" t="s">
        <v>15861</v>
      </c>
      <c r="G12542" t="s">
        <v>10</v>
      </c>
      <c r="H12542">
        <v>12</v>
      </c>
      <c r="I12542">
        <v>65</v>
      </c>
      <c r="J12542">
        <v>2034</v>
      </c>
      <c r="K12542">
        <v>291</v>
      </c>
      <c r="L12542" t="s">
        <v>23187</v>
      </c>
      <c r="M12542" s="15" t="e">
        <f>IF(INDEX(#REF!,MATCH(Padrón!K12542,#REF!,0),MATCH(Padrón!J12542,#REF!,0))=K12542,"Sí","NO")</f>
        <v>#REF!</v>
      </c>
    </row>
    <row r="12543" spans="1:13" x14ac:dyDescent="0.25">
      <c r="A12543" t="s">
        <v>35747</v>
      </c>
      <c r="B12543">
        <v>38382482</v>
      </c>
      <c r="C12543">
        <v>1994</v>
      </c>
      <c r="D12543" t="s">
        <v>15851</v>
      </c>
      <c r="E12543" t="s">
        <v>15863</v>
      </c>
      <c r="F12543" t="s">
        <v>15864</v>
      </c>
      <c r="G12543" t="s">
        <v>27</v>
      </c>
      <c r="H12543">
        <v>12</v>
      </c>
      <c r="I12543">
        <v>65</v>
      </c>
      <c r="J12543">
        <v>2034</v>
      </c>
      <c r="K12543">
        <v>292</v>
      </c>
      <c r="L12543" t="s">
        <v>23187</v>
      </c>
      <c r="M12543" s="15" t="e">
        <f>IF(INDEX(#REF!,MATCH(Padrón!K12543,#REF!,0),MATCH(Padrón!J12543,#REF!,0))=K12543,"Sí","NO")</f>
        <v>#REF!</v>
      </c>
    </row>
    <row r="12544" spans="1:13" x14ac:dyDescent="0.25">
      <c r="A12544" t="s">
        <v>35748</v>
      </c>
      <c r="B12544">
        <v>47889659</v>
      </c>
      <c r="C12544">
        <v>2007</v>
      </c>
      <c r="D12544" t="s">
        <v>15851</v>
      </c>
      <c r="E12544" t="s">
        <v>15865</v>
      </c>
      <c r="F12544" t="s">
        <v>12319</v>
      </c>
      <c r="G12544" t="s">
        <v>3</v>
      </c>
      <c r="H12544">
        <v>12</v>
      </c>
      <c r="I12544">
        <v>65</v>
      </c>
      <c r="J12544">
        <v>2034</v>
      </c>
      <c r="K12544">
        <v>293</v>
      </c>
      <c r="L12544" t="s">
        <v>23187</v>
      </c>
      <c r="M12544" s="15" t="e">
        <f>IF(INDEX(#REF!,MATCH(Padrón!K12544,#REF!,0),MATCH(Padrón!J12544,#REF!,0))=K12544,"Sí","NO")</f>
        <v>#REF!</v>
      </c>
    </row>
    <row r="12545" spans="1:13" x14ac:dyDescent="0.25">
      <c r="A12545" t="s">
        <v>35749</v>
      </c>
      <c r="B12545">
        <v>36457962</v>
      </c>
      <c r="C12545">
        <v>1992</v>
      </c>
      <c r="D12545" t="s">
        <v>15851</v>
      </c>
      <c r="E12545" t="s">
        <v>240</v>
      </c>
      <c r="F12545" t="s">
        <v>7811</v>
      </c>
      <c r="G12545" t="s">
        <v>27</v>
      </c>
      <c r="H12545">
        <v>12</v>
      </c>
      <c r="I12545">
        <v>65</v>
      </c>
      <c r="J12545">
        <v>2034</v>
      </c>
      <c r="K12545">
        <v>294</v>
      </c>
      <c r="L12545" t="s">
        <v>23187</v>
      </c>
      <c r="M12545" s="15" t="e">
        <f>IF(INDEX(#REF!,MATCH(Padrón!K12545,#REF!,0),MATCH(Padrón!J12545,#REF!,0))=K12545,"Sí","NO")</f>
        <v>#REF!</v>
      </c>
    </row>
    <row r="12546" spans="1:13" x14ac:dyDescent="0.25">
      <c r="A12546" t="s">
        <v>35750</v>
      </c>
      <c r="B12546">
        <v>38063336</v>
      </c>
      <c r="C12546">
        <v>1993</v>
      </c>
      <c r="D12546" t="s">
        <v>15851</v>
      </c>
      <c r="E12546" t="s">
        <v>4236</v>
      </c>
      <c r="F12546" t="s">
        <v>15866</v>
      </c>
      <c r="G12546" t="s">
        <v>10</v>
      </c>
      <c r="H12546">
        <v>12</v>
      </c>
      <c r="I12546">
        <v>65</v>
      </c>
      <c r="J12546">
        <v>2034</v>
      </c>
      <c r="K12546">
        <v>295</v>
      </c>
      <c r="L12546" t="s">
        <v>23187</v>
      </c>
      <c r="M12546" s="15" t="e">
        <f>IF(INDEX(#REF!,MATCH(Padrón!K12546,#REF!,0),MATCH(Padrón!J12546,#REF!,0))=K12546,"Sí","NO")</f>
        <v>#REF!</v>
      </c>
    </row>
    <row r="12547" spans="1:13" x14ac:dyDescent="0.25">
      <c r="A12547" t="s">
        <v>35751</v>
      </c>
      <c r="B12547">
        <v>29212863</v>
      </c>
      <c r="C12547">
        <v>1981</v>
      </c>
      <c r="D12547" t="s">
        <v>15851</v>
      </c>
      <c r="E12547" t="s">
        <v>251</v>
      </c>
      <c r="F12547" t="s">
        <v>15867</v>
      </c>
      <c r="G12547" t="s">
        <v>10</v>
      </c>
      <c r="H12547">
        <v>12</v>
      </c>
      <c r="I12547">
        <v>65</v>
      </c>
      <c r="J12547">
        <v>2034</v>
      </c>
      <c r="K12547">
        <v>296</v>
      </c>
      <c r="L12547" t="s">
        <v>23187</v>
      </c>
      <c r="M12547" s="15" t="e">
        <f>IF(INDEX(#REF!,MATCH(Padrón!K12547,#REF!,0),MATCH(Padrón!J12547,#REF!,0))=K12547,"Sí","NO")</f>
        <v>#REF!</v>
      </c>
    </row>
    <row r="12548" spans="1:13" x14ac:dyDescent="0.25">
      <c r="A12548" t="s">
        <v>35752</v>
      </c>
      <c r="B12548">
        <v>27993196</v>
      </c>
      <c r="C12548">
        <v>1980</v>
      </c>
      <c r="D12548" t="s">
        <v>15851</v>
      </c>
      <c r="E12548" t="s">
        <v>15868</v>
      </c>
      <c r="F12548" t="s">
        <v>15869</v>
      </c>
      <c r="G12548" t="s">
        <v>3</v>
      </c>
      <c r="H12548">
        <v>12</v>
      </c>
      <c r="I12548">
        <v>65</v>
      </c>
      <c r="J12548">
        <v>2034</v>
      </c>
      <c r="K12548">
        <v>297</v>
      </c>
      <c r="L12548" t="s">
        <v>23187</v>
      </c>
      <c r="M12548" s="15" t="e">
        <f>IF(INDEX(#REF!,MATCH(Padrón!K12548,#REF!,0),MATCH(Padrón!J12548,#REF!,0))=K12548,"Sí","NO")</f>
        <v>#REF!</v>
      </c>
    </row>
    <row r="12549" spans="1:13" x14ac:dyDescent="0.25">
      <c r="A12549" t="s">
        <v>35753</v>
      </c>
      <c r="B12549">
        <v>21302082</v>
      </c>
      <c r="C12549">
        <v>1970</v>
      </c>
      <c r="D12549" t="s">
        <v>15851</v>
      </c>
      <c r="E12549" t="s">
        <v>15870</v>
      </c>
      <c r="F12549" t="s">
        <v>7967</v>
      </c>
      <c r="G12549" t="s">
        <v>3</v>
      </c>
      <c r="H12549">
        <v>12</v>
      </c>
      <c r="I12549">
        <v>65</v>
      </c>
      <c r="J12549">
        <v>2034</v>
      </c>
      <c r="K12549">
        <v>298</v>
      </c>
      <c r="L12549" t="s">
        <v>23187</v>
      </c>
      <c r="M12549" s="15" t="e">
        <f>IF(INDEX(#REF!,MATCH(Padrón!K12549,#REF!,0),MATCH(Padrón!J12549,#REF!,0))=K12549,"Sí","NO")</f>
        <v>#REF!</v>
      </c>
    </row>
    <row r="12550" spans="1:13" x14ac:dyDescent="0.25">
      <c r="A12550" t="s">
        <v>35754</v>
      </c>
      <c r="B12550">
        <v>20644501</v>
      </c>
      <c r="C12550">
        <v>1968</v>
      </c>
      <c r="D12550" t="s">
        <v>15851</v>
      </c>
      <c r="E12550" t="s">
        <v>2125</v>
      </c>
      <c r="F12550" t="s">
        <v>141</v>
      </c>
      <c r="G12550" t="s">
        <v>3</v>
      </c>
      <c r="H12550">
        <v>12</v>
      </c>
      <c r="I12550">
        <v>65</v>
      </c>
      <c r="J12550">
        <v>2034</v>
      </c>
      <c r="K12550">
        <v>299</v>
      </c>
      <c r="L12550" t="s">
        <v>23187</v>
      </c>
      <c r="M12550" s="15" t="e">
        <f>IF(INDEX(#REF!,MATCH(Padrón!K12550,#REF!,0),MATCH(Padrón!J12550,#REF!,0))=K12550,"Sí","NO")</f>
        <v>#REF!</v>
      </c>
    </row>
    <row r="12551" spans="1:13" x14ac:dyDescent="0.25">
      <c r="A12551" t="s">
        <v>35755</v>
      </c>
      <c r="B12551">
        <v>25657575</v>
      </c>
      <c r="C12551">
        <v>1976</v>
      </c>
      <c r="D12551" t="s">
        <v>15851</v>
      </c>
      <c r="E12551" t="s">
        <v>15871</v>
      </c>
      <c r="F12551" t="s">
        <v>8036</v>
      </c>
      <c r="G12551" t="s">
        <v>110</v>
      </c>
      <c r="H12551">
        <v>12</v>
      </c>
      <c r="I12551">
        <v>65</v>
      </c>
      <c r="J12551">
        <v>2034</v>
      </c>
      <c r="K12551">
        <v>300</v>
      </c>
      <c r="L12551" t="s">
        <v>23187</v>
      </c>
      <c r="M12551" s="15" t="e">
        <f>IF(INDEX(#REF!,MATCH(Padrón!K12551,#REF!,0),MATCH(Padrón!J12551,#REF!,0))=K12551,"Sí","NO")</f>
        <v>#REF!</v>
      </c>
    </row>
    <row r="12552" spans="1:13" x14ac:dyDescent="0.25">
      <c r="A12552" t="s">
        <v>35756</v>
      </c>
      <c r="B12552">
        <v>35007153</v>
      </c>
      <c r="C12552">
        <v>1990</v>
      </c>
      <c r="D12552" t="s">
        <v>15851</v>
      </c>
      <c r="E12552" t="s">
        <v>2643</v>
      </c>
      <c r="F12552" t="s">
        <v>15872</v>
      </c>
      <c r="G12552" t="s">
        <v>10</v>
      </c>
      <c r="H12552">
        <v>12</v>
      </c>
      <c r="I12552">
        <v>65</v>
      </c>
      <c r="J12552">
        <v>2034</v>
      </c>
      <c r="K12552">
        <v>301</v>
      </c>
      <c r="L12552" t="s">
        <v>23187</v>
      </c>
      <c r="M12552" s="15" t="e">
        <f>IF(INDEX(#REF!,MATCH(Padrón!K12552,#REF!,0),MATCH(Padrón!J12552,#REF!,0))=K12552,"Sí","NO")</f>
        <v>#REF!</v>
      </c>
    </row>
    <row r="12553" spans="1:13" x14ac:dyDescent="0.25">
      <c r="A12553" t="s">
        <v>35757</v>
      </c>
      <c r="B12553">
        <v>17685105</v>
      </c>
      <c r="C12553">
        <v>1966</v>
      </c>
      <c r="D12553" t="s">
        <v>15851</v>
      </c>
      <c r="E12553" t="s">
        <v>13656</v>
      </c>
      <c r="F12553" t="s">
        <v>15873</v>
      </c>
      <c r="G12553" t="s">
        <v>27</v>
      </c>
      <c r="H12553">
        <v>12</v>
      </c>
      <c r="I12553">
        <v>65</v>
      </c>
      <c r="J12553">
        <v>2034</v>
      </c>
      <c r="K12553">
        <v>302</v>
      </c>
      <c r="L12553" t="s">
        <v>23187</v>
      </c>
      <c r="M12553" s="15" t="e">
        <f>IF(INDEX(#REF!,MATCH(Padrón!K12553,#REF!,0),MATCH(Padrón!J12553,#REF!,0))=K12553,"Sí","NO")</f>
        <v>#REF!</v>
      </c>
    </row>
    <row r="12554" spans="1:13" x14ac:dyDescent="0.25">
      <c r="A12554" t="s">
        <v>35758</v>
      </c>
      <c r="B12554">
        <v>40708328</v>
      </c>
      <c r="C12554">
        <v>1997</v>
      </c>
      <c r="D12554" t="s">
        <v>15851</v>
      </c>
      <c r="E12554" t="s">
        <v>15874</v>
      </c>
      <c r="F12554" t="s">
        <v>2076</v>
      </c>
      <c r="G12554" t="s">
        <v>3</v>
      </c>
      <c r="H12554">
        <v>12</v>
      </c>
      <c r="I12554">
        <v>65</v>
      </c>
      <c r="J12554">
        <v>2034</v>
      </c>
      <c r="K12554">
        <v>303</v>
      </c>
      <c r="L12554" t="s">
        <v>23187</v>
      </c>
      <c r="M12554" s="15" t="e">
        <f>IF(INDEX(#REF!,MATCH(Padrón!K12554,#REF!,0),MATCH(Padrón!J12554,#REF!,0))=K12554,"Sí","NO")</f>
        <v>#REF!</v>
      </c>
    </row>
    <row r="12555" spans="1:13" x14ac:dyDescent="0.25">
      <c r="A12555" t="s">
        <v>35759</v>
      </c>
      <c r="B12555">
        <v>33073510</v>
      </c>
      <c r="C12555">
        <v>1986</v>
      </c>
      <c r="D12555" t="s">
        <v>15851</v>
      </c>
      <c r="E12555" t="s">
        <v>11727</v>
      </c>
      <c r="F12555" t="s">
        <v>7329</v>
      </c>
      <c r="G12555" t="s">
        <v>117</v>
      </c>
      <c r="H12555">
        <v>12</v>
      </c>
      <c r="I12555">
        <v>65</v>
      </c>
      <c r="J12555">
        <v>2034</v>
      </c>
      <c r="K12555">
        <v>304</v>
      </c>
      <c r="L12555" t="s">
        <v>23187</v>
      </c>
      <c r="M12555" s="15" t="e">
        <f>IF(INDEX(#REF!,MATCH(Padrón!K12555,#REF!,0),MATCH(Padrón!J12555,#REF!,0))=K12555,"Sí","NO")</f>
        <v>#REF!</v>
      </c>
    </row>
    <row r="12556" spans="1:13" x14ac:dyDescent="0.25">
      <c r="A12556" t="s">
        <v>35760</v>
      </c>
      <c r="B12556">
        <v>24123211</v>
      </c>
      <c r="C12556">
        <v>1974</v>
      </c>
      <c r="D12556" t="s">
        <v>15851</v>
      </c>
      <c r="E12556" t="s">
        <v>357</v>
      </c>
      <c r="F12556" t="s">
        <v>1568</v>
      </c>
      <c r="G12556" t="s">
        <v>3</v>
      </c>
      <c r="H12556">
        <v>12</v>
      </c>
      <c r="I12556">
        <v>65</v>
      </c>
      <c r="J12556">
        <v>2034</v>
      </c>
      <c r="K12556">
        <v>305</v>
      </c>
      <c r="L12556" t="s">
        <v>23187</v>
      </c>
      <c r="M12556" s="15" t="e">
        <f>IF(INDEX(#REF!,MATCH(Padrón!K12556,#REF!,0),MATCH(Padrón!J12556,#REF!,0))=K12556,"Sí","NO")</f>
        <v>#REF!</v>
      </c>
    </row>
    <row r="12557" spans="1:13" x14ac:dyDescent="0.25">
      <c r="A12557" t="s">
        <v>35761</v>
      </c>
      <c r="B12557">
        <v>30488830</v>
      </c>
      <c r="C12557">
        <v>1983</v>
      </c>
      <c r="D12557" t="s">
        <v>15851</v>
      </c>
      <c r="E12557" t="s">
        <v>15875</v>
      </c>
      <c r="F12557" t="s">
        <v>15876</v>
      </c>
      <c r="G12557" t="s">
        <v>10</v>
      </c>
      <c r="H12557">
        <v>12</v>
      </c>
      <c r="I12557">
        <v>65</v>
      </c>
      <c r="J12557">
        <v>2034</v>
      </c>
      <c r="K12557">
        <v>306</v>
      </c>
      <c r="L12557" t="s">
        <v>23187</v>
      </c>
      <c r="M12557" s="15" t="e">
        <f>IF(INDEX(#REF!,MATCH(Padrón!K12557,#REF!,0),MATCH(Padrón!J12557,#REF!,0))=K12557,"Sí","NO")</f>
        <v>#REF!</v>
      </c>
    </row>
    <row r="12558" spans="1:13" x14ac:dyDescent="0.25">
      <c r="A12558" t="s">
        <v>35762</v>
      </c>
      <c r="B12558">
        <v>32086052</v>
      </c>
      <c r="C12558">
        <v>1986</v>
      </c>
      <c r="D12558" t="s">
        <v>15851</v>
      </c>
      <c r="E12558" t="s">
        <v>15877</v>
      </c>
      <c r="F12558" t="s">
        <v>15878</v>
      </c>
      <c r="G12558" t="s">
        <v>27</v>
      </c>
      <c r="H12558">
        <v>12</v>
      </c>
      <c r="I12558">
        <v>65</v>
      </c>
      <c r="J12558">
        <v>2034</v>
      </c>
      <c r="K12558">
        <v>307</v>
      </c>
      <c r="L12558" t="s">
        <v>23187</v>
      </c>
      <c r="M12558" s="15" t="e">
        <f>IF(INDEX(#REF!,MATCH(Padrón!K12558,#REF!,0),MATCH(Padrón!J12558,#REF!,0))=K12558,"Sí","NO")</f>
        <v>#REF!</v>
      </c>
    </row>
    <row r="12559" spans="1:13" x14ac:dyDescent="0.25">
      <c r="A12559" t="s">
        <v>35763</v>
      </c>
      <c r="B12559">
        <v>21301967</v>
      </c>
      <c r="C12559">
        <v>1970</v>
      </c>
      <c r="D12559" t="s">
        <v>15851</v>
      </c>
      <c r="E12559" t="s">
        <v>15879</v>
      </c>
      <c r="F12559" t="s">
        <v>52</v>
      </c>
      <c r="G12559" t="s">
        <v>3</v>
      </c>
      <c r="H12559">
        <v>12</v>
      </c>
      <c r="I12559">
        <v>65</v>
      </c>
      <c r="J12559">
        <v>2034</v>
      </c>
      <c r="K12559">
        <v>308</v>
      </c>
      <c r="L12559" t="s">
        <v>23187</v>
      </c>
      <c r="M12559" s="15" t="e">
        <f>IF(INDEX(#REF!,MATCH(Padrón!K12559,#REF!,0),MATCH(Padrón!J12559,#REF!,0))=K12559,"Sí","NO")</f>
        <v>#REF!</v>
      </c>
    </row>
    <row r="12560" spans="1:13" x14ac:dyDescent="0.25">
      <c r="A12560" t="s">
        <v>35764</v>
      </c>
      <c r="B12560">
        <v>46167724</v>
      </c>
      <c r="C12560">
        <v>2004</v>
      </c>
      <c r="D12560" t="s">
        <v>15880</v>
      </c>
      <c r="E12560" t="s">
        <v>15881</v>
      </c>
      <c r="F12560" t="s">
        <v>15882</v>
      </c>
      <c r="G12560" t="s">
        <v>3</v>
      </c>
      <c r="H12560">
        <v>12</v>
      </c>
      <c r="I12560">
        <v>65</v>
      </c>
      <c r="J12560">
        <v>2034</v>
      </c>
      <c r="K12560">
        <v>309</v>
      </c>
      <c r="L12560" t="s">
        <v>23187</v>
      </c>
      <c r="M12560" s="15" t="e">
        <f>IF(INDEX(#REF!,MATCH(Padrón!K12560,#REF!,0),MATCH(Padrón!J12560,#REF!,0))=K12560,"Sí","NO")</f>
        <v>#REF!</v>
      </c>
    </row>
    <row r="12561" spans="1:13" x14ac:dyDescent="0.25">
      <c r="A12561" t="s">
        <v>35765</v>
      </c>
      <c r="B12561">
        <v>22383402</v>
      </c>
      <c r="C12561">
        <v>1971</v>
      </c>
      <c r="D12561" t="s">
        <v>15883</v>
      </c>
      <c r="E12561" t="s">
        <v>15884</v>
      </c>
      <c r="F12561" t="s">
        <v>15885</v>
      </c>
      <c r="G12561" t="s">
        <v>57</v>
      </c>
      <c r="H12561">
        <v>12</v>
      </c>
      <c r="I12561">
        <v>65</v>
      </c>
      <c r="J12561">
        <v>2034</v>
      </c>
      <c r="K12561">
        <v>310</v>
      </c>
      <c r="L12561" t="s">
        <v>23187</v>
      </c>
      <c r="M12561" s="15" t="e">
        <f>IF(INDEX(#REF!,MATCH(Padrón!K12561,#REF!,0),MATCH(Padrón!J12561,#REF!,0))=K12561,"Sí","NO")</f>
        <v>#REF!</v>
      </c>
    </row>
    <row r="12562" spans="1:13" x14ac:dyDescent="0.25">
      <c r="A12562" t="s">
        <v>35766</v>
      </c>
      <c r="B12562">
        <v>30996458</v>
      </c>
      <c r="C12562">
        <v>1984</v>
      </c>
      <c r="D12562" t="s">
        <v>15883</v>
      </c>
      <c r="E12562" t="s">
        <v>15886</v>
      </c>
      <c r="F12562" t="s">
        <v>4422</v>
      </c>
      <c r="G12562" t="s">
        <v>10</v>
      </c>
      <c r="H12562">
        <v>12</v>
      </c>
      <c r="I12562">
        <v>65</v>
      </c>
      <c r="J12562">
        <v>2034</v>
      </c>
      <c r="K12562">
        <v>311</v>
      </c>
      <c r="L12562" t="s">
        <v>23187</v>
      </c>
      <c r="M12562" s="15" t="e">
        <f>IF(INDEX(#REF!,MATCH(Padrón!K12562,#REF!,0),MATCH(Padrón!J12562,#REF!,0))=K12562,"Sí","NO")</f>
        <v>#REF!</v>
      </c>
    </row>
    <row r="12563" spans="1:13" x14ac:dyDescent="0.25">
      <c r="A12563" t="s">
        <v>35767</v>
      </c>
      <c r="B12563">
        <v>20459205</v>
      </c>
      <c r="C12563">
        <v>1968</v>
      </c>
      <c r="D12563" t="s">
        <v>15883</v>
      </c>
      <c r="E12563" t="s">
        <v>2492</v>
      </c>
      <c r="F12563" t="s">
        <v>1307</v>
      </c>
      <c r="G12563" t="s">
        <v>3</v>
      </c>
      <c r="H12563">
        <v>12</v>
      </c>
      <c r="I12563">
        <v>65</v>
      </c>
      <c r="J12563">
        <v>2034</v>
      </c>
      <c r="K12563">
        <v>312</v>
      </c>
      <c r="L12563" t="s">
        <v>23187</v>
      </c>
      <c r="M12563" s="15" t="e">
        <f>IF(INDEX(#REF!,MATCH(Padrón!K12563,#REF!,0),MATCH(Padrón!J12563,#REF!,0))=K12563,"Sí","NO")</f>
        <v>#REF!</v>
      </c>
    </row>
    <row r="12564" spans="1:13" x14ac:dyDescent="0.25">
      <c r="A12564" t="s">
        <v>35768</v>
      </c>
      <c r="B12564">
        <v>4184262</v>
      </c>
      <c r="C12564">
        <v>1942</v>
      </c>
      <c r="D12564" t="s">
        <v>15883</v>
      </c>
      <c r="E12564" t="s">
        <v>8015</v>
      </c>
      <c r="F12564" t="s">
        <v>13</v>
      </c>
      <c r="G12564" t="s">
        <v>14</v>
      </c>
      <c r="H12564">
        <v>12</v>
      </c>
      <c r="I12564">
        <v>65</v>
      </c>
      <c r="J12564">
        <v>2034</v>
      </c>
      <c r="K12564">
        <v>313</v>
      </c>
      <c r="L12564" t="s">
        <v>23187</v>
      </c>
      <c r="M12564" s="15" t="e">
        <f>IF(INDEX(#REF!,MATCH(Padrón!K12564,#REF!,0),MATCH(Padrón!J12564,#REF!,0))=K12564,"Sí","NO")</f>
        <v>#REF!</v>
      </c>
    </row>
    <row r="12565" spans="1:13" x14ac:dyDescent="0.25">
      <c r="A12565" t="s">
        <v>35769</v>
      </c>
      <c r="B12565">
        <v>55911681</v>
      </c>
      <c r="C12565">
        <v>2004</v>
      </c>
      <c r="D12565" t="s">
        <v>15887</v>
      </c>
      <c r="E12565" t="s">
        <v>15888</v>
      </c>
      <c r="F12565" t="s">
        <v>64</v>
      </c>
      <c r="G12565" t="s">
        <v>3</v>
      </c>
      <c r="H12565">
        <v>12</v>
      </c>
      <c r="I12565">
        <v>65</v>
      </c>
      <c r="J12565">
        <v>2034</v>
      </c>
      <c r="K12565">
        <v>314</v>
      </c>
      <c r="L12565" t="s">
        <v>23187</v>
      </c>
      <c r="M12565" s="15" t="e">
        <f>IF(INDEX(#REF!,MATCH(Padrón!K12565,#REF!,0),MATCH(Padrón!J12565,#REF!,0))=K12565,"Sí","NO")</f>
        <v>#REF!</v>
      </c>
    </row>
    <row r="12566" spans="1:13" x14ac:dyDescent="0.25">
      <c r="A12566" t="s">
        <v>35770</v>
      </c>
      <c r="B12566">
        <v>37116725</v>
      </c>
      <c r="C12566">
        <v>1992</v>
      </c>
      <c r="D12566" t="s">
        <v>15889</v>
      </c>
      <c r="E12566" t="s">
        <v>2692</v>
      </c>
      <c r="F12566" t="s">
        <v>52</v>
      </c>
      <c r="G12566" t="s">
        <v>10</v>
      </c>
      <c r="H12566">
        <v>12</v>
      </c>
      <c r="I12566">
        <v>65</v>
      </c>
      <c r="J12566">
        <v>2034</v>
      </c>
      <c r="K12566">
        <v>315</v>
      </c>
      <c r="L12566" t="s">
        <v>23187</v>
      </c>
      <c r="M12566" s="15" t="e">
        <f>IF(INDEX(#REF!,MATCH(Padrón!K12566,#REF!,0),MATCH(Padrón!J12566,#REF!,0))=K12566,"Sí","NO")</f>
        <v>#REF!</v>
      </c>
    </row>
    <row r="12567" spans="1:13" x14ac:dyDescent="0.25">
      <c r="A12567" t="s">
        <v>35771</v>
      </c>
      <c r="B12567">
        <v>29572657</v>
      </c>
      <c r="C12567">
        <v>1982</v>
      </c>
      <c r="D12567" t="s">
        <v>15889</v>
      </c>
      <c r="E12567" t="s">
        <v>15890</v>
      </c>
      <c r="F12567" t="s">
        <v>15891</v>
      </c>
      <c r="G12567" t="s">
        <v>10</v>
      </c>
      <c r="H12567">
        <v>12</v>
      </c>
      <c r="I12567">
        <v>65</v>
      </c>
      <c r="J12567">
        <v>2034</v>
      </c>
      <c r="K12567">
        <v>316</v>
      </c>
      <c r="L12567" t="s">
        <v>23187</v>
      </c>
      <c r="M12567" s="15" t="e">
        <f>IF(INDEX(#REF!,MATCH(Padrón!K12567,#REF!,0),MATCH(Padrón!J12567,#REF!,0))=K12567,"Sí","NO")</f>
        <v>#REF!</v>
      </c>
    </row>
    <row r="12568" spans="1:13" x14ac:dyDescent="0.25">
      <c r="A12568" t="s">
        <v>35772</v>
      </c>
      <c r="B12568">
        <v>41510717</v>
      </c>
      <c r="C12568">
        <v>1998</v>
      </c>
      <c r="D12568" t="s">
        <v>15889</v>
      </c>
      <c r="E12568" t="s">
        <v>15892</v>
      </c>
      <c r="F12568" t="s">
        <v>154</v>
      </c>
      <c r="G12568" t="s">
        <v>3</v>
      </c>
      <c r="H12568">
        <v>12</v>
      </c>
      <c r="I12568">
        <v>65</v>
      </c>
      <c r="J12568">
        <v>2034</v>
      </c>
      <c r="K12568">
        <v>317</v>
      </c>
      <c r="L12568" t="s">
        <v>23187</v>
      </c>
      <c r="M12568" s="15" t="e">
        <f>IF(INDEX(#REF!,MATCH(Padrón!K12568,#REF!,0),MATCH(Padrón!J12568,#REF!,0))=K12568,"Sí","NO")</f>
        <v>#REF!</v>
      </c>
    </row>
    <row r="12569" spans="1:13" x14ac:dyDescent="0.25">
      <c r="A12569" t="s">
        <v>35773</v>
      </c>
      <c r="B12569">
        <v>13949117</v>
      </c>
      <c r="C12569">
        <v>1957</v>
      </c>
      <c r="D12569" t="s">
        <v>15889</v>
      </c>
      <c r="E12569" t="s">
        <v>5886</v>
      </c>
      <c r="F12569" t="s">
        <v>992</v>
      </c>
      <c r="G12569" t="s">
        <v>979</v>
      </c>
      <c r="H12569">
        <v>12</v>
      </c>
      <c r="I12569">
        <v>65</v>
      </c>
      <c r="J12569">
        <v>2034</v>
      </c>
      <c r="K12569">
        <v>318</v>
      </c>
      <c r="L12569" t="s">
        <v>23187</v>
      </c>
      <c r="M12569" s="15" t="e">
        <f>IF(INDEX(#REF!,MATCH(Padrón!K12569,#REF!,0),MATCH(Padrón!J12569,#REF!,0))=K12569,"Sí","NO")</f>
        <v>#REF!</v>
      </c>
    </row>
    <row r="12570" spans="1:13" x14ac:dyDescent="0.25">
      <c r="A12570" t="s">
        <v>35774</v>
      </c>
      <c r="B12570">
        <v>49390685</v>
      </c>
      <c r="C12570">
        <v>2005</v>
      </c>
      <c r="D12570" t="s">
        <v>15889</v>
      </c>
      <c r="E12570" t="s">
        <v>15893</v>
      </c>
      <c r="F12570" t="s">
        <v>6936</v>
      </c>
      <c r="G12570" t="s">
        <v>3</v>
      </c>
      <c r="H12570">
        <v>12</v>
      </c>
      <c r="I12570">
        <v>65</v>
      </c>
      <c r="J12570">
        <v>2034</v>
      </c>
      <c r="K12570">
        <v>319</v>
      </c>
      <c r="L12570" t="s">
        <v>23187</v>
      </c>
      <c r="M12570" s="15" t="e">
        <f>IF(INDEX(#REF!,MATCH(Padrón!K12570,#REF!,0),MATCH(Padrón!J12570,#REF!,0))=K12570,"Sí","NO")</f>
        <v>#REF!</v>
      </c>
    </row>
    <row r="12571" spans="1:13" x14ac:dyDescent="0.25">
      <c r="A12571" t="s">
        <v>35775</v>
      </c>
      <c r="B12571">
        <v>10568314</v>
      </c>
      <c r="C12571">
        <v>1952</v>
      </c>
      <c r="D12571" t="s">
        <v>15889</v>
      </c>
      <c r="E12571" t="s">
        <v>8098</v>
      </c>
      <c r="F12571" t="s">
        <v>992</v>
      </c>
      <c r="G12571" t="s">
        <v>3</v>
      </c>
      <c r="H12571">
        <v>12</v>
      </c>
      <c r="I12571">
        <v>65</v>
      </c>
      <c r="J12571">
        <v>2034</v>
      </c>
      <c r="K12571">
        <v>320</v>
      </c>
      <c r="L12571" t="s">
        <v>23187</v>
      </c>
      <c r="M12571" s="15" t="e">
        <f>IF(INDEX(#REF!,MATCH(Padrón!K12571,#REF!,0),MATCH(Padrón!J12571,#REF!,0))=K12571,"Sí","NO")</f>
        <v>#REF!</v>
      </c>
    </row>
    <row r="12572" spans="1:13" x14ac:dyDescent="0.25">
      <c r="A12572" t="s">
        <v>35776</v>
      </c>
      <c r="B12572">
        <v>33527883</v>
      </c>
      <c r="C12572">
        <v>1988</v>
      </c>
      <c r="D12572" t="s">
        <v>15889</v>
      </c>
      <c r="E12572" t="s">
        <v>15894</v>
      </c>
      <c r="F12572" t="s">
        <v>425</v>
      </c>
      <c r="G12572" t="s">
        <v>3</v>
      </c>
      <c r="H12572">
        <v>12</v>
      </c>
      <c r="I12572">
        <v>65</v>
      </c>
      <c r="J12572">
        <v>2034</v>
      </c>
      <c r="K12572">
        <v>321</v>
      </c>
      <c r="L12572" t="s">
        <v>23187</v>
      </c>
      <c r="M12572" s="15" t="e">
        <f>IF(INDEX(#REF!,MATCH(Padrón!K12572,#REF!,0),MATCH(Padrón!J12572,#REF!,0))=K12572,"Sí","NO")</f>
        <v>#REF!</v>
      </c>
    </row>
    <row r="12573" spans="1:13" x14ac:dyDescent="0.25">
      <c r="A12573" t="s">
        <v>35777</v>
      </c>
      <c r="B12573">
        <v>17093341</v>
      </c>
      <c r="C12573">
        <v>1964</v>
      </c>
      <c r="D12573" t="s">
        <v>15889</v>
      </c>
      <c r="E12573" t="s">
        <v>852</v>
      </c>
      <c r="F12573" t="s">
        <v>481</v>
      </c>
      <c r="G12573" t="s">
        <v>3</v>
      </c>
      <c r="H12573">
        <v>12</v>
      </c>
      <c r="I12573">
        <v>65</v>
      </c>
      <c r="J12573">
        <v>2034</v>
      </c>
      <c r="K12573">
        <v>322</v>
      </c>
      <c r="L12573" t="s">
        <v>23187</v>
      </c>
      <c r="M12573" s="15" t="e">
        <f>IF(INDEX(#REF!,MATCH(Padrón!K12573,#REF!,0),MATCH(Padrón!J12573,#REF!,0))=K12573,"Sí","NO")</f>
        <v>#REF!</v>
      </c>
    </row>
    <row r="12574" spans="1:13" x14ac:dyDescent="0.25">
      <c r="A12574" t="s">
        <v>35778</v>
      </c>
      <c r="B12574">
        <v>22738043</v>
      </c>
      <c r="C12574">
        <v>1972</v>
      </c>
      <c r="D12574" t="s">
        <v>15889</v>
      </c>
      <c r="E12574" t="s">
        <v>3093</v>
      </c>
      <c r="F12574" t="s">
        <v>15895</v>
      </c>
      <c r="G12574" t="s">
        <v>3</v>
      </c>
      <c r="H12574">
        <v>12</v>
      </c>
      <c r="I12574">
        <v>65</v>
      </c>
      <c r="J12574">
        <v>2034</v>
      </c>
      <c r="K12574">
        <v>323</v>
      </c>
      <c r="L12574" t="s">
        <v>23187</v>
      </c>
      <c r="M12574" s="15" t="e">
        <f>IF(INDEX(#REF!,MATCH(Padrón!K12574,#REF!,0),MATCH(Padrón!J12574,#REF!,0))=K12574,"Sí","NO")</f>
        <v>#REF!</v>
      </c>
    </row>
    <row r="12575" spans="1:13" x14ac:dyDescent="0.25">
      <c r="A12575" t="s">
        <v>35779</v>
      </c>
      <c r="B12575">
        <v>37222772</v>
      </c>
      <c r="C12575">
        <v>1993</v>
      </c>
      <c r="D12575" t="s">
        <v>15889</v>
      </c>
      <c r="E12575" t="s">
        <v>15896</v>
      </c>
      <c r="F12575" t="s">
        <v>207</v>
      </c>
      <c r="G12575" t="s">
        <v>3</v>
      </c>
      <c r="H12575">
        <v>12</v>
      </c>
      <c r="I12575">
        <v>65</v>
      </c>
      <c r="J12575">
        <v>2034</v>
      </c>
      <c r="K12575">
        <v>324</v>
      </c>
      <c r="L12575" t="s">
        <v>23187</v>
      </c>
      <c r="M12575" s="15" t="e">
        <f>IF(INDEX(#REF!,MATCH(Padrón!K12575,#REF!,0),MATCH(Padrón!J12575,#REF!,0))=K12575,"Sí","NO")</f>
        <v>#REF!</v>
      </c>
    </row>
    <row r="12576" spans="1:13" x14ac:dyDescent="0.25">
      <c r="A12576" t="s">
        <v>35780</v>
      </c>
      <c r="B12576">
        <v>49390684</v>
      </c>
      <c r="C12576">
        <v>2004</v>
      </c>
      <c r="D12576" t="s">
        <v>15889</v>
      </c>
      <c r="E12576" t="s">
        <v>15897</v>
      </c>
      <c r="F12576" t="s">
        <v>15898</v>
      </c>
      <c r="G12576" t="s">
        <v>3</v>
      </c>
      <c r="H12576">
        <v>12</v>
      </c>
      <c r="I12576">
        <v>65</v>
      </c>
      <c r="J12576">
        <v>2034</v>
      </c>
      <c r="K12576">
        <v>325</v>
      </c>
      <c r="L12576" t="s">
        <v>23187</v>
      </c>
      <c r="M12576" s="15" t="e">
        <f>IF(INDEX(#REF!,MATCH(Padrón!K12576,#REF!,0),MATCH(Padrón!J12576,#REF!,0))=K12576,"Sí","NO")</f>
        <v>#REF!</v>
      </c>
    </row>
    <row r="12577" spans="1:13" x14ac:dyDescent="0.25">
      <c r="A12577" t="s">
        <v>35781</v>
      </c>
      <c r="B12577">
        <v>30488958</v>
      </c>
      <c r="C12577">
        <v>1983</v>
      </c>
      <c r="D12577" t="s">
        <v>15889</v>
      </c>
      <c r="E12577" t="s">
        <v>15899</v>
      </c>
      <c r="F12577" t="s">
        <v>15900</v>
      </c>
      <c r="G12577" t="s">
        <v>3</v>
      </c>
      <c r="H12577">
        <v>12</v>
      </c>
      <c r="I12577">
        <v>65</v>
      </c>
      <c r="J12577">
        <v>2034</v>
      </c>
      <c r="K12577">
        <v>326</v>
      </c>
      <c r="L12577" t="s">
        <v>23187</v>
      </c>
      <c r="M12577" s="15" t="e">
        <f>IF(INDEX(#REF!,MATCH(Padrón!K12577,#REF!,0),MATCH(Padrón!J12577,#REF!,0))=K12577,"Sí","NO")</f>
        <v>#REF!</v>
      </c>
    </row>
    <row r="12578" spans="1:13" x14ac:dyDescent="0.25">
      <c r="A12578" t="s">
        <v>35782</v>
      </c>
      <c r="B12578">
        <v>41631311</v>
      </c>
      <c r="C12578">
        <v>1998</v>
      </c>
      <c r="D12578" t="s">
        <v>15889</v>
      </c>
      <c r="E12578" t="s">
        <v>15901</v>
      </c>
      <c r="F12578" t="s">
        <v>1489</v>
      </c>
      <c r="G12578" t="s">
        <v>10</v>
      </c>
      <c r="H12578">
        <v>12</v>
      </c>
      <c r="I12578">
        <v>65</v>
      </c>
      <c r="J12578">
        <v>2034</v>
      </c>
      <c r="K12578">
        <v>327</v>
      </c>
      <c r="L12578" t="s">
        <v>23187</v>
      </c>
      <c r="M12578" s="15" t="e">
        <f>IF(INDEX(#REF!,MATCH(Padrón!K12578,#REF!,0),MATCH(Padrón!J12578,#REF!,0))=K12578,"Sí","NO")</f>
        <v>#REF!</v>
      </c>
    </row>
    <row r="12579" spans="1:13" x14ac:dyDescent="0.25">
      <c r="A12579" t="s">
        <v>35783</v>
      </c>
      <c r="B12579">
        <v>47110680</v>
      </c>
      <c r="C12579">
        <v>2006</v>
      </c>
      <c r="D12579" t="s">
        <v>15889</v>
      </c>
      <c r="E12579" t="s">
        <v>15902</v>
      </c>
      <c r="F12579" t="s">
        <v>13198</v>
      </c>
      <c r="G12579" t="s">
        <v>3</v>
      </c>
      <c r="H12579">
        <v>12</v>
      </c>
      <c r="I12579">
        <v>65</v>
      </c>
      <c r="J12579">
        <v>2034</v>
      </c>
      <c r="K12579">
        <v>328</v>
      </c>
      <c r="L12579" t="s">
        <v>23187</v>
      </c>
      <c r="M12579" s="15" t="e">
        <f>IF(INDEX(#REF!,MATCH(Padrón!K12579,#REF!,0),MATCH(Padrón!J12579,#REF!,0))=K12579,"Sí","NO")</f>
        <v>#REF!</v>
      </c>
    </row>
    <row r="12580" spans="1:13" x14ac:dyDescent="0.25">
      <c r="A12580" t="s">
        <v>35784</v>
      </c>
      <c r="B12580">
        <v>11697317</v>
      </c>
      <c r="C12580">
        <v>1956</v>
      </c>
      <c r="D12580" t="s">
        <v>15889</v>
      </c>
      <c r="E12580" t="s">
        <v>1115</v>
      </c>
      <c r="F12580" t="s">
        <v>2156</v>
      </c>
      <c r="G12580" t="s">
        <v>10</v>
      </c>
      <c r="H12580">
        <v>12</v>
      </c>
      <c r="I12580">
        <v>65</v>
      </c>
      <c r="J12580">
        <v>2034</v>
      </c>
      <c r="K12580">
        <v>329</v>
      </c>
      <c r="L12580" t="s">
        <v>23187</v>
      </c>
      <c r="M12580" s="15" t="e">
        <f>IF(INDEX(#REF!,MATCH(Padrón!K12580,#REF!,0),MATCH(Padrón!J12580,#REF!,0))=K12580,"Sí","NO")</f>
        <v>#REF!</v>
      </c>
    </row>
    <row r="12581" spans="1:13" x14ac:dyDescent="0.25">
      <c r="A12581" t="s">
        <v>35785</v>
      </c>
      <c r="B12581">
        <v>28553761</v>
      </c>
      <c r="C12581">
        <v>1981</v>
      </c>
      <c r="D12581" t="s">
        <v>15889</v>
      </c>
      <c r="E12581" t="s">
        <v>1545</v>
      </c>
      <c r="F12581" t="s">
        <v>718</v>
      </c>
      <c r="G12581" t="s">
        <v>10</v>
      </c>
      <c r="H12581">
        <v>12</v>
      </c>
      <c r="I12581">
        <v>65</v>
      </c>
      <c r="J12581">
        <v>2034</v>
      </c>
      <c r="K12581">
        <v>330</v>
      </c>
      <c r="L12581" t="s">
        <v>23187</v>
      </c>
      <c r="M12581" s="15" t="e">
        <f>IF(INDEX(#REF!,MATCH(Padrón!K12581,#REF!,0),MATCH(Padrón!J12581,#REF!,0))=K12581,"Sí","NO")</f>
        <v>#REF!</v>
      </c>
    </row>
    <row r="12582" spans="1:13" x14ac:dyDescent="0.25">
      <c r="A12582" t="s">
        <v>35786</v>
      </c>
      <c r="B12582">
        <v>10017151</v>
      </c>
      <c r="C12582">
        <v>1951</v>
      </c>
      <c r="D12582" t="s">
        <v>15903</v>
      </c>
      <c r="E12582" t="s">
        <v>15904</v>
      </c>
      <c r="F12582" t="s">
        <v>15905</v>
      </c>
      <c r="G12582" t="s">
        <v>3</v>
      </c>
      <c r="H12582">
        <v>12</v>
      </c>
      <c r="I12582">
        <v>65</v>
      </c>
      <c r="J12582">
        <v>2034</v>
      </c>
      <c r="K12582">
        <v>331</v>
      </c>
      <c r="L12582" t="s">
        <v>23187</v>
      </c>
      <c r="M12582" s="15" t="e">
        <f>IF(INDEX(#REF!,MATCH(Padrón!K12582,#REF!,0),MATCH(Padrón!J12582,#REF!,0))=K12582,"Sí","NO")</f>
        <v>#REF!</v>
      </c>
    </row>
    <row r="12583" spans="1:13" x14ac:dyDescent="0.25">
      <c r="A12583" t="s">
        <v>35787</v>
      </c>
      <c r="B12583">
        <v>21301363</v>
      </c>
      <c r="C12583">
        <v>1970</v>
      </c>
      <c r="D12583" t="s">
        <v>15906</v>
      </c>
      <c r="E12583" t="s">
        <v>6364</v>
      </c>
      <c r="F12583" t="s">
        <v>15907</v>
      </c>
      <c r="G12583" t="s">
        <v>3</v>
      </c>
      <c r="H12583">
        <v>12</v>
      </c>
      <c r="I12583">
        <v>65</v>
      </c>
      <c r="J12583">
        <v>2034</v>
      </c>
      <c r="K12583">
        <v>332</v>
      </c>
      <c r="L12583" t="s">
        <v>23187</v>
      </c>
      <c r="M12583" s="15" t="e">
        <f>IF(INDEX(#REF!,MATCH(Padrón!K12583,#REF!,0),MATCH(Padrón!J12583,#REF!,0))=K12583,"Sí","NO")</f>
        <v>#REF!</v>
      </c>
    </row>
    <row r="12584" spans="1:13" x14ac:dyDescent="0.25">
      <c r="A12584" t="s">
        <v>35788</v>
      </c>
      <c r="B12584">
        <v>22182652</v>
      </c>
      <c r="C12584">
        <v>1971</v>
      </c>
      <c r="D12584" t="s">
        <v>15906</v>
      </c>
      <c r="E12584" t="s">
        <v>15908</v>
      </c>
      <c r="F12584" t="s">
        <v>15909</v>
      </c>
      <c r="G12584" t="s">
        <v>3</v>
      </c>
      <c r="H12584">
        <v>12</v>
      </c>
      <c r="I12584">
        <v>65</v>
      </c>
      <c r="J12584">
        <v>2034</v>
      </c>
      <c r="K12584">
        <v>333</v>
      </c>
      <c r="L12584" t="s">
        <v>23187</v>
      </c>
      <c r="M12584" s="15" t="e">
        <f>IF(INDEX(#REF!,MATCH(Padrón!K12584,#REF!,0),MATCH(Padrón!J12584,#REF!,0))=K12584,"Sí","NO")</f>
        <v>#REF!</v>
      </c>
    </row>
    <row r="12585" spans="1:13" x14ac:dyDescent="0.25">
      <c r="A12585" t="s">
        <v>35789</v>
      </c>
      <c r="B12585">
        <v>47425407</v>
      </c>
      <c r="C12585">
        <v>2006</v>
      </c>
      <c r="D12585" t="s">
        <v>15906</v>
      </c>
      <c r="E12585" t="s">
        <v>15910</v>
      </c>
      <c r="F12585" t="s">
        <v>15911</v>
      </c>
      <c r="G12585" t="s">
        <v>3</v>
      </c>
      <c r="H12585">
        <v>12</v>
      </c>
      <c r="I12585">
        <v>65</v>
      </c>
      <c r="J12585">
        <v>2034</v>
      </c>
      <c r="K12585">
        <v>334</v>
      </c>
      <c r="L12585" t="s">
        <v>23187</v>
      </c>
      <c r="M12585" s="15" t="e">
        <f>IF(INDEX(#REF!,MATCH(Padrón!K12585,#REF!,0),MATCH(Padrón!J12585,#REF!,0))=K12585,"Sí","NO")</f>
        <v>#REF!</v>
      </c>
    </row>
    <row r="12586" spans="1:13" x14ac:dyDescent="0.25">
      <c r="A12586" t="s">
        <v>35790</v>
      </c>
      <c r="B12586">
        <v>39946490</v>
      </c>
      <c r="C12586">
        <v>1997</v>
      </c>
      <c r="D12586" t="s">
        <v>15906</v>
      </c>
      <c r="E12586" t="s">
        <v>955</v>
      </c>
      <c r="F12586" t="s">
        <v>15912</v>
      </c>
      <c r="G12586" t="s">
        <v>10</v>
      </c>
      <c r="H12586">
        <v>12</v>
      </c>
      <c r="I12586">
        <v>65</v>
      </c>
      <c r="J12586">
        <v>2034</v>
      </c>
      <c r="K12586">
        <v>335</v>
      </c>
      <c r="L12586" t="s">
        <v>23187</v>
      </c>
      <c r="M12586" s="15" t="e">
        <f>IF(INDEX(#REF!,MATCH(Padrón!K12586,#REF!,0),MATCH(Padrón!J12586,#REF!,0))=K12586,"Sí","NO")</f>
        <v>#REF!</v>
      </c>
    </row>
    <row r="12587" spans="1:13" x14ac:dyDescent="0.25">
      <c r="A12587" t="s">
        <v>35791</v>
      </c>
      <c r="B12587">
        <v>17900337</v>
      </c>
      <c r="C12587">
        <v>1967</v>
      </c>
      <c r="D12587" t="s">
        <v>15906</v>
      </c>
      <c r="E12587" t="s">
        <v>15913</v>
      </c>
      <c r="F12587" t="s">
        <v>618</v>
      </c>
      <c r="G12587" t="s">
        <v>3</v>
      </c>
      <c r="H12587">
        <v>12</v>
      </c>
      <c r="I12587">
        <v>65</v>
      </c>
      <c r="J12587">
        <v>2034</v>
      </c>
      <c r="K12587">
        <v>336</v>
      </c>
      <c r="L12587" t="s">
        <v>23187</v>
      </c>
      <c r="M12587" s="15" t="e">
        <f>IF(INDEX(#REF!,MATCH(Padrón!K12587,#REF!,0),MATCH(Padrón!J12587,#REF!,0))=K12587,"Sí","NO")</f>
        <v>#REF!</v>
      </c>
    </row>
    <row r="12588" spans="1:13" x14ac:dyDescent="0.25">
      <c r="A12588" t="s">
        <v>35792</v>
      </c>
      <c r="B12588">
        <v>43357047</v>
      </c>
      <c r="C12588">
        <v>2001</v>
      </c>
      <c r="D12588" t="s">
        <v>15906</v>
      </c>
      <c r="E12588" t="s">
        <v>15914</v>
      </c>
      <c r="F12588" t="s">
        <v>15915</v>
      </c>
      <c r="G12588" t="s">
        <v>3</v>
      </c>
      <c r="H12588">
        <v>12</v>
      </c>
      <c r="I12588">
        <v>65</v>
      </c>
      <c r="J12588">
        <v>2034</v>
      </c>
      <c r="K12588">
        <v>337</v>
      </c>
      <c r="L12588" t="s">
        <v>23187</v>
      </c>
      <c r="M12588" s="15" t="e">
        <f>IF(INDEX(#REF!,MATCH(Padrón!K12588,#REF!,0),MATCH(Padrón!J12588,#REF!,0))=K12588,"Sí","NO")</f>
        <v>#REF!</v>
      </c>
    </row>
    <row r="12589" spans="1:13" x14ac:dyDescent="0.25">
      <c r="A12589" t="s">
        <v>35793</v>
      </c>
      <c r="B12589">
        <v>3921901</v>
      </c>
      <c r="C12589">
        <v>1940</v>
      </c>
      <c r="D12589" t="s">
        <v>15916</v>
      </c>
      <c r="E12589" t="s">
        <v>15917</v>
      </c>
      <c r="F12589" t="s">
        <v>4967</v>
      </c>
      <c r="G12589" t="s">
        <v>117</v>
      </c>
      <c r="H12589">
        <v>12</v>
      </c>
      <c r="I12589">
        <v>65</v>
      </c>
      <c r="J12589">
        <v>2034</v>
      </c>
      <c r="K12589">
        <v>338</v>
      </c>
      <c r="L12589" t="s">
        <v>23187</v>
      </c>
      <c r="M12589" s="15" t="e">
        <f>IF(INDEX(#REF!,MATCH(Padrón!K12589,#REF!,0),MATCH(Padrón!J12589,#REF!,0))=K12589,"Sí","NO")</f>
        <v>#REF!</v>
      </c>
    </row>
    <row r="12590" spans="1:13" x14ac:dyDescent="0.25">
      <c r="A12590" t="s">
        <v>35794</v>
      </c>
      <c r="B12590">
        <v>46389653</v>
      </c>
      <c r="C12590">
        <v>2005</v>
      </c>
      <c r="D12590" t="s">
        <v>15916</v>
      </c>
      <c r="E12590" t="s">
        <v>9085</v>
      </c>
      <c r="F12590" t="s">
        <v>15918</v>
      </c>
      <c r="G12590" t="s">
        <v>3</v>
      </c>
      <c r="H12590">
        <v>12</v>
      </c>
      <c r="I12590">
        <v>65</v>
      </c>
      <c r="J12590">
        <v>2034</v>
      </c>
      <c r="K12590">
        <v>339</v>
      </c>
      <c r="L12590" t="s">
        <v>23187</v>
      </c>
      <c r="M12590" s="15" t="e">
        <f>IF(INDEX(#REF!,MATCH(Padrón!K12590,#REF!,0),MATCH(Padrón!J12590,#REF!,0))=K12590,"Sí","NO")</f>
        <v>#REF!</v>
      </c>
    </row>
    <row r="12591" spans="1:13" x14ac:dyDescent="0.25">
      <c r="A12591" t="s">
        <v>35795</v>
      </c>
      <c r="B12591">
        <v>35454979</v>
      </c>
      <c r="C12591">
        <v>1991</v>
      </c>
      <c r="D12591" t="s">
        <v>15916</v>
      </c>
      <c r="E12591" t="s">
        <v>15919</v>
      </c>
      <c r="F12591" t="s">
        <v>15920</v>
      </c>
      <c r="G12591" t="s">
        <v>10</v>
      </c>
      <c r="H12591">
        <v>12</v>
      </c>
      <c r="I12591">
        <v>65</v>
      </c>
      <c r="J12591">
        <v>2034</v>
      </c>
      <c r="K12591">
        <v>340</v>
      </c>
      <c r="L12591" t="s">
        <v>23187</v>
      </c>
      <c r="M12591" s="15" t="e">
        <f>IF(INDEX(#REF!,MATCH(Padrón!K12591,#REF!,0),MATCH(Padrón!J12591,#REF!,0))=K12591,"Sí","NO")</f>
        <v>#REF!</v>
      </c>
    </row>
    <row r="12592" spans="1:13" x14ac:dyDescent="0.25">
      <c r="A12592" t="s">
        <v>35796</v>
      </c>
      <c r="B12592">
        <v>41617628</v>
      </c>
      <c r="C12592">
        <v>1999</v>
      </c>
      <c r="D12592" t="s">
        <v>15916</v>
      </c>
      <c r="E12592" t="s">
        <v>15921</v>
      </c>
      <c r="F12592" t="s">
        <v>2461</v>
      </c>
      <c r="G12592" t="s">
        <v>3</v>
      </c>
      <c r="H12592">
        <v>12</v>
      </c>
      <c r="I12592">
        <v>65</v>
      </c>
      <c r="J12592">
        <v>2034</v>
      </c>
      <c r="K12592">
        <v>341</v>
      </c>
      <c r="L12592" t="s">
        <v>23187</v>
      </c>
      <c r="M12592" s="15" t="e">
        <f>IF(INDEX(#REF!,MATCH(Padrón!K12592,#REF!,0),MATCH(Padrón!J12592,#REF!,0))=K12592,"Sí","NO")</f>
        <v>#REF!</v>
      </c>
    </row>
    <row r="12593" spans="1:13" x14ac:dyDescent="0.25">
      <c r="A12593" t="s">
        <v>35797</v>
      </c>
      <c r="B12593">
        <v>37582777</v>
      </c>
      <c r="C12593">
        <v>1993</v>
      </c>
      <c r="D12593" t="s">
        <v>15916</v>
      </c>
      <c r="E12593" t="s">
        <v>15922</v>
      </c>
      <c r="F12593" t="s">
        <v>15923</v>
      </c>
      <c r="G12593" t="s">
        <v>10</v>
      </c>
      <c r="H12593">
        <v>12</v>
      </c>
      <c r="I12593">
        <v>65</v>
      </c>
      <c r="J12593">
        <v>2034</v>
      </c>
      <c r="K12593">
        <v>342</v>
      </c>
      <c r="L12593" t="s">
        <v>23187</v>
      </c>
      <c r="M12593" s="15" t="e">
        <f>IF(INDEX(#REF!,MATCH(Padrón!K12593,#REF!,0),MATCH(Padrón!J12593,#REF!,0))=K12593,"Sí","NO")</f>
        <v>#REF!</v>
      </c>
    </row>
    <row r="12594" spans="1:13" x14ac:dyDescent="0.25">
      <c r="A12594" t="s">
        <v>35798</v>
      </c>
      <c r="B12594">
        <v>17089993</v>
      </c>
      <c r="C12594">
        <v>1965</v>
      </c>
      <c r="D12594" t="s">
        <v>15916</v>
      </c>
      <c r="E12594" t="s">
        <v>15924</v>
      </c>
      <c r="F12594" t="s">
        <v>15925</v>
      </c>
      <c r="G12594" t="s">
        <v>3</v>
      </c>
      <c r="H12594">
        <v>12</v>
      </c>
      <c r="I12594">
        <v>65</v>
      </c>
      <c r="J12594">
        <v>2034</v>
      </c>
      <c r="K12594">
        <v>343</v>
      </c>
      <c r="L12594" t="s">
        <v>23187</v>
      </c>
      <c r="M12594" s="15" t="e">
        <f>IF(INDEX(#REF!,MATCH(Padrón!K12594,#REF!,0),MATCH(Padrón!J12594,#REF!,0))=K12594,"Sí","NO")</f>
        <v>#REF!</v>
      </c>
    </row>
    <row r="12595" spans="1:13" x14ac:dyDescent="0.25">
      <c r="A12595" t="s">
        <v>35799</v>
      </c>
      <c r="B12595">
        <v>46551632</v>
      </c>
      <c r="C12595">
        <v>2005</v>
      </c>
      <c r="D12595" t="s">
        <v>15916</v>
      </c>
      <c r="E12595" t="s">
        <v>10817</v>
      </c>
      <c r="F12595" t="s">
        <v>826</v>
      </c>
      <c r="G12595" t="s">
        <v>3</v>
      </c>
      <c r="H12595">
        <v>12</v>
      </c>
      <c r="I12595">
        <v>65</v>
      </c>
      <c r="J12595">
        <v>2034</v>
      </c>
      <c r="K12595">
        <v>344</v>
      </c>
      <c r="L12595" t="s">
        <v>23187</v>
      </c>
      <c r="M12595" s="15" t="e">
        <f>IF(INDEX(#REF!,MATCH(Padrón!K12595,#REF!,0),MATCH(Padrón!J12595,#REF!,0))=K12595,"Sí","NO")</f>
        <v>#REF!</v>
      </c>
    </row>
    <row r="12596" spans="1:13" x14ac:dyDescent="0.25">
      <c r="A12596" t="s">
        <v>35800</v>
      </c>
      <c r="B12596">
        <v>40952548</v>
      </c>
      <c r="C12596">
        <v>1998</v>
      </c>
      <c r="D12596" t="s">
        <v>15916</v>
      </c>
      <c r="E12596" t="s">
        <v>15926</v>
      </c>
      <c r="F12596" t="s">
        <v>350</v>
      </c>
      <c r="G12596" t="s">
        <v>3</v>
      </c>
      <c r="H12596">
        <v>12</v>
      </c>
      <c r="I12596">
        <v>65</v>
      </c>
      <c r="J12596">
        <v>2034</v>
      </c>
      <c r="K12596">
        <v>345</v>
      </c>
      <c r="L12596" t="s">
        <v>23187</v>
      </c>
      <c r="M12596" s="15" t="e">
        <f>IF(INDEX(#REF!,MATCH(Padrón!K12596,#REF!,0),MATCH(Padrón!J12596,#REF!,0))=K12596,"Sí","NO")</f>
        <v>#REF!</v>
      </c>
    </row>
    <row r="12597" spans="1:13" x14ac:dyDescent="0.25">
      <c r="A12597" t="s">
        <v>35801</v>
      </c>
      <c r="B12597">
        <v>31811341</v>
      </c>
      <c r="C12597">
        <v>1985</v>
      </c>
      <c r="D12597" t="s">
        <v>15916</v>
      </c>
      <c r="E12597" t="s">
        <v>15927</v>
      </c>
      <c r="F12597" t="s">
        <v>180</v>
      </c>
      <c r="G12597" t="s">
        <v>3</v>
      </c>
      <c r="H12597">
        <v>12</v>
      </c>
      <c r="I12597">
        <v>65</v>
      </c>
      <c r="J12597">
        <v>2034</v>
      </c>
      <c r="K12597">
        <v>346</v>
      </c>
      <c r="L12597" t="s">
        <v>23187</v>
      </c>
      <c r="M12597" s="15" t="e">
        <f>IF(INDEX(#REF!,MATCH(Padrón!K12597,#REF!,0),MATCH(Padrón!J12597,#REF!,0))=K12597,"Sí","NO")</f>
        <v>#REF!</v>
      </c>
    </row>
    <row r="12598" spans="1:13" x14ac:dyDescent="0.25">
      <c r="A12598" t="s">
        <v>35802</v>
      </c>
      <c r="B12598">
        <v>38382332</v>
      </c>
      <c r="C12598">
        <v>1994</v>
      </c>
      <c r="D12598" t="s">
        <v>15916</v>
      </c>
      <c r="E12598" t="s">
        <v>2713</v>
      </c>
      <c r="F12598" t="s">
        <v>10043</v>
      </c>
      <c r="G12598" t="s">
        <v>10</v>
      </c>
      <c r="H12598">
        <v>12</v>
      </c>
      <c r="I12598">
        <v>65</v>
      </c>
      <c r="J12598">
        <v>2034</v>
      </c>
      <c r="K12598">
        <v>347</v>
      </c>
      <c r="L12598" t="s">
        <v>23187</v>
      </c>
      <c r="M12598" s="15" t="e">
        <f>IF(INDEX(#REF!,MATCH(Padrón!K12598,#REF!,0),MATCH(Padrón!J12598,#REF!,0))=K12598,"Sí","NO")</f>
        <v>#REF!</v>
      </c>
    </row>
    <row r="12599" spans="1:13" x14ac:dyDescent="0.25">
      <c r="A12599" t="s">
        <v>35803</v>
      </c>
      <c r="B12599">
        <v>45317796</v>
      </c>
      <c r="C12599">
        <v>2003</v>
      </c>
      <c r="D12599" t="s">
        <v>15916</v>
      </c>
      <c r="E12599" t="s">
        <v>4028</v>
      </c>
      <c r="F12599" t="s">
        <v>2786</v>
      </c>
      <c r="G12599" t="s">
        <v>3</v>
      </c>
      <c r="H12599">
        <v>12</v>
      </c>
      <c r="I12599">
        <v>65</v>
      </c>
      <c r="J12599">
        <v>2034</v>
      </c>
      <c r="K12599">
        <v>348</v>
      </c>
      <c r="L12599" t="s">
        <v>23187</v>
      </c>
      <c r="M12599" s="15" t="e">
        <f>IF(INDEX(#REF!,MATCH(Padrón!K12599,#REF!,0),MATCH(Padrón!J12599,#REF!,0))=K12599,"Sí","NO")</f>
        <v>#REF!</v>
      </c>
    </row>
    <row r="12600" spans="1:13" x14ac:dyDescent="0.25">
      <c r="A12600" t="s">
        <v>35804</v>
      </c>
      <c r="B12600">
        <v>25955502</v>
      </c>
      <c r="C12600">
        <v>1977</v>
      </c>
      <c r="D12600" t="s">
        <v>15916</v>
      </c>
      <c r="E12600" t="s">
        <v>15928</v>
      </c>
      <c r="F12600" t="s">
        <v>15929</v>
      </c>
      <c r="G12600" t="s">
        <v>27</v>
      </c>
      <c r="H12600">
        <v>12</v>
      </c>
      <c r="I12600">
        <v>65</v>
      </c>
      <c r="J12600">
        <v>2034</v>
      </c>
      <c r="K12600">
        <v>349</v>
      </c>
      <c r="L12600" t="s">
        <v>23187</v>
      </c>
      <c r="M12600" s="15" t="e">
        <f>IF(INDEX(#REF!,MATCH(Padrón!K12600,#REF!,0),MATCH(Padrón!J12600,#REF!,0))=K12600,"Sí","NO")</f>
        <v>#REF!</v>
      </c>
    </row>
    <row r="12601" spans="1:13" x14ac:dyDescent="0.25">
      <c r="A12601" t="s">
        <v>35805</v>
      </c>
      <c r="B12601">
        <v>23882646</v>
      </c>
      <c r="C12601">
        <v>1974</v>
      </c>
      <c r="D12601" t="s">
        <v>15916</v>
      </c>
      <c r="E12601" t="s">
        <v>15930</v>
      </c>
      <c r="F12601" t="s">
        <v>13103</v>
      </c>
      <c r="G12601" t="s">
        <v>88</v>
      </c>
      <c r="H12601">
        <v>12</v>
      </c>
      <c r="I12601">
        <v>65</v>
      </c>
      <c r="J12601">
        <v>2034</v>
      </c>
      <c r="K12601">
        <v>350</v>
      </c>
      <c r="L12601" t="s">
        <v>23187</v>
      </c>
      <c r="M12601" s="15" t="e">
        <f>IF(INDEX(#REF!,MATCH(Padrón!K12601,#REF!,0),MATCH(Padrón!J12601,#REF!,0))=K12601,"Sí","NO")</f>
        <v>#REF!</v>
      </c>
    </row>
    <row r="12602" spans="1:13" x14ac:dyDescent="0.25">
      <c r="A12602" t="s">
        <v>35806</v>
      </c>
      <c r="B12602">
        <v>11370407</v>
      </c>
      <c r="C12602">
        <v>1954</v>
      </c>
      <c r="D12602" t="s">
        <v>15916</v>
      </c>
      <c r="E12602" t="s">
        <v>10929</v>
      </c>
      <c r="F12602" t="s">
        <v>15931</v>
      </c>
      <c r="G12602" t="s">
        <v>3</v>
      </c>
      <c r="H12602">
        <v>12</v>
      </c>
      <c r="I12602">
        <v>65</v>
      </c>
      <c r="J12602">
        <v>2035</v>
      </c>
      <c r="K12602">
        <v>1</v>
      </c>
      <c r="L12602" t="s">
        <v>23188</v>
      </c>
      <c r="M12602" s="15" t="e">
        <f>IF(INDEX(#REF!,MATCH(Padrón!K12602,#REF!,0),MATCH(Padrón!J12602,#REF!,0))=K12602,"Sí","NO")</f>
        <v>#REF!</v>
      </c>
    </row>
    <row r="12603" spans="1:13" x14ac:dyDescent="0.25">
      <c r="A12603" t="s">
        <v>35807</v>
      </c>
      <c r="B12603">
        <v>36199811</v>
      </c>
      <c r="C12603">
        <v>1991</v>
      </c>
      <c r="D12603" t="s">
        <v>15916</v>
      </c>
      <c r="E12603" t="s">
        <v>15932</v>
      </c>
      <c r="F12603" t="s">
        <v>10053</v>
      </c>
      <c r="G12603" t="s">
        <v>27</v>
      </c>
      <c r="H12603">
        <v>12</v>
      </c>
      <c r="I12603">
        <v>65</v>
      </c>
      <c r="J12603">
        <v>2035</v>
      </c>
      <c r="K12603">
        <v>2</v>
      </c>
      <c r="L12603" t="s">
        <v>23188</v>
      </c>
      <c r="M12603" s="15" t="e">
        <f>IF(INDEX(#REF!,MATCH(Padrón!K12603,#REF!,0),MATCH(Padrón!J12603,#REF!,0))=K12603,"Sí","NO")</f>
        <v>#REF!</v>
      </c>
    </row>
    <row r="12604" spans="1:13" x14ac:dyDescent="0.25">
      <c r="A12604" t="s">
        <v>35808</v>
      </c>
      <c r="B12604">
        <v>24123293</v>
      </c>
      <c r="C12604">
        <v>1968</v>
      </c>
      <c r="D12604" t="s">
        <v>15916</v>
      </c>
      <c r="E12604" t="s">
        <v>559</v>
      </c>
      <c r="F12604" t="s">
        <v>1064</v>
      </c>
      <c r="G12604" t="s">
        <v>3</v>
      </c>
      <c r="H12604">
        <v>12</v>
      </c>
      <c r="I12604">
        <v>65</v>
      </c>
      <c r="J12604">
        <v>2035</v>
      </c>
      <c r="K12604">
        <v>3</v>
      </c>
      <c r="L12604" t="s">
        <v>23188</v>
      </c>
      <c r="M12604" s="15" t="e">
        <f>IF(INDEX(#REF!,MATCH(Padrón!K12604,#REF!,0),MATCH(Padrón!J12604,#REF!,0))=K12604,"Sí","NO")</f>
        <v>#REF!</v>
      </c>
    </row>
    <row r="12605" spans="1:13" x14ac:dyDescent="0.25">
      <c r="A12605" t="s">
        <v>35809</v>
      </c>
      <c r="B12605">
        <v>45555751</v>
      </c>
      <c r="C12605">
        <v>2002</v>
      </c>
      <c r="D12605" t="s">
        <v>15916</v>
      </c>
      <c r="E12605" t="s">
        <v>8755</v>
      </c>
      <c r="F12605" t="s">
        <v>1737</v>
      </c>
      <c r="G12605" t="s">
        <v>3</v>
      </c>
      <c r="H12605">
        <v>12</v>
      </c>
      <c r="I12605">
        <v>65</v>
      </c>
      <c r="J12605">
        <v>2035</v>
      </c>
      <c r="K12605">
        <v>4</v>
      </c>
      <c r="L12605" t="s">
        <v>23188</v>
      </c>
      <c r="M12605" s="15" t="e">
        <f>IF(INDEX(#REF!,MATCH(Padrón!K12605,#REF!,0),MATCH(Padrón!J12605,#REF!,0))=K12605,"Sí","NO")</f>
        <v>#REF!</v>
      </c>
    </row>
    <row r="12606" spans="1:13" x14ac:dyDescent="0.25">
      <c r="A12606" t="s">
        <v>35810</v>
      </c>
      <c r="B12606">
        <v>29572604</v>
      </c>
      <c r="C12606">
        <v>1982</v>
      </c>
      <c r="D12606" t="s">
        <v>15916</v>
      </c>
      <c r="E12606" t="s">
        <v>15933</v>
      </c>
      <c r="F12606" t="s">
        <v>15934</v>
      </c>
      <c r="G12606" t="s">
        <v>3</v>
      </c>
      <c r="H12606">
        <v>12</v>
      </c>
      <c r="I12606">
        <v>65</v>
      </c>
      <c r="J12606">
        <v>2035</v>
      </c>
      <c r="K12606">
        <v>5</v>
      </c>
      <c r="L12606" t="s">
        <v>23188</v>
      </c>
      <c r="M12606" s="15" t="e">
        <f>IF(INDEX(#REF!,MATCH(Padrón!K12606,#REF!,0),MATCH(Padrón!J12606,#REF!,0))=K12606,"Sí","NO")</f>
        <v>#REF!</v>
      </c>
    </row>
    <row r="12607" spans="1:13" x14ac:dyDescent="0.25">
      <c r="A12607" t="s">
        <v>35811</v>
      </c>
      <c r="B12607">
        <v>39638218</v>
      </c>
      <c r="C12607">
        <v>1996</v>
      </c>
      <c r="D12607" t="s">
        <v>15916</v>
      </c>
      <c r="E12607" t="s">
        <v>9004</v>
      </c>
      <c r="F12607" t="s">
        <v>15935</v>
      </c>
      <c r="G12607" t="s">
        <v>10</v>
      </c>
      <c r="H12607">
        <v>12</v>
      </c>
      <c r="I12607">
        <v>65</v>
      </c>
      <c r="J12607">
        <v>2035</v>
      </c>
      <c r="K12607">
        <v>6</v>
      </c>
      <c r="L12607" t="s">
        <v>23188</v>
      </c>
      <c r="M12607" s="15" t="e">
        <f>IF(INDEX(#REF!,MATCH(Padrón!K12607,#REF!,0),MATCH(Padrón!J12607,#REF!,0))=K12607,"Sí","NO")</f>
        <v>#REF!</v>
      </c>
    </row>
    <row r="12608" spans="1:13" x14ac:dyDescent="0.25">
      <c r="A12608" t="s">
        <v>35812</v>
      </c>
      <c r="B12608">
        <v>32607881</v>
      </c>
      <c r="C12608">
        <v>1986</v>
      </c>
      <c r="D12608" t="s">
        <v>15916</v>
      </c>
      <c r="E12608" t="s">
        <v>5968</v>
      </c>
      <c r="F12608" t="s">
        <v>350</v>
      </c>
      <c r="G12608" t="s">
        <v>3</v>
      </c>
      <c r="H12608">
        <v>12</v>
      </c>
      <c r="I12608">
        <v>65</v>
      </c>
      <c r="J12608">
        <v>2035</v>
      </c>
      <c r="K12608">
        <v>7</v>
      </c>
      <c r="L12608" t="s">
        <v>23188</v>
      </c>
      <c r="M12608" s="15" t="e">
        <f>IF(INDEX(#REF!,MATCH(Padrón!K12608,#REF!,0),MATCH(Padrón!J12608,#REF!,0))=K12608,"Sí","NO")</f>
        <v>#REF!</v>
      </c>
    </row>
    <row r="12609" spans="1:13" x14ac:dyDescent="0.25">
      <c r="A12609" t="s">
        <v>35813</v>
      </c>
      <c r="B12609">
        <v>39228857</v>
      </c>
      <c r="C12609">
        <v>1995</v>
      </c>
      <c r="D12609" t="s">
        <v>15916</v>
      </c>
      <c r="E12609" t="s">
        <v>15936</v>
      </c>
      <c r="F12609" t="s">
        <v>350</v>
      </c>
      <c r="G12609" t="s">
        <v>3</v>
      </c>
      <c r="H12609">
        <v>12</v>
      </c>
      <c r="I12609">
        <v>65</v>
      </c>
      <c r="J12609">
        <v>2035</v>
      </c>
      <c r="K12609">
        <v>8</v>
      </c>
      <c r="L12609" t="s">
        <v>23188</v>
      </c>
      <c r="M12609" s="15" t="e">
        <f>IF(INDEX(#REF!,MATCH(Padrón!K12609,#REF!,0),MATCH(Padrón!J12609,#REF!,0))=K12609,"Sí","NO")</f>
        <v>#REF!</v>
      </c>
    </row>
    <row r="12610" spans="1:13" x14ac:dyDescent="0.25">
      <c r="A12610" t="s">
        <v>35814</v>
      </c>
      <c r="B12610">
        <v>43757939</v>
      </c>
      <c r="C12610">
        <v>2001</v>
      </c>
      <c r="D12610" t="s">
        <v>15916</v>
      </c>
      <c r="E12610" t="s">
        <v>2136</v>
      </c>
      <c r="F12610" t="s">
        <v>180</v>
      </c>
      <c r="G12610" t="s">
        <v>3</v>
      </c>
      <c r="H12610">
        <v>12</v>
      </c>
      <c r="I12610">
        <v>65</v>
      </c>
      <c r="J12610">
        <v>2035</v>
      </c>
      <c r="K12610">
        <v>9</v>
      </c>
      <c r="L12610" t="s">
        <v>23188</v>
      </c>
      <c r="M12610" s="15" t="e">
        <f>IF(INDEX(#REF!,MATCH(Padrón!K12610,#REF!,0),MATCH(Padrón!J12610,#REF!,0))=K12610,"Sí","NO")</f>
        <v>#REF!</v>
      </c>
    </row>
    <row r="12611" spans="1:13" x14ac:dyDescent="0.25">
      <c r="A12611" t="s">
        <v>35815</v>
      </c>
      <c r="B12611">
        <v>17089753</v>
      </c>
      <c r="C12611">
        <v>1964</v>
      </c>
      <c r="D12611" t="s">
        <v>15916</v>
      </c>
      <c r="E12611" t="s">
        <v>10754</v>
      </c>
      <c r="F12611" t="s">
        <v>180</v>
      </c>
      <c r="G12611" t="s">
        <v>3</v>
      </c>
      <c r="H12611">
        <v>12</v>
      </c>
      <c r="I12611">
        <v>65</v>
      </c>
      <c r="J12611">
        <v>2035</v>
      </c>
      <c r="K12611">
        <v>10</v>
      </c>
      <c r="L12611" t="s">
        <v>23188</v>
      </c>
      <c r="M12611" s="15" t="e">
        <f>IF(INDEX(#REF!,MATCH(Padrón!K12611,#REF!,0),MATCH(Padrón!J12611,#REF!,0))=K12611,"Sí","NO")</f>
        <v>#REF!</v>
      </c>
    </row>
    <row r="12612" spans="1:13" x14ac:dyDescent="0.25">
      <c r="A12612" t="s">
        <v>35816</v>
      </c>
      <c r="B12612">
        <v>10182780</v>
      </c>
      <c r="C12612">
        <v>1950</v>
      </c>
      <c r="D12612" t="s">
        <v>15916</v>
      </c>
      <c r="E12612" t="s">
        <v>15937</v>
      </c>
      <c r="F12612" t="s">
        <v>15938</v>
      </c>
      <c r="G12612" t="s">
        <v>10</v>
      </c>
      <c r="H12612">
        <v>12</v>
      </c>
      <c r="I12612">
        <v>65</v>
      </c>
      <c r="J12612">
        <v>2035</v>
      </c>
      <c r="K12612">
        <v>11</v>
      </c>
      <c r="L12612" t="s">
        <v>23188</v>
      </c>
      <c r="M12612" s="15" t="e">
        <f>IF(INDEX(#REF!,MATCH(Padrón!K12612,#REF!,0),MATCH(Padrón!J12612,#REF!,0))=K12612,"Sí","NO")</f>
        <v>#REF!</v>
      </c>
    </row>
    <row r="12613" spans="1:13" x14ac:dyDescent="0.25">
      <c r="A12613" t="s">
        <v>35817</v>
      </c>
      <c r="B12613">
        <v>36062287</v>
      </c>
      <c r="C12613">
        <v>1991</v>
      </c>
      <c r="D12613" t="s">
        <v>15916</v>
      </c>
      <c r="E12613" t="s">
        <v>15939</v>
      </c>
      <c r="F12613" t="s">
        <v>15940</v>
      </c>
      <c r="G12613" t="s">
        <v>10</v>
      </c>
      <c r="H12613">
        <v>12</v>
      </c>
      <c r="I12613">
        <v>65</v>
      </c>
      <c r="J12613">
        <v>2035</v>
      </c>
      <c r="K12613">
        <v>12</v>
      </c>
      <c r="L12613" t="s">
        <v>23188</v>
      </c>
      <c r="M12613" s="15" t="e">
        <f>IF(INDEX(#REF!,MATCH(Padrón!K12613,#REF!,0),MATCH(Padrón!J12613,#REF!,0))=K12613,"Sí","NO")</f>
        <v>#REF!</v>
      </c>
    </row>
    <row r="12614" spans="1:13" x14ac:dyDescent="0.25">
      <c r="A12614" t="s">
        <v>35818</v>
      </c>
      <c r="B12614">
        <v>32085976</v>
      </c>
      <c r="C12614">
        <v>1986</v>
      </c>
      <c r="D12614" t="s">
        <v>15916</v>
      </c>
      <c r="E12614" t="s">
        <v>15941</v>
      </c>
      <c r="F12614" t="s">
        <v>15942</v>
      </c>
      <c r="G12614" t="s">
        <v>3</v>
      </c>
      <c r="H12614">
        <v>12</v>
      </c>
      <c r="I12614">
        <v>65</v>
      </c>
      <c r="J12614">
        <v>2035</v>
      </c>
      <c r="K12614">
        <v>13</v>
      </c>
      <c r="L12614" t="s">
        <v>23188</v>
      </c>
      <c r="M12614" s="15" t="e">
        <f>IF(INDEX(#REF!,MATCH(Padrón!K12614,#REF!,0),MATCH(Padrón!J12614,#REF!,0))=K12614,"Sí","NO")</f>
        <v>#REF!</v>
      </c>
    </row>
    <row r="12615" spans="1:13" x14ac:dyDescent="0.25">
      <c r="A12615" t="s">
        <v>35819</v>
      </c>
      <c r="B12615">
        <v>43809839</v>
      </c>
      <c r="C12615">
        <v>2002</v>
      </c>
      <c r="D12615" t="s">
        <v>15916</v>
      </c>
      <c r="E12615" t="s">
        <v>15943</v>
      </c>
      <c r="F12615" t="s">
        <v>393</v>
      </c>
      <c r="G12615" t="s">
        <v>3</v>
      </c>
      <c r="H12615">
        <v>12</v>
      </c>
      <c r="I12615">
        <v>65</v>
      </c>
      <c r="J12615">
        <v>2035</v>
      </c>
      <c r="K12615">
        <v>14</v>
      </c>
      <c r="L12615" t="s">
        <v>23188</v>
      </c>
      <c r="M12615" s="15" t="e">
        <f>IF(INDEX(#REF!,MATCH(Padrón!K12615,#REF!,0),MATCH(Padrón!J12615,#REF!,0))=K12615,"Sí","NO")</f>
        <v>#REF!</v>
      </c>
    </row>
    <row r="12616" spans="1:13" x14ac:dyDescent="0.25">
      <c r="A12616" t="s">
        <v>35820</v>
      </c>
      <c r="B12616">
        <v>33853878</v>
      </c>
      <c r="C12616">
        <v>1988</v>
      </c>
      <c r="D12616" t="s">
        <v>15916</v>
      </c>
      <c r="E12616" t="s">
        <v>15944</v>
      </c>
      <c r="F12616" t="s">
        <v>350</v>
      </c>
      <c r="G12616" t="s">
        <v>3</v>
      </c>
      <c r="H12616">
        <v>12</v>
      </c>
      <c r="I12616">
        <v>65</v>
      </c>
      <c r="J12616">
        <v>2035</v>
      </c>
      <c r="K12616">
        <v>15</v>
      </c>
      <c r="L12616" t="s">
        <v>23188</v>
      </c>
      <c r="M12616" s="15" t="e">
        <f>IF(INDEX(#REF!,MATCH(Padrón!K12616,#REF!,0),MATCH(Padrón!J12616,#REF!,0))=K12616,"Sí","NO")</f>
        <v>#REF!</v>
      </c>
    </row>
    <row r="12617" spans="1:13" x14ac:dyDescent="0.25">
      <c r="A12617" t="s">
        <v>35821</v>
      </c>
      <c r="B12617">
        <v>47999747</v>
      </c>
      <c r="C12617">
        <v>2007</v>
      </c>
      <c r="D12617" t="s">
        <v>15916</v>
      </c>
      <c r="E12617" t="s">
        <v>15945</v>
      </c>
      <c r="F12617" t="s">
        <v>3844</v>
      </c>
      <c r="G12617" t="s">
        <v>3</v>
      </c>
      <c r="H12617">
        <v>12</v>
      </c>
      <c r="I12617">
        <v>65</v>
      </c>
      <c r="J12617">
        <v>2035</v>
      </c>
      <c r="K12617">
        <v>16</v>
      </c>
      <c r="L12617" t="s">
        <v>23188</v>
      </c>
      <c r="M12617" s="15" t="e">
        <f>IF(INDEX(#REF!,MATCH(Padrón!K12617,#REF!,0),MATCH(Padrón!J12617,#REF!,0))=K12617,"Sí","NO")</f>
        <v>#REF!</v>
      </c>
    </row>
    <row r="12618" spans="1:13" x14ac:dyDescent="0.25">
      <c r="A12618" t="s">
        <v>35822</v>
      </c>
      <c r="B12618">
        <v>42273426</v>
      </c>
      <c r="C12618">
        <v>1999</v>
      </c>
      <c r="D12618" t="s">
        <v>15916</v>
      </c>
      <c r="E12618" t="s">
        <v>14398</v>
      </c>
      <c r="F12618" t="s">
        <v>180</v>
      </c>
      <c r="G12618" t="s">
        <v>10</v>
      </c>
      <c r="H12618">
        <v>12</v>
      </c>
      <c r="I12618">
        <v>65</v>
      </c>
      <c r="J12618">
        <v>2035</v>
      </c>
      <c r="K12618">
        <v>17</v>
      </c>
      <c r="L12618" t="s">
        <v>23188</v>
      </c>
      <c r="M12618" s="15" t="e">
        <f>IF(INDEX(#REF!,MATCH(Padrón!K12618,#REF!,0),MATCH(Padrón!J12618,#REF!,0))=K12618,"Sí","NO")</f>
        <v>#REF!</v>
      </c>
    </row>
    <row r="12619" spans="1:13" x14ac:dyDescent="0.25">
      <c r="A12619" t="s">
        <v>35823</v>
      </c>
      <c r="B12619">
        <v>40735356</v>
      </c>
      <c r="C12619">
        <v>1998</v>
      </c>
      <c r="D12619" t="s">
        <v>15916</v>
      </c>
      <c r="E12619" t="s">
        <v>9275</v>
      </c>
      <c r="F12619" t="s">
        <v>15946</v>
      </c>
      <c r="G12619" t="s">
        <v>10</v>
      </c>
      <c r="H12619">
        <v>12</v>
      </c>
      <c r="I12619">
        <v>65</v>
      </c>
      <c r="J12619">
        <v>2035</v>
      </c>
      <c r="K12619">
        <v>18</v>
      </c>
      <c r="L12619" t="s">
        <v>23188</v>
      </c>
      <c r="M12619" s="15" t="e">
        <f>IF(INDEX(#REF!,MATCH(Padrón!K12619,#REF!,0),MATCH(Padrón!J12619,#REF!,0))=K12619,"Sí","NO")</f>
        <v>#REF!</v>
      </c>
    </row>
    <row r="12620" spans="1:13" x14ac:dyDescent="0.25">
      <c r="A12620" t="s">
        <v>35824</v>
      </c>
      <c r="B12620">
        <v>40411196</v>
      </c>
      <c r="C12620">
        <v>1997</v>
      </c>
      <c r="D12620" t="s">
        <v>15916</v>
      </c>
      <c r="E12620" t="s">
        <v>15947</v>
      </c>
      <c r="F12620" t="s">
        <v>618</v>
      </c>
      <c r="G12620" t="s">
        <v>10</v>
      </c>
      <c r="H12620">
        <v>12</v>
      </c>
      <c r="I12620">
        <v>65</v>
      </c>
      <c r="J12620">
        <v>2035</v>
      </c>
      <c r="K12620">
        <v>19</v>
      </c>
      <c r="L12620" t="s">
        <v>23188</v>
      </c>
      <c r="M12620" s="15" t="e">
        <f>IF(INDEX(#REF!,MATCH(Padrón!K12620,#REF!,0),MATCH(Padrón!J12620,#REF!,0))=K12620,"Sí","NO")</f>
        <v>#REF!</v>
      </c>
    </row>
    <row r="12621" spans="1:13" x14ac:dyDescent="0.25">
      <c r="A12621" t="s">
        <v>35825</v>
      </c>
      <c r="B12621">
        <v>28313083</v>
      </c>
      <c r="C12621">
        <v>1980</v>
      </c>
      <c r="D12621" t="s">
        <v>15948</v>
      </c>
      <c r="E12621" t="s">
        <v>14783</v>
      </c>
      <c r="F12621" t="s">
        <v>15949</v>
      </c>
      <c r="G12621" t="s">
        <v>27</v>
      </c>
      <c r="H12621">
        <v>12</v>
      </c>
      <c r="I12621">
        <v>65</v>
      </c>
      <c r="J12621">
        <v>2035</v>
      </c>
      <c r="K12621">
        <v>20</v>
      </c>
      <c r="L12621" t="s">
        <v>23188</v>
      </c>
      <c r="M12621" s="15" t="e">
        <f>IF(INDEX(#REF!,MATCH(Padrón!K12621,#REF!,0),MATCH(Padrón!J12621,#REF!,0))=K12621,"Sí","NO")</f>
        <v>#REF!</v>
      </c>
    </row>
    <row r="12622" spans="1:13" x14ac:dyDescent="0.25">
      <c r="A12622" t="s">
        <v>35826</v>
      </c>
      <c r="B12622">
        <v>26856884</v>
      </c>
      <c r="C12622">
        <v>1978</v>
      </c>
      <c r="D12622" t="s">
        <v>15948</v>
      </c>
      <c r="E12622" t="s">
        <v>2628</v>
      </c>
      <c r="F12622" t="s">
        <v>15950</v>
      </c>
      <c r="G12622" t="s">
        <v>3</v>
      </c>
      <c r="H12622">
        <v>12</v>
      </c>
      <c r="I12622">
        <v>65</v>
      </c>
      <c r="J12622">
        <v>2035</v>
      </c>
      <c r="K12622">
        <v>21</v>
      </c>
      <c r="L12622" t="s">
        <v>23188</v>
      </c>
      <c r="M12622" s="15" t="e">
        <f>IF(INDEX(#REF!,MATCH(Padrón!K12622,#REF!,0),MATCH(Padrón!J12622,#REF!,0))=K12622,"Sí","NO")</f>
        <v>#REF!</v>
      </c>
    </row>
    <row r="12623" spans="1:13" x14ac:dyDescent="0.25">
      <c r="A12623" t="s">
        <v>35827</v>
      </c>
      <c r="B12623">
        <v>32085820</v>
      </c>
      <c r="C12623">
        <v>1986</v>
      </c>
      <c r="D12623" t="s">
        <v>15948</v>
      </c>
      <c r="E12623" t="s">
        <v>3780</v>
      </c>
      <c r="F12623" t="s">
        <v>200</v>
      </c>
      <c r="G12623" t="s">
        <v>3</v>
      </c>
      <c r="H12623">
        <v>12</v>
      </c>
      <c r="I12623">
        <v>65</v>
      </c>
      <c r="J12623">
        <v>2035</v>
      </c>
      <c r="K12623">
        <v>22</v>
      </c>
      <c r="L12623" t="s">
        <v>23188</v>
      </c>
      <c r="M12623" s="15" t="e">
        <f>IF(INDEX(#REF!,MATCH(Padrón!K12623,#REF!,0),MATCH(Padrón!J12623,#REF!,0))=K12623,"Sí","NO")</f>
        <v>#REF!</v>
      </c>
    </row>
    <row r="12624" spans="1:13" x14ac:dyDescent="0.25">
      <c r="A12624" t="s">
        <v>35828</v>
      </c>
      <c r="B12624">
        <v>42255755</v>
      </c>
      <c r="C12624">
        <v>2000</v>
      </c>
      <c r="D12624" t="s">
        <v>15951</v>
      </c>
      <c r="E12624" t="s">
        <v>1793</v>
      </c>
      <c r="F12624" t="s">
        <v>15952</v>
      </c>
      <c r="G12624" t="s">
        <v>3</v>
      </c>
      <c r="H12624">
        <v>12</v>
      </c>
      <c r="I12624">
        <v>65</v>
      </c>
      <c r="J12624">
        <v>2035</v>
      </c>
      <c r="K12624">
        <v>23</v>
      </c>
      <c r="L12624" t="s">
        <v>23188</v>
      </c>
      <c r="M12624" s="15" t="e">
        <f>IF(INDEX(#REF!,MATCH(Padrón!K12624,#REF!,0),MATCH(Padrón!J12624,#REF!,0))=K12624,"Sí","NO")</f>
        <v>#REF!</v>
      </c>
    </row>
    <row r="12625" spans="1:13" x14ac:dyDescent="0.25">
      <c r="A12625" t="s">
        <v>35829</v>
      </c>
      <c r="B12625">
        <v>2474195</v>
      </c>
      <c r="C12625">
        <v>1936</v>
      </c>
      <c r="D12625" t="s">
        <v>15953</v>
      </c>
      <c r="E12625" t="s">
        <v>15954</v>
      </c>
      <c r="F12625" t="s">
        <v>15955</v>
      </c>
      <c r="G12625" t="s">
        <v>10</v>
      </c>
      <c r="H12625">
        <v>12</v>
      </c>
      <c r="I12625">
        <v>65</v>
      </c>
      <c r="J12625">
        <v>2035</v>
      </c>
      <c r="K12625">
        <v>24</v>
      </c>
      <c r="L12625" t="s">
        <v>23188</v>
      </c>
      <c r="M12625" s="15" t="e">
        <f>IF(INDEX(#REF!,MATCH(Padrón!K12625,#REF!,0),MATCH(Padrón!J12625,#REF!,0))=K12625,"Sí","NO")</f>
        <v>#REF!</v>
      </c>
    </row>
    <row r="12626" spans="1:13" x14ac:dyDescent="0.25">
      <c r="A12626" t="s">
        <v>35830</v>
      </c>
      <c r="B12626">
        <v>24157276</v>
      </c>
      <c r="C12626">
        <v>1975</v>
      </c>
      <c r="D12626" t="s">
        <v>15956</v>
      </c>
      <c r="E12626" t="s">
        <v>15957</v>
      </c>
      <c r="F12626" t="s">
        <v>15958</v>
      </c>
      <c r="G12626" t="s">
        <v>117</v>
      </c>
      <c r="H12626">
        <v>12</v>
      </c>
      <c r="I12626">
        <v>65</v>
      </c>
      <c r="J12626">
        <v>2035</v>
      </c>
      <c r="K12626">
        <v>25</v>
      </c>
      <c r="L12626" t="s">
        <v>23188</v>
      </c>
      <c r="M12626" s="15" t="e">
        <f>IF(INDEX(#REF!,MATCH(Padrón!K12626,#REF!,0),MATCH(Padrón!J12626,#REF!,0))=K12626,"Sí","NO")</f>
        <v>#REF!</v>
      </c>
    </row>
    <row r="12627" spans="1:13" x14ac:dyDescent="0.25">
      <c r="A12627" t="s">
        <v>35831</v>
      </c>
      <c r="B12627">
        <v>28313046</v>
      </c>
      <c r="C12627">
        <v>1980</v>
      </c>
      <c r="D12627" t="s">
        <v>15959</v>
      </c>
      <c r="E12627" t="s">
        <v>15960</v>
      </c>
      <c r="F12627" t="s">
        <v>858</v>
      </c>
      <c r="G12627" t="s">
        <v>10</v>
      </c>
      <c r="H12627">
        <v>12</v>
      </c>
      <c r="I12627">
        <v>65</v>
      </c>
      <c r="J12627">
        <v>2035</v>
      </c>
      <c r="K12627">
        <v>26</v>
      </c>
      <c r="L12627" t="s">
        <v>23188</v>
      </c>
      <c r="M12627" s="15" t="e">
        <f>IF(INDEX(#REF!,MATCH(Padrón!K12627,#REF!,0),MATCH(Padrón!J12627,#REF!,0))=K12627,"Sí","NO")</f>
        <v>#REF!</v>
      </c>
    </row>
    <row r="12628" spans="1:13" x14ac:dyDescent="0.25">
      <c r="A12628" t="s">
        <v>35832</v>
      </c>
      <c r="B12628">
        <v>33853810</v>
      </c>
      <c r="C12628">
        <v>1988</v>
      </c>
      <c r="D12628" t="s">
        <v>15959</v>
      </c>
      <c r="E12628" t="s">
        <v>15961</v>
      </c>
      <c r="F12628" t="s">
        <v>419</v>
      </c>
      <c r="G12628" t="s">
        <v>3</v>
      </c>
      <c r="H12628">
        <v>12</v>
      </c>
      <c r="I12628">
        <v>65</v>
      </c>
      <c r="J12628">
        <v>2035</v>
      </c>
      <c r="K12628">
        <v>27</v>
      </c>
      <c r="L12628" t="s">
        <v>23188</v>
      </c>
      <c r="M12628" s="15" t="e">
        <f>IF(INDEX(#REF!,MATCH(Padrón!K12628,#REF!,0),MATCH(Padrón!J12628,#REF!,0))=K12628,"Sí","NO")</f>
        <v>#REF!</v>
      </c>
    </row>
    <row r="12629" spans="1:13" x14ac:dyDescent="0.25">
      <c r="A12629" t="s">
        <v>35833</v>
      </c>
      <c r="B12629">
        <v>29212928</v>
      </c>
      <c r="C12629">
        <v>1982</v>
      </c>
      <c r="D12629" t="s">
        <v>15959</v>
      </c>
      <c r="E12629" t="s">
        <v>15962</v>
      </c>
      <c r="F12629" t="s">
        <v>15963</v>
      </c>
      <c r="G12629" t="s">
        <v>10</v>
      </c>
      <c r="H12629">
        <v>12</v>
      </c>
      <c r="I12629">
        <v>65</v>
      </c>
      <c r="J12629">
        <v>2035</v>
      </c>
      <c r="K12629">
        <v>28</v>
      </c>
      <c r="L12629" t="s">
        <v>23188</v>
      </c>
      <c r="M12629" s="15" t="e">
        <f>IF(INDEX(#REF!,MATCH(Padrón!K12629,#REF!,0),MATCH(Padrón!J12629,#REF!,0))=K12629,"Sí","NO")</f>
        <v>#REF!</v>
      </c>
    </row>
    <row r="12630" spans="1:13" x14ac:dyDescent="0.25">
      <c r="A12630" t="s">
        <v>35834</v>
      </c>
      <c r="B12630">
        <v>42715314</v>
      </c>
      <c r="C12630">
        <v>2000</v>
      </c>
      <c r="D12630" t="s">
        <v>15959</v>
      </c>
      <c r="E12630" t="s">
        <v>15964</v>
      </c>
      <c r="F12630" t="s">
        <v>856</v>
      </c>
      <c r="G12630" t="s">
        <v>3</v>
      </c>
      <c r="H12630">
        <v>12</v>
      </c>
      <c r="I12630">
        <v>65</v>
      </c>
      <c r="J12630">
        <v>2035</v>
      </c>
      <c r="K12630">
        <v>29</v>
      </c>
      <c r="L12630" t="s">
        <v>23188</v>
      </c>
      <c r="M12630" s="15" t="e">
        <f>IF(INDEX(#REF!,MATCH(Padrón!K12630,#REF!,0),MATCH(Padrón!J12630,#REF!,0))=K12630,"Sí","NO")</f>
        <v>#REF!</v>
      </c>
    </row>
    <row r="12631" spans="1:13" x14ac:dyDescent="0.25">
      <c r="A12631" t="s">
        <v>35835</v>
      </c>
      <c r="B12631">
        <v>46713128</v>
      </c>
      <c r="C12631">
        <v>2003</v>
      </c>
      <c r="D12631" t="s">
        <v>15959</v>
      </c>
      <c r="E12631" t="s">
        <v>15965</v>
      </c>
      <c r="F12631" t="s">
        <v>402</v>
      </c>
      <c r="G12631" t="s">
        <v>3</v>
      </c>
      <c r="H12631">
        <v>12</v>
      </c>
      <c r="I12631">
        <v>65</v>
      </c>
      <c r="J12631">
        <v>2035</v>
      </c>
      <c r="K12631">
        <v>30</v>
      </c>
      <c r="L12631" t="s">
        <v>23188</v>
      </c>
      <c r="M12631" s="15" t="e">
        <f>IF(INDEX(#REF!,MATCH(Padrón!K12631,#REF!,0),MATCH(Padrón!J12631,#REF!,0))=K12631,"Sí","NO")</f>
        <v>#REF!</v>
      </c>
    </row>
    <row r="12632" spans="1:13" x14ac:dyDescent="0.25">
      <c r="A12632" t="s">
        <v>35836</v>
      </c>
      <c r="B12632">
        <v>37082494</v>
      </c>
      <c r="C12632">
        <v>1994</v>
      </c>
      <c r="D12632" t="s">
        <v>15959</v>
      </c>
      <c r="E12632" t="s">
        <v>6595</v>
      </c>
      <c r="F12632" t="s">
        <v>15966</v>
      </c>
      <c r="G12632" t="s">
        <v>10</v>
      </c>
      <c r="H12632">
        <v>12</v>
      </c>
      <c r="I12632">
        <v>65</v>
      </c>
      <c r="J12632">
        <v>2035</v>
      </c>
      <c r="K12632">
        <v>31</v>
      </c>
      <c r="L12632" t="s">
        <v>23188</v>
      </c>
      <c r="M12632" s="15" t="e">
        <f>IF(INDEX(#REF!,MATCH(Padrón!K12632,#REF!,0),MATCH(Padrón!J12632,#REF!,0))=K12632,"Sí","NO")</f>
        <v>#REF!</v>
      </c>
    </row>
    <row r="12633" spans="1:13" x14ac:dyDescent="0.25">
      <c r="A12633" t="s">
        <v>35837</v>
      </c>
      <c r="B12633">
        <v>25657609</v>
      </c>
      <c r="C12633">
        <v>1976</v>
      </c>
      <c r="D12633" t="s">
        <v>15959</v>
      </c>
      <c r="E12633" t="s">
        <v>559</v>
      </c>
      <c r="F12633" t="s">
        <v>10110</v>
      </c>
      <c r="G12633" t="s">
        <v>10</v>
      </c>
      <c r="H12633">
        <v>12</v>
      </c>
      <c r="I12633">
        <v>65</v>
      </c>
      <c r="J12633">
        <v>2035</v>
      </c>
      <c r="K12633">
        <v>32</v>
      </c>
      <c r="L12633" t="s">
        <v>23188</v>
      </c>
      <c r="M12633" s="15" t="e">
        <f>IF(INDEX(#REF!,MATCH(Padrón!K12633,#REF!,0),MATCH(Padrón!J12633,#REF!,0))=K12633,"Sí","NO")</f>
        <v>#REF!</v>
      </c>
    </row>
    <row r="12634" spans="1:13" x14ac:dyDescent="0.25">
      <c r="A12634" t="s">
        <v>35838</v>
      </c>
      <c r="B12634">
        <v>32607905</v>
      </c>
      <c r="C12634">
        <v>1987</v>
      </c>
      <c r="D12634" t="s">
        <v>15959</v>
      </c>
      <c r="E12634" t="s">
        <v>439</v>
      </c>
      <c r="F12634" t="s">
        <v>2162</v>
      </c>
      <c r="G12634" t="s">
        <v>27</v>
      </c>
      <c r="H12634">
        <v>12</v>
      </c>
      <c r="I12634">
        <v>65</v>
      </c>
      <c r="J12634">
        <v>2035</v>
      </c>
      <c r="K12634">
        <v>33</v>
      </c>
      <c r="L12634" t="s">
        <v>23188</v>
      </c>
      <c r="M12634" s="15" t="e">
        <f>IF(INDEX(#REF!,MATCH(Padrón!K12634,#REF!,0),MATCH(Padrón!J12634,#REF!,0))=K12634,"Sí","NO")</f>
        <v>#REF!</v>
      </c>
    </row>
    <row r="12635" spans="1:13" x14ac:dyDescent="0.25">
      <c r="A12635" t="s">
        <v>35839</v>
      </c>
      <c r="B12635">
        <v>45451247</v>
      </c>
      <c r="C12635">
        <v>2003</v>
      </c>
      <c r="D12635" t="s">
        <v>15959</v>
      </c>
      <c r="E12635" t="s">
        <v>15967</v>
      </c>
      <c r="F12635" t="s">
        <v>4936</v>
      </c>
      <c r="G12635" t="s">
        <v>3</v>
      </c>
      <c r="H12635">
        <v>12</v>
      </c>
      <c r="I12635">
        <v>65</v>
      </c>
      <c r="J12635">
        <v>2035</v>
      </c>
      <c r="K12635">
        <v>34</v>
      </c>
      <c r="L12635" t="s">
        <v>23188</v>
      </c>
      <c r="M12635" s="15" t="e">
        <f>IF(INDEX(#REF!,MATCH(Padrón!K12635,#REF!,0),MATCH(Padrón!J12635,#REF!,0))=K12635,"Sí","NO")</f>
        <v>#REF!</v>
      </c>
    </row>
    <row r="12636" spans="1:13" x14ac:dyDescent="0.25">
      <c r="A12636" t="s">
        <v>35840</v>
      </c>
      <c r="B12636">
        <v>36199799</v>
      </c>
      <c r="C12636">
        <v>1991</v>
      </c>
      <c r="D12636" t="s">
        <v>15959</v>
      </c>
      <c r="E12636" t="s">
        <v>2240</v>
      </c>
      <c r="F12636" t="s">
        <v>533</v>
      </c>
      <c r="G12636" t="s">
        <v>27</v>
      </c>
      <c r="H12636">
        <v>12</v>
      </c>
      <c r="I12636">
        <v>65</v>
      </c>
      <c r="J12636">
        <v>2035</v>
      </c>
      <c r="K12636">
        <v>35</v>
      </c>
      <c r="L12636" t="s">
        <v>23188</v>
      </c>
      <c r="M12636" s="15" t="e">
        <f>IF(INDEX(#REF!,MATCH(Padrón!K12636,#REF!,0),MATCH(Padrón!J12636,#REF!,0))=K12636,"Sí","NO")</f>
        <v>#REF!</v>
      </c>
    </row>
    <row r="12637" spans="1:13" x14ac:dyDescent="0.25">
      <c r="A12637" t="s">
        <v>35841</v>
      </c>
      <c r="B12637">
        <v>39638204</v>
      </c>
      <c r="C12637">
        <v>1996</v>
      </c>
      <c r="D12637" t="s">
        <v>15959</v>
      </c>
      <c r="E12637" t="s">
        <v>15968</v>
      </c>
      <c r="F12637" t="s">
        <v>6992</v>
      </c>
      <c r="G12637" t="s">
        <v>27</v>
      </c>
      <c r="H12637">
        <v>12</v>
      </c>
      <c r="I12637">
        <v>65</v>
      </c>
      <c r="J12637">
        <v>2035</v>
      </c>
      <c r="K12637">
        <v>36</v>
      </c>
      <c r="L12637" t="s">
        <v>23188</v>
      </c>
      <c r="M12637" s="15" t="e">
        <f>IF(INDEX(#REF!,MATCH(Padrón!K12637,#REF!,0),MATCH(Padrón!J12637,#REF!,0))=K12637,"Sí","NO")</f>
        <v>#REF!</v>
      </c>
    </row>
    <row r="12638" spans="1:13" x14ac:dyDescent="0.25">
      <c r="A12638" t="s">
        <v>35842</v>
      </c>
      <c r="B12638">
        <v>38063411</v>
      </c>
      <c r="C12638">
        <v>1994</v>
      </c>
      <c r="D12638" t="s">
        <v>15959</v>
      </c>
      <c r="E12638" t="s">
        <v>1852</v>
      </c>
      <c r="F12638" t="s">
        <v>11417</v>
      </c>
      <c r="G12638" t="s">
        <v>27</v>
      </c>
      <c r="H12638">
        <v>12</v>
      </c>
      <c r="I12638">
        <v>65</v>
      </c>
      <c r="J12638">
        <v>2035</v>
      </c>
      <c r="K12638">
        <v>37</v>
      </c>
      <c r="L12638" t="s">
        <v>23188</v>
      </c>
      <c r="M12638" s="15" t="e">
        <f>IF(INDEX(#REF!,MATCH(Padrón!K12638,#REF!,0),MATCH(Padrón!J12638,#REF!,0))=K12638,"Sí","NO")</f>
        <v>#REF!</v>
      </c>
    </row>
    <row r="12639" spans="1:13" x14ac:dyDescent="0.25">
      <c r="A12639" t="s">
        <v>35843</v>
      </c>
      <c r="B12639">
        <v>27186265</v>
      </c>
      <c r="C12639">
        <v>1979</v>
      </c>
      <c r="D12639" t="s">
        <v>15959</v>
      </c>
      <c r="E12639" t="s">
        <v>15969</v>
      </c>
      <c r="F12639" t="s">
        <v>1064</v>
      </c>
      <c r="G12639" t="s">
        <v>3</v>
      </c>
      <c r="H12639">
        <v>12</v>
      </c>
      <c r="I12639">
        <v>65</v>
      </c>
      <c r="J12639">
        <v>2035</v>
      </c>
      <c r="K12639">
        <v>38</v>
      </c>
      <c r="L12639" t="s">
        <v>23188</v>
      </c>
      <c r="M12639" s="15" t="e">
        <f>IF(INDEX(#REF!,MATCH(Padrón!K12639,#REF!,0),MATCH(Padrón!J12639,#REF!,0))=K12639,"Sí","NO")</f>
        <v>#REF!</v>
      </c>
    </row>
    <row r="12640" spans="1:13" x14ac:dyDescent="0.25">
      <c r="A12640" t="s">
        <v>35844</v>
      </c>
      <c r="B12640">
        <v>8541550</v>
      </c>
      <c r="C12640">
        <v>1946</v>
      </c>
      <c r="D12640" t="s">
        <v>15959</v>
      </c>
      <c r="E12640" t="s">
        <v>2196</v>
      </c>
      <c r="F12640" t="s">
        <v>15970</v>
      </c>
      <c r="G12640" t="s">
        <v>3</v>
      </c>
      <c r="H12640">
        <v>12</v>
      </c>
      <c r="I12640">
        <v>65</v>
      </c>
      <c r="J12640">
        <v>2035</v>
      </c>
      <c r="K12640">
        <v>39</v>
      </c>
      <c r="L12640" t="s">
        <v>23188</v>
      </c>
      <c r="M12640" s="15" t="e">
        <f>IF(INDEX(#REF!,MATCH(Padrón!K12640,#REF!,0),MATCH(Padrón!J12640,#REF!,0))=K12640,"Sí","NO")</f>
        <v>#REF!</v>
      </c>
    </row>
    <row r="12641" spans="1:13" x14ac:dyDescent="0.25">
      <c r="A12641" t="s">
        <v>35845</v>
      </c>
      <c r="B12641">
        <v>43758103</v>
      </c>
      <c r="C12641">
        <v>2001</v>
      </c>
      <c r="D12641" t="s">
        <v>15959</v>
      </c>
      <c r="E12641" t="s">
        <v>15971</v>
      </c>
      <c r="F12641" t="s">
        <v>770</v>
      </c>
      <c r="G12641" t="s">
        <v>3</v>
      </c>
      <c r="H12641">
        <v>12</v>
      </c>
      <c r="I12641">
        <v>65</v>
      </c>
      <c r="J12641">
        <v>2035</v>
      </c>
      <c r="K12641">
        <v>40</v>
      </c>
      <c r="L12641" t="s">
        <v>23188</v>
      </c>
      <c r="M12641" s="15" t="e">
        <f>IF(INDEX(#REF!,MATCH(Padrón!K12641,#REF!,0),MATCH(Padrón!J12641,#REF!,0))=K12641,"Sí","NO")</f>
        <v>#REF!</v>
      </c>
    </row>
    <row r="12642" spans="1:13" x14ac:dyDescent="0.25">
      <c r="A12642" t="s">
        <v>35846</v>
      </c>
      <c r="B12642">
        <v>46786564</v>
      </c>
      <c r="C12642">
        <v>2005</v>
      </c>
      <c r="D12642" t="s">
        <v>15972</v>
      </c>
      <c r="E12642" t="s">
        <v>15973</v>
      </c>
      <c r="F12642" t="s">
        <v>15974</v>
      </c>
      <c r="G12642" t="s">
        <v>3</v>
      </c>
      <c r="H12642">
        <v>12</v>
      </c>
      <c r="I12642">
        <v>65</v>
      </c>
      <c r="J12642">
        <v>2035</v>
      </c>
      <c r="K12642">
        <v>41</v>
      </c>
      <c r="L12642" t="s">
        <v>23188</v>
      </c>
      <c r="M12642" s="15" t="e">
        <f>IF(INDEX(#REF!,MATCH(Padrón!K12642,#REF!,0),MATCH(Padrón!J12642,#REF!,0))=K12642,"Sí","NO")</f>
        <v>#REF!</v>
      </c>
    </row>
    <row r="12643" spans="1:13" x14ac:dyDescent="0.25">
      <c r="A12643" t="s">
        <v>35847</v>
      </c>
      <c r="B12643">
        <v>5908290</v>
      </c>
      <c r="C12643">
        <v>1948</v>
      </c>
      <c r="D12643" t="s">
        <v>15975</v>
      </c>
      <c r="E12643" t="s">
        <v>15976</v>
      </c>
      <c r="F12643" t="s">
        <v>689</v>
      </c>
      <c r="G12643" t="s">
        <v>3</v>
      </c>
      <c r="H12643">
        <v>12</v>
      </c>
      <c r="I12643">
        <v>65</v>
      </c>
      <c r="J12643">
        <v>2035</v>
      </c>
      <c r="K12643">
        <v>42</v>
      </c>
      <c r="L12643" t="s">
        <v>23188</v>
      </c>
      <c r="M12643" s="15" t="e">
        <f>IF(INDEX(#REF!,MATCH(Padrón!K12643,#REF!,0),MATCH(Padrón!J12643,#REF!,0))=K12643,"Sí","NO")</f>
        <v>#REF!</v>
      </c>
    </row>
    <row r="12644" spans="1:13" x14ac:dyDescent="0.25">
      <c r="A12644" t="s">
        <v>35848</v>
      </c>
      <c r="B12644">
        <v>11697355</v>
      </c>
      <c r="C12644">
        <v>1955</v>
      </c>
      <c r="D12644" t="s">
        <v>15977</v>
      </c>
      <c r="E12644" t="s">
        <v>663</v>
      </c>
      <c r="F12644" t="s">
        <v>15978</v>
      </c>
      <c r="G12644" t="s">
        <v>27</v>
      </c>
      <c r="H12644">
        <v>12</v>
      </c>
      <c r="I12644">
        <v>65</v>
      </c>
      <c r="J12644">
        <v>2035</v>
      </c>
      <c r="K12644">
        <v>43</v>
      </c>
      <c r="L12644" t="s">
        <v>23188</v>
      </c>
      <c r="M12644" s="15" t="e">
        <f>IF(INDEX(#REF!,MATCH(Padrón!K12644,#REF!,0),MATCH(Padrón!J12644,#REF!,0))=K12644,"Sí","NO")</f>
        <v>#REF!</v>
      </c>
    </row>
    <row r="12645" spans="1:13" x14ac:dyDescent="0.25">
      <c r="A12645" t="s">
        <v>35849</v>
      </c>
      <c r="B12645">
        <v>10308523</v>
      </c>
      <c r="C12645">
        <v>1952</v>
      </c>
      <c r="D12645" t="s">
        <v>15977</v>
      </c>
      <c r="E12645" t="s">
        <v>977</v>
      </c>
      <c r="F12645" t="s">
        <v>15979</v>
      </c>
      <c r="G12645" t="s">
        <v>1319</v>
      </c>
      <c r="H12645">
        <v>12</v>
      </c>
      <c r="I12645">
        <v>65</v>
      </c>
      <c r="J12645">
        <v>2035</v>
      </c>
      <c r="K12645">
        <v>44</v>
      </c>
      <c r="L12645" t="s">
        <v>23188</v>
      </c>
      <c r="M12645" s="15" t="e">
        <f>IF(INDEX(#REF!,MATCH(Padrón!K12645,#REF!,0),MATCH(Padrón!J12645,#REF!,0))=K12645,"Sí","NO")</f>
        <v>#REF!</v>
      </c>
    </row>
    <row r="12646" spans="1:13" x14ac:dyDescent="0.25">
      <c r="A12646" t="s">
        <v>35850</v>
      </c>
      <c r="B12646">
        <v>36094268</v>
      </c>
      <c r="C12646">
        <v>1991</v>
      </c>
      <c r="D12646" t="s">
        <v>15977</v>
      </c>
      <c r="E12646" t="s">
        <v>15980</v>
      </c>
      <c r="F12646" t="s">
        <v>15981</v>
      </c>
      <c r="G12646" t="s">
        <v>117</v>
      </c>
      <c r="H12646">
        <v>12</v>
      </c>
      <c r="I12646">
        <v>65</v>
      </c>
      <c r="J12646">
        <v>2035</v>
      </c>
      <c r="K12646">
        <v>45</v>
      </c>
      <c r="L12646" t="s">
        <v>23188</v>
      </c>
      <c r="M12646" s="15" t="e">
        <f>IF(INDEX(#REF!,MATCH(Padrón!K12646,#REF!,0),MATCH(Padrón!J12646,#REF!,0))=K12646,"Sí","NO")</f>
        <v>#REF!</v>
      </c>
    </row>
    <row r="12647" spans="1:13" x14ac:dyDescent="0.25">
      <c r="A12647" t="s">
        <v>35851</v>
      </c>
      <c r="B12647">
        <v>22727275</v>
      </c>
      <c r="C12647">
        <v>1972</v>
      </c>
      <c r="D12647" t="s">
        <v>15982</v>
      </c>
      <c r="E12647" t="s">
        <v>261</v>
      </c>
      <c r="F12647" t="s">
        <v>5807</v>
      </c>
      <c r="G12647" t="s">
        <v>3</v>
      </c>
      <c r="H12647">
        <v>12</v>
      </c>
      <c r="I12647">
        <v>65</v>
      </c>
      <c r="J12647">
        <v>2035</v>
      </c>
      <c r="K12647">
        <v>46</v>
      </c>
      <c r="L12647" t="s">
        <v>23188</v>
      </c>
      <c r="M12647" s="15" t="e">
        <f>IF(INDEX(#REF!,MATCH(Padrón!K12647,#REF!,0),MATCH(Padrón!J12647,#REF!,0))=K12647,"Sí","NO")</f>
        <v>#REF!</v>
      </c>
    </row>
    <row r="12648" spans="1:13" x14ac:dyDescent="0.25">
      <c r="A12648" t="s">
        <v>35852</v>
      </c>
      <c r="B12648">
        <v>31122507</v>
      </c>
      <c r="C12648">
        <v>1985</v>
      </c>
      <c r="D12648" t="s">
        <v>15983</v>
      </c>
      <c r="E12648" t="s">
        <v>15984</v>
      </c>
      <c r="F12648" t="s">
        <v>543</v>
      </c>
      <c r="G12648" t="s">
        <v>10</v>
      </c>
      <c r="H12648">
        <v>12</v>
      </c>
      <c r="I12648">
        <v>65</v>
      </c>
      <c r="J12648">
        <v>2035</v>
      </c>
      <c r="K12648">
        <v>47</v>
      </c>
      <c r="L12648" t="s">
        <v>23188</v>
      </c>
      <c r="M12648" s="15" t="e">
        <f>IF(INDEX(#REF!,MATCH(Padrón!K12648,#REF!,0),MATCH(Padrón!J12648,#REF!,0))=K12648,"Sí","NO")</f>
        <v>#REF!</v>
      </c>
    </row>
    <row r="12649" spans="1:13" x14ac:dyDescent="0.25">
      <c r="A12649" t="s">
        <v>35853</v>
      </c>
      <c r="B12649">
        <v>14423959</v>
      </c>
      <c r="C12649">
        <v>1961</v>
      </c>
      <c r="D12649" t="s">
        <v>15983</v>
      </c>
      <c r="E12649" t="s">
        <v>980</v>
      </c>
      <c r="F12649" t="s">
        <v>1696</v>
      </c>
      <c r="G12649" t="s">
        <v>3</v>
      </c>
      <c r="H12649">
        <v>12</v>
      </c>
      <c r="I12649">
        <v>65</v>
      </c>
      <c r="J12649">
        <v>2035</v>
      </c>
      <c r="K12649">
        <v>48</v>
      </c>
      <c r="L12649" t="s">
        <v>23188</v>
      </c>
      <c r="M12649" s="15" t="e">
        <f>IF(INDEX(#REF!,MATCH(Padrón!K12649,#REF!,0),MATCH(Padrón!J12649,#REF!,0))=K12649,"Sí","NO")</f>
        <v>#REF!</v>
      </c>
    </row>
    <row r="12650" spans="1:13" x14ac:dyDescent="0.25">
      <c r="A12650" t="s">
        <v>35854</v>
      </c>
      <c r="B12650">
        <v>36457795</v>
      </c>
      <c r="C12650">
        <v>1992</v>
      </c>
      <c r="D12650" t="s">
        <v>15983</v>
      </c>
      <c r="E12650" t="s">
        <v>15985</v>
      </c>
      <c r="F12650" t="s">
        <v>10976</v>
      </c>
      <c r="G12650" t="s">
        <v>117</v>
      </c>
      <c r="H12650">
        <v>12</v>
      </c>
      <c r="I12650">
        <v>65</v>
      </c>
      <c r="J12650">
        <v>2035</v>
      </c>
      <c r="K12650">
        <v>49</v>
      </c>
      <c r="L12650" t="s">
        <v>23188</v>
      </c>
      <c r="M12650" s="15" t="e">
        <f>IF(INDEX(#REF!,MATCH(Padrón!K12650,#REF!,0),MATCH(Padrón!J12650,#REF!,0))=K12650,"Sí","NO")</f>
        <v>#REF!</v>
      </c>
    </row>
    <row r="12651" spans="1:13" x14ac:dyDescent="0.25">
      <c r="A12651" t="s">
        <v>35855</v>
      </c>
      <c r="B12651">
        <v>46165807</v>
      </c>
      <c r="C12651">
        <v>2003</v>
      </c>
      <c r="D12651" t="s">
        <v>15983</v>
      </c>
      <c r="E12651" t="s">
        <v>15986</v>
      </c>
      <c r="F12651" t="s">
        <v>50</v>
      </c>
      <c r="G12651" t="s">
        <v>3</v>
      </c>
      <c r="H12651">
        <v>12</v>
      </c>
      <c r="I12651">
        <v>65</v>
      </c>
      <c r="J12651">
        <v>2035</v>
      </c>
      <c r="K12651">
        <v>50</v>
      </c>
      <c r="L12651" t="s">
        <v>23188</v>
      </c>
      <c r="M12651" s="15" t="e">
        <f>IF(INDEX(#REF!,MATCH(Padrón!K12651,#REF!,0),MATCH(Padrón!J12651,#REF!,0))=K12651,"Sí","NO")</f>
        <v>#REF!</v>
      </c>
    </row>
    <row r="12652" spans="1:13" x14ac:dyDescent="0.25">
      <c r="A12652" t="s">
        <v>35856</v>
      </c>
      <c r="B12652">
        <v>46165806</v>
      </c>
      <c r="C12652">
        <v>1999</v>
      </c>
      <c r="D12652" t="s">
        <v>15983</v>
      </c>
      <c r="E12652" t="s">
        <v>15987</v>
      </c>
      <c r="F12652" t="s">
        <v>782</v>
      </c>
      <c r="G12652" t="s">
        <v>3</v>
      </c>
      <c r="H12652">
        <v>12</v>
      </c>
      <c r="I12652">
        <v>65</v>
      </c>
      <c r="J12652">
        <v>2035</v>
      </c>
      <c r="K12652">
        <v>51</v>
      </c>
      <c r="L12652" t="s">
        <v>23188</v>
      </c>
      <c r="M12652" s="15" t="e">
        <f>IF(INDEX(#REF!,MATCH(Padrón!K12652,#REF!,0),MATCH(Padrón!J12652,#REF!,0))=K12652,"Sí","NO")</f>
        <v>#REF!</v>
      </c>
    </row>
    <row r="12653" spans="1:13" x14ac:dyDescent="0.25">
      <c r="A12653" t="s">
        <v>35857</v>
      </c>
      <c r="B12653">
        <v>17878620</v>
      </c>
      <c r="C12653">
        <v>1966</v>
      </c>
      <c r="D12653" t="s">
        <v>15983</v>
      </c>
      <c r="E12653" t="s">
        <v>1530</v>
      </c>
      <c r="F12653" t="s">
        <v>433</v>
      </c>
      <c r="G12653" t="s">
        <v>3</v>
      </c>
      <c r="H12653">
        <v>12</v>
      </c>
      <c r="I12653">
        <v>65</v>
      </c>
      <c r="J12653">
        <v>2035</v>
      </c>
      <c r="K12653">
        <v>52</v>
      </c>
      <c r="L12653" t="s">
        <v>23188</v>
      </c>
      <c r="M12653" s="15" t="e">
        <f>IF(INDEX(#REF!,MATCH(Padrón!K12653,#REF!,0),MATCH(Padrón!J12653,#REF!,0))=K12653,"Sí","NO")</f>
        <v>#REF!</v>
      </c>
    </row>
    <row r="12654" spans="1:13" x14ac:dyDescent="0.25">
      <c r="A12654" t="s">
        <v>35858</v>
      </c>
      <c r="B12654">
        <v>23760249</v>
      </c>
      <c r="C12654">
        <v>1974</v>
      </c>
      <c r="D12654" t="s">
        <v>15983</v>
      </c>
      <c r="E12654" t="s">
        <v>11612</v>
      </c>
      <c r="F12654" t="s">
        <v>10082</v>
      </c>
      <c r="G12654" t="s">
        <v>3</v>
      </c>
      <c r="H12654">
        <v>12</v>
      </c>
      <c r="I12654">
        <v>65</v>
      </c>
      <c r="J12654">
        <v>2035</v>
      </c>
      <c r="K12654">
        <v>53</v>
      </c>
      <c r="L12654" t="s">
        <v>23188</v>
      </c>
      <c r="M12654" s="15" t="e">
        <f>IF(INDEX(#REF!,MATCH(Padrón!K12654,#REF!,0),MATCH(Padrón!J12654,#REF!,0))=K12654,"Sí","NO")</f>
        <v>#REF!</v>
      </c>
    </row>
    <row r="12655" spans="1:13" x14ac:dyDescent="0.25">
      <c r="A12655" t="s">
        <v>35859</v>
      </c>
      <c r="B12655">
        <v>29357148</v>
      </c>
      <c r="C12655">
        <v>1982</v>
      </c>
      <c r="D12655" t="s">
        <v>15983</v>
      </c>
      <c r="E12655" t="s">
        <v>806</v>
      </c>
      <c r="F12655" t="s">
        <v>3091</v>
      </c>
      <c r="G12655" t="s">
        <v>10</v>
      </c>
      <c r="H12655">
        <v>12</v>
      </c>
      <c r="I12655">
        <v>65</v>
      </c>
      <c r="J12655">
        <v>2035</v>
      </c>
      <c r="K12655">
        <v>54</v>
      </c>
      <c r="L12655" t="s">
        <v>23188</v>
      </c>
      <c r="M12655" s="15" t="e">
        <f>IF(INDEX(#REF!,MATCH(Padrón!K12655,#REF!,0),MATCH(Padrón!J12655,#REF!,0))=K12655,"Sí","NO")</f>
        <v>#REF!</v>
      </c>
    </row>
    <row r="12656" spans="1:13" x14ac:dyDescent="0.25">
      <c r="A12656" t="s">
        <v>35860</v>
      </c>
      <c r="B12656">
        <v>39155319</v>
      </c>
      <c r="C12656">
        <v>1995</v>
      </c>
      <c r="D12656" t="s">
        <v>15988</v>
      </c>
      <c r="E12656" t="s">
        <v>15989</v>
      </c>
      <c r="F12656" t="s">
        <v>1651</v>
      </c>
      <c r="G12656" t="s">
        <v>10</v>
      </c>
      <c r="H12656">
        <v>12</v>
      </c>
      <c r="I12656">
        <v>65</v>
      </c>
      <c r="J12656">
        <v>2035</v>
      </c>
      <c r="K12656">
        <v>55</v>
      </c>
      <c r="L12656" t="s">
        <v>23188</v>
      </c>
      <c r="M12656" s="15" t="e">
        <f>IF(INDEX(#REF!,MATCH(Padrón!K12656,#REF!,0),MATCH(Padrón!J12656,#REF!,0))=K12656,"Sí","NO")</f>
        <v>#REF!</v>
      </c>
    </row>
    <row r="12657" spans="1:13" x14ac:dyDescent="0.25">
      <c r="A12657" t="s">
        <v>35861</v>
      </c>
      <c r="B12657">
        <v>16353578</v>
      </c>
      <c r="C12657">
        <v>1963</v>
      </c>
      <c r="D12657" t="s">
        <v>15990</v>
      </c>
      <c r="E12657" t="s">
        <v>15991</v>
      </c>
      <c r="F12657" t="s">
        <v>15992</v>
      </c>
      <c r="G12657" t="s">
        <v>10</v>
      </c>
      <c r="H12657">
        <v>12</v>
      </c>
      <c r="I12657">
        <v>65</v>
      </c>
      <c r="J12657">
        <v>2035</v>
      </c>
      <c r="K12657">
        <v>56</v>
      </c>
      <c r="L12657" t="s">
        <v>23188</v>
      </c>
      <c r="M12657" s="15" t="e">
        <f>IF(INDEX(#REF!,MATCH(Padrón!K12657,#REF!,0),MATCH(Padrón!J12657,#REF!,0))=K12657,"Sí","NO")</f>
        <v>#REF!</v>
      </c>
    </row>
    <row r="12658" spans="1:13" x14ac:dyDescent="0.25">
      <c r="A12658" t="s">
        <v>35862</v>
      </c>
      <c r="B12658">
        <v>27596679</v>
      </c>
      <c r="C12658">
        <v>1980</v>
      </c>
      <c r="D12658" t="s">
        <v>15993</v>
      </c>
      <c r="E12658" t="s">
        <v>15994</v>
      </c>
      <c r="F12658" t="s">
        <v>3062</v>
      </c>
      <c r="G12658" t="s">
        <v>3</v>
      </c>
      <c r="H12658">
        <v>12</v>
      </c>
      <c r="I12658">
        <v>65</v>
      </c>
      <c r="J12658">
        <v>2035</v>
      </c>
      <c r="K12658">
        <v>57</v>
      </c>
      <c r="L12658" t="s">
        <v>23188</v>
      </c>
      <c r="M12658" s="15" t="e">
        <f>IF(INDEX(#REF!,MATCH(Padrón!K12658,#REF!,0),MATCH(Padrón!J12658,#REF!,0))=K12658,"Sí","NO")</f>
        <v>#REF!</v>
      </c>
    </row>
    <row r="12659" spans="1:13" x14ac:dyDescent="0.25">
      <c r="A12659" t="s">
        <v>35863</v>
      </c>
      <c r="B12659">
        <v>26660383</v>
      </c>
      <c r="C12659">
        <v>1978</v>
      </c>
      <c r="D12659" t="s">
        <v>15993</v>
      </c>
      <c r="E12659" t="s">
        <v>15995</v>
      </c>
      <c r="F12659" t="s">
        <v>15996</v>
      </c>
      <c r="G12659" t="s">
        <v>3</v>
      </c>
      <c r="H12659">
        <v>12</v>
      </c>
      <c r="I12659">
        <v>65</v>
      </c>
      <c r="J12659">
        <v>2035</v>
      </c>
      <c r="K12659">
        <v>58</v>
      </c>
      <c r="L12659" t="s">
        <v>23188</v>
      </c>
      <c r="M12659" s="15" t="e">
        <f>IF(INDEX(#REF!,MATCH(Padrón!K12659,#REF!,0),MATCH(Padrón!J12659,#REF!,0))=K12659,"Sí","NO")</f>
        <v>#REF!</v>
      </c>
    </row>
    <row r="12660" spans="1:13" x14ac:dyDescent="0.25">
      <c r="A12660" t="s">
        <v>35864</v>
      </c>
      <c r="B12660">
        <v>22383304</v>
      </c>
      <c r="C12660">
        <v>1971</v>
      </c>
      <c r="D12660" t="s">
        <v>15993</v>
      </c>
      <c r="E12660" t="s">
        <v>15997</v>
      </c>
      <c r="F12660" t="s">
        <v>15998</v>
      </c>
      <c r="G12660" t="s">
        <v>3</v>
      </c>
      <c r="H12660">
        <v>12</v>
      </c>
      <c r="I12660">
        <v>65</v>
      </c>
      <c r="J12660">
        <v>2035</v>
      </c>
      <c r="K12660">
        <v>59</v>
      </c>
      <c r="L12660" t="s">
        <v>23188</v>
      </c>
      <c r="M12660" s="15" t="e">
        <f>IF(INDEX(#REF!,MATCH(Padrón!K12660,#REF!,0),MATCH(Padrón!J12660,#REF!,0))=K12660,"Sí","NO")</f>
        <v>#REF!</v>
      </c>
    </row>
    <row r="12661" spans="1:13" x14ac:dyDescent="0.25">
      <c r="A12661" t="s">
        <v>35865</v>
      </c>
      <c r="B12661">
        <v>45843107</v>
      </c>
      <c r="C12661">
        <v>2004</v>
      </c>
      <c r="D12661" t="s">
        <v>15993</v>
      </c>
      <c r="E12661" t="s">
        <v>7554</v>
      </c>
      <c r="F12661" t="s">
        <v>15999</v>
      </c>
      <c r="G12661" t="s">
        <v>3</v>
      </c>
      <c r="H12661">
        <v>12</v>
      </c>
      <c r="I12661">
        <v>65</v>
      </c>
      <c r="J12661">
        <v>2035</v>
      </c>
      <c r="K12661">
        <v>60</v>
      </c>
      <c r="L12661" t="s">
        <v>23188</v>
      </c>
      <c r="M12661" s="15" t="e">
        <f>IF(INDEX(#REF!,MATCH(Padrón!K12661,#REF!,0),MATCH(Padrón!J12661,#REF!,0))=K12661,"Sí","NO")</f>
        <v>#REF!</v>
      </c>
    </row>
    <row r="12662" spans="1:13" x14ac:dyDescent="0.25">
      <c r="A12662" t="s">
        <v>35866</v>
      </c>
      <c r="B12662">
        <v>47425955</v>
      </c>
      <c r="C12662">
        <v>2006</v>
      </c>
      <c r="D12662" t="s">
        <v>15993</v>
      </c>
      <c r="E12662" t="s">
        <v>16000</v>
      </c>
      <c r="F12662" t="s">
        <v>9439</v>
      </c>
      <c r="G12662" t="s">
        <v>3</v>
      </c>
      <c r="H12662">
        <v>12</v>
      </c>
      <c r="I12662">
        <v>65</v>
      </c>
      <c r="J12662">
        <v>2035</v>
      </c>
      <c r="K12662">
        <v>61</v>
      </c>
      <c r="L12662" t="s">
        <v>23188</v>
      </c>
      <c r="M12662" s="15" t="e">
        <f>IF(INDEX(#REF!,MATCH(Padrón!K12662,#REF!,0),MATCH(Padrón!J12662,#REF!,0))=K12662,"Sí","NO")</f>
        <v>#REF!</v>
      </c>
    </row>
    <row r="12663" spans="1:13" x14ac:dyDescent="0.25">
      <c r="A12663" t="s">
        <v>35867</v>
      </c>
      <c r="B12663">
        <v>12440946</v>
      </c>
      <c r="C12663">
        <v>1956</v>
      </c>
      <c r="D12663" t="s">
        <v>16001</v>
      </c>
      <c r="E12663" t="s">
        <v>428</v>
      </c>
      <c r="F12663" t="s">
        <v>2498</v>
      </c>
      <c r="G12663" t="s">
        <v>10</v>
      </c>
      <c r="H12663">
        <v>12</v>
      </c>
      <c r="I12663">
        <v>65</v>
      </c>
      <c r="J12663">
        <v>2035</v>
      </c>
      <c r="K12663">
        <v>62</v>
      </c>
      <c r="L12663" t="s">
        <v>23188</v>
      </c>
      <c r="M12663" s="15" t="e">
        <f>IF(INDEX(#REF!,MATCH(Padrón!K12663,#REF!,0),MATCH(Padrón!J12663,#REF!,0))=K12663,"Sí","NO")</f>
        <v>#REF!</v>
      </c>
    </row>
    <row r="12664" spans="1:13" x14ac:dyDescent="0.25">
      <c r="A12664" t="s">
        <v>35868</v>
      </c>
      <c r="B12664">
        <v>3950164</v>
      </c>
      <c r="C12664">
        <v>1940</v>
      </c>
      <c r="D12664" t="s">
        <v>16001</v>
      </c>
      <c r="E12664" t="s">
        <v>16002</v>
      </c>
      <c r="F12664" t="s">
        <v>16003</v>
      </c>
      <c r="G12664" t="s">
        <v>3</v>
      </c>
      <c r="H12664">
        <v>12</v>
      </c>
      <c r="I12664">
        <v>65</v>
      </c>
      <c r="J12664">
        <v>2035</v>
      </c>
      <c r="K12664">
        <v>63</v>
      </c>
      <c r="L12664" t="s">
        <v>23188</v>
      </c>
      <c r="M12664" s="15" t="e">
        <f>IF(INDEX(#REF!,MATCH(Padrón!K12664,#REF!,0),MATCH(Padrón!J12664,#REF!,0))=K12664,"Sí","NO")</f>
        <v>#REF!</v>
      </c>
    </row>
    <row r="12665" spans="1:13" x14ac:dyDescent="0.25">
      <c r="A12665" t="s">
        <v>35869</v>
      </c>
      <c r="B12665">
        <v>10666048</v>
      </c>
      <c r="C12665">
        <v>1952</v>
      </c>
      <c r="D12665" t="s">
        <v>16001</v>
      </c>
      <c r="E12665" t="s">
        <v>2533</v>
      </c>
      <c r="F12665" t="s">
        <v>11454</v>
      </c>
      <c r="G12665" t="s">
        <v>417</v>
      </c>
      <c r="H12665">
        <v>12</v>
      </c>
      <c r="I12665">
        <v>65</v>
      </c>
      <c r="J12665">
        <v>2035</v>
      </c>
      <c r="K12665">
        <v>64</v>
      </c>
      <c r="L12665" t="s">
        <v>23188</v>
      </c>
      <c r="M12665" s="15" t="e">
        <f>IF(INDEX(#REF!,MATCH(Padrón!K12665,#REF!,0),MATCH(Padrón!J12665,#REF!,0))=K12665,"Sí","NO")</f>
        <v>#REF!</v>
      </c>
    </row>
    <row r="12666" spans="1:13" x14ac:dyDescent="0.25">
      <c r="A12666" t="s">
        <v>35870</v>
      </c>
      <c r="B12666">
        <v>25664770</v>
      </c>
      <c r="C12666">
        <v>1977</v>
      </c>
      <c r="D12666" t="s">
        <v>16001</v>
      </c>
      <c r="E12666" t="s">
        <v>11736</v>
      </c>
      <c r="F12666" t="s">
        <v>395</v>
      </c>
      <c r="G12666" t="s">
        <v>3</v>
      </c>
      <c r="H12666">
        <v>12</v>
      </c>
      <c r="I12666">
        <v>65</v>
      </c>
      <c r="J12666">
        <v>2035</v>
      </c>
      <c r="K12666">
        <v>65</v>
      </c>
      <c r="L12666" t="s">
        <v>23188</v>
      </c>
      <c r="M12666" s="15" t="e">
        <f>IF(INDEX(#REF!,MATCH(Padrón!K12666,#REF!,0),MATCH(Padrón!J12666,#REF!,0))=K12666,"Sí","NO")</f>
        <v>#REF!</v>
      </c>
    </row>
    <row r="12667" spans="1:13" x14ac:dyDescent="0.25">
      <c r="A12667" t="s">
        <v>35871</v>
      </c>
      <c r="B12667">
        <v>31611840</v>
      </c>
      <c r="C12667">
        <v>1985</v>
      </c>
      <c r="D12667" t="s">
        <v>16004</v>
      </c>
      <c r="E12667" t="s">
        <v>16005</v>
      </c>
      <c r="F12667" t="s">
        <v>16006</v>
      </c>
      <c r="G12667" t="s">
        <v>10</v>
      </c>
      <c r="H12667">
        <v>12</v>
      </c>
      <c r="I12667">
        <v>65</v>
      </c>
      <c r="J12667">
        <v>2035</v>
      </c>
      <c r="K12667">
        <v>66</v>
      </c>
      <c r="L12667" t="s">
        <v>23188</v>
      </c>
      <c r="M12667" s="15" t="e">
        <f>IF(INDEX(#REF!,MATCH(Padrón!K12667,#REF!,0),MATCH(Padrón!J12667,#REF!,0))=K12667,"Sí","NO")</f>
        <v>#REF!</v>
      </c>
    </row>
    <row r="12668" spans="1:13" x14ac:dyDescent="0.25">
      <c r="A12668" t="s">
        <v>35872</v>
      </c>
      <c r="B12668">
        <v>25205166</v>
      </c>
      <c r="C12668">
        <v>1976</v>
      </c>
      <c r="D12668" t="s">
        <v>16004</v>
      </c>
      <c r="E12668" t="s">
        <v>16007</v>
      </c>
      <c r="F12668" t="s">
        <v>16008</v>
      </c>
      <c r="G12668" t="s">
        <v>3</v>
      </c>
      <c r="H12668">
        <v>12</v>
      </c>
      <c r="I12668">
        <v>65</v>
      </c>
      <c r="J12668">
        <v>2035</v>
      </c>
      <c r="K12668">
        <v>67</v>
      </c>
      <c r="L12668" t="s">
        <v>23188</v>
      </c>
      <c r="M12668" s="15" t="e">
        <f>IF(INDEX(#REF!,MATCH(Padrón!K12668,#REF!,0),MATCH(Padrón!J12668,#REF!,0))=K12668,"Sí","NO")</f>
        <v>#REF!</v>
      </c>
    </row>
    <row r="12669" spans="1:13" x14ac:dyDescent="0.25">
      <c r="A12669" t="s">
        <v>35873</v>
      </c>
      <c r="B12669">
        <v>29572741</v>
      </c>
      <c r="C12669">
        <v>1982</v>
      </c>
      <c r="D12669" t="s">
        <v>16004</v>
      </c>
      <c r="E12669" t="s">
        <v>16009</v>
      </c>
      <c r="F12669" t="s">
        <v>16010</v>
      </c>
      <c r="G12669" t="s">
        <v>10</v>
      </c>
      <c r="H12669">
        <v>12</v>
      </c>
      <c r="I12669">
        <v>65</v>
      </c>
      <c r="J12669">
        <v>2035</v>
      </c>
      <c r="K12669">
        <v>68</v>
      </c>
      <c r="L12669" t="s">
        <v>23188</v>
      </c>
      <c r="M12669" s="15" t="e">
        <f>IF(INDEX(#REF!,MATCH(Padrón!K12669,#REF!,0),MATCH(Padrón!J12669,#REF!,0))=K12669,"Sí","NO")</f>
        <v>#REF!</v>
      </c>
    </row>
    <row r="12670" spans="1:13" x14ac:dyDescent="0.25">
      <c r="A12670" t="s">
        <v>35874</v>
      </c>
      <c r="B12670">
        <v>45841423</v>
      </c>
      <c r="C12670">
        <v>2004</v>
      </c>
      <c r="D12670" t="s">
        <v>16004</v>
      </c>
      <c r="E12670" t="s">
        <v>16011</v>
      </c>
      <c r="F12670" t="s">
        <v>16012</v>
      </c>
      <c r="G12670" t="s">
        <v>3</v>
      </c>
      <c r="H12670">
        <v>12</v>
      </c>
      <c r="I12670">
        <v>65</v>
      </c>
      <c r="J12670">
        <v>2035</v>
      </c>
      <c r="K12670">
        <v>69</v>
      </c>
      <c r="L12670" t="s">
        <v>23188</v>
      </c>
      <c r="M12670" s="15" t="e">
        <f>IF(INDEX(#REF!,MATCH(Padrón!K12670,#REF!,0),MATCH(Padrón!J12670,#REF!,0))=K12670,"Sí","NO")</f>
        <v>#REF!</v>
      </c>
    </row>
    <row r="12671" spans="1:13" x14ac:dyDescent="0.25">
      <c r="A12671" t="s">
        <v>35875</v>
      </c>
      <c r="B12671">
        <v>25183196</v>
      </c>
      <c r="C12671">
        <v>1976</v>
      </c>
      <c r="D12671" t="s">
        <v>16004</v>
      </c>
      <c r="E12671" t="s">
        <v>1747</v>
      </c>
      <c r="F12671" t="s">
        <v>16013</v>
      </c>
      <c r="G12671" t="s">
        <v>10</v>
      </c>
      <c r="H12671">
        <v>12</v>
      </c>
      <c r="I12671">
        <v>65</v>
      </c>
      <c r="J12671">
        <v>2035</v>
      </c>
      <c r="K12671">
        <v>70</v>
      </c>
      <c r="L12671" t="s">
        <v>23188</v>
      </c>
      <c r="M12671" s="15" t="e">
        <f>IF(INDEX(#REF!,MATCH(Padrón!K12671,#REF!,0),MATCH(Padrón!J12671,#REF!,0))=K12671,"Sí","NO")</f>
        <v>#REF!</v>
      </c>
    </row>
    <row r="12672" spans="1:13" x14ac:dyDescent="0.25">
      <c r="A12672" t="s">
        <v>35876</v>
      </c>
      <c r="B12672">
        <v>30785286</v>
      </c>
      <c r="C12672">
        <v>1984</v>
      </c>
      <c r="D12672" t="s">
        <v>16004</v>
      </c>
      <c r="E12672" t="s">
        <v>1654</v>
      </c>
      <c r="F12672" t="s">
        <v>14027</v>
      </c>
      <c r="G12672" t="s">
        <v>3</v>
      </c>
      <c r="H12672">
        <v>12</v>
      </c>
      <c r="I12672">
        <v>65</v>
      </c>
      <c r="J12672">
        <v>2035</v>
      </c>
      <c r="K12672">
        <v>71</v>
      </c>
      <c r="L12672" t="s">
        <v>23188</v>
      </c>
      <c r="M12672" s="15" t="e">
        <f>IF(INDEX(#REF!,MATCH(Padrón!K12672,#REF!,0),MATCH(Padrón!J12672,#REF!,0))=K12672,"Sí","NO")</f>
        <v>#REF!</v>
      </c>
    </row>
    <row r="12673" spans="1:13" x14ac:dyDescent="0.25">
      <c r="A12673" t="s">
        <v>35877</v>
      </c>
      <c r="B12673">
        <v>46834067</v>
      </c>
      <c r="C12673">
        <v>2005</v>
      </c>
      <c r="D12673" t="s">
        <v>16004</v>
      </c>
      <c r="E12673" t="s">
        <v>16014</v>
      </c>
      <c r="F12673" t="s">
        <v>16013</v>
      </c>
      <c r="G12673" t="s">
        <v>3</v>
      </c>
      <c r="H12673">
        <v>12</v>
      </c>
      <c r="I12673">
        <v>65</v>
      </c>
      <c r="J12673">
        <v>2035</v>
      </c>
      <c r="K12673">
        <v>72</v>
      </c>
      <c r="L12673" t="s">
        <v>23188</v>
      </c>
      <c r="M12673" s="15" t="e">
        <f>IF(INDEX(#REF!,MATCH(Padrón!K12673,#REF!,0),MATCH(Padrón!J12673,#REF!,0))=K12673,"Sí","NO")</f>
        <v>#REF!</v>
      </c>
    </row>
    <row r="12674" spans="1:13" x14ac:dyDescent="0.25">
      <c r="A12674" t="s">
        <v>35878</v>
      </c>
      <c r="B12674">
        <v>22727376</v>
      </c>
      <c r="C12674">
        <v>1972</v>
      </c>
      <c r="D12674" t="s">
        <v>16004</v>
      </c>
      <c r="E12674" t="s">
        <v>10480</v>
      </c>
      <c r="F12674" t="s">
        <v>16010</v>
      </c>
      <c r="G12674" t="s">
        <v>10</v>
      </c>
      <c r="H12674">
        <v>12</v>
      </c>
      <c r="I12674">
        <v>65</v>
      </c>
      <c r="J12674">
        <v>2035</v>
      </c>
      <c r="K12674">
        <v>73</v>
      </c>
      <c r="L12674" t="s">
        <v>23188</v>
      </c>
      <c r="M12674" s="15" t="e">
        <f>IF(INDEX(#REF!,MATCH(Padrón!K12674,#REF!,0),MATCH(Padrón!J12674,#REF!,0))=K12674,"Sí","NO")</f>
        <v>#REF!</v>
      </c>
    </row>
    <row r="12675" spans="1:13" x14ac:dyDescent="0.25">
      <c r="A12675" t="s">
        <v>35879</v>
      </c>
      <c r="B12675">
        <v>42760471</v>
      </c>
      <c r="C12675">
        <v>1999</v>
      </c>
      <c r="D12675" t="s">
        <v>16015</v>
      </c>
      <c r="E12675" t="s">
        <v>16016</v>
      </c>
      <c r="F12675" t="s">
        <v>1141</v>
      </c>
      <c r="G12675" t="s">
        <v>10</v>
      </c>
      <c r="H12675">
        <v>12</v>
      </c>
      <c r="I12675">
        <v>65</v>
      </c>
      <c r="J12675">
        <v>2035</v>
      </c>
      <c r="K12675">
        <v>74</v>
      </c>
      <c r="L12675" t="s">
        <v>23188</v>
      </c>
      <c r="M12675" s="15" t="e">
        <f>IF(INDEX(#REF!,MATCH(Padrón!K12675,#REF!,0),MATCH(Padrón!J12675,#REF!,0))=K12675,"Sí","NO")</f>
        <v>#REF!</v>
      </c>
    </row>
    <row r="12676" spans="1:13" x14ac:dyDescent="0.25">
      <c r="A12676" t="s">
        <v>35880</v>
      </c>
      <c r="B12676">
        <v>47533754</v>
      </c>
      <c r="C12676">
        <v>2006</v>
      </c>
      <c r="D12676" t="s">
        <v>16015</v>
      </c>
      <c r="E12676" t="s">
        <v>16017</v>
      </c>
      <c r="F12676" t="s">
        <v>2038</v>
      </c>
      <c r="G12676" t="s">
        <v>3</v>
      </c>
      <c r="H12676">
        <v>12</v>
      </c>
      <c r="I12676">
        <v>65</v>
      </c>
      <c r="J12676">
        <v>2035</v>
      </c>
      <c r="K12676">
        <v>75</v>
      </c>
      <c r="L12676" t="s">
        <v>23188</v>
      </c>
      <c r="M12676" s="15" t="e">
        <f>IF(INDEX(#REF!,MATCH(Padrón!K12676,#REF!,0),MATCH(Padrón!J12676,#REF!,0))=K12676,"Sí","NO")</f>
        <v>#REF!</v>
      </c>
    </row>
    <row r="12677" spans="1:13" x14ac:dyDescent="0.25">
      <c r="A12677" t="s">
        <v>35881</v>
      </c>
      <c r="B12677">
        <v>41285696</v>
      </c>
      <c r="C12677">
        <v>1998</v>
      </c>
      <c r="D12677" t="s">
        <v>16015</v>
      </c>
      <c r="E12677" t="s">
        <v>11381</v>
      </c>
      <c r="F12677" t="s">
        <v>343</v>
      </c>
      <c r="G12677" t="s">
        <v>10</v>
      </c>
      <c r="H12677">
        <v>12</v>
      </c>
      <c r="I12677">
        <v>65</v>
      </c>
      <c r="J12677">
        <v>2035</v>
      </c>
      <c r="K12677">
        <v>76</v>
      </c>
      <c r="L12677" t="s">
        <v>23188</v>
      </c>
      <c r="M12677" s="15" t="e">
        <f>IF(INDEX(#REF!,MATCH(Padrón!K12677,#REF!,0),MATCH(Padrón!J12677,#REF!,0))=K12677,"Sí","NO")</f>
        <v>#REF!</v>
      </c>
    </row>
    <row r="12678" spans="1:13" x14ac:dyDescent="0.25">
      <c r="A12678" t="s">
        <v>35882</v>
      </c>
      <c r="B12678">
        <v>18369760</v>
      </c>
      <c r="C12678">
        <v>1957</v>
      </c>
      <c r="D12678" t="s">
        <v>16015</v>
      </c>
      <c r="E12678" t="s">
        <v>6777</v>
      </c>
      <c r="F12678" t="s">
        <v>9</v>
      </c>
      <c r="G12678" t="s">
        <v>10</v>
      </c>
      <c r="H12678">
        <v>12</v>
      </c>
      <c r="I12678">
        <v>65</v>
      </c>
      <c r="J12678">
        <v>2035</v>
      </c>
      <c r="K12678">
        <v>77</v>
      </c>
      <c r="L12678" t="s">
        <v>23188</v>
      </c>
      <c r="M12678" s="15" t="e">
        <f>IF(INDEX(#REF!,MATCH(Padrón!K12678,#REF!,0),MATCH(Padrón!J12678,#REF!,0))=K12678,"Sí","NO")</f>
        <v>#REF!</v>
      </c>
    </row>
    <row r="12679" spans="1:13" x14ac:dyDescent="0.25">
      <c r="A12679" t="s">
        <v>35883</v>
      </c>
      <c r="B12679">
        <v>30865072</v>
      </c>
      <c r="C12679">
        <v>1984</v>
      </c>
      <c r="D12679" t="s">
        <v>16015</v>
      </c>
      <c r="E12679" t="s">
        <v>16018</v>
      </c>
      <c r="F12679" t="s">
        <v>4420</v>
      </c>
      <c r="G12679" t="s">
        <v>3</v>
      </c>
      <c r="H12679">
        <v>12</v>
      </c>
      <c r="I12679">
        <v>65</v>
      </c>
      <c r="J12679">
        <v>2035</v>
      </c>
      <c r="K12679">
        <v>78</v>
      </c>
      <c r="L12679" t="s">
        <v>23188</v>
      </c>
      <c r="M12679" s="15" t="e">
        <f>IF(INDEX(#REF!,MATCH(Padrón!K12679,#REF!,0),MATCH(Padrón!J12679,#REF!,0))=K12679,"Sí","NO")</f>
        <v>#REF!</v>
      </c>
    </row>
    <row r="12680" spans="1:13" x14ac:dyDescent="0.25">
      <c r="A12680" t="s">
        <v>35884</v>
      </c>
      <c r="B12680">
        <v>44148910</v>
      </c>
      <c r="C12680">
        <v>2001</v>
      </c>
      <c r="D12680" t="s">
        <v>16015</v>
      </c>
      <c r="E12680" t="s">
        <v>16019</v>
      </c>
      <c r="F12680" t="s">
        <v>9</v>
      </c>
      <c r="G12680" t="s">
        <v>10</v>
      </c>
      <c r="H12680">
        <v>12</v>
      </c>
      <c r="I12680">
        <v>65</v>
      </c>
      <c r="J12680">
        <v>2035</v>
      </c>
      <c r="K12680">
        <v>79</v>
      </c>
      <c r="L12680" t="s">
        <v>23188</v>
      </c>
      <c r="M12680" s="15" t="e">
        <f>IF(INDEX(#REF!,MATCH(Padrón!K12680,#REF!,0),MATCH(Padrón!J12680,#REF!,0))=K12680,"Sí","NO")</f>
        <v>#REF!</v>
      </c>
    </row>
    <row r="12681" spans="1:13" x14ac:dyDescent="0.25">
      <c r="A12681" t="s">
        <v>35885</v>
      </c>
      <c r="B12681">
        <v>48203484</v>
      </c>
      <c r="C12681">
        <v>2007</v>
      </c>
      <c r="D12681" t="s">
        <v>16015</v>
      </c>
      <c r="E12681" t="s">
        <v>16020</v>
      </c>
      <c r="F12681" t="s">
        <v>16021</v>
      </c>
      <c r="G12681" t="s">
        <v>3</v>
      </c>
      <c r="H12681">
        <v>12</v>
      </c>
      <c r="I12681">
        <v>65</v>
      </c>
      <c r="J12681">
        <v>2035</v>
      </c>
      <c r="K12681">
        <v>80</v>
      </c>
      <c r="L12681" t="s">
        <v>23188</v>
      </c>
      <c r="M12681" s="15" t="e">
        <f>IF(INDEX(#REF!,MATCH(Padrón!K12681,#REF!,0),MATCH(Padrón!J12681,#REF!,0))=K12681,"Sí","NO")</f>
        <v>#REF!</v>
      </c>
    </row>
    <row r="12682" spans="1:13" x14ac:dyDescent="0.25">
      <c r="A12682" t="s">
        <v>35886</v>
      </c>
      <c r="B12682">
        <v>29444231</v>
      </c>
      <c r="C12682">
        <v>1982</v>
      </c>
      <c r="D12682" t="s">
        <v>16015</v>
      </c>
      <c r="E12682" t="s">
        <v>701</v>
      </c>
      <c r="F12682" t="s">
        <v>16022</v>
      </c>
      <c r="G12682" t="s">
        <v>10</v>
      </c>
      <c r="H12682">
        <v>12</v>
      </c>
      <c r="I12682">
        <v>65</v>
      </c>
      <c r="J12682">
        <v>2035</v>
      </c>
      <c r="K12682">
        <v>81</v>
      </c>
      <c r="L12682" t="s">
        <v>23188</v>
      </c>
      <c r="M12682" s="15" t="e">
        <f>IF(INDEX(#REF!,MATCH(Padrón!K12682,#REF!,0),MATCH(Padrón!J12682,#REF!,0))=K12682,"Sí","NO")</f>
        <v>#REF!</v>
      </c>
    </row>
    <row r="12683" spans="1:13" x14ac:dyDescent="0.25">
      <c r="A12683" t="s">
        <v>35887</v>
      </c>
      <c r="B12683">
        <v>27983994</v>
      </c>
      <c r="C12683">
        <v>1980</v>
      </c>
      <c r="D12683" t="s">
        <v>16015</v>
      </c>
      <c r="E12683" t="s">
        <v>280</v>
      </c>
      <c r="F12683" t="s">
        <v>3751</v>
      </c>
      <c r="G12683" t="s">
        <v>3</v>
      </c>
      <c r="H12683">
        <v>12</v>
      </c>
      <c r="I12683">
        <v>65</v>
      </c>
      <c r="J12683">
        <v>2035</v>
      </c>
      <c r="K12683">
        <v>82</v>
      </c>
      <c r="L12683" t="s">
        <v>23188</v>
      </c>
      <c r="M12683" s="15" t="e">
        <f>IF(INDEX(#REF!,MATCH(Padrón!K12683,#REF!,0),MATCH(Padrón!J12683,#REF!,0))=K12683,"Sí","NO")</f>
        <v>#REF!</v>
      </c>
    </row>
    <row r="12684" spans="1:13" x14ac:dyDescent="0.25">
      <c r="A12684" t="s">
        <v>35888</v>
      </c>
      <c r="B12684">
        <v>32607789</v>
      </c>
      <c r="C12684">
        <v>1986</v>
      </c>
      <c r="D12684" t="s">
        <v>16015</v>
      </c>
      <c r="E12684" t="s">
        <v>16023</v>
      </c>
      <c r="F12684" t="s">
        <v>16024</v>
      </c>
      <c r="G12684" t="s">
        <v>10</v>
      </c>
      <c r="H12684">
        <v>12</v>
      </c>
      <c r="I12684">
        <v>65</v>
      </c>
      <c r="J12684">
        <v>2035</v>
      </c>
      <c r="K12684">
        <v>83</v>
      </c>
      <c r="L12684" t="s">
        <v>23188</v>
      </c>
      <c r="M12684" s="15" t="e">
        <f>IF(INDEX(#REF!,MATCH(Padrón!K12684,#REF!,0),MATCH(Padrón!J12684,#REF!,0))=K12684,"Sí","NO")</f>
        <v>#REF!</v>
      </c>
    </row>
    <row r="12685" spans="1:13" x14ac:dyDescent="0.25">
      <c r="A12685" t="s">
        <v>35889</v>
      </c>
      <c r="B12685">
        <v>33422916</v>
      </c>
      <c r="C12685">
        <v>1987</v>
      </c>
      <c r="D12685" t="s">
        <v>16015</v>
      </c>
      <c r="E12685" t="s">
        <v>16025</v>
      </c>
      <c r="F12685" t="s">
        <v>16026</v>
      </c>
      <c r="G12685" t="s">
        <v>27</v>
      </c>
      <c r="H12685">
        <v>12</v>
      </c>
      <c r="I12685">
        <v>65</v>
      </c>
      <c r="J12685">
        <v>2035</v>
      </c>
      <c r="K12685">
        <v>84</v>
      </c>
      <c r="L12685" t="s">
        <v>23188</v>
      </c>
      <c r="M12685" s="15" t="e">
        <f>IF(INDEX(#REF!,MATCH(Padrón!K12685,#REF!,0),MATCH(Padrón!J12685,#REF!,0))=K12685,"Sí","NO")</f>
        <v>#REF!</v>
      </c>
    </row>
    <row r="12686" spans="1:13" x14ac:dyDescent="0.25">
      <c r="A12686" t="s">
        <v>35890</v>
      </c>
      <c r="B12686">
        <v>26660380</v>
      </c>
      <c r="C12686">
        <v>1978</v>
      </c>
      <c r="D12686" t="s">
        <v>16015</v>
      </c>
      <c r="E12686" t="s">
        <v>14952</v>
      </c>
      <c r="F12686" t="s">
        <v>1522</v>
      </c>
      <c r="G12686" t="s">
        <v>3</v>
      </c>
      <c r="H12686">
        <v>12</v>
      </c>
      <c r="I12686">
        <v>65</v>
      </c>
      <c r="J12686">
        <v>2035</v>
      </c>
      <c r="K12686">
        <v>85</v>
      </c>
      <c r="L12686" t="s">
        <v>23188</v>
      </c>
      <c r="M12686" s="15" t="e">
        <f>IF(INDEX(#REF!,MATCH(Padrón!K12686,#REF!,0),MATCH(Padrón!J12686,#REF!,0))=K12686,"Sí","NO")</f>
        <v>#REF!</v>
      </c>
    </row>
    <row r="12687" spans="1:13" x14ac:dyDescent="0.25">
      <c r="A12687" t="s">
        <v>35891</v>
      </c>
      <c r="B12687">
        <v>39638095</v>
      </c>
      <c r="C12687">
        <v>1996</v>
      </c>
      <c r="D12687" t="s">
        <v>16015</v>
      </c>
      <c r="E12687" t="s">
        <v>16027</v>
      </c>
      <c r="F12687" t="s">
        <v>16028</v>
      </c>
      <c r="G12687" t="s">
        <v>3</v>
      </c>
      <c r="H12687">
        <v>12</v>
      </c>
      <c r="I12687">
        <v>65</v>
      </c>
      <c r="J12687">
        <v>2035</v>
      </c>
      <c r="K12687">
        <v>86</v>
      </c>
      <c r="L12687" t="s">
        <v>23188</v>
      </c>
      <c r="M12687" s="15" t="e">
        <f>IF(INDEX(#REF!,MATCH(Padrón!K12687,#REF!,0),MATCH(Padrón!J12687,#REF!,0))=K12687,"Sí","NO")</f>
        <v>#REF!</v>
      </c>
    </row>
    <row r="12688" spans="1:13" x14ac:dyDescent="0.25">
      <c r="A12688" t="s">
        <v>35892</v>
      </c>
      <c r="B12688">
        <v>42273270</v>
      </c>
      <c r="C12688">
        <v>1999</v>
      </c>
      <c r="D12688" t="s">
        <v>16029</v>
      </c>
      <c r="E12688" t="s">
        <v>7035</v>
      </c>
      <c r="F12688" t="s">
        <v>16030</v>
      </c>
      <c r="G12688" t="s">
        <v>3</v>
      </c>
      <c r="H12688">
        <v>12</v>
      </c>
      <c r="I12688">
        <v>65</v>
      </c>
      <c r="J12688">
        <v>2035</v>
      </c>
      <c r="K12688">
        <v>87</v>
      </c>
      <c r="L12688" t="s">
        <v>23188</v>
      </c>
      <c r="M12688" s="15" t="e">
        <f>IF(INDEX(#REF!,MATCH(Padrón!K12688,#REF!,0),MATCH(Padrón!J12688,#REF!,0))=K12688,"Sí","NO")</f>
        <v>#REF!</v>
      </c>
    </row>
    <row r="12689" spans="1:13" x14ac:dyDescent="0.25">
      <c r="A12689" t="s">
        <v>35893</v>
      </c>
      <c r="B12689">
        <v>5093888</v>
      </c>
      <c r="C12689">
        <v>1949</v>
      </c>
      <c r="D12689" t="s">
        <v>16029</v>
      </c>
      <c r="E12689" t="s">
        <v>1115</v>
      </c>
      <c r="F12689" t="s">
        <v>13103</v>
      </c>
      <c r="G12689" t="s">
        <v>88</v>
      </c>
      <c r="H12689">
        <v>12</v>
      </c>
      <c r="I12689">
        <v>65</v>
      </c>
      <c r="J12689">
        <v>2035</v>
      </c>
      <c r="K12689">
        <v>88</v>
      </c>
      <c r="L12689" t="s">
        <v>23188</v>
      </c>
      <c r="M12689" s="15" t="e">
        <f>IF(INDEX(#REF!,MATCH(Padrón!K12689,#REF!,0),MATCH(Padrón!J12689,#REF!,0))=K12689,"Sí","NO")</f>
        <v>#REF!</v>
      </c>
    </row>
    <row r="12690" spans="1:13" x14ac:dyDescent="0.25">
      <c r="A12690" t="s">
        <v>35894</v>
      </c>
      <c r="B12690">
        <v>22340168</v>
      </c>
      <c r="C12690">
        <v>1972</v>
      </c>
      <c r="D12690" t="s">
        <v>16029</v>
      </c>
      <c r="E12690" t="s">
        <v>16031</v>
      </c>
      <c r="F12690" t="s">
        <v>3251</v>
      </c>
      <c r="G12690" t="s">
        <v>3</v>
      </c>
      <c r="H12690">
        <v>12</v>
      </c>
      <c r="I12690">
        <v>65</v>
      </c>
      <c r="J12690">
        <v>2035</v>
      </c>
      <c r="K12690">
        <v>89</v>
      </c>
      <c r="L12690" t="s">
        <v>23188</v>
      </c>
      <c r="M12690" s="15" t="e">
        <f>IF(INDEX(#REF!,MATCH(Padrón!K12690,#REF!,0),MATCH(Padrón!J12690,#REF!,0))=K12690,"Sí","NO")</f>
        <v>#REF!</v>
      </c>
    </row>
    <row r="12691" spans="1:13" x14ac:dyDescent="0.25">
      <c r="A12691" t="s">
        <v>35895</v>
      </c>
      <c r="B12691">
        <v>25205289</v>
      </c>
      <c r="C12691">
        <v>1976</v>
      </c>
      <c r="D12691" t="s">
        <v>16032</v>
      </c>
      <c r="E12691" t="s">
        <v>2698</v>
      </c>
      <c r="F12691" t="s">
        <v>2838</v>
      </c>
      <c r="G12691" t="s">
        <v>10</v>
      </c>
      <c r="H12691">
        <v>12</v>
      </c>
      <c r="I12691">
        <v>65</v>
      </c>
      <c r="J12691">
        <v>2035</v>
      </c>
      <c r="K12691">
        <v>90</v>
      </c>
      <c r="L12691" t="s">
        <v>23188</v>
      </c>
      <c r="M12691" s="15" t="e">
        <f>IF(INDEX(#REF!,MATCH(Padrón!K12691,#REF!,0),MATCH(Padrón!J12691,#REF!,0))=K12691,"Sí","NO")</f>
        <v>#REF!</v>
      </c>
    </row>
    <row r="12692" spans="1:13" x14ac:dyDescent="0.25">
      <c r="A12692" t="s">
        <v>35896</v>
      </c>
      <c r="B12692">
        <v>33073716</v>
      </c>
      <c r="C12692">
        <v>1987</v>
      </c>
      <c r="D12692" t="s">
        <v>16032</v>
      </c>
      <c r="E12692" t="s">
        <v>16033</v>
      </c>
      <c r="F12692" t="s">
        <v>631</v>
      </c>
      <c r="G12692" t="s">
        <v>10</v>
      </c>
      <c r="H12692">
        <v>12</v>
      </c>
      <c r="I12692">
        <v>65</v>
      </c>
      <c r="J12692">
        <v>2035</v>
      </c>
      <c r="K12692">
        <v>91</v>
      </c>
      <c r="L12692" t="s">
        <v>23188</v>
      </c>
      <c r="M12692" s="15" t="e">
        <f>IF(INDEX(#REF!,MATCH(Padrón!K12692,#REF!,0),MATCH(Padrón!J12692,#REF!,0))=K12692,"Sí","NO")</f>
        <v>#REF!</v>
      </c>
    </row>
    <row r="12693" spans="1:13" x14ac:dyDescent="0.25">
      <c r="A12693" t="s">
        <v>35897</v>
      </c>
      <c r="B12693">
        <v>26660349</v>
      </c>
      <c r="C12693">
        <v>1978</v>
      </c>
      <c r="D12693" t="s">
        <v>16032</v>
      </c>
      <c r="E12693" t="s">
        <v>12822</v>
      </c>
      <c r="F12693" t="s">
        <v>16034</v>
      </c>
      <c r="G12693" t="s">
        <v>10</v>
      </c>
      <c r="H12693">
        <v>12</v>
      </c>
      <c r="I12693">
        <v>65</v>
      </c>
      <c r="J12693">
        <v>2035</v>
      </c>
      <c r="K12693">
        <v>92</v>
      </c>
      <c r="L12693" t="s">
        <v>23188</v>
      </c>
      <c r="M12693" s="15" t="e">
        <f>IF(INDEX(#REF!,MATCH(Padrón!K12693,#REF!,0),MATCH(Padrón!J12693,#REF!,0))=K12693,"Sí","NO")</f>
        <v>#REF!</v>
      </c>
    </row>
    <row r="12694" spans="1:13" x14ac:dyDescent="0.25">
      <c r="A12694" t="s">
        <v>35898</v>
      </c>
      <c r="B12694">
        <v>14423885</v>
      </c>
      <c r="C12694">
        <v>1961</v>
      </c>
      <c r="D12694" t="s">
        <v>16032</v>
      </c>
      <c r="E12694" t="s">
        <v>16035</v>
      </c>
      <c r="F12694" t="s">
        <v>433</v>
      </c>
      <c r="G12694" t="s">
        <v>3</v>
      </c>
      <c r="H12694">
        <v>12</v>
      </c>
      <c r="I12694">
        <v>65</v>
      </c>
      <c r="J12694">
        <v>2035</v>
      </c>
      <c r="K12694">
        <v>93</v>
      </c>
      <c r="L12694" t="s">
        <v>23188</v>
      </c>
      <c r="M12694" s="15" t="e">
        <f>IF(INDEX(#REF!,MATCH(Padrón!K12694,#REF!,0),MATCH(Padrón!J12694,#REF!,0))=K12694,"Sí","NO")</f>
        <v>#REF!</v>
      </c>
    </row>
    <row r="12695" spans="1:13" x14ac:dyDescent="0.25">
      <c r="A12695" t="s">
        <v>35899</v>
      </c>
      <c r="B12695">
        <v>30785046</v>
      </c>
      <c r="C12695">
        <v>1984</v>
      </c>
      <c r="D12695" t="s">
        <v>16032</v>
      </c>
      <c r="E12695" t="s">
        <v>7971</v>
      </c>
      <c r="F12695" t="s">
        <v>16036</v>
      </c>
      <c r="G12695" t="s">
        <v>3</v>
      </c>
      <c r="H12695">
        <v>12</v>
      </c>
      <c r="I12695">
        <v>65</v>
      </c>
      <c r="J12695">
        <v>2035</v>
      </c>
      <c r="K12695">
        <v>94</v>
      </c>
      <c r="L12695" t="s">
        <v>23188</v>
      </c>
      <c r="M12695" s="15" t="e">
        <f>IF(INDEX(#REF!,MATCH(Padrón!K12695,#REF!,0),MATCH(Padrón!J12695,#REF!,0))=K12695,"Sí","NO")</f>
        <v>#REF!</v>
      </c>
    </row>
    <row r="12696" spans="1:13" x14ac:dyDescent="0.25">
      <c r="A12696" t="s">
        <v>35900</v>
      </c>
      <c r="B12696">
        <v>14030325</v>
      </c>
      <c r="C12696">
        <v>1960</v>
      </c>
      <c r="D12696" t="s">
        <v>16032</v>
      </c>
      <c r="E12696" t="s">
        <v>16037</v>
      </c>
      <c r="F12696" t="s">
        <v>509</v>
      </c>
      <c r="G12696" t="s">
        <v>27</v>
      </c>
      <c r="H12696">
        <v>12</v>
      </c>
      <c r="I12696">
        <v>65</v>
      </c>
      <c r="J12696">
        <v>2035</v>
      </c>
      <c r="K12696">
        <v>95</v>
      </c>
      <c r="L12696" t="s">
        <v>23188</v>
      </c>
      <c r="M12696" s="15" t="e">
        <f>IF(INDEX(#REF!,MATCH(Padrón!K12696,#REF!,0),MATCH(Padrón!J12696,#REF!,0))=K12696,"Sí","NO")</f>
        <v>#REF!</v>
      </c>
    </row>
    <row r="12697" spans="1:13" x14ac:dyDescent="0.25">
      <c r="A12697" t="s">
        <v>35901</v>
      </c>
      <c r="B12697">
        <v>11854465</v>
      </c>
      <c r="C12697">
        <v>1956</v>
      </c>
      <c r="D12697" t="s">
        <v>16032</v>
      </c>
      <c r="E12697" t="s">
        <v>9496</v>
      </c>
      <c r="F12697" t="s">
        <v>433</v>
      </c>
      <c r="G12697" t="s">
        <v>88</v>
      </c>
      <c r="H12697">
        <v>12</v>
      </c>
      <c r="I12697">
        <v>65</v>
      </c>
      <c r="J12697">
        <v>2035</v>
      </c>
      <c r="K12697">
        <v>96</v>
      </c>
      <c r="L12697" t="s">
        <v>23188</v>
      </c>
      <c r="M12697" s="15" t="e">
        <f>IF(INDEX(#REF!,MATCH(Padrón!K12697,#REF!,0),MATCH(Padrón!J12697,#REF!,0))=K12697,"Sí","NO")</f>
        <v>#REF!</v>
      </c>
    </row>
    <row r="12698" spans="1:13" x14ac:dyDescent="0.25">
      <c r="A12698" t="s">
        <v>35902</v>
      </c>
      <c r="B12698">
        <v>29212817</v>
      </c>
      <c r="C12698">
        <v>1981</v>
      </c>
      <c r="D12698" t="s">
        <v>16032</v>
      </c>
      <c r="E12698" t="s">
        <v>3425</v>
      </c>
      <c r="F12698" t="s">
        <v>16038</v>
      </c>
      <c r="G12698" t="s">
        <v>3</v>
      </c>
      <c r="H12698">
        <v>12</v>
      </c>
      <c r="I12698">
        <v>65</v>
      </c>
      <c r="J12698">
        <v>2035</v>
      </c>
      <c r="K12698">
        <v>97</v>
      </c>
      <c r="L12698" t="s">
        <v>23188</v>
      </c>
      <c r="M12698" s="15" t="e">
        <f>IF(INDEX(#REF!,MATCH(Padrón!K12698,#REF!,0),MATCH(Padrón!J12698,#REF!,0))=K12698,"Sí","NO")</f>
        <v>#REF!</v>
      </c>
    </row>
    <row r="12699" spans="1:13" x14ac:dyDescent="0.25">
      <c r="A12699" t="s">
        <v>35903</v>
      </c>
      <c r="B12699">
        <v>11219225</v>
      </c>
      <c r="C12699">
        <v>1953</v>
      </c>
      <c r="D12699" t="s">
        <v>16032</v>
      </c>
      <c r="E12699" t="s">
        <v>6315</v>
      </c>
      <c r="F12699" t="s">
        <v>3174</v>
      </c>
      <c r="G12699" t="s">
        <v>3</v>
      </c>
      <c r="H12699">
        <v>12</v>
      </c>
      <c r="I12699">
        <v>65</v>
      </c>
      <c r="J12699">
        <v>2035</v>
      </c>
      <c r="K12699">
        <v>98</v>
      </c>
      <c r="L12699" t="s">
        <v>23188</v>
      </c>
      <c r="M12699" s="15" t="e">
        <f>IF(INDEX(#REF!,MATCH(Padrón!K12699,#REF!,0),MATCH(Padrón!J12699,#REF!,0))=K12699,"Sí","NO")</f>
        <v>#REF!</v>
      </c>
    </row>
    <row r="12700" spans="1:13" x14ac:dyDescent="0.25">
      <c r="A12700" t="s">
        <v>35904</v>
      </c>
      <c r="B12700">
        <v>46830692</v>
      </c>
      <c r="C12700">
        <v>2005</v>
      </c>
      <c r="D12700" t="s">
        <v>16032</v>
      </c>
      <c r="E12700" t="s">
        <v>16039</v>
      </c>
      <c r="F12700" t="s">
        <v>1028</v>
      </c>
      <c r="G12700" t="s">
        <v>3</v>
      </c>
      <c r="H12700">
        <v>12</v>
      </c>
      <c r="I12700">
        <v>65</v>
      </c>
      <c r="J12700">
        <v>2035</v>
      </c>
      <c r="K12700">
        <v>99</v>
      </c>
      <c r="L12700" t="s">
        <v>23188</v>
      </c>
      <c r="M12700" s="15" t="e">
        <f>IF(INDEX(#REF!,MATCH(Padrón!K12700,#REF!,0),MATCH(Padrón!J12700,#REF!,0))=K12700,"Sí","NO")</f>
        <v>#REF!</v>
      </c>
    </row>
    <row r="12701" spans="1:13" x14ac:dyDescent="0.25">
      <c r="A12701" t="s">
        <v>35905</v>
      </c>
      <c r="B12701">
        <v>11370438</v>
      </c>
      <c r="C12701">
        <v>1954</v>
      </c>
      <c r="D12701" t="s">
        <v>16032</v>
      </c>
      <c r="E12701" t="s">
        <v>68</v>
      </c>
      <c r="F12701" t="s">
        <v>13749</v>
      </c>
      <c r="G12701" t="s">
        <v>27</v>
      </c>
      <c r="H12701">
        <v>12</v>
      </c>
      <c r="I12701">
        <v>65</v>
      </c>
      <c r="J12701">
        <v>2035</v>
      </c>
      <c r="K12701">
        <v>100</v>
      </c>
      <c r="L12701" t="s">
        <v>23188</v>
      </c>
      <c r="M12701" s="15" t="e">
        <f>IF(INDEX(#REF!,MATCH(Padrón!K12701,#REF!,0),MATCH(Padrón!J12701,#REF!,0))=K12701,"Sí","NO")</f>
        <v>#REF!</v>
      </c>
    </row>
    <row r="12702" spans="1:13" x14ac:dyDescent="0.25">
      <c r="A12702" t="s">
        <v>35906</v>
      </c>
      <c r="B12702">
        <v>44680703</v>
      </c>
      <c r="C12702">
        <v>2003</v>
      </c>
      <c r="D12702" t="s">
        <v>16032</v>
      </c>
      <c r="E12702" t="s">
        <v>16040</v>
      </c>
      <c r="F12702" t="s">
        <v>2666</v>
      </c>
      <c r="G12702" t="s">
        <v>3</v>
      </c>
      <c r="H12702">
        <v>12</v>
      </c>
      <c r="I12702">
        <v>65</v>
      </c>
      <c r="J12702">
        <v>2035</v>
      </c>
      <c r="K12702">
        <v>101</v>
      </c>
      <c r="L12702" t="s">
        <v>23188</v>
      </c>
      <c r="M12702" s="15" t="e">
        <f>IF(INDEX(#REF!,MATCH(Padrón!K12702,#REF!,0),MATCH(Padrón!J12702,#REF!,0))=K12702,"Sí","NO")</f>
        <v>#REF!</v>
      </c>
    </row>
    <row r="12703" spans="1:13" x14ac:dyDescent="0.25">
      <c r="A12703" t="s">
        <v>35907</v>
      </c>
      <c r="B12703">
        <v>27596659</v>
      </c>
      <c r="C12703">
        <v>1979</v>
      </c>
      <c r="D12703" t="s">
        <v>16032</v>
      </c>
      <c r="E12703" t="s">
        <v>16041</v>
      </c>
      <c r="F12703" t="s">
        <v>5807</v>
      </c>
      <c r="G12703" t="s">
        <v>3</v>
      </c>
      <c r="H12703">
        <v>12</v>
      </c>
      <c r="I12703">
        <v>65</v>
      </c>
      <c r="J12703">
        <v>2035</v>
      </c>
      <c r="K12703">
        <v>102</v>
      </c>
      <c r="L12703" t="s">
        <v>23188</v>
      </c>
      <c r="M12703" s="15" t="e">
        <f>IF(INDEX(#REF!,MATCH(Padrón!K12703,#REF!,0),MATCH(Padrón!J12703,#REF!,0))=K12703,"Sí","NO")</f>
        <v>#REF!</v>
      </c>
    </row>
    <row r="12704" spans="1:13" x14ac:dyDescent="0.25">
      <c r="A12704" t="s">
        <v>35908</v>
      </c>
      <c r="B12704">
        <v>47999739</v>
      </c>
      <c r="C12704">
        <v>2007</v>
      </c>
      <c r="D12704" t="s">
        <v>16032</v>
      </c>
      <c r="E12704" t="s">
        <v>9208</v>
      </c>
      <c r="F12704" t="s">
        <v>1088</v>
      </c>
      <c r="G12704" t="s">
        <v>3</v>
      </c>
      <c r="H12704">
        <v>12</v>
      </c>
      <c r="I12704">
        <v>65</v>
      </c>
      <c r="J12704">
        <v>2035</v>
      </c>
      <c r="K12704">
        <v>103</v>
      </c>
      <c r="L12704" t="s">
        <v>23188</v>
      </c>
      <c r="M12704" s="15" t="e">
        <f>IF(INDEX(#REF!,MATCH(Padrón!K12704,#REF!,0),MATCH(Padrón!J12704,#REF!,0))=K12704,"Sí","NO")</f>
        <v>#REF!</v>
      </c>
    </row>
    <row r="12705" spans="1:13" x14ac:dyDescent="0.25">
      <c r="A12705" t="s">
        <v>35909</v>
      </c>
      <c r="B12705">
        <v>37222932</v>
      </c>
      <c r="C12705">
        <v>1993</v>
      </c>
      <c r="D12705" t="s">
        <v>16032</v>
      </c>
      <c r="E12705" t="s">
        <v>5363</v>
      </c>
      <c r="F12705" t="s">
        <v>631</v>
      </c>
      <c r="G12705" t="s">
        <v>3</v>
      </c>
      <c r="H12705">
        <v>12</v>
      </c>
      <c r="I12705">
        <v>65</v>
      </c>
      <c r="J12705">
        <v>2035</v>
      </c>
      <c r="K12705">
        <v>104</v>
      </c>
      <c r="L12705" t="s">
        <v>23188</v>
      </c>
      <c r="M12705" s="15" t="e">
        <f>IF(INDEX(#REF!,MATCH(Padrón!K12705,#REF!,0),MATCH(Padrón!J12705,#REF!,0))=K12705,"Sí","NO")</f>
        <v>#REF!</v>
      </c>
    </row>
    <row r="12706" spans="1:13" x14ac:dyDescent="0.25">
      <c r="A12706" t="s">
        <v>35910</v>
      </c>
      <c r="B12706">
        <v>34016659</v>
      </c>
      <c r="C12706">
        <v>1989</v>
      </c>
      <c r="D12706" t="s">
        <v>16032</v>
      </c>
      <c r="E12706" t="s">
        <v>16042</v>
      </c>
      <c r="F12706" t="s">
        <v>2498</v>
      </c>
      <c r="G12706" t="s">
        <v>10</v>
      </c>
      <c r="H12706">
        <v>12</v>
      </c>
      <c r="I12706">
        <v>65</v>
      </c>
      <c r="J12706">
        <v>2035</v>
      </c>
      <c r="K12706">
        <v>105</v>
      </c>
      <c r="L12706" t="s">
        <v>23188</v>
      </c>
      <c r="M12706" s="15" t="e">
        <f>IF(INDEX(#REF!,MATCH(Padrón!K12706,#REF!,0),MATCH(Padrón!J12706,#REF!,0))=K12706,"Sí","NO")</f>
        <v>#REF!</v>
      </c>
    </row>
    <row r="12707" spans="1:13" x14ac:dyDescent="0.25">
      <c r="A12707" t="s">
        <v>35911</v>
      </c>
      <c r="B12707">
        <v>32418260</v>
      </c>
      <c r="C12707">
        <v>1986</v>
      </c>
      <c r="D12707" t="s">
        <v>16032</v>
      </c>
      <c r="E12707" t="s">
        <v>16043</v>
      </c>
      <c r="F12707" t="s">
        <v>889</v>
      </c>
      <c r="G12707" t="s">
        <v>3</v>
      </c>
      <c r="H12707">
        <v>12</v>
      </c>
      <c r="I12707">
        <v>65</v>
      </c>
      <c r="J12707">
        <v>2035</v>
      </c>
      <c r="K12707">
        <v>106</v>
      </c>
      <c r="L12707" t="s">
        <v>23188</v>
      </c>
      <c r="M12707" s="15" t="e">
        <f>IF(INDEX(#REF!,MATCH(Padrón!K12707,#REF!,0),MATCH(Padrón!J12707,#REF!,0))=K12707,"Sí","NO")</f>
        <v>#REF!</v>
      </c>
    </row>
    <row r="12708" spans="1:13" x14ac:dyDescent="0.25">
      <c r="A12708" t="s">
        <v>35912</v>
      </c>
      <c r="B12708">
        <v>34484563</v>
      </c>
      <c r="C12708">
        <v>1989</v>
      </c>
      <c r="D12708" t="s">
        <v>16044</v>
      </c>
      <c r="E12708" t="s">
        <v>16045</v>
      </c>
      <c r="F12708" t="s">
        <v>16046</v>
      </c>
      <c r="G12708" t="s">
        <v>3</v>
      </c>
      <c r="H12708">
        <v>12</v>
      </c>
      <c r="I12708">
        <v>65</v>
      </c>
      <c r="J12708">
        <v>2035</v>
      </c>
      <c r="K12708">
        <v>107</v>
      </c>
      <c r="L12708" t="s">
        <v>23188</v>
      </c>
      <c r="M12708" s="15" t="e">
        <f>IF(INDEX(#REF!,MATCH(Padrón!K12708,#REF!,0),MATCH(Padrón!J12708,#REF!,0))=K12708,"Sí","NO")</f>
        <v>#REF!</v>
      </c>
    </row>
    <row r="12709" spans="1:13" x14ac:dyDescent="0.25">
      <c r="A12709" t="s">
        <v>35913</v>
      </c>
      <c r="B12709">
        <v>34734125</v>
      </c>
      <c r="C12709">
        <v>1990</v>
      </c>
      <c r="D12709" t="s">
        <v>16044</v>
      </c>
      <c r="E12709" t="s">
        <v>6370</v>
      </c>
      <c r="F12709" t="s">
        <v>16047</v>
      </c>
      <c r="G12709" t="s">
        <v>10</v>
      </c>
      <c r="H12709">
        <v>12</v>
      </c>
      <c r="I12709">
        <v>65</v>
      </c>
      <c r="J12709">
        <v>2035</v>
      </c>
      <c r="K12709">
        <v>108</v>
      </c>
      <c r="L12709" t="s">
        <v>23188</v>
      </c>
      <c r="M12709" s="15" t="e">
        <f>IF(INDEX(#REF!,MATCH(Padrón!K12709,#REF!,0),MATCH(Padrón!J12709,#REF!,0))=K12709,"Sí","NO")</f>
        <v>#REF!</v>
      </c>
    </row>
    <row r="12710" spans="1:13" x14ac:dyDescent="0.25">
      <c r="A12710" t="s">
        <v>35914</v>
      </c>
      <c r="B12710">
        <v>40414164</v>
      </c>
      <c r="C12710">
        <v>1997</v>
      </c>
      <c r="D12710" t="s">
        <v>16044</v>
      </c>
      <c r="E12710" t="s">
        <v>16048</v>
      </c>
      <c r="F12710" t="s">
        <v>297</v>
      </c>
      <c r="G12710" t="s">
        <v>10</v>
      </c>
      <c r="H12710">
        <v>12</v>
      </c>
      <c r="I12710">
        <v>65</v>
      </c>
      <c r="J12710">
        <v>2035</v>
      </c>
      <c r="K12710">
        <v>109</v>
      </c>
      <c r="L12710" t="s">
        <v>23188</v>
      </c>
      <c r="M12710" s="15" t="e">
        <f>IF(INDEX(#REF!,MATCH(Padrón!K12710,#REF!,0),MATCH(Padrón!J12710,#REF!,0))=K12710,"Sí","NO")</f>
        <v>#REF!</v>
      </c>
    </row>
    <row r="12711" spans="1:13" x14ac:dyDescent="0.25">
      <c r="A12711" t="s">
        <v>35915</v>
      </c>
      <c r="B12711">
        <v>37082349</v>
      </c>
      <c r="C12711">
        <v>1993</v>
      </c>
      <c r="D12711" t="s">
        <v>16044</v>
      </c>
      <c r="E12711" t="s">
        <v>16049</v>
      </c>
      <c r="F12711" t="s">
        <v>533</v>
      </c>
      <c r="G12711" t="s">
        <v>10</v>
      </c>
      <c r="H12711">
        <v>12</v>
      </c>
      <c r="I12711">
        <v>65</v>
      </c>
      <c r="J12711">
        <v>2035</v>
      </c>
      <c r="K12711">
        <v>110</v>
      </c>
      <c r="L12711" t="s">
        <v>23188</v>
      </c>
      <c r="M12711" s="15" t="e">
        <f>IF(INDEX(#REF!,MATCH(Padrón!K12711,#REF!,0),MATCH(Padrón!J12711,#REF!,0))=K12711,"Sí","NO")</f>
        <v>#REF!</v>
      </c>
    </row>
    <row r="12712" spans="1:13" x14ac:dyDescent="0.25">
      <c r="A12712" t="s">
        <v>35916</v>
      </c>
      <c r="B12712">
        <v>32418140</v>
      </c>
      <c r="C12712">
        <v>1986</v>
      </c>
      <c r="D12712" t="s">
        <v>16044</v>
      </c>
      <c r="E12712" t="s">
        <v>16050</v>
      </c>
      <c r="F12712" t="s">
        <v>1153</v>
      </c>
      <c r="G12712" t="s">
        <v>10</v>
      </c>
      <c r="H12712">
        <v>12</v>
      </c>
      <c r="I12712">
        <v>65</v>
      </c>
      <c r="J12712">
        <v>2035</v>
      </c>
      <c r="K12712">
        <v>111</v>
      </c>
      <c r="L12712" t="s">
        <v>23188</v>
      </c>
      <c r="M12712" s="15" t="e">
        <f>IF(INDEX(#REF!,MATCH(Padrón!K12712,#REF!,0),MATCH(Padrón!J12712,#REF!,0))=K12712,"Sí","NO")</f>
        <v>#REF!</v>
      </c>
    </row>
    <row r="12713" spans="1:13" x14ac:dyDescent="0.25">
      <c r="A12713" t="s">
        <v>35917</v>
      </c>
      <c r="B12713">
        <v>45776616</v>
      </c>
      <c r="C12713">
        <v>2004</v>
      </c>
      <c r="D12713" t="s">
        <v>16044</v>
      </c>
      <c r="E12713" t="s">
        <v>16051</v>
      </c>
      <c r="F12713" t="s">
        <v>1629</v>
      </c>
      <c r="G12713" t="s">
        <v>3</v>
      </c>
      <c r="H12713">
        <v>12</v>
      </c>
      <c r="I12713">
        <v>65</v>
      </c>
      <c r="J12713">
        <v>2035</v>
      </c>
      <c r="K12713">
        <v>112</v>
      </c>
      <c r="L12713" t="s">
        <v>23188</v>
      </c>
      <c r="M12713" s="15" t="e">
        <f>IF(INDEX(#REF!,MATCH(Padrón!K12713,#REF!,0),MATCH(Padrón!J12713,#REF!,0))=K12713,"Sí","NO")</f>
        <v>#REF!</v>
      </c>
    </row>
    <row r="12714" spans="1:13" x14ac:dyDescent="0.25">
      <c r="A12714" t="s">
        <v>35918</v>
      </c>
      <c r="B12714">
        <v>16141902</v>
      </c>
      <c r="C12714">
        <v>1962</v>
      </c>
      <c r="D12714" t="s">
        <v>16052</v>
      </c>
      <c r="E12714" t="s">
        <v>1260</v>
      </c>
      <c r="F12714" t="s">
        <v>11781</v>
      </c>
      <c r="G12714" t="s">
        <v>3</v>
      </c>
      <c r="H12714">
        <v>12</v>
      </c>
      <c r="I12714">
        <v>65</v>
      </c>
      <c r="J12714">
        <v>2035</v>
      </c>
      <c r="K12714">
        <v>113</v>
      </c>
      <c r="L12714" t="s">
        <v>23188</v>
      </c>
      <c r="M12714" s="15" t="e">
        <f>IF(INDEX(#REF!,MATCH(Padrón!K12714,#REF!,0),MATCH(Padrón!J12714,#REF!,0))=K12714,"Sí","NO")</f>
        <v>#REF!</v>
      </c>
    </row>
    <row r="12715" spans="1:13" x14ac:dyDescent="0.25">
      <c r="A12715" t="s">
        <v>35919</v>
      </c>
      <c r="B12715">
        <v>13195414</v>
      </c>
      <c r="C12715">
        <v>1957</v>
      </c>
      <c r="D12715" t="s">
        <v>16053</v>
      </c>
      <c r="E12715" t="s">
        <v>38</v>
      </c>
      <c r="F12715" t="s">
        <v>35</v>
      </c>
      <c r="G12715" t="s">
        <v>3</v>
      </c>
      <c r="H12715">
        <v>12</v>
      </c>
      <c r="I12715">
        <v>65</v>
      </c>
      <c r="J12715">
        <v>2035</v>
      </c>
      <c r="K12715">
        <v>114</v>
      </c>
      <c r="L12715" t="s">
        <v>23188</v>
      </c>
      <c r="M12715" s="15" t="e">
        <f>IF(INDEX(#REF!,MATCH(Padrón!K12715,#REF!,0),MATCH(Padrón!J12715,#REF!,0))=K12715,"Sí","NO")</f>
        <v>#REF!</v>
      </c>
    </row>
    <row r="12716" spans="1:13" x14ac:dyDescent="0.25">
      <c r="A12716" t="s">
        <v>35920</v>
      </c>
      <c r="B12716">
        <v>22340939</v>
      </c>
      <c r="C12716">
        <v>1971</v>
      </c>
      <c r="D12716" t="s">
        <v>16054</v>
      </c>
      <c r="E12716" t="s">
        <v>16055</v>
      </c>
      <c r="F12716" t="s">
        <v>16056</v>
      </c>
      <c r="G12716" t="s">
        <v>3</v>
      </c>
      <c r="H12716">
        <v>12</v>
      </c>
      <c r="I12716">
        <v>65</v>
      </c>
      <c r="J12716">
        <v>2035</v>
      </c>
      <c r="K12716">
        <v>115</v>
      </c>
      <c r="L12716" t="s">
        <v>23188</v>
      </c>
      <c r="M12716" s="15" t="e">
        <f>IF(INDEX(#REF!,MATCH(Padrón!K12716,#REF!,0),MATCH(Padrón!J12716,#REF!,0))=K12716,"Sí","NO")</f>
        <v>#REF!</v>
      </c>
    </row>
    <row r="12717" spans="1:13" x14ac:dyDescent="0.25">
      <c r="A12717" t="s">
        <v>35921</v>
      </c>
      <c r="B12717">
        <v>39946432</v>
      </c>
      <c r="C12717">
        <v>1996</v>
      </c>
      <c r="D12717" t="s">
        <v>16057</v>
      </c>
      <c r="E12717" t="s">
        <v>16058</v>
      </c>
      <c r="F12717" t="s">
        <v>16059</v>
      </c>
      <c r="G12717" t="s">
        <v>3</v>
      </c>
      <c r="H12717">
        <v>12</v>
      </c>
      <c r="I12717">
        <v>65</v>
      </c>
      <c r="J12717">
        <v>2035</v>
      </c>
      <c r="K12717">
        <v>116</v>
      </c>
      <c r="L12717" t="s">
        <v>23188</v>
      </c>
      <c r="M12717" s="15" t="e">
        <f>IF(INDEX(#REF!,MATCH(Padrón!K12717,#REF!,0),MATCH(Padrón!J12717,#REF!,0))=K12717,"Sí","NO")</f>
        <v>#REF!</v>
      </c>
    </row>
    <row r="12718" spans="1:13" x14ac:dyDescent="0.25">
      <c r="A12718" t="s">
        <v>35922</v>
      </c>
      <c r="B12718">
        <v>29989441</v>
      </c>
      <c r="C12718">
        <v>1983</v>
      </c>
      <c r="D12718" t="s">
        <v>16057</v>
      </c>
      <c r="E12718" t="s">
        <v>6490</v>
      </c>
      <c r="F12718" t="s">
        <v>16060</v>
      </c>
      <c r="G12718" t="s">
        <v>10</v>
      </c>
      <c r="H12718">
        <v>12</v>
      </c>
      <c r="I12718">
        <v>65</v>
      </c>
      <c r="J12718">
        <v>2035</v>
      </c>
      <c r="K12718">
        <v>117</v>
      </c>
      <c r="L12718" t="s">
        <v>23188</v>
      </c>
      <c r="M12718" s="15" t="e">
        <f>IF(INDEX(#REF!,MATCH(Padrón!K12718,#REF!,0),MATCH(Padrón!J12718,#REF!,0))=K12718,"Sí","NO")</f>
        <v>#REF!</v>
      </c>
    </row>
    <row r="12719" spans="1:13" x14ac:dyDescent="0.25">
      <c r="A12719" t="s">
        <v>35923</v>
      </c>
      <c r="B12719">
        <v>17035577</v>
      </c>
      <c r="C12719">
        <v>1964</v>
      </c>
      <c r="D12719" t="s">
        <v>16057</v>
      </c>
      <c r="E12719" t="s">
        <v>701</v>
      </c>
      <c r="F12719" t="s">
        <v>16061</v>
      </c>
      <c r="G12719" t="s">
        <v>10</v>
      </c>
      <c r="H12719">
        <v>12</v>
      </c>
      <c r="I12719">
        <v>65</v>
      </c>
      <c r="J12719">
        <v>2035</v>
      </c>
      <c r="K12719">
        <v>118</v>
      </c>
      <c r="L12719" t="s">
        <v>23188</v>
      </c>
      <c r="M12719" s="15" t="e">
        <f>IF(INDEX(#REF!,MATCH(Padrón!K12719,#REF!,0),MATCH(Padrón!J12719,#REF!,0))=K12719,"Sí","NO")</f>
        <v>#REF!</v>
      </c>
    </row>
    <row r="12720" spans="1:13" x14ac:dyDescent="0.25">
      <c r="A12720" t="s">
        <v>35924</v>
      </c>
      <c r="B12720">
        <v>17089763</v>
      </c>
      <c r="C12720">
        <v>1965</v>
      </c>
      <c r="D12720" t="s">
        <v>16057</v>
      </c>
      <c r="E12720" t="s">
        <v>439</v>
      </c>
      <c r="F12720" t="s">
        <v>4611</v>
      </c>
      <c r="G12720" t="s">
        <v>10</v>
      </c>
      <c r="H12720">
        <v>12</v>
      </c>
      <c r="I12720">
        <v>65</v>
      </c>
      <c r="J12720">
        <v>2035</v>
      </c>
      <c r="K12720">
        <v>119</v>
      </c>
      <c r="L12720" t="s">
        <v>23188</v>
      </c>
      <c r="M12720" s="15" t="e">
        <f>IF(INDEX(#REF!,MATCH(Padrón!K12720,#REF!,0),MATCH(Padrón!J12720,#REF!,0))=K12720,"Sí","NO")</f>
        <v>#REF!</v>
      </c>
    </row>
    <row r="12721" spans="1:13" x14ac:dyDescent="0.25">
      <c r="A12721" t="s">
        <v>35925</v>
      </c>
      <c r="B12721">
        <v>5673055</v>
      </c>
      <c r="C12721">
        <v>1945</v>
      </c>
      <c r="D12721" t="s">
        <v>16057</v>
      </c>
      <c r="E12721" t="s">
        <v>16062</v>
      </c>
      <c r="F12721" t="s">
        <v>16063</v>
      </c>
      <c r="G12721" t="s">
        <v>3</v>
      </c>
      <c r="H12721">
        <v>12</v>
      </c>
      <c r="I12721">
        <v>65</v>
      </c>
      <c r="J12721">
        <v>2035</v>
      </c>
      <c r="K12721">
        <v>120</v>
      </c>
      <c r="L12721" t="s">
        <v>23188</v>
      </c>
      <c r="M12721" s="15" t="e">
        <f>IF(INDEX(#REF!,MATCH(Padrón!K12721,#REF!,0),MATCH(Padrón!J12721,#REF!,0))=K12721,"Sí","NO")</f>
        <v>#REF!</v>
      </c>
    </row>
    <row r="12722" spans="1:13" x14ac:dyDescent="0.25">
      <c r="A12722" t="s">
        <v>35926</v>
      </c>
      <c r="B12722">
        <v>33075291</v>
      </c>
      <c r="C12722">
        <v>1987</v>
      </c>
      <c r="D12722" t="s">
        <v>16064</v>
      </c>
      <c r="E12722" t="s">
        <v>5880</v>
      </c>
      <c r="F12722" t="s">
        <v>2400</v>
      </c>
      <c r="G12722" t="s">
        <v>117</v>
      </c>
      <c r="H12722">
        <v>12</v>
      </c>
      <c r="I12722">
        <v>65</v>
      </c>
      <c r="J12722">
        <v>2035</v>
      </c>
      <c r="K12722">
        <v>121</v>
      </c>
      <c r="L12722" t="s">
        <v>23188</v>
      </c>
      <c r="M12722" s="15" t="e">
        <f>IF(INDEX(#REF!,MATCH(Padrón!K12722,#REF!,0),MATCH(Padrón!J12722,#REF!,0))=K12722,"Sí","NO")</f>
        <v>#REF!</v>
      </c>
    </row>
    <row r="12723" spans="1:13" x14ac:dyDescent="0.25">
      <c r="A12723" t="s">
        <v>35927</v>
      </c>
      <c r="B12723">
        <v>28412428</v>
      </c>
      <c r="C12723">
        <v>1980</v>
      </c>
      <c r="D12723" t="s">
        <v>16064</v>
      </c>
      <c r="E12723" t="s">
        <v>8297</v>
      </c>
      <c r="F12723" t="s">
        <v>1969</v>
      </c>
      <c r="G12723" t="s">
        <v>10</v>
      </c>
      <c r="H12723">
        <v>12</v>
      </c>
      <c r="I12723">
        <v>65</v>
      </c>
      <c r="J12723">
        <v>2035</v>
      </c>
      <c r="K12723">
        <v>122</v>
      </c>
      <c r="L12723" t="s">
        <v>23188</v>
      </c>
      <c r="M12723" s="15" t="e">
        <f>IF(INDEX(#REF!,MATCH(Padrón!K12723,#REF!,0),MATCH(Padrón!J12723,#REF!,0))=K12723,"Sí","NO")</f>
        <v>#REF!</v>
      </c>
    </row>
    <row r="12724" spans="1:13" x14ac:dyDescent="0.25">
      <c r="A12724" t="s">
        <v>35928</v>
      </c>
      <c r="B12724">
        <v>5954970</v>
      </c>
      <c r="C12724">
        <v>1948</v>
      </c>
      <c r="D12724" t="s">
        <v>16064</v>
      </c>
      <c r="E12724" t="s">
        <v>1100</v>
      </c>
      <c r="F12724" t="s">
        <v>343</v>
      </c>
      <c r="G12724" t="s">
        <v>3</v>
      </c>
      <c r="H12724">
        <v>12</v>
      </c>
      <c r="I12724">
        <v>65</v>
      </c>
      <c r="J12724">
        <v>2035</v>
      </c>
      <c r="K12724">
        <v>123</v>
      </c>
      <c r="L12724" t="s">
        <v>23188</v>
      </c>
      <c r="M12724" s="15" t="e">
        <f>IF(INDEX(#REF!,MATCH(Padrón!K12724,#REF!,0),MATCH(Padrón!J12724,#REF!,0))=K12724,"Sí","NO")</f>
        <v>#REF!</v>
      </c>
    </row>
    <row r="12725" spans="1:13" x14ac:dyDescent="0.25">
      <c r="A12725" t="s">
        <v>35929</v>
      </c>
      <c r="B12725">
        <v>4184245</v>
      </c>
      <c r="C12725">
        <v>1942</v>
      </c>
      <c r="D12725" t="s">
        <v>16064</v>
      </c>
      <c r="E12725" t="s">
        <v>9383</v>
      </c>
      <c r="F12725" t="s">
        <v>16065</v>
      </c>
      <c r="G12725" t="s">
        <v>3</v>
      </c>
      <c r="H12725">
        <v>12</v>
      </c>
      <c r="I12725">
        <v>65</v>
      </c>
      <c r="J12725">
        <v>2035</v>
      </c>
      <c r="K12725">
        <v>124</v>
      </c>
      <c r="L12725" t="s">
        <v>23188</v>
      </c>
      <c r="M12725" s="15" t="e">
        <f>IF(INDEX(#REF!,MATCH(Padrón!K12725,#REF!,0),MATCH(Padrón!J12725,#REF!,0))=K12725,"Sí","NO")</f>
        <v>#REF!</v>
      </c>
    </row>
    <row r="12726" spans="1:13" x14ac:dyDescent="0.25">
      <c r="A12726" t="s">
        <v>35930</v>
      </c>
      <c r="B12726">
        <v>40708986</v>
      </c>
      <c r="C12726">
        <v>1988</v>
      </c>
      <c r="D12726" t="s">
        <v>16064</v>
      </c>
      <c r="E12726" t="s">
        <v>4373</v>
      </c>
      <c r="F12726" t="s">
        <v>16066</v>
      </c>
      <c r="G12726" t="s">
        <v>3</v>
      </c>
      <c r="H12726">
        <v>12</v>
      </c>
      <c r="I12726">
        <v>65</v>
      </c>
      <c r="J12726">
        <v>2035</v>
      </c>
      <c r="K12726">
        <v>125</v>
      </c>
      <c r="L12726" t="s">
        <v>23188</v>
      </c>
      <c r="M12726" s="15" t="e">
        <f>IF(INDEX(#REF!,MATCH(Padrón!K12726,#REF!,0),MATCH(Padrón!J12726,#REF!,0))=K12726,"Sí","NO")</f>
        <v>#REF!</v>
      </c>
    </row>
    <row r="12727" spans="1:13" x14ac:dyDescent="0.25">
      <c r="A12727" t="s">
        <v>35931</v>
      </c>
      <c r="B12727">
        <v>26436906</v>
      </c>
      <c r="C12727">
        <v>1979</v>
      </c>
      <c r="D12727" t="s">
        <v>16064</v>
      </c>
      <c r="E12727" t="s">
        <v>16067</v>
      </c>
      <c r="F12727" t="s">
        <v>16068</v>
      </c>
      <c r="G12727" t="s">
        <v>3</v>
      </c>
      <c r="H12727">
        <v>12</v>
      </c>
      <c r="I12727">
        <v>65</v>
      </c>
      <c r="J12727">
        <v>2035</v>
      </c>
      <c r="K12727">
        <v>126</v>
      </c>
      <c r="L12727" t="s">
        <v>23188</v>
      </c>
      <c r="M12727" s="15" t="e">
        <f>IF(INDEX(#REF!,MATCH(Padrón!K12727,#REF!,0),MATCH(Padrón!J12727,#REF!,0))=K12727,"Sí","NO")</f>
        <v>#REF!</v>
      </c>
    </row>
    <row r="12728" spans="1:13" x14ac:dyDescent="0.25">
      <c r="A12728" t="s">
        <v>35932</v>
      </c>
      <c r="B12728">
        <v>17475032</v>
      </c>
      <c r="C12728">
        <v>1965</v>
      </c>
      <c r="D12728" t="s">
        <v>16064</v>
      </c>
      <c r="E12728" t="s">
        <v>16069</v>
      </c>
      <c r="F12728" t="s">
        <v>189</v>
      </c>
      <c r="G12728" t="s">
        <v>10</v>
      </c>
      <c r="H12728">
        <v>12</v>
      </c>
      <c r="I12728">
        <v>65</v>
      </c>
      <c r="J12728">
        <v>2035</v>
      </c>
      <c r="K12728">
        <v>127</v>
      </c>
      <c r="L12728" t="s">
        <v>23188</v>
      </c>
      <c r="M12728" s="15" t="e">
        <f>IF(INDEX(#REF!,MATCH(Padrón!K12728,#REF!,0),MATCH(Padrón!J12728,#REF!,0))=K12728,"Sí","NO")</f>
        <v>#REF!</v>
      </c>
    </row>
    <row r="12729" spans="1:13" x14ac:dyDescent="0.25">
      <c r="A12729" t="s">
        <v>35933</v>
      </c>
      <c r="B12729">
        <v>35455492</v>
      </c>
      <c r="C12729">
        <v>1990</v>
      </c>
      <c r="D12729" t="s">
        <v>16064</v>
      </c>
      <c r="E12729" t="s">
        <v>16070</v>
      </c>
      <c r="F12729" t="s">
        <v>488</v>
      </c>
      <c r="G12729" t="s">
        <v>3</v>
      </c>
      <c r="H12729">
        <v>12</v>
      </c>
      <c r="I12729">
        <v>65</v>
      </c>
      <c r="J12729">
        <v>2035</v>
      </c>
      <c r="K12729">
        <v>128</v>
      </c>
      <c r="L12729" t="s">
        <v>23188</v>
      </c>
      <c r="M12729" s="15" t="e">
        <f>IF(INDEX(#REF!,MATCH(Padrón!K12729,#REF!,0),MATCH(Padrón!J12729,#REF!,0))=K12729,"Sí","NO")</f>
        <v>#REF!</v>
      </c>
    </row>
    <row r="12730" spans="1:13" x14ac:dyDescent="0.25">
      <c r="A12730" t="s">
        <v>35934</v>
      </c>
      <c r="B12730">
        <v>35007242</v>
      </c>
      <c r="C12730">
        <v>1990</v>
      </c>
      <c r="D12730" t="s">
        <v>16071</v>
      </c>
      <c r="E12730" t="s">
        <v>16072</v>
      </c>
      <c r="F12730" t="s">
        <v>323</v>
      </c>
      <c r="G12730" t="s">
        <v>3</v>
      </c>
      <c r="H12730">
        <v>12</v>
      </c>
      <c r="I12730">
        <v>65</v>
      </c>
      <c r="J12730">
        <v>2035</v>
      </c>
      <c r="K12730">
        <v>129</v>
      </c>
      <c r="L12730" t="s">
        <v>23188</v>
      </c>
      <c r="M12730" s="15" t="e">
        <f>IF(INDEX(#REF!,MATCH(Padrón!K12730,#REF!,0),MATCH(Padrón!J12730,#REF!,0))=K12730,"Sí","NO")</f>
        <v>#REF!</v>
      </c>
    </row>
    <row r="12731" spans="1:13" x14ac:dyDescent="0.25">
      <c r="A12731" t="s">
        <v>35935</v>
      </c>
      <c r="B12731">
        <v>28553760</v>
      </c>
      <c r="C12731">
        <v>1981</v>
      </c>
      <c r="D12731" t="s">
        <v>16071</v>
      </c>
      <c r="E12731" t="s">
        <v>16073</v>
      </c>
      <c r="F12731" t="s">
        <v>689</v>
      </c>
      <c r="G12731" t="s">
        <v>3</v>
      </c>
      <c r="H12731">
        <v>12</v>
      </c>
      <c r="I12731">
        <v>65</v>
      </c>
      <c r="J12731">
        <v>2035</v>
      </c>
      <c r="K12731">
        <v>130</v>
      </c>
      <c r="L12731" t="s">
        <v>23188</v>
      </c>
      <c r="M12731" s="15" t="e">
        <f>IF(INDEX(#REF!,MATCH(Padrón!K12731,#REF!,0),MATCH(Padrón!J12731,#REF!,0))=K12731,"Sí","NO")</f>
        <v>#REF!</v>
      </c>
    </row>
    <row r="12732" spans="1:13" x14ac:dyDescent="0.25">
      <c r="A12732" t="s">
        <v>35936</v>
      </c>
      <c r="B12732">
        <v>33073605</v>
      </c>
      <c r="C12732">
        <v>1987</v>
      </c>
      <c r="D12732" t="s">
        <v>16071</v>
      </c>
      <c r="E12732" t="s">
        <v>16074</v>
      </c>
      <c r="F12732" t="s">
        <v>777</v>
      </c>
      <c r="G12732" t="s">
        <v>3</v>
      </c>
      <c r="H12732">
        <v>12</v>
      </c>
      <c r="I12732">
        <v>65</v>
      </c>
      <c r="J12732">
        <v>2035</v>
      </c>
      <c r="K12732">
        <v>131</v>
      </c>
      <c r="L12732" t="s">
        <v>23188</v>
      </c>
      <c r="M12732" s="15" t="e">
        <f>IF(INDEX(#REF!,MATCH(Padrón!K12732,#REF!,0),MATCH(Padrón!J12732,#REF!,0))=K12732,"Sí","NO")</f>
        <v>#REF!</v>
      </c>
    </row>
    <row r="12733" spans="1:13" x14ac:dyDescent="0.25">
      <c r="A12733" t="s">
        <v>35937</v>
      </c>
      <c r="B12733">
        <v>34462986</v>
      </c>
      <c r="C12733">
        <v>1989</v>
      </c>
      <c r="D12733" t="s">
        <v>16071</v>
      </c>
      <c r="E12733" t="s">
        <v>16075</v>
      </c>
      <c r="F12733" t="s">
        <v>748</v>
      </c>
      <c r="G12733" t="s">
        <v>27</v>
      </c>
      <c r="H12733">
        <v>12</v>
      </c>
      <c r="I12733">
        <v>65</v>
      </c>
      <c r="J12733">
        <v>2035</v>
      </c>
      <c r="K12733">
        <v>132</v>
      </c>
      <c r="L12733" t="s">
        <v>23188</v>
      </c>
      <c r="M12733" s="15" t="e">
        <f>IF(INDEX(#REF!,MATCH(Padrón!K12733,#REF!,0),MATCH(Padrón!J12733,#REF!,0))=K12733,"Sí","NO")</f>
        <v>#REF!</v>
      </c>
    </row>
    <row r="12734" spans="1:13" x14ac:dyDescent="0.25">
      <c r="A12734" t="s">
        <v>35938</v>
      </c>
      <c r="B12734">
        <v>27596607</v>
      </c>
      <c r="C12734">
        <v>1979</v>
      </c>
      <c r="D12734" t="s">
        <v>16071</v>
      </c>
      <c r="E12734" t="s">
        <v>2700</v>
      </c>
      <c r="F12734" t="s">
        <v>16076</v>
      </c>
      <c r="G12734" t="s">
        <v>10</v>
      </c>
      <c r="H12734">
        <v>12</v>
      </c>
      <c r="I12734">
        <v>65</v>
      </c>
      <c r="J12734">
        <v>2035</v>
      </c>
      <c r="K12734">
        <v>133</v>
      </c>
      <c r="L12734" t="s">
        <v>23188</v>
      </c>
      <c r="M12734" s="15" t="e">
        <f>IF(INDEX(#REF!,MATCH(Padrón!K12734,#REF!,0),MATCH(Padrón!J12734,#REF!,0))=K12734,"Sí","NO")</f>
        <v>#REF!</v>
      </c>
    </row>
    <row r="12735" spans="1:13" x14ac:dyDescent="0.25">
      <c r="A12735" t="s">
        <v>35939</v>
      </c>
      <c r="B12735">
        <v>18807755</v>
      </c>
      <c r="C12735">
        <v>1974</v>
      </c>
      <c r="D12735" t="s">
        <v>16071</v>
      </c>
      <c r="E12735" t="s">
        <v>16077</v>
      </c>
      <c r="F12735" t="s">
        <v>5462</v>
      </c>
      <c r="G12735" t="s">
        <v>3</v>
      </c>
      <c r="H12735">
        <v>12</v>
      </c>
      <c r="I12735">
        <v>65</v>
      </c>
      <c r="J12735">
        <v>2035</v>
      </c>
      <c r="K12735">
        <v>134</v>
      </c>
      <c r="L12735" t="s">
        <v>23188</v>
      </c>
      <c r="M12735" s="15" t="e">
        <f>IF(INDEX(#REF!,MATCH(Padrón!K12735,#REF!,0),MATCH(Padrón!J12735,#REF!,0))=K12735,"Sí","NO")</f>
        <v>#REF!</v>
      </c>
    </row>
    <row r="12736" spans="1:13" x14ac:dyDescent="0.25">
      <c r="A12736" t="s">
        <v>35940</v>
      </c>
      <c r="B12736">
        <v>18807756</v>
      </c>
      <c r="C12736">
        <v>1972</v>
      </c>
      <c r="D12736" t="s">
        <v>16071</v>
      </c>
      <c r="E12736" t="s">
        <v>16078</v>
      </c>
      <c r="F12736" t="s">
        <v>748</v>
      </c>
      <c r="G12736" t="s">
        <v>3</v>
      </c>
      <c r="H12736">
        <v>12</v>
      </c>
      <c r="I12736">
        <v>65</v>
      </c>
      <c r="J12736">
        <v>2035</v>
      </c>
      <c r="K12736">
        <v>135</v>
      </c>
      <c r="L12736" t="s">
        <v>23188</v>
      </c>
      <c r="M12736" s="15" t="e">
        <f>IF(INDEX(#REF!,MATCH(Padrón!K12736,#REF!,0),MATCH(Padrón!J12736,#REF!,0))=K12736,"Sí","NO")</f>
        <v>#REF!</v>
      </c>
    </row>
    <row r="12737" spans="1:13" x14ac:dyDescent="0.25">
      <c r="A12737" t="s">
        <v>35941</v>
      </c>
      <c r="B12737">
        <v>17089863</v>
      </c>
      <c r="C12737">
        <v>1965</v>
      </c>
      <c r="D12737" t="s">
        <v>16071</v>
      </c>
      <c r="E12737" t="s">
        <v>1019</v>
      </c>
      <c r="F12737" t="s">
        <v>1522</v>
      </c>
      <c r="G12737" t="s">
        <v>10</v>
      </c>
      <c r="H12737">
        <v>12</v>
      </c>
      <c r="I12737">
        <v>65</v>
      </c>
      <c r="J12737">
        <v>2035</v>
      </c>
      <c r="K12737">
        <v>136</v>
      </c>
      <c r="L12737" t="s">
        <v>23188</v>
      </c>
      <c r="M12737" s="15" t="e">
        <f>IF(INDEX(#REF!,MATCH(Padrón!K12737,#REF!,0),MATCH(Padrón!J12737,#REF!,0))=K12737,"Sí","NO")</f>
        <v>#REF!</v>
      </c>
    </row>
    <row r="12738" spans="1:13" x14ac:dyDescent="0.25">
      <c r="A12738" t="s">
        <v>35942</v>
      </c>
      <c r="B12738">
        <v>22870582</v>
      </c>
      <c r="C12738">
        <v>1969</v>
      </c>
      <c r="D12738" t="s">
        <v>16071</v>
      </c>
      <c r="E12738" t="s">
        <v>863</v>
      </c>
      <c r="F12738" t="s">
        <v>3726</v>
      </c>
      <c r="G12738" t="s">
        <v>10</v>
      </c>
      <c r="H12738">
        <v>12</v>
      </c>
      <c r="I12738">
        <v>65</v>
      </c>
      <c r="J12738">
        <v>2035</v>
      </c>
      <c r="K12738">
        <v>137</v>
      </c>
      <c r="L12738" t="s">
        <v>23188</v>
      </c>
      <c r="M12738" s="15" t="e">
        <f>IF(INDEX(#REF!,MATCH(Padrón!K12738,#REF!,0),MATCH(Padrón!J12738,#REF!,0))=K12738,"Sí","NO")</f>
        <v>#REF!</v>
      </c>
    </row>
    <row r="12739" spans="1:13" x14ac:dyDescent="0.25">
      <c r="A12739" t="s">
        <v>35943</v>
      </c>
      <c r="B12739">
        <v>5954954</v>
      </c>
      <c r="C12739">
        <v>1949</v>
      </c>
      <c r="D12739" t="s">
        <v>16071</v>
      </c>
      <c r="E12739" t="s">
        <v>982</v>
      </c>
      <c r="F12739" t="s">
        <v>2184</v>
      </c>
      <c r="G12739" t="s">
        <v>10</v>
      </c>
      <c r="H12739">
        <v>12</v>
      </c>
      <c r="I12739">
        <v>65</v>
      </c>
      <c r="J12739">
        <v>2035</v>
      </c>
      <c r="K12739">
        <v>138</v>
      </c>
      <c r="L12739" t="s">
        <v>23188</v>
      </c>
      <c r="M12739" s="15" t="e">
        <f>IF(INDEX(#REF!,MATCH(Padrón!K12739,#REF!,0),MATCH(Padrón!J12739,#REF!,0))=K12739,"Sí","NO")</f>
        <v>#REF!</v>
      </c>
    </row>
    <row r="12740" spans="1:13" x14ac:dyDescent="0.25">
      <c r="A12740" t="s">
        <v>35944</v>
      </c>
      <c r="B12740">
        <v>30785262</v>
      </c>
      <c r="C12740">
        <v>1984</v>
      </c>
      <c r="D12740" t="s">
        <v>16071</v>
      </c>
      <c r="E12740" t="s">
        <v>7514</v>
      </c>
      <c r="F12740" t="s">
        <v>5294</v>
      </c>
      <c r="G12740" t="s">
        <v>3</v>
      </c>
      <c r="H12740">
        <v>12</v>
      </c>
      <c r="I12740">
        <v>65</v>
      </c>
      <c r="J12740">
        <v>2035</v>
      </c>
      <c r="K12740">
        <v>139</v>
      </c>
      <c r="L12740" t="s">
        <v>23188</v>
      </c>
      <c r="M12740" s="15" t="e">
        <f>IF(INDEX(#REF!,MATCH(Padrón!K12740,#REF!,0),MATCH(Padrón!J12740,#REF!,0))=K12740,"Sí","NO")</f>
        <v>#REF!</v>
      </c>
    </row>
    <row r="12741" spans="1:13" x14ac:dyDescent="0.25">
      <c r="A12741" t="s">
        <v>35945</v>
      </c>
      <c r="B12741">
        <v>41871691</v>
      </c>
      <c r="C12741">
        <v>1999</v>
      </c>
      <c r="D12741" t="s">
        <v>16071</v>
      </c>
      <c r="E12741" t="s">
        <v>1732</v>
      </c>
      <c r="F12741" t="s">
        <v>200</v>
      </c>
      <c r="G12741" t="s">
        <v>3</v>
      </c>
      <c r="H12741">
        <v>12</v>
      </c>
      <c r="I12741">
        <v>65</v>
      </c>
      <c r="J12741">
        <v>2035</v>
      </c>
      <c r="K12741">
        <v>140</v>
      </c>
      <c r="L12741" t="s">
        <v>23188</v>
      </c>
      <c r="M12741" s="15" t="e">
        <f>IF(INDEX(#REF!,MATCH(Padrón!K12741,#REF!,0),MATCH(Padrón!J12741,#REF!,0))=K12741,"Sí","NO")</f>
        <v>#REF!</v>
      </c>
    </row>
    <row r="12742" spans="1:13" x14ac:dyDescent="0.25">
      <c r="A12742" t="s">
        <v>35946</v>
      </c>
      <c r="B12742">
        <v>37582762</v>
      </c>
      <c r="C12742">
        <v>1993</v>
      </c>
      <c r="D12742" t="s">
        <v>16071</v>
      </c>
      <c r="E12742" t="s">
        <v>16079</v>
      </c>
      <c r="F12742" t="s">
        <v>1064</v>
      </c>
      <c r="G12742" t="s">
        <v>10</v>
      </c>
      <c r="H12742">
        <v>12</v>
      </c>
      <c r="I12742">
        <v>65</v>
      </c>
      <c r="J12742">
        <v>2035</v>
      </c>
      <c r="K12742">
        <v>141</v>
      </c>
      <c r="L12742" t="s">
        <v>23188</v>
      </c>
      <c r="M12742" s="15" t="e">
        <f>IF(INDEX(#REF!,MATCH(Padrón!K12742,#REF!,0),MATCH(Padrón!J12742,#REF!,0))=K12742,"Sí","NO")</f>
        <v>#REF!</v>
      </c>
    </row>
    <row r="12743" spans="1:13" x14ac:dyDescent="0.25">
      <c r="A12743" t="s">
        <v>35947</v>
      </c>
      <c r="B12743">
        <v>33853760</v>
      </c>
      <c r="C12743">
        <v>1988</v>
      </c>
      <c r="D12743" t="s">
        <v>16071</v>
      </c>
      <c r="E12743" t="s">
        <v>1793</v>
      </c>
      <c r="F12743" t="s">
        <v>2498</v>
      </c>
      <c r="G12743" t="s">
        <v>3</v>
      </c>
      <c r="H12743">
        <v>12</v>
      </c>
      <c r="I12743">
        <v>65</v>
      </c>
      <c r="J12743">
        <v>2035</v>
      </c>
      <c r="K12743">
        <v>142</v>
      </c>
      <c r="L12743" t="s">
        <v>23188</v>
      </c>
      <c r="M12743" s="15" t="e">
        <f>IF(INDEX(#REF!,MATCH(Padrón!K12743,#REF!,0),MATCH(Padrón!J12743,#REF!,0))=K12743,"Sí","NO")</f>
        <v>#REF!</v>
      </c>
    </row>
    <row r="12744" spans="1:13" x14ac:dyDescent="0.25">
      <c r="A12744" t="s">
        <v>35948</v>
      </c>
      <c r="B12744">
        <v>41935519</v>
      </c>
      <c r="C12744">
        <v>1998</v>
      </c>
      <c r="D12744" t="s">
        <v>16071</v>
      </c>
      <c r="E12744" t="s">
        <v>16080</v>
      </c>
      <c r="F12744" t="s">
        <v>1629</v>
      </c>
      <c r="G12744" t="s">
        <v>10</v>
      </c>
      <c r="H12744">
        <v>12</v>
      </c>
      <c r="I12744">
        <v>65</v>
      </c>
      <c r="J12744">
        <v>2035</v>
      </c>
      <c r="K12744">
        <v>143</v>
      </c>
      <c r="L12744" t="s">
        <v>23188</v>
      </c>
      <c r="M12744" s="15" t="e">
        <f>IF(INDEX(#REF!,MATCH(Padrón!K12744,#REF!,0),MATCH(Padrón!J12744,#REF!,0))=K12744,"Sí","NO")</f>
        <v>#REF!</v>
      </c>
    </row>
    <row r="12745" spans="1:13" x14ac:dyDescent="0.25">
      <c r="A12745" t="s">
        <v>35949</v>
      </c>
      <c r="B12745">
        <v>16933629</v>
      </c>
      <c r="C12745">
        <v>1963</v>
      </c>
      <c r="D12745" t="s">
        <v>16071</v>
      </c>
      <c r="E12745" t="s">
        <v>1837</v>
      </c>
      <c r="F12745" t="s">
        <v>804</v>
      </c>
      <c r="G12745" t="s">
        <v>3</v>
      </c>
      <c r="H12745">
        <v>12</v>
      </c>
      <c r="I12745">
        <v>65</v>
      </c>
      <c r="J12745">
        <v>2035</v>
      </c>
      <c r="K12745">
        <v>144</v>
      </c>
      <c r="L12745" t="s">
        <v>23188</v>
      </c>
      <c r="M12745" s="15" t="e">
        <f>IF(INDEX(#REF!,MATCH(Padrón!K12745,#REF!,0),MATCH(Padrón!J12745,#REF!,0))=K12745,"Sí","NO")</f>
        <v>#REF!</v>
      </c>
    </row>
    <row r="12746" spans="1:13" x14ac:dyDescent="0.25">
      <c r="A12746" t="s">
        <v>35950</v>
      </c>
      <c r="B12746">
        <v>16701911</v>
      </c>
      <c r="C12746">
        <v>1963</v>
      </c>
      <c r="D12746" t="s">
        <v>16071</v>
      </c>
      <c r="E12746" t="s">
        <v>175</v>
      </c>
      <c r="F12746" t="s">
        <v>16081</v>
      </c>
      <c r="G12746" t="s">
        <v>10</v>
      </c>
      <c r="H12746">
        <v>12</v>
      </c>
      <c r="I12746">
        <v>65</v>
      </c>
      <c r="J12746">
        <v>2035</v>
      </c>
      <c r="K12746">
        <v>145</v>
      </c>
      <c r="L12746" t="s">
        <v>23188</v>
      </c>
      <c r="M12746" s="15" t="e">
        <f>IF(INDEX(#REF!,MATCH(Padrón!K12746,#REF!,0),MATCH(Padrón!J12746,#REF!,0))=K12746,"Sí","NO")</f>
        <v>#REF!</v>
      </c>
    </row>
    <row r="12747" spans="1:13" x14ac:dyDescent="0.25">
      <c r="A12747" t="s">
        <v>35951</v>
      </c>
      <c r="B12747">
        <v>20120465</v>
      </c>
      <c r="C12747">
        <v>1968</v>
      </c>
      <c r="D12747" t="s">
        <v>16071</v>
      </c>
      <c r="E12747" t="s">
        <v>600</v>
      </c>
      <c r="F12747" t="s">
        <v>16082</v>
      </c>
      <c r="G12747" t="s">
        <v>3</v>
      </c>
      <c r="H12747">
        <v>12</v>
      </c>
      <c r="I12747">
        <v>65</v>
      </c>
      <c r="J12747">
        <v>2035</v>
      </c>
      <c r="K12747">
        <v>146</v>
      </c>
      <c r="L12747" t="s">
        <v>23188</v>
      </c>
      <c r="M12747" s="15" t="e">
        <f>IF(INDEX(#REF!,MATCH(Padrón!K12747,#REF!,0),MATCH(Padrón!J12747,#REF!,0))=K12747,"Sí","NO")</f>
        <v>#REF!</v>
      </c>
    </row>
    <row r="12748" spans="1:13" x14ac:dyDescent="0.25">
      <c r="A12748" t="s">
        <v>35952</v>
      </c>
      <c r="B12748">
        <v>31122641</v>
      </c>
      <c r="C12748">
        <v>1985</v>
      </c>
      <c r="D12748" t="s">
        <v>16071</v>
      </c>
      <c r="E12748" t="s">
        <v>16083</v>
      </c>
      <c r="F12748" t="s">
        <v>757</v>
      </c>
      <c r="G12748" t="s">
        <v>27</v>
      </c>
      <c r="H12748">
        <v>12</v>
      </c>
      <c r="I12748">
        <v>65</v>
      </c>
      <c r="J12748">
        <v>2035</v>
      </c>
      <c r="K12748">
        <v>147</v>
      </c>
      <c r="L12748" t="s">
        <v>23188</v>
      </c>
      <c r="M12748" s="15" t="e">
        <f>IF(INDEX(#REF!,MATCH(Padrón!K12748,#REF!,0),MATCH(Padrón!J12748,#REF!,0))=K12748,"Sí","NO")</f>
        <v>#REF!</v>
      </c>
    </row>
    <row r="12749" spans="1:13" x14ac:dyDescent="0.25">
      <c r="A12749" t="s">
        <v>35953</v>
      </c>
      <c r="B12749">
        <v>36062013</v>
      </c>
      <c r="C12749">
        <v>1991</v>
      </c>
      <c r="D12749" t="s">
        <v>16071</v>
      </c>
      <c r="E12749" t="s">
        <v>14219</v>
      </c>
      <c r="F12749" t="s">
        <v>11242</v>
      </c>
      <c r="G12749" t="s">
        <v>27</v>
      </c>
      <c r="H12749">
        <v>12</v>
      </c>
      <c r="I12749">
        <v>65</v>
      </c>
      <c r="J12749">
        <v>2035</v>
      </c>
      <c r="K12749">
        <v>148</v>
      </c>
      <c r="L12749" t="s">
        <v>23188</v>
      </c>
      <c r="M12749" s="15" t="e">
        <f>IF(INDEX(#REF!,MATCH(Padrón!K12749,#REF!,0),MATCH(Padrón!J12749,#REF!,0))=K12749,"Sí","NO")</f>
        <v>#REF!</v>
      </c>
    </row>
    <row r="12750" spans="1:13" x14ac:dyDescent="0.25">
      <c r="A12750" t="s">
        <v>35954</v>
      </c>
      <c r="B12750">
        <v>22125137</v>
      </c>
      <c r="C12750">
        <v>1971</v>
      </c>
      <c r="D12750" t="s">
        <v>16071</v>
      </c>
      <c r="E12750" t="s">
        <v>1080</v>
      </c>
      <c r="F12750" t="s">
        <v>983</v>
      </c>
      <c r="G12750" t="s">
        <v>3</v>
      </c>
      <c r="H12750">
        <v>12</v>
      </c>
      <c r="I12750">
        <v>65</v>
      </c>
      <c r="J12750">
        <v>2035</v>
      </c>
      <c r="K12750">
        <v>149</v>
      </c>
      <c r="L12750" t="s">
        <v>23188</v>
      </c>
      <c r="M12750" s="15" t="e">
        <f>IF(INDEX(#REF!,MATCH(Padrón!K12750,#REF!,0),MATCH(Padrón!J12750,#REF!,0))=K12750,"Sí","NO")</f>
        <v>#REF!</v>
      </c>
    </row>
    <row r="12751" spans="1:13" x14ac:dyDescent="0.25">
      <c r="A12751" t="s">
        <v>35955</v>
      </c>
      <c r="B12751">
        <v>13281814</v>
      </c>
      <c r="C12751">
        <v>1957</v>
      </c>
      <c r="D12751" t="s">
        <v>16071</v>
      </c>
      <c r="E12751" t="s">
        <v>16084</v>
      </c>
      <c r="F12751" t="s">
        <v>2498</v>
      </c>
      <c r="G12751" t="s">
        <v>3</v>
      </c>
      <c r="H12751">
        <v>12</v>
      </c>
      <c r="I12751">
        <v>65</v>
      </c>
      <c r="J12751">
        <v>2035</v>
      </c>
      <c r="K12751">
        <v>150</v>
      </c>
      <c r="L12751" t="s">
        <v>23188</v>
      </c>
      <c r="M12751" s="15" t="e">
        <f>IF(INDEX(#REF!,MATCH(Padrón!K12751,#REF!,0),MATCH(Padrón!J12751,#REF!,0))=K12751,"Sí","NO")</f>
        <v>#REF!</v>
      </c>
    </row>
    <row r="12752" spans="1:13" x14ac:dyDescent="0.25">
      <c r="A12752" t="s">
        <v>35956</v>
      </c>
      <c r="B12752">
        <v>30785112</v>
      </c>
      <c r="C12752">
        <v>1984</v>
      </c>
      <c r="D12752" t="s">
        <v>16071</v>
      </c>
      <c r="E12752" t="s">
        <v>7453</v>
      </c>
      <c r="F12752" t="s">
        <v>2498</v>
      </c>
      <c r="G12752" t="s">
        <v>3</v>
      </c>
      <c r="H12752">
        <v>12</v>
      </c>
      <c r="I12752">
        <v>65</v>
      </c>
      <c r="J12752">
        <v>2035</v>
      </c>
      <c r="K12752">
        <v>151</v>
      </c>
      <c r="L12752" t="s">
        <v>23188</v>
      </c>
      <c r="M12752" s="15" t="e">
        <f>IF(INDEX(#REF!,MATCH(Padrón!K12752,#REF!,0),MATCH(Padrón!J12752,#REF!,0))=K12752,"Sí","NO")</f>
        <v>#REF!</v>
      </c>
    </row>
    <row r="12753" spans="1:13" x14ac:dyDescent="0.25">
      <c r="A12753" t="s">
        <v>35957</v>
      </c>
      <c r="B12753">
        <v>29212871</v>
      </c>
      <c r="C12753">
        <v>1982</v>
      </c>
      <c r="D12753" t="s">
        <v>16071</v>
      </c>
      <c r="E12753" t="s">
        <v>16085</v>
      </c>
      <c r="F12753" t="s">
        <v>1064</v>
      </c>
      <c r="G12753" t="s">
        <v>3</v>
      </c>
      <c r="H12753">
        <v>12</v>
      </c>
      <c r="I12753">
        <v>65</v>
      </c>
      <c r="J12753">
        <v>2035</v>
      </c>
      <c r="K12753">
        <v>152</v>
      </c>
      <c r="L12753" t="s">
        <v>23188</v>
      </c>
      <c r="M12753" s="15" t="e">
        <f>IF(INDEX(#REF!,MATCH(Padrón!K12753,#REF!,0),MATCH(Padrón!J12753,#REF!,0))=K12753,"Sí","NO")</f>
        <v>#REF!</v>
      </c>
    </row>
    <row r="12754" spans="1:13" x14ac:dyDescent="0.25">
      <c r="A12754" t="s">
        <v>35958</v>
      </c>
      <c r="B12754">
        <v>17878551</v>
      </c>
      <c r="C12754">
        <v>1966</v>
      </c>
      <c r="D12754" t="s">
        <v>16071</v>
      </c>
      <c r="E12754" t="s">
        <v>1154</v>
      </c>
      <c r="F12754" t="s">
        <v>393</v>
      </c>
      <c r="G12754" t="s">
        <v>3</v>
      </c>
      <c r="H12754">
        <v>12</v>
      </c>
      <c r="I12754">
        <v>65</v>
      </c>
      <c r="J12754">
        <v>2035</v>
      </c>
      <c r="K12754">
        <v>153</v>
      </c>
      <c r="L12754" t="s">
        <v>23188</v>
      </c>
      <c r="M12754" s="15" t="e">
        <f>IF(INDEX(#REF!,MATCH(Padrón!K12754,#REF!,0),MATCH(Padrón!J12754,#REF!,0))=K12754,"Sí","NO")</f>
        <v>#REF!</v>
      </c>
    </row>
    <row r="12755" spans="1:13" x14ac:dyDescent="0.25">
      <c r="A12755" t="s">
        <v>35959</v>
      </c>
      <c r="B12755">
        <v>39222231</v>
      </c>
      <c r="C12755">
        <v>1995</v>
      </c>
      <c r="D12755" t="s">
        <v>16071</v>
      </c>
      <c r="E12755" t="s">
        <v>439</v>
      </c>
      <c r="F12755" t="s">
        <v>2613</v>
      </c>
      <c r="G12755" t="s">
        <v>27</v>
      </c>
      <c r="H12755">
        <v>12</v>
      </c>
      <c r="I12755">
        <v>65</v>
      </c>
      <c r="J12755">
        <v>2035</v>
      </c>
      <c r="K12755">
        <v>154</v>
      </c>
      <c r="L12755" t="s">
        <v>23188</v>
      </c>
      <c r="M12755" s="15" t="e">
        <f>IF(INDEX(#REF!,MATCH(Padrón!K12755,#REF!,0),MATCH(Padrón!J12755,#REF!,0))=K12755,"Sí","NO")</f>
        <v>#REF!</v>
      </c>
    </row>
    <row r="12756" spans="1:13" x14ac:dyDescent="0.25">
      <c r="A12756" t="s">
        <v>35960</v>
      </c>
      <c r="B12756">
        <v>39228980</v>
      </c>
      <c r="C12756">
        <v>1996</v>
      </c>
      <c r="D12756" t="s">
        <v>16071</v>
      </c>
      <c r="E12756" t="s">
        <v>16086</v>
      </c>
      <c r="F12756" t="s">
        <v>1064</v>
      </c>
      <c r="G12756" t="s">
        <v>27</v>
      </c>
      <c r="H12756">
        <v>12</v>
      </c>
      <c r="I12756">
        <v>65</v>
      </c>
      <c r="J12756">
        <v>2035</v>
      </c>
      <c r="K12756">
        <v>155</v>
      </c>
      <c r="L12756" t="s">
        <v>23188</v>
      </c>
      <c r="M12756" s="15" t="e">
        <f>IF(INDEX(#REF!,MATCH(Padrón!K12756,#REF!,0),MATCH(Padrón!J12756,#REF!,0))=K12756,"Sí","NO")</f>
        <v>#REF!</v>
      </c>
    </row>
    <row r="12757" spans="1:13" x14ac:dyDescent="0.25">
      <c r="A12757" t="s">
        <v>35961</v>
      </c>
      <c r="B12757">
        <v>9739123</v>
      </c>
      <c r="C12757">
        <v>1939</v>
      </c>
      <c r="D12757" t="s">
        <v>16071</v>
      </c>
      <c r="E12757" t="s">
        <v>247</v>
      </c>
      <c r="F12757" t="s">
        <v>16087</v>
      </c>
      <c r="G12757" t="s">
        <v>3</v>
      </c>
      <c r="H12757">
        <v>12</v>
      </c>
      <c r="I12757">
        <v>65</v>
      </c>
      <c r="J12757">
        <v>2035</v>
      </c>
      <c r="K12757">
        <v>156</v>
      </c>
      <c r="L12757" t="s">
        <v>23188</v>
      </c>
      <c r="M12757" s="15" t="e">
        <f>IF(INDEX(#REF!,MATCH(Padrón!K12757,#REF!,0),MATCH(Padrón!J12757,#REF!,0))=K12757,"Sí","NO")</f>
        <v>#REF!</v>
      </c>
    </row>
    <row r="12758" spans="1:13" x14ac:dyDescent="0.25">
      <c r="A12758" t="s">
        <v>35962</v>
      </c>
      <c r="B12758">
        <v>28553819</v>
      </c>
      <c r="C12758">
        <v>1981</v>
      </c>
      <c r="D12758" t="s">
        <v>16071</v>
      </c>
      <c r="E12758" t="s">
        <v>3131</v>
      </c>
      <c r="F12758" t="s">
        <v>16088</v>
      </c>
      <c r="G12758" t="s">
        <v>10</v>
      </c>
      <c r="H12758">
        <v>12</v>
      </c>
      <c r="I12758">
        <v>65</v>
      </c>
      <c r="J12758">
        <v>2035</v>
      </c>
      <c r="K12758">
        <v>157</v>
      </c>
      <c r="L12758" t="s">
        <v>23188</v>
      </c>
      <c r="M12758" s="15" t="e">
        <f>IF(INDEX(#REF!,MATCH(Padrón!K12758,#REF!,0),MATCH(Padrón!J12758,#REF!,0))=K12758,"Sí","NO")</f>
        <v>#REF!</v>
      </c>
    </row>
    <row r="12759" spans="1:13" x14ac:dyDescent="0.25">
      <c r="A12759" t="s">
        <v>35963</v>
      </c>
      <c r="B12759">
        <v>16141962</v>
      </c>
      <c r="C12759">
        <v>1963</v>
      </c>
      <c r="D12759" t="s">
        <v>16071</v>
      </c>
      <c r="E12759" t="s">
        <v>16089</v>
      </c>
      <c r="F12759" t="s">
        <v>3091</v>
      </c>
      <c r="G12759" t="s">
        <v>10</v>
      </c>
      <c r="H12759">
        <v>12</v>
      </c>
      <c r="I12759">
        <v>65</v>
      </c>
      <c r="J12759">
        <v>2035</v>
      </c>
      <c r="K12759">
        <v>158</v>
      </c>
      <c r="L12759" t="s">
        <v>23188</v>
      </c>
      <c r="M12759" s="15" t="e">
        <f>IF(INDEX(#REF!,MATCH(Padrón!K12759,#REF!,0),MATCH(Padrón!J12759,#REF!,0))=K12759,"Sí","NO")</f>
        <v>#REF!</v>
      </c>
    </row>
    <row r="12760" spans="1:13" x14ac:dyDescent="0.25">
      <c r="A12760" t="s">
        <v>35964</v>
      </c>
      <c r="B12760">
        <v>38382391</v>
      </c>
      <c r="C12760">
        <v>1995</v>
      </c>
      <c r="D12760" t="s">
        <v>16071</v>
      </c>
      <c r="E12760" t="s">
        <v>9772</v>
      </c>
      <c r="F12760" t="s">
        <v>10976</v>
      </c>
      <c r="G12760" t="s">
        <v>27</v>
      </c>
      <c r="H12760">
        <v>12</v>
      </c>
      <c r="I12760">
        <v>65</v>
      </c>
      <c r="J12760">
        <v>2035</v>
      </c>
      <c r="K12760">
        <v>159</v>
      </c>
      <c r="L12760" t="s">
        <v>23188</v>
      </c>
      <c r="M12760" s="15" t="e">
        <f>IF(INDEX(#REF!,MATCH(Padrón!K12760,#REF!,0),MATCH(Padrón!J12760,#REF!,0))=K12760,"Sí","NO")</f>
        <v>#REF!</v>
      </c>
    </row>
    <row r="12761" spans="1:13" x14ac:dyDescent="0.25">
      <c r="A12761" t="s">
        <v>35965</v>
      </c>
      <c r="B12761">
        <v>42657063</v>
      </c>
      <c r="C12761">
        <v>2000</v>
      </c>
      <c r="D12761" t="s">
        <v>16071</v>
      </c>
      <c r="E12761" t="s">
        <v>16090</v>
      </c>
      <c r="F12761" t="s">
        <v>889</v>
      </c>
      <c r="G12761" t="s">
        <v>10</v>
      </c>
      <c r="H12761">
        <v>12</v>
      </c>
      <c r="I12761">
        <v>65</v>
      </c>
      <c r="J12761">
        <v>2035</v>
      </c>
      <c r="K12761">
        <v>160</v>
      </c>
      <c r="L12761" t="s">
        <v>23188</v>
      </c>
      <c r="M12761" s="15" t="e">
        <f>IF(INDEX(#REF!,MATCH(Padrón!K12761,#REF!,0),MATCH(Padrón!J12761,#REF!,0))=K12761,"Sí","NO")</f>
        <v>#REF!</v>
      </c>
    </row>
    <row r="12762" spans="1:13" x14ac:dyDescent="0.25">
      <c r="A12762" t="s">
        <v>35966</v>
      </c>
      <c r="B12762">
        <v>30488999</v>
      </c>
      <c r="C12762">
        <v>1983</v>
      </c>
      <c r="D12762" t="s">
        <v>16071</v>
      </c>
      <c r="E12762" t="s">
        <v>13185</v>
      </c>
      <c r="F12762" t="s">
        <v>5498</v>
      </c>
      <c r="G12762" t="s">
        <v>27</v>
      </c>
      <c r="H12762">
        <v>12</v>
      </c>
      <c r="I12762">
        <v>65</v>
      </c>
      <c r="J12762">
        <v>2035</v>
      </c>
      <c r="K12762">
        <v>161</v>
      </c>
      <c r="L12762" t="s">
        <v>23188</v>
      </c>
      <c r="M12762" s="15" t="e">
        <f>IF(INDEX(#REF!,MATCH(Padrón!K12762,#REF!,0),MATCH(Padrón!J12762,#REF!,0))=K12762,"Sí","NO")</f>
        <v>#REF!</v>
      </c>
    </row>
    <row r="12763" spans="1:13" x14ac:dyDescent="0.25">
      <c r="A12763" t="s">
        <v>35967</v>
      </c>
      <c r="B12763">
        <v>27098025</v>
      </c>
      <c r="C12763">
        <v>1979</v>
      </c>
      <c r="D12763" t="s">
        <v>16071</v>
      </c>
      <c r="E12763" t="s">
        <v>16091</v>
      </c>
      <c r="F12763" t="s">
        <v>16092</v>
      </c>
      <c r="G12763" t="s">
        <v>3</v>
      </c>
      <c r="H12763">
        <v>12</v>
      </c>
      <c r="I12763">
        <v>65</v>
      </c>
      <c r="J12763">
        <v>2035</v>
      </c>
      <c r="K12763">
        <v>162</v>
      </c>
      <c r="L12763" t="s">
        <v>23188</v>
      </c>
      <c r="M12763" s="15" t="e">
        <f>IF(INDEX(#REF!,MATCH(Padrón!K12763,#REF!,0),MATCH(Padrón!J12763,#REF!,0))=K12763,"Sí","NO")</f>
        <v>#REF!</v>
      </c>
    </row>
    <row r="12764" spans="1:13" x14ac:dyDescent="0.25">
      <c r="A12764" t="s">
        <v>35968</v>
      </c>
      <c r="B12764">
        <v>39045860</v>
      </c>
      <c r="C12764">
        <v>1995</v>
      </c>
      <c r="D12764" t="s">
        <v>16071</v>
      </c>
      <c r="E12764" t="s">
        <v>16093</v>
      </c>
      <c r="F12764" t="s">
        <v>16094</v>
      </c>
      <c r="G12764" t="s">
        <v>27</v>
      </c>
      <c r="H12764">
        <v>12</v>
      </c>
      <c r="I12764">
        <v>65</v>
      </c>
      <c r="J12764">
        <v>2035</v>
      </c>
      <c r="K12764">
        <v>163</v>
      </c>
      <c r="L12764" t="s">
        <v>23188</v>
      </c>
      <c r="M12764" s="15" t="e">
        <f>IF(INDEX(#REF!,MATCH(Padrón!K12764,#REF!,0),MATCH(Padrón!J12764,#REF!,0))=K12764,"Sí","NO")</f>
        <v>#REF!</v>
      </c>
    </row>
    <row r="12765" spans="1:13" x14ac:dyDescent="0.25">
      <c r="A12765" t="s">
        <v>35969</v>
      </c>
      <c r="B12765">
        <v>38138406</v>
      </c>
      <c r="C12765">
        <v>1994</v>
      </c>
      <c r="D12765" t="s">
        <v>16071</v>
      </c>
      <c r="E12765" t="s">
        <v>16095</v>
      </c>
      <c r="F12765" t="s">
        <v>3751</v>
      </c>
      <c r="G12765" t="s">
        <v>3</v>
      </c>
      <c r="H12765">
        <v>12</v>
      </c>
      <c r="I12765">
        <v>65</v>
      </c>
      <c r="J12765">
        <v>2035</v>
      </c>
      <c r="K12765">
        <v>164</v>
      </c>
      <c r="L12765" t="s">
        <v>23188</v>
      </c>
      <c r="M12765" s="15" t="e">
        <f>IF(INDEX(#REF!,MATCH(Padrón!K12765,#REF!,0),MATCH(Padrón!J12765,#REF!,0))=K12765,"Sí","NO")</f>
        <v>#REF!</v>
      </c>
    </row>
    <row r="12766" spans="1:13" x14ac:dyDescent="0.25">
      <c r="A12766" t="s">
        <v>35970</v>
      </c>
      <c r="B12766">
        <v>46238868</v>
      </c>
      <c r="C12766">
        <v>2004</v>
      </c>
      <c r="D12766" t="s">
        <v>16071</v>
      </c>
      <c r="E12766" t="s">
        <v>16096</v>
      </c>
      <c r="F12766" t="s">
        <v>16097</v>
      </c>
      <c r="G12766" t="s">
        <v>3</v>
      </c>
      <c r="H12766">
        <v>12</v>
      </c>
      <c r="I12766">
        <v>65</v>
      </c>
      <c r="J12766">
        <v>2035</v>
      </c>
      <c r="K12766">
        <v>165</v>
      </c>
      <c r="L12766" t="s">
        <v>23188</v>
      </c>
      <c r="M12766" s="15" t="e">
        <f>IF(INDEX(#REF!,MATCH(Padrón!K12766,#REF!,0),MATCH(Padrón!J12766,#REF!,0))=K12766,"Sí","NO")</f>
        <v>#REF!</v>
      </c>
    </row>
    <row r="12767" spans="1:13" x14ac:dyDescent="0.25">
      <c r="A12767" t="s">
        <v>35971</v>
      </c>
      <c r="B12767">
        <v>11219270</v>
      </c>
      <c r="C12767">
        <v>1954</v>
      </c>
      <c r="D12767" t="s">
        <v>16071</v>
      </c>
      <c r="E12767" t="s">
        <v>1115</v>
      </c>
      <c r="F12767" t="s">
        <v>419</v>
      </c>
      <c r="G12767" t="s">
        <v>3</v>
      </c>
      <c r="H12767">
        <v>12</v>
      </c>
      <c r="I12767">
        <v>65</v>
      </c>
      <c r="J12767">
        <v>2035</v>
      </c>
      <c r="K12767">
        <v>166</v>
      </c>
      <c r="L12767" t="s">
        <v>23188</v>
      </c>
      <c r="M12767" s="15" t="e">
        <f>IF(INDEX(#REF!,MATCH(Padrón!K12767,#REF!,0),MATCH(Padrón!J12767,#REF!,0))=K12767,"Sí","NO")</f>
        <v>#REF!</v>
      </c>
    </row>
    <row r="12768" spans="1:13" x14ac:dyDescent="0.25">
      <c r="A12768" t="s">
        <v>35972</v>
      </c>
      <c r="B12768">
        <v>36457859</v>
      </c>
      <c r="C12768">
        <v>1992</v>
      </c>
      <c r="D12768" t="s">
        <v>16071</v>
      </c>
      <c r="E12768" t="s">
        <v>16098</v>
      </c>
      <c r="F12768" t="s">
        <v>419</v>
      </c>
      <c r="G12768" t="s">
        <v>10</v>
      </c>
      <c r="H12768">
        <v>12</v>
      </c>
      <c r="I12768">
        <v>65</v>
      </c>
      <c r="J12768">
        <v>2035</v>
      </c>
      <c r="K12768">
        <v>167</v>
      </c>
      <c r="L12768" t="s">
        <v>23188</v>
      </c>
      <c r="M12768" s="15" t="e">
        <f>IF(INDEX(#REF!,MATCH(Padrón!K12768,#REF!,0),MATCH(Padrón!J12768,#REF!,0))=K12768,"Sí","NO")</f>
        <v>#REF!</v>
      </c>
    </row>
    <row r="12769" spans="1:13" x14ac:dyDescent="0.25">
      <c r="A12769" t="s">
        <v>35973</v>
      </c>
      <c r="B12769">
        <v>29840137</v>
      </c>
      <c r="C12769">
        <v>1983</v>
      </c>
      <c r="D12769" t="s">
        <v>16071</v>
      </c>
      <c r="E12769" t="s">
        <v>1852</v>
      </c>
      <c r="F12769" t="s">
        <v>8837</v>
      </c>
      <c r="G12769" t="s">
        <v>3</v>
      </c>
      <c r="H12769">
        <v>12</v>
      </c>
      <c r="I12769">
        <v>65</v>
      </c>
      <c r="J12769">
        <v>2035</v>
      </c>
      <c r="K12769">
        <v>168</v>
      </c>
      <c r="L12769" t="s">
        <v>23188</v>
      </c>
      <c r="M12769" s="15" t="e">
        <f>IF(INDEX(#REF!,MATCH(Padrón!K12769,#REF!,0),MATCH(Padrón!J12769,#REF!,0))=K12769,"Sí","NO")</f>
        <v>#REF!</v>
      </c>
    </row>
    <row r="12770" spans="1:13" x14ac:dyDescent="0.25">
      <c r="A12770" t="s">
        <v>35974</v>
      </c>
      <c r="B12770">
        <v>14881865</v>
      </c>
      <c r="C12770">
        <v>1962</v>
      </c>
      <c r="D12770" t="s">
        <v>16071</v>
      </c>
      <c r="E12770" t="s">
        <v>334</v>
      </c>
      <c r="F12770" t="s">
        <v>16099</v>
      </c>
      <c r="G12770" t="s">
        <v>3</v>
      </c>
      <c r="H12770">
        <v>12</v>
      </c>
      <c r="I12770">
        <v>65</v>
      </c>
      <c r="J12770">
        <v>2035</v>
      </c>
      <c r="K12770">
        <v>169</v>
      </c>
      <c r="L12770" t="s">
        <v>23188</v>
      </c>
      <c r="M12770" s="15" t="e">
        <f>IF(INDEX(#REF!,MATCH(Padrón!K12770,#REF!,0),MATCH(Padrón!J12770,#REF!,0))=K12770,"Sí","NO")</f>
        <v>#REF!</v>
      </c>
    </row>
    <row r="12771" spans="1:13" x14ac:dyDescent="0.25">
      <c r="A12771" t="s">
        <v>35975</v>
      </c>
      <c r="B12771">
        <v>32085986</v>
      </c>
      <c r="C12771">
        <v>1986</v>
      </c>
      <c r="D12771" t="s">
        <v>16071</v>
      </c>
      <c r="E12771" t="s">
        <v>16100</v>
      </c>
      <c r="F12771" t="s">
        <v>1341</v>
      </c>
      <c r="G12771" t="s">
        <v>3</v>
      </c>
      <c r="H12771">
        <v>12</v>
      </c>
      <c r="I12771">
        <v>65</v>
      </c>
      <c r="J12771">
        <v>2035</v>
      </c>
      <c r="K12771">
        <v>170</v>
      </c>
      <c r="L12771" t="s">
        <v>23188</v>
      </c>
      <c r="M12771" s="15" t="e">
        <f>IF(INDEX(#REF!,MATCH(Padrón!K12771,#REF!,0),MATCH(Padrón!J12771,#REF!,0))=K12771,"Sí","NO")</f>
        <v>#REF!</v>
      </c>
    </row>
    <row r="12772" spans="1:13" x14ac:dyDescent="0.25">
      <c r="A12772" t="s">
        <v>35976</v>
      </c>
      <c r="B12772">
        <v>46713194</v>
      </c>
      <c r="C12772">
        <v>2005</v>
      </c>
      <c r="D12772" t="s">
        <v>16071</v>
      </c>
      <c r="E12772" t="s">
        <v>16101</v>
      </c>
      <c r="F12772" t="s">
        <v>16102</v>
      </c>
      <c r="G12772" t="s">
        <v>3</v>
      </c>
      <c r="H12772">
        <v>12</v>
      </c>
      <c r="I12772">
        <v>65</v>
      </c>
      <c r="J12772">
        <v>2035</v>
      </c>
      <c r="K12772">
        <v>171</v>
      </c>
      <c r="L12772" t="s">
        <v>23188</v>
      </c>
      <c r="M12772" s="15" t="e">
        <f>IF(INDEX(#REF!,MATCH(Padrón!K12772,#REF!,0),MATCH(Padrón!J12772,#REF!,0))=K12772,"Sí","NO")</f>
        <v>#REF!</v>
      </c>
    </row>
    <row r="12773" spans="1:13" x14ac:dyDescent="0.25">
      <c r="A12773" t="s">
        <v>35977</v>
      </c>
      <c r="B12773">
        <v>36457763</v>
      </c>
      <c r="C12773">
        <v>1992</v>
      </c>
      <c r="D12773" t="s">
        <v>16071</v>
      </c>
      <c r="E12773" t="s">
        <v>16103</v>
      </c>
      <c r="F12773" t="s">
        <v>533</v>
      </c>
      <c r="G12773" t="s">
        <v>27</v>
      </c>
      <c r="H12773">
        <v>12</v>
      </c>
      <c r="I12773">
        <v>65</v>
      </c>
      <c r="J12773">
        <v>2035</v>
      </c>
      <c r="K12773">
        <v>172</v>
      </c>
      <c r="L12773" t="s">
        <v>23188</v>
      </c>
      <c r="M12773" s="15" t="e">
        <f>IF(INDEX(#REF!,MATCH(Padrón!K12773,#REF!,0),MATCH(Padrón!J12773,#REF!,0))=K12773,"Sí","NO")</f>
        <v>#REF!</v>
      </c>
    </row>
    <row r="12774" spans="1:13" x14ac:dyDescent="0.25">
      <c r="A12774" t="s">
        <v>35978</v>
      </c>
      <c r="B12774">
        <v>12504710</v>
      </c>
      <c r="C12774">
        <v>1961</v>
      </c>
      <c r="D12774" t="s">
        <v>16071</v>
      </c>
      <c r="E12774" t="s">
        <v>14737</v>
      </c>
      <c r="F12774" t="s">
        <v>3417</v>
      </c>
      <c r="G12774" t="s">
        <v>3</v>
      </c>
      <c r="H12774">
        <v>12</v>
      </c>
      <c r="I12774">
        <v>65</v>
      </c>
      <c r="J12774">
        <v>2035</v>
      </c>
      <c r="K12774">
        <v>173</v>
      </c>
      <c r="L12774" t="s">
        <v>23188</v>
      </c>
      <c r="M12774" s="15" t="e">
        <f>IF(INDEX(#REF!,MATCH(Padrón!K12774,#REF!,0),MATCH(Padrón!J12774,#REF!,0))=K12774,"Sí","NO")</f>
        <v>#REF!</v>
      </c>
    </row>
    <row r="12775" spans="1:13" x14ac:dyDescent="0.25">
      <c r="A12775" t="s">
        <v>35979</v>
      </c>
      <c r="B12775">
        <v>41510784</v>
      </c>
      <c r="C12775">
        <v>1998</v>
      </c>
      <c r="D12775" t="s">
        <v>16071</v>
      </c>
      <c r="E12775" t="s">
        <v>16104</v>
      </c>
      <c r="F12775" t="s">
        <v>755</v>
      </c>
      <c r="G12775" t="s">
        <v>3</v>
      </c>
      <c r="H12775">
        <v>12</v>
      </c>
      <c r="I12775">
        <v>65</v>
      </c>
      <c r="J12775">
        <v>2035</v>
      </c>
      <c r="K12775">
        <v>174</v>
      </c>
      <c r="L12775" t="s">
        <v>23188</v>
      </c>
      <c r="M12775" s="15" t="e">
        <f>IF(INDEX(#REF!,MATCH(Padrón!K12775,#REF!,0),MATCH(Padrón!J12775,#REF!,0))=K12775,"Sí","NO")</f>
        <v>#REF!</v>
      </c>
    </row>
    <row r="12776" spans="1:13" x14ac:dyDescent="0.25">
      <c r="A12776" t="s">
        <v>35980</v>
      </c>
      <c r="B12776">
        <v>46301952</v>
      </c>
      <c r="C12776">
        <v>2004</v>
      </c>
      <c r="D12776" t="s">
        <v>16071</v>
      </c>
      <c r="E12776" t="s">
        <v>3213</v>
      </c>
      <c r="F12776" t="s">
        <v>1334</v>
      </c>
      <c r="G12776" t="s">
        <v>3</v>
      </c>
      <c r="H12776">
        <v>12</v>
      </c>
      <c r="I12776">
        <v>65</v>
      </c>
      <c r="J12776">
        <v>2035</v>
      </c>
      <c r="K12776">
        <v>175</v>
      </c>
      <c r="L12776" t="s">
        <v>23188</v>
      </c>
      <c r="M12776" s="15" t="e">
        <f>IF(INDEX(#REF!,MATCH(Padrón!K12776,#REF!,0),MATCH(Padrón!J12776,#REF!,0))=K12776,"Sí","NO")</f>
        <v>#REF!</v>
      </c>
    </row>
    <row r="12777" spans="1:13" x14ac:dyDescent="0.25">
      <c r="A12777" t="s">
        <v>35981</v>
      </c>
      <c r="B12777">
        <v>18883409</v>
      </c>
      <c r="C12777">
        <v>1992</v>
      </c>
      <c r="D12777" t="s">
        <v>16105</v>
      </c>
      <c r="E12777" t="s">
        <v>16106</v>
      </c>
      <c r="F12777" t="s">
        <v>1733</v>
      </c>
      <c r="G12777" t="s">
        <v>3</v>
      </c>
      <c r="H12777">
        <v>12</v>
      </c>
      <c r="I12777">
        <v>65</v>
      </c>
      <c r="J12777">
        <v>2035</v>
      </c>
      <c r="K12777">
        <v>176</v>
      </c>
      <c r="L12777" t="s">
        <v>23188</v>
      </c>
      <c r="M12777" s="15" t="e">
        <f>IF(INDEX(#REF!,MATCH(Padrón!K12777,#REF!,0),MATCH(Padrón!J12777,#REF!,0))=K12777,"Sí","NO")</f>
        <v>#REF!</v>
      </c>
    </row>
    <row r="12778" spans="1:13" x14ac:dyDescent="0.25">
      <c r="A12778" t="s">
        <v>35982</v>
      </c>
      <c r="B12778">
        <v>18801324</v>
      </c>
      <c r="C12778">
        <v>1963</v>
      </c>
      <c r="D12778" t="s">
        <v>16105</v>
      </c>
      <c r="E12778" t="s">
        <v>8062</v>
      </c>
      <c r="F12778" t="s">
        <v>2021</v>
      </c>
      <c r="G12778" t="s">
        <v>3</v>
      </c>
      <c r="H12778">
        <v>12</v>
      </c>
      <c r="I12778">
        <v>65</v>
      </c>
      <c r="J12778">
        <v>2035</v>
      </c>
      <c r="K12778">
        <v>177</v>
      </c>
      <c r="L12778" t="s">
        <v>23188</v>
      </c>
      <c r="M12778" s="15" t="e">
        <f>IF(INDEX(#REF!,MATCH(Padrón!K12778,#REF!,0),MATCH(Padrón!J12778,#REF!,0))=K12778,"Sí","NO")</f>
        <v>#REF!</v>
      </c>
    </row>
    <row r="12779" spans="1:13" x14ac:dyDescent="0.25">
      <c r="A12779" t="s">
        <v>35983</v>
      </c>
      <c r="B12779">
        <v>49789212</v>
      </c>
      <c r="C12779">
        <v>1994</v>
      </c>
      <c r="D12779" t="s">
        <v>16105</v>
      </c>
      <c r="E12779" t="s">
        <v>14764</v>
      </c>
      <c r="F12779" t="s">
        <v>1785</v>
      </c>
      <c r="G12779" t="s">
        <v>27</v>
      </c>
      <c r="H12779">
        <v>12</v>
      </c>
      <c r="I12779">
        <v>65</v>
      </c>
      <c r="J12779">
        <v>2035</v>
      </c>
      <c r="K12779">
        <v>178</v>
      </c>
      <c r="L12779" t="s">
        <v>23188</v>
      </c>
      <c r="M12779" s="15" t="e">
        <f>IF(INDEX(#REF!,MATCH(Padrón!K12779,#REF!,0),MATCH(Padrón!J12779,#REF!,0))=K12779,"Sí","NO")</f>
        <v>#REF!</v>
      </c>
    </row>
    <row r="12780" spans="1:13" x14ac:dyDescent="0.25">
      <c r="A12780" t="s">
        <v>35984</v>
      </c>
      <c r="B12780">
        <v>18887947</v>
      </c>
      <c r="C12780">
        <v>1943</v>
      </c>
      <c r="D12780" t="s">
        <v>16105</v>
      </c>
      <c r="E12780" t="s">
        <v>7711</v>
      </c>
      <c r="F12780" t="s">
        <v>16107</v>
      </c>
      <c r="G12780" t="s">
        <v>27</v>
      </c>
      <c r="H12780">
        <v>12</v>
      </c>
      <c r="I12780">
        <v>65</v>
      </c>
      <c r="J12780">
        <v>2035</v>
      </c>
      <c r="K12780">
        <v>179</v>
      </c>
      <c r="L12780" t="s">
        <v>23188</v>
      </c>
      <c r="M12780" s="15" t="e">
        <f>IF(INDEX(#REF!,MATCH(Padrón!K12780,#REF!,0),MATCH(Padrón!J12780,#REF!,0))=K12780,"Sí","NO")</f>
        <v>#REF!</v>
      </c>
    </row>
    <row r="12781" spans="1:13" x14ac:dyDescent="0.25">
      <c r="A12781" t="s">
        <v>35985</v>
      </c>
      <c r="B12781">
        <v>34462998</v>
      </c>
      <c r="C12781">
        <v>1989</v>
      </c>
      <c r="D12781" t="s">
        <v>16105</v>
      </c>
      <c r="E12781" t="s">
        <v>1019</v>
      </c>
      <c r="F12781" t="s">
        <v>16108</v>
      </c>
      <c r="G12781" t="s">
        <v>10</v>
      </c>
      <c r="H12781">
        <v>12</v>
      </c>
      <c r="I12781">
        <v>65</v>
      </c>
      <c r="J12781">
        <v>2035</v>
      </c>
      <c r="K12781">
        <v>180</v>
      </c>
      <c r="L12781" t="s">
        <v>23188</v>
      </c>
      <c r="M12781" s="15" t="e">
        <f>IF(INDEX(#REF!,MATCH(Padrón!K12781,#REF!,0),MATCH(Padrón!J12781,#REF!,0))=K12781,"Sí","NO")</f>
        <v>#REF!</v>
      </c>
    </row>
    <row r="12782" spans="1:13" x14ac:dyDescent="0.25">
      <c r="A12782" t="s">
        <v>35986</v>
      </c>
      <c r="B12782">
        <v>16146110</v>
      </c>
      <c r="C12782">
        <v>1963</v>
      </c>
      <c r="D12782" t="s">
        <v>16105</v>
      </c>
      <c r="E12782" t="s">
        <v>8258</v>
      </c>
      <c r="F12782" t="s">
        <v>9309</v>
      </c>
      <c r="G12782" t="s">
        <v>110</v>
      </c>
      <c r="H12782">
        <v>12</v>
      </c>
      <c r="I12782">
        <v>65</v>
      </c>
      <c r="J12782">
        <v>2035</v>
      </c>
      <c r="K12782">
        <v>181</v>
      </c>
      <c r="L12782" t="s">
        <v>23188</v>
      </c>
      <c r="M12782" s="15" t="e">
        <f>IF(INDEX(#REF!,MATCH(Padrón!K12782,#REF!,0),MATCH(Padrón!J12782,#REF!,0))=K12782,"Sí","NO")</f>
        <v>#REF!</v>
      </c>
    </row>
    <row r="12783" spans="1:13" x14ac:dyDescent="0.25">
      <c r="A12783" t="s">
        <v>35987</v>
      </c>
      <c r="B12783">
        <v>32607758</v>
      </c>
      <c r="C12783">
        <v>1986</v>
      </c>
      <c r="D12783" t="s">
        <v>16105</v>
      </c>
      <c r="E12783" t="s">
        <v>16109</v>
      </c>
      <c r="F12783" t="s">
        <v>3249</v>
      </c>
      <c r="G12783" t="s">
        <v>3</v>
      </c>
      <c r="H12783">
        <v>12</v>
      </c>
      <c r="I12783">
        <v>65</v>
      </c>
      <c r="J12783">
        <v>2035</v>
      </c>
      <c r="K12783">
        <v>182</v>
      </c>
      <c r="L12783" t="s">
        <v>23188</v>
      </c>
      <c r="M12783" s="15" t="e">
        <f>IF(INDEX(#REF!,MATCH(Padrón!K12783,#REF!,0),MATCH(Padrón!J12783,#REF!,0))=K12783,"Sí","NO")</f>
        <v>#REF!</v>
      </c>
    </row>
    <row r="12784" spans="1:13" x14ac:dyDescent="0.25">
      <c r="A12784" t="s">
        <v>35988</v>
      </c>
      <c r="B12784">
        <v>29212964</v>
      </c>
      <c r="C12784">
        <v>1982</v>
      </c>
      <c r="D12784" t="s">
        <v>16105</v>
      </c>
      <c r="E12784" t="s">
        <v>12349</v>
      </c>
      <c r="F12784" t="s">
        <v>1999</v>
      </c>
      <c r="G12784" t="s">
        <v>27</v>
      </c>
      <c r="H12784">
        <v>12</v>
      </c>
      <c r="I12784">
        <v>65</v>
      </c>
      <c r="J12784">
        <v>2035</v>
      </c>
      <c r="K12784">
        <v>183</v>
      </c>
      <c r="L12784" t="s">
        <v>23188</v>
      </c>
      <c r="M12784" s="15" t="e">
        <f>IF(INDEX(#REF!,MATCH(Padrón!K12784,#REF!,0),MATCH(Padrón!J12784,#REF!,0))=K12784,"Sí","NO")</f>
        <v>#REF!</v>
      </c>
    </row>
    <row r="12785" spans="1:13" x14ac:dyDescent="0.25">
      <c r="A12785" t="s">
        <v>35989</v>
      </c>
      <c r="B12785">
        <v>43619526</v>
      </c>
      <c r="C12785">
        <v>2001</v>
      </c>
      <c r="D12785" t="s">
        <v>16105</v>
      </c>
      <c r="E12785" t="s">
        <v>16110</v>
      </c>
      <c r="F12785" t="s">
        <v>1099</v>
      </c>
      <c r="G12785" t="s">
        <v>3</v>
      </c>
      <c r="H12785">
        <v>12</v>
      </c>
      <c r="I12785">
        <v>65</v>
      </c>
      <c r="J12785">
        <v>2035</v>
      </c>
      <c r="K12785">
        <v>184</v>
      </c>
      <c r="L12785" t="s">
        <v>23188</v>
      </c>
      <c r="M12785" s="15" t="e">
        <f>IF(INDEX(#REF!,MATCH(Padrón!K12785,#REF!,0),MATCH(Padrón!J12785,#REF!,0))=K12785,"Sí","NO")</f>
        <v>#REF!</v>
      </c>
    </row>
    <row r="12786" spans="1:13" x14ac:dyDescent="0.25">
      <c r="A12786" t="s">
        <v>35990</v>
      </c>
      <c r="B12786">
        <v>37748007</v>
      </c>
      <c r="C12786">
        <v>1994</v>
      </c>
      <c r="D12786" t="s">
        <v>16105</v>
      </c>
      <c r="E12786" t="s">
        <v>1316</v>
      </c>
      <c r="F12786" t="s">
        <v>16111</v>
      </c>
      <c r="G12786" t="s">
        <v>3</v>
      </c>
      <c r="H12786">
        <v>12</v>
      </c>
      <c r="I12786">
        <v>65</v>
      </c>
      <c r="J12786">
        <v>2035</v>
      </c>
      <c r="K12786">
        <v>185</v>
      </c>
      <c r="L12786" t="s">
        <v>23188</v>
      </c>
      <c r="M12786" s="15" t="e">
        <f>IF(INDEX(#REF!,MATCH(Padrón!K12786,#REF!,0),MATCH(Padrón!J12786,#REF!,0))=K12786,"Sí","NO")</f>
        <v>#REF!</v>
      </c>
    </row>
    <row r="12787" spans="1:13" x14ac:dyDescent="0.25">
      <c r="A12787" t="s">
        <v>35991</v>
      </c>
      <c r="B12787">
        <v>46731037</v>
      </c>
      <c r="C12787">
        <v>1998</v>
      </c>
      <c r="D12787" t="s">
        <v>16105</v>
      </c>
      <c r="E12787" t="s">
        <v>16112</v>
      </c>
      <c r="F12787" t="s">
        <v>82</v>
      </c>
      <c r="G12787" t="s">
        <v>10</v>
      </c>
      <c r="H12787">
        <v>12</v>
      </c>
      <c r="I12787">
        <v>65</v>
      </c>
      <c r="J12787">
        <v>2035</v>
      </c>
      <c r="K12787">
        <v>186</v>
      </c>
      <c r="L12787" t="s">
        <v>23188</v>
      </c>
      <c r="M12787" s="15" t="e">
        <f>IF(INDEX(#REF!,MATCH(Padrón!K12787,#REF!,0),MATCH(Padrón!J12787,#REF!,0))=K12787,"Sí","NO")</f>
        <v>#REF!</v>
      </c>
    </row>
    <row r="12788" spans="1:13" x14ac:dyDescent="0.25">
      <c r="A12788" t="s">
        <v>35992</v>
      </c>
      <c r="B12788">
        <v>46551694</v>
      </c>
      <c r="C12788">
        <v>1999</v>
      </c>
      <c r="D12788" t="s">
        <v>16105</v>
      </c>
      <c r="E12788" t="s">
        <v>209</v>
      </c>
      <c r="F12788" t="s">
        <v>82</v>
      </c>
      <c r="G12788" t="s">
        <v>3</v>
      </c>
      <c r="H12788">
        <v>12</v>
      </c>
      <c r="I12788">
        <v>65</v>
      </c>
      <c r="J12788">
        <v>2035</v>
      </c>
      <c r="K12788">
        <v>187</v>
      </c>
      <c r="L12788" t="s">
        <v>23188</v>
      </c>
      <c r="M12788" s="15" t="e">
        <f>IF(INDEX(#REF!,MATCH(Padrón!K12788,#REF!,0),MATCH(Padrón!J12788,#REF!,0))=K12788,"Sí","NO")</f>
        <v>#REF!</v>
      </c>
    </row>
    <row r="12789" spans="1:13" x14ac:dyDescent="0.25">
      <c r="A12789" t="s">
        <v>35993</v>
      </c>
      <c r="B12789">
        <v>49097327</v>
      </c>
      <c r="C12789">
        <v>2006</v>
      </c>
      <c r="D12789" t="s">
        <v>16105</v>
      </c>
      <c r="E12789" t="s">
        <v>6317</v>
      </c>
      <c r="F12789" t="s">
        <v>16113</v>
      </c>
      <c r="G12789" t="s">
        <v>3</v>
      </c>
      <c r="H12789">
        <v>12</v>
      </c>
      <c r="I12789">
        <v>65</v>
      </c>
      <c r="J12789">
        <v>2035</v>
      </c>
      <c r="K12789">
        <v>188</v>
      </c>
      <c r="L12789" t="s">
        <v>23188</v>
      </c>
      <c r="M12789" s="15" t="e">
        <f>IF(INDEX(#REF!,MATCH(Padrón!K12789,#REF!,0),MATCH(Padrón!J12789,#REF!,0))=K12789,"Sí","NO")</f>
        <v>#REF!</v>
      </c>
    </row>
    <row r="12790" spans="1:13" x14ac:dyDescent="0.25">
      <c r="A12790" t="s">
        <v>35994</v>
      </c>
      <c r="B12790">
        <v>46551695</v>
      </c>
      <c r="C12790">
        <v>2005</v>
      </c>
      <c r="D12790" t="s">
        <v>16105</v>
      </c>
      <c r="E12790" t="s">
        <v>2096</v>
      </c>
      <c r="F12790" t="s">
        <v>14309</v>
      </c>
      <c r="G12790" t="s">
        <v>3</v>
      </c>
      <c r="H12790">
        <v>12</v>
      </c>
      <c r="I12790">
        <v>65</v>
      </c>
      <c r="J12790">
        <v>2035</v>
      </c>
      <c r="K12790">
        <v>189</v>
      </c>
      <c r="L12790" t="s">
        <v>23188</v>
      </c>
      <c r="M12790" s="15" t="e">
        <f>IF(INDEX(#REF!,MATCH(Padrón!K12790,#REF!,0),MATCH(Padrón!J12790,#REF!,0))=K12790,"Sí","NO")</f>
        <v>#REF!</v>
      </c>
    </row>
    <row r="12791" spans="1:13" x14ac:dyDescent="0.25">
      <c r="A12791" t="s">
        <v>35995</v>
      </c>
      <c r="B12791">
        <v>18907216</v>
      </c>
      <c r="C12791">
        <v>1988</v>
      </c>
      <c r="D12791" t="s">
        <v>16105</v>
      </c>
      <c r="E12791" t="s">
        <v>16114</v>
      </c>
      <c r="F12791" t="s">
        <v>61</v>
      </c>
      <c r="G12791" t="s">
        <v>3</v>
      </c>
      <c r="H12791">
        <v>12</v>
      </c>
      <c r="I12791">
        <v>65</v>
      </c>
      <c r="J12791">
        <v>2035</v>
      </c>
      <c r="K12791">
        <v>190</v>
      </c>
      <c r="L12791" t="s">
        <v>23188</v>
      </c>
      <c r="M12791" s="15" t="e">
        <f>IF(INDEX(#REF!,MATCH(Padrón!K12791,#REF!,0),MATCH(Padrón!J12791,#REF!,0))=K12791,"Sí","NO")</f>
        <v>#REF!</v>
      </c>
    </row>
    <row r="12792" spans="1:13" x14ac:dyDescent="0.25">
      <c r="A12792" t="s">
        <v>35996</v>
      </c>
      <c r="B12792">
        <v>42466963</v>
      </c>
      <c r="C12792">
        <v>2000</v>
      </c>
      <c r="D12792" t="s">
        <v>16105</v>
      </c>
      <c r="E12792" t="s">
        <v>1038</v>
      </c>
      <c r="F12792" t="s">
        <v>16115</v>
      </c>
      <c r="G12792" t="s">
        <v>10</v>
      </c>
      <c r="H12792">
        <v>12</v>
      </c>
      <c r="I12792">
        <v>65</v>
      </c>
      <c r="J12792">
        <v>2035</v>
      </c>
      <c r="K12792">
        <v>191</v>
      </c>
      <c r="L12792" t="s">
        <v>23188</v>
      </c>
      <c r="M12792" s="15" t="e">
        <f>IF(INDEX(#REF!,MATCH(Padrón!K12792,#REF!,0),MATCH(Padrón!J12792,#REF!,0))=K12792,"Sí","NO")</f>
        <v>#REF!</v>
      </c>
    </row>
    <row r="12793" spans="1:13" x14ac:dyDescent="0.25">
      <c r="A12793" t="s">
        <v>35997</v>
      </c>
      <c r="B12793">
        <v>47108487</v>
      </c>
      <c r="C12793">
        <v>2006</v>
      </c>
      <c r="D12793" t="s">
        <v>16105</v>
      </c>
      <c r="E12793" t="s">
        <v>16116</v>
      </c>
      <c r="F12793" t="s">
        <v>1999</v>
      </c>
      <c r="G12793" t="s">
        <v>3</v>
      </c>
      <c r="H12793">
        <v>12</v>
      </c>
      <c r="I12793">
        <v>65</v>
      </c>
      <c r="J12793">
        <v>2035</v>
      </c>
      <c r="K12793">
        <v>192</v>
      </c>
      <c r="L12793" t="s">
        <v>23188</v>
      </c>
      <c r="M12793" s="15" t="e">
        <f>IF(INDEX(#REF!,MATCH(Padrón!K12793,#REF!,0),MATCH(Padrón!J12793,#REF!,0))=K12793,"Sí","NO")</f>
        <v>#REF!</v>
      </c>
    </row>
    <row r="12794" spans="1:13" x14ac:dyDescent="0.25">
      <c r="A12794" t="s">
        <v>35998</v>
      </c>
      <c r="B12794">
        <v>45026980</v>
      </c>
      <c r="C12794">
        <v>2003</v>
      </c>
      <c r="D12794" t="s">
        <v>16105</v>
      </c>
      <c r="E12794" t="s">
        <v>16117</v>
      </c>
      <c r="F12794" t="s">
        <v>1099</v>
      </c>
      <c r="G12794" t="s">
        <v>3</v>
      </c>
      <c r="H12794">
        <v>12</v>
      </c>
      <c r="I12794">
        <v>65</v>
      </c>
      <c r="J12794">
        <v>2035</v>
      </c>
      <c r="K12794">
        <v>193</v>
      </c>
      <c r="L12794" t="s">
        <v>23188</v>
      </c>
      <c r="M12794" s="15" t="e">
        <f>IF(INDEX(#REF!,MATCH(Padrón!K12794,#REF!,0),MATCH(Padrón!J12794,#REF!,0))=K12794,"Sí","NO")</f>
        <v>#REF!</v>
      </c>
    </row>
    <row r="12795" spans="1:13" x14ac:dyDescent="0.25">
      <c r="A12795" t="s">
        <v>35999</v>
      </c>
      <c r="B12795">
        <v>42273263</v>
      </c>
      <c r="C12795">
        <v>1999</v>
      </c>
      <c r="D12795" t="s">
        <v>16105</v>
      </c>
      <c r="E12795" t="s">
        <v>16118</v>
      </c>
      <c r="F12795" t="s">
        <v>112</v>
      </c>
      <c r="G12795" t="s">
        <v>3</v>
      </c>
      <c r="H12795">
        <v>12</v>
      </c>
      <c r="I12795">
        <v>65</v>
      </c>
      <c r="J12795">
        <v>2035</v>
      </c>
      <c r="K12795">
        <v>194</v>
      </c>
      <c r="L12795" t="s">
        <v>23188</v>
      </c>
      <c r="M12795" s="15" t="e">
        <f>IF(INDEX(#REF!,MATCH(Padrón!K12795,#REF!,0),MATCH(Padrón!J12795,#REF!,0))=K12795,"Sí","NO")</f>
        <v>#REF!</v>
      </c>
    </row>
    <row r="12796" spans="1:13" x14ac:dyDescent="0.25">
      <c r="A12796" t="s">
        <v>36000</v>
      </c>
      <c r="B12796">
        <v>30785411</v>
      </c>
      <c r="C12796">
        <v>1984</v>
      </c>
      <c r="D12796" t="s">
        <v>16105</v>
      </c>
      <c r="E12796" t="s">
        <v>6145</v>
      </c>
      <c r="F12796" t="s">
        <v>2133</v>
      </c>
      <c r="G12796" t="s">
        <v>3</v>
      </c>
      <c r="H12796">
        <v>12</v>
      </c>
      <c r="I12796">
        <v>65</v>
      </c>
      <c r="J12796">
        <v>2035</v>
      </c>
      <c r="K12796">
        <v>195</v>
      </c>
      <c r="L12796" t="s">
        <v>23188</v>
      </c>
      <c r="M12796" s="15" t="e">
        <f>IF(INDEX(#REF!,MATCH(Padrón!K12796,#REF!,0),MATCH(Padrón!J12796,#REF!,0))=K12796,"Sí","NO")</f>
        <v>#REF!</v>
      </c>
    </row>
    <row r="12797" spans="1:13" x14ac:dyDescent="0.25">
      <c r="A12797" t="s">
        <v>36001</v>
      </c>
      <c r="B12797">
        <v>47999766</v>
      </c>
      <c r="C12797">
        <v>2007</v>
      </c>
      <c r="D12797" t="s">
        <v>16105</v>
      </c>
      <c r="E12797" t="s">
        <v>16119</v>
      </c>
      <c r="F12797" t="s">
        <v>16120</v>
      </c>
      <c r="G12797" t="s">
        <v>3</v>
      </c>
      <c r="H12797">
        <v>12</v>
      </c>
      <c r="I12797">
        <v>65</v>
      </c>
      <c r="J12797">
        <v>2035</v>
      </c>
      <c r="K12797">
        <v>196</v>
      </c>
      <c r="L12797" t="s">
        <v>23188</v>
      </c>
      <c r="M12797" s="15" t="e">
        <f>IF(INDEX(#REF!,MATCH(Padrón!K12797,#REF!,0),MATCH(Padrón!J12797,#REF!,0))=K12797,"Sí","NO")</f>
        <v>#REF!</v>
      </c>
    </row>
    <row r="12798" spans="1:13" x14ac:dyDescent="0.25">
      <c r="A12798" t="s">
        <v>36002</v>
      </c>
      <c r="B12798">
        <v>46731097</v>
      </c>
      <c r="C12798">
        <v>2005</v>
      </c>
      <c r="D12798" t="s">
        <v>16105</v>
      </c>
      <c r="E12798" t="s">
        <v>16121</v>
      </c>
      <c r="F12798" t="s">
        <v>16122</v>
      </c>
      <c r="G12798" t="s">
        <v>3</v>
      </c>
      <c r="H12798">
        <v>12</v>
      </c>
      <c r="I12798">
        <v>65</v>
      </c>
      <c r="J12798">
        <v>2035</v>
      </c>
      <c r="K12798">
        <v>197</v>
      </c>
      <c r="L12798" t="s">
        <v>23188</v>
      </c>
      <c r="M12798" s="15" t="e">
        <f>IF(INDEX(#REF!,MATCH(Padrón!K12798,#REF!,0),MATCH(Padrón!J12798,#REF!,0))=K12798,"Sí","NO")</f>
        <v>#REF!</v>
      </c>
    </row>
    <row r="12799" spans="1:13" x14ac:dyDescent="0.25">
      <c r="A12799" t="s">
        <v>36003</v>
      </c>
      <c r="B12799">
        <v>27993140</v>
      </c>
      <c r="C12799">
        <v>1980</v>
      </c>
      <c r="D12799" t="s">
        <v>16105</v>
      </c>
      <c r="E12799" t="s">
        <v>4461</v>
      </c>
      <c r="F12799" t="s">
        <v>3322</v>
      </c>
      <c r="G12799" t="s">
        <v>3</v>
      </c>
      <c r="H12799">
        <v>12</v>
      </c>
      <c r="I12799">
        <v>65</v>
      </c>
      <c r="J12799">
        <v>2035</v>
      </c>
      <c r="K12799">
        <v>198</v>
      </c>
      <c r="L12799" t="s">
        <v>23188</v>
      </c>
      <c r="M12799" s="15" t="e">
        <f>IF(INDEX(#REF!,MATCH(Padrón!K12799,#REF!,0),MATCH(Padrón!J12799,#REF!,0))=K12799,"Sí","NO")</f>
        <v>#REF!</v>
      </c>
    </row>
    <row r="12800" spans="1:13" x14ac:dyDescent="0.25">
      <c r="A12800" t="s">
        <v>36004</v>
      </c>
      <c r="B12800">
        <v>18883408</v>
      </c>
      <c r="C12800">
        <v>1991</v>
      </c>
      <c r="D12800" t="s">
        <v>16105</v>
      </c>
      <c r="E12800" t="s">
        <v>16123</v>
      </c>
      <c r="F12800" t="s">
        <v>8480</v>
      </c>
      <c r="G12800" t="s">
        <v>10</v>
      </c>
      <c r="H12800">
        <v>12</v>
      </c>
      <c r="I12800">
        <v>65</v>
      </c>
      <c r="J12800">
        <v>2035</v>
      </c>
      <c r="K12800">
        <v>199</v>
      </c>
      <c r="L12800" t="s">
        <v>23188</v>
      </c>
      <c r="M12800" s="15" t="e">
        <f>IF(INDEX(#REF!,MATCH(Padrón!K12800,#REF!,0),MATCH(Padrón!J12800,#REF!,0))=K12800,"Sí","NO")</f>
        <v>#REF!</v>
      </c>
    </row>
    <row r="12801" spans="1:13" x14ac:dyDescent="0.25">
      <c r="A12801" t="s">
        <v>36005</v>
      </c>
      <c r="B12801">
        <v>47425418</v>
      </c>
      <c r="C12801">
        <v>2006</v>
      </c>
      <c r="D12801" t="s">
        <v>16124</v>
      </c>
      <c r="E12801" t="s">
        <v>16125</v>
      </c>
      <c r="F12801" t="s">
        <v>13230</v>
      </c>
      <c r="G12801" t="s">
        <v>3</v>
      </c>
      <c r="H12801">
        <v>12</v>
      </c>
      <c r="I12801">
        <v>65</v>
      </c>
      <c r="J12801">
        <v>2035</v>
      </c>
      <c r="K12801">
        <v>200</v>
      </c>
      <c r="L12801" t="s">
        <v>23188</v>
      </c>
      <c r="M12801" s="15" t="e">
        <f>IF(INDEX(#REF!,MATCH(Padrón!K12801,#REF!,0),MATCH(Padrón!J12801,#REF!,0))=K12801,"Sí","NO")</f>
        <v>#REF!</v>
      </c>
    </row>
    <row r="12802" spans="1:13" x14ac:dyDescent="0.25">
      <c r="A12802" t="s">
        <v>36006</v>
      </c>
      <c r="B12802">
        <v>17936954</v>
      </c>
      <c r="C12802">
        <v>1954</v>
      </c>
      <c r="D12802" t="s">
        <v>16126</v>
      </c>
      <c r="E12802" t="s">
        <v>16127</v>
      </c>
      <c r="F12802" t="s">
        <v>497</v>
      </c>
      <c r="G12802" t="s">
        <v>10</v>
      </c>
      <c r="H12802">
        <v>12</v>
      </c>
      <c r="I12802">
        <v>65</v>
      </c>
      <c r="J12802">
        <v>2035</v>
      </c>
      <c r="K12802">
        <v>201</v>
      </c>
      <c r="L12802" t="s">
        <v>23188</v>
      </c>
      <c r="M12802" s="15" t="e">
        <f>IF(INDEX(#REF!,MATCH(Padrón!K12802,#REF!,0),MATCH(Padrón!J12802,#REF!,0))=K12802,"Sí","NO")</f>
        <v>#REF!</v>
      </c>
    </row>
    <row r="12803" spans="1:13" x14ac:dyDescent="0.25">
      <c r="A12803" t="s">
        <v>36007</v>
      </c>
      <c r="B12803">
        <v>5646815</v>
      </c>
      <c r="C12803">
        <v>1947</v>
      </c>
      <c r="D12803" t="s">
        <v>16128</v>
      </c>
      <c r="E12803" t="s">
        <v>852</v>
      </c>
      <c r="F12803" t="s">
        <v>4267</v>
      </c>
      <c r="G12803" t="s">
        <v>10</v>
      </c>
      <c r="H12803">
        <v>12</v>
      </c>
      <c r="I12803">
        <v>65</v>
      </c>
      <c r="J12803">
        <v>2035</v>
      </c>
      <c r="K12803">
        <v>202</v>
      </c>
      <c r="L12803" t="s">
        <v>23188</v>
      </c>
      <c r="M12803" s="15" t="e">
        <f>IF(INDEX(#REF!,MATCH(Padrón!K12803,#REF!,0),MATCH(Padrón!J12803,#REF!,0))=K12803,"Sí","NO")</f>
        <v>#REF!</v>
      </c>
    </row>
    <row r="12804" spans="1:13" x14ac:dyDescent="0.25">
      <c r="A12804" t="s">
        <v>36008</v>
      </c>
      <c r="B12804">
        <v>46550957</v>
      </c>
      <c r="C12804">
        <v>2005</v>
      </c>
      <c r="D12804" t="s">
        <v>16129</v>
      </c>
      <c r="E12804" t="s">
        <v>13545</v>
      </c>
      <c r="F12804" t="s">
        <v>16130</v>
      </c>
      <c r="G12804" t="s">
        <v>10</v>
      </c>
      <c r="H12804">
        <v>12</v>
      </c>
      <c r="I12804">
        <v>65</v>
      </c>
      <c r="J12804">
        <v>2035</v>
      </c>
      <c r="K12804">
        <v>203</v>
      </c>
      <c r="L12804" t="s">
        <v>23188</v>
      </c>
      <c r="M12804" s="15" t="e">
        <f>IF(INDEX(#REF!,MATCH(Padrón!K12804,#REF!,0),MATCH(Padrón!J12804,#REF!,0))=K12804,"Sí","NO")</f>
        <v>#REF!</v>
      </c>
    </row>
    <row r="12805" spans="1:13" x14ac:dyDescent="0.25">
      <c r="A12805" t="s">
        <v>36009</v>
      </c>
      <c r="B12805">
        <v>46085455</v>
      </c>
      <c r="C12805">
        <v>2003</v>
      </c>
      <c r="D12805" t="s">
        <v>16131</v>
      </c>
      <c r="E12805" t="s">
        <v>16132</v>
      </c>
      <c r="F12805" t="s">
        <v>2695</v>
      </c>
      <c r="G12805" t="s">
        <v>3</v>
      </c>
      <c r="H12805">
        <v>12</v>
      </c>
      <c r="I12805">
        <v>65</v>
      </c>
      <c r="J12805">
        <v>2035</v>
      </c>
      <c r="K12805">
        <v>204</v>
      </c>
      <c r="L12805" t="s">
        <v>23188</v>
      </c>
      <c r="M12805" s="15" t="e">
        <f>IF(INDEX(#REF!,MATCH(Padrón!K12805,#REF!,0),MATCH(Padrón!J12805,#REF!,0))=K12805,"Sí","NO")</f>
        <v>#REF!</v>
      </c>
    </row>
    <row r="12806" spans="1:13" x14ac:dyDescent="0.25">
      <c r="A12806" t="s">
        <v>36010</v>
      </c>
      <c r="B12806">
        <v>25017111</v>
      </c>
      <c r="C12806">
        <v>1975</v>
      </c>
      <c r="D12806" t="s">
        <v>16131</v>
      </c>
      <c r="E12806" t="s">
        <v>16133</v>
      </c>
      <c r="F12806" t="s">
        <v>448</v>
      </c>
      <c r="G12806" t="s">
        <v>3</v>
      </c>
      <c r="H12806">
        <v>12</v>
      </c>
      <c r="I12806">
        <v>65</v>
      </c>
      <c r="J12806">
        <v>2035</v>
      </c>
      <c r="K12806">
        <v>205</v>
      </c>
      <c r="L12806" t="s">
        <v>23188</v>
      </c>
      <c r="M12806" s="15" t="e">
        <f>IF(INDEX(#REF!,MATCH(Padrón!K12806,#REF!,0),MATCH(Padrón!J12806,#REF!,0))=K12806,"Sí","NO")</f>
        <v>#REF!</v>
      </c>
    </row>
    <row r="12807" spans="1:13" x14ac:dyDescent="0.25">
      <c r="A12807" t="s">
        <v>36011</v>
      </c>
      <c r="B12807">
        <v>48953723</v>
      </c>
      <c r="C12807">
        <v>2007</v>
      </c>
      <c r="D12807" t="s">
        <v>16134</v>
      </c>
      <c r="E12807" t="s">
        <v>184</v>
      </c>
      <c r="F12807" t="s">
        <v>8274</v>
      </c>
      <c r="G12807" t="s">
        <v>3</v>
      </c>
      <c r="H12807">
        <v>12</v>
      </c>
      <c r="I12807">
        <v>65</v>
      </c>
      <c r="J12807">
        <v>2035</v>
      </c>
      <c r="K12807">
        <v>206</v>
      </c>
      <c r="L12807" t="s">
        <v>23188</v>
      </c>
      <c r="M12807" s="15" t="e">
        <f>IF(INDEX(#REF!,MATCH(Padrón!K12807,#REF!,0),MATCH(Padrón!J12807,#REF!,0))=K12807,"Sí","NO")</f>
        <v>#REF!</v>
      </c>
    </row>
    <row r="12808" spans="1:13" x14ac:dyDescent="0.25">
      <c r="A12808" t="s">
        <v>36012</v>
      </c>
      <c r="B12808">
        <v>38063454</v>
      </c>
      <c r="C12808">
        <v>1994</v>
      </c>
      <c r="D12808" t="s">
        <v>16135</v>
      </c>
      <c r="E12808" t="s">
        <v>10413</v>
      </c>
      <c r="F12808" t="s">
        <v>16136</v>
      </c>
      <c r="G12808" t="s">
        <v>3</v>
      </c>
      <c r="H12808">
        <v>12</v>
      </c>
      <c r="I12808">
        <v>65</v>
      </c>
      <c r="J12808">
        <v>2035</v>
      </c>
      <c r="K12808">
        <v>207</v>
      </c>
      <c r="L12808" t="s">
        <v>23188</v>
      </c>
      <c r="M12808" s="15" t="e">
        <f>IF(INDEX(#REF!,MATCH(Padrón!K12808,#REF!,0),MATCH(Padrón!J12808,#REF!,0))=K12808,"Sí","NO")</f>
        <v>#REF!</v>
      </c>
    </row>
    <row r="12809" spans="1:13" x14ac:dyDescent="0.25">
      <c r="A12809" t="s">
        <v>36013</v>
      </c>
      <c r="B12809">
        <v>22383456</v>
      </c>
      <c r="C12809">
        <v>1971</v>
      </c>
      <c r="D12809" t="s">
        <v>16135</v>
      </c>
      <c r="E12809" t="s">
        <v>16137</v>
      </c>
      <c r="F12809" t="s">
        <v>16138</v>
      </c>
      <c r="G12809" t="s">
        <v>10</v>
      </c>
      <c r="H12809">
        <v>12</v>
      </c>
      <c r="I12809">
        <v>65</v>
      </c>
      <c r="J12809">
        <v>2035</v>
      </c>
      <c r="K12809">
        <v>208</v>
      </c>
      <c r="L12809" t="s">
        <v>23188</v>
      </c>
      <c r="M12809" s="15" t="e">
        <f>IF(INDEX(#REF!,MATCH(Padrón!K12809,#REF!,0),MATCH(Padrón!J12809,#REF!,0))=K12809,"Sí","NO")</f>
        <v>#REF!</v>
      </c>
    </row>
    <row r="12810" spans="1:13" x14ac:dyDescent="0.25">
      <c r="A12810" t="s">
        <v>36014</v>
      </c>
      <c r="B12810">
        <v>35007135</v>
      </c>
      <c r="C12810">
        <v>1990</v>
      </c>
      <c r="D12810" t="s">
        <v>16135</v>
      </c>
      <c r="E12810" t="s">
        <v>8027</v>
      </c>
      <c r="F12810" t="s">
        <v>2498</v>
      </c>
      <c r="G12810" t="s">
        <v>3</v>
      </c>
      <c r="H12810">
        <v>12</v>
      </c>
      <c r="I12810">
        <v>65</v>
      </c>
      <c r="J12810">
        <v>2035</v>
      </c>
      <c r="K12810">
        <v>209</v>
      </c>
      <c r="L12810" t="s">
        <v>23188</v>
      </c>
      <c r="M12810" s="15" t="e">
        <f>IF(INDEX(#REF!,MATCH(Padrón!K12810,#REF!,0),MATCH(Padrón!J12810,#REF!,0))=K12810,"Sí","NO")</f>
        <v>#REF!</v>
      </c>
    </row>
    <row r="12811" spans="1:13" x14ac:dyDescent="0.25">
      <c r="A12811" t="s">
        <v>36015</v>
      </c>
      <c r="B12811">
        <v>33853899</v>
      </c>
      <c r="C12811">
        <v>1988</v>
      </c>
      <c r="D12811" t="s">
        <v>16135</v>
      </c>
      <c r="E12811" t="s">
        <v>16139</v>
      </c>
      <c r="F12811" t="s">
        <v>3251</v>
      </c>
      <c r="G12811" t="s">
        <v>10</v>
      </c>
      <c r="H12811">
        <v>12</v>
      </c>
      <c r="I12811">
        <v>65</v>
      </c>
      <c r="J12811">
        <v>2035</v>
      </c>
      <c r="K12811">
        <v>210</v>
      </c>
      <c r="L12811" t="s">
        <v>23188</v>
      </c>
      <c r="M12811" s="15" t="e">
        <f>IF(INDEX(#REF!,MATCH(Padrón!K12811,#REF!,0),MATCH(Padrón!J12811,#REF!,0))=K12811,"Sí","NO")</f>
        <v>#REF!</v>
      </c>
    </row>
    <row r="12812" spans="1:13" x14ac:dyDescent="0.25">
      <c r="A12812" t="s">
        <v>36016</v>
      </c>
      <c r="B12812">
        <v>29358346</v>
      </c>
      <c r="C12812">
        <v>1982</v>
      </c>
      <c r="D12812" t="s">
        <v>16135</v>
      </c>
      <c r="E12812" t="s">
        <v>16140</v>
      </c>
      <c r="F12812" t="s">
        <v>16141</v>
      </c>
      <c r="G12812" t="s">
        <v>3</v>
      </c>
      <c r="H12812">
        <v>12</v>
      </c>
      <c r="I12812">
        <v>65</v>
      </c>
      <c r="J12812">
        <v>2035</v>
      </c>
      <c r="K12812">
        <v>211</v>
      </c>
      <c r="L12812" t="s">
        <v>23188</v>
      </c>
      <c r="M12812" s="15" t="e">
        <f>IF(INDEX(#REF!,MATCH(Padrón!K12812,#REF!,0),MATCH(Padrón!J12812,#REF!,0))=K12812,"Sí","NO")</f>
        <v>#REF!</v>
      </c>
    </row>
    <row r="12813" spans="1:13" x14ac:dyDescent="0.25">
      <c r="A12813" t="s">
        <v>36017</v>
      </c>
      <c r="B12813">
        <v>38138291</v>
      </c>
      <c r="C12813">
        <v>1993</v>
      </c>
      <c r="D12813" t="s">
        <v>16135</v>
      </c>
      <c r="E12813" t="s">
        <v>16142</v>
      </c>
      <c r="F12813" t="s">
        <v>16143</v>
      </c>
      <c r="G12813" t="s">
        <v>10</v>
      </c>
      <c r="H12813">
        <v>12</v>
      </c>
      <c r="I12813">
        <v>65</v>
      </c>
      <c r="J12813">
        <v>2035</v>
      </c>
      <c r="K12813">
        <v>212</v>
      </c>
      <c r="L12813" t="s">
        <v>23188</v>
      </c>
      <c r="M12813" s="15" t="e">
        <f>IF(INDEX(#REF!,MATCH(Padrón!K12813,#REF!,0),MATCH(Padrón!J12813,#REF!,0))=K12813,"Sí","NO")</f>
        <v>#REF!</v>
      </c>
    </row>
    <row r="12814" spans="1:13" x14ac:dyDescent="0.25">
      <c r="A12814" t="s">
        <v>36018</v>
      </c>
      <c r="B12814">
        <v>13160967</v>
      </c>
      <c r="C12814">
        <v>1957</v>
      </c>
      <c r="D12814" t="s">
        <v>16135</v>
      </c>
      <c r="E12814" t="s">
        <v>16144</v>
      </c>
      <c r="F12814" t="s">
        <v>5361</v>
      </c>
      <c r="G12814" t="s">
        <v>3</v>
      </c>
      <c r="H12814">
        <v>12</v>
      </c>
      <c r="I12814">
        <v>65</v>
      </c>
      <c r="J12814">
        <v>2035</v>
      </c>
      <c r="K12814">
        <v>213</v>
      </c>
      <c r="L12814" t="s">
        <v>23188</v>
      </c>
      <c r="M12814" s="15" t="e">
        <f>IF(INDEX(#REF!,MATCH(Padrón!K12814,#REF!,0),MATCH(Padrón!J12814,#REF!,0))=K12814,"Sí","NO")</f>
        <v>#REF!</v>
      </c>
    </row>
    <row r="12815" spans="1:13" x14ac:dyDescent="0.25">
      <c r="A12815" t="s">
        <v>36019</v>
      </c>
      <c r="B12815">
        <v>23305193</v>
      </c>
      <c r="C12815">
        <v>1973</v>
      </c>
      <c r="D12815" t="s">
        <v>16135</v>
      </c>
      <c r="E12815" t="s">
        <v>16145</v>
      </c>
      <c r="F12815" t="s">
        <v>923</v>
      </c>
      <c r="G12815" t="s">
        <v>3</v>
      </c>
      <c r="H12815">
        <v>12</v>
      </c>
      <c r="I12815">
        <v>65</v>
      </c>
      <c r="J12815">
        <v>2035</v>
      </c>
      <c r="K12815">
        <v>214</v>
      </c>
      <c r="L12815" t="s">
        <v>23188</v>
      </c>
      <c r="M12815" s="15" t="e">
        <f>IF(INDEX(#REF!,MATCH(Padrón!K12815,#REF!,0),MATCH(Padrón!J12815,#REF!,0))=K12815,"Sí","NO")</f>
        <v>#REF!</v>
      </c>
    </row>
    <row r="12816" spans="1:13" x14ac:dyDescent="0.25">
      <c r="A12816" t="s">
        <v>36020</v>
      </c>
      <c r="B12816">
        <v>38063586</v>
      </c>
      <c r="C12816">
        <v>1994</v>
      </c>
      <c r="D12816" t="s">
        <v>16135</v>
      </c>
      <c r="E12816" t="s">
        <v>16146</v>
      </c>
      <c r="F12816" t="s">
        <v>178</v>
      </c>
      <c r="G12816" t="s">
        <v>3</v>
      </c>
      <c r="H12816">
        <v>12</v>
      </c>
      <c r="I12816">
        <v>65</v>
      </c>
      <c r="J12816">
        <v>2035</v>
      </c>
      <c r="K12816">
        <v>215</v>
      </c>
      <c r="L12816" t="s">
        <v>23188</v>
      </c>
      <c r="M12816" s="15" t="e">
        <f>IF(INDEX(#REF!,MATCH(Padrón!K12816,#REF!,0),MATCH(Padrón!J12816,#REF!,0))=K12816,"Sí","NO")</f>
        <v>#REF!</v>
      </c>
    </row>
    <row r="12817" spans="1:13" x14ac:dyDescent="0.25">
      <c r="A12817" t="s">
        <v>36021</v>
      </c>
      <c r="B12817">
        <v>43121639</v>
      </c>
      <c r="C12817">
        <v>2001</v>
      </c>
      <c r="D12817" t="s">
        <v>16135</v>
      </c>
      <c r="E12817" t="s">
        <v>10564</v>
      </c>
      <c r="F12817" t="s">
        <v>16147</v>
      </c>
      <c r="G12817" t="s">
        <v>3</v>
      </c>
      <c r="H12817">
        <v>12</v>
      </c>
      <c r="I12817">
        <v>65</v>
      </c>
      <c r="J12817">
        <v>2035</v>
      </c>
      <c r="K12817">
        <v>216</v>
      </c>
      <c r="L12817" t="s">
        <v>23188</v>
      </c>
      <c r="M12817" s="15" t="e">
        <f>IF(INDEX(#REF!,MATCH(Padrón!K12817,#REF!,0),MATCH(Padrón!J12817,#REF!,0))=K12817,"Sí","NO")</f>
        <v>#REF!</v>
      </c>
    </row>
    <row r="12818" spans="1:13" x14ac:dyDescent="0.25">
      <c r="A12818" t="s">
        <v>36022</v>
      </c>
      <c r="B12818">
        <v>34462921</v>
      </c>
      <c r="C12818">
        <v>1989</v>
      </c>
      <c r="D12818" t="s">
        <v>16135</v>
      </c>
      <c r="E12818" t="s">
        <v>16148</v>
      </c>
      <c r="F12818" t="s">
        <v>16149</v>
      </c>
      <c r="G12818" t="s">
        <v>10</v>
      </c>
      <c r="H12818">
        <v>12</v>
      </c>
      <c r="I12818">
        <v>65</v>
      </c>
      <c r="J12818">
        <v>2035</v>
      </c>
      <c r="K12818">
        <v>217</v>
      </c>
      <c r="L12818" t="s">
        <v>23188</v>
      </c>
      <c r="M12818" s="15" t="e">
        <f>IF(INDEX(#REF!,MATCH(Padrón!K12818,#REF!,0),MATCH(Padrón!J12818,#REF!,0))=K12818,"Sí","NO")</f>
        <v>#REF!</v>
      </c>
    </row>
    <row r="12819" spans="1:13" x14ac:dyDescent="0.25">
      <c r="A12819" t="s">
        <v>36023</v>
      </c>
      <c r="B12819">
        <v>23882601</v>
      </c>
      <c r="C12819">
        <v>1974</v>
      </c>
      <c r="D12819" t="s">
        <v>16135</v>
      </c>
      <c r="E12819" t="s">
        <v>16150</v>
      </c>
      <c r="F12819" t="s">
        <v>856</v>
      </c>
      <c r="G12819" t="s">
        <v>3</v>
      </c>
      <c r="H12819">
        <v>12</v>
      </c>
      <c r="I12819">
        <v>65</v>
      </c>
      <c r="J12819">
        <v>2035</v>
      </c>
      <c r="K12819">
        <v>218</v>
      </c>
      <c r="L12819" t="s">
        <v>23188</v>
      </c>
      <c r="M12819" s="15" t="e">
        <f>IF(INDEX(#REF!,MATCH(Padrón!K12819,#REF!,0),MATCH(Padrón!J12819,#REF!,0))=K12819,"Sí","NO")</f>
        <v>#REF!</v>
      </c>
    </row>
    <row r="12820" spans="1:13" x14ac:dyDescent="0.25">
      <c r="A12820" t="s">
        <v>36024</v>
      </c>
      <c r="B12820">
        <v>46389680</v>
      </c>
      <c r="C12820">
        <v>2005</v>
      </c>
      <c r="D12820" t="s">
        <v>16135</v>
      </c>
      <c r="E12820" t="s">
        <v>16151</v>
      </c>
      <c r="F12820" t="s">
        <v>2184</v>
      </c>
      <c r="G12820" t="s">
        <v>3</v>
      </c>
      <c r="H12820">
        <v>12</v>
      </c>
      <c r="I12820">
        <v>65</v>
      </c>
      <c r="J12820">
        <v>2035</v>
      </c>
      <c r="K12820">
        <v>219</v>
      </c>
      <c r="L12820" t="s">
        <v>23188</v>
      </c>
      <c r="M12820" s="15" t="e">
        <f>IF(INDEX(#REF!,MATCH(Padrón!K12820,#REF!,0),MATCH(Padrón!J12820,#REF!,0))=K12820,"Sí","NO")</f>
        <v>#REF!</v>
      </c>
    </row>
    <row r="12821" spans="1:13" x14ac:dyDescent="0.25">
      <c r="A12821" t="s">
        <v>36025</v>
      </c>
      <c r="B12821">
        <v>39641490</v>
      </c>
      <c r="C12821">
        <v>1995</v>
      </c>
      <c r="D12821" t="s">
        <v>16135</v>
      </c>
      <c r="E12821" t="s">
        <v>16152</v>
      </c>
      <c r="F12821" t="s">
        <v>16153</v>
      </c>
      <c r="G12821" t="s">
        <v>3</v>
      </c>
      <c r="H12821">
        <v>12</v>
      </c>
      <c r="I12821">
        <v>65</v>
      </c>
      <c r="J12821">
        <v>2035</v>
      </c>
      <c r="K12821">
        <v>220</v>
      </c>
      <c r="L12821" t="s">
        <v>23188</v>
      </c>
      <c r="M12821" s="15" t="e">
        <f>IF(INDEX(#REF!,MATCH(Padrón!K12821,#REF!,0),MATCH(Padrón!J12821,#REF!,0))=K12821,"Sí","NO")</f>
        <v>#REF!</v>
      </c>
    </row>
    <row r="12822" spans="1:13" x14ac:dyDescent="0.25">
      <c r="A12822" t="s">
        <v>36026</v>
      </c>
      <c r="B12822">
        <v>44540138</v>
      </c>
      <c r="C12822">
        <v>2002</v>
      </c>
      <c r="D12822" t="s">
        <v>16135</v>
      </c>
      <c r="E12822" t="s">
        <v>16154</v>
      </c>
      <c r="F12822" t="s">
        <v>3935</v>
      </c>
      <c r="G12822" t="s">
        <v>3</v>
      </c>
      <c r="H12822">
        <v>12</v>
      </c>
      <c r="I12822">
        <v>65</v>
      </c>
      <c r="J12822">
        <v>2035</v>
      </c>
      <c r="K12822">
        <v>221</v>
      </c>
      <c r="L12822" t="s">
        <v>23188</v>
      </c>
      <c r="M12822" s="15" t="e">
        <f>IF(INDEX(#REF!,MATCH(Padrón!K12822,#REF!,0),MATCH(Padrón!J12822,#REF!,0))=K12822,"Sí","NO")</f>
        <v>#REF!</v>
      </c>
    </row>
    <row r="12823" spans="1:13" x14ac:dyDescent="0.25">
      <c r="A12823" t="s">
        <v>36027</v>
      </c>
      <c r="B12823">
        <v>33073512</v>
      </c>
      <c r="C12823">
        <v>1987</v>
      </c>
      <c r="D12823" t="s">
        <v>16135</v>
      </c>
      <c r="E12823" t="s">
        <v>16155</v>
      </c>
      <c r="F12823" t="s">
        <v>1766</v>
      </c>
      <c r="G12823" t="s">
        <v>3</v>
      </c>
      <c r="H12823">
        <v>12</v>
      </c>
      <c r="I12823">
        <v>65</v>
      </c>
      <c r="J12823">
        <v>2035</v>
      </c>
      <c r="K12823">
        <v>222</v>
      </c>
      <c r="L12823" t="s">
        <v>23188</v>
      </c>
      <c r="M12823" s="15" t="e">
        <f>IF(INDEX(#REF!,MATCH(Padrón!K12823,#REF!,0),MATCH(Padrón!J12823,#REF!,0))=K12823,"Sí","NO")</f>
        <v>#REF!</v>
      </c>
    </row>
    <row r="12824" spans="1:13" x14ac:dyDescent="0.25">
      <c r="A12824" t="s">
        <v>36028</v>
      </c>
      <c r="B12824">
        <v>47593260</v>
      </c>
      <c r="C12824">
        <v>2006</v>
      </c>
      <c r="D12824" t="s">
        <v>16135</v>
      </c>
      <c r="E12824" t="s">
        <v>955</v>
      </c>
      <c r="F12824" t="s">
        <v>16156</v>
      </c>
      <c r="G12824" t="s">
        <v>3</v>
      </c>
      <c r="H12824">
        <v>12</v>
      </c>
      <c r="I12824">
        <v>65</v>
      </c>
      <c r="J12824">
        <v>2035</v>
      </c>
      <c r="K12824">
        <v>223</v>
      </c>
      <c r="L12824" t="s">
        <v>23188</v>
      </c>
      <c r="M12824" s="15" t="e">
        <f>IF(INDEX(#REF!,MATCH(Padrón!K12824,#REF!,0),MATCH(Padrón!J12824,#REF!,0))=K12824,"Sí","NO")</f>
        <v>#REF!</v>
      </c>
    </row>
    <row r="12825" spans="1:13" x14ac:dyDescent="0.25">
      <c r="A12825" t="s">
        <v>36029</v>
      </c>
      <c r="B12825">
        <v>17878601</v>
      </c>
      <c r="C12825">
        <v>1966</v>
      </c>
      <c r="D12825" t="s">
        <v>16135</v>
      </c>
      <c r="E12825" t="s">
        <v>184</v>
      </c>
      <c r="F12825" t="s">
        <v>2530</v>
      </c>
      <c r="G12825" t="s">
        <v>3</v>
      </c>
      <c r="H12825">
        <v>12</v>
      </c>
      <c r="I12825">
        <v>65</v>
      </c>
      <c r="J12825">
        <v>2035</v>
      </c>
      <c r="K12825">
        <v>224</v>
      </c>
      <c r="L12825" t="s">
        <v>23188</v>
      </c>
      <c r="M12825" s="15" t="e">
        <f>IF(INDEX(#REF!,MATCH(Padrón!K12825,#REF!,0),MATCH(Padrón!J12825,#REF!,0))=K12825,"Sí","NO")</f>
        <v>#REF!</v>
      </c>
    </row>
    <row r="12826" spans="1:13" x14ac:dyDescent="0.25">
      <c r="A12826" t="s">
        <v>36030</v>
      </c>
      <c r="B12826">
        <v>40708344</v>
      </c>
      <c r="C12826">
        <v>1997</v>
      </c>
      <c r="D12826" t="s">
        <v>16135</v>
      </c>
      <c r="E12826" t="s">
        <v>16157</v>
      </c>
      <c r="F12826" t="s">
        <v>16158</v>
      </c>
      <c r="G12826" t="s">
        <v>27</v>
      </c>
      <c r="H12826">
        <v>12</v>
      </c>
      <c r="I12826">
        <v>65</v>
      </c>
      <c r="J12826">
        <v>2035</v>
      </c>
      <c r="K12826">
        <v>225</v>
      </c>
      <c r="L12826" t="s">
        <v>23188</v>
      </c>
      <c r="M12826" s="15" t="e">
        <f>IF(INDEX(#REF!,MATCH(Padrón!K12826,#REF!,0),MATCH(Padrón!J12826,#REF!,0))=K12826,"Sí","NO")</f>
        <v>#REF!</v>
      </c>
    </row>
    <row r="12827" spans="1:13" x14ac:dyDescent="0.25">
      <c r="A12827" t="s">
        <v>36031</v>
      </c>
      <c r="B12827">
        <v>6417533</v>
      </c>
      <c r="C12827">
        <v>1951</v>
      </c>
      <c r="D12827" t="s">
        <v>16135</v>
      </c>
      <c r="E12827" t="s">
        <v>3075</v>
      </c>
      <c r="F12827" t="s">
        <v>2195</v>
      </c>
      <c r="G12827" t="s">
        <v>3</v>
      </c>
      <c r="H12827">
        <v>12</v>
      </c>
      <c r="I12827">
        <v>65</v>
      </c>
      <c r="J12827">
        <v>2035</v>
      </c>
      <c r="K12827">
        <v>226</v>
      </c>
      <c r="L12827" t="s">
        <v>23188</v>
      </c>
      <c r="M12827" s="15" t="e">
        <f>IF(INDEX(#REF!,MATCH(Padrón!K12827,#REF!,0),MATCH(Padrón!J12827,#REF!,0))=K12827,"Sí","NO")</f>
        <v>#REF!</v>
      </c>
    </row>
    <row r="12828" spans="1:13" x14ac:dyDescent="0.25">
      <c r="A12828" t="s">
        <v>36032</v>
      </c>
      <c r="B12828">
        <v>36199991</v>
      </c>
      <c r="C12828">
        <v>1992</v>
      </c>
      <c r="D12828" t="s">
        <v>16135</v>
      </c>
      <c r="E12828" t="s">
        <v>16159</v>
      </c>
      <c r="F12828" t="s">
        <v>16160</v>
      </c>
      <c r="G12828" t="s">
        <v>3</v>
      </c>
      <c r="H12828">
        <v>12</v>
      </c>
      <c r="I12828">
        <v>65</v>
      </c>
      <c r="J12828">
        <v>2035</v>
      </c>
      <c r="K12828">
        <v>227</v>
      </c>
      <c r="L12828" t="s">
        <v>23188</v>
      </c>
      <c r="M12828" s="15" t="e">
        <f>IF(INDEX(#REF!,MATCH(Padrón!K12828,#REF!,0),MATCH(Padrón!J12828,#REF!,0))=K12828,"Sí","NO")</f>
        <v>#REF!</v>
      </c>
    </row>
    <row r="12829" spans="1:13" x14ac:dyDescent="0.25">
      <c r="A12829" t="s">
        <v>36033</v>
      </c>
      <c r="B12829">
        <v>14030217</v>
      </c>
      <c r="C12829">
        <v>1960</v>
      </c>
      <c r="D12829" t="s">
        <v>16135</v>
      </c>
      <c r="E12829" t="s">
        <v>16161</v>
      </c>
      <c r="F12829" t="s">
        <v>16162</v>
      </c>
      <c r="G12829" t="s">
        <v>10</v>
      </c>
      <c r="H12829">
        <v>12</v>
      </c>
      <c r="I12829">
        <v>65</v>
      </c>
      <c r="J12829">
        <v>2035</v>
      </c>
      <c r="K12829">
        <v>228</v>
      </c>
      <c r="L12829" t="s">
        <v>23188</v>
      </c>
      <c r="M12829" s="15" t="e">
        <f>IF(INDEX(#REF!,MATCH(Padrón!K12829,#REF!,0),MATCH(Padrón!J12829,#REF!,0))=K12829,"Sí","NO")</f>
        <v>#REF!</v>
      </c>
    </row>
    <row r="12830" spans="1:13" x14ac:dyDescent="0.25">
      <c r="A12830" t="s">
        <v>36034</v>
      </c>
      <c r="B12830">
        <v>40334561</v>
      </c>
      <c r="C12830">
        <v>1997</v>
      </c>
      <c r="D12830" t="s">
        <v>16135</v>
      </c>
      <c r="E12830" t="s">
        <v>16163</v>
      </c>
      <c r="F12830" t="s">
        <v>1103</v>
      </c>
      <c r="G12830" t="s">
        <v>3</v>
      </c>
      <c r="H12830">
        <v>12</v>
      </c>
      <c r="I12830">
        <v>65</v>
      </c>
      <c r="J12830">
        <v>2035</v>
      </c>
      <c r="K12830">
        <v>229</v>
      </c>
      <c r="L12830" t="s">
        <v>23188</v>
      </c>
      <c r="M12830" s="15" t="e">
        <f>IF(INDEX(#REF!,MATCH(Padrón!K12830,#REF!,0),MATCH(Padrón!J12830,#REF!,0))=K12830,"Sí","NO")</f>
        <v>#REF!</v>
      </c>
    </row>
    <row r="12831" spans="1:13" x14ac:dyDescent="0.25">
      <c r="A12831" t="s">
        <v>36035</v>
      </c>
      <c r="B12831">
        <v>31122594</v>
      </c>
      <c r="C12831">
        <v>1985</v>
      </c>
      <c r="D12831" t="s">
        <v>16135</v>
      </c>
      <c r="E12831" t="s">
        <v>1322</v>
      </c>
      <c r="F12831" t="s">
        <v>16164</v>
      </c>
      <c r="G12831" t="s">
        <v>3</v>
      </c>
      <c r="H12831">
        <v>12</v>
      </c>
      <c r="I12831">
        <v>65</v>
      </c>
      <c r="J12831">
        <v>2035</v>
      </c>
      <c r="K12831">
        <v>230</v>
      </c>
      <c r="L12831" t="s">
        <v>23188</v>
      </c>
      <c r="M12831" s="15" t="e">
        <f>IF(INDEX(#REF!,MATCH(Padrón!K12831,#REF!,0),MATCH(Padrón!J12831,#REF!,0))=K12831,"Sí","NO")</f>
        <v>#REF!</v>
      </c>
    </row>
    <row r="12832" spans="1:13" x14ac:dyDescent="0.25">
      <c r="A12832" t="s">
        <v>36036</v>
      </c>
      <c r="B12832">
        <v>25432030</v>
      </c>
      <c r="C12832">
        <v>1976</v>
      </c>
      <c r="D12832" t="s">
        <v>16135</v>
      </c>
      <c r="E12832" t="s">
        <v>3096</v>
      </c>
      <c r="F12832" t="s">
        <v>1103</v>
      </c>
      <c r="G12832" t="s">
        <v>3</v>
      </c>
      <c r="H12832">
        <v>12</v>
      </c>
      <c r="I12832">
        <v>65</v>
      </c>
      <c r="J12832">
        <v>2035</v>
      </c>
      <c r="K12832">
        <v>231</v>
      </c>
      <c r="L12832" t="s">
        <v>23188</v>
      </c>
      <c r="M12832" s="15" t="e">
        <f>IF(INDEX(#REF!,MATCH(Padrón!K12832,#REF!,0),MATCH(Padrón!J12832,#REF!,0))=K12832,"Sí","NO")</f>
        <v>#REF!</v>
      </c>
    </row>
    <row r="12833" spans="1:13" x14ac:dyDescent="0.25">
      <c r="A12833" t="s">
        <v>36037</v>
      </c>
      <c r="B12833">
        <v>25955551</v>
      </c>
      <c r="C12833">
        <v>1977</v>
      </c>
      <c r="D12833" t="s">
        <v>16135</v>
      </c>
      <c r="E12833" t="s">
        <v>16165</v>
      </c>
      <c r="F12833" t="s">
        <v>16166</v>
      </c>
      <c r="G12833" t="s">
        <v>10</v>
      </c>
      <c r="H12833">
        <v>12</v>
      </c>
      <c r="I12833">
        <v>65</v>
      </c>
      <c r="J12833">
        <v>2035</v>
      </c>
      <c r="K12833">
        <v>232</v>
      </c>
      <c r="L12833" t="s">
        <v>23188</v>
      </c>
      <c r="M12833" s="15" t="e">
        <f>IF(INDEX(#REF!,MATCH(Padrón!K12833,#REF!,0),MATCH(Padrón!J12833,#REF!,0))=K12833,"Sí","NO")</f>
        <v>#REF!</v>
      </c>
    </row>
    <row r="12834" spans="1:13" x14ac:dyDescent="0.25">
      <c r="A12834" t="s">
        <v>36038</v>
      </c>
      <c r="B12834">
        <v>25017188</v>
      </c>
      <c r="C12834">
        <v>1976</v>
      </c>
      <c r="D12834" t="s">
        <v>16135</v>
      </c>
      <c r="E12834" t="s">
        <v>224</v>
      </c>
      <c r="F12834" t="s">
        <v>1317</v>
      </c>
      <c r="G12834" t="s">
        <v>27</v>
      </c>
      <c r="H12834">
        <v>12</v>
      </c>
      <c r="I12834">
        <v>65</v>
      </c>
      <c r="J12834">
        <v>2035</v>
      </c>
      <c r="K12834">
        <v>233</v>
      </c>
      <c r="L12834" t="s">
        <v>23188</v>
      </c>
      <c r="M12834" s="15" t="e">
        <f>IF(INDEX(#REF!,MATCH(Padrón!K12834,#REF!,0),MATCH(Padrón!J12834,#REF!,0))=K12834,"Sí","NO")</f>
        <v>#REF!</v>
      </c>
    </row>
    <row r="12835" spans="1:13" x14ac:dyDescent="0.25">
      <c r="A12835" t="s">
        <v>36039</v>
      </c>
      <c r="B12835">
        <v>30785841</v>
      </c>
      <c r="C12835">
        <v>1984</v>
      </c>
      <c r="D12835" t="s">
        <v>16135</v>
      </c>
      <c r="E12835" t="s">
        <v>16167</v>
      </c>
      <c r="F12835" t="s">
        <v>1244</v>
      </c>
      <c r="G12835" t="s">
        <v>10</v>
      </c>
      <c r="H12835">
        <v>12</v>
      </c>
      <c r="I12835">
        <v>65</v>
      </c>
      <c r="J12835">
        <v>2035</v>
      </c>
      <c r="K12835">
        <v>234</v>
      </c>
      <c r="L12835" t="s">
        <v>23188</v>
      </c>
      <c r="M12835" s="15" t="e">
        <f>IF(INDEX(#REF!,MATCH(Padrón!K12835,#REF!,0),MATCH(Padrón!J12835,#REF!,0))=K12835,"Sí","NO")</f>
        <v>#REF!</v>
      </c>
    </row>
    <row r="12836" spans="1:13" x14ac:dyDescent="0.25">
      <c r="A12836" t="s">
        <v>36040</v>
      </c>
      <c r="B12836">
        <v>26660309</v>
      </c>
      <c r="C12836">
        <v>1978</v>
      </c>
      <c r="D12836" t="s">
        <v>16135</v>
      </c>
      <c r="E12836" t="s">
        <v>16168</v>
      </c>
      <c r="F12836" t="s">
        <v>2980</v>
      </c>
      <c r="G12836" t="s">
        <v>3</v>
      </c>
      <c r="H12836">
        <v>12</v>
      </c>
      <c r="I12836">
        <v>65</v>
      </c>
      <c r="J12836">
        <v>2035</v>
      </c>
      <c r="K12836">
        <v>235</v>
      </c>
      <c r="L12836" t="s">
        <v>23188</v>
      </c>
      <c r="M12836" s="15" t="e">
        <f>IF(INDEX(#REF!,MATCH(Padrón!K12836,#REF!,0),MATCH(Padrón!J12836,#REF!,0))=K12836,"Sí","NO")</f>
        <v>#REF!</v>
      </c>
    </row>
    <row r="12837" spans="1:13" x14ac:dyDescent="0.25">
      <c r="A12837" t="s">
        <v>36041</v>
      </c>
      <c r="B12837">
        <v>46834069</v>
      </c>
      <c r="C12837">
        <v>2005</v>
      </c>
      <c r="D12837" t="s">
        <v>16135</v>
      </c>
      <c r="E12837" t="s">
        <v>16169</v>
      </c>
      <c r="F12837" t="s">
        <v>1278</v>
      </c>
      <c r="G12837" t="s">
        <v>3</v>
      </c>
      <c r="H12837">
        <v>12</v>
      </c>
      <c r="I12837">
        <v>65</v>
      </c>
      <c r="J12837">
        <v>2035</v>
      </c>
      <c r="K12837">
        <v>236</v>
      </c>
      <c r="L12837" t="s">
        <v>23188</v>
      </c>
      <c r="M12837" s="15" t="e">
        <f>IF(INDEX(#REF!,MATCH(Padrón!K12837,#REF!,0),MATCH(Padrón!J12837,#REF!,0))=K12837,"Sí","NO")</f>
        <v>#REF!</v>
      </c>
    </row>
    <row r="12838" spans="1:13" x14ac:dyDescent="0.25">
      <c r="A12838" t="s">
        <v>36042</v>
      </c>
      <c r="B12838">
        <v>43528253</v>
      </c>
      <c r="C12838">
        <v>1999</v>
      </c>
      <c r="D12838" t="s">
        <v>16135</v>
      </c>
      <c r="E12838" t="s">
        <v>16170</v>
      </c>
      <c r="F12838" t="s">
        <v>889</v>
      </c>
      <c r="G12838" t="s">
        <v>3</v>
      </c>
      <c r="H12838">
        <v>12</v>
      </c>
      <c r="I12838">
        <v>65</v>
      </c>
      <c r="J12838">
        <v>2035</v>
      </c>
      <c r="K12838">
        <v>237</v>
      </c>
      <c r="L12838" t="s">
        <v>23188</v>
      </c>
      <c r="M12838" s="15" t="e">
        <f>IF(INDEX(#REF!,MATCH(Padrón!K12838,#REF!,0),MATCH(Padrón!J12838,#REF!,0))=K12838,"Sí","NO")</f>
        <v>#REF!</v>
      </c>
    </row>
    <row r="12839" spans="1:13" x14ac:dyDescent="0.25">
      <c r="A12839" t="s">
        <v>36043</v>
      </c>
      <c r="B12839">
        <v>32085815</v>
      </c>
      <c r="C12839">
        <v>1985</v>
      </c>
      <c r="D12839" t="s">
        <v>16135</v>
      </c>
      <c r="E12839" t="s">
        <v>4268</v>
      </c>
      <c r="F12839" t="s">
        <v>16171</v>
      </c>
      <c r="G12839" t="s">
        <v>3</v>
      </c>
      <c r="H12839">
        <v>12</v>
      </c>
      <c r="I12839">
        <v>65</v>
      </c>
      <c r="J12839">
        <v>2035</v>
      </c>
      <c r="K12839">
        <v>238</v>
      </c>
      <c r="L12839" t="s">
        <v>23188</v>
      </c>
      <c r="M12839" s="15" t="e">
        <f>IF(INDEX(#REF!,MATCH(Padrón!K12839,#REF!,0),MATCH(Padrón!J12839,#REF!,0))=K12839,"Sí","NO")</f>
        <v>#REF!</v>
      </c>
    </row>
    <row r="12840" spans="1:13" x14ac:dyDescent="0.25">
      <c r="A12840" t="s">
        <v>36044</v>
      </c>
      <c r="B12840">
        <v>4185042</v>
      </c>
      <c r="C12840">
        <v>1942</v>
      </c>
      <c r="D12840" t="s">
        <v>16135</v>
      </c>
      <c r="E12840" t="s">
        <v>2105</v>
      </c>
      <c r="F12840" t="s">
        <v>1103</v>
      </c>
      <c r="G12840" t="s">
        <v>3</v>
      </c>
      <c r="H12840">
        <v>12</v>
      </c>
      <c r="I12840">
        <v>65</v>
      </c>
      <c r="J12840">
        <v>2035</v>
      </c>
      <c r="K12840">
        <v>239</v>
      </c>
      <c r="L12840" t="s">
        <v>23188</v>
      </c>
      <c r="M12840" s="15" t="e">
        <f>IF(INDEX(#REF!,MATCH(Padrón!K12840,#REF!,0),MATCH(Padrón!J12840,#REF!,0))=K12840,"Sí","NO")</f>
        <v>#REF!</v>
      </c>
    </row>
    <row r="12841" spans="1:13" x14ac:dyDescent="0.25">
      <c r="A12841" t="s">
        <v>36045</v>
      </c>
      <c r="B12841">
        <v>11219211</v>
      </c>
      <c r="C12841">
        <v>1954</v>
      </c>
      <c r="D12841" t="s">
        <v>16135</v>
      </c>
      <c r="E12841" t="s">
        <v>16172</v>
      </c>
      <c r="F12841" t="s">
        <v>481</v>
      </c>
      <c r="G12841" t="s">
        <v>3</v>
      </c>
      <c r="H12841">
        <v>12</v>
      </c>
      <c r="I12841">
        <v>65</v>
      </c>
      <c r="J12841">
        <v>2035</v>
      </c>
      <c r="K12841">
        <v>240</v>
      </c>
      <c r="L12841" t="s">
        <v>23188</v>
      </c>
      <c r="M12841" s="15" t="e">
        <f>IF(INDEX(#REF!,MATCH(Padrón!K12841,#REF!,0),MATCH(Padrón!J12841,#REF!,0))=K12841,"Sí","NO")</f>
        <v>#REF!</v>
      </c>
    </row>
    <row r="12842" spans="1:13" x14ac:dyDescent="0.25">
      <c r="A12842" t="s">
        <v>36046</v>
      </c>
      <c r="B12842">
        <v>24310291</v>
      </c>
      <c r="C12842">
        <v>1974</v>
      </c>
      <c r="D12842" t="s">
        <v>16135</v>
      </c>
      <c r="E12842" t="s">
        <v>16173</v>
      </c>
      <c r="F12842" t="s">
        <v>16174</v>
      </c>
      <c r="G12842" t="s">
        <v>3</v>
      </c>
      <c r="H12842">
        <v>12</v>
      </c>
      <c r="I12842">
        <v>65</v>
      </c>
      <c r="J12842">
        <v>2035</v>
      </c>
      <c r="K12842">
        <v>241</v>
      </c>
      <c r="L12842" t="s">
        <v>23188</v>
      </c>
      <c r="M12842" s="15" t="e">
        <f>IF(INDEX(#REF!,MATCH(Padrón!K12842,#REF!,0),MATCH(Padrón!J12842,#REF!,0))=K12842,"Sí","NO")</f>
        <v>#REF!</v>
      </c>
    </row>
    <row r="12843" spans="1:13" x14ac:dyDescent="0.25">
      <c r="A12843" t="s">
        <v>36047</v>
      </c>
      <c r="B12843">
        <v>38138416</v>
      </c>
      <c r="C12843">
        <v>1994</v>
      </c>
      <c r="D12843" t="s">
        <v>16135</v>
      </c>
      <c r="E12843" t="s">
        <v>16175</v>
      </c>
      <c r="F12843" t="s">
        <v>16176</v>
      </c>
      <c r="G12843" t="s">
        <v>3</v>
      </c>
      <c r="H12843">
        <v>12</v>
      </c>
      <c r="I12843">
        <v>65</v>
      </c>
      <c r="J12843">
        <v>2035</v>
      </c>
      <c r="K12843">
        <v>242</v>
      </c>
      <c r="L12843" t="s">
        <v>23188</v>
      </c>
      <c r="M12843" s="15" t="e">
        <f>IF(INDEX(#REF!,MATCH(Padrón!K12843,#REF!,0),MATCH(Padrón!J12843,#REF!,0))=K12843,"Sí","NO")</f>
        <v>#REF!</v>
      </c>
    </row>
    <row r="12844" spans="1:13" x14ac:dyDescent="0.25">
      <c r="A12844" t="s">
        <v>36048</v>
      </c>
      <c r="B12844">
        <v>21007440</v>
      </c>
      <c r="C12844">
        <v>1969</v>
      </c>
      <c r="D12844" t="s">
        <v>16135</v>
      </c>
      <c r="E12844" t="s">
        <v>16177</v>
      </c>
      <c r="F12844" t="s">
        <v>910</v>
      </c>
      <c r="G12844" t="s">
        <v>10</v>
      </c>
      <c r="H12844">
        <v>12</v>
      </c>
      <c r="I12844">
        <v>65</v>
      </c>
      <c r="J12844">
        <v>2035</v>
      </c>
      <c r="K12844">
        <v>243</v>
      </c>
      <c r="L12844" t="s">
        <v>23188</v>
      </c>
      <c r="M12844" s="15" t="e">
        <f>IF(INDEX(#REF!,MATCH(Padrón!K12844,#REF!,0),MATCH(Padrón!J12844,#REF!,0))=K12844,"Sí","NO")</f>
        <v>#REF!</v>
      </c>
    </row>
    <row r="12845" spans="1:13" x14ac:dyDescent="0.25">
      <c r="A12845" t="s">
        <v>36049</v>
      </c>
      <c r="B12845">
        <v>24248846</v>
      </c>
      <c r="C12845">
        <v>1976</v>
      </c>
      <c r="D12845" t="s">
        <v>16135</v>
      </c>
      <c r="E12845" t="s">
        <v>16178</v>
      </c>
      <c r="F12845" t="s">
        <v>910</v>
      </c>
      <c r="G12845" t="s">
        <v>10</v>
      </c>
      <c r="H12845">
        <v>12</v>
      </c>
      <c r="I12845">
        <v>65</v>
      </c>
      <c r="J12845">
        <v>2035</v>
      </c>
      <c r="K12845">
        <v>244</v>
      </c>
      <c r="L12845" t="s">
        <v>23188</v>
      </c>
      <c r="M12845" s="15" t="e">
        <f>IF(INDEX(#REF!,MATCH(Padrón!K12845,#REF!,0),MATCH(Padrón!J12845,#REF!,0))=K12845,"Sí","NO")</f>
        <v>#REF!</v>
      </c>
    </row>
    <row r="12846" spans="1:13" x14ac:dyDescent="0.25">
      <c r="A12846" t="s">
        <v>36050</v>
      </c>
      <c r="B12846">
        <v>21007439</v>
      </c>
      <c r="C12846">
        <v>1969</v>
      </c>
      <c r="D12846" t="s">
        <v>16135</v>
      </c>
      <c r="E12846" t="s">
        <v>16179</v>
      </c>
      <c r="F12846" t="s">
        <v>889</v>
      </c>
      <c r="G12846" t="s">
        <v>10</v>
      </c>
      <c r="H12846">
        <v>12</v>
      </c>
      <c r="I12846">
        <v>65</v>
      </c>
      <c r="J12846">
        <v>2035</v>
      </c>
      <c r="K12846">
        <v>245</v>
      </c>
      <c r="L12846" t="s">
        <v>23188</v>
      </c>
      <c r="M12846" s="15" t="e">
        <f>IF(INDEX(#REF!,MATCH(Padrón!K12846,#REF!,0),MATCH(Padrón!J12846,#REF!,0))=K12846,"Sí","NO")</f>
        <v>#REF!</v>
      </c>
    </row>
    <row r="12847" spans="1:13" x14ac:dyDescent="0.25">
      <c r="A12847" t="s">
        <v>36051</v>
      </c>
      <c r="B12847">
        <v>16707227</v>
      </c>
      <c r="C12847">
        <v>1964</v>
      </c>
      <c r="D12847" t="s">
        <v>16135</v>
      </c>
      <c r="E12847" t="s">
        <v>16180</v>
      </c>
      <c r="F12847" t="s">
        <v>16181</v>
      </c>
      <c r="G12847" t="s">
        <v>3</v>
      </c>
      <c r="H12847">
        <v>12</v>
      </c>
      <c r="I12847">
        <v>65</v>
      </c>
      <c r="J12847">
        <v>2035</v>
      </c>
      <c r="K12847">
        <v>246</v>
      </c>
      <c r="L12847" t="s">
        <v>23188</v>
      </c>
      <c r="M12847" s="15" t="e">
        <f>IF(INDEX(#REF!,MATCH(Padrón!K12847,#REF!,0),MATCH(Padrón!J12847,#REF!,0))=K12847,"Sí","NO")</f>
        <v>#REF!</v>
      </c>
    </row>
    <row r="12848" spans="1:13" x14ac:dyDescent="0.25">
      <c r="A12848" t="s">
        <v>36052</v>
      </c>
      <c r="B12848">
        <v>16590024</v>
      </c>
      <c r="C12848">
        <v>1964</v>
      </c>
      <c r="D12848" t="s">
        <v>16135</v>
      </c>
      <c r="E12848" t="s">
        <v>16182</v>
      </c>
      <c r="F12848" t="s">
        <v>908</v>
      </c>
      <c r="G12848" t="s">
        <v>3</v>
      </c>
      <c r="H12848">
        <v>12</v>
      </c>
      <c r="I12848">
        <v>65</v>
      </c>
      <c r="J12848">
        <v>2035</v>
      </c>
      <c r="K12848">
        <v>247</v>
      </c>
      <c r="L12848" t="s">
        <v>23188</v>
      </c>
      <c r="M12848" s="15" t="e">
        <f>IF(INDEX(#REF!,MATCH(Padrón!K12848,#REF!,0),MATCH(Padrón!J12848,#REF!,0))=K12848,"Sí","NO")</f>
        <v>#REF!</v>
      </c>
    </row>
    <row r="12849" spans="1:13" x14ac:dyDescent="0.25">
      <c r="A12849" t="s">
        <v>36053</v>
      </c>
      <c r="B12849">
        <v>35008715</v>
      </c>
      <c r="C12849">
        <v>1990</v>
      </c>
      <c r="D12849" t="s">
        <v>16135</v>
      </c>
      <c r="E12849" t="s">
        <v>16182</v>
      </c>
      <c r="F12849" t="s">
        <v>16183</v>
      </c>
      <c r="G12849" t="s">
        <v>27</v>
      </c>
      <c r="H12849">
        <v>12</v>
      </c>
      <c r="I12849">
        <v>65</v>
      </c>
      <c r="J12849">
        <v>2035</v>
      </c>
      <c r="K12849">
        <v>248</v>
      </c>
      <c r="L12849" t="s">
        <v>23188</v>
      </c>
      <c r="M12849" s="15" t="e">
        <f>IF(INDEX(#REF!,MATCH(Padrón!K12849,#REF!,0),MATCH(Padrón!J12849,#REF!,0))=K12849,"Sí","NO")</f>
        <v>#REF!</v>
      </c>
    </row>
    <row r="12850" spans="1:13" x14ac:dyDescent="0.25">
      <c r="A12850" t="s">
        <v>36054</v>
      </c>
      <c r="B12850">
        <v>50730212</v>
      </c>
      <c r="C12850">
        <v>2001</v>
      </c>
      <c r="D12850" t="s">
        <v>16135</v>
      </c>
      <c r="E12850" t="s">
        <v>1361</v>
      </c>
      <c r="F12850" t="s">
        <v>16184</v>
      </c>
      <c r="G12850" t="s">
        <v>3</v>
      </c>
      <c r="H12850">
        <v>12</v>
      </c>
      <c r="I12850">
        <v>65</v>
      </c>
      <c r="J12850">
        <v>2035</v>
      </c>
      <c r="K12850">
        <v>249</v>
      </c>
      <c r="L12850" t="s">
        <v>23188</v>
      </c>
      <c r="M12850" s="15" t="e">
        <f>IF(INDEX(#REF!,MATCH(Padrón!K12850,#REF!,0),MATCH(Padrón!J12850,#REF!,0))=K12850,"Sí","NO")</f>
        <v>#REF!</v>
      </c>
    </row>
    <row r="12851" spans="1:13" x14ac:dyDescent="0.25">
      <c r="A12851" t="s">
        <v>36055</v>
      </c>
      <c r="B12851">
        <v>16457875</v>
      </c>
      <c r="C12851">
        <v>1963</v>
      </c>
      <c r="D12851" t="s">
        <v>16135</v>
      </c>
      <c r="E12851" t="s">
        <v>16185</v>
      </c>
      <c r="F12851" t="s">
        <v>1938</v>
      </c>
      <c r="G12851" t="s">
        <v>10</v>
      </c>
      <c r="H12851">
        <v>12</v>
      </c>
      <c r="I12851">
        <v>65</v>
      </c>
      <c r="J12851">
        <v>2035</v>
      </c>
      <c r="K12851">
        <v>250</v>
      </c>
      <c r="L12851" t="s">
        <v>23188</v>
      </c>
      <c r="M12851" s="15" t="e">
        <f>IF(INDEX(#REF!,MATCH(Padrón!K12851,#REF!,0),MATCH(Padrón!J12851,#REF!,0))=K12851,"Sí","NO")</f>
        <v>#REF!</v>
      </c>
    </row>
    <row r="12852" spans="1:13" x14ac:dyDescent="0.25">
      <c r="A12852" t="s">
        <v>36056</v>
      </c>
      <c r="B12852">
        <v>30785334</v>
      </c>
      <c r="C12852">
        <v>1984</v>
      </c>
      <c r="D12852" t="s">
        <v>16135</v>
      </c>
      <c r="E12852" t="s">
        <v>16186</v>
      </c>
      <c r="F12852" t="s">
        <v>16187</v>
      </c>
      <c r="G12852" t="s">
        <v>3</v>
      </c>
      <c r="H12852">
        <v>12</v>
      </c>
      <c r="I12852">
        <v>65</v>
      </c>
      <c r="J12852">
        <v>2035</v>
      </c>
      <c r="K12852">
        <v>251</v>
      </c>
      <c r="L12852" t="s">
        <v>23188</v>
      </c>
      <c r="M12852" s="15" t="e">
        <f>IF(INDEX(#REF!,MATCH(Padrón!K12852,#REF!,0),MATCH(Padrón!J12852,#REF!,0))=K12852,"Sí","NO")</f>
        <v>#REF!</v>
      </c>
    </row>
    <row r="12853" spans="1:13" x14ac:dyDescent="0.25">
      <c r="A12853" t="s">
        <v>36057</v>
      </c>
      <c r="B12853">
        <v>25450580</v>
      </c>
      <c r="C12853">
        <v>1976</v>
      </c>
      <c r="D12853" t="s">
        <v>16135</v>
      </c>
      <c r="E12853" t="s">
        <v>16188</v>
      </c>
      <c r="F12853" t="s">
        <v>16189</v>
      </c>
      <c r="G12853" t="s">
        <v>3</v>
      </c>
      <c r="H12853">
        <v>12</v>
      </c>
      <c r="I12853">
        <v>65</v>
      </c>
      <c r="J12853">
        <v>2035</v>
      </c>
      <c r="K12853">
        <v>252</v>
      </c>
      <c r="L12853" t="s">
        <v>23188</v>
      </c>
      <c r="M12853" s="15" t="e">
        <f>IF(INDEX(#REF!,MATCH(Padrón!K12853,#REF!,0),MATCH(Padrón!J12853,#REF!,0))=K12853,"Sí","NO")</f>
        <v>#REF!</v>
      </c>
    </row>
    <row r="12854" spans="1:13" x14ac:dyDescent="0.25">
      <c r="A12854" t="s">
        <v>36058</v>
      </c>
      <c r="B12854">
        <v>16457877</v>
      </c>
      <c r="C12854">
        <v>1964</v>
      </c>
      <c r="D12854" t="s">
        <v>16135</v>
      </c>
      <c r="E12854" t="s">
        <v>16190</v>
      </c>
      <c r="F12854" t="s">
        <v>1629</v>
      </c>
      <c r="G12854" t="s">
        <v>27</v>
      </c>
      <c r="H12854">
        <v>12</v>
      </c>
      <c r="I12854">
        <v>65</v>
      </c>
      <c r="J12854">
        <v>2035</v>
      </c>
      <c r="K12854">
        <v>253</v>
      </c>
      <c r="L12854" t="s">
        <v>23188</v>
      </c>
      <c r="M12854" s="15" t="e">
        <f>IF(INDEX(#REF!,MATCH(Padrón!K12854,#REF!,0),MATCH(Padrón!J12854,#REF!,0))=K12854,"Sí","NO")</f>
        <v>#REF!</v>
      </c>
    </row>
    <row r="12855" spans="1:13" x14ac:dyDescent="0.25">
      <c r="A12855" t="s">
        <v>36059</v>
      </c>
      <c r="B12855">
        <v>24123321</v>
      </c>
      <c r="C12855">
        <v>1975</v>
      </c>
      <c r="D12855" t="s">
        <v>16135</v>
      </c>
      <c r="E12855" t="s">
        <v>16191</v>
      </c>
      <c r="F12855" t="s">
        <v>2498</v>
      </c>
      <c r="G12855" t="s">
        <v>10</v>
      </c>
      <c r="H12855">
        <v>12</v>
      </c>
      <c r="I12855">
        <v>65</v>
      </c>
      <c r="J12855">
        <v>2035</v>
      </c>
      <c r="K12855">
        <v>254</v>
      </c>
      <c r="L12855" t="s">
        <v>23188</v>
      </c>
      <c r="M12855" s="15" t="e">
        <f>IF(INDEX(#REF!,MATCH(Padrón!K12855,#REF!,0),MATCH(Padrón!J12855,#REF!,0))=K12855,"Sí","NO")</f>
        <v>#REF!</v>
      </c>
    </row>
    <row r="12856" spans="1:13" x14ac:dyDescent="0.25">
      <c r="A12856" t="s">
        <v>36060</v>
      </c>
      <c r="B12856">
        <v>31122617</v>
      </c>
      <c r="C12856">
        <v>1985</v>
      </c>
      <c r="D12856" t="s">
        <v>16135</v>
      </c>
      <c r="E12856" t="s">
        <v>11850</v>
      </c>
      <c r="F12856" t="s">
        <v>10544</v>
      </c>
      <c r="G12856" t="s">
        <v>3</v>
      </c>
      <c r="H12856">
        <v>12</v>
      </c>
      <c r="I12856">
        <v>65</v>
      </c>
      <c r="J12856">
        <v>2035</v>
      </c>
      <c r="K12856">
        <v>255</v>
      </c>
      <c r="L12856" t="s">
        <v>23188</v>
      </c>
      <c r="M12856" s="15" t="e">
        <f>IF(INDEX(#REF!,MATCH(Padrón!K12856,#REF!,0),MATCH(Padrón!J12856,#REF!,0))=K12856,"Sí","NO")</f>
        <v>#REF!</v>
      </c>
    </row>
    <row r="12857" spans="1:13" x14ac:dyDescent="0.25">
      <c r="A12857" t="s">
        <v>36061</v>
      </c>
      <c r="B12857">
        <v>31122591</v>
      </c>
      <c r="C12857">
        <v>1985</v>
      </c>
      <c r="D12857" t="s">
        <v>16135</v>
      </c>
      <c r="E12857" t="s">
        <v>1679</v>
      </c>
      <c r="F12857" t="s">
        <v>16192</v>
      </c>
      <c r="G12857" t="s">
        <v>10</v>
      </c>
      <c r="H12857">
        <v>12</v>
      </c>
      <c r="I12857">
        <v>65</v>
      </c>
      <c r="J12857">
        <v>2035</v>
      </c>
      <c r="K12857">
        <v>256</v>
      </c>
      <c r="L12857" t="s">
        <v>23188</v>
      </c>
      <c r="M12857" s="15" t="e">
        <f>IF(INDEX(#REF!,MATCH(Padrón!K12857,#REF!,0),MATCH(Padrón!J12857,#REF!,0))=K12857,"Sí","NO")</f>
        <v>#REF!</v>
      </c>
    </row>
    <row r="12858" spans="1:13" x14ac:dyDescent="0.25">
      <c r="A12858" t="s">
        <v>36062</v>
      </c>
      <c r="B12858">
        <v>8546571</v>
      </c>
      <c r="C12858">
        <v>1948</v>
      </c>
      <c r="D12858" t="s">
        <v>16135</v>
      </c>
      <c r="E12858" t="s">
        <v>2196</v>
      </c>
      <c r="F12858" t="s">
        <v>7500</v>
      </c>
      <c r="G12858" t="s">
        <v>3</v>
      </c>
      <c r="H12858">
        <v>12</v>
      </c>
      <c r="I12858">
        <v>65</v>
      </c>
      <c r="J12858">
        <v>2035</v>
      </c>
      <c r="K12858">
        <v>257</v>
      </c>
      <c r="L12858" t="s">
        <v>23188</v>
      </c>
      <c r="M12858" s="15" t="e">
        <f>IF(INDEX(#REF!,MATCH(Padrón!K12858,#REF!,0),MATCH(Padrón!J12858,#REF!,0))=K12858,"Sí","NO")</f>
        <v>#REF!</v>
      </c>
    </row>
    <row r="12859" spans="1:13" x14ac:dyDescent="0.25">
      <c r="A12859" t="s">
        <v>36063</v>
      </c>
      <c r="B12859">
        <v>27993252</v>
      </c>
      <c r="C12859">
        <v>1980</v>
      </c>
      <c r="D12859" t="s">
        <v>16135</v>
      </c>
      <c r="E12859" t="s">
        <v>2202</v>
      </c>
      <c r="F12859" t="s">
        <v>1153</v>
      </c>
      <c r="G12859" t="s">
        <v>3</v>
      </c>
      <c r="H12859">
        <v>12</v>
      </c>
      <c r="I12859">
        <v>65</v>
      </c>
      <c r="J12859">
        <v>2035</v>
      </c>
      <c r="K12859">
        <v>258</v>
      </c>
      <c r="L12859" t="s">
        <v>23188</v>
      </c>
      <c r="M12859" s="15" t="e">
        <f>IF(INDEX(#REF!,MATCH(Padrón!K12859,#REF!,0),MATCH(Padrón!J12859,#REF!,0))=K12859,"Sí","NO")</f>
        <v>#REF!</v>
      </c>
    </row>
    <row r="12860" spans="1:13" x14ac:dyDescent="0.25">
      <c r="A12860" t="s">
        <v>36064</v>
      </c>
      <c r="B12860">
        <v>14133015</v>
      </c>
      <c r="C12860">
        <v>1959</v>
      </c>
      <c r="D12860" t="s">
        <v>16193</v>
      </c>
      <c r="E12860" t="s">
        <v>16194</v>
      </c>
      <c r="F12860" t="s">
        <v>1602</v>
      </c>
      <c r="G12860" t="s">
        <v>117</v>
      </c>
      <c r="H12860">
        <v>12</v>
      </c>
      <c r="I12860">
        <v>65</v>
      </c>
      <c r="J12860">
        <v>2035</v>
      </c>
      <c r="K12860">
        <v>259</v>
      </c>
      <c r="L12860" t="s">
        <v>23188</v>
      </c>
      <c r="M12860" s="15" t="e">
        <f>IF(INDEX(#REF!,MATCH(Padrón!K12860,#REF!,0),MATCH(Padrón!J12860,#REF!,0))=K12860,"Sí","NO")</f>
        <v>#REF!</v>
      </c>
    </row>
    <row r="12861" spans="1:13" x14ac:dyDescent="0.25">
      <c r="A12861" t="s">
        <v>36065</v>
      </c>
      <c r="B12861">
        <v>41031711</v>
      </c>
      <c r="C12861">
        <v>1998</v>
      </c>
      <c r="D12861" t="s">
        <v>16195</v>
      </c>
      <c r="E12861" t="s">
        <v>16196</v>
      </c>
      <c r="F12861" t="s">
        <v>13189</v>
      </c>
      <c r="G12861" t="s">
        <v>3</v>
      </c>
      <c r="H12861">
        <v>12</v>
      </c>
      <c r="I12861">
        <v>65</v>
      </c>
      <c r="J12861">
        <v>2035</v>
      </c>
      <c r="K12861">
        <v>260</v>
      </c>
      <c r="L12861" t="s">
        <v>23188</v>
      </c>
      <c r="M12861" s="15" t="e">
        <f>IF(INDEX(#REF!,MATCH(Padrón!K12861,#REF!,0),MATCH(Padrón!J12861,#REF!,0))=K12861,"Sí","NO")</f>
        <v>#REF!</v>
      </c>
    </row>
    <row r="12862" spans="1:13" x14ac:dyDescent="0.25">
      <c r="A12862" t="s">
        <v>36066</v>
      </c>
      <c r="B12862">
        <v>13258792</v>
      </c>
      <c r="C12862">
        <v>1957</v>
      </c>
      <c r="D12862" t="s">
        <v>16195</v>
      </c>
      <c r="E12862" t="s">
        <v>58</v>
      </c>
      <c r="F12862" t="s">
        <v>13189</v>
      </c>
      <c r="G12862" t="s">
        <v>3</v>
      </c>
      <c r="H12862">
        <v>12</v>
      </c>
      <c r="I12862">
        <v>65</v>
      </c>
      <c r="J12862">
        <v>2035</v>
      </c>
      <c r="K12862">
        <v>261</v>
      </c>
      <c r="L12862" t="s">
        <v>23188</v>
      </c>
      <c r="M12862" s="15" t="e">
        <f>IF(INDEX(#REF!,MATCH(Padrón!K12862,#REF!,0),MATCH(Padrón!J12862,#REF!,0))=K12862,"Sí","NO")</f>
        <v>#REF!</v>
      </c>
    </row>
    <row r="12863" spans="1:13" x14ac:dyDescent="0.25">
      <c r="A12863" t="s">
        <v>36067</v>
      </c>
      <c r="B12863">
        <v>25885026</v>
      </c>
      <c r="C12863">
        <v>1977</v>
      </c>
      <c r="D12863" t="s">
        <v>16195</v>
      </c>
      <c r="E12863" t="s">
        <v>16197</v>
      </c>
      <c r="F12863" t="s">
        <v>16198</v>
      </c>
      <c r="G12863" t="s">
        <v>10</v>
      </c>
      <c r="H12863">
        <v>12</v>
      </c>
      <c r="I12863">
        <v>65</v>
      </c>
      <c r="J12863">
        <v>2035</v>
      </c>
      <c r="K12863">
        <v>262</v>
      </c>
      <c r="L12863" t="s">
        <v>23188</v>
      </c>
      <c r="M12863" s="15" t="e">
        <f>IF(INDEX(#REF!,MATCH(Padrón!K12863,#REF!,0),MATCH(Padrón!J12863,#REF!,0))=K12863,"Sí","NO")</f>
        <v>#REF!</v>
      </c>
    </row>
    <row r="12864" spans="1:13" x14ac:dyDescent="0.25">
      <c r="A12864" t="s">
        <v>36068</v>
      </c>
      <c r="B12864">
        <v>5813739</v>
      </c>
      <c r="C12864">
        <v>1948</v>
      </c>
      <c r="D12864" t="s">
        <v>16195</v>
      </c>
      <c r="E12864" t="s">
        <v>16199</v>
      </c>
      <c r="F12864" t="s">
        <v>13189</v>
      </c>
      <c r="G12864" t="s">
        <v>3</v>
      </c>
      <c r="H12864">
        <v>12</v>
      </c>
      <c r="I12864">
        <v>65</v>
      </c>
      <c r="J12864">
        <v>2035</v>
      </c>
      <c r="K12864">
        <v>263</v>
      </c>
      <c r="L12864" t="s">
        <v>23188</v>
      </c>
      <c r="M12864" s="15" t="e">
        <f>IF(INDEX(#REF!,MATCH(Padrón!K12864,#REF!,0),MATCH(Padrón!J12864,#REF!,0))=K12864,"Sí","NO")</f>
        <v>#REF!</v>
      </c>
    </row>
    <row r="12865" spans="1:13" x14ac:dyDescent="0.25">
      <c r="A12865" t="s">
        <v>36069</v>
      </c>
      <c r="B12865">
        <v>10001654</v>
      </c>
      <c r="C12865">
        <v>1952</v>
      </c>
      <c r="D12865" t="s">
        <v>16200</v>
      </c>
      <c r="E12865" t="s">
        <v>247</v>
      </c>
      <c r="F12865" t="s">
        <v>992</v>
      </c>
      <c r="G12865" t="s">
        <v>3</v>
      </c>
      <c r="H12865">
        <v>12</v>
      </c>
      <c r="I12865">
        <v>65</v>
      </c>
      <c r="J12865">
        <v>2035</v>
      </c>
      <c r="K12865">
        <v>264</v>
      </c>
      <c r="L12865" t="s">
        <v>23188</v>
      </c>
      <c r="M12865" s="15" t="e">
        <f>IF(INDEX(#REF!,MATCH(Padrón!K12865,#REF!,0),MATCH(Padrón!J12865,#REF!,0))=K12865,"Sí","NO")</f>
        <v>#REF!</v>
      </c>
    </row>
    <row r="12866" spans="1:13" x14ac:dyDescent="0.25">
      <c r="A12866" t="s">
        <v>36070</v>
      </c>
      <c r="B12866">
        <v>38063398</v>
      </c>
      <c r="C12866">
        <v>1993</v>
      </c>
      <c r="D12866" t="s">
        <v>16200</v>
      </c>
      <c r="E12866" t="s">
        <v>16201</v>
      </c>
      <c r="F12866" t="s">
        <v>1560</v>
      </c>
      <c r="G12866" t="s">
        <v>10</v>
      </c>
      <c r="H12866">
        <v>12</v>
      </c>
      <c r="I12866">
        <v>65</v>
      </c>
      <c r="J12866">
        <v>2035</v>
      </c>
      <c r="K12866">
        <v>265</v>
      </c>
      <c r="L12866" t="s">
        <v>23188</v>
      </c>
      <c r="M12866" s="15" t="e">
        <f>IF(INDEX(#REF!,MATCH(Padrón!K12866,#REF!,0),MATCH(Padrón!J12866,#REF!,0))=K12866,"Sí","NO")</f>
        <v>#REF!</v>
      </c>
    </row>
    <row r="12867" spans="1:13" x14ac:dyDescent="0.25">
      <c r="A12867" t="s">
        <v>36071</v>
      </c>
      <c r="B12867">
        <v>31714777</v>
      </c>
      <c r="C12867">
        <v>1984</v>
      </c>
      <c r="D12867" t="s">
        <v>16202</v>
      </c>
      <c r="E12867" t="s">
        <v>16203</v>
      </c>
      <c r="F12867" t="s">
        <v>16204</v>
      </c>
      <c r="G12867" t="s">
        <v>10</v>
      </c>
      <c r="H12867">
        <v>12</v>
      </c>
      <c r="I12867">
        <v>65</v>
      </c>
      <c r="J12867">
        <v>2035</v>
      </c>
      <c r="K12867">
        <v>266</v>
      </c>
      <c r="L12867" t="s">
        <v>23188</v>
      </c>
      <c r="M12867" s="15" t="e">
        <f>IF(INDEX(#REF!,MATCH(Padrón!K12867,#REF!,0),MATCH(Padrón!J12867,#REF!,0))=K12867,"Sí","NO")</f>
        <v>#REF!</v>
      </c>
    </row>
    <row r="12868" spans="1:13" x14ac:dyDescent="0.25">
      <c r="A12868" t="s">
        <v>36072</v>
      </c>
      <c r="B12868">
        <v>26193784</v>
      </c>
      <c r="C12868">
        <v>1978</v>
      </c>
      <c r="D12868" t="s">
        <v>16205</v>
      </c>
      <c r="E12868" t="s">
        <v>3135</v>
      </c>
      <c r="F12868" t="s">
        <v>15803</v>
      </c>
      <c r="G12868" t="s">
        <v>10</v>
      </c>
      <c r="H12868">
        <v>12</v>
      </c>
      <c r="I12868">
        <v>65</v>
      </c>
      <c r="J12868">
        <v>2035</v>
      </c>
      <c r="K12868">
        <v>267</v>
      </c>
      <c r="L12868" t="s">
        <v>23188</v>
      </c>
      <c r="M12868" s="15" t="e">
        <f>IF(INDEX(#REF!,MATCH(Padrón!K12868,#REF!,0),MATCH(Padrón!J12868,#REF!,0))=K12868,"Sí","NO")</f>
        <v>#REF!</v>
      </c>
    </row>
    <row r="12869" spans="1:13" x14ac:dyDescent="0.25">
      <c r="A12869" t="s">
        <v>36073</v>
      </c>
      <c r="B12869">
        <v>13949443</v>
      </c>
      <c r="C12869">
        <v>1960</v>
      </c>
      <c r="D12869" t="s">
        <v>16206</v>
      </c>
      <c r="E12869" t="s">
        <v>2698</v>
      </c>
      <c r="F12869" t="s">
        <v>16207</v>
      </c>
      <c r="G12869" t="s">
        <v>3</v>
      </c>
      <c r="H12869">
        <v>12</v>
      </c>
      <c r="I12869">
        <v>65</v>
      </c>
      <c r="J12869">
        <v>2035</v>
      </c>
      <c r="K12869">
        <v>268</v>
      </c>
      <c r="L12869" t="s">
        <v>23188</v>
      </c>
      <c r="M12869" s="15" t="e">
        <f>IF(INDEX(#REF!,MATCH(Padrón!K12869,#REF!,0),MATCH(Padrón!J12869,#REF!,0))=K12869,"Sí","NO")</f>
        <v>#REF!</v>
      </c>
    </row>
    <row r="12870" spans="1:13" x14ac:dyDescent="0.25">
      <c r="A12870" t="s">
        <v>36074</v>
      </c>
      <c r="B12870">
        <v>29534677</v>
      </c>
      <c r="C12870">
        <v>1982</v>
      </c>
      <c r="D12870" t="s">
        <v>16206</v>
      </c>
      <c r="E12870" t="s">
        <v>16208</v>
      </c>
      <c r="F12870" t="s">
        <v>941</v>
      </c>
      <c r="G12870" t="s">
        <v>3</v>
      </c>
      <c r="H12870">
        <v>12</v>
      </c>
      <c r="I12870">
        <v>65</v>
      </c>
      <c r="J12870">
        <v>2035</v>
      </c>
      <c r="K12870">
        <v>269</v>
      </c>
      <c r="L12870" t="s">
        <v>23188</v>
      </c>
      <c r="M12870" s="15" t="e">
        <f>IF(INDEX(#REF!,MATCH(Padrón!K12870,#REF!,0),MATCH(Padrón!J12870,#REF!,0))=K12870,"Sí","NO")</f>
        <v>#REF!</v>
      </c>
    </row>
    <row r="12871" spans="1:13" x14ac:dyDescent="0.25">
      <c r="A12871" t="s">
        <v>36075</v>
      </c>
      <c r="B12871">
        <v>27366197</v>
      </c>
      <c r="C12871">
        <v>1979</v>
      </c>
      <c r="D12871" t="s">
        <v>16206</v>
      </c>
      <c r="E12871" t="s">
        <v>2447</v>
      </c>
      <c r="F12871" t="s">
        <v>16209</v>
      </c>
      <c r="G12871" t="s">
        <v>3</v>
      </c>
      <c r="H12871">
        <v>12</v>
      </c>
      <c r="I12871">
        <v>65</v>
      </c>
      <c r="J12871">
        <v>2035</v>
      </c>
      <c r="K12871">
        <v>270</v>
      </c>
      <c r="L12871" t="s">
        <v>23188</v>
      </c>
      <c r="M12871" s="15" t="e">
        <f>IF(INDEX(#REF!,MATCH(Padrón!K12871,#REF!,0),MATCH(Padrón!J12871,#REF!,0))=K12871,"Sí","NO")</f>
        <v>#REF!</v>
      </c>
    </row>
    <row r="12872" spans="1:13" x14ac:dyDescent="0.25">
      <c r="A12872" t="s">
        <v>36076</v>
      </c>
      <c r="B12872">
        <v>43528184</v>
      </c>
      <c r="C12872">
        <v>2001</v>
      </c>
      <c r="D12872" t="s">
        <v>16206</v>
      </c>
      <c r="E12872" t="s">
        <v>349</v>
      </c>
      <c r="F12872" t="s">
        <v>16210</v>
      </c>
      <c r="G12872" t="s">
        <v>3</v>
      </c>
      <c r="H12872">
        <v>12</v>
      </c>
      <c r="I12872">
        <v>65</v>
      </c>
      <c r="J12872">
        <v>2035</v>
      </c>
      <c r="K12872">
        <v>271</v>
      </c>
      <c r="L12872" t="s">
        <v>23188</v>
      </c>
      <c r="M12872" s="15" t="e">
        <f>IF(INDEX(#REF!,MATCH(Padrón!K12872,#REF!,0),MATCH(Padrón!J12872,#REF!,0))=K12872,"Sí","NO")</f>
        <v>#REF!</v>
      </c>
    </row>
    <row r="12873" spans="1:13" x14ac:dyDescent="0.25">
      <c r="A12873" t="s">
        <v>36077</v>
      </c>
      <c r="B12873">
        <v>46854102</v>
      </c>
      <c r="C12873">
        <v>2005</v>
      </c>
      <c r="D12873" t="s">
        <v>16211</v>
      </c>
      <c r="E12873" t="s">
        <v>11993</v>
      </c>
      <c r="F12873" t="s">
        <v>12319</v>
      </c>
      <c r="G12873" t="s">
        <v>3</v>
      </c>
      <c r="H12873">
        <v>12</v>
      </c>
      <c r="I12873">
        <v>65</v>
      </c>
      <c r="J12873">
        <v>2035</v>
      </c>
      <c r="K12873">
        <v>272</v>
      </c>
      <c r="L12873" t="s">
        <v>23188</v>
      </c>
      <c r="M12873" s="15" t="e">
        <f>IF(INDEX(#REF!,MATCH(Padrón!K12873,#REF!,0),MATCH(Padrón!J12873,#REF!,0))=K12873,"Sí","NO")</f>
        <v>#REF!</v>
      </c>
    </row>
    <row r="12874" spans="1:13" x14ac:dyDescent="0.25">
      <c r="A12874" t="s">
        <v>36078</v>
      </c>
      <c r="B12874">
        <v>39638279</v>
      </c>
      <c r="C12874">
        <v>1996</v>
      </c>
      <c r="D12874" t="s">
        <v>16212</v>
      </c>
      <c r="E12874" t="s">
        <v>11409</v>
      </c>
      <c r="F12874" t="s">
        <v>5289</v>
      </c>
      <c r="G12874" t="s">
        <v>3</v>
      </c>
      <c r="H12874">
        <v>12</v>
      </c>
      <c r="I12874">
        <v>65</v>
      </c>
      <c r="J12874">
        <v>2035</v>
      </c>
      <c r="K12874">
        <v>273</v>
      </c>
      <c r="L12874" t="s">
        <v>23188</v>
      </c>
      <c r="M12874" s="15" t="e">
        <f>IF(INDEX(#REF!,MATCH(Padrón!K12874,#REF!,0),MATCH(Padrón!J12874,#REF!,0))=K12874,"Sí","NO")</f>
        <v>#REF!</v>
      </c>
    </row>
    <row r="12875" spans="1:13" x14ac:dyDescent="0.25">
      <c r="A12875" t="s">
        <v>36079</v>
      </c>
      <c r="B12875">
        <v>13260984</v>
      </c>
      <c r="C12875">
        <v>1960</v>
      </c>
      <c r="D12875" t="s">
        <v>16212</v>
      </c>
      <c r="E12875" t="s">
        <v>2118</v>
      </c>
      <c r="F12875" t="s">
        <v>16213</v>
      </c>
      <c r="G12875" t="s">
        <v>3</v>
      </c>
      <c r="H12875">
        <v>12</v>
      </c>
      <c r="I12875">
        <v>65</v>
      </c>
      <c r="J12875">
        <v>2035</v>
      </c>
      <c r="K12875">
        <v>274</v>
      </c>
      <c r="L12875" t="s">
        <v>23188</v>
      </c>
      <c r="M12875" s="15" t="e">
        <f>IF(INDEX(#REF!,MATCH(Padrón!K12875,#REF!,0),MATCH(Padrón!J12875,#REF!,0))=K12875,"Sí","NO")</f>
        <v>#REF!</v>
      </c>
    </row>
    <row r="12876" spans="1:13" x14ac:dyDescent="0.25">
      <c r="A12876" t="s">
        <v>36080</v>
      </c>
      <c r="B12876">
        <v>22299407</v>
      </c>
      <c r="C12876">
        <v>1971</v>
      </c>
      <c r="D12876" t="s">
        <v>16212</v>
      </c>
      <c r="E12876" t="s">
        <v>465</v>
      </c>
      <c r="F12876" t="s">
        <v>1533</v>
      </c>
      <c r="G12876" t="s">
        <v>3</v>
      </c>
      <c r="H12876">
        <v>12</v>
      </c>
      <c r="I12876">
        <v>65</v>
      </c>
      <c r="J12876">
        <v>2035</v>
      </c>
      <c r="K12876">
        <v>275</v>
      </c>
      <c r="L12876" t="s">
        <v>23188</v>
      </c>
      <c r="M12876" s="15" t="e">
        <f>IF(INDEX(#REF!,MATCH(Padrón!K12876,#REF!,0),MATCH(Padrón!J12876,#REF!,0))=K12876,"Sí","NO")</f>
        <v>#REF!</v>
      </c>
    </row>
    <row r="12877" spans="1:13" x14ac:dyDescent="0.25">
      <c r="A12877" t="s">
        <v>36081</v>
      </c>
      <c r="B12877">
        <v>30746907</v>
      </c>
      <c r="C12877">
        <v>1984</v>
      </c>
      <c r="D12877" t="s">
        <v>16214</v>
      </c>
      <c r="E12877" t="s">
        <v>16215</v>
      </c>
      <c r="F12877" t="s">
        <v>10976</v>
      </c>
      <c r="G12877" t="s">
        <v>10</v>
      </c>
      <c r="H12877">
        <v>12</v>
      </c>
      <c r="I12877">
        <v>65</v>
      </c>
      <c r="J12877">
        <v>2035</v>
      </c>
      <c r="K12877">
        <v>276</v>
      </c>
      <c r="L12877" t="s">
        <v>23188</v>
      </c>
      <c r="M12877" s="15" t="e">
        <f>IF(INDEX(#REF!,MATCH(Padrón!K12877,#REF!,0),MATCH(Padrón!J12877,#REF!,0))=K12877,"Sí","NO")</f>
        <v>#REF!</v>
      </c>
    </row>
    <row r="12878" spans="1:13" x14ac:dyDescent="0.25">
      <c r="A12878" t="s">
        <v>36082</v>
      </c>
      <c r="B12878">
        <v>27429883</v>
      </c>
      <c r="C12878">
        <v>1979</v>
      </c>
      <c r="D12878" t="s">
        <v>16214</v>
      </c>
      <c r="E12878" t="s">
        <v>16216</v>
      </c>
      <c r="F12878" t="s">
        <v>16217</v>
      </c>
      <c r="G12878" t="s">
        <v>10</v>
      </c>
      <c r="H12878">
        <v>12</v>
      </c>
      <c r="I12878">
        <v>65</v>
      </c>
      <c r="J12878">
        <v>2035</v>
      </c>
      <c r="K12878">
        <v>277</v>
      </c>
      <c r="L12878" t="s">
        <v>23188</v>
      </c>
      <c r="M12878" s="15" t="e">
        <f>IF(INDEX(#REF!,MATCH(Padrón!K12878,#REF!,0),MATCH(Padrón!J12878,#REF!,0))=K12878,"Sí","NO")</f>
        <v>#REF!</v>
      </c>
    </row>
    <row r="12879" spans="1:13" x14ac:dyDescent="0.25">
      <c r="A12879" t="s">
        <v>36083</v>
      </c>
      <c r="B12879">
        <v>47425410</v>
      </c>
      <c r="C12879">
        <v>2006</v>
      </c>
      <c r="D12879" t="s">
        <v>16214</v>
      </c>
      <c r="E12879" t="s">
        <v>16218</v>
      </c>
      <c r="F12879" t="s">
        <v>10784</v>
      </c>
      <c r="G12879" t="s">
        <v>3</v>
      </c>
      <c r="H12879">
        <v>12</v>
      </c>
      <c r="I12879">
        <v>65</v>
      </c>
      <c r="J12879">
        <v>2035</v>
      </c>
      <c r="K12879">
        <v>278</v>
      </c>
      <c r="L12879" t="s">
        <v>23188</v>
      </c>
      <c r="M12879" s="15" t="e">
        <f>IF(INDEX(#REF!,MATCH(Padrón!K12879,#REF!,0),MATCH(Padrón!J12879,#REF!,0))=K12879,"Sí","NO")</f>
        <v>#REF!</v>
      </c>
    </row>
    <row r="12880" spans="1:13" x14ac:dyDescent="0.25">
      <c r="A12880" t="s">
        <v>36084</v>
      </c>
      <c r="B12880">
        <v>23522295</v>
      </c>
      <c r="C12880">
        <v>1974</v>
      </c>
      <c r="D12880" t="s">
        <v>16219</v>
      </c>
      <c r="E12880" t="s">
        <v>2386</v>
      </c>
      <c r="F12880" t="s">
        <v>16220</v>
      </c>
      <c r="G12880" t="s">
        <v>27</v>
      </c>
      <c r="H12880">
        <v>12</v>
      </c>
      <c r="I12880">
        <v>65</v>
      </c>
      <c r="J12880">
        <v>2035</v>
      </c>
      <c r="K12880">
        <v>279</v>
      </c>
      <c r="L12880" t="s">
        <v>23188</v>
      </c>
      <c r="M12880" s="15" t="e">
        <f>IF(INDEX(#REF!,MATCH(Padrón!K12880,#REF!,0),MATCH(Padrón!J12880,#REF!,0))=K12880,"Sí","NO")</f>
        <v>#REF!</v>
      </c>
    </row>
    <row r="12881" spans="1:13" x14ac:dyDescent="0.25">
      <c r="A12881" t="s">
        <v>36085</v>
      </c>
      <c r="B12881">
        <v>10504869</v>
      </c>
      <c r="C12881">
        <v>1952</v>
      </c>
      <c r="D12881" t="s">
        <v>16221</v>
      </c>
      <c r="E12881" t="s">
        <v>5808</v>
      </c>
      <c r="F12881" t="s">
        <v>16222</v>
      </c>
      <c r="G12881" t="s">
        <v>27</v>
      </c>
      <c r="H12881">
        <v>12</v>
      </c>
      <c r="I12881">
        <v>65</v>
      </c>
      <c r="J12881">
        <v>2035</v>
      </c>
      <c r="K12881">
        <v>280</v>
      </c>
      <c r="L12881" t="s">
        <v>23188</v>
      </c>
      <c r="M12881" s="15" t="e">
        <f>IF(INDEX(#REF!,MATCH(Padrón!K12881,#REF!,0),MATCH(Padrón!J12881,#REF!,0))=K12881,"Sí","NO")</f>
        <v>#REF!</v>
      </c>
    </row>
    <row r="12882" spans="1:13" x14ac:dyDescent="0.25">
      <c r="A12882" t="s">
        <v>36086</v>
      </c>
      <c r="B12882">
        <v>39045978</v>
      </c>
      <c r="C12882">
        <v>1995</v>
      </c>
      <c r="D12882" t="s">
        <v>16223</v>
      </c>
      <c r="E12882" t="s">
        <v>16224</v>
      </c>
      <c r="F12882" t="s">
        <v>4818</v>
      </c>
      <c r="G12882" t="s">
        <v>117</v>
      </c>
      <c r="H12882">
        <v>12</v>
      </c>
      <c r="I12882">
        <v>65</v>
      </c>
      <c r="J12882">
        <v>2035</v>
      </c>
      <c r="K12882">
        <v>281</v>
      </c>
      <c r="L12882" t="s">
        <v>23188</v>
      </c>
      <c r="M12882" s="15" t="e">
        <f>IF(INDEX(#REF!,MATCH(Padrón!K12882,#REF!,0),MATCH(Padrón!J12882,#REF!,0))=K12882,"Sí","NO")</f>
        <v>#REF!</v>
      </c>
    </row>
    <row r="12883" spans="1:13" x14ac:dyDescent="0.25">
      <c r="A12883" t="s">
        <v>36087</v>
      </c>
      <c r="B12883">
        <v>40926314</v>
      </c>
      <c r="C12883">
        <v>1998</v>
      </c>
      <c r="D12883" t="s">
        <v>16223</v>
      </c>
      <c r="E12883" t="s">
        <v>16225</v>
      </c>
      <c r="F12883" t="s">
        <v>4818</v>
      </c>
      <c r="G12883" t="s">
        <v>10</v>
      </c>
      <c r="H12883">
        <v>12</v>
      </c>
      <c r="I12883">
        <v>65</v>
      </c>
      <c r="J12883">
        <v>2035</v>
      </c>
      <c r="K12883">
        <v>282</v>
      </c>
      <c r="L12883" t="s">
        <v>23188</v>
      </c>
      <c r="M12883" s="15" t="e">
        <f>IF(INDEX(#REF!,MATCH(Padrón!K12883,#REF!,0),MATCH(Padrón!J12883,#REF!,0))=K12883,"Sí","NO")</f>
        <v>#REF!</v>
      </c>
    </row>
    <row r="12884" spans="1:13" x14ac:dyDescent="0.25">
      <c r="A12884" t="s">
        <v>36088</v>
      </c>
      <c r="B12884">
        <v>17878643</v>
      </c>
      <c r="C12884">
        <v>1966</v>
      </c>
      <c r="D12884" t="s">
        <v>16226</v>
      </c>
      <c r="E12884" t="s">
        <v>16227</v>
      </c>
      <c r="F12884" t="s">
        <v>16228</v>
      </c>
      <c r="G12884" t="s">
        <v>3</v>
      </c>
      <c r="H12884">
        <v>12</v>
      </c>
      <c r="I12884">
        <v>65</v>
      </c>
      <c r="J12884">
        <v>2035</v>
      </c>
      <c r="K12884">
        <v>283</v>
      </c>
      <c r="L12884" t="s">
        <v>23188</v>
      </c>
      <c r="M12884" s="15" t="e">
        <f>IF(INDEX(#REF!,MATCH(Padrón!K12884,#REF!,0),MATCH(Padrón!J12884,#REF!,0))=K12884,"Sí","NO")</f>
        <v>#REF!</v>
      </c>
    </row>
    <row r="12885" spans="1:13" x14ac:dyDescent="0.25">
      <c r="A12885" t="s">
        <v>36089</v>
      </c>
      <c r="B12885">
        <v>43120829</v>
      </c>
      <c r="C12885">
        <v>2001</v>
      </c>
      <c r="D12885" t="s">
        <v>16226</v>
      </c>
      <c r="E12885" t="s">
        <v>16229</v>
      </c>
      <c r="F12885" t="s">
        <v>3020</v>
      </c>
      <c r="G12885" t="s">
        <v>3</v>
      </c>
      <c r="H12885">
        <v>12</v>
      </c>
      <c r="I12885">
        <v>65</v>
      </c>
      <c r="J12885">
        <v>2035</v>
      </c>
      <c r="K12885">
        <v>284</v>
      </c>
      <c r="L12885" t="s">
        <v>23188</v>
      </c>
      <c r="M12885" s="15" t="e">
        <f>IF(INDEX(#REF!,MATCH(Padrón!K12885,#REF!,0),MATCH(Padrón!J12885,#REF!,0))=K12885,"Sí","NO")</f>
        <v>#REF!</v>
      </c>
    </row>
    <row r="12886" spans="1:13" x14ac:dyDescent="0.25">
      <c r="A12886" t="s">
        <v>36090</v>
      </c>
      <c r="B12886">
        <v>46551683</v>
      </c>
      <c r="C12886">
        <v>2002</v>
      </c>
      <c r="D12886" t="s">
        <v>16230</v>
      </c>
      <c r="E12886" t="s">
        <v>1279</v>
      </c>
      <c r="F12886" t="s">
        <v>52</v>
      </c>
      <c r="G12886" t="s">
        <v>3</v>
      </c>
      <c r="H12886">
        <v>12</v>
      </c>
      <c r="I12886">
        <v>65</v>
      </c>
      <c r="J12886">
        <v>2035</v>
      </c>
      <c r="K12886">
        <v>285</v>
      </c>
      <c r="L12886" t="s">
        <v>23188</v>
      </c>
      <c r="M12886" s="15" t="e">
        <f>IF(INDEX(#REF!,MATCH(Padrón!K12886,#REF!,0),MATCH(Padrón!J12886,#REF!,0))=K12886,"Sí","NO")</f>
        <v>#REF!</v>
      </c>
    </row>
    <row r="12887" spans="1:13" x14ac:dyDescent="0.25">
      <c r="A12887" t="s">
        <v>36091</v>
      </c>
      <c r="B12887">
        <v>18873373</v>
      </c>
      <c r="C12887">
        <v>1966</v>
      </c>
      <c r="D12887" t="s">
        <v>16230</v>
      </c>
      <c r="E12887" t="s">
        <v>980</v>
      </c>
      <c r="F12887" t="s">
        <v>64</v>
      </c>
      <c r="G12887" t="s">
        <v>117</v>
      </c>
      <c r="H12887">
        <v>12</v>
      </c>
      <c r="I12887">
        <v>65</v>
      </c>
      <c r="J12887">
        <v>2035</v>
      </c>
      <c r="K12887">
        <v>286</v>
      </c>
      <c r="L12887" t="s">
        <v>23188</v>
      </c>
      <c r="M12887" s="15" t="e">
        <f>IF(INDEX(#REF!,MATCH(Padrón!K12887,#REF!,0),MATCH(Padrón!J12887,#REF!,0))=K12887,"Sí","NO")</f>
        <v>#REF!</v>
      </c>
    </row>
    <row r="12888" spans="1:13" x14ac:dyDescent="0.25">
      <c r="A12888" t="s">
        <v>36092</v>
      </c>
      <c r="B12888">
        <v>30790974</v>
      </c>
      <c r="C12888">
        <v>1985</v>
      </c>
      <c r="D12888" t="s">
        <v>16226</v>
      </c>
      <c r="E12888" t="s">
        <v>1731</v>
      </c>
      <c r="F12888" t="s">
        <v>3461</v>
      </c>
      <c r="G12888" t="s">
        <v>3</v>
      </c>
      <c r="H12888">
        <v>12</v>
      </c>
      <c r="I12888">
        <v>65</v>
      </c>
      <c r="J12888">
        <v>2035</v>
      </c>
      <c r="K12888">
        <v>287</v>
      </c>
      <c r="L12888" t="s">
        <v>23188</v>
      </c>
      <c r="M12888" s="15" t="e">
        <f>IF(INDEX(#REF!,MATCH(Padrón!K12888,#REF!,0),MATCH(Padrón!J12888,#REF!,0))=K12888,"Sí","NO")</f>
        <v>#REF!</v>
      </c>
    </row>
    <row r="12889" spans="1:13" x14ac:dyDescent="0.25">
      <c r="A12889" t="s">
        <v>36093</v>
      </c>
      <c r="B12889">
        <v>46389611</v>
      </c>
      <c r="C12889">
        <v>2005</v>
      </c>
      <c r="D12889" t="s">
        <v>16226</v>
      </c>
      <c r="E12889" t="s">
        <v>16231</v>
      </c>
      <c r="F12889" t="s">
        <v>3032</v>
      </c>
      <c r="G12889" t="s">
        <v>3</v>
      </c>
      <c r="H12889">
        <v>12</v>
      </c>
      <c r="I12889">
        <v>65</v>
      </c>
      <c r="J12889">
        <v>2035</v>
      </c>
      <c r="K12889">
        <v>288</v>
      </c>
      <c r="L12889" t="s">
        <v>23188</v>
      </c>
      <c r="M12889" s="15" t="e">
        <f>IF(INDEX(#REF!,MATCH(Padrón!K12889,#REF!,0),MATCH(Padrón!J12889,#REF!,0))=K12889,"Sí","NO")</f>
        <v>#REF!</v>
      </c>
    </row>
    <row r="12890" spans="1:13" x14ac:dyDescent="0.25">
      <c r="A12890" t="s">
        <v>36094</v>
      </c>
      <c r="B12890">
        <v>40343059</v>
      </c>
      <c r="C12890">
        <v>1997</v>
      </c>
      <c r="D12890" t="s">
        <v>16226</v>
      </c>
      <c r="E12890" t="s">
        <v>10365</v>
      </c>
      <c r="F12890" t="s">
        <v>3020</v>
      </c>
      <c r="G12890" t="s">
        <v>10</v>
      </c>
      <c r="H12890">
        <v>12</v>
      </c>
      <c r="I12890">
        <v>65</v>
      </c>
      <c r="J12890">
        <v>2035</v>
      </c>
      <c r="K12890">
        <v>289</v>
      </c>
      <c r="L12890" t="s">
        <v>23188</v>
      </c>
      <c r="M12890" s="15" t="e">
        <f>IF(INDEX(#REF!,MATCH(Padrón!K12890,#REF!,0),MATCH(Padrón!J12890,#REF!,0))=K12890,"Sí","NO")</f>
        <v>#REF!</v>
      </c>
    </row>
    <row r="12891" spans="1:13" x14ac:dyDescent="0.25">
      <c r="A12891" t="s">
        <v>36095</v>
      </c>
      <c r="B12891">
        <v>39194101</v>
      </c>
      <c r="C12891">
        <v>1995</v>
      </c>
      <c r="D12891" t="s">
        <v>16230</v>
      </c>
      <c r="E12891" t="s">
        <v>16232</v>
      </c>
      <c r="F12891" t="s">
        <v>16233</v>
      </c>
      <c r="G12891" t="s">
        <v>10</v>
      </c>
      <c r="H12891">
        <v>12</v>
      </c>
      <c r="I12891">
        <v>65</v>
      </c>
      <c r="J12891">
        <v>2035</v>
      </c>
      <c r="K12891">
        <v>290</v>
      </c>
      <c r="L12891" t="s">
        <v>23188</v>
      </c>
      <c r="M12891" s="15" t="e">
        <f>IF(INDEX(#REF!,MATCH(Padrón!K12891,#REF!,0),MATCH(Padrón!J12891,#REF!,0))=K12891,"Sí","NO")</f>
        <v>#REF!</v>
      </c>
    </row>
    <row r="12892" spans="1:13" x14ac:dyDescent="0.25">
      <c r="A12892" t="s">
        <v>36096</v>
      </c>
      <c r="B12892">
        <v>43528400</v>
      </c>
      <c r="C12892">
        <v>2002</v>
      </c>
      <c r="D12892" t="s">
        <v>16226</v>
      </c>
      <c r="E12892" t="s">
        <v>16234</v>
      </c>
      <c r="F12892" t="s">
        <v>16235</v>
      </c>
      <c r="G12892" t="s">
        <v>3</v>
      </c>
      <c r="H12892">
        <v>12</v>
      </c>
      <c r="I12892">
        <v>65</v>
      </c>
      <c r="J12892">
        <v>2035</v>
      </c>
      <c r="K12892">
        <v>291</v>
      </c>
      <c r="L12892" t="s">
        <v>23188</v>
      </c>
      <c r="M12892" s="15" t="e">
        <f>IF(INDEX(#REF!,MATCH(Padrón!K12892,#REF!,0),MATCH(Padrón!J12892,#REF!,0))=K12892,"Sí","NO")</f>
        <v>#REF!</v>
      </c>
    </row>
    <row r="12893" spans="1:13" x14ac:dyDescent="0.25">
      <c r="A12893" t="s">
        <v>36097</v>
      </c>
      <c r="B12893">
        <v>45555786</v>
      </c>
      <c r="C12893">
        <v>2004</v>
      </c>
      <c r="D12893" t="s">
        <v>16226</v>
      </c>
      <c r="E12893" t="s">
        <v>16236</v>
      </c>
      <c r="F12893" t="s">
        <v>16237</v>
      </c>
      <c r="G12893" t="s">
        <v>3</v>
      </c>
      <c r="H12893">
        <v>12</v>
      </c>
      <c r="I12893">
        <v>65</v>
      </c>
      <c r="J12893">
        <v>2035</v>
      </c>
      <c r="K12893">
        <v>292</v>
      </c>
      <c r="L12893" t="s">
        <v>23188</v>
      </c>
      <c r="M12893" s="15" t="e">
        <f>IF(INDEX(#REF!,MATCH(Padrón!K12893,#REF!,0),MATCH(Padrón!J12893,#REF!,0))=K12893,"Sí","NO")</f>
        <v>#REF!</v>
      </c>
    </row>
    <row r="12894" spans="1:13" x14ac:dyDescent="0.25">
      <c r="A12894" t="s">
        <v>36098</v>
      </c>
      <c r="B12894">
        <v>25657651</v>
      </c>
      <c r="C12894">
        <v>1977</v>
      </c>
      <c r="D12894" t="s">
        <v>16226</v>
      </c>
      <c r="E12894" t="s">
        <v>16238</v>
      </c>
      <c r="F12894" t="s">
        <v>3307</v>
      </c>
      <c r="G12894" t="s">
        <v>3</v>
      </c>
      <c r="H12894">
        <v>12</v>
      </c>
      <c r="I12894">
        <v>65</v>
      </c>
      <c r="J12894">
        <v>2035</v>
      </c>
      <c r="K12894">
        <v>293</v>
      </c>
      <c r="L12894" t="s">
        <v>23188</v>
      </c>
      <c r="M12894" s="15" t="e">
        <f>IF(INDEX(#REF!,MATCH(Padrón!K12894,#REF!,0),MATCH(Padrón!J12894,#REF!,0))=K12894,"Sí","NO")</f>
        <v>#REF!</v>
      </c>
    </row>
    <row r="12895" spans="1:13" x14ac:dyDescent="0.25">
      <c r="A12895" t="s">
        <v>36099</v>
      </c>
      <c r="B12895">
        <v>34041645</v>
      </c>
      <c r="C12895">
        <v>1989</v>
      </c>
      <c r="D12895" t="s">
        <v>16226</v>
      </c>
      <c r="E12895" t="s">
        <v>16239</v>
      </c>
      <c r="F12895" t="s">
        <v>14353</v>
      </c>
      <c r="G12895" t="s">
        <v>3</v>
      </c>
      <c r="H12895">
        <v>12</v>
      </c>
      <c r="I12895">
        <v>65</v>
      </c>
      <c r="J12895">
        <v>2035</v>
      </c>
      <c r="K12895">
        <v>294</v>
      </c>
      <c r="L12895" t="s">
        <v>23188</v>
      </c>
      <c r="M12895" s="15" t="e">
        <f>IF(INDEX(#REF!,MATCH(Padrón!K12895,#REF!,0),MATCH(Padrón!J12895,#REF!,0))=K12895,"Sí","NO")</f>
        <v>#REF!</v>
      </c>
    </row>
    <row r="12896" spans="1:13" x14ac:dyDescent="0.25">
      <c r="A12896" t="s">
        <v>36100</v>
      </c>
      <c r="B12896">
        <v>39638117</v>
      </c>
      <c r="C12896">
        <v>1996</v>
      </c>
      <c r="D12896" t="s">
        <v>16230</v>
      </c>
      <c r="E12896" t="s">
        <v>16240</v>
      </c>
      <c r="F12896" t="s">
        <v>16241</v>
      </c>
      <c r="G12896" t="s">
        <v>10</v>
      </c>
      <c r="H12896">
        <v>12</v>
      </c>
      <c r="I12896">
        <v>65</v>
      </c>
      <c r="J12896">
        <v>2035</v>
      </c>
      <c r="K12896">
        <v>295</v>
      </c>
      <c r="L12896" t="s">
        <v>23188</v>
      </c>
      <c r="M12896" s="15" t="e">
        <f>IF(INDEX(#REF!,MATCH(Padrón!K12896,#REF!,0),MATCH(Padrón!J12896,#REF!,0))=K12896,"Sí","NO")</f>
        <v>#REF!</v>
      </c>
    </row>
    <row r="12897" spans="1:13" x14ac:dyDescent="0.25">
      <c r="A12897" t="s">
        <v>36101</v>
      </c>
      <c r="B12897">
        <v>20119402</v>
      </c>
      <c r="C12897">
        <v>1968</v>
      </c>
      <c r="D12897" t="s">
        <v>16226</v>
      </c>
      <c r="E12897" t="s">
        <v>16242</v>
      </c>
      <c r="F12897" t="s">
        <v>16243</v>
      </c>
      <c r="G12897" t="s">
        <v>3</v>
      </c>
      <c r="H12897">
        <v>12</v>
      </c>
      <c r="I12897">
        <v>65</v>
      </c>
      <c r="J12897">
        <v>2035</v>
      </c>
      <c r="K12897">
        <v>296</v>
      </c>
      <c r="L12897" t="s">
        <v>23188</v>
      </c>
      <c r="M12897" s="15" t="e">
        <f>IF(INDEX(#REF!,MATCH(Padrón!K12897,#REF!,0),MATCH(Padrón!J12897,#REF!,0))=K12897,"Sí","NO")</f>
        <v>#REF!</v>
      </c>
    </row>
    <row r="12898" spans="1:13" x14ac:dyDescent="0.25">
      <c r="A12898" t="s">
        <v>36102</v>
      </c>
      <c r="B12898">
        <v>46085464</v>
      </c>
      <c r="C12898">
        <v>2004</v>
      </c>
      <c r="D12898" t="s">
        <v>16230</v>
      </c>
      <c r="E12898" t="s">
        <v>16244</v>
      </c>
      <c r="F12898" t="s">
        <v>16245</v>
      </c>
      <c r="G12898" t="s">
        <v>3</v>
      </c>
      <c r="H12898">
        <v>12</v>
      </c>
      <c r="I12898">
        <v>65</v>
      </c>
      <c r="J12898">
        <v>2035</v>
      </c>
      <c r="K12898">
        <v>297</v>
      </c>
      <c r="L12898" t="s">
        <v>23188</v>
      </c>
      <c r="M12898" s="15" t="e">
        <f>IF(INDEX(#REF!,MATCH(Padrón!K12898,#REF!,0),MATCH(Padrón!J12898,#REF!,0))=K12898,"Sí","NO")</f>
        <v>#REF!</v>
      </c>
    </row>
    <row r="12899" spans="1:13" x14ac:dyDescent="0.25">
      <c r="A12899" t="s">
        <v>36103</v>
      </c>
      <c r="B12899">
        <v>44990290</v>
      </c>
      <c r="C12899">
        <v>2003</v>
      </c>
      <c r="D12899" t="s">
        <v>16230</v>
      </c>
      <c r="E12899" t="s">
        <v>2443</v>
      </c>
      <c r="F12899" t="s">
        <v>16246</v>
      </c>
      <c r="G12899" t="s">
        <v>3</v>
      </c>
      <c r="H12899">
        <v>12</v>
      </c>
      <c r="I12899">
        <v>65</v>
      </c>
      <c r="J12899">
        <v>2035</v>
      </c>
      <c r="K12899">
        <v>298</v>
      </c>
      <c r="L12899" t="s">
        <v>23188</v>
      </c>
      <c r="M12899" s="15" t="e">
        <f>IF(INDEX(#REF!,MATCH(Padrón!K12899,#REF!,0),MATCH(Padrón!J12899,#REF!,0))=K12899,"Sí","NO")</f>
        <v>#REF!</v>
      </c>
    </row>
    <row r="12900" spans="1:13" x14ac:dyDescent="0.25">
      <c r="A12900" t="s">
        <v>36104</v>
      </c>
      <c r="B12900">
        <v>16933871</v>
      </c>
      <c r="C12900">
        <v>1965</v>
      </c>
      <c r="D12900" t="s">
        <v>16226</v>
      </c>
      <c r="E12900" t="s">
        <v>14400</v>
      </c>
      <c r="F12900" t="s">
        <v>13257</v>
      </c>
      <c r="G12900" t="s">
        <v>3</v>
      </c>
      <c r="H12900">
        <v>12</v>
      </c>
      <c r="I12900">
        <v>65</v>
      </c>
      <c r="J12900">
        <v>2035</v>
      </c>
      <c r="K12900">
        <v>299</v>
      </c>
      <c r="L12900" t="s">
        <v>23188</v>
      </c>
      <c r="M12900" s="15" t="e">
        <f>IF(INDEX(#REF!,MATCH(Padrón!K12900,#REF!,0),MATCH(Padrón!J12900,#REF!,0))=K12900,"Sí","NO")</f>
        <v>#REF!</v>
      </c>
    </row>
    <row r="12901" spans="1:13" x14ac:dyDescent="0.25">
      <c r="A12901" t="s">
        <v>36105</v>
      </c>
      <c r="B12901">
        <v>7483374</v>
      </c>
      <c r="C12901">
        <v>1935</v>
      </c>
      <c r="D12901" t="s">
        <v>16226</v>
      </c>
      <c r="E12901" t="s">
        <v>16247</v>
      </c>
      <c r="F12901" t="s">
        <v>16248</v>
      </c>
      <c r="G12901" t="s">
        <v>3</v>
      </c>
      <c r="H12901">
        <v>12</v>
      </c>
      <c r="I12901">
        <v>65</v>
      </c>
      <c r="J12901">
        <v>2035</v>
      </c>
      <c r="K12901">
        <v>300</v>
      </c>
      <c r="L12901" t="s">
        <v>23188</v>
      </c>
      <c r="M12901" s="15" t="e">
        <f>IF(INDEX(#REF!,MATCH(Padrón!K12901,#REF!,0),MATCH(Padrón!J12901,#REF!,0))=K12901,"Sí","NO")</f>
        <v>#REF!</v>
      </c>
    </row>
    <row r="12902" spans="1:13" x14ac:dyDescent="0.25">
      <c r="A12902" t="s">
        <v>36106</v>
      </c>
      <c r="B12902">
        <v>6182904</v>
      </c>
      <c r="C12902">
        <v>1949</v>
      </c>
      <c r="D12902" t="s">
        <v>16226</v>
      </c>
      <c r="E12902" t="s">
        <v>16249</v>
      </c>
      <c r="F12902" t="s">
        <v>794</v>
      </c>
      <c r="G12902" t="s">
        <v>3</v>
      </c>
      <c r="H12902">
        <v>12</v>
      </c>
      <c r="I12902">
        <v>65</v>
      </c>
      <c r="J12902">
        <v>2035</v>
      </c>
      <c r="K12902">
        <v>301</v>
      </c>
      <c r="L12902" t="s">
        <v>23188</v>
      </c>
      <c r="M12902" s="15" t="e">
        <f>IF(INDEX(#REF!,MATCH(Padrón!K12902,#REF!,0),MATCH(Padrón!J12902,#REF!,0))=K12902,"Sí","NO")</f>
        <v>#REF!</v>
      </c>
    </row>
    <row r="12903" spans="1:13" x14ac:dyDescent="0.25">
      <c r="A12903" t="s">
        <v>36107</v>
      </c>
      <c r="B12903">
        <v>35007218</v>
      </c>
      <c r="C12903">
        <v>1990</v>
      </c>
      <c r="D12903" t="s">
        <v>16226</v>
      </c>
      <c r="E12903" t="s">
        <v>11921</v>
      </c>
      <c r="F12903" t="s">
        <v>1685</v>
      </c>
      <c r="G12903" t="s">
        <v>3</v>
      </c>
      <c r="H12903">
        <v>12</v>
      </c>
      <c r="I12903">
        <v>65</v>
      </c>
      <c r="J12903">
        <v>2035</v>
      </c>
      <c r="K12903">
        <v>302</v>
      </c>
      <c r="L12903" t="s">
        <v>23188</v>
      </c>
      <c r="M12903" s="15" t="e">
        <f>IF(INDEX(#REF!,MATCH(Padrón!K12903,#REF!,0),MATCH(Padrón!J12903,#REF!,0))=K12903,"Sí","NO")</f>
        <v>#REF!</v>
      </c>
    </row>
    <row r="12904" spans="1:13" x14ac:dyDescent="0.25">
      <c r="A12904" t="s">
        <v>36108</v>
      </c>
      <c r="B12904">
        <v>28313012</v>
      </c>
      <c r="C12904">
        <v>1980</v>
      </c>
      <c r="D12904" t="s">
        <v>16230</v>
      </c>
      <c r="E12904" t="s">
        <v>3096</v>
      </c>
      <c r="F12904" t="s">
        <v>2307</v>
      </c>
      <c r="G12904" t="s">
        <v>10</v>
      </c>
      <c r="H12904">
        <v>12</v>
      </c>
      <c r="I12904">
        <v>65</v>
      </c>
      <c r="J12904">
        <v>2035</v>
      </c>
      <c r="K12904">
        <v>303</v>
      </c>
      <c r="L12904" t="s">
        <v>23188</v>
      </c>
      <c r="M12904" s="15" t="e">
        <f>IF(INDEX(#REF!,MATCH(Padrón!K12904,#REF!,0),MATCH(Padrón!J12904,#REF!,0))=K12904,"Sí","NO")</f>
        <v>#REF!</v>
      </c>
    </row>
    <row r="12905" spans="1:13" x14ac:dyDescent="0.25">
      <c r="A12905" t="s">
        <v>36109</v>
      </c>
      <c r="B12905">
        <v>35696068</v>
      </c>
      <c r="C12905">
        <v>1991</v>
      </c>
      <c r="D12905" t="s">
        <v>16226</v>
      </c>
      <c r="E12905" t="s">
        <v>8406</v>
      </c>
      <c r="F12905" t="s">
        <v>7077</v>
      </c>
      <c r="G12905" t="s">
        <v>10</v>
      </c>
      <c r="H12905">
        <v>12</v>
      </c>
      <c r="I12905">
        <v>65</v>
      </c>
      <c r="J12905">
        <v>2035</v>
      </c>
      <c r="K12905">
        <v>304</v>
      </c>
      <c r="L12905" t="s">
        <v>23188</v>
      </c>
      <c r="M12905" s="15" t="e">
        <f>IF(INDEX(#REF!,MATCH(Padrón!K12905,#REF!,0),MATCH(Padrón!J12905,#REF!,0))=K12905,"Sí","NO")</f>
        <v>#REF!</v>
      </c>
    </row>
    <row r="12906" spans="1:13" x14ac:dyDescent="0.25">
      <c r="A12906" t="s">
        <v>36110</v>
      </c>
      <c r="B12906">
        <v>30151823</v>
      </c>
      <c r="C12906">
        <v>1973</v>
      </c>
      <c r="D12906" t="s">
        <v>16230</v>
      </c>
      <c r="E12906" t="s">
        <v>224</v>
      </c>
      <c r="F12906" t="s">
        <v>16250</v>
      </c>
      <c r="G12906" t="s">
        <v>10</v>
      </c>
      <c r="H12906">
        <v>12</v>
      </c>
      <c r="I12906">
        <v>65</v>
      </c>
      <c r="J12906">
        <v>2035</v>
      </c>
      <c r="K12906">
        <v>305</v>
      </c>
      <c r="L12906" t="s">
        <v>23188</v>
      </c>
      <c r="M12906" s="15" t="e">
        <f>IF(INDEX(#REF!,MATCH(Padrón!K12906,#REF!,0),MATCH(Padrón!J12906,#REF!,0))=K12906,"Sí","NO")</f>
        <v>#REF!</v>
      </c>
    </row>
    <row r="12907" spans="1:13" x14ac:dyDescent="0.25">
      <c r="A12907" t="s">
        <v>36111</v>
      </c>
      <c r="B12907">
        <v>18618589</v>
      </c>
      <c r="C12907">
        <v>1967</v>
      </c>
      <c r="D12907" t="s">
        <v>16226</v>
      </c>
      <c r="E12907" t="s">
        <v>610</v>
      </c>
      <c r="F12907" t="s">
        <v>16251</v>
      </c>
      <c r="G12907" t="s">
        <v>3</v>
      </c>
      <c r="H12907">
        <v>12</v>
      </c>
      <c r="I12907">
        <v>65</v>
      </c>
      <c r="J12907">
        <v>2035</v>
      </c>
      <c r="K12907">
        <v>306</v>
      </c>
      <c r="L12907" t="s">
        <v>23188</v>
      </c>
      <c r="M12907" s="15" t="e">
        <f>IF(INDEX(#REF!,MATCH(Padrón!K12907,#REF!,0),MATCH(Padrón!J12907,#REF!,0))=K12907,"Sí","NO")</f>
        <v>#REF!</v>
      </c>
    </row>
    <row r="12908" spans="1:13" x14ac:dyDescent="0.25">
      <c r="A12908" t="s">
        <v>36112</v>
      </c>
      <c r="B12908">
        <v>46830601</v>
      </c>
      <c r="C12908">
        <v>2005</v>
      </c>
      <c r="D12908" t="s">
        <v>16226</v>
      </c>
      <c r="E12908" t="s">
        <v>16252</v>
      </c>
      <c r="F12908" t="s">
        <v>16253</v>
      </c>
      <c r="G12908" t="s">
        <v>3</v>
      </c>
      <c r="H12908">
        <v>12</v>
      </c>
      <c r="I12908">
        <v>65</v>
      </c>
      <c r="J12908">
        <v>2035</v>
      </c>
      <c r="K12908">
        <v>307</v>
      </c>
      <c r="L12908" t="s">
        <v>23188</v>
      </c>
      <c r="M12908" s="15" t="e">
        <f>IF(INDEX(#REF!,MATCH(Padrón!K12908,#REF!,0),MATCH(Padrón!J12908,#REF!,0))=K12908,"Sí","NO")</f>
        <v>#REF!</v>
      </c>
    </row>
    <row r="12909" spans="1:13" x14ac:dyDescent="0.25">
      <c r="A12909" t="s">
        <v>36113</v>
      </c>
      <c r="B12909">
        <v>23305075</v>
      </c>
      <c r="C12909">
        <v>1973</v>
      </c>
      <c r="D12909" t="s">
        <v>16226</v>
      </c>
      <c r="E12909" t="s">
        <v>16254</v>
      </c>
      <c r="F12909" t="s">
        <v>16255</v>
      </c>
      <c r="G12909" t="s">
        <v>3</v>
      </c>
      <c r="H12909">
        <v>12</v>
      </c>
      <c r="I12909">
        <v>65</v>
      </c>
      <c r="J12909">
        <v>2035</v>
      </c>
      <c r="K12909">
        <v>308</v>
      </c>
      <c r="L12909" t="s">
        <v>23188</v>
      </c>
      <c r="M12909" s="15" t="e">
        <f>IF(INDEX(#REF!,MATCH(Padrón!K12909,#REF!,0),MATCH(Padrón!J12909,#REF!,0))=K12909,"Sí","NO")</f>
        <v>#REF!</v>
      </c>
    </row>
    <row r="12910" spans="1:13" x14ac:dyDescent="0.25">
      <c r="A12910" t="s">
        <v>36114</v>
      </c>
      <c r="B12910">
        <v>5646821</v>
      </c>
      <c r="C12910">
        <v>1948</v>
      </c>
      <c r="D12910" t="s">
        <v>16226</v>
      </c>
      <c r="E12910" t="s">
        <v>931</v>
      </c>
      <c r="F12910" t="s">
        <v>16256</v>
      </c>
      <c r="G12910" t="s">
        <v>3</v>
      </c>
      <c r="H12910">
        <v>12</v>
      </c>
      <c r="I12910">
        <v>65</v>
      </c>
      <c r="J12910">
        <v>2035</v>
      </c>
      <c r="K12910">
        <v>309</v>
      </c>
      <c r="L12910" t="s">
        <v>23188</v>
      </c>
      <c r="M12910" s="15" t="e">
        <f>IF(INDEX(#REF!,MATCH(Padrón!K12910,#REF!,0),MATCH(Padrón!J12910,#REF!,0))=K12910,"Sí","NO")</f>
        <v>#REF!</v>
      </c>
    </row>
    <row r="12911" spans="1:13" x14ac:dyDescent="0.25">
      <c r="A12911" t="s">
        <v>36115</v>
      </c>
      <c r="B12911">
        <v>4512013</v>
      </c>
      <c r="C12911">
        <v>1943</v>
      </c>
      <c r="D12911" t="s">
        <v>16226</v>
      </c>
      <c r="E12911" t="s">
        <v>16257</v>
      </c>
      <c r="F12911" t="s">
        <v>830</v>
      </c>
      <c r="G12911" t="s">
        <v>3</v>
      </c>
      <c r="H12911">
        <v>12</v>
      </c>
      <c r="I12911">
        <v>65</v>
      </c>
      <c r="J12911">
        <v>2035</v>
      </c>
      <c r="K12911">
        <v>310</v>
      </c>
      <c r="L12911" t="s">
        <v>23188</v>
      </c>
      <c r="M12911" s="15" t="e">
        <f>IF(INDEX(#REF!,MATCH(Padrón!K12911,#REF!,0),MATCH(Padrón!J12911,#REF!,0))=K12911,"Sí","NO")</f>
        <v>#REF!</v>
      </c>
    </row>
    <row r="12912" spans="1:13" x14ac:dyDescent="0.25">
      <c r="A12912" t="s">
        <v>36116</v>
      </c>
      <c r="B12912">
        <v>30785049</v>
      </c>
      <c r="C12912">
        <v>1984</v>
      </c>
      <c r="D12912" t="s">
        <v>16226</v>
      </c>
      <c r="E12912" t="s">
        <v>16258</v>
      </c>
      <c r="F12912" t="s">
        <v>16259</v>
      </c>
      <c r="G12912" t="s">
        <v>3</v>
      </c>
      <c r="H12912">
        <v>12</v>
      </c>
      <c r="I12912">
        <v>65</v>
      </c>
      <c r="J12912">
        <v>2035</v>
      </c>
      <c r="K12912">
        <v>311</v>
      </c>
      <c r="L12912" t="s">
        <v>23188</v>
      </c>
      <c r="M12912" s="15" t="e">
        <f>IF(INDEX(#REF!,MATCH(Padrón!K12912,#REF!,0),MATCH(Padrón!J12912,#REF!,0))=K12912,"Sí","NO")</f>
        <v>#REF!</v>
      </c>
    </row>
    <row r="12913" spans="1:13" x14ac:dyDescent="0.25">
      <c r="A12913" t="s">
        <v>36117</v>
      </c>
      <c r="B12913">
        <v>29840169</v>
      </c>
      <c r="C12913">
        <v>1983</v>
      </c>
      <c r="D12913" t="s">
        <v>16226</v>
      </c>
      <c r="E12913" t="s">
        <v>16260</v>
      </c>
      <c r="F12913" t="s">
        <v>9265</v>
      </c>
      <c r="G12913" t="s">
        <v>3</v>
      </c>
      <c r="H12913">
        <v>12</v>
      </c>
      <c r="I12913">
        <v>65</v>
      </c>
      <c r="J12913">
        <v>2035</v>
      </c>
      <c r="K12913">
        <v>312</v>
      </c>
      <c r="L12913" t="s">
        <v>23188</v>
      </c>
      <c r="M12913" s="15" t="e">
        <f>IF(INDEX(#REF!,MATCH(Padrón!K12913,#REF!,0),MATCH(Padrón!J12913,#REF!,0))=K12913,"Sí","NO")</f>
        <v>#REF!</v>
      </c>
    </row>
    <row r="12914" spans="1:13" x14ac:dyDescent="0.25">
      <c r="A12914" t="s">
        <v>36118</v>
      </c>
      <c r="B12914">
        <v>36062112</v>
      </c>
      <c r="C12914">
        <v>1991</v>
      </c>
      <c r="D12914" t="s">
        <v>16226</v>
      </c>
      <c r="E12914" t="s">
        <v>16261</v>
      </c>
      <c r="F12914" t="s">
        <v>3020</v>
      </c>
      <c r="G12914" t="s">
        <v>3</v>
      </c>
      <c r="H12914">
        <v>12</v>
      </c>
      <c r="I12914">
        <v>65</v>
      </c>
      <c r="J12914">
        <v>2035</v>
      </c>
      <c r="K12914">
        <v>313</v>
      </c>
      <c r="L12914" t="s">
        <v>23188</v>
      </c>
      <c r="M12914" s="15" t="e">
        <f>IF(INDEX(#REF!,MATCH(Padrón!K12914,#REF!,0),MATCH(Padrón!J12914,#REF!,0))=K12914,"Sí","NO")</f>
        <v>#REF!</v>
      </c>
    </row>
    <row r="12915" spans="1:13" x14ac:dyDescent="0.25">
      <c r="A12915" t="s">
        <v>36119</v>
      </c>
      <c r="B12915">
        <v>30785143</v>
      </c>
      <c r="C12915">
        <v>1984</v>
      </c>
      <c r="D12915" t="s">
        <v>16226</v>
      </c>
      <c r="E12915" t="s">
        <v>16262</v>
      </c>
      <c r="F12915" t="s">
        <v>1139</v>
      </c>
      <c r="G12915" t="s">
        <v>3</v>
      </c>
      <c r="H12915">
        <v>12</v>
      </c>
      <c r="I12915">
        <v>65</v>
      </c>
      <c r="J12915">
        <v>2035</v>
      </c>
      <c r="K12915">
        <v>314</v>
      </c>
      <c r="L12915" t="s">
        <v>23188</v>
      </c>
      <c r="M12915" s="15" t="e">
        <f>IF(INDEX(#REF!,MATCH(Padrón!K12915,#REF!,0),MATCH(Padrón!J12915,#REF!,0))=K12915,"Sí","NO")</f>
        <v>#REF!</v>
      </c>
    </row>
    <row r="12916" spans="1:13" x14ac:dyDescent="0.25">
      <c r="A12916" t="s">
        <v>36120</v>
      </c>
      <c r="B12916">
        <v>27596657</v>
      </c>
      <c r="C12916">
        <v>1980</v>
      </c>
      <c r="D12916" t="s">
        <v>16226</v>
      </c>
      <c r="E12916" t="s">
        <v>16263</v>
      </c>
      <c r="F12916" t="s">
        <v>16264</v>
      </c>
      <c r="G12916" t="s">
        <v>3</v>
      </c>
      <c r="H12916">
        <v>12</v>
      </c>
      <c r="I12916">
        <v>65</v>
      </c>
      <c r="J12916">
        <v>2035</v>
      </c>
      <c r="K12916">
        <v>315</v>
      </c>
      <c r="L12916" t="s">
        <v>23188</v>
      </c>
      <c r="M12916" s="15" t="e">
        <f>IF(INDEX(#REF!,MATCH(Padrón!K12916,#REF!,0),MATCH(Padrón!J12916,#REF!,0))=K12916,"Sí","NO")</f>
        <v>#REF!</v>
      </c>
    </row>
    <row r="12917" spans="1:13" x14ac:dyDescent="0.25">
      <c r="A12917" t="s">
        <v>36121</v>
      </c>
      <c r="B12917">
        <v>27993005</v>
      </c>
      <c r="C12917">
        <v>1980</v>
      </c>
      <c r="D12917" t="s">
        <v>16226</v>
      </c>
      <c r="E12917" t="s">
        <v>5332</v>
      </c>
      <c r="F12917" t="s">
        <v>16265</v>
      </c>
      <c r="G12917" t="s">
        <v>3</v>
      </c>
      <c r="H12917">
        <v>12</v>
      </c>
      <c r="I12917">
        <v>65</v>
      </c>
      <c r="J12917">
        <v>2035</v>
      </c>
      <c r="K12917">
        <v>316</v>
      </c>
      <c r="L12917" t="s">
        <v>23188</v>
      </c>
      <c r="M12917" s="15" t="e">
        <f>IF(INDEX(#REF!,MATCH(Padrón!K12917,#REF!,0),MATCH(Padrón!J12917,#REF!,0))=K12917,"Sí","NO")</f>
        <v>#REF!</v>
      </c>
    </row>
    <row r="12918" spans="1:13" x14ac:dyDescent="0.25">
      <c r="A12918" t="s">
        <v>36122</v>
      </c>
      <c r="B12918">
        <v>38382349</v>
      </c>
      <c r="C12918">
        <v>1994</v>
      </c>
      <c r="D12918" t="s">
        <v>16226</v>
      </c>
      <c r="E12918" t="s">
        <v>16266</v>
      </c>
      <c r="F12918" t="s">
        <v>1199</v>
      </c>
      <c r="G12918" t="s">
        <v>3</v>
      </c>
      <c r="H12918">
        <v>12</v>
      </c>
      <c r="I12918">
        <v>65</v>
      </c>
      <c r="J12918">
        <v>2035</v>
      </c>
      <c r="K12918">
        <v>317</v>
      </c>
      <c r="L12918" t="s">
        <v>23188</v>
      </c>
      <c r="M12918" s="15" t="e">
        <f>IF(INDEX(#REF!,MATCH(Padrón!K12918,#REF!,0),MATCH(Padrón!J12918,#REF!,0))=K12918,"Sí","NO")</f>
        <v>#REF!</v>
      </c>
    </row>
    <row r="12919" spans="1:13" x14ac:dyDescent="0.25">
      <c r="A12919" t="s">
        <v>36123</v>
      </c>
      <c r="B12919">
        <v>11004973</v>
      </c>
      <c r="C12919">
        <v>1953</v>
      </c>
      <c r="D12919" t="s">
        <v>16226</v>
      </c>
      <c r="E12919" t="s">
        <v>16267</v>
      </c>
      <c r="F12919" t="s">
        <v>4183</v>
      </c>
      <c r="G12919" t="s">
        <v>3</v>
      </c>
      <c r="H12919">
        <v>12</v>
      </c>
      <c r="I12919">
        <v>65</v>
      </c>
      <c r="J12919">
        <v>2035</v>
      </c>
      <c r="K12919">
        <v>318</v>
      </c>
      <c r="L12919" t="s">
        <v>23188</v>
      </c>
      <c r="M12919" s="15" t="e">
        <f>IF(INDEX(#REF!,MATCH(Padrón!K12919,#REF!,0),MATCH(Padrón!J12919,#REF!,0))=K12919,"Sí","NO")</f>
        <v>#REF!</v>
      </c>
    </row>
    <row r="12920" spans="1:13" x14ac:dyDescent="0.25">
      <c r="A12920" t="s">
        <v>36124</v>
      </c>
      <c r="B12920">
        <v>8491272</v>
      </c>
      <c r="C12920">
        <v>1951</v>
      </c>
      <c r="D12920" t="s">
        <v>16226</v>
      </c>
      <c r="E12920" t="s">
        <v>808</v>
      </c>
      <c r="F12920" t="s">
        <v>16268</v>
      </c>
      <c r="G12920" t="s">
        <v>3</v>
      </c>
      <c r="H12920">
        <v>12</v>
      </c>
      <c r="I12920">
        <v>65</v>
      </c>
      <c r="J12920">
        <v>2035</v>
      </c>
      <c r="K12920">
        <v>319</v>
      </c>
      <c r="L12920" t="s">
        <v>23188</v>
      </c>
      <c r="M12920" s="15" t="e">
        <f>IF(INDEX(#REF!,MATCH(Padrón!K12920,#REF!,0),MATCH(Padrón!J12920,#REF!,0))=K12920,"Sí","NO")</f>
        <v>#REF!</v>
      </c>
    </row>
    <row r="12921" spans="1:13" x14ac:dyDescent="0.25">
      <c r="A12921" t="s">
        <v>36125</v>
      </c>
      <c r="B12921">
        <v>22383420</v>
      </c>
      <c r="C12921">
        <v>1971</v>
      </c>
      <c r="D12921" t="s">
        <v>16226</v>
      </c>
      <c r="E12921" t="s">
        <v>16269</v>
      </c>
      <c r="F12921" t="s">
        <v>16270</v>
      </c>
      <c r="G12921" t="s">
        <v>3</v>
      </c>
      <c r="H12921">
        <v>12</v>
      </c>
      <c r="I12921">
        <v>65</v>
      </c>
      <c r="J12921">
        <v>2035</v>
      </c>
      <c r="K12921">
        <v>320</v>
      </c>
      <c r="L12921" t="s">
        <v>23188</v>
      </c>
      <c r="M12921" s="15" t="e">
        <f>IF(INDEX(#REF!,MATCH(Padrón!K12921,#REF!,0),MATCH(Padrón!J12921,#REF!,0))=K12921,"Sí","NO")</f>
        <v>#REF!</v>
      </c>
    </row>
    <row r="12922" spans="1:13" x14ac:dyDescent="0.25">
      <c r="A12922" t="s">
        <v>36126</v>
      </c>
      <c r="B12922">
        <v>38190050</v>
      </c>
      <c r="C12922">
        <v>1994</v>
      </c>
      <c r="D12922" t="s">
        <v>16226</v>
      </c>
      <c r="E12922" t="s">
        <v>1483</v>
      </c>
      <c r="F12922" t="s">
        <v>3020</v>
      </c>
      <c r="G12922" t="s">
        <v>10</v>
      </c>
      <c r="H12922">
        <v>12</v>
      </c>
      <c r="I12922">
        <v>65</v>
      </c>
      <c r="J12922">
        <v>2035</v>
      </c>
      <c r="K12922">
        <v>321</v>
      </c>
      <c r="L12922" t="s">
        <v>23188</v>
      </c>
      <c r="M12922" s="15" t="e">
        <f>IF(INDEX(#REF!,MATCH(Padrón!K12922,#REF!,0),MATCH(Padrón!J12922,#REF!,0))=K12922,"Sí","NO")</f>
        <v>#REF!</v>
      </c>
    </row>
    <row r="12923" spans="1:13" x14ac:dyDescent="0.25">
      <c r="A12923" t="s">
        <v>36127</v>
      </c>
      <c r="B12923">
        <v>33853983</v>
      </c>
      <c r="C12923">
        <v>1988</v>
      </c>
      <c r="D12923" t="s">
        <v>16226</v>
      </c>
      <c r="E12923" t="s">
        <v>10328</v>
      </c>
      <c r="F12923" t="s">
        <v>16271</v>
      </c>
      <c r="G12923" t="s">
        <v>3</v>
      </c>
      <c r="H12923">
        <v>12</v>
      </c>
      <c r="I12923">
        <v>65</v>
      </c>
      <c r="J12923">
        <v>2035</v>
      </c>
      <c r="K12923">
        <v>322</v>
      </c>
      <c r="L12923" t="s">
        <v>23188</v>
      </c>
      <c r="M12923" s="15" t="e">
        <f>IF(INDEX(#REF!,MATCH(Padrón!K12923,#REF!,0),MATCH(Padrón!J12923,#REF!,0))=K12923,"Sí","NO")</f>
        <v>#REF!</v>
      </c>
    </row>
    <row r="12924" spans="1:13" x14ac:dyDescent="0.25">
      <c r="A12924" t="s">
        <v>36128</v>
      </c>
      <c r="B12924">
        <v>7549085</v>
      </c>
      <c r="C12924">
        <v>1939</v>
      </c>
      <c r="D12924" t="s">
        <v>16226</v>
      </c>
      <c r="E12924" t="s">
        <v>16272</v>
      </c>
      <c r="F12924" t="s">
        <v>1199</v>
      </c>
      <c r="G12924" t="s">
        <v>3</v>
      </c>
      <c r="H12924">
        <v>12</v>
      </c>
      <c r="I12924">
        <v>65</v>
      </c>
      <c r="J12924">
        <v>2035</v>
      </c>
      <c r="K12924">
        <v>323</v>
      </c>
      <c r="L12924" t="s">
        <v>23188</v>
      </c>
      <c r="M12924" s="15" t="e">
        <f>IF(INDEX(#REF!,MATCH(Padrón!K12924,#REF!,0),MATCH(Padrón!J12924,#REF!,0))=K12924,"Sí","NO")</f>
        <v>#REF!</v>
      </c>
    </row>
    <row r="12925" spans="1:13" x14ac:dyDescent="0.25">
      <c r="A12925" t="s">
        <v>36129</v>
      </c>
      <c r="B12925">
        <v>46854166</v>
      </c>
      <c r="C12925">
        <v>2006</v>
      </c>
      <c r="D12925" t="s">
        <v>16230</v>
      </c>
      <c r="E12925" t="s">
        <v>3801</v>
      </c>
      <c r="F12925" t="s">
        <v>1256</v>
      </c>
      <c r="G12925" t="s">
        <v>3</v>
      </c>
      <c r="H12925">
        <v>12</v>
      </c>
      <c r="I12925">
        <v>65</v>
      </c>
      <c r="J12925">
        <v>2035</v>
      </c>
      <c r="K12925">
        <v>324</v>
      </c>
      <c r="L12925" t="s">
        <v>23188</v>
      </c>
      <c r="M12925" s="15" t="e">
        <f>IF(INDEX(#REF!,MATCH(Padrón!K12925,#REF!,0),MATCH(Padrón!J12925,#REF!,0))=K12925,"Sí","NO")</f>
        <v>#REF!</v>
      </c>
    </row>
    <row r="12926" spans="1:13" x14ac:dyDescent="0.25">
      <c r="A12926" t="s">
        <v>36130</v>
      </c>
      <c r="B12926">
        <v>46854200</v>
      </c>
      <c r="C12926">
        <v>2006</v>
      </c>
      <c r="D12926" t="s">
        <v>16273</v>
      </c>
      <c r="E12926" t="s">
        <v>16274</v>
      </c>
      <c r="F12926" t="s">
        <v>16275</v>
      </c>
      <c r="G12926" t="s">
        <v>3</v>
      </c>
      <c r="H12926">
        <v>12</v>
      </c>
      <c r="I12926">
        <v>65</v>
      </c>
      <c r="J12926">
        <v>2035</v>
      </c>
      <c r="K12926">
        <v>325</v>
      </c>
      <c r="L12926" t="s">
        <v>23188</v>
      </c>
      <c r="M12926" s="15" t="e">
        <f>IF(INDEX(#REF!,MATCH(Padrón!K12926,#REF!,0),MATCH(Padrón!J12926,#REF!,0))=K12926,"Sí","NO")</f>
        <v>#REF!</v>
      </c>
    </row>
    <row r="12927" spans="1:13" x14ac:dyDescent="0.25">
      <c r="A12927" t="s">
        <v>36131</v>
      </c>
      <c r="B12927">
        <v>48089073</v>
      </c>
      <c r="C12927">
        <v>2007</v>
      </c>
      <c r="D12927" t="s">
        <v>16276</v>
      </c>
      <c r="E12927" t="s">
        <v>16277</v>
      </c>
      <c r="F12927" t="s">
        <v>4059</v>
      </c>
      <c r="G12927" t="s">
        <v>3</v>
      </c>
      <c r="H12927">
        <v>12</v>
      </c>
      <c r="I12927">
        <v>65</v>
      </c>
      <c r="J12927">
        <v>2035</v>
      </c>
      <c r="K12927">
        <v>326</v>
      </c>
      <c r="L12927" t="s">
        <v>23188</v>
      </c>
      <c r="M12927" s="15" t="e">
        <f>IF(INDEX(#REF!,MATCH(Padrón!K12927,#REF!,0),MATCH(Padrón!J12927,#REF!,0))=K12927,"Sí","NO")</f>
        <v>#REF!</v>
      </c>
    </row>
    <row r="12928" spans="1:13" x14ac:dyDescent="0.25">
      <c r="A12928" t="s">
        <v>36132</v>
      </c>
      <c r="B12928">
        <v>42466988</v>
      </c>
      <c r="C12928">
        <v>2000</v>
      </c>
      <c r="D12928" t="s">
        <v>16276</v>
      </c>
      <c r="E12928" t="s">
        <v>1097</v>
      </c>
      <c r="F12928" t="s">
        <v>4818</v>
      </c>
      <c r="G12928" t="s">
        <v>3</v>
      </c>
      <c r="H12928">
        <v>12</v>
      </c>
      <c r="I12928">
        <v>65</v>
      </c>
      <c r="J12928">
        <v>2035</v>
      </c>
      <c r="K12928">
        <v>327</v>
      </c>
      <c r="L12928" t="s">
        <v>23188</v>
      </c>
      <c r="M12928" s="15" t="e">
        <f>IF(INDEX(#REF!,MATCH(Padrón!K12928,#REF!,0),MATCH(Padrón!J12928,#REF!,0))=K12928,"Sí","NO")</f>
        <v>#REF!</v>
      </c>
    </row>
    <row r="12929" spans="1:13" x14ac:dyDescent="0.25">
      <c r="A12929" t="s">
        <v>36133</v>
      </c>
      <c r="B12929">
        <v>34734892</v>
      </c>
      <c r="C12929">
        <v>1989</v>
      </c>
      <c r="D12929" t="s">
        <v>16276</v>
      </c>
      <c r="E12929" t="s">
        <v>9306</v>
      </c>
      <c r="F12929" t="s">
        <v>16278</v>
      </c>
      <c r="G12929" t="s">
        <v>3</v>
      </c>
      <c r="H12929">
        <v>12</v>
      </c>
      <c r="I12929">
        <v>65</v>
      </c>
      <c r="J12929">
        <v>2035</v>
      </c>
      <c r="K12929">
        <v>328</v>
      </c>
      <c r="L12929" t="s">
        <v>23188</v>
      </c>
      <c r="M12929" s="15" t="e">
        <f>IF(INDEX(#REF!,MATCH(Padrón!K12929,#REF!,0),MATCH(Padrón!J12929,#REF!,0))=K12929,"Sí","NO")</f>
        <v>#REF!</v>
      </c>
    </row>
    <row r="12930" spans="1:13" x14ac:dyDescent="0.25">
      <c r="A12930" t="s">
        <v>36134</v>
      </c>
      <c r="B12930">
        <v>32085868</v>
      </c>
      <c r="C12930">
        <v>1986</v>
      </c>
      <c r="D12930" t="s">
        <v>16276</v>
      </c>
      <c r="E12930" t="s">
        <v>11819</v>
      </c>
      <c r="F12930" t="s">
        <v>4241</v>
      </c>
      <c r="G12930" t="s">
        <v>3</v>
      </c>
      <c r="H12930">
        <v>12</v>
      </c>
      <c r="I12930">
        <v>65</v>
      </c>
      <c r="J12930">
        <v>2035</v>
      </c>
      <c r="K12930">
        <v>329</v>
      </c>
      <c r="L12930" t="s">
        <v>23188</v>
      </c>
      <c r="M12930" s="15" t="e">
        <f>IF(INDEX(#REF!,MATCH(Padrón!K12930,#REF!,0),MATCH(Padrón!J12930,#REF!,0))=K12930,"Sí","NO")</f>
        <v>#REF!</v>
      </c>
    </row>
    <row r="12931" spans="1:13" x14ac:dyDescent="0.25">
      <c r="A12931" t="s">
        <v>36135</v>
      </c>
      <c r="B12931">
        <v>12192734</v>
      </c>
      <c r="C12931">
        <v>1958</v>
      </c>
      <c r="D12931" t="s">
        <v>16276</v>
      </c>
      <c r="E12931" t="s">
        <v>5125</v>
      </c>
      <c r="F12931" t="s">
        <v>16278</v>
      </c>
      <c r="G12931" t="s">
        <v>3</v>
      </c>
      <c r="H12931">
        <v>12</v>
      </c>
      <c r="I12931">
        <v>65</v>
      </c>
      <c r="J12931">
        <v>2035</v>
      </c>
      <c r="K12931">
        <v>330</v>
      </c>
      <c r="L12931" t="s">
        <v>23188</v>
      </c>
      <c r="M12931" s="15" t="e">
        <f>IF(INDEX(#REF!,MATCH(Padrón!K12931,#REF!,0),MATCH(Padrón!J12931,#REF!,0))=K12931,"Sí","NO")</f>
        <v>#REF!</v>
      </c>
    </row>
    <row r="12932" spans="1:13" x14ac:dyDescent="0.25">
      <c r="A12932" t="s">
        <v>36136</v>
      </c>
      <c r="B12932">
        <v>21684227</v>
      </c>
      <c r="C12932">
        <v>1970</v>
      </c>
      <c r="D12932" t="s">
        <v>16279</v>
      </c>
      <c r="E12932" t="s">
        <v>16227</v>
      </c>
      <c r="F12932" t="s">
        <v>16280</v>
      </c>
      <c r="G12932" t="s">
        <v>3</v>
      </c>
      <c r="H12932">
        <v>12</v>
      </c>
      <c r="I12932">
        <v>65</v>
      </c>
      <c r="J12932">
        <v>2035</v>
      </c>
      <c r="K12932">
        <v>331</v>
      </c>
      <c r="L12932" t="s">
        <v>23188</v>
      </c>
      <c r="M12932" s="15" t="e">
        <f>IF(INDEX(#REF!,MATCH(Padrón!K12932,#REF!,0),MATCH(Padrón!J12932,#REF!,0))=K12932,"Sí","NO")</f>
        <v>#REF!</v>
      </c>
    </row>
    <row r="12933" spans="1:13" x14ac:dyDescent="0.25">
      <c r="A12933" t="s">
        <v>36137</v>
      </c>
      <c r="B12933">
        <v>44071892</v>
      </c>
      <c r="C12933">
        <v>2002</v>
      </c>
      <c r="D12933" t="s">
        <v>16279</v>
      </c>
      <c r="E12933" t="s">
        <v>6471</v>
      </c>
      <c r="F12933" t="s">
        <v>4580</v>
      </c>
      <c r="G12933" t="s">
        <v>3</v>
      </c>
      <c r="H12933">
        <v>12</v>
      </c>
      <c r="I12933">
        <v>65</v>
      </c>
      <c r="J12933">
        <v>2035</v>
      </c>
      <c r="K12933">
        <v>332</v>
      </c>
      <c r="L12933" t="s">
        <v>23188</v>
      </c>
      <c r="M12933" s="15" t="e">
        <f>IF(INDEX(#REF!,MATCH(Padrón!K12933,#REF!,0),MATCH(Padrón!J12933,#REF!,0))=K12933,"Sí","NO")</f>
        <v>#REF!</v>
      </c>
    </row>
    <row r="12934" spans="1:13" x14ac:dyDescent="0.25">
      <c r="A12934" t="s">
        <v>36138</v>
      </c>
      <c r="B12934">
        <v>43528157</v>
      </c>
      <c r="C12934">
        <v>2001</v>
      </c>
      <c r="D12934" t="s">
        <v>16279</v>
      </c>
      <c r="E12934" t="s">
        <v>3778</v>
      </c>
      <c r="F12934" t="s">
        <v>11875</v>
      </c>
      <c r="G12934" t="s">
        <v>3</v>
      </c>
      <c r="H12934">
        <v>12</v>
      </c>
      <c r="I12934">
        <v>65</v>
      </c>
      <c r="J12934">
        <v>2035</v>
      </c>
      <c r="K12934">
        <v>333</v>
      </c>
      <c r="L12934" t="s">
        <v>23188</v>
      </c>
      <c r="M12934" s="15" t="e">
        <f>IF(INDEX(#REF!,MATCH(Padrón!K12934,#REF!,0),MATCH(Padrón!J12934,#REF!,0))=K12934,"Sí","NO")</f>
        <v>#REF!</v>
      </c>
    </row>
    <row r="12935" spans="1:13" x14ac:dyDescent="0.25">
      <c r="A12935" t="s">
        <v>36139</v>
      </c>
      <c r="B12935">
        <v>24123058</v>
      </c>
      <c r="C12935">
        <v>1974</v>
      </c>
      <c r="D12935" t="s">
        <v>16281</v>
      </c>
      <c r="E12935" t="s">
        <v>16282</v>
      </c>
      <c r="F12935" t="s">
        <v>16283</v>
      </c>
      <c r="G12935" t="s">
        <v>10</v>
      </c>
      <c r="H12935">
        <v>12</v>
      </c>
      <c r="I12935">
        <v>65</v>
      </c>
      <c r="J12935">
        <v>2035</v>
      </c>
      <c r="K12935">
        <v>334</v>
      </c>
      <c r="L12935" t="s">
        <v>23188</v>
      </c>
      <c r="M12935" s="15" t="e">
        <f>IF(INDEX(#REF!,MATCH(Padrón!K12935,#REF!,0),MATCH(Padrón!J12935,#REF!,0))=K12935,"Sí","NO")</f>
        <v>#REF!</v>
      </c>
    </row>
    <row r="12936" spans="1:13" x14ac:dyDescent="0.25">
      <c r="A12936" t="s">
        <v>36140</v>
      </c>
      <c r="B12936">
        <v>25017022</v>
      </c>
      <c r="C12936">
        <v>1975</v>
      </c>
      <c r="D12936" t="s">
        <v>16279</v>
      </c>
      <c r="E12936" t="s">
        <v>16284</v>
      </c>
      <c r="F12936" t="s">
        <v>16285</v>
      </c>
      <c r="G12936" t="s">
        <v>10</v>
      </c>
      <c r="H12936">
        <v>12</v>
      </c>
      <c r="I12936">
        <v>65</v>
      </c>
      <c r="J12936">
        <v>2035</v>
      </c>
      <c r="K12936">
        <v>335</v>
      </c>
      <c r="L12936" t="s">
        <v>23188</v>
      </c>
      <c r="M12936" s="15" t="e">
        <f>IF(INDEX(#REF!,MATCH(Padrón!K12936,#REF!,0),MATCH(Padrón!J12936,#REF!,0))=K12936,"Sí","NO")</f>
        <v>#REF!</v>
      </c>
    </row>
    <row r="12937" spans="1:13" x14ac:dyDescent="0.25">
      <c r="A12937" t="s">
        <v>36141</v>
      </c>
      <c r="B12937">
        <v>37110926</v>
      </c>
      <c r="C12937">
        <v>1992</v>
      </c>
      <c r="D12937" t="s">
        <v>16281</v>
      </c>
      <c r="E12937" t="s">
        <v>16286</v>
      </c>
      <c r="F12937" t="s">
        <v>7773</v>
      </c>
      <c r="G12937" t="s">
        <v>27</v>
      </c>
      <c r="H12937">
        <v>12</v>
      </c>
      <c r="I12937">
        <v>65</v>
      </c>
      <c r="J12937">
        <v>2035</v>
      </c>
      <c r="K12937">
        <v>336</v>
      </c>
      <c r="L12937" t="s">
        <v>23188</v>
      </c>
      <c r="M12937" s="15" t="e">
        <f>IF(INDEX(#REF!,MATCH(Padrón!K12937,#REF!,0),MATCH(Padrón!J12937,#REF!,0))=K12937,"Sí","NO")</f>
        <v>#REF!</v>
      </c>
    </row>
    <row r="12938" spans="1:13" x14ac:dyDescent="0.25">
      <c r="A12938" t="s">
        <v>36142</v>
      </c>
      <c r="B12938">
        <v>31572762</v>
      </c>
      <c r="C12938">
        <v>1986</v>
      </c>
      <c r="D12938" t="s">
        <v>16281</v>
      </c>
      <c r="E12938" t="s">
        <v>16287</v>
      </c>
      <c r="F12938" t="s">
        <v>16288</v>
      </c>
      <c r="G12938" t="s">
        <v>10</v>
      </c>
      <c r="H12938">
        <v>12</v>
      </c>
      <c r="I12938">
        <v>65</v>
      </c>
      <c r="J12938">
        <v>2035</v>
      </c>
      <c r="K12938">
        <v>337</v>
      </c>
      <c r="L12938" t="s">
        <v>23188</v>
      </c>
      <c r="M12938" s="15" t="e">
        <f>IF(INDEX(#REF!,MATCH(Padrón!K12938,#REF!,0),MATCH(Padrón!J12938,#REF!,0))=K12938,"Sí","NO")</f>
        <v>#REF!</v>
      </c>
    </row>
    <row r="12939" spans="1:13" x14ac:dyDescent="0.25">
      <c r="A12939" t="s">
        <v>36143</v>
      </c>
      <c r="B12939">
        <v>13160868</v>
      </c>
      <c r="C12939">
        <v>1959</v>
      </c>
      <c r="D12939" t="s">
        <v>16279</v>
      </c>
      <c r="E12939" t="s">
        <v>3279</v>
      </c>
      <c r="F12939" t="s">
        <v>7270</v>
      </c>
      <c r="G12939" t="s">
        <v>3</v>
      </c>
      <c r="H12939">
        <v>12</v>
      </c>
      <c r="I12939">
        <v>65</v>
      </c>
      <c r="J12939">
        <v>2035</v>
      </c>
      <c r="K12939">
        <v>338</v>
      </c>
      <c r="L12939" t="s">
        <v>23188</v>
      </c>
      <c r="M12939" s="15" t="e">
        <f>IF(INDEX(#REF!,MATCH(Padrón!K12939,#REF!,0),MATCH(Padrón!J12939,#REF!,0))=K12939,"Sí","NO")</f>
        <v>#REF!</v>
      </c>
    </row>
    <row r="12940" spans="1:13" x14ac:dyDescent="0.25">
      <c r="A12940" t="s">
        <v>36144</v>
      </c>
      <c r="B12940">
        <v>25955689</v>
      </c>
      <c r="C12940">
        <v>1977</v>
      </c>
      <c r="D12940" t="s">
        <v>16279</v>
      </c>
      <c r="E12940" t="s">
        <v>16289</v>
      </c>
      <c r="F12940" t="s">
        <v>5361</v>
      </c>
      <c r="G12940" t="s">
        <v>3</v>
      </c>
      <c r="H12940">
        <v>12</v>
      </c>
      <c r="I12940">
        <v>65</v>
      </c>
      <c r="J12940">
        <v>2035</v>
      </c>
      <c r="K12940">
        <v>339</v>
      </c>
      <c r="L12940" t="s">
        <v>23188</v>
      </c>
      <c r="M12940" s="15" t="e">
        <f>IF(INDEX(#REF!,MATCH(Padrón!K12940,#REF!,0),MATCH(Padrón!J12940,#REF!,0))=K12940,"Sí","NO")</f>
        <v>#REF!</v>
      </c>
    </row>
    <row r="12941" spans="1:13" x14ac:dyDescent="0.25">
      <c r="A12941" t="s">
        <v>36145</v>
      </c>
      <c r="B12941">
        <v>27596693</v>
      </c>
      <c r="C12941">
        <v>1980</v>
      </c>
      <c r="D12941" t="s">
        <v>16279</v>
      </c>
      <c r="E12941" t="s">
        <v>16290</v>
      </c>
      <c r="F12941" t="s">
        <v>1716</v>
      </c>
      <c r="G12941" t="s">
        <v>3</v>
      </c>
      <c r="H12941">
        <v>12</v>
      </c>
      <c r="I12941">
        <v>65</v>
      </c>
      <c r="J12941">
        <v>2035</v>
      </c>
      <c r="K12941">
        <v>340</v>
      </c>
      <c r="L12941" t="s">
        <v>23188</v>
      </c>
      <c r="M12941" s="15" t="e">
        <f>IF(INDEX(#REF!,MATCH(Padrón!K12941,#REF!,0),MATCH(Padrón!J12941,#REF!,0))=K12941,"Sí","NO")</f>
        <v>#REF!</v>
      </c>
    </row>
    <row r="12942" spans="1:13" x14ac:dyDescent="0.25">
      <c r="A12942" t="s">
        <v>36146</v>
      </c>
      <c r="B12942">
        <v>11716850</v>
      </c>
      <c r="C12942">
        <v>1954</v>
      </c>
      <c r="D12942" t="s">
        <v>16279</v>
      </c>
      <c r="E12942" t="s">
        <v>16291</v>
      </c>
      <c r="F12942" t="s">
        <v>7773</v>
      </c>
      <c r="G12942" t="s">
        <v>10</v>
      </c>
      <c r="H12942">
        <v>12</v>
      </c>
      <c r="I12942">
        <v>65</v>
      </c>
      <c r="J12942">
        <v>2035</v>
      </c>
      <c r="K12942">
        <v>341</v>
      </c>
      <c r="L12942" t="s">
        <v>23188</v>
      </c>
      <c r="M12942" s="15" t="e">
        <f>IF(INDEX(#REF!,MATCH(Padrón!K12942,#REF!,0),MATCH(Padrón!J12942,#REF!,0))=K12942,"Sí","NO")</f>
        <v>#REF!</v>
      </c>
    </row>
    <row r="12943" spans="1:13" x14ac:dyDescent="0.25">
      <c r="A12943" t="s">
        <v>36147</v>
      </c>
      <c r="B12943">
        <v>25450531</v>
      </c>
      <c r="C12943">
        <v>1976</v>
      </c>
      <c r="D12943" t="s">
        <v>16279</v>
      </c>
      <c r="E12943" t="s">
        <v>7088</v>
      </c>
      <c r="F12943" t="s">
        <v>4580</v>
      </c>
      <c r="G12943" t="s">
        <v>3</v>
      </c>
      <c r="H12943">
        <v>12</v>
      </c>
      <c r="I12943">
        <v>65</v>
      </c>
      <c r="J12943">
        <v>2035</v>
      </c>
      <c r="K12943">
        <v>342</v>
      </c>
      <c r="L12943" t="s">
        <v>23188</v>
      </c>
      <c r="M12943" s="15" t="e">
        <f>IF(INDEX(#REF!,MATCH(Padrón!K12943,#REF!,0),MATCH(Padrón!J12943,#REF!,0))=K12943,"Sí","NO")</f>
        <v>#REF!</v>
      </c>
    </row>
    <row r="12944" spans="1:13" x14ac:dyDescent="0.25">
      <c r="A12944" t="s">
        <v>36148</v>
      </c>
      <c r="B12944">
        <v>7554425</v>
      </c>
      <c r="C12944">
        <v>1942</v>
      </c>
      <c r="D12944" t="s">
        <v>16279</v>
      </c>
      <c r="E12944" t="s">
        <v>1768</v>
      </c>
      <c r="F12944" t="s">
        <v>3062</v>
      </c>
      <c r="G12944" t="s">
        <v>10</v>
      </c>
      <c r="H12944">
        <v>12</v>
      </c>
      <c r="I12944">
        <v>65</v>
      </c>
      <c r="J12944">
        <v>2035</v>
      </c>
      <c r="K12944">
        <v>343</v>
      </c>
      <c r="L12944" t="s">
        <v>23188</v>
      </c>
      <c r="M12944" s="15" t="e">
        <f>IF(INDEX(#REF!,MATCH(Padrón!K12944,#REF!,0),MATCH(Padrón!J12944,#REF!,0))=K12944,"Sí","NO")</f>
        <v>#REF!</v>
      </c>
    </row>
    <row r="12945" spans="1:13" x14ac:dyDescent="0.25">
      <c r="A12945" t="s">
        <v>36149</v>
      </c>
      <c r="B12945">
        <v>45789334</v>
      </c>
      <c r="C12945">
        <v>2004</v>
      </c>
      <c r="D12945" t="s">
        <v>16281</v>
      </c>
      <c r="E12945" t="s">
        <v>16292</v>
      </c>
      <c r="F12945" t="s">
        <v>4574</v>
      </c>
      <c r="G12945" t="s">
        <v>3</v>
      </c>
      <c r="H12945">
        <v>12</v>
      </c>
      <c r="I12945">
        <v>65</v>
      </c>
      <c r="J12945">
        <v>2035</v>
      </c>
      <c r="K12945">
        <v>344</v>
      </c>
      <c r="L12945" t="s">
        <v>23188</v>
      </c>
      <c r="M12945" s="15" t="e">
        <f>IF(INDEX(#REF!,MATCH(Padrón!K12945,#REF!,0),MATCH(Padrón!J12945,#REF!,0))=K12945,"Sí","NO")</f>
        <v>#REF!</v>
      </c>
    </row>
    <row r="12946" spans="1:13" x14ac:dyDescent="0.25">
      <c r="A12946" t="s">
        <v>36150</v>
      </c>
      <c r="B12946">
        <v>11370374</v>
      </c>
      <c r="C12946">
        <v>1954</v>
      </c>
      <c r="D12946" t="s">
        <v>16293</v>
      </c>
      <c r="E12946" t="s">
        <v>3302</v>
      </c>
      <c r="F12946" t="s">
        <v>16294</v>
      </c>
      <c r="G12946" t="s">
        <v>3</v>
      </c>
      <c r="H12946">
        <v>12</v>
      </c>
      <c r="I12946">
        <v>65</v>
      </c>
      <c r="J12946">
        <v>2035</v>
      </c>
      <c r="K12946">
        <v>345</v>
      </c>
      <c r="L12946" t="s">
        <v>23188</v>
      </c>
      <c r="M12946" s="15" t="e">
        <f>IF(INDEX(#REF!,MATCH(Padrón!K12946,#REF!,0),MATCH(Padrón!J12946,#REF!,0))=K12946,"Sí","NO")</f>
        <v>#REF!</v>
      </c>
    </row>
    <row r="12947" spans="1:13" x14ac:dyDescent="0.25">
      <c r="A12947" t="s">
        <v>36151</v>
      </c>
      <c r="B12947">
        <v>11697827</v>
      </c>
      <c r="C12947">
        <v>1958</v>
      </c>
      <c r="D12947" t="s">
        <v>16293</v>
      </c>
      <c r="E12947" t="s">
        <v>273</v>
      </c>
      <c r="F12947" t="s">
        <v>16295</v>
      </c>
      <c r="G12947" t="s">
        <v>3</v>
      </c>
      <c r="H12947">
        <v>12</v>
      </c>
      <c r="I12947">
        <v>65</v>
      </c>
      <c r="J12947">
        <v>2035</v>
      </c>
      <c r="K12947">
        <v>346</v>
      </c>
      <c r="L12947" t="s">
        <v>23188</v>
      </c>
      <c r="M12947" s="15" t="e">
        <f>IF(INDEX(#REF!,MATCH(Padrón!K12947,#REF!,0),MATCH(Padrón!J12947,#REF!,0))=K12947,"Sí","NO")</f>
        <v>#REF!</v>
      </c>
    </row>
    <row r="12948" spans="1:13" x14ac:dyDescent="0.25">
      <c r="A12948" t="s">
        <v>36152</v>
      </c>
      <c r="B12948">
        <v>41878068</v>
      </c>
      <c r="C12948">
        <v>1999</v>
      </c>
      <c r="D12948" t="s">
        <v>16293</v>
      </c>
      <c r="E12948" t="s">
        <v>16296</v>
      </c>
      <c r="F12948" t="s">
        <v>16297</v>
      </c>
      <c r="G12948" t="s">
        <v>10</v>
      </c>
      <c r="H12948">
        <v>12</v>
      </c>
      <c r="I12948">
        <v>65</v>
      </c>
      <c r="J12948">
        <v>2035</v>
      </c>
      <c r="K12948">
        <v>347</v>
      </c>
      <c r="L12948" t="s">
        <v>23188</v>
      </c>
      <c r="M12948" s="15" t="e">
        <f>IF(INDEX(#REF!,MATCH(Padrón!K12948,#REF!,0),MATCH(Padrón!J12948,#REF!,0))=K12948,"Sí","NO")</f>
        <v>#REF!</v>
      </c>
    </row>
    <row r="12949" spans="1:13" x14ac:dyDescent="0.25">
      <c r="A12949" t="s">
        <v>36153</v>
      </c>
      <c r="B12949">
        <v>34853000</v>
      </c>
      <c r="C12949">
        <v>1989</v>
      </c>
      <c r="D12949" t="s">
        <v>16298</v>
      </c>
      <c r="E12949" t="s">
        <v>16299</v>
      </c>
      <c r="F12949" t="s">
        <v>7562</v>
      </c>
      <c r="G12949" t="s">
        <v>117</v>
      </c>
      <c r="H12949">
        <v>12</v>
      </c>
      <c r="I12949">
        <v>65</v>
      </c>
      <c r="J12949">
        <v>2035</v>
      </c>
      <c r="K12949">
        <v>348</v>
      </c>
      <c r="L12949" t="s">
        <v>23188</v>
      </c>
      <c r="M12949" s="15" t="e">
        <f>IF(INDEX(#REF!,MATCH(Padrón!K12949,#REF!,0),MATCH(Padrón!J12949,#REF!,0))=K12949,"Sí","NO")</f>
        <v>#REF!</v>
      </c>
    </row>
    <row r="12950" spans="1:13" x14ac:dyDescent="0.25">
      <c r="A12950" t="s">
        <v>36154</v>
      </c>
      <c r="B12950">
        <v>14633151</v>
      </c>
      <c r="C12950">
        <v>1961</v>
      </c>
      <c r="D12950" t="s">
        <v>16300</v>
      </c>
      <c r="E12950" t="s">
        <v>16301</v>
      </c>
      <c r="F12950" t="s">
        <v>16302</v>
      </c>
      <c r="G12950" t="s">
        <v>3</v>
      </c>
      <c r="H12950">
        <v>12</v>
      </c>
      <c r="I12950">
        <v>65</v>
      </c>
      <c r="J12950">
        <v>2035</v>
      </c>
      <c r="K12950">
        <v>349</v>
      </c>
      <c r="L12950" t="s">
        <v>23188</v>
      </c>
      <c r="M12950" s="15" t="e">
        <f>IF(INDEX(#REF!,MATCH(Padrón!K12950,#REF!,0),MATCH(Padrón!J12950,#REF!,0))=K12950,"Sí","NO")</f>
        <v>#REF!</v>
      </c>
    </row>
    <row r="12951" spans="1:13" x14ac:dyDescent="0.25">
      <c r="A12951" t="s">
        <v>36155</v>
      </c>
      <c r="B12951">
        <v>17093353</v>
      </c>
      <c r="C12951">
        <v>1965</v>
      </c>
      <c r="D12951" t="s">
        <v>16300</v>
      </c>
      <c r="E12951" t="s">
        <v>7672</v>
      </c>
      <c r="F12951" t="s">
        <v>16303</v>
      </c>
      <c r="G12951" t="s">
        <v>10</v>
      </c>
      <c r="H12951">
        <v>12</v>
      </c>
      <c r="I12951">
        <v>65</v>
      </c>
      <c r="J12951">
        <v>2035</v>
      </c>
      <c r="K12951">
        <v>350</v>
      </c>
      <c r="L12951" t="s">
        <v>23188</v>
      </c>
      <c r="M12951" s="15" t="e">
        <f>IF(INDEX(#REF!,MATCH(Padrón!K12951,#REF!,0),MATCH(Padrón!J12951,#REF!,0))=K12951,"Sí","NO")</f>
        <v>#REF!</v>
      </c>
    </row>
    <row r="12952" spans="1:13" x14ac:dyDescent="0.25">
      <c r="A12952" t="s">
        <v>36156</v>
      </c>
      <c r="B12952">
        <v>14066601</v>
      </c>
      <c r="C12952">
        <v>1960</v>
      </c>
      <c r="D12952" t="s">
        <v>16300</v>
      </c>
      <c r="E12952" t="s">
        <v>16304</v>
      </c>
      <c r="F12952" t="s">
        <v>141</v>
      </c>
      <c r="G12952" t="s">
        <v>3</v>
      </c>
      <c r="H12952">
        <v>12</v>
      </c>
      <c r="I12952">
        <v>65</v>
      </c>
      <c r="J12952">
        <v>2036</v>
      </c>
      <c r="K12952">
        <v>1</v>
      </c>
      <c r="L12952" t="s">
        <v>23188</v>
      </c>
      <c r="M12952" s="15" t="e">
        <f>IF(INDEX(#REF!,MATCH(Padrón!K12952,#REF!,0),MATCH(Padrón!J12952,#REF!,0))=K12952,"Sí","NO")</f>
        <v>#REF!</v>
      </c>
    </row>
    <row r="12953" spans="1:13" x14ac:dyDescent="0.25">
      <c r="A12953" t="s">
        <v>36157</v>
      </c>
      <c r="B12953">
        <v>25796530</v>
      </c>
      <c r="C12953">
        <v>1977</v>
      </c>
      <c r="D12953" t="s">
        <v>16300</v>
      </c>
      <c r="E12953" t="s">
        <v>291</v>
      </c>
      <c r="F12953" t="s">
        <v>1231</v>
      </c>
      <c r="G12953" t="s">
        <v>10</v>
      </c>
      <c r="H12953">
        <v>12</v>
      </c>
      <c r="I12953">
        <v>65</v>
      </c>
      <c r="J12953">
        <v>2036</v>
      </c>
      <c r="K12953">
        <v>2</v>
      </c>
      <c r="L12953" t="s">
        <v>23188</v>
      </c>
      <c r="M12953" s="15" t="e">
        <f>IF(INDEX(#REF!,MATCH(Padrón!K12953,#REF!,0),MATCH(Padrón!J12953,#REF!,0))=K12953,"Sí","NO")</f>
        <v>#REF!</v>
      </c>
    </row>
    <row r="12954" spans="1:13" x14ac:dyDescent="0.25">
      <c r="A12954" t="s">
        <v>36158</v>
      </c>
      <c r="B12954">
        <v>30785331</v>
      </c>
      <c r="C12954">
        <v>1984</v>
      </c>
      <c r="D12954" t="s">
        <v>16300</v>
      </c>
      <c r="E12954" t="s">
        <v>2342</v>
      </c>
      <c r="F12954" t="s">
        <v>10470</v>
      </c>
      <c r="G12954" t="s">
        <v>10</v>
      </c>
      <c r="H12954">
        <v>12</v>
      </c>
      <c r="I12954">
        <v>65</v>
      </c>
      <c r="J12954">
        <v>2036</v>
      </c>
      <c r="K12954">
        <v>3</v>
      </c>
      <c r="L12954" t="s">
        <v>23188</v>
      </c>
      <c r="M12954" s="15" t="e">
        <f>IF(INDEX(#REF!,MATCH(Padrón!K12954,#REF!,0),MATCH(Padrón!J12954,#REF!,0))=K12954,"Sí","NO")</f>
        <v>#REF!</v>
      </c>
    </row>
    <row r="12955" spans="1:13" x14ac:dyDescent="0.25">
      <c r="A12955" t="s">
        <v>36159</v>
      </c>
      <c r="B12955">
        <v>43419585</v>
      </c>
      <c r="C12955">
        <v>2001</v>
      </c>
      <c r="D12955" t="s">
        <v>16305</v>
      </c>
      <c r="E12955" t="s">
        <v>16306</v>
      </c>
      <c r="F12955" t="s">
        <v>16307</v>
      </c>
      <c r="G12955" t="s">
        <v>3</v>
      </c>
      <c r="H12955">
        <v>12</v>
      </c>
      <c r="I12955">
        <v>65</v>
      </c>
      <c r="J12955">
        <v>2036</v>
      </c>
      <c r="K12955">
        <v>4</v>
      </c>
      <c r="L12955" t="s">
        <v>23188</v>
      </c>
      <c r="M12955" s="15" t="e">
        <f>IF(INDEX(#REF!,MATCH(Padrón!K12955,#REF!,0),MATCH(Padrón!J12955,#REF!,0))=K12955,"Sí","NO")</f>
        <v>#REF!</v>
      </c>
    </row>
    <row r="12956" spans="1:13" x14ac:dyDescent="0.25">
      <c r="A12956" t="s">
        <v>36160</v>
      </c>
      <c r="B12956">
        <v>7666864</v>
      </c>
      <c r="C12956">
        <v>1949</v>
      </c>
      <c r="D12956" t="s">
        <v>16305</v>
      </c>
      <c r="E12956" t="s">
        <v>7166</v>
      </c>
      <c r="F12956" t="s">
        <v>16308</v>
      </c>
      <c r="G12956" t="s">
        <v>3</v>
      </c>
      <c r="H12956">
        <v>12</v>
      </c>
      <c r="I12956">
        <v>65</v>
      </c>
      <c r="J12956">
        <v>2036</v>
      </c>
      <c r="K12956">
        <v>5</v>
      </c>
      <c r="L12956" t="s">
        <v>23188</v>
      </c>
      <c r="M12956" s="15" t="e">
        <f>IF(INDEX(#REF!,MATCH(Padrón!K12956,#REF!,0),MATCH(Padrón!J12956,#REF!,0))=K12956,"Sí","NO")</f>
        <v>#REF!</v>
      </c>
    </row>
    <row r="12957" spans="1:13" x14ac:dyDescent="0.25">
      <c r="A12957" t="s">
        <v>36161</v>
      </c>
      <c r="B12957">
        <v>23599006</v>
      </c>
      <c r="C12957">
        <v>1973</v>
      </c>
      <c r="D12957" t="s">
        <v>16305</v>
      </c>
      <c r="E12957" t="s">
        <v>16309</v>
      </c>
      <c r="F12957" t="s">
        <v>16310</v>
      </c>
      <c r="G12957" t="s">
        <v>10</v>
      </c>
      <c r="H12957">
        <v>12</v>
      </c>
      <c r="I12957">
        <v>65</v>
      </c>
      <c r="J12957">
        <v>2036</v>
      </c>
      <c r="K12957">
        <v>6</v>
      </c>
      <c r="L12957" t="s">
        <v>23188</v>
      </c>
      <c r="M12957" s="15" t="e">
        <f>IF(INDEX(#REF!,MATCH(Padrón!K12957,#REF!,0),MATCH(Padrón!J12957,#REF!,0))=K12957,"Sí","NO")</f>
        <v>#REF!</v>
      </c>
    </row>
    <row r="12958" spans="1:13" x14ac:dyDescent="0.25">
      <c r="A12958" t="s">
        <v>36162</v>
      </c>
      <c r="B12958">
        <v>36199947</v>
      </c>
      <c r="C12958">
        <v>1991</v>
      </c>
      <c r="D12958" t="s">
        <v>16311</v>
      </c>
      <c r="E12958" t="s">
        <v>3522</v>
      </c>
      <c r="F12958" t="s">
        <v>16312</v>
      </c>
      <c r="G12958" t="s">
        <v>27</v>
      </c>
      <c r="H12958">
        <v>12</v>
      </c>
      <c r="I12958">
        <v>65</v>
      </c>
      <c r="J12958">
        <v>2036</v>
      </c>
      <c r="K12958">
        <v>7</v>
      </c>
      <c r="L12958" t="s">
        <v>23188</v>
      </c>
      <c r="M12958" s="15" t="e">
        <f>IF(INDEX(#REF!,MATCH(Padrón!K12958,#REF!,0),MATCH(Padrón!J12958,#REF!,0))=K12958,"Sí","NO")</f>
        <v>#REF!</v>
      </c>
    </row>
    <row r="12959" spans="1:13" x14ac:dyDescent="0.25">
      <c r="A12959" t="s">
        <v>36163</v>
      </c>
      <c r="B12959">
        <v>25198253</v>
      </c>
      <c r="C12959">
        <v>1977</v>
      </c>
      <c r="D12959" t="s">
        <v>16311</v>
      </c>
      <c r="E12959" t="s">
        <v>13294</v>
      </c>
      <c r="F12959" t="s">
        <v>16313</v>
      </c>
      <c r="G12959" t="s">
        <v>10</v>
      </c>
      <c r="H12959">
        <v>12</v>
      </c>
      <c r="I12959">
        <v>65</v>
      </c>
      <c r="J12959">
        <v>2036</v>
      </c>
      <c r="K12959">
        <v>8</v>
      </c>
      <c r="L12959" t="s">
        <v>23188</v>
      </c>
      <c r="M12959" s="15" t="e">
        <f>IF(INDEX(#REF!,MATCH(Padrón!K12959,#REF!,0),MATCH(Padrón!J12959,#REF!,0))=K12959,"Sí","NO")</f>
        <v>#REF!</v>
      </c>
    </row>
    <row r="12960" spans="1:13" x14ac:dyDescent="0.25">
      <c r="A12960" t="s">
        <v>36164</v>
      </c>
      <c r="B12960">
        <v>11199834</v>
      </c>
      <c r="C12960">
        <v>1953</v>
      </c>
      <c r="D12960" t="s">
        <v>16311</v>
      </c>
      <c r="E12960" t="s">
        <v>9041</v>
      </c>
      <c r="F12960" t="s">
        <v>770</v>
      </c>
      <c r="G12960" t="s">
        <v>3</v>
      </c>
      <c r="H12960">
        <v>12</v>
      </c>
      <c r="I12960">
        <v>65</v>
      </c>
      <c r="J12960">
        <v>2036</v>
      </c>
      <c r="K12960">
        <v>9</v>
      </c>
      <c r="L12960" t="s">
        <v>23188</v>
      </c>
      <c r="M12960" s="15" t="e">
        <f>IF(INDEX(#REF!,MATCH(Padrón!K12960,#REF!,0),MATCH(Padrón!J12960,#REF!,0))=K12960,"Sí","NO")</f>
        <v>#REF!</v>
      </c>
    </row>
    <row r="12961" spans="1:13" x14ac:dyDescent="0.25">
      <c r="A12961" t="s">
        <v>36165</v>
      </c>
      <c r="B12961">
        <v>14399203</v>
      </c>
      <c r="C12961">
        <v>1961</v>
      </c>
      <c r="D12961" t="s">
        <v>723</v>
      </c>
      <c r="E12961" t="s">
        <v>16314</v>
      </c>
      <c r="F12961" t="s">
        <v>200</v>
      </c>
      <c r="G12961" t="s">
        <v>3</v>
      </c>
      <c r="H12961">
        <v>12</v>
      </c>
      <c r="I12961">
        <v>65</v>
      </c>
      <c r="J12961">
        <v>2036</v>
      </c>
      <c r="K12961">
        <v>10</v>
      </c>
      <c r="L12961" t="s">
        <v>23188</v>
      </c>
      <c r="M12961" s="15" t="e">
        <f>IF(INDEX(#REF!,MATCH(Padrón!K12961,#REF!,0),MATCH(Padrón!J12961,#REF!,0))=K12961,"Sí","NO")</f>
        <v>#REF!</v>
      </c>
    </row>
    <row r="12962" spans="1:13" x14ac:dyDescent="0.25">
      <c r="A12962" t="s">
        <v>36166</v>
      </c>
      <c r="B12962">
        <v>29840258</v>
      </c>
      <c r="C12962">
        <v>1983</v>
      </c>
      <c r="D12962" t="s">
        <v>723</v>
      </c>
      <c r="E12962" t="s">
        <v>16315</v>
      </c>
      <c r="F12962" t="s">
        <v>16316</v>
      </c>
      <c r="G12962" t="s">
        <v>3</v>
      </c>
      <c r="H12962">
        <v>12</v>
      </c>
      <c r="I12962">
        <v>65</v>
      </c>
      <c r="J12962">
        <v>2036</v>
      </c>
      <c r="K12962">
        <v>11</v>
      </c>
      <c r="L12962" t="s">
        <v>23188</v>
      </c>
      <c r="M12962" s="15" t="e">
        <f>IF(INDEX(#REF!,MATCH(Padrón!K12962,#REF!,0),MATCH(Padrón!J12962,#REF!,0))=K12962,"Sí","NO")</f>
        <v>#REF!</v>
      </c>
    </row>
    <row r="12963" spans="1:13" x14ac:dyDescent="0.25">
      <c r="A12963" t="s">
        <v>36167</v>
      </c>
      <c r="B12963">
        <v>36199866</v>
      </c>
      <c r="C12963">
        <v>1991</v>
      </c>
      <c r="D12963" t="s">
        <v>723</v>
      </c>
      <c r="E12963" t="s">
        <v>16317</v>
      </c>
      <c r="F12963" t="s">
        <v>1307</v>
      </c>
      <c r="G12963" t="s">
        <v>10</v>
      </c>
      <c r="H12963">
        <v>12</v>
      </c>
      <c r="I12963">
        <v>65</v>
      </c>
      <c r="J12963">
        <v>2036</v>
      </c>
      <c r="K12963">
        <v>12</v>
      </c>
      <c r="L12963" t="s">
        <v>23188</v>
      </c>
      <c r="M12963" s="15" t="e">
        <f>IF(INDEX(#REF!,MATCH(Padrón!K12963,#REF!,0),MATCH(Padrón!J12963,#REF!,0))=K12963,"Sí","NO")</f>
        <v>#REF!</v>
      </c>
    </row>
    <row r="12964" spans="1:13" x14ac:dyDescent="0.25">
      <c r="A12964" t="s">
        <v>36168</v>
      </c>
      <c r="B12964">
        <v>31122697</v>
      </c>
      <c r="C12964">
        <v>1985</v>
      </c>
      <c r="D12964" t="s">
        <v>723</v>
      </c>
      <c r="E12964" t="s">
        <v>16318</v>
      </c>
      <c r="F12964" t="s">
        <v>7222</v>
      </c>
      <c r="G12964" t="s">
        <v>117</v>
      </c>
      <c r="H12964">
        <v>12</v>
      </c>
      <c r="I12964">
        <v>65</v>
      </c>
      <c r="J12964">
        <v>2036</v>
      </c>
      <c r="K12964">
        <v>13</v>
      </c>
      <c r="L12964" t="s">
        <v>23188</v>
      </c>
      <c r="M12964" s="15" t="e">
        <f>IF(INDEX(#REF!,MATCH(Padrón!K12964,#REF!,0),MATCH(Padrón!J12964,#REF!,0))=K12964,"Sí","NO")</f>
        <v>#REF!</v>
      </c>
    </row>
    <row r="12965" spans="1:13" x14ac:dyDescent="0.25">
      <c r="A12965" t="s">
        <v>36169</v>
      </c>
      <c r="B12965">
        <v>38138326</v>
      </c>
      <c r="C12965">
        <v>1994</v>
      </c>
      <c r="D12965" t="s">
        <v>723</v>
      </c>
      <c r="E12965" t="s">
        <v>16319</v>
      </c>
      <c r="F12965" t="s">
        <v>164</v>
      </c>
      <c r="G12965" t="s">
        <v>3</v>
      </c>
      <c r="H12965">
        <v>12</v>
      </c>
      <c r="I12965">
        <v>65</v>
      </c>
      <c r="J12965">
        <v>2036</v>
      </c>
      <c r="K12965">
        <v>14</v>
      </c>
      <c r="L12965" t="s">
        <v>23188</v>
      </c>
      <c r="M12965" s="15" t="e">
        <f>IF(INDEX(#REF!,MATCH(Padrón!K12965,#REF!,0),MATCH(Padrón!J12965,#REF!,0))=K12965,"Sí","NO")</f>
        <v>#REF!</v>
      </c>
    </row>
    <row r="12966" spans="1:13" x14ac:dyDescent="0.25">
      <c r="A12966" t="s">
        <v>36170</v>
      </c>
      <c r="B12966">
        <v>12233708</v>
      </c>
      <c r="C12966">
        <v>1956</v>
      </c>
      <c r="D12966" t="s">
        <v>723</v>
      </c>
      <c r="E12966" t="s">
        <v>1248</v>
      </c>
      <c r="F12966" t="s">
        <v>1307</v>
      </c>
      <c r="G12966" t="s">
        <v>3</v>
      </c>
      <c r="H12966">
        <v>12</v>
      </c>
      <c r="I12966">
        <v>65</v>
      </c>
      <c r="J12966">
        <v>2036</v>
      </c>
      <c r="K12966">
        <v>15</v>
      </c>
      <c r="L12966" t="s">
        <v>23188</v>
      </c>
      <c r="M12966" s="15" t="e">
        <f>IF(INDEX(#REF!,MATCH(Padrón!K12966,#REF!,0),MATCH(Padrón!J12966,#REF!,0))=K12966,"Sí","NO")</f>
        <v>#REF!</v>
      </c>
    </row>
    <row r="12967" spans="1:13" x14ac:dyDescent="0.25">
      <c r="A12967" t="s">
        <v>36171</v>
      </c>
      <c r="B12967">
        <v>22072050</v>
      </c>
      <c r="C12967">
        <v>1971</v>
      </c>
      <c r="D12967" t="s">
        <v>723</v>
      </c>
      <c r="E12967" t="s">
        <v>16320</v>
      </c>
      <c r="F12967" t="s">
        <v>16321</v>
      </c>
      <c r="G12967" t="s">
        <v>3</v>
      </c>
      <c r="H12967">
        <v>12</v>
      </c>
      <c r="I12967">
        <v>65</v>
      </c>
      <c r="J12967">
        <v>2036</v>
      </c>
      <c r="K12967">
        <v>16</v>
      </c>
      <c r="L12967" t="s">
        <v>23188</v>
      </c>
      <c r="M12967" s="15" t="e">
        <f>IF(INDEX(#REF!,MATCH(Padrón!K12967,#REF!,0),MATCH(Padrón!J12967,#REF!,0))=K12967,"Sí","NO")</f>
        <v>#REF!</v>
      </c>
    </row>
    <row r="12968" spans="1:13" x14ac:dyDescent="0.25">
      <c r="A12968" t="s">
        <v>36172</v>
      </c>
      <c r="B12968">
        <v>43547263</v>
      </c>
      <c r="C12968">
        <v>1996</v>
      </c>
      <c r="D12968" t="s">
        <v>723</v>
      </c>
      <c r="E12968" t="s">
        <v>16322</v>
      </c>
      <c r="F12968" t="s">
        <v>16323</v>
      </c>
      <c r="G12968" t="s">
        <v>10</v>
      </c>
      <c r="H12968">
        <v>12</v>
      </c>
      <c r="I12968">
        <v>65</v>
      </c>
      <c r="J12968">
        <v>2036</v>
      </c>
      <c r="K12968">
        <v>17</v>
      </c>
      <c r="L12968" t="s">
        <v>23188</v>
      </c>
      <c r="M12968" s="15" t="e">
        <f>IF(INDEX(#REF!,MATCH(Padrón!K12968,#REF!,0),MATCH(Padrón!J12968,#REF!,0))=K12968,"Sí","NO")</f>
        <v>#REF!</v>
      </c>
    </row>
    <row r="12969" spans="1:13" x14ac:dyDescent="0.25">
      <c r="A12969" t="s">
        <v>36173</v>
      </c>
      <c r="B12969">
        <v>46854167</v>
      </c>
      <c r="C12969">
        <v>2006</v>
      </c>
      <c r="D12969" t="s">
        <v>723</v>
      </c>
      <c r="E12969" t="s">
        <v>16324</v>
      </c>
      <c r="F12969" t="s">
        <v>2786</v>
      </c>
      <c r="G12969" t="s">
        <v>3</v>
      </c>
      <c r="H12969">
        <v>12</v>
      </c>
      <c r="I12969">
        <v>65</v>
      </c>
      <c r="J12969">
        <v>2036</v>
      </c>
      <c r="K12969">
        <v>18</v>
      </c>
      <c r="L12969" t="s">
        <v>23188</v>
      </c>
      <c r="M12969" s="15" t="e">
        <f>IF(INDEX(#REF!,MATCH(Padrón!K12969,#REF!,0),MATCH(Padrón!J12969,#REF!,0))=K12969,"Sí","NO")</f>
        <v>#REF!</v>
      </c>
    </row>
    <row r="12970" spans="1:13" x14ac:dyDescent="0.25">
      <c r="A12970" t="s">
        <v>36174</v>
      </c>
      <c r="B12970">
        <v>45026811</v>
      </c>
      <c r="C12970">
        <v>2003</v>
      </c>
      <c r="D12970" t="s">
        <v>723</v>
      </c>
      <c r="E12970" t="s">
        <v>16325</v>
      </c>
      <c r="F12970" t="s">
        <v>1459</v>
      </c>
      <c r="G12970" t="s">
        <v>10</v>
      </c>
      <c r="H12970">
        <v>12</v>
      </c>
      <c r="I12970">
        <v>65</v>
      </c>
      <c r="J12970">
        <v>2036</v>
      </c>
      <c r="K12970">
        <v>19</v>
      </c>
      <c r="L12970" t="s">
        <v>23188</v>
      </c>
      <c r="M12970" s="15" t="e">
        <f>IF(INDEX(#REF!,MATCH(Padrón!K12970,#REF!,0),MATCH(Padrón!J12970,#REF!,0))=K12970,"Sí","NO")</f>
        <v>#REF!</v>
      </c>
    </row>
    <row r="12971" spans="1:13" x14ac:dyDescent="0.25">
      <c r="A12971" t="s">
        <v>36175</v>
      </c>
      <c r="B12971">
        <v>24932264</v>
      </c>
      <c r="C12971">
        <v>1976</v>
      </c>
      <c r="D12971" t="s">
        <v>723</v>
      </c>
      <c r="E12971" t="s">
        <v>9270</v>
      </c>
      <c r="F12971" t="s">
        <v>764</v>
      </c>
      <c r="G12971" t="s">
        <v>10</v>
      </c>
      <c r="H12971">
        <v>12</v>
      </c>
      <c r="I12971">
        <v>65</v>
      </c>
      <c r="J12971">
        <v>2036</v>
      </c>
      <c r="K12971">
        <v>20</v>
      </c>
      <c r="L12971" t="s">
        <v>23188</v>
      </c>
      <c r="M12971" s="15" t="e">
        <f>IF(INDEX(#REF!,MATCH(Padrón!K12971,#REF!,0),MATCH(Padrón!J12971,#REF!,0))=K12971,"Sí","NO")</f>
        <v>#REF!</v>
      </c>
    </row>
    <row r="12972" spans="1:13" x14ac:dyDescent="0.25">
      <c r="A12972" t="s">
        <v>36176</v>
      </c>
      <c r="B12972">
        <v>7477856</v>
      </c>
      <c r="C12972">
        <v>1933</v>
      </c>
      <c r="D12972" t="s">
        <v>723</v>
      </c>
      <c r="E12972" t="s">
        <v>16326</v>
      </c>
      <c r="F12972" t="s">
        <v>200</v>
      </c>
      <c r="G12972" t="s">
        <v>10</v>
      </c>
      <c r="H12972">
        <v>12</v>
      </c>
      <c r="I12972">
        <v>65</v>
      </c>
      <c r="J12972">
        <v>2036</v>
      </c>
      <c r="K12972">
        <v>21</v>
      </c>
      <c r="L12972" t="s">
        <v>23188</v>
      </c>
      <c r="M12972" s="15" t="e">
        <f>IF(INDEX(#REF!,MATCH(Padrón!K12972,#REF!,0),MATCH(Padrón!J12972,#REF!,0))=K12972,"Sí","NO")</f>
        <v>#REF!</v>
      </c>
    </row>
    <row r="12973" spans="1:13" x14ac:dyDescent="0.25">
      <c r="A12973" t="s">
        <v>36177</v>
      </c>
      <c r="B12973">
        <v>16933839</v>
      </c>
      <c r="C12973">
        <v>1965</v>
      </c>
      <c r="D12973" t="s">
        <v>723</v>
      </c>
      <c r="E12973" t="s">
        <v>355</v>
      </c>
      <c r="F12973" t="s">
        <v>1094</v>
      </c>
      <c r="G12973" t="s">
        <v>10</v>
      </c>
      <c r="H12973">
        <v>12</v>
      </c>
      <c r="I12973">
        <v>65</v>
      </c>
      <c r="J12973">
        <v>2036</v>
      </c>
      <c r="K12973">
        <v>22</v>
      </c>
      <c r="L12973" t="s">
        <v>23188</v>
      </c>
      <c r="M12973" s="15" t="e">
        <f>IF(INDEX(#REF!,MATCH(Padrón!K12973,#REF!,0),MATCH(Padrón!J12973,#REF!,0))=K12973,"Sí","NO")</f>
        <v>#REF!</v>
      </c>
    </row>
    <row r="12974" spans="1:13" x14ac:dyDescent="0.25">
      <c r="A12974" t="s">
        <v>36178</v>
      </c>
      <c r="B12974">
        <v>35126809</v>
      </c>
      <c r="C12974">
        <v>1990</v>
      </c>
      <c r="D12974" t="s">
        <v>723</v>
      </c>
      <c r="E12974" t="s">
        <v>16327</v>
      </c>
      <c r="F12974" t="s">
        <v>16328</v>
      </c>
      <c r="G12974" t="s">
        <v>3</v>
      </c>
      <c r="H12974">
        <v>12</v>
      </c>
      <c r="I12974">
        <v>65</v>
      </c>
      <c r="J12974">
        <v>2036</v>
      </c>
      <c r="K12974">
        <v>23</v>
      </c>
      <c r="L12974" t="s">
        <v>23188</v>
      </c>
      <c r="M12974" s="15" t="e">
        <f>IF(INDEX(#REF!,MATCH(Padrón!K12974,#REF!,0),MATCH(Padrón!J12974,#REF!,0))=K12974,"Sí","NO")</f>
        <v>#REF!</v>
      </c>
    </row>
    <row r="12975" spans="1:13" x14ac:dyDescent="0.25">
      <c r="A12975" t="s">
        <v>36179</v>
      </c>
      <c r="B12975">
        <v>36062176</v>
      </c>
      <c r="C12975">
        <v>1991</v>
      </c>
      <c r="D12975" t="s">
        <v>723</v>
      </c>
      <c r="E12975" t="s">
        <v>16329</v>
      </c>
      <c r="F12975" t="s">
        <v>207</v>
      </c>
      <c r="G12975" t="s">
        <v>10</v>
      </c>
      <c r="H12975">
        <v>12</v>
      </c>
      <c r="I12975">
        <v>65</v>
      </c>
      <c r="J12975">
        <v>2036</v>
      </c>
      <c r="K12975">
        <v>24</v>
      </c>
      <c r="L12975" t="s">
        <v>23188</v>
      </c>
      <c r="M12975" s="15" t="e">
        <f>IF(INDEX(#REF!,MATCH(Padrón!K12975,#REF!,0),MATCH(Padrón!J12975,#REF!,0))=K12975,"Sí","NO")</f>
        <v>#REF!</v>
      </c>
    </row>
    <row r="12976" spans="1:13" x14ac:dyDescent="0.25">
      <c r="A12976" t="s">
        <v>36180</v>
      </c>
      <c r="B12976">
        <v>34906587</v>
      </c>
      <c r="C12976">
        <v>1989</v>
      </c>
      <c r="D12976" t="s">
        <v>16330</v>
      </c>
      <c r="E12976" t="s">
        <v>16331</v>
      </c>
      <c r="F12976" t="s">
        <v>318</v>
      </c>
      <c r="G12976" t="s">
        <v>10</v>
      </c>
      <c r="H12976">
        <v>12</v>
      </c>
      <c r="I12976">
        <v>65</v>
      </c>
      <c r="J12976">
        <v>2036</v>
      </c>
      <c r="K12976">
        <v>25</v>
      </c>
      <c r="L12976" t="s">
        <v>23188</v>
      </c>
      <c r="M12976" s="15" t="e">
        <f>IF(INDEX(#REF!,MATCH(Padrón!K12976,#REF!,0),MATCH(Padrón!J12976,#REF!,0))=K12976,"Sí","NO")</f>
        <v>#REF!</v>
      </c>
    </row>
    <row r="12977" spans="1:13" x14ac:dyDescent="0.25">
      <c r="A12977" t="s">
        <v>36181</v>
      </c>
      <c r="B12977">
        <v>32736497</v>
      </c>
      <c r="C12977">
        <v>1980</v>
      </c>
      <c r="D12977" t="s">
        <v>16330</v>
      </c>
      <c r="E12977" t="s">
        <v>16332</v>
      </c>
      <c r="F12977" t="s">
        <v>2107</v>
      </c>
      <c r="G12977" t="s">
        <v>3</v>
      </c>
      <c r="H12977">
        <v>12</v>
      </c>
      <c r="I12977">
        <v>65</v>
      </c>
      <c r="J12977">
        <v>2036</v>
      </c>
      <c r="K12977">
        <v>26</v>
      </c>
      <c r="L12977" t="s">
        <v>23188</v>
      </c>
      <c r="M12977" s="15" t="e">
        <f>IF(INDEX(#REF!,MATCH(Padrón!K12977,#REF!,0),MATCH(Padrón!J12977,#REF!,0))=K12977,"Sí","NO")</f>
        <v>#REF!</v>
      </c>
    </row>
    <row r="12978" spans="1:13" x14ac:dyDescent="0.25">
      <c r="A12978" t="s">
        <v>36182</v>
      </c>
      <c r="B12978">
        <v>13287683</v>
      </c>
      <c r="C12978">
        <v>1959</v>
      </c>
      <c r="D12978" t="s">
        <v>16330</v>
      </c>
      <c r="E12978" t="s">
        <v>9302</v>
      </c>
      <c r="F12978" t="s">
        <v>16333</v>
      </c>
      <c r="G12978" t="s">
        <v>3</v>
      </c>
      <c r="H12978">
        <v>12</v>
      </c>
      <c r="I12978">
        <v>65</v>
      </c>
      <c r="J12978">
        <v>2036</v>
      </c>
      <c r="K12978">
        <v>27</v>
      </c>
      <c r="L12978" t="s">
        <v>23188</v>
      </c>
      <c r="M12978" s="15" t="e">
        <f>IF(INDEX(#REF!,MATCH(Padrón!K12978,#REF!,0),MATCH(Padrón!J12978,#REF!,0))=K12978,"Sí","NO")</f>
        <v>#REF!</v>
      </c>
    </row>
    <row r="12979" spans="1:13" x14ac:dyDescent="0.25">
      <c r="A12979" t="s">
        <v>36183</v>
      </c>
      <c r="B12979">
        <v>18222144</v>
      </c>
      <c r="C12979">
        <v>1967</v>
      </c>
      <c r="D12979" t="s">
        <v>16330</v>
      </c>
      <c r="E12979" t="s">
        <v>10935</v>
      </c>
      <c r="F12979" t="s">
        <v>5691</v>
      </c>
      <c r="G12979" t="s">
        <v>27</v>
      </c>
      <c r="H12979">
        <v>12</v>
      </c>
      <c r="I12979">
        <v>65</v>
      </c>
      <c r="J12979">
        <v>2036</v>
      </c>
      <c r="K12979">
        <v>28</v>
      </c>
      <c r="L12979" t="s">
        <v>23188</v>
      </c>
      <c r="M12979" s="15" t="e">
        <f>IF(INDEX(#REF!,MATCH(Padrón!K12979,#REF!,0),MATCH(Padrón!J12979,#REF!,0))=K12979,"Sí","NO")</f>
        <v>#REF!</v>
      </c>
    </row>
    <row r="12980" spans="1:13" x14ac:dyDescent="0.25">
      <c r="A12980" t="s">
        <v>36184</v>
      </c>
      <c r="B12980">
        <v>42466991</v>
      </c>
      <c r="C12980">
        <v>1999</v>
      </c>
      <c r="D12980" t="s">
        <v>16330</v>
      </c>
      <c r="E12980" t="s">
        <v>16334</v>
      </c>
      <c r="F12980" t="s">
        <v>16335</v>
      </c>
      <c r="G12980" t="s">
        <v>3</v>
      </c>
      <c r="H12980">
        <v>12</v>
      </c>
      <c r="I12980">
        <v>65</v>
      </c>
      <c r="J12980">
        <v>2036</v>
      </c>
      <c r="K12980">
        <v>29</v>
      </c>
      <c r="L12980" t="s">
        <v>23188</v>
      </c>
      <c r="M12980" s="15" t="e">
        <f>IF(INDEX(#REF!,MATCH(Padrón!K12980,#REF!,0),MATCH(Padrón!J12980,#REF!,0))=K12980,"Sí","NO")</f>
        <v>#REF!</v>
      </c>
    </row>
    <row r="12981" spans="1:13" x14ac:dyDescent="0.25">
      <c r="A12981" t="s">
        <v>36185</v>
      </c>
      <c r="B12981">
        <v>32736495</v>
      </c>
      <c r="C12981">
        <v>1976</v>
      </c>
      <c r="D12981" t="s">
        <v>16330</v>
      </c>
      <c r="E12981" t="s">
        <v>2069</v>
      </c>
      <c r="F12981" t="s">
        <v>2107</v>
      </c>
      <c r="G12981" t="s">
        <v>3</v>
      </c>
      <c r="H12981">
        <v>12</v>
      </c>
      <c r="I12981">
        <v>65</v>
      </c>
      <c r="J12981">
        <v>2036</v>
      </c>
      <c r="K12981">
        <v>30</v>
      </c>
      <c r="L12981" t="s">
        <v>23188</v>
      </c>
      <c r="M12981" s="15" t="e">
        <f>IF(INDEX(#REF!,MATCH(Padrón!K12981,#REF!,0),MATCH(Padrón!J12981,#REF!,0))=K12981,"Sí","NO")</f>
        <v>#REF!</v>
      </c>
    </row>
    <row r="12982" spans="1:13" x14ac:dyDescent="0.25">
      <c r="A12982" t="s">
        <v>36186</v>
      </c>
      <c r="B12982">
        <v>18093406</v>
      </c>
      <c r="C12982">
        <v>1966</v>
      </c>
      <c r="D12982" t="s">
        <v>16330</v>
      </c>
      <c r="E12982" t="s">
        <v>808</v>
      </c>
      <c r="F12982" t="s">
        <v>16335</v>
      </c>
      <c r="G12982" t="s">
        <v>10</v>
      </c>
      <c r="H12982">
        <v>12</v>
      </c>
      <c r="I12982">
        <v>65</v>
      </c>
      <c r="J12982">
        <v>2036</v>
      </c>
      <c r="K12982">
        <v>31</v>
      </c>
      <c r="L12982" t="s">
        <v>23188</v>
      </c>
      <c r="M12982" s="15" t="e">
        <f>IF(INDEX(#REF!,MATCH(Padrón!K12982,#REF!,0),MATCH(Padrón!J12982,#REF!,0))=K12982,"Sí","NO")</f>
        <v>#REF!</v>
      </c>
    </row>
    <row r="12983" spans="1:13" x14ac:dyDescent="0.25">
      <c r="A12983" t="s">
        <v>36187</v>
      </c>
      <c r="B12983">
        <v>11393723</v>
      </c>
      <c r="C12983">
        <v>1954</v>
      </c>
      <c r="D12983" t="s">
        <v>16330</v>
      </c>
      <c r="E12983" t="s">
        <v>16336</v>
      </c>
      <c r="F12983" t="s">
        <v>16337</v>
      </c>
      <c r="G12983" t="s">
        <v>3</v>
      </c>
      <c r="H12983">
        <v>12</v>
      </c>
      <c r="I12983">
        <v>65</v>
      </c>
      <c r="J12983">
        <v>2036</v>
      </c>
      <c r="K12983">
        <v>32</v>
      </c>
      <c r="L12983" t="s">
        <v>23188</v>
      </c>
      <c r="M12983" s="15" t="e">
        <f>IF(INDEX(#REF!,MATCH(Padrón!K12983,#REF!,0),MATCH(Padrón!J12983,#REF!,0))=K12983,"Sí","NO")</f>
        <v>#REF!</v>
      </c>
    </row>
    <row r="12984" spans="1:13" x14ac:dyDescent="0.25">
      <c r="A12984" t="s">
        <v>36188</v>
      </c>
      <c r="B12984">
        <v>37082373</v>
      </c>
      <c r="C12984">
        <v>1993</v>
      </c>
      <c r="D12984" t="s">
        <v>16330</v>
      </c>
      <c r="E12984" t="s">
        <v>16338</v>
      </c>
      <c r="F12984" t="s">
        <v>35</v>
      </c>
      <c r="G12984" t="s">
        <v>10</v>
      </c>
      <c r="H12984">
        <v>12</v>
      </c>
      <c r="I12984">
        <v>65</v>
      </c>
      <c r="J12984">
        <v>2036</v>
      </c>
      <c r="K12984">
        <v>33</v>
      </c>
      <c r="L12984" t="s">
        <v>23188</v>
      </c>
      <c r="M12984" s="15" t="e">
        <f>IF(INDEX(#REF!,MATCH(Padrón!K12984,#REF!,0),MATCH(Padrón!J12984,#REF!,0))=K12984,"Sí","NO")</f>
        <v>#REF!</v>
      </c>
    </row>
    <row r="12985" spans="1:13" x14ac:dyDescent="0.25">
      <c r="A12985" t="s">
        <v>36189</v>
      </c>
      <c r="B12985">
        <v>35224059</v>
      </c>
      <c r="C12985">
        <v>1990</v>
      </c>
      <c r="D12985" t="s">
        <v>16330</v>
      </c>
      <c r="E12985" t="s">
        <v>16339</v>
      </c>
      <c r="F12985" t="s">
        <v>16340</v>
      </c>
      <c r="G12985" t="s">
        <v>27</v>
      </c>
      <c r="H12985">
        <v>12</v>
      </c>
      <c r="I12985">
        <v>65</v>
      </c>
      <c r="J12985">
        <v>2036</v>
      </c>
      <c r="K12985">
        <v>34</v>
      </c>
      <c r="L12985" t="s">
        <v>23188</v>
      </c>
      <c r="M12985" s="15" t="e">
        <f>IF(INDEX(#REF!,MATCH(Padrón!K12985,#REF!,0),MATCH(Padrón!J12985,#REF!,0))=K12985,"Sí","NO")</f>
        <v>#REF!</v>
      </c>
    </row>
    <row r="12986" spans="1:13" x14ac:dyDescent="0.25">
      <c r="A12986" t="s">
        <v>36190</v>
      </c>
      <c r="B12986">
        <v>28544266</v>
      </c>
      <c r="C12986">
        <v>1981</v>
      </c>
      <c r="D12986" t="s">
        <v>16341</v>
      </c>
      <c r="E12986" t="s">
        <v>10412</v>
      </c>
      <c r="F12986" t="s">
        <v>16342</v>
      </c>
      <c r="G12986" t="s">
        <v>10</v>
      </c>
      <c r="H12986">
        <v>12</v>
      </c>
      <c r="I12986">
        <v>65</v>
      </c>
      <c r="J12986">
        <v>2036</v>
      </c>
      <c r="K12986">
        <v>35</v>
      </c>
      <c r="L12986" t="s">
        <v>23188</v>
      </c>
      <c r="M12986" s="15" t="e">
        <f>IF(INDEX(#REF!,MATCH(Padrón!K12986,#REF!,0),MATCH(Padrón!J12986,#REF!,0))=K12986,"Sí","NO")</f>
        <v>#REF!</v>
      </c>
    </row>
    <row r="12987" spans="1:13" x14ac:dyDescent="0.25">
      <c r="A12987" t="s">
        <v>36191</v>
      </c>
      <c r="B12987">
        <v>43071357</v>
      </c>
      <c r="C12987">
        <v>2001</v>
      </c>
      <c r="D12987" t="s">
        <v>16343</v>
      </c>
      <c r="E12987" t="s">
        <v>16344</v>
      </c>
      <c r="F12987" t="s">
        <v>16345</v>
      </c>
      <c r="G12987" t="s">
        <v>3</v>
      </c>
      <c r="H12987">
        <v>12</v>
      </c>
      <c r="I12987">
        <v>65</v>
      </c>
      <c r="J12987">
        <v>2036</v>
      </c>
      <c r="K12987">
        <v>36</v>
      </c>
      <c r="L12987" t="s">
        <v>23188</v>
      </c>
      <c r="M12987" s="15" t="e">
        <f>IF(INDEX(#REF!,MATCH(Padrón!K12987,#REF!,0),MATCH(Padrón!J12987,#REF!,0))=K12987,"Sí","NO")</f>
        <v>#REF!</v>
      </c>
    </row>
    <row r="12988" spans="1:13" x14ac:dyDescent="0.25">
      <c r="A12988" t="s">
        <v>36192</v>
      </c>
      <c r="B12988">
        <v>40897735</v>
      </c>
      <c r="C12988">
        <v>1997</v>
      </c>
      <c r="D12988" t="s">
        <v>16343</v>
      </c>
      <c r="E12988" t="s">
        <v>9878</v>
      </c>
      <c r="F12988" t="s">
        <v>16346</v>
      </c>
      <c r="G12988" t="s">
        <v>27</v>
      </c>
      <c r="H12988">
        <v>12</v>
      </c>
      <c r="I12988">
        <v>65</v>
      </c>
      <c r="J12988">
        <v>2036</v>
      </c>
      <c r="K12988">
        <v>37</v>
      </c>
      <c r="L12988" t="s">
        <v>23188</v>
      </c>
      <c r="M12988" s="15" t="e">
        <f>IF(INDEX(#REF!,MATCH(Padrón!K12988,#REF!,0),MATCH(Padrón!J12988,#REF!,0))=K12988,"Sí","NO")</f>
        <v>#REF!</v>
      </c>
    </row>
    <row r="12989" spans="1:13" x14ac:dyDescent="0.25">
      <c r="A12989" t="s">
        <v>36193</v>
      </c>
      <c r="B12989">
        <v>35007244</v>
      </c>
      <c r="C12989">
        <v>1990</v>
      </c>
      <c r="D12989" t="s">
        <v>16343</v>
      </c>
      <c r="E12989" t="s">
        <v>4340</v>
      </c>
      <c r="F12989" t="s">
        <v>16347</v>
      </c>
      <c r="G12989" t="s">
        <v>3</v>
      </c>
      <c r="H12989">
        <v>12</v>
      </c>
      <c r="I12989">
        <v>65</v>
      </c>
      <c r="J12989">
        <v>2036</v>
      </c>
      <c r="K12989">
        <v>38</v>
      </c>
      <c r="L12989" t="s">
        <v>23188</v>
      </c>
      <c r="M12989" s="15" t="e">
        <f>IF(INDEX(#REF!,MATCH(Padrón!K12989,#REF!,0),MATCH(Padrón!J12989,#REF!,0))=K12989,"Sí","NO")</f>
        <v>#REF!</v>
      </c>
    </row>
    <row r="12990" spans="1:13" x14ac:dyDescent="0.25">
      <c r="A12990" t="s">
        <v>36194</v>
      </c>
      <c r="B12990">
        <v>20459353</v>
      </c>
      <c r="C12990">
        <v>1968</v>
      </c>
      <c r="D12990" t="s">
        <v>16343</v>
      </c>
      <c r="E12990" t="s">
        <v>16348</v>
      </c>
      <c r="F12990" t="s">
        <v>16349</v>
      </c>
      <c r="G12990" t="s">
        <v>3</v>
      </c>
      <c r="H12990">
        <v>12</v>
      </c>
      <c r="I12990">
        <v>65</v>
      </c>
      <c r="J12990">
        <v>2036</v>
      </c>
      <c r="K12990">
        <v>39</v>
      </c>
      <c r="L12990" t="s">
        <v>23188</v>
      </c>
      <c r="M12990" s="15" t="e">
        <f>IF(INDEX(#REF!,MATCH(Padrón!K12990,#REF!,0),MATCH(Padrón!J12990,#REF!,0))=K12990,"Sí","NO")</f>
        <v>#REF!</v>
      </c>
    </row>
    <row r="12991" spans="1:13" x14ac:dyDescent="0.25">
      <c r="A12991" t="s">
        <v>36195</v>
      </c>
      <c r="B12991">
        <v>47110690</v>
      </c>
      <c r="C12991">
        <v>2006</v>
      </c>
      <c r="D12991" t="s">
        <v>16350</v>
      </c>
      <c r="E12991" t="s">
        <v>16351</v>
      </c>
      <c r="F12991" t="s">
        <v>16352</v>
      </c>
      <c r="G12991" t="s">
        <v>3</v>
      </c>
      <c r="H12991">
        <v>12</v>
      </c>
      <c r="I12991">
        <v>65</v>
      </c>
      <c r="J12991">
        <v>2036</v>
      </c>
      <c r="K12991">
        <v>40</v>
      </c>
      <c r="L12991" t="s">
        <v>23188</v>
      </c>
      <c r="M12991" s="15" t="e">
        <f>IF(INDEX(#REF!,MATCH(Padrón!K12991,#REF!,0),MATCH(Padrón!J12991,#REF!,0))=K12991,"Sí","NO")</f>
        <v>#REF!</v>
      </c>
    </row>
    <row r="12992" spans="1:13" x14ac:dyDescent="0.25">
      <c r="A12992" t="s">
        <v>36196</v>
      </c>
      <c r="B12992">
        <v>22233571</v>
      </c>
      <c r="C12992">
        <v>1972</v>
      </c>
      <c r="D12992" t="s">
        <v>16353</v>
      </c>
      <c r="E12992" t="s">
        <v>4255</v>
      </c>
      <c r="F12992" t="s">
        <v>16354</v>
      </c>
      <c r="G12992" t="s">
        <v>27</v>
      </c>
      <c r="H12992">
        <v>12</v>
      </c>
      <c r="I12992">
        <v>65</v>
      </c>
      <c r="J12992">
        <v>2036</v>
      </c>
      <c r="K12992">
        <v>41</v>
      </c>
      <c r="L12992" t="s">
        <v>23188</v>
      </c>
      <c r="M12992" s="15" t="e">
        <f>IF(INDEX(#REF!,MATCH(Padrón!K12992,#REF!,0),MATCH(Padrón!J12992,#REF!,0))=K12992,"Sí","NO")</f>
        <v>#REF!</v>
      </c>
    </row>
    <row r="12993" spans="1:13" x14ac:dyDescent="0.25">
      <c r="A12993" t="s">
        <v>36197</v>
      </c>
      <c r="B12993">
        <v>27596533</v>
      </c>
      <c r="C12993">
        <v>1979</v>
      </c>
      <c r="D12993" t="s">
        <v>16355</v>
      </c>
      <c r="E12993" t="s">
        <v>16227</v>
      </c>
      <c r="F12993" t="s">
        <v>16356</v>
      </c>
      <c r="G12993" t="s">
        <v>3</v>
      </c>
      <c r="H12993">
        <v>12</v>
      </c>
      <c r="I12993">
        <v>65</v>
      </c>
      <c r="J12993">
        <v>2036</v>
      </c>
      <c r="K12993">
        <v>42</v>
      </c>
      <c r="L12993" t="s">
        <v>23188</v>
      </c>
      <c r="M12993" s="15" t="e">
        <f>IF(INDEX(#REF!,MATCH(Padrón!K12993,#REF!,0),MATCH(Padrón!J12993,#REF!,0))=K12993,"Sí","NO")</f>
        <v>#REF!</v>
      </c>
    </row>
    <row r="12994" spans="1:13" x14ac:dyDescent="0.25">
      <c r="A12994" t="s">
        <v>36198</v>
      </c>
      <c r="B12994">
        <v>21814198</v>
      </c>
      <c r="C12994">
        <v>1971</v>
      </c>
      <c r="D12994" t="s">
        <v>16357</v>
      </c>
      <c r="E12994" t="s">
        <v>16358</v>
      </c>
      <c r="F12994" t="s">
        <v>16359</v>
      </c>
      <c r="G12994" t="s">
        <v>3</v>
      </c>
      <c r="H12994">
        <v>12</v>
      </c>
      <c r="I12994">
        <v>65</v>
      </c>
      <c r="J12994">
        <v>2036</v>
      </c>
      <c r="K12994">
        <v>43</v>
      </c>
      <c r="L12994" t="s">
        <v>23188</v>
      </c>
      <c r="M12994" s="15" t="e">
        <f>IF(INDEX(#REF!,MATCH(Padrón!K12994,#REF!,0),MATCH(Padrón!J12994,#REF!,0))=K12994,"Sí","NO")</f>
        <v>#REF!</v>
      </c>
    </row>
    <row r="12995" spans="1:13" x14ac:dyDescent="0.25">
      <c r="A12995" t="s">
        <v>36199</v>
      </c>
      <c r="B12995">
        <v>37582641</v>
      </c>
      <c r="C12995">
        <v>1992</v>
      </c>
      <c r="D12995" t="s">
        <v>16360</v>
      </c>
      <c r="E12995" t="s">
        <v>9190</v>
      </c>
      <c r="F12995" t="s">
        <v>10121</v>
      </c>
      <c r="G12995" t="s">
        <v>110</v>
      </c>
      <c r="H12995">
        <v>12</v>
      </c>
      <c r="I12995">
        <v>65</v>
      </c>
      <c r="J12995">
        <v>2036</v>
      </c>
      <c r="K12995">
        <v>44</v>
      </c>
      <c r="L12995" t="s">
        <v>23188</v>
      </c>
      <c r="M12995" s="15" t="e">
        <f>IF(INDEX(#REF!,MATCH(Padrón!K12995,#REF!,0),MATCH(Padrón!J12995,#REF!,0))=K12995,"Sí","NO")</f>
        <v>#REF!</v>
      </c>
    </row>
    <row r="12996" spans="1:13" x14ac:dyDescent="0.25">
      <c r="A12996" t="s">
        <v>36200</v>
      </c>
      <c r="B12996">
        <v>44071867</v>
      </c>
      <c r="C12996">
        <v>2002</v>
      </c>
      <c r="D12996" t="s">
        <v>16360</v>
      </c>
      <c r="E12996" t="s">
        <v>16361</v>
      </c>
      <c r="F12996" t="s">
        <v>16362</v>
      </c>
      <c r="G12996" t="s">
        <v>3</v>
      </c>
      <c r="H12996">
        <v>12</v>
      </c>
      <c r="I12996">
        <v>65</v>
      </c>
      <c r="J12996">
        <v>2036</v>
      </c>
      <c r="K12996">
        <v>45</v>
      </c>
      <c r="L12996" t="s">
        <v>23188</v>
      </c>
      <c r="M12996" s="15" t="e">
        <f>IF(INDEX(#REF!,MATCH(Padrón!K12996,#REF!,0),MATCH(Padrón!J12996,#REF!,0))=K12996,"Sí","NO")</f>
        <v>#REF!</v>
      </c>
    </row>
    <row r="12997" spans="1:13" x14ac:dyDescent="0.25">
      <c r="A12997" t="s">
        <v>36201</v>
      </c>
      <c r="B12997">
        <v>37591308</v>
      </c>
      <c r="C12997">
        <v>1994</v>
      </c>
      <c r="D12997" t="s">
        <v>16360</v>
      </c>
      <c r="E12997" t="s">
        <v>16363</v>
      </c>
      <c r="F12997" t="s">
        <v>1758</v>
      </c>
      <c r="G12997" t="s">
        <v>27</v>
      </c>
      <c r="H12997">
        <v>12</v>
      </c>
      <c r="I12997">
        <v>65</v>
      </c>
      <c r="J12997">
        <v>2036</v>
      </c>
      <c r="K12997">
        <v>46</v>
      </c>
      <c r="L12997" t="s">
        <v>23188</v>
      </c>
      <c r="M12997" s="15" t="e">
        <f>IF(INDEX(#REF!,MATCH(Padrón!K12997,#REF!,0),MATCH(Padrón!J12997,#REF!,0))=K12997,"Sí","NO")</f>
        <v>#REF!</v>
      </c>
    </row>
    <row r="12998" spans="1:13" x14ac:dyDescent="0.25">
      <c r="A12998" t="s">
        <v>36202</v>
      </c>
      <c r="B12998">
        <v>11301081</v>
      </c>
      <c r="C12998">
        <v>1954</v>
      </c>
      <c r="D12998" t="s">
        <v>16360</v>
      </c>
      <c r="E12998" t="s">
        <v>16364</v>
      </c>
      <c r="F12998" t="s">
        <v>274</v>
      </c>
      <c r="G12998" t="s">
        <v>10</v>
      </c>
      <c r="H12998">
        <v>12</v>
      </c>
      <c r="I12998">
        <v>65</v>
      </c>
      <c r="J12998">
        <v>2036</v>
      </c>
      <c r="K12998">
        <v>47</v>
      </c>
      <c r="L12998" t="s">
        <v>23188</v>
      </c>
      <c r="M12998" s="15" t="e">
        <f>IF(INDEX(#REF!,MATCH(Padrón!K12998,#REF!,0),MATCH(Padrón!J12998,#REF!,0))=K12998,"Sí","NO")</f>
        <v>#REF!</v>
      </c>
    </row>
    <row r="12999" spans="1:13" x14ac:dyDescent="0.25">
      <c r="A12999" t="s">
        <v>36203</v>
      </c>
      <c r="B12999">
        <v>31512631</v>
      </c>
      <c r="C12999">
        <v>1985</v>
      </c>
      <c r="D12999" t="s">
        <v>16360</v>
      </c>
      <c r="E12999" t="s">
        <v>16365</v>
      </c>
      <c r="F12999" t="s">
        <v>16366</v>
      </c>
      <c r="G12999" t="s">
        <v>10</v>
      </c>
      <c r="H12999">
        <v>12</v>
      </c>
      <c r="I12999">
        <v>65</v>
      </c>
      <c r="J12999">
        <v>2036</v>
      </c>
      <c r="K12999">
        <v>48</v>
      </c>
      <c r="L12999" t="s">
        <v>23188</v>
      </c>
      <c r="M12999" s="15" t="e">
        <f>IF(INDEX(#REF!,MATCH(Padrón!K12999,#REF!,0),MATCH(Padrón!J12999,#REF!,0))=K12999,"Sí","NO")</f>
        <v>#REF!</v>
      </c>
    </row>
    <row r="13000" spans="1:13" x14ac:dyDescent="0.25">
      <c r="A13000" t="s">
        <v>36204</v>
      </c>
      <c r="B13000">
        <v>5213072</v>
      </c>
      <c r="C13000">
        <v>1947</v>
      </c>
      <c r="D13000" t="s">
        <v>16367</v>
      </c>
      <c r="E13000" t="s">
        <v>16368</v>
      </c>
      <c r="F13000" t="s">
        <v>1048</v>
      </c>
      <c r="G13000" t="s">
        <v>3</v>
      </c>
      <c r="H13000">
        <v>12</v>
      </c>
      <c r="I13000">
        <v>65</v>
      </c>
      <c r="J13000">
        <v>2036</v>
      </c>
      <c r="K13000">
        <v>49</v>
      </c>
      <c r="L13000" t="s">
        <v>23188</v>
      </c>
      <c r="M13000" s="15" t="e">
        <f>IF(INDEX(#REF!,MATCH(Padrón!K13000,#REF!,0),MATCH(Padrón!J13000,#REF!,0))=K13000,"Sí","NO")</f>
        <v>#REF!</v>
      </c>
    </row>
    <row r="13001" spans="1:13" x14ac:dyDescent="0.25">
      <c r="A13001" t="s">
        <v>36205</v>
      </c>
      <c r="B13001">
        <v>33217514</v>
      </c>
      <c r="C13001">
        <v>1987</v>
      </c>
      <c r="D13001" t="s">
        <v>16369</v>
      </c>
      <c r="E13001" t="s">
        <v>16370</v>
      </c>
      <c r="F13001" t="s">
        <v>16371</v>
      </c>
      <c r="G13001" t="s">
        <v>117</v>
      </c>
      <c r="H13001">
        <v>12</v>
      </c>
      <c r="I13001">
        <v>65</v>
      </c>
      <c r="J13001">
        <v>2036</v>
      </c>
      <c r="K13001">
        <v>50</v>
      </c>
      <c r="L13001" t="s">
        <v>23188</v>
      </c>
      <c r="M13001" s="15" t="e">
        <f>IF(INDEX(#REF!,MATCH(Padrón!K13001,#REF!,0),MATCH(Padrón!J13001,#REF!,0))=K13001,"Sí","NO")</f>
        <v>#REF!</v>
      </c>
    </row>
    <row r="13002" spans="1:13" x14ac:dyDescent="0.25">
      <c r="A13002" t="s">
        <v>36206</v>
      </c>
      <c r="B13002">
        <v>14030120</v>
      </c>
      <c r="C13002">
        <v>1960</v>
      </c>
      <c r="D13002" t="s">
        <v>16372</v>
      </c>
      <c r="E13002" t="s">
        <v>16373</v>
      </c>
      <c r="F13002" t="s">
        <v>841</v>
      </c>
      <c r="G13002" t="s">
        <v>10</v>
      </c>
      <c r="H13002">
        <v>12</v>
      </c>
      <c r="I13002">
        <v>65</v>
      </c>
      <c r="J13002">
        <v>2036</v>
      </c>
      <c r="K13002">
        <v>51</v>
      </c>
      <c r="L13002" t="s">
        <v>23188</v>
      </c>
      <c r="M13002" s="15" t="e">
        <f>IF(INDEX(#REF!,MATCH(Padrón!K13002,#REF!,0),MATCH(Padrón!J13002,#REF!,0))=K13002,"Sí","NO")</f>
        <v>#REF!</v>
      </c>
    </row>
    <row r="13003" spans="1:13" x14ac:dyDescent="0.25">
      <c r="A13003" t="s">
        <v>36207</v>
      </c>
      <c r="B13003">
        <v>29702577</v>
      </c>
      <c r="C13003">
        <v>1982</v>
      </c>
      <c r="D13003" t="s">
        <v>16372</v>
      </c>
      <c r="E13003" t="s">
        <v>6971</v>
      </c>
      <c r="F13003" t="s">
        <v>16374</v>
      </c>
      <c r="G13003" t="s">
        <v>3</v>
      </c>
      <c r="H13003">
        <v>12</v>
      </c>
      <c r="I13003">
        <v>65</v>
      </c>
      <c r="J13003">
        <v>2036</v>
      </c>
      <c r="K13003">
        <v>52</v>
      </c>
      <c r="L13003" t="s">
        <v>23188</v>
      </c>
      <c r="M13003" s="15" t="e">
        <f>IF(INDEX(#REF!,MATCH(Padrón!K13003,#REF!,0),MATCH(Padrón!J13003,#REF!,0))=K13003,"Sí","NO")</f>
        <v>#REF!</v>
      </c>
    </row>
    <row r="13004" spans="1:13" x14ac:dyDescent="0.25">
      <c r="A13004" t="s">
        <v>36208</v>
      </c>
      <c r="B13004">
        <v>14030123</v>
      </c>
      <c r="C13004">
        <v>1960</v>
      </c>
      <c r="D13004" t="s">
        <v>16372</v>
      </c>
      <c r="E13004" t="s">
        <v>16375</v>
      </c>
      <c r="F13004" t="s">
        <v>16376</v>
      </c>
      <c r="G13004" t="s">
        <v>3</v>
      </c>
      <c r="H13004">
        <v>12</v>
      </c>
      <c r="I13004">
        <v>65</v>
      </c>
      <c r="J13004">
        <v>2036</v>
      </c>
      <c r="K13004">
        <v>53</v>
      </c>
      <c r="L13004" t="s">
        <v>23188</v>
      </c>
      <c r="M13004" s="15" t="e">
        <f>IF(INDEX(#REF!,MATCH(Padrón!K13004,#REF!,0),MATCH(Padrón!J13004,#REF!,0))=K13004,"Sí","NO")</f>
        <v>#REF!</v>
      </c>
    </row>
    <row r="13005" spans="1:13" x14ac:dyDescent="0.25">
      <c r="A13005" t="s">
        <v>36209</v>
      </c>
      <c r="B13005">
        <v>13747426</v>
      </c>
      <c r="C13005">
        <v>1957</v>
      </c>
      <c r="D13005" t="s">
        <v>16372</v>
      </c>
      <c r="E13005" t="s">
        <v>16377</v>
      </c>
      <c r="F13005" t="s">
        <v>1540</v>
      </c>
      <c r="G13005" t="s">
        <v>3</v>
      </c>
      <c r="H13005">
        <v>12</v>
      </c>
      <c r="I13005">
        <v>65</v>
      </c>
      <c r="J13005">
        <v>2036</v>
      </c>
      <c r="K13005">
        <v>54</v>
      </c>
      <c r="L13005" t="s">
        <v>23188</v>
      </c>
      <c r="M13005" s="15" t="e">
        <f>IF(INDEX(#REF!,MATCH(Padrón!K13005,#REF!,0),MATCH(Padrón!J13005,#REF!,0))=K13005,"Sí","NO")</f>
        <v>#REF!</v>
      </c>
    </row>
    <row r="13006" spans="1:13" x14ac:dyDescent="0.25">
      <c r="A13006" t="s">
        <v>36210</v>
      </c>
      <c r="B13006">
        <v>22383349</v>
      </c>
      <c r="C13006">
        <v>1972</v>
      </c>
      <c r="D13006" t="s">
        <v>16372</v>
      </c>
      <c r="E13006" t="s">
        <v>11248</v>
      </c>
      <c r="F13006" t="s">
        <v>1139</v>
      </c>
      <c r="G13006" t="s">
        <v>3</v>
      </c>
      <c r="H13006">
        <v>12</v>
      </c>
      <c r="I13006">
        <v>65</v>
      </c>
      <c r="J13006">
        <v>2036</v>
      </c>
      <c r="K13006">
        <v>55</v>
      </c>
      <c r="L13006" t="s">
        <v>23188</v>
      </c>
      <c r="M13006" s="15" t="e">
        <f>IF(INDEX(#REF!,MATCH(Padrón!K13006,#REF!,0),MATCH(Padrón!J13006,#REF!,0))=K13006,"Sí","NO")</f>
        <v>#REF!</v>
      </c>
    </row>
    <row r="13007" spans="1:13" x14ac:dyDescent="0.25">
      <c r="A13007" t="s">
        <v>36211</v>
      </c>
      <c r="B13007">
        <v>42515031</v>
      </c>
      <c r="C13007">
        <v>2000</v>
      </c>
      <c r="D13007" t="s">
        <v>16372</v>
      </c>
      <c r="E13007" t="s">
        <v>2643</v>
      </c>
      <c r="F13007" t="s">
        <v>3398</v>
      </c>
      <c r="G13007" t="s">
        <v>3</v>
      </c>
      <c r="H13007">
        <v>12</v>
      </c>
      <c r="I13007">
        <v>65</v>
      </c>
      <c r="J13007">
        <v>2036</v>
      </c>
      <c r="K13007">
        <v>56</v>
      </c>
      <c r="L13007" t="s">
        <v>23188</v>
      </c>
      <c r="M13007" s="15" t="e">
        <f>IF(INDEX(#REF!,MATCH(Padrón!K13007,#REF!,0),MATCH(Padrón!J13007,#REF!,0))=K13007,"Sí","NO")</f>
        <v>#REF!</v>
      </c>
    </row>
    <row r="13008" spans="1:13" x14ac:dyDescent="0.25">
      <c r="A13008" t="s">
        <v>36212</v>
      </c>
      <c r="B13008">
        <v>45025896</v>
      </c>
      <c r="C13008">
        <v>2003</v>
      </c>
      <c r="D13008" t="s">
        <v>16378</v>
      </c>
      <c r="E13008" t="s">
        <v>8060</v>
      </c>
      <c r="F13008" t="s">
        <v>3398</v>
      </c>
      <c r="G13008" t="s">
        <v>3</v>
      </c>
      <c r="H13008">
        <v>12</v>
      </c>
      <c r="I13008">
        <v>65</v>
      </c>
      <c r="J13008">
        <v>2036</v>
      </c>
      <c r="K13008">
        <v>57</v>
      </c>
      <c r="L13008" t="s">
        <v>23188</v>
      </c>
      <c r="M13008" s="15" t="e">
        <f>IF(INDEX(#REF!,MATCH(Padrón!K13008,#REF!,0),MATCH(Padrón!J13008,#REF!,0))=K13008,"Sí","NO")</f>
        <v>#REF!</v>
      </c>
    </row>
    <row r="13009" spans="1:13" x14ac:dyDescent="0.25">
      <c r="A13009" t="s">
        <v>36213</v>
      </c>
      <c r="B13009">
        <v>11996604</v>
      </c>
      <c r="C13009">
        <v>1956</v>
      </c>
      <c r="D13009" t="s">
        <v>16372</v>
      </c>
      <c r="E13009" t="s">
        <v>1768</v>
      </c>
      <c r="F13009" t="s">
        <v>16379</v>
      </c>
      <c r="G13009" t="s">
        <v>3</v>
      </c>
      <c r="H13009">
        <v>12</v>
      </c>
      <c r="I13009">
        <v>65</v>
      </c>
      <c r="J13009">
        <v>2036</v>
      </c>
      <c r="K13009">
        <v>58</v>
      </c>
      <c r="L13009" t="s">
        <v>23188</v>
      </c>
      <c r="M13009" s="15" t="e">
        <f>IF(INDEX(#REF!,MATCH(Padrón!K13009,#REF!,0),MATCH(Padrón!J13009,#REF!,0))=K13009,"Sí","NO")</f>
        <v>#REF!</v>
      </c>
    </row>
    <row r="13010" spans="1:13" x14ac:dyDescent="0.25">
      <c r="A13010" t="s">
        <v>36214</v>
      </c>
      <c r="B13010">
        <v>26994547</v>
      </c>
      <c r="C13010">
        <v>1978</v>
      </c>
      <c r="D13010" t="s">
        <v>16380</v>
      </c>
      <c r="E13010" t="s">
        <v>16381</v>
      </c>
      <c r="F13010" t="s">
        <v>1696</v>
      </c>
      <c r="G13010" t="s">
        <v>3</v>
      </c>
      <c r="H13010">
        <v>12</v>
      </c>
      <c r="I13010">
        <v>65</v>
      </c>
      <c r="J13010">
        <v>2036</v>
      </c>
      <c r="K13010">
        <v>59</v>
      </c>
      <c r="L13010" t="s">
        <v>23188</v>
      </c>
      <c r="M13010" s="15" t="e">
        <f>IF(INDEX(#REF!,MATCH(Padrón!K13010,#REF!,0),MATCH(Padrón!J13010,#REF!,0))=K13010,"Sí","NO")</f>
        <v>#REF!</v>
      </c>
    </row>
    <row r="13011" spans="1:13" x14ac:dyDescent="0.25">
      <c r="A13011" t="s">
        <v>36215</v>
      </c>
      <c r="B13011">
        <v>28553852</v>
      </c>
      <c r="C13011">
        <v>1981</v>
      </c>
      <c r="D13011" t="s">
        <v>16380</v>
      </c>
      <c r="E13011" t="s">
        <v>8888</v>
      </c>
      <c r="F13011" t="s">
        <v>1696</v>
      </c>
      <c r="G13011" t="s">
        <v>10</v>
      </c>
      <c r="H13011">
        <v>12</v>
      </c>
      <c r="I13011">
        <v>65</v>
      </c>
      <c r="J13011">
        <v>2036</v>
      </c>
      <c r="K13011">
        <v>60</v>
      </c>
      <c r="L13011" t="s">
        <v>23188</v>
      </c>
      <c r="M13011" s="15" t="e">
        <f>IF(INDEX(#REF!,MATCH(Padrón!K13011,#REF!,0),MATCH(Padrón!J13011,#REF!,0))=K13011,"Sí","NO")</f>
        <v>#REF!</v>
      </c>
    </row>
    <row r="13012" spans="1:13" x14ac:dyDescent="0.25">
      <c r="A13012" t="s">
        <v>36216</v>
      </c>
      <c r="B13012">
        <v>5093885</v>
      </c>
      <c r="C13012">
        <v>1949</v>
      </c>
      <c r="D13012" t="s">
        <v>16382</v>
      </c>
      <c r="E13012" t="s">
        <v>16383</v>
      </c>
      <c r="F13012" t="s">
        <v>12781</v>
      </c>
      <c r="G13012" t="s">
        <v>3</v>
      </c>
      <c r="H13012">
        <v>12</v>
      </c>
      <c r="I13012">
        <v>65</v>
      </c>
      <c r="J13012">
        <v>2036</v>
      </c>
      <c r="K13012">
        <v>61</v>
      </c>
      <c r="L13012" t="s">
        <v>23188</v>
      </c>
      <c r="M13012" s="15" t="e">
        <f>IF(INDEX(#REF!,MATCH(Padrón!K13012,#REF!,0),MATCH(Padrón!J13012,#REF!,0))=K13012,"Sí","NO")</f>
        <v>#REF!</v>
      </c>
    </row>
    <row r="13013" spans="1:13" x14ac:dyDescent="0.25">
      <c r="A13013" t="s">
        <v>36217</v>
      </c>
      <c r="B13013">
        <v>39045925</v>
      </c>
      <c r="C13013">
        <v>1995</v>
      </c>
      <c r="D13013" t="s">
        <v>16382</v>
      </c>
      <c r="E13013" t="s">
        <v>13151</v>
      </c>
      <c r="F13013" t="s">
        <v>16384</v>
      </c>
      <c r="G13013" t="s">
        <v>3</v>
      </c>
      <c r="H13013">
        <v>12</v>
      </c>
      <c r="I13013">
        <v>65</v>
      </c>
      <c r="J13013">
        <v>2036</v>
      </c>
      <c r="K13013">
        <v>62</v>
      </c>
      <c r="L13013" t="s">
        <v>23188</v>
      </c>
      <c r="M13013" s="15" t="e">
        <f>IF(INDEX(#REF!,MATCH(Padrón!K13013,#REF!,0),MATCH(Padrón!J13013,#REF!,0))=K13013,"Sí","NO")</f>
        <v>#REF!</v>
      </c>
    </row>
    <row r="13014" spans="1:13" x14ac:dyDescent="0.25">
      <c r="A13014" t="s">
        <v>36218</v>
      </c>
      <c r="B13014">
        <v>26856879</v>
      </c>
      <c r="C13014">
        <v>1978</v>
      </c>
      <c r="D13014" t="s">
        <v>16382</v>
      </c>
      <c r="E13014" t="s">
        <v>4942</v>
      </c>
      <c r="F13014" t="s">
        <v>39</v>
      </c>
      <c r="G13014" t="s">
        <v>10</v>
      </c>
      <c r="H13014">
        <v>12</v>
      </c>
      <c r="I13014">
        <v>65</v>
      </c>
      <c r="J13014">
        <v>2036</v>
      </c>
      <c r="K13014">
        <v>63</v>
      </c>
      <c r="L13014" t="s">
        <v>23188</v>
      </c>
      <c r="M13014" s="15" t="e">
        <f>IF(INDEX(#REF!,MATCH(Padrón!K13014,#REF!,0),MATCH(Padrón!J13014,#REF!,0))=K13014,"Sí","NO")</f>
        <v>#REF!</v>
      </c>
    </row>
    <row r="13015" spans="1:13" x14ac:dyDescent="0.25">
      <c r="A13015" t="s">
        <v>36219</v>
      </c>
      <c r="B13015">
        <v>38138287</v>
      </c>
      <c r="C13015">
        <v>1994</v>
      </c>
      <c r="D13015" t="s">
        <v>16382</v>
      </c>
      <c r="E13015" t="s">
        <v>8506</v>
      </c>
      <c r="F13015" t="s">
        <v>3002</v>
      </c>
      <c r="G13015" t="s">
        <v>3</v>
      </c>
      <c r="H13015">
        <v>12</v>
      </c>
      <c r="I13015">
        <v>65</v>
      </c>
      <c r="J13015">
        <v>2036</v>
      </c>
      <c r="K13015">
        <v>64</v>
      </c>
      <c r="L13015" t="s">
        <v>23188</v>
      </c>
      <c r="M13015" s="15" t="e">
        <f>IF(INDEX(#REF!,MATCH(Padrón!K13015,#REF!,0),MATCH(Padrón!J13015,#REF!,0))=K13015,"Sí","NO")</f>
        <v>#REF!</v>
      </c>
    </row>
    <row r="13016" spans="1:13" x14ac:dyDescent="0.25">
      <c r="A13016" t="s">
        <v>36220</v>
      </c>
      <c r="B13016">
        <v>22383332</v>
      </c>
      <c r="C13016">
        <v>1972</v>
      </c>
      <c r="D13016" t="s">
        <v>16382</v>
      </c>
      <c r="E13016" t="s">
        <v>2125</v>
      </c>
      <c r="F13016" t="s">
        <v>16385</v>
      </c>
      <c r="G13016" t="s">
        <v>10</v>
      </c>
      <c r="H13016">
        <v>12</v>
      </c>
      <c r="I13016">
        <v>65</v>
      </c>
      <c r="J13016">
        <v>2036</v>
      </c>
      <c r="K13016">
        <v>65</v>
      </c>
      <c r="L13016" t="s">
        <v>23188</v>
      </c>
      <c r="M13016" s="15" t="e">
        <f>IF(INDEX(#REF!,MATCH(Padrón!K13016,#REF!,0),MATCH(Padrón!J13016,#REF!,0))=K13016,"Sí","NO")</f>
        <v>#REF!</v>
      </c>
    </row>
    <row r="13017" spans="1:13" x14ac:dyDescent="0.25">
      <c r="A13017" t="s">
        <v>36221</v>
      </c>
      <c r="B13017">
        <v>31811206</v>
      </c>
      <c r="C13017">
        <v>1985</v>
      </c>
      <c r="D13017" t="s">
        <v>16382</v>
      </c>
      <c r="E13017" t="s">
        <v>8352</v>
      </c>
      <c r="F13017" t="s">
        <v>1533</v>
      </c>
      <c r="G13017" t="s">
        <v>3</v>
      </c>
      <c r="H13017">
        <v>12</v>
      </c>
      <c r="I13017">
        <v>65</v>
      </c>
      <c r="J13017">
        <v>2036</v>
      </c>
      <c r="K13017">
        <v>66</v>
      </c>
      <c r="L13017" t="s">
        <v>23188</v>
      </c>
      <c r="M13017" s="15" t="e">
        <f>IF(INDEX(#REF!,MATCH(Padrón!K13017,#REF!,0),MATCH(Padrón!J13017,#REF!,0))=K13017,"Sí","NO")</f>
        <v>#REF!</v>
      </c>
    </row>
    <row r="13018" spans="1:13" x14ac:dyDescent="0.25">
      <c r="A13018" t="s">
        <v>36222</v>
      </c>
      <c r="B13018">
        <v>40897736</v>
      </c>
      <c r="C13018">
        <v>1998</v>
      </c>
      <c r="D13018" t="s">
        <v>16386</v>
      </c>
      <c r="E13018" t="s">
        <v>15529</v>
      </c>
      <c r="F13018" t="s">
        <v>1425</v>
      </c>
      <c r="G13018" t="s">
        <v>3</v>
      </c>
      <c r="H13018">
        <v>12</v>
      </c>
      <c r="I13018">
        <v>65</v>
      </c>
      <c r="J13018">
        <v>2036</v>
      </c>
      <c r="K13018">
        <v>67</v>
      </c>
      <c r="L13018" t="s">
        <v>23188</v>
      </c>
      <c r="M13018" s="15" t="e">
        <f>IF(INDEX(#REF!,MATCH(Padrón!K13018,#REF!,0),MATCH(Padrón!J13018,#REF!,0))=K13018,"Sí","NO")</f>
        <v>#REF!</v>
      </c>
    </row>
    <row r="13019" spans="1:13" x14ac:dyDescent="0.25">
      <c r="A13019" t="s">
        <v>36223</v>
      </c>
      <c r="B13019">
        <v>22727397</v>
      </c>
      <c r="C13019">
        <v>1972</v>
      </c>
      <c r="D13019" t="s">
        <v>16386</v>
      </c>
      <c r="E13019" t="s">
        <v>12388</v>
      </c>
      <c r="F13019" t="s">
        <v>15931</v>
      </c>
      <c r="G13019" t="s">
        <v>10</v>
      </c>
      <c r="H13019">
        <v>12</v>
      </c>
      <c r="I13019">
        <v>65</v>
      </c>
      <c r="J13019">
        <v>2036</v>
      </c>
      <c r="K13019">
        <v>68</v>
      </c>
      <c r="L13019" t="s">
        <v>23188</v>
      </c>
      <c r="M13019" s="15" t="e">
        <f>IF(INDEX(#REF!,MATCH(Padrón!K13019,#REF!,0),MATCH(Padrón!J13019,#REF!,0))=K13019,"Sí","NO")</f>
        <v>#REF!</v>
      </c>
    </row>
    <row r="13020" spans="1:13" x14ac:dyDescent="0.25">
      <c r="A13020" t="s">
        <v>36224</v>
      </c>
      <c r="B13020">
        <v>25657677</v>
      </c>
      <c r="C13020">
        <v>1977</v>
      </c>
      <c r="D13020" t="s">
        <v>16386</v>
      </c>
      <c r="E13020" t="s">
        <v>16387</v>
      </c>
      <c r="F13020" t="s">
        <v>16388</v>
      </c>
      <c r="G13020" t="s">
        <v>27</v>
      </c>
      <c r="H13020">
        <v>12</v>
      </c>
      <c r="I13020">
        <v>65</v>
      </c>
      <c r="J13020">
        <v>2036</v>
      </c>
      <c r="K13020">
        <v>69</v>
      </c>
      <c r="L13020" t="s">
        <v>23188</v>
      </c>
      <c r="M13020" s="15" t="e">
        <f>IF(INDEX(#REF!,MATCH(Padrón!K13020,#REF!,0),MATCH(Padrón!J13020,#REF!,0))=K13020,"Sí","NO")</f>
        <v>#REF!</v>
      </c>
    </row>
    <row r="13021" spans="1:13" x14ac:dyDescent="0.25">
      <c r="A13021" t="s">
        <v>36225</v>
      </c>
      <c r="B13021">
        <v>42967386</v>
      </c>
      <c r="C13021">
        <v>2000</v>
      </c>
      <c r="D13021" t="s">
        <v>16386</v>
      </c>
      <c r="E13021" t="s">
        <v>16389</v>
      </c>
      <c r="F13021" t="s">
        <v>16390</v>
      </c>
      <c r="G13021" t="s">
        <v>3</v>
      </c>
      <c r="H13021">
        <v>12</v>
      </c>
      <c r="I13021">
        <v>65</v>
      </c>
      <c r="J13021">
        <v>2036</v>
      </c>
      <c r="K13021">
        <v>70</v>
      </c>
      <c r="L13021" t="s">
        <v>23188</v>
      </c>
      <c r="M13021" s="15" t="e">
        <f>IF(INDEX(#REF!,MATCH(Padrón!K13021,#REF!,0),MATCH(Padrón!J13021,#REF!,0))=K13021,"Sí","NO")</f>
        <v>#REF!</v>
      </c>
    </row>
    <row r="13022" spans="1:13" x14ac:dyDescent="0.25">
      <c r="A13022" t="s">
        <v>36226</v>
      </c>
      <c r="B13022">
        <v>32607774</v>
      </c>
      <c r="C13022">
        <v>1986</v>
      </c>
      <c r="D13022" t="s">
        <v>16391</v>
      </c>
      <c r="E13022" t="s">
        <v>16392</v>
      </c>
      <c r="F13022" t="s">
        <v>16393</v>
      </c>
      <c r="G13022" t="s">
        <v>3</v>
      </c>
      <c r="H13022">
        <v>12</v>
      </c>
      <c r="I13022">
        <v>65</v>
      </c>
      <c r="J13022">
        <v>2036</v>
      </c>
      <c r="K13022">
        <v>71</v>
      </c>
      <c r="L13022" t="s">
        <v>23188</v>
      </c>
      <c r="M13022" s="15" t="e">
        <f>IF(INDEX(#REF!,MATCH(Padrón!K13022,#REF!,0),MATCH(Padrón!J13022,#REF!,0))=K13022,"Sí","NO")</f>
        <v>#REF!</v>
      </c>
    </row>
    <row r="13023" spans="1:13" x14ac:dyDescent="0.25">
      <c r="A13023" t="s">
        <v>36227</v>
      </c>
      <c r="B13023">
        <v>34463090</v>
      </c>
      <c r="C13023">
        <v>1989</v>
      </c>
      <c r="D13023" t="s">
        <v>16391</v>
      </c>
      <c r="E13023" t="s">
        <v>14368</v>
      </c>
      <c r="F13023" t="s">
        <v>16393</v>
      </c>
      <c r="G13023" t="s">
        <v>3</v>
      </c>
      <c r="H13023">
        <v>12</v>
      </c>
      <c r="I13023">
        <v>65</v>
      </c>
      <c r="J13023">
        <v>2036</v>
      </c>
      <c r="K13023">
        <v>72</v>
      </c>
      <c r="L13023" t="s">
        <v>23188</v>
      </c>
      <c r="M13023" s="15" t="e">
        <f>IF(INDEX(#REF!,MATCH(Padrón!K13023,#REF!,0),MATCH(Padrón!J13023,#REF!,0))=K13023,"Sí","NO")</f>
        <v>#REF!</v>
      </c>
    </row>
    <row r="13024" spans="1:13" x14ac:dyDescent="0.25">
      <c r="A13024" t="s">
        <v>36228</v>
      </c>
      <c r="B13024">
        <v>29445684</v>
      </c>
      <c r="C13024">
        <v>1982</v>
      </c>
      <c r="D13024" t="s">
        <v>16394</v>
      </c>
      <c r="E13024" t="s">
        <v>16395</v>
      </c>
      <c r="F13024" t="s">
        <v>13198</v>
      </c>
      <c r="G13024" t="s">
        <v>10</v>
      </c>
      <c r="H13024">
        <v>12</v>
      </c>
      <c r="I13024">
        <v>65</v>
      </c>
      <c r="J13024">
        <v>2036</v>
      </c>
      <c r="K13024">
        <v>73</v>
      </c>
      <c r="L13024" t="s">
        <v>23188</v>
      </c>
      <c r="M13024" s="15" t="e">
        <f>IF(INDEX(#REF!,MATCH(Padrón!K13024,#REF!,0),MATCH(Padrón!J13024,#REF!,0))=K13024,"Sí","NO")</f>
        <v>#REF!</v>
      </c>
    </row>
    <row r="13025" spans="1:13" x14ac:dyDescent="0.25">
      <c r="A13025" t="s">
        <v>36229</v>
      </c>
      <c r="B13025">
        <v>39045995</v>
      </c>
      <c r="C13025">
        <v>1995</v>
      </c>
      <c r="D13025" t="s">
        <v>16396</v>
      </c>
      <c r="E13025" t="s">
        <v>16397</v>
      </c>
      <c r="F13025" t="s">
        <v>16398</v>
      </c>
      <c r="G13025" t="s">
        <v>10</v>
      </c>
      <c r="H13025">
        <v>12</v>
      </c>
      <c r="I13025">
        <v>65</v>
      </c>
      <c r="J13025">
        <v>2036</v>
      </c>
      <c r="K13025">
        <v>74</v>
      </c>
      <c r="L13025" t="s">
        <v>23188</v>
      </c>
      <c r="M13025" s="15" t="e">
        <f>IF(INDEX(#REF!,MATCH(Padrón!K13025,#REF!,0),MATCH(Padrón!J13025,#REF!,0))=K13025,"Sí","NO")</f>
        <v>#REF!</v>
      </c>
    </row>
    <row r="13026" spans="1:13" x14ac:dyDescent="0.25">
      <c r="A13026" t="s">
        <v>36230</v>
      </c>
      <c r="B13026">
        <v>14241775</v>
      </c>
      <c r="C13026">
        <v>1960</v>
      </c>
      <c r="D13026" t="s">
        <v>16396</v>
      </c>
      <c r="E13026" t="s">
        <v>224</v>
      </c>
      <c r="F13026" t="s">
        <v>16399</v>
      </c>
      <c r="G13026" t="s">
        <v>10</v>
      </c>
      <c r="H13026">
        <v>12</v>
      </c>
      <c r="I13026">
        <v>65</v>
      </c>
      <c r="J13026">
        <v>2036</v>
      </c>
      <c r="K13026">
        <v>75</v>
      </c>
      <c r="L13026" t="s">
        <v>23188</v>
      </c>
      <c r="M13026" s="15" t="e">
        <f>IF(INDEX(#REF!,MATCH(Padrón!K13026,#REF!,0),MATCH(Padrón!J13026,#REF!,0))=K13026,"Sí","NO")</f>
        <v>#REF!</v>
      </c>
    </row>
    <row r="13027" spans="1:13" x14ac:dyDescent="0.25">
      <c r="A13027" t="s">
        <v>36231</v>
      </c>
      <c r="B13027">
        <v>7549949</v>
      </c>
      <c r="C13027">
        <v>1939</v>
      </c>
      <c r="D13027" t="s">
        <v>16400</v>
      </c>
      <c r="E13027" t="s">
        <v>1837</v>
      </c>
      <c r="F13027" t="s">
        <v>16401</v>
      </c>
      <c r="G13027" t="s">
        <v>3</v>
      </c>
      <c r="H13027">
        <v>12</v>
      </c>
      <c r="I13027">
        <v>65</v>
      </c>
      <c r="J13027">
        <v>2036</v>
      </c>
      <c r="K13027">
        <v>76</v>
      </c>
      <c r="L13027" t="s">
        <v>23188</v>
      </c>
      <c r="M13027" s="15" t="e">
        <f>IF(INDEX(#REF!,MATCH(Padrón!K13027,#REF!,0),MATCH(Padrón!J13027,#REF!,0))=K13027,"Sí","NO")</f>
        <v>#REF!</v>
      </c>
    </row>
    <row r="13028" spans="1:13" x14ac:dyDescent="0.25">
      <c r="A13028" t="s">
        <v>36232</v>
      </c>
      <c r="B13028">
        <v>24123029</v>
      </c>
      <c r="C13028">
        <v>1974</v>
      </c>
      <c r="D13028" t="s">
        <v>16402</v>
      </c>
      <c r="E13028" t="s">
        <v>16403</v>
      </c>
      <c r="F13028" t="s">
        <v>16404</v>
      </c>
      <c r="G13028" t="s">
        <v>10</v>
      </c>
      <c r="H13028">
        <v>12</v>
      </c>
      <c r="I13028">
        <v>65</v>
      </c>
      <c r="J13028">
        <v>2036</v>
      </c>
      <c r="K13028">
        <v>77</v>
      </c>
      <c r="L13028" t="s">
        <v>23188</v>
      </c>
      <c r="M13028" s="15" t="e">
        <f>IF(INDEX(#REF!,MATCH(Padrón!K13028,#REF!,0),MATCH(Padrón!J13028,#REF!,0))=K13028,"Sí","NO")</f>
        <v>#REF!</v>
      </c>
    </row>
    <row r="13029" spans="1:13" x14ac:dyDescent="0.25">
      <c r="A13029" t="s">
        <v>36233</v>
      </c>
      <c r="B13029">
        <v>42760416</v>
      </c>
      <c r="C13029">
        <v>2000</v>
      </c>
      <c r="D13029" t="s">
        <v>16402</v>
      </c>
      <c r="E13029" t="s">
        <v>16405</v>
      </c>
      <c r="F13029" t="s">
        <v>16406</v>
      </c>
      <c r="G13029" t="s">
        <v>27</v>
      </c>
      <c r="H13029">
        <v>12</v>
      </c>
      <c r="I13029">
        <v>65</v>
      </c>
      <c r="J13029">
        <v>2036</v>
      </c>
      <c r="K13029">
        <v>78</v>
      </c>
      <c r="L13029" t="s">
        <v>23188</v>
      </c>
      <c r="M13029" s="15" t="e">
        <f>IF(INDEX(#REF!,MATCH(Padrón!K13029,#REF!,0),MATCH(Padrón!J13029,#REF!,0))=K13029,"Sí","NO")</f>
        <v>#REF!</v>
      </c>
    </row>
    <row r="13030" spans="1:13" x14ac:dyDescent="0.25">
      <c r="A13030" t="s">
        <v>36234</v>
      </c>
      <c r="B13030">
        <v>17685133</v>
      </c>
      <c r="C13030">
        <v>1966</v>
      </c>
      <c r="D13030" t="s">
        <v>16402</v>
      </c>
      <c r="E13030" t="s">
        <v>16407</v>
      </c>
      <c r="F13030" t="s">
        <v>16408</v>
      </c>
      <c r="G13030" t="s">
        <v>3</v>
      </c>
      <c r="H13030">
        <v>12</v>
      </c>
      <c r="I13030">
        <v>65</v>
      </c>
      <c r="J13030">
        <v>2036</v>
      </c>
      <c r="K13030">
        <v>79</v>
      </c>
      <c r="L13030" t="s">
        <v>23188</v>
      </c>
      <c r="M13030" s="15" t="e">
        <f>IF(INDEX(#REF!,MATCH(Padrón!K13030,#REF!,0),MATCH(Padrón!J13030,#REF!,0))=K13030,"Sí","NO")</f>
        <v>#REF!</v>
      </c>
    </row>
    <row r="13031" spans="1:13" x14ac:dyDescent="0.25">
      <c r="A13031" t="s">
        <v>36235</v>
      </c>
      <c r="B13031">
        <v>25205111</v>
      </c>
      <c r="C13031">
        <v>1976</v>
      </c>
      <c r="D13031" t="s">
        <v>16402</v>
      </c>
      <c r="E13031" t="s">
        <v>13246</v>
      </c>
      <c r="F13031" t="s">
        <v>16409</v>
      </c>
      <c r="G13031" t="s">
        <v>3</v>
      </c>
      <c r="H13031">
        <v>12</v>
      </c>
      <c r="I13031">
        <v>65</v>
      </c>
      <c r="J13031">
        <v>2036</v>
      </c>
      <c r="K13031">
        <v>80</v>
      </c>
      <c r="L13031" t="s">
        <v>23188</v>
      </c>
      <c r="M13031" s="15" t="e">
        <f>IF(INDEX(#REF!,MATCH(Padrón!K13031,#REF!,0),MATCH(Padrón!J13031,#REF!,0))=K13031,"Sí","NO")</f>
        <v>#REF!</v>
      </c>
    </row>
    <row r="13032" spans="1:13" x14ac:dyDescent="0.25">
      <c r="A13032" t="s">
        <v>36236</v>
      </c>
      <c r="B13032">
        <v>17089723</v>
      </c>
      <c r="C13032">
        <v>1964</v>
      </c>
      <c r="D13032" t="s">
        <v>16402</v>
      </c>
      <c r="E13032" t="s">
        <v>1763</v>
      </c>
      <c r="F13032" t="s">
        <v>16410</v>
      </c>
      <c r="G13032" t="s">
        <v>3</v>
      </c>
      <c r="H13032">
        <v>12</v>
      </c>
      <c r="I13032">
        <v>65</v>
      </c>
      <c r="J13032">
        <v>2036</v>
      </c>
      <c r="K13032">
        <v>81</v>
      </c>
      <c r="L13032" t="s">
        <v>23188</v>
      </c>
      <c r="M13032" s="15" t="e">
        <f>IF(INDEX(#REF!,MATCH(Padrón!K13032,#REF!,0),MATCH(Padrón!J13032,#REF!,0))=K13032,"Sí","NO")</f>
        <v>#REF!</v>
      </c>
    </row>
    <row r="13033" spans="1:13" x14ac:dyDescent="0.25">
      <c r="A13033" t="s">
        <v>36237</v>
      </c>
      <c r="B13033">
        <v>20644658</v>
      </c>
      <c r="C13033">
        <v>1969</v>
      </c>
      <c r="D13033" t="s">
        <v>16402</v>
      </c>
      <c r="E13033" t="s">
        <v>16411</v>
      </c>
      <c r="F13033" t="s">
        <v>2060</v>
      </c>
      <c r="G13033" t="s">
        <v>3</v>
      </c>
      <c r="H13033">
        <v>12</v>
      </c>
      <c r="I13033">
        <v>65</v>
      </c>
      <c r="J13033">
        <v>2036</v>
      </c>
      <c r="K13033">
        <v>82</v>
      </c>
      <c r="L13033" t="s">
        <v>23188</v>
      </c>
      <c r="M13033" s="15" t="e">
        <f>IF(INDEX(#REF!,MATCH(Padrón!K13033,#REF!,0),MATCH(Padrón!J13033,#REF!,0))=K13033,"Sí","NO")</f>
        <v>#REF!</v>
      </c>
    </row>
    <row r="13034" spans="1:13" x14ac:dyDescent="0.25">
      <c r="A13034" t="s">
        <v>36238</v>
      </c>
      <c r="B13034">
        <v>37582508</v>
      </c>
      <c r="C13034">
        <v>1993</v>
      </c>
      <c r="D13034" t="s">
        <v>16412</v>
      </c>
      <c r="E13034" t="s">
        <v>16413</v>
      </c>
      <c r="F13034" t="s">
        <v>16414</v>
      </c>
      <c r="G13034" t="s">
        <v>117</v>
      </c>
      <c r="H13034">
        <v>12</v>
      </c>
      <c r="I13034">
        <v>65</v>
      </c>
      <c r="J13034">
        <v>2036</v>
      </c>
      <c r="K13034">
        <v>83</v>
      </c>
      <c r="L13034" t="s">
        <v>23188</v>
      </c>
      <c r="M13034" s="15" t="e">
        <f>IF(INDEX(#REF!,MATCH(Padrón!K13034,#REF!,0),MATCH(Padrón!J13034,#REF!,0))=K13034,"Sí","NO")</f>
        <v>#REF!</v>
      </c>
    </row>
    <row r="13035" spans="1:13" x14ac:dyDescent="0.25">
      <c r="A13035" t="s">
        <v>36239</v>
      </c>
      <c r="B13035">
        <v>31971321</v>
      </c>
      <c r="C13035">
        <v>1986</v>
      </c>
      <c r="D13035" t="s">
        <v>16412</v>
      </c>
      <c r="E13035" t="s">
        <v>15599</v>
      </c>
      <c r="F13035" t="s">
        <v>16415</v>
      </c>
      <c r="G13035" t="s">
        <v>3</v>
      </c>
      <c r="H13035">
        <v>12</v>
      </c>
      <c r="I13035">
        <v>65</v>
      </c>
      <c r="J13035">
        <v>2036</v>
      </c>
      <c r="K13035">
        <v>84</v>
      </c>
      <c r="L13035" t="s">
        <v>23188</v>
      </c>
      <c r="M13035" s="15" t="e">
        <f>IF(INDEX(#REF!,MATCH(Padrón!K13035,#REF!,0),MATCH(Padrón!J13035,#REF!,0))=K13035,"Sí","NO")</f>
        <v>#REF!</v>
      </c>
    </row>
    <row r="13036" spans="1:13" x14ac:dyDescent="0.25">
      <c r="A13036" t="s">
        <v>36240</v>
      </c>
      <c r="B13036">
        <v>46713407</v>
      </c>
      <c r="C13036">
        <v>2005</v>
      </c>
      <c r="D13036" t="s">
        <v>16416</v>
      </c>
      <c r="E13036" t="s">
        <v>16417</v>
      </c>
      <c r="F13036" t="s">
        <v>16418</v>
      </c>
      <c r="G13036" t="s">
        <v>3</v>
      </c>
      <c r="H13036">
        <v>12</v>
      </c>
      <c r="I13036">
        <v>65</v>
      </c>
      <c r="J13036">
        <v>2036</v>
      </c>
      <c r="K13036">
        <v>85</v>
      </c>
      <c r="L13036" t="s">
        <v>23188</v>
      </c>
      <c r="M13036" s="15" t="e">
        <f>IF(INDEX(#REF!,MATCH(Padrón!K13036,#REF!,0),MATCH(Padrón!J13036,#REF!,0))=K13036,"Sí","NO")</f>
        <v>#REF!</v>
      </c>
    </row>
    <row r="13037" spans="1:13" x14ac:dyDescent="0.25">
      <c r="A13037" t="s">
        <v>36241</v>
      </c>
      <c r="B13037">
        <v>6678525</v>
      </c>
      <c r="C13037">
        <v>1951</v>
      </c>
      <c r="D13037" t="s">
        <v>16419</v>
      </c>
      <c r="E13037" t="s">
        <v>16420</v>
      </c>
      <c r="F13037" t="s">
        <v>16421</v>
      </c>
      <c r="G13037" t="s">
        <v>10</v>
      </c>
      <c r="H13037">
        <v>12</v>
      </c>
      <c r="I13037">
        <v>65</v>
      </c>
      <c r="J13037">
        <v>2036</v>
      </c>
      <c r="K13037">
        <v>86</v>
      </c>
      <c r="L13037" t="s">
        <v>23188</v>
      </c>
      <c r="M13037" s="15" t="e">
        <f>IF(INDEX(#REF!,MATCH(Padrón!K13037,#REF!,0),MATCH(Padrón!J13037,#REF!,0))=K13037,"Sí","NO")</f>
        <v>#REF!</v>
      </c>
    </row>
    <row r="13038" spans="1:13" x14ac:dyDescent="0.25">
      <c r="A13038" t="s">
        <v>36242</v>
      </c>
      <c r="B13038">
        <v>3915699</v>
      </c>
      <c r="C13038">
        <v>1940</v>
      </c>
      <c r="D13038" t="s">
        <v>16422</v>
      </c>
      <c r="E13038" t="s">
        <v>16423</v>
      </c>
      <c r="F13038" t="s">
        <v>3251</v>
      </c>
      <c r="G13038" t="s">
        <v>3</v>
      </c>
      <c r="H13038">
        <v>12</v>
      </c>
      <c r="I13038">
        <v>65</v>
      </c>
      <c r="J13038">
        <v>2036</v>
      </c>
      <c r="K13038">
        <v>87</v>
      </c>
      <c r="L13038" t="s">
        <v>23188</v>
      </c>
      <c r="M13038" s="15" t="e">
        <f>IF(INDEX(#REF!,MATCH(Padrón!K13038,#REF!,0),MATCH(Padrón!J13038,#REF!,0))=K13038,"Sí","NO")</f>
        <v>#REF!</v>
      </c>
    </row>
    <row r="13039" spans="1:13" x14ac:dyDescent="0.25">
      <c r="A13039" t="s">
        <v>36243</v>
      </c>
      <c r="B13039">
        <v>34018543</v>
      </c>
      <c r="C13039">
        <v>1988</v>
      </c>
      <c r="D13039" t="s">
        <v>16424</v>
      </c>
      <c r="E13039" t="s">
        <v>2787</v>
      </c>
      <c r="F13039" t="s">
        <v>1816</v>
      </c>
      <c r="G13039" t="s">
        <v>3</v>
      </c>
      <c r="H13039">
        <v>12</v>
      </c>
      <c r="I13039">
        <v>65</v>
      </c>
      <c r="J13039">
        <v>2036</v>
      </c>
      <c r="K13039">
        <v>88</v>
      </c>
      <c r="L13039" t="s">
        <v>23188</v>
      </c>
      <c r="M13039" s="15" t="e">
        <f>IF(INDEX(#REF!,MATCH(Padrón!K13039,#REF!,0),MATCH(Padrón!J13039,#REF!,0))=K13039,"Sí","NO")</f>
        <v>#REF!</v>
      </c>
    </row>
    <row r="13040" spans="1:13" x14ac:dyDescent="0.25">
      <c r="A13040" t="s">
        <v>36244</v>
      </c>
      <c r="B13040">
        <v>7865785</v>
      </c>
      <c r="C13040">
        <v>1948</v>
      </c>
      <c r="D13040" t="s">
        <v>16425</v>
      </c>
      <c r="E13040" t="s">
        <v>2951</v>
      </c>
      <c r="F13040" t="s">
        <v>2076</v>
      </c>
      <c r="G13040" t="s">
        <v>88</v>
      </c>
      <c r="H13040">
        <v>12</v>
      </c>
      <c r="I13040">
        <v>65</v>
      </c>
      <c r="J13040">
        <v>2036</v>
      </c>
      <c r="K13040">
        <v>89</v>
      </c>
      <c r="L13040" t="s">
        <v>23188</v>
      </c>
      <c r="M13040" s="15" t="e">
        <f>IF(INDEX(#REF!,MATCH(Padrón!K13040,#REF!,0),MATCH(Padrón!J13040,#REF!,0))=K13040,"Sí","NO")</f>
        <v>#REF!</v>
      </c>
    </row>
    <row r="13041" spans="1:13" x14ac:dyDescent="0.25">
      <c r="A13041" t="s">
        <v>36245</v>
      </c>
      <c r="B13041">
        <v>17089931</v>
      </c>
      <c r="C13041">
        <v>1965</v>
      </c>
      <c r="D13041" t="s">
        <v>16426</v>
      </c>
      <c r="E13041" t="s">
        <v>16427</v>
      </c>
      <c r="F13041" t="s">
        <v>4494</v>
      </c>
      <c r="G13041" t="s">
        <v>10</v>
      </c>
      <c r="H13041">
        <v>12</v>
      </c>
      <c r="I13041">
        <v>65</v>
      </c>
      <c r="J13041">
        <v>2036</v>
      </c>
      <c r="K13041">
        <v>90</v>
      </c>
      <c r="L13041" t="s">
        <v>23188</v>
      </c>
      <c r="M13041" s="15" t="e">
        <f>IF(INDEX(#REF!,MATCH(Padrón!K13041,#REF!,0),MATCH(Padrón!J13041,#REF!,0))=K13041,"Sí","NO")</f>
        <v>#REF!</v>
      </c>
    </row>
    <row r="13042" spans="1:13" x14ac:dyDescent="0.25">
      <c r="A13042" t="s">
        <v>36246</v>
      </c>
      <c r="B13042">
        <v>25017161</v>
      </c>
      <c r="C13042">
        <v>1975</v>
      </c>
      <c r="D13042" t="s">
        <v>16426</v>
      </c>
      <c r="E13042" t="s">
        <v>16428</v>
      </c>
      <c r="F13042" t="s">
        <v>16429</v>
      </c>
      <c r="G13042" t="s">
        <v>3</v>
      </c>
      <c r="H13042">
        <v>12</v>
      </c>
      <c r="I13042">
        <v>65</v>
      </c>
      <c r="J13042">
        <v>2036</v>
      </c>
      <c r="K13042">
        <v>91</v>
      </c>
      <c r="L13042" t="s">
        <v>23188</v>
      </c>
      <c r="M13042" s="15" t="e">
        <f>IF(INDEX(#REF!,MATCH(Padrón!K13042,#REF!,0),MATCH(Padrón!J13042,#REF!,0))=K13042,"Sí","NO")</f>
        <v>#REF!</v>
      </c>
    </row>
    <row r="13043" spans="1:13" x14ac:dyDescent="0.25">
      <c r="A13043" t="s">
        <v>36247</v>
      </c>
      <c r="B13043">
        <v>18097131</v>
      </c>
      <c r="C13043">
        <v>1967</v>
      </c>
      <c r="D13043" t="s">
        <v>16426</v>
      </c>
      <c r="E13043" t="s">
        <v>16430</v>
      </c>
      <c r="F13043" t="s">
        <v>16431</v>
      </c>
      <c r="G13043" t="s">
        <v>3</v>
      </c>
      <c r="H13043">
        <v>12</v>
      </c>
      <c r="I13043">
        <v>65</v>
      </c>
      <c r="J13043">
        <v>2036</v>
      </c>
      <c r="K13043">
        <v>92</v>
      </c>
      <c r="L13043" t="s">
        <v>23188</v>
      </c>
      <c r="M13043" s="15" t="e">
        <f>IF(INDEX(#REF!,MATCH(Padrón!K13043,#REF!,0),MATCH(Padrón!J13043,#REF!,0))=K13043,"Sí","NO")</f>
        <v>#REF!</v>
      </c>
    </row>
    <row r="13044" spans="1:13" x14ac:dyDescent="0.25">
      <c r="A13044" t="s">
        <v>36248</v>
      </c>
      <c r="B13044">
        <v>35454828</v>
      </c>
      <c r="C13044">
        <v>1990</v>
      </c>
      <c r="D13044" t="s">
        <v>16426</v>
      </c>
      <c r="E13044" t="s">
        <v>701</v>
      </c>
      <c r="F13044" t="s">
        <v>16432</v>
      </c>
      <c r="G13044" t="s">
        <v>3</v>
      </c>
      <c r="H13044">
        <v>12</v>
      </c>
      <c r="I13044">
        <v>65</v>
      </c>
      <c r="J13044">
        <v>2036</v>
      </c>
      <c r="K13044">
        <v>93</v>
      </c>
      <c r="L13044" t="s">
        <v>23188</v>
      </c>
      <c r="M13044" s="15" t="e">
        <f>IF(INDEX(#REF!,MATCH(Padrón!K13044,#REF!,0),MATCH(Padrón!J13044,#REF!,0))=K13044,"Sí","NO")</f>
        <v>#REF!</v>
      </c>
    </row>
    <row r="13045" spans="1:13" x14ac:dyDescent="0.25">
      <c r="A13045" t="s">
        <v>36249</v>
      </c>
      <c r="B13045">
        <v>30785073</v>
      </c>
      <c r="C13045">
        <v>1984</v>
      </c>
      <c r="D13045" t="s">
        <v>16426</v>
      </c>
      <c r="E13045" t="s">
        <v>13000</v>
      </c>
      <c r="F13045" t="s">
        <v>1647</v>
      </c>
      <c r="G13045" t="s">
        <v>3</v>
      </c>
      <c r="H13045">
        <v>12</v>
      </c>
      <c r="I13045">
        <v>65</v>
      </c>
      <c r="J13045">
        <v>2036</v>
      </c>
      <c r="K13045">
        <v>94</v>
      </c>
      <c r="L13045" t="s">
        <v>23188</v>
      </c>
      <c r="M13045" s="15" t="e">
        <f>IF(INDEX(#REF!,MATCH(Padrón!K13045,#REF!,0),MATCH(Padrón!J13045,#REF!,0))=K13045,"Sí","NO")</f>
        <v>#REF!</v>
      </c>
    </row>
    <row r="13046" spans="1:13" x14ac:dyDescent="0.25">
      <c r="A13046" t="s">
        <v>36250</v>
      </c>
      <c r="B13046">
        <v>16933840</v>
      </c>
      <c r="C13046">
        <v>1964</v>
      </c>
      <c r="D13046" t="s">
        <v>16426</v>
      </c>
      <c r="E13046" t="s">
        <v>14137</v>
      </c>
      <c r="F13046" t="s">
        <v>16433</v>
      </c>
      <c r="G13046" t="s">
        <v>117</v>
      </c>
      <c r="H13046">
        <v>12</v>
      </c>
      <c r="I13046">
        <v>65</v>
      </c>
      <c r="J13046">
        <v>2036</v>
      </c>
      <c r="K13046">
        <v>95</v>
      </c>
      <c r="L13046" t="s">
        <v>23188</v>
      </c>
      <c r="M13046" s="15" t="e">
        <f>IF(INDEX(#REF!,MATCH(Padrón!K13046,#REF!,0),MATCH(Padrón!J13046,#REF!,0))=K13046,"Sí","NO")</f>
        <v>#REF!</v>
      </c>
    </row>
    <row r="13047" spans="1:13" x14ac:dyDescent="0.25">
      <c r="A13047" t="s">
        <v>36251</v>
      </c>
      <c r="B13047">
        <v>21811053</v>
      </c>
      <c r="C13047">
        <v>1970</v>
      </c>
      <c r="D13047" t="s">
        <v>16426</v>
      </c>
      <c r="E13047" t="s">
        <v>16434</v>
      </c>
      <c r="F13047" t="s">
        <v>2980</v>
      </c>
      <c r="G13047" t="s">
        <v>3</v>
      </c>
      <c r="H13047">
        <v>12</v>
      </c>
      <c r="I13047">
        <v>65</v>
      </c>
      <c r="J13047">
        <v>2036</v>
      </c>
      <c r="K13047">
        <v>96</v>
      </c>
      <c r="L13047" t="s">
        <v>23188</v>
      </c>
      <c r="M13047" s="15" t="e">
        <f>IF(INDEX(#REF!,MATCH(Padrón!K13047,#REF!,0),MATCH(Padrón!J13047,#REF!,0))=K13047,"Sí","NO")</f>
        <v>#REF!</v>
      </c>
    </row>
    <row r="13048" spans="1:13" x14ac:dyDescent="0.25">
      <c r="A13048" t="s">
        <v>36252</v>
      </c>
      <c r="B13048">
        <v>17293320</v>
      </c>
      <c r="C13048">
        <v>1965</v>
      </c>
      <c r="D13048" t="s">
        <v>16426</v>
      </c>
      <c r="E13048" t="s">
        <v>264</v>
      </c>
      <c r="F13048" t="s">
        <v>16435</v>
      </c>
      <c r="G13048" t="s">
        <v>10</v>
      </c>
      <c r="H13048">
        <v>12</v>
      </c>
      <c r="I13048">
        <v>65</v>
      </c>
      <c r="J13048">
        <v>2036</v>
      </c>
      <c r="K13048">
        <v>97</v>
      </c>
      <c r="L13048" t="s">
        <v>23188</v>
      </c>
      <c r="M13048" s="15" t="e">
        <f>IF(INDEX(#REF!,MATCH(Padrón!K13048,#REF!,0),MATCH(Padrón!J13048,#REF!,0))=K13048,"Sí","NO")</f>
        <v>#REF!</v>
      </c>
    </row>
    <row r="13049" spans="1:13" x14ac:dyDescent="0.25">
      <c r="A13049" t="s">
        <v>36253</v>
      </c>
      <c r="B13049">
        <v>16933650</v>
      </c>
      <c r="C13049">
        <v>1964</v>
      </c>
      <c r="D13049" t="s">
        <v>16426</v>
      </c>
      <c r="E13049" t="s">
        <v>16436</v>
      </c>
      <c r="F13049" t="s">
        <v>16437</v>
      </c>
      <c r="G13049" t="s">
        <v>3</v>
      </c>
      <c r="H13049">
        <v>12</v>
      </c>
      <c r="I13049">
        <v>65</v>
      </c>
      <c r="J13049">
        <v>2036</v>
      </c>
      <c r="K13049">
        <v>98</v>
      </c>
      <c r="L13049" t="s">
        <v>23188</v>
      </c>
      <c r="M13049" s="15" t="e">
        <f>IF(INDEX(#REF!,MATCH(Padrón!K13049,#REF!,0),MATCH(Padrón!J13049,#REF!,0))=K13049,"Sí","NO")</f>
        <v>#REF!</v>
      </c>
    </row>
    <row r="13050" spans="1:13" x14ac:dyDescent="0.25">
      <c r="A13050" t="s">
        <v>36254</v>
      </c>
      <c r="B13050">
        <v>21684101</v>
      </c>
      <c r="C13050">
        <v>1970</v>
      </c>
      <c r="D13050" t="s">
        <v>16426</v>
      </c>
      <c r="E13050" t="s">
        <v>16438</v>
      </c>
      <c r="F13050" t="s">
        <v>16439</v>
      </c>
      <c r="G13050" t="s">
        <v>3</v>
      </c>
      <c r="H13050">
        <v>12</v>
      </c>
      <c r="I13050">
        <v>65</v>
      </c>
      <c r="J13050">
        <v>2036</v>
      </c>
      <c r="K13050">
        <v>99</v>
      </c>
      <c r="L13050" t="s">
        <v>23188</v>
      </c>
      <c r="M13050" s="15" t="e">
        <f>IF(INDEX(#REF!,MATCH(Padrón!K13050,#REF!,0),MATCH(Padrón!J13050,#REF!,0))=K13050,"Sí","NO")</f>
        <v>#REF!</v>
      </c>
    </row>
    <row r="13051" spans="1:13" x14ac:dyDescent="0.25">
      <c r="A13051" t="s">
        <v>36255</v>
      </c>
      <c r="B13051">
        <v>31361913</v>
      </c>
      <c r="C13051">
        <v>1985</v>
      </c>
      <c r="D13051" t="s">
        <v>16426</v>
      </c>
      <c r="E13051" t="s">
        <v>16440</v>
      </c>
      <c r="F13051" t="s">
        <v>8973</v>
      </c>
      <c r="G13051" t="s">
        <v>117</v>
      </c>
      <c r="H13051">
        <v>12</v>
      </c>
      <c r="I13051">
        <v>65</v>
      </c>
      <c r="J13051">
        <v>2036</v>
      </c>
      <c r="K13051">
        <v>100</v>
      </c>
      <c r="L13051" t="s">
        <v>23188</v>
      </c>
      <c r="M13051" s="15" t="e">
        <f>IF(INDEX(#REF!,MATCH(Padrón!K13051,#REF!,0),MATCH(Padrón!J13051,#REF!,0))=K13051,"Sí","NO")</f>
        <v>#REF!</v>
      </c>
    </row>
    <row r="13052" spans="1:13" x14ac:dyDescent="0.25">
      <c r="A13052" t="s">
        <v>36256</v>
      </c>
      <c r="B13052">
        <v>29210335</v>
      </c>
      <c r="C13052">
        <v>1981</v>
      </c>
      <c r="D13052" t="s">
        <v>16441</v>
      </c>
      <c r="E13052" t="s">
        <v>16442</v>
      </c>
      <c r="F13052" t="s">
        <v>3499</v>
      </c>
      <c r="G13052" t="s">
        <v>3</v>
      </c>
      <c r="H13052">
        <v>12</v>
      </c>
      <c r="I13052">
        <v>65</v>
      </c>
      <c r="J13052">
        <v>2036</v>
      </c>
      <c r="K13052">
        <v>101</v>
      </c>
      <c r="L13052" t="s">
        <v>23188</v>
      </c>
      <c r="M13052" s="15" t="e">
        <f>IF(INDEX(#REF!,MATCH(Padrón!K13052,#REF!,0),MATCH(Padrón!J13052,#REF!,0))=K13052,"Sí","NO")</f>
        <v>#REF!</v>
      </c>
    </row>
    <row r="13053" spans="1:13" x14ac:dyDescent="0.25">
      <c r="A13053" t="s">
        <v>36257</v>
      </c>
      <c r="B13053">
        <v>33953232</v>
      </c>
      <c r="C13053">
        <v>1988</v>
      </c>
      <c r="D13053" t="s">
        <v>16441</v>
      </c>
      <c r="E13053" t="s">
        <v>16443</v>
      </c>
      <c r="F13053" t="s">
        <v>11608</v>
      </c>
      <c r="G13053" t="s">
        <v>3</v>
      </c>
      <c r="H13053">
        <v>12</v>
      </c>
      <c r="I13053">
        <v>65</v>
      </c>
      <c r="J13053">
        <v>2036</v>
      </c>
      <c r="K13053">
        <v>102</v>
      </c>
      <c r="L13053" t="s">
        <v>23188</v>
      </c>
      <c r="M13053" s="15" t="e">
        <f>IF(INDEX(#REF!,MATCH(Padrón!K13053,#REF!,0),MATCH(Padrón!J13053,#REF!,0))=K13053,"Sí","NO")</f>
        <v>#REF!</v>
      </c>
    </row>
    <row r="13054" spans="1:13" x14ac:dyDescent="0.25">
      <c r="A13054" t="s">
        <v>36258</v>
      </c>
      <c r="B13054">
        <v>22021832</v>
      </c>
      <c r="C13054">
        <v>1970</v>
      </c>
      <c r="D13054" t="s">
        <v>16444</v>
      </c>
      <c r="E13054" t="s">
        <v>16445</v>
      </c>
      <c r="F13054" t="s">
        <v>799</v>
      </c>
      <c r="G13054" t="s">
        <v>10</v>
      </c>
      <c r="H13054">
        <v>12</v>
      </c>
      <c r="I13054">
        <v>65</v>
      </c>
      <c r="J13054">
        <v>2036</v>
      </c>
      <c r="K13054">
        <v>103</v>
      </c>
      <c r="L13054" t="s">
        <v>23188</v>
      </c>
      <c r="M13054" s="15" t="e">
        <f>IF(INDEX(#REF!,MATCH(Padrón!K13054,#REF!,0),MATCH(Padrón!J13054,#REF!,0))=K13054,"Sí","NO")</f>
        <v>#REF!</v>
      </c>
    </row>
    <row r="13055" spans="1:13" x14ac:dyDescent="0.25">
      <c r="A13055" t="s">
        <v>36259</v>
      </c>
      <c r="B13055">
        <v>10876866</v>
      </c>
      <c r="C13055">
        <v>1953</v>
      </c>
      <c r="D13055" t="s">
        <v>16446</v>
      </c>
      <c r="E13055" t="s">
        <v>5624</v>
      </c>
      <c r="F13055" t="s">
        <v>16447</v>
      </c>
      <c r="G13055" t="s">
        <v>3</v>
      </c>
      <c r="H13055">
        <v>12</v>
      </c>
      <c r="I13055">
        <v>65</v>
      </c>
      <c r="J13055">
        <v>2036</v>
      </c>
      <c r="K13055">
        <v>104</v>
      </c>
      <c r="L13055" t="s">
        <v>23188</v>
      </c>
      <c r="M13055" s="15" t="e">
        <f>IF(INDEX(#REF!,MATCH(Padrón!K13055,#REF!,0),MATCH(Padrón!J13055,#REF!,0))=K13055,"Sí","NO")</f>
        <v>#REF!</v>
      </c>
    </row>
    <row r="13056" spans="1:13" x14ac:dyDescent="0.25">
      <c r="A13056" t="s">
        <v>36260</v>
      </c>
      <c r="B13056">
        <v>11370397</v>
      </c>
      <c r="C13056">
        <v>1954</v>
      </c>
      <c r="D13056" t="s">
        <v>16446</v>
      </c>
      <c r="E13056" t="s">
        <v>13315</v>
      </c>
      <c r="F13056" t="s">
        <v>16448</v>
      </c>
      <c r="G13056" t="s">
        <v>3</v>
      </c>
      <c r="H13056">
        <v>12</v>
      </c>
      <c r="I13056">
        <v>65</v>
      </c>
      <c r="J13056">
        <v>2036</v>
      </c>
      <c r="K13056">
        <v>105</v>
      </c>
      <c r="L13056" t="s">
        <v>23188</v>
      </c>
      <c r="M13056" s="15" t="e">
        <f>IF(INDEX(#REF!,MATCH(Padrón!K13056,#REF!,0),MATCH(Padrón!J13056,#REF!,0))=K13056,"Sí","NO")</f>
        <v>#REF!</v>
      </c>
    </row>
    <row r="13057" spans="1:13" x14ac:dyDescent="0.25">
      <c r="A13057" t="s">
        <v>36261</v>
      </c>
      <c r="B13057">
        <v>23599098</v>
      </c>
      <c r="C13057">
        <v>1973</v>
      </c>
      <c r="D13057" t="s">
        <v>16449</v>
      </c>
      <c r="E13057" t="s">
        <v>9000</v>
      </c>
      <c r="F13057" t="s">
        <v>16450</v>
      </c>
      <c r="G13057" t="s">
        <v>3</v>
      </c>
      <c r="H13057">
        <v>12</v>
      </c>
      <c r="I13057">
        <v>65</v>
      </c>
      <c r="J13057">
        <v>2036</v>
      </c>
      <c r="K13057">
        <v>106</v>
      </c>
      <c r="L13057" t="s">
        <v>23188</v>
      </c>
      <c r="M13057" s="15" t="e">
        <f>IF(INDEX(#REF!,MATCH(Padrón!K13057,#REF!,0),MATCH(Padrón!J13057,#REF!,0))=K13057,"Sí","NO")</f>
        <v>#REF!</v>
      </c>
    </row>
    <row r="13058" spans="1:13" x14ac:dyDescent="0.25">
      <c r="A13058" t="s">
        <v>36262</v>
      </c>
      <c r="B13058">
        <v>16955917</v>
      </c>
      <c r="C13058">
        <v>1964</v>
      </c>
      <c r="D13058" t="s">
        <v>16449</v>
      </c>
      <c r="E13058" t="s">
        <v>16451</v>
      </c>
      <c r="F13058" t="s">
        <v>90</v>
      </c>
      <c r="G13058" t="s">
        <v>3</v>
      </c>
      <c r="H13058">
        <v>12</v>
      </c>
      <c r="I13058">
        <v>65</v>
      </c>
      <c r="J13058">
        <v>2036</v>
      </c>
      <c r="K13058">
        <v>107</v>
      </c>
      <c r="L13058" t="s">
        <v>23188</v>
      </c>
      <c r="M13058" s="15" t="e">
        <f>IF(INDEX(#REF!,MATCH(Padrón!K13058,#REF!,0),MATCH(Padrón!J13058,#REF!,0))=K13058,"Sí","NO")</f>
        <v>#REF!</v>
      </c>
    </row>
    <row r="13059" spans="1:13" x14ac:dyDescent="0.25">
      <c r="A13059" t="s">
        <v>36263</v>
      </c>
      <c r="B13059">
        <v>47593300</v>
      </c>
      <c r="C13059">
        <v>2006</v>
      </c>
      <c r="D13059" t="s">
        <v>16452</v>
      </c>
      <c r="E13059" t="s">
        <v>16453</v>
      </c>
      <c r="F13059" t="s">
        <v>2241</v>
      </c>
      <c r="G13059" t="s">
        <v>3</v>
      </c>
      <c r="H13059">
        <v>12</v>
      </c>
      <c r="I13059">
        <v>65</v>
      </c>
      <c r="J13059">
        <v>2036</v>
      </c>
      <c r="K13059">
        <v>108</v>
      </c>
      <c r="L13059" t="s">
        <v>23188</v>
      </c>
      <c r="M13059" s="15" t="e">
        <f>IF(INDEX(#REF!,MATCH(Padrón!K13059,#REF!,0),MATCH(Padrón!J13059,#REF!,0))=K13059,"Sí","NO")</f>
        <v>#REF!</v>
      </c>
    </row>
    <row r="13060" spans="1:13" x14ac:dyDescent="0.25">
      <c r="A13060" t="s">
        <v>36264</v>
      </c>
      <c r="B13060">
        <v>43332867</v>
      </c>
      <c r="C13060">
        <v>2001</v>
      </c>
      <c r="D13060" t="s">
        <v>16452</v>
      </c>
      <c r="E13060" t="s">
        <v>16454</v>
      </c>
      <c r="F13060" t="s">
        <v>16455</v>
      </c>
      <c r="G13060" t="s">
        <v>10</v>
      </c>
      <c r="H13060">
        <v>12</v>
      </c>
      <c r="I13060">
        <v>65</v>
      </c>
      <c r="J13060">
        <v>2036</v>
      </c>
      <c r="K13060">
        <v>109</v>
      </c>
      <c r="L13060" t="s">
        <v>23188</v>
      </c>
      <c r="M13060" s="15" t="e">
        <f>IF(INDEX(#REF!,MATCH(Padrón!K13060,#REF!,0),MATCH(Padrón!J13060,#REF!,0))=K13060,"Sí","NO")</f>
        <v>#REF!</v>
      </c>
    </row>
    <row r="13061" spans="1:13" x14ac:dyDescent="0.25">
      <c r="A13061" t="s">
        <v>36265</v>
      </c>
      <c r="B13061">
        <v>13318636</v>
      </c>
      <c r="C13061">
        <v>1959</v>
      </c>
      <c r="D13061" t="s">
        <v>16452</v>
      </c>
      <c r="E13061" t="s">
        <v>14091</v>
      </c>
      <c r="F13061" t="s">
        <v>431</v>
      </c>
      <c r="G13061" t="s">
        <v>3</v>
      </c>
      <c r="H13061">
        <v>12</v>
      </c>
      <c r="I13061">
        <v>65</v>
      </c>
      <c r="J13061">
        <v>2036</v>
      </c>
      <c r="K13061">
        <v>110</v>
      </c>
      <c r="L13061" t="s">
        <v>23188</v>
      </c>
      <c r="M13061" s="15" t="e">
        <f>IF(INDEX(#REF!,MATCH(Padrón!K13061,#REF!,0),MATCH(Padrón!J13061,#REF!,0))=K13061,"Sí","NO")</f>
        <v>#REF!</v>
      </c>
    </row>
    <row r="13062" spans="1:13" x14ac:dyDescent="0.25">
      <c r="A13062" t="s">
        <v>36266</v>
      </c>
      <c r="B13062">
        <v>10934666</v>
      </c>
      <c r="C13062">
        <v>1953</v>
      </c>
      <c r="D13062" t="s">
        <v>16452</v>
      </c>
      <c r="E13062" t="s">
        <v>6648</v>
      </c>
      <c r="F13062" t="s">
        <v>16456</v>
      </c>
      <c r="G13062" t="s">
        <v>3</v>
      </c>
      <c r="H13062">
        <v>12</v>
      </c>
      <c r="I13062">
        <v>65</v>
      </c>
      <c r="J13062">
        <v>2036</v>
      </c>
      <c r="K13062">
        <v>111</v>
      </c>
      <c r="L13062" t="s">
        <v>23188</v>
      </c>
      <c r="M13062" s="15" t="e">
        <f>IF(INDEX(#REF!,MATCH(Padrón!K13062,#REF!,0),MATCH(Padrón!J13062,#REF!,0))=K13062,"Sí","NO")</f>
        <v>#REF!</v>
      </c>
    </row>
    <row r="13063" spans="1:13" x14ac:dyDescent="0.25">
      <c r="A13063" t="s">
        <v>36267</v>
      </c>
      <c r="B13063">
        <v>41510711</v>
      </c>
      <c r="C13063">
        <v>1998</v>
      </c>
      <c r="D13063" t="s">
        <v>16452</v>
      </c>
      <c r="E13063" t="s">
        <v>11335</v>
      </c>
      <c r="F13063" t="s">
        <v>9778</v>
      </c>
      <c r="G13063" t="s">
        <v>3</v>
      </c>
      <c r="H13063">
        <v>12</v>
      </c>
      <c r="I13063">
        <v>65</v>
      </c>
      <c r="J13063">
        <v>2036</v>
      </c>
      <c r="K13063">
        <v>112</v>
      </c>
      <c r="L13063" t="s">
        <v>23188</v>
      </c>
      <c r="M13063" s="15" t="e">
        <f>IF(INDEX(#REF!,MATCH(Padrón!K13063,#REF!,0),MATCH(Padrón!J13063,#REF!,0))=K13063,"Sí","NO")</f>
        <v>#REF!</v>
      </c>
    </row>
    <row r="13064" spans="1:13" x14ac:dyDescent="0.25">
      <c r="A13064" t="s">
        <v>36268</v>
      </c>
      <c r="B13064">
        <v>27098060</v>
      </c>
      <c r="C13064">
        <v>1979</v>
      </c>
      <c r="D13064" t="s">
        <v>16452</v>
      </c>
      <c r="E13064" t="s">
        <v>12816</v>
      </c>
      <c r="F13064" t="s">
        <v>12633</v>
      </c>
      <c r="G13064" t="s">
        <v>3</v>
      </c>
      <c r="H13064">
        <v>12</v>
      </c>
      <c r="I13064">
        <v>65</v>
      </c>
      <c r="J13064">
        <v>2036</v>
      </c>
      <c r="K13064">
        <v>113</v>
      </c>
      <c r="L13064" t="s">
        <v>23188</v>
      </c>
      <c r="M13064" s="15" t="e">
        <f>IF(INDEX(#REF!,MATCH(Padrón!K13064,#REF!,0),MATCH(Padrón!J13064,#REF!,0))=K13064,"Sí","NO")</f>
        <v>#REF!</v>
      </c>
    </row>
    <row r="13065" spans="1:13" x14ac:dyDescent="0.25">
      <c r="A13065" t="s">
        <v>36269</v>
      </c>
      <c r="B13065">
        <v>46731089</v>
      </c>
      <c r="C13065">
        <v>2005</v>
      </c>
      <c r="D13065" t="s">
        <v>16452</v>
      </c>
      <c r="E13065" t="s">
        <v>14148</v>
      </c>
      <c r="F13065" t="s">
        <v>796</v>
      </c>
      <c r="G13065" t="s">
        <v>3</v>
      </c>
      <c r="H13065">
        <v>12</v>
      </c>
      <c r="I13065">
        <v>65</v>
      </c>
      <c r="J13065">
        <v>2036</v>
      </c>
      <c r="K13065">
        <v>114</v>
      </c>
      <c r="L13065" t="s">
        <v>23188</v>
      </c>
      <c r="M13065" s="15" t="e">
        <f>IF(INDEX(#REF!,MATCH(Padrón!K13065,#REF!,0),MATCH(Padrón!J13065,#REF!,0))=K13065,"Sí","NO")</f>
        <v>#REF!</v>
      </c>
    </row>
    <row r="13066" spans="1:13" x14ac:dyDescent="0.25">
      <c r="A13066" t="s">
        <v>36270</v>
      </c>
      <c r="B13066">
        <v>46238871</v>
      </c>
      <c r="C13066">
        <v>2004</v>
      </c>
      <c r="D13066" t="s">
        <v>16452</v>
      </c>
      <c r="E13066" t="s">
        <v>16457</v>
      </c>
      <c r="F13066" t="s">
        <v>16399</v>
      </c>
      <c r="G13066" t="s">
        <v>3</v>
      </c>
      <c r="H13066">
        <v>12</v>
      </c>
      <c r="I13066">
        <v>65</v>
      </c>
      <c r="J13066">
        <v>2036</v>
      </c>
      <c r="K13066">
        <v>115</v>
      </c>
      <c r="L13066" t="s">
        <v>23188</v>
      </c>
      <c r="M13066" s="15" t="e">
        <f>IF(INDEX(#REF!,MATCH(Padrón!K13066,#REF!,0),MATCH(Padrón!J13066,#REF!,0))=K13066,"Sí","NO")</f>
        <v>#REF!</v>
      </c>
    </row>
    <row r="13067" spans="1:13" x14ac:dyDescent="0.25">
      <c r="A13067" t="s">
        <v>36271</v>
      </c>
      <c r="B13067">
        <v>46238851</v>
      </c>
      <c r="C13067">
        <v>2004</v>
      </c>
      <c r="D13067" t="s">
        <v>16452</v>
      </c>
      <c r="E13067" t="s">
        <v>16458</v>
      </c>
      <c r="F13067" t="s">
        <v>1006</v>
      </c>
      <c r="G13067" t="s">
        <v>3</v>
      </c>
      <c r="H13067">
        <v>12</v>
      </c>
      <c r="I13067">
        <v>65</v>
      </c>
      <c r="J13067">
        <v>2036</v>
      </c>
      <c r="K13067">
        <v>116</v>
      </c>
      <c r="L13067" t="s">
        <v>23188</v>
      </c>
      <c r="M13067" s="15" t="e">
        <f>IF(INDEX(#REF!,MATCH(Padrón!K13067,#REF!,0),MATCH(Padrón!J13067,#REF!,0))=K13067,"Sí","NO")</f>
        <v>#REF!</v>
      </c>
    </row>
    <row r="13068" spans="1:13" x14ac:dyDescent="0.25">
      <c r="A13068" t="s">
        <v>36272</v>
      </c>
      <c r="B13068">
        <v>40340596</v>
      </c>
      <c r="C13068">
        <v>1997</v>
      </c>
      <c r="D13068" t="s">
        <v>16452</v>
      </c>
      <c r="E13068" t="s">
        <v>2828</v>
      </c>
      <c r="F13068" t="s">
        <v>121</v>
      </c>
      <c r="G13068" t="s">
        <v>3</v>
      </c>
      <c r="H13068">
        <v>12</v>
      </c>
      <c r="I13068">
        <v>65</v>
      </c>
      <c r="J13068">
        <v>2036</v>
      </c>
      <c r="K13068">
        <v>117</v>
      </c>
      <c r="L13068" t="s">
        <v>23188</v>
      </c>
      <c r="M13068" s="15" t="e">
        <f>IF(INDEX(#REF!,MATCH(Padrón!K13068,#REF!,0),MATCH(Padrón!J13068,#REF!,0))=K13068,"Sí","NO")</f>
        <v>#REF!</v>
      </c>
    </row>
    <row r="13069" spans="1:13" x14ac:dyDescent="0.25">
      <c r="A13069" t="s">
        <v>36273</v>
      </c>
      <c r="B13069">
        <v>13160990</v>
      </c>
      <c r="C13069">
        <v>1957</v>
      </c>
      <c r="D13069" t="s">
        <v>16452</v>
      </c>
      <c r="E13069" t="s">
        <v>1185</v>
      </c>
      <c r="F13069" t="s">
        <v>543</v>
      </c>
      <c r="G13069" t="s">
        <v>10</v>
      </c>
      <c r="H13069">
        <v>12</v>
      </c>
      <c r="I13069">
        <v>65</v>
      </c>
      <c r="J13069">
        <v>2036</v>
      </c>
      <c r="K13069">
        <v>118</v>
      </c>
      <c r="L13069" t="s">
        <v>23188</v>
      </c>
      <c r="M13069" s="15" t="e">
        <f>IF(INDEX(#REF!,MATCH(Padrón!K13069,#REF!,0),MATCH(Padrón!J13069,#REF!,0))=K13069,"Sí","NO")</f>
        <v>#REF!</v>
      </c>
    </row>
    <row r="13070" spans="1:13" x14ac:dyDescent="0.25">
      <c r="A13070" t="s">
        <v>36274</v>
      </c>
      <c r="B13070">
        <v>29572714</v>
      </c>
      <c r="C13070">
        <v>1982</v>
      </c>
      <c r="D13070" t="s">
        <v>16452</v>
      </c>
      <c r="E13070" t="s">
        <v>10546</v>
      </c>
      <c r="F13070" t="s">
        <v>16459</v>
      </c>
      <c r="G13070" t="s">
        <v>3</v>
      </c>
      <c r="H13070">
        <v>12</v>
      </c>
      <c r="I13070">
        <v>65</v>
      </c>
      <c r="J13070">
        <v>2036</v>
      </c>
      <c r="K13070">
        <v>119</v>
      </c>
      <c r="L13070" t="s">
        <v>23188</v>
      </c>
      <c r="M13070" s="15" t="e">
        <f>IF(INDEX(#REF!,MATCH(Padrón!K13070,#REF!,0),MATCH(Padrón!J13070,#REF!,0))=K13070,"Sí","NO")</f>
        <v>#REF!</v>
      </c>
    </row>
    <row r="13071" spans="1:13" x14ac:dyDescent="0.25">
      <c r="A13071" t="s">
        <v>36275</v>
      </c>
      <c r="B13071">
        <v>34463067</v>
      </c>
      <c r="C13071">
        <v>1989</v>
      </c>
      <c r="D13071" t="s">
        <v>16452</v>
      </c>
      <c r="E13071" t="s">
        <v>16460</v>
      </c>
      <c r="F13071" t="s">
        <v>2880</v>
      </c>
      <c r="G13071" t="s">
        <v>10</v>
      </c>
      <c r="H13071">
        <v>12</v>
      </c>
      <c r="I13071">
        <v>65</v>
      </c>
      <c r="J13071">
        <v>2036</v>
      </c>
      <c r="K13071">
        <v>120</v>
      </c>
      <c r="L13071" t="s">
        <v>23188</v>
      </c>
      <c r="M13071" s="15" t="e">
        <f>IF(INDEX(#REF!,MATCH(Padrón!K13071,#REF!,0),MATCH(Padrón!J13071,#REF!,0))=K13071,"Sí","NO")</f>
        <v>#REF!</v>
      </c>
    </row>
    <row r="13072" spans="1:13" x14ac:dyDescent="0.25">
      <c r="A13072" t="s">
        <v>36276</v>
      </c>
      <c r="B13072">
        <v>35454941</v>
      </c>
      <c r="C13072">
        <v>1991</v>
      </c>
      <c r="D13072" t="s">
        <v>16452</v>
      </c>
      <c r="E13072" t="s">
        <v>16461</v>
      </c>
      <c r="F13072" t="s">
        <v>193</v>
      </c>
      <c r="G13072" t="s">
        <v>10</v>
      </c>
      <c r="H13072">
        <v>12</v>
      </c>
      <c r="I13072">
        <v>65</v>
      </c>
      <c r="J13072">
        <v>2036</v>
      </c>
      <c r="K13072">
        <v>121</v>
      </c>
      <c r="L13072" t="s">
        <v>23188</v>
      </c>
      <c r="M13072" s="15" t="e">
        <f>IF(INDEX(#REF!,MATCH(Padrón!K13072,#REF!,0),MATCH(Padrón!J13072,#REF!,0))=K13072,"Sí","NO")</f>
        <v>#REF!</v>
      </c>
    </row>
    <row r="13073" spans="1:13" x14ac:dyDescent="0.25">
      <c r="A13073" t="s">
        <v>36277</v>
      </c>
      <c r="B13073">
        <v>34449174</v>
      </c>
      <c r="C13073">
        <v>1989</v>
      </c>
      <c r="D13073" t="s">
        <v>16452</v>
      </c>
      <c r="E13073" t="s">
        <v>1628</v>
      </c>
      <c r="F13073" t="s">
        <v>6306</v>
      </c>
      <c r="G13073" t="s">
        <v>3</v>
      </c>
      <c r="H13073">
        <v>12</v>
      </c>
      <c r="I13073">
        <v>65</v>
      </c>
      <c r="J13073">
        <v>2036</v>
      </c>
      <c r="K13073">
        <v>122</v>
      </c>
      <c r="L13073" t="s">
        <v>23188</v>
      </c>
      <c r="M13073" s="15" t="e">
        <f>IF(INDEX(#REF!,MATCH(Padrón!K13073,#REF!,0),MATCH(Padrón!J13073,#REF!,0))=K13073,"Sí","NO")</f>
        <v>#REF!</v>
      </c>
    </row>
    <row r="13074" spans="1:13" x14ac:dyDescent="0.25">
      <c r="A13074" t="s">
        <v>36278</v>
      </c>
      <c r="B13074">
        <v>37747908</v>
      </c>
      <c r="C13074">
        <v>1994</v>
      </c>
      <c r="D13074" t="s">
        <v>16452</v>
      </c>
      <c r="E13074" t="s">
        <v>16462</v>
      </c>
      <c r="F13074" t="s">
        <v>137</v>
      </c>
      <c r="G13074" t="s">
        <v>27</v>
      </c>
      <c r="H13074">
        <v>12</v>
      </c>
      <c r="I13074">
        <v>65</v>
      </c>
      <c r="J13074">
        <v>2036</v>
      </c>
      <c r="K13074">
        <v>123</v>
      </c>
      <c r="L13074" t="s">
        <v>23188</v>
      </c>
      <c r="M13074" s="15" t="e">
        <f>IF(INDEX(#REF!,MATCH(Padrón!K13074,#REF!,0),MATCH(Padrón!J13074,#REF!,0))=K13074,"Sí","NO")</f>
        <v>#REF!</v>
      </c>
    </row>
    <row r="13075" spans="1:13" x14ac:dyDescent="0.25">
      <c r="A13075" t="s">
        <v>36279</v>
      </c>
      <c r="B13075">
        <v>30233751</v>
      </c>
      <c r="C13075">
        <v>1983</v>
      </c>
      <c r="D13075" t="s">
        <v>16452</v>
      </c>
      <c r="E13075" t="s">
        <v>16463</v>
      </c>
      <c r="F13075" t="s">
        <v>1112</v>
      </c>
      <c r="G13075" t="s">
        <v>3</v>
      </c>
      <c r="H13075">
        <v>12</v>
      </c>
      <c r="I13075">
        <v>65</v>
      </c>
      <c r="J13075">
        <v>2036</v>
      </c>
      <c r="K13075">
        <v>124</v>
      </c>
      <c r="L13075" t="s">
        <v>23188</v>
      </c>
      <c r="M13075" s="15" t="e">
        <f>IF(INDEX(#REF!,MATCH(Padrón!K13075,#REF!,0),MATCH(Padrón!J13075,#REF!,0))=K13075,"Sí","NO")</f>
        <v>#REF!</v>
      </c>
    </row>
    <row r="13076" spans="1:13" x14ac:dyDescent="0.25">
      <c r="A13076" t="s">
        <v>36280</v>
      </c>
      <c r="B13076">
        <v>39638092</v>
      </c>
      <c r="C13076">
        <v>1996</v>
      </c>
      <c r="D13076" t="s">
        <v>16452</v>
      </c>
      <c r="E13076" t="s">
        <v>16464</v>
      </c>
      <c r="F13076" t="s">
        <v>16465</v>
      </c>
      <c r="G13076" t="s">
        <v>10</v>
      </c>
      <c r="H13076">
        <v>12</v>
      </c>
      <c r="I13076">
        <v>65</v>
      </c>
      <c r="J13076">
        <v>2036</v>
      </c>
      <c r="K13076">
        <v>125</v>
      </c>
      <c r="L13076" t="s">
        <v>23188</v>
      </c>
      <c r="M13076" s="15" t="e">
        <f>IF(INDEX(#REF!,MATCH(Padrón!K13076,#REF!,0),MATCH(Padrón!J13076,#REF!,0))=K13076,"Sí","NO")</f>
        <v>#REF!</v>
      </c>
    </row>
    <row r="13077" spans="1:13" x14ac:dyDescent="0.25">
      <c r="A13077" t="s">
        <v>36281</v>
      </c>
      <c r="B13077">
        <v>40839915</v>
      </c>
      <c r="C13077">
        <v>1995</v>
      </c>
      <c r="D13077" t="s">
        <v>16452</v>
      </c>
      <c r="E13077" t="s">
        <v>589</v>
      </c>
      <c r="F13077" t="s">
        <v>37</v>
      </c>
      <c r="G13077" t="s">
        <v>3</v>
      </c>
      <c r="H13077">
        <v>12</v>
      </c>
      <c r="I13077">
        <v>65</v>
      </c>
      <c r="J13077">
        <v>2036</v>
      </c>
      <c r="K13077">
        <v>126</v>
      </c>
      <c r="L13077" t="s">
        <v>23188</v>
      </c>
      <c r="M13077" s="15" t="e">
        <f>IF(INDEX(#REF!,MATCH(Padrón!K13077,#REF!,0),MATCH(Padrón!J13077,#REF!,0))=K13077,"Sí","NO")</f>
        <v>#REF!</v>
      </c>
    </row>
    <row r="13078" spans="1:13" x14ac:dyDescent="0.25">
      <c r="A13078" t="s">
        <v>36282</v>
      </c>
      <c r="B13078">
        <v>11854364</v>
      </c>
      <c r="C13078">
        <v>1955</v>
      </c>
      <c r="D13078" t="s">
        <v>16452</v>
      </c>
      <c r="E13078" t="s">
        <v>5202</v>
      </c>
      <c r="F13078" t="s">
        <v>12979</v>
      </c>
      <c r="G13078" t="s">
        <v>88</v>
      </c>
      <c r="H13078">
        <v>12</v>
      </c>
      <c r="I13078">
        <v>65</v>
      </c>
      <c r="J13078">
        <v>2036</v>
      </c>
      <c r="K13078">
        <v>127</v>
      </c>
      <c r="L13078" t="s">
        <v>23188</v>
      </c>
      <c r="M13078" s="15" t="e">
        <f>IF(INDEX(#REF!,MATCH(Padrón!K13078,#REF!,0),MATCH(Padrón!J13078,#REF!,0))=K13078,"Sí","NO")</f>
        <v>#REF!</v>
      </c>
    </row>
    <row r="13079" spans="1:13" x14ac:dyDescent="0.25">
      <c r="A13079" t="s">
        <v>36283</v>
      </c>
      <c r="B13079">
        <v>18240968</v>
      </c>
      <c r="C13079">
        <v>1959</v>
      </c>
      <c r="D13079" t="s">
        <v>16452</v>
      </c>
      <c r="E13079" t="s">
        <v>16466</v>
      </c>
      <c r="F13079" t="s">
        <v>16467</v>
      </c>
      <c r="G13079" t="s">
        <v>3</v>
      </c>
      <c r="H13079">
        <v>12</v>
      </c>
      <c r="I13079">
        <v>65</v>
      </c>
      <c r="J13079">
        <v>2036</v>
      </c>
      <c r="K13079">
        <v>128</v>
      </c>
      <c r="L13079" t="s">
        <v>23188</v>
      </c>
      <c r="M13079" s="15" t="e">
        <f>IF(INDEX(#REF!,MATCH(Padrón!K13079,#REF!,0),MATCH(Padrón!J13079,#REF!,0))=K13079,"Sí","NO")</f>
        <v>#REF!</v>
      </c>
    </row>
    <row r="13080" spans="1:13" x14ac:dyDescent="0.25">
      <c r="A13080" t="s">
        <v>36284</v>
      </c>
      <c r="B13080">
        <v>44148932</v>
      </c>
      <c r="C13080">
        <v>2002</v>
      </c>
      <c r="D13080" t="s">
        <v>16452</v>
      </c>
      <c r="E13080" t="s">
        <v>16468</v>
      </c>
      <c r="F13080" t="s">
        <v>318</v>
      </c>
      <c r="G13080" t="s">
        <v>3</v>
      </c>
      <c r="H13080">
        <v>12</v>
      </c>
      <c r="I13080">
        <v>65</v>
      </c>
      <c r="J13080">
        <v>2036</v>
      </c>
      <c r="K13080">
        <v>129</v>
      </c>
      <c r="L13080" t="s">
        <v>23188</v>
      </c>
      <c r="M13080" s="15" t="e">
        <f>IF(INDEX(#REF!,MATCH(Padrón!K13080,#REF!,0),MATCH(Padrón!J13080,#REF!,0))=K13080,"Sí","NO")</f>
        <v>#REF!</v>
      </c>
    </row>
    <row r="13081" spans="1:13" x14ac:dyDescent="0.25">
      <c r="A13081" t="s">
        <v>36285</v>
      </c>
      <c r="B13081">
        <v>42085411</v>
      </c>
      <c r="C13081">
        <v>1999</v>
      </c>
      <c r="D13081" t="s">
        <v>16452</v>
      </c>
      <c r="E13081" t="s">
        <v>16469</v>
      </c>
      <c r="F13081" t="s">
        <v>185</v>
      </c>
      <c r="G13081" t="s">
        <v>3</v>
      </c>
      <c r="H13081">
        <v>12</v>
      </c>
      <c r="I13081">
        <v>65</v>
      </c>
      <c r="J13081">
        <v>2036</v>
      </c>
      <c r="K13081">
        <v>130</v>
      </c>
      <c r="L13081" t="s">
        <v>23188</v>
      </c>
      <c r="M13081" s="15" t="e">
        <f>IF(INDEX(#REF!,MATCH(Padrón!K13081,#REF!,0),MATCH(Padrón!J13081,#REF!,0))=K13081,"Sí","NO")</f>
        <v>#REF!</v>
      </c>
    </row>
    <row r="13082" spans="1:13" x14ac:dyDescent="0.25">
      <c r="A13082" t="s">
        <v>36286</v>
      </c>
      <c r="B13082">
        <v>5782837</v>
      </c>
      <c r="C13082">
        <v>1951</v>
      </c>
      <c r="D13082" t="s">
        <v>16452</v>
      </c>
      <c r="E13082" t="s">
        <v>5078</v>
      </c>
      <c r="F13082" t="s">
        <v>16470</v>
      </c>
      <c r="G13082" t="s">
        <v>3</v>
      </c>
      <c r="H13082">
        <v>12</v>
      </c>
      <c r="I13082">
        <v>65</v>
      </c>
      <c r="J13082">
        <v>2036</v>
      </c>
      <c r="K13082">
        <v>131</v>
      </c>
      <c r="L13082" t="s">
        <v>23188</v>
      </c>
      <c r="M13082" s="15" t="e">
        <f>IF(INDEX(#REF!,MATCH(Padrón!K13082,#REF!,0),MATCH(Padrón!J13082,#REF!,0))=K13082,"Sí","NO")</f>
        <v>#REF!</v>
      </c>
    </row>
    <row r="13083" spans="1:13" x14ac:dyDescent="0.25">
      <c r="A13083" t="s">
        <v>36287</v>
      </c>
      <c r="B13083">
        <v>31122751</v>
      </c>
      <c r="C13083">
        <v>1973</v>
      </c>
      <c r="D13083" t="s">
        <v>16452</v>
      </c>
      <c r="E13083" t="s">
        <v>16471</v>
      </c>
      <c r="F13083" t="s">
        <v>16472</v>
      </c>
      <c r="G13083" t="s">
        <v>10</v>
      </c>
      <c r="H13083">
        <v>12</v>
      </c>
      <c r="I13083">
        <v>65</v>
      </c>
      <c r="J13083">
        <v>2036</v>
      </c>
      <c r="K13083">
        <v>132</v>
      </c>
      <c r="L13083" t="s">
        <v>23188</v>
      </c>
      <c r="M13083" s="15" t="e">
        <f>IF(INDEX(#REF!,MATCH(Padrón!K13083,#REF!,0),MATCH(Padrón!J13083,#REF!,0))=K13083,"Sí","NO")</f>
        <v>#REF!</v>
      </c>
    </row>
    <row r="13084" spans="1:13" x14ac:dyDescent="0.25">
      <c r="A13084" t="s">
        <v>36288</v>
      </c>
      <c r="B13084">
        <v>39638059</v>
      </c>
      <c r="C13084">
        <v>1996</v>
      </c>
      <c r="D13084" t="s">
        <v>16452</v>
      </c>
      <c r="E13084" t="s">
        <v>16473</v>
      </c>
      <c r="F13084" t="s">
        <v>16474</v>
      </c>
      <c r="G13084" t="s">
        <v>117</v>
      </c>
      <c r="H13084">
        <v>12</v>
      </c>
      <c r="I13084">
        <v>65</v>
      </c>
      <c r="J13084">
        <v>2036</v>
      </c>
      <c r="K13084">
        <v>133</v>
      </c>
      <c r="L13084" t="s">
        <v>23188</v>
      </c>
      <c r="M13084" s="15" t="e">
        <f>IF(INDEX(#REF!,MATCH(Padrón!K13084,#REF!,0),MATCH(Padrón!J13084,#REF!,0))=K13084,"Sí","NO")</f>
        <v>#REF!</v>
      </c>
    </row>
    <row r="13085" spans="1:13" x14ac:dyDescent="0.25">
      <c r="A13085" t="s">
        <v>36289</v>
      </c>
      <c r="B13085">
        <v>45135068</v>
      </c>
      <c r="C13085">
        <v>2003</v>
      </c>
      <c r="D13085" t="s">
        <v>16452</v>
      </c>
      <c r="E13085" t="s">
        <v>16475</v>
      </c>
      <c r="F13085" t="s">
        <v>16476</v>
      </c>
      <c r="G13085" t="s">
        <v>3</v>
      </c>
      <c r="H13085">
        <v>12</v>
      </c>
      <c r="I13085">
        <v>65</v>
      </c>
      <c r="J13085">
        <v>2036</v>
      </c>
      <c r="K13085">
        <v>134</v>
      </c>
      <c r="L13085" t="s">
        <v>23188</v>
      </c>
      <c r="M13085" s="15" t="e">
        <f>IF(INDEX(#REF!,MATCH(Padrón!K13085,#REF!,0),MATCH(Padrón!J13085,#REF!,0))=K13085,"Sí","NO")</f>
        <v>#REF!</v>
      </c>
    </row>
    <row r="13086" spans="1:13" x14ac:dyDescent="0.25">
      <c r="A13086" t="s">
        <v>36290</v>
      </c>
      <c r="B13086">
        <v>44071852</v>
      </c>
      <c r="C13086">
        <v>2002</v>
      </c>
      <c r="D13086" t="s">
        <v>16452</v>
      </c>
      <c r="E13086" t="s">
        <v>16477</v>
      </c>
      <c r="F13086" t="s">
        <v>180</v>
      </c>
      <c r="G13086" t="s">
        <v>3</v>
      </c>
      <c r="H13086">
        <v>12</v>
      </c>
      <c r="I13086">
        <v>65</v>
      </c>
      <c r="J13086">
        <v>2036</v>
      </c>
      <c r="K13086">
        <v>135</v>
      </c>
      <c r="L13086" t="s">
        <v>23188</v>
      </c>
      <c r="M13086" s="15" t="e">
        <f>IF(INDEX(#REF!,MATCH(Padrón!K13086,#REF!,0),MATCH(Padrón!J13086,#REF!,0))=K13086,"Sí","NO")</f>
        <v>#REF!</v>
      </c>
    </row>
    <row r="13087" spans="1:13" x14ac:dyDescent="0.25">
      <c r="A13087" t="s">
        <v>36291</v>
      </c>
      <c r="B13087">
        <v>26192944</v>
      </c>
      <c r="C13087">
        <v>1971</v>
      </c>
      <c r="D13087" t="s">
        <v>16452</v>
      </c>
      <c r="E13087" t="s">
        <v>3015</v>
      </c>
      <c r="F13087" t="s">
        <v>16478</v>
      </c>
      <c r="G13087" t="s">
        <v>3</v>
      </c>
      <c r="H13087">
        <v>12</v>
      </c>
      <c r="I13087">
        <v>65</v>
      </c>
      <c r="J13087">
        <v>2036</v>
      </c>
      <c r="K13087">
        <v>136</v>
      </c>
      <c r="L13087" t="s">
        <v>23188</v>
      </c>
      <c r="M13087" s="15" t="e">
        <f>IF(INDEX(#REF!,MATCH(Padrón!K13087,#REF!,0),MATCH(Padrón!J13087,#REF!,0))=K13087,"Sí","NO")</f>
        <v>#REF!</v>
      </c>
    </row>
    <row r="13088" spans="1:13" x14ac:dyDescent="0.25">
      <c r="A13088" t="s">
        <v>36292</v>
      </c>
      <c r="B13088">
        <v>39046468</v>
      </c>
      <c r="C13088">
        <v>1995</v>
      </c>
      <c r="D13088" t="s">
        <v>16452</v>
      </c>
      <c r="E13088" t="s">
        <v>3015</v>
      </c>
      <c r="F13088" t="s">
        <v>16479</v>
      </c>
      <c r="G13088" t="s">
        <v>3</v>
      </c>
      <c r="H13088">
        <v>12</v>
      </c>
      <c r="I13088">
        <v>65</v>
      </c>
      <c r="J13088">
        <v>2036</v>
      </c>
      <c r="K13088">
        <v>137</v>
      </c>
      <c r="L13088" t="s">
        <v>23188</v>
      </c>
      <c r="M13088" s="15" t="e">
        <f>IF(INDEX(#REF!,MATCH(Padrón!K13088,#REF!,0),MATCH(Padrón!J13088,#REF!,0))=K13088,"Sí","NO")</f>
        <v>#REF!</v>
      </c>
    </row>
    <row r="13089" spans="1:13" x14ac:dyDescent="0.25">
      <c r="A13089" t="s">
        <v>36293</v>
      </c>
      <c r="B13089">
        <v>39638011</v>
      </c>
      <c r="C13089">
        <v>1996</v>
      </c>
      <c r="D13089" t="s">
        <v>16452</v>
      </c>
      <c r="E13089" t="s">
        <v>16480</v>
      </c>
      <c r="F13089" t="s">
        <v>770</v>
      </c>
      <c r="G13089" t="s">
        <v>10</v>
      </c>
      <c r="H13089">
        <v>12</v>
      </c>
      <c r="I13089">
        <v>65</v>
      </c>
      <c r="J13089">
        <v>2036</v>
      </c>
      <c r="K13089">
        <v>138</v>
      </c>
      <c r="L13089" t="s">
        <v>23188</v>
      </c>
      <c r="M13089" s="15" t="e">
        <f>IF(INDEX(#REF!,MATCH(Padrón!K13089,#REF!,0),MATCH(Padrón!J13089,#REF!,0))=K13089,"Sí","NO")</f>
        <v>#REF!</v>
      </c>
    </row>
    <row r="13090" spans="1:13" x14ac:dyDescent="0.25">
      <c r="A13090" t="s">
        <v>36294</v>
      </c>
      <c r="B13090">
        <v>13559532</v>
      </c>
      <c r="C13090">
        <v>1958</v>
      </c>
      <c r="D13090" t="s">
        <v>16452</v>
      </c>
      <c r="E13090" t="s">
        <v>16481</v>
      </c>
      <c r="F13090" t="s">
        <v>2126</v>
      </c>
      <c r="G13090" t="s">
        <v>3</v>
      </c>
      <c r="H13090">
        <v>12</v>
      </c>
      <c r="I13090">
        <v>65</v>
      </c>
      <c r="J13090">
        <v>2036</v>
      </c>
      <c r="K13090">
        <v>139</v>
      </c>
      <c r="L13090" t="s">
        <v>23188</v>
      </c>
      <c r="M13090" s="15" t="e">
        <f>IF(INDEX(#REF!,MATCH(Padrón!K13090,#REF!,0),MATCH(Padrón!J13090,#REF!,0))=K13090,"Sí","NO")</f>
        <v>#REF!</v>
      </c>
    </row>
    <row r="13091" spans="1:13" x14ac:dyDescent="0.25">
      <c r="A13091" t="s">
        <v>36295</v>
      </c>
      <c r="B13091">
        <v>33406399</v>
      </c>
      <c r="C13091">
        <v>1988</v>
      </c>
      <c r="D13091" t="s">
        <v>16452</v>
      </c>
      <c r="E13091" t="s">
        <v>8904</v>
      </c>
      <c r="F13091" t="s">
        <v>3107</v>
      </c>
      <c r="G13091" t="s">
        <v>3</v>
      </c>
      <c r="H13091">
        <v>12</v>
      </c>
      <c r="I13091">
        <v>65</v>
      </c>
      <c r="J13091">
        <v>2036</v>
      </c>
      <c r="K13091">
        <v>140</v>
      </c>
      <c r="L13091" t="s">
        <v>23188</v>
      </c>
      <c r="M13091" s="15" t="e">
        <f>IF(INDEX(#REF!,MATCH(Padrón!K13091,#REF!,0),MATCH(Padrón!J13091,#REF!,0))=K13091,"Sí","NO")</f>
        <v>#REF!</v>
      </c>
    </row>
    <row r="13092" spans="1:13" x14ac:dyDescent="0.25">
      <c r="A13092" t="s">
        <v>36296</v>
      </c>
      <c r="B13092">
        <v>10207709</v>
      </c>
      <c r="C13092">
        <v>1952</v>
      </c>
      <c r="D13092" t="s">
        <v>16452</v>
      </c>
      <c r="E13092" t="s">
        <v>11091</v>
      </c>
      <c r="F13092" t="s">
        <v>501</v>
      </c>
      <c r="G13092" t="s">
        <v>3</v>
      </c>
      <c r="H13092">
        <v>12</v>
      </c>
      <c r="I13092">
        <v>65</v>
      </c>
      <c r="J13092">
        <v>2036</v>
      </c>
      <c r="K13092">
        <v>141</v>
      </c>
      <c r="L13092" t="s">
        <v>23188</v>
      </c>
      <c r="M13092" s="15" t="e">
        <f>IF(INDEX(#REF!,MATCH(Padrón!K13092,#REF!,0),MATCH(Padrón!J13092,#REF!,0))=K13092,"Sí","NO")</f>
        <v>#REF!</v>
      </c>
    </row>
    <row r="13093" spans="1:13" x14ac:dyDescent="0.25">
      <c r="A13093" t="s">
        <v>36297</v>
      </c>
      <c r="B13093">
        <v>39045852</v>
      </c>
      <c r="C13093">
        <v>1995</v>
      </c>
      <c r="D13093" t="s">
        <v>16452</v>
      </c>
      <c r="E13093" t="s">
        <v>16482</v>
      </c>
      <c r="F13093" t="s">
        <v>61</v>
      </c>
      <c r="G13093" t="s">
        <v>3</v>
      </c>
      <c r="H13093">
        <v>12</v>
      </c>
      <c r="I13093">
        <v>65</v>
      </c>
      <c r="J13093">
        <v>2036</v>
      </c>
      <c r="K13093">
        <v>142</v>
      </c>
      <c r="L13093" t="s">
        <v>23188</v>
      </c>
      <c r="M13093" s="15" t="e">
        <f>IF(INDEX(#REF!,MATCH(Padrón!K13093,#REF!,0),MATCH(Padrón!J13093,#REF!,0))=K13093,"Sí","NO")</f>
        <v>#REF!</v>
      </c>
    </row>
    <row r="13094" spans="1:13" x14ac:dyDescent="0.25">
      <c r="A13094" t="s">
        <v>36298</v>
      </c>
      <c r="B13094">
        <v>39045944</v>
      </c>
      <c r="C13094">
        <v>1995</v>
      </c>
      <c r="D13094" t="s">
        <v>16452</v>
      </c>
      <c r="E13094" t="s">
        <v>4509</v>
      </c>
      <c r="F13094" t="s">
        <v>4035</v>
      </c>
      <c r="G13094" t="s">
        <v>117</v>
      </c>
      <c r="H13094">
        <v>12</v>
      </c>
      <c r="I13094">
        <v>65</v>
      </c>
      <c r="J13094">
        <v>2036</v>
      </c>
      <c r="K13094">
        <v>143</v>
      </c>
      <c r="L13094" t="s">
        <v>23188</v>
      </c>
      <c r="M13094" s="15" t="e">
        <f>IF(INDEX(#REF!,MATCH(Padrón!K13094,#REF!,0),MATCH(Padrón!J13094,#REF!,0))=K13094,"Sí","NO")</f>
        <v>#REF!</v>
      </c>
    </row>
    <row r="13095" spans="1:13" x14ac:dyDescent="0.25">
      <c r="A13095" t="s">
        <v>36299</v>
      </c>
      <c r="B13095">
        <v>32736647</v>
      </c>
      <c r="C13095">
        <v>1972</v>
      </c>
      <c r="D13095" t="s">
        <v>16452</v>
      </c>
      <c r="E13095" t="s">
        <v>9335</v>
      </c>
      <c r="F13095" t="s">
        <v>16483</v>
      </c>
      <c r="G13095" t="s">
        <v>3</v>
      </c>
      <c r="H13095">
        <v>12</v>
      </c>
      <c r="I13095">
        <v>65</v>
      </c>
      <c r="J13095">
        <v>2036</v>
      </c>
      <c r="K13095">
        <v>144</v>
      </c>
      <c r="L13095" t="s">
        <v>23188</v>
      </c>
      <c r="M13095" s="15" t="e">
        <f>IF(INDEX(#REF!,MATCH(Padrón!K13095,#REF!,0),MATCH(Padrón!J13095,#REF!,0))=K13095,"Sí","NO")</f>
        <v>#REF!</v>
      </c>
    </row>
    <row r="13096" spans="1:13" x14ac:dyDescent="0.25">
      <c r="A13096" t="s">
        <v>36300</v>
      </c>
      <c r="B13096">
        <v>46832378</v>
      </c>
      <c r="C13096">
        <v>2005</v>
      </c>
      <c r="D13096" t="s">
        <v>16452</v>
      </c>
      <c r="E13096" t="s">
        <v>16484</v>
      </c>
      <c r="F13096" t="s">
        <v>13230</v>
      </c>
      <c r="G13096" t="s">
        <v>3</v>
      </c>
      <c r="H13096">
        <v>12</v>
      </c>
      <c r="I13096">
        <v>65</v>
      </c>
      <c r="J13096">
        <v>2036</v>
      </c>
      <c r="K13096">
        <v>145</v>
      </c>
      <c r="L13096" t="s">
        <v>23188</v>
      </c>
      <c r="M13096" s="15" t="e">
        <f>IF(INDEX(#REF!,MATCH(Padrón!K13096,#REF!,0),MATCH(Padrón!J13096,#REF!,0))=K13096,"Sí","NO")</f>
        <v>#REF!</v>
      </c>
    </row>
    <row r="13097" spans="1:13" x14ac:dyDescent="0.25">
      <c r="A13097" t="s">
        <v>36301</v>
      </c>
      <c r="B13097">
        <v>47999743</v>
      </c>
      <c r="C13097">
        <v>2007</v>
      </c>
      <c r="D13097" t="s">
        <v>16452</v>
      </c>
      <c r="E13097" t="s">
        <v>16485</v>
      </c>
      <c r="F13097" t="s">
        <v>16486</v>
      </c>
      <c r="G13097" t="s">
        <v>3</v>
      </c>
      <c r="H13097">
        <v>12</v>
      </c>
      <c r="I13097">
        <v>65</v>
      </c>
      <c r="J13097">
        <v>2036</v>
      </c>
      <c r="K13097">
        <v>146</v>
      </c>
      <c r="L13097" t="s">
        <v>23188</v>
      </c>
      <c r="M13097" s="15" t="e">
        <f>IF(INDEX(#REF!,MATCH(Padrón!K13097,#REF!,0),MATCH(Padrón!J13097,#REF!,0))=K13097,"Sí","NO")</f>
        <v>#REF!</v>
      </c>
    </row>
    <row r="13098" spans="1:13" x14ac:dyDescent="0.25">
      <c r="A13098" t="s">
        <v>36302</v>
      </c>
      <c r="B13098">
        <v>4743137</v>
      </c>
      <c r="C13098">
        <v>1945</v>
      </c>
      <c r="D13098" t="s">
        <v>16452</v>
      </c>
      <c r="E13098" t="s">
        <v>16487</v>
      </c>
      <c r="F13098" t="s">
        <v>64</v>
      </c>
      <c r="G13098" t="s">
        <v>57</v>
      </c>
      <c r="H13098">
        <v>12</v>
      </c>
      <c r="I13098">
        <v>65</v>
      </c>
      <c r="J13098">
        <v>2036</v>
      </c>
      <c r="K13098">
        <v>147</v>
      </c>
      <c r="L13098" t="s">
        <v>23188</v>
      </c>
      <c r="M13098" s="15" t="e">
        <f>IF(INDEX(#REF!,MATCH(Padrón!K13098,#REF!,0),MATCH(Padrón!J13098,#REF!,0))=K13098,"Sí","NO")</f>
        <v>#REF!</v>
      </c>
    </row>
    <row r="13099" spans="1:13" x14ac:dyDescent="0.25">
      <c r="A13099" t="s">
        <v>36303</v>
      </c>
      <c r="B13099">
        <v>18801335</v>
      </c>
      <c r="C13099">
        <v>1972</v>
      </c>
      <c r="D13099" t="s">
        <v>16452</v>
      </c>
      <c r="E13099" t="s">
        <v>151</v>
      </c>
      <c r="F13099" t="s">
        <v>52</v>
      </c>
      <c r="G13099" t="s">
        <v>3</v>
      </c>
      <c r="H13099">
        <v>12</v>
      </c>
      <c r="I13099">
        <v>65</v>
      </c>
      <c r="J13099">
        <v>2036</v>
      </c>
      <c r="K13099">
        <v>148</v>
      </c>
      <c r="L13099" t="s">
        <v>23188</v>
      </c>
      <c r="M13099" s="15" t="e">
        <f>IF(INDEX(#REF!,MATCH(Padrón!K13099,#REF!,0),MATCH(Padrón!J13099,#REF!,0))=K13099,"Sí","NO")</f>
        <v>#REF!</v>
      </c>
    </row>
    <row r="13100" spans="1:13" x14ac:dyDescent="0.25">
      <c r="A13100" t="s">
        <v>36304</v>
      </c>
      <c r="B13100">
        <v>10876815</v>
      </c>
      <c r="C13100">
        <v>1953</v>
      </c>
      <c r="D13100" t="s">
        <v>16452</v>
      </c>
      <c r="E13100" t="s">
        <v>55</v>
      </c>
      <c r="F13100" t="s">
        <v>193</v>
      </c>
      <c r="G13100" t="s">
        <v>3</v>
      </c>
      <c r="H13100">
        <v>12</v>
      </c>
      <c r="I13100">
        <v>65</v>
      </c>
      <c r="J13100">
        <v>2036</v>
      </c>
      <c r="K13100">
        <v>149</v>
      </c>
      <c r="L13100" t="s">
        <v>23188</v>
      </c>
      <c r="M13100" s="15" t="e">
        <f>IF(INDEX(#REF!,MATCH(Padrón!K13100,#REF!,0),MATCH(Padrón!J13100,#REF!,0))=K13100,"Sí","NO")</f>
        <v>#REF!</v>
      </c>
    </row>
    <row r="13101" spans="1:13" x14ac:dyDescent="0.25">
      <c r="A13101" t="s">
        <v>36305</v>
      </c>
      <c r="B13101">
        <v>32085931</v>
      </c>
      <c r="C13101">
        <v>1986</v>
      </c>
      <c r="D13101" t="s">
        <v>16452</v>
      </c>
      <c r="E13101" t="s">
        <v>16488</v>
      </c>
      <c r="F13101" t="s">
        <v>1289</v>
      </c>
      <c r="G13101" t="s">
        <v>117</v>
      </c>
      <c r="H13101">
        <v>12</v>
      </c>
      <c r="I13101">
        <v>65</v>
      </c>
      <c r="J13101">
        <v>2036</v>
      </c>
      <c r="K13101">
        <v>150</v>
      </c>
      <c r="L13101" t="s">
        <v>23188</v>
      </c>
      <c r="M13101" s="15" t="e">
        <f>IF(INDEX(#REF!,MATCH(Padrón!K13101,#REF!,0),MATCH(Padrón!J13101,#REF!,0))=K13101,"Sí","NO")</f>
        <v>#REF!</v>
      </c>
    </row>
    <row r="13102" spans="1:13" x14ac:dyDescent="0.25">
      <c r="A13102" t="s">
        <v>36306</v>
      </c>
      <c r="B13102">
        <v>41832297</v>
      </c>
      <c r="C13102">
        <v>1999</v>
      </c>
      <c r="D13102" t="s">
        <v>16452</v>
      </c>
      <c r="E13102" t="s">
        <v>16489</v>
      </c>
      <c r="F13102" t="s">
        <v>614</v>
      </c>
      <c r="G13102" t="s">
        <v>3</v>
      </c>
      <c r="H13102">
        <v>12</v>
      </c>
      <c r="I13102">
        <v>65</v>
      </c>
      <c r="J13102">
        <v>2036</v>
      </c>
      <c r="K13102">
        <v>151</v>
      </c>
      <c r="L13102" t="s">
        <v>23188</v>
      </c>
      <c r="M13102" s="15" t="e">
        <f>IF(INDEX(#REF!,MATCH(Padrón!K13102,#REF!,0),MATCH(Padrón!J13102,#REF!,0))=K13102,"Sí","NO")</f>
        <v>#REF!</v>
      </c>
    </row>
    <row r="13103" spans="1:13" x14ac:dyDescent="0.25">
      <c r="A13103" t="s">
        <v>36307</v>
      </c>
      <c r="B13103">
        <v>36199861</v>
      </c>
      <c r="C13103">
        <v>1991</v>
      </c>
      <c r="D13103" t="s">
        <v>16452</v>
      </c>
      <c r="E13103" t="s">
        <v>16490</v>
      </c>
      <c r="F13103" t="s">
        <v>16491</v>
      </c>
      <c r="G13103" t="s">
        <v>10</v>
      </c>
      <c r="H13103">
        <v>12</v>
      </c>
      <c r="I13103">
        <v>65</v>
      </c>
      <c r="J13103">
        <v>2036</v>
      </c>
      <c r="K13103">
        <v>152</v>
      </c>
      <c r="L13103" t="s">
        <v>23188</v>
      </c>
      <c r="M13103" s="15" t="e">
        <f>IF(INDEX(#REF!,MATCH(Padrón!K13103,#REF!,0),MATCH(Padrón!J13103,#REF!,0))=K13103,"Sí","NO")</f>
        <v>#REF!</v>
      </c>
    </row>
    <row r="13104" spans="1:13" x14ac:dyDescent="0.25">
      <c r="A13104" t="s">
        <v>36308</v>
      </c>
      <c r="B13104">
        <v>25657650</v>
      </c>
      <c r="C13104">
        <v>1977</v>
      </c>
      <c r="D13104" t="s">
        <v>16452</v>
      </c>
      <c r="E13104" t="s">
        <v>16492</v>
      </c>
      <c r="F13104" t="s">
        <v>1854</v>
      </c>
      <c r="G13104" t="s">
        <v>3</v>
      </c>
      <c r="H13104">
        <v>12</v>
      </c>
      <c r="I13104">
        <v>65</v>
      </c>
      <c r="J13104">
        <v>2036</v>
      </c>
      <c r="K13104">
        <v>153</v>
      </c>
      <c r="L13104" t="s">
        <v>23188</v>
      </c>
      <c r="M13104" s="15" t="e">
        <f>IF(INDEX(#REF!,MATCH(Padrón!K13104,#REF!,0),MATCH(Padrón!J13104,#REF!,0))=K13104,"Sí","NO")</f>
        <v>#REF!</v>
      </c>
    </row>
    <row r="13105" spans="1:13" x14ac:dyDescent="0.25">
      <c r="A13105" t="s">
        <v>36309</v>
      </c>
      <c r="B13105">
        <v>31811323</v>
      </c>
      <c r="C13105">
        <v>1985</v>
      </c>
      <c r="D13105" t="s">
        <v>16452</v>
      </c>
      <c r="E13105" t="s">
        <v>6068</v>
      </c>
      <c r="F13105" t="s">
        <v>1489</v>
      </c>
      <c r="G13105" t="s">
        <v>3</v>
      </c>
      <c r="H13105">
        <v>12</v>
      </c>
      <c r="I13105">
        <v>65</v>
      </c>
      <c r="J13105">
        <v>2036</v>
      </c>
      <c r="K13105">
        <v>154</v>
      </c>
      <c r="L13105" t="s">
        <v>23188</v>
      </c>
      <c r="M13105" s="15" t="e">
        <f>IF(INDEX(#REF!,MATCH(Padrón!K13105,#REF!,0),MATCH(Padrón!J13105,#REF!,0))=K13105,"Sí","NO")</f>
        <v>#REF!</v>
      </c>
    </row>
    <row r="13106" spans="1:13" x14ac:dyDescent="0.25">
      <c r="A13106" t="s">
        <v>36310</v>
      </c>
      <c r="B13106">
        <v>13594446</v>
      </c>
      <c r="C13106">
        <v>1960</v>
      </c>
      <c r="D13106" t="s">
        <v>16452</v>
      </c>
      <c r="E13106" t="s">
        <v>16493</v>
      </c>
      <c r="F13106" t="s">
        <v>207</v>
      </c>
      <c r="G13106" t="s">
        <v>3</v>
      </c>
      <c r="H13106">
        <v>12</v>
      </c>
      <c r="I13106">
        <v>65</v>
      </c>
      <c r="J13106">
        <v>2036</v>
      </c>
      <c r="K13106">
        <v>155</v>
      </c>
      <c r="L13106" t="s">
        <v>23188</v>
      </c>
      <c r="M13106" s="15" t="e">
        <f>IF(INDEX(#REF!,MATCH(Padrón!K13106,#REF!,0),MATCH(Padrón!J13106,#REF!,0))=K13106,"Sí","NO")</f>
        <v>#REF!</v>
      </c>
    </row>
    <row r="13107" spans="1:13" x14ac:dyDescent="0.25">
      <c r="A13107" t="s">
        <v>36311</v>
      </c>
      <c r="B13107">
        <v>33853962</v>
      </c>
      <c r="C13107">
        <v>1988</v>
      </c>
      <c r="D13107" t="s">
        <v>16452</v>
      </c>
      <c r="E13107" t="s">
        <v>16494</v>
      </c>
      <c r="F13107" t="s">
        <v>6968</v>
      </c>
      <c r="G13107" t="s">
        <v>10</v>
      </c>
      <c r="H13107">
        <v>12</v>
      </c>
      <c r="I13107">
        <v>65</v>
      </c>
      <c r="J13107">
        <v>2036</v>
      </c>
      <c r="K13107">
        <v>156</v>
      </c>
      <c r="L13107" t="s">
        <v>23188</v>
      </c>
      <c r="M13107" s="15" t="e">
        <f>IF(INDEX(#REF!,MATCH(Padrón!K13107,#REF!,0),MATCH(Padrón!J13107,#REF!,0))=K13107,"Sí","NO")</f>
        <v>#REF!</v>
      </c>
    </row>
    <row r="13108" spans="1:13" x14ac:dyDescent="0.25">
      <c r="A13108" t="s">
        <v>36312</v>
      </c>
      <c r="B13108">
        <v>30488908</v>
      </c>
      <c r="C13108">
        <v>1983</v>
      </c>
      <c r="D13108" t="s">
        <v>16452</v>
      </c>
      <c r="E13108" t="s">
        <v>16495</v>
      </c>
      <c r="F13108" t="s">
        <v>2946</v>
      </c>
      <c r="G13108" t="s">
        <v>3</v>
      </c>
      <c r="H13108">
        <v>12</v>
      </c>
      <c r="I13108">
        <v>65</v>
      </c>
      <c r="J13108">
        <v>2036</v>
      </c>
      <c r="K13108">
        <v>157</v>
      </c>
      <c r="L13108" t="s">
        <v>23188</v>
      </c>
      <c r="M13108" s="15" t="e">
        <f>IF(INDEX(#REF!,MATCH(Padrón!K13108,#REF!,0),MATCH(Padrón!J13108,#REF!,0))=K13108,"Sí","NO")</f>
        <v>#REF!</v>
      </c>
    </row>
    <row r="13109" spans="1:13" x14ac:dyDescent="0.25">
      <c r="A13109" t="s">
        <v>36313</v>
      </c>
      <c r="B13109">
        <v>46731017</v>
      </c>
      <c r="C13109">
        <v>2005</v>
      </c>
      <c r="D13109" t="s">
        <v>16452</v>
      </c>
      <c r="E13109" t="s">
        <v>16496</v>
      </c>
      <c r="F13109" t="s">
        <v>1982</v>
      </c>
      <c r="G13109" t="s">
        <v>3</v>
      </c>
      <c r="H13109">
        <v>12</v>
      </c>
      <c r="I13109">
        <v>65</v>
      </c>
      <c r="J13109">
        <v>2036</v>
      </c>
      <c r="K13109">
        <v>158</v>
      </c>
      <c r="L13109" t="s">
        <v>23188</v>
      </c>
      <c r="M13109" s="15" t="e">
        <f>IF(INDEX(#REF!,MATCH(Padrón!K13109,#REF!,0),MATCH(Padrón!J13109,#REF!,0))=K13109,"Sí","NO")</f>
        <v>#REF!</v>
      </c>
    </row>
    <row r="13110" spans="1:13" x14ac:dyDescent="0.25">
      <c r="A13110" t="s">
        <v>36314</v>
      </c>
      <c r="B13110">
        <v>18732665</v>
      </c>
      <c r="C13110">
        <v>1972</v>
      </c>
      <c r="D13110" t="s">
        <v>16452</v>
      </c>
      <c r="E13110" t="s">
        <v>16497</v>
      </c>
      <c r="F13110" t="s">
        <v>5761</v>
      </c>
      <c r="G13110" t="s">
        <v>3</v>
      </c>
      <c r="H13110">
        <v>12</v>
      </c>
      <c r="I13110">
        <v>65</v>
      </c>
      <c r="J13110">
        <v>2036</v>
      </c>
      <c r="K13110">
        <v>159</v>
      </c>
      <c r="L13110" t="s">
        <v>23188</v>
      </c>
      <c r="M13110" s="15" t="e">
        <f>IF(INDEX(#REF!,MATCH(Padrón!K13110,#REF!,0),MATCH(Padrón!J13110,#REF!,0))=K13110,"Sí","NO")</f>
        <v>#REF!</v>
      </c>
    </row>
    <row r="13111" spans="1:13" x14ac:dyDescent="0.25">
      <c r="A13111" t="s">
        <v>36315</v>
      </c>
      <c r="B13111">
        <v>46551604</v>
      </c>
      <c r="C13111">
        <v>2005</v>
      </c>
      <c r="D13111" t="s">
        <v>16452</v>
      </c>
      <c r="E13111" t="s">
        <v>16498</v>
      </c>
      <c r="F13111" t="s">
        <v>16499</v>
      </c>
      <c r="G13111" t="s">
        <v>3</v>
      </c>
      <c r="H13111">
        <v>12</v>
      </c>
      <c r="I13111">
        <v>65</v>
      </c>
      <c r="J13111">
        <v>2036</v>
      </c>
      <c r="K13111">
        <v>160</v>
      </c>
      <c r="L13111" t="s">
        <v>23188</v>
      </c>
      <c r="M13111" s="15" t="e">
        <f>IF(INDEX(#REF!,MATCH(Padrón!K13111,#REF!,0),MATCH(Padrón!J13111,#REF!,0))=K13111,"Sí","NO")</f>
        <v>#REF!</v>
      </c>
    </row>
    <row r="13112" spans="1:13" x14ac:dyDescent="0.25">
      <c r="A13112" t="s">
        <v>36316</v>
      </c>
      <c r="B13112">
        <v>38138269</v>
      </c>
      <c r="C13112">
        <v>1994</v>
      </c>
      <c r="D13112" t="s">
        <v>16452</v>
      </c>
      <c r="E13112" t="s">
        <v>16500</v>
      </c>
      <c r="F13112" t="s">
        <v>3563</v>
      </c>
      <c r="G13112" t="s">
        <v>27</v>
      </c>
      <c r="H13112">
        <v>12</v>
      </c>
      <c r="I13112">
        <v>65</v>
      </c>
      <c r="J13112">
        <v>2036</v>
      </c>
      <c r="K13112">
        <v>161</v>
      </c>
      <c r="L13112" t="s">
        <v>23188</v>
      </c>
      <c r="M13112" s="15" t="e">
        <f>IF(INDEX(#REF!,MATCH(Padrón!K13112,#REF!,0),MATCH(Padrón!J13112,#REF!,0))=K13112,"Sí","NO")</f>
        <v>#REF!</v>
      </c>
    </row>
    <row r="13113" spans="1:13" x14ac:dyDescent="0.25">
      <c r="A13113" t="s">
        <v>36317</v>
      </c>
      <c r="B13113">
        <v>5646841</v>
      </c>
      <c r="C13113">
        <v>1948</v>
      </c>
      <c r="D13113" t="s">
        <v>16452</v>
      </c>
      <c r="E13113" t="s">
        <v>5517</v>
      </c>
      <c r="F13113" t="s">
        <v>16501</v>
      </c>
      <c r="G13113" t="s">
        <v>10</v>
      </c>
      <c r="H13113">
        <v>12</v>
      </c>
      <c r="I13113">
        <v>65</v>
      </c>
      <c r="J13113">
        <v>2036</v>
      </c>
      <c r="K13113">
        <v>162</v>
      </c>
      <c r="L13113" t="s">
        <v>23188</v>
      </c>
      <c r="M13113" s="15" t="e">
        <f>IF(INDEX(#REF!,MATCH(Padrón!K13113,#REF!,0),MATCH(Padrón!J13113,#REF!,0))=K13113,"Sí","NO")</f>
        <v>#REF!</v>
      </c>
    </row>
    <row r="13114" spans="1:13" x14ac:dyDescent="0.25">
      <c r="A13114" t="s">
        <v>36318</v>
      </c>
      <c r="B13114">
        <v>16933664</v>
      </c>
      <c r="C13114">
        <v>1964</v>
      </c>
      <c r="D13114" t="s">
        <v>16452</v>
      </c>
      <c r="E13114" t="s">
        <v>16502</v>
      </c>
      <c r="F13114" t="s">
        <v>6705</v>
      </c>
      <c r="G13114" t="s">
        <v>27</v>
      </c>
      <c r="H13114">
        <v>12</v>
      </c>
      <c r="I13114">
        <v>65</v>
      </c>
      <c r="J13114">
        <v>2036</v>
      </c>
      <c r="K13114">
        <v>163</v>
      </c>
      <c r="L13114" t="s">
        <v>23188</v>
      </c>
      <c r="M13114" s="15" t="e">
        <f>IF(INDEX(#REF!,MATCH(Padrón!K13114,#REF!,0),MATCH(Padrón!J13114,#REF!,0))=K13114,"Sí","NO")</f>
        <v>#REF!</v>
      </c>
    </row>
    <row r="13115" spans="1:13" x14ac:dyDescent="0.25">
      <c r="A13115" t="s">
        <v>36319</v>
      </c>
      <c r="B13115">
        <v>36199936</v>
      </c>
      <c r="C13115">
        <v>1992</v>
      </c>
      <c r="D13115" t="s">
        <v>16452</v>
      </c>
      <c r="E13115" t="s">
        <v>16503</v>
      </c>
      <c r="F13115" t="s">
        <v>1028</v>
      </c>
      <c r="G13115" t="s">
        <v>10</v>
      </c>
      <c r="H13115">
        <v>12</v>
      </c>
      <c r="I13115">
        <v>65</v>
      </c>
      <c r="J13115">
        <v>2036</v>
      </c>
      <c r="K13115">
        <v>164</v>
      </c>
      <c r="L13115" t="s">
        <v>23188</v>
      </c>
      <c r="M13115" s="15" t="e">
        <f>IF(INDEX(#REF!,MATCH(Padrón!K13115,#REF!,0),MATCH(Padrón!J13115,#REF!,0))=K13115,"Sí","NO")</f>
        <v>#REF!</v>
      </c>
    </row>
    <row r="13116" spans="1:13" x14ac:dyDescent="0.25">
      <c r="A13116" t="s">
        <v>36320</v>
      </c>
      <c r="B13116">
        <v>42967356</v>
      </c>
      <c r="C13116">
        <v>2000</v>
      </c>
      <c r="D13116" t="s">
        <v>16452</v>
      </c>
      <c r="E13116" t="s">
        <v>1458</v>
      </c>
      <c r="F13116" t="s">
        <v>770</v>
      </c>
      <c r="G13116" t="s">
        <v>3</v>
      </c>
      <c r="H13116">
        <v>12</v>
      </c>
      <c r="I13116">
        <v>65</v>
      </c>
      <c r="J13116">
        <v>2036</v>
      </c>
      <c r="K13116">
        <v>165</v>
      </c>
      <c r="L13116" t="s">
        <v>23188</v>
      </c>
      <c r="M13116" s="15" t="e">
        <f>IF(INDEX(#REF!,MATCH(Padrón!K13116,#REF!,0),MATCH(Padrón!J13116,#REF!,0))=K13116,"Sí","NO")</f>
        <v>#REF!</v>
      </c>
    </row>
    <row r="13117" spans="1:13" x14ac:dyDescent="0.25">
      <c r="A13117" t="s">
        <v>36321</v>
      </c>
      <c r="B13117">
        <v>46165812</v>
      </c>
      <c r="C13117">
        <v>1996</v>
      </c>
      <c r="D13117" t="s">
        <v>16452</v>
      </c>
      <c r="E13117" t="s">
        <v>16504</v>
      </c>
      <c r="F13117" t="s">
        <v>16505</v>
      </c>
      <c r="G13117" t="s">
        <v>3</v>
      </c>
      <c r="H13117">
        <v>12</v>
      </c>
      <c r="I13117">
        <v>65</v>
      </c>
      <c r="J13117">
        <v>2036</v>
      </c>
      <c r="K13117">
        <v>166</v>
      </c>
      <c r="L13117" t="s">
        <v>23188</v>
      </c>
      <c r="M13117" s="15" t="e">
        <f>IF(INDEX(#REF!,MATCH(Padrón!K13117,#REF!,0),MATCH(Padrón!J13117,#REF!,0))=K13117,"Sí","NO")</f>
        <v>#REF!</v>
      </c>
    </row>
    <row r="13118" spans="1:13" x14ac:dyDescent="0.25">
      <c r="A13118" t="s">
        <v>36322</v>
      </c>
      <c r="B13118">
        <v>27098072</v>
      </c>
      <c r="C13118">
        <v>1979</v>
      </c>
      <c r="D13118" t="s">
        <v>16452</v>
      </c>
      <c r="E13118" t="s">
        <v>16506</v>
      </c>
      <c r="F13118" t="s">
        <v>16507</v>
      </c>
      <c r="G13118" t="s">
        <v>3</v>
      </c>
      <c r="H13118">
        <v>12</v>
      </c>
      <c r="I13118">
        <v>65</v>
      </c>
      <c r="J13118">
        <v>2036</v>
      </c>
      <c r="K13118">
        <v>167</v>
      </c>
      <c r="L13118" t="s">
        <v>23188</v>
      </c>
      <c r="M13118" s="15" t="e">
        <f>IF(INDEX(#REF!,MATCH(Padrón!K13118,#REF!,0),MATCH(Padrón!J13118,#REF!,0))=K13118,"Sí","NO")</f>
        <v>#REF!</v>
      </c>
    </row>
    <row r="13119" spans="1:13" x14ac:dyDescent="0.25">
      <c r="A13119" t="s">
        <v>36323</v>
      </c>
      <c r="B13119">
        <v>46165813</v>
      </c>
      <c r="C13119">
        <v>1998</v>
      </c>
      <c r="D13119" t="s">
        <v>16452</v>
      </c>
      <c r="E13119" t="s">
        <v>4032</v>
      </c>
      <c r="F13119" t="s">
        <v>7217</v>
      </c>
      <c r="G13119" t="s">
        <v>3</v>
      </c>
      <c r="H13119">
        <v>12</v>
      </c>
      <c r="I13119">
        <v>65</v>
      </c>
      <c r="J13119">
        <v>2036</v>
      </c>
      <c r="K13119">
        <v>168</v>
      </c>
      <c r="L13119" t="s">
        <v>23188</v>
      </c>
      <c r="M13119" s="15" t="e">
        <f>IF(INDEX(#REF!,MATCH(Padrón!K13119,#REF!,0),MATCH(Padrón!J13119,#REF!,0))=K13119,"Sí","NO")</f>
        <v>#REF!</v>
      </c>
    </row>
    <row r="13120" spans="1:13" x14ac:dyDescent="0.25">
      <c r="A13120" t="s">
        <v>36324</v>
      </c>
      <c r="B13120">
        <v>39036005</v>
      </c>
      <c r="C13120">
        <v>1995</v>
      </c>
      <c r="D13120" t="s">
        <v>16452</v>
      </c>
      <c r="E13120" t="s">
        <v>16508</v>
      </c>
      <c r="F13120" t="s">
        <v>16509</v>
      </c>
      <c r="G13120" t="s">
        <v>27</v>
      </c>
      <c r="H13120">
        <v>12</v>
      </c>
      <c r="I13120">
        <v>65</v>
      </c>
      <c r="J13120">
        <v>2036</v>
      </c>
      <c r="K13120">
        <v>169</v>
      </c>
      <c r="L13120" t="s">
        <v>23188</v>
      </c>
      <c r="M13120" s="15" t="e">
        <f>IF(INDEX(#REF!,MATCH(Padrón!K13120,#REF!,0),MATCH(Padrón!J13120,#REF!,0))=K13120,"Sí","NO")</f>
        <v>#REF!</v>
      </c>
    </row>
    <row r="13121" spans="1:13" x14ac:dyDescent="0.25">
      <c r="A13121" t="s">
        <v>36325</v>
      </c>
      <c r="B13121">
        <v>20644536</v>
      </c>
      <c r="C13121">
        <v>1969</v>
      </c>
      <c r="D13121" t="s">
        <v>16452</v>
      </c>
      <c r="E13121" t="s">
        <v>16510</v>
      </c>
      <c r="F13121" t="s">
        <v>841</v>
      </c>
      <c r="G13121" t="s">
        <v>10</v>
      </c>
      <c r="H13121">
        <v>12</v>
      </c>
      <c r="I13121">
        <v>65</v>
      </c>
      <c r="J13121">
        <v>2036</v>
      </c>
      <c r="K13121">
        <v>170</v>
      </c>
      <c r="L13121" t="s">
        <v>23188</v>
      </c>
      <c r="M13121" s="15" t="e">
        <f>IF(INDEX(#REF!,MATCH(Padrón!K13121,#REF!,0),MATCH(Padrón!J13121,#REF!,0))=K13121,"Sí","NO")</f>
        <v>#REF!</v>
      </c>
    </row>
    <row r="13122" spans="1:13" x14ac:dyDescent="0.25">
      <c r="A13122" t="s">
        <v>36326</v>
      </c>
      <c r="B13122">
        <v>46854621</v>
      </c>
      <c r="C13122">
        <v>2006</v>
      </c>
      <c r="D13122" t="s">
        <v>16452</v>
      </c>
      <c r="E13122" t="s">
        <v>16511</v>
      </c>
      <c r="F13122" t="s">
        <v>16512</v>
      </c>
      <c r="G13122" t="s">
        <v>3</v>
      </c>
      <c r="H13122">
        <v>12</v>
      </c>
      <c r="I13122">
        <v>65</v>
      </c>
      <c r="J13122">
        <v>2036</v>
      </c>
      <c r="K13122">
        <v>171</v>
      </c>
      <c r="L13122" t="s">
        <v>23188</v>
      </c>
      <c r="M13122" s="15" t="e">
        <f>IF(INDEX(#REF!,MATCH(Padrón!K13122,#REF!,0),MATCH(Padrón!J13122,#REF!,0))=K13122,"Sí","NO")</f>
        <v>#REF!</v>
      </c>
    </row>
    <row r="13123" spans="1:13" x14ac:dyDescent="0.25">
      <c r="A13123" t="s">
        <v>36327</v>
      </c>
      <c r="B13123">
        <v>36496303</v>
      </c>
      <c r="C13123">
        <v>1990</v>
      </c>
      <c r="D13123" t="s">
        <v>16452</v>
      </c>
      <c r="E13123" t="s">
        <v>6183</v>
      </c>
      <c r="F13123" t="s">
        <v>6708</v>
      </c>
      <c r="G13123" t="s">
        <v>10</v>
      </c>
      <c r="H13123">
        <v>12</v>
      </c>
      <c r="I13123">
        <v>65</v>
      </c>
      <c r="J13123">
        <v>2036</v>
      </c>
      <c r="K13123">
        <v>172</v>
      </c>
      <c r="L13123" t="s">
        <v>23188</v>
      </c>
      <c r="M13123" s="15" t="e">
        <f>IF(INDEX(#REF!,MATCH(Padrón!K13123,#REF!,0),MATCH(Padrón!J13123,#REF!,0))=K13123,"Sí","NO")</f>
        <v>#REF!</v>
      </c>
    </row>
    <row r="13124" spans="1:13" x14ac:dyDescent="0.25">
      <c r="A13124" t="s">
        <v>36328</v>
      </c>
      <c r="B13124">
        <v>31122774</v>
      </c>
      <c r="C13124">
        <v>1983</v>
      </c>
      <c r="D13124" t="s">
        <v>16452</v>
      </c>
      <c r="E13124" t="s">
        <v>2008</v>
      </c>
      <c r="F13124" t="s">
        <v>431</v>
      </c>
      <c r="G13124" t="s">
        <v>3</v>
      </c>
      <c r="H13124">
        <v>12</v>
      </c>
      <c r="I13124">
        <v>65</v>
      </c>
      <c r="J13124">
        <v>2036</v>
      </c>
      <c r="K13124">
        <v>173</v>
      </c>
      <c r="L13124" t="s">
        <v>23188</v>
      </c>
      <c r="M13124" s="15" t="e">
        <f>IF(INDEX(#REF!,MATCH(Padrón!K13124,#REF!,0),MATCH(Padrón!J13124,#REF!,0))=K13124,"Sí","NO")</f>
        <v>#REF!</v>
      </c>
    </row>
    <row r="13125" spans="1:13" x14ac:dyDescent="0.25">
      <c r="A13125" t="s">
        <v>36329</v>
      </c>
      <c r="B13125">
        <v>23882545</v>
      </c>
      <c r="C13125">
        <v>1968</v>
      </c>
      <c r="D13125" t="s">
        <v>16452</v>
      </c>
      <c r="E13125" t="s">
        <v>16513</v>
      </c>
      <c r="F13125" t="s">
        <v>16514</v>
      </c>
      <c r="G13125" t="s">
        <v>27</v>
      </c>
      <c r="H13125">
        <v>12</v>
      </c>
      <c r="I13125">
        <v>65</v>
      </c>
      <c r="J13125">
        <v>2036</v>
      </c>
      <c r="K13125">
        <v>174</v>
      </c>
      <c r="L13125" t="s">
        <v>23188</v>
      </c>
      <c r="M13125" s="15" t="e">
        <f>IF(INDEX(#REF!,MATCH(Padrón!K13125,#REF!,0),MATCH(Padrón!J13125,#REF!,0))=K13125,"Sí","NO")</f>
        <v>#REF!</v>
      </c>
    </row>
    <row r="13126" spans="1:13" x14ac:dyDescent="0.25">
      <c r="A13126" t="s">
        <v>36330</v>
      </c>
      <c r="B13126">
        <v>36457806</v>
      </c>
      <c r="C13126">
        <v>1992</v>
      </c>
      <c r="D13126" t="s">
        <v>16452</v>
      </c>
      <c r="E13126" t="s">
        <v>16515</v>
      </c>
      <c r="F13126" t="s">
        <v>2216</v>
      </c>
      <c r="G13126" t="s">
        <v>110</v>
      </c>
      <c r="H13126">
        <v>12</v>
      </c>
      <c r="I13126">
        <v>65</v>
      </c>
      <c r="J13126">
        <v>2036</v>
      </c>
      <c r="K13126">
        <v>175</v>
      </c>
      <c r="L13126" t="s">
        <v>23188</v>
      </c>
      <c r="M13126" s="15" t="e">
        <f>IF(INDEX(#REF!,MATCH(Padrón!K13126,#REF!,0),MATCH(Padrón!J13126,#REF!,0))=K13126,"Sí","NO")</f>
        <v>#REF!</v>
      </c>
    </row>
    <row r="13127" spans="1:13" x14ac:dyDescent="0.25">
      <c r="A13127" t="s">
        <v>36331</v>
      </c>
      <c r="B13127">
        <v>44449918</v>
      </c>
      <c r="C13127">
        <v>2002</v>
      </c>
      <c r="D13127" t="s">
        <v>16452</v>
      </c>
      <c r="E13127" t="s">
        <v>16516</v>
      </c>
      <c r="F13127" t="s">
        <v>2264</v>
      </c>
      <c r="G13127" t="s">
        <v>10</v>
      </c>
      <c r="H13127">
        <v>12</v>
      </c>
      <c r="I13127">
        <v>65</v>
      </c>
      <c r="J13127">
        <v>2036</v>
      </c>
      <c r="K13127">
        <v>176</v>
      </c>
      <c r="L13127" t="s">
        <v>23188</v>
      </c>
      <c r="M13127" s="15" t="e">
        <f>IF(INDEX(#REF!,MATCH(Padrón!K13127,#REF!,0),MATCH(Padrón!J13127,#REF!,0))=K13127,"Sí","NO")</f>
        <v>#REF!</v>
      </c>
    </row>
    <row r="13128" spans="1:13" x14ac:dyDescent="0.25">
      <c r="A13128" t="s">
        <v>36332</v>
      </c>
      <c r="B13128">
        <v>40952400</v>
      </c>
      <c r="C13128">
        <v>1998</v>
      </c>
      <c r="D13128" t="s">
        <v>16452</v>
      </c>
      <c r="E13128" t="s">
        <v>15453</v>
      </c>
      <c r="F13128" t="s">
        <v>3089</v>
      </c>
      <c r="G13128" t="s">
        <v>117</v>
      </c>
      <c r="H13128">
        <v>12</v>
      </c>
      <c r="I13128">
        <v>65</v>
      </c>
      <c r="J13128">
        <v>2036</v>
      </c>
      <c r="K13128">
        <v>177</v>
      </c>
      <c r="L13128" t="s">
        <v>23188</v>
      </c>
      <c r="M13128" s="15" t="e">
        <f>IF(INDEX(#REF!,MATCH(Padrón!K13128,#REF!,0),MATCH(Padrón!J13128,#REF!,0))=K13128,"Sí","NO")</f>
        <v>#REF!</v>
      </c>
    </row>
    <row r="13129" spans="1:13" x14ac:dyDescent="0.25">
      <c r="A13129" t="s">
        <v>36333</v>
      </c>
      <c r="B13129">
        <v>43758144</v>
      </c>
      <c r="C13129">
        <v>2001</v>
      </c>
      <c r="D13129" t="s">
        <v>16452</v>
      </c>
      <c r="E13129" t="s">
        <v>16517</v>
      </c>
      <c r="F13129" t="s">
        <v>1969</v>
      </c>
      <c r="G13129" t="s">
        <v>3</v>
      </c>
      <c r="H13129">
        <v>12</v>
      </c>
      <c r="I13129">
        <v>65</v>
      </c>
      <c r="J13129">
        <v>2036</v>
      </c>
      <c r="K13129">
        <v>178</v>
      </c>
      <c r="L13129" t="s">
        <v>23188</v>
      </c>
      <c r="M13129" s="15" t="e">
        <f>IF(INDEX(#REF!,MATCH(Padrón!K13129,#REF!,0),MATCH(Padrón!J13129,#REF!,0))=K13129,"Sí","NO")</f>
        <v>#REF!</v>
      </c>
    </row>
    <row r="13130" spans="1:13" x14ac:dyDescent="0.25">
      <c r="A13130" t="s">
        <v>36334</v>
      </c>
      <c r="B13130">
        <v>44434602</v>
      </c>
      <c r="C13130">
        <v>2002</v>
      </c>
      <c r="D13130" t="s">
        <v>16452</v>
      </c>
      <c r="E13130" t="s">
        <v>16518</v>
      </c>
      <c r="F13130" t="s">
        <v>137</v>
      </c>
      <c r="G13130" t="s">
        <v>3</v>
      </c>
      <c r="H13130">
        <v>12</v>
      </c>
      <c r="I13130">
        <v>65</v>
      </c>
      <c r="J13130">
        <v>2036</v>
      </c>
      <c r="K13130">
        <v>179</v>
      </c>
      <c r="L13130" t="s">
        <v>23188</v>
      </c>
      <c r="M13130" s="15" t="e">
        <f>IF(INDEX(#REF!,MATCH(Padrón!K13130,#REF!,0),MATCH(Padrón!J13130,#REF!,0))=K13130,"Sí","NO")</f>
        <v>#REF!</v>
      </c>
    </row>
    <row r="13131" spans="1:13" x14ac:dyDescent="0.25">
      <c r="A13131" t="s">
        <v>36335</v>
      </c>
      <c r="B13131">
        <v>29840044</v>
      </c>
      <c r="C13131">
        <v>1982</v>
      </c>
      <c r="D13131" t="s">
        <v>16452</v>
      </c>
      <c r="E13131" t="s">
        <v>16519</v>
      </c>
      <c r="F13131" t="s">
        <v>1854</v>
      </c>
      <c r="G13131" t="s">
        <v>3</v>
      </c>
      <c r="H13131">
        <v>12</v>
      </c>
      <c r="I13131">
        <v>65</v>
      </c>
      <c r="J13131">
        <v>2036</v>
      </c>
      <c r="K13131">
        <v>180</v>
      </c>
      <c r="L13131" t="s">
        <v>23188</v>
      </c>
      <c r="M13131" s="15" t="e">
        <f>IF(INDEX(#REF!,MATCH(Padrón!K13131,#REF!,0),MATCH(Padrón!J13131,#REF!,0))=K13131,"Sí","NO")</f>
        <v>#REF!</v>
      </c>
    </row>
    <row r="13132" spans="1:13" x14ac:dyDescent="0.25">
      <c r="A13132" t="s">
        <v>36336</v>
      </c>
      <c r="B13132">
        <v>46553804</v>
      </c>
      <c r="C13132">
        <v>2005</v>
      </c>
      <c r="D13132" t="s">
        <v>16452</v>
      </c>
      <c r="E13132" t="s">
        <v>16520</v>
      </c>
      <c r="F13132" t="s">
        <v>3337</v>
      </c>
      <c r="G13132" t="s">
        <v>3</v>
      </c>
      <c r="H13132">
        <v>12</v>
      </c>
      <c r="I13132">
        <v>65</v>
      </c>
      <c r="J13132">
        <v>2036</v>
      </c>
      <c r="K13132">
        <v>181</v>
      </c>
      <c r="L13132" t="s">
        <v>23188</v>
      </c>
      <c r="M13132" s="15" t="e">
        <f>IF(INDEX(#REF!,MATCH(Padrón!K13132,#REF!,0),MATCH(Padrón!J13132,#REF!,0))=K13132,"Sí","NO")</f>
        <v>#REF!</v>
      </c>
    </row>
    <row r="13133" spans="1:13" x14ac:dyDescent="0.25">
      <c r="A13133" t="s">
        <v>36337</v>
      </c>
      <c r="B13133">
        <v>24845551</v>
      </c>
      <c r="C13133">
        <v>1975</v>
      </c>
      <c r="D13133" t="s">
        <v>16452</v>
      </c>
      <c r="E13133" t="s">
        <v>14509</v>
      </c>
      <c r="F13133" t="s">
        <v>614</v>
      </c>
      <c r="G13133" t="s">
        <v>3</v>
      </c>
      <c r="H13133">
        <v>12</v>
      </c>
      <c r="I13133">
        <v>65</v>
      </c>
      <c r="J13133">
        <v>2036</v>
      </c>
      <c r="K13133">
        <v>182</v>
      </c>
      <c r="L13133" t="s">
        <v>23188</v>
      </c>
      <c r="M13133" s="15" t="e">
        <f>IF(INDEX(#REF!,MATCH(Padrón!K13133,#REF!,0),MATCH(Padrón!J13133,#REF!,0))=K13133,"Sí","NO")</f>
        <v>#REF!</v>
      </c>
    </row>
    <row r="13134" spans="1:13" x14ac:dyDescent="0.25">
      <c r="A13134" t="s">
        <v>36338</v>
      </c>
      <c r="B13134">
        <v>8530051</v>
      </c>
      <c r="C13134">
        <v>1951</v>
      </c>
      <c r="D13134" t="s">
        <v>16452</v>
      </c>
      <c r="E13134" t="s">
        <v>16521</v>
      </c>
      <c r="F13134" t="s">
        <v>4282</v>
      </c>
      <c r="G13134" t="s">
        <v>27</v>
      </c>
      <c r="H13134">
        <v>12</v>
      </c>
      <c r="I13134">
        <v>65</v>
      </c>
      <c r="J13134">
        <v>2036</v>
      </c>
      <c r="K13134">
        <v>183</v>
      </c>
      <c r="L13134" t="s">
        <v>23188</v>
      </c>
      <c r="M13134" s="15" t="e">
        <f>IF(INDEX(#REF!,MATCH(Padrón!K13134,#REF!,0),MATCH(Padrón!J13134,#REF!,0))=K13134,"Sí","NO")</f>
        <v>#REF!</v>
      </c>
    </row>
    <row r="13135" spans="1:13" x14ac:dyDescent="0.25">
      <c r="A13135" t="s">
        <v>36339</v>
      </c>
      <c r="B13135">
        <v>39946453</v>
      </c>
      <c r="C13135">
        <v>1996</v>
      </c>
      <c r="D13135" t="s">
        <v>16452</v>
      </c>
      <c r="E13135" t="s">
        <v>16522</v>
      </c>
      <c r="F13135" t="s">
        <v>5761</v>
      </c>
      <c r="G13135" t="s">
        <v>3</v>
      </c>
      <c r="H13135">
        <v>12</v>
      </c>
      <c r="I13135">
        <v>65</v>
      </c>
      <c r="J13135">
        <v>2036</v>
      </c>
      <c r="K13135">
        <v>184</v>
      </c>
      <c r="L13135" t="s">
        <v>23188</v>
      </c>
      <c r="M13135" s="15" t="e">
        <f>IF(INDEX(#REF!,MATCH(Padrón!K13135,#REF!,0),MATCH(Padrón!J13135,#REF!,0))=K13135,"Sí","NO")</f>
        <v>#REF!</v>
      </c>
    </row>
    <row r="13136" spans="1:13" x14ac:dyDescent="0.25">
      <c r="A13136" t="s">
        <v>36340</v>
      </c>
      <c r="B13136">
        <v>18691535</v>
      </c>
      <c r="C13136">
        <v>1937</v>
      </c>
      <c r="D13136" t="s">
        <v>16452</v>
      </c>
      <c r="E13136" t="s">
        <v>2044</v>
      </c>
      <c r="F13136" t="s">
        <v>16523</v>
      </c>
      <c r="G13136" t="s">
        <v>3</v>
      </c>
      <c r="H13136">
        <v>12</v>
      </c>
      <c r="I13136">
        <v>65</v>
      </c>
      <c r="J13136">
        <v>2036</v>
      </c>
      <c r="K13136">
        <v>185</v>
      </c>
      <c r="L13136" t="s">
        <v>23188</v>
      </c>
      <c r="M13136" s="15" t="e">
        <f>IF(INDEX(#REF!,MATCH(Padrón!K13136,#REF!,0),MATCH(Padrón!J13136,#REF!,0))=K13136,"Sí","NO")</f>
        <v>#REF!</v>
      </c>
    </row>
    <row r="13137" spans="1:13" x14ac:dyDescent="0.25">
      <c r="A13137" t="s">
        <v>36341</v>
      </c>
      <c r="B13137">
        <v>37220581</v>
      </c>
      <c r="C13137">
        <v>1993</v>
      </c>
      <c r="D13137" t="s">
        <v>16452</v>
      </c>
      <c r="E13137" t="s">
        <v>209</v>
      </c>
      <c r="F13137" t="s">
        <v>16524</v>
      </c>
      <c r="G13137" t="s">
        <v>27</v>
      </c>
      <c r="H13137">
        <v>12</v>
      </c>
      <c r="I13137">
        <v>65</v>
      </c>
      <c r="J13137">
        <v>2036</v>
      </c>
      <c r="K13137">
        <v>186</v>
      </c>
      <c r="L13137" t="s">
        <v>23188</v>
      </c>
      <c r="M13137" s="15" t="e">
        <f>IF(INDEX(#REF!,MATCH(Padrón!K13137,#REF!,0),MATCH(Padrón!J13137,#REF!,0))=K13137,"Sí","NO")</f>
        <v>#REF!</v>
      </c>
    </row>
    <row r="13138" spans="1:13" x14ac:dyDescent="0.25">
      <c r="A13138" t="s">
        <v>36342</v>
      </c>
      <c r="B13138">
        <v>32086003</v>
      </c>
      <c r="C13138">
        <v>1986</v>
      </c>
      <c r="D13138" t="s">
        <v>16452</v>
      </c>
      <c r="E13138" t="s">
        <v>7068</v>
      </c>
      <c r="F13138" t="s">
        <v>16525</v>
      </c>
      <c r="G13138" t="s">
        <v>57</v>
      </c>
      <c r="H13138">
        <v>12</v>
      </c>
      <c r="I13138">
        <v>65</v>
      </c>
      <c r="J13138">
        <v>2036</v>
      </c>
      <c r="K13138">
        <v>187</v>
      </c>
      <c r="L13138" t="s">
        <v>23188</v>
      </c>
      <c r="M13138" s="15" t="e">
        <f>IF(INDEX(#REF!,MATCH(Padrón!K13138,#REF!,0),MATCH(Padrón!J13138,#REF!,0))=K13138,"Sí","NO")</f>
        <v>#REF!</v>
      </c>
    </row>
    <row r="13139" spans="1:13" x14ac:dyDescent="0.25">
      <c r="A13139" t="s">
        <v>36343</v>
      </c>
      <c r="B13139">
        <v>25450507</v>
      </c>
      <c r="C13139">
        <v>1976</v>
      </c>
      <c r="D13139" t="s">
        <v>16452</v>
      </c>
      <c r="E13139" t="s">
        <v>16526</v>
      </c>
      <c r="F13139" t="s">
        <v>16527</v>
      </c>
      <c r="G13139" t="s">
        <v>3</v>
      </c>
      <c r="H13139">
        <v>12</v>
      </c>
      <c r="I13139">
        <v>65</v>
      </c>
      <c r="J13139">
        <v>2036</v>
      </c>
      <c r="K13139">
        <v>188</v>
      </c>
      <c r="L13139" t="s">
        <v>23188</v>
      </c>
      <c r="M13139" s="15" t="e">
        <f>IF(INDEX(#REF!,MATCH(Padrón!K13139,#REF!,0),MATCH(Padrón!J13139,#REF!,0))=K13139,"Sí","NO")</f>
        <v>#REF!</v>
      </c>
    </row>
    <row r="13140" spans="1:13" x14ac:dyDescent="0.25">
      <c r="A13140" t="s">
        <v>36344</v>
      </c>
      <c r="B13140">
        <v>14719480</v>
      </c>
      <c r="C13140">
        <v>1962</v>
      </c>
      <c r="D13140" t="s">
        <v>16452</v>
      </c>
      <c r="E13140" t="s">
        <v>16528</v>
      </c>
      <c r="F13140" t="s">
        <v>716</v>
      </c>
      <c r="G13140" t="s">
        <v>10</v>
      </c>
      <c r="H13140">
        <v>12</v>
      </c>
      <c r="I13140">
        <v>65</v>
      </c>
      <c r="J13140">
        <v>2036</v>
      </c>
      <c r="K13140">
        <v>189</v>
      </c>
      <c r="L13140" t="s">
        <v>23188</v>
      </c>
      <c r="M13140" s="15" t="e">
        <f>IF(INDEX(#REF!,MATCH(Padrón!K13140,#REF!,0),MATCH(Padrón!J13140,#REF!,0))=K13140,"Sí","NO")</f>
        <v>#REF!</v>
      </c>
    </row>
    <row r="13141" spans="1:13" x14ac:dyDescent="0.25">
      <c r="A13141" t="s">
        <v>36345</v>
      </c>
      <c r="B13141">
        <v>23882610</v>
      </c>
      <c r="C13141">
        <v>1974</v>
      </c>
      <c r="D13141" t="s">
        <v>16452</v>
      </c>
      <c r="E13141" t="s">
        <v>16529</v>
      </c>
      <c r="F13141" t="s">
        <v>12289</v>
      </c>
      <c r="G13141" t="s">
        <v>3</v>
      </c>
      <c r="H13141">
        <v>12</v>
      </c>
      <c r="I13141">
        <v>65</v>
      </c>
      <c r="J13141">
        <v>2036</v>
      </c>
      <c r="K13141">
        <v>190</v>
      </c>
      <c r="L13141" t="s">
        <v>23188</v>
      </c>
      <c r="M13141" s="15" t="e">
        <f>IF(INDEX(#REF!,MATCH(Padrón!K13141,#REF!,0),MATCH(Padrón!J13141,#REF!,0))=K13141,"Sí","NO")</f>
        <v>#REF!</v>
      </c>
    </row>
    <row r="13142" spans="1:13" x14ac:dyDescent="0.25">
      <c r="A13142" t="s">
        <v>36346</v>
      </c>
      <c r="B13142">
        <v>46854101</v>
      </c>
      <c r="C13142">
        <v>2005</v>
      </c>
      <c r="D13142" t="s">
        <v>16452</v>
      </c>
      <c r="E13142" t="s">
        <v>16530</v>
      </c>
      <c r="F13142" t="s">
        <v>16531</v>
      </c>
      <c r="G13142" t="s">
        <v>3</v>
      </c>
      <c r="H13142">
        <v>12</v>
      </c>
      <c r="I13142">
        <v>65</v>
      </c>
      <c r="J13142">
        <v>2036</v>
      </c>
      <c r="K13142">
        <v>191</v>
      </c>
      <c r="L13142" t="s">
        <v>23188</v>
      </c>
      <c r="M13142" s="15" t="e">
        <f>IF(INDEX(#REF!,MATCH(Padrón!K13142,#REF!,0),MATCH(Padrón!J13142,#REF!,0))=K13142,"Sí","NO")</f>
        <v>#REF!</v>
      </c>
    </row>
    <row r="13143" spans="1:13" x14ac:dyDescent="0.25">
      <c r="A13143" t="s">
        <v>36347</v>
      </c>
      <c r="B13143">
        <v>38138285</v>
      </c>
      <c r="C13143">
        <v>1994</v>
      </c>
      <c r="D13143" t="s">
        <v>16452</v>
      </c>
      <c r="E13143" t="s">
        <v>701</v>
      </c>
      <c r="F13143" t="s">
        <v>11598</v>
      </c>
      <c r="G13143" t="s">
        <v>10</v>
      </c>
      <c r="H13143">
        <v>12</v>
      </c>
      <c r="I13143">
        <v>65</v>
      </c>
      <c r="J13143">
        <v>2036</v>
      </c>
      <c r="K13143">
        <v>192</v>
      </c>
      <c r="L13143" t="s">
        <v>23188</v>
      </c>
      <c r="M13143" s="15" t="e">
        <f>IF(INDEX(#REF!,MATCH(Padrón!K13143,#REF!,0),MATCH(Padrón!J13143,#REF!,0))=K13143,"Sí","NO")</f>
        <v>#REF!</v>
      </c>
    </row>
    <row r="13144" spans="1:13" x14ac:dyDescent="0.25">
      <c r="A13144" t="s">
        <v>36348</v>
      </c>
      <c r="B13144">
        <v>41502148</v>
      </c>
      <c r="C13144">
        <v>1998</v>
      </c>
      <c r="D13144" t="s">
        <v>16452</v>
      </c>
      <c r="E13144" t="s">
        <v>16532</v>
      </c>
      <c r="F13144" t="s">
        <v>16478</v>
      </c>
      <c r="G13144" t="s">
        <v>3</v>
      </c>
      <c r="H13144">
        <v>12</v>
      </c>
      <c r="I13144">
        <v>65</v>
      </c>
      <c r="J13144">
        <v>2036</v>
      </c>
      <c r="K13144">
        <v>193</v>
      </c>
      <c r="L13144" t="s">
        <v>23188</v>
      </c>
      <c r="M13144" s="15" t="e">
        <f>IF(INDEX(#REF!,MATCH(Padrón!K13144,#REF!,0),MATCH(Padrón!J13144,#REF!,0))=K13144,"Sí","NO")</f>
        <v>#REF!</v>
      </c>
    </row>
    <row r="13145" spans="1:13" x14ac:dyDescent="0.25">
      <c r="A13145" t="s">
        <v>36349</v>
      </c>
      <c r="B13145">
        <v>47596346</v>
      </c>
      <c r="C13145">
        <v>2007</v>
      </c>
      <c r="D13145" t="s">
        <v>16452</v>
      </c>
      <c r="E13145" t="s">
        <v>16533</v>
      </c>
      <c r="F13145" t="s">
        <v>2038</v>
      </c>
      <c r="G13145" t="s">
        <v>3</v>
      </c>
      <c r="H13145">
        <v>12</v>
      </c>
      <c r="I13145">
        <v>65</v>
      </c>
      <c r="J13145">
        <v>2036</v>
      </c>
      <c r="K13145">
        <v>194</v>
      </c>
      <c r="L13145" t="s">
        <v>23188</v>
      </c>
      <c r="M13145" s="15" t="e">
        <f>IF(INDEX(#REF!,MATCH(Padrón!K13145,#REF!,0),MATCH(Padrón!J13145,#REF!,0))=K13145,"Sí","NO")</f>
        <v>#REF!</v>
      </c>
    </row>
    <row r="13146" spans="1:13" x14ac:dyDescent="0.25">
      <c r="A13146" t="s">
        <v>36350</v>
      </c>
      <c r="B13146">
        <v>42615146</v>
      </c>
      <c r="C13146">
        <v>2000</v>
      </c>
      <c r="D13146" t="s">
        <v>16452</v>
      </c>
      <c r="E13146" t="s">
        <v>16534</v>
      </c>
      <c r="F13146" t="s">
        <v>193</v>
      </c>
      <c r="G13146" t="s">
        <v>3</v>
      </c>
      <c r="H13146">
        <v>12</v>
      </c>
      <c r="I13146">
        <v>65</v>
      </c>
      <c r="J13146">
        <v>2036</v>
      </c>
      <c r="K13146">
        <v>195</v>
      </c>
      <c r="L13146" t="s">
        <v>23188</v>
      </c>
      <c r="M13146" s="15" t="e">
        <f>IF(INDEX(#REF!,MATCH(Padrón!K13146,#REF!,0),MATCH(Padrón!J13146,#REF!,0))=K13146,"Sí","NO")</f>
        <v>#REF!</v>
      </c>
    </row>
    <row r="13147" spans="1:13" x14ac:dyDescent="0.25">
      <c r="A13147" t="s">
        <v>36351</v>
      </c>
      <c r="B13147">
        <v>47889698</v>
      </c>
      <c r="C13147">
        <v>2007</v>
      </c>
      <c r="D13147" t="s">
        <v>16452</v>
      </c>
      <c r="E13147" t="s">
        <v>16535</v>
      </c>
      <c r="F13147" t="s">
        <v>310</v>
      </c>
      <c r="G13147" t="s">
        <v>3</v>
      </c>
      <c r="H13147">
        <v>12</v>
      </c>
      <c r="I13147">
        <v>65</v>
      </c>
      <c r="J13147">
        <v>2036</v>
      </c>
      <c r="K13147">
        <v>196</v>
      </c>
      <c r="L13147" t="s">
        <v>23188</v>
      </c>
      <c r="M13147" s="15" t="e">
        <f>IF(INDEX(#REF!,MATCH(Padrón!K13147,#REF!,0),MATCH(Padrón!J13147,#REF!,0))=K13147,"Sí","NO")</f>
        <v>#REF!</v>
      </c>
    </row>
    <row r="13148" spans="1:13" x14ac:dyDescent="0.25">
      <c r="A13148" t="s">
        <v>36352</v>
      </c>
      <c r="B13148">
        <v>12233906</v>
      </c>
      <c r="C13148">
        <v>1956</v>
      </c>
      <c r="D13148" t="s">
        <v>16452</v>
      </c>
      <c r="E13148" t="s">
        <v>1154</v>
      </c>
      <c r="F13148" t="s">
        <v>2581</v>
      </c>
      <c r="G13148" t="s">
        <v>3</v>
      </c>
      <c r="H13148">
        <v>12</v>
      </c>
      <c r="I13148">
        <v>65</v>
      </c>
      <c r="J13148">
        <v>2036</v>
      </c>
      <c r="K13148">
        <v>197</v>
      </c>
      <c r="L13148" t="s">
        <v>23188</v>
      </c>
      <c r="M13148" s="15" t="e">
        <f>IF(INDEX(#REF!,MATCH(Padrón!K13148,#REF!,0),MATCH(Padrón!J13148,#REF!,0))=K13148,"Sí","NO")</f>
        <v>#REF!</v>
      </c>
    </row>
    <row r="13149" spans="1:13" x14ac:dyDescent="0.25">
      <c r="A13149" t="s">
        <v>36353</v>
      </c>
      <c r="B13149">
        <v>43832474</v>
      </c>
      <c r="C13149">
        <v>2001</v>
      </c>
      <c r="D13149" t="s">
        <v>16452</v>
      </c>
      <c r="E13149" t="s">
        <v>613</v>
      </c>
      <c r="F13149" t="s">
        <v>16536</v>
      </c>
      <c r="G13149" t="s">
        <v>10</v>
      </c>
      <c r="H13149">
        <v>12</v>
      </c>
      <c r="I13149">
        <v>65</v>
      </c>
      <c r="J13149">
        <v>2036</v>
      </c>
      <c r="K13149">
        <v>198</v>
      </c>
      <c r="L13149" t="s">
        <v>23188</v>
      </c>
      <c r="M13149" s="15" t="e">
        <f>IF(INDEX(#REF!,MATCH(Padrón!K13149,#REF!,0),MATCH(Padrón!J13149,#REF!,0))=K13149,"Sí","NO")</f>
        <v>#REF!</v>
      </c>
    </row>
    <row r="13150" spans="1:13" x14ac:dyDescent="0.25">
      <c r="A13150" t="s">
        <v>36354</v>
      </c>
      <c r="B13150">
        <v>44540179</v>
      </c>
      <c r="C13150">
        <v>2002</v>
      </c>
      <c r="D13150" t="s">
        <v>16452</v>
      </c>
      <c r="E13150" t="s">
        <v>9177</v>
      </c>
      <c r="F13150" t="s">
        <v>16537</v>
      </c>
      <c r="G13150" t="s">
        <v>10</v>
      </c>
      <c r="H13150">
        <v>12</v>
      </c>
      <c r="I13150">
        <v>65</v>
      </c>
      <c r="J13150">
        <v>2036</v>
      </c>
      <c r="K13150">
        <v>199</v>
      </c>
      <c r="L13150" t="s">
        <v>23188</v>
      </c>
      <c r="M13150" s="15" t="e">
        <f>IF(INDEX(#REF!,MATCH(Padrón!K13150,#REF!,0),MATCH(Padrón!J13150,#REF!,0))=K13150,"Sí","NO")</f>
        <v>#REF!</v>
      </c>
    </row>
    <row r="13151" spans="1:13" x14ac:dyDescent="0.25">
      <c r="A13151" t="s">
        <v>36355</v>
      </c>
      <c r="B13151">
        <v>46389652</v>
      </c>
      <c r="C13151">
        <v>2005</v>
      </c>
      <c r="D13151" t="s">
        <v>16452</v>
      </c>
      <c r="E13151" t="s">
        <v>16538</v>
      </c>
      <c r="F13151" t="s">
        <v>16539</v>
      </c>
      <c r="G13151" t="s">
        <v>3</v>
      </c>
      <c r="H13151">
        <v>12</v>
      </c>
      <c r="I13151">
        <v>65</v>
      </c>
      <c r="J13151">
        <v>2036</v>
      </c>
      <c r="K13151">
        <v>200</v>
      </c>
      <c r="L13151" t="s">
        <v>23188</v>
      </c>
      <c r="M13151" s="15" t="e">
        <f>IF(INDEX(#REF!,MATCH(Padrón!K13151,#REF!,0),MATCH(Padrón!J13151,#REF!,0))=K13151,"Sí","NO")</f>
        <v>#REF!</v>
      </c>
    </row>
    <row r="13152" spans="1:13" x14ac:dyDescent="0.25">
      <c r="A13152" t="s">
        <v>36356</v>
      </c>
      <c r="B13152">
        <v>31368136</v>
      </c>
      <c r="C13152">
        <v>1985</v>
      </c>
      <c r="D13152" t="s">
        <v>16452</v>
      </c>
      <c r="E13152" t="s">
        <v>16540</v>
      </c>
      <c r="F13152" t="s">
        <v>3751</v>
      </c>
      <c r="G13152" t="s">
        <v>3</v>
      </c>
      <c r="H13152">
        <v>12</v>
      </c>
      <c r="I13152">
        <v>65</v>
      </c>
      <c r="J13152">
        <v>2036</v>
      </c>
      <c r="K13152">
        <v>201</v>
      </c>
      <c r="L13152" t="s">
        <v>23188</v>
      </c>
      <c r="M13152" s="15" t="e">
        <f>IF(INDEX(#REF!,MATCH(Padrón!K13152,#REF!,0),MATCH(Padrón!J13152,#REF!,0))=K13152,"Sí","NO")</f>
        <v>#REF!</v>
      </c>
    </row>
    <row r="13153" spans="1:13" x14ac:dyDescent="0.25">
      <c r="A13153" t="s">
        <v>36357</v>
      </c>
      <c r="B13153">
        <v>33406185</v>
      </c>
      <c r="C13153">
        <v>1988</v>
      </c>
      <c r="D13153" t="s">
        <v>16452</v>
      </c>
      <c r="E13153" t="s">
        <v>2483</v>
      </c>
      <c r="F13153" t="s">
        <v>2173</v>
      </c>
      <c r="G13153" t="s">
        <v>3</v>
      </c>
      <c r="H13153">
        <v>12</v>
      </c>
      <c r="I13153">
        <v>65</v>
      </c>
      <c r="J13153">
        <v>2036</v>
      </c>
      <c r="K13153">
        <v>202</v>
      </c>
      <c r="L13153" t="s">
        <v>23188</v>
      </c>
      <c r="M13153" s="15" t="e">
        <f>IF(INDEX(#REF!,MATCH(Padrón!K13153,#REF!,0),MATCH(Padrón!J13153,#REF!,0))=K13153,"Sí","NO")</f>
        <v>#REF!</v>
      </c>
    </row>
    <row r="13154" spans="1:13" x14ac:dyDescent="0.25">
      <c r="A13154" t="s">
        <v>36358</v>
      </c>
      <c r="B13154">
        <v>23882650</v>
      </c>
      <c r="C13154">
        <v>1970</v>
      </c>
      <c r="D13154" t="s">
        <v>16452</v>
      </c>
      <c r="E13154" t="s">
        <v>16541</v>
      </c>
      <c r="F13154" t="s">
        <v>2498</v>
      </c>
      <c r="G13154" t="s">
        <v>3</v>
      </c>
      <c r="H13154">
        <v>12</v>
      </c>
      <c r="I13154">
        <v>65</v>
      </c>
      <c r="J13154">
        <v>2036</v>
      </c>
      <c r="K13154">
        <v>203</v>
      </c>
      <c r="L13154" t="s">
        <v>23188</v>
      </c>
      <c r="M13154" s="15" t="e">
        <f>IF(INDEX(#REF!,MATCH(Padrón!K13154,#REF!,0),MATCH(Padrón!J13154,#REF!,0))=K13154,"Sí","NO")</f>
        <v>#REF!</v>
      </c>
    </row>
    <row r="13155" spans="1:13" x14ac:dyDescent="0.25">
      <c r="A13155" t="s">
        <v>36359</v>
      </c>
      <c r="B13155">
        <v>42466975</v>
      </c>
      <c r="C13155">
        <v>2000</v>
      </c>
      <c r="D13155" t="s">
        <v>16452</v>
      </c>
      <c r="E13155" t="s">
        <v>7796</v>
      </c>
      <c r="F13155" t="s">
        <v>180</v>
      </c>
      <c r="G13155" t="s">
        <v>3</v>
      </c>
      <c r="H13155">
        <v>12</v>
      </c>
      <c r="I13155">
        <v>65</v>
      </c>
      <c r="J13155">
        <v>2036</v>
      </c>
      <c r="K13155">
        <v>204</v>
      </c>
      <c r="L13155" t="s">
        <v>23188</v>
      </c>
      <c r="M13155" s="15" t="e">
        <f>IF(INDEX(#REF!,MATCH(Padrón!K13155,#REF!,0),MATCH(Padrón!J13155,#REF!,0))=K13155,"Sí","NO")</f>
        <v>#REF!</v>
      </c>
    </row>
    <row r="13156" spans="1:13" x14ac:dyDescent="0.25">
      <c r="A13156" t="s">
        <v>36360</v>
      </c>
      <c r="B13156">
        <v>16986381</v>
      </c>
      <c r="C13156">
        <v>1960</v>
      </c>
      <c r="D13156" t="s">
        <v>16452</v>
      </c>
      <c r="E13156" t="s">
        <v>247</v>
      </c>
      <c r="F13156" t="s">
        <v>16542</v>
      </c>
      <c r="G13156" t="s">
        <v>3</v>
      </c>
      <c r="H13156">
        <v>12</v>
      </c>
      <c r="I13156">
        <v>65</v>
      </c>
      <c r="J13156">
        <v>2036</v>
      </c>
      <c r="K13156">
        <v>205</v>
      </c>
      <c r="L13156" t="s">
        <v>23188</v>
      </c>
      <c r="M13156" s="15" t="e">
        <f>IF(INDEX(#REF!,MATCH(Padrón!K13156,#REF!,0),MATCH(Padrón!J13156,#REF!,0))=K13156,"Sí","NO")</f>
        <v>#REF!</v>
      </c>
    </row>
    <row r="13157" spans="1:13" x14ac:dyDescent="0.25">
      <c r="A13157" t="s">
        <v>36361</v>
      </c>
      <c r="B13157">
        <v>25017042</v>
      </c>
      <c r="C13157">
        <v>1975</v>
      </c>
      <c r="D13157" t="s">
        <v>16452</v>
      </c>
      <c r="E13157" t="s">
        <v>9041</v>
      </c>
      <c r="F13157" t="s">
        <v>6850</v>
      </c>
      <c r="G13157" t="s">
        <v>3</v>
      </c>
      <c r="H13157">
        <v>12</v>
      </c>
      <c r="I13157">
        <v>65</v>
      </c>
      <c r="J13157">
        <v>2036</v>
      </c>
      <c r="K13157">
        <v>206</v>
      </c>
      <c r="L13157" t="s">
        <v>23188</v>
      </c>
      <c r="M13157" s="15" t="e">
        <f>IF(INDEX(#REF!,MATCH(Padrón!K13157,#REF!,0),MATCH(Padrón!J13157,#REF!,0))=K13157,"Sí","NO")</f>
        <v>#REF!</v>
      </c>
    </row>
    <row r="13158" spans="1:13" x14ac:dyDescent="0.25">
      <c r="A13158" t="s">
        <v>36362</v>
      </c>
      <c r="B13158">
        <v>41502121</v>
      </c>
      <c r="C13158">
        <v>1998</v>
      </c>
      <c r="D13158" t="s">
        <v>16452</v>
      </c>
      <c r="E13158" t="s">
        <v>16543</v>
      </c>
      <c r="F13158" t="s">
        <v>90</v>
      </c>
      <c r="G13158" t="s">
        <v>3</v>
      </c>
      <c r="H13158">
        <v>12</v>
      </c>
      <c r="I13158">
        <v>65</v>
      </c>
      <c r="J13158">
        <v>2036</v>
      </c>
      <c r="K13158">
        <v>207</v>
      </c>
      <c r="L13158" t="s">
        <v>23188</v>
      </c>
      <c r="M13158" s="15" t="e">
        <f>IF(INDEX(#REF!,MATCH(Padrón!K13158,#REF!,0),MATCH(Padrón!J13158,#REF!,0))=K13158,"Sí","NO")</f>
        <v>#REF!</v>
      </c>
    </row>
    <row r="13159" spans="1:13" x14ac:dyDescent="0.25">
      <c r="A13159" t="s">
        <v>36363</v>
      </c>
      <c r="B13159">
        <v>39638042</v>
      </c>
      <c r="C13159">
        <v>1996</v>
      </c>
      <c r="D13159" t="s">
        <v>16452</v>
      </c>
      <c r="E13159" t="s">
        <v>16544</v>
      </c>
      <c r="F13159" t="s">
        <v>16545</v>
      </c>
      <c r="G13159" t="s">
        <v>3</v>
      </c>
      <c r="H13159">
        <v>12</v>
      </c>
      <c r="I13159">
        <v>65</v>
      </c>
      <c r="J13159">
        <v>2036</v>
      </c>
      <c r="K13159">
        <v>208</v>
      </c>
      <c r="L13159" t="s">
        <v>23188</v>
      </c>
      <c r="M13159" s="15" t="e">
        <f>IF(INDEX(#REF!,MATCH(Padrón!K13159,#REF!,0),MATCH(Padrón!J13159,#REF!,0))=K13159,"Sí","NO")</f>
        <v>#REF!</v>
      </c>
    </row>
    <row r="13160" spans="1:13" x14ac:dyDescent="0.25">
      <c r="A13160" t="s">
        <v>36364</v>
      </c>
      <c r="B13160">
        <v>31122758</v>
      </c>
      <c r="C13160">
        <v>1985</v>
      </c>
      <c r="D13160" t="s">
        <v>16452</v>
      </c>
      <c r="E13160" t="s">
        <v>16546</v>
      </c>
      <c r="F13160" t="s">
        <v>1775</v>
      </c>
      <c r="G13160" t="s">
        <v>3</v>
      </c>
      <c r="H13160">
        <v>12</v>
      </c>
      <c r="I13160">
        <v>65</v>
      </c>
      <c r="J13160">
        <v>2036</v>
      </c>
      <c r="K13160">
        <v>209</v>
      </c>
      <c r="L13160" t="s">
        <v>23188</v>
      </c>
      <c r="M13160" s="15" t="e">
        <f>IF(INDEX(#REF!,MATCH(Padrón!K13160,#REF!,0),MATCH(Padrón!J13160,#REF!,0))=K13160,"Sí","NO")</f>
        <v>#REF!</v>
      </c>
    </row>
    <row r="13161" spans="1:13" x14ac:dyDescent="0.25">
      <c r="A13161" t="s">
        <v>36365</v>
      </c>
      <c r="B13161">
        <v>41617564</v>
      </c>
      <c r="C13161">
        <v>1998</v>
      </c>
      <c r="D13161" t="s">
        <v>16452</v>
      </c>
      <c r="E13161" t="s">
        <v>16547</v>
      </c>
      <c r="F13161" t="s">
        <v>543</v>
      </c>
      <c r="G13161" t="s">
        <v>3</v>
      </c>
      <c r="H13161">
        <v>12</v>
      </c>
      <c r="I13161">
        <v>65</v>
      </c>
      <c r="J13161">
        <v>2036</v>
      </c>
      <c r="K13161">
        <v>210</v>
      </c>
      <c r="L13161" t="s">
        <v>23188</v>
      </c>
      <c r="M13161" s="15" t="e">
        <f>IF(INDEX(#REF!,MATCH(Padrón!K13161,#REF!,0),MATCH(Padrón!J13161,#REF!,0))=K13161,"Sí","NO")</f>
        <v>#REF!</v>
      </c>
    </row>
    <row r="13162" spans="1:13" x14ac:dyDescent="0.25">
      <c r="A13162" t="s">
        <v>36366</v>
      </c>
      <c r="B13162">
        <v>8561071</v>
      </c>
      <c r="C13162">
        <v>1950</v>
      </c>
      <c r="D13162" t="s">
        <v>16452</v>
      </c>
      <c r="E13162" t="s">
        <v>16548</v>
      </c>
      <c r="F13162" t="s">
        <v>431</v>
      </c>
      <c r="G13162" t="s">
        <v>3</v>
      </c>
      <c r="H13162">
        <v>12</v>
      </c>
      <c r="I13162">
        <v>65</v>
      </c>
      <c r="J13162">
        <v>2036</v>
      </c>
      <c r="K13162">
        <v>211</v>
      </c>
      <c r="L13162" t="s">
        <v>23188</v>
      </c>
      <c r="M13162" s="15" t="e">
        <f>IF(INDEX(#REF!,MATCH(Padrón!K13162,#REF!,0),MATCH(Padrón!J13162,#REF!,0))=K13162,"Sí","NO")</f>
        <v>#REF!</v>
      </c>
    </row>
    <row r="13163" spans="1:13" x14ac:dyDescent="0.25">
      <c r="A13163" t="s">
        <v>36367</v>
      </c>
      <c r="B13163">
        <v>12770295</v>
      </c>
      <c r="C13163">
        <v>1956</v>
      </c>
      <c r="D13163" t="s">
        <v>16452</v>
      </c>
      <c r="E13163" t="s">
        <v>16549</v>
      </c>
      <c r="F13163" t="s">
        <v>16550</v>
      </c>
      <c r="G13163" t="s">
        <v>3</v>
      </c>
      <c r="H13163">
        <v>12</v>
      </c>
      <c r="I13163">
        <v>65</v>
      </c>
      <c r="J13163">
        <v>2036</v>
      </c>
      <c r="K13163">
        <v>212</v>
      </c>
      <c r="L13163" t="s">
        <v>23188</v>
      </c>
      <c r="M13163" s="15" t="e">
        <f>IF(INDEX(#REF!,MATCH(Padrón!K13163,#REF!,0),MATCH(Padrón!J13163,#REF!,0))=K13163,"Sí","NO")</f>
        <v>#REF!</v>
      </c>
    </row>
    <row r="13164" spans="1:13" x14ac:dyDescent="0.25">
      <c r="A13164" t="s">
        <v>36368</v>
      </c>
      <c r="B13164">
        <v>45026814</v>
      </c>
      <c r="C13164">
        <v>2003</v>
      </c>
      <c r="D13164" t="s">
        <v>16452</v>
      </c>
      <c r="E13164" t="s">
        <v>16551</v>
      </c>
      <c r="F13164" t="s">
        <v>16552</v>
      </c>
      <c r="G13164" t="s">
        <v>10</v>
      </c>
      <c r="H13164">
        <v>12</v>
      </c>
      <c r="I13164">
        <v>65</v>
      </c>
      <c r="J13164">
        <v>2036</v>
      </c>
      <c r="K13164">
        <v>213</v>
      </c>
      <c r="L13164" t="s">
        <v>23188</v>
      </c>
      <c r="M13164" s="15" t="e">
        <f>IF(INDEX(#REF!,MATCH(Padrón!K13164,#REF!,0),MATCH(Padrón!J13164,#REF!,0))=K13164,"Sí","NO")</f>
        <v>#REF!</v>
      </c>
    </row>
    <row r="13165" spans="1:13" x14ac:dyDescent="0.25">
      <c r="A13165" t="s">
        <v>36369</v>
      </c>
      <c r="B13165">
        <v>33073514</v>
      </c>
      <c r="C13165">
        <v>1987</v>
      </c>
      <c r="D13165" t="s">
        <v>16452</v>
      </c>
      <c r="E13165" t="s">
        <v>16553</v>
      </c>
      <c r="F13165" t="s">
        <v>82</v>
      </c>
      <c r="G13165" t="s">
        <v>3</v>
      </c>
      <c r="H13165">
        <v>12</v>
      </c>
      <c r="I13165">
        <v>65</v>
      </c>
      <c r="J13165">
        <v>2036</v>
      </c>
      <c r="K13165">
        <v>214</v>
      </c>
      <c r="L13165" t="s">
        <v>23188</v>
      </c>
      <c r="M13165" s="15" t="e">
        <f>IF(INDEX(#REF!,MATCH(Padrón!K13165,#REF!,0),MATCH(Padrón!J13165,#REF!,0))=K13165,"Sí","NO")</f>
        <v>#REF!</v>
      </c>
    </row>
    <row r="13166" spans="1:13" x14ac:dyDescent="0.25">
      <c r="A13166" t="s">
        <v>36370</v>
      </c>
      <c r="B13166">
        <v>39220711</v>
      </c>
      <c r="C13166">
        <v>1995</v>
      </c>
      <c r="D13166" t="s">
        <v>16452</v>
      </c>
      <c r="E13166" t="s">
        <v>16554</v>
      </c>
      <c r="F13166" t="s">
        <v>12319</v>
      </c>
      <c r="G13166" t="s">
        <v>27</v>
      </c>
      <c r="H13166">
        <v>12</v>
      </c>
      <c r="I13166">
        <v>65</v>
      </c>
      <c r="J13166">
        <v>2036</v>
      </c>
      <c r="K13166">
        <v>215</v>
      </c>
      <c r="L13166" t="s">
        <v>23188</v>
      </c>
      <c r="M13166" s="15" t="e">
        <f>IF(INDEX(#REF!,MATCH(Padrón!K13166,#REF!,0),MATCH(Padrón!J13166,#REF!,0))=K13166,"Sí","NO")</f>
        <v>#REF!</v>
      </c>
    </row>
    <row r="13167" spans="1:13" x14ac:dyDescent="0.25">
      <c r="A13167" t="s">
        <v>36371</v>
      </c>
      <c r="B13167">
        <v>39638275</v>
      </c>
      <c r="C13167">
        <v>1996</v>
      </c>
      <c r="D13167" t="s">
        <v>16452</v>
      </c>
      <c r="E13167" t="s">
        <v>16554</v>
      </c>
      <c r="F13167" t="s">
        <v>16555</v>
      </c>
      <c r="G13167" t="s">
        <v>3</v>
      </c>
      <c r="H13167">
        <v>12</v>
      </c>
      <c r="I13167">
        <v>65</v>
      </c>
      <c r="J13167">
        <v>2036</v>
      </c>
      <c r="K13167">
        <v>216</v>
      </c>
      <c r="L13167" t="s">
        <v>23188</v>
      </c>
      <c r="M13167" s="15" t="e">
        <f>IF(INDEX(#REF!,MATCH(Padrón!K13167,#REF!,0),MATCH(Padrón!J13167,#REF!,0))=K13167,"Sí","NO")</f>
        <v>#REF!</v>
      </c>
    </row>
    <row r="13168" spans="1:13" x14ac:dyDescent="0.25">
      <c r="A13168" t="s">
        <v>36372</v>
      </c>
      <c r="B13168">
        <v>39222212</v>
      </c>
      <c r="C13168">
        <v>1995</v>
      </c>
      <c r="D13168" t="s">
        <v>16452</v>
      </c>
      <c r="E13168" t="s">
        <v>3555</v>
      </c>
      <c r="F13168" t="s">
        <v>193</v>
      </c>
      <c r="G13168" t="s">
        <v>3</v>
      </c>
      <c r="H13168">
        <v>12</v>
      </c>
      <c r="I13168">
        <v>65</v>
      </c>
      <c r="J13168">
        <v>2036</v>
      </c>
      <c r="K13168">
        <v>217</v>
      </c>
      <c r="L13168" t="s">
        <v>23188</v>
      </c>
      <c r="M13168" s="15" t="e">
        <f>IF(INDEX(#REF!,MATCH(Padrón!K13168,#REF!,0),MATCH(Padrón!J13168,#REF!,0))=K13168,"Sí","NO")</f>
        <v>#REF!</v>
      </c>
    </row>
    <row r="13169" spans="1:13" x14ac:dyDescent="0.25">
      <c r="A13169" t="s">
        <v>36373</v>
      </c>
      <c r="B13169">
        <v>38138368</v>
      </c>
      <c r="C13169">
        <v>1994</v>
      </c>
      <c r="D13169" t="s">
        <v>16452</v>
      </c>
      <c r="E13169" t="s">
        <v>16556</v>
      </c>
      <c r="F13169" t="s">
        <v>395</v>
      </c>
      <c r="G13169" t="s">
        <v>10</v>
      </c>
      <c r="H13169">
        <v>12</v>
      </c>
      <c r="I13169">
        <v>65</v>
      </c>
      <c r="J13169">
        <v>2036</v>
      </c>
      <c r="K13169">
        <v>218</v>
      </c>
      <c r="L13169" t="s">
        <v>23188</v>
      </c>
      <c r="M13169" s="15" t="e">
        <f>IF(INDEX(#REF!,MATCH(Padrón!K13169,#REF!,0),MATCH(Padrón!J13169,#REF!,0))=K13169,"Sí","NO")</f>
        <v>#REF!</v>
      </c>
    </row>
    <row r="13170" spans="1:13" x14ac:dyDescent="0.25">
      <c r="A13170" t="s">
        <v>36374</v>
      </c>
      <c r="B13170">
        <v>25017134</v>
      </c>
      <c r="C13170">
        <v>1975</v>
      </c>
      <c r="D13170" t="s">
        <v>16452</v>
      </c>
      <c r="E13170" t="s">
        <v>273</v>
      </c>
      <c r="F13170" t="s">
        <v>16557</v>
      </c>
      <c r="G13170" t="s">
        <v>3</v>
      </c>
      <c r="H13170">
        <v>12</v>
      </c>
      <c r="I13170">
        <v>65</v>
      </c>
      <c r="J13170">
        <v>2036</v>
      </c>
      <c r="K13170">
        <v>219</v>
      </c>
      <c r="L13170" t="s">
        <v>23188</v>
      </c>
      <c r="M13170" s="15" t="e">
        <f>IF(INDEX(#REF!,MATCH(Padrón!K13170,#REF!,0),MATCH(Padrón!J13170,#REF!,0))=K13170,"Sí","NO")</f>
        <v>#REF!</v>
      </c>
    </row>
    <row r="13171" spans="1:13" x14ac:dyDescent="0.25">
      <c r="A13171" t="s">
        <v>36375</v>
      </c>
      <c r="B13171">
        <v>29572743</v>
      </c>
      <c r="C13171">
        <v>1982</v>
      </c>
      <c r="D13171" t="s">
        <v>16452</v>
      </c>
      <c r="E13171" t="s">
        <v>273</v>
      </c>
      <c r="F13171" t="s">
        <v>3102</v>
      </c>
      <c r="G13171" t="s">
        <v>3</v>
      </c>
      <c r="H13171">
        <v>12</v>
      </c>
      <c r="I13171">
        <v>65</v>
      </c>
      <c r="J13171">
        <v>2036</v>
      </c>
      <c r="K13171">
        <v>220</v>
      </c>
      <c r="L13171" t="s">
        <v>23188</v>
      </c>
      <c r="M13171" s="15" t="e">
        <f>IF(INDEX(#REF!,MATCH(Padrón!K13171,#REF!,0),MATCH(Padrón!J13171,#REF!,0))=K13171,"Sí","NO")</f>
        <v>#REF!</v>
      </c>
    </row>
    <row r="13172" spans="1:13" x14ac:dyDescent="0.25">
      <c r="A13172" t="s">
        <v>36376</v>
      </c>
      <c r="B13172">
        <v>20177260</v>
      </c>
      <c r="C13172">
        <v>1968</v>
      </c>
      <c r="D13172" t="s">
        <v>16452</v>
      </c>
      <c r="E13172" t="s">
        <v>1475</v>
      </c>
      <c r="F13172" t="s">
        <v>495</v>
      </c>
      <c r="G13172" t="s">
        <v>3</v>
      </c>
      <c r="H13172">
        <v>12</v>
      </c>
      <c r="I13172">
        <v>65</v>
      </c>
      <c r="J13172">
        <v>2036</v>
      </c>
      <c r="K13172">
        <v>221</v>
      </c>
      <c r="L13172" t="s">
        <v>23188</v>
      </c>
      <c r="M13172" s="15" t="e">
        <f>IF(INDEX(#REF!,MATCH(Padrón!K13172,#REF!,0),MATCH(Padrón!J13172,#REF!,0))=K13172,"Sí","NO")</f>
        <v>#REF!</v>
      </c>
    </row>
    <row r="13173" spans="1:13" x14ac:dyDescent="0.25">
      <c r="A13173" t="s">
        <v>36377</v>
      </c>
      <c r="B13173">
        <v>36457939</v>
      </c>
      <c r="C13173">
        <v>1992</v>
      </c>
      <c r="D13173" t="s">
        <v>16452</v>
      </c>
      <c r="E13173" t="s">
        <v>16558</v>
      </c>
      <c r="F13173" t="s">
        <v>90</v>
      </c>
      <c r="G13173" t="s">
        <v>10</v>
      </c>
      <c r="H13173">
        <v>12</v>
      </c>
      <c r="I13173">
        <v>65</v>
      </c>
      <c r="J13173">
        <v>2036</v>
      </c>
      <c r="K13173">
        <v>222</v>
      </c>
      <c r="L13173" t="s">
        <v>23188</v>
      </c>
      <c r="M13173" s="15" t="e">
        <f>IF(INDEX(#REF!,MATCH(Padrón!K13173,#REF!,0),MATCH(Padrón!J13173,#REF!,0))=K13173,"Sí","NO")</f>
        <v>#REF!</v>
      </c>
    </row>
    <row r="13174" spans="1:13" x14ac:dyDescent="0.25">
      <c r="A13174" t="s">
        <v>36378</v>
      </c>
      <c r="B13174">
        <v>27983207</v>
      </c>
      <c r="C13174">
        <v>1979</v>
      </c>
      <c r="D13174" t="s">
        <v>16452</v>
      </c>
      <c r="E13174" t="s">
        <v>16559</v>
      </c>
      <c r="F13174" t="s">
        <v>745</v>
      </c>
      <c r="G13174" t="s">
        <v>10</v>
      </c>
      <c r="H13174">
        <v>12</v>
      </c>
      <c r="I13174">
        <v>65</v>
      </c>
      <c r="J13174">
        <v>2036</v>
      </c>
      <c r="K13174">
        <v>223</v>
      </c>
      <c r="L13174" t="s">
        <v>23188</v>
      </c>
      <c r="M13174" s="15" t="e">
        <f>IF(INDEX(#REF!,MATCH(Padrón!K13174,#REF!,0),MATCH(Padrón!J13174,#REF!,0))=K13174,"Sí","NO")</f>
        <v>#REF!</v>
      </c>
    </row>
    <row r="13175" spans="1:13" x14ac:dyDescent="0.25">
      <c r="A13175" t="s">
        <v>36379</v>
      </c>
      <c r="B13175">
        <v>24767623</v>
      </c>
      <c r="C13175">
        <v>1975</v>
      </c>
      <c r="D13175" t="s">
        <v>16452</v>
      </c>
      <c r="E13175" t="s">
        <v>15750</v>
      </c>
      <c r="F13175" t="s">
        <v>5319</v>
      </c>
      <c r="G13175" t="s">
        <v>3</v>
      </c>
      <c r="H13175">
        <v>12</v>
      </c>
      <c r="I13175">
        <v>65</v>
      </c>
      <c r="J13175">
        <v>2036</v>
      </c>
      <c r="K13175">
        <v>224</v>
      </c>
      <c r="L13175" t="s">
        <v>23188</v>
      </c>
      <c r="M13175" s="15" t="e">
        <f>IF(INDEX(#REF!,MATCH(Padrón!K13175,#REF!,0),MATCH(Padrón!J13175,#REF!,0))=K13175,"Sí","NO")</f>
        <v>#REF!</v>
      </c>
    </row>
    <row r="13176" spans="1:13" x14ac:dyDescent="0.25">
      <c r="A13176" t="s">
        <v>36380</v>
      </c>
      <c r="B13176">
        <v>43420030</v>
      </c>
      <c r="C13176">
        <v>2001</v>
      </c>
      <c r="D13176" t="s">
        <v>16452</v>
      </c>
      <c r="E13176" t="s">
        <v>1884</v>
      </c>
      <c r="F13176" t="s">
        <v>614</v>
      </c>
      <c r="G13176" t="s">
        <v>3</v>
      </c>
      <c r="H13176">
        <v>12</v>
      </c>
      <c r="I13176">
        <v>65</v>
      </c>
      <c r="J13176">
        <v>2036</v>
      </c>
      <c r="K13176">
        <v>225</v>
      </c>
      <c r="L13176" t="s">
        <v>23188</v>
      </c>
      <c r="M13176" s="15" t="e">
        <f>IF(INDEX(#REF!,MATCH(Padrón!K13176,#REF!,0),MATCH(Padrón!J13176,#REF!,0))=K13176,"Sí","NO")</f>
        <v>#REF!</v>
      </c>
    </row>
    <row r="13177" spans="1:13" x14ac:dyDescent="0.25">
      <c r="A13177" t="s">
        <v>36381</v>
      </c>
      <c r="B13177">
        <v>43023915</v>
      </c>
      <c r="C13177">
        <v>2000</v>
      </c>
      <c r="D13177" t="s">
        <v>16452</v>
      </c>
      <c r="E13177" t="s">
        <v>16560</v>
      </c>
      <c r="F13177" t="s">
        <v>16561</v>
      </c>
      <c r="G13177" t="s">
        <v>3</v>
      </c>
      <c r="H13177">
        <v>12</v>
      </c>
      <c r="I13177">
        <v>65</v>
      </c>
      <c r="J13177">
        <v>2036</v>
      </c>
      <c r="K13177">
        <v>226</v>
      </c>
      <c r="L13177" t="s">
        <v>23188</v>
      </c>
      <c r="M13177" s="15" t="e">
        <f>IF(INDEX(#REF!,MATCH(Padrón!K13177,#REF!,0),MATCH(Padrón!J13177,#REF!,0))=K13177,"Sí","NO")</f>
        <v>#REF!</v>
      </c>
    </row>
    <row r="13178" spans="1:13" x14ac:dyDescent="0.25">
      <c r="A13178" t="s">
        <v>36382</v>
      </c>
      <c r="B13178">
        <v>36199987</v>
      </c>
      <c r="C13178">
        <v>1992</v>
      </c>
      <c r="D13178" t="s">
        <v>16452</v>
      </c>
      <c r="E13178" t="s">
        <v>16562</v>
      </c>
      <c r="F13178" t="s">
        <v>16563</v>
      </c>
      <c r="G13178" t="s">
        <v>10</v>
      </c>
      <c r="H13178">
        <v>12</v>
      </c>
      <c r="I13178">
        <v>65</v>
      </c>
      <c r="J13178">
        <v>2036</v>
      </c>
      <c r="K13178">
        <v>227</v>
      </c>
      <c r="L13178" t="s">
        <v>23188</v>
      </c>
      <c r="M13178" s="15" t="e">
        <f>IF(INDEX(#REF!,MATCH(Padrón!K13178,#REF!,0),MATCH(Padrón!J13178,#REF!,0))=K13178,"Sí","NO")</f>
        <v>#REF!</v>
      </c>
    </row>
    <row r="13179" spans="1:13" x14ac:dyDescent="0.25">
      <c r="A13179" t="s">
        <v>36383</v>
      </c>
      <c r="B13179">
        <v>36199720</v>
      </c>
      <c r="C13179">
        <v>1991</v>
      </c>
      <c r="D13179" t="s">
        <v>16452</v>
      </c>
      <c r="E13179" t="s">
        <v>16564</v>
      </c>
      <c r="F13179" t="s">
        <v>6936</v>
      </c>
      <c r="G13179" t="s">
        <v>57</v>
      </c>
      <c r="H13179">
        <v>12</v>
      </c>
      <c r="I13179">
        <v>65</v>
      </c>
      <c r="J13179">
        <v>2036</v>
      </c>
      <c r="K13179">
        <v>228</v>
      </c>
      <c r="L13179" t="s">
        <v>23188</v>
      </c>
      <c r="M13179" s="15" t="e">
        <f>IF(INDEX(#REF!,MATCH(Padrón!K13179,#REF!,0),MATCH(Padrón!J13179,#REF!,0))=K13179,"Sí","NO")</f>
        <v>#REF!</v>
      </c>
    </row>
    <row r="13180" spans="1:13" x14ac:dyDescent="0.25">
      <c r="A13180" t="s">
        <v>36384</v>
      </c>
      <c r="B13180">
        <v>17089901</v>
      </c>
      <c r="C13180">
        <v>1965</v>
      </c>
      <c r="D13180" t="s">
        <v>16452</v>
      </c>
      <c r="E13180" t="s">
        <v>2125</v>
      </c>
      <c r="F13180" t="s">
        <v>8590</v>
      </c>
      <c r="G13180" t="s">
        <v>3</v>
      </c>
      <c r="H13180">
        <v>12</v>
      </c>
      <c r="I13180">
        <v>65</v>
      </c>
      <c r="J13180">
        <v>2036</v>
      </c>
      <c r="K13180">
        <v>229</v>
      </c>
      <c r="L13180" t="s">
        <v>23188</v>
      </c>
      <c r="M13180" s="15" t="e">
        <f>IF(INDEX(#REF!,MATCH(Padrón!K13180,#REF!,0),MATCH(Padrón!J13180,#REF!,0))=K13180,"Sí","NO")</f>
        <v>#REF!</v>
      </c>
    </row>
    <row r="13181" spans="1:13" x14ac:dyDescent="0.25">
      <c r="A13181" t="s">
        <v>36385</v>
      </c>
      <c r="B13181">
        <v>26660353</v>
      </c>
      <c r="C13181">
        <v>1978</v>
      </c>
      <c r="D13181" t="s">
        <v>16452</v>
      </c>
      <c r="E13181" t="s">
        <v>16565</v>
      </c>
      <c r="F13181" t="s">
        <v>889</v>
      </c>
      <c r="G13181" t="s">
        <v>3</v>
      </c>
      <c r="H13181">
        <v>12</v>
      </c>
      <c r="I13181">
        <v>65</v>
      </c>
      <c r="J13181">
        <v>2036</v>
      </c>
      <c r="K13181">
        <v>230</v>
      </c>
      <c r="L13181" t="s">
        <v>23188</v>
      </c>
      <c r="M13181" s="15" t="e">
        <f>IF(INDEX(#REF!,MATCH(Padrón!K13181,#REF!,0),MATCH(Padrón!J13181,#REF!,0))=K13181,"Sí","NO")</f>
        <v>#REF!</v>
      </c>
    </row>
    <row r="13182" spans="1:13" x14ac:dyDescent="0.25">
      <c r="A13182" t="s">
        <v>36386</v>
      </c>
      <c r="B13182">
        <v>18691565</v>
      </c>
      <c r="C13182">
        <v>1961</v>
      </c>
      <c r="D13182" t="s">
        <v>16452</v>
      </c>
      <c r="E13182" t="s">
        <v>16566</v>
      </c>
      <c r="F13182" t="s">
        <v>2522</v>
      </c>
      <c r="G13182" t="s">
        <v>3</v>
      </c>
      <c r="H13182">
        <v>12</v>
      </c>
      <c r="I13182">
        <v>65</v>
      </c>
      <c r="J13182">
        <v>2036</v>
      </c>
      <c r="K13182">
        <v>231</v>
      </c>
      <c r="L13182" t="s">
        <v>23188</v>
      </c>
      <c r="M13182" s="15" t="e">
        <f>IF(INDEX(#REF!,MATCH(Padrón!K13182,#REF!,0),MATCH(Padrón!J13182,#REF!,0))=K13182,"Sí","NO")</f>
        <v>#REF!</v>
      </c>
    </row>
    <row r="13183" spans="1:13" x14ac:dyDescent="0.25">
      <c r="A13183" t="s">
        <v>36387</v>
      </c>
      <c r="B13183">
        <v>13590187</v>
      </c>
      <c r="C13183">
        <v>1957</v>
      </c>
      <c r="D13183" t="s">
        <v>16452</v>
      </c>
      <c r="E13183" t="s">
        <v>1697</v>
      </c>
      <c r="F13183" t="s">
        <v>14001</v>
      </c>
      <c r="G13183" t="s">
        <v>10</v>
      </c>
      <c r="H13183">
        <v>12</v>
      </c>
      <c r="I13183">
        <v>65</v>
      </c>
      <c r="J13183">
        <v>2036</v>
      </c>
      <c r="K13183">
        <v>232</v>
      </c>
      <c r="L13183" t="s">
        <v>23188</v>
      </c>
      <c r="M13183" s="15" t="e">
        <f>IF(INDEX(#REF!,MATCH(Padrón!K13183,#REF!,0),MATCH(Padrón!J13183,#REF!,0))=K13183,"Sí","NO")</f>
        <v>#REF!</v>
      </c>
    </row>
    <row r="13184" spans="1:13" x14ac:dyDescent="0.25">
      <c r="A13184" t="s">
        <v>36388</v>
      </c>
      <c r="B13184">
        <v>18900016</v>
      </c>
      <c r="C13184">
        <v>1953</v>
      </c>
      <c r="D13184" t="s">
        <v>16452</v>
      </c>
      <c r="E13184" t="s">
        <v>16567</v>
      </c>
      <c r="F13184" t="s">
        <v>90</v>
      </c>
      <c r="G13184" t="s">
        <v>10</v>
      </c>
      <c r="H13184">
        <v>12</v>
      </c>
      <c r="I13184">
        <v>65</v>
      </c>
      <c r="J13184">
        <v>2036</v>
      </c>
      <c r="K13184">
        <v>233</v>
      </c>
      <c r="L13184" t="s">
        <v>23188</v>
      </c>
      <c r="M13184" s="15" t="e">
        <f>IF(INDEX(#REF!,MATCH(Padrón!K13184,#REF!,0),MATCH(Padrón!J13184,#REF!,0))=K13184,"Sí","NO")</f>
        <v>#REF!</v>
      </c>
    </row>
    <row r="13185" spans="1:13" x14ac:dyDescent="0.25">
      <c r="A13185" t="s">
        <v>36389</v>
      </c>
      <c r="B13185">
        <v>18841042</v>
      </c>
      <c r="C13185">
        <v>1962</v>
      </c>
      <c r="D13185" t="s">
        <v>16452</v>
      </c>
      <c r="E13185" t="s">
        <v>11243</v>
      </c>
      <c r="F13185" t="s">
        <v>16568</v>
      </c>
      <c r="G13185" t="s">
        <v>10</v>
      </c>
      <c r="H13185">
        <v>12</v>
      </c>
      <c r="I13185">
        <v>65</v>
      </c>
      <c r="J13185">
        <v>2036</v>
      </c>
      <c r="K13185">
        <v>234</v>
      </c>
      <c r="L13185" t="s">
        <v>23188</v>
      </c>
      <c r="M13185" s="15" t="e">
        <f>IF(INDEX(#REF!,MATCH(Padrón!K13185,#REF!,0),MATCH(Padrón!J13185,#REF!,0))=K13185,"Sí","NO")</f>
        <v>#REF!</v>
      </c>
    </row>
    <row r="13186" spans="1:13" x14ac:dyDescent="0.25">
      <c r="A13186" t="s">
        <v>36390</v>
      </c>
      <c r="B13186">
        <v>30488731</v>
      </c>
      <c r="C13186">
        <v>1983</v>
      </c>
      <c r="D13186" t="s">
        <v>16452</v>
      </c>
      <c r="E13186" t="s">
        <v>636</v>
      </c>
      <c r="F13186" t="s">
        <v>4065</v>
      </c>
      <c r="G13186" t="s">
        <v>3</v>
      </c>
      <c r="H13186">
        <v>12</v>
      </c>
      <c r="I13186">
        <v>65</v>
      </c>
      <c r="J13186">
        <v>2036</v>
      </c>
      <c r="K13186">
        <v>235</v>
      </c>
      <c r="L13186" t="s">
        <v>23188</v>
      </c>
      <c r="M13186" s="15" t="e">
        <f>IF(INDEX(#REF!,MATCH(Padrón!K13186,#REF!,0),MATCH(Padrón!J13186,#REF!,0))=K13186,"Sí","NO")</f>
        <v>#REF!</v>
      </c>
    </row>
    <row r="13187" spans="1:13" x14ac:dyDescent="0.25">
      <c r="A13187" t="s">
        <v>36391</v>
      </c>
      <c r="B13187">
        <v>11370495</v>
      </c>
      <c r="C13187">
        <v>1955</v>
      </c>
      <c r="D13187" t="s">
        <v>16452</v>
      </c>
      <c r="E13187" t="s">
        <v>16569</v>
      </c>
      <c r="F13187" t="s">
        <v>16570</v>
      </c>
      <c r="G13187" t="s">
        <v>10</v>
      </c>
      <c r="H13187">
        <v>12</v>
      </c>
      <c r="I13187">
        <v>65</v>
      </c>
      <c r="J13187">
        <v>2036</v>
      </c>
      <c r="K13187">
        <v>236</v>
      </c>
      <c r="L13187" t="s">
        <v>23188</v>
      </c>
      <c r="M13187" s="15" t="e">
        <f>IF(INDEX(#REF!,MATCH(Padrón!K13187,#REF!,0),MATCH(Padrón!J13187,#REF!,0))=K13187,"Sí","NO")</f>
        <v>#REF!</v>
      </c>
    </row>
    <row r="13188" spans="1:13" x14ac:dyDescent="0.25">
      <c r="A13188" t="s">
        <v>36392</v>
      </c>
      <c r="B13188">
        <v>13507541</v>
      </c>
      <c r="C13188">
        <v>1956</v>
      </c>
      <c r="D13188" t="s">
        <v>16452</v>
      </c>
      <c r="E13188" t="s">
        <v>465</v>
      </c>
      <c r="F13188" t="s">
        <v>533</v>
      </c>
      <c r="G13188" t="s">
        <v>27</v>
      </c>
      <c r="H13188">
        <v>12</v>
      </c>
      <c r="I13188">
        <v>65</v>
      </c>
      <c r="J13188">
        <v>2036</v>
      </c>
      <c r="K13188">
        <v>237</v>
      </c>
      <c r="L13188" t="s">
        <v>23188</v>
      </c>
      <c r="M13188" s="15" t="e">
        <f>IF(INDEX(#REF!,MATCH(Padrón!K13188,#REF!,0),MATCH(Padrón!J13188,#REF!,0))=K13188,"Sí","NO")</f>
        <v>#REF!</v>
      </c>
    </row>
    <row r="13189" spans="1:13" x14ac:dyDescent="0.25">
      <c r="A13189" t="s">
        <v>36393</v>
      </c>
      <c r="B13189">
        <v>12901617</v>
      </c>
      <c r="C13189">
        <v>1958</v>
      </c>
      <c r="D13189" t="s">
        <v>16452</v>
      </c>
      <c r="E13189" t="s">
        <v>16571</v>
      </c>
      <c r="F13189" t="s">
        <v>419</v>
      </c>
      <c r="G13189" t="s">
        <v>3</v>
      </c>
      <c r="H13189">
        <v>12</v>
      </c>
      <c r="I13189">
        <v>65</v>
      </c>
      <c r="J13189">
        <v>2036</v>
      </c>
      <c r="K13189">
        <v>238</v>
      </c>
      <c r="L13189" t="s">
        <v>23188</v>
      </c>
      <c r="M13189" s="15" t="e">
        <f>IF(INDEX(#REF!,MATCH(Padrón!K13189,#REF!,0),MATCH(Padrón!J13189,#REF!,0))=K13189,"Sí","NO")</f>
        <v>#REF!</v>
      </c>
    </row>
    <row r="13190" spans="1:13" x14ac:dyDescent="0.25">
      <c r="A13190" t="s">
        <v>36394</v>
      </c>
      <c r="B13190">
        <v>11470012</v>
      </c>
      <c r="C13190">
        <v>1954</v>
      </c>
      <c r="D13190" t="s">
        <v>16452</v>
      </c>
      <c r="E13190" t="s">
        <v>16572</v>
      </c>
      <c r="F13190" t="s">
        <v>4083</v>
      </c>
      <c r="G13190" t="s">
        <v>3</v>
      </c>
      <c r="H13190">
        <v>12</v>
      </c>
      <c r="I13190">
        <v>65</v>
      </c>
      <c r="J13190">
        <v>2036</v>
      </c>
      <c r="K13190">
        <v>239</v>
      </c>
      <c r="L13190" t="s">
        <v>23188</v>
      </c>
      <c r="M13190" s="15" t="e">
        <f>IF(INDEX(#REF!,MATCH(Padrón!K13190,#REF!,0),MATCH(Padrón!J13190,#REF!,0))=K13190,"Sí","NO")</f>
        <v>#REF!</v>
      </c>
    </row>
    <row r="13191" spans="1:13" x14ac:dyDescent="0.25">
      <c r="A13191" t="s">
        <v>36395</v>
      </c>
      <c r="B13191">
        <v>39405359</v>
      </c>
      <c r="C13191">
        <v>1996</v>
      </c>
      <c r="D13191" t="s">
        <v>16452</v>
      </c>
      <c r="E13191" t="s">
        <v>16573</v>
      </c>
      <c r="F13191" t="s">
        <v>16574</v>
      </c>
      <c r="G13191" t="s">
        <v>10</v>
      </c>
      <c r="H13191">
        <v>12</v>
      </c>
      <c r="I13191">
        <v>65</v>
      </c>
      <c r="J13191">
        <v>2036</v>
      </c>
      <c r="K13191">
        <v>240</v>
      </c>
      <c r="L13191" t="s">
        <v>23188</v>
      </c>
      <c r="M13191" s="15" t="e">
        <f>IF(INDEX(#REF!,MATCH(Padrón!K13191,#REF!,0),MATCH(Padrón!J13191,#REF!,0))=K13191,"Sí","NO")</f>
        <v>#REF!</v>
      </c>
    </row>
    <row r="13192" spans="1:13" x14ac:dyDescent="0.25">
      <c r="A13192" t="s">
        <v>36396</v>
      </c>
      <c r="B13192">
        <v>23261394</v>
      </c>
      <c r="C13192">
        <v>1972</v>
      </c>
      <c r="D13192" t="s">
        <v>16452</v>
      </c>
      <c r="E13192" t="s">
        <v>16575</v>
      </c>
      <c r="F13192" t="s">
        <v>16576</v>
      </c>
      <c r="G13192" t="s">
        <v>3</v>
      </c>
      <c r="H13192">
        <v>12</v>
      </c>
      <c r="I13192">
        <v>65</v>
      </c>
      <c r="J13192">
        <v>2036</v>
      </c>
      <c r="K13192">
        <v>241</v>
      </c>
      <c r="L13192" t="s">
        <v>23188</v>
      </c>
      <c r="M13192" s="15" t="e">
        <f>IF(INDEX(#REF!,MATCH(Padrón!K13192,#REF!,0),MATCH(Padrón!J13192,#REF!,0))=K13192,"Sí","NO")</f>
        <v>#REF!</v>
      </c>
    </row>
    <row r="13193" spans="1:13" x14ac:dyDescent="0.25">
      <c r="A13193" t="s">
        <v>36397</v>
      </c>
      <c r="B13193">
        <v>16457711</v>
      </c>
      <c r="C13193">
        <v>1963</v>
      </c>
      <c r="D13193" t="s">
        <v>16452</v>
      </c>
      <c r="E13193" t="s">
        <v>16577</v>
      </c>
      <c r="F13193" t="s">
        <v>5753</v>
      </c>
      <c r="G13193" t="s">
        <v>3</v>
      </c>
      <c r="H13193">
        <v>12</v>
      </c>
      <c r="I13193">
        <v>65</v>
      </c>
      <c r="J13193">
        <v>2036</v>
      </c>
      <c r="K13193">
        <v>242</v>
      </c>
      <c r="L13193" t="s">
        <v>23188</v>
      </c>
      <c r="M13193" s="15" t="e">
        <f>IF(INDEX(#REF!,MATCH(Padrón!K13193,#REF!,0),MATCH(Padrón!J13193,#REF!,0))=K13193,"Sí","NO")</f>
        <v>#REF!</v>
      </c>
    </row>
    <row r="13194" spans="1:13" x14ac:dyDescent="0.25">
      <c r="A13194" t="s">
        <v>36398</v>
      </c>
      <c r="B13194">
        <v>30233752</v>
      </c>
      <c r="C13194">
        <v>1980</v>
      </c>
      <c r="D13194" t="s">
        <v>16452</v>
      </c>
      <c r="E13194" t="s">
        <v>16578</v>
      </c>
      <c r="F13194" t="s">
        <v>1112</v>
      </c>
      <c r="G13194" t="s">
        <v>3</v>
      </c>
      <c r="H13194">
        <v>12</v>
      </c>
      <c r="I13194">
        <v>65</v>
      </c>
      <c r="J13194">
        <v>2036</v>
      </c>
      <c r="K13194">
        <v>243</v>
      </c>
      <c r="L13194" t="s">
        <v>23188</v>
      </c>
      <c r="M13194" s="15" t="e">
        <f>IF(INDEX(#REF!,MATCH(Padrón!K13194,#REF!,0),MATCH(Padrón!J13194,#REF!,0))=K13194,"Sí","NO")</f>
        <v>#REF!</v>
      </c>
    </row>
    <row r="13195" spans="1:13" x14ac:dyDescent="0.25">
      <c r="A13195" t="s">
        <v>36399</v>
      </c>
      <c r="B13195">
        <v>25446334</v>
      </c>
      <c r="C13195">
        <v>1976</v>
      </c>
      <c r="D13195" t="s">
        <v>16452</v>
      </c>
      <c r="E13195" t="s">
        <v>1852</v>
      </c>
      <c r="F13195" t="s">
        <v>180</v>
      </c>
      <c r="G13195" t="s">
        <v>10</v>
      </c>
      <c r="H13195">
        <v>12</v>
      </c>
      <c r="I13195">
        <v>65</v>
      </c>
      <c r="J13195">
        <v>2036</v>
      </c>
      <c r="K13195">
        <v>244</v>
      </c>
      <c r="L13195" t="s">
        <v>23188</v>
      </c>
      <c r="M13195" s="15" t="e">
        <f>IF(INDEX(#REF!,MATCH(Padrón!K13195,#REF!,0),MATCH(Padrón!J13195,#REF!,0))=K13195,"Sí","NO")</f>
        <v>#REF!</v>
      </c>
    </row>
    <row r="13196" spans="1:13" x14ac:dyDescent="0.25">
      <c r="A13196" t="s">
        <v>36400</v>
      </c>
      <c r="B13196">
        <v>37582712</v>
      </c>
      <c r="C13196">
        <v>1993</v>
      </c>
      <c r="D13196" t="s">
        <v>16452</v>
      </c>
      <c r="E13196" t="s">
        <v>1009</v>
      </c>
      <c r="F13196" t="s">
        <v>16579</v>
      </c>
      <c r="G13196" t="s">
        <v>10</v>
      </c>
      <c r="H13196">
        <v>12</v>
      </c>
      <c r="I13196">
        <v>65</v>
      </c>
      <c r="J13196">
        <v>2036</v>
      </c>
      <c r="K13196">
        <v>245</v>
      </c>
      <c r="L13196" t="s">
        <v>23188</v>
      </c>
      <c r="M13196" s="15" t="e">
        <f>IF(INDEX(#REF!,MATCH(Padrón!K13196,#REF!,0),MATCH(Padrón!J13196,#REF!,0))=K13196,"Sí","NO")</f>
        <v>#REF!</v>
      </c>
    </row>
    <row r="13197" spans="1:13" x14ac:dyDescent="0.25">
      <c r="A13197" t="s">
        <v>36401</v>
      </c>
      <c r="B13197">
        <v>42302790</v>
      </c>
      <c r="C13197">
        <v>2000</v>
      </c>
      <c r="D13197" t="s">
        <v>16452</v>
      </c>
      <c r="E13197" t="s">
        <v>6552</v>
      </c>
      <c r="F13197" t="s">
        <v>137</v>
      </c>
      <c r="G13197" t="s">
        <v>3</v>
      </c>
      <c r="H13197">
        <v>12</v>
      </c>
      <c r="I13197">
        <v>65</v>
      </c>
      <c r="J13197">
        <v>2036</v>
      </c>
      <c r="K13197">
        <v>246</v>
      </c>
      <c r="L13197" t="s">
        <v>23188</v>
      </c>
      <c r="M13197" s="15" t="e">
        <f>IF(INDEX(#REF!,MATCH(Padrón!K13197,#REF!,0),MATCH(Padrón!J13197,#REF!,0))=K13197,"Sí","NO")</f>
        <v>#REF!</v>
      </c>
    </row>
    <row r="13198" spans="1:13" x14ac:dyDescent="0.25">
      <c r="A13198" t="s">
        <v>36402</v>
      </c>
      <c r="B13198">
        <v>45789374</v>
      </c>
      <c r="C13198">
        <v>2004</v>
      </c>
      <c r="D13198" t="s">
        <v>16452</v>
      </c>
      <c r="E13198" t="s">
        <v>5740</v>
      </c>
      <c r="F13198" t="s">
        <v>8866</v>
      </c>
      <c r="G13198" t="s">
        <v>3</v>
      </c>
      <c r="H13198">
        <v>12</v>
      </c>
      <c r="I13198">
        <v>65</v>
      </c>
      <c r="J13198">
        <v>2036</v>
      </c>
      <c r="K13198">
        <v>247</v>
      </c>
      <c r="L13198" t="s">
        <v>23188</v>
      </c>
      <c r="M13198" s="15" t="e">
        <f>IF(INDEX(#REF!,MATCH(Padrón!K13198,#REF!,0),MATCH(Padrón!J13198,#REF!,0))=K13198,"Sí","NO")</f>
        <v>#REF!</v>
      </c>
    </row>
    <row r="13199" spans="1:13" x14ac:dyDescent="0.25">
      <c r="A13199" t="s">
        <v>36403</v>
      </c>
      <c r="B13199">
        <v>11716876</v>
      </c>
      <c r="C13199">
        <v>1955</v>
      </c>
      <c r="D13199" t="s">
        <v>16452</v>
      </c>
      <c r="E13199" t="s">
        <v>7342</v>
      </c>
      <c r="F13199" t="s">
        <v>16580</v>
      </c>
      <c r="G13199" t="s">
        <v>3</v>
      </c>
      <c r="H13199">
        <v>12</v>
      </c>
      <c r="I13199">
        <v>65</v>
      </c>
      <c r="J13199">
        <v>2036</v>
      </c>
      <c r="K13199">
        <v>248</v>
      </c>
      <c r="L13199" t="s">
        <v>23188</v>
      </c>
      <c r="M13199" s="15" t="e">
        <f>IF(INDEX(#REF!,MATCH(Padrón!K13199,#REF!,0),MATCH(Padrón!J13199,#REF!,0))=K13199,"Sí","NO")</f>
        <v>#REF!</v>
      </c>
    </row>
    <row r="13200" spans="1:13" x14ac:dyDescent="0.25">
      <c r="A13200" t="s">
        <v>36404</v>
      </c>
      <c r="B13200">
        <v>47728419</v>
      </c>
      <c r="C13200">
        <v>2007</v>
      </c>
      <c r="D13200" t="s">
        <v>16452</v>
      </c>
      <c r="E13200" t="s">
        <v>4427</v>
      </c>
      <c r="F13200" t="s">
        <v>16581</v>
      </c>
      <c r="G13200" t="s">
        <v>3</v>
      </c>
      <c r="H13200">
        <v>12</v>
      </c>
      <c r="I13200">
        <v>65</v>
      </c>
      <c r="J13200">
        <v>2036</v>
      </c>
      <c r="K13200">
        <v>249</v>
      </c>
      <c r="L13200" t="s">
        <v>23188</v>
      </c>
      <c r="M13200" s="15" t="e">
        <f>IF(INDEX(#REF!,MATCH(Padrón!K13200,#REF!,0),MATCH(Padrón!J13200,#REF!,0))=K13200,"Sí","NO")</f>
        <v>#REF!</v>
      </c>
    </row>
    <row r="13201" spans="1:13" x14ac:dyDescent="0.25">
      <c r="A13201" t="s">
        <v>36405</v>
      </c>
      <c r="B13201">
        <v>43944976</v>
      </c>
      <c r="C13201">
        <v>2002</v>
      </c>
      <c r="D13201" t="s">
        <v>16452</v>
      </c>
      <c r="E13201" t="s">
        <v>11262</v>
      </c>
      <c r="F13201" t="s">
        <v>419</v>
      </c>
      <c r="G13201" t="s">
        <v>3</v>
      </c>
      <c r="H13201">
        <v>12</v>
      </c>
      <c r="I13201">
        <v>65</v>
      </c>
      <c r="J13201">
        <v>2036</v>
      </c>
      <c r="K13201">
        <v>250</v>
      </c>
      <c r="L13201" t="s">
        <v>23188</v>
      </c>
      <c r="M13201" s="15" t="e">
        <f>IF(INDEX(#REF!,MATCH(Padrón!K13201,#REF!,0),MATCH(Padrón!J13201,#REF!,0))=K13201,"Sí","NO")</f>
        <v>#REF!</v>
      </c>
    </row>
    <row r="13202" spans="1:13" x14ac:dyDescent="0.25">
      <c r="A13202" t="s">
        <v>36406</v>
      </c>
      <c r="B13202">
        <v>25198252</v>
      </c>
      <c r="C13202">
        <v>1978</v>
      </c>
      <c r="D13202" t="s">
        <v>16452</v>
      </c>
      <c r="E13202" t="s">
        <v>2342</v>
      </c>
      <c r="F13202" t="s">
        <v>323</v>
      </c>
      <c r="G13202" t="s">
        <v>3</v>
      </c>
      <c r="H13202">
        <v>12</v>
      </c>
      <c r="I13202">
        <v>65</v>
      </c>
      <c r="J13202">
        <v>2036</v>
      </c>
      <c r="K13202">
        <v>251</v>
      </c>
      <c r="L13202" t="s">
        <v>23188</v>
      </c>
      <c r="M13202" s="15" t="e">
        <f>IF(INDEX(#REF!,MATCH(Padrón!K13202,#REF!,0),MATCH(Padrón!J13202,#REF!,0))=K13202,"Sí","NO")</f>
        <v>#REF!</v>
      </c>
    </row>
    <row r="13203" spans="1:13" x14ac:dyDescent="0.25">
      <c r="A13203" t="s">
        <v>36407</v>
      </c>
      <c r="B13203">
        <v>29840372</v>
      </c>
      <c r="C13203">
        <v>1983</v>
      </c>
      <c r="D13203" t="s">
        <v>16452</v>
      </c>
      <c r="E13203" t="s">
        <v>16582</v>
      </c>
      <c r="F13203" t="s">
        <v>16583</v>
      </c>
      <c r="G13203" t="s">
        <v>10</v>
      </c>
      <c r="H13203">
        <v>12</v>
      </c>
      <c r="I13203">
        <v>65</v>
      </c>
      <c r="J13203">
        <v>2036</v>
      </c>
      <c r="K13203">
        <v>252</v>
      </c>
      <c r="L13203" t="s">
        <v>23188</v>
      </c>
      <c r="M13203" s="15" t="e">
        <f>IF(INDEX(#REF!,MATCH(Padrón!K13203,#REF!,0),MATCH(Padrón!J13203,#REF!,0))=K13203,"Sí","NO")</f>
        <v>#REF!</v>
      </c>
    </row>
    <row r="13204" spans="1:13" x14ac:dyDescent="0.25">
      <c r="A13204" t="s">
        <v>36408</v>
      </c>
      <c r="B13204">
        <v>32611823</v>
      </c>
      <c r="C13204">
        <v>1986</v>
      </c>
      <c r="D13204" t="s">
        <v>16452</v>
      </c>
      <c r="E13204" t="s">
        <v>10592</v>
      </c>
      <c r="F13204" t="s">
        <v>1533</v>
      </c>
      <c r="G13204" t="s">
        <v>117</v>
      </c>
      <c r="H13204">
        <v>12</v>
      </c>
      <c r="I13204">
        <v>65</v>
      </c>
      <c r="J13204">
        <v>2036</v>
      </c>
      <c r="K13204">
        <v>253</v>
      </c>
      <c r="L13204" t="s">
        <v>23188</v>
      </c>
      <c r="M13204" s="15" t="e">
        <f>IF(INDEX(#REF!,MATCH(Padrón!K13204,#REF!,0),MATCH(Padrón!J13204,#REF!,0))=K13204,"Sí","NO")</f>
        <v>#REF!</v>
      </c>
    </row>
    <row r="13205" spans="1:13" x14ac:dyDescent="0.25">
      <c r="A13205" t="s">
        <v>36409</v>
      </c>
      <c r="B13205">
        <v>18732276</v>
      </c>
      <c r="C13205">
        <v>1952</v>
      </c>
      <c r="D13205" t="s">
        <v>16452</v>
      </c>
      <c r="E13205" t="s">
        <v>16584</v>
      </c>
      <c r="F13205" t="s">
        <v>13103</v>
      </c>
      <c r="G13205" t="s">
        <v>88</v>
      </c>
      <c r="H13205">
        <v>12</v>
      </c>
      <c r="I13205">
        <v>65</v>
      </c>
      <c r="J13205">
        <v>2036</v>
      </c>
      <c r="K13205">
        <v>254</v>
      </c>
      <c r="L13205" t="s">
        <v>23188</v>
      </c>
      <c r="M13205" s="15" t="e">
        <f>IF(INDEX(#REF!,MATCH(Padrón!K13205,#REF!,0),MATCH(Padrón!J13205,#REF!,0))=K13205,"Sí","NO")</f>
        <v>#REF!</v>
      </c>
    </row>
    <row r="13206" spans="1:13" x14ac:dyDescent="0.25">
      <c r="A13206" t="s">
        <v>36410</v>
      </c>
      <c r="B13206">
        <v>36062199</v>
      </c>
      <c r="C13206">
        <v>1991</v>
      </c>
      <c r="D13206" t="s">
        <v>16452</v>
      </c>
      <c r="E13206" t="s">
        <v>16585</v>
      </c>
      <c r="F13206" t="s">
        <v>4791</v>
      </c>
      <c r="G13206" t="s">
        <v>10</v>
      </c>
      <c r="H13206">
        <v>12</v>
      </c>
      <c r="I13206">
        <v>65</v>
      </c>
      <c r="J13206">
        <v>2036</v>
      </c>
      <c r="K13206">
        <v>255</v>
      </c>
      <c r="L13206" t="s">
        <v>23188</v>
      </c>
      <c r="M13206" s="15" t="e">
        <f>IF(INDEX(#REF!,MATCH(Padrón!K13206,#REF!,0),MATCH(Padrón!J13206,#REF!,0))=K13206,"Sí","NO")</f>
        <v>#REF!</v>
      </c>
    </row>
    <row r="13207" spans="1:13" x14ac:dyDescent="0.25">
      <c r="A13207" t="s">
        <v>36411</v>
      </c>
      <c r="B13207">
        <v>43944954</v>
      </c>
      <c r="C13207">
        <v>2001</v>
      </c>
      <c r="D13207" t="s">
        <v>16452</v>
      </c>
      <c r="E13207" t="s">
        <v>16586</v>
      </c>
      <c r="F13207" t="s">
        <v>9361</v>
      </c>
      <c r="G13207" t="s">
        <v>3</v>
      </c>
      <c r="H13207">
        <v>12</v>
      </c>
      <c r="I13207">
        <v>65</v>
      </c>
      <c r="J13207">
        <v>2036</v>
      </c>
      <c r="K13207">
        <v>256</v>
      </c>
      <c r="L13207" t="s">
        <v>23188</v>
      </c>
      <c r="M13207" s="15" t="e">
        <f>IF(INDEX(#REF!,MATCH(Padrón!K13207,#REF!,0),MATCH(Padrón!J13207,#REF!,0))=K13207,"Sí","NO")</f>
        <v>#REF!</v>
      </c>
    </row>
    <row r="13208" spans="1:13" x14ac:dyDescent="0.25">
      <c r="A13208" t="s">
        <v>36412</v>
      </c>
      <c r="B13208">
        <v>33853722</v>
      </c>
      <c r="C13208">
        <v>1988</v>
      </c>
      <c r="D13208" t="s">
        <v>16452</v>
      </c>
      <c r="E13208" t="s">
        <v>16587</v>
      </c>
      <c r="F13208" t="s">
        <v>2594</v>
      </c>
      <c r="G13208" t="s">
        <v>3</v>
      </c>
      <c r="H13208">
        <v>12</v>
      </c>
      <c r="I13208">
        <v>65</v>
      </c>
      <c r="J13208">
        <v>2036</v>
      </c>
      <c r="K13208">
        <v>257</v>
      </c>
      <c r="L13208" t="s">
        <v>23188</v>
      </c>
      <c r="M13208" s="15" t="e">
        <f>IF(INDEX(#REF!,MATCH(Padrón!K13208,#REF!,0),MATCH(Padrón!J13208,#REF!,0))=K13208,"Sí","NO")</f>
        <v>#REF!</v>
      </c>
    </row>
    <row r="13209" spans="1:13" x14ac:dyDescent="0.25">
      <c r="A13209" t="s">
        <v>36413</v>
      </c>
      <c r="B13209">
        <v>36062177</v>
      </c>
      <c r="C13209">
        <v>1991</v>
      </c>
      <c r="D13209" t="s">
        <v>16452</v>
      </c>
      <c r="E13209" t="s">
        <v>4695</v>
      </c>
      <c r="F13209" t="s">
        <v>16588</v>
      </c>
      <c r="G13209" t="s">
        <v>10</v>
      </c>
      <c r="H13209">
        <v>12</v>
      </c>
      <c r="I13209">
        <v>65</v>
      </c>
      <c r="J13209">
        <v>2036</v>
      </c>
      <c r="K13209">
        <v>258</v>
      </c>
      <c r="L13209" t="s">
        <v>23188</v>
      </c>
      <c r="M13209" s="15" t="e">
        <f>IF(INDEX(#REF!,MATCH(Padrón!K13209,#REF!,0),MATCH(Padrón!J13209,#REF!,0))=K13209,"Sí","NO")</f>
        <v>#REF!</v>
      </c>
    </row>
    <row r="13210" spans="1:13" x14ac:dyDescent="0.25">
      <c r="A13210" t="s">
        <v>36414</v>
      </c>
      <c r="B13210">
        <v>33406175</v>
      </c>
      <c r="C13210">
        <v>1987</v>
      </c>
      <c r="D13210" t="s">
        <v>16452</v>
      </c>
      <c r="E13210" t="s">
        <v>16589</v>
      </c>
      <c r="F13210" t="s">
        <v>745</v>
      </c>
      <c r="G13210" t="s">
        <v>3</v>
      </c>
      <c r="H13210">
        <v>12</v>
      </c>
      <c r="I13210">
        <v>65</v>
      </c>
      <c r="J13210">
        <v>2036</v>
      </c>
      <c r="K13210">
        <v>259</v>
      </c>
      <c r="L13210" t="s">
        <v>23188</v>
      </c>
      <c r="M13210" s="15" t="e">
        <f>IF(INDEX(#REF!,MATCH(Padrón!K13210,#REF!,0),MATCH(Padrón!J13210,#REF!,0))=K13210,"Sí","NO")</f>
        <v>#REF!</v>
      </c>
    </row>
    <row r="13211" spans="1:13" x14ac:dyDescent="0.25">
      <c r="A13211" t="s">
        <v>36415</v>
      </c>
      <c r="B13211">
        <v>31811230</v>
      </c>
      <c r="C13211">
        <v>1985</v>
      </c>
      <c r="D13211" t="s">
        <v>16452</v>
      </c>
      <c r="E13211" t="s">
        <v>10634</v>
      </c>
      <c r="F13211" t="s">
        <v>16590</v>
      </c>
      <c r="G13211" t="s">
        <v>3</v>
      </c>
      <c r="H13211">
        <v>12</v>
      </c>
      <c r="I13211">
        <v>65</v>
      </c>
      <c r="J13211">
        <v>2036</v>
      </c>
      <c r="K13211">
        <v>260</v>
      </c>
      <c r="L13211" t="s">
        <v>23188</v>
      </c>
      <c r="M13211" s="15" t="e">
        <f>IF(INDEX(#REF!,MATCH(Padrón!K13211,#REF!,0),MATCH(Padrón!J13211,#REF!,0))=K13211,"Sí","NO")</f>
        <v>#REF!</v>
      </c>
    </row>
    <row r="13212" spans="1:13" x14ac:dyDescent="0.25">
      <c r="A13212" t="s">
        <v>36416</v>
      </c>
      <c r="B13212">
        <v>24880579</v>
      </c>
      <c r="C13212">
        <v>1976</v>
      </c>
      <c r="D13212" t="s">
        <v>16452</v>
      </c>
      <c r="E13212" t="s">
        <v>3720</v>
      </c>
      <c r="F13212" t="s">
        <v>168</v>
      </c>
      <c r="G13212" t="s">
        <v>3</v>
      </c>
      <c r="H13212">
        <v>12</v>
      </c>
      <c r="I13212">
        <v>65</v>
      </c>
      <c r="J13212">
        <v>2036</v>
      </c>
      <c r="K13212">
        <v>261</v>
      </c>
      <c r="L13212" t="s">
        <v>23188</v>
      </c>
      <c r="M13212" s="15" t="e">
        <f>IF(INDEX(#REF!,MATCH(Padrón!K13212,#REF!,0),MATCH(Padrón!J13212,#REF!,0))=K13212,"Sí","NO")</f>
        <v>#REF!</v>
      </c>
    </row>
    <row r="13213" spans="1:13" x14ac:dyDescent="0.25">
      <c r="A13213" t="s">
        <v>36417</v>
      </c>
      <c r="B13213">
        <v>46165814</v>
      </c>
      <c r="C13213">
        <v>2000</v>
      </c>
      <c r="D13213" t="s">
        <v>16452</v>
      </c>
      <c r="E13213" t="s">
        <v>6339</v>
      </c>
      <c r="F13213" t="s">
        <v>7217</v>
      </c>
      <c r="G13213" t="s">
        <v>3</v>
      </c>
      <c r="H13213">
        <v>12</v>
      </c>
      <c r="I13213">
        <v>65</v>
      </c>
      <c r="J13213">
        <v>2036</v>
      </c>
      <c r="K13213">
        <v>262</v>
      </c>
      <c r="L13213" t="s">
        <v>23188</v>
      </c>
      <c r="M13213" s="15" t="e">
        <f>IF(INDEX(#REF!,MATCH(Padrón!K13213,#REF!,0),MATCH(Padrón!J13213,#REF!,0))=K13213,"Sí","NO")</f>
        <v>#REF!</v>
      </c>
    </row>
    <row r="13214" spans="1:13" x14ac:dyDescent="0.25">
      <c r="A13214" t="s">
        <v>36418</v>
      </c>
      <c r="B13214">
        <v>11219275</v>
      </c>
      <c r="C13214">
        <v>1954</v>
      </c>
      <c r="D13214" t="s">
        <v>16452</v>
      </c>
      <c r="E13214" t="s">
        <v>2926</v>
      </c>
      <c r="F13214" t="s">
        <v>16591</v>
      </c>
      <c r="G13214" t="s">
        <v>3</v>
      </c>
      <c r="H13214">
        <v>12</v>
      </c>
      <c r="I13214">
        <v>65</v>
      </c>
      <c r="J13214">
        <v>2036</v>
      </c>
      <c r="K13214">
        <v>263</v>
      </c>
      <c r="L13214" t="s">
        <v>23188</v>
      </c>
      <c r="M13214" s="15" t="e">
        <f>IF(INDEX(#REF!,MATCH(Padrón!K13214,#REF!,0),MATCH(Padrón!J13214,#REF!,0))=K13214,"Sí","NO")</f>
        <v>#REF!</v>
      </c>
    </row>
    <row r="13215" spans="1:13" x14ac:dyDescent="0.25">
      <c r="A13215" t="s">
        <v>36419</v>
      </c>
      <c r="B13215">
        <v>43155168</v>
      </c>
      <c r="C13215">
        <v>1997</v>
      </c>
      <c r="D13215" t="s">
        <v>16592</v>
      </c>
      <c r="E13215" t="s">
        <v>16593</v>
      </c>
      <c r="F13215" t="s">
        <v>2050</v>
      </c>
      <c r="G13215" t="s">
        <v>3</v>
      </c>
      <c r="H13215">
        <v>12</v>
      </c>
      <c r="I13215">
        <v>65</v>
      </c>
      <c r="J13215">
        <v>2036</v>
      </c>
      <c r="K13215">
        <v>264</v>
      </c>
      <c r="L13215" t="s">
        <v>23188</v>
      </c>
      <c r="M13215" s="15" t="e">
        <f>IF(INDEX(#REF!,MATCH(Padrón!K13215,#REF!,0),MATCH(Padrón!J13215,#REF!,0))=K13215,"Sí","NO")</f>
        <v>#REF!</v>
      </c>
    </row>
    <row r="13216" spans="1:13" x14ac:dyDescent="0.25">
      <c r="A13216" t="s">
        <v>36420</v>
      </c>
      <c r="B13216">
        <v>42762974</v>
      </c>
      <c r="C13216">
        <v>2000</v>
      </c>
      <c r="D13216" t="s">
        <v>16592</v>
      </c>
      <c r="E13216" t="s">
        <v>16594</v>
      </c>
      <c r="F13216" t="s">
        <v>2050</v>
      </c>
      <c r="G13216" t="s">
        <v>3</v>
      </c>
      <c r="H13216">
        <v>12</v>
      </c>
      <c r="I13216">
        <v>65</v>
      </c>
      <c r="J13216">
        <v>2036</v>
      </c>
      <c r="K13216">
        <v>265</v>
      </c>
      <c r="L13216" t="s">
        <v>23188</v>
      </c>
      <c r="M13216" s="15" t="e">
        <f>IF(INDEX(#REF!,MATCH(Padrón!K13216,#REF!,0),MATCH(Padrón!J13216,#REF!,0))=K13216,"Sí","NO")</f>
        <v>#REF!</v>
      </c>
    </row>
    <row r="13217" spans="1:13" x14ac:dyDescent="0.25">
      <c r="A13217" t="s">
        <v>36421</v>
      </c>
      <c r="B13217">
        <v>21793538</v>
      </c>
      <c r="C13217">
        <v>1970</v>
      </c>
      <c r="D13217" t="s">
        <v>16595</v>
      </c>
      <c r="E13217" t="s">
        <v>3252</v>
      </c>
      <c r="F13217" t="s">
        <v>16596</v>
      </c>
      <c r="G13217" t="s">
        <v>27</v>
      </c>
      <c r="H13217">
        <v>12</v>
      </c>
      <c r="I13217">
        <v>65</v>
      </c>
      <c r="J13217">
        <v>2036</v>
      </c>
      <c r="K13217">
        <v>266</v>
      </c>
      <c r="L13217" t="s">
        <v>23188</v>
      </c>
      <c r="M13217" s="15" t="e">
        <f>IF(INDEX(#REF!,MATCH(Padrón!K13217,#REF!,0),MATCH(Padrón!J13217,#REF!,0))=K13217,"Sí","NO")</f>
        <v>#REF!</v>
      </c>
    </row>
    <row r="13218" spans="1:13" x14ac:dyDescent="0.25">
      <c r="A13218" t="s">
        <v>36422</v>
      </c>
      <c r="B13218">
        <v>4183134</v>
      </c>
      <c r="C13218">
        <v>1942</v>
      </c>
      <c r="D13218" t="s">
        <v>16597</v>
      </c>
      <c r="E13218" t="s">
        <v>16598</v>
      </c>
      <c r="F13218" t="s">
        <v>448</v>
      </c>
      <c r="G13218" t="s">
        <v>3</v>
      </c>
      <c r="H13218">
        <v>12</v>
      </c>
      <c r="I13218">
        <v>65</v>
      </c>
      <c r="J13218">
        <v>2036</v>
      </c>
      <c r="K13218">
        <v>267</v>
      </c>
      <c r="L13218" t="s">
        <v>23188</v>
      </c>
      <c r="M13218" s="15" t="e">
        <f>IF(INDEX(#REF!,MATCH(Padrón!K13218,#REF!,0),MATCH(Padrón!J13218,#REF!,0))=K13218,"Sí","NO")</f>
        <v>#REF!</v>
      </c>
    </row>
    <row r="13219" spans="1:13" x14ac:dyDescent="0.25">
      <c r="A13219" t="s">
        <v>36423</v>
      </c>
      <c r="B13219">
        <v>38063382</v>
      </c>
      <c r="C13219">
        <v>1993</v>
      </c>
      <c r="D13219" t="s">
        <v>16599</v>
      </c>
      <c r="E13219" t="s">
        <v>11080</v>
      </c>
      <c r="F13219" t="s">
        <v>16600</v>
      </c>
      <c r="G13219" t="s">
        <v>3</v>
      </c>
      <c r="H13219">
        <v>12</v>
      </c>
      <c r="I13219">
        <v>65</v>
      </c>
      <c r="J13219">
        <v>2036</v>
      </c>
      <c r="K13219">
        <v>268</v>
      </c>
      <c r="L13219" t="s">
        <v>23188</v>
      </c>
      <c r="M13219" s="15" t="e">
        <f>IF(INDEX(#REF!,MATCH(Padrón!K13219,#REF!,0),MATCH(Padrón!J13219,#REF!,0))=K13219,"Sí","NO")</f>
        <v>#REF!</v>
      </c>
    </row>
    <row r="13220" spans="1:13" x14ac:dyDescent="0.25">
      <c r="A13220" t="s">
        <v>36424</v>
      </c>
      <c r="B13220">
        <v>46167786</v>
      </c>
      <c r="C13220">
        <v>2004</v>
      </c>
      <c r="D13220" t="s">
        <v>16599</v>
      </c>
      <c r="E13220" t="s">
        <v>16601</v>
      </c>
      <c r="F13220" t="s">
        <v>16602</v>
      </c>
      <c r="G13220" t="s">
        <v>3</v>
      </c>
      <c r="H13220">
        <v>12</v>
      </c>
      <c r="I13220">
        <v>65</v>
      </c>
      <c r="J13220">
        <v>2036</v>
      </c>
      <c r="K13220">
        <v>269</v>
      </c>
      <c r="L13220" t="s">
        <v>23188</v>
      </c>
      <c r="M13220" s="15" t="e">
        <f>IF(INDEX(#REF!,MATCH(Padrón!K13220,#REF!,0),MATCH(Padrón!J13220,#REF!,0))=K13220,"Sí","NO")</f>
        <v>#REF!</v>
      </c>
    </row>
    <row r="13221" spans="1:13" x14ac:dyDescent="0.25">
      <c r="A13221" t="s">
        <v>36425</v>
      </c>
      <c r="B13221">
        <v>14719557</v>
      </c>
      <c r="C13221">
        <v>1962</v>
      </c>
      <c r="D13221" t="s">
        <v>16603</v>
      </c>
      <c r="E13221" t="s">
        <v>16604</v>
      </c>
      <c r="F13221" t="s">
        <v>1064</v>
      </c>
      <c r="G13221" t="s">
        <v>3</v>
      </c>
      <c r="H13221">
        <v>12</v>
      </c>
      <c r="I13221">
        <v>65</v>
      </c>
      <c r="J13221">
        <v>2036</v>
      </c>
      <c r="K13221">
        <v>270</v>
      </c>
      <c r="L13221" t="s">
        <v>23188</v>
      </c>
      <c r="M13221" s="15" t="e">
        <f>IF(INDEX(#REF!,MATCH(Padrón!K13221,#REF!,0),MATCH(Padrón!J13221,#REF!,0))=K13221,"Sí","NO")</f>
        <v>#REF!</v>
      </c>
    </row>
    <row r="13222" spans="1:13" x14ac:dyDescent="0.25">
      <c r="A13222" t="s">
        <v>36426</v>
      </c>
      <c r="B13222">
        <v>23140179</v>
      </c>
      <c r="C13222">
        <v>1973</v>
      </c>
      <c r="D13222" t="s">
        <v>16605</v>
      </c>
      <c r="E13222" t="s">
        <v>797</v>
      </c>
      <c r="F13222" t="s">
        <v>16606</v>
      </c>
      <c r="G13222" t="s">
        <v>3</v>
      </c>
      <c r="H13222">
        <v>12</v>
      </c>
      <c r="I13222">
        <v>65</v>
      </c>
      <c r="J13222">
        <v>2036</v>
      </c>
      <c r="K13222">
        <v>271</v>
      </c>
      <c r="L13222" t="s">
        <v>23188</v>
      </c>
      <c r="M13222" s="15" t="e">
        <f>IF(INDEX(#REF!,MATCH(Padrón!K13222,#REF!,0),MATCH(Padrón!J13222,#REF!,0))=K13222,"Sí","NO")</f>
        <v>#REF!</v>
      </c>
    </row>
    <row r="13223" spans="1:13" x14ac:dyDescent="0.25">
      <c r="A13223" t="s">
        <v>36427</v>
      </c>
      <c r="B13223">
        <v>46389613</v>
      </c>
      <c r="C13223">
        <v>2005</v>
      </c>
      <c r="D13223" t="s">
        <v>16607</v>
      </c>
      <c r="E13223" t="s">
        <v>16608</v>
      </c>
      <c r="F13223" t="s">
        <v>5949</v>
      </c>
      <c r="G13223" t="s">
        <v>10</v>
      </c>
      <c r="H13223">
        <v>12</v>
      </c>
      <c r="I13223">
        <v>65</v>
      </c>
      <c r="J13223">
        <v>2036</v>
      </c>
      <c r="K13223">
        <v>272</v>
      </c>
      <c r="L13223" t="s">
        <v>23188</v>
      </c>
      <c r="M13223" s="15" t="e">
        <f>IF(INDEX(#REF!,MATCH(Padrón!K13223,#REF!,0),MATCH(Padrón!J13223,#REF!,0))=K13223,"Sí","NO")</f>
        <v>#REF!</v>
      </c>
    </row>
    <row r="13224" spans="1:13" x14ac:dyDescent="0.25">
      <c r="A13224" t="s">
        <v>36428</v>
      </c>
      <c r="B13224">
        <v>47889956</v>
      </c>
      <c r="C13224">
        <v>2007</v>
      </c>
      <c r="D13224" t="s">
        <v>16609</v>
      </c>
      <c r="E13224" t="s">
        <v>4253</v>
      </c>
      <c r="F13224" t="s">
        <v>16610</v>
      </c>
      <c r="G13224" t="s">
        <v>3</v>
      </c>
      <c r="H13224">
        <v>12</v>
      </c>
      <c r="I13224">
        <v>65</v>
      </c>
      <c r="J13224">
        <v>2036</v>
      </c>
      <c r="K13224">
        <v>273</v>
      </c>
      <c r="L13224" t="s">
        <v>23188</v>
      </c>
      <c r="M13224" s="15" t="e">
        <f>IF(INDEX(#REF!,MATCH(Padrón!K13224,#REF!,0),MATCH(Padrón!J13224,#REF!,0))=K13224,"Sí","NO")</f>
        <v>#REF!</v>
      </c>
    </row>
    <row r="13225" spans="1:13" x14ac:dyDescent="0.25">
      <c r="A13225" t="s">
        <v>36429</v>
      </c>
      <c r="B13225">
        <v>43758048</v>
      </c>
      <c r="C13225">
        <v>2002</v>
      </c>
      <c r="D13225" t="s">
        <v>16611</v>
      </c>
      <c r="E13225" t="s">
        <v>9167</v>
      </c>
      <c r="F13225" t="s">
        <v>16612</v>
      </c>
      <c r="G13225" t="s">
        <v>3</v>
      </c>
      <c r="H13225">
        <v>12</v>
      </c>
      <c r="I13225">
        <v>65</v>
      </c>
      <c r="J13225">
        <v>2036</v>
      </c>
      <c r="K13225">
        <v>274</v>
      </c>
      <c r="L13225" t="s">
        <v>23188</v>
      </c>
      <c r="M13225" s="15" t="e">
        <f>IF(INDEX(#REF!,MATCH(Padrón!K13225,#REF!,0),MATCH(Padrón!J13225,#REF!,0))=K13225,"Sí","NO")</f>
        <v>#REF!</v>
      </c>
    </row>
    <row r="13226" spans="1:13" x14ac:dyDescent="0.25">
      <c r="A13226" t="s">
        <v>36430</v>
      </c>
      <c r="B13226">
        <v>33406165</v>
      </c>
      <c r="C13226">
        <v>1987</v>
      </c>
      <c r="D13226" t="s">
        <v>16611</v>
      </c>
      <c r="E13226" t="s">
        <v>16613</v>
      </c>
      <c r="F13226" t="s">
        <v>31</v>
      </c>
      <c r="G13226" t="s">
        <v>3</v>
      </c>
      <c r="H13226">
        <v>12</v>
      </c>
      <c r="I13226">
        <v>65</v>
      </c>
      <c r="J13226">
        <v>2036</v>
      </c>
      <c r="K13226">
        <v>275</v>
      </c>
      <c r="L13226" t="s">
        <v>23188</v>
      </c>
      <c r="M13226" s="15" t="e">
        <f>IF(INDEX(#REF!,MATCH(Padrón!K13226,#REF!,0),MATCH(Padrón!J13226,#REF!,0))=K13226,"Sí","NO")</f>
        <v>#REF!</v>
      </c>
    </row>
    <row r="13227" spans="1:13" x14ac:dyDescent="0.25">
      <c r="A13227" t="s">
        <v>36431</v>
      </c>
      <c r="B13227">
        <v>35454869</v>
      </c>
      <c r="C13227">
        <v>1990</v>
      </c>
      <c r="D13227" t="s">
        <v>16611</v>
      </c>
      <c r="E13227" t="s">
        <v>1937</v>
      </c>
      <c r="F13227" t="s">
        <v>16614</v>
      </c>
      <c r="G13227" t="s">
        <v>10</v>
      </c>
      <c r="H13227">
        <v>12</v>
      </c>
      <c r="I13227">
        <v>65</v>
      </c>
      <c r="J13227">
        <v>2036</v>
      </c>
      <c r="K13227">
        <v>276</v>
      </c>
      <c r="L13227" t="s">
        <v>23188</v>
      </c>
      <c r="M13227" s="15" t="e">
        <f>IF(INDEX(#REF!,MATCH(Padrón!K13227,#REF!,0),MATCH(Padrón!J13227,#REF!,0))=K13227,"Sí","NO")</f>
        <v>#REF!</v>
      </c>
    </row>
    <row r="13228" spans="1:13" x14ac:dyDescent="0.25">
      <c r="A13228" t="s">
        <v>36432</v>
      </c>
      <c r="B13228">
        <v>13427206</v>
      </c>
      <c r="C13228">
        <v>1957</v>
      </c>
      <c r="D13228" t="s">
        <v>16611</v>
      </c>
      <c r="E13228" t="s">
        <v>977</v>
      </c>
      <c r="F13228" t="s">
        <v>16615</v>
      </c>
      <c r="G13228" t="s">
        <v>88</v>
      </c>
      <c r="H13228">
        <v>12</v>
      </c>
      <c r="I13228">
        <v>65</v>
      </c>
      <c r="J13228">
        <v>2036</v>
      </c>
      <c r="K13228">
        <v>277</v>
      </c>
      <c r="L13228" t="s">
        <v>23188</v>
      </c>
      <c r="M13228" s="15" t="e">
        <f>IF(INDEX(#REF!,MATCH(Padrón!K13228,#REF!,0),MATCH(Padrón!J13228,#REF!,0))=K13228,"Sí","NO")</f>
        <v>#REF!</v>
      </c>
    </row>
    <row r="13229" spans="1:13" x14ac:dyDescent="0.25">
      <c r="A13229" t="s">
        <v>36433</v>
      </c>
      <c r="B13229">
        <v>25811078</v>
      </c>
      <c r="C13229">
        <v>1977</v>
      </c>
      <c r="D13229" t="s">
        <v>16611</v>
      </c>
      <c r="E13229" t="s">
        <v>7002</v>
      </c>
      <c r="F13229" t="s">
        <v>16616</v>
      </c>
      <c r="G13229" t="s">
        <v>10</v>
      </c>
      <c r="H13229">
        <v>12</v>
      </c>
      <c r="I13229">
        <v>65</v>
      </c>
      <c r="J13229">
        <v>2036</v>
      </c>
      <c r="K13229">
        <v>278</v>
      </c>
      <c r="L13229" t="s">
        <v>23188</v>
      </c>
      <c r="M13229" s="15" t="e">
        <f>IF(INDEX(#REF!,MATCH(Padrón!K13229,#REF!,0),MATCH(Padrón!J13229,#REF!,0))=K13229,"Sí","NO")</f>
        <v>#REF!</v>
      </c>
    </row>
    <row r="13230" spans="1:13" x14ac:dyDescent="0.25">
      <c r="A13230" t="s">
        <v>36434</v>
      </c>
      <c r="B13230">
        <v>6476998</v>
      </c>
      <c r="C13230">
        <v>1939</v>
      </c>
      <c r="D13230" t="s">
        <v>16611</v>
      </c>
      <c r="E13230" t="s">
        <v>1517</v>
      </c>
      <c r="F13230" t="s">
        <v>1215</v>
      </c>
      <c r="G13230" t="s">
        <v>117</v>
      </c>
      <c r="H13230">
        <v>12</v>
      </c>
      <c r="I13230">
        <v>65</v>
      </c>
      <c r="J13230">
        <v>2036</v>
      </c>
      <c r="K13230">
        <v>279</v>
      </c>
      <c r="L13230" t="s">
        <v>23188</v>
      </c>
      <c r="M13230" s="15" t="e">
        <f>IF(INDEX(#REF!,MATCH(Padrón!K13230,#REF!,0),MATCH(Padrón!J13230,#REF!,0))=K13230,"Sí","NO")</f>
        <v>#REF!</v>
      </c>
    </row>
    <row r="13231" spans="1:13" x14ac:dyDescent="0.25">
      <c r="A13231" t="s">
        <v>36435</v>
      </c>
      <c r="B13231">
        <v>42085430</v>
      </c>
      <c r="C13231">
        <v>1999</v>
      </c>
      <c r="D13231" t="s">
        <v>16611</v>
      </c>
      <c r="E13231" t="s">
        <v>6473</v>
      </c>
      <c r="F13231" t="s">
        <v>4347</v>
      </c>
      <c r="G13231" t="s">
        <v>3</v>
      </c>
      <c r="H13231">
        <v>12</v>
      </c>
      <c r="I13231">
        <v>65</v>
      </c>
      <c r="J13231">
        <v>2036</v>
      </c>
      <c r="K13231">
        <v>280</v>
      </c>
      <c r="L13231" t="s">
        <v>23188</v>
      </c>
      <c r="M13231" s="15" t="e">
        <f>IF(INDEX(#REF!,MATCH(Padrón!K13231,#REF!,0),MATCH(Padrón!J13231,#REF!,0))=K13231,"Sí","NO")</f>
        <v>#REF!</v>
      </c>
    </row>
    <row r="13232" spans="1:13" x14ac:dyDescent="0.25">
      <c r="A13232" t="s">
        <v>36436</v>
      </c>
      <c r="B13232">
        <v>18619998</v>
      </c>
      <c r="C13232">
        <v>1966</v>
      </c>
      <c r="D13232" t="s">
        <v>16611</v>
      </c>
      <c r="E13232" t="s">
        <v>14095</v>
      </c>
      <c r="F13232" t="s">
        <v>16617</v>
      </c>
      <c r="G13232" t="s">
        <v>117</v>
      </c>
      <c r="H13232">
        <v>12</v>
      </c>
      <c r="I13232">
        <v>65</v>
      </c>
      <c r="J13232">
        <v>2036</v>
      </c>
      <c r="K13232">
        <v>281</v>
      </c>
      <c r="L13232" t="s">
        <v>23188</v>
      </c>
      <c r="M13232" s="15" t="e">
        <f>IF(INDEX(#REF!,MATCH(Padrón!K13232,#REF!,0),MATCH(Padrón!J13232,#REF!,0))=K13232,"Sí","NO")</f>
        <v>#REF!</v>
      </c>
    </row>
    <row r="13233" spans="1:13" x14ac:dyDescent="0.25">
      <c r="A13233" t="s">
        <v>36437</v>
      </c>
      <c r="B13233">
        <v>30585565</v>
      </c>
      <c r="C13233">
        <v>1983</v>
      </c>
      <c r="D13233" t="s">
        <v>16611</v>
      </c>
      <c r="E13233" t="s">
        <v>11869</v>
      </c>
      <c r="F13233" t="s">
        <v>4224</v>
      </c>
      <c r="G13233" t="s">
        <v>27</v>
      </c>
      <c r="H13233">
        <v>12</v>
      </c>
      <c r="I13233">
        <v>65</v>
      </c>
      <c r="J13233">
        <v>2036</v>
      </c>
      <c r="K13233">
        <v>282</v>
      </c>
      <c r="L13233" t="s">
        <v>23188</v>
      </c>
      <c r="M13233" s="15" t="e">
        <f>IF(INDEX(#REF!,MATCH(Padrón!K13233,#REF!,0),MATCH(Padrón!J13233,#REF!,0))=K13233,"Sí","NO")</f>
        <v>#REF!</v>
      </c>
    </row>
    <row r="13234" spans="1:13" x14ac:dyDescent="0.25">
      <c r="A13234" t="s">
        <v>36438</v>
      </c>
      <c r="B13234">
        <v>45789355</v>
      </c>
      <c r="C13234">
        <v>2004</v>
      </c>
      <c r="D13234" t="s">
        <v>16611</v>
      </c>
      <c r="E13234" t="s">
        <v>16618</v>
      </c>
      <c r="F13234" t="s">
        <v>16619</v>
      </c>
      <c r="G13234" t="s">
        <v>3</v>
      </c>
      <c r="H13234">
        <v>12</v>
      </c>
      <c r="I13234">
        <v>65</v>
      </c>
      <c r="J13234">
        <v>2036</v>
      </c>
      <c r="K13234">
        <v>283</v>
      </c>
      <c r="L13234" t="s">
        <v>23188</v>
      </c>
      <c r="M13234" s="15" t="e">
        <f>IF(INDEX(#REF!,MATCH(Padrón!K13234,#REF!,0),MATCH(Padrón!J13234,#REF!,0))=K13234,"Sí","NO")</f>
        <v>#REF!</v>
      </c>
    </row>
    <row r="13235" spans="1:13" x14ac:dyDescent="0.25">
      <c r="A13235" t="s">
        <v>36439</v>
      </c>
      <c r="B13235">
        <v>7554374</v>
      </c>
      <c r="C13235">
        <v>1941</v>
      </c>
      <c r="D13235" t="s">
        <v>16611</v>
      </c>
      <c r="E13235" t="s">
        <v>16620</v>
      </c>
      <c r="F13235" t="s">
        <v>31</v>
      </c>
      <c r="G13235" t="s">
        <v>3</v>
      </c>
      <c r="H13235">
        <v>12</v>
      </c>
      <c r="I13235">
        <v>65</v>
      </c>
      <c r="J13235">
        <v>2036</v>
      </c>
      <c r="K13235">
        <v>284</v>
      </c>
      <c r="L13235" t="s">
        <v>23188</v>
      </c>
      <c r="M13235" s="15" t="e">
        <f>IF(INDEX(#REF!,MATCH(Padrón!K13235,#REF!,0),MATCH(Padrón!J13235,#REF!,0))=K13235,"Sí","NO")</f>
        <v>#REF!</v>
      </c>
    </row>
    <row r="13236" spans="1:13" x14ac:dyDescent="0.25">
      <c r="A13236" t="s">
        <v>36440</v>
      </c>
      <c r="B13236">
        <v>17312433</v>
      </c>
      <c r="C13236">
        <v>1965</v>
      </c>
      <c r="D13236" t="s">
        <v>16611</v>
      </c>
      <c r="E13236" t="s">
        <v>16621</v>
      </c>
      <c r="F13236" t="s">
        <v>2164</v>
      </c>
      <c r="G13236" t="s">
        <v>27</v>
      </c>
      <c r="H13236">
        <v>12</v>
      </c>
      <c r="I13236">
        <v>65</v>
      </c>
      <c r="J13236">
        <v>2036</v>
      </c>
      <c r="K13236">
        <v>285</v>
      </c>
      <c r="L13236" t="s">
        <v>23188</v>
      </c>
      <c r="M13236" s="15" t="e">
        <f>IF(INDEX(#REF!,MATCH(Padrón!K13236,#REF!,0),MATCH(Padrón!J13236,#REF!,0))=K13236,"Sí","NO")</f>
        <v>#REF!</v>
      </c>
    </row>
    <row r="13237" spans="1:13" x14ac:dyDescent="0.25">
      <c r="A13237" t="s">
        <v>36441</v>
      </c>
      <c r="B13237">
        <v>27993160</v>
      </c>
      <c r="C13237">
        <v>1980</v>
      </c>
      <c r="D13237" t="s">
        <v>16611</v>
      </c>
      <c r="E13237" t="s">
        <v>16622</v>
      </c>
      <c r="F13237" t="s">
        <v>16623</v>
      </c>
      <c r="G13237" t="s">
        <v>10</v>
      </c>
      <c r="H13237">
        <v>12</v>
      </c>
      <c r="I13237">
        <v>65</v>
      </c>
      <c r="J13237">
        <v>2036</v>
      </c>
      <c r="K13237">
        <v>286</v>
      </c>
      <c r="L13237" t="s">
        <v>23188</v>
      </c>
      <c r="M13237" s="15" t="e">
        <f>IF(INDEX(#REF!,MATCH(Padrón!K13237,#REF!,0),MATCH(Padrón!J13237,#REF!,0))=K13237,"Sí","NO")</f>
        <v>#REF!</v>
      </c>
    </row>
    <row r="13238" spans="1:13" x14ac:dyDescent="0.25">
      <c r="A13238" t="s">
        <v>36442</v>
      </c>
      <c r="B13238">
        <v>47889665</v>
      </c>
      <c r="C13238">
        <v>2007</v>
      </c>
      <c r="D13238" t="s">
        <v>16611</v>
      </c>
      <c r="E13238" t="s">
        <v>14788</v>
      </c>
      <c r="F13238" t="s">
        <v>16624</v>
      </c>
      <c r="G13238" t="s">
        <v>3</v>
      </c>
      <c r="H13238">
        <v>12</v>
      </c>
      <c r="I13238">
        <v>65</v>
      </c>
      <c r="J13238">
        <v>2036</v>
      </c>
      <c r="K13238">
        <v>287</v>
      </c>
      <c r="L13238" t="s">
        <v>23188</v>
      </c>
      <c r="M13238" s="15" t="e">
        <f>IF(INDEX(#REF!,MATCH(Padrón!K13238,#REF!,0),MATCH(Padrón!J13238,#REF!,0))=K13238,"Sí","NO")</f>
        <v>#REF!</v>
      </c>
    </row>
    <row r="13239" spans="1:13" x14ac:dyDescent="0.25">
      <c r="A13239" t="s">
        <v>36443</v>
      </c>
      <c r="B13239">
        <v>23405603</v>
      </c>
      <c r="C13239">
        <v>1973</v>
      </c>
      <c r="D13239" t="s">
        <v>16611</v>
      </c>
      <c r="E13239" t="s">
        <v>16625</v>
      </c>
      <c r="F13239" t="s">
        <v>16626</v>
      </c>
      <c r="G13239" t="s">
        <v>3</v>
      </c>
      <c r="H13239">
        <v>12</v>
      </c>
      <c r="I13239">
        <v>65</v>
      </c>
      <c r="J13239">
        <v>2036</v>
      </c>
      <c r="K13239">
        <v>288</v>
      </c>
      <c r="L13239" t="s">
        <v>23188</v>
      </c>
      <c r="M13239" s="15" t="e">
        <f>IF(INDEX(#REF!,MATCH(Padrón!K13239,#REF!,0),MATCH(Padrón!J13239,#REF!,0))=K13239,"Sí","NO")</f>
        <v>#REF!</v>
      </c>
    </row>
    <row r="13240" spans="1:13" x14ac:dyDescent="0.25">
      <c r="A13240" t="s">
        <v>36444</v>
      </c>
      <c r="B13240">
        <v>47811504</v>
      </c>
      <c r="C13240">
        <v>2007</v>
      </c>
      <c r="D13240" t="s">
        <v>16611</v>
      </c>
      <c r="E13240" t="s">
        <v>2482</v>
      </c>
      <c r="F13240" t="s">
        <v>16627</v>
      </c>
      <c r="G13240" t="s">
        <v>3</v>
      </c>
      <c r="H13240">
        <v>12</v>
      </c>
      <c r="I13240">
        <v>65</v>
      </c>
      <c r="J13240">
        <v>2036</v>
      </c>
      <c r="K13240">
        <v>289</v>
      </c>
      <c r="L13240" t="s">
        <v>23188</v>
      </c>
      <c r="M13240" s="15" t="e">
        <f>IF(INDEX(#REF!,MATCH(Padrón!K13240,#REF!,0),MATCH(Padrón!J13240,#REF!,0))=K13240,"Sí","NO")</f>
        <v>#REF!</v>
      </c>
    </row>
    <row r="13241" spans="1:13" x14ac:dyDescent="0.25">
      <c r="A13241" t="s">
        <v>36445</v>
      </c>
      <c r="B13241">
        <v>43758049</v>
      </c>
      <c r="C13241">
        <v>2002</v>
      </c>
      <c r="D13241" t="s">
        <v>16611</v>
      </c>
      <c r="E13241" t="s">
        <v>5548</v>
      </c>
      <c r="F13241" t="s">
        <v>2201</v>
      </c>
      <c r="G13241" t="s">
        <v>3</v>
      </c>
      <c r="H13241">
        <v>12</v>
      </c>
      <c r="I13241">
        <v>65</v>
      </c>
      <c r="J13241">
        <v>2036</v>
      </c>
      <c r="K13241">
        <v>290</v>
      </c>
      <c r="L13241" t="s">
        <v>23188</v>
      </c>
      <c r="M13241" s="15" t="e">
        <f>IF(INDEX(#REF!,MATCH(Padrón!K13241,#REF!,0),MATCH(Padrón!J13241,#REF!,0))=K13241,"Sí","NO")</f>
        <v>#REF!</v>
      </c>
    </row>
    <row r="13242" spans="1:13" x14ac:dyDescent="0.25">
      <c r="A13242" t="s">
        <v>36446</v>
      </c>
      <c r="B13242">
        <v>5141206</v>
      </c>
      <c r="C13242">
        <v>1945</v>
      </c>
      <c r="D13242" t="s">
        <v>16611</v>
      </c>
      <c r="E13242" t="s">
        <v>5610</v>
      </c>
      <c r="F13242" t="s">
        <v>10441</v>
      </c>
      <c r="G13242" t="s">
        <v>3</v>
      </c>
      <c r="H13242">
        <v>12</v>
      </c>
      <c r="I13242">
        <v>65</v>
      </c>
      <c r="J13242">
        <v>2036</v>
      </c>
      <c r="K13242">
        <v>291</v>
      </c>
      <c r="L13242" t="s">
        <v>23188</v>
      </c>
      <c r="M13242" s="15" t="e">
        <f>IF(INDEX(#REF!,MATCH(Padrón!K13242,#REF!,0),MATCH(Padrón!J13242,#REF!,0))=K13242,"Sí","NO")</f>
        <v>#REF!</v>
      </c>
    </row>
    <row r="13243" spans="1:13" x14ac:dyDescent="0.25">
      <c r="A13243" t="s">
        <v>36447</v>
      </c>
      <c r="B13243">
        <v>17878582</v>
      </c>
      <c r="C13243">
        <v>1966</v>
      </c>
      <c r="D13243" t="s">
        <v>16611</v>
      </c>
      <c r="E13243" t="s">
        <v>273</v>
      </c>
      <c r="F13243" t="s">
        <v>31</v>
      </c>
      <c r="G13243" t="s">
        <v>27</v>
      </c>
      <c r="H13243">
        <v>12</v>
      </c>
      <c r="I13243">
        <v>65</v>
      </c>
      <c r="J13243">
        <v>2036</v>
      </c>
      <c r="K13243">
        <v>292</v>
      </c>
      <c r="L13243" t="s">
        <v>23188</v>
      </c>
      <c r="M13243" s="15" t="e">
        <f>IF(INDEX(#REF!,MATCH(Padrón!K13243,#REF!,0),MATCH(Padrón!J13243,#REF!,0))=K13243,"Sí","NO")</f>
        <v>#REF!</v>
      </c>
    </row>
    <row r="13244" spans="1:13" x14ac:dyDescent="0.25">
      <c r="A13244" t="s">
        <v>36448</v>
      </c>
      <c r="B13244">
        <v>28553759</v>
      </c>
      <c r="C13244">
        <v>1981</v>
      </c>
      <c r="D13244" t="s">
        <v>16611</v>
      </c>
      <c r="E13244" t="s">
        <v>3456</v>
      </c>
      <c r="F13244" t="s">
        <v>3367</v>
      </c>
      <c r="G13244" t="s">
        <v>1319</v>
      </c>
      <c r="H13244">
        <v>12</v>
      </c>
      <c r="I13244">
        <v>65</v>
      </c>
      <c r="J13244">
        <v>2036</v>
      </c>
      <c r="K13244">
        <v>293</v>
      </c>
      <c r="L13244" t="s">
        <v>23188</v>
      </c>
      <c r="M13244" s="15" t="e">
        <f>IF(INDEX(#REF!,MATCH(Padrón!K13244,#REF!,0),MATCH(Padrón!J13244,#REF!,0))=K13244,"Sí","NO")</f>
        <v>#REF!</v>
      </c>
    </row>
    <row r="13245" spans="1:13" x14ac:dyDescent="0.25">
      <c r="A13245" t="s">
        <v>36449</v>
      </c>
      <c r="B13245">
        <v>18000819</v>
      </c>
      <c r="C13245">
        <v>1966</v>
      </c>
      <c r="D13245" t="s">
        <v>16611</v>
      </c>
      <c r="E13245" t="s">
        <v>16628</v>
      </c>
      <c r="F13245" t="s">
        <v>8170</v>
      </c>
      <c r="G13245" t="s">
        <v>3</v>
      </c>
      <c r="H13245">
        <v>12</v>
      </c>
      <c r="I13245">
        <v>65</v>
      </c>
      <c r="J13245">
        <v>2036</v>
      </c>
      <c r="K13245">
        <v>294</v>
      </c>
      <c r="L13245" t="s">
        <v>23188</v>
      </c>
      <c r="M13245" s="15" t="e">
        <f>IF(INDEX(#REF!,MATCH(Padrón!K13245,#REF!,0),MATCH(Padrón!J13245,#REF!,0))=K13245,"Sí","NO")</f>
        <v>#REF!</v>
      </c>
    </row>
    <row r="13246" spans="1:13" x14ac:dyDescent="0.25">
      <c r="A13246" t="s">
        <v>36450</v>
      </c>
      <c r="B13246">
        <v>29067052</v>
      </c>
      <c r="C13246">
        <v>1982</v>
      </c>
      <c r="D13246" t="s">
        <v>16611</v>
      </c>
      <c r="E13246" t="s">
        <v>7637</v>
      </c>
      <c r="F13246" t="s">
        <v>31</v>
      </c>
      <c r="G13246" t="s">
        <v>3</v>
      </c>
      <c r="H13246">
        <v>12</v>
      </c>
      <c r="I13246">
        <v>65</v>
      </c>
      <c r="J13246">
        <v>2036</v>
      </c>
      <c r="K13246">
        <v>295</v>
      </c>
      <c r="L13246" t="s">
        <v>23188</v>
      </c>
      <c r="M13246" s="15" t="e">
        <f>IF(INDEX(#REF!,MATCH(Padrón!K13246,#REF!,0),MATCH(Padrón!J13246,#REF!,0))=K13246,"Sí","NO")</f>
        <v>#REF!</v>
      </c>
    </row>
    <row r="13247" spans="1:13" x14ac:dyDescent="0.25">
      <c r="A13247" t="s">
        <v>36451</v>
      </c>
      <c r="B13247">
        <v>35454895</v>
      </c>
      <c r="C13247">
        <v>1991</v>
      </c>
      <c r="D13247" t="s">
        <v>16611</v>
      </c>
      <c r="E13247" t="s">
        <v>16629</v>
      </c>
      <c r="F13247" t="s">
        <v>813</v>
      </c>
      <c r="G13247" t="s">
        <v>10</v>
      </c>
      <c r="H13247">
        <v>12</v>
      </c>
      <c r="I13247">
        <v>65</v>
      </c>
      <c r="J13247">
        <v>2036</v>
      </c>
      <c r="K13247">
        <v>296</v>
      </c>
      <c r="L13247" t="s">
        <v>23188</v>
      </c>
      <c r="M13247" s="15" t="e">
        <f>IF(INDEX(#REF!,MATCH(Padrón!K13247,#REF!,0),MATCH(Padrón!J13247,#REF!,0))=K13247,"Sí","NO")</f>
        <v>#REF!</v>
      </c>
    </row>
    <row r="13248" spans="1:13" x14ac:dyDescent="0.25">
      <c r="A13248" t="s">
        <v>36452</v>
      </c>
      <c r="B13248">
        <v>45026802</v>
      </c>
      <c r="C13248">
        <v>2002</v>
      </c>
      <c r="D13248" t="s">
        <v>16611</v>
      </c>
      <c r="E13248" t="s">
        <v>5984</v>
      </c>
      <c r="F13248" t="s">
        <v>612</v>
      </c>
      <c r="G13248" t="s">
        <v>3</v>
      </c>
      <c r="H13248">
        <v>12</v>
      </c>
      <c r="I13248">
        <v>65</v>
      </c>
      <c r="J13248">
        <v>2036</v>
      </c>
      <c r="K13248">
        <v>297</v>
      </c>
      <c r="L13248" t="s">
        <v>23188</v>
      </c>
      <c r="M13248" s="15" t="e">
        <f>IF(INDEX(#REF!,MATCH(Padrón!K13248,#REF!,0),MATCH(Padrón!J13248,#REF!,0))=K13248,"Sí","NO")</f>
        <v>#REF!</v>
      </c>
    </row>
    <row r="13249" spans="1:13" x14ac:dyDescent="0.25">
      <c r="A13249" t="s">
        <v>36453</v>
      </c>
      <c r="B13249">
        <v>32303808</v>
      </c>
      <c r="C13249">
        <v>1986</v>
      </c>
      <c r="D13249" t="s">
        <v>16611</v>
      </c>
      <c r="E13249" t="s">
        <v>16630</v>
      </c>
      <c r="F13249" t="s">
        <v>16631</v>
      </c>
      <c r="G13249" t="s">
        <v>10</v>
      </c>
      <c r="H13249">
        <v>12</v>
      </c>
      <c r="I13249">
        <v>65</v>
      </c>
      <c r="J13249">
        <v>2036</v>
      </c>
      <c r="K13249">
        <v>298</v>
      </c>
      <c r="L13249" t="s">
        <v>23188</v>
      </c>
      <c r="M13249" s="15" t="e">
        <f>IF(INDEX(#REF!,MATCH(Padrón!K13249,#REF!,0),MATCH(Padrón!J13249,#REF!,0))=K13249,"Sí","NO")</f>
        <v>#REF!</v>
      </c>
    </row>
    <row r="13250" spans="1:13" x14ac:dyDescent="0.25">
      <c r="A13250" t="s">
        <v>36454</v>
      </c>
      <c r="B13250">
        <v>37582659</v>
      </c>
      <c r="C13250">
        <v>1993</v>
      </c>
      <c r="D13250" t="s">
        <v>16611</v>
      </c>
      <c r="E13250" t="s">
        <v>16632</v>
      </c>
      <c r="F13250" t="s">
        <v>16633</v>
      </c>
      <c r="G13250" t="s">
        <v>27</v>
      </c>
      <c r="H13250">
        <v>12</v>
      </c>
      <c r="I13250">
        <v>65</v>
      </c>
      <c r="J13250">
        <v>2036</v>
      </c>
      <c r="K13250">
        <v>299</v>
      </c>
      <c r="L13250" t="s">
        <v>23188</v>
      </c>
      <c r="M13250" s="15" t="e">
        <f>IF(INDEX(#REF!,MATCH(Padrón!K13250,#REF!,0),MATCH(Padrón!J13250,#REF!,0))=K13250,"Sí","NO")</f>
        <v>#REF!</v>
      </c>
    </row>
    <row r="13251" spans="1:13" x14ac:dyDescent="0.25">
      <c r="A13251" t="s">
        <v>36455</v>
      </c>
      <c r="B13251">
        <v>18280725</v>
      </c>
      <c r="C13251">
        <v>1967</v>
      </c>
      <c r="D13251" t="s">
        <v>16611</v>
      </c>
      <c r="E13251" t="s">
        <v>2248</v>
      </c>
      <c r="F13251" t="s">
        <v>16634</v>
      </c>
      <c r="G13251" t="s">
        <v>3</v>
      </c>
      <c r="H13251">
        <v>12</v>
      </c>
      <c r="I13251">
        <v>65</v>
      </c>
      <c r="J13251">
        <v>2036</v>
      </c>
      <c r="K13251">
        <v>300</v>
      </c>
      <c r="L13251" t="s">
        <v>23188</v>
      </c>
      <c r="M13251" s="15" t="e">
        <f>IF(INDEX(#REF!,MATCH(Padrón!K13251,#REF!,0),MATCH(Padrón!J13251,#REF!,0))=K13251,"Sí","NO")</f>
        <v>#REF!</v>
      </c>
    </row>
    <row r="13252" spans="1:13" x14ac:dyDescent="0.25">
      <c r="A13252" t="s">
        <v>36456</v>
      </c>
      <c r="B13252">
        <v>11936730</v>
      </c>
      <c r="C13252">
        <v>1955</v>
      </c>
      <c r="D13252" t="s">
        <v>16611</v>
      </c>
      <c r="E13252" t="s">
        <v>5993</v>
      </c>
      <c r="F13252" t="s">
        <v>16635</v>
      </c>
      <c r="G13252" t="s">
        <v>10</v>
      </c>
      <c r="H13252">
        <v>12</v>
      </c>
      <c r="I13252">
        <v>65</v>
      </c>
      <c r="J13252">
        <v>2036</v>
      </c>
      <c r="K13252">
        <v>301</v>
      </c>
      <c r="L13252" t="s">
        <v>23188</v>
      </c>
      <c r="M13252" s="15" t="e">
        <f>IF(INDEX(#REF!,MATCH(Padrón!K13252,#REF!,0),MATCH(Padrón!J13252,#REF!,0))=K13252,"Sí","NO")</f>
        <v>#REF!</v>
      </c>
    </row>
    <row r="13253" spans="1:13" x14ac:dyDescent="0.25">
      <c r="A13253" t="s">
        <v>36457</v>
      </c>
      <c r="B13253">
        <v>11004905</v>
      </c>
      <c r="C13253">
        <v>1953</v>
      </c>
      <c r="D13253" t="s">
        <v>16611</v>
      </c>
      <c r="E13253" t="s">
        <v>16636</v>
      </c>
      <c r="F13253" t="s">
        <v>16637</v>
      </c>
      <c r="G13253" t="s">
        <v>3</v>
      </c>
      <c r="H13253">
        <v>12</v>
      </c>
      <c r="I13253">
        <v>65</v>
      </c>
      <c r="J13253">
        <v>2036</v>
      </c>
      <c r="K13253">
        <v>302</v>
      </c>
      <c r="L13253" t="s">
        <v>23188</v>
      </c>
      <c r="M13253" s="15" t="e">
        <f>IF(INDEX(#REF!,MATCH(Padrón!K13253,#REF!,0),MATCH(Padrón!J13253,#REF!,0))=K13253,"Sí","NO")</f>
        <v>#REF!</v>
      </c>
    </row>
    <row r="13254" spans="1:13" x14ac:dyDescent="0.25">
      <c r="A13254" t="s">
        <v>36458</v>
      </c>
      <c r="B13254">
        <v>21303185</v>
      </c>
      <c r="C13254">
        <v>1970</v>
      </c>
      <c r="D13254" t="s">
        <v>16611</v>
      </c>
      <c r="E13254" t="s">
        <v>16638</v>
      </c>
      <c r="F13254" t="s">
        <v>5205</v>
      </c>
      <c r="G13254" t="s">
        <v>3</v>
      </c>
      <c r="H13254">
        <v>12</v>
      </c>
      <c r="I13254">
        <v>65</v>
      </c>
      <c r="J13254">
        <v>2036</v>
      </c>
      <c r="K13254">
        <v>303</v>
      </c>
      <c r="L13254" t="s">
        <v>23188</v>
      </c>
      <c r="M13254" s="15" t="e">
        <f>IF(INDEX(#REF!,MATCH(Padrón!K13254,#REF!,0),MATCH(Padrón!J13254,#REF!,0))=K13254,"Sí","NO")</f>
        <v>#REF!</v>
      </c>
    </row>
    <row r="13255" spans="1:13" x14ac:dyDescent="0.25">
      <c r="A13255" t="s">
        <v>36459</v>
      </c>
      <c r="B13255">
        <v>43332111</v>
      </c>
      <c r="C13255">
        <v>2001</v>
      </c>
      <c r="D13255" t="s">
        <v>16611</v>
      </c>
      <c r="E13255" t="s">
        <v>3187</v>
      </c>
      <c r="F13255" t="s">
        <v>16639</v>
      </c>
      <c r="G13255" t="s">
        <v>3</v>
      </c>
      <c r="H13255">
        <v>12</v>
      </c>
      <c r="I13255">
        <v>65</v>
      </c>
      <c r="J13255">
        <v>2036</v>
      </c>
      <c r="K13255">
        <v>304</v>
      </c>
      <c r="L13255" t="s">
        <v>23188</v>
      </c>
      <c r="M13255" s="15" t="e">
        <f>IF(INDEX(#REF!,MATCH(Padrón!K13255,#REF!,0),MATCH(Padrón!J13255,#REF!,0))=K13255,"Sí","NO")</f>
        <v>#REF!</v>
      </c>
    </row>
    <row r="13256" spans="1:13" x14ac:dyDescent="0.25">
      <c r="A13256" t="s">
        <v>36460</v>
      </c>
      <c r="B13256">
        <v>36457995</v>
      </c>
      <c r="C13256">
        <v>1992</v>
      </c>
      <c r="D13256" t="s">
        <v>16611</v>
      </c>
      <c r="E13256" t="s">
        <v>4427</v>
      </c>
      <c r="F13256" t="s">
        <v>16640</v>
      </c>
      <c r="G13256" t="s">
        <v>10</v>
      </c>
      <c r="H13256">
        <v>12</v>
      </c>
      <c r="I13256">
        <v>65</v>
      </c>
      <c r="J13256">
        <v>2036</v>
      </c>
      <c r="K13256">
        <v>305</v>
      </c>
      <c r="L13256" t="s">
        <v>23188</v>
      </c>
      <c r="M13256" s="15" t="e">
        <f>IF(INDEX(#REF!,MATCH(Padrón!K13256,#REF!,0),MATCH(Padrón!J13256,#REF!,0))=K13256,"Sí","NO")</f>
        <v>#REF!</v>
      </c>
    </row>
    <row r="13257" spans="1:13" x14ac:dyDescent="0.25">
      <c r="A13257" t="s">
        <v>36461</v>
      </c>
      <c r="B13257">
        <v>42761263</v>
      </c>
      <c r="C13257">
        <v>2000</v>
      </c>
      <c r="D13257" t="s">
        <v>16611</v>
      </c>
      <c r="E13257" t="s">
        <v>16641</v>
      </c>
      <c r="F13257" t="s">
        <v>318</v>
      </c>
      <c r="G13257" t="s">
        <v>3</v>
      </c>
      <c r="H13257">
        <v>12</v>
      </c>
      <c r="I13257">
        <v>65</v>
      </c>
      <c r="J13257">
        <v>2036</v>
      </c>
      <c r="K13257">
        <v>306</v>
      </c>
      <c r="L13257" t="s">
        <v>23188</v>
      </c>
      <c r="M13257" s="15" t="e">
        <f>IF(INDEX(#REF!,MATCH(Padrón!K13257,#REF!,0),MATCH(Padrón!J13257,#REF!,0))=K13257,"Sí","NO")</f>
        <v>#REF!</v>
      </c>
    </row>
    <row r="13258" spans="1:13" x14ac:dyDescent="0.25">
      <c r="A13258" t="s">
        <v>36462</v>
      </c>
      <c r="B13258">
        <v>11854396</v>
      </c>
      <c r="C13258">
        <v>1955</v>
      </c>
      <c r="D13258" t="s">
        <v>16611</v>
      </c>
      <c r="E13258" t="s">
        <v>16642</v>
      </c>
      <c r="F13258" t="s">
        <v>16643</v>
      </c>
      <c r="G13258" t="s">
        <v>3</v>
      </c>
      <c r="H13258">
        <v>12</v>
      </c>
      <c r="I13258">
        <v>65</v>
      </c>
      <c r="J13258">
        <v>2036</v>
      </c>
      <c r="K13258">
        <v>307</v>
      </c>
      <c r="L13258" t="s">
        <v>23188</v>
      </c>
      <c r="M13258" s="15" t="e">
        <f>IF(INDEX(#REF!,MATCH(Padrón!K13258,#REF!,0),MATCH(Padrón!J13258,#REF!,0))=K13258,"Sí","NO")</f>
        <v>#REF!</v>
      </c>
    </row>
    <row r="13259" spans="1:13" x14ac:dyDescent="0.25">
      <c r="A13259" t="s">
        <v>36463</v>
      </c>
      <c r="B13259">
        <v>32607751</v>
      </c>
      <c r="C13259">
        <v>1986</v>
      </c>
      <c r="D13259" t="s">
        <v>16611</v>
      </c>
      <c r="E13259" t="s">
        <v>16644</v>
      </c>
      <c r="F13259" t="s">
        <v>16645</v>
      </c>
      <c r="G13259" t="s">
        <v>3</v>
      </c>
      <c r="H13259">
        <v>12</v>
      </c>
      <c r="I13259">
        <v>65</v>
      </c>
      <c r="J13259">
        <v>2036</v>
      </c>
      <c r="K13259">
        <v>308</v>
      </c>
      <c r="L13259" t="s">
        <v>23188</v>
      </c>
      <c r="M13259" s="15" t="e">
        <f>IF(INDEX(#REF!,MATCH(Padrón!K13259,#REF!,0),MATCH(Padrón!J13259,#REF!,0))=K13259,"Sí","NO")</f>
        <v>#REF!</v>
      </c>
    </row>
    <row r="13260" spans="1:13" x14ac:dyDescent="0.25">
      <c r="A13260" t="s">
        <v>36464</v>
      </c>
      <c r="B13260">
        <v>18852743</v>
      </c>
      <c r="C13260">
        <v>1980</v>
      </c>
      <c r="D13260" t="s">
        <v>16611</v>
      </c>
      <c r="E13260" t="s">
        <v>4485</v>
      </c>
      <c r="F13260" t="s">
        <v>52</v>
      </c>
      <c r="G13260" t="s">
        <v>10</v>
      </c>
      <c r="H13260">
        <v>12</v>
      </c>
      <c r="I13260">
        <v>65</v>
      </c>
      <c r="J13260">
        <v>2036</v>
      </c>
      <c r="K13260">
        <v>309</v>
      </c>
      <c r="L13260" t="s">
        <v>23188</v>
      </c>
      <c r="M13260" s="15" t="e">
        <f>IF(INDEX(#REF!,MATCH(Padrón!K13260,#REF!,0),MATCH(Padrón!J13260,#REF!,0))=K13260,"Sí","NO")</f>
        <v>#REF!</v>
      </c>
    </row>
    <row r="13261" spans="1:13" x14ac:dyDescent="0.25">
      <c r="A13261" t="s">
        <v>36465</v>
      </c>
      <c r="B13261">
        <v>45649674</v>
      </c>
      <c r="C13261">
        <v>2004</v>
      </c>
      <c r="D13261" t="s">
        <v>16646</v>
      </c>
      <c r="E13261" t="s">
        <v>1346</v>
      </c>
      <c r="F13261" t="s">
        <v>16647</v>
      </c>
      <c r="G13261" t="s">
        <v>3</v>
      </c>
      <c r="H13261">
        <v>12</v>
      </c>
      <c r="I13261">
        <v>65</v>
      </c>
      <c r="J13261">
        <v>2036</v>
      </c>
      <c r="K13261">
        <v>310</v>
      </c>
      <c r="L13261" t="s">
        <v>23188</v>
      </c>
      <c r="M13261" s="15" t="e">
        <f>IF(INDEX(#REF!,MATCH(Padrón!K13261,#REF!,0),MATCH(Padrón!J13261,#REF!,0))=K13261,"Sí","NO")</f>
        <v>#REF!</v>
      </c>
    </row>
    <row r="13262" spans="1:13" x14ac:dyDescent="0.25">
      <c r="A13262" t="s">
        <v>36466</v>
      </c>
      <c r="B13262">
        <v>16490858</v>
      </c>
      <c r="C13262">
        <v>1963</v>
      </c>
      <c r="D13262" t="s">
        <v>16648</v>
      </c>
      <c r="E13262" t="s">
        <v>1003</v>
      </c>
      <c r="F13262" t="s">
        <v>1560</v>
      </c>
      <c r="G13262" t="s">
        <v>3</v>
      </c>
      <c r="H13262">
        <v>12</v>
      </c>
      <c r="I13262">
        <v>65</v>
      </c>
      <c r="J13262">
        <v>2036</v>
      </c>
      <c r="K13262">
        <v>311</v>
      </c>
      <c r="L13262" t="s">
        <v>23188</v>
      </c>
      <c r="M13262" s="15" t="e">
        <f>IF(INDEX(#REF!,MATCH(Padrón!K13262,#REF!,0),MATCH(Padrón!J13262,#REF!,0))=K13262,"Sí","NO")</f>
        <v>#REF!</v>
      </c>
    </row>
    <row r="13263" spans="1:13" x14ac:dyDescent="0.25">
      <c r="A13263" t="s">
        <v>36467</v>
      </c>
      <c r="B13263">
        <v>25717912</v>
      </c>
      <c r="C13263">
        <v>1977</v>
      </c>
      <c r="D13263" t="s">
        <v>16648</v>
      </c>
      <c r="E13263" t="s">
        <v>4993</v>
      </c>
      <c r="F13263" t="s">
        <v>1092</v>
      </c>
      <c r="G13263" t="s">
        <v>27</v>
      </c>
      <c r="H13263">
        <v>12</v>
      </c>
      <c r="I13263">
        <v>65</v>
      </c>
      <c r="J13263">
        <v>2036</v>
      </c>
      <c r="K13263">
        <v>312</v>
      </c>
      <c r="L13263" t="s">
        <v>23188</v>
      </c>
      <c r="M13263" s="15" t="e">
        <f>IF(INDEX(#REF!,MATCH(Padrón!K13263,#REF!,0),MATCH(Padrón!J13263,#REF!,0))=K13263,"Sí","NO")</f>
        <v>#REF!</v>
      </c>
    </row>
    <row r="13264" spans="1:13" x14ac:dyDescent="0.25">
      <c r="A13264" t="s">
        <v>36468</v>
      </c>
      <c r="B13264">
        <v>27151084</v>
      </c>
      <c r="C13264">
        <v>1978</v>
      </c>
      <c r="D13264" t="s">
        <v>16649</v>
      </c>
      <c r="E13264" t="s">
        <v>3222</v>
      </c>
      <c r="F13264" t="s">
        <v>3251</v>
      </c>
      <c r="G13264" t="s">
        <v>3</v>
      </c>
      <c r="H13264">
        <v>12</v>
      </c>
      <c r="I13264">
        <v>65</v>
      </c>
      <c r="J13264">
        <v>2036</v>
      </c>
      <c r="K13264">
        <v>313</v>
      </c>
      <c r="L13264" t="s">
        <v>23188</v>
      </c>
      <c r="M13264" s="15" t="e">
        <f>IF(INDEX(#REF!,MATCH(Padrón!K13264,#REF!,0),MATCH(Padrón!J13264,#REF!,0))=K13264,"Sí","NO")</f>
        <v>#REF!</v>
      </c>
    </row>
    <row r="13265" spans="1:13" x14ac:dyDescent="0.25">
      <c r="A13265" t="s">
        <v>36469</v>
      </c>
      <c r="B13265">
        <v>30785111</v>
      </c>
      <c r="C13265">
        <v>1984</v>
      </c>
      <c r="D13265" t="s">
        <v>16650</v>
      </c>
      <c r="E13265" t="s">
        <v>701</v>
      </c>
      <c r="F13265" t="s">
        <v>16651</v>
      </c>
      <c r="G13265" t="s">
        <v>117</v>
      </c>
      <c r="H13265">
        <v>12</v>
      </c>
      <c r="I13265">
        <v>65</v>
      </c>
      <c r="J13265">
        <v>2036</v>
      </c>
      <c r="K13265">
        <v>314</v>
      </c>
      <c r="L13265" t="s">
        <v>23188</v>
      </c>
      <c r="M13265" s="15" t="e">
        <f>IF(INDEX(#REF!,MATCH(Padrón!K13265,#REF!,0),MATCH(Padrón!J13265,#REF!,0))=K13265,"Sí","NO")</f>
        <v>#REF!</v>
      </c>
    </row>
    <row r="13266" spans="1:13" x14ac:dyDescent="0.25">
      <c r="A13266" t="s">
        <v>36470</v>
      </c>
      <c r="B13266">
        <v>31122669</v>
      </c>
      <c r="C13266">
        <v>1985</v>
      </c>
      <c r="D13266" t="s">
        <v>16650</v>
      </c>
      <c r="E13266" t="s">
        <v>16652</v>
      </c>
      <c r="F13266" t="s">
        <v>16653</v>
      </c>
      <c r="G13266" t="s">
        <v>3</v>
      </c>
      <c r="H13266">
        <v>12</v>
      </c>
      <c r="I13266">
        <v>65</v>
      </c>
      <c r="J13266">
        <v>2036</v>
      </c>
      <c r="K13266">
        <v>315</v>
      </c>
      <c r="L13266" t="s">
        <v>23188</v>
      </c>
      <c r="M13266" s="15" t="e">
        <f>IF(INDEX(#REF!,MATCH(Padrón!K13266,#REF!,0),MATCH(Padrón!J13266,#REF!,0))=K13266,"Sí","NO")</f>
        <v>#REF!</v>
      </c>
    </row>
    <row r="13267" spans="1:13" x14ac:dyDescent="0.25">
      <c r="A13267" t="s">
        <v>36471</v>
      </c>
      <c r="B13267">
        <v>34462834</v>
      </c>
      <c r="C13267">
        <v>1988</v>
      </c>
      <c r="D13267" t="s">
        <v>16654</v>
      </c>
      <c r="E13267" t="s">
        <v>12986</v>
      </c>
      <c r="F13267" t="s">
        <v>16655</v>
      </c>
      <c r="G13267" t="s">
        <v>88</v>
      </c>
      <c r="H13267">
        <v>12</v>
      </c>
      <c r="I13267">
        <v>65</v>
      </c>
      <c r="J13267">
        <v>2036</v>
      </c>
      <c r="K13267">
        <v>316</v>
      </c>
      <c r="L13267" t="s">
        <v>23188</v>
      </c>
      <c r="M13267" s="15" t="e">
        <f>IF(INDEX(#REF!,MATCH(Padrón!K13267,#REF!,0),MATCH(Padrón!J13267,#REF!,0))=K13267,"Sí","NO")</f>
        <v>#REF!</v>
      </c>
    </row>
    <row r="13268" spans="1:13" x14ac:dyDescent="0.25">
      <c r="A13268" t="s">
        <v>36472</v>
      </c>
      <c r="B13268">
        <v>35454937</v>
      </c>
      <c r="C13268">
        <v>1991</v>
      </c>
      <c r="D13268" t="s">
        <v>16654</v>
      </c>
      <c r="E13268" t="s">
        <v>16656</v>
      </c>
      <c r="F13268" t="s">
        <v>12870</v>
      </c>
      <c r="G13268" t="s">
        <v>27</v>
      </c>
      <c r="H13268">
        <v>12</v>
      </c>
      <c r="I13268">
        <v>65</v>
      </c>
      <c r="J13268">
        <v>2036</v>
      </c>
      <c r="K13268">
        <v>317</v>
      </c>
      <c r="L13268" t="s">
        <v>23188</v>
      </c>
      <c r="M13268" s="15" t="e">
        <f>IF(INDEX(#REF!,MATCH(Padrón!K13268,#REF!,0),MATCH(Padrón!J13268,#REF!,0))=K13268,"Sí","NO")</f>
        <v>#REF!</v>
      </c>
    </row>
    <row r="13269" spans="1:13" x14ac:dyDescent="0.25">
      <c r="A13269" t="s">
        <v>36473</v>
      </c>
      <c r="B13269">
        <v>31995830</v>
      </c>
      <c r="C13269">
        <v>1985</v>
      </c>
      <c r="D13269" t="s">
        <v>16657</v>
      </c>
      <c r="E13269" t="s">
        <v>16658</v>
      </c>
      <c r="F13269" t="s">
        <v>16659</v>
      </c>
      <c r="G13269" t="s">
        <v>10</v>
      </c>
      <c r="H13269">
        <v>12</v>
      </c>
      <c r="I13269">
        <v>65</v>
      </c>
      <c r="J13269">
        <v>2036</v>
      </c>
      <c r="K13269">
        <v>318</v>
      </c>
      <c r="L13269" t="s">
        <v>23188</v>
      </c>
      <c r="M13269" s="15" t="e">
        <f>IF(INDEX(#REF!,MATCH(Padrón!K13269,#REF!,0),MATCH(Padrón!J13269,#REF!,0))=K13269,"Sí","NO")</f>
        <v>#REF!</v>
      </c>
    </row>
    <row r="13270" spans="1:13" x14ac:dyDescent="0.25">
      <c r="A13270" t="s">
        <v>36474</v>
      </c>
      <c r="B13270">
        <v>46834056</v>
      </c>
      <c r="C13270">
        <v>2005</v>
      </c>
      <c r="D13270" t="s">
        <v>16657</v>
      </c>
      <c r="E13270" t="s">
        <v>16660</v>
      </c>
      <c r="F13270" t="s">
        <v>2500</v>
      </c>
      <c r="G13270" t="s">
        <v>3</v>
      </c>
      <c r="H13270">
        <v>12</v>
      </c>
      <c r="I13270">
        <v>65</v>
      </c>
      <c r="J13270">
        <v>2036</v>
      </c>
      <c r="K13270">
        <v>319</v>
      </c>
      <c r="L13270" t="s">
        <v>23188</v>
      </c>
      <c r="M13270" s="15" t="e">
        <f>IF(INDEX(#REF!,MATCH(Padrón!K13270,#REF!,0),MATCH(Padrón!J13270,#REF!,0))=K13270,"Sí","NO")</f>
        <v>#REF!</v>
      </c>
    </row>
    <row r="13271" spans="1:13" x14ac:dyDescent="0.25">
      <c r="A13271" t="s">
        <v>36475</v>
      </c>
      <c r="B13271">
        <v>32731398</v>
      </c>
      <c r="C13271">
        <v>1984</v>
      </c>
      <c r="D13271" t="s">
        <v>16657</v>
      </c>
      <c r="E13271" t="s">
        <v>16661</v>
      </c>
      <c r="F13271" t="s">
        <v>297</v>
      </c>
      <c r="G13271" t="s">
        <v>27</v>
      </c>
      <c r="H13271">
        <v>12</v>
      </c>
      <c r="I13271">
        <v>65</v>
      </c>
      <c r="J13271">
        <v>2036</v>
      </c>
      <c r="K13271">
        <v>320</v>
      </c>
      <c r="L13271" t="s">
        <v>23188</v>
      </c>
      <c r="M13271" s="15" t="e">
        <f>IF(INDEX(#REF!,MATCH(Padrón!K13271,#REF!,0),MATCH(Padrón!J13271,#REF!,0))=K13271,"Sí","NO")</f>
        <v>#REF!</v>
      </c>
    </row>
    <row r="13272" spans="1:13" x14ac:dyDescent="0.25">
      <c r="A13272" t="s">
        <v>36476</v>
      </c>
      <c r="B13272">
        <v>18064074</v>
      </c>
      <c r="C13272">
        <v>1966</v>
      </c>
      <c r="D13272" t="s">
        <v>16657</v>
      </c>
      <c r="E13272" t="s">
        <v>16662</v>
      </c>
      <c r="F13272" t="s">
        <v>1139</v>
      </c>
      <c r="G13272" t="s">
        <v>3</v>
      </c>
      <c r="H13272">
        <v>12</v>
      </c>
      <c r="I13272">
        <v>65</v>
      </c>
      <c r="J13272">
        <v>2036</v>
      </c>
      <c r="K13272">
        <v>321</v>
      </c>
      <c r="L13272" t="s">
        <v>23188</v>
      </c>
      <c r="M13272" s="15" t="e">
        <f>IF(INDEX(#REF!,MATCH(Padrón!K13272,#REF!,0),MATCH(Padrón!J13272,#REF!,0))=K13272,"Sí","NO")</f>
        <v>#REF!</v>
      </c>
    </row>
    <row r="13273" spans="1:13" x14ac:dyDescent="0.25">
      <c r="A13273" t="s">
        <v>36477</v>
      </c>
      <c r="B13273">
        <v>32341899</v>
      </c>
      <c r="C13273">
        <v>1986</v>
      </c>
      <c r="D13273" t="s">
        <v>16657</v>
      </c>
      <c r="E13273" t="s">
        <v>16663</v>
      </c>
      <c r="F13273" t="s">
        <v>5575</v>
      </c>
      <c r="G13273" t="s">
        <v>3</v>
      </c>
      <c r="H13273">
        <v>12</v>
      </c>
      <c r="I13273">
        <v>65</v>
      </c>
      <c r="J13273">
        <v>2036</v>
      </c>
      <c r="K13273">
        <v>322</v>
      </c>
      <c r="L13273" t="s">
        <v>23188</v>
      </c>
      <c r="M13273" s="15" t="e">
        <f>IF(INDEX(#REF!,MATCH(Padrón!K13273,#REF!,0),MATCH(Padrón!J13273,#REF!,0))=K13273,"Sí","NO")</f>
        <v>#REF!</v>
      </c>
    </row>
    <row r="13274" spans="1:13" x14ac:dyDescent="0.25">
      <c r="A13274" t="s">
        <v>36478</v>
      </c>
      <c r="B13274">
        <v>43547253</v>
      </c>
      <c r="C13274">
        <v>1999</v>
      </c>
      <c r="D13274" t="s">
        <v>16657</v>
      </c>
      <c r="E13274" t="s">
        <v>16664</v>
      </c>
      <c r="F13274" t="s">
        <v>180</v>
      </c>
      <c r="G13274" t="s">
        <v>3</v>
      </c>
      <c r="H13274">
        <v>12</v>
      </c>
      <c r="I13274">
        <v>65</v>
      </c>
      <c r="J13274">
        <v>2036</v>
      </c>
      <c r="K13274">
        <v>323</v>
      </c>
      <c r="L13274" t="s">
        <v>23188</v>
      </c>
      <c r="M13274" s="15" t="e">
        <f>IF(INDEX(#REF!,MATCH(Padrón!K13274,#REF!,0),MATCH(Padrón!J13274,#REF!,0))=K13274,"Sí","NO")</f>
        <v>#REF!</v>
      </c>
    </row>
    <row r="13275" spans="1:13" x14ac:dyDescent="0.25">
      <c r="A13275" t="s">
        <v>36479</v>
      </c>
      <c r="B13275">
        <v>16457852</v>
      </c>
      <c r="C13275">
        <v>1963</v>
      </c>
      <c r="D13275" t="s">
        <v>16657</v>
      </c>
      <c r="E13275" t="s">
        <v>16665</v>
      </c>
      <c r="F13275" t="s">
        <v>16666</v>
      </c>
      <c r="G13275" t="s">
        <v>3</v>
      </c>
      <c r="H13275">
        <v>12</v>
      </c>
      <c r="I13275">
        <v>65</v>
      </c>
      <c r="J13275">
        <v>2036</v>
      </c>
      <c r="K13275">
        <v>324</v>
      </c>
      <c r="L13275" t="s">
        <v>23188</v>
      </c>
      <c r="M13275" s="15" t="e">
        <f>IF(INDEX(#REF!,MATCH(Padrón!K13275,#REF!,0),MATCH(Padrón!J13275,#REF!,0))=K13275,"Sí","NO")</f>
        <v>#REF!</v>
      </c>
    </row>
    <row r="13276" spans="1:13" x14ac:dyDescent="0.25">
      <c r="A13276" t="s">
        <v>36480</v>
      </c>
      <c r="B13276">
        <v>36461632</v>
      </c>
      <c r="C13276">
        <v>1992</v>
      </c>
      <c r="D13276" t="s">
        <v>16657</v>
      </c>
      <c r="E13276" t="s">
        <v>16667</v>
      </c>
      <c r="F13276" t="s">
        <v>16668</v>
      </c>
      <c r="G13276" t="s">
        <v>27</v>
      </c>
      <c r="H13276">
        <v>12</v>
      </c>
      <c r="I13276">
        <v>65</v>
      </c>
      <c r="J13276">
        <v>2036</v>
      </c>
      <c r="K13276">
        <v>325</v>
      </c>
      <c r="L13276" t="s">
        <v>23188</v>
      </c>
      <c r="M13276" s="15" t="e">
        <f>IF(INDEX(#REF!,MATCH(Padrón!K13276,#REF!,0),MATCH(Padrón!J13276,#REF!,0))=K13276,"Sí","NO")</f>
        <v>#REF!</v>
      </c>
    </row>
    <row r="13277" spans="1:13" x14ac:dyDescent="0.25">
      <c r="A13277" t="s">
        <v>36481</v>
      </c>
      <c r="B13277">
        <v>28313152</v>
      </c>
      <c r="C13277">
        <v>1980</v>
      </c>
      <c r="D13277" t="s">
        <v>16657</v>
      </c>
      <c r="E13277" t="s">
        <v>7418</v>
      </c>
      <c r="F13277" t="s">
        <v>16669</v>
      </c>
      <c r="G13277" t="s">
        <v>10</v>
      </c>
      <c r="H13277">
        <v>12</v>
      </c>
      <c r="I13277">
        <v>65</v>
      </c>
      <c r="J13277">
        <v>2036</v>
      </c>
      <c r="K13277">
        <v>326</v>
      </c>
      <c r="L13277" t="s">
        <v>23188</v>
      </c>
      <c r="M13277" s="15" t="e">
        <f>IF(INDEX(#REF!,MATCH(Padrón!K13277,#REF!,0),MATCH(Padrón!J13277,#REF!,0))=K13277,"Sí","NO")</f>
        <v>#REF!</v>
      </c>
    </row>
    <row r="13278" spans="1:13" x14ac:dyDescent="0.25">
      <c r="A13278" t="s">
        <v>36482</v>
      </c>
      <c r="B13278">
        <v>43547273</v>
      </c>
      <c r="C13278">
        <v>1998</v>
      </c>
      <c r="D13278" t="s">
        <v>16657</v>
      </c>
      <c r="E13278" t="s">
        <v>2000</v>
      </c>
      <c r="F13278" t="s">
        <v>292</v>
      </c>
      <c r="G13278" t="s">
        <v>3</v>
      </c>
      <c r="H13278">
        <v>12</v>
      </c>
      <c r="I13278">
        <v>65</v>
      </c>
      <c r="J13278">
        <v>2036</v>
      </c>
      <c r="K13278">
        <v>327</v>
      </c>
      <c r="L13278" t="s">
        <v>23188</v>
      </c>
      <c r="M13278" s="15" t="e">
        <f>IF(INDEX(#REF!,MATCH(Padrón!K13278,#REF!,0),MATCH(Padrón!J13278,#REF!,0))=K13278,"Sí","NO")</f>
        <v>#REF!</v>
      </c>
    </row>
    <row r="13279" spans="1:13" x14ac:dyDescent="0.25">
      <c r="A13279" t="s">
        <v>36483</v>
      </c>
      <c r="B13279">
        <v>29840270</v>
      </c>
      <c r="C13279">
        <v>1983</v>
      </c>
      <c r="D13279" t="s">
        <v>16657</v>
      </c>
      <c r="E13279" t="s">
        <v>16670</v>
      </c>
      <c r="F13279" t="s">
        <v>16671</v>
      </c>
      <c r="G13279" t="s">
        <v>3</v>
      </c>
      <c r="H13279">
        <v>12</v>
      </c>
      <c r="I13279">
        <v>65</v>
      </c>
      <c r="J13279">
        <v>2036</v>
      </c>
      <c r="K13279">
        <v>328</v>
      </c>
      <c r="L13279" t="s">
        <v>23188</v>
      </c>
      <c r="M13279" s="15" t="e">
        <f>IF(INDEX(#REF!,MATCH(Padrón!K13279,#REF!,0),MATCH(Padrón!J13279,#REF!,0))=K13279,"Sí","NO")</f>
        <v>#REF!</v>
      </c>
    </row>
    <row r="13280" spans="1:13" x14ac:dyDescent="0.25">
      <c r="A13280" t="s">
        <v>36484</v>
      </c>
      <c r="B13280">
        <v>40708359</v>
      </c>
      <c r="C13280">
        <v>1993</v>
      </c>
      <c r="D13280" t="s">
        <v>16657</v>
      </c>
      <c r="E13280" t="s">
        <v>953</v>
      </c>
      <c r="F13280" t="s">
        <v>2234</v>
      </c>
      <c r="G13280" t="s">
        <v>117</v>
      </c>
      <c r="H13280">
        <v>12</v>
      </c>
      <c r="I13280">
        <v>65</v>
      </c>
      <c r="J13280">
        <v>2036</v>
      </c>
      <c r="K13280">
        <v>329</v>
      </c>
      <c r="L13280" t="s">
        <v>23188</v>
      </c>
      <c r="M13280" s="15" t="e">
        <f>IF(INDEX(#REF!,MATCH(Padrón!K13280,#REF!,0),MATCH(Padrón!J13280,#REF!,0))=K13280,"Sí","NO")</f>
        <v>#REF!</v>
      </c>
    </row>
    <row r="13281" spans="1:13" x14ac:dyDescent="0.25">
      <c r="A13281" t="s">
        <v>36485</v>
      </c>
      <c r="B13281">
        <v>24932119</v>
      </c>
      <c r="C13281">
        <v>1976</v>
      </c>
      <c r="D13281" t="s">
        <v>16657</v>
      </c>
      <c r="E13281" t="s">
        <v>600</v>
      </c>
      <c r="F13281" t="s">
        <v>350</v>
      </c>
      <c r="G13281" t="s">
        <v>3</v>
      </c>
      <c r="H13281">
        <v>12</v>
      </c>
      <c r="I13281">
        <v>65</v>
      </c>
      <c r="J13281">
        <v>2036</v>
      </c>
      <c r="K13281">
        <v>330</v>
      </c>
      <c r="L13281" t="s">
        <v>23188</v>
      </c>
      <c r="M13281" s="15" t="e">
        <f>IF(INDEX(#REF!,MATCH(Padrón!K13281,#REF!,0),MATCH(Padrón!J13281,#REF!,0))=K13281,"Sí","NO")</f>
        <v>#REF!</v>
      </c>
    </row>
    <row r="13282" spans="1:13" x14ac:dyDescent="0.25">
      <c r="A13282" t="s">
        <v>36486</v>
      </c>
      <c r="B13282">
        <v>13160714</v>
      </c>
      <c r="C13282">
        <v>1957</v>
      </c>
      <c r="D13282" t="s">
        <v>16657</v>
      </c>
      <c r="E13282" t="s">
        <v>16672</v>
      </c>
      <c r="F13282" t="s">
        <v>12760</v>
      </c>
      <c r="G13282" t="s">
        <v>10</v>
      </c>
      <c r="H13282">
        <v>12</v>
      </c>
      <c r="I13282">
        <v>65</v>
      </c>
      <c r="J13282">
        <v>2036</v>
      </c>
      <c r="K13282">
        <v>331</v>
      </c>
      <c r="L13282" t="s">
        <v>23188</v>
      </c>
      <c r="M13282" s="15" t="e">
        <f>IF(INDEX(#REF!,MATCH(Padrón!K13282,#REF!,0),MATCH(Padrón!J13282,#REF!,0))=K13282,"Sí","NO")</f>
        <v>#REF!</v>
      </c>
    </row>
    <row r="13283" spans="1:13" x14ac:dyDescent="0.25">
      <c r="A13283" t="s">
        <v>36487</v>
      </c>
      <c r="B13283">
        <v>30488921</v>
      </c>
      <c r="C13283">
        <v>1983</v>
      </c>
      <c r="D13283" t="s">
        <v>16657</v>
      </c>
      <c r="E13283" t="s">
        <v>16673</v>
      </c>
      <c r="F13283" t="s">
        <v>8793</v>
      </c>
      <c r="G13283" t="s">
        <v>10</v>
      </c>
      <c r="H13283">
        <v>12</v>
      </c>
      <c r="I13283">
        <v>65</v>
      </c>
      <c r="J13283">
        <v>2036</v>
      </c>
      <c r="K13283">
        <v>332</v>
      </c>
      <c r="L13283" t="s">
        <v>23188</v>
      </c>
      <c r="M13283" s="15" t="e">
        <f>IF(INDEX(#REF!,MATCH(Padrón!K13283,#REF!,0),MATCH(Padrón!J13283,#REF!,0))=K13283,"Sí","NO")</f>
        <v>#REF!</v>
      </c>
    </row>
    <row r="13284" spans="1:13" x14ac:dyDescent="0.25">
      <c r="A13284" t="s">
        <v>36488</v>
      </c>
      <c r="B13284">
        <v>17089904</v>
      </c>
      <c r="C13284">
        <v>1965</v>
      </c>
      <c r="D13284" t="s">
        <v>16657</v>
      </c>
      <c r="E13284" t="s">
        <v>428</v>
      </c>
      <c r="F13284" t="s">
        <v>306</v>
      </c>
      <c r="G13284" t="s">
        <v>3</v>
      </c>
      <c r="H13284">
        <v>12</v>
      </c>
      <c r="I13284">
        <v>65</v>
      </c>
      <c r="J13284">
        <v>2036</v>
      </c>
      <c r="K13284">
        <v>333</v>
      </c>
      <c r="L13284" t="s">
        <v>23188</v>
      </c>
      <c r="M13284" s="15" t="e">
        <f>IF(INDEX(#REF!,MATCH(Padrón!K13284,#REF!,0),MATCH(Padrón!J13284,#REF!,0))=K13284,"Sí","NO")</f>
        <v>#REF!</v>
      </c>
    </row>
    <row r="13285" spans="1:13" x14ac:dyDescent="0.25">
      <c r="A13285" t="s">
        <v>36489</v>
      </c>
      <c r="B13285">
        <v>22485884</v>
      </c>
      <c r="C13285">
        <v>1972</v>
      </c>
      <c r="D13285" t="s">
        <v>16657</v>
      </c>
      <c r="E13285" t="s">
        <v>16674</v>
      </c>
      <c r="F13285" t="s">
        <v>605</v>
      </c>
      <c r="G13285" t="s">
        <v>3</v>
      </c>
      <c r="H13285">
        <v>12</v>
      </c>
      <c r="I13285">
        <v>65</v>
      </c>
      <c r="J13285">
        <v>2036</v>
      </c>
      <c r="K13285">
        <v>334</v>
      </c>
      <c r="L13285" t="s">
        <v>23188</v>
      </c>
      <c r="M13285" s="15" t="e">
        <f>IF(INDEX(#REF!,MATCH(Padrón!K13285,#REF!,0),MATCH(Padrón!J13285,#REF!,0))=K13285,"Sí","NO")</f>
        <v>#REF!</v>
      </c>
    </row>
    <row r="13286" spans="1:13" x14ac:dyDescent="0.25">
      <c r="A13286" t="s">
        <v>36490</v>
      </c>
      <c r="B13286">
        <v>23737785</v>
      </c>
      <c r="C13286">
        <v>1969</v>
      </c>
      <c r="D13286" t="s">
        <v>16657</v>
      </c>
      <c r="E13286" t="s">
        <v>16675</v>
      </c>
      <c r="F13286" t="s">
        <v>16676</v>
      </c>
      <c r="G13286" t="s">
        <v>3</v>
      </c>
      <c r="H13286">
        <v>12</v>
      </c>
      <c r="I13286">
        <v>65</v>
      </c>
      <c r="J13286">
        <v>2036</v>
      </c>
      <c r="K13286">
        <v>335</v>
      </c>
      <c r="L13286" t="s">
        <v>23188</v>
      </c>
      <c r="M13286" s="15" t="e">
        <f>IF(INDEX(#REF!,MATCH(Padrón!K13286,#REF!,0),MATCH(Padrón!J13286,#REF!,0))=K13286,"Sí","NO")</f>
        <v>#REF!</v>
      </c>
    </row>
    <row r="13287" spans="1:13" x14ac:dyDescent="0.25">
      <c r="A13287" t="s">
        <v>36491</v>
      </c>
      <c r="B13287">
        <v>23737786</v>
      </c>
      <c r="C13287">
        <v>1971</v>
      </c>
      <c r="D13287" t="s">
        <v>16657</v>
      </c>
      <c r="E13287" t="s">
        <v>7292</v>
      </c>
      <c r="F13287" t="s">
        <v>180</v>
      </c>
      <c r="G13287" t="s">
        <v>10</v>
      </c>
      <c r="H13287">
        <v>12</v>
      </c>
      <c r="I13287">
        <v>65</v>
      </c>
      <c r="J13287">
        <v>2036</v>
      </c>
      <c r="K13287">
        <v>336</v>
      </c>
      <c r="L13287" t="s">
        <v>23188</v>
      </c>
      <c r="M13287" s="15" t="e">
        <f>IF(INDEX(#REF!,MATCH(Padrón!K13287,#REF!,0),MATCH(Padrón!J13287,#REF!,0))=K13287,"Sí","NO")</f>
        <v>#REF!</v>
      </c>
    </row>
    <row r="13288" spans="1:13" x14ac:dyDescent="0.25">
      <c r="A13288" t="s">
        <v>36492</v>
      </c>
      <c r="B13288">
        <v>33127556</v>
      </c>
      <c r="C13288">
        <v>1986</v>
      </c>
      <c r="D13288" t="s">
        <v>16657</v>
      </c>
      <c r="E13288" t="s">
        <v>559</v>
      </c>
      <c r="F13288" t="s">
        <v>16677</v>
      </c>
      <c r="G13288" t="s">
        <v>3</v>
      </c>
      <c r="H13288">
        <v>12</v>
      </c>
      <c r="I13288">
        <v>65</v>
      </c>
      <c r="J13288">
        <v>2036</v>
      </c>
      <c r="K13288">
        <v>337</v>
      </c>
      <c r="L13288" t="s">
        <v>23188</v>
      </c>
      <c r="M13288" s="15" t="e">
        <f>IF(INDEX(#REF!,MATCH(Padrón!K13288,#REF!,0),MATCH(Padrón!J13288,#REF!,0))=K13288,"Sí","NO")</f>
        <v>#REF!</v>
      </c>
    </row>
    <row r="13289" spans="1:13" x14ac:dyDescent="0.25">
      <c r="A13289" t="s">
        <v>36493</v>
      </c>
      <c r="B13289">
        <v>17048145</v>
      </c>
      <c r="C13289">
        <v>1965</v>
      </c>
      <c r="D13289" t="s">
        <v>16657</v>
      </c>
      <c r="E13289" t="s">
        <v>16678</v>
      </c>
      <c r="F13289" t="s">
        <v>16060</v>
      </c>
      <c r="G13289" t="s">
        <v>10</v>
      </c>
      <c r="H13289">
        <v>12</v>
      </c>
      <c r="I13289">
        <v>65</v>
      </c>
      <c r="J13289">
        <v>2036</v>
      </c>
      <c r="K13289">
        <v>338</v>
      </c>
      <c r="L13289" t="s">
        <v>23188</v>
      </c>
      <c r="M13289" s="15" t="e">
        <f>IF(INDEX(#REF!,MATCH(Padrón!K13289,#REF!,0),MATCH(Padrón!J13289,#REF!,0))=K13289,"Sí","NO")</f>
        <v>#REF!</v>
      </c>
    </row>
    <row r="13290" spans="1:13" x14ac:dyDescent="0.25">
      <c r="A13290" t="s">
        <v>36494</v>
      </c>
      <c r="B13290">
        <v>11470083</v>
      </c>
      <c r="C13290">
        <v>1954</v>
      </c>
      <c r="D13290" t="s">
        <v>16657</v>
      </c>
      <c r="E13290" t="s">
        <v>10945</v>
      </c>
      <c r="F13290" t="s">
        <v>180</v>
      </c>
      <c r="G13290" t="s">
        <v>3</v>
      </c>
      <c r="H13290">
        <v>12</v>
      </c>
      <c r="I13290">
        <v>65</v>
      </c>
      <c r="J13290">
        <v>2036</v>
      </c>
      <c r="K13290">
        <v>339</v>
      </c>
      <c r="L13290" t="s">
        <v>23188</v>
      </c>
      <c r="M13290" s="15" t="e">
        <f>IF(INDEX(#REF!,MATCH(Padrón!K13290,#REF!,0),MATCH(Padrón!J13290,#REF!,0))=K13290,"Sí","NO")</f>
        <v>#REF!</v>
      </c>
    </row>
    <row r="13291" spans="1:13" x14ac:dyDescent="0.25">
      <c r="A13291" t="s">
        <v>36495</v>
      </c>
      <c r="B13291">
        <v>18817459</v>
      </c>
      <c r="C13291">
        <v>1976</v>
      </c>
      <c r="D13291" t="s">
        <v>16657</v>
      </c>
      <c r="E13291" t="s">
        <v>232</v>
      </c>
      <c r="F13291" t="s">
        <v>16679</v>
      </c>
      <c r="G13291" t="s">
        <v>88</v>
      </c>
      <c r="H13291">
        <v>12</v>
      </c>
      <c r="I13291">
        <v>65</v>
      </c>
      <c r="J13291">
        <v>2036</v>
      </c>
      <c r="K13291">
        <v>340</v>
      </c>
      <c r="L13291" t="s">
        <v>23188</v>
      </c>
      <c r="M13291" s="15" t="e">
        <f>IF(INDEX(#REF!,MATCH(Padrón!K13291,#REF!,0),MATCH(Padrón!J13291,#REF!,0))=K13291,"Sí","NO")</f>
        <v>#REF!</v>
      </c>
    </row>
    <row r="13292" spans="1:13" x14ac:dyDescent="0.25">
      <c r="A13292" t="s">
        <v>36496</v>
      </c>
      <c r="B13292">
        <v>27257140</v>
      </c>
      <c r="C13292">
        <v>1979</v>
      </c>
      <c r="D13292" t="s">
        <v>16657</v>
      </c>
      <c r="E13292" t="s">
        <v>2069</v>
      </c>
      <c r="F13292" t="s">
        <v>350</v>
      </c>
      <c r="G13292" t="s">
        <v>3</v>
      </c>
      <c r="H13292">
        <v>12</v>
      </c>
      <c r="I13292">
        <v>65</v>
      </c>
      <c r="J13292">
        <v>2036</v>
      </c>
      <c r="K13292">
        <v>341</v>
      </c>
      <c r="L13292" t="s">
        <v>23188</v>
      </c>
      <c r="M13292" s="15" t="e">
        <f>IF(INDEX(#REF!,MATCH(Padrón!K13292,#REF!,0),MATCH(Padrón!J13292,#REF!,0))=K13292,"Sí","NO")</f>
        <v>#REF!</v>
      </c>
    </row>
    <row r="13293" spans="1:13" x14ac:dyDescent="0.25">
      <c r="A13293" t="s">
        <v>36497</v>
      </c>
      <c r="B13293">
        <v>40708360</v>
      </c>
      <c r="C13293">
        <v>1995</v>
      </c>
      <c r="D13293" t="s">
        <v>16657</v>
      </c>
      <c r="E13293" t="s">
        <v>16680</v>
      </c>
      <c r="F13293" t="s">
        <v>16676</v>
      </c>
      <c r="G13293" t="s">
        <v>10</v>
      </c>
      <c r="H13293">
        <v>12</v>
      </c>
      <c r="I13293">
        <v>65</v>
      </c>
      <c r="J13293">
        <v>2036</v>
      </c>
      <c r="K13293">
        <v>342</v>
      </c>
      <c r="L13293" t="s">
        <v>23188</v>
      </c>
      <c r="M13293" s="15" t="e">
        <f>IF(INDEX(#REF!,MATCH(Padrón!K13293,#REF!,0),MATCH(Padrón!J13293,#REF!,0))=K13293,"Sí","NO")</f>
        <v>#REF!</v>
      </c>
    </row>
    <row r="13294" spans="1:13" x14ac:dyDescent="0.25">
      <c r="A13294" t="s">
        <v>36498</v>
      </c>
      <c r="B13294">
        <v>14372308</v>
      </c>
      <c r="C13294">
        <v>1960</v>
      </c>
      <c r="D13294" t="s">
        <v>16657</v>
      </c>
      <c r="E13294" t="s">
        <v>5610</v>
      </c>
      <c r="F13294" t="s">
        <v>826</v>
      </c>
      <c r="G13294" t="s">
        <v>27</v>
      </c>
      <c r="H13294">
        <v>12</v>
      </c>
      <c r="I13294">
        <v>65</v>
      </c>
      <c r="J13294">
        <v>2036</v>
      </c>
      <c r="K13294">
        <v>343</v>
      </c>
      <c r="L13294" t="s">
        <v>23188</v>
      </c>
      <c r="M13294" s="15" t="e">
        <f>IF(INDEX(#REF!,MATCH(Padrón!K13294,#REF!,0),MATCH(Padrón!J13294,#REF!,0))=K13294,"Sí","NO")</f>
        <v>#REF!</v>
      </c>
    </row>
    <row r="13295" spans="1:13" x14ac:dyDescent="0.25">
      <c r="A13295" t="s">
        <v>36499</v>
      </c>
      <c r="B13295">
        <v>38063482</v>
      </c>
      <c r="C13295">
        <v>1993</v>
      </c>
      <c r="D13295" t="s">
        <v>16657</v>
      </c>
      <c r="E13295" t="s">
        <v>16681</v>
      </c>
      <c r="F13295" t="s">
        <v>8411</v>
      </c>
      <c r="G13295" t="s">
        <v>3</v>
      </c>
      <c r="H13295">
        <v>12</v>
      </c>
      <c r="I13295">
        <v>65</v>
      </c>
      <c r="J13295">
        <v>2036</v>
      </c>
      <c r="K13295">
        <v>344</v>
      </c>
      <c r="L13295" t="s">
        <v>23188</v>
      </c>
      <c r="M13295" s="15" t="e">
        <f>IF(INDEX(#REF!,MATCH(Padrón!K13295,#REF!,0),MATCH(Padrón!J13295,#REF!,0))=K13295,"Sí","NO")</f>
        <v>#REF!</v>
      </c>
    </row>
    <row r="13296" spans="1:13" x14ac:dyDescent="0.25">
      <c r="A13296" t="s">
        <v>36500</v>
      </c>
      <c r="B13296">
        <v>47593263</v>
      </c>
      <c r="C13296">
        <v>2006</v>
      </c>
      <c r="D13296" t="s">
        <v>16657</v>
      </c>
      <c r="E13296" t="s">
        <v>16682</v>
      </c>
      <c r="F13296" t="s">
        <v>1737</v>
      </c>
      <c r="G13296" t="s">
        <v>3</v>
      </c>
      <c r="H13296">
        <v>12</v>
      </c>
      <c r="I13296">
        <v>65</v>
      </c>
      <c r="J13296">
        <v>2036</v>
      </c>
      <c r="K13296">
        <v>345</v>
      </c>
      <c r="L13296" t="s">
        <v>23188</v>
      </c>
      <c r="M13296" s="15" t="e">
        <f>IF(INDEX(#REF!,MATCH(Padrón!K13296,#REF!,0),MATCH(Padrón!J13296,#REF!,0))=K13296,"Sí","NO")</f>
        <v>#REF!</v>
      </c>
    </row>
    <row r="13297" spans="1:13" x14ac:dyDescent="0.25">
      <c r="A13297" t="s">
        <v>36501</v>
      </c>
      <c r="B13297">
        <v>44227488</v>
      </c>
      <c r="C13297">
        <v>2001</v>
      </c>
      <c r="D13297" t="s">
        <v>16657</v>
      </c>
      <c r="E13297" t="s">
        <v>16683</v>
      </c>
      <c r="F13297" t="s">
        <v>1340</v>
      </c>
      <c r="G13297" t="s">
        <v>10</v>
      </c>
      <c r="H13297">
        <v>12</v>
      </c>
      <c r="I13297">
        <v>65</v>
      </c>
      <c r="J13297">
        <v>2036</v>
      </c>
      <c r="K13297">
        <v>346</v>
      </c>
      <c r="L13297" t="s">
        <v>23188</v>
      </c>
      <c r="M13297" s="15" t="e">
        <f>IF(INDEX(#REF!,MATCH(Padrón!K13297,#REF!,0),MATCH(Padrón!J13297,#REF!,0))=K13297,"Sí","NO")</f>
        <v>#REF!</v>
      </c>
    </row>
    <row r="13298" spans="1:13" x14ac:dyDescent="0.25">
      <c r="A13298" t="s">
        <v>36502</v>
      </c>
      <c r="B13298">
        <v>23737775</v>
      </c>
      <c r="C13298">
        <v>1973</v>
      </c>
      <c r="D13298" t="s">
        <v>16657</v>
      </c>
      <c r="E13298" t="s">
        <v>2125</v>
      </c>
      <c r="F13298" t="s">
        <v>1341</v>
      </c>
      <c r="G13298" t="s">
        <v>3</v>
      </c>
      <c r="H13298">
        <v>12</v>
      </c>
      <c r="I13298">
        <v>65</v>
      </c>
      <c r="J13298">
        <v>2036</v>
      </c>
      <c r="K13298">
        <v>347</v>
      </c>
      <c r="L13298" t="s">
        <v>23188</v>
      </c>
      <c r="M13298" s="15" t="e">
        <f>IF(INDEX(#REF!,MATCH(Padrón!K13298,#REF!,0),MATCH(Padrón!J13298,#REF!,0))=K13298,"Sí","NO")</f>
        <v>#REF!</v>
      </c>
    </row>
    <row r="13299" spans="1:13" x14ac:dyDescent="0.25">
      <c r="A13299" t="s">
        <v>36503</v>
      </c>
      <c r="B13299">
        <v>12933277</v>
      </c>
      <c r="C13299">
        <v>1958</v>
      </c>
      <c r="D13299" t="s">
        <v>16657</v>
      </c>
      <c r="E13299" t="s">
        <v>465</v>
      </c>
      <c r="F13299" t="s">
        <v>16684</v>
      </c>
      <c r="G13299" t="s">
        <v>3</v>
      </c>
      <c r="H13299">
        <v>12</v>
      </c>
      <c r="I13299">
        <v>65</v>
      </c>
      <c r="J13299">
        <v>2036</v>
      </c>
      <c r="K13299">
        <v>348</v>
      </c>
      <c r="L13299" t="s">
        <v>23188</v>
      </c>
      <c r="M13299" s="15" t="e">
        <f>IF(INDEX(#REF!,MATCH(Padrón!K13299,#REF!,0),MATCH(Padrón!J13299,#REF!,0))=K13299,"Sí","NO")</f>
        <v>#REF!</v>
      </c>
    </row>
    <row r="13300" spans="1:13" x14ac:dyDescent="0.25">
      <c r="A13300" t="s">
        <v>36504</v>
      </c>
      <c r="B13300">
        <v>16286743</v>
      </c>
      <c r="C13300">
        <v>1962</v>
      </c>
      <c r="D13300" t="s">
        <v>16657</v>
      </c>
      <c r="E13300" t="s">
        <v>2251</v>
      </c>
      <c r="F13300" t="s">
        <v>16685</v>
      </c>
      <c r="G13300" t="s">
        <v>10</v>
      </c>
      <c r="H13300">
        <v>12</v>
      </c>
      <c r="I13300">
        <v>65</v>
      </c>
      <c r="J13300">
        <v>2036</v>
      </c>
      <c r="K13300">
        <v>349</v>
      </c>
      <c r="L13300" t="s">
        <v>23188</v>
      </c>
      <c r="M13300" s="15" t="e">
        <f>IF(INDEX(#REF!,MATCH(Padrón!K13300,#REF!,0),MATCH(Padrón!J13300,#REF!,0))=K13300,"Sí","NO")</f>
        <v>#REF!</v>
      </c>
    </row>
    <row r="13301" spans="1:13" x14ac:dyDescent="0.25">
      <c r="A13301" t="s">
        <v>36505</v>
      </c>
      <c r="B13301">
        <v>24787011</v>
      </c>
      <c r="C13301">
        <v>1975</v>
      </c>
      <c r="D13301" t="s">
        <v>16657</v>
      </c>
      <c r="E13301" t="s">
        <v>16686</v>
      </c>
      <c r="F13301" t="s">
        <v>16687</v>
      </c>
      <c r="G13301" t="s">
        <v>3</v>
      </c>
      <c r="H13301">
        <v>12</v>
      </c>
      <c r="I13301">
        <v>65</v>
      </c>
      <c r="J13301">
        <v>2036</v>
      </c>
      <c r="K13301">
        <v>350</v>
      </c>
      <c r="L13301" t="s">
        <v>23188</v>
      </c>
      <c r="M13301" s="15" t="e">
        <f>IF(INDEX(#REF!,MATCH(Padrón!K13301,#REF!,0),MATCH(Padrón!J13301,#REF!,0))=K13301,"Sí","NO")</f>
        <v>#REF!</v>
      </c>
    </row>
    <row r="13302" spans="1:13" x14ac:dyDescent="0.25">
      <c r="A13302" t="s">
        <v>36506</v>
      </c>
      <c r="B13302">
        <v>40708361</v>
      </c>
      <c r="C13302">
        <v>1997</v>
      </c>
      <c r="D13302" t="s">
        <v>16657</v>
      </c>
      <c r="E13302" t="s">
        <v>6552</v>
      </c>
      <c r="F13302" t="s">
        <v>350</v>
      </c>
      <c r="G13302" t="s">
        <v>3</v>
      </c>
      <c r="H13302">
        <v>12</v>
      </c>
      <c r="I13302">
        <v>65</v>
      </c>
      <c r="J13302">
        <v>2037</v>
      </c>
      <c r="K13302">
        <v>1</v>
      </c>
      <c r="L13302" t="s">
        <v>23188</v>
      </c>
      <c r="M13302" s="15" t="e">
        <f>IF(INDEX(#REF!,MATCH(Padrón!K13302,#REF!,0),MATCH(Padrón!J13302,#REF!,0))=K13302,"Sí","NO")</f>
        <v>#REF!</v>
      </c>
    </row>
    <row r="13303" spans="1:13" x14ac:dyDescent="0.25">
      <c r="A13303" t="s">
        <v>36507</v>
      </c>
      <c r="B13303">
        <v>42811166</v>
      </c>
      <c r="C13303">
        <v>2000</v>
      </c>
      <c r="D13303" t="s">
        <v>16657</v>
      </c>
      <c r="E13303" t="s">
        <v>5740</v>
      </c>
      <c r="F13303" t="s">
        <v>306</v>
      </c>
      <c r="G13303" t="s">
        <v>3</v>
      </c>
      <c r="H13303">
        <v>12</v>
      </c>
      <c r="I13303">
        <v>65</v>
      </c>
      <c r="J13303">
        <v>2037</v>
      </c>
      <c r="K13303">
        <v>2</v>
      </c>
      <c r="L13303" t="s">
        <v>23188</v>
      </c>
      <c r="M13303" s="15" t="e">
        <f>IF(INDEX(#REF!,MATCH(Padrón!K13303,#REF!,0),MATCH(Padrón!J13303,#REF!,0))=K13303,"Sí","NO")</f>
        <v>#REF!</v>
      </c>
    </row>
    <row r="13304" spans="1:13" x14ac:dyDescent="0.25">
      <c r="A13304" t="s">
        <v>36508</v>
      </c>
      <c r="B13304">
        <v>32549459</v>
      </c>
      <c r="C13304">
        <v>1986</v>
      </c>
      <c r="D13304" t="s">
        <v>16657</v>
      </c>
      <c r="E13304" t="s">
        <v>16688</v>
      </c>
      <c r="F13304" t="s">
        <v>16689</v>
      </c>
      <c r="G13304" t="s">
        <v>3</v>
      </c>
      <c r="H13304">
        <v>12</v>
      </c>
      <c r="I13304">
        <v>65</v>
      </c>
      <c r="J13304">
        <v>2037</v>
      </c>
      <c r="K13304">
        <v>3</v>
      </c>
      <c r="L13304" t="s">
        <v>23188</v>
      </c>
      <c r="M13304" s="15" t="e">
        <f>IF(INDEX(#REF!,MATCH(Padrón!K13304,#REF!,0),MATCH(Padrón!J13304,#REF!,0))=K13304,"Sí","NO")</f>
        <v>#REF!</v>
      </c>
    </row>
    <row r="13305" spans="1:13" x14ac:dyDescent="0.25">
      <c r="A13305" t="s">
        <v>36509</v>
      </c>
      <c r="B13305">
        <v>39638111</v>
      </c>
      <c r="C13305">
        <v>1996</v>
      </c>
      <c r="D13305" t="s">
        <v>16657</v>
      </c>
      <c r="E13305" t="s">
        <v>16690</v>
      </c>
      <c r="F13305" t="s">
        <v>16691</v>
      </c>
      <c r="G13305" t="s">
        <v>3</v>
      </c>
      <c r="H13305">
        <v>12</v>
      </c>
      <c r="I13305">
        <v>65</v>
      </c>
      <c r="J13305">
        <v>2037</v>
      </c>
      <c r="K13305">
        <v>4</v>
      </c>
      <c r="L13305" t="s">
        <v>23188</v>
      </c>
      <c r="M13305" s="15" t="e">
        <f>IF(INDEX(#REF!,MATCH(Padrón!K13305,#REF!,0),MATCH(Padrón!J13305,#REF!,0))=K13305,"Sí","NO")</f>
        <v>#REF!</v>
      </c>
    </row>
    <row r="13306" spans="1:13" x14ac:dyDescent="0.25">
      <c r="A13306" t="s">
        <v>36510</v>
      </c>
      <c r="B13306">
        <v>36781991</v>
      </c>
      <c r="C13306">
        <v>1992</v>
      </c>
      <c r="D13306" t="s">
        <v>16692</v>
      </c>
      <c r="E13306" t="s">
        <v>16693</v>
      </c>
      <c r="F13306" t="s">
        <v>1069</v>
      </c>
      <c r="G13306" t="s">
        <v>10</v>
      </c>
      <c r="H13306">
        <v>12</v>
      </c>
      <c r="I13306">
        <v>65</v>
      </c>
      <c r="J13306">
        <v>2037</v>
      </c>
      <c r="K13306">
        <v>5</v>
      </c>
      <c r="L13306" t="s">
        <v>23188</v>
      </c>
      <c r="M13306" s="15" t="e">
        <f>IF(INDEX(#REF!,MATCH(Padrón!K13306,#REF!,0),MATCH(Padrón!J13306,#REF!,0))=K13306,"Sí","NO")</f>
        <v>#REF!</v>
      </c>
    </row>
    <row r="13307" spans="1:13" x14ac:dyDescent="0.25">
      <c r="A13307" t="s">
        <v>36511</v>
      </c>
      <c r="B13307">
        <v>46238865</v>
      </c>
      <c r="C13307">
        <v>2002</v>
      </c>
      <c r="D13307" t="s">
        <v>16694</v>
      </c>
      <c r="E13307" t="s">
        <v>16695</v>
      </c>
      <c r="F13307" t="s">
        <v>16696</v>
      </c>
      <c r="G13307" t="s">
        <v>3</v>
      </c>
      <c r="H13307">
        <v>12</v>
      </c>
      <c r="I13307">
        <v>65</v>
      </c>
      <c r="J13307">
        <v>2037</v>
      </c>
      <c r="K13307">
        <v>6</v>
      </c>
      <c r="L13307" t="s">
        <v>23188</v>
      </c>
      <c r="M13307" s="15" t="e">
        <f>IF(INDEX(#REF!,MATCH(Padrón!K13307,#REF!,0),MATCH(Padrón!J13307,#REF!,0))=K13307,"Sí","NO")</f>
        <v>#REF!</v>
      </c>
    </row>
    <row r="13308" spans="1:13" x14ac:dyDescent="0.25">
      <c r="A13308" t="s">
        <v>36512</v>
      </c>
      <c r="B13308">
        <v>25657625</v>
      </c>
      <c r="C13308">
        <v>1977</v>
      </c>
      <c r="D13308" t="s">
        <v>16697</v>
      </c>
      <c r="E13308" t="s">
        <v>16698</v>
      </c>
      <c r="F13308" t="s">
        <v>16699</v>
      </c>
      <c r="G13308" t="s">
        <v>10</v>
      </c>
      <c r="H13308">
        <v>12</v>
      </c>
      <c r="I13308">
        <v>65</v>
      </c>
      <c r="J13308">
        <v>2037</v>
      </c>
      <c r="K13308">
        <v>7</v>
      </c>
      <c r="L13308" t="s">
        <v>23188</v>
      </c>
      <c r="M13308" s="15" t="e">
        <f>IF(INDEX(#REF!,MATCH(Padrón!K13308,#REF!,0),MATCH(Padrón!J13308,#REF!,0))=K13308,"Sí","NO")</f>
        <v>#REF!</v>
      </c>
    </row>
    <row r="13309" spans="1:13" x14ac:dyDescent="0.25">
      <c r="A13309" t="s">
        <v>36513</v>
      </c>
      <c r="B13309">
        <v>7666905</v>
      </c>
      <c r="C13309">
        <v>1949</v>
      </c>
      <c r="D13309" t="s">
        <v>16697</v>
      </c>
      <c r="E13309" t="s">
        <v>16700</v>
      </c>
      <c r="F13309" t="s">
        <v>16701</v>
      </c>
      <c r="G13309" t="s">
        <v>3</v>
      </c>
      <c r="H13309">
        <v>12</v>
      </c>
      <c r="I13309">
        <v>65</v>
      </c>
      <c r="J13309">
        <v>2037</v>
      </c>
      <c r="K13309">
        <v>8</v>
      </c>
      <c r="L13309" t="s">
        <v>23188</v>
      </c>
      <c r="M13309" s="15" t="e">
        <f>IF(INDEX(#REF!,MATCH(Padrón!K13309,#REF!,0),MATCH(Padrón!J13309,#REF!,0))=K13309,"Sí","NO")</f>
        <v>#REF!</v>
      </c>
    </row>
    <row r="13310" spans="1:13" x14ac:dyDescent="0.25">
      <c r="A13310" t="s">
        <v>36514</v>
      </c>
      <c r="B13310">
        <v>35454989</v>
      </c>
      <c r="C13310">
        <v>1991</v>
      </c>
      <c r="D13310" t="s">
        <v>16697</v>
      </c>
      <c r="E13310" t="s">
        <v>16702</v>
      </c>
      <c r="F13310" t="s">
        <v>374</v>
      </c>
      <c r="G13310" t="s">
        <v>10</v>
      </c>
      <c r="H13310">
        <v>12</v>
      </c>
      <c r="I13310">
        <v>65</v>
      </c>
      <c r="J13310">
        <v>2037</v>
      </c>
      <c r="K13310">
        <v>9</v>
      </c>
      <c r="L13310" t="s">
        <v>23188</v>
      </c>
      <c r="M13310" s="15" t="e">
        <f>IF(INDEX(#REF!,MATCH(Padrón!K13310,#REF!,0),MATCH(Padrón!J13310,#REF!,0))=K13310,"Sí","NO")</f>
        <v>#REF!</v>
      </c>
    </row>
    <row r="13311" spans="1:13" x14ac:dyDescent="0.25">
      <c r="A13311" t="s">
        <v>36515</v>
      </c>
      <c r="B13311">
        <v>24123031</v>
      </c>
      <c r="C13311">
        <v>1974</v>
      </c>
      <c r="D13311" t="s">
        <v>16697</v>
      </c>
      <c r="E13311" t="s">
        <v>4917</v>
      </c>
      <c r="F13311" t="s">
        <v>669</v>
      </c>
      <c r="G13311" t="s">
        <v>3</v>
      </c>
      <c r="H13311">
        <v>12</v>
      </c>
      <c r="I13311">
        <v>65</v>
      </c>
      <c r="J13311">
        <v>2037</v>
      </c>
      <c r="K13311">
        <v>10</v>
      </c>
      <c r="L13311" t="s">
        <v>23188</v>
      </c>
      <c r="M13311" s="15" t="e">
        <f>IF(INDEX(#REF!,MATCH(Padrón!K13311,#REF!,0),MATCH(Padrón!J13311,#REF!,0))=K13311,"Sí","NO")</f>
        <v>#REF!</v>
      </c>
    </row>
    <row r="13312" spans="1:13" x14ac:dyDescent="0.25">
      <c r="A13312" t="s">
        <v>36516</v>
      </c>
      <c r="B13312">
        <v>26192933</v>
      </c>
      <c r="C13312">
        <v>1977</v>
      </c>
      <c r="D13312" t="s">
        <v>16697</v>
      </c>
      <c r="E13312" t="s">
        <v>16703</v>
      </c>
      <c r="F13312" t="s">
        <v>12438</v>
      </c>
      <c r="G13312" t="s">
        <v>3</v>
      </c>
      <c r="H13312">
        <v>12</v>
      </c>
      <c r="I13312">
        <v>65</v>
      </c>
      <c r="J13312">
        <v>2037</v>
      </c>
      <c r="K13312">
        <v>11</v>
      </c>
      <c r="L13312" t="s">
        <v>23188</v>
      </c>
      <c r="M13312" s="15" t="e">
        <f>IF(INDEX(#REF!,MATCH(Padrón!K13312,#REF!,0),MATCH(Padrón!J13312,#REF!,0))=K13312,"Sí","NO")</f>
        <v>#REF!</v>
      </c>
    </row>
    <row r="13313" spans="1:13" x14ac:dyDescent="0.25">
      <c r="A13313" t="s">
        <v>36517</v>
      </c>
      <c r="B13313">
        <v>25896780</v>
      </c>
      <c r="C13313">
        <v>1977</v>
      </c>
      <c r="D13313" t="s">
        <v>16697</v>
      </c>
      <c r="E13313" t="s">
        <v>1792</v>
      </c>
      <c r="F13313" t="s">
        <v>16704</v>
      </c>
      <c r="G13313" t="s">
        <v>3</v>
      </c>
      <c r="H13313">
        <v>12</v>
      </c>
      <c r="I13313">
        <v>65</v>
      </c>
      <c r="J13313">
        <v>2037</v>
      </c>
      <c r="K13313">
        <v>12</v>
      </c>
      <c r="L13313" t="s">
        <v>23188</v>
      </c>
      <c r="M13313" s="15" t="e">
        <f>IF(INDEX(#REF!,MATCH(Padrón!K13313,#REF!,0),MATCH(Padrón!J13313,#REF!,0))=K13313,"Sí","NO")</f>
        <v>#REF!</v>
      </c>
    </row>
    <row r="13314" spans="1:13" x14ac:dyDescent="0.25">
      <c r="A13314" t="s">
        <v>36518</v>
      </c>
      <c r="B13314">
        <v>46238810</v>
      </c>
      <c r="C13314">
        <v>2004</v>
      </c>
      <c r="D13314" t="s">
        <v>16697</v>
      </c>
      <c r="E13314" t="s">
        <v>951</v>
      </c>
      <c r="F13314" t="s">
        <v>16705</v>
      </c>
      <c r="G13314" t="s">
        <v>3</v>
      </c>
      <c r="H13314">
        <v>12</v>
      </c>
      <c r="I13314">
        <v>65</v>
      </c>
      <c r="J13314">
        <v>2037</v>
      </c>
      <c r="K13314">
        <v>13</v>
      </c>
      <c r="L13314" t="s">
        <v>23188</v>
      </c>
      <c r="M13314" s="15" t="e">
        <f>IF(INDEX(#REF!,MATCH(Padrón!K13314,#REF!,0),MATCH(Padrón!J13314,#REF!,0))=K13314,"Sí","NO")</f>
        <v>#REF!</v>
      </c>
    </row>
    <row r="13315" spans="1:13" x14ac:dyDescent="0.25">
      <c r="A13315" t="s">
        <v>36519</v>
      </c>
      <c r="B13315">
        <v>31122530</v>
      </c>
      <c r="C13315">
        <v>1985</v>
      </c>
      <c r="D13315" t="s">
        <v>16697</v>
      </c>
      <c r="E13315" t="s">
        <v>2032</v>
      </c>
      <c r="F13315" t="s">
        <v>16706</v>
      </c>
      <c r="G13315" t="s">
        <v>10</v>
      </c>
      <c r="H13315">
        <v>12</v>
      </c>
      <c r="I13315">
        <v>65</v>
      </c>
      <c r="J13315">
        <v>2037</v>
      </c>
      <c r="K13315">
        <v>14</v>
      </c>
      <c r="L13315" t="s">
        <v>23188</v>
      </c>
      <c r="M13315" s="15" t="e">
        <f>IF(INDEX(#REF!,MATCH(Padrón!K13315,#REF!,0),MATCH(Padrón!J13315,#REF!,0))=K13315,"Sí","NO")</f>
        <v>#REF!</v>
      </c>
    </row>
    <row r="13316" spans="1:13" x14ac:dyDescent="0.25">
      <c r="A13316" t="s">
        <v>36520</v>
      </c>
      <c r="B13316">
        <v>32607799</v>
      </c>
      <c r="C13316">
        <v>1986</v>
      </c>
      <c r="D13316" t="s">
        <v>16697</v>
      </c>
      <c r="E13316" t="s">
        <v>1620</v>
      </c>
      <c r="F13316" t="s">
        <v>16707</v>
      </c>
      <c r="G13316" t="s">
        <v>27</v>
      </c>
      <c r="H13316">
        <v>12</v>
      </c>
      <c r="I13316">
        <v>65</v>
      </c>
      <c r="J13316">
        <v>2037</v>
      </c>
      <c r="K13316">
        <v>15</v>
      </c>
      <c r="L13316" t="s">
        <v>23188</v>
      </c>
      <c r="M13316" s="15" t="e">
        <f>IF(INDEX(#REF!,MATCH(Padrón!K13316,#REF!,0),MATCH(Padrón!J13316,#REF!,0))=K13316,"Sí","NO")</f>
        <v>#REF!</v>
      </c>
    </row>
    <row r="13317" spans="1:13" x14ac:dyDescent="0.25">
      <c r="A13317" t="s">
        <v>36521</v>
      </c>
      <c r="B13317">
        <v>41231789</v>
      </c>
      <c r="C13317">
        <v>1998</v>
      </c>
      <c r="D13317" t="s">
        <v>16697</v>
      </c>
      <c r="E13317" t="s">
        <v>16708</v>
      </c>
      <c r="F13317" t="s">
        <v>16709</v>
      </c>
      <c r="G13317" t="s">
        <v>3</v>
      </c>
      <c r="H13317">
        <v>12</v>
      </c>
      <c r="I13317">
        <v>65</v>
      </c>
      <c r="J13317">
        <v>2037</v>
      </c>
      <c r="K13317">
        <v>16</v>
      </c>
      <c r="L13317" t="s">
        <v>23188</v>
      </c>
      <c r="M13317" s="15" t="e">
        <f>IF(INDEX(#REF!,MATCH(Padrón!K13317,#REF!,0),MATCH(Padrón!J13317,#REF!,0))=K13317,"Sí","NO")</f>
        <v>#REF!</v>
      </c>
    </row>
    <row r="13318" spans="1:13" x14ac:dyDescent="0.25">
      <c r="A13318" t="s">
        <v>36522</v>
      </c>
      <c r="B13318">
        <v>10001146</v>
      </c>
      <c r="C13318">
        <v>1950</v>
      </c>
      <c r="D13318" t="s">
        <v>16697</v>
      </c>
      <c r="E13318" t="s">
        <v>14429</v>
      </c>
      <c r="F13318" t="s">
        <v>10272</v>
      </c>
      <c r="G13318" t="s">
        <v>3</v>
      </c>
      <c r="H13318">
        <v>12</v>
      </c>
      <c r="I13318">
        <v>65</v>
      </c>
      <c r="J13318">
        <v>2037</v>
      </c>
      <c r="K13318">
        <v>17</v>
      </c>
      <c r="L13318" t="s">
        <v>23188</v>
      </c>
      <c r="M13318" s="15" t="e">
        <f>IF(INDEX(#REF!,MATCH(Padrón!K13318,#REF!,0),MATCH(Padrón!J13318,#REF!,0))=K13318,"Sí","NO")</f>
        <v>#REF!</v>
      </c>
    </row>
    <row r="13319" spans="1:13" x14ac:dyDescent="0.25">
      <c r="A13319" t="s">
        <v>36523</v>
      </c>
      <c r="B13319">
        <v>40708389</v>
      </c>
      <c r="C13319">
        <v>1997</v>
      </c>
      <c r="D13319" t="s">
        <v>16697</v>
      </c>
      <c r="E13319" t="s">
        <v>16710</v>
      </c>
      <c r="F13319" t="s">
        <v>16711</v>
      </c>
      <c r="G13319" t="s">
        <v>3</v>
      </c>
      <c r="H13319">
        <v>12</v>
      </c>
      <c r="I13319">
        <v>65</v>
      </c>
      <c r="J13319">
        <v>2037</v>
      </c>
      <c r="K13319">
        <v>18</v>
      </c>
      <c r="L13319" t="s">
        <v>23188</v>
      </c>
      <c r="M13319" s="15" t="e">
        <f>IF(INDEX(#REF!,MATCH(Padrón!K13319,#REF!,0),MATCH(Padrón!J13319,#REF!,0))=K13319,"Sí","NO")</f>
        <v>#REF!</v>
      </c>
    </row>
    <row r="13320" spans="1:13" x14ac:dyDescent="0.25">
      <c r="A13320" t="s">
        <v>36524</v>
      </c>
      <c r="B13320">
        <v>18525530</v>
      </c>
      <c r="C13320">
        <v>1967</v>
      </c>
      <c r="D13320" t="s">
        <v>16697</v>
      </c>
      <c r="E13320" t="s">
        <v>4197</v>
      </c>
      <c r="F13320" t="s">
        <v>16712</v>
      </c>
      <c r="G13320" t="s">
        <v>27</v>
      </c>
      <c r="H13320">
        <v>12</v>
      </c>
      <c r="I13320">
        <v>65</v>
      </c>
      <c r="J13320">
        <v>2037</v>
      </c>
      <c r="K13320">
        <v>19</v>
      </c>
      <c r="L13320" t="s">
        <v>23188</v>
      </c>
      <c r="M13320" s="15" t="e">
        <f>IF(INDEX(#REF!,MATCH(Padrón!K13320,#REF!,0),MATCH(Padrón!J13320,#REF!,0))=K13320,"Sí","NO")</f>
        <v>#REF!</v>
      </c>
    </row>
    <row r="13321" spans="1:13" x14ac:dyDescent="0.25">
      <c r="A13321" t="s">
        <v>36525</v>
      </c>
      <c r="B13321">
        <v>25205116</v>
      </c>
      <c r="C13321">
        <v>1976</v>
      </c>
      <c r="D13321" t="s">
        <v>16697</v>
      </c>
      <c r="E13321" t="s">
        <v>1049</v>
      </c>
      <c r="F13321" t="s">
        <v>452</v>
      </c>
      <c r="G13321" t="s">
        <v>3</v>
      </c>
      <c r="H13321">
        <v>12</v>
      </c>
      <c r="I13321">
        <v>65</v>
      </c>
      <c r="J13321">
        <v>2037</v>
      </c>
      <c r="K13321">
        <v>20</v>
      </c>
      <c r="L13321" t="s">
        <v>23188</v>
      </c>
      <c r="M13321" s="15" t="e">
        <f>IF(INDEX(#REF!,MATCH(Padrón!K13321,#REF!,0),MATCH(Padrón!J13321,#REF!,0))=K13321,"Sí","NO")</f>
        <v>#REF!</v>
      </c>
    </row>
    <row r="13322" spans="1:13" x14ac:dyDescent="0.25">
      <c r="A13322" t="s">
        <v>36526</v>
      </c>
      <c r="B13322">
        <v>38138481</v>
      </c>
      <c r="C13322">
        <v>1994</v>
      </c>
      <c r="D13322" t="s">
        <v>16697</v>
      </c>
      <c r="E13322" t="s">
        <v>16713</v>
      </c>
      <c r="F13322" t="s">
        <v>16714</v>
      </c>
      <c r="G13322" t="s">
        <v>10</v>
      </c>
      <c r="H13322">
        <v>12</v>
      </c>
      <c r="I13322">
        <v>65</v>
      </c>
      <c r="J13322">
        <v>2037</v>
      </c>
      <c r="K13322">
        <v>21</v>
      </c>
      <c r="L13322" t="s">
        <v>23188</v>
      </c>
      <c r="M13322" s="15" t="e">
        <f>IF(INDEX(#REF!,MATCH(Padrón!K13322,#REF!,0),MATCH(Padrón!J13322,#REF!,0))=K13322,"Sí","NO")</f>
        <v>#REF!</v>
      </c>
    </row>
    <row r="13323" spans="1:13" x14ac:dyDescent="0.25">
      <c r="A13323" t="s">
        <v>36527</v>
      </c>
      <c r="B13323">
        <v>10335729</v>
      </c>
      <c r="C13323">
        <v>1952</v>
      </c>
      <c r="D13323" t="s">
        <v>16697</v>
      </c>
      <c r="E13323" t="s">
        <v>16715</v>
      </c>
      <c r="F13323" t="s">
        <v>16716</v>
      </c>
      <c r="G13323" t="s">
        <v>3</v>
      </c>
      <c r="H13323">
        <v>12</v>
      </c>
      <c r="I13323">
        <v>65</v>
      </c>
      <c r="J13323">
        <v>2037</v>
      </c>
      <c r="K13323">
        <v>22</v>
      </c>
      <c r="L13323" t="s">
        <v>23188</v>
      </c>
      <c r="M13323" s="15" t="e">
        <f>IF(INDEX(#REF!,MATCH(Padrón!K13323,#REF!,0),MATCH(Padrón!J13323,#REF!,0))=K13323,"Sí","NO")</f>
        <v>#REF!</v>
      </c>
    </row>
    <row r="13324" spans="1:13" x14ac:dyDescent="0.25">
      <c r="A13324" t="s">
        <v>36528</v>
      </c>
      <c r="B13324">
        <v>41871614</v>
      </c>
      <c r="C13324">
        <v>1999</v>
      </c>
      <c r="D13324" t="s">
        <v>16717</v>
      </c>
      <c r="E13324" t="s">
        <v>16718</v>
      </c>
      <c r="F13324" t="s">
        <v>16719</v>
      </c>
      <c r="G13324" t="s">
        <v>10</v>
      </c>
      <c r="H13324">
        <v>12</v>
      </c>
      <c r="I13324">
        <v>65</v>
      </c>
      <c r="J13324">
        <v>2037</v>
      </c>
      <c r="K13324">
        <v>23</v>
      </c>
      <c r="L13324" t="s">
        <v>23188</v>
      </c>
      <c r="M13324" s="15" t="e">
        <f>IF(INDEX(#REF!,MATCH(Padrón!K13324,#REF!,0),MATCH(Padrón!J13324,#REF!,0))=K13324,"Sí","NO")</f>
        <v>#REF!</v>
      </c>
    </row>
    <row r="13325" spans="1:13" x14ac:dyDescent="0.25">
      <c r="A13325" t="s">
        <v>36529</v>
      </c>
      <c r="B13325">
        <v>22383452</v>
      </c>
      <c r="C13325">
        <v>1971</v>
      </c>
      <c r="D13325" t="s">
        <v>16717</v>
      </c>
      <c r="E13325" t="s">
        <v>16720</v>
      </c>
      <c r="F13325" t="s">
        <v>11430</v>
      </c>
      <c r="G13325" t="s">
        <v>10</v>
      </c>
      <c r="H13325">
        <v>12</v>
      </c>
      <c r="I13325">
        <v>65</v>
      </c>
      <c r="J13325">
        <v>2037</v>
      </c>
      <c r="K13325">
        <v>24</v>
      </c>
      <c r="L13325" t="s">
        <v>23188</v>
      </c>
      <c r="M13325" s="15" t="e">
        <f>IF(INDEX(#REF!,MATCH(Padrón!K13325,#REF!,0),MATCH(Padrón!J13325,#REF!,0))=K13325,"Sí","NO")</f>
        <v>#REF!</v>
      </c>
    </row>
    <row r="13326" spans="1:13" x14ac:dyDescent="0.25">
      <c r="A13326" t="s">
        <v>36530</v>
      </c>
      <c r="B13326">
        <v>29840136</v>
      </c>
      <c r="C13326">
        <v>1970</v>
      </c>
      <c r="D13326" t="s">
        <v>16717</v>
      </c>
      <c r="E13326" t="s">
        <v>11325</v>
      </c>
      <c r="F13326" t="s">
        <v>992</v>
      </c>
      <c r="G13326" t="s">
        <v>88</v>
      </c>
      <c r="H13326">
        <v>12</v>
      </c>
      <c r="I13326">
        <v>65</v>
      </c>
      <c r="J13326">
        <v>2037</v>
      </c>
      <c r="K13326">
        <v>25</v>
      </c>
      <c r="L13326" t="s">
        <v>23188</v>
      </c>
      <c r="M13326" s="15" t="e">
        <f>IF(INDEX(#REF!,MATCH(Padrón!K13326,#REF!,0),MATCH(Padrón!J13326,#REF!,0))=K13326,"Sí","NO")</f>
        <v>#REF!</v>
      </c>
    </row>
    <row r="13327" spans="1:13" x14ac:dyDescent="0.25">
      <c r="A13327" t="s">
        <v>36531</v>
      </c>
      <c r="B13327">
        <v>45026810</v>
      </c>
      <c r="C13327">
        <v>2003</v>
      </c>
      <c r="D13327" t="s">
        <v>16717</v>
      </c>
      <c r="E13327" t="s">
        <v>16721</v>
      </c>
      <c r="F13327" t="s">
        <v>2184</v>
      </c>
      <c r="G13327" t="s">
        <v>3</v>
      </c>
      <c r="H13327">
        <v>12</v>
      </c>
      <c r="I13327">
        <v>65</v>
      </c>
      <c r="J13327">
        <v>2037</v>
      </c>
      <c r="K13327">
        <v>26</v>
      </c>
      <c r="L13327" t="s">
        <v>23188</v>
      </c>
      <c r="M13327" s="15" t="e">
        <f>IF(INDEX(#REF!,MATCH(Padrón!K13327,#REF!,0),MATCH(Padrón!J13327,#REF!,0))=K13327,"Sí","NO")</f>
        <v>#REF!</v>
      </c>
    </row>
    <row r="13328" spans="1:13" x14ac:dyDescent="0.25">
      <c r="A13328" t="s">
        <v>36532</v>
      </c>
      <c r="B13328">
        <v>8491819</v>
      </c>
      <c r="C13328">
        <v>1951</v>
      </c>
      <c r="D13328" t="s">
        <v>16717</v>
      </c>
      <c r="E13328" t="s">
        <v>16722</v>
      </c>
      <c r="F13328" t="s">
        <v>343</v>
      </c>
      <c r="G13328" t="s">
        <v>10</v>
      </c>
      <c r="H13328">
        <v>12</v>
      </c>
      <c r="I13328">
        <v>65</v>
      </c>
      <c r="J13328">
        <v>2037</v>
      </c>
      <c r="K13328">
        <v>27</v>
      </c>
      <c r="L13328" t="s">
        <v>23188</v>
      </c>
      <c r="M13328" s="15" t="e">
        <f>IF(INDEX(#REF!,MATCH(Padrón!K13328,#REF!,0),MATCH(Padrón!J13328,#REF!,0))=K13328,"Sí","NO")</f>
        <v>#REF!</v>
      </c>
    </row>
    <row r="13329" spans="1:13" x14ac:dyDescent="0.25">
      <c r="A13329" t="s">
        <v>36533</v>
      </c>
      <c r="B13329">
        <v>47997325</v>
      </c>
      <c r="C13329">
        <v>2007</v>
      </c>
      <c r="D13329" t="s">
        <v>16717</v>
      </c>
      <c r="E13329" t="s">
        <v>3869</v>
      </c>
      <c r="F13329" t="s">
        <v>1751</v>
      </c>
      <c r="G13329" t="s">
        <v>3</v>
      </c>
      <c r="H13329">
        <v>12</v>
      </c>
      <c r="I13329">
        <v>65</v>
      </c>
      <c r="J13329">
        <v>2037</v>
      </c>
      <c r="K13329">
        <v>28</v>
      </c>
      <c r="L13329" t="s">
        <v>23188</v>
      </c>
      <c r="M13329" s="15" t="e">
        <f>IF(INDEX(#REF!,MATCH(Padrón!K13329,#REF!,0),MATCH(Padrón!J13329,#REF!,0))=K13329,"Sí","NO")</f>
        <v>#REF!</v>
      </c>
    </row>
    <row r="13330" spans="1:13" x14ac:dyDescent="0.25">
      <c r="A13330" t="s">
        <v>36534</v>
      </c>
      <c r="B13330">
        <v>36463246</v>
      </c>
      <c r="C13330">
        <v>1994</v>
      </c>
      <c r="D13330" t="s">
        <v>16717</v>
      </c>
      <c r="E13330" t="s">
        <v>16723</v>
      </c>
      <c r="F13330" t="s">
        <v>16724</v>
      </c>
      <c r="G13330" t="s">
        <v>10</v>
      </c>
      <c r="H13330">
        <v>12</v>
      </c>
      <c r="I13330">
        <v>65</v>
      </c>
      <c r="J13330">
        <v>2037</v>
      </c>
      <c r="K13330">
        <v>29</v>
      </c>
      <c r="L13330" t="s">
        <v>23188</v>
      </c>
      <c r="M13330" s="15" t="e">
        <f>IF(INDEX(#REF!,MATCH(Padrón!K13330,#REF!,0),MATCH(Padrón!J13330,#REF!,0))=K13330,"Sí","NO")</f>
        <v>#REF!</v>
      </c>
    </row>
    <row r="13331" spans="1:13" x14ac:dyDescent="0.25">
      <c r="A13331" t="s">
        <v>36535</v>
      </c>
      <c r="B13331">
        <v>10681990</v>
      </c>
      <c r="C13331">
        <v>1953</v>
      </c>
      <c r="D13331" t="s">
        <v>16717</v>
      </c>
      <c r="E13331" t="s">
        <v>14763</v>
      </c>
      <c r="F13331" t="s">
        <v>16725</v>
      </c>
      <c r="G13331" t="s">
        <v>3</v>
      </c>
      <c r="H13331">
        <v>12</v>
      </c>
      <c r="I13331">
        <v>65</v>
      </c>
      <c r="J13331">
        <v>2037</v>
      </c>
      <c r="K13331">
        <v>30</v>
      </c>
      <c r="L13331" t="s">
        <v>23188</v>
      </c>
      <c r="M13331" s="15" t="e">
        <f>IF(INDEX(#REF!,MATCH(Padrón!K13331,#REF!,0),MATCH(Padrón!J13331,#REF!,0))=K13331,"Sí","NO")</f>
        <v>#REF!</v>
      </c>
    </row>
    <row r="13332" spans="1:13" x14ac:dyDescent="0.25">
      <c r="A13332" t="s">
        <v>36536</v>
      </c>
      <c r="B13332">
        <v>29961445</v>
      </c>
      <c r="C13332">
        <v>1983</v>
      </c>
      <c r="D13332" t="s">
        <v>16717</v>
      </c>
      <c r="E13332" t="s">
        <v>16726</v>
      </c>
      <c r="F13332" t="s">
        <v>1997</v>
      </c>
      <c r="G13332" t="s">
        <v>27</v>
      </c>
      <c r="H13332">
        <v>12</v>
      </c>
      <c r="I13332">
        <v>65</v>
      </c>
      <c r="J13332">
        <v>2037</v>
      </c>
      <c r="K13332">
        <v>31</v>
      </c>
      <c r="L13332" t="s">
        <v>23188</v>
      </c>
      <c r="M13332" s="15" t="e">
        <f>IF(INDEX(#REF!,MATCH(Padrón!K13332,#REF!,0),MATCH(Padrón!J13332,#REF!,0))=K13332,"Sí","NO")</f>
        <v>#REF!</v>
      </c>
    </row>
    <row r="13333" spans="1:13" x14ac:dyDescent="0.25">
      <c r="A13333" t="s">
        <v>36537</v>
      </c>
      <c r="B13333">
        <v>40337736</v>
      </c>
      <c r="C13333">
        <v>1996</v>
      </c>
      <c r="D13333" t="s">
        <v>16717</v>
      </c>
      <c r="E13333" t="s">
        <v>3011</v>
      </c>
      <c r="F13333" t="s">
        <v>13229</v>
      </c>
      <c r="G13333" t="s">
        <v>3</v>
      </c>
      <c r="H13333">
        <v>12</v>
      </c>
      <c r="I13333">
        <v>65</v>
      </c>
      <c r="J13333">
        <v>2037</v>
      </c>
      <c r="K13333">
        <v>32</v>
      </c>
      <c r="L13333" t="s">
        <v>23188</v>
      </c>
      <c r="M13333" s="15" t="e">
        <f>IF(INDEX(#REF!,MATCH(Padrón!K13333,#REF!,0),MATCH(Padrón!J13333,#REF!,0))=K13333,"Sí","NO")</f>
        <v>#REF!</v>
      </c>
    </row>
    <row r="13334" spans="1:13" x14ac:dyDescent="0.25">
      <c r="A13334" t="s">
        <v>36538</v>
      </c>
      <c r="B13334">
        <v>46731009</v>
      </c>
      <c r="C13334">
        <v>2005</v>
      </c>
      <c r="D13334" t="s">
        <v>16717</v>
      </c>
      <c r="E13334" t="s">
        <v>1563</v>
      </c>
      <c r="F13334" t="s">
        <v>221</v>
      </c>
      <c r="G13334" t="s">
        <v>3</v>
      </c>
      <c r="H13334">
        <v>12</v>
      </c>
      <c r="I13334">
        <v>65</v>
      </c>
      <c r="J13334">
        <v>2037</v>
      </c>
      <c r="K13334">
        <v>33</v>
      </c>
      <c r="L13334" t="s">
        <v>23188</v>
      </c>
      <c r="M13334" s="15" t="e">
        <f>IF(INDEX(#REF!,MATCH(Padrón!K13334,#REF!,0),MATCH(Padrón!J13334,#REF!,0))=K13334,"Sí","NO")</f>
        <v>#REF!</v>
      </c>
    </row>
    <row r="13335" spans="1:13" x14ac:dyDescent="0.25">
      <c r="A13335" t="s">
        <v>36539</v>
      </c>
      <c r="B13335">
        <v>30785092</v>
      </c>
      <c r="C13335">
        <v>1983</v>
      </c>
      <c r="D13335" t="s">
        <v>16717</v>
      </c>
      <c r="E13335" t="s">
        <v>3920</v>
      </c>
      <c r="F13335" t="s">
        <v>409</v>
      </c>
      <c r="G13335" t="s">
        <v>3</v>
      </c>
      <c r="H13335">
        <v>12</v>
      </c>
      <c r="I13335">
        <v>65</v>
      </c>
      <c r="J13335">
        <v>2037</v>
      </c>
      <c r="K13335">
        <v>34</v>
      </c>
      <c r="L13335" t="s">
        <v>23188</v>
      </c>
      <c r="M13335" s="15" t="e">
        <f>IF(INDEX(#REF!,MATCH(Padrón!K13335,#REF!,0),MATCH(Padrón!J13335,#REF!,0))=K13335,"Sí","NO")</f>
        <v>#REF!</v>
      </c>
    </row>
    <row r="13336" spans="1:13" x14ac:dyDescent="0.25">
      <c r="A13336" t="s">
        <v>36540</v>
      </c>
      <c r="B13336">
        <v>38138278</v>
      </c>
      <c r="C13336">
        <v>1994</v>
      </c>
      <c r="D13336" t="s">
        <v>16717</v>
      </c>
      <c r="E13336" t="s">
        <v>843</v>
      </c>
      <c r="F13336" t="s">
        <v>16727</v>
      </c>
      <c r="G13336" t="s">
        <v>10</v>
      </c>
      <c r="H13336">
        <v>12</v>
      </c>
      <c r="I13336">
        <v>65</v>
      </c>
      <c r="J13336">
        <v>2037</v>
      </c>
      <c r="K13336">
        <v>35</v>
      </c>
      <c r="L13336" t="s">
        <v>23188</v>
      </c>
      <c r="M13336" s="15" t="e">
        <f>IF(INDEX(#REF!,MATCH(Padrón!K13336,#REF!,0),MATCH(Padrón!J13336,#REF!,0))=K13336,"Sí","NO")</f>
        <v>#REF!</v>
      </c>
    </row>
    <row r="13337" spans="1:13" x14ac:dyDescent="0.25">
      <c r="A13337" t="s">
        <v>36541</v>
      </c>
      <c r="B13337">
        <v>16944111</v>
      </c>
      <c r="C13337">
        <v>1963</v>
      </c>
      <c r="D13337" t="s">
        <v>16717</v>
      </c>
      <c r="E13337" t="s">
        <v>16728</v>
      </c>
      <c r="F13337" t="s">
        <v>16729</v>
      </c>
      <c r="G13337" t="s">
        <v>27</v>
      </c>
      <c r="H13337">
        <v>12</v>
      </c>
      <c r="I13337">
        <v>65</v>
      </c>
      <c r="J13337">
        <v>2037</v>
      </c>
      <c r="K13337">
        <v>36</v>
      </c>
      <c r="L13337" t="s">
        <v>23188</v>
      </c>
      <c r="M13337" s="15" t="e">
        <f>IF(INDEX(#REF!,MATCH(Padrón!K13337,#REF!,0),MATCH(Padrón!J13337,#REF!,0))=K13337,"Sí","NO")</f>
        <v>#REF!</v>
      </c>
    </row>
    <row r="13338" spans="1:13" x14ac:dyDescent="0.25">
      <c r="A13338" t="s">
        <v>36542</v>
      </c>
      <c r="B13338">
        <v>6826577</v>
      </c>
      <c r="C13338">
        <v>1921</v>
      </c>
      <c r="D13338" t="s">
        <v>16717</v>
      </c>
      <c r="E13338" t="s">
        <v>9644</v>
      </c>
      <c r="F13338" t="s">
        <v>13</v>
      </c>
      <c r="G13338" t="s">
        <v>14</v>
      </c>
      <c r="H13338">
        <v>12</v>
      </c>
      <c r="I13338">
        <v>65</v>
      </c>
      <c r="J13338">
        <v>2037</v>
      </c>
      <c r="K13338">
        <v>37</v>
      </c>
      <c r="L13338" t="s">
        <v>23188</v>
      </c>
      <c r="M13338" s="15" t="e">
        <f>IF(INDEX(#REF!,MATCH(Padrón!K13338,#REF!,0),MATCH(Padrón!J13338,#REF!,0))=K13338,"Sí","NO")</f>
        <v>#REF!</v>
      </c>
    </row>
    <row r="13339" spans="1:13" x14ac:dyDescent="0.25">
      <c r="A13339" t="s">
        <v>36543</v>
      </c>
      <c r="B13339">
        <v>25617630</v>
      </c>
      <c r="C13339">
        <v>1976</v>
      </c>
      <c r="D13339" t="s">
        <v>16717</v>
      </c>
      <c r="E13339" t="s">
        <v>1517</v>
      </c>
      <c r="F13339" t="s">
        <v>3570</v>
      </c>
      <c r="G13339" t="s">
        <v>10</v>
      </c>
      <c r="H13339">
        <v>12</v>
      </c>
      <c r="I13339">
        <v>65</v>
      </c>
      <c r="J13339">
        <v>2037</v>
      </c>
      <c r="K13339">
        <v>38</v>
      </c>
      <c r="L13339" t="s">
        <v>23188</v>
      </c>
      <c r="M13339" s="15" t="e">
        <f>IF(INDEX(#REF!,MATCH(Padrón!K13339,#REF!,0),MATCH(Padrón!J13339,#REF!,0))=K13339,"Sí","NO")</f>
        <v>#REF!</v>
      </c>
    </row>
    <row r="13340" spans="1:13" x14ac:dyDescent="0.25">
      <c r="A13340" t="s">
        <v>36544</v>
      </c>
      <c r="B13340">
        <v>17293310</v>
      </c>
      <c r="C13340">
        <v>1965</v>
      </c>
      <c r="D13340" t="s">
        <v>16717</v>
      </c>
      <c r="E13340" t="s">
        <v>551</v>
      </c>
      <c r="F13340" t="s">
        <v>52</v>
      </c>
      <c r="G13340" t="s">
        <v>3</v>
      </c>
      <c r="H13340">
        <v>12</v>
      </c>
      <c r="I13340">
        <v>65</v>
      </c>
      <c r="J13340">
        <v>2037</v>
      </c>
      <c r="K13340">
        <v>39</v>
      </c>
      <c r="L13340" t="s">
        <v>23188</v>
      </c>
      <c r="M13340" s="15" t="e">
        <f>IF(INDEX(#REF!,MATCH(Padrón!K13340,#REF!,0),MATCH(Padrón!J13340,#REF!,0))=K13340,"Sí","NO")</f>
        <v>#REF!</v>
      </c>
    </row>
    <row r="13341" spans="1:13" x14ac:dyDescent="0.25">
      <c r="A13341" t="s">
        <v>36545</v>
      </c>
      <c r="B13341">
        <v>30785076</v>
      </c>
      <c r="C13341">
        <v>1983</v>
      </c>
      <c r="D13341" t="s">
        <v>16717</v>
      </c>
      <c r="E13341" t="s">
        <v>3963</v>
      </c>
      <c r="F13341" t="s">
        <v>13154</v>
      </c>
      <c r="G13341" t="s">
        <v>3</v>
      </c>
      <c r="H13341">
        <v>12</v>
      </c>
      <c r="I13341">
        <v>65</v>
      </c>
      <c r="J13341">
        <v>2037</v>
      </c>
      <c r="K13341">
        <v>40</v>
      </c>
      <c r="L13341" t="s">
        <v>23188</v>
      </c>
      <c r="M13341" s="15" t="e">
        <f>IF(INDEX(#REF!,MATCH(Padrón!K13341,#REF!,0),MATCH(Padrón!J13341,#REF!,0))=K13341,"Sí","NO")</f>
        <v>#REF!</v>
      </c>
    </row>
    <row r="13342" spans="1:13" x14ac:dyDescent="0.25">
      <c r="A13342" t="s">
        <v>36546</v>
      </c>
      <c r="B13342">
        <v>38568399</v>
      </c>
      <c r="C13342">
        <v>1995</v>
      </c>
      <c r="D13342" t="s">
        <v>16717</v>
      </c>
      <c r="E13342" t="s">
        <v>16730</v>
      </c>
      <c r="F13342" t="s">
        <v>10190</v>
      </c>
      <c r="G13342" t="s">
        <v>10</v>
      </c>
      <c r="H13342">
        <v>12</v>
      </c>
      <c r="I13342">
        <v>65</v>
      </c>
      <c r="J13342">
        <v>2037</v>
      </c>
      <c r="K13342">
        <v>41</v>
      </c>
      <c r="L13342" t="s">
        <v>23188</v>
      </c>
      <c r="M13342" s="15" t="e">
        <f>IF(INDEX(#REF!,MATCH(Padrón!K13342,#REF!,0),MATCH(Padrón!J13342,#REF!,0))=K13342,"Sí","NO")</f>
        <v>#REF!</v>
      </c>
    </row>
    <row r="13343" spans="1:13" x14ac:dyDescent="0.25">
      <c r="A13343" t="s">
        <v>36547</v>
      </c>
      <c r="B13343">
        <v>34894127</v>
      </c>
      <c r="C13343">
        <v>1990</v>
      </c>
      <c r="D13343" t="s">
        <v>16717</v>
      </c>
      <c r="E13343" t="s">
        <v>16731</v>
      </c>
      <c r="F13343" t="s">
        <v>1289</v>
      </c>
      <c r="G13343" t="s">
        <v>10</v>
      </c>
      <c r="H13343">
        <v>12</v>
      </c>
      <c r="I13343">
        <v>65</v>
      </c>
      <c r="J13343">
        <v>2037</v>
      </c>
      <c r="K13343">
        <v>42</v>
      </c>
      <c r="L13343" t="s">
        <v>23188</v>
      </c>
      <c r="M13343" s="15" t="e">
        <f>IF(INDEX(#REF!,MATCH(Padrón!K13343,#REF!,0),MATCH(Padrón!J13343,#REF!,0))=K13343,"Sí","NO")</f>
        <v>#REF!</v>
      </c>
    </row>
    <row r="13344" spans="1:13" x14ac:dyDescent="0.25">
      <c r="A13344" t="s">
        <v>36548</v>
      </c>
      <c r="B13344">
        <v>34895472</v>
      </c>
      <c r="C13344">
        <v>1990</v>
      </c>
      <c r="D13344" t="s">
        <v>16717</v>
      </c>
      <c r="E13344" t="s">
        <v>16732</v>
      </c>
      <c r="F13344" t="s">
        <v>419</v>
      </c>
      <c r="G13344" t="s">
        <v>10</v>
      </c>
      <c r="H13344">
        <v>12</v>
      </c>
      <c r="I13344">
        <v>65</v>
      </c>
      <c r="J13344">
        <v>2037</v>
      </c>
      <c r="K13344">
        <v>43</v>
      </c>
      <c r="L13344" t="s">
        <v>23188</v>
      </c>
      <c r="M13344" s="15" t="e">
        <f>IF(INDEX(#REF!,MATCH(Padrón!K13344,#REF!,0),MATCH(Padrón!J13344,#REF!,0))=K13344,"Sí","NO")</f>
        <v>#REF!</v>
      </c>
    </row>
    <row r="13345" spans="1:13" x14ac:dyDescent="0.25">
      <c r="A13345" t="s">
        <v>36549</v>
      </c>
      <c r="B13345">
        <v>11004920</v>
      </c>
      <c r="C13345">
        <v>1953</v>
      </c>
      <c r="D13345" t="s">
        <v>16717</v>
      </c>
      <c r="E13345" t="s">
        <v>10900</v>
      </c>
      <c r="F13345" t="s">
        <v>16733</v>
      </c>
      <c r="G13345" t="s">
        <v>10</v>
      </c>
      <c r="H13345">
        <v>12</v>
      </c>
      <c r="I13345">
        <v>65</v>
      </c>
      <c r="J13345">
        <v>2037</v>
      </c>
      <c r="K13345">
        <v>44</v>
      </c>
      <c r="L13345" t="s">
        <v>23188</v>
      </c>
      <c r="M13345" s="15" t="e">
        <f>IF(INDEX(#REF!,MATCH(Padrón!K13345,#REF!,0),MATCH(Padrón!J13345,#REF!,0))=K13345,"Sí","NO")</f>
        <v>#REF!</v>
      </c>
    </row>
    <row r="13346" spans="1:13" x14ac:dyDescent="0.25">
      <c r="A13346" t="s">
        <v>36550</v>
      </c>
      <c r="B13346">
        <v>12233927</v>
      </c>
      <c r="C13346">
        <v>1956</v>
      </c>
      <c r="D13346" t="s">
        <v>16717</v>
      </c>
      <c r="E13346" t="s">
        <v>1837</v>
      </c>
      <c r="F13346" t="s">
        <v>252</v>
      </c>
      <c r="G13346" t="s">
        <v>10</v>
      </c>
      <c r="H13346">
        <v>12</v>
      </c>
      <c r="I13346">
        <v>65</v>
      </c>
      <c r="J13346">
        <v>2037</v>
      </c>
      <c r="K13346">
        <v>45</v>
      </c>
      <c r="L13346" t="s">
        <v>23188</v>
      </c>
      <c r="M13346" s="15" t="e">
        <f>IF(INDEX(#REF!,MATCH(Padrón!K13346,#REF!,0),MATCH(Padrón!J13346,#REF!,0))=K13346,"Sí","NO")</f>
        <v>#REF!</v>
      </c>
    </row>
    <row r="13347" spans="1:13" x14ac:dyDescent="0.25">
      <c r="A13347" t="s">
        <v>36551</v>
      </c>
      <c r="B13347">
        <v>7551810</v>
      </c>
      <c r="C13347">
        <v>1940</v>
      </c>
      <c r="D13347" t="s">
        <v>16717</v>
      </c>
      <c r="E13347" t="s">
        <v>4019</v>
      </c>
      <c r="F13347" t="s">
        <v>7170</v>
      </c>
      <c r="G13347" t="s">
        <v>110</v>
      </c>
      <c r="H13347">
        <v>12</v>
      </c>
      <c r="I13347">
        <v>65</v>
      </c>
      <c r="J13347">
        <v>2037</v>
      </c>
      <c r="K13347">
        <v>46</v>
      </c>
      <c r="L13347" t="s">
        <v>23188</v>
      </c>
      <c r="M13347" s="15" t="e">
        <f>IF(INDEX(#REF!,MATCH(Padrón!K13347,#REF!,0),MATCH(Padrón!J13347,#REF!,0))=K13347,"Sí","NO")</f>
        <v>#REF!</v>
      </c>
    </row>
    <row r="13348" spans="1:13" x14ac:dyDescent="0.25">
      <c r="A13348" t="s">
        <v>36552</v>
      </c>
      <c r="B13348">
        <v>43419581</v>
      </c>
      <c r="C13348">
        <v>2001</v>
      </c>
      <c r="D13348" t="s">
        <v>16717</v>
      </c>
      <c r="E13348" t="s">
        <v>16734</v>
      </c>
      <c r="F13348" t="s">
        <v>16735</v>
      </c>
      <c r="G13348" t="s">
        <v>3</v>
      </c>
      <c r="H13348">
        <v>12</v>
      </c>
      <c r="I13348">
        <v>65</v>
      </c>
      <c r="J13348">
        <v>2037</v>
      </c>
      <c r="K13348">
        <v>47</v>
      </c>
      <c r="L13348" t="s">
        <v>23188</v>
      </c>
      <c r="M13348" s="15" t="e">
        <f>IF(INDEX(#REF!,MATCH(Padrón!K13348,#REF!,0),MATCH(Padrón!J13348,#REF!,0))=K13348,"Sí","NO")</f>
        <v>#REF!</v>
      </c>
    </row>
    <row r="13349" spans="1:13" x14ac:dyDescent="0.25">
      <c r="A13349" t="s">
        <v>36553</v>
      </c>
      <c r="B13349">
        <v>41871637</v>
      </c>
      <c r="C13349">
        <v>1999</v>
      </c>
      <c r="D13349" t="s">
        <v>16717</v>
      </c>
      <c r="E13349" t="s">
        <v>16736</v>
      </c>
      <c r="F13349" t="s">
        <v>16737</v>
      </c>
      <c r="G13349" t="s">
        <v>10</v>
      </c>
      <c r="H13349">
        <v>12</v>
      </c>
      <c r="I13349">
        <v>65</v>
      </c>
      <c r="J13349">
        <v>2037</v>
      </c>
      <c r="K13349">
        <v>48</v>
      </c>
      <c r="L13349" t="s">
        <v>23188</v>
      </c>
      <c r="M13349" s="15" t="e">
        <f>IF(INDEX(#REF!,MATCH(Padrón!K13349,#REF!,0),MATCH(Padrón!J13349,#REF!,0))=K13349,"Sí","NO")</f>
        <v>#REF!</v>
      </c>
    </row>
    <row r="13350" spans="1:13" x14ac:dyDescent="0.25">
      <c r="A13350" t="s">
        <v>36554</v>
      </c>
      <c r="B13350">
        <v>24195593</v>
      </c>
      <c r="C13350">
        <v>1975</v>
      </c>
      <c r="D13350" t="s">
        <v>16717</v>
      </c>
      <c r="E13350" t="s">
        <v>16738</v>
      </c>
      <c r="F13350" t="s">
        <v>16739</v>
      </c>
      <c r="G13350" t="s">
        <v>117</v>
      </c>
      <c r="H13350">
        <v>12</v>
      </c>
      <c r="I13350">
        <v>65</v>
      </c>
      <c r="J13350">
        <v>2037</v>
      </c>
      <c r="K13350">
        <v>49</v>
      </c>
      <c r="L13350" t="s">
        <v>23188</v>
      </c>
      <c r="M13350" s="15" t="e">
        <f>IF(INDEX(#REF!,MATCH(Padrón!K13350,#REF!,0),MATCH(Padrón!J13350,#REF!,0))=K13350,"Sí","NO")</f>
        <v>#REF!</v>
      </c>
    </row>
    <row r="13351" spans="1:13" x14ac:dyDescent="0.25">
      <c r="A13351" t="s">
        <v>36555</v>
      </c>
      <c r="B13351">
        <v>39638290</v>
      </c>
      <c r="C13351">
        <v>1996</v>
      </c>
      <c r="D13351" t="s">
        <v>16717</v>
      </c>
      <c r="E13351" t="s">
        <v>684</v>
      </c>
      <c r="F13351" t="s">
        <v>8613</v>
      </c>
      <c r="G13351" t="s">
        <v>3</v>
      </c>
      <c r="H13351">
        <v>12</v>
      </c>
      <c r="I13351">
        <v>65</v>
      </c>
      <c r="J13351">
        <v>2037</v>
      </c>
      <c r="K13351">
        <v>50</v>
      </c>
      <c r="L13351" t="s">
        <v>23188</v>
      </c>
      <c r="M13351" s="15" t="e">
        <f>IF(INDEX(#REF!,MATCH(Padrón!K13351,#REF!,0),MATCH(Padrón!J13351,#REF!,0))=K13351,"Sí","NO")</f>
        <v>#REF!</v>
      </c>
    </row>
    <row r="13352" spans="1:13" x14ac:dyDescent="0.25">
      <c r="A13352" t="s">
        <v>36556</v>
      </c>
      <c r="B13352">
        <v>21302060</v>
      </c>
      <c r="C13352">
        <v>1970</v>
      </c>
      <c r="D13352" t="s">
        <v>16717</v>
      </c>
      <c r="E13352" t="s">
        <v>16740</v>
      </c>
      <c r="F13352" t="s">
        <v>16741</v>
      </c>
      <c r="G13352" t="s">
        <v>10</v>
      </c>
      <c r="H13352">
        <v>12</v>
      </c>
      <c r="I13352">
        <v>65</v>
      </c>
      <c r="J13352">
        <v>2037</v>
      </c>
      <c r="K13352">
        <v>51</v>
      </c>
      <c r="L13352" t="s">
        <v>23188</v>
      </c>
      <c r="M13352" s="15" t="e">
        <f>IF(INDEX(#REF!,MATCH(Padrón!K13352,#REF!,0),MATCH(Padrón!J13352,#REF!,0))=K13352,"Sí","NO")</f>
        <v>#REF!</v>
      </c>
    </row>
    <row r="13353" spans="1:13" x14ac:dyDescent="0.25">
      <c r="A13353" t="s">
        <v>36557</v>
      </c>
      <c r="B13353">
        <v>32180332</v>
      </c>
      <c r="C13353">
        <v>1986</v>
      </c>
      <c r="D13353" t="s">
        <v>16717</v>
      </c>
      <c r="E13353" t="s">
        <v>16742</v>
      </c>
      <c r="F13353" t="s">
        <v>689</v>
      </c>
      <c r="G13353" t="s">
        <v>3</v>
      </c>
      <c r="H13353">
        <v>12</v>
      </c>
      <c r="I13353">
        <v>65</v>
      </c>
      <c r="J13353">
        <v>2037</v>
      </c>
      <c r="K13353">
        <v>52</v>
      </c>
      <c r="L13353" t="s">
        <v>23188</v>
      </c>
      <c r="M13353" s="15" t="e">
        <f>IF(INDEX(#REF!,MATCH(Padrón!K13353,#REF!,0),MATCH(Padrón!J13353,#REF!,0))=K13353,"Sí","NO")</f>
        <v>#REF!</v>
      </c>
    </row>
    <row r="13354" spans="1:13" x14ac:dyDescent="0.25">
      <c r="A13354" t="s">
        <v>36558</v>
      </c>
      <c r="B13354">
        <v>31122706</v>
      </c>
      <c r="C13354">
        <v>1985</v>
      </c>
      <c r="D13354" t="s">
        <v>16717</v>
      </c>
      <c r="E13354" t="s">
        <v>14570</v>
      </c>
      <c r="F13354" t="s">
        <v>2522</v>
      </c>
      <c r="G13354" t="s">
        <v>3</v>
      </c>
      <c r="H13354">
        <v>12</v>
      </c>
      <c r="I13354">
        <v>65</v>
      </c>
      <c r="J13354">
        <v>2037</v>
      </c>
      <c r="K13354">
        <v>53</v>
      </c>
      <c r="L13354" t="s">
        <v>23188</v>
      </c>
      <c r="M13354" s="15" t="e">
        <f>IF(INDEX(#REF!,MATCH(Padrón!K13354,#REF!,0),MATCH(Padrón!J13354,#REF!,0))=K13354,"Sí","NO")</f>
        <v>#REF!</v>
      </c>
    </row>
    <row r="13355" spans="1:13" x14ac:dyDescent="0.25">
      <c r="A13355" t="s">
        <v>36559</v>
      </c>
      <c r="B13355">
        <v>27993048</v>
      </c>
      <c r="C13355">
        <v>1980</v>
      </c>
      <c r="D13355" t="s">
        <v>16717</v>
      </c>
      <c r="E13355" t="s">
        <v>12020</v>
      </c>
      <c r="F13355" t="s">
        <v>16743</v>
      </c>
      <c r="G13355" t="s">
        <v>3</v>
      </c>
      <c r="H13355">
        <v>12</v>
      </c>
      <c r="I13355">
        <v>65</v>
      </c>
      <c r="J13355">
        <v>2037</v>
      </c>
      <c r="K13355">
        <v>54</v>
      </c>
      <c r="L13355" t="s">
        <v>23188</v>
      </c>
      <c r="M13355" s="15" t="e">
        <f>IF(INDEX(#REF!,MATCH(Padrón!K13355,#REF!,0),MATCH(Padrón!J13355,#REF!,0))=K13355,"Sí","NO")</f>
        <v>#REF!</v>
      </c>
    </row>
    <row r="13356" spans="1:13" x14ac:dyDescent="0.25">
      <c r="A13356" t="s">
        <v>36560</v>
      </c>
      <c r="B13356">
        <v>28313268</v>
      </c>
      <c r="C13356">
        <v>1981</v>
      </c>
      <c r="D13356" t="s">
        <v>16717</v>
      </c>
      <c r="E13356" t="s">
        <v>6894</v>
      </c>
      <c r="F13356" t="s">
        <v>1143</v>
      </c>
      <c r="G13356" t="s">
        <v>110</v>
      </c>
      <c r="H13356">
        <v>12</v>
      </c>
      <c r="I13356">
        <v>65</v>
      </c>
      <c r="J13356">
        <v>2037</v>
      </c>
      <c r="K13356">
        <v>55</v>
      </c>
      <c r="L13356" t="s">
        <v>23188</v>
      </c>
      <c r="M13356" s="15" t="e">
        <f>IF(INDEX(#REF!,MATCH(Padrón!K13356,#REF!,0),MATCH(Padrón!J13356,#REF!,0))=K13356,"Sí","NO")</f>
        <v>#REF!</v>
      </c>
    </row>
    <row r="13357" spans="1:13" x14ac:dyDescent="0.25">
      <c r="A13357" t="s">
        <v>36561</v>
      </c>
      <c r="B13357">
        <v>40198112</v>
      </c>
      <c r="C13357">
        <v>1993</v>
      </c>
      <c r="D13357" t="s">
        <v>16717</v>
      </c>
      <c r="E13357" t="s">
        <v>2582</v>
      </c>
      <c r="F13357" t="s">
        <v>2461</v>
      </c>
      <c r="G13357" t="s">
        <v>10</v>
      </c>
      <c r="H13357">
        <v>12</v>
      </c>
      <c r="I13357">
        <v>65</v>
      </c>
      <c r="J13357">
        <v>2037</v>
      </c>
      <c r="K13357">
        <v>56</v>
      </c>
      <c r="L13357" t="s">
        <v>23188</v>
      </c>
      <c r="M13357" s="15" t="e">
        <f>IF(INDEX(#REF!,MATCH(Padrón!K13357,#REF!,0),MATCH(Padrón!J13357,#REF!,0))=K13357,"Sí","NO")</f>
        <v>#REF!</v>
      </c>
    </row>
    <row r="13358" spans="1:13" x14ac:dyDescent="0.25">
      <c r="A13358" t="s">
        <v>36562</v>
      </c>
      <c r="B13358">
        <v>32118001</v>
      </c>
      <c r="C13358">
        <v>1987</v>
      </c>
      <c r="D13358" t="s">
        <v>16717</v>
      </c>
      <c r="E13358" t="s">
        <v>16744</v>
      </c>
      <c r="F13358" t="s">
        <v>2327</v>
      </c>
      <c r="G13358" t="s">
        <v>27</v>
      </c>
      <c r="H13358">
        <v>12</v>
      </c>
      <c r="I13358">
        <v>65</v>
      </c>
      <c r="J13358">
        <v>2037</v>
      </c>
      <c r="K13358">
        <v>57</v>
      </c>
      <c r="L13358" t="s">
        <v>23188</v>
      </c>
      <c r="M13358" s="15" t="e">
        <f>IF(INDEX(#REF!,MATCH(Padrón!K13358,#REF!,0),MATCH(Padrón!J13358,#REF!,0))=K13358,"Sí","NO")</f>
        <v>#REF!</v>
      </c>
    </row>
    <row r="13359" spans="1:13" x14ac:dyDescent="0.25">
      <c r="A13359" t="s">
        <v>36563</v>
      </c>
      <c r="B13359">
        <v>37591336</v>
      </c>
      <c r="C13359">
        <v>1994</v>
      </c>
      <c r="D13359" t="s">
        <v>16717</v>
      </c>
      <c r="E13359" t="s">
        <v>16745</v>
      </c>
      <c r="F13359" t="s">
        <v>16746</v>
      </c>
      <c r="G13359" t="s">
        <v>27</v>
      </c>
      <c r="H13359">
        <v>12</v>
      </c>
      <c r="I13359">
        <v>65</v>
      </c>
      <c r="J13359">
        <v>2037</v>
      </c>
      <c r="K13359">
        <v>58</v>
      </c>
      <c r="L13359" t="s">
        <v>23188</v>
      </c>
      <c r="M13359" s="15" t="e">
        <f>IF(INDEX(#REF!,MATCH(Padrón!K13359,#REF!,0),MATCH(Padrón!J13359,#REF!,0))=K13359,"Sí","NO")</f>
        <v>#REF!</v>
      </c>
    </row>
    <row r="13360" spans="1:13" x14ac:dyDescent="0.25">
      <c r="A13360" t="s">
        <v>36564</v>
      </c>
      <c r="B13360">
        <v>39526749</v>
      </c>
      <c r="C13360">
        <v>1995</v>
      </c>
      <c r="D13360" t="s">
        <v>16717</v>
      </c>
      <c r="E13360" t="s">
        <v>16747</v>
      </c>
      <c r="F13360" t="s">
        <v>84</v>
      </c>
      <c r="G13360" t="s">
        <v>3</v>
      </c>
      <c r="H13360">
        <v>12</v>
      </c>
      <c r="I13360">
        <v>65</v>
      </c>
      <c r="J13360">
        <v>2037</v>
      </c>
      <c r="K13360">
        <v>59</v>
      </c>
      <c r="L13360" t="s">
        <v>23188</v>
      </c>
      <c r="M13360" s="15" t="e">
        <f>IF(INDEX(#REF!,MATCH(Padrón!K13360,#REF!,0),MATCH(Padrón!J13360,#REF!,0))=K13360,"Sí","NO")</f>
        <v>#REF!</v>
      </c>
    </row>
    <row r="13361" spans="1:13" x14ac:dyDescent="0.25">
      <c r="A13361" t="s">
        <v>36565</v>
      </c>
      <c r="B13361">
        <v>46979737</v>
      </c>
      <c r="C13361">
        <v>2006</v>
      </c>
      <c r="D13361" t="s">
        <v>16717</v>
      </c>
      <c r="E13361" t="s">
        <v>10693</v>
      </c>
      <c r="F13361" t="s">
        <v>910</v>
      </c>
      <c r="G13361" t="s">
        <v>3</v>
      </c>
      <c r="H13361">
        <v>12</v>
      </c>
      <c r="I13361">
        <v>65</v>
      </c>
      <c r="J13361">
        <v>2037</v>
      </c>
      <c r="K13361">
        <v>60</v>
      </c>
      <c r="L13361" t="s">
        <v>23188</v>
      </c>
      <c r="M13361" s="15" t="e">
        <f>IF(INDEX(#REF!,MATCH(Padrón!K13361,#REF!,0),MATCH(Padrón!J13361,#REF!,0))=K13361,"Sí","NO")</f>
        <v>#REF!</v>
      </c>
    </row>
    <row r="13362" spans="1:13" x14ac:dyDescent="0.25">
      <c r="A13362" t="s">
        <v>36566</v>
      </c>
      <c r="B13362">
        <v>35696146</v>
      </c>
      <c r="C13362">
        <v>1991</v>
      </c>
      <c r="D13362" t="s">
        <v>16717</v>
      </c>
      <c r="E13362" t="s">
        <v>12763</v>
      </c>
      <c r="F13362" t="s">
        <v>1560</v>
      </c>
      <c r="G13362" t="s">
        <v>3</v>
      </c>
      <c r="H13362">
        <v>12</v>
      </c>
      <c r="I13362">
        <v>65</v>
      </c>
      <c r="J13362">
        <v>2037</v>
      </c>
      <c r="K13362">
        <v>61</v>
      </c>
      <c r="L13362" t="s">
        <v>23188</v>
      </c>
      <c r="M13362" s="15" t="e">
        <f>IF(INDEX(#REF!,MATCH(Padrón!K13362,#REF!,0),MATCH(Padrón!J13362,#REF!,0))=K13362,"Sí","NO")</f>
        <v>#REF!</v>
      </c>
    </row>
    <row r="13363" spans="1:13" x14ac:dyDescent="0.25">
      <c r="A13363" t="s">
        <v>36567</v>
      </c>
      <c r="B13363">
        <v>39638215</v>
      </c>
      <c r="C13363">
        <v>1996</v>
      </c>
      <c r="D13363" t="s">
        <v>16717</v>
      </c>
      <c r="E13363" t="s">
        <v>12112</v>
      </c>
      <c r="F13363" t="s">
        <v>112</v>
      </c>
      <c r="G13363" t="s">
        <v>10</v>
      </c>
      <c r="H13363">
        <v>12</v>
      </c>
      <c r="I13363">
        <v>65</v>
      </c>
      <c r="J13363">
        <v>2037</v>
      </c>
      <c r="K13363">
        <v>62</v>
      </c>
      <c r="L13363" t="s">
        <v>23188</v>
      </c>
      <c r="M13363" s="15" t="e">
        <f>IF(INDEX(#REF!,MATCH(Padrón!K13363,#REF!,0),MATCH(Padrón!J13363,#REF!,0))=K13363,"Sí","NO")</f>
        <v>#REF!</v>
      </c>
    </row>
    <row r="13364" spans="1:13" x14ac:dyDescent="0.25">
      <c r="A13364" t="s">
        <v>36568</v>
      </c>
      <c r="B13364">
        <v>14030191</v>
      </c>
      <c r="C13364">
        <v>1960</v>
      </c>
      <c r="D13364" t="s">
        <v>16717</v>
      </c>
      <c r="E13364" t="s">
        <v>11547</v>
      </c>
      <c r="F13364" t="s">
        <v>343</v>
      </c>
      <c r="G13364" t="s">
        <v>3</v>
      </c>
      <c r="H13364">
        <v>12</v>
      </c>
      <c r="I13364">
        <v>65</v>
      </c>
      <c r="J13364">
        <v>2037</v>
      </c>
      <c r="K13364">
        <v>63</v>
      </c>
      <c r="L13364" t="s">
        <v>23188</v>
      </c>
      <c r="M13364" s="15" t="e">
        <f>IF(INDEX(#REF!,MATCH(Padrón!K13364,#REF!,0),MATCH(Padrón!J13364,#REF!,0))=K13364,"Sí","NO")</f>
        <v>#REF!</v>
      </c>
    </row>
    <row r="13365" spans="1:13" x14ac:dyDescent="0.25">
      <c r="A13365" t="s">
        <v>36569</v>
      </c>
      <c r="B13365">
        <v>31501308</v>
      </c>
      <c r="C13365">
        <v>1985</v>
      </c>
      <c r="D13365" t="s">
        <v>16717</v>
      </c>
      <c r="E13365" t="s">
        <v>795</v>
      </c>
      <c r="F13365" t="s">
        <v>2357</v>
      </c>
      <c r="G13365" t="s">
        <v>10</v>
      </c>
      <c r="H13365">
        <v>12</v>
      </c>
      <c r="I13365">
        <v>65</v>
      </c>
      <c r="J13365">
        <v>2037</v>
      </c>
      <c r="K13365">
        <v>64</v>
      </c>
      <c r="L13365" t="s">
        <v>23188</v>
      </c>
      <c r="M13365" s="15" t="e">
        <f>IF(INDEX(#REF!,MATCH(Padrón!K13365,#REF!,0),MATCH(Padrón!J13365,#REF!,0))=K13365,"Sí","NO")</f>
        <v>#REF!</v>
      </c>
    </row>
    <row r="13366" spans="1:13" x14ac:dyDescent="0.25">
      <c r="A13366" t="s">
        <v>36570</v>
      </c>
      <c r="B13366">
        <v>47596335</v>
      </c>
      <c r="C13366">
        <v>2006</v>
      </c>
      <c r="D13366" t="s">
        <v>16717</v>
      </c>
      <c r="E13366" t="s">
        <v>795</v>
      </c>
      <c r="F13366" t="s">
        <v>7241</v>
      </c>
      <c r="G13366" t="s">
        <v>3</v>
      </c>
      <c r="H13366">
        <v>12</v>
      </c>
      <c r="I13366">
        <v>65</v>
      </c>
      <c r="J13366">
        <v>2037</v>
      </c>
      <c r="K13366">
        <v>65</v>
      </c>
      <c r="L13366" t="s">
        <v>23188</v>
      </c>
      <c r="M13366" s="15" t="e">
        <f>IF(INDEX(#REF!,MATCH(Padrón!K13366,#REF!,0),MATCH(Padrón!J13366,#REF!,0))=K13366,"Sí","NO")</f>
        <v>#REF!</v>
      </c>
    </row>
    <row r="13367" spans="1:13" x14ac:dyDescent="0.25">
      <c r="A13367" t="s">
        <v>36571</v>
      </c>
      <c r="B13367">
        <v>29840018</v>
      </c>
      <c r="C13367">
        <v>1982</v>
      </c>
      <c r="D13367" t="s">
        <v>16717</v>
      </c>
      <c r="E13367" t="s">
        <v>224</v>
      </c>
      <c r="F13367" t="s">
        <v>16748</v>
      </c>
      <c r="G13367" t="s">
        <v>110</v>
      </c>
      <c r="H13367">
        <v>12</v>
      </c>
      <c r="I13367">
        <v>65</v>
      </c>
      <c r="J13367">
        <v>2037</v>
      </c>
      <c r="K13367">
        <v>66</v>
      </c>
      <c r="L13367" t="s">
        <v>23188</v>
      </c>
      <c r="M13367" s="15" t="e">
        <f>IF(INDEX(#REF!,MATCH(Padrón!K13367,#REF!,0),MATCH(Padrón!J13367,#REF!,0))=K13367,"Sí","NO")</f>
        <v>#REF!</v>
      </c>
    </row>
    <row r="13368" spans="1:13" x14ac:dyDescent="0.25">
      <c r="A13368" t="s">
        <v>36572</v>
      </c>
      <c r="B13368">
        <v>31572649</v>
      </c>
      <c r="C13368">
        <v>1986</v>
      </c>
      <c r="D13368" t="s">
        <v>16717</v>
      </c>
      <c r="E13368" t="s">
        <v>224</v>
      </c>
      <c r="F13368" t="s">
        <v>16749</v>
      </c>
      <c r="G13368" t="s">
        <v>3</v>
      </c>
      <c r="H13368">
        <v>12</v>
      </c>
      <c r="I13368">
        <v>65</v>
      </c>
      <c r="J13368">
        <v>2037</v>
      </c>
      <c r="K13368">
        <v>67</v>
      </c>
      <c r="L13368" t="s">
        <v>23188</v>
      </c>
      <c r="M13368" s="15" t="e">
        <f>IF(INDEX(#REF!,MATCH(Padrón!K13368,#REF!,0),MATCH(Padrón!J13368,#REF!,0))=K13368,"Sí","NO")</f>
        <v>#REF!</v>
      </c>
    </row>
    <row r="13369" spans="1:13" x14ac:dyDescent="0.25">
      <c r="A13369" t="s">
        <v>36573</v>
      </c>
      <c r="B13369">
        <v>14423837</v>
      </c>
      <c r="C13369">
        <v>1961</v>
      </c>
      <c r="D13369" t="s">
        <v>16717</v>
      </c>
      <c r="E13369" t="s">
        <v>929</v>
      </c>
      <c r="F13369" t="s">
        <v>1239</v>
      </c>
      <c r="G13369" t="s">
        <v>3</v>
      </c>
      <c r="H13369">
        <v>12</v>
      </c>
      <c r="I13369">
        <v>65</v>
      </c>
      <c r="J13369">
        <v>2037</v>
      </c>
      <c r="K13369">
        <v>68</v>
      </c>
      <c r="L13369" t="s">
        <v>23188</v>
      </c>
      <c r="M13369" s="15" t="e">
        <f>IF(INDEX(#REF!,MATCH(Padrón!K13369,#REF!,0),MATCH(Padrón!J13369,#REF!,0))=K13369,"Sí","NO")</f>
        <v>#REF!</v>
      </c>
    </row>
    <row r="13370" spans="1:13" x14ac:dyDescent="0.25">
      <c r="A13370" t="s">
        <v>36574</v>
      </c>
      <c r="B13370">
        <v>17089878</v>
      </c>
      <c r="C13370">
        <v>1965</v>
      </c>
      <c r="D13370" t="s">
        <v>16717</v>
      </c>
      <c r="E13370" t="s">
        <v>432</v>
      </c>
      <c r="F13370" t="s">
        <v>5015</v>
      </c>
      <c r="G13370" t="s">
        <v>10</v>
      </c>
      <c r="H13370">
        <v>12</v>
      </c>
      <c r="I13370">
        <v>65</v>
      </c>
      <c r="J13370">
        <v>2037</v>
      </c>
      <c r="K13370">
        <v>69</v>
      </c>
      <c r="L13370" t="s">
        <v>23188</v>
      </c>
      <c r="M13370" s="15" t="e">
        <f>IF(INDEX(#REF!,MATCH(Padrón!K13370,#REF!,0),MATCH(Padrón!J13370,#REF!,0))=K13370,"Sí","NO")</f>
        <v>#REF!</v>
      </c>
    </row>
    <row r="13371" spans="1:13" x14ac:dyDescent="0.25">
      <c r="A13371" t="s">
        <v>36575</v>
      </c>
      <c r="B13371">
        <v>37110902</v>
      </c>
      <c r="C13371">
        <v>1992</v>
      </c>
      <c r="D13371" t="s">
        <v>16717</v>
      </c>
      <c r="E13371" t="s">
        <v>16750</v>
      </c>
      <c r="F13371" t="s">
        <v>6160</v>
      </c>
      <c r="G13371" t="s">
        <v>27</v>
      </c>
      <c r="H13371">
        <v>12</v>
      </c>
      <c r="I13371">
        <v>65</v>
      </c>
      <c r="J13371">
        <v>2037</v>
      </c>
      <c r="K13371">
        <v>70</v>
      </c>
      <c r="L13371" t="s">
        <v>23188</v>
      </c>
      <c r="M13371" s="15" t="e">
        <f>IF(INDEX(#REF!,MATCH(Padrón!K13371,#REF!,0),MATCH(Padrón!J13371,#REF!,0))=K13371,"Sí","NO")</f>
        <v>#REF!</v>
      </c>
    </row>
    <row r="13372" spans="1:13" x14ac:dyDescent="0.25">
      <c r="A13372" t="s">
        <v>36576</v>
      </c>
      <c r="B13372">
        <v>41617569</v>
      </c>
      <c r="C13372">
        <v>1998</v>
      </c>
      <c r="D13372" t="s">
        <v>16717</v>
      </c>
      <c r="E13372" t="s">
        <v>1845</v>
      </c>
      <c r="F13372" t="s">
        <v>3081</v>
      </c>
      <c r="G13372" t="s">
        <v>10</v>
      </c>
      <c r="H13372">
        <v>12</v>
      </c>
      <c r="I13372">
        <v>65</v>
      </c>
      <c r="J13372">
        <v>2037</v>
      </c>
      <c r="K13372">
        <v>71</v>
      </c>
      <c r="L13372" t="s">
        <v>23188</v>
      </c>
      <c r="M13372" s="15" t="e">
        <f>IF(INDEX(#REF!,MATCH(Padrón!K13372,#REF!,0),MATCH(Padrón!J13372,#REF!,0))=K13372,"Sí","NO")</f>
        <v>#REF!</v>
      </c>
    </row>
    <row r="13373" spans="1:13" x14ac:dyDescent="0.25">
      <c r="A13373" t="s">
        <v>36577</v>
      </c>
      <c r="B13373">
        <v>45841402</v>
      </c>
      <c r="C13373">
        <v>2004</v>
      </c>
      <c r="D13373" t="s">
        <v>16717</v>
      </c>
      <c r="E13373" t="s">
        <v>38</v>
      </c>
      <c r="F13373" t="s">
        <v>16751</v>
      </c>
      <c r="G13373" t="s">
        <v>3</v>
      </c>
      <c r="H13373">
        <v>12</v>
      </c>
      <c r="I13373">
        <v>65</v>
      </c>
      <c r="J13373">
        <v>2037</v>
      </c>
      <c r="K13373">
        <v>72</v>
      </c>
      <c r="L13373" t="s">
        <v>23188</v>
      </c>
      <c r="M13373" s="15" t="e">
        <f>IF(INDEX(#REF!,MATCH(Padrón!K13373,#REF!,0),MATCH(Padrón!J13373,#REF!,0))=K13373,"Sí","NO")</f>
        <v>#REF!</v>
      </c>
    </row>
    <row r="13374" spans="1:13" x14ac:dyDescent="0.25">
      <c r="A13374" t="s">
        <v>36578</v>
      </c>
      <c r="B13374">
        <v>12504715</v>
      </c>
      <c r="C13374">
        <v>1960</v>
      </c>
      <c r="D13374" t="s">
        <v>16717</v>
      </c>
      <c r="E13374" t="s">
        <v>14137</v>
      </c>
      <c r="F13374" t="s">
        <v>214</v>
      </c>
      <c r="G13374" t="s">
        <v>3</v>
      </c>
      <c r="H13374">
        <v>12</v>
      </c>
      <c r="I13374">
        <v>65</v>
      </c>
      <c r="J13374">
        <v>2037</v>
      </c>
      <c r="K13374">
        <v>73</v>
      </c>
      <c r="L13374" t="s">
        <v>23188</v>
      </c>
      <c r="M13374" s="15" t="e">
        <f>IF(INDEX(#REF!,MATCH(Padrón!K13374,#REF!,0),MATCH(Padrón!J13374,#REF!,0))=K13374,"Sí","NO")</f>
        <v>#REF!</v>
      </c>
    </row>
    <row r="13375" spans="1:13" x14ac:dyDescent="0.25">
      <c r="A13375" t="s">
        <v>36579</v>
      </c>
      <c r="B13375">
        <v>27993189</v>
      </c>
      <c r="C13375">
        <v>1980</v>
      </c>
      <c r="D13375" t="s">
        <v>16717</v>
      </c>
      <c r="E13375" t="s">
        <v>2069</v>
      </c>
      <c r="F13375" t="s">
        <v>16752</v>
      </c>
      <c r="G13375" t="s">
        <v>27</v>
      </c>
      <c r="H13375">
        <v>12</v>
      </c>
      <c r="I13375">
        <v>65</v>
      </c>
      <c r="J13375">
        <v>2037</v>
      </c>
      <c r="K13375">
        <v>74</v>
      </c>
      <c r="L13375" t="s">
        <v>23188</v>
      </c>
      <c r="M13375" s="15" t="e">
        <f>IF(INDEX(#REF!,MATCH(Padrón!K13375,#REF!,0),MATCH(Padrón!J13375,#REF!,0))=K13375,"Sí","NO")</f>
        <v>#REF!</v>
      </c>
    </row>
    <row r="13376" spans="1:13" x14ac:dyDescent="0.25">
      <c r="A13376" t="s">
        <v>36580</v>
      </c>
      <c r="B13376">
        <v>27596592</v>
      </c>
      <c r="C13376">
        <v>1979</v>
      </c>
      <c r="D13376" t="s">
        <v>16717</v>
      </c>
      <c r="E13376" t="s">
        <v>16753</v>
      </c>
      <c r="F13376" t="s">
        <v>16754</v>
      </c>
      <c r="G13376" t="s">
        <v>3</v>
      </c>
      <c r="H13376">
        <v>12</v>
      </c>
      <c r="I13376">
        <v>65</v>
      </c>
      <c r="J13376">
        <v>2037</v>
      </c>
      <c r="K13376">
        <v>75</v>
      </c>
      <c r="L13376" t="s">
        <v>23188</v>
      </c>
      <c r="M13376" s="15" t="e">
        <f>IF(INDEX(#REF!,MATCH(Padrón!K13376,#REF!,0),MATCH(Padrón!J13376,#REF!,0))=K13376,"Sí","NO")</f>
        <v>#REF!</v>
      </c>
    </row>
    <row r="13377" spans="1:13" x14ac:dyDescent="0.25">
      <c r="A13377" t="s">
        <v>36581</v>
      </c>
      <c r="B13377">
        <v>29673481</v>
      </c>
      <c r="C13377">
        <v>1983</v>
      </c>
      <c r="D13377" t="s">
        <v>16717</v>
      </c>
      <c r="E13377" t="s">
        <v>8506</v>
      </c>
      <c r="F13377" t="s">
        <v>419</v>
      </c>
      <c r="G13377" t="s">
        <v>3</v>
      </c>
      <c r="H13377">
        <v>12</v>
      </c>
      <c r="I13377">
        <v>65</v>
      </c>
      <c r="J13377">
        <v>2037</v>
      </c>
      <c r="K13377">
        <v>76</v>
      </c>
      <c r="L13377" t="s">
        <v>23188</v>
      </c>
      <c r="M13377" s="15" t="e">
        <f>IF(INDEX(#REF!,MATCH(Padrón!K13377,#REF!,0),MATCH(Padrón!J13377,#REF!,0))=K13377,"Sí","NO")</f>
        <v>#REF!</v>
      </c>
    </row>
    <row r="13378" spans="1:13" x14ac:dyDescent="0.25">
      <c r="A13378" t="s">
        <v>36582</v>
      </c>
      <c r="B13378">
        <v>37582541</v>
      </c>
      <c r="C13378">
        <v>1993</v>
      </c>
      <c r="D13378" t="s">
        <v>16717</v>
      </c>
      <c r="E13378" t="s">
        <v>14266</v>
      </c>
      <c r="F13378" t="s">
        <v>16755</v>
      </c>
      <c r="G13378" t="s">
        <v>3</v>
      </c>
      <c r="H13378">
        <v>12</v>
      </c>
      <c r="I13378">
        <v>65</v>
      </c>
      <c r="J13378">
        <v>2037</v>
      </c>
      <c r="K13378">
        <v>77</v>
      </c>
      <c r="L13378" t="s">
        <v>23188</v>
      </c>
      <c r="M13378" s="15" t="e">
        <f>IF(INDEX(#REF!,MATCH(Padrón!K13378,#REF!,0),MATCH(Padrón!J13378,#REF!,0))=K13378,"Sí","NO")</f>
        <v>#REF!</v>
      </c>
    </row>
    <row r="13379" spans="1:13" x14ac:dyDescent="0.25">
      <c r="A13379" t="s">
        <v>36583</v>
      </c>
      <c r="B13379">
        <v>26907793</v>
      </c>
      <c r="C13379">
        <v>1979</v>
      </c>
      <c r="D13379" t="s">
        <v>16717</v>
      </c>
      <c r="E13379" t="s">
        <v>439</v>
      </c>
      <c r="F13379" t="s">
        <v>16756</v>
      </c>
      <c r="G13379" t="s">
        <v>3</v>
      </c>
      <c r="H13379">
        <v>12</v>
      </c>
      <c r="I13379">
        <v>65</v>
      </c>
      <c r="J13379">
        <v>2037</v>
      </c>
      <c r="K13379">
        <v>78</v>
      </c>
      <c r="L13379" t="s">
        <v>23188</v>
      </c>
      <c r="M13379" s="15" t="e">
        <f>IF(INDEX(#REF!,MATCH(Padrón!K13379,#REF!,0),MATCH(Padrón!J13379,#REF!,0))=K13379,"Sí","NO")</f>
        <v>#REF!</v>
      </c>
    </row>
    <row r="13380" spans="1:13" x14ac:dyDescent="0.25">
      <c r="A13380" t="s">
        <v>36584</v>
      </c>
      <c r="B13380">
        <v>34734766</v>
      </c>
      <c r="C13380">
        <v>1989</v>
      </c>
      <c r="D13380" t="s">
        <v>16717</v>
      </c>
      <c r="E13380" t="s">
        <v>16757</v>
      </c>
      <c r="F13380" t="s">
        <v>16758</v>
      </c>
      <c r="G13380" t="s">
        <v>27</v>
      </c>
      <c r="H13380">
        <v>12</v>
      </c>
      <c r="I13380">
        <v>65</v>
      </c>
      <c r="J13380">
        <v>2037</v>
      </c>
      <c r="K13380">
        <v>79</v>
      </c>
      <c r="L13380" t="s">
        <v>23188</v>
      </c>
      <c r="M13380" s="15" t="e">
        <f>IF(INDEX(#REF!,MATCH(Padrón!K13380,#REF!,0),MATCH(Padrón!J13380,#REF!,0))=K13380,"Sí","NO")</f>
        <v>#REF!</v>
      </c>
    </row>
    <row r="13381" spans="1:13" x14ac:dyDescent="0.25">
      <c r="A13381" t="s">
        <v>36585</v>
      </c>
      <c r="B13381">
        <v>45789312</v>
      </c>
      <c r="C13381">
        <v>2004</v>
      </c>
      <c r="D13381" t="s">
        <v>16717</v>
      </c>
      <c r="E13381" t="s">
        <v>13220</v>
      </c>
      <c r="F13381" t="s">
        <v>1751</v>
      </c>
      <c r="G13381" t="s">
        <v>3</v>
      </c>
      <c r="H13381">
        <v>12</v>
      </c>
      <c r="I13381">
        <v>65</v>
      </c>
      <c r="J13381">
        <v>2037</v>
      </c>
      <c r="K13381">
        <v>80</v>
      </c>
      <c r="L13381" t="s">
        <v>23188</v>
      </c>
      <c r="M13381" s="15" t="e">
        <f>IF(INDEX(#REF!,MATCH(Padrón!K13381,#REF!,0),MATCH(Padrón!J13381,#REF!,0))=K13381,"Sí","NO")</f>
        <v>#REF!</v>
      </c>
    </row>
    <row r="13382" spans="1:13" x14ac:dyDescent="0.25">
      <c r="A13382" t="s">
        <v>36586</v>
      </c>
      <c r="B13382">
        <v>42967373</v>
      </c>
      <c r="C13382">
        <v>1998</v>
      </c>
      <c r="D13382" t="s">
        <v>16717</v>
      </c>
      <c r="E13382" t="s">
        <v>4234</v>
      </c>
      <c r="F13382" t="s">
        <v>6366</v>
      </c>
      <c r="G13382" t="s">
        <v>3</v>
      </c>
      <c r="H13382">
        <v>12</v>
      </c>
      <c r="I13382">
        <v>65</v>
      </c>
      <c r="J13382">
        <v>2037</v>
      </c>
      <c r="K13382">
        <v>81</v>
      </c>
      <c r="L13382" t="s">
        <v>23188</v>
      </c>
      <c r="M13382" s="15" t="e">
        <f>IF(INDEX(#REF!,MATCH(Padrón!K13382,#REF!,0),MATCH(Padrón!J13382,#REF!,0))=K13382,"Sí","NO")</f>
        <v>#REF!</v>
      </c>
    </row>
    <row r="13383" spans="1:13" x14ac:dyDescent="0.25">
      <c r="A13383" t="s">
        <v>36587</v>
      </c>
      <c r="B13383">
        <v>24079616</v>
      </c>
      <c r="C13383">
        <v>1974</v>
      </c>
      <c r="D13383" t="s">
        <v>16717</v>
      </c>
      <c r="E13383" t="s">
        <v>249</v>
      </c>
      <c r="F13383" t="s">
        <v>1568</v>
      </c>
      <c r="G13383" t="s">
        <v>3</v>
      </c>
      <c r="H13383">
        <v>12</v>
      </c>
      <c r="I13383">
        <v>65</v>
      </c>
      <c r="J13383">
        <v>2037</v>
      </c>
      <c r="K13383">
        <v>82</v>
      </c>
      <c r="L13383" t="s">
        <v>23188</v>
      </c>
      <c r="M13383" s="15" t="e">
        <f>IF(INDEX(#REF!,MATCH(Padrón!K13383,#REF!,0),MATCH(Padrón!J13383,#REF!,0))=K13383,"Sí","NO")</f>
        <v>#REF!</v>
      </c>
    </row>
    <row r="13384" spans="1:13" x14ac:dyDescent="0.25">
      <c r="A13384" t="s">
        <v>36588</v>
      </c>
      <c r="B13384">
        <v>36062149</v>
      </c>
      <c r="C13384">
        <v>1991</v>
      </c>
      <c r="D13384" t="s">
        <v>16717</v>
      </c>
      <c r="E13384" t="s">
        <v>16759</v>
      </c>
      <c r="F13384" t="s">
        <v>10919</v>
      </c>
      <c r="G13384" t="s">
        <v>27</v>
      </c>
      <c r="H13384">
        <v>12</v>
      </c>
      <c r="I13384">
        <v>65</v>
      </c>
      <c r="J13384">
        <v>2037</v>
      </c>
      <c r="K13384">
        <v>83</v>
      </c>
      <c r="L13384" t="s">
        <v>23188</v>
      </c>
      <c r="M13384" s="15" t="e">
        <f>IF(INDEX(#REF!,MATCH(Padrón!K13384,#REF!,0),MATCH(Padrón!J13384,#REF!,0))=K13384,"Sí","NO")</f>
        <v>#REF!</v>
      </c>
    </row>
    <row r="13385" spans="1:13" x14ac:dyDescent="0.25">
      <c r="A13385" t="s">
        <v>36589</v>
      </c>
      <c r="B13385">
        <v>45025899</v>
      </c>
      <c r="C13385">
        <v>2003</v>
      </c>
      <c r="D13385" t="s">
        <v>16717</v>
      </c>
      <c r="E13385" t="s">
        <v>16760</v>
      </c>
      <c r="F13385" t="s">
        <v>312</v>
      </c>
      <c r="G13385" t="s">
        <v>3</v>
      </c>
      <c r="H13385">
        <v>12</v>
      </c>
      <c r="I13385">
        <v>65</v>
      </c>
      <c r="J13385">
        <v>2037</v>
      </c>
      <c r="K13385">
        <v>84</v>
      </c>
      <c r="L13385" t="s">
        <v>23188</v>
      </c>
      <c r="M13385" s="15" t="e">
        <f>IF(INDEX(#REF!,MATCH(Padrón!K13385,#REF!,0),MATCH(Padrón!J13385,#REF!,0))=K13385,"Sí","NO")</f>
        <v>#REF!</v>
      </c>
    </row>
    <row r="13386" spans="1:13" x14ac:dyDescent="0.25">
      <c r="A13386" t="s">
        <v>36590</v>
      </c>
      <c r="B13386">
        <v>39946457</v>
      </c>
      <c r="C13386">
        <v>1996</v>
      </c>
      <c r="D13386" t="s">
        <v>16717</v>
      </c>
      <c r="E13386" t="s">
        <v>2329</v>
      </c>
      <c r="F13386" t="s">
        <v>4926</v>
      </c>
      <c r="G13386" t="s">
        <v>10</v>
      </c>
      <c r="H13386">
        <v>12</v>
      </c>
      <c r="I13386">
        <v>65</v>
      </c>
      <c r="J13386">
        <v>2037</v>
      </c>
      <c r="K13386">
        <v>85</v>
      </c>
      <c r="L13386" t="s">
        <v>23188</v>
      </c>
      <c r="M13386" s="15" t="e">
        <f>IF(INDEX(#REF!,MATCH(Padrón!K13386,#REF!,0),MATCH(Padrón!J13386,#REF!,0))=K13386,"Sí","NO")</f>
        <v>#REF!</v>
      </c>
    </row>
    <row r="13387" spans="1:13" x14ac:dyDescent="0.25">
      <c r="A13387" t="s">
        <v>36591</v>
      </c>
      <c r="B13387">
        <v>39047163</v>
      </c>
      <c r="C13387">
        <v>1995</v>
      </c>
      <c r="D13387" t="s">
        <v>16717</v>
      </c>
      <c r="E13387" t="s">
        <v>16761</v>
      </c>
      <c r="F13387" t="s">
        <v>16762</v>
      </c>
      <c r="G13387" t="s">
        <v>117</v>
      </c>
      <c r="H13387">
        <v>12</v>
      </c>
      <c r="I13387">
        <v>65</v>
      </c>
      <c r="J13387">
        <v>2037</v>
      </c>
      <c r="K13387">
        <v>86</v>
      </c>
      <c r="L13387" t="s">
        <v>23188</v>
      </c>
      <c r="M13387" s="15" t="e">
        <f>IF(INDEX(#REF!,MATCH(Padrón!K13387,#REF!,0),MATCH(Padrón!J13387,#REF!,0))=K13387,"Sí","NO")</f>
        <v>#REF!</v>
      </c>
    </row>
    <row r="13388" spans="1:13" x14ac:dyDescent="0.25">
      <c r="A13388" t="s">
        <v>36592</v>
      </c>
      <c r="B13388">
        <v>7544067</v>
      </c>
      <c r="C13388">
        <v>1938</v>
      </c>
      <c r="D13388" t="s">
        <v>16717</v>
      </c>
      <c r="E13388" t="s">
        <v>273</v>
      </c>
      <c r="F13388" t="s">
        <v>16763</v>
      </c>
      <c r="G13388" t="s">
        <v>27</v>
      </c>
      <c r="H13388">
        <v>12</v>
      </c>
      <c r="I13388">
        <v>65</v>
      </c>
      <c r="J13388">
        <v>2037</v>
      </c>
      <c r="K13388">
        <v>87</v>
      </c>
      <c r="L13388" t="s">
        <v>23188</v>
      </c>
      <c r="M13388" s="15" t="e">
        <f>IF(INDEX(#REF!,MATCH(Padrón!K13388,#REF!,0),MATCH(Padrón!J13388,#REF!,0))=K13388,"Sí","NO")</f>
        <v>#REF!</v>
      </c>
    </row>
    <row r="13389" spans="1:13" x14ac:dyDescent="0.25">
      <c r="A13389" t="s">
        <v>36593</v>
      </c>
      <c r="B13389">
        <v>40198111</v>
      </c>
      <c r="C13389">
        <v>1992</v>
      </c>
      <c r="D13389" t="s">
        <v>16717</v>
      </c>
      <c r="E13389" t="s">
        <v>10340</v>
      </c>
      <c r="F13389" t="s">
        <v>16764</v>
      </c>
      <c r="G13389" t="s">
        <v>3</v>
      </c>
      <c r="H13389">
        <v>12</v>
      </c>
      <c r="I13389">
        <v>65</v>
      </c>
      <c r="J13389">
        <v>2037</v>
      </c>
      <c r="K13389">
        <v>88</v>
      </c>
      <c r="L13389" t="s">
        <v>23188</v>
      </c>
      <c r="M13389" s="15" t="e">
        <f>IF(INDEX(#REF!,MATCH(Padrón!K13389,#REF!,0),MATCH(Padrón!J13389,#REF!,0))=K13389,"Sí","NO")</f>
        <v>#REF!</v>
      </c>
    </row>
    <row r="13390" spans="1:13" x14ac:dyDescent="0.25">
      <c r="A13390" t="s">
        <v>36594</v>
      </c>
      <c r="B13390">
        <v>33073672</v>
      </c>
      <c r="C13390">
        <v>1987</v>
      </c>
      <c r="D13390" t="s">
        <v>16717</v>
      </c>
      <c r="E13390" t="s">
        <v>7703</v>
      </c>
      <c r="F13390" t="s">
        <v>16765</v>
      </c>
      <c r="G13390" t="s">
        <v>3</v>
      </c>
      <c r="H13390">
        <v>12</v>
      </c>
      <c r="I13390">
        <v>65</v>
      </c>
      <c r="J13390">
        <v>2037</v>
      </c>
      <c r="K13390">
        <v>89</v>
      </c>
      <c r="L13390" t="s">
        <v>23188</v>
      </c>
      <c r="M13390" s="15" t="e">
        <f>IF(INDEX(#REF!,MATCH(Padrón!K13390,#REF!,0),MATCH(Padrón!J13390,#REF!,0))=K13390,"Sí","NO")</f>
        <v>#REF!</v>
      </c>
    </row>
    <row r="13391" spans="1:13" x14ac:dyDescent="0.25">
      <c r="A13391" t="s">
        <v>36595</v>
      </c>
      <c r="B13391">
        <v>18340624</v>
      </c>
      <c r="C13391">
        <v>1957</v>
      </c>
      <c r="D13391" t="s">
        <v>16717</v>
      </c>
      <c r="E13391" t="s">
        <v>1884</v>
      </c>
      <c r="F13391" t="s">
        <v>518</v>
      </c>
      <c r="G13391" t="s">
        <v>3</v>
      </c>
      <c r="H13391">
        <v>12</v>
      </c>
      <c r="I13391">
        <v>65</v>
      </c>
      <c r="J13391">
        <v>2037</v>
      </c>
      <c r="K13391">
        <v>90</v>
      </c>
      <c r="L13391" t="s">
        <v>23188</v>
      </c>
      <c r="M13391" s="15" t="e">
        <f>IF(INDEX(#REF!,MATCH(Padrón!K13391,#REF!,0),MATCH(Padrón!J13391,#REF!,0))=K13391,"Sí","NO")</f>
        <v>#REF!</v>
      </c>
    </row>
    <row r="13392" spans="1:13" x14ac:dyDescent="0.25">
      <c r="A13392" t="s">
        <v>36596</v>
      </c>
      <c r="B13392">
        <v>41172529</v>
      </c>
      <c r="C13392">
        <v>1998</v>
      </c>
      <c r="D13392" t="s">
        <v>16717</v>
      </c>
      <c r="E13392" t="s">
        <v>16766</v>
      </c>
      <c r="F13392" t="s">
        <v>154</v>
      </c>
      <c r="G13392" t="s">
        <v>3</v>
      </c>
      <c r="H13392">
        <v>12</v>
      </c>
      <c r="I13392">
        <v>65</v>
      </c>
      <c r="J13392">
        <v>2037</v>
      </c>
      <c r="K13392">
        <v>91</v>
      </c>
      <c r="L13392" t="s">
        <v>23188</v>
      </c>
      <c r="M13392" s="15" t="e">
        <f>IF(INDEX(#REF!,MATCH(Padrón!K13392,#REF!,0),MATCH(Padrón!J13392,#REF!,0))=K13392,"Sí","NO")</f>
        <v>#REF!</v>
      </c>
    </row>
    <row r="13393" spans="1:13" x14ac:dyDescent="0.25">
      <c r="A13393" t="s">
        <v>36597</v>
      </c>
      <c r="B13393">
        <v>41231782</v>
      </c>
      <c r="C13393">
        <v>1998</v>
      </c>
      <c r="D13393" t="s">
        <v>16717</v>
      </c>
      <c r="E13393" t="s">
        <v>3274</v>
      </c>
      <c r="F13393" t="s">
        <v>90</v>
      </c>
      <c r="G13393" t="s">
        <v>3</v>
      </c>
      <c r="H13393">
        <v>12</v>
      </c>
      <c r="I13393">
        <v>65</v>
      </c>
      <c r="J13393">
        <v>2037</v>
      </c>
      <c r="K13393">
        <v>92</v>
      </c>
      <c r="L13393" t="s">
        <v>23188</v>
      </c>
      <c r="M13393" s="15" t="e">
        <f>IF(INDEX(#REF!,MATCH(Padrón!K13393,#REF!,0),MATCH(Padrón!J13393,#REF!,0))=K13393,"Sí","NO")</f>
        <v>#REF!</v>
      </c>
    </row>
    <row r="13394" spans="1:13" x14ac:dyDescent="0.25">
      <c r="A13394" t="s">
        <v>36598</v>
      </c>
      <c r="B13394">
        <v>47593259</v>
      </c>
      <c r="C13394">
        <v>2006</v>
      </c>
      <c r="D13394" t="s">
        <v>16717</v>
      </c>
      <c r="E13394" t="s">
        <v>5719</v>
      </c>
      <c r="F13394" t="s">
        <v>4035</v>
      </c>
      <c r="G13394" t="s">
        <v>3</v>
      </c>
      <c r="H13394">
        <v>12</v>
      </c>
      <c r="I13394">
        <v>65</v>
      </c>
      <c r="J13394">
        <v>2037</v>
      </c>
      <c r="K13394">
        <v>93</v>
      </c>
      <c r="L13394" t="s">
        <v>23188</v>
      </c>
      <c r="M13394" s="15" t="e">
        <f>IF(INDEX(#REF!,MATCH(Padrón!K13394,#REF!,0),MATCH(Padrón!J13394,#REF!,0))=K13394,"Sí","NO")</f>
        <v>#REF!</v>
      </c>
    </row>
    <row r="13395" spans="1:13" x14ac:dyDescent="0.25">
      <c r="A13395" t="s">
        <v>36599</v>
      </c>
      <c r="B13395">
        <v>25674140</v>
      </c>
      <c r="C13395">
        <v>1977</v>
      </c>
      <c r="D13395" t="s">
        <v>16717</v>
      </c>
      <c r="E13395" t="s">
        <v>16767</v>
      </c>
      <c r="F13395" t="s">
        <v>90</v>
      </c>
      <c r="G13395" t="s">
        <v>3</v>
      </c>
      <c r="H13395">
        <v>12</v>
      </c>
      <c r="I13395">
        <v>65</v>
      </c>
      <c r="J13395">
        <v>2037</v>
      </c>
      <c r="K13395">
        <v>94</v>
      </c>
      <c r="L13395" t="s">
        <v>23188</v>
      </c>
      <c r="M13395" s="15" t="e">
        <f>IF(INDEX(#REF!,MATCH(Padrón!K13395,#REF!,0),MATCH(Padrón!J13395,#REF!,0))=K13395,"Sí","NO")</f>
        <v>#REF!</v>
      </c>
    </row>
    <row r="13396" spans="1:13" x14ac:dyDescent="0.25">
      <c r="A13396" t="s">
        <v>36600</v>
      </c>
      <c r="B13396">
        <v>24107873</v>
      </c>
      <c r="C13396">
        <v>1974</v>
      </c>
      <c r="D13396" t="s">
        <v>16717</v>
      </c>
      <c r="E13396" t="s">
        <v>16768</v>
      </c>
      <c r="F13396" t="s">
        <v>1153</v>
      </c>
      <c r="G13396" t="s">
        <v>3</v>
      </c>
      <c r="H13396">
        <v>12</v>
      </c>
      <c r="I13396">
        <v>65</v>
      </c>
      <c r="J13396">
        <v>2037</v>
      </c>
      <c r="K13396">
        <v>95</v>
      </c>
      <c r="L13396" t="s">
        <v>23188</v>
      </c>
      <c r="M13396" s="15" t="e">
        <f>IF(INDEX(#REF!,MATCH(Padrón!K13396,#REF!,0),MATCH(Padrón!J13396,#REF!,0))=K13396,"Sí","NO")</f>
        <v>#REF!</v>
      </c>
    </row>
    <row r="13397" spans="1:13" x14ac:dyDescent="0.25">
      <c r="A13397" t="s">
        <v>36601</v>
      </c>
      <c r="B13397">
        <v>32085875</v>
      </c>
      <c r="C13397">
        <v>1986</v>
      </c>
      <c r="D13397" t="s">
        <v>16717</v>
      </c>
      <c r="E13397" t="s">
        <v>9794</v>
      </c>
      <c r="F13397" t="s">
        <v>16769</v>
      </c>
      <c r="G13397" t="s">
        <v>3</v>
      </c>
      <c r="H13397">
        <v>12</v>
      </c>
      <c r="I13397">
        <v>65</v>
      </c>
      <c r="J13397">
        <v>2037</v>
      </c>
      <c r="K13397">
        <v>96</v>
      </c>
      <c r="L13397" t="s">
        <v>23188</v>
      </c>
      <c r="M13397" s="15" t="e">
        <f>IF(INDEX(#REF!,MATCH(Padrón!K13397,#REF!,0),MATCH(Padrón!J13397,#REF!,0))=K13397,"Sí","NO")</f>
        <v>#REF!</v>
      </c>
    </row>
    <row r="13398" spans="1:13" x14ac:dyDescent="0.25">
      <c r="A13398" t="s">
        <v>36602</v>
      </c>
      <c r="B13398">
        <v>14719512</v>
      </c>
      <c r="C13398">
        <v>1946</v>
      </c>
      <c r="D13398" t="s">
        <v>16717</v>
      </c>
      <c r="E13398" t="s">
        <v>5993</v>
      </c>
      <c r="F13398" t="s">
        <v>1064</v>
      </c>
      <c r="G13398" t="s">
        <v>3</v>
      </c>
      <c r="H13398">
        <v>12</v>
      </c>
      <c r="I13398">
        <v>65</v>
      </c>
      <c r="J13398">
        <v>2037</v>
      </c>
      <c r="K13398">
        <v>97</v>
      </c>
      <c r="L13398" t="s">
        <v>23188</v>
      </c>
      <c r="M13398" s="15" t="e">
        <f>IF(INDEX(#REF!,MATCH(Padrón!K13398,#REF!,0),MATCH(Padrón!J13398,#REF!,0))=K13398,"Sí","NO")</f>
        <v>#REF!</v>
      </c>
    </row>
    <row r="13399" spans="1:13" x14ac:dyDescent="0.25">
      <c r="A13399" t="s">
        <v>36603</v>
      </c>
      <c r="B13399">
        <v>7471644</v>
      </c>
      <c r="C13399">
        <v>1930</v>
      </c>
      <c r="D13399" t="s">
        <v>16717</v>
      </c>
      <c r="E13399" t="s">
        <v>16770</v>
      </c>
      <c r="F13399" t="s">
        <v>154</v>
      </c>
      <c r="G13399" t="s">
        <v>10</v>
      </c>
      <c r="H13399">
        <v>12</v>
      </c>
      <c r="I13399">
        <v>65</v>
      </c>
      <c r="J13399">
        <v>2037</v>
      </c>
      <c r="K13399">
        <v>98</v>
      </c>
      <c r="L13399" t="s">
        <v>23188</v>
      </c>
      <c r="M13399" s="15" t="e">
        <f>IF(INDEX(#REF!,MATCH(Padrón!K13399,#REF!,0),MATCH(Padrón!J13399,#REF!,0))=K13399,"Sí","NO")</f>
        <v>#REF!</v>
      </c>
    </row>
    <row r="13400" spans="1:13" x14ac:dyDescent="0.25">
      <c r="A13400" t="s">
        <v>36604</v>
      </c>
      <c r="B13400">
        <v>28313164</v>
      </c>
      <c r="C13400">
        <v>1980</v>
      </c>
      <c r="D13400" t="s">
        <v>16717</v>
      </c>
      <c r="E13400" t="s">
        <v>5336</v>
      </c>
      <c r="F13400" t="s">
        <v>1560</v>
      </c>
      <c r="G13400" t="s">
        <v>3</v>
      </c>
      <c r="H13400">
        <v>12</v>
      </c>
      <c r="I13400">
        <v>65</v>
      </c>
      <c r="J13400">
        <v>2037</v>
      </c>
      <c r="K13400">
        <v>99</v>
      </c>
      <c r="L13400" t="s">
        <v>23188</v>
      </c>
      <c r="M13400" s="15" t="e">
        <f>IF(INDEX(#REF!,MATCH(Padrón!K13400,#REF!,0),MATCH(Padrón!J13400,#REF!,0))=K13400,"Sí","NO")</f>
        <v>#REF!</v>
      </c>
    </row>
    <row r="13401" spans="1:13" x14ac:dyDescent="0.25">
      <c r="A13401" t="s">
        <v>36605</v>
      </c>
      <c r="B13401">
        <v>30480599</v>
      </c>
      <c r="C13401">
        <v>1983</v>
      </c>
      <c r="D13401" t="s">
        <v>16717</v>
      </c>
      <c r="E13401" t="s">
        <v>16771</v>
      </c>
      <c r="F13401" t="s">
        <v>16772</v>
      </c>
      <c r="G13401" t="s">
        <v>3</v>
      </c>
      <c r="H13401">
        <v>12</v>
      </c>
      <c r="I13401">
        <v>65</v>
      </c>
      <c r="J13401">
        <v>2037</v>
      </c>
      <c r="K13401">
        <v>100</v>
      </c>
      <c r="L13401" t="s">
        <v>23188</v>
      </c>
      <c r="M13401" s="15" t="e">
        <f>IF(INDEX(#REF!,MATCH(Padrón!K13401,#REF!,0),MATCH(Padrón!J13401,#REF!,0))=K13401,"Sí","NO")</f>
        <v>#REF!</v>
      </c>
    </row>
    <row r="13402" spans="1:13" x14ac:dyDescent="0.25">
      <c r="A13402" t="s">
        <v>36606</v>
      </c>
      <c r="B13402">
        <v>13590008</v>
      </c>
      <c r="C13402">
        <v>1957</v>
      </c>
      <c r="D13402" t="s">
        <v>16717</v>
      </c>
      <c r="E13402" t="s">
        <v>1768</v>
      </c>
      <c r="F13402" t="s">
        <v>16773</v>
      </c>
      <c r="G13402" t="s">
        <v>3</v>
      </c>
      <c r="H13402">
        <v>12</v>
      </c>
      <c r="I13402">
        <v>65</v>
      </c>
      <c r="J13402">
        <v>2037</v>
      </c>
      <c r="K13402">
        <v>101</v>
      </c>
      <c r="L13402" t="s">
        <v>23188</v>
      </c>
      <c r="M13402" s="15" t="e">
        <f>IF(INDEX(#REF!,MATCH(Padrón!K13402,#REF!,0),MATCH(Padrón!J13402,#REF!,0))=K13402,"Sí","NO")</f>
        <v>#REF!</v>
      </c>
    </row>
    <row r="13403" spans="1:13" x14ac:dyDescent="0.25">
      <c r="A13403" t="s">
        <v>36607</v>
      </c>
      <c r="B13403">
        <v>40198137</v>
      </c>
      <c r="C13403">
        <v>1996</v>
      </c>
      <c r="D13403" t="s">
        <v>16717</v>
      </c>
      <c r="E13403" t="s">
        <v>16774</v>
      </c>
      <c r="F13403" t="s">
        <v>4035</v>
      </c>
      <c r="G13403" t="s">
        <v>110</v>
      </c>
      <c r="H13403">
        <v>12</v>
      </c>
      <c r="I13403">
        <v>65</v>
      </c>
      <c r="J13403">
        <v>2037</v>
      </c>
      <c r="K13403">
        <v>102</v>
      </c>
      <c r="L13403" t="s">
        <v>23188</v>
      </c>
      <c r="M13403" s="15" t="e">
        <f>IF(INDEX(#REF!,MATCH(Padrón!K13403,#REF!,0),MATCH(Padrón!J13403,#REF!,0))=K13403,"Sí","NO")</f>
        <v>#REF!</v>
      </c>
    </row>
    <row r="13404" spans="1:13" x14ac:dyDescent="0.25">
      <c r="A13404" t="s">
        <v>36608</v>
      </c>
      <c r="B13404">
        <v>7470978</v>
      </c>
      <c r="C13404">
        <v>1930</v>
      </c>
      <c r="D13404" t="s">
        <v>16717</v>
      </c>
      <c r="E13404" t="s">
        <v>16775</v>
      </c>
      <c r="F13404" t="s">
        <v>84</v>
      </c>
      <c r="G13404" t="s">
        <v>3</v>
      </c>
      <c r="H13404">
        <v>12</v>
      </c>
      <c r="I13404">
        <v>65</v>
      </c>
      <c r="J13404">
        <v>2037</v>
      </c>
      <c r="K13404">
        <v>103</v>
      </c>
      <c r="L13404" t="s">
        <v>23188</v>
      </c>
      <c r="M13404" s="15" t="e">
        <f>IF(INDEX(#REF!,MATCH(Padrón!K13404,#REF!,0),MATCH(Padrón!J13404,#REF!,0))=K13404,"Sí","NO")</f>
        <v>#REF!</v>
      </c>
    </row>
    <row r="13405" spans="1:13" x14ac:dyDescent="0.25">
      <c r="A13405" t="s">
        <v>36609</v>
      </c>
      <c r="B13405">
        <v>25874707</v>
      </c>
      <c r="C13405">
        <v>1977</v>
      </c>
      <c r="D13405" t="s">
        <v>16717</v>
      </c>
      <c r="E13405" t="s">
        <v>5504</v>
      </c>
      <c r="F13405" t="s">
        <v>16776</v>
      </c>
      <c r="G13405" t="s">
        <v>3</v>
      </c>
      <c r="H13405">
        <v>12</v>
      </c>
      <c r="I13405">
        <v>65</v>
      </c>
      <c r="J13405">
        <v>2037</v>
      </c>
      <c r="K13405">
        <v>104</v>
      </c>
      <c r="L13405" t="s">
        <v>23188</v>
      </c>
      <c r="M13405" s="15" t="e">
        <f>IF(INDEX(#REF!,MATCH(Padrón!K13405,#REF!,0),MATCH(Padrón!J13405,#REF!,0))=K13405,"Sí","NO")</f>
        <v>#REF!</v>
      </c>
    </row>
    <row r="13406" spans="1:13" x14ac:dyDescent="0.25">
      <c r="A13406" t="s">
        <v>36610</v>
      </c>
      <c r="B13406">
        <v>42760489</v>
      </c>
      <c r="C13406">
        <v>2000</v>
      </c>
      <c r="D13406" t="s">
        <v>16717</v>
      </c>
      <c r="E13406" t="s">
        <v>16777</v>
      </c>
      <c r="F13406" t="s">
        <v>4926</v>
      </c>
      <c r="G13406" t="s">
        <v>10</v>
      </c>
      <c r="H13406">
        <v>12</v>
      </c>
      <c r="I13406">
        <v>65</v>
      </c>
      <c r="J13406">
        <v>2037</v>
      </c>
      <c r="K13406">
        <v>105</v>
      </c>
      <c r="L13406" t="s">
        <v>23188</v>
      </c>
      <c r="M13406" s="15" t="e">
        <f>IF(INDEX(#REF!,MATCH(Padrón!K13406,#REF!,0),MATCH(Padrón!J13406,#REF!,0))=K13406,"Sí","NO")</f>
        <v>#REF!</v>
      </c>
    </row>
    <row r="13407" spans="1:13" x14ac:dyDescent="0.25">
      <c r="A13407" t="s">
        <v>36611</v>
      </c>
      <c r="B13407">
        <v>41871624</v>
      </c>
      <c r="C13407">
        <v>1999</v>
      </c>
      <c r="D13407" t="s">
        <v>16717</v>
      </c>
      <c r="E13407" t="s">
        <v>3352</v>
      </c>
      <c r="F13407" t="s">
        <v>6306</v>
      </c>
      <c r="G13407" t="s">
        <v>3</v>
      </c>
      <c r="H13407">
        <v>12</v>
      </c>
      <c r="I13407">
        <v>65</v>
      </c>
      <c r="J13407">
        <v>2037</v>
      </c>
      <c r="K13407">
        <v>106</v>
      </c>
      <c r="L13407" t="s">
        <v>23188</v>
      </c>
      <c r="M13407" s="15" t="e">
        <f>IF(INDEX(#REF!,MATCH(Padrón!K13407,#REF!,0),MATCH(Padrón!J13407,#REF!,0))=K13407,"Sí","NO")</f>
        <v>#REF!</v>
      </c>
    </row>
    <row r="13408" spans="1:13" x14ac:dyDescent="0.25">
      <c r="A13408" t="s">
        <v>36612</v>
      </c>
      <c r="B13408">
        <v>24123090</v>
      </c>
      <c r="C13408">
        <v>1974</v>
      </c>
      <c r="D13408" t="s">
        <v>16717</v>
      </c>
      <c r="E13408" t="s">
        <v>16778</v>
      </c>
      <c r="F13408" t="s">
        <v>221</v>
      </c>
      <c r="G13408" t="s">
        <v>10</v>
      </c>
      <c r="H13408">
        <v>12</v>
      </c>
      <c r="I13408">
        <v>65</v>
      </c>
      <c r="J13408">
        <v>2037</v>
      </c>
      <c r="K13408">
        <v>107</v>
      </c>
      <c r="L13408" t="s">
        <v>23188</v>
      </c>
      <c r="M13408" s="15" t="e">
        <f>IF(INDEX(#REF!,MATCH(Padrón!K13408,#REF!,0),MATCH(Padrón!J13408,#REF!,0))=K13408,"Sí","NO")</f>
        <v>#REF!</v>
      </c>
    </row>
    <row r="13409" spans="1:13" x14ac:dyDescent="0.25">
      <c r="A13409" t="s">
        <v>36613</v>
      </c>
      <c r="B13409">
        <v>6677095</v>
      </c>
      <c r="C13409">
        <v>1951</v>
      </c>
      <c r="D13409" t="s">
        <v>16717</v>
      </c>
      <c r="E13409" t="s">
        <v>16779</v>
      </c>
      <c r="F13409" t="s">
        <v>4221</v>
      </c>
      <c r="G13409" t="s">
        <v>3</v>
      </c>
      <c r="H13409">
        <v>12</v>
      </c>
      <c r="I13409">
        <v>65</v>
      </c>
      <c r="J13409">
        <v>2037</v>
      </c>
      <c r="K13409">
        <v>108</v>
      </c>
      <c r="L13409" t="s">
        <v>23188</v>
      </c>
      <c r="M13409" s="15" t="e">
        <f>IF(INDEX(#REF!,MATCH(Padrón!K13409,#REF!,0),MATCH(Padrón!J13409,#REF!,0))=K13409,"Sí","NO")</f>
        <v>#REF!</v>
      </c>
    </row>
    <row r="13410" spans="1:13" x14ac:dyDescent="0.25">
      <c r="A13410" t="s">
        <v>36614</v>
      </c>
      <c r="B13410">
        <v>42085424</v>
      </c>
      <c r="C13410">
        <v>1999</v>
      </c>
      <c r="D13410" t="s">
        <v>16717</v>
      </c>
      <c r="E13410" t="s">
        <v>1781</v>
      </c>
      <c r="F13410" t="s">
        <v>90</v>
      </c>
      <c r="G13410" t="s">
        <v>3</v>
      </c>
      <c r="H13410">
        <v>12</v>
      </c>
      <c r="I13410">
        <v>65</v>
      </c>
      <c r="J13410">
        <v>2037</v>
      </c>
      <c r="K13410">
        <v>109</v>
      </c>
      <c r="L13410" t="s">
        <v>23188</v>
      </c>
      <c r="M13410" s="15" t="e">
        <f>IF(INDEX(#REF!,MATCH(Padrón!K13410,#REF!,0),MATCH(Padrón!J13410,#REF!,0))=K13410,"Sí","NO")</f>
        <v>#REF!</v>
      </c>
    </row>
    <row r="13411" spans="1:13" x14ac:dyDescent="0.25">
      <c r="A13411" t="s">
        <v>36615</v>
      </c>
      <c r="B13411">
        <v>43121616</v>
      </c>
      <c r="C13411">
        <v>2001</v>
      </c>
      <c r="D13411" t="s">
        <v>16717</v>
      </c>
      <c r="E13411" t="s">
        <v>16780</v>
      </c>
      <c r="F13411" t="s">
        <v>16781</v>
      </c>
      <c r="G13411" t="s">
        <v>27</v>
      </c>
      <c r="H13411">
        <v>12</v>
      </c>
      <c r="I13411">
        <v>65</v>
      </c>
      <c r="J13411">
        <v>2037</v>
      </c>
      <c r="K13411">
        <v>110</v>
      </c>
      <c r="L13411" t="s">
        <v>23188</v>
      </c>
      <c r="M13411" s="15" t="e">
        <f>IF(INDEX(#REF!,MATCH(Padrón!K13411,#REF!,0),MATCH(Padrón!J13411,#REF!,0))=K13411,"Sí","NO")</f>
        <v>#REF!</v>
      </c>
    </row>
    <row r="13412" spans="1:13" x14ac:dyDescent="0.25">
      <c r="A13412" t="s">
        <v>36616</v>
      </c>
      <c r="B13412">
        <v>4184775</v>
      </c>
      <c r="C13412">
        <v>1942</v>
      </c>
      <c r="D13412" t="s">
        <v>16717</v>
      </c>
      <c r="E13412" t="s">
        <v>16782</v>
      </c>
      <c r="F13412" t="s">
        <v>16783</v>
      </c>
      <c r="G13412" t="s">
        <v>3</v>
      </c>
      <c r="H13412">
        <v>12</v>
      </c>
      <c r="I13412">
        <v>65</v>
      </c>
      <c r="J13412">
        <v>2037</v>
      </c>
      <c r="K13412">
        <v>111</v>
      </c>
      <c r="L13412" t="s">
        <v>23188</v>
      </c>
      <c r="M13412" s="15" t="e">
        <f>IF(INDEX(#REF!,MATCH(Padrón!K13412,#REF!,0),MATCH(Padrón!J13412,#REF!,0))=K13412,"Sí","NO")</f>
        <v>#REF!</v>
      </c>
    </row>
    <row r="13413" spans="1:13" x14ac:dyDescent="0.25">
      <c r="A13413" t="s">
        <v>36617</v>
      </c>
      <c r="B13413">
        <v>14030292</v>
      </c>
      <c r="C13413">
        <v>1960</v>
      </c>
      <c r="D13413" t="s">
        <v>16717</v>
      </c>
      <c r="E13413" t="s">
        <v>2450</v>
      </c>
      <c r="F13413" t="s">
        <v>9</v>
      </c>
      <c r="G13413" t="s">
        <v>3</v>
      </c>
      <c r="H13413">
        <v>12</v>
      </c>
      <c r="I13413">
        <v>65</v>
      </c>
      <c r="J13413">
        <v>2037</v>
      </c>
      <c r="K13413">
        <v>112</v>
      </c>
      <c r="L13413" t="s">
        <v>23188</v>
      </c>
      <c r="M13413" s="15" t="e">
        <f>IF(INDEX(#REF!,MATCH(Padrón!K13413,#REF!,0),MATCH(Padrón!J13413,#REF!,0))=K13413,"Sí","NO")</f>
        <v>#REF!</v>
      </c>
    </row>
    <row r="13414" spans="1:13" x14ac:dyDescent="0.25">
      <c r="A13414" t="s">
        <v>36618</v>
      </c>
      <c r="B13414">
        <v>45842065</v>
      </c>
      <c r="C13414">
        <v>2002</v>
      </c>
      <c r="D13414" t="s">
        <v>16717</v>
      </c>
      <c r="E13414" t="s">
        <v>647</v>
      </c>
      <c r="F13414" t="s">
        <v>64</v>
      </c>
      <c r="G13414" t="s">
        <v>3</v>
      </c>
      <c r="H13414">
        <v>12</v>
      </c>
      <c r="I13414">
        <v>65</v>
      </c>
      <c r="J13414">
        <v>2037</v>
      </c>
      <c r="K13414">
        <v>113</v>
      </c>
      <c r="L13414" t="s">
        <v>23188</v>
      </c>
      <c r="M13414" s="15" t="e">
        <f>IF(INDEX(#REF!,MATCH(Padrón!K13414,#REF!,0),MATCH(Padrón!J13414,#REF!,0))=K13414,"Sí","NO")</f>
        <v>#REF!</v>
      </c>
    </row>
    <row r="13415" spans="1:13" x14ac:dyDescent="0.25">
      <c r="A13415" t="s">
        <v>36619</v>
      </c>
      <c r="B13415">
        <v>32736666</v>
      </c>
      <c r="C13415">
        <v>1972</v>
      </c>
      <c r="D13415" t="s">
        <v>16717</v>
      </c>
      <c r="E13415" t="s">
        <v>2196</v>
      </c>
      <c r="F13415" t="s">
        <v>402</v>
      </c>
      <c r="G13415" t="s">
        <v>10</v>
      </c>
      <c r="H13415">
        <v>12</v>
      </c>
      <c r="I13415">
        <v>65</v>
      </c>
      <c r="J13415">
        <v>2037</v>
      </c>
      <c r="K13415">
        <v>114</v>
      </c>
      <c r="L13415" t="s">
        <v>23188</v>
      </c>
      <c r="M13415" s="15" t="e">
        <f>IF(INDEX(#REF!,MATCH(Padrón!K13415,#REF!,0),MATCH(Padrón!J13415,#REF!,0))=K13415,"Sí","NO")</f>
        <v>#REF!</v>
      </c>
    </row>
    <row r="13416" spans="1:13" x14ac:dyDescent="0.25">
      <c r="A13416" t="s">
        <v>36620</v>
      </c>
      <c r="B13416">
        <v>32607822</v>
      </c>
      <c r="C13416">
        <v>1986</v>
      </c>
      <c r="D13416" t="s">
        <v>16717</v>
      </c>
      <c r="E13416" t="s">
        <v>16784</v>
      </c>
      <c r="F13416" t="s">
        <v>16785</v>
      </c>
      <c r="G13416" t="s">
        <v>3</v>
      </c>
      <c r="H13416">
        <v>12</v>
      </c>
      <c r="I13416">
        <v>65</v>
      </c>
      <c r="J13416">
        <v>2037</v>
      </c>
      <c r="K13416">
        <v>115</v>
      </c>
      <c r="L13416" t="s">
        <v>23188</v>
      </c>
      <c r="M13416" s="15" t="e">
        <f>IF(INDEX(#REF!,MATCH(Padrón!K13416,#REF!,0),MATCH(Padrón!J13416,#REF!,0))=K13416,"Sí","NO")</f>
        <v>#REF!</v>
      </c>
    </row>
    <row r="13417" spans="1:13" x14ac:dyDescent="0.25">
      <c r="A13417" t="s">
        <v>36621</v>
      </c>
      <c r="B13417">
        <v>40198113</v>
      </c>
      <c r="C13417">
        <v>1994</v>
      </c>
      <c r="D13417" t="s">
        <v>16717</v>
      </c>
      <c r="E13417" t="s">
        <v>16786</v>
      </c>
      <c r="F13417" t="s">
        <v>2461</v>
      </c>
      <c r="G13417" t="s">
        <v>3</v>
      </c>
      <c r="H13417">
        <v>12</v>
      </c>
      <c r="I13417">
        <v>65</v>
      </c>
      <c r="J13417">
        <v>2037</v>
      </c>
      <c r="K13417">
        <v>116</v>
      </c>
      <c r="L13417" t="s">
        <v>23188</v>
      </c>
      <c r="M13417" s="15" t="e">
        <f>IF(INDEX(#REF!,MATCH(Padrón!K13417,#REF!,0),MATCH(Padrón!J13417,#REF!,0))=K13417,"Sí","NO")</f>
        <v>#REF!</v>
      </c>
    </row>
    <row r="13418" spans="1:13" x14ac:dyDescent="0.25">
      <c r="A13418" t="s">
        <v>36622</v>
      </c>
      <c r="B13418">
        <v>18627892</v>
      </c>
      <c r="C13418">
        <v>1949</v>
      </c>
      <c r="D13418" t="s">
        <v>16787</v>
      </c>
      <c r="E13418" t="s">
        <v>7176</v>
      </c>
      <c r="F13418" t="s">
        <v>16788</v>
      </c>
      <c r="G13418" t="s">
        <v>9122</v>
      </c>
      <c r="H13418">
        <v>12</v>
      </c>
      <c r="I13418">
        <v>65</v>
      </c>
      <c r="J13418">
        <v>2037</v>
      </c>
      <c r="K13418">
        <v>117</v>
      </c>
      <c r="L13418" t="s">
        <v>23188</v>
      </c>
      <c r="M13418" s="15" t="e">
        <f>IF(INDEX(#REF!,MATCH(Padrón!K13418,#REF!,0),MATCH(Padrón!J13418,#REF!,0))=K13418,"Sí","NO")</f>
        <v>#REF!</v>
      </c>
    </row>
    <row r="13419" spans="1:13" x14ac:dyDescent="0.25">
      <c r="A13419" t="s">
        <v>36623</v>
      </c>
      <c r="B13419">
        <v>29840031</v>
      </c>
      <c r="C13419">
        <v>1973</v>
      </c>
      <c r="D13419" t="s">
        <v>16789</v>
      </c>
      <c r="E13419" t="s">
        <v>16790</v>
      </c>
      <c r="F13419" t="s">
        <v>31</v>
      </c>
      <c r="G13419" t="s">
        <v>3</v>
      </c>
      <c r="H13419">
        <v>12</v>
      </c>
      <c r="I13419">
        <v>65</v>
      </c>
      <c r="J13419">
        <v>2037</v>
      </c>
      <c r="K13419">
        <v>118</v>
      </c>
      <c r="L13419" t="s">
        <v>23188</v>
      </c>
      <c r="M13419" s="15" t="e">
        <f>IF(INDEX(#REF!,MATCH(Padrón!K13419,#REF!,0),MATCH(Padrón!J13419,#REF!,0))=K13419,"Sí","NO")</f>
        <v>#REF!</v>
      </c>
    </row>
    <row r="13420" spans="1:13" x14ac:dyDescent="0.25">
      <c r="A13420" t="s">
        <v>36624</v>
      </c>
      <c r="B13420">
        <v>27429721</v>
      </c>
      <c r="C13420">
        <v>1979</v>
      </c>
      <c r="D13420" t="s">
        <v>16789</v>
      </c>
      <c r="E13420" t="s">
        <v>16791</v>
      </c>
      <c r="F13420" t="s">
        <v>3030</v>
      </c>
      <c r="G13420" t="s">
        <v>3</v>
      </c>
      <c r="H13420">
        <v>12</v>
      </c>
      <c r="I13420">
        <v>65</v>
      </c>
      <c r="J13420">
        <v>2037</v>
      </c>
      <c r="K13420">
        <v>119</v>
      </c>
      <c r="L13420" t="s">
        <v>23188</v>
      </c>
      <c r="M13420" s="15" t="e">
        <f>IF(INDEX(#REF!,MATCH(Padrón!K13420,#REF!,0),MATCH(Padrón!J13420,#REF!,0))=K13420,"Sí","NO")</f>
        <v>#REF!</v>
      </c>
    </row>
    <row r="13421" spans="1:13" x14ac:dyDescent="0.25">
      <c r="A13421" t="s">
        <v>36625</v>
      </c>
      <c r="B13421">
        <v>43057898</v>
      </c>
      <c r="C13421">
        <v>2000</v>
      </c>
      <c r="D13421" t="s">
        <v>16789</v>
      </c>
      <c r="E13421" t="s">
        <v>16792</v>
      </c>
      <c r="F13421" t="s">
        <v>16793</v>
      </c>
      <c r="G13421" t="s">
        <v>3</v>
      </c>
      <c r="H13421">
        <v>12</v>
      </c>
      <c r="I13421">
        <v>65</v>
      </c>
      <c r="J13421">
        <v>2037</v>
      </c>
      <c r="K13421">
        <v>120</v>
      </c>
      <c r="L13421" t="s">
        <v>23188</v>
      </c>
      <c r="M13421" s="15" t="e">
        <f>IF(INDEX(#REF!,MATCH(Padrón!K13421,#REF!,0),MATCH(Padrón!J13421,#REF!,0))=K13421,"Sí","NO")</f>
        <v>#REF!</v>
      </c>
    </row>
    <row r="13422" spans="1:13" x14ac:dyDescent="0.25">
      <c r="A13422" t="s">
        <v>36626</v>
      </c>
      <c r="B13422">
        <v>27993034</v>
      </c>
      <c r="C13422">
        <v>1980</v>
      </c>
      <c r="D13422" t="s">
        <v>16789</v>
      </c>
      <c r="E13422" t="s">
        <v>16794</v>
      </c>
      <c r="F13422" t="s">
        <v>16795</v>
      </c>
      <c r="G13422" t="s">
        <v>110</v>
      </c>
      <c r="H13422">
        <v>12</v>
      </c>
      <c r="I13422">
        <v>65</v>
      </c>
      <c r="J13422">
        <v>2037</v>
      </c>
      <c r="K13422">
        <v>121</v>
      </c>
      <c r="L13422" t="s">
        <v>23188</v>
      </c>
      <c r="M13422" s="15" t="e">
        <f>IF(INDEX(#REF!,MATCH(Padrón!K13422,#REF!,0),MATCH(Padrón!J13422,#REF!,0))=K13422,"Sí","NO")</f>
        <v>#REF!</v>
      </c>
    </row>
    <row r="13423" spans="1:13" x14ac:dyDescent="0.25">
      <c r="A13423" t="s">
        <v>36627</v>
      </c>
      <c r="B13423">
        <v>18686706</v>
      </c>
      <c r="C13423">
        <v>1966</v>
      </c>
      <c r="D13423" t="s">
        <v>16789</v>
      </c>
      <c r="E13423" t="s">
        <v>863</v>
      </c>
      <c r="F13423" t="s">
        <v>552</v>
      </c>
      <c r="G13423" t="s">
        <v>27</v>
      </c>
      <c r="H13423">
        <v>12</v>
      </c>
      <c r="I13423">
        <v>65</v>
      </c>
      <c r="J13423">
        <v>2037</v>
      </c>
      <c r="K13423">
        <v>122</v>
      </c>
      <c r="L13423" t="s">
        <v>23188</v>
      </c>
      <c r="M13423" s="15" t="e">
        <f>IF(INDEX(#REF!,MATCH(Padrón!K13423,#REF!,0),MATCH(Padrón!J13423,#REF!,0))=K13423,"Sí","NO")</f>
        <v>#REF!</v>
      </c>
    </row>
    <row r="13424" spans="1:13" x14ac:dyDescent="0.25">
      <c r="A13424" t="s">
        <v>36628</v>
      </c>
      <c r="B13424">
        <v>34734750</v>
      </c>
      <c r="C13424">
        <v>1989</v>
      </c>
      <c r="D13424" t="s">
        <v>16789</v>
      </c>
      <c r="E13424" t="s">
        <v>118</v>
      </c>
      <c r="F13424" t="s">
        <v>395</v>
      </c>
      <c r="G13424" t="s">
        <v>10</v>
      </c>
      <c r="H13424">
        <v>12</v>
      </c>
      <c r="I13424">
        <v>65</v>
      </c>
      <c r="J13424">
        <v>2037</v>
      </c>
      <c r="K13424">
        <v>123</v>
      </c>
      <c r="L13424" t="s">
        <v>23188</v>
      </c>
      <c r="M13424" s="15" t="e">
        <f>IF(INDEX(#REF!,MATCH(Padrón!K13424,#REF!,0),MATCH(Padrón!J13424,#REF!,0))=K13424,"Sí","NO")</f>
        <v>#REF!</v>
      </c>
    </row>
    <row r="13425" spans="1:13" x14ac:dyDescent="0.25">
      <c r="A13425" t="s">
        <v>36629</v>
      </c>
      <c r="B13425">
        <v>25955570</v>
      </c>
      <c r="C13425">
        <v>1977</v>
      </c>
      <c r="D13425" t="s">
        <v>16789</v>
      </c>
      <c r="E13425" t="s">
        <v>7002</v>
      </c>
      <c r="F13425" t="s">
        <v>7113</v>
      </c>
      <c r="G13425" t="s">
        <v>10</v>
      </c>
      <c r="H13425">
        <v>12</v>
      </c>
      <c r="I13425">
        <v>65</v>
      </c>
      <c r="J13425">
        <v>2037</v>
      </c>
      <c r="K13425">
        <v>124</v>
      </c>
      <c r="L13425" t="s">
        <v>23188</v>
      </c>
      <c r="M13425" s="15" t="e">
        <f>IF(INDEX(#REF!,MATCH(Padrón!K13425,#REF!,0),MATCH(Padrón!J13425,#REF!,0))=K13425,"Sí","NO")</f>
        <v>#REF!</v>
      </c>
    </row>
    <row r="13426" spans="1:13" x14ac:dyDescent="0.25">
      <c r="A13426" t="s">
        <v>36630</v>
      </c>
      <c r="B13426">
        <v>27429626</v>
      </c>
      <c r="C13426">
        <v>1979</v>
      </c>
      <c r="D13426" t="s">
        <v>16789</v>
      </c>
      <c r="E13426" t="s">
        <v>16796</v>
      </c>
      <c r="F13426" t="s">
        <v>16797</v>
      </c>
      <c r="G13426" t="s">
        <v>3</v>
      </c>
      <c r="H13426">
        <v>12</v>
      </c>
      <c r="I13426">
        <v>65</v>
      </c>
      <c r="J13426">
        <v>2037</v>
      </c>
      <c r="K13426">
        <v>125</v>
      </c>
      <c r="L13426" t="s">
        <v>23188</v>
      </c>
      <c r="M13426" s="15" t="e">
        <f>IF(INDEX(#REF!,MATCH(Padrón!K13426,#REF!,0),MATCH(Padrón!J13426,#REF!,0))=K13426,"Sí","NO")</f>
        <v>#REF!</v>
      </c>
    </row>
    <row r="13427" spans="1:13" x14ac:dyDescent="0.25">
      <c r="A13427" t="s">
        <v>36631</v>
      </c>
      <c r="B13427">
        <v>16701919</v>
      </c>
      <c r="C13427">
        <v>1964</v>
      </c>
      <c r="D13427" t="s">
        <v>16789</v>
      </c>
      <c r="E13427" t="s">
        <v>16798</v>
      </c>
      <c r="F13427" t="s">
        <v>35</v>
      </c>
      <c r="G13427" t="s">
        <v>3</v>
      </c>
      <c r="H13427">
        <v>12</v>
      </c>
      <c r="I13427">
        <v>65</v>
      </c>
      <c r="J13427">
        <v>2037</v>
      </c>
      <c r="K13427">
        <v>126</v>
      </c>
      <c r="L13427" t="s">
        <v>23188</v>
      </c>
      <c r="M13427" s="15" t="e">
        <f>IF(INDEX(#REF!,MATCH(Padrón!K13427,#REF!,0),MATCH(Padrón!J13427,#REF!,0))=K13427,"Sí","NO")</f>
        <v>#REF!</v>
      </c>
    </row>
    <row r="13428" spans="1:13" x14ac:dyDescent="0.25">
      <c r="A13428" t="s">
        <v>36632</v>
      </c>
      <c r="B13428">
        <v>44608705</v>
      </c>
      <c r="C13428">
        <v>2002</v>
      </c>
      <c r="D13428" t="s">
        <v>16789</v>
      </c>
      <c r="E13428" t="s">
        <v>16799</v>
      </c>
      <c r="F13428" t="s">
        <v>16800</v>
      </c>
      <c r="G13428" t="s">
        <v>3</v>
      </c>
      <c r="H13428">
        <v>12</v>
      </c>
      <c r="I13428">
        <v>65</v>
      </c>
      <c r="J13428">
        <v>2037</v>
      </c>
      <c r="K13428">
        <v>127</v>
      </c>
      <c r="L13428" t="s">
        <v>23188</v>
      </c>
      <c r="M13428" s="15" t="e">
        <f>IF(INDEX(#REF!,MATCH(Padrón!K13428,#REF!,0),MATCH(Padrón!J13428,#REF!,0))=K13428,"Sí","NO")</f>
        <v>#REF!</v>
      </c>
    </row>
    <row r="13429" spans="1:13" x14ac:dyDescent="0.25">
      <c r="A13429" t="s">
        <v>36633</v>
      </c>
      <c r="B13429">
        <v>36062138</v>
      </c>
      <c r="C13429">
        <v>1991</v>
      </c>
      <c r="D13429" t="s">
        <v>16789</v>
      </c>
      <c r="E13429" t="s">
        <v>16801</v>
      </c>
      <c r="F13429" t="s">
        <v>8317</v>
      </c>
      <c r="G13429" t="s">
        <v>10</v>
      </c>
      <c r="H13429">
        <v>12</v>
      </c>
      <c r="I13429">
        <v>65</v>
      </c>
      <c r="J13429">
        <v>2037</v>
      </c>
      <c r="K13429">
        <v>128</v>
      </c>
      <c r="L13429" t="s">
        <v>23188</v>
      </c>
      <c r="M13429" s="15" t="e">
        <f>IF(INDEX(#REF!,MATCH(Padrón!K13429,#REF!,0),MATCH(Padrón!J13429,#REF!,0))=K13429,"Sí","NO")</f>
        <v>#REF!</v>
      </c>
    </row>
    <row r="13430" spans="1:13" x14ac:dyDescent="0.25">
      <c r="A13430" t="s">
        <v>36634</v>
      </c>
      <c r="B13430">
        <v>39045819</v>
      </c>
      <c r="C13430">
        <v>1995</v>
      </c>
      <c r="D13430" t="s">
        <v>16789</v>
      </c>
      <c r="E13430" t="s">
        <v>16802</v>
      </c>
      <c r="F13430" t="s">
        <v>16803</v>
      </c>
      <c r="G13430" t="s">
        <v>3</v>
      </c>
      <c r="H13430">
        <v>12</v>
      </c>
      <c r="I13430">
        <v>65</v>
      </c>
      <c r="J13430">
        <v>2037</v>
      </c>
      <c r="K13430">
        <v>129</v>
      </c>
      <c r="L13430" t="s">
        <v>23188</v>
      </c>
      <c r="M13430" s="15" t="e">
        <f>IF(INDEX(#REF!,MATCH(Padrón!K13430,#REF!,0),MATCH(Padrón!J13430,#REF!,0))=K13430,"Sí","NO")</f>
        <v>#REF!</v>
      </c>
    </row>
    <row r="13431" spans="1:13" x14ac:dyDescent="0.25">
      <c r="A13431" t="s">
        <v>36635</v>
      </c>
      <c r="B13431">
        <v>18694653</v>
      </c>
      <c r="C13431">
        <v>1927</v>
      </c>
      <c r="D13431" t="s">
        <v>16789</v>
      </c>
      <c r="E13431" t="s">
        <v>5909</v>
      </c>
      <c r="F13431" t="s">
        <v>11940</v>
      </c>
      <c r="G13431" t="s">
        <v>88</v>
      </c>
      <c r="H13431">
        <v>12</v>
      </c>
      <c r="I13431">
        <v>65</v>
      </c>
      <c r="J13431">
        <v>2037</v>
      </c>
      <c r="K13431">
        <v>130</v>
      </c>
      <c r="L13431" t="s">
        <v>23188</v>
      </c>
      <c r="M13431" s="15" t="e">
        <f>IF(INDEX(#REF!,MATCH(Padrón!K13431,#REF!,0),MATCH(Padrón!J13431,#REF!,0))=K13431,"Sí","NO")</f>
        <v>#REF!</v>
      </c>
    </row>
    <row r="13432" spans="1:13" x14ac:dyDescent="0.25">
      <c r="A13432" t="s">
        <v>36636</v>
      </c>
      <c r="B13432">
        <v>47425401</v>
      </c>
      <c r="C13432">
        <v>2006</v>
      </c>
      <c r="D13432" t="s">
        <v>16789</v>
      </c>
      <c r="E13432" t="s">
        <v>16804</v>
      </c>
      <c r="F13432" t="s">
        <v>4035</v>
      </c>
      <c r="G13432" t="s">
        <v>3</v>
      </c>
      <c r="H13432">
        <v>12</v>
      </c>
      <c r="I13432">
        <v>65</v>
      </c>
      <c r="J13432">
        <v>2037</v>
      </c>
      <c r="K13432">
        <v>131</v>
      </c>
      <c r="L13432" t="s">
        <v>23188</v>
      </c>
      <c r="M13432" s="15" t="e">
        <f>IF(INDEX(#REF!,MATCH(Padrón!K13432,#REF!,0),MATCH(Padrón!J13432,#REF!,0))=K13432,"Sí","NO")</f>
        <v>#REF!</v>
      </c>
    </row>
    <row r="13433" spans="1:13" x14ac:dyDescent="0.25">
      <c r="A13433" t="s">
        <v>36637</v>
      </c>
      <c r="B13433">
        <v>11370334</v>
      </c>
      <c r="C13433">
        <v>1954</v>
      </c>
      <c r="D13433" t="s">
        <v>16789</v>
      </c>
      <c r="E13433" t="s">
        <v>16805</v>
      </c>
      <c r="F13433" t="s">
        <v>2235</v>
      </c>
      <c r="G13433" t="s">
        <v>27</v>
      </c>
      <c r="H13433">
        <v>12</v>
      </c>
      <c r="I13433">
        <v>65</v>
      </c>
      <c r="J13433">
        <v>2037</v>
      </c>
      <c r="K13433">
        <v>132</v>
      </c>
      <c r="L13433" t="s">
        <v>23188</v>
      </c>
      <c r="M13433" s="15" t="e">
        <f>IF(INDEX(#REF!,MATCH(Padrón!K13433,#REF!,0),MATCH(Padrón!J13433,#REF!,0))=K13433,"Sí","NO")</f>
        <v>#REF!</v>
      </c>
    </row>
    <row r="13434" spans="1:13" x14ac:dyDescent="0.25">
      <c r="A13434" t="s">
        <v>36638</v>
      </c>
      <c r="B13434">
        <v>12933343</v>
      </c>
      <c r="C13434">
        <v>1954</v>
      </c>
      <c r="D13434" t="s">
        <v>16789</v>
      </c>
      <c r="E13434" t="s">
        <v>16806</v>
      </c>
      <c r="F13434" t="s">
        <v>141</v>
      </c>
      <c r="G13434" t="s">
        <v>3</v>
      </c>
      <c r="H13434">
        <v>12</v>
      </c>
      <c r="I13434">
        <v>65</v>
      </c>
      <c r="J13434">
        <v>2037</v>
      </c>
      <c r="K13434">
        <v>133</v>
      </c>
      <c r="L13434" t="s">
        <v>23188</v>
      </c>
      <c r="M13434" s="15" t="e">
        <f>IF(INDEX(#REF!,MATCH(Padrón!K13434,#REF!,0),MATCH(Padrón!J13434,#REF!,0))=K13434,"Sí","NO")</f>
        <v>#REF!</v>
      </c>
    </row>
    <row r="13435" spans="1:13" x14ac:dyDescent="0.25">
      <c r="A13435" t="s">
        <v>36639</v>
      </c>
      <c r="B13435">
        <v>34734793</v>
      </c>
      <c r="C13435">
        <v>1989</v>
      </c>
      <c r="D13435" t="s">
        <v>16789</v>
      </c>
      <c r="E13435" t="s">
        <v>6792</v>
      </c>
      <c r="F13435" t="s">
        <v>1064</v>
      </c>
      <c r="G13435" t="s">
        <v>3</v>
      </c>
      <c r="H13435">
        <v>12</v>
      </c>
      <c r="I13435">
        <v>65</v>
      </c>
      <c r="J13435">
        <v>2037</v>
      </c>
      <c r="K13435">
        <v>134</v>
      </c>
      <c r="L13435" t="s">
        <v>23188</v>
      </c>
      <c r="M13435" s="15" t="e">
        <f>IF(INDEX(#REF!,MATCH(Padrón!K13435,#REF!,0),MATCH(Padrón!J13435,#REF!,0))=K13435,"Sí","NO")</f>
        <v>#REF!</v>
      </c>
    </row>
    <row r="13436" spans="1:13" x14ac:dyDescent="0.25">
      <c r="A13436" t="s">
        <v>36640</v>
      </c>
      <c r="B13436">
        <v>11716877</v>
      </c>
      <c r="C13436">
        <v>1955</v>
      </c>
      <c r="D13436" t="s">
        <v>16789</v>
      </c>
      <c r="E13436" t="s">
        <v>16807</v>
      </c>
      <c r="F13436" t="s">
        <v>16808</v>
      </c>
      <c r="G13436" t="s">
        <v>117</v>
      </c>
      <c r="H13436">
        <v>12</v>
      </c>
      <c r="I13436">
        <v>65</v>
      </c>
      <c r="J13436">
        <v>2037</v>
      </c>
      <c r="K13436">
        <v>135</v>
      </c>
      <c r="L13436" t="s">
        <v>23188</v>
      </c>
      <c r="M13436" s="15" t="e">
        <f>IF(INDEX(#REF!,MATCH(Padrón!K13436,#REF!,0),MATCH(Padrón!J13436,#REF!,0))=K13436,"Sí","NO")</f>
        <v>#REF!</v>
      </c>
    </row>
    <row r="13437" spans="1:13" x14ac:dyDescent="0.25">
      <c r="A13437" t="s">
        <v>36641</v>
      </c>
      <c r="B13437">
        <v>30488825</v>
      </c>
      <c r="C13437">
        <v>1983</v>
      </c>
      <c r="D13437" t="s">
        <v>16789</v>
      </c>
      <c r="E13437" t="s">
        <v>16519</v>
      </c>
      <c r="F13437" t="s">
        <v>2980</v>
      </c>
      <c r="G13437" t="s">
        <v>3</v>
      </c>
      <c r="H13437">
        <v>12</v>
      </c>
      <c r="I13437">
        <v>65</v>
      </c>
      <c r="J13437">
        <v>2037</v>
      </c>
      <c r="K13437">
        <v>136</v>
      </c>
      <c r="L13437" t="s">
        <v>23188</v>
      </c>
      <c r="M13437" s="15" t="e">
        <f>IF(INDEX(#REF!,MATCH(Padrón!K13437,#REF!,0),MATCH(Padrón!J13437,#REF!,0))=K13437,"Sí","NO")</f>
        <v>#REF!</v>
      </c>
    </row>
    <row r="13438" spans="1:13" x14ac:dyDescent="0.25">
      <c r="A13438" t="s">
        <v>36642</v>
      </c>
      <c r="B13438">
        <v>46085473</v>
      </c>
      <c r="C13438">
        <v>2004</v>
      </c>
      <c r="D13438" t="s">
        <v>16789</v>
      </c>
      <c r="E13438" t="s">
        <v>16809</v>
      </c>
      <c r="F13438" t="s">
        <v>3508</v>
      </c>
      <c r="G13438" t="s">
        <v>3</v>
      </c>
      <c r="H13438">
        <v>12</v>
      </c>
      <c r="I13438">
        <v>65</v>
      </c>
      <c r="J13438">
        <v>2037</v>
      </c>
      <c r="K13438">
        <v>137</v>
      </c>
      <c r="L13438" t="s">
        <v>23188</v>
      </c>
      <c r="M13438" s="15" t="e">
        <f>IF(INDEX(#REF!,MATCH(Padrón!K13438,#REF!,0),MATCH(Padrón!J13438,#REF!,0))=K13438,"Sí","NO")</f>
        <v>#REF!</v>
      </c>
    </row>
    <row r="13439" spans="1:13" x14ac:dyDescent="0.25">
      <c r="A13439" t="s">
        <v>36643</v>
      </c>
      <c r="B13439">
        <v>10876877</v>
      </c>
      <c r="C13439">
        <v>1953</v>
      </c>
      <c r="D13439" t="s">
        <v>16789</v>
      </c>
      <c r="E13439" t="s">
        <v>1407</v>
      </c>
      <c r="F13439" t="s">
        <v>395</v>
      </c>
      <c r="G13439" t="s">
        <v>3</v>
      </c>
      <c r="H13439">
        <v>12</v>
      </c>
      <c r="I13439">
        <v>65</v>
      </c>
      <c r="J13439">
        <v>2037</v>
      </c>
      <c r="K13439">
        <v>138</v>
      </c>
      <c r="L13439" t="s">
        <v>23188</v>
      </c>
      <c r="M13439" s="15" t="e">
        <f>IF(INDEX(#REF!,MATCH(Padrón!K13439,#REF!,0),MATCH(Padrón!J13439,#REF!,0))=K13439,"Sí","NO")</f>
        <v>#REF!</v>
      </c>
    </row>
    <row r="13440" spans="1:13" x14ac:dyDescent="0.25">
      <c r="A13440" t="s">
        <v>36644</v>
      </c>
      <c r="B13440">
        <v>11854418</v>
      </c>
      <c r="C13440">
        <v>1954</v>
      </c>
      <c r="D13440" t="s">
        <v>16789</v>
      </c>
      <c r="E13440" t="s">
        <v>205</v>
      </c>
      <c r="F13440" t="s">
        <v>16810</v>
      </c>
      <c r="G13440" t="s">
        <v>3</v>
      </c>
      <c r="H13440">
        <v>12</v>
      </c>
      <c r="I13440">
        <v>65</v>
      </c>
      <c r="J13440">
        <v>2037</v>
      </c>
      <c r="K13440">
        <v>139</v>
      </c>
      <c r="L13440" t="s">
        <v>23188</v>
      </c>
      <c r="M13440" s="15" t="e">
        <f>IF(INDEX(#REF!,MATCH(Padrón!K13440,#REF!,0),MATCH(Padrón!J13440,#REF!,0))=K13440,"Sí","NO")</f>
        <v>#REF!</v>
      </c>
    </row>
    <row r="13441" spans="1:13" x14ac:dyDescent="0.25">
      <c r="A13441" t="s">
        <v>36645</v>
      </c>
      <c r="B13441">
        <v>37582511</v>
      </c>
      <c r="C13441">
        <v>1993</v>
      </c>
      <c r="D13441" t="s">
        <v>16789</v>
      </c>
      <c r="E13441" t="s">
        <v>16811</v>
      </c>
      <c r="F13441" t="s">
        <v>395</v>
      </c>
      <c r="G13441" t="s">
        <v>3</v>
      </c>
      <c r="H13441">
        <v>12</v>
      </c>
      <c r="I13441">
        <v>65</v>
      </c>
      <c r="J13441">
        <v>2037</v>
      </c>
      <c r="K13441">
        <v>140</v>
      </c>
      <c r="L13441" t="s">
        <v>23188</v>
      </c>
      <c r="M13441" s="15" t="e">
        <f>IF(INDEX(#REF!,MATCH(Padrón!K13441,#REF!,0),MATCH(Padrón!J13441,#REF!,0))=K13441,"Sí","NO")</f>
        <v>#REF!</v>
      </c>
    </row>
    <row r="13442" spans="1:13" x14ac:dyDescent="0.25">
      <c r="A13442" t="s">
        <v>36646</v>
      </c>
      <c r="B13442">
        <v>26856822</v>
      </c>
      <c r="C13442">
        <v>1978</v>
      </c>
      <c r="D13442" t="s">
        <v>16789</v>
      </c>
      <c r="E13442" t="s">
        <v>16812</v>
      </c>
      <c r="F13442" t="s">
        <v>13695</v>
      </c>
      <c r="G13442" t="s">
        <v>10</v>
      </c>
      <c r="H13442">
        <v>12</v>
      </c>
      <c r="I13442">
        <v>65</v>
      </c>
      <c r="J13442">
        <v>2037</v>
      </c>
      <c r="K13442">
        <v>141</v>
      </c>
      <c r="L13442" t="s">
        <v>23188</v>
      </c>
      <c r="M13442" s="15" t="e">
        <f>IF(INDEX(#REF!,MATCH(Padrón!K13442,#REF!,0),MATCH(Padrón!J13442,#REF!,0))=K13442,"Sí","NO")</f>
        <v>#REF!</v>
      </c>
    </row>
    <row r="13443" spans="1:13" x14ac:dyDescent="0.25">
      <c r="A13443" t="s">
        <v>36647</v>
      </c>
      <c r="B13443">
        <v>12933328</v>
      </c>
      <c r="C13443">
        <v>1959</v>
      </c>
      <c r="D13443" t="s">
        <v>16789</v>
      </c>
      <c r="E13443" t="s">
        <v>609</v>
      </c>
      <c r="F13443" t="s">
        <v>37</v>
      </c>
      <c r="G13443" t="s">
        <v>3</v>
      </c>
      <c r="H13443">
        <v>12</v>
      </c>
      <c r="I13443">
        <v>65</v>
      </c>
      <c r="J13443">
        <v>2037</v>
      </c>
      <c r="K13443">
        <v>142</v>
      </c>
      <c r="L13443" t="s">
        <v>23188</v>
      </c>
      <c r="M13443" s="15" t="e">
        <f>IF(INDEX(#REF!,MATCH(Padrón!K13443,#REF!,0),MATCH(Padrón!J13443,#REF!,0))=K13443,"Sí","NO")</f>
        <v>#REF!</v>
      </c>
    </row>
    <row r="13444" spans="1:13" x14ac:dyDescent="0.25">
      <c r="A13444" t="s">
        <v>36648</v>
      </c>
      <c r="B13444">
        <v>14030127</v>
      </c>
      <c r="C13444">
        <v>1960</v>
      </c>
      <c r="D13444" t="s">
        <v>16789</v>
      </c>
      <c r="E13444" t="s">
        <v>609</v>
      </c>
      <c r="F13444" t="s">
        <v>395</v>
      </c>
      <c r="G13444" t="s">
        <v>3</v>
      </c>
      <c r="H13444">
        <v>12</v>
      </c>
      <c r="I13444">
        <v>65</v>
      </c>
      <c r="J13444">
        <v>2037</v>
      </c>
      <c r="K13444">
        <v>143</v>
      </c>
      <c r="L13444" t="s">
        <v>23188</v>
      </c>
      <c r="M13444" s="15" t="e">
        <f>IF(INDEX(#REF!,MATCH(Padrón!K13444,#REF!,0),MATCH(Padrón!J13444,#REF!,0))=K13444,"Sí","NO")</f>
        <v>#REF!</v>
      </c>
    </row>
    <row r="13445" spans="1:13" x14ac:dyDescent="0.25">
      <c r="A13445" t="s">
        <v>36649</v>
      </c>
      <c r="B13445">
        <v>44013620</v>
      </c>
      <c r="C13445">
        <v>2002</v>
      </c>
      <c r="D13445" t="s">
        <v>16789</v>
      </c>
      <c r="E13445" t="s">
        <v>1750</v>
      </c>
      <c r="F13445" t="s">
        <v>112</v>
      </c>
      <c r="G13445" t="s">
        <v>3</v>
      </c>
      <c r="H13445">
        <v>12</v>
      </c>
      <c r="I13445">
        <v>65</v>
      </c>
      <c r="J13445">
        <v>2037</v>
      </c>
      <c r="K13445">
        <v>144</v>
      </c>
      <c r="L13445" t="s">
        <v>23188</v>
      </c>
      <c r="M13445" s="15" t="e">
        <f>IF(INDEX(#REF!,MATCH(Padrón!K13445,#REF!,0),MATCH(Padrón!J13445,#REF!,0))=K13445,"Sí","NO")</f>
        <v>#REF!</v>
      </c>
    </row>
    <row r="13446" spans="1:13" x14ac:dyDescent="0.25">
      <c r="A13446" t="s">
        <v>36650</v>
      </c>
      <c r="B13446">
        <v>27429827</v>
      </c>
      <c r="C13446">
        <v>1979</v>
      </c>
      <c r="D13446" t="s">
        <v>16789</v>
      </c>
      <c r="E13446" t="s">
        <v>5024</v>
      </c>
      <c r="F13446" t="s">
        <v>815</v>
      </c>
      <c r="G13446" t="s">
        <v>3</v>
      </c>
      <c r="H13446">
        <v>12</v>
      </c>
      <c r="I13446">
        <v>65</v>
      </c>
      <c r="J13446">
        <v>2037</v>
      </c>
      <c r="K13446">
        <v>145</v>
      </c>
      <c r="L13446" t="s">
        <v>23188</v>
      </c>
      <c r="M13446" s="15" t="e">
        <f>IF(INDEX(#REF!,MATCH(Padrón!K13446,#REF!,0),MATCH(Padrón!J13446,#REF!,0))=K13446,"Sí","NO")</f>
        <v>#REF!</v>
      </c>
    </row>
    <row r="13447" spans="1:13" x14ac:dyDescent="0.25">
      <c r="A13447" t="s">
        <v>36651</v>
      </c>
      <c r="B13447">
        <v>44540183</v>
      </c>
      <c r="C13447">
        <v>2002</v>
      </c>
      <c r="D13447" t="s">
        <v>16789</v>
      </c>
      <c r="E13447" t="s">
        <v>16813</v>
      </c>
      <c r="F13447" t="s">
        <v>1064</v>
      </c>
      <c r="G13447" t="s">
        <v>3</v>
      </c>
      <c r="H13447">
        <v>12</v>
      </c>
      <c r="I13447">
        <v>65</v>
      </c>
      <c r="J13447">
        <v>2037</v>
      </c>
      <c r="K13447">
        <v>146</v>
      </c>
      <c r="L13447" t="s">
        <v>23188</v>
      </c>
      <c r="M13447" s="15" t="e">
        <f>IF(INDEX(#REF!,MATCH(Padrón!K13447,#REF!,0),MATCH(Padrón!J13447,#REF!,0))=K13447,"Sí","NO")</f>
        <v>#REF!</v>
      </c>
    </row>
    <row r="13448" spans="1:13" x14ac:dyDescent="0.25">
      <c r="A13448" t="s">
        <v>36652</v>
      </c>
      <c r="B13448">
        <v>44736889</v>
      </c>
      <c r="C13448">
        <v>2003</v>
      </c>
      <c r="D13448" t="s">
        <v>16789</v>
      </c>
      <c r="E13448" t="s">
        <v>1654</v>
      </c>
      <c r="F13448" t="s">
        <v>592</v>
      </c>
      <c r="G13448" t="s">
        <v>3</v>
      </c>
      <c r="H13448">
        <v>12</v>
      </c>
      <c r="I13448">
        <v>65</v>
      </c>
      <c r="J13448">
        <v>2037</v>
      </c>
      <c r="K13448">
        <v>147</v>
      </c>
      <c r="L13448" t="s">
        <v>23188</v>
      </c>
      <c r="M13448" s="15" t="e">
        <f>IF(INDEX(#REF!,MATCH(Padrón!K13448,#REF!,0),MATCH(Padrón!J13448,#REF!,0))=K13448,"Sí","NO")</f>
        <v>#REF!</v>
      </c>
    </row>
    <row r="13449" spans="1:13" x14ac:dyDescent="0.25">
      <c r="A13449" t="s">
        <v>36653</v>
      </c>
      <c r="B13449">
        <v>36457774</v>
      </c>
      <c r="C13449">
        <v>1992</v>
      </c>
      <c r="D13449" t="s">
        <v>16789</v>
      </c>
      <c r="E13449" t="s">
        <v>3238</v>
      </c>
      <c r="F13449" t="s">
        <v>495</v>
      </c>
      <c r="G13449" t="s">
        <v>10</v>
      </c>
      <c r="H13449">
        <v>12</v>
      </c>
      <c r="I13449">
        <v>65</v>
      </c>
      <c r="J13449">
        <v>2037</v>
      </c>
      <c r="K13449">
        <v>148</v>
      </c>
      <c r="L13449" t="s">
        <v>23188</v>
      </c>
      <c r="M13449" s="15" t="e">
        <f>IF(INDEX(#REF!,MATCH(Padrón!K13449,#REF!,0),MATCH(Padrón!J13449,#REF!,0))=K13449,"Sí","NO")</f>
        <v>#REF!</v>
      </c>
    </row>
    <row r="13450" spans="1:13" x14ac:dyDescent="0.25">
      <c r="A13450" t="s">
        <v>36654</v>
      </c>
      <c r="B13450">
        <v>20119415</v>
      </c>
      <c r="C13450">
        <v>1968</v>
      </c>
      <c r="D13450" t="s">
        <v>16789</v>
      </c>
      <c r="E13450" t="s">
        <v>16814</v>
      </c>
      <c r="F13450" t="s">
        <v>16815</v>
      </c>
      <c r="G13450" t="s">
        <v>117</v>
      </c>
      <c r="H13450">
        <v>12</v>
      </c>
      <c r="I13450">
        <v>65</v>
      </c>
      <c r="J13450">
        <v>2037</v>
      </c>
      <c r="K13450">
        <v>149</v>
      </c>
      <c r="L13450" t="s">
        <v>23188</v>
      </c>
      <c r="M13450" s="15" t="e">
        <f>IF(INDEX(#REF!,MATCH(Padrón!K13450,#REF!,0),MATCH(Padrón!J13450,#REF!,0))=K13450,"Sí","NO")</f>
        <v>#REF!</v>
      </c>
    </row>
    <row r="13451" spans="1:13" x14ac:dyDescent="0.25">
      <c r="A13451" t="s">
        <v>36655</v>
      </c>
      <c r="B13451">
        <v>28553796</v>
      </c>
      <c r="C13451">
        <v>1981</v>
      </c>
      <c r="D13451" t="s">
        <v>16789</v>
      </c>
      <c r="E13451" t="s">
        <v>16816</v>
      </c>
      <c r="F13451" t="s">
        <v>11878</v>
      </c>
      <c r="G13451" t="s">
        <v>10</v>
      </c>
      <c r="H13451">
        <v>12</v>
      </c>
      <c r="I13451">
        <v>65</v>
      </c>
      <c r="J13451">
        <v>2037</v>
      </c>
      <c r="K13451">
        <v>150</v>
      </c>
      <c r="L13451" t="s">
        <v>23188</v>
      </c>
      <c r="M13451" s="15" t="e">
        <f>IF(INDEX(#REF!,MATCH(Padrón!K13451,#REF!,0),MATCH(Padrón!J13451,#REF!,0))=K13451,"Sí","NO")</f>
        <v>#REF!</v>
      </c>
    </row>
    <row r="13452" spans="1:13" x14ac:dyDescent="0.25">
      <c r="A13452" t="s">
        <v>36656</v>
      </c>
      <c r="B13452">
        <v>28313142</v>
      </c>
      <c r="C13452">
        <v>1980</v>
      </c>
      <c r="D13452" t="s">
        <v>16789</v>
      </c>
      <c r="E13452" t="s">
        <v>16817</v>
      </c>
      <c r="F13452" t="s">
        <v>395</v>
      </c>
      <c r="G13452" t="s">
        <v>3</v>
      </c>
      <c r="H13452">
        <v>12</v>
      </c>
      <c r="I13452">
        <v>65</v>
      </c>
      <c r="J13452">
        <v>2037</v>
      </c>
      <c r="K13452">
        <v>151</v>
      </c>
      <c r="L13452" t="s">
        <v>23188</v>
      </c>
      <c r="M13452" s="15" t="e">
        <f>IF(INDEX(#REF!,MATCH(Padrón!K13452,#REF!,0),MATCH(Padrón!J13452,#REF!,0))=K13452,"Sí","NO")</f>
        <v>#REF!</v>
      </c>
    </row>
    <row r="13453" spans="1:13" x14ac:dyDescent="0.25">
      <c r="A13453" t="s">
        <v>36657</v>
      </c>
      <c r="B13453">
        <v>42811163</v>
      </c>
      <c r="C13453">
        <v>2000</v>
      </c>
      <c r="D13453" t="s">
        <v>16789</v>
      </c>
      <c r="E13453" t="s">
        <v>16818</v>
      </c>
      <c r="F13453" t="s">
        <v>13605</v>
      </c>
      <c r="G13453" t="s">
        <v>27</v>
      </c>
      <c r="H13453">
        <v>12</v>
      </c>
      <c r="I13453">
        <v>65</v>
      </c>
      <c r="J13453">
        <v>2037</v>
      </c>
      <c r="K13453">
        <v>152</v>
      </c>
      <c r="L13453" t="s">
        <v>23188</v>
      </c>
      <c r="M13453" s="15" t="e">
        <f>IF(INDEX(#REF!,MATCH(Padrón!K13453,#REF!,0),MATCH(Padrón!J13453,#REF!,0))=K13453,"Sí","NO")</f>
        <v>#REF!</v>
      </c>
    </row>
    <row r="13454" spans="1:13" x14ac:dyDescent="0.25">
      <c r="A13454" t="s">
        <v>36658</v>
      </c>
      <c r="B13454">
        <v>17878576</v>
      </c>
      <c r="C13454">
        <v>1956</v>
      </c>
      <c r="D13454" t="s">
        <v>16789</v>
      </c>
      <c r="E13454" t="s">
        <v>9076</v>
      </c>
      <c r="F13454" t="s">
        <v>481</v>
      </c>
      <c r="G13454" t="s">
        <v>3</v>
      </c>
      <c r="H13454">
        <v>12</v>
      </c>
      <c r="I13454">
        <v>65</v>
      </c>
      <c r="J13454">
        <v>2037</v>
      </c>
      <c r="K13454">
        <v>153</v>
      </c>
      <c r="L13454" t="s">
        <v>23188</v>
      </c>
      <c r="M13454" s="15" t="e">
        <f>IF(INDEX(#REF!,MATCH(Padrón!K13454,#REF!,0),MATCH(Padrón!J13454,#REF!,0))=K13454,"Sí","NO")</f>
        <v>#REF!</v>
      </c>
    </row>
    <row r="13455" spans="1:13" x14ac:dyDescent="0.25">
      <c r="A13455" t="s">
        <v>36659</v>
      </c>
      <c r="B13455">
        <v>17685103</v>
      </c>
      <c r="C13455">
        <v>1966</v>
      </c>
      <c r="D13455" t="s">
        <v>16789</v>
      </c>
      <c r="E13455" t="s">
        <v>2134</v>
      </c>
      <c r="F13455" t="s">
        <v>16819</v>
      </c>
      <c r="G13455" t="s">
        <v>3</v>
      </c>
      <c r="H13455">
        <v>12</v>
      </c>
      <c r="I13455">
        <v>65</v>
      </c>
      <c r="J13455">
        <v>2037</v>
      </c>
      <c r="K13455">
        <v>154</v>
      </c>
      <c r="L13455" t="s">
        <v>23188</v>
      </c>
      <c r="M13455" s="15" t="e">
        <f>IF(INDEX(#REF!,MATCH(Padrón!K13455,#REF!,0),MATCH(Padrón!J13455,#REF!,0))=K13455,"Sí","NO")</f>
        <v>#REF!</v>
      </c>
    </row>
    <row r="13456" spans="1:13" x14ac:dyDescent="0.25">
      <c r="A13456" t="s">
        <v>36660</v>
      </c>
      <c r="B13456">
        <v>11854394</v>
      </c>
      <c r="C13456">
        <v>1955</v>
      </c>
      <c r="D13456" t="s">
        <v>16789</v>
      </c>
      <c r="E13456" t="s">
        <v>9802</v>
      </c>
      <c r="F13456" t="s">
        <v>13103</v>
      </c>
      <c r="G13456" t="s">
        <v>88</v>
      </c>
      <c r="H13456">
        <v>12</v>
      </c>
      <c r="I13456">
        <v>65</v>
      </c>
      <c r="J13456">
        <v>2037</v>
      </c>
      <c r="K13456">
        <v>155</v>
      </c>
      <c r="L13456" t="s">
        <v>23188</v>
      </c>
      <c r="M13456" s="15" t="e">
        <f>IF(INDEX(#REF!,MATCH(Padrón!K13456,#REF!,0),MATCH(Padrón!J13456,#REF!,0))=K13456,"Sí","NO")</f>
        <v>#REF!</v>
      </c>
    </row>
    <row r="13457" spans="1:13" x14ac:dyDescent="0.25">
      <c r="A13457" t="s">
        <v>36661</v>
      </c>
      <c r="B13457">
        <v>37110939</v>
      </c>
      <c r="C13457">
        <v>1992</v>
      </c>
      <c r="D13457" t="s">
        <v>16789</v>
      </c>
      <c r="E13457" t="s">
        <v>16820</v>
      </c>
      <c r="F13457" t="s">
        <v>16821</v>
      </c>
      <c r="G13457" t="s">
        <v>3</v>
      </c>
      <c r="H13457">
        <v>12</v>
      </c>
      <c r="I13457">
        <v>65</v>
      </c>
      <c r="J13457">
        <v>2037</v>
      </c>
      <c r="K13457">
        <v>156</v>
      </c>
      <c r="L13457" t="s">
        <v>23188</v>
      </c>
      <c r="M13457" s="15" t="e">
        <f>IF(INDEX(#REF!,MATCH(Padrón!K13457,#REF!,0),MATCH(Padrón!J13457,#REF!,0))=K13457,"Sí","NO")</f>
        <v>#REF!</v>
      </c>
    </row>
    <row r="13458" spans="1:13" x14ac:dyDescent="0.25">
      <c r="A13458" t="s">
        <v>36662</v>
      </c>
      <c r="B13458">
        <v>14066679</v>
      </c>
      <c r="C13458">
        <v>1961</v>
      </c>
      <c r="D13458" t="s">
        <v>16789</v>
      </c>
      <c r="E13458" t="s">
        <v>2808</v>
      </c>
      <c r="F13458" t="s">
        <v>1064</v>
      </c>
      <c r="G13458" t="s">
        <v>10</v>
      </c>
      <c r="H13458">
        <v>12</v>
      </c>
      <c r="I13458">
        <v>65</v>
      </c>
      <c r="J13458">
        <v>2037</v>
      </c>
      <c r="K13458">
        <v>157</v>
      </c>
      <c r="L13458" t="s">
        <v>23188</v>
      </c>
      <c r="M13458" s="15" t="e">
        <f>IF(INDEX(#REF!,MATCH(Padrón!K13458,#REF!,0),MATCH(Padrón!J13458,#REF!,0))=K13458,"Sí","NO")</f>
        <v>#REF!</v>
      </c>
    </row>
    <row r="13459" spans="1:13" x14ac:dyDescent="0.25">
      <c r="A13459" t="s">
        <v>36663</v>
      </c>
      <c r="B13459">
        <v>13590156</v>
      </c>
      <c r="C13459">
        <v>1959</v>
      </c>
      <c r="D13459" t="s">
        <v>16789</v>
      </c>
      <c r="E13459" t="s">
        <v>360</v>
      </c>
      <c r="F13459" t="s">
        <v>395</v>
      </c>
      <c r="G13459" t="s">
        <v>3</v>
      </c>
      <c r="H13459">
        <v>12</v>
      </c>
      <c r="I13459">
        <v>65</v>
      </c>
      <c r="J13459">
        <v>2037</v>
      </c>
      <c r="K13459">
        <v>158</v>
      </c>
      <c r="L13459" t="s">
        <v>23188</v>
      </c>
      <c r="M13459" s="15" t="e">
        <f>IF(INDEX(#REF!,MATCH(Padrón!K13459,#REF!,0),MATCH(Padrón!J13459,#REF!,0))=K13459,"Sí","NO")</f>
        <v>#REF!</v>
      </c>
    </row>
    <row r="13460" spans="1:13" x14ac:dyDescent="0.25">
      <c r="A13460" t="s">
        <v>36664</v>
      </c>
      <c r="B13460">
        <v>34018579</v>
      </c>
      <c r="C13460">
        <v>1989</v>
      </c>
      <c r="D13460" t="s">
        <v>16789</v>
      </c>
      <c r="E13460" t="s">
        <v>9396</v>
      </c>
      <c r="F13460" t="s">
        <v>16822</v>
      </c>
      <c r="G13460" t="s">
        <v>10</v>
      </c>
      <c r="H13460">
        <v>12</v>
      </c>
      <c r="I13460">
        <v>65</v>
      </c>
      <c r="J13460">
        <v>2037</v>
      </c>
      <c r="K13460">
        <v>159</v>
      </c>
      <c r="L13460" t="s">
        <v>23188</v>
      </c>
      <c r="M13460" s="15" t="e">
        <f>IF(INDEX(#REF!,MATCH(Padrón!K13460,#REF!,0),MATCH(Padrón!J13460,#REF!,0))=K13460,"Sí","NO")</f>
        <v>#REF!</v>
      </c>
    </row>
    <row r="13461" spans="1:13" x14ac:dyDescent="0.25">
      <c r="A13461" t="s">
        <v>36665</v>
      </c>
      <c r="B13461">
        <v>39222238</v>
      </c>
      <c r="C13461">
        <v>1995</v>
      </c>
      <c r="D13461" t="s">
        <v>16789</v>
      </c>
      <c r="E13461" t="s">
        <v>647</v>
      </c>
      <c r="F13461" t="s">
        <v>200</v>
      </c>
      <c r="G13461" t="s">
        <v>3</v>
      </c>
      <c r="H13461">
        <v>12</v>
      </c>
      <c r="I13461">
        <v>65</v>
      </c>
      <c r="J13461">
        <v>2037</v>
      </c>
      <c r="K13461">
        <v>160</v>
      </c>
      <c r="L13461" t="s">
        <v>23188</v>
      </c>
      <c r="M13461" s="15" t="e">
        <f>IF(INDEX(#REF!,MATCH(Padrón!K13461,#REF!,0),MATCH(Padrón!J13461,#REF!,0))=K13461,"Sí","NO")</f>
        <v>#REF!</v>
      </c>
    </row>
    <row r="13462" spans="1:13" x14ac:dyDescent="0.25">
      <c r="A13462" t="s">
        <v>36666</v>
      </c>
      <c r="B13462">
        <v>40198164</v>
      </c>
      <c r="C13462">
        <v>1997</v>
      </c>
      <c r="D13462" t="s">
        <v>16789</v>
      </c>
      <c r="E13462" t="s">
        <v>16823</v>
      </c>
      <c r="F13462" t="s">
        <v>16824</v>
      </c>
      <c r="G13462" t="s">
        <v>27</v>
      </c>
      <c r="H13462">
        <v>12</v>
      </c>
      <c r="I13462">
        <v>65</v>
      </c>
      <c r="J13462">
        <v>2037</v>
      </c>
      <c r="K13462">
        <v>161</v>
      </c>
      <c r="L13462" t="s">
        <v>23188</v>
      </c>
      <c r="M13462" s="15" t="e">
        <f>IF(INDEX(#REF!,MATCH(Padrón!K13462,#REF!,0),MATCH(Padrón!J13462,#REF!,0))=K13462,"Sí","NO")</f>
        <v>#REF!</v>
      </c>
    </row>
    <row r="13463" spans="1:13" x14ac:dyDescent="0.25">
      <c r="A13463" t="s">
        <v>36667</v>
      </c>
      <c r="B13463">
        <v>19003412</v>
      </c>
      <c r="C13463">
        <v>1991</v>
      </c>
      <c r="D13463" t="s">
        <v>16789</v>
      </c>
      <c r="E13463" t="s">
        <v>16825</v>
      </c>
      <c r="F13463" t="s">
        <v>16826</v>
      </c>
      <c r="G13463" t="s">
        <v>3</v>
      </c>
      <c r="H13463">
        <v>12</v>
      </c>
      <c r="I13463">
        <v>65</v>
      </c>
      <c r="J13463">
        <v>2037</v>
      </c>
      <c r="K13463">
        <v>162</v>
      </c>
      <c r="L13463" t="s">
        <v>23188</v>
      </c>
      <c r="M13463" s="15" t="e">
        <f>IF(INDEX(#REF!,MATCH(Padrón!K13463,#REF!,0),MATCH(Padrón!J13463,#REF!,0))=K13463,"Sí","NO")</f>
        <v>#REF!</v>
      </c>
    </row>
    <row r="13464" spans="1:13" x14ac:dyDescent="0.25">
      <c r="A13464" t="s">
        <v>36668</v>
      </c>
      <c r="B13464">
        <v>34402769</v>
      </c>
      <c r="C13464">
        <v>1989</v>
      </c>
      <c r="D13464" t="s">
        <v>16827</v>
      </c>
      <c r="E13464" t="s">
        <v>16828</v>
      </c>
      <c r="F13464" t="s">
        <v>16829</v>
      </c>
      <c r="G13464" t="s">
        <v>110</v>
      </c>
      <c r="H13464">
        <v>12</v>
      </c>
      <c r="I13464">
        <v>65</v>
      </c>
      <c r="J13464">
        <v>2037</v>
      </c>
      <c r="K13464">
        <v>163</v>
      </c>
      <c r="L13464" t="s">
        <v>23188</v>
      </c>
      <c r="M13464" s="15" t="e">
        <f>IF(INDEX(#REF!,MATCH(Padrón!K13464,#REF!,0),MATCH(Padrón!J13464,#REF!,0))=K13464,"Sí","NO")</f>
        <v>#REF!</v>
      </c>
    </row>
    <row r="13465" spans="1:13" x14ac:dyDescent="0.25">
      <c r="A13465" t="s">
        <v>36669</v>
      </c>
      <c r="B13465">
        <v>10335750</v>
      </c>
      <c r="C13465">
        <v>1952</v>
      </c>
      <c r="D13465" t="s">
        <v>16830</v>
      </c>
      <c r="E13465" t="s">
        <v>16831</v>
      </c>
      <c r="F13465" t="s">
        <v>10470</v>
      </c>
      <c r="G13465" t="s">
        <v>3</v>
      </c>
      <c r="H13465">
        <v>12</v>
      </c>
      <c r="I13465">
        <v>65</v>
      </c>
      <c r="J13465">
        <v>2037</v>
      </c>
      <c r="K13465">
        <v>164</v>
      </c>
      <c r="L13465" t="s">
        <v>23188</v>
      </c>
      <c r="M13465" s="15" t="e">
        <f>IF(INDEX(#REF!,MATCH(Padrón!K13465,#REF!,0),MATCH(Padrón!J13465,#REF!,0))=K13465,"Sí","NO")</f>
        <v>#REF!</v>
      </c>
    </row>
    <row r="13466" spans="1:13" x14ac:dyDescent="0.25">
      <c r="A13466" t="s">
        <v>36670</v>
      </c>
      <c r="B13466">
        <v>17040388</v>
      </c>
      <c r="C13466">
        <v>1964</v>
      </c>
      <c r="D13466" t="s">
        <v>16832</v>
      </c>
      <c r="E13466" t="s">
        <v>6361</v>
      </c>
      <c r="F13466" t="s">
        <v>16833</v>
      </c>
      <c r="G13466" t="s">
        <v>3</v>
      </c>
      <c r="H13466">
        <v>12</v>
      </c>
      <c r="I13466">
        <v>65</v>
      </c>
      <c r="J13466">
        <v>2037</v>
      </c>
      <c r="K13466">
        <v>165</v>
      </c>
      <c r="L13466" t="s">
        <v>23188</v>
      </c>
      <c r="M13466" s="15" t="e">
        <f>IF(INDEX(#REF!,MATCH(Padrón!K13466,#REF!,0),MATCH(Padrón!J13466,#REF!,0))=K13466,"Sí","NO")</f>
        <v>#REF!</v>
      </c>
    </row>
    <row r="13467" spans="1:13" x14ac:dyDescent="0.25">
      <c r="A13467" t="s">
        <v>36671</v>
      </c>
      <c r="B13467">
        <v>37220508</v>
      </c>
      <c r="C13467">
        <v>1992</v>
      </c>
      <c r="D13467" t="s">
        <v>16832</v>
      </c>
      <c r="E13467" t="s">
        <v>16834</v>
      </c>
      <c r="F13467" t="s">
        <v>16835</v>
      </c>
      <c r="G13467" t="s">
        <v>27</v>
      </c>
      <c r="H13467">
        <v>12</v>
      </c>
      <c r="I13467">
        <v>65</v>
      </c>
      <c r="J13467">
        <v>2037</v>
      </c>
      <c r="K13467">
        <v>166</v>
      </c>
      <c r="L13467" t="s">
        <v>23188</v>
      </c>
      <c r="M13467" s="15" t="e">
        <f>IF(INDEX(#REF!,MATCH(Padrón!K13467,#REF!,0),MATCH(Padrón!J13467,#REF!,0))=K13467,"Sí","NO")</f>
        <v>#REF!</v>
      </c>
    </row>
    <row r="13468" spans="1:13" x14ac:dyDescent="0.25">
      <c r="A13468" t="s">
        <v>36672</v>
      </c>
      <c r="B13468">
        <v>11370381</v>
      </c>
      <c r="C13468">
        <v>1936</v>
      </c>
      <c r="D13468" t="s">
        <v>16836</v>
      </c>
      <c r="E13468" t="s">
        <v>16837</v>
      </c>
      <c r="F13468" t="s">
        <v>16838</v>
      </c>
      <c r="G13468" t="s">
        <v>417</v>
      </c>
      <c r="H13468">
        <v>12</v>
      </c>
      <c r="I13468">
        <v>65</v>
      </c>
      <c r="J13468">
        <v>2037</v>
      </c>
      <c r="K13468">
        <v>167</v>
      </c>
      <c r="L13468" t="s">
        <v>23188</v>
      </c>
      <c r="M13468" s="15" t="e">
        <f>IF(INDEX(#REF!,MATCH(Padrón!K13468,#REF!,0),MATCH(Padrón!J13468,#REF!,0))=K13468,"Sí","NO")</f>
        <v>#REF!</v>
      </c>
    </row>
    <row r="13469" spans="1:13" x14ac:dyDescent="0.25">
      <c r="A13469" t="s">
        <v>36673</v>
      </c>
      <c r="B13469">
        <v>28220862</v>
      </c>
      <c r="C13469">
        <v>1980</v>
      </c>
      <c r="D13469" t="s">
        <v>16839</v>
      </c>
      <c r="E13469" t="s">
        <v>14952</v>
      </c>
      <c r="F13469" t="s">
        <v>337</v>
      </c>
      <c r="G13469" t="s">
        <v>10</v>
      </c>
      <c r="H13469">
        <v>12</v>
      </c>
      <c r="I13469">
        <v>65</v>
      </c>
      <c r="J13469">
        <v>2037</v>
      </c>
      <c r="K13469">
        <v>168</v>
      </c>
      <c r="L13469" t="s">
        <v>23188</v>
      </c>
      <c r="M13469" s="15" t="e">
        <f>IF(INDEX(#REF!,MATCH(Padrón!K13469,#REF!,0),MATCH(Padrón!J13469,#REF!,0))=K13469,"Sí","NO")</f>
        <v>#REF!</v>
      </c>
    </row>
    <row r="13470" spans="1:13" x14ac:dyDescent="0.25">
      <c r="A13470" t="s">
        <v>36674</v>
      </c>
      <c r="B13470">
        <v>33378225</v>
      </c>
      <c r="C13470">
        <v>1988</v>
      </c>
      <c r="D13470" t="s">
        <v>16840</v>
      </c>
      <c r="E13470" t="s">
        <v>16841</v>
      </c>
      <c r="F13470" t="s">
        <v>16842</v>
      </c>
      <c r="G13470" t="s">
        <v>27</v>
      </c>
      <c r="H13470">
        <v>12</v>
      </c>
      <c r="I13470">
        <v>65</v>
      </c>
      <c r="J13470">
        <v>2037</v>
      </c>
      <c r="K13470">
        <v>169</v>
      </c>
      <c r="L13470" t="s">
        <v>23188</v>
      </c>
      <c r="M13470" s="15" t="e">
        <f>IF(INDEX(#REF!,MATCH(Padrón!K13470,#REF!,0),MATCH(Padrón!J13470,#REF!,0))=K13470,"Sí","NO")</f>
        <v>#REF!</v>
      </c>
    </row>
    <row r="13471" spans="1:13" x14ac:dyDescent="0.25">
      <c r="A13471" t="s">
        <v>36675</v>
      </c>
      <c r="B13471">
        <v>34772091</v>
      </c>
      <c r="C13471">
        <v>1989</v>
      </c>
      <c r="D13471" t="s">
        <v>16843</v>
      </c>
      <c r="E13471" t="s">
        <v>16844</v>
      </c>
      <c r="F13471" t="s">
        <v>16845</v>
      </c>
      <c r="G13471" t="s">
        <v>10</v>
      </c>
      <c r="H13471">
        <v>12</v>
      </c>
      <c r="I13471">
        <v>65</v>
      </c>
      <c r="J13471">
        <v>2037</v>
      </c>
      <c r="K13471">
        <v>170</v>
      </c>
      <c r="L13471" t="s">
        <v>23188</v>
      </c>
      <c r="M13471" s="15" t="e">
        <f>IF(INDEX(#REF!,MATCH(Padrón!K13471,#REF!,0),MATCH(Padrón!J13471,#REF!,0))=K13471,"Sí","NO")</f>
        <v>#REF!</v>
      </c>
    </row>
    <row r="13472" spans="1:13" x14ac:dyDescent="0.25">
      <c r="A13472" t="s">
        <v>36676</v>
      </c>
      <c r="B13472">
        <v>45339342</v>
      </c>
      <c r="C13472">
        <v>1998</v>
      </c>
      <c r="D13472" t="s">
        <v>16843</v>
      </c>
      <c r="E13472" t="s">
        <v>453</v>
      </c>
      <c r="F13472" t="s">
        <v>16846</v>
      </c>
      <c r="G13472" t="s">
        <v>3</v>
      </c>
      <c r="H13472">
        <v>12</v>
      </c>
      <c r="I13472">
        <v>65</v>
      </c>
      <c r="J13472">
        <v>2037</v>
      </c>
      <c r="K13472">
        <v>171</v>
      </c>
      <c r="L13472" t="s">
        <v>23188</v>
      </c>
      <c r="M13472" s="15" t="e">
        <f>IF(INDEX(#REF!,MATCH(Padrón!K13472,#REF!,0),MATCH(Padrón!J13472,#REF!,0))=K13472,"Sí","NO")</f>
        <v>#REF!</v>
      </c>
    </row>
    <row r="13473" spans="1:13" x14ac:dyDescent="0.25">
      <c r="A13473" t="s">
        <v>36677</v>
      </c>
      <c r="B13473">
        <v>25315592</v>
      </c>
      <c r="C13473">
        <v>1976</v>
      </c>
      <c r="D13473" t="s">
        <v>16843</v>
      </c>
      <c r="E13473" t="s">
        <v>255</v>
      </c>
      <c r="F13473" t="s">
        <v>4611</v>
      </c>
      <c r="G13473" t="s">
        <v>3</v>
      </c>
      <c r="H13473">
        <v>12</v>
      </c>
      <c r="I13473">
        <v>65</v>
      </c>
      <c r="J13473">
        <v>2037</v>
      </c>
      <c r="K13473">
        <v>172</v>
      </c>
      <c r="L13473" t="s">
        <v>23188</v>
      </c>
      <c r="M13473" s="15" t="e">
        <f>IF(INDEX(#REF!,MATCH(Padrón!K13473,#REF!,0),MATCH(Padrón!J13473,#REF!,0))=K13473,"Sí","NO")</f>
        <v>#REF!</v>
      </c>
    </row>
    <row r="13474" spans="1:13" x14ac:dyDescent="0.25">
      <c r="A13474" t="s">
        <v>36678</v>
      </c>
      <c r="B13474">
        <v>37582992</v>
      </c>
      <c r="C13474">
        <v>1994</v>
      </c>
      <c r="D13474" t="s">
        <v>16843</v>
      </c>
      <c r="E13474" t="s">
        <v>16847</v>
      </c>
      <c r="F13474" t="s">
        <v>16848</v>
      </c>
      <c r="G13474" t="s">
        <v>10</v>
      </c>
      <c r="H13474">
        <v>12</v>
      </c>
      <c r="I13474">
        <v>65</v>
      </c>
      <c r="J13474">
        <v>2037</v>
      </c>
      <c r="K13474">
        <v>173</v>
      </c>
      <c r="L13474" t="s">
        <v>23188</v>
      </c>
      <c r="M13474" s="15" t="e">
        <f>IF(INDEX(#REF!,MATCH(Padrón!K13474,#REF!,0),MATCH(Padrón!J13474,#REF!,0))=K13474,"Sí","NO")</f>
        <v>#REF!</v>
      </c>
    </row>
    <row r="13475" spans="1:13" x14ac:dyDescent="0.25">
      <c r="A13475" t="s">
        <v>36679</v>
      </c>
      <c r="B13475">
        <v>42966661</v>
      </c>
      <c r="C13475">
        <v>2000</v>
      </c>
      <c r="D13475" t="s">
        <v>16849</v>
      </c>
      <c r="E13475" t="s">
        <v>16850</v>
      </c>
      <c r="F13475" t="s">
        <v>16851</v>
      </c>
      <c r="G13475" t="s">
        <v>10</v>
      </c>
      <c r="H13475">
        <v>12</v>
      </c>
      <c r="I13475">
        <v>65</v>
      </c>
      <c r="J13475">
        <v>2037</v>
      </c>
      <c r="K13475">
        <v>174</v>
      </c>
      <c r="L13475" t="s">
        <v>23188</v>
      </c>
      <c r="M13475" s="15" t="e">
        <f>IF(INDEX(#REF!,MATCH(Padrón!K13475,#REF!,0),MATCH(Padrón!J13475,#REF!,0))=K13475,"Sí","NO")</f>
        <v>#REF!</v>
      </c>
    </row>
    <row r="13476" spans="1:13" x14ac:dyDescent="0.25">
      <c r="A13476" t="s">
        <v>36680</v>
      </c>
      <c r="B13476">
        <v>10194294</v>
      </c>
      <c r="C13476">
        <v>1952</v>
      </c>
      <c r="D13476" t="s">
        <v>16849</v>
      </c>
      <c r="E13476" t="s">
        <v>16852</v>
      </c>
      <c r="F13476" t="s">
        <v>1255</v>
      </c>
      <c r="G13476" t="s">
        <v>10</v>
      </c>
      <c r="H13476">
        <v>12</v>
      </c>
      <c r="I13476">
        <v>65</v>
      </c>
      <c r="J13476">
        <v>2037</v>
      </c>
      <c r="K13476">
        <v>175</v>
      </c>
      <c r="L13476" t="s">
        <v>23188</v>
      </c>
      <c r="M13476" s="15" t="e">
        <f>IF(INDEX(#REF!,MATCH(Padrón!K13476,#REF!,0),MATCH(Padrón!J13476,#REF!,0))=K13476,"Sí","NO")</f>
        <v>#REF!</v>
      </c>
    </row>
    <row r="13477" spans="1:13" x14ac:dyDescent="0.25">
      <c r="A13477" t="s">
        <v>36681</v>
      </c>
      <c r="B13477">
        <v>10876860</v>
      </c>
      <c r="C13477">
        <v>1953</v>
      </c>
      <c r="D13477" t="s">
        <v>16849</v>
      </c>
      <c r="E13477" t="s">
        <v>16853</v>
      </c>
      <c r="F13477" t="s">
        <v>16854</v>
      </c>
      <c r="G13477" t="s">
        <v>10</v>
      </c>
      <c r="H13477">
        <v>12</v>
      </c>
      <c r="I13477">
        <v>65</v>
      </c>
      <c r="J13477">
        <v>2037</v>
      </c>
      <c r="K13477">
        <v>176</v>
      </c>
      <c r="L13477" t="s">
        <v>23188</v>
      </c>
      <c r="M13477" s="15" t="e">
        <f>IF(INDEX(#REF!,MATCH(Padrón!K13477,#REF!,0),MATCH(Padrón!J13477,#REF!,0))=K13477,"Sí","NO")</f>
        <v>#REF!</v>
      </c>
    </row>
    <row r="13478" spans="1:13" x14ac:dyDescent="0.25">
      <c r="A13478" t="s">
        <v>36682</v>
      </c>
      <c r="B13478">
        <v>46713138</v>
      </c>
      <c r="C13478">
        <v>2005</v>
      </c>
      <c r="D13478" t="s">
        <v>16849</v>
      </c>
      <c r="E13478" t="s">
        <v>4093</v>
      </c>
      <c r="F13478" t="s">
        <v>477</v>
      </c>
      <c r="G13478" t="s">
        <v>3</v>
      </c>
      <c r="H13478">
        <v>12</v>
      </c>
      <c r="I13478">
        <v>65</v>
      </c>
      <c r="J13478">
        <v>2037</v>
      </c>
      <c r="K13478">
        <v>177</v>
      </c>
      <c r="L13478" t="s">
        <v>23188</v>
      </c>
      <c r="M13478" s="15" t="e">
        <f>IF(INDEX(#REF!,MATCH(Padrón!K13478,#REF!,0),MATCH(Padrón!J13478,#REF!,0))=K13478,"Sí","NO")</f>
        <v>#REF!</v>
      </c>
    </row>
    <row r="13479" spans="1:13" x14ac:dyDescent="0.25">
      <c r="A13479" t="s">
        <v>36683</v>
      </c>
      <c r="B13479">
        <v>18807937</v>
      </c>
      <c r="C13479">
        <v>1978</v>
      </c>
      <c r="D13479" t="s">
        <v>16849</v>
      </c>
      <c r="E13479" t="s">
        <v>11550</v>
      </c>
      <c r="F13479" t="s">
        <v>584</v>
      </c>
      <c r="G13479" t="s">
        <v>3</v>
      </c>
      <c r="H13479">
        <v>12</v>
      </c>
      <c r="I13479">
        <v>65</v>
      </c>
      <c r="J13479">
        <v>2037</v>
      </c>
      <c r="K13479">
        <v>178</v>
      </c>
      <c r="L13479" t="s">
        <v>23188</v>
      </c>
      <c r="M13479" s="15" t="e">
        <f>IF(INDEX(#REF!,MATCH(Padrón!K13479,#REF!,0),MATCH(Padrón!J13479,#REF!,0))=K13479,"Sí","NO")</f>
        <v>#REF!</v>
      </c>
    </row>
    <row r="13480" spans="1:13" x14ac:dyDescent="0.25">
      <c r="A13480" t="s">
        <v>36684</v>
      </c>
      <c r="B13480">
        <v>3389428</v>
      </c>
      <c r="C13480">
        <v>1937</v>
      </c>
      <c r="D13480" t="s">
        <v>16849</v>
      </c>
      <c r="E13480" t="s">
        <v>13737</v>
      </c>
      <c r="F13480" t="s">
        <v>1816</v>
      </c>
      <c r="G13480" t="s">
        <v>3</v>
      </c>
      <c r="H13480">
        <v>12</v>
      </c>
      <c r="I13480">
        <v>65</v>
      </c>
      <c r="J13480">
        <v>2037</v>
      </c>
      <c r="K13480">
        <v>179</v>
      </c>
      <c r="L13480" t="s">
        <v>23188</v>
      </c>
      <c r="M13480" s="15" t="e">
        <f>IF(INDEX(#REF!,MATCH(Padrón!K13480,#REF!,0),MATCH(Padrón!J13480,#REF!,0))=K13480,"Sí","NO")</f>
        <v>#REF!</v>
      </c>
    </row>
    <row r="13481" spans="1:13" x14ac:dyDescent="0.25">
      <c r="A13481" t="s">
        <v>36685</v>
      </c>
      <c r="B13481">
        <v>21684224</v>
      </c>
      <c r="C13481">
        <v>1970</v>
      </c>
      <c r="D13481" t="s">
        <v>16849</v>
      </c>
      <c r="E13481" t="s">
        <v>16855</v>
      </c>
      <c r="F13481" t="s">
        <v>16856</v>
      </c>
      <c r="G13481" t="s">
        <v>10</v>
      </c>
      <c r="H13481">
        <v>12</v>
      </c>
      <c r="I13481">
        <v>65</v>
      </c>
      <c r="J13481">
        <v>2037</v>
      </c>
      <c r="K13481">
        <v>180</v>
      </c>
      <c r="L13481" t="s">
        <v>23188</v>
      </c>
      <c r="M13481" s="15" t="e">
        <f>IF(INDEX(#REF!,MATCH(Padrón!K13481,#REF!,0),MATCH(Padrón!J13481,#REF!,0))=K13481,"Sí","NO")</f>
        <v>#REF!</v>
      </c>
    </row>
    <row r="13482" spans="1:13" x14ac:dyDescent="0.25">
      <c r="A13482" t="s">
        <v>36686</v>
      </c>
      <c r="B13482">
        <v>32040848</v>
      </c>
      <c r="C13482">
        <v>1986</v>
      </c>
      <c r="D13482" t="s">
        <v>16849</v>
      </c>
      <c r="E13482" t="s">
        <v>1770</v>
      </c>
      <c r="F13482" t="s">
        <v>477</v>
      </c>
      <c r="G13482" t="s">
        <v>10</v>
      </c>
      <c r="H13482">
        <v>12</v>
      </c>
      <c r="I13482">
        <v>65</v>
      </c>
      <c r="J13482">
        <v>2037</v>
      </c>
      <c r="K13482">
        <v>181</v>
      </c>
      <c r="L13482" t="s">
        <v>23188</v>
      </c>
      <c r="M13482" s="15" t="e">
        <f>IF(INDEX(#REF!,MATCH(Padrón!K13482,#REF!,0),MATCH(Padrón!J13482,#REF!,0))=K13482,"Sí","NO")</f>
        <v>#REF!</v>
      </c>
    </row>
    <row r="13483" spans="1:13" x14ac:dyDescent="0.25">
      <c r="A13483" t="s">
        <v>36687</v>
      </c>
      <c r="B13483">
        <v>18759204</v>
      </c>
      <c r="C13483">
        <v>1950</v>
      </c>
      <c r="D13483" t="s">
        <v>16849</v>
      </c>
      <c r="E13483" t="s">
        <v>8021</v>
      </c>
      <c r="F13483" t="s">
        <v>495</v>
      </c>
      <c r="G13483" t="s">
        <v>3</v>
      </c>
      <c r="H13483">
        <v>12</v>
      </c>
      <c r="I13483">
        <v>65</v>
      </c>
      <c r="J13483">
        <v>2037</v>
      </c>
      <c r="K13483">
        <v>182</v>
      </c>
      <c r="L13483" t="s">
        <v>23188</v>
      </c>
      <c r="M13483" s="15" t="e">
        <f>IF(INDEX(#REF!,MATCH(Padrón!K13483,#REF!,0),MATCH(Padrón!J13483,#REF!,0))=K13483,"Sí","NO")</f>
        <v>#REF!</v>
      </c>
    </row>
    <row r="13484" spans="1:13" x14ac:dyDescent="0.25">
      <c r="A13484" t="s">
        <v>36688</v>
      </c>
      <c r="B13484">
        <v>18807757</v>
      </c>
      <c r="C13484">
        <v>1976</v>
      </c>
      <c r="D13484" t="s">
        <v>16849</v>
      </c>
      <c r="E13484" t="s">
        <v>381</v>
      </c>
      <c r="F13484" t="s">
        <v>433</v>
      </c>
      <c r="G13484" t="s">
        <v>88</v>
      </c>
      <c r="H13484">
        <v>12</v>
      </c>
      <c r="I13484">
        <v>65</v>
      </c>
      <c r="J13484">
        <v>2037</v>
      </c>
      <c r="K13484">
        <v>183</v>
      </c>
      <c r="L13484" t="s">
        <v>23188</v>
      </c>
      <c r="M13484" s="15" t="e">
        <f>IF(INDEX(#REF!,MATCH(Padrón!K13484,#REF!,0),MATCH(Padrón!J13484,#REF!,0))=K13484,"Sí","NO")</f>
        <v>#REF!</v>
      </c>
    </row>
    <row r="13485" spans="1:13" x14ac:dyDescent="0.25">
      <c r="A13485" t="s">
        <v>36689</v>
      </c>
      <c r="B13485">
        <v>18761442</v>
      </c>
      <c r="C13485">
        <v>1951</v>
      </c>
      <c r="D13485" t="s">
        <v>16857</v>
      </c>
      <c r="E13485" t="s">
        <v>1574</v>
      </c>
      <c r="F13485" t="s">
        <v>37</v>
      </c>
      <c r="G13485" t="s">
        <v>10</v>
      </c>
      <c r="H13485">
        <v>12</v>
      </c>
      <c r="I13485">
        <v>65</v>
      </c>
      <c r="J13485">
        <v>2037</v>
      </c>
      <c r="K13485">
        <v>184</v>
      </c>
      <c r="L13485" t="s">
        <v>23188</v>
      </c>
      <c r="M13485" s="15" t="e">
        <f>IF(INDEX(#REF!,MATCH(Padrón!K13485,#REF!,0),MATCH(Padrón!J13485,#REF!,0))=K13485,"Sí","NO")</f>
        <v>#REF!</v>
      </c>
    </row>
    <row r="13486" spans="1:13" x14ac:dyDescent="0.25">
      <c r="A13486" t="s">
        <v>36690</v>
      </c>
      <c r="B13486">
        <v>18807847</v>
      </c>
      <c r="C13486">
        <v>1977</v>
      </c>
      <c r="D13486" t="s">
        <v>16858</v>
      </c>
      <c r="E13486" t="s">
        <v>15917</v>
      </c>
      <c r="F13486" t="s">
        <v>16859</v>
      </c>
      <c r="G13486" t="s">
        <v>3</v>
      </c>
      <c r="H13486">
        <v>12</v>
      </c>
      <c r="I13486">
        <v>65</v>
      </c>
      <c r="J13486">
        <v>2037</v>
      </c>
      <c r="K13486">
        <v>185</v>
      </c>
      <c r="L13486" t="s">
        <v>23188</v>
      </c>
      <c r="M13486" s="15" t="e">
        <f>IF(INDEX(#REF!,MATCH(Padrón!K13486,#REF!,0),MATCH(Padrón!J13486,#REF!,0))=K13486,"Sí","NO")</f>
        <v>#REF!</v>
      </c>
    </row>
    <row r="13487" spans="1:13" x14ac:dyDescent="0.25">
      <c r="A13487" t="s">
        <v>36691</v>
      </c>
      <c r="B13487">
        <v>38382335</v>
      </c>
      <c r="C13487">
        <v>1994</v>
      </c>
      <c r="D13487" t="s">
        <v>16858</v>
      </c>
      <c r="E13487" t="s">
        <v>16860</v>
      </c>
      <c r="F13487" t="s">
        <v>6014</v>
      </c>
      <c r="G13487" t="s">
        <v>10</v>
      </c>
      <c r="H13487">
        <v>12</v>
      </c>
      <c r="I13487">
        <v>65</v>
      </c>
      <c r="J13487">
        <v>2037</v>
      </c>
      <c r="K13487">
        <v>186</v>
      </c>
      <c r="L13487" t="s">
        <v>23188</v>
      </c>
      <c r="M13487" s="15" t="e">
        <f>IF(INDEX(#REF!,MATCH(Padrón!K13487,#REF!,0),MATCH(Padrón!J13487,#REF!,0))=K13487,"Sí","NO")</f>
        <v>#REF!</v>
      </c>
    </row>
    <row r="13488" spans="1:13" x14ac:dyDescent="0.25">
      <c r="A13488" t="s">
        <v>36692</v>
      </c>
      <c r="B13488">
        <v>38382334</v>
      </c>
      <c r="C13488">
        <v>1994</v>
      </c>
      <c r="D13488" t="s">
        <v>16858</v>
      </c>
      <c r="E13488" t="s">
        <v>16861</v>
      </c>
      <c r="F13488" t="s">
        <v>8477</v>
      </c>
      <c r="G13488" t="s">
        <v>10</v>
      </c>
      <c r="H13488">
        <v>12</v>
      </c>
      <c r="I13488">
        <v>65</v>
      </c>
      <c r="J13488">
        <v>2037</v>
      </c>
      <c r="K13488">
        <v>187</v>
      </c>
      <c r="L13488" t="s">
        <v>23188</v>
      </c>
      <c r="M13488" s="15" t="e">
        <f>IF(INDEX(#REF!,MATCH(Padrón!K13488,#REF!,0),MATCH(Padrón!J13488,#REF!,0))=K13488,"Sí","NO")</f>
        <v>#REF!</v>
      </c>
    </row>
    <row r="13489" spans="1:13" x14ac:dyDescent="0.25">
      <c r="A13489" t="s">
        <v>36693</v>
      </c>
      <c r="B13489">
        <v>12233808</v>
      </c>
      <c r="C13489">
        <v>1958</v>
      </c>
      <c r="D13489" t="s">
        <v>16858</v>
      </c>
      <c r="E13489" t="s">
        <v>16862</v>
      </c>
      <c r="F13489" t="s">
        <v>813</v>
      </c>
      <c r="G13489" t="s">
        <v>10</v>
      </c>
      <c r="H13489">
        <v>12</v>
      </c>
      <c r="I13489">
        <v>65</v>
      </c>
      <c r="J13489">
        <v>2037</v>
      </c>
      <c r="K13489">
        <v>188</v>
      </c>
      <c r="L13489" t="s">
        <v>23188</v>
      </c>
      <c r="M13489" s="15" t="e">
        <f>IF(INDEX(#REF!,MATCH(Padrón!K13489,#REF!,0),MATCH(Padrón!J13489,#REF!,0))=K13489,"Sí","NO")</f>
        <v>#REF!</v>
      </c>
    </row>
    <row r="13490" spans="1:13" x14ac:dyDescent="0.25">
      <c r="A13490" t="s">
        <v>36694</v>
      </c>
      <c r="B13490">
        <v>42811150</v>
      </c>
      <c r="C13490">
        <v>2000</v>
      </c>
      <c r="D13490" t="s">
        <v>16858</v>
      </c>
      <c r="E13490" t="s">
        <v>16863</v>
      </c>
      <c r="F13490" t="s">
        <v>16864</v>
      </c>
      <c r="G13490" t="s">
        <v>3</v>
      </c>
      <c r="H13490">
        <v>12</v>
      </c>
      <c r="I13490">
        <v>65</v>
      </c>
      <c r="J13490">
        <v>2037</v>
      </c>
      <c r="K13490">
        <v>189</v>
      </c>
      <c r="L13490" t="s">
        <v>23188</v>
      </c>
      <c r="M13490" s="15" t="e">
        <f>IF(INDEX(#REF!,MATCH(Padrón!K13490,#REF!,0),MATCH(Padrón!J13490,#REF!,0))=K13490,"Sí","NO")</f>
        <v>#REF!</v>
      </c>
    </row>
    <row r="13491" spans="1:13" x14ac:dyDescent="0.25">
      <c r="A13491" t="s">
        <v>36695</v>
      </c>
      <c r="B13491">
        <v>30785990</v>
      </c>
      <c r="C13491">
        <v>1976</v>
      </c>
      <c r="D13491" t="s">
        <v>16858</v>
      </c>
      <c r="E13491" t="s">
        <v>982</v>
      </c>
      <c r="F13491" t="s">
        <v>16865</v>
      </c>
      <c r="G13491" t="s">
        <v>10</v>
      </c>
      <c r="H13491">
        <v>12</v>
      </c>
      <c r="I13491">
        <v>65</v>
      </c>
      <c r="J13491">
        <v>2037</v>
      </c>
      <c r="K13491">
        <v>190</v>
      </c>
      <c r="L13491" t="s">
        <v>23188</v>
      </c>
      <c r="M13491" s="15" t="e">
        <f>IF(INDEX(#REF!,MATCH(Padrón!K13491,#REF!,0),MATCH(Padrón!J13491,#REF!,0))=K13491,"Sí","NO")</f>
        <v>#REF!</v>
      </c>
    </row>
    <row r="13492" spans="1:13" x14ac:dyDescent="0.25">
      <c r="A13492" t="s">
        <v>36696</v>
      </c>
      <c r="B13492">
        <v>33406113</v>
      </c>
      <c r="C13492">
        <v>1987</v>
      </c>
      <c r="D13492" t="s">
        <v>16858</v>
      </c>
      <c r="E13492" t="s">
        <v>1534</v>
      </c>
      <c r="F13492" t="s">
        <v>16866</v>
      </c>
      <c r="G13492" t="s">
        <v>3</v>
      </c>
      <c r="H13492">
        <v>12</v>
      </c>
      <c r="I13492">
        <v>65</v>
      </c>
      <c r="J13492">
        <v>2037</v>
      </c>
      <c r="K13492">
        <v>191</v>
      </c>
      <c r="L13492" t="s">
        <v>23188</v>
      </c>
      <c r="M13492" s="15" t="e">
        <f>IF(INDEX(#REF!,MATCH(Padrón!K13492,#REF!,0),MATCH(Padrón!J13492,#REF!,0))=K13492,"Sí","NO")</f>
        <v>#REF!</v>
      </c>
    </row>
    <row r="13493" spans="1:13" x14ac:dyDescent="0.25">
      <c r="A13493" t="s">
        <v>36697</v>
      </c>
      <c r="B13493">
        <v>23088150</v>
      </c>
      <c r="C13493">
        <v>1973</v>
      </c>
      <c r="D13493" t="s">
        <v>16858</v>
      </c>
      <c r="E13493" t="s">
        <v>16867</v>
      </c>
      <c r="F13493" t="s">
        <v>1242</v>
      </c>
      <c r="G13493" t="s">
        <v>3</v>
      </c>
      <c r="H13493">
        <v>12</v>
      </c>
      <c r="I13493">
        <v>65</v>
      </c>
      <c r="J13493">
        <v>2037</v>
      </c>
      <c r="K13493">
        <v>192</v>
      </c>
      <c r="L13493" t="s">
        <v>23188</v>
      </c>
      <c r="M13493" s="15" t="e">
        <f>IF(INDEX(#REF!,MATCH(Padrón!K13493,#REF!,0),MATCH(Padrón!J13493,#REF!,0))=K13493,"Sí","NO")</f>
        <v>#REF!</v>
      </c>
    </row>
    <row r="13494" spans="1:13" x14ac:dyDescent="0.25">
      <c r="A13494" t="s">
        <v>36698</v>
      </c>
      <c r="B13494">
        <v>45841680</v>
      </c>
      <c r="C13494">
        <v>2004</v>
      </c>
      <c r="D13494" t="s">
        <v>16858</v>
      </c>
      <c r="E13494" t="s">
        <v>4959</v>
      </c>
      <c r="F13494" t="s">
        <v>16868</v>
      </c>
      <c r="G13494" t="s">
        <v>3</v>
      </c>
      <c r="H13494">
        <v>12</v>
      </c>
      <c r="I13494">
        <v>65</v>
      </c>
      <c r="J13494">
        <v>2037</v>
      </c>
      <c r="K13494">
        <v>193</v>
      </c>
      <c r="L13494" t="s">
        <v>23188</v>
      </c>
      <c r="M13494" s="15" t="e">
        <f>IF(INDEX(#REF!,MATCH(Padrón!K13494,#REF!,0),MATCH(Padrón!J13494,#REF!,0))=K13494,"Sí","NO")</f>
        <v>#REF!</v>
      </c>
    </row>
    <row r="13495" spans="1:13" x14ac:dyDescent="0.25">
      <c r="A13495" t="s">
        <v>36699</v>
      </c>
      <c r="B13495">
        <v>25955664</v>
      </c>
      <c r="C13495">
        <v>1977</v>
      </c>
      <c r="D13495" t="s">
        <v>16858</v>
      </c>
      <c r="E13495" t="s">
        <v>1894</v>
      </c>
      <c r="F13495" t="s">
        <v>4473</v>
      </c>
      <c r="G13495" t="s">
        <v>27</v>
      </c>
      <c r="H13495">
        <v>12</v>
      </c>
      <c r="I13495">
        <v>65</v>
      </c>
      <c r="J13495">
        <v>2037</v>
      </c>
      <c r="K13495">
        <v>194</v>
      </c>
      <c r="L13495" t="s">
        <v>23188</v>
      </c>
      <c r="M13495" s="15" t="e">
        <f>IF(INDEX(#REF!,MATCH(Padrón!K13495,#REF!,0),MATCH(Padrón!J13495,#REF!,0))=K13495,"Sí","NO")</f>
        <v>#REF!</v>
      </c>
    </row>
    <row r="13496" spans="1:13" x14ac:dyDescent="0.25">
      <c r="A13496" t="s">
        <v>36700</v>
      </c>
      <c r="B13496">
        <v>32607919</v>
      </c>
      <c r="C13496">
        <v>1987</v>
      </c>
      <c r="D13496" t="s">
        <v>16858</v>
      </c>
      <c r="E13496" t="s">
        <v>16869</v>
      </c>
      <c r="F13496" t="s">
        <v>2359</v>
      </c>
      <c r="G13496" t="s">
        <v>3</v>
      </c>
      <c r="H13496">
        <v>12</v>
      </c>
      <c r="I13496">
        <v>65</v>
      </c>
      <c r="J13496">
        <v>2037</v>
      </c>
      <c r="K13496">
        <v>195</v>
      </c>
      <c r="L13496" t="s">
        <v>23188</v>
      </c>
      <c r="M13496" s="15" t="e">
        <f>IF(INDEX(#REF!,MATCH(Padrón!K13496,#REF!,0),MATCH(Padrón!J13496,#REF!,0))=K13496,"Sí","NO")</f>
        <v>#REF!</v>
      </c>
    </row>
    <row r="13497" spans="1:13" x14ac:dyDescent="0.25">
      <c r="A13497" t="s">
        <v>36701</v>
      </c>
      <c r="B13497">
        <v>17878686</v>
      </c>
      <c r="C13497">
        <v>1962</v>
      </c>
      <c r="D13497" t="s">
        <v>16858</v>
      </c>
      <c r="E13497" t="s">
        <v>16870</v>
      </c>
      <c r="F13497" t="s">
        <v>1698</v>
      </c>
      <c r="G13497" t="s">
        <v>3</v>
      </c>
      <c r="H13497">
        <v>12</v>
      </c>
      <c r="I13497">
        <v>65</v>
      </c>
      <c r="J13497">
        <v>2037</v>
      </c>
      <c r="K13497">
        <v>196</v>
      </c>
      <c r="L13497" t="s">
        <v>23188</v>
      </c>
      <c r="M13497" s="15" t="e">
        <f>IF(INDEX(#REF!,MATCH(Padrón!K13497,#REF!,0),MATCH(Padrón!J13497,#REF!,0))=K13497,"Sí","NO")</f>
        <v>#REF!</v>
      </c>
    </row>
    <row r="13498" spans="1:13" x14ac:dyDescent="0.25">
      <c r="A13498" t="s">
        <v>36702</v>
      </c>
      <c r="B13498">
        <v>5646933</v>
      </c>
      <c r="C13498">
        <v>1947</v>
      </c>
      <c r="D13498" t="s">
        <v>16858</v>
      </c>
      <c r="E13498" t="s">
        <v>1102</v>
      </c>
      <c r="F13498" t="s">
        <v>1153</v>
      </c>
      <c r="G13498" t="s">
        <v>3</v>
      </c>
      <c r="H13498">
        <v>12</v>
      </c>
      <c r="I13498">
        <v>65</v>
      </c>
      <c r="J13498">
        <v>2037</v>
      </c>
      <c r="K13498">
        <v>197</v>
      </c>
      <c r="L13498" t="s">
        <v>23188</v>
      </c>
      <c r="M13498" s="15" t="e">
        <f>IF(INDEX(#REF!,MATCH(Padrón!K13498,#REF!,0),MATCH(Padrón!J13498,#REF!,0))=K13498,"Sí","NO")</f>
        <v>#REF!</v>
      </c>
    </row>
    <row r="13499" spans="1:13" x14ac:dyDescent="0.25">
      <c r="A13499" t="s">
        <v>36703</v>
      </c>
      <c r="B13499">
        <v>42904848</v>
      </c>
      <c r="C13499">
        <v>2000</v>
      </c>
      <c r="D13499" t="s">
        <v>16858</v>
      </c>
      <c r="E13499" t="s">
        <v>16871</v>
      </c>
      <c r="F13499" t="s">
        <v>448</v>
      </c>
      <c r="G13499" t="s">
        <v>3</v>
      </c>
      <c r="H13499">
        <v>12</v>
      </c>
      <c r="I13499">
        <v>65</v>
      </c>
      <c r="J13499">
        <v>2037</v>
      </c>
      <c r="K13499">
        <v>198</v>
      </c>
      <c r="L13499" t="s">
        <v>23188</v>
      </c>
      <c r="M13499" s="15" t="e">
        <f>IF(INDEX(#REF!,MATCH(Padrón!K13499,#REF!,0),MATCH(Padrón!J13499,#REF!,0))=K13499,"Sí","NO")</f>
        <v>#REF!</v>
      </c>
    </row>
    <row r="13500" spans="1:13" x14ac:dyDescent="0.25">
      <c r="A13500" t="s">
        <v>36704</v>
      </c>
      <c r="B13500">
        <v>46238842</v>
      </c>
      <c r="C13500">
        <v>2004</v>
      </c>
      <c r="D13500" t="s">
        <v>16858</v>
      </c>
      <c r="E13500" t="s">
        <v>16872</v>
      </c>
      <c r="F13500" t="s">
        <v>16873</v>
      </c>
      <c r="G13500" t="s">
        <v>3</v>
      </c>
      <c r="H13500">
        <v>12</v>
      </c>
      <c r="I13500">
        <v>65</v>
      </c>
      <c r="J13500">
        <v>2037</v>
      </c>
      <c r="K13500">
        <v>199</v>
      </c>
      <c r="L13500" t="s">
        <v>23188</v>
      </c>
      <c r="M13500" s="15" t="e">
        <f>IF(INDEX(#REF!,MATCH(Padrón!K13500,#REF!,0),MATCH(Padrón!J13500,#REF!,0))=K13500,"Sí","NO")</f>
        <v>#REF!</v>
      </c>
    </row>
    <row r="13501" spans="1:13" x14ac:dyDescent="0.25">
      <c r="A13501" t="s">
        <v>36705</v>
      </c>
      <c r="B13501">
        <v>30785823</v>
      </c>
      <c r="C13501">
        <v>1984</v>
      </c>
      <c r="D13501" t="s">
        <v>16858</v>
      </c>
      <c r="E13501" t="s">
        <v>16874</v>
      </c>
      <c r="F13501" t="s">
        <v>16875</v>
      </c>
      <c r="G13501" t="s">
        <v>3</v>
      </c>
      <c r="H13501">
        <v>12</v>
      </c>
      <c r="I13501">
        <v>65</v>
      </c>
      <c r="J13501">
        <v>2037</v>
      </c>
      <c r="K13501">
        <v>200</v>
      </c>
      <c r="L13501" t="s">
        <v>23188</v>
      </c>
      <c r="M13501" s="15" t="e">
        <f>IF(INDEX(#REF!,MATCH(Padrón!K13501,#REF!,0),MATCH(Padrón!J13501,#REF!,0))=K13501,"Sí","NO")</f>
        <v>#REF!</v>
      </c>
    </row>
    <row r="13502" spans="1:13" x14ac:dyDescent="0.25">
      <c r="A13502" t="s">
        <v>36706</v>
      </c>
      <c r="B13502">
        <v>18801293</v>
      </c>
      <c r="C13502">
        <v>1979</v>
      </c>
      <c r="D13502" t="s">
        <v>16858</v>
      </c>
      <c r="E13502" t="s">
        <v>13310</v>
      </c>
      <c r="F13502" t="s">
        <v>16876</v>
      </c>
      <c r="G13502" t="s">
        <v>27</v>
      </c>
      <c r="H13502">
        <v>12</v>
      </c>
      <c r="I13502">
        <v>65</v>
      </c>
      <c r="J13502">
        <v>2037</v>
      </c>
      <c r="K13502">
        <v>201</v>
      </c>
      <c r="L13502" t="s">
        <v>23188</v>
      </c>
      <c r="M13502" s="15" t="e">
        <f>IF(INDEX(#REF!,MATCH(Padrón!K13502,#REF!,0),MATCH(Padrón!J13502,#REF!,0))=K13502,"Sí","NO")</f>
        <v>#REF!</v>
      </c>
    </row>
    <row r="13503" spans="1:13" x14ac:dyDescent="0.25">
      <c r="A13503" t="s">
        <v>36707</v>
      </c>
      <c r="B13503">
        <v>28553697</v>
      </c>
      <c r="C13503">
        <v>1981</v>
      </c>
      <c r="D13503" t="s">
        <v>16858</v>
      </c>
      <c r="E13503" t="s">
        <v>1214</v>
      </c>
      <c r="F13503" t="s">
        <v>1307</v>
      </c>
      <c r="G13503" t="s">
        <v>3</v>
      </c>
      <c r="H13503">
        <v>12</v>
      </c>
      <c r="I13503">
        <v>65</v>
      </c>
      <c r="J13503">
        <v>2037</v>
      </c>
      <c r="K13503">
        <v>202</v>
      </c>
      <c r="L13503" t="s">
        <v>23188</v>
      </c>
      <c r="M13503" s="15" t="e">
        <f>IF(INDEX(#REF!,MATCH(Padrón!K13503,#REF!,0),MATCH(Padrón!J13503,#REF!,0))=K13503,"Sí","NO")</f>
        <v>#REF!</v>
      </c>
    </row>
    <row r="13504" spans="1:13" x14ac:dyDescent="0.25">
      <c r="A13504" t="s">
        <v>36708</v>
      </c>
      <c r="B13504">
        <v>16701901</v>
      </c>
      <c r="C13504">
        <v>1964</v>
      </c>
      <c r="D13504" t="s">
        <v>16858</v>
      </c>
      <c r="E13504" t="s">
        <v>1481</v>
      </c>
      <c r="F13504" t="s">
        <v>1969</v>
      </c>
      <c r="G13504" t="s">
        <v>3</v>
      </c>
      <c r="H13504">
        <v>12</v>
      </c>
      <c r="I13504">
        <v>65</v>
      </c>
      <c r="J13504">
        <v>2037</v>
      </c>
      <c r="K13504">
        <v>203</v>
      </c>
      <c r="L13504" t="s">
        <v>23188</v>
      </c>
      <c r="M13504" s="15" t="e">
        <f>IF(INDEX(#REF!,MATCH(Padrón!K13504,#REF!,0),MATCH(Padrón!J13504,#REF!,0))=K13504,"Sí","NO")</f>
        <v>#REF!</v>
      </c>
    </row>
    <row r="13505" spans="1:13" x14ac:dyDescent="0.25">
      <c r="A13505" t="s">
        <v>36709</v>
      </c>
      <c r="B13505">
        <v>40198162</v>
      </c>
      <c r="C13505">
        <v>1996</v>
      </c>
      <c r="D13505" t="s">
        <v>16858</v>
      </c>
      <c r="E13505" t="s">
        <v>16877</v>
      </c>
      <c r="F13505" t="s">
        <v>16878</v>
      </c>
      <c r="G13505" t="s">
        <v>10</v>
      </c>
      <c r="H13505">
        <v>12</v>
      </c>
      <c r="I13505">
        <v>65</v>
      </c>
      <c r="J13505">
        <v>2037</v>
      </c>
      <c r="K13505">
        <v>204</v>
      </c>
      <c r="L13505" t="s">
        <v>23188</v>
      </c>
      <c r="M13505" s="15" t="e">
        <f>IF(INDEX(#REF!,MATCH(Padrón!K13505,#REF!,0),MATCH(Padrón!J13505,#REF!,0))=K13505,"Sí","NO")</f>
        <v>#REF!</v>
      </c>
    </row>
    <row r="13506" spans="1:13" x14ac:dyDescent="0.25">
      <c r="A13506" t="s">
        <v>36710</v>
      </c>
      <c r="B13506">
        <v>25017100</v>
      </c>
      <c r="C13506">
        <v>1975</v>
      </c>
      <c r="D13506" t="s">
        <v>16858</v>
      </c>
      <c r="E13506" t="s">
        <v>16879</v>
      </c>
      <c r="F13506" t="s">
        <v>16880</v>
      </c>
      <c r="G13506" t="s">
        <v>110</v>
      </c>
      <c r="H13506">
        <v>12</v>
      </c>
      <c r="I13506">
        <v>65</v>
      </c>
      <c r="J13506">
        <v>2037</v>
      </c>
      <c r="K13506">
        <v>205</v>
      </c>
      <c r="L13506" t="s">
        <v>23188</v>
      </c>
      <c r="M13506" s="15" t="e">
        <f>IF(INDEX(#REF!,MATCH(Padrón!K13506,#REF!,0),MATCH(Padrón!J13506,#REF!,0))=K13506,"Sí","NO")</f>
        <v>#REF!</v>
      </c>
    </row>
    <row r="13507" spans="1:13" x14ac:dyDescent="0.25">
      <c r="A13507" t="s">
        <v>36711</v>
      </c>
      <c r="B13507">
        <v>43758136</v>
      </c>
      <c r="C13507">
        <v>2001</v>
      </c>
      <c r="D13507" t="s">
        <v>16858</v>
      </c>
      <c r="E13507" t="s">
        <v>9117</v>
      </c>
      <c r="F13507" t="s">
        <v>16881</v>
      </c>
      <c r="G13507" t="s">
        <v>3</v>
      </c>
      <c r="H13507">
        <v>12</v>
      </c>
      <c r="I13507">
        <v>65</v>
      </c>
      <c r="J13507">
        <v>2037</v>
      </c>
      <c r="K13507">
        <v>206</v>
      </c>
      <c r="L13507" t="s">
        <v>23188</v>
      </c>
      <c r="M13507" s="15" t="e">
        <f>IF(INDEX(#REF!,MATCH(Padrón!K13507,#REF!,0),MATCH(Padrón!J13507,#REF!,0))=K13507,"Sí","NO")</f>
        <v>#REF!</v>
      </c>
    </row>
    <row r="13508" spans="1:13" x14ac:dyDescent="0.25">
      <c r="A13508" t="s">
        <v>36712</v>
      </c>
      <c r="B13508">
        <v>28553806</v>
      </c>
      <c r="C13508">
        <v>1981</v>
      </c>
      <c r="D13508" t="s">
        <v>16858</v>
      </c>
      <c r="E13508" t="s">
        <v>5732</v>
      </c>
      <c r="F13508" t="s">
        <v>16866</v>
      </c>
      <c r="G13508" t="s">
        <v>3</v>
      </c>
      <c r="H13508">
        <v>12</v>
      </c>
      <c r="I13508">
        <v>65</v>
      </c>
      <c r="J13508">
        <v>2037</v>
      </c>
      <c r="K13508">
        <v>207</v>
      </c>
      <c r="L13508" t="s">
        <v>23188</v>
      </c>
      <c r="M13508" s="15" t="e">
        <f>IF(INDEX(#REF!,MATCH(Padrón!K13508,#REF!,0),MATCH(Padrón!J13508,#REF!,0))=K13508,"Sí","NO")</f>
        <v>#REF!</v>
      </c>
    </row>
    <row r="13509" spans="1:13" x14ac:dyDescent="0.25">
      <c r="A13509" t="s">
        <v>36713</v>
      </c>
      <c r="B13509">
        <v>30785167</v>
      </c>
      <c r="C13509">
        <v>1984</v>
      </c>
      <c r="D13509" t="s">
        <v>16858</v>
      </c>
      <c r="E13509" t="s">
        <v>16882</v>
      </c>
      <c r="F13509" t="s">
        <v>16883</v>
      </c>
      <c r="G13509" t="s">
        <v>3</v>
      </c>
      <c r="H13509">
        <v>12</v>
      </c>
      <c r="I13509">
        <v>65</v>
      </c>
      <c r="J13509">
        <v>2037</v>
      </c>
      <c r="K13509">
        <v>208</v>
      </c>
      <c r="L13509" t="s">
        <v>23188</v>
      </c>
      <c r="M13509" s="15" t="e">
        <f>IF(INDEX(#REF!,MATCH(Padrón!K13509,#REF!,0),MATCH(Padrón!J13509,#REF!,0))=K13509,"Sí","NO")</f>
        <v>#REF!</v>
      </c>
    </row>
    <row r="13510" spans="1:13" x14ac:dyDescent="0.25">
      <c r="A13510" t="s">
        <v>36714</v>
      </c>
      <c r="B13510">
        <v>6277840</v>
      </c>
      <c r="C13510">
        <v>1951</v>
      </c>
      <c r="D13510" t="s">
        <v>16858</v>
      </c>
      <c r="E13510" t="s">
        <v>16884</v>
      </c>
      <c r="F13510" t="s">
        <v>539</v>
      </c>
      <c r="G13510" t="s">
        <v>10</v>
      </c>
      <c r="H13510">
        <v>12</v>
      </c>
      <c r="I13510">
        <v>65</v>
      </c>
      <c r="J13510">
        <v>2037</v>
      </c>
      <c r="K13510">
        <v>209</v>
      </c>
      <c r="L13510" t="s">
        <v>23188</v>
      </c>
      <c r="M13510" s="15" t="e">
        <f>IF(INDEX(#REF!,MATCH(Padrón!K13510,#REF!,0),MATCH(Padrón!J13510,#REF!,0))=K13510,"Sí","NO")</f>
        <v>#REF!</v>
      </c>
    </row>
    <row r="13511" spans="1:13" x14ac:dyDescent="0.25">
      <c r="A13511" t="s">
        <v>36715</v>
      </c>
      <c r="B13511">
        <v>39638288</v>
      </c>
      <c r="C13511">
        <v>1996</v>
      </c>
      <c r="D13511" t="s">
        <v>16858</v>
      </c>
      <c r="E13511" t="s">
        <v>16885</v>
      </c>
      <c r="F13511" t="s">
        <v>1969</v>
      </c>
      <c r="G13511" t="s">
        <v>27</v>
      </c>
      <c r="H13511">
        <v>12</v>
      </c>
      <c r="I13511">
        <v>65</v>
      </c>
      <c r="J13511">
        <v>2037</v>
      </c>
      <c r="K13511">
        <v>210</v>
      </c>
      <c r="L13511" t="s">
        <v>23188</v>
      </c>
      <c r="M13511" s="15" t="e">
        <f>IF(INDEX(#REF!,MATCH(Padrón!K13511,#REF!,0),MATCH(Padrón!J13511,#REF!,0))=K13511,"Sí","NO")</f>
        <v>#REF!</v>
      </c>
    </row>
    <row r="13512" spans="1:13" x14ac:dyDescent="0.25">
      <c r="A13512" t="s">
        <v>36716</v>
      </c>
      <c r="B13512">
        <v>40411154</v>
      </c>
      <c r="C13512">
        <v>1991</v>
      </c>
      <c r="D13512" t="s">
        <v>16858</v>
      </c>
      <c r="E13512" t="s">
        <v>16886</v>
      </c>
      <c r="F13512" t="s">
        <v>343</v>
      </c>
      <c r="G13512" t="s">
        <v>10</v>
      </c>
      <c r="H13512">
        <v>12</v>
      </c>
      <c r="I13512">
        <v>65</v>
      </c>
      <c r="J13512">
        <v>2037</v>
      </c>
      <c r="K13512">
        <v>211</v>
      </c>
      <c r="L13512" t="s">
        <v>23188</v>
      </c>
      <c r="M13512" s="15" t="e">
        <f>IF(INDEX(#REF!,MATCH(Padrón!K13512,#REF!,0),MATCH(Padrón!J13512,#REF!,0))=K13512,"Sí","NO")</f>
        <v>#REF!</v>
      </c>
    </row>
    <row r="13513" spans="1:13" x14ac:dyDescent="0.25">
      <c r="A13513" t="s">
        <v>36717</v>
      </c>
      <c r="B13513">
        <v>33406156</v>
      </c>
      <c r="C13513">
        <v>1987</v>
      </c>
      <c r="D13513" t="s">
        <v>16858</v>
      </c>
      <c r="E13513" t="s">
        <v>16887</v>
      </c>
      <c r="F13513" t="s">
        <v>3217</v>
      </c>
      <c r="G13513" t="s">
        <v>117</v>
      </c>
      <c r="H13513">
        <v>12</v>
      </c>
      <c r="I13513">
        <v>65</v>
      </c>
      <c r="J13513">
        <v>2037</v>
      </c>
      <c r="K13513">
        <v>212</v>
      </c>
      <c r="L13513" t="s">
        <v>23188</v>
      </c>
      <c r="M13513" s="15" t="e">
        <f>IF(INDEX(#REF!,MATCH(Padrón!K13513,#REF!,0),MATCH(Padrón!J13513,#REF!,0))=K13513,"Sí","NO")</f>
        <v>#REF!</v>
      </c>
    </row>
    <row r="13514" spans="1:13" x14ac:dyDescent="0.25">
      <c r="A13514" t="s">
        <v>36718</v>
      </c>
      <c r="B13514">
        <v>45451126</v>
      </c>
      <c r="C13514">
        <v>2003</v>
      </c>
      <c r="D13514" t="s">
        <v>16858</v>
      </c>
      <c r="E13514" t="s">
        <v>16888</v>
      </c>
      <c r="F13514" t="s">
        <v>16889</v>
      </c>
      <c r="G13514" t="s">
        <v>3</v>
      </c>
      <c r="H13514">
        <v>12</v>
      </c>
      <c r="I13514">
        <v>65</v>
      </c>
      <c r="J13514">
        <v>2037</v>
      </c>
      <c r="K13514">
        <v>213</v>
      </c>
      <c r="L13514" t="s">
        <v>23188</v>
      </c>
      <c r="M13514" s="15" t="e">
        <f>IF(INDEX(#REF!,MATCH(Padrón!K13514,#REF!,0),MATCH(Padrón!J13514,#REF!,0))=K13514,"Sí","NO")</f>
        <v>#REF!</v>
      </c>
    </row>
    <row r="13515" spans="1:13" x14ac:dyDescent="0.25">
      <c r="A13515" t="s">
        <v>36719</v>
      </c>
      <c r="B13515">
        <v>41231743</v>
      </c>
      <c r="C13515">
        <v>1997</v>
      </c>
      <c r="D13515" t="s">
        <v>16858</v>
      </c>
      <c r="E13515" t="s">
        <v>12517</v>
      </c>
      <c r="F13515" t="s">
        <v>1969</v>
      </c>
      <c r="G13515" t="s">
        <v>27</v>
      </c>
      <c r="H13515">
        <v>12</v>
      </c>
      <c r="I13515">
        <v>65</v>
      </c>
      <c r="J13515">
        <v>2037</v>
      </c>
      <c r="K13515">
        <v>214</v>
      </c>
      <c r="L13515" t="s">
        <v>23188</v>
      </c>
      <c r="M13515" s="15" t="e">
        <f>IF(INDEX(#REF!,MATCH(Padrón!K13515,#REF!,0),MATCH(Padrón!J13515,#REF!,0))=K13515,"Sí","NO")</f>
        <v>#REF!</v>
      </c>
    </row>
    <row r="13516" spans="1:13" x14ac:dyDescent="0.25">
      <c r="A13516" t="s">
        <v>36720</v>
      </c>
      <c r="B13516">
        <v>46834053</v>
      </c>
      <c r="C13516">
        <v>2005</v>
      </c>
      <c r="D13516" t="s">
        <v>16858</v>
      </c>
      <c r="E13516" t="s">
        <v>11763</v>
      </c>
      <c r="F13516" t="s">
        <v>16890</v>
      </c>
      <c r="G13516" t="s">
        <v>3</v>
      </c>
      <c r="H13516">
        <v>12</v>
      </c>
      <c r="I13516">
        <v>65</v>
      </c>
      <c r="J13516">
        <v>2037</v>
      </c>
      <c r="K13516">
        <v>215</v>
      </c>
      <c r="L13516" t="s">
        <v>23188</v>
      </c>
      <c r="M13516" s="15" t="e">
        <f>IF(INDEX(#REF!,MATCH(Padrón!K13516,#REF!,0),MATCH(Padrón!J13516,#REF!,0))=K13516,"Sí","NO")</f>
        <v>#REF!</v>
      </c>
    </row>
    <row r="13517" spans="1:13" x14ac:dyDescent="0.25">
      <c r="A13517" t="s">
        <v>36721</v>
      </c>
      <c r="B13517">
        <v>47997305</v>
      </c>
      <c r="C13517">
        <v>2007</v>
      </c>
      <c r="D13517" t="s">
        <v>16891</v>
      </c>
      <c r="E13517" t="s">
        <v>16892</v>
      </c>
      <c r="F13517" t="s">
        <v>16893</v>
      </c>
      <c r="G13517" t="s">
        <v>3</v>
      </c>
      <c r="H13517">
        <v>12</v>
      </c>
      <c r="I13517">
        <v>65</v>
      </c>
      <c r="J13517">
        <v>2037</v>
      </c>
      <c r="K13517">
        <v>216</v>
      </c>
      <c r="L13517" t="s">
        <v>23188</v>
      </c>
      <c r="M13517" s="15" t="e">
        <f>IF(INDEX(#REF!,MATCH(Padrón!K13517,#REF!,0),MATCH(Padrón!J13517,#REF!,0))=K13517,"Sí","NO")</f>
        <v>#REF!</v>
      </c>
    </row>
    <row r="13518" spans="1:13" x14ac:dyDescent="0.25">
      <c r="A13518" t="s">
        <v>36722</v>
      </c>
      <c r="B13518">
        <v>42615136</v>
      </c>
      <c r="C13518">
        <v>2000</v>
      </c>
      <c r="D13518" t="s">
        <v>16891</v>
      </c>
      <c r="E13518" t="s">
        <v>14749</v>
      </c>
      <c r="F13518" t="s">
        <v>9265</v>
      </c>
      <c r="G13518" t="s">
        <v>10</v>
      </c>
      <c r="H13518">
        <v>12</v>
      </c>
      <c r="I13518">
        <v>65</v>
      </c>
      <c r="J13518">
        <v>2037</v>
      </c>
      <c r="K13518">
        <v>217</v>
      </c>
      <c r="L13518" t="s">
        <v>23188</v>
      </c>
      <c r="M13518" s="15" t="e">
        <f>IF(INDEX(#REF!,MATCH(Padrón!K13518,#REF!,0),MATCH(Padrón!J13518,#REF!,0))=K13518,"Sí","NO")</f>
        <v>#REF!</v>
      </c>
    </row>
    <row r="13519" spans="1:13" x14ac:dyDescent="0.25">
      <c r="A13519" t="s">
        <v>36723</v>
      </c>
      <c r="B13519">
        <v>42811107</v>
      </c>
      <c r="C13519">
        <v>2000</v>
      </c>
      <c r="D13519" t="s">
        <v>16891</v>
      </c>
      <c r="E13519" t="s">
        <v>16894</v>
      </c>
      <c r="F13519" t="s">
        <v>16895</v>
      </c>
      <c r="G13519" t="s">
        <v>10</v>
      </c>
      <c r="H13519">
        <v>12</v>
      </c>
      <c r="I13519">
        <v>65</v>
      </c>
      <c r="J13519">
        <v>2037</v>
      </c>
      <c r="K13519">
        <v>218</v>
      </c>
      <c r="L13519" t="s">
        <v>23188</v>
      </c>
      <c r="M13519" s="15" t="e">
        <f>IF(INDEX(#REF!,MATCH(Padrón!K13519,#REF!,0),MATCH(Padrón!J13519,#REF!,0))=K13519,"Sí","NO")</f>
        <v>#REF!</v>
      </c>
    </row>
    <row r="13520" spans="1:13" x14ac:dyDescent="0.25">
      <c r="A13520" t="s">
        <v>36724</v>
      </c>
      <c r="B13520">
        <v>11854389</v>
      </c>
      <c r="C13520">
        <v>1952</v>
      </c>
      <c r="D13520" t="s">
        <v>16891</v>
      </c>
      <c r="E13520" t="s">
        <v>3819</v>
      </c>
      <c r="F13520" t="s">
        <v>9361</v>
      </c>
      <c r="G13520" t="s">
        <v>10</v>
      </c>
      <c r="H13520">
        <v>12</v>
      </c>
      <c r="I13520">
        <v>65</v>
      </c>
      <c r="J13520">
        <v>2037</v>
      </c>
      <c r="K13520">
        <v>219</v>
      </c>
      <c r="L13520" t="s">
        <v>23188</v>
      </c>
      <c r="M13520" s="15" t="e">
        <f>IF(INDEX(#REF!,MATCH(Padrón!K13520,#REF!,0),MATCH(Padrón!J13520,#REF!,0))=K13520,"Sí","NO")</f>
        <v>#REF!</v>
      </c>
    </row>
    <row r="13521" spans="1:13" x14ac:dyDescent="0.25">
      <c r="A13521" t="s">
        <v>36725</v>
      </c>
      <c r="B13521">
        <v>37116090</v>
      </c>
      <c r="C13521">
        <v>1993</v>
      </c>
      <c r="D13521" t="s">
        <v>16891</v>
      </c>
      <c r="E13521" t="s">
        <v>11344</v>
      </c>
      <c r="F13521" t="s">
        <v>16896</v>
      </c>
      <c r="G13521" t="s">
        <v>27</v>
      </c>
      <c r="H13521">
        <v>12</v>
      </c>
      <c r="I13521">
        <v>65</v>
      </c>
      <c r="J13521">
        <v>2037</v>
      </c>
      <c r="K13521">
        <v>220</v>
      </c>
      <c r="L13521" t="s">
        <v>23188</v>
      </c>
      <c r="M13521" s="15" t="e">
        <f>IF(INDEX(#REF!,MATCH(Padrón!K13521,#REF!,0),MATCH(Padrón!J13521,#REF!,0))=K13521,"Sí","NO")</f>
        <v>#REF!</v>
      </c>
    </row>
    <row r="13522" spans="1:13" x14ac:dyDescent="0.25">
      <c r="A13522" t="s">
        <v>36726</v>
      </c>
      <c r="B13522">
        <v>45026938</v>
      </c>
      <c r="C13522">
        <v>2003</v>
      </c>
      <c r="D13522" t="s">
        <v>16891</v>
      </c>
      <c r="E13522" t="s">
        <v>16897</v>
      </c>
      <c r="F13522" t="s">
        <v>16898</v>
      </c>
      <c r="G13522" t="s">
        <v>3</v>
      </c>
      <c r="H13522">
        <v>12</v>
      </c>
      <c r="I13522">
        <v>65</v>
      </c>
      <c r="J13522">
        <v>2037</v>
      </c>
      <c r="K13522">
        <v>221</v>
      </c>
      <c r="L13522" t="s">
        <v>23188</v>
      </c>
      <c r="M13522" s="15" t="e">
        <f>IF(INDEX(#REF!,MATCH(Padrón!K13522,#REF!,0),MATCH(Padrón!J13522,#REF!,0))=K13522,"Sí","NO")</f>
        <v>#REF!</v>
      </c>
    </row>
    <row r="13523" spans="1:13" x14ac:dyDescent="0.25">
      <c r="A13523" t="s">
        <v>36727</v>
      </c>
      <c r="B13523">
        <v>8544469</v>
      </c>
      <c r="C13523">
        <v>1947</v>
      </c>
      <c r="D13523" t="s">
        <v>16891</v>
      </c>
      <c r="E13523" t="s">
        <v>16899</v>
      </c>
      <c r="F13523" t="s">
        <v>530</v>
      </c>
      <c r="G13523" t="s">
        <v>3</v>
      </c>
      <c r="H13523">
        <v>12</v>
      </c>
      <c r="I13523">
        <v>65</v>
      </c>
      <c r="J13523">
        <v>2037</v>
      </c>
      <c r="K13523">
        <v>222</v>
      </c>
      <c r="L13523" t="s">
        <v>23188</v>
      </c>
      <c r="M13523" s="15" t="e">
        <f>IF(INDEX(#REF!,MATCH(Padrón!K13523,#REF!,0),MATCH(Padrón!J13523,#REF!,0))=K13523,"Sí","NO")</f>
        <v>#REF!</v>
      </c>
    </row>
    <row r="13524" spans="1:13" x14ac:dyDescent="0.25">
      <c r="A13524" t="s">
        <v>36728</v>
      </c>
      <c r="B13524">
        <v>42760426</v>
      </c>
      <c r="C13524">
        <v>2000</v>
      </c>
      <c r="D13524" t="s">
        <v>16891</v>
      </c>
      <c r="E13524" t="s">
        <v>11161</v>
      </c>
      <c r="F13524" t="s">
        <v>297</v>
      </c>
      <c r="G13524" t="s">
        <v>27</v>
      </c>
      <c r="H13524">
        <v>12</v>
      </c>
      <c r="I13524">
        <v>65</v>
      </c>
      <c r="J13524">
        <v>2037</v>
      </c>
      <c r="K13524">
        <v>223</v>
      </c>
      <c r="L13524" t="s">
        <v>23188</v>
      </c>
      <c r="M13524" s="15" t="e">
        <f>IF(INDEX(#REF!,MATCH(Padrón!K13524,#REF!,0),MATCH(Padrón!J13524,#REF!,0))=K13524,"Sí","NO")</f>
        <v>#REF!</v>
      </c>
    </row>
    <row r="13525" spans="1:13" x14ac:dyDescent="0.25">
      <c r="A13525" t="s">
        <v>36729</v>
      </c>
      <c r="B13525">
        <v>46167770</v>
      </c>
      <c r="C13525">
        <v>2003</v>
      </c>
      <c r="D13525" t="s">
        <v>16891</v>
      </c>
      <c r="E13525" t="s">
        <v>16900</v>
      </c>
      <c r="F13525" t="s">
        <v>1366</v>
      </c>
      <c r="G13525" t="s">
        <v>3</v>
      </c>
      <c r="H13525">
        <v>12</v>
      </c>
      <c r="I13525">
        <v>65</v>
      </c>
      <c r="J13525">
        <v>2037</v>
      </c>
      <c r="K13525">
        <v>224</v>
      </c>
      <c r="L13525" t="s">
        <v>23188</v>
      </c>
      <c r="M13525" s="15" t="e">
        <f>IF(INDEX(#REF!,MATCH(Padrón!K13525,#REF!,0),MATCH(Padrón!J13525,#REF!,0))=K13525,"Sí","NO")</f>
        <v>#REF!</v>
      </c>
    </row>
    <row r="13526" spans="1:13" x14ac:dyDescent="0.25">
      <c r="A13526" t="s">
        <v>36730</v>
      </c>
      <c r="B13526">
        <v>47593225</v>
      </c>
      <c r="C13526">
        <v>2006</v>
      </c>
      <c r="D13526" t="s">
        <v>16891</v>
      </c>
      <c r="E13526" t="s">
        <v>16901</v>
      </c>
      <c r="F13526" t="s">
        <v>2114</v>
      </c>
      <c r="G13526" t="s">
        <v>3</v>
      </c>
      <c r="H13526">
        <v>12</v>
      </c>
      <c r="I13526">
        <v>65</v>
      </c>
      <c r="J13526">
        <v>2037</v>
      </c>
      <c r="K13526">
        <v>225</v>
      </c>
      <c r="L13526" t="s">
        <v>23188</v>
      </c>
      <c r="M13526" s="15" t="e">
        <f>IF(INDEX(#REF!,MATCH(Padrón!K13526,#REF!,0),MATCH(Padrón!J13526,#REF!,0))=K13526,"Sí","NO")</f>
        <v>#REF!</v>
      </c>
    </row>
    <row r="13527" spans="1:13" x14ac:dyDescent="0.25">
      <c r="A13527" t="s">
        <v>36731</v>
      </c>
      <c r="B13527">
        <v>35007039</v>
      </c>
      <c r="C13527">
        <v>1989</v>
      </c>
      <c r="D13527" t="s">
        <v>16891</v>
      </c>
      <c r="E13527" t="s">
        <v>99</v>
      </c>
      <c r="F13527" t="s">
        <v>16902</v>
      </c>
      <c r="G13527" t="s">
        <v>3</v>
      </c>
      <c r="H13527">
        <v>12</v>
      </c>
      <c r="I13527">
        <v>65</v>
      </c>
      <c r="J13527">
        <v>2037</v>
      </c>
      <c r="K13527">
        <v>226</v>
      </c>
      <c r="L13527" t="s">
        <v>23188</v>
      </c>
      <c r="M13527" s="15" t="e">
        <f>IF(INDEX(#REF!,MATCH(Padrón!K13527,#REF!,0),MATCH(Padrón!J13527,#REF!,0))=K13527,"Sí","NO")</f>
        <v>#REF!</v>
      </c>
    </row>
    <row r="13528" spans="1:13" x14ac:dyDescent="0.25">
      <c r="A13528" t="s">
        <v>36732</v>
      </c>
      <c r="B13528">
        <v>10876850</v>
      </c>
      <c r="C13528">
        <v>1953</v>
      </c>
      <c r="D13528" t="s">
        <v>16891</v>
      </c>
      <c r="E13528" t="s">
        <v>10598</v>
      </c>
      <c r="F13528" t="s">
        <v>7049</v>
      </c>
      <c r="G13528" t="s">
        <v>27</v>
      </c>
      <c r="H13528">
        <v>12</v>
      </c>
      <c r="I13528">
        <v>65</v>
      </c>
      <c r="J13528">
        <v>2037</v>
      </c>
      <c r="K13528">
        <v>227</v>
      </c>
      <c r="L13528" t="s">
        <v>23188</v>
      </c>
      <c r="M13528" s="15" t="e">
        <f>IF(INDEX(#REF!,MATCH(Padrón!K13528,#REF!,0),MATCH(Padrón!J13528,#REF!,0))=K13528,"Sí","NO")</f>
        <v>#REF!</v>
      </c>
    </row>
    <row r="13529" spans="1:13" x14ac:dyDescent="0.25">
      <c r="A13529" t="s">
        <v>36733</v>
      </c>
      <c r="B13529">
        <v>21684135</v>
      </c>
      <c r="C13529">
        <v>1970</v>
      </c>
      <c r="D13529" t="s">
        <v>16891</v>
      </c>
      <c r="E13529" t="s">
        <v>16903</v>
      </c>
      <c r="F13529" t="s">
        <v>11454</v>
      </c>
      <c r="G13529" t="s">
        <v>3</v>
      </c>
      <c r="H13529">
        <v>12</v>
      </c>
      <c r="I13529">
        <v>65</v>
      </c>
      <c r="J13529">
        <v>2037</v>
      </c>
      <c r="K13529">
        <v>228</v>
      </c>
      <c r="L13529" t="s">
        <v>23188</v>
      </c>
      <c r="M13529" s="15" t="e">
        <f>IF(INDEX(#REF!,MATCH(Padrón!K13529,#REF!,0),MATCH(Padrón!J13529,#REF!,0))=K13529,"Sí","NO")</f>
        <v>#REF!</v>
      </c>
    </row>
    <row r="13530" spans="1:13" x14ac:dyDescent="0.25">
      <c r="A13530" t="s">
        <v>36734</v>
      </c>
      <c r="B13530">
        <v>40411126</v>
      </c>
      <c r="C13530">
        <v>1987</v>
      </c>
      <c r="D13530" t="s">
        <v>16891</v>
      </c>
      <c r="E13530" t="s">
        <v>7404</v>
      </c>
      <c r="F13530" t="s">
        <v>343</v>
      </c>
      <c r="G13530" t="s">
        <v>3</v>
      </c>
      <c r="H13530">
        <v>12</v>
      </c>
      <c r="I13530">
        <v>65</v>
      </c>
      <c r="J13530">
        <v>2037</v>
      </c>
      <c r="K13530">
        <v>229</v>
      </c>
      <c r="L13530" t="s">
        <v>23188</v>
      </c>
      <c r="M13530" s="15" t="e">
        <f>IF(INDEX(#REF!,MATCH(Padrón!K13530,#REF!,0),MATCH(Padrón!J13530,#REF!,0))=K13530,"Sí","NO")</f>
        <v>#REF!</v>
      </c>
    </row>
    <row r="13531" spans="1:13" x14ac:dyDescent="0.25">
      <c r="A13531" t="s">
        <v>36735</v>
      </c>
      <c r="B13531">
        <v>16933671</v>
      </c>
      <c r="C13531">
        <v>1964</v>
      </c>
      <c r="D13531" t="s">
        <v>16891</v>
      </c>
      <c r="E13531" t="s">
        <v>977</v>
      </c>
      <c r="F13531" t="s">
        <v>16904</v>
      </c>
      <c r="G13531" t="s">
        <v>10</v>
      </c>
      <c r="H13531">
        <v>12</v>
      </c>
      <c r="I13531">
        <v>65</v>
      </c>
      <c r="J13531">
        <v>2037</v>
      </c>
      <c r="K13531">
        <v>230</v>
      </c>
      <c r="L13531" t="s">
        <v>23188</v>
      </c>
      <c r="M13531" s="15" t="e">
        <f>IF(INDEX(#REF!,MATCH(Padrón!K13531,#REF!,0),MATCH(Padrón!J13531,#REF!,0))=K13531,"Sí","NO")</f>
        <v>#REF!</v>
      </c>
    </row>
    <row r="13532" spans="1:13" x14ac:dyDescent="0.25">
      <c r="A13532" t="s">
        <v>36736</v>
      </c>
      <c r="B13532">
        <v>36062145</v>
      </c>
      <c r="C13532">
        <v>1991</v>
      </c>
      <c r="D13532" t="s">
        <v>16891</v>
      </c>
      <c r="E13532" t="s">
        <v>16905</v>
      </c>
      <c r="F13532" t="s">
        <v>8073</v>
      </c>
      <c r="G13532" t="s">
        <v>10</v>
      </c>
      <c r="H13532">
        <v>12</v>
      </c>
      <c r="I13532">
        <v>65</v>
      </c>
      <c r="J13532">
        <v>2037</v>
      </c>
      <c r="K13532">
        <v>231</v>
      </c>
      <c r="L13532" t="s">
        <v>23188</v>
      </c>
      <c r="M13532" s="15" t="e">
        <f>IF(INDEX(#REF!,MATCH(Padrón!K13532,#REF!,0),MATCH(Padrón!J13532,#REF!,0))=K13532,"Sí","NO")</f>
        <v>#REF!</v>
      </c>
    </row>
    <row r="13533" spans="1:13" x14ac:dyDescent="0.25">
      <c r="A13533" t="s">
        <v>36737</v>
      </c>
      <c r="B13533">
        <v>46830695</v>
      </c>
      <c r="C13533">
        <v>2005</v>
      </c>
      <c r="D13533" t="s">
        <v>16891</v>
      </c>
      <c r="E13533" t="s">
        <v>16906</v>
      </c>
      <c r="F13533" t="s">
        <v>13980</v>
      </c>
      <c r="G13533" t="s">
        <v>3</v>
      </c>
      <c r="H13533">
        <v>12</v>
      </c>
      <c r="I13533">
        <v>65</v>
      </c>
      <c r="J13533">
        <v>2037</v>
      </c>
      <c r="K13533">
        <v>232</v>
      </c>
      <c r="L13533" t="s">
        <v>23188</v>
      </c>
      <c r="M13533" s="15" t="e">
        <f>IF(INDEX(#REF!,MATCH(Padrón!K13533,#REF!,0),MATCH(Padrón!J13533,#REF!,0))=K13533,"Sí","NO")</f>
        <v>#REF!</v>
      </c>
    </row>
    <row r="13534" spans="1:13" x14ac:dyDescent="0.25">
      <c r="A13534" t="s">
        <v>36738</v>
      </c>
      <c r="B13534">
        <v>34734830</v>
      </c>
      <c r="C13534">
        <v>1989</v>
      </c>
      <c r="D13534" t="s">
        <v>16891</v>
      </c>
      <c r="E13534" t="s">
        <v>1731</v>
      </c>
      <c r="F13534" t="s">
        <v>16907</v>
      </c>
      <c r="G13534" t="s">
        <v>3</v>
      </c>
      <c r="H13534">
        <v>12</v>
      </c>
      <c r="I13534">
        <v>65</v>
      </c>
      <c r="J13534">
        <v>2037</v>
      </c>
      <c r="K13534">
        <v>233</v>
      </c>
      <c r="L13534" t="s">
        <v>23188</v>
      </c>
      <c r="M13534" s="15" t="e">
        <f>IF(INDEX(#REF!,MATCH(Padrón!K13534,#REF!,0),MATCH(Padrón!J13534,#REF!,0))=K13534,"Sí","NO")</f>
        <v>#REF!</v>
      </c>
    </row>
    <row r="13535" spans="1:13" x14ac:dyDescent="0.25">
      <c r="A13535" t="s">
        <v>36739</v>
      </c>
      <c r="B13535">
        <v>22125194</v>
      </c>
      <c r="C13535">
        <v>1971</v>
      </c>
      <c r="D13535" t="s">
        <v>16891</v>
      </c>
      <c r="E13535" t="s">
        <v>863</v>
      </c>
      <c r="F13535" t="s">
        <v>770</v>
      </c>
      <c r="G13535" t="s">
        <v>10</v>
      </c>
      <c r="H13535">
        <v>12</v>
      </c>
      <c r="I13535">
        <v>65</v>
      </c>
      <c r="J13535">
        <v>2037</v>
      </c>
      <c r="K13535">
        <v>234</v>
      </c>
      <c r="L13535" t="s">
        <v>23188</v>
      </c>
      <c r="M13535" s="15" t="e">
        <f>IF(INDEX(#REF!,MATCH(Padrón!K13535,#REF!,0),MATCH(Padrón!J13535,#REF!,0))=K13535,"Sí","NO")</f>
        <v>#REF!</v>
      </c>
    </row>
    <row r="13536" spans="1:13" x14ac:dyDescent="0.25">
      <c r="A13536" t="s">
        <v>36740</v>
      </c>
      <c r="B13536">
        <v>42811114</v>
      </c>
      <c r="C13536">
        <v>2000</v>
      </c>
      <c r="D13536" t="s">
        <v>16891</v>
      </c>
      <c r="E13536" t="s">
        <v>783</v>
      </c>
      <c r="F13536" t="s">
        <v>2530</v>
      </c>
      <c r="G13536" t="s">
        <v>117</v>
      </c>
      <c r="H13536">
        <v>12</v>
      </c>
      <c r="I13536">
        <v>65</v>
      </c>
      <c r="J13536">
        <v>2037</v>
      </c>
      <c r="K13536">
        <v>235</v>
      </c>
      <c r="L13536" t="s">
        <v>23188</v>
      </c>
      <c r="M13536" s="15" t="e">
        <f>IF(INDEX(#REF!,MATCH(Padrón!K13536,#REF!,0),MATCH(Padrón!J13536,#REF!,0))=K13536,"Sí","NO")</f>
        <v>#REF!</v>
      </c>
    </row>
    <row r="13537" spans="1:13" x14ac:dyDescent="0.25">
      <c r="A13537" t="s">
        <v>36741</v>
      </c>
      <c r="B13537">
        <v>26994563</v>
      </c>
      <c r="C13537">
        <v>1978</v>
      </c>
      <c r="D13537" t="s">
        <v>16891</v>
      </c>
      <c r="E13537" t="s">
        <v>6471</v>
      </c>
      <c r="F13537" t="s">
        <v>4841</v>
      </c>
      <c r="G13537" t="s">
        <v>3</v>
      </c>
      <c r="H13537">
        <v>12</v>
      </c>
      <c r="I13537">
        <v>65</v>
      </c>
      <c r="J13537">
        <v>2037</v>
      </c>
      <c r="K13537">
        <v>236</v>
      </c>
      <c r="L13537" t="s">
        <v>23188</v>
      </c>
      <c r="M13537" s="15" t="e">
        <f>IF(INDEX(#REF!,MATCH(Padrón!K13537,#REF!,0),MATCH(Padrón!J13537,#REF!,0))=K13537,"Sí","NO")</f>
        <v>#REF!</v>
      </c>
    </row>
    <row r="13538" spans="1:13" x14ac:dyDescent="0.25">
      <c r="A13538" t="s">
        <v>36742</v>
      </c>
      <c r="B13538">
        <v>39228962</v>
      </c>
      <c r="C13538">
        <v>1996</v>
      </c>
      <c r="D13538" t="s">
        <v>16891</v>
      </c>
      <c r="E13538" t="s">
        <v>16908</v>
      </c>
      <c r="F13538" t="s">
        <v>16909</v>
      </c>
      <c r="G13538" t="s">
        <v>3</v>
      </c>
      <c r="H13538">
        <v>12</v>
      </c>
      <c r="I13538">
        <v>65</v>
      </c>
      <c r="J13538">
        <v>2037</v>
      </c>
      <c r="K13538">
        <v>237</v>
      </c>
      <c r="L13538" t="s">
        <v>23188</v>
      </c>
      <c r="M13538" s="15" t="e">
        <f>IF(INDEX(#REF!,MATCH(Padrón!K13538,#REF!,0),MATCH(Padrón!J13538,#REF!,0))=K13538,"Sí","NO")</f>
        <v>#REF!</v>
      </c>
    </row>
    <row r="13539" spans="1:13" x14ac:dyDescent="0.25">
      <c r="A13539" t="s">
        <v>36743</v>
      </c>
      <c r="B13539">
        <v>46301953</v>
      </c>
      <c r="C13539">
        <v>2004</v>
      </c>
      <c r="D13539" t="s">
        <v>16891</v>
      </c>
      <c r="E13539" t="s">
        <v>16910</v>
      </c>
      <c r="F13539" t="s">
        <v>16911</v>
      </c>
      <c r="G13539" t="s">
        <v>3</v>
      </c>
      <c r="H13539">
        <v>12</v>
      </c>
      <c r="I13539">
        <v>65</v>
      </c>
      <c r="J13539">
        <v>2037</v>
      </c>
      <c r="K13539">
        <v>238</v>
      </c>
      <c r="L13539" t="s">
        <v>23188</v>
      </c>
      <c r="M13539" s="15" t="e">
        <f>IF(INDEX(#REF!,MATCH(Padrón!K13539,#REF!,0),MATCH(Padrón!J13539,#REF!,0))=K13539,"Sí","NO")</f>
        <v>#REF!</v>
      </c>
    </row>
    <row r="13540" spans="1:13" x14ac:dyDescent="0.25">
      <c r="A13540" t="s">
        <v>36744</v>
      </c>
      <c r="B13540">
        <v>46551634</v>
      </c>
      <c r="C13540">
        <v>2005</v>
      </c>
      <c r="D13540" t="s">
        <v>16891</v>
      </c>
      <c r="E13540" t="s">
        <v>16912</v>
      </c>
      <c r="F13540" t="s">
        <v>4954</v>
      </c>
      <c r="G13540" t="s">
        <v>3</v>
      </c>
      <c r="H13540">
        <v>12</v>
      </c>
      <c r="I13540">
        <v>65</v>
      </c>
      <c r="J13540">
        <v>2037</v>
      </c>
      <c r="K13540">
        <v>239</v>
      </c>
      <c r="L13540" t="s">
        <v>23188</v>
      </c>
      <c r="M13540" s="15" t="e">
        <f>IF(INDEX(#REF!,MATCH(Padrón!K13540,#REF!,0),MATCH(Padrón!J13540,#REF!,0))=K13540,"Sí","NO")</f>
        <v>#REF!</v>
      </c>
    </row>
    <row r="13541" spans="1:13" x14ac:dyDescent="0.25">
      <c r="A13541" t="s">
        <v>36745</v>
      </c>
      <c r="B13541">
        <v>24079645</v>
      </c>
      <c r="C13541">
        <v>1974</v>
      </c>
      <c r="D13541" t="s">
        <v>16891</v>
      </c>
      <c r="E13541" t="s">
        <v>3498</v>
      </c>
      <c r="F13541" t="s">
        <v>2376</v>
      </c>
      <c r="G13541" t="s">
        <v>3</v>
      </c>
      <c r="H13541">
        <v>12</v>
      </c>
      <c r="I13541">
        <v>65</v>
      </c>
      <c r="J13541">
        <v>2037</v>
      </c>
      <c r="K13541">
        <v>240</v>
      </c>
      <c r="L13541" t="s">
        <v>23188</v>
      </c>
      <c r="M13541" s="15" t="e">
        <f>IF(INDEX(#REF!,MATCH(Padrón!K13541,#REF!,0),MATCH(Padrón!J13541,#REF!,0))=K13541,"Sí","NO")</f>
        <v>#REF!</v>
      </c>
    </row>
    <row r="13542" spans="1:13" x14ac:dyDescent="0.25">
      <c r="A13542" t="s">
        <v>36746</v>
      </c>
      <c r="B13542">
        <v>39224693</v>
      </c>
      <c r="C13542">
        <v>1995</v>
      </c>
      <c r="D13542" t="s">
        <v>16891</v>
      </c>
      <c r="E13542" t="s">
        <v>11409</v>
      </c>
      <c r="F13542" t="s">
        <v>16913</v>
      </c>
      <c r="G13542" t="s">
        <v>10</v>
      </c>
      <c r="H13542">
        <v>12</v>
      </c>
      <c r="I13542">
        <v>65</v>
      </c>
      <c r="J13542">
        <v>2037</v>
      </c>
      <c r="K13542">
        <v>241</v>
      </c>
      <c r="L13542" t="s">
        <v>23188</v>
      </c>
      <c r="M13542" s="15" t="e">
        <f>IF(INDEX(#REF!,MATCH(Padrón!K13542,#REF!,0),MATCH(Padrón!J13542,#REF!,0))=K13542,"Sí","NO")</f>
        <v>#REF!</v>
      </c>
    </row>
    <row r="13543" spans="1:13" x14ac:dyDescent="0.25">
      <c r="A13543" t="s">
        <v>36747</v>
      </c>
      <c r="B13543">
        <v>27429775</v>
      </c>
      <c r="C13543">
        <v>1979</v>
      </c>
      <c r="D13543" t="s">
        <v>16891</v>
      </c>
      <c r="E13543" t="s">
        <v>16914</v>
      </c>
      <c r="F13543" t="s">
        <v>16915</v>
      </c>
      <c r="G13543" t="s">
        <v>3</v>
      </c>
      <c r="H13543">
        <v>12</v>
      </c>
      <c r="I13543">
        <v>65</v>
      </c>
      <c r="J13543">
        <v>2037</v>
      </c>
      <c r="K13543">
        <v>242</v>
      </c>
      <c r="L13543" t="s">
        <v>23188</v>
      </c>
      <c r="M13543" s="15" t="e">
        <f>IF(INDEX(#REF!,MATCH(Padrón!K13543,#REF!,0),MATCH(Padrón!J13543,#REF!,0))=K13543,"Sí","NO")</f>
        <v>#REF!</v>
      </c>
    </row>
    <row r="13544" spans="1:13" x14ac:dyDescent="0.25">
      <c r="A13544" t="s">
        <v>36748</v>
      </c>
      <c r="B13544">
        <v>41031714</v>
      </c>
      <c r="C13544">
        <v>1998</v>
      </c>
      <c r="D13544" t="s">
        <v>16891</v>
      </c>
      <c r="E13544" t="s">
        <v>16916</v>
      </c>
      <c r="F13544" t="s">
        <v>16917</v>
      </c>
      <c r="G13544" t="s">
        <v>3</v>
      </c>
      <c r="H13544">
        <v>12</v>
      </c>
      <c r="I13544">
        <v>65</v>
      </c>
      <c r="J13544">
        <v>2037</v>
      </c>
      <c r="K13544">
        <v>243</v>
      </c>
      <c r="L13544" t="s">
        <v>23188</v>
      </c>
      <c r="M13544" s="15" t="e">
        <f>IF(INDEX(#REF!,MATCH(Padrón!K13544,#REF!,0),MATCH(Padrón!J13544,#REF!,0))=K13544,"Sí","NO")</f>
        <v>#REF!</v>
      </c>
    </row>
    <row r="13545" spans="1:13" x14ac:dyDescent="0.25">
      <c r="A13545" t="s">
        <v>36749</v>
      </c>
      <c r="B13545">
        <v>20578716</v>
      </c>
      <c r="C13545">
        <v>1969</v>
      </c>
      <c r="D13545" t="s">
        <v>16891</v>
      </c>
      <c r="E13545" t="s">
        <v>151</v>
      </c>
      <c r="F13545" t="s">
        <v>35</v>
      </c>
      <c r="G13545" t="s">
        <v>3</v>
      </c>
      <c r="H13545">
        <v>12</v>
      </c>
      <c r="I13545">
        <v>65</v>
      </c>
      <c r="J13545">
        <v>2037</v>
      </c>
      <c r="K13545">
        <v>244</v>
      </c>
      <c r="L13545" t="s">
        <v>23188</v>
      </c>
      <c r="M13545" s="15" t="e">
        <f>IF(INDEX(#REF!,MATCH(Padrón!K13545,#REF!,0),MATCH(Padrón!J13545,#REF!,0))=K13545,"Sí","NO")</f>
        <v>#REF!</v>
      </c>
    </row>
    <row r="13546" spans="1:13" x14ac:dyDescent="0.25">
      <c r="A13546" t="s">
        <v>36750</v>
      </c>
      <c r="B13546">
        <v>16141950</v>
      </c>
      <c r="C13546">
        <v>1962</v>
      </c>
      <c r="D13546" t="s">
        <v>16891</v>
      </c>
      <c r="E13546" t="s">
        <v>16918</v>
      </c>
      <c r="F13546" t="s">
        <v>409</v>
      </c>
      <c r="G13546" t="s">
        <v>10</v>
      </c>
      <c r="H13546">
        <v>12</v>
      </c>
      <c r="I13546">
        <v>65</v>
      </c>
      <c r="J13546">
        <v>2037</v>
      </c>
      <c r="K13546">
        <v>245</v>
      </c>
      <c r="L13546" t="s">
        <v>23188</v>
      </c>
      <c r="M13546" s="15" t="e">
        <f>IF(INDEX(#REF!,MATCH(Padrón!K13546,#REF!,0),MATCH(Padrón!J13546,#REF!,0))=K13546,"Sí","NO")</f>
        <v>#REF!</v>
      </c>
    </row>
    <row r="13547" spans="1:13" x14ac:dyDescent="0.25">
      <c r="A13547" t="s">
        <v>36751</v>
      </c>
      <c r="B13547">
        <v>37110809</v>
      </c>
      <c r="C13547">
        <v>1992</v>
      </c>
      <c r="D13547" t="s">
        <v>16891</v>
      </c>
      <c r="E13547" t="s">
        <v>1793</v>
      </c>
      <c r="F13547" t="s">
        <v>343</v>
      </c>
      <c r="G13547" t="s">
        <v>3</v>
      </c>
      <c r="H13547">
        <v>12</v>
      </c>
      <c r="I13547">
        <v>65</v>
      </c>
      <c r="J13547">
        <v>2037</v>
      </c>
      <c r="K13547">
        <v>246</v>
      </c>
      <c r="L13547" t="s">
        <v>23188</v>
      </c>
      <c r="M13547" s="15" t="e">
        <f>IF(INDEX(#REF!,MATCH(Padrón!K13547,#REF!,0),MATCH(Padrón!J13547,#REF!,0))=K13547,"Sí","NO")</f>
        <v>#REF!</v>
      </c>
    </row>
    <row r="13548" spans="1:13" x14ac:dyDescent="0.25">
      <c r="A13548" t="s">
        <v>36752</v>
      </c>
      <c r="B13548">
        <v>37110864</v>
      </c>
      <c r="C13548">
        <v>1992</v>
      </c>
      <c r="D13548" t="s">
        <v>16891</v>
      </c>
      <c r="E13548" t="s">
        <v>16919</v>
      </c>
      <c r="F13548" t="s">
        <v>2461</v>
      </c>
      <c r="G13548" t="s">
        <v>27</v>
      </c>
      <c r="H13548">
        <v>12</v>
      </c>
      <c r="I13548">
        <v>65</v>
      </c>
      <c r="J13548">
        <v>2037</v>
      </c>
      <c r="K13548">
        <v>247</v>
      </c>
      <c r="L13548" t="s">
        <v>23188</v>
      </c>
      <c r="M13548" s="15" t="e">
        <f>IF(INDEX(#REF!,MATCH(Padrón!K13548,#REF!,0),MATCH(Padrón!J13548,#REF!,0))=K13548,"Sí","NO")</f>
        <v>#REF!</v>
      </c>
    </row>
    <row r="13549" spans="1:13" x14ac:dyDescent="0.25">
      <c r="A13549" t="s">
        <v>36753</v>
      </c>
      <c r="B13549">
        <v>14066622</v>
      </c>
      <c r="C13549">
        <v>1960</v>
      </c>
      <c r="D13549" t="s">
        <v>16891</v>
      </c>
      <c r="E13549" t="s">
        <v>155</v>
      </c>
      <c r="F13549" t="s">
        <v>16920</v>
      </c>
      <c r="G13549" t="s">
        <v>3</v>
      </c>
      <c r="H13549">
        <v>12</v>
      </c>
      <c r="I13549">
        <v>65</v>
      </c>
      <c r="J13549">
        <v>2037</v>
      </c>
      <c r="K13549">
        <v>248</v>
      </c>
      <c r="L13549" t="s">
        <v>23188</v>
      </c>
      <c r="M13549" s="15" t="e">
        <f>IF(INDEX(#REF!,MATCH(Padrón!K13549,#REF!,0),MATCH(Padrón!J13549,#REF!,0))=K13549,"Sí","NO")</f>
        <v>#REF!</v>
      </c>
    </row>
    <row r="13550" spans="1:13" x14ac:dyDescent="0.25">
      <c r="A13550" t="s">
        <v>36754</v>
      </c>
      <c r="B13550">
        <v>40411128</v>
      </c>
      <c r="C13550">
        <v>1992</v>
      </c>
      <c r="D13550" t="s">
        <v>16891</v>
      </c>
      <c r="E13550" t="s">
        <v>16921</v>
      </c>
      <c r="F13550" t="s">
        <v>16922</v>
      </c>
      <c r="G13550" t="s">
        <v>10</v>
      </c>
      <c r="H13550">
        <v>12</v>
      </c>
      <c r="I13550">
        <v>65</v>
      </c>
      <c r="J13550">
        <v>2037</v>
      </c>
      <c r="K13550">
        <v>249</v>
      </c>
      <c r="L13550" t="s">
        <v>23188</v>
      </c>
      <c r="M13550" s="15" t="e">
        <f>IF(INDEX(#REF!,MATCH(Padrón!K13550,#REF!,0),MATCH(Padrón!J13550,#REF!,0))=K13550,"Sí","NO")</f>
        <v>#REF!</v>
      </c>
    </row>
    <row r="13551" spans="1:13" x14ac:dyDescent="0.25">
      <c r="A13551" t="s">
        <v>36755</v>
      </c>
      <c r="B13551">
        <v>14423898</v>
      </c>
      <c r="C13551">
        <v>1961</v>
      </c>
      <c r="D13551" t="s">
        <v>16891</v>
      </c>
      <c r="E13551" t="s">
        <v>10096</v>
      </c>
      <c r="F13551" t="s">
        <v>2876</v>
      </c>
      <c r="G13551" t="s">
        <v>27</v>
      </c>
      <c r="H13551">
        <v>12</v>
      </c>
      <c r="I13551">
        <v>65</v>
      </c>
      <c r="J13551">
        <v>2037</v>
      </c>
      <c r="K13551">
        <v>250</v>
      </c>
      <c r="L13551" t="s">
        <v>23188</v>
      </c>
      <c r="M13551" s="15" t="e">
        <f>IF(INDEX(#REF!,MATCH(Padrón!K13551,#REF!,0),MATCH(Padrón!J13551,#REF!,0))=K13551,"Sí","NO")</f>
        <v>#REF!</v>
      </c>
    </row>
    <row r="13552" spans="1:13" x14ac:dyDescent="0.25">
      <c r="A13552" t="s">
        <v>36756</v>
      </c>
      <c r="B13552">
        <v>16086986</v>
      </c>
      <c r="C13552">
        <v>1962</v>
      </c>
      <c r="D13552" t="s">
        <v>16891</v>
      </c>
      <c r="E13552" t="s">
        <v>10900</v>
      </c>
      <c r="F13552" t="s">
        <v>16923</v>
      </c>
      <c r="G13552" t="s">
        <v>3</v>
      </c>
      <c r="H13552">
        <v>12</v>
      </c>
      <c r="I13552">
        <v>65</v>
      </c>
      <c r="J13552">
        <v>2037</v>
      </c>
      <c r="K13552">
        <v>251</v>
      </c>
      <c r="L13552" t="s">
        <v>23188</v>
      </c>
      <c r="M13552" s="15" t="e">
        <f>IF(INDEX(#REF!,MATCH(Padrón!K13552,#REF!,0),MATCH(Padrón!J13552,#REF!,0))=K13552,"Sí","NO")</f>
        <v>#REF!</v>
      </c>
    </row>
    <row r="13553" spans="1:13" x14ac:dyDescent="0.25">
      <c r="A13553" t="s">
        <v>36757</v>
      </c>
      <c r="B13553">
        <v>6417590</v>
      </c>
      <c r="C13553">
        <v>1944</v>
      </c>
      <c r="D13553" t="s">
        <v>16891</v>
      </c>
      <c r="E13553" t="s">
        <v>163</v>
      </c>
      <c r="F13553" t="s">
        <v>178</v>
      </c>
      <c r="G13553" t="s">
        <v>3</v>
      </c>
      <c r="H13553">
        <v>12</v>
      </c>
      <c r="I13553">
        <v>65</v>
      </c>
      <c r="J13553">
        <v>2037</v>
      </c>
      <c r="K13553">
        <v>252</v>
      </c>
      <c r="L13553" t="s">
        <v>23188</v>
      </c>
      <c r="M13553" s="15" t="e">
        <f>IF(INDEX(#REF!,MATCH(Padrón!K13553,#REF!,0),MATCH(Padrón!J13553,#REF!,0))=K13553,"Sí","NO")</f>
        <v>#REF!</v>
      </c>
    </row>
    <row r="13554" spans="1:13" x14ac:dyDescent="0.25">
      <c r="A13554" t="s">
        <v>36758</v>
      </c>
      <c r="B13554">
        <v>40411127</v>
      </c>
      <c r="C13554">
        <v>1989</v>
      </c>
      <c r="D13554" t="s">
        <v>16891</v>
      </c>
      <c r="E13554" t="s">
        <v>576</v>
      </c>
      <c r="F13554" t="s">
        <v>16924</v>
      </c>
      <c r="G13554" t="s">
        <v>3</v>
      </c>
      <c r="H13554">
        <v>12</v>
      </c>
      <c r="I13554">
        <v>65</v>
      </c>
      <c r="J13554">
        <v>2037</v>
      </c>
      <c r="K13554">
        <v>253</v>
      </c>
      <c r="L13554" t="s">
        <v>23188</v>
      </c>
      <c r="M13554" s="15" t="e">
        <f>IF(INDEX(#REF!,MATCH(Padrón!K13554,#REF!,0),MATCH(Padrón!J13554,#REF!,0))=K13554,"Sí","NO")</f>
        <v>#REF!</v>
      </c>
    </row>
    <row r="13555" spans="1:13" x14ac:dyDescent="0.25">
      <c r="A13555" t="s">
        <v>36759</v>
      </c>
      <c r="B13555">
        <v>40340491</v>
      </c>
      <c r="C13555">
        <v>1982</v>
      </c>
      <c r="D13555" t="s">
        <v>16891</v>
      </c>
      <c r="E13555" t="s">
        <v>11455</v>
      </c>
      <c r="F13555" t="s">
        <v>16925</v>
      </c>
      <c r="G13555" t="s">
        <v>10</v>
      </c>
      <c r="H13555">
        <v>12</v>
      </c>
      <c r="I13555">
        <v>65</v>
      </c>
      <c r="J13555">
        <v>2037</v>
      </c>
      <c r="K13555">
        <v>254</v>
      </c>
      <c r="L13555" t="s">
        <v>23188</v>
      </c>
      <c r="M13555" s="15" t="e">
        <f>IF(INDEX(#REF!,MATCH(Padrón!K13555,#REF!,0),MATCH(Padrón!J13555,#REF!,0))=K13555,"Sí","NO")</f>
        <v>#REF!</v>
      </c>
    </row>
    <row r="13556" spans="1:13" x14ac:dyDescent="0.25">
      <c r="A13556" t="s">
        <v>36760</v>
      </c>
      <c r="B13556">
        <v>28553936</v>
      </c>
      <c r="C13556">
        <v>1981</v>
      </c>
      <c r="D13556" t="s">
        <v>16891</v>
      </c>
      <c r="E13556" t="s">
        <v>16926</v>
      </c>
      <c r="F13556" t="s">
        <v>1153</v>
      </c>
      <c r="G13556" t="s">
        <v>3</v>
      </c>
      <c r="H13556">
        <v>12</v>
      </c>
      <c r="I13556">
        <v>65</v>
      </c>
      <c r="J13556">
        <v>2037</v>
      </c>
      <c r="K13556">
        <v>255</v>
      </c>
      <c r="L13556" t="s">
        <v>23188</v>
      </c>
      <c r="M13556" s="15" t="e">
        <f>IF(INDEX(#REF!,MATCH(Padrón!K13556,#REF!,0),MATCH(Padrón!J13556,#REF!,0))=K13556,"Sí","NO")</f>
        <v>#REF!</v>
      </c>
    </row>
    <row r="13557" spans="1:13" x14ac:dyDescent="0.25">
      <c r="A13557" t="s">
        <v>36761</v>
      </c>
      <c r="B13557">
        <v>11716811</v>
      </c>
      <c r="C13557">
        <v>1955</v>
      </c>
      <c r="D13557" t="s">
        <v>16891</v>
      </c>
      <c r="E13557" t="s">
        <v>11457</v>
      </c>
      <c r="F13557" t="s">
        <v>6063</v>
      </c>
      <c r="G13557" t="s">
        <v>3</v>
      </c>
      <c r="H13557">
        <v>12</v>
      </c>
      <c r="I13557">
        <v>65</v>
      </c>
      <c r="J13557">
        <v>2037</v>
      </c>
      <c r="K13557">
        <v>256</v>
      </c>
      <c r="L13557" t="s">
        <v>23188</v>
      </c>
      <c r="M13557" s="15" t="e">
        <f>IF(INDEX(#REF!,MATCH(Padrón!K13557,#REF!,0),MATCH(Padrón!J13557,#REF!,0))=K13557,"Sí","NO")</f>
        <v>#REF!</v>
      </c>
    </row>
    <row r="13558" spans="1:13" x14ac:dyDescent="0.25">
      <c r="A13558" t="s">
        <v>36762</v>
      </c>
      <c r="B13558">
        <v>45026815</v>
      </c>
      <c r="C13558">
        <v>2003</v>
      </c>
      <c r="D13558" t="s">
        <v>16891</v>
      </c>
      <c r="E13558" t="s">
        <v>16927</v>
      </c>
      <c r="F13558" t="s">
        <v>1404</v>
      </c>
      <c r="G13558" t="s">
        <v>10</v>
      </c>
      <c r="H13558">
        <v>12</v>
      </c>
      <c r="I13558">
        <v>65</v>
      </c>
      <c r="J13558">
        <v>2037</v>
      </c>
      <c r="K13558">
        <v>257</v>
      </c>
      <c r="L13558" t="s">
        <v>23188</v>
      </c>
      <c r="M13558" s="15" t="e">
        <f>IF(INDEX(#REF!,MATCH(Padrón!K13558,#REF!,0),MATCH(Padrón!J13558,#REF!,0))=K13558,"Sí","NO")</f>
        <v>#REF!</v>
      </c>
    </row>
    <row r="13559" spans="1:13" x14ac:dyDescent="0.25">
      <c r="A13559" t="s">
        <v>36763</v>
      </c>
      <c r="B13559">
        <v>46731022</v>
      </c>
      <c r="C13559">
        <v>2005</v>
      </c>
      <c r="D13559" t="s">
        <v>16891</v>
      </c>
      <c r="E13559" t="s">
        <v>16928</v>
      </c>
      <c r="F13559" t="s">
        <v>2184</v>
      </c>
      <c r="G13559" t="s">
        <v>3</v>
      </c>
      <c r="H13559">
        <v>12</v>
      </c>
      <c r="I13559">
        <v>65</v>
      </c>
      <c r="J13559">
        <v>2037</v>
      </c>
      <c r="K13559">
        <v>258</v>
      </c>
      <c r="L13559" t="s">
        <v>23188</v>
      </c>
      <c r="M13559" s="15" t="e">
        <f>IF(INDEX(#REF!,MATCH(Padrón!K13559,#REF!,0),MATCH(Padrón!J13559,#REF!,0))=K13559,"Sí","NO")</f>
        <v>#REF!</v>
      </c>
    </row>
    <row r="13560" spans="1:13" x14ac:dyDescent="0.25">
      <c r="A13560" t="s">
        <v>36764</v>
      </c>
      <c r="B13560">
        <v>4186520</v>
      </c>
      <c r="C13560">
        <v>1941</v>
      </c>
      <c r="D13560" t="s">
        <v>16891</v>
      </c>
      <c r="E13560" t="s">
        <v>16929</v>
      </c>
      <c r="F13560" t="s">
        <v>495</v>
      </c>
      <c r="G13560" t="s">
        <v>3</v>
      </c>
      <c r="H13560">
        <v>12</v>
      </c>
      <c r="I13560">
        <v>65</v>
      </c>
      <c r="J13560">
        <v>2037</v>
      </c>
      <c r="K13560">
        <v>259</v>
      </c>
      <c r="L13560" t="s">
        <v>23188</v>
      </c>
      <c r="M13560" s="15" t="e">
        <f>IF(INDEX(#REF!,MATCH(Padrón!K13560,#REF!,0),MATCH(Padrón!J13560,#REF!,0))=K13560,"Sí","NO")</f>
        <v>#REF!</v>
      </c>
    </row>
    <row r="13561" spans="1:13" x14ac:dyDescent="0.25">
      <c r="A13561" t="s">
        <v>36765</v>
      </c>
      <c r="B13561">
        <v>44434632</v>
      </c>
      <c r="C13561">
        <v>2002</v>
      </c>
      <c r="D13561" t="s">
        <v>16891</v>
      </c>
      <c r="E13561" t="s">
        <v>8029</v>
      </c>
      <c r="F13561" t="s">
        <v>936</v>
      </c>
      <c r="G13561" t="s">
        <v>3</v>
      </c>
      <c r="H13561">
        <v>12</v>
      </c>
      <c r="I13561">
        <v>65</v>
      </c>
      <c r="J13561">
        <v>2037</v>
      </c>
      <c r="K13561">
        <v>260</v>
      </c>
      <c r="L13561" t="s">
        <v>23188</v>
      </c>
      <c r="M13561" s="15" t="e">
        <f>IF(INDEX(#REF!,MATCH(Padrón!K13561,#REF!,0),MATCH(Padrón!J13561,#REF!,0))=K13561,"Sí","NO")</f>
        <v>#REF!</v>
      </c>
    </row>
    <row r="13562" spans="1:13" x14ac:dyDescent="0.25">
      <c r="A13562" t="s">
        <v>36766</v>
      </c>
      <c r="B13562">
        <v>42811192</v>
      </c>
      <c r="C13562">
        <v>2000</v>
      </c>
      <c r="D13562" t="s">
        <v>16891</v>
      </c>
      <c r="E13562" t="s">
        <v>16930</v>
      </c>
      <c r="F13562" t="s">
        <v>676</v>
      </c>
      <c r="G13562" t="s">
        <v>3</v>
      </c>
      <c r="H13562">
        <v>12</v>
      </c>
      <c r="I13562">
        <v>65</v>
      </c>
      <c r="J13562">
        <v>2037</v>
      </c>
      <c r="K13562">
        <v>261</v>
      </c>
      <c r="L13562" t="s">
        <v>23188</v>
      </c>
      <c r="M13562" s="15" t="e">
        <f>IF(INDEX(#REF!,MATCH(Padrón!K13562,#REF!,0),MATCH(Padrón!J13562,#REF!,0))=K13562,"Sí","NO")</f>
        <v>#REF!</v>
      </c>
    </row>
    <row r="13563" spans="1:13" x14ac:dyDescent="0.25">
      <c r="A13563" t="s">
        <v>36767</v>
      </c>
      <c r="B13563">
        <v>43071360</v>
      </c>
      <c r="C13563">
        <v>2000</v>
      </c>
      <c r="D13563" t="s">
        <v>16891</v>
      </c>
      <c r="E13563" t="s">
        <v>16931</v>
      </c>
      <c r="F13563" t="s">
        <v>6063</v>
      </c>
      <c r="G13563" t="s">
        <v>3</v>
      </c>
      <c r="H13563">
        <v>12</v>
      </c>
      <c r="I13563">
        <v>65</v>
      </c>
      <c r="J13563">
        <v>2037</v>
      </c>
      <c r="K13563">
        <v>262</v>
      </c>
      <c r="L13563" t="s">
        <v>23188</v>
      </c>
      <c r="M13563" s="15" t="e">
        <f>IF(INDEX(#REF!,MATCH(Padrón!K13563,#REF!,0),MATCH(Padrón!J13563,#REF!,0))=K13563,"Sí","NO")</f>
        <v>#REF!</v>
      </c>
    </row>
    <row r="13564" spans="1:13" x14ac:dyDescent="0.25">
      <c r="A13564" t="s">
        <v>36768</v>
      </c>
      <c r="B13564">
        <v>42667235</v>
      </c>
      <c r="C13564">
        <v>2000</v>
      </c>
      <c r="D13564" t="s">
        <v>16891</v>
      </c>
      <c r="E13564" t="s">
        <v>6767</v>
      </c>
      <c r="F13564" t="s">
        <v>770</v>
      </c>
      <c r="G13564" t="s">
        <v>3</v>
      </c>
      <c r="H13564">
        <v>12</v>
      </c>
      <c r="I13564">
        <v>65</v>
      </c>
      <c r="J13564">
        <v>2037</v>
      </c>
      <c r="K13564">
        <v>263</v>
      </c>
      <c r="L13564" t="s">
        <v>23188</v>
      </c>
      <c r="M13564" s="15" t="e">
        <f>IF(INDEX(#REF!,MATCH(Padrón!K13564,#REF!,0),MATCH(Padrón!J13564,#REF!,0))=K13564,"Sí","NO")</f>
        <v>#REF!</v>
      </c>
    </row>
    <row r="13565" spans="1:13" x14ac:dyDescent="0.25">
      <c r="A13565" t="s">
        <v>36769</v>
      </c>
      <c r="B13565">
        <v>47110671</v>
      </c>
      <c r="C13565">
        <v>2006</v>
      </c>
      <c r="D13565" t="s">
        <v>16891</v>
      </c>
      <c r="E13565" t="s">
        <v>16932</v>
      </c>
      <c r="F13565" t="s">
        <v>15800</v>
      </c>
      <c r="G13565" t="s">
        <v>3</v>
      </c>
      <c r="H13565">
        <v>12</v>
      </c>
      <c r="I13565">
        <v>65</v>
      </c>
      <c r="J13565">
        <v>2037</v>
      </c>
      <c r="K13565">
        <v>264</v>
      </c>
      <c r="L13565" t="s">
        <v>23188</v>
      </c>
      <c r="M13565" s="15" t="e">
        <f>IF(INDEX(#REF!,MATCH(Padrón!K13565,#REF!,0),MATCH(Padrón!J13565,#REF!,0))=K13565,"Sí","NO")</f>
        <v>#REF!</v>
      </c>
    </row>
    <row r="13566" spans="1:13" x14ac:dyDescent="0.25">
      <c r="A13566" t="s">
        <v>36770</v>
      </c>
      <c r="B13566">
        <v>41728831</v>
      </c>
      <c r="C13566">
        <v>1999</v>
      </c>
      <c r="D13566" t="s">
        <v>16891</v>
      </c>
      <c r="E13566" t="s">
        <v>11857</v>
      </c>
      <c r="F13566" t="s">
        <v>16933</v>
      </c>
      <c r="G13566" t="s">
        <v>57</v>
      </c>
      <c r="H13566">
        <v>12</v>
      </c>
      <c r="I13566">
        <v>65</v>
      </c>
      <c r="J13566">
        <v>2037</v>
      </c>
      <c r="K13566">
        <v>265</v>
      </c>
      <c r="L13566" t="s">
        <v>23188</v>
      </c>
      <c r="M13566" s="15" t="e">
        <f>IF(INDEX(#REF!,MATCH(Padrón!K13566,#REF!,0),MATCH(Padrón!J13566,#REF!,0))=K13566,"Sí","NO")</f>
        <v>#REF!</v>
      </c>
    </row>
    <row r="13567" spans="1:13" x14ac:dyDescent="0.25">
      <c r="A13567" t="s">
        <v>36771</v>
      </c>
      <c r="B13567">
        <v>14928722</v>
      </c>
      <c r="C13567">
        <v>1962</v>
      </c>
      <c r="D13567" t="s">
        <v>16891</v>
      </c>
      <c r="E13567" t="s">
        <v>3424</v>
      </c>
      <c r="F13567" t="s">
        <v>6508</v>
      </c>
      <c r="G13567" t="s">
        <v>10</v>
      </c>
      <c r="H13567">
        <v>12</v>
      </c>
      <c r="I13567">
        <v>65</v>
      </c>
      <c r="J13567">
        <v>2037</v>
      </c>
      <c r="K13567">
        <v>266</v>
      </c>
      <c r="L13567" t="s">
        <v>23188</v>
      </c>
      <c r="M13567" s="15" t="e">
        <f>IF(INDEX(#REF!,MATCH(Padrón!K13567,#REF!,0),MATCH(Padrón!J13567,#REF!,0))=K13567,"Sí","NO")</f>
        <v>#REF!</v>
      </c>
    </row>
    <row r="13568" spans="1:13" x14ac:dyDescent="0.25">
      <c r="A13568" t="s">
        <v>36772</v>
      </c>
      <c r="B13568">
        <v>41502171</v>
      </c>
      <c r="C13568">
        <v>1998</v>
      </c>
      <c r="D13568" t="s">
        <v>16891</v>
      </c>
      <c r="E13568" t="s">
        <v>16934</v>
      </c>
      <c r="F13568" t="s">
        <v>755</v>
      </c>
      <c r="G13568" t="s">
        <v>3</v>
      </c>
      <c r="H13568">
        <v>12</v>
      </c>
      <c r="I13568">
        <v>65</v>
      </c>
      <c r="J13568">
        <v>2037</v>
      </c>
      <c r="K13568">
        <v>267</v>
      </c>
      <c r="L13568" t="s">
        <v>23188</v>
      </c>
      <c r="M13568" s="15" t="e">
        <f>IF(INDEX(#REF!,MATCH(Padrón!K13568,#REF!,0),MATCH(Padrón!J13568,#REF!,0))=K13568,"Sí","NO")</f>
        <v>#REF!</v>
      </c>
    </row>
    <row r="13569" spans="1:13" x14ac:dyDescent="0.25">
      <c r="A13569" t="s">
        <v>36773</v>
      </c>
      <c r="B13569">
        <v>44529011</v>
      </c>
      <c r="C13569">
        <v>2002</v>
      </c>
      <c r="D13569" t="s">
        <v>16891</v>
      </c>
      <c r="E13569" t="s">
        <v>16935</v>
      </c>
      <c r="F13569" t="s">
        <v>16936</v>
      </c>
      <c r="G13569" t="s">
        <v>3</v>
      </c>
      <c r="H13569">
        <v>12</v>
      </c>
      <c r="I13569">
        <v>65</v>
      </c>
      <c r="J13569">
        <v>2037</v>
      </c>
      <c r="K13569">
        <v>268</v>
      </c>
      <c r="L13569" t="s">
        <v>23188</v>
      </c>
      <c r="M13569" s="15" t="e">
        <f>IF(INDEX(#REF!,MATCH(Padrón!K13569,#REF!,0),MATCH(Padrón!J13569,#REF!,0))=K13569,"Sí","NO")</f>
        <v>#REF!</v>
      </c>
    </row>
    <row r="13570" spans="1:13" x14ac:dyDescent="0.25">
      <c r="A13570" t="s">
        <v>36774</v>
      </c>
      <c r="B13570">
        <v>31811334</v>
      </c>
      <c r="C13570">
        <v>1985</v>
      </c>
      <c r="D13570" t="s">
        <v>16891</v>
      </c>
      <c r="E13570" t="s">
        <v>16937</v>
      </c>
      <c r="F13570" t="s">
        <v>3251</v>
      </c>
      <c r="G13570" t="s">
        <v>10</v>
      </c>
      <c r="H13570">
        <v>12</v>
      </c>
      <c r="I13570">
        <v>65</v>
      </c>
      <c r="J13570">
        <v>2037</v>
      </c>
      <c r="K13570">
        <v>269</v>
      </c>
      <c r="L13570" t="s">
        <v>23188</v>
      </c>
      <c r="M13570" s="15" t="e">
        <f>IF(INDEX(#REF!,MATCH(Padrón!K13570,#REF!,0),MATCH(Padrón!J13570,#REF!,0))=K13570,"Sí","NO")</f>
        <v>#REF!</v>
      </c>
    </row>
    <row r="13571" spans="1:13" x14ac:dyDescent="0.25">
      <c r="A13571" t="s">
        <v>36775</v>
      </c>
      <c r="B13571">
        <v>41303938</v>
      </c>
      <c r="C13571">
        <v>1998</v>
      </c>
      <c r="D13571" t="s">
        <v>16891</v>
      </c>
      <c r="E13571" t="s">
        <v>5252</v>
      </c>
      <c r="F13571" t="s">
        <v>16938</v>
      </c>
      <c r="G13571" t="s">
        <v>10</v>
      </c>
      <c r="H13571">
        <v>12</v>
      </c>
      <c r="I13571">
        <v>65</v>
      </c>
      <c r="J13571">
        <v>2037</v>
      </c>
      <c r="K13571">
        <v>270</v>
      </c>
      <c r="L13571" t="s">
        <v>23188</v>
      </c>
      <c r="M13571" s="15" t="e">
        <f>IF(INDEX(#REF!,MATCH(Padrón!K13571,#REF!,0),MATCH(Padrón!J13571,#REF!,0))=K13571,"Sí","NO")</f>
        <v>#REF!</v>
      </c>
    </row>
    <row r="13572" spans="1:13" x14ac:dyDescent="0.25">
      <c r="A13572" t="s">
        <v>36776</v>
      </c>
      <c r="B13572">
        <v>39228983</v>
      </c>
      <c r="C13572">
        <v>1996</v>
      </c>
      <c r="D13572" t="s">
        <v>16891</v>
      </c>
      <c r="E13572" t="s">
        <v>4062</v>
      </c>
      <c r="F13572" t="s">
        <v>678</v>
      </c>
      <c r="G13572" t="s">
        <v>3</v>
      </c>
      <c r="H13572">
        <v>12</v>
      </c>
      <c r="I13572">
        <v>65</v>
      </c>
      <c r="J13572">
        <v>2037</v>
      </c>
      <c r="K13572">
        <v>271</v>
      </c>
      <c r="L13572" t="s">
        <v>23188</v>
      </c>
      <c r="M13572" s="15" t="e">
        <f>IF(INDEX(#REF!,MATCH(Padrón!K13572,#REF!,0),MATCH(Padrón!J13572,#REF!,0))=K13572,"Sí","NO")</f>
        <v>#REF!</v>
      </c>
    </row>
    <row r="13573" spans="1:13" x14ac:dyDescent="0.25">
      <c r="A13573" t="s">
        <v>36777</v>
      </c>
      <c r="B13573">
        <v>23614333</v>
      </c>
      <c r="C13573">
        <v>1973</v>
      </c>
      <c r="D13573" t="s">
        <v>16891</v>
      </c>
      <c r="E13573" t="s">
        <v>9194</v>
      </c>
      <c r="F13573" t="s">
        <v>16939</v>
      </c>
      <c r="G13573" t="s">
        <v>3</v>
      </c>
      <c r="H13573">
        <v>12</v>
      </c>
      <c r="I13573">
        <v>65</v>
      </c>
      <c r="J13573">
        <v>2037</v>
      </c>
      <c r="K13573">
        <v>272</v>
      </c>
      <c r="L13573" t="s">
        <v>23188</v>
      </c>
      <c r="M13573" s="15" t="e">
        <f>IF(INDEX(#REF!,MATCH(Padrón!K13573,#REF!,0),MATCH(Padrón!J13573,#REF!,0))=K13573,"Sí","NO")</f>
        <v>#REF!</v>
      </c>
    </row>
    <row r="13574" spans="1:13" x14ac:dyDescent="0.25">
      <c r="A13574" t="s">
        <v>36778</v>
      </c>
      <c r="B13574">
        <v>34734979</v>
      </c>
      <c r="C13574">
        <v>1989</v>
      </c>
      <c r="D13574" t="s">
        <v>16891</v>
      </c>
      <c r="E13574" t="s">
        <v>16940</v>
      </c>
      <c r="F13574" t="s">
        <v>16941</v>
      </c>
      <c r="G13574" t="s">
        <v>27</v>
      </c>
      <c r="H13574">
        <v>12</v>
      </c>
      <c r="I13574">
        <v>65</v>
      </c>
      <c r="J13574">
        <v>2037</v>
      </c>
      <c r="K13574">
        <v>273</v>
      </c>
      <c r="L13574" t="s">
        <v>23188</v>
      </c>
      <c r="M13574" s="15" t="e">
        <f>IF(INDEX(#REF!,MATCH(Padrón!K13574,#REF!,0),MATCH(Padrón!J13574,#REF!,0))=K13574,"Sí","NO")</f>
        <v>#REF!</v>
      </c>
    </row>
    <row r="13575" spans="1:13" x14ac:dyDescent="0.25">
      <c r="A13575" t="s">
        <v>36779</v>
      </c>
      <c r="B13575">
        <v>11370349</v>
      </c>
      <c r="C13575">
        <v>1954</v>
      </c>
      <c r="D13575" t="s">
        <v>16891</v>
      </c>
      <c r="E13575" t="s">
        <v>16942</v>
      </c>
      <c r="F13575" t="s">
        <v>16943</v>
      </c>
      <c r="G13575" t="s">
        <v>3</v>
      </c>
      <c r="H13575">
        <v>12</v>
      </c>
      <c r="I13575">
        <v>65</v>
      </c>
      <c r="J13575">
        <v>2037</v>
      </c>
      <c r="K13575">
        <v>274</v>
      </c>
      <c r="L13575" t="s">
        <v>23188</v>
      </c>
      <c r="M13575" s="15" t="e">
        <f>IF(INDEX(#REF!,MATCH(Padrón!K13575,#REF!,0),MATCH(Padrón!J13575,#REF!,0))=K13575,"Sí","NO")</f>
        <v>#REF!</v>
      </c>
    </row>
    <row r="13576" spans="1:13" x14ac:dyDescent="0.25">
      <c r="A13576" t="s">
        <v>36780</v>
      </c>
      <c r="B13576">
        <v>46786219</v>
      </c>
      <c r="C13576">
        <v>2006</v>
      </c>
      <c r="D13576" t="s">
        <v>16891</v>
      </c>
      <c r="E13576" t="s">
        <v>16944</v>
      </c>
      <c r="F13576" t="s">
        <v>16945</v>
      </c>
      <c r="G13576" t="s">
        <v>3</v>
      </c>
      <c r="H13576">
        <v>12</v>
      </c>
      <c r="I13576">
        <v>65</v>
      </c>
      <c r="J13576">
        <v>2037</v>
      </c>
      <c r="K13576">
        <v>275</v>
      </c>
      <c r="L13576" t="s">
        <v>23188</v>
      </c>
      <c r="M13576" s="15" t="e">
        <f>IF(INDEX(#REF!,MATCH(Padrón!K13576,#REF!,0),MATCH(Padrón!J13576,#REF!,0))=K13576,"Sí","NO")</f>
        <v>#REF!</v>
      </c>
    </row>
    <row r="13577" spans="1:13" x14ac:dyDescent="0.25">
      <c r="A13577" t="s">
        <v>36781</v>
      </c>
      <c r="B13577">
        <v>33406160</v>
      </c>
      <c r="C13577">
        <v>1987</v>
      </c>
      <c r="D13577" t="s">
        <v>16891</v>
      </c>
      <c r="E13577" t="s">
        <v>2032</v>
      </c>
      <c r="F13577" t="s">
        <v>3137</v>
      </c>
      <c r="G13577" t="s">
        <v>3</v>
      </c>
      <c r="H13577">
        <v>12</v>
      </c>
      <c r="I13577">
        <v>65</v>
      </c>
      <c r="J13577">
        <v>2037</v>
      </c>
      <c r="K13577">
        <v>276</v>
      </c>
      <c r="L13577" t="s">
        <v>23188</v>
      </c>
      <c r="M13577" s="15" t="e">
        <f>IF(INDEX(#REF!,MATCH(Padrón!K13577,#REF!,0),MATCH(Padrón!J13577,#REF!,0))=K13577,"Sí","NO")</f>
        <v>#REF!</v>
      </c>
    </row>
    <row r="13578" spans="1:13" x14ac:dyDescent="0.25">
      <c r="A13578" t="s">
        <v>36782</v>
      </c>
      <c r="B13578">
        <v>27596570</v>
      </c>
      <c r="C13578">
        <v>1979</v>
      </c>
      <c r="D13578" t="s">
        <v>16891</v>
      </c>
      <c r="E13578" t="s">
        <v>16946</v>
      </c>
      <c r="F13578" t="s">
        <v>90</v>
      </c>
      <c r="G13578" t="s">
        <v>3</v>
      </c>
      <c r="H13578">
        <v>12</v>
      </c>
      <c r="I13578">
        <v>65</v>
      </c>
      <c r="J13578">
        <v>2037</v>
      </c>
      <c r="K13578">
        <v>277</v>
      </c>
      <c r="L13578" t="s">
        <v>23188</v>
      </c>
      <c r="M13578" s="15" t="e">
        <f>IF(INDEX(#REF!,MATCH(Padrón!K13578,#REF!,0),MATCH(Padrón!J13578,#REF!,0))=K13578,"Sí","NO")</f>
        <v>#REF!</v>
      </c>
    </row>
    <row r="13579" spans="1:13" x14ac:dyDescent="0.25">
      <c r="A13579" t="s">
        <v>36783</v>
      </c>
      <c r="B13579">
        <v>25146939</v>
      </c>
      <c r="C13579">
        <v>1976</v>
      </c>
      <c r="D13579" t="s">
        <v>16891</v>
      </c>
      <c r="E13579" t="s">
        <v>16947</v>
      </c>
      <c r="F13579" t="s">
        <v>770</v>
      </c>
      <c r="G13579" t="s">
        <v>3</v>
      </c>
      <c r="H13579">
        <v>12</v>
      </c>
      <c r="I13579">
        <v>65</v>
      </c>
      <c r="J13579">
        <v>2037</v>
      </c>
      <c r="K13579">
        <v>278</v>
      </c>
      <c r="L13579" t="s">
        <v>23188</v>
      </c>
      <c r="M13579" s="15" t="e">
        <f>IF(INDEX(#REF!,MATCH(Padrón!K13579,#REF!,0),MATCH(Padrón!J13579,#REF!,0))=K13579,"Sí","NO")</f>
        <v>#REF!</v>
      </c>
    </row>
    <row r="13580" spans="1:13" x14ac:dyDescent="0.25">
      <c r="A13580" t="s">
        <v>36784</v>
      </c>
      <c r="B13580">
        <v>20287619</v>
      </c>
      <c r="C13580">
        <v>1968</v>
      </c>
      <c r="D13580" t="s">
        <v>16891</v>
      </c>
      <c r="E13580" t="s">
        <v>16948</v>
      </c>
      <c r="F13580" t="s">
        <v>3207</v>
      </c>
      <c r="G13580" t="s">
        <v>3</v>
      </c>
      <c r="H13580">
        <v>12</v>
      </c>
      <c r="I13580">
        <v>65</v>
      </c>
      <c r="J13580">
        <v>2037</v>
      </c>
      <c r="K13580">
        <v>279</v>
      </c>
      <c r="L13580" t="s">
        <v>23188</v>
      </c>
      <c r="M13580" s="15" t="e">
        <f>IF(INDEX(#REF!,MATCH(Padrón!K13580,#REF!,0),MATCH(Padrón!J13580,#REF!,0))=K13580,"Sí","NO")</f>
        <v>#REF!</v>
      </c>
    </row>
    <row r="13581" spans="1:13" x14ac:dyDescent="0.25">
      <c r="A13581" t="s">
        <v>36785</v>
      </c>
      <c r="B13581">
        <v>32086067</v>
      </c>
      <c r="C13581">
        <v>1986</v>
      </c>
      <c r="D13581" t="s">
        <v>16891</v>
      </c>
      <c r="E13581" t="s">
        <v>7748</v>
      </c>
      <c r="F13581" t="s">
        <v>16949</v>
      </c>
      <c r="G13581" t="s">
        <v>3</v>
      </c>
      <c r="H13581">
        <v>12</v>
      </c>
      <c r="I13581">
        <v>65</v>
      </c>
      <c r="J13581">
        <v>2037</v>
      </c>
      <c r="K13581">
        <v>280</v>
      </c>
      <c r="L13581" t="s">
        <v>23188</v>
      </c>
      <c r="M13581" s="15" t="e">
        <f>IF(INDEX(#REF!,MATCH(Padrón!K13581,#REF!,0),MATCH(Padrón!J13581,#REF!,0))=K13581,"Sí","NO")</f>
        <v>#REF!</v>
      </c>
    </row>
    <row r="13582" spans="1:13" x14ac:dyDescent="0.25">
      <c r="A13582" t="s">
        <v>36786</v>
      </c>
      <c r="B13582">
        <v>26121650</v>
      </c>
      <c r="C13582">
        <v>1977</v>
      </c>
      <c r="D13582" t="s">
        <v>16891</v>
      </c>
      <c r="E13582" t="s">
        <v>3522</v>
      </c>
      <c r="F13582" t="s">
        <v>90</v>
      </c>
      <c r="G13582" t="s">
        <v>3</v>
      </c>
      <c r="H13582">
        <v>12</v>
      </c>
      <c r="I13582">
        <v>65</v>
      </c>
      <c r="J13582">
        <v>2037</v>
      </c>
      <c r="K13582">
        <v>281</v>
      </c>
      <c r="L13582" t="s">
        <v>23188</v>
      </c>
      <c r="M13582" s="15" t="e">
        <f>IF(INDEX(#REF!,MATCH(Padrón!K13582,#REF!,0),MATCH(Padrón!J13582,#REF!,0))=K13582,"Sí","NO")</f>
        <v>#REF!</v>
      </c>
    </row>
    <row r="13583" spans="1:13" x14ac:dyDescent="0.25">
      <c r="A13583" t="s">
        <v>36787</v>
      </c>
      <c r="B13583">
        <v>33853785</v>
      </c>
      <c r="C13583">
        <v>1988</v>
      </c>
      <c r="D13583" t="s">
        <v>16891</v>
      </c>
      <c r="E13583" t="s">
        <v>4130</v>
      </c>
      <c r="F13583" t="s">
        <v>755</v>
      </c>
      <c r="G13583" t="s">
        <v>3</v>
      </c>
      <c r="H13583">
        <v>12</v>
      </c>
      <c r="I13583">
        <v>65</v>
      </c>
      <c r="J13583">
        <v>2037</v>
      </c>
      <c r="K13583">
        <v>282</v>
      </c>
      <c r="L13583" t="s">
        <v>23188</v>
      </c>
      <c r="M13583" s="15" t="e">
        <f>IF(INDEX(#REF!,MATCH(Padrón!K13583,#REF!,0),MATCH(Padrón!J13583,#REF!,0))=K13583,"Sí","NO")</f>
        <v>#REF!</v>
      </c>
    </row>
    <row r="13584" spans="1:13" x14ac:dyDescent="0.25">
      <c r="A13584" t="s">
        <v>36788</v>
      </c>
      <c r="B13584">
        <v>42273250</v>
      </c>
      <c r="C13584">
        <v>1999</v>
      </c>
      <c r="D13584" t="s">
        <v>16891</v>
      </c>
      <c r="E13584" t="s">
        <v>16950</v>
      </c>
      <c r="F13584" t="s">
        <v>2114</v>
      </c>
      <c r="G13584" t="s">
        <v>3</v>
      </c>
      <c r="H13584">
        <v>12</v>
      </c>
      <c r="I13584">
        <v>65</v>
      </c>
      <c r="J13584">
        <v>2037</v>
      </c>
      <c r="K13584">
        <v>283</v>
      </c>
      <c r="L13584" t="s">
        <v>23188</v>
      </c>
      <c r="M13584" s="15" t="e">
        <f>IF(INDEX(#REF!,MATCH(Padrón!K13584,#REF!,0),MATCH(Padrón!J13584,#REF!,0))=K13584,"Sí","NO")</f>
        <v>#REF!</v>
      </c>
    </row>
    <row r="13585" spans="1:13" x14ac:dyDescent="0.25">
      <c r="A13585" t="s">
        <v>36789</v>
      </c>
      <c r="B13585">
        <v>22125193</v>
      </c>
      <c r="C13585">
        <v>1971</v>
      </c>
      <c r="D13585" t="s">
        <v>16891</v>
      </c>
      <c r="E13585" t="s">
        <v>2873</v>
      </c>
      <c r="F13585" t="s">
        <v>770</v>
      </c>
      <c r="G13585" t="s">
        <v>3</v>
      </c>
      <c r="H13585">
        <v>12</v>
      </c>
      <c r="I13585">
        <v>65</v>
      </c>
      <c r="J13585">
        <v>2037</v>
      </c>
      <c r="K13585">
        <v>284</v>
      </c>
      <c r="L13585" t="s">
        <v>23188</v>
      </c>
      <c r="M13585" s="15" t="e">
        <f>IF(INDEX(#REF!,MATCH(Padrón!K13585,#REF!,0),MATCH(Padrón!J13585,#REF!,0))=K13585,"Sí","NO")</f>
        <v>#REF!</v>
      </c>
    </row>
    <row r="13586" spans="1:13" x14ac:dyDescent="0.25">
      <c r="A13586" t="s">
        <v>36790</v>
      </c>
      <c r="B13586">
        <v>41304017</v>
      </c>
      <c r="C13586">
        <v>1998</v>
      </c>
      <c r="D13586" t="s">
        <v>16891</v>
      </c>
      <c r="E13586" t="s">
        <v>1322</v>
      </c>
      <c r="F13586" t="s">
        <v>5288</v>
      </c>
      <c r="G13586" t="s">
        <v>10</v>
      </c>
      <c r="H13586">
        <v>12</v>
      </c>
      <c r="I13586">
        <v>65</v>
      </c>
      <c r="J13586">
        <v>2037</v>
      </c>
      <c r="K13586">
        <v>285</v>
      </c>
      <c r="L13586" t="s">
        <v>23188</v>
      </c>
      <c r="M13586" s="15" t="e">
        <f>IF(INDEX(#REF!,MATCH(Padrón!K13586,#REF!,0),MATCH(Padrón!J13586,#REF!,0))=K13586,"Sí","NO")</f>
        <v>#REF!</v>
      </c>
    </row>
    <row r="13587" spans="1:13" x14ac:dyDescent="0.25">
      <c r="A13587" t="s">
        <v>36791</v>
      </c>
      <c r="B13587">
        <v>18701922</v>
      </c>
      <c r="C13587">
        <v>1957</v>
      </c>
      <c r="D13587" t="s">
        <v>16891</v>
      </c>
      <c r="E13587" t="s">
        <v>609</v>
      </c>
      <c r="F13587" t="s">
        <v>15093</v>
      </c>
      <c r="G13587" t="s">
        <v>88</v>
      </c>
      <c r="H13587">
        <v>12</v>
      </c>
      <c r="I13587">
        <v>65</v>
      </c>
      <c r="J13587">
        <v>2037</v>
      </c>
      <c r="K13587">
        <v>286</v>
      </c>
      <c r="L13587" t="s">
        <v>23188</v>
      </c>
      <c r="M13587" s="15" t="e">
        <f>IF(INDEX(#REF!,MATCH(Padrón!K13587,#REF!,0),MATCH(Padrón!J13587,#REF!,0))=K13587,"Sí","NO")</f>
        <v>#REF!</v>
      </c>
    </row>
    <row r="13588" spans="1:13" x14ac:dyDescent="0.25">
      <c r="A13588" t="s">
        <v>36792</v>
      </c>
      <c r="B13588">
        <v>18526026</v>
      </c>
      <c r="C13588">
        <v>1967</v>
      </c>
      <c r="D13588" t="s">
        <v>16891</v>
      </c>
      <c r="E13588" t="s">
        <v>3103</v>
      </c>
      <c r="F13588" t="s">
        <v>6063</v>
      </c>
      <c r="G13588" t="s">
        <v>3</v>
      </c>
      <c r="H13588">
        <v>12</v>
      </c>
      <c r="I13588">
        <v>65</v>
      </c>
      <c r="J13588">
        <v>2037</v>
      </c>
      <c r="K13588">
        <v>287</v>
      </c>
      <c r="L13588" t="s">
        <v>23188</v>
      </c>
      <c r="M13588" s="15" t="e">
        <f>IF(INDEX(#REF!,MATCH(Padrón!K13588,#REF!,0),MATCH(Padrón!J13588,#REF!,0))=K13588,"Sí","NO")</f>
        <v>#REF!</v>
      </c>
    </row>
    <row r="13589" spans="1:13" x14ac:dyDescent="0.25">
      <c r="A13589" t="s">
        <v>36793</v>
      </c>
      <c r="B13589">
        <v>16933689</v>
      </c>
      <c r="C13589">
        <v>1964</v>
      </c>
      <c r="D13589" t="s">
        <v>16891</v>
      </c>
      <c r="E13589" t="s">
        <v>16951</v>
      </c>
      <c r="F13589" t="s">
        <v>16952</v>
      </c>
      <c r="G13589" t="s">
        <v>3</v>
      </c>
      <c r="H13589">
        <v>12</v>
      </c>
      <c r="I13589">
        <v>65</v>
      </c>
      <c r="J13589">
        <v>2037</v>
      </c>
      <c r="K13589">
        <v>288</v>
      </c>
      <c r="L13589" t="s">
        <v>23188</v>
      </c>
      <c r="M13589" s="15" t="e">
        <f>IF(INDEX(#REF!,MATCH(Padrón!K13589,#REF!,0),MATCH(Padrón!J13589,#REF!,0))=K13589,"Sí","NO")</f>
        <v>#REF!</v>
      </c>
    </row>
    <row r="13590" spans="1:13" x14ac:dyDescent="0.25">
      <c r="A13590" t="s">
        <v>36794</v>
      </c>
      <c r="B13590">
        <v>22086071</v>
      </c>
      <c r="C13590">
        <v>1971</v>
      </c>
      <c r="D13590" t="s">
        <v>16891</v>
      </c>
      <c r="E13590" t="s">
        <v>797</v>
      </c>
      <c r="F13590" t="s">
        <v>16953</v>
      </c>
      <c r="G13590" t="s">
        <v>10</v>
      </c>
      <c r="H13590">
        <v>12</v>
      </c>
      <c r="I13590">
        <v>65</v>
      </c>
      <c r="J13590">
        <v>2037</v>
      </c>
      <c r="K13590">
        <v>289</v>
      </c>
      <c r="L13590" t="s">
        <v>23188</v>
      </c>
      <c r="M13590" s="15" t="e">
        <f>IF(INDEX(#REF!,MATCH(Padrón!K13590,#REF!,0),MATCH(Padrón!J13590,#REF!,0))=K13590,"Sí","NO")</f>
        <v>#REF!</v>
      </c>
    </row>
    <row r="13591" spans="1:13" x14ac:dyDescent="0.25">
      <c r="A13591" t="s">
        <v>36795</v>
      </c>
      <c r="B13591">
        <v>38138487</v>
      </c>
      <c r="C13591">
        <v>1994</v>
      </c>
      <c r="D13591" t="s">
        <v>16891</v>
      </c>
      <c r="E13591" t="s">
        <v>797</v>
      </c>
      <c r="F13591" t="s">
        <v>16954</v>
      </c>
      <c r="G13591" t="s">
        <v>3</v>
      </c>
      <c r="H13591">
        <v>12</v>
      </c>
      <c r="I13591">
        <v>65</v>
      </c>
      <c r="J13591">
        <v>2037</v>
      </c>
      <c r="K13591">
        <v>290</v>
      </c>
      <c r="L13591" t="s">
        <v>23188</v>
      </c>
      <c r="M13591" s="15" t="e">
        <f>IF(INDEX(#REF!,MATCH(Padrón!K13591,#REF!,0),MATCH(Padrón!J13591,#REF!,0))=K13591,"Sí","NO")</f>
        <v>#REF!</v>
      </c>
    </row>
    <row r="13592" spans="1:13" x14ac:dyDescent="0.25">
      <c r="A13592" t="s">
        <v>36796</v>
      </c>
      <c r="B13592">
        <v>39045916</v>
      </c>
      <c r="C13592">
        <v>1995</v>
      </c>
      <c r="D13592" t="s">
        <v>16891</v>
      </c>
      <c r="E13592" t="s">
        <v>16955</v>
      </c>
      <c r="F13592" t="s">
        <v>13980</v>
      </c>
      <c r="G13592" t="s">
        <v>10</v>
      </c>
      <c r="H13592">
        <v>12</v>
      </c>
      <c r="I13592">
        <v>65</v>
      </c>
      <c r="J13592">
        <v>2037</v>
      </c>
      <c r="K13592">
        <v>291</v>
      </c>
      <c r="L13592" t="s">
        <v>23188</v>
      </c>
      <c r="M13592" s="15" t="e">
        <f>IF(INDEX(#REF!,MATCH(Padrón!K13592,#REF!,0),MATCH(Padrón!J13592,#REF!,0))=K13592,"Sí","NO")</f>
        <v>#REF!</v>
      </c>
    </row>
    <row r="13593" spans="1:13" x14ac:dyDescent="0.25">
      <c r="A13593" t="s">
        <v>36797</v>
      </c>
      <c r="B13593">
        <v>37220545</v>
      </c>
      <c r="C13593">
        <v>1993</v>
      </c>
      <c r="D13593" t="s">
        <v>16891</v>
      </c>
      <c r="E13593" t="s">
        <v>16956</v>
      </c>
      <c r="F13593" t="s">
        <v>133</v>
      </c>
      <c r="G13593" t="s">
        <v>10</v>
      </c>
      <c r="H13593">
        <v>12</v>
      </c>
      <c r="I13593">
        <v>65</v>
      </c>
      <c r="J13593">
        <v>2037</v>
      </c>
      <c r="K13593">
        <v>292</v>
      </c>
      <c r="L13593" t="s">
        <v>23188</v>
      </c>
      <c r="M13593" s="15" t="e">
        <f>IF(INDEX(#REF!,MATCH(Padrón!K13593,#REF!,0),MATCH(Padrón!J13593,#REF!,0))=K13593,"Sí","NO")</f>
        <v>#REF!</v>
      </c>
    </row>
    <row r="13594" spans="1:13" x14ac:dyDescent="0.25">
      <c r="A13594" t="s">
        <v>36798</v>
      </c>
      <c r="B13594">
        <v>18097121</v>
      </c>
      <c r="C13594">
        <v>1967</v>
      </c>
      <c r="D13594" t="s">
        <v>16891</v>
      </c>
      <c r="E13594" t="s">
        <v>701</v>
      </c>
      <c r="F13594" t="s">
        <v>2581</v>
      </c>
      <c r="G13594" t="s">
        <v>3</v>
      </c>
      <c r="H13594">
        <v>12</v>
      </c>
      <c r="I13594">
        <v>65</v>
      </c>
      <c r="J13594">
        <v>2037</v>
      </c>
      <c r="K13594">
        <v>293</v>
      </c>
      <c r="L13594" t="s">
        <v>23188</v>
      </c>
      <c r="M13594" s="15" t="e">
        <f>IF(INDEX(#REF!,MATCH(Padrón!K13594,#REF!,0),MATCH(Padrón!J13594,#REF!,0))=K13594,"Sí","NO")</f>
        <v>#REF!</v>
      </c>
    </row>
    <row r="13595" spans="1:13" x14ac:dyDescent="0.25">
      <c r="A13595" t="s">
        <v>36799</v>
      </c>
      <c r="B13595">
        <v>29572589</v>
      </c>
      <c r="C13595">
        <v>1982</v>
      </c>
      <c r="D13595" t="s">
        <v>16891</v>
      </c>
      <c r="E13595" t="s">
        <v>701</v>
      </c>
      <c r="F13595" t="s">
        <v>10587</v>
      </c>
      <c r="G13595" t="s">
        <v>27</v>
      </c>
      <c r="H13595">
        <v>12</v>
      </c>
      <c r="I13595">
        <v>65</v>
      </c>
      <c r="J13595">
        <v>2037</v>
      </c>
      <c r="K13595">
        <v>294</v>
      </c>
      <c r="L13595" t="s">
        <v>23188</v>
      </c>
      <c r="M13595" s="15" t="e">
        <f>IF(INDEX(#REF!,MATCH(Padrón!K13595,#REF!,0),MATCH(Padrón!J13595,#REF!,0))=K13595,"Sí","NO")</f>
        <v>#REF!</v>
      </c>
    </row>
    <row r="13596" spans="1:13" x14ac:dyDescent="0.25">
      <c r="A13596" t="s">
        <v>36800</v>
      </c>
      <c r="B13596">
        <v>41231762</v>
      </c>
      <c r="C13596">
        <v>1998</v>
      </c>
      <c r="D13596" t="s">
        <v>16891</v>
      </c>
      <c r="E13596" t="s">
        <v>701</v>
      </c>
      <c r="F13596" t="s">
        <v>16957</v>
      </c>
      <c r="G13596" t="s">
        <v>3</v>
      </c>
      <c r="H13596">
        <v>12</v>
      </c>
      <c r="I13596">
        <v>65</v>
      </c>
      <c r="J13596">
        <v>2037</v>
      </c>
      <c r="K13596">
        <v>295</v>
      </c>
      <c r="L13596" t="s">
        <v>23188</v>
      </c>
      <c r="M13596" s="15" t="e">
        <f>IF(INDEX(#REF!,MATCH(Padrón!K13596,#REF!,0),MATCH(Padrón!J13596,#REF!,0))=K13596,"Sí","NO")</f>
        <v>#REF!</v>
      </c>
    </row>
    <row r="13597" spans="1:13" x14ac:dyDescent="0.25">
      <c r="A13597" t="s">
        <v>36801</v>
      </c>
      <c r="B13597">
        <v>44227473</v>
      </c>
      <c r="C13597">
        <v>2002</v>
      </c>
      <c r="D13597" t="s">
        <v>16891</v>
      </c>
      <c r="E13597" t="s">
        <v>16958</v>
      </c>
      <c r="F13597" t="s">
        <v>407</v>
      </c>
      <c r="G13597" t="s">
        <v>3</v>
      </c>
      <c r="H13597">
        <v>12</v>
      </c>
      <c r="I13597">
        <v>65</v>
      </c>
      <c r="J13597">
        <v>2037</v>
      </c>
      <c r="K13597">
        <v>296</v>
      </c>
      <c r="L13597" t="s">
        <v>23188</v>
      </c>
      <c r="M13597" s="15" t="e">
        <f>IF(INDEX(#REF!,MATCH(Padrón!K13597,#REF!,0),MATCH(Padrón!J13597,#REF!,0))=K13597,"Sí","NO")</f>
        <v>#REF!</v>
      </c>
    </row>
    <row r="13598" spans="1:13" x14ac:dyDescent="0.25">
      <c r="A13598" t="s">
        <v>36802</v>
      </c>
      <c r="B13598">
        <v>48826377</v>
      </c>
      <c r="C13598">
        <v>2007</v>
      </c>
      <c r="D13598" t="s">
        <v>16891</v>
      </c>
      <c r="E13598" t="s">
        <v>16959</v>
      </c>
      <c r="F13598" t="s">
        <v>378</v>
      </c>
      <c r="G13598" t="s">
        <v>3</v>
      </c>
      <c r="H13598">
        <v>12</v>
      </c>
      <c r="I13598">
        <v>65</v>
      </c>
      <c r="J13598">
        <v>2037</v>
      </c>
      <c r="K13598">
        <v>297</v>
      </c>
      <c r="L13598" t="s">
        <v>23188</v>
      </c>
      <c r="M13598" s="15" t="e">
        <f>IF(INDEX(#REF!,MATCH(Padrón!K13598,#REF!,0),MATCH(Padrón!J13598,#REF!,0))=K13598,"Sí","NO")</f>
        <v>#REF!</v>
      </c>
    </row>
    <row r="13599" spans="1:13" x14ac:dyDescent="0.25">
      <c r="A13599" t="s">
        <v>36803</v>
      </c>
      <c r="B13599">
        <v>45025931</v>
      </c>
      <c r="C13599">
        <v>2003</v>
      </c>
      <c r="D13599" t="s">
        <v>16891</v>
      </c>
      <c r="E13599" t="s">
        <v>11134</v>
      </c>
      <c r="F13599" t="s">
        <v>310</v>
      </c>
      <c r="G13599" t="s">
        <v>3</v>
      </c>
      <c r="H13599">
        <v>12</v>
      </c>
      <c r="I13599">
        <v>65</v>
      </c>
      <c r="J13599">
        <v>2037</v>
      </c>
      <c r="K13599">
        <v>298</v>
      </c>
      <c r="L13599" t="s">
        <v>23188</v>
      </c>
      <c r="M13599" s="15" t="e">
        <f>IF(INDEX(#REF!,MATCH(Padrón!K13599,#REF!,0),MATCH(Padrón!J13599,#REF!,0))=K13599,"Sí","NO")</f>
        <v>#REF!</v>
      </c>
    </row>
    <row r="13600" spans="1:13" x14ac:dyDescent="0.25">
      <c r="A13600" t="s">
        <v>36804</v>
      </c>
      <c r="B13600">
        <v>11370384</v>
      </c>
      <c r="C13600">
        <v>1955</v>
      </c>
      <c r="D13600" t="s">
        <v>16891</v>
      </c>
      <c r="E13600" t="s">
        <v>16960</v>
      </c>
      <c r="F13600" t="s">
        <v>16961</v>
      </c>
      <c r="G13600" t="s">
        <v>27</v>
      </c>
      <c r="H13600">
        <v>12</v>
      </c>
      <c r="I13600">
        <v>65</v>
      </c>
      <c r="J13600">
        <v>2037</v>
      </c>
      <c r="K13600">
        <v>299</v>
      </c>
      <c r="L13600" t="s">
        <v>23188</v>
      </c>
      <c r="M13600" s="15" t="e">
        <f>IF(INDEX(#REF!,MATCH(Padrón!K13600,#REF!,0),MATCH(Padrón!J13600,#REF!,0))=K13600,"Sí","NO")</f>
        <v>#REF!</v>
      </c>
    </row>
    <row r="13601" spans="1:13" x14ac:dyDescent="0.25">
      <c r="A13601" t="s">
        <v>36805</v>
      </c>
      <c r="B13601">
        <v>14423971</v>
      </c>
      <c r="C13601">
        <v>1961</v>
      </c>
      <c r="D13601" t="s">
        <v>16891</v>
      </c>
      <c r="E13601" t="s">
        <v>4193</v>
      </c>
      <c r="F13601" t="s">
        <v>1716</v>
      </c>
      <c r="G13601" t="s">
        <v>3</v>
      </c>
      <c r="H13601">
        <v>12</v>
      </c>
      <c r="I13601">
        <v>65</v>
      </c>
      <c r="J13601">
        <v>2037</v>
      </c>
      <c r="K13601">
        <v>300</v>
      </c>
      <c r="L13601" t="s">
        <v>23188</v>
      </c>
      <c r="M13601" s="15" t="e">
        <f>IF(INDEX(#REF!,MATCH(Padrón!K13601,#REF!,0),MATCH(Padrón!J13601,#REF!,0))=K13601,"Sí","NO")</f>
        <v>#REF!</v>
      </c>
    </row>
    <row r="13602" spans="1:13" x14ac:dyDescent="0.25">
      <c r="A13602" t="s">
        <v>36806</v>
      </c>
      <c r="B13602">
        <v>40411125</v>
      </c>
      <c r="C13602">
        <v>1986</v>
      </c>
      <c r="D13602" t="s">
        <v>16891</v>
      </c>
      <c r="E13602" t="s">
        <v>4193</v>
      </c>
      <c r="F13602" t="s">
        <v>16962</v>
      </c>
      <c r="G13602" t="s">
        <v>27</v>
      </c>
      <c r="H13602">
        <v>12</v>
      </c>
      <c r="I13602">
        <v>65</v>
      </c>
      <c r="J13602">
        <v>2037</v>
      </c>
      <c r="K13602">
        <v>301</v>
      </c>
      <c r="L13602" t="s">
        <v>23188</v>
      </c>
      <c r="M13602" s="15" t="e">
        <f>IF(INDEX(#REF!,MATCH(Padrón!K13602,#REF!,0),MATCH(Padrón!J13602,#REF!,0))=K13602,"Sí","NO")</f>
        <v>#REF!</v>
      </c>
    </row>
    <row r="13603" spans="1:13" x14ac:dyDescent="0.25">
      <c r="A13603" t="s">
        <v>36807</v>
      </c>
      <c r="B13603">
        <v>46854188</v>
      </c>
      <c r="C13603">
        <v>2006</v>
      </c>
      <c r="D13603" t="s">
        <v>16891</v>
      </c>
      <c r="E13603" t="s">
        <v>11582</v>
      </c>
      <c r="F13603" t="s">
        <v>290</v>
      </c>
      <c r="G13603" t="s">
        <v>3</v>
      </c>
      <c r="H13603">
        <v>12</v>
      </c>
      <c r="I13603">
        <v>65</v>
      </c>
      <c r="J13603">
        <v>2037</v>
      </c>
      <c r="K13603">
        <v>302</v>
      </c>
      <c r="L13603" t="s">
        <v>23188</v>
      </c>
      <c r="M13603" s="15" t="e">
        <f>IF(INDEX(#REF!,MATCH(Padrón!K13603,#REF!,0),MATCH(Padrón!J13603,#REF!,0))=K13603,"Sí","NO")</f>
        <v>#REF!</v>
      </c>
    </row>
    <row r="13604" spans="1:13" x14ac:dyDescent="0.25">
      <c r="A13604" t="s">
        <v>36808</v>
      </c>
      <c r="B13604">
        <v>11659306</v>
      </c>
      <c r="C13604">
        <v>1955</v>
      </c>
      <c r="D13604" t="s">
        <v>16891</v>
      </c>
      <c r="E13604" t="s">
        <v>4963</v>
      </c>
      <c r="F13604" t="s">
        <v>16963</v>
      </c>
      <c r="G13604" t="s">
        <v>3</v>
      </c>
      <c r="H13604">
        <v>12</v>
      </c>
      <c r="I13604">
        <v>65</v>
      </c>
      <c r="J13604">
        <v>2037</v>
      </c>
      <c r="K13604">
        <v>303</v>
      </c>
      <c r="L13604" t="s">
        <v>23188</v>
      </c>
      <c r="M13604" s="15" t="e">
        <f>IF(INDEX(#REF!,MATCH(Padrón!K13604,#REF!,0),MATCH(Padrón!J13604,#REF!,0))=K13604,"Sí","NO")</f>
        <v>#REF!</v>
      </c>
    </row>
    <row r="13605" spans="1:13" x14ac:dyDescent="0.25">
      <c r="A13605" t="s">
        <v>36809</v>
      </c>
      <c r="B13605">
        <v>23882640</v>
      </c>
      <c r="C13605">
        <v>1968</v>
      </c>
      <c r="D13605" t="s">
        <v>16891</v>
      </c>
      <c r="E13605" t="s">
        <v>1154</v>
      </c>
      <c r="F13605" t="s">
        <v>16964</v>
      </c>
      <c r="G13605" t="s">
        <v>3</v>
      </c>
      <c r="H13605">
        <v>12</v>
      </c>
      <c r="I13605">
        <v>65</v>
      </c>
      <c r="J13605">
        <v>2037</v>
      </c>
      <c r="K13605">
        <v>304</v>
      </c>
      <c r="L13605" t="s">
        <v>23188</v>
      </c>
      <c r="M13605" s="15" t="e">
        <f>IF(INDEX(#REF!,MATCH(Padrón!K13605,#REF!,0),MATCH(Padrón!J13605,#REF!,0))=K13605,"Sí","NO")</f>
        <v>#REF!</v>
      </c>
    </row>
    <row r="13606" spans="1:13" x14ac:dyDescent="0.25">
      <c r="A13606" t="s">
        <v>36810</v>
      </c>
      <c r="B13606">
        <v>41871684</v>
      </c>
      <c r="C13606">
        <v>1999</v>
      </c>
      <c r="D13606" t="s">
        <v>16891</v>
      </c>
      <c r="E13606" t="s">
        <v>16965</v>
      </c>
      <c r="F13606" t="s">
        <v>16913</v>
      </c>
      <c r="G13606" t="s">
        <v>3</v>
      </c>
      <c r="H13606">
        <v>12</v>
      </c>
      <c r="I13606">
        <v>65</v>
      </c>
      <c r="J13606">
        <v>2037</v>
      </c>
      <c r="K13606">
        <v>305</v>
      </c>
      <c r="L13606" t="s">
        <v>23188</v>
      </c>
      <c r="M13606" s="15" t="e">
        <f>IF(INDEX(#REF!,MATCH(Padrón!K13606,#REF!,0),MATCH(Padrón!J13606,#REF!,0))=K13606,"Sí","NO")</f>
        <v>#REF!</v>
      </c>
    </row>
    <row r="13607" spans="1:13" x14ac:dyDescent="0.25">
      <c r="A13607" t="s">
        <v>36811</v>
      </c>
      <c r="B13607">
        <v>37469353</v>
      </c>
      <c r="C13607">
        <v>1995</v>
      </c>
      <c r="D13607" t="s">
        <v>16891</v>
      </c>
      <c r="E13607" t="s">
        <v>8506</v>
      </c>
      <c r="F13607" t="s">
        <v>689</v>
      </c>
      <c r="G13607" t="s">
        <v>10</v>
      </c>
      <c r="H13607">
        <v>12</v>
      </c>
      <c r="I13607">
        <v>65</v>
      </c>
      <c r="J13607">
        <v>2037</v>
      </c>
      <c r="K13607">
        <v>306</v>
      </c>
      <c r="L13607" t="s">
        <v>23188</v>
      </c>
      <c r="M13607" s="15" t="e">
        <f>IF(INDEX(#REF!,MATCH(Padrón!K13607,#REF!,0),MATCH(Padrón!J13607,#REF!,0))=K13607,"Sí","NO")</f>
        <v>#REF!</v>
      </c>
    </row>
    <row r="13608" spans="1:13" x14ac:dyDescent="0.25">
      <c r="A13608" t="s">
        <v>36812</v>
      </c>
      <c r="B13608">
        <v>29572632</v>
      </c>
      <c r="C13608">
        <v>1982</v>
      </c>
      <c r="D13608" t="s">
        <v>16891</v>
      </c>
      <c r="E13608" t="s">
        <v>16966</v>
      </c>
      <c r="F13608" t="s">
        <v>37</v>
      </c>
      <c r="G13608" t="s">
        <v>3</v>
      </c>
      <c r="H13608">
        <v>12</v>
      </c>
      <c r="I13608">
        <v>65</v>
      </c>
      <c r="J13608">
        <v>2037</v>
      </c>
      <c r="K13608">
        <v>307</v>
      </c>
      <c r="L13608" t="s">
        <v>23188</v>
      </c>
      <c r="M13608" s="15" t="e">
        <f>IF(INDEX(#REF!,MATCH(Padrón!K13608,#REF!,0),MATCH(Padrón!J13608,#REF!,0))=K13608,"Sí","NO")</f>
        <v>#REF!</v>
      </c>
    </row>
    <row r="13609" spans="1:13" x14ac:dyDescent="0.25">
      <c r="A13609" t="s">
        <v>36813</v>
      </c>
      <c r="B13609">
        <v>36199946</v>
      </c>
      <c r="C13609">
        <v>1992</v>
      </c>
      <c r="D13609" t="s">
        <v>16891</v>
      </c>
      <c r="E13609" t="s">
        <v>16967</v>
      </c>
      <c r="F13609" t="s">
        <v>16968</v>
      </c>
      <c r="G13609" t="s">
        <v>3</v>
      </c>
      <c r="H13609">
        <v>12</v>
      </c>
      <c r="I13609">
        <v>65</v>
      </c>
      <c r="J13609">
        <v>2037</v>
      </c>
      <c r="K13609">
        <v>308</v>
      </c>
      <c r="L13609" t="s">
        <v>23188</v>
      </c>
      <c r="M13609" s="15" t="e">
        <f>IF(INDEX(#REF!,MATCH(Padrón!K13609,#REF!,0),MATCH(Padrón!J13609,#REF!,0))=K13609,"Sí","NO")</f>
        <v>#REF!</v>
      </c>
    </row>
    <row r="13610" spans="1:13" x14ac:dyDescent="0.25">
      <c r="A13610" t="s">
        <v>36814</v>
      </c>
      <c r="B13610">
        <v>38138375</v>
      </c>
      <c r="C13610">
        <v>1993</v>
      </c>
      <c r="D13610" t="s">
        <v>16891</v>
      </c>
      <c r="E13610" t="s">
        <v>16969</v>
      </c>
      <c r="F13610" t="s">
        <v>343</v>
      </c>
      <c r="G13610" t="s">
        <v>3</v>
      </c>
      <c r="H13610">
        <v>12</v>
      </c>
      <c r="I13610">
        <v>65</v>
      </c>
      <c r="J13610">
        <v>2037</v>
      </c>
      <c r="K13610">
        <v>309</v>
      </c>
      <c r="L13610" t="s">
        <v>23188</v>
      </c>
      <c r="M13610" s="15" t="e">
        <f>IF(INDEX(#REF!,MATCH(Padrón!K13610,#REF!,0),MATCH(Padrón!J13610,#REF!,0))=K13610,"Sí","NO")</f>
        <v>#REF!</v>
      </c>
    </row>
    <row r="13611" spans="1:13" x14ac:dyDescent="0.25">
      <c r="A13611" t="s">
        <v>36815</v>
      </c>
      <c r="B13611">
        <v>32963984</v>
      </c>
      <c r="C13611">
        <v>1987</v>
      </c>
      <c r="D13611" t="s">
        <v>16891</v>
      </c>
      <c r="E13611" t="s">
        <v>16970</v>
      </c>
      <c r="F13611" t="s">
        <v>16971</v>
      </c>
      <c r="G13611" t="s">
        <v>10</v>
      </c>
      <c r="H13611">
        <v>12</v>
      </c>
      <c r="I13611">
        <v>65</v>
      </c>
      <c r="J13611">
        <v>2037</v>
      </c>
      <c r="K13611">
        <v>310</v>
      </c>
      <c r="L13611" t="s">
        <v>23188</v>
      </c>
      <c r="M13611" s="15" t="e">
        <f>IF(INDEX(#REF!,MATCH(Padrón!K13611,#REF!,0),MATCH(Padrón!J13611,#REF!,0))=K13611,"Sí","NO")</f>
        <v>#REF!</v>
      </c>
    </row>
    <row r="13612" spans="1:13" x14ac:dyDescent="0.25">
      <c r="A13612" t="s">
        <v>36816</v>
      </c>
      <c r="B13612">
        <v>47108480</v>
      </c>
      <c r="C13612">
        <v>2006</v>
      </c>
      <c r="D13612" t="s">
        <v>16891</v>
      </c>
      <c r="E13612" t="s">
        <v>16972</v>
      </c>
      <c r="F13612" t="s">
        <v>9361</v>
      </c>
      <c r="G13612" t="s">
        <v>3</v>
      </c>
      <c r="H13612">
        <v>12</v>
      </c>
      <c r="I13612">
        <v>65</v>
      </c>
      <c r="J13612">
        <v>2037</v>
      </c>
      <c r="K13612">
        <v>311</v>
      </c>
      <c r="L13612" t="s">
        <v>23188</v>
      </c>
      <c r="M13612" s="15" t="e">
        <f>IF(INDEX(#REF!,MATCH(Padrón!K13612,#REF!,0),MATCH(Padrón!J13612,#REF!,0))=K13612,"Sí","NO")</f>
        <v>#REF!</v>
      </c>
    </row>
    <row r="13613" spans="1:13" x14ac:dyDescent="0.25">
      <c r="A13613" t="s">
        <v>36817</v>
      </c>
      <c r="B13613">
        <v>36062010</v>
      </c>
      <c r="C13613">
        <v>1991</v>
      </c>
      <c r="D13613" t="s">
        <v>16891</v>
      </c>
      <c r="E13613" t="s">
        <v>1159</v>
      </c>
      <c r="F13613" t="s">
        <v>16973</v>
      </c>
      <c r="G13613" t="s">
        <v>27</v>
      </c>
      <c r="H13613">
        <v>12</v>
      </c>
      <c r="I13613">
        <v>65</v>
      </c>
      <c r="J13613">
        <v>2037</v>
      </c>
      <c r="K13613">
        <v>312</v>
      </c>
      <c r="L13613" t="s">
        <v>23188</v>
      </c>
      <c r="M13613" s="15" t="e">
        <f>IF(INDEX(#REF!,MATCH(Padrón!K13613,#REF!,0),MATCH(Padrón!J13613,#REF!,0))=K13613,"Sí","NO")</f>
        <v>#REF!</v>
      </c>
    </row>
    <row r="13614" spans="1:13" x14ac:dyDescent="0.25">
      <c r="A13614" t="s">
        <v>36818</v>
      </c>
      <c r="B13614">
        <v>45137479</v>
      </c>
      <c r="C13614">
        <v>2002</v>
      </c>
      <c r="D13614" t="s">
        <v>16891</v>
      </c>
      <c r="E13614" t="s">
        <v>14280</v>
      </c>
      <c r="F13614" t="s">
        <v>16974</v>
      </c>
      <c r="G13614" t="s">
        <v>3</v>
      </c>
      <c r="H13614">
        <v>12</v>
      </c>
      <c r="I13614">
        <v>65</v>
      </c>
      <c r="J13614">
        <v>2037</v>
      </c>
      <c r="K13614">
        <v>313</v>
      </c>
      <c r="L13614" t="s">
        <v>23188</v>
      </c>
      <c r="M13614" s="15" t="e">
        <f>IF(INDEX(#REF!,MATCH(Padrón!K13614,#REF!,0),MATCH(Padrón!J13614,#REF!,0))=K13614,"Sí","NO")</f>
        <v>#REF!</v>
      </c>
    </row>
    <row r="13615" spans="1:13" x14ac:dyDescent="0.25">
      <c r="A13615" t="s">
        <v>36819</v>
      </c>
      <c r="B13615">
        <v>40708312</v>
      </c>
      <c r="C13615">
        <v>1996</v>
      </c>
      <c r="D13615" t="s">
        <v>16891</v>
      </c>
      <c r="E13615" t="s">
        <v>3129</v>
      </c>
      <c r="F13615" t="s">
        <v>8458</v>
      </c>
      <c r="G13615" t="s">
        <v>10</v>
      </c>
      <c r="H13615">
        <v>12</v>
      </c>
      <c r="I13615">
        <v>65</v>
      </c>
      <c r="J13615">
        <v>2037</v>
      </c>
      <c r="K13615">
        <v>314</v>
      </c>
      <c r="L13615" t="s">
        <v>23188</v>
      </c>
      <c r="M13615" s="15" t="e">
        <f>IF(INDEX(#REF!,MATCH(Padrón!K13615,#REF!,0),MATCH(Padrón!J13615,#REF!,0))=K13615,"Sí","NO")</f>
        <v>#REF!</v>
      </c>
    </row>
    <row r="13616" spans="1:13" x14ac:dyDescent="0.25">
      <c r="A13616" t="s">
        <v>36820</v>
      </c>
      <c r="B13616">
        <v>11326312</v>
      </c>
      <c r="C13616">
        <v>1955</v>
      </c>
      <c r="D13616" t="s">
        <v>16891</v>
      </c>
      <c r="E13616" t="s">
        <v>6383</v>
      </c>
      <c r="F13616" t="s">
        <v>16975</v>
      </c>
      <c r="G13616" t="s">
        <v>3</v>
      </c>
      <c r="H13616">
        <v>12</v>
      </c>
      <c r="I13616">
        <v>65</v>
      </c>
      <c r="J13616">
        <v>2037</v>
      </c>
      <c r="K13616">
        <v>315</v>
      </c>
      <c r="L13616" t="s">
        <v>23188</v>
      </c>
      <c r="M13616" s="15" t="e">
        <f>IF(INDEX(#REF!,MATCH(Padrón!K13616,#REF!,0),MATCH(Padrón!J13616,#REF!,0))=K13616,"Sí","NO")</f>
        <v>#REF!</v>
      </c>
    </row>
    <row r="13617" spans="1:13" x14ac:dyDescent="0.25">
      <c r="A13617" t="s">
        <v>36821</v>
      </c>
      <c r="B13617">
        <v>18816586</v>
      </c>
      <c r="C13617">
        <v>1955</v>
      </c>
      <c r="D13617" t="s">
        <v>16891</v>
      </c>
      <c r="E13617" t="s">
        <v>1509</v>
      </c>
      <c r="F13617" t="s">
        <v>112</v>
      </c>
      <c r="G13617" t="s">
        <v>3</v>
      </c>
      <c r="H13617">
        <v>12</v>
      </c>
      <c r="I13617">
        <v>65</v>
      </c>
      <c r="J13617">
        <v>2037</v>
      </c>
      <c r="K13617">
        <v>316</v>
      </c>
      <c r="L13617" t="s">
        <v>23188</v>
      </c>
      <c r="M13617" s="15" t="e">
        <f>IF(INDEX(#REF!,MATCH(Padrón!K13617,#REF!,0),MATCH(Padrón!J13617,#REF!,0))=K13617,"Sí","NO")</f>
        <v>#REF!</v>
      </c>
    </row>
    <row r="13618" spans="1:13" x14ac:dyDescent="0.25">
      <c r="A13618" t="s">
        <v>36822</v>
      </c>
      <c r="B13618">
        <v>48826385</v>
      </c>
      <c r="C13618">
        <v>2006</v>
      </c>
      <c r="D13618" t="s">
        <v>16891</v>
      </c>
      <c r="E13618" t="s">
        <v>7545</v>
      </c>
      <c r="F13618" t="s">
        <v>10261</v>
      </c>
      <c r="G13618" t="s">
        <v>3</v>
      </c>
      <c r="H13618">
        <v>12</v>
      </c>
      <c r="I13618">
        <v>65</v>
      </c>
      <c r="J13618">
        <v>2037</v>
      </c>
      <c r="K13618">
        <v>317</v>
      </c>
      <c r="L13618" t="s">
        <v>23188</v>
      </c>
      <c r="M13618" s="15" t="e">
        <f>IF(INDEX(#REF!,MATCH(Padrón!K13618,#REF!,0),MATCH(Padrón!J13618,#REF!,0))=K13618,"Sí","NO")</f>
        <v>#REF!</v>
      </c>
    </row>
    <row r="13619" spans="1:13" x14ac:dyDescent="0.25">
      <c r="A13619" t="s">
        <v>36823</v>
      </c>
      <c r="B13619">
        <v>31572729</v>
      </c>
      <c r="C13619">
        <v>1986</v>
      </c>
      <c r="D13619" t="s">
        <v>16891</v>
      </c>
      <c r="E13619" t="s">
        <v>16976</v>
      </c>
      <c r="F13619" t="s">
        <v>1164</v>
      </c>
      <c r="G13619" t="s">
        <v>3</v>
      </c>
      <c r="H13619">
        <v>12</v>
      </c>
      <c r="I13619">
        <v>65</v>
      </c>
      <c r="J13619">
        <v>2037</v>
      </c>
      <c r="K13619">
        <v>318</v>
      </c>
      <c r="L13619" t="s">
        <v>23188</v>
      </c>
      <c r="M13619" s="15" t="e">
        <f>IF(INDEX(#REF!,MATCH(Padrón!K13619,#REF!,0),MATCH(Padrón!J13619,#REF!,0))=K13619,"Sí","NO")</f>
        <v>#REF!</v>
      </c>
    </row>
    <row r="13620" spans="1:13" x14ac:dyDescent="0.25">
      <c r="A13620" t="s">
        <v>36824</v>
      </c>
      <c r="B13620">
        <v>33133073</v>
      </c>
      <c r="C13620">
        <v>1987</v>
      </c>
      <c r="D13620" t="s">
        <v>16891</v>
      </c>
      <c r="E13620" t="s">
        <v>1470</v>
      </c>
      <c r="F13620" t="s">
        <v>31</v>
      </c>
      <c r="G13620" t="s">
        <v>10</v>
      </c>
      <c r="H13620">
        <v>12</v>
      </c>
      <c r="I13620">
        <v>65</v>
      </c>
      <c r="J13620">
        <v>2037</v>
      </c>
      <c r="K13620">
        <v>319</v>
      </c>
      <c r="L13620" t="s">
        <v>23188</v>
      </c>
      <c r="M13620" s="15" t="e">
        <f>IF(INDEX(#REF!,MATCH(Padrón!K13620,#REF!,0),MATCH(Padrón!J13620,#REF!,0))=K13620,"Sí","NO")</f>
        <v>#REF!</v>
      </c>
    </row>
    <row r="13621" spans="1:13" x14ac:dyDescent="0.25">
      <c r="A13621" t="s">
        <v>36825</v>
      </c>
      <c r="B13621">
        <v>38382472</v>
      </c>
      <c r="C13621">
        <v>1994</v>
      </c>
      <c r="D13621" t="s">
        <v>16891</v>
      </c>
      <c r="E13621" t="s">
        <v>3454</v>
      </c>
      <c r="F13621" t="s">
        <v>1153</v>
      </c>
      <c r="G13621" t="s">
        <v>3</v>
      </c>
      <c r="H13621">
        <v>12</v>
      </c>
      <c r="I13621">
        <v>65</v>
      </c>
      <c r="J13621">
        <v>2037</v>
      </c>
      <c r="K13621">
        <v>320</v>
      </c>
      <c r="L13621" t="s">
        <v>23188</v>
      </c>
      <c r="M13621" s="15" t="e">
        <f>IF(INDEX(#REF!,MATCH(Padrón!K13621,#REF!,0),MATCH(Padrón!J13621,#REF!,0))=K13621,"Sí","NO")</f>
        <v>#REF!</v>
      </c>
    </row>
    <row r="13622" spans="1:13" x14ac:dyDescent="0.25">
      <c r="A13622" t="s">
        <v>36826</v>
      </c>
      <c r="B13622">
        <v>38063442</v>
      </c>
      <c r="C13622">
        <v>1994</v>
      </c>
      <c r="D13622" t="s">
        <v>16891</v>
      </c>
      <c r="E13622" t="s">
        <v>16977</v>
      </c>
      <c r="F13622" t="s">
        <v>4611</v>
      </c>
      <c r="G13622" t="s">
        <v>3</v>
      </c>
      <c r="H13622">
        <v>12</v>
      </c>
      <c r="I13622">
        <v>65</v>
      </c>
      <c r="J13622">
        <v>2037</v>
      </c>
      <c r="K13622">
        <v>321</v>
      </c>
      <c r="L13622" t="s">
        <v>23188</v>
      </c>
      <c r="M13622" s="15" t="e">
        <f>IF(INDEX(#REF!,MATCH(Padrón!K13622,#REF!,0),MATCH(Padrón!J13622,#REF!,0))=K13622,"Sí","NO")</f>
        <v>#REF!</v>
      </c>
    </row>
    <row r="13623" spans="1:13" x14ac:dyDescent="0.25">
      <c r="A13623" t="s">
        <v>36827</v>
      </c>
      <c r="B13623">
        <v>37582736</v>
      </c>
      <c r="C13623">
        <v>1993</v>
      </c>
      <c r="D13623" t="s">
        <v>16891</v>
      </c>
      <c r="E13623" t="s">
        <v>2629</v>
      </c>
      <c r="F13623" t="s">
        <v>16978</v>
      </c>
      <c r="G13623" t="s">
        <v>117</v>
      </c>
      <c r="H13623">
        <v>12</v>
      </c>
      <c r="I13623">
        <v>65</v>
      </c>
      <c r="J13623">
        <v>2037</v>
      </c>
      <c r="K13623">
        <v>322</v>
      </c>
      <c r="L13623" t="s">
        <v>23188</v>
      </c>
      <c r="M13623" s="15" t="e">
        <f>IF(INDEX(#REF!,MATCH(Padrón!K13623,#REF!,0),MATCH(Padrón!J13623,#REF!,0))=K13623,"Sí","NO")</f>
        <v>#REF!</v>
      </c>
    </row>
    <row r="13624" spans="1:13" x14ac:dyDescent="0.25">
      <c r="A13624" t="s">
        <v>36828</v>
      </c>
      <c r="B13624">
        <v>46301975</v>
      </c>
      <c r="C13624">
        <v>2004</v>
      </c>
      <c r="D13624" t="s">
        <v>16891</v>
      </c>
      <c r="E13624" t="s">
        <v>16979</v>
      </c>
      <c r="F13624" t="s">
        <v>16898</v>
      </c>
      <c r="G13624" t="s">
        <v>3</v>
      </c>
      <c r="H13624">
        <v>12</v>
      </c>
      <c r="I13624">
        <v>65</v>
      </c>
      <c r="J13624">
        <v>2037</v>
      </c>
      <c r="K13624">
        <v>323</v>
      </c>
      <c r="L13624" t="s">
        <v>23188</v>
      </c>
      <c r="M13624" s="15" t="e">
        <f>IF(INDEX(#REF!,MATCH(Padrón!K13624,#REF!,0),MATCH(Padrón!J13624,#REF!,0))=K13624,"Sí","NO")</f>
        <v>#REF!</v>
      </c>
    </row>
    <row r="13625" spans="1:13" x14ac:dyDescent="0.25">
      <c r="A13625" t="s">
        <v>36829</v>
      </c>
      <c r="B13625">
        <v>46425437</v>
      </c>
      <c r="C13625">
        <v>2005</v>
      </c>
      <c r="D13625" t="s">
        <v>16891</v>
      </c>
      <c r="E13625" t="s">
        <v>16980</v>
      </c>
      <c r="F13625" t="s">
        <v>2400</v>
      </c>
      <c r="G13625" t="s">
        <v>3</v>
      </c>
      <c r="H13625">
        <v>12</v>
      </c>
      <c r="I13625">
        <v>65</v>
      </c>
      <c r="J13625">
        <v>2037</v>
      </c>
      <c r="K13625">
        <v>324</v>
      </c>
      <c r="L13625" t="s">
        <v>23188</v>
      </c>
      <c r="M13625" s="15" t="e">
        <f>IF(INDEX(#REF!,MATCH(Padrón!K13625,#REF!,0),MATCH(Padrón!J13625,#REF!,0))=K13625,"Sí","NO")</f>
        <v>#REF!</v>
      </c>
    </row>
    <row r="13626" spans="1:13" x14ac:dyDescent="0.25">
      <c r="A13626" t="s">
        <v>36830</v>
      </c>
      <c r="B13626">
        <v>37582561</v>
      </c>
      <c r="C13626">
        <v>1993</v>
      </c>
      <c r="D13626" t="s">
        <v>16891</v>
      </c>
      <c r="E13626" t="s">
        <v>12537</v>
      </c>
      <c r="F13626" t="s">
        <v>678</v>
      </c>
      <c r="G13626" t="s">
        <v>10</v>
      </c>
      <c r="H13626">
        <v>12</v>
      </c>
      <c r="I13626">
        <v>65</v>
      </c>
      <c r="J13626">
        <v>2037</v>
      </c>
      <c r="K13626">
        <v>325</v>
      </c>
      <c r="L13626" t="s">
        <v>23188</v>
      </c>
      <c r="M13626" s="15" t="e">
        <f>IF(INDEX(#REF!,MATCH(Padrón!K13626,#REF!,0),MATCH(Padrón!J13626,#REF!,0))=K13626,"Sí","NO")</f>
        <v>#REF!</v>
      </c>
    </row>
    <row r="13627" spans="1:13" x14ac:dyDescent="0.25">
      <c r="A13627" t="s">
        <v>36831</v>
      </c>
      <c r="B13627">
        <v>44148944</v>
      </c>
      <c r="C13627">
        <v>2002</v>
      </c>
      <c r="D13627" t="s">
        <v>16891</v>
      </c>
      <c r="E13627" t="s">
        <v>14302</v>
      </c>
      <c r="F13627" t="s">
        <v>2863</v>
      </c>
      <c r="G13627" t="s">
        <v>3</v>
      </c>
      <c r="H13627">
        <v>12</v>
      </c>
      <c r="I13627">
        <v>65</v>
      </c>
      <c r="J13627">
        <v>2037</v>
      </c>
      <c r="K13627">
        <v>326</v>
      </c>
      <c r="L13627" t="s">
        <v>23188</v>
      </c>
      <c r="M13627" s="15" t="e">
        <f>IF(INDEX(#REF!,MATCH(Padrón!K13627,#REF!,0),MATCH(Padrón!J13627,#REF!,0))=K13627,"Sí","NO")</f>
        <v>#REF!</v>
      </c>
    </row>
    <row r="13628" spans="1:13" x14ac:dyDescent="0.25">
      <c r="A13628" t="s">
        <v>36832</v>
      </c>
      <c r="B13628">
        <v>11004978</v>
      </c>
      <c r="C13628">
        <v>1954</v>
      </c>
      <c r="D13628" t="s">
        <v>16891</v>
      </c>
      <c r="E13628" t="s">
        <v>16981</v>
      </c>
      <c r="F13628" t="s">
        <v>16982</v>
      </c>
      <c r="G13628" t="s">
        <v>3</v>
      </c>
      <c r="H13628">
        <v>12</v>
      </c>
      <c r="I13628">
        <v>65</v>
      </c>
      <c r="J13628">
        <v>2037</v>
      </c>
      <c r="K13628">
        <v>327</v>
      </c>
      <c r="L13628" t="s">
        <v>23188</v>
      </c>
      <c r="M13628" s="15" t="e">
        <f>IF(INDEX(#REF!,MATCH(Padrón!K13628,#REF!,0),MATCH(Padrón!J13628,#REF!,0))=K13628,"Sí","NO")</f>
        <v>#REF!</v>
      </c>
    </row>
    <row r="13629" spans="1:13" x14ac:dyDescent="0.25">
      <c r="A13629" t="s">
        <v>36833</v>
      </c>
      <c r="B13629">
        <v>44227462</v>
      </c>
      <c r="C13629">
        <v>2002</v>
      </c>
      <c r="D13629" t="s">
        <v>16891</v>
      </c>
      <c r="E13629" t="s">
        <v>16983</v>
      </c>
      <c r="F13629" t="s">
        <v>16984</v>
      </c>
      <c r="G13629" t="s">
        <v>3</v>
      </c>
      <c r="H13629">
        <v>12</v>
      </c>
      <c r="I13629">
        <v>65</v>
      </c>
      <c r="J13629">
        <v>2037</v>
      </c>
      <c r="K13629">
        <v>328</v>
      </c>
      <c r="L13629" t="s">
        <v>23188</v>
      </c>
      <c r="M13629" s="15" t="e">
        <f>IF(INDEX(#REF!,MATCH(Padrón!K13629,#REF!,0),MATCH(Padrón!J13629,#REF!,0))=K13629,"Sí","NO")</f>
        <v>#REF!</v>
      </c>
    </row>
    <row r="13630" spans="1:13" x14ac:dyDescent="0.25">
      <c r="A13630" t="s">
        <v>36834</v>
      </c>
      <c r="B13630">
        <v>47109567</v>
      </c>
      <c r="C13630">
        <v>2006</v>
      </c>
      <c r="D13630" t="s">
        <v>16891</v>
      </c>
      <c r="E13630" t="s">
        <v>3555</v>
      </c>
      <c r="F13630" t="s">
        <v>16985</v>
      </c>
      <c r="G13630" t="s">
        <v>3</v>
      </c>
      <c r="H13630">
        <v>12</v>
      </c>
      <c r="I13630">
        <v>65</v>
      </c>
      <c r="J13630">
        <v>2037</v>
      </c>
      <c r="K13630">
        <v>329</v>
      </c>
      <c r="L13630" t="s">
        <v>23188</v>
      </c>
      <c r="M13630" s="15" t="e">
        <f>IF(INDEX(#REF!,MATCH(Padrón!K13630,#REF!,0),MATCH(Padrón!J13630,#REF!,0))=K13630,"Sí","NO")</f>
        <v>#REF!</v>
      </c>
    </row>
    <row r="13631" spans="1:13" x14ac:dyDescent="0.25">
      <c r="A13631" t="s">
        <v>36835</v>
      </c>
      <c r="B13631">
        <v>43758116</v>
      </c>
      <c r="C13631">
        <v>2001</v>
      </c>
      <c r="D13631" t="s">
        <v>16891</v>
      </c>
      <c r="E13631" t="s">
        <v>16986</v>
      </c>
      <c r="F13631" t="s">
        <v>1244</v>
      </c>
      <c r="G13631" t="s">
        <v>10</v>
      </c>
      <c r="H13631">
        <v>12</v>
      </c>
      <c r="I13631">
        <v>65</v>
      </c>
      <c r="J13631">
        <v>2037</v>
      </c>
      <c r="K13631">
        <v>330</v>
      </c>
      <c r="L13631" t="s">
        <v>23188</v>
      </c>
      <c r="M13631" s="15" t="e">
        <f>IF(INDEX(#REF!,MATCH(Padrón!K13631,#REF!,0),MATCH(Padrón!J13631,#REF!,0))=K13631,"Sí","NO")</f>
        <v>#REF!</v>
      </c>
    </row>
    <row r="13632" spans="1:13" x14ac:dyDescent="0.25">
      <c r="A13632" t="s">
        <v>36836</v>
      </c>
      <c r="B13632">
        <v>34734977</v>
      </c>
      <c r="C13632">
        <v>1989</v>
      </c>
      <c r="D13632" t="s">
        <v>16891</v>
      </c>
      <c r="E13632" t="s">
        <v>16987</v>
      </c>
      <c r="F13632" t="s">
        <v>16988</v>
      </c>
      <c r="G13632" t="s">
        <v>10</v>
      </c>
      <c r="H13632">
        <v>12</v>
      </c>
      <c r="I13632">
        <v>65</v>
      </c>
      <c r="J13632">
        <v>2037</v>
      </c>
      <c r="K13632">
        <v>331</v>
      </c>
      <c r="L13632" t="s">
        <v>23188</v>
      </c>
      <c r="M13632" s="15" t="e">
        <f>IF(INDEX(#REF!,MATCH(Padrón!K13632,#REF!,0),MATCH(Padrón!J13632,#REF!,0))=K13632,"Sí","NO")</f>
        <v>#REF!</v>
      </c>
    </row>
    <row r="13633" spans="1:13" x14ac:dyDescent="0.25">
      <c r="A13633" t="s">
        <v>36837</v>
      </c>
      <c r="B13633">
        <v>11352124</v>
      </c>
      <c r="C13633">
        <v>1954</v>
      </c>
      <c r="D13633" t="s">
        <v>16891</v>
      </c>
      <c r="E13633" t="s">
        <v>16989</v>
      </c>
      <c r="F13633" t="s">
        <v>16990</v>
      </c>
      <c r="G13633" t="s">
        <v>27</v>
      </c>
      <c r="H13633">
        <v>12</v>
      </c>
      <c r="I13633">
        <v>65</v>
      </c>
      <c r="J13633">
        <v>2037</v>
      </c>
      <c r="K13633">
        <v>332</v>
      </c>
      <c r="L13633" t="s">
        <v>23188</v>
      </c>
      <c r="M13633" s="15" t="e">
        <f>IF(INDEX(#REF!,MATCH(Padrón!K13633,#REF!,0),MATCH(Padrón!J13633,#REF!,0))=K13633,"Sí","NO")</f>
        <v>#REF!</v>
      </c>
    </row>
    <row r="13634" spans="1:13" x14ac:dyDescent="0.25">
      <c r="A13634" t="s">
        <v>36838</v>
      </c>
      <c r="B13634">
        <v>42967363</v>
      </c>
      <c r="C13634">
        <v>2000</v>
      </c>
      <c r="D13634" t="s">
        <v>16891</v>
      </c>
      <c r="E13634" t="s">
        <v>16991</v>
      </c>
      <c r="F13634" t="s">
        <v>9032</v>
      </c>
      <c r="G13634" t="s">
        <v>10</v>
      </c>
      <c r="H13634">
        <v>12</v>
      </c>
      <c r="I13634">
        <v>65</v>
      </c>
      <c r="J13634">
        <v>2037</v>
      </c>
      <c r="K13634">
        <v>333</v>
      </c>
      <c r="L13634" t="s">
        <v>23188</v>
      </c>
      <c r="M13634" s="15" t="e">
        <f>IF(INDEX(#REF!,MATCH(Padrón!K13634,#REF!,0),MATCH(Padrón!J13634,#REF!,0))=K13634,"Sí","NO")</f>
        <v>#REF!</v>
      </c>
    </row>
    <row r="13635" spans="1:13" x14ac:dyDescent="0.25">
      <c r="A13635" t="s">
        <v>36839</v>
      </c>
      <c r="B13635">
        <v>38382379</v>
      </c>
      <c r="C13635">
        <v>1994</v>
      </c>
      <c r="D13635" t="s">
        <v>16891</v>
      </c>
      <c r="E13635" t="s">
        <v>16992</v>
      </c>
      <c r="F13635" t="s">
        <v>1364</v>
      </c>
      <c r="G13635" t="s">
        <v>10</v>
      </c>
      <c r="H13635">
        <v>12</v>
      </c>
      <c r="I13635">
        <v>65</v>
      </c>
      <c r="J13635">
        <v>2037</v>
      </c>
      <c r="K13635">
        <v>334</v>
      </c>
      <c r="L13635" t="s">
        <v>23188</v>
      </c>
      <c r="M13635" s="15" t="e">
        <f>IF(INDEX(#REF!,MATCH(Padrón!K13635,#REF!,0),MATCH(Padrón!J13635,#REF!,0))=K13635,"Sí","NO")</f>
        <v>#REF!</v>
      </c>
    </row>
    <row r="13636" spans="1:13" x14ac:dyDescent="0.25">
      <c r="A13636" t="s">
        <v>36840</v>
      </c>
      <c r="B13636">
        <v>41231773</v>
      </c>
      <c r="C13636">
        <v>1998</v>
      </c>
      <c r="D13636" t="s">
        <v>16891</v>
      </c>
      <c r="E13636" t="s">
        <v>16993</v>
      </c>
      <c r="F13636" t="s">
        <v>16994</v>
      </c>
      <c r="G13636" t="s">
        <v>3</v>
      </c>
      <c r="H13636">
        <v>12</v>
      </c>
      <c r="I13636">
        <v>65</v>
      </c>
      <c r="J13636">
        <v>2037</v>
      </c>
      <c r="K13636">
        <v>335</v>
      </c>
      <c r="L13636" t="s">
        <v>23188</v>
      </c>
      <c r="M13636" s="15" t="e">
        <f>IF(INDEX(#REF!,MATCH(Padrón!K13636,#REF!,0),MATCH(Padrón!J13636,#REF!,0))=K13636,"Sí","NO")</f>
        <v>#REF!</v>
      </c>
    </row>
    <row r="13637" spans="1:13" x14ac:dyDescent="0.25">
      <c r="A13637" t="s">
        <v>36841</v>
      </c>
      <c r="B13637">
        <v>40413056</v>
      </c>
      <c r="C13637">
        <v>1997</v>
      </c>
      <c r="D13637" t="s">
        <v>16891</v>
      </c>
      <c r="E13637" t="s">
        <v>16995</v>
      </c>
      <c r="F13637" t="s">
        <v>570</v>
      </c>
      <c r="G13637" t="s">
        <v>3</v>
      </c>
      <c r="H13637">
        <v>12</v>
      </c>
      <c r="I13637">
        <v>65</v>
      </c>
      <c r="J13637">
        <v>2037</v>
      </c>
      <c r="K13637">
        <v>336</v>
      </c>
      <c r="L13637" t="s">
        <v>23188</v>
      </c>
      <c r="M13637" s="15" t="e">
        <f>IF(INDEX(#REF!,MATCH(Padrón!K13637,#REF!,0),MATCH(Padrón!J13637,#REF!,0))=K13637,"Sí","NO")</f>
        <v>#REF!</v>
      </c>
    </row>
    <row r="13638" spans="1:13" x14ac:dyDescent="0.25">
      <c r="A13638" t="s">
        <v>36842</v>
      </c>
      <c r="B13638">
        <v>28553725</v>
      </c>
      <c r="C13638">
        <v>1981</v>
      </c>
      <c r="D13638" t="s">
        <v>16891</v>
      </c>
      <c r="E13638" t="s">
        <v>16996</v>
      </c>
      <c r="F13638" t="s">
        <v>16997</v>
      </c>
      <c r="G13638" t="s">
        <v>3</v>
      </c>
      <c r="H13638">
        <v>12</v>
      </c>
      <c r="I13638">
        <v>65</v>
      </c>
      <c r="J13638">
        <v>2037</v>
      </c>
      <c r="K13638">
        <v>337</v>
      </c>
      <c r="L13638" t="s">
        <v>23188</v>
      </c>
      <c r="M13638" s="15" t="e">
        <f>IF(INDEX(#REF!,MATCH(Padrón!K13638,#REF!,0),MATCH(Padrón!J13638,#REF!,0))=K13638,"Sí","NO")</f>
        <v>#REF!</v>
      </c>
    </row>
    <row r="13639" spans="1:13" x14ac:dyDescent="0.25">
      <c r="A13639" t="s">
        <v>36843</v>
      </c>
      <c r="B13639">
        <v>26994554</v>
      </c>
      <c r="C13639">
        <v>1978</v>
      </c>
      <c r="D13639" t="s">
        <v>16891</v>
      </c>
      <c r="E13639" t="s">
        <v>2125</v>
      </c>
      <c r="F13639" t="s">
        <v>16998</v>
      </c>
      <c r="G13639" t="s">
        <v>3</v>
      </c>
      <c r="H13639">
        <v>12</v>
      </c>
      <c r="I13639">
        <v>65</v>
      </c>
      <c r="J13639">
        <v>2037</v>
      </c>
      <c r="K13639">
        <v>338</v>
      </c>
      <c r="L13639" t="s">
        <v>23188</v>
      </c>
      <c r="M13639" s="15" t="e">
        <f>IF(INDEX(#REF!,MATCH(Padrón!K13639,#REF!,0),MATCH(Padrón!J13639,#REF!,0))=K13639,"Sí","NO")</f>
        <v>#REF!</v>
      </c>
    </row>
    <row r="13640" spans="1:13" x14ac:dyDescent="0.25">
      <c r="A13640" t="s">
        <v>36844</v>
      </c>
      <c r="B13640">
        <v>18097058</v>
      </c>
      <c r="C13640">
        <v>1960</v>
      </c>
      <c r="D13640" t="s">
        <v>16891</v>
      </c>
      <c r="E13640" t="s">
        <v>16999</v>
      </c>
      <c r="F13640" t="s">
        <v>2042</v>
      </c>
      <c r="G13640" t="s">
        <v>10</v>
      </c>
      <c r="H13640">
        <v>12</v>
      </c>
      <c r="I13640">
        <v>65</v>
      </c>
      <c r="J13640">
        <v>2037</v>
      </c>
      <c r="K13640">
        <v>339</v>
      </c>
      <c r="L13640" t="s">
        <v>23188</v>
      </c>
      <c r="M13640" s="15" t="e">
        <f>IF(INDEX(#REF!,MATCH(Padrón!K13640,#REF!,0),MATCH(Padrón!J13640,#REF!,0))=K13640,"Sí","NO")</f>
        <v>#REF!</v>
      </c>
    </row>
    <row r="13641" spans="1:13" x14ac:dyDescent="0.25">
      <c r="A13641" t="s">
        <v>36845</v>
      </c>
      <c r="B13641">
        <v>22727238</v>
      </c>
      <c r="C13641">
        <v>1972</v>
      </c>
      <c r="D13641" t="s">
        <v>16891</v>
      </c>
      <c r="E13641" t="s">
        <v>11010</v>
      </c>
      <c r="F13641" t="s">
        <v>17000</v>
      </c>
      <c r="G13641" t="s">
        <v>110</v>
      </c>
      <c r="H13641">
        <v>12</v>
      </c>
      <c r="I13641">
        <v>65</v>
      </c>
      <c r="J13641">
        <v>2037</v>
      </c>
      <c r="K13641">
        <v>340</v>
      </c>
      <c r="L13641" t="s">
        <v>23188</v>
      </c>
      <c r="M13641" s="15" t="e">
        <f>IF(INDEX(#REF!,MATCH(Padrón!K13641,#REF!,0),MATCH(Padrón!J13641,#REF!,0))=K13641,"Sí","NO")</f>
        <v>#REF!</v>
      </c>
    </row>
    <row r="13642" spans="1:13" x14ac:dyDescent="0.25">
      <c r="A13642" t="s">
        <v>36846</v>
      </c>
      <c r="B13642">
        <v>21304470</v>
      </c>
      <c r="C13642">
        <v>1970</v>
      </c>
      <c r="D13642" t="s">
        <v>16891</v>
      </c>
      <c r="E13642" t="s">
        <v>17001</v>
      </c>
      <c r="F13642" t="s">
        <v>889</v>
      </c>
      <c r="G13642" t="s">
        <v>10</v>
      </c>
      <c r="H13642">
        <v>12</v>
      </c>
      <c r="I13642">
        <v>65</v>
      </c>
      <c r="J13642">
        <v>2037</v>
      </c>
      <c r="K13642">
        <v>341</v>
      </c>
      <c r="L13642" t="s">
        <v>23188</v>
      </c>
      <c r="M13642" s="15" t="e">
        <f>IF(INDEX(#REF!,MATCH(Padrón!K13642,#REF!,0),MATCH(Padrón!J13642,#REF!,0))=K13642,"Sí","NO")</f>
        <v>#REF!</v>
      </c>
    </row>
    <row r="13643" spans="1:13" x14ac:dyDescent="0.25">
      <c r="A13643" t="s">
        <v>36847</v>
      </c>
      <c r="B13643">
        <v>45841492</v>
      </c>
      <c r="C13643">
        <v>1999</v>
      </c>
      <c r="D13643" t="s">
        <v>16891</v>
      </c>
      <c r="E13643" t="s">
        <v>17002</v>
      </c>
      <c r="F13643" t="s">
        <v>1766</v>
      </c>
      <c r="G13643" t="s">
        <v>3</v>
      </c>
      <c r="H13643">
        <v>12</v>
      </c>
      <c r="I13643">
        <v>65</v>
      </c>
      <c r="J13643">
        <v>2037</v>
      </c>
      <c r="K13643">
        <v>342</v>
      </c>
      <c r="L13643" t="s">
        <v>23188</v>
      </c>
      <c r="M13643" s="15" t="e">
        <f>IF(INDEX(#REF!,MATCH(Padrón!K13643,#REF!,0),MATCH(Padrón!J13643,#REF!,0))=K13643,"Sí","NO")</f>
        <v>#REF!</v>
      </c>
    </row>
    <row r="13644" spans="1:13" x14ac:dyDescent="0.25">
      <c r="A13644" t="s">
        <v>36848</v>
      </c>
      <c r="B13644">
        <v>25450570</v>
      </c>
      <c r="C13644">
        <v>1976</v>
      </c>
      <c r="D13644" t="s">
        <v>16891</v>
      </c>
      <c r="E13644" t="s">
        <v>14124</v>
      </c>
      <c r="F13644" t="s">
        <v>1733</v>
      </c>
      <c r="G13644" t="s">
        <v>3</v>
      </c>
      <c r="H13644">
        <v>12</v>
      </c>
      <c r="I13644">
        <v>65</v>
      </c>
      <c r="J13644">
        <v>2037</v>
      </c>
      <c r="K13644">
        <v>343</v>
      </c>
      <c r="L13644" t="s">
        <v>23188</v>
      </c>
      <c r="M13644" s="15" t="e">
        <f>IF(INDEX(#REF!,MATCH(Padrón!K13644,#REF!,0),MATCH(Padrón!J13644,#REF!,0))=K13644,"Sí","NO")</f>
        <v>#REF!</v>
      </c>
    </row>
    <row r="13645" spans="1:13" x14ac:dyDescent="0.25">
      <c r="A13645" t="s">
        <v>36849</v>
      </c>
      <c r="B13645">
        <v>36457755</v>
      </c>
      <c r="C13645">
        <v>1992</v>
      </c>
      <c r="D13645" t="s">
        <v>16891</v>
      </c>
      <c r="E13645" t="s">
        <v>4363</v>
      </c>
      <c r="F13645" t="s">
        <v>17003</v>
      </c>
      <c r="G13645" t="s">
        <v>27</v>
      </c>
      <c r="H13645">
        <v>12</v>
      </c>
      <c r="I13645">
        <v>65</v>
      </c>
      <c r="J13645">
        <v>2037</v>
      </c>
      <c r="K13645">
        <v>344</v>
      </c>
      <c r="L13645" t="s">
        <v>23188</v>
      </c>
      <c r="M13645" s="15" t="e">
        <f>IF(INDEX(#REF!,MATCH(Padrón!K13645,#REF!,0),MATCH(Padrón!J13645,#REF!,0))=K13645,"Sí","NO")</f>
        <v>#REF!</v>
      </c>
    </row>
    <row r="13646" spans="1:13" x14ac:dyDescent="0.25">
      <c r="A13646" t="s">
        <v>36850</v>
      </c>
      <c r="B13646">
        <v>40708311</v>
      </c>
      <c r="C13646">
        <v>1995</v>
      </c>
      <c r="D13646" t="s">
        <v>16891</v>
      </c>
      <c r="E13646" t="s">
        <v>17004</v>
      </c>
      <c r="F13646" t="s">
        <v>17005</v>
      </c>
      <c r="G13646" t="s">
        <v>10</v>
      </c>
      <c r="H13646">
        <v>12</v>
      </c>
      <c r="I13646">
        <v>65</v>
      </c>
      <c r="J13646">
        <v>2037</v>
      </c>
      <c r="K13646">
        <v>345</v>
      </c>
      <c r="L13646" t="s">
        <v>23188</v>
      </c>
      <c r="M13646" s="15" t="e">
        <f>IF(INDEX(#REF!,MATCH(Padrón!K13646,#REF!,0),MATCH(Padrón!J13646,#REF!,0))=K13646,"Sí","NO")</f>
        <v>#REF!</v>
      </c>
    </row>
    <row r="13647" spans="1:13" x14ac:dyDescent="0.25">
      <c r="A13647" t="s">
        <v>36851</v>
      </c>
      <c r="B13647">
        <v>39529531</v>
      </c>
      <c r="C13647">
        <v>1995</v>
      </c>
      <c r="D13647" t="s">
        <v>16891</v>
      </c>
      <c r="E13647" t="s">
        <v>17006</v>
      </c>
      <c r="F13647" t="s">
        <v>570</v>
      </c>
      <c r="G13647" t="s">
        <v>10</v>
      </c>
      <c r="H13647">
        <v>12</v>
      </c>
      <c r="I13647">
        <v>65</v>
      </c>
      <c r="J13647">
        <v>2037</v>
      </c>
      <c r="K13647">
        <v>346</v>
      </c>
      <c r="L13647" t="s">
        <v>23188</v>
      </c>
      <c r="M13647" s="15" t="e">
        <f>IF(INDEX(#REF!,MATCH(Padrón!K13647,#REF!,0),MATCH(Padrón!J13647,#REF!,0))=K13647,"Sí","NO")</f>
        <v>#REF!</v>
      </c>
    </row>
    <row r="13648" spans="1:13" x14ac:dyDescent="0.25">
      <c r="A13648" t="s">
        <v>36852</v>
      </c>
      <c r="B13648">
        <v>18701363</v>
      </c>
      <c r="C13648">
        <v>1963</v>
      </c>
      <c r="D13648" t="s">
        <v>16891</v>
      </c>
      <c r="E13648" t="s">
        <v>3667</v>
      </c>
      <c r="F13648" t="s">
        <v>1356</v>
      </c>
      <c r="G13648" t="s">
        <v>3</v>
      </c>
      <c r="H13648">
        <v>12</v>
      </c>
      <c r="I13648">
        <v>65</v>
      </c>
      <c r="J13648">
        <v>2037</v>
      </c>
      <c r="K13648">
        <v>347</v>
      </c>
      <c r="L13648" t="s">
        <v>23188</v>
      </c>
      <c r="M13648" s="15" t="e">
        <f>IF(INDEX(#REF!,MATCH(Padrón!K13648,#REF!,0),MATCH(Padrón!J13648,#REF!,0))=K13648,"Sí","NO")</f>
        <v>#REF!</v>
      </c>
    </row>
    <row r="13649" spans="1:13" x14ac:dyDescent="0.25">
      <c r="A13649" t="s">
        <v>36853</v>
      </c>
      <c r="B13649">
        <v>14719533</v>
      </c>
      <c r="C13649">
        <v>1962</v>
      </c>
      <c r="D13649" t="s">
        <v>16891</v>
      </c>
      <c r="E13649" t="s">
        <v>317</v>
      </c>
      <c r="F13649" t="s">
        <v>481</v>
      </c>
      <c r="G13649" t="s">
        <v>3</v>
      </c>
      <c r="H13649">
        <v>12</v>
      </c>
      <c r="I13649">
        <v>65</v>
      </c>
      <c r="J13649">
        <v>2037</v>
      </c>
      <c r="K13649">
        <v>348</v>
      </c>
      <c r="L13649" t="s">
        <v>23188</v>
      </c>
      <c r="M13649" s="15" t="e">
        <f>IF(INDEX(#REF!,MATCH(Padrón!K13649,#REF!,0),MATCH(Padrón!J13649,#REF!,0))=K13649,"Sí","NO")</f>
        <v>#REF!</v>
      </c>
    </row>
    <row r="13650" spans="1:13" x14ac:dyDescent="0.25">
      <c r="A13650" t="s">
        <v>36854</v>
      </c>
      <c r="B13650">
        <v>32736768</v>
      </c>
      <c r="C13650">
        <v>1986</v>
      </c>
      <c r="D13650" t="s">
        <v>16891</v>
      </c>
      <c r="E13650" t="s">
        <v>317</v>
      </c>
      <c r="F13650" t="s">
        <v>1153</v>
      </c>
      <c r="G13650" t="s">
        <v>3</v>
      </c>
      <c r="H13650">
        <v>12</v>
      </c>
      <c r="I13650">
        <v>65</v>
      </c>
      <c r="J13650">
        <v>2037</v>
      </c>
      <c r="K13650">
        <v>349</v>
      </c>
      <c r="L13650" t="s">
        <v>23188</v>
      </c>
      <c r="M13650" s="15" t="e">
        <f>IF(INDEX(#REF!,MATCH(Padrón!K13650,#REF!,0),MATCH(Padrón!J13650,#REF!,0))=K13650,"Sí","NO")</f>
        <v>#REF!</v>
      </c>
    </row>
    <row r="13651" spans="1:13" x14ac:dyDescent="0.25">
      <c r="A13651" t="s">
        <v>36855</v>
      </c>
      <c r="B13651">
        <v>26994551</v>
      </c>
      <c r="C13651">
        <v>1978</v>
      </c>
      <c r="D13651" t="s">
        <v>16891</v>
      </c>
      <c r="E13651" t="s">
        <v>17007</v>
      </c>
      <c r="F13651" t="s">
        <v>193</v>
      </c>
      <c r="G13651" t="s">
        <v>3</v>
      </c>
      <c r="H13651">
        <v>12</v>
      </c>
      <c r="I13651">
        <v>65</v>
      </c>
      <c r="J13651">
        <v>2037</v>
      </c>
      <c r="K13651">
        <v>350</v>
      </c>
      <c r="L13651" t="s">
        <v>23188</v>
      </c>
      <c r="M13651" s="15" t="e">
        <f>IF(INDEX(#REF!,MATCH(Padrón!K13651,#REF!,0),MATCH(Padrón!J13651,#REF!,0))=K13651,"Sí","NO")</f>
        <v>#REF!</v>
      </c>
    </row>
    <row r="13652" spans="1:13" x14ac:dyDescent="0.25">
      <c r="A13652" t="s">
        <v>36856</v>
      </c>
      <c r="B13652">
        <v>5646878</v>
      </c>
      <c r="C13652">
        <v>1948</v>
      </c>
      <c r="D13652" t="s">
        <v>16891</v>
      </c>
      <c r="E13652" t="s">
        <v>6325</v>
      </c>
      <c r="F13652" t="s">
        <v>3309</v>
      </c>
      <c r="G13652" t="s">
        <v>3</v>
      </c>
      <c r="H13652">
        <v>12</v>
      </c>
      <c r="I13652">
        <v>65</v>
      </c>
      <c r="J13652">
        <v>2038</v>
      </c>
      <c r="K13652">
        <v>1</v>
      </c>
      <c r="L13652" t="s">
        <v>23188</v>
      </c>
      <c r="M13652" s="15" t="e">
        <f>IF(INDEX(#REF!,MATCH(Padrón!K13652,#REF!,0),MATCH(Padrón!J13652,#REF!,0))=K13652,"Sí","NO")</f>
        <v>#REF!</v>
      </c>
    </row>
    <row r="13653" spans="1:13" x14ac:dyDescent="0.25">
      <c r="A13653" t="s">
        <v>36857</v>
      </c>
      <c r="B13653">
        <v>10308446</v>
      </c>
      <c r="C13653">
        <v>1951</v>
      </c>
      <c r="D13653" t="s">
        <v>16891</v>
      </c>
      <c r="E13653" t="s">
        <v>17008</v>
      </c>
      <c r="F13653" t="s">
        <v>745</v>
      </c>
      <c r="G13653" t="s">
        <v>10</v>
      </c>
      <c r="H13653">
        <v>12</v>
      </c>
      <c r="I13653">
        <v>65</v>
      </c>
      <c r="J13653">
        <v>2038</v>
      </c>
      <c r="K13653">
        <v>2</v>
      </c>
      <c r="L13653" t="s">
        <v>23188</v>
      </c>
      <c r="M13653" s="15" t="e">
        <f>IF(INDEX(#REF!,MATCH(Padrón!K13653,#REF!,0),MATCH(Padrón!J13653,#REF!,0))=K13653,"Sí","NO")</f>
        <v>#REF!</v>
      </c>
    </row>
    <row r="13654" spans="1:13" x14ac:dyDescent="0.25">
      <c r="A13654" t="s">
        <v>36858</v>
      </c>
      <c r="B13654">
        <v>18583587</v>
      </c>
      <c r="C13654">
        <v>1967</v>
      </c>
      <c r="D13654" t="s">
        <v>16891</v>
      </c>
      <c r="E13654" t="s">
        <v>465</v>
      </c>
      <c r="F13654" t="s">
        <v>17009</v>
      </c>
      <c r="G13654" t="s">
        <v>10</v>
      </c>
      <c r="H13654">
        <v>12</v>
      </c>
      <c r="I13654">
        <v>65</v>
      </c>
      <c r="J13654">
        <v>2038</v>
      </c>
      <c r="K13654">
        <v>3</v>
      </c>
      <c r="L13654" t="s">
        <v>23188</v>
      </c>
      <c r="M13654" s="15" t="e">
        <f>IF(INDEX(#REF!,MATCH(Padrón!K13654,#REF!,0),MATCH(Padrón!J13654,#REF!,0))=K13654,"Sí","NO")</f>
        <v>#REF!</v>
      </c>
    </row>
    <row r="13655" spans="1:13" x14ac:dyDescent="0.25">
      <c r="A13655" t="s">
        <v>36859</v>
      </c>
      <c r="B13655">
        <v>40340492</v>
      </c>
      <c r="C13655">
        <v>1985</v>
      </c>
      <c r="D13655" t="s">
        <v>16891</v>
      </c>
      <c r="E13655" t="s">
        <v>6520</v>
      </c>
      <c r="F13655" t="s">
        <v>1307</v>
      </c>
      <c r="G13655" t="s">
        <v>3</v>
      </c>
      <c r="H13655">
        <v>12</v>
      </c>
      <c r="I13655">
        <v>65</v>
      </c>
      <c r="J13655">
        <v>2038</v>
      </c>
      <c r="K13655">
        <v>4</v>
      </c>
      <c r="L13655" t="s">
        <v>23188</v>
      </c>
      <c r="M13655" s="15" t="e">
        <f>IF(INDEX(#REF!,MATCH(Padrón!K13655,#REF!,0),MATCH(Padrón!J13655,#REF!,0))=K13655,"Sí","NO")</f>
        <v>#REF!</v>
      </c>
    </row>
    <row r="13656" spans="1:13" x14ac:dyDescent="0.25">
      <c r="A13656" t="s">
        <v>36860</v>
      </c>
      <c r="B13656">
        <v>25955565</v>
      </c>
      <c r="C13656">
        <v>1976</v>
      </c>
      <c r="D13656" t="s">
        <v>16891</v>
      </c>
      <c r="E13656" t="s">
        <v>9270</v>
      </c>
      <c r="F13656" t="s">
        <v>17010</v>
      </c>
      <c r="G13656" t="s">
        <v>3</v>
      </c>
      <c r="H13656">
        <v>12</v>
      </c>
      <c r="I13656">
        <v>65</v>
      </c>
      <c r="J13656">
        <v>2038</v>
      </c>
      <c r="K13656">
        <v>5</v>
      </c>
      <c r="L13656" t="s">
        <v>23188</v>
      </c>
      <c r="M13656" s="15" t="e">
        <f>IF(INDEX(#REF!,MATCH(Padrón!K13656,#REF!,0),MATCH(Padrón!J13656,#REF!,0))=K13656,"Sí","NO")</f>
        <v>#REF!</v>
      </c>
    </row>
    <row r="13657" spans="1:13" x14ac:dyDescent="0.25">
      <c r="A13657" t="s">
        <v>36861</v>
      </c>
      <c r="B13657">
        <v>18717207</v>
      </c>
      <c r="C13657">
        <v>1970</v>
      </c>
      <c r="D13657" t="s">
        <v>16891</v>
      </c>
      <c r="E13657" t="s">
        <v>17011</v>
      </c>
      <c r="F13657" t="s">
        <v>13</v>
      </c>
      <c r="G13657" t="s">
        <v>88</v>
      </c>
      <c r="H13657">
        <v>12</v>
      </c>
      <c r="I13657">
        <v>65</v>
      </c>
      <c r="J13657">
        <v>2038</v>
      </c>
      <c r="K13657">
        <v>6</v>
      </c>
      <c r="L13657" t="s">
        <v>23188</v>
      </c>
      <c r="M13657" s="15" t="e">
        <f>IF(INDEX(#REF!,MATCH(Padrón!K13657,#REF!,0),MATCH(Padrón!J13657,#REF!,0))=K13657,"Sí","NO")</f>
        <v>#REF!</v>
      </c>
    </row>
    <row r="13658" spans="1:13" x14ac:dyDescent="0.25">
      <c r="A13658" t="s">
        <v>36862</v>
      </c>
      <c r="B13658">
        <v>23030456</v>
      </c>
      <c r="C13658">
        <v>1972</v>
      </c>
      <c r="D13658" t="s">
        <v>16891</v>
      </c>
      <c r="E13658" t="s">
        <v>747</v>
      </c>
      <c r="F13658" t="s">
        <v>570</v>
      </c>
      <c r="G13658" t="s">
        <v>3</v>
      </c>
      <c r="H13658">
        <v>12</v>
      </c>
      <c r="I13658">
        <v>65</v>
      </c>
      <c r="J13658">
        <v>2038</v>
      </c>
      <c r="K13658">
        <v>7</v>
      </c>
      <c r="L13658" t="s">
        <v>23188</v>
      </c>
      <c r="M13658" s="15" t="e">
        <f>IF(INDEX(#REF!,MATCH(Padrón!K13658,#REF!,0),MATCH(Padrón!J13658,#REF!,0))=K13658,"Sí","NO")</f>
        <v>#REF!</v>
      </c>
    </row>
    <row r="13659" spans="1:13" x14ac:dyDescent="0.25">
      <c r="A13659" t="s">
        <v>36863</v>
      </c>
      <c r="B13659">
        <v>41617654</v>
      </c>
      <c r="C13659">
        <v>1998</v>
      </c>
      <c r="D13659" t="s">
        <v>16891</v>
      </c>
      <c r="E13659" t="s">
        <v>747</v>
      </c>
      <c r="F13659" t="s">
        <v>570</v>
      </c>
      <c r="G13659" t="s">
        <v>3</v>
      </c>
      <c r="H13659">
        <v>12</v>
      </c>
      <c r="I13659">
        <v>65</v>
      </c>
      <c r="J13659">
        <v>2038</v>
      </c>
      <c r="K13659">
        <v>8</v>
      </c>
      <c r="L13659" t="s">
        <v>23188</v>
      </c>
      <c r="M13659" s="15" t="e">
        <f>IF(INDEX(#REF!,MATCH(Padrón!K13659,#REF!,0),MATCH(Padrón!J13659,#REF!,0))=K13659,"Sí","NO")</f>
        <v>#REF!</v>
      </c>
    </row>
    <row r="13660" spans="1:13" x14ac:dyDescent="0.25">
      <c r="A13660" t="s">
        <v>36864</v>
      </c>
      <c r="B13660">
        <v>18844322</v>
      </c>
      <c r="C13660">
        <v>1975</v>
      </c>
      <c r="D13660" t="s">
        <v>16891</v>
      </c>
      <c r="E13660" t="s">
        <v>17012</v>
      </c>
      <c r="F13660" t="s">
        <v>3322</v>
      </c>
      <c r="G13660" t="s">
        <v>3</v>
      </c>
      <c r="H13660">
        <v>12</v>
      </c>
      <c r="I13660">
        <v>65</v>
      </c>
      <c r="J13660">
        <v>2038</v>
      </c>
      <c r="K13660">
        <v>9</v>
      </c>
      <c r="L13660" t="s">
        <v>23188</v>
      </c>
      <c r="M13660" s="15" t="e">
        <f>IF(INDEX(#REF!,MATCH(Padrón!K13660,#REF!,0),MATCH(Padrón!J13660,#REF!,0))=K13660,"Sí","NO")</f>
        <v>#REF!</v>
      </c>
    </row>
    <row r="13661" spans="1:13" x14ac:dyDescent="0.25">
      <c r="A13661" t="s">
        <v>36865</v>
      </c>
      <c r="B13661">
        <v>16294573</v>
      </c>
      <c r="C13661">
        <v>1963</v>
      </c>
      <c r="D13661" t="s">
        <v>16891</v>
      </c>
      <c r="E13661" t="s">
        <v>17013</v>
      </c>
      <c r="F13661" t="s">
        <v>17014</v>
      </c>
      <c r="G13661" t="s">
        <v>3</v>
      </c>
      <c r="H13661">
        <v>12</v>
      </c>
      <c r="I13661">
        <v>65</v>
      </c>
      <c r="J13661">
        <v>2038</v>
      </c>
      <c r="K13661">
        <v>10</v>
      </c>
      <c r="L13661" t="s">
        <v>23188</v>
      </c>
      <c r="M13661" s="15" t="e">
        <f>IF(INDEX(#REF!,MATCH(Padrón!K13661,#REF!,0),MATCH(Padrón!J13661,#REF!,0))=K13661,"Sí","NO")</f>
        <v>#REF!</v>
      </c>
    </row>
    <row r="13662" spans="1:13" x14ac:dyDescent="0.25">
      <c r="A13662" t="s">
        <v>36866</v>
      </c>
      <c r="B13662">
        <v>45841493</v>
      </c>
      <c r="C13662">
        <v>2001</v>
      </c>
      <c r="D13662" t="s">
        <v>16891</v>
      </c>
      <c r="E13662" t="s">
        <v>1009</v>
      </c>
      <c r="F13662" t="s">
        <v>2262</v>
      </c>
      <c r="G13662" t="s">
        <v>57</v>
      </c>
      <c r="H13662">
        <v>12</v>
      </c>
      <c r="I13662">
        <v>65</v>
      </c>
      <c r="J13662">
        <v>2038</v>
      </c>
      <c r="K13662">
        <v>11</v>
      </c>
      <c r="L13662" t="s">
        <v>23188</v>
      </c>
      <c r="M13662" s="15" t="e">
        <f>IF(INDEX(#REF!,MATCH(Padrón!K13662,#REF!,0),MATCH(Padrón!J13662,#REF!,0))=K13662,"Sí","NO")</f>
        <v>#REF!</v>
      </c>
    </row>
    <row r="13663" spans="1:13" x14ac:dyDescent="0.25">
      <c r="A13663" t="s">
        <v>36867</v>
      </c>
      <c r="B13663">
        <v>23030579</v>
      </c>
      <c r="C13663">
        <v>1973</v>
      </c>
      <c r="D13663" t="s">
        <v>16891</v>
      </c>
      <c r="E13663" t="s">
        <v>2913</v>
      </c>
      <c r="F13663" t="s">
        <v>6063</v>
      </c>
      <c r="G13663" t="s">
        <v>3</v>
      </c>
      <c r="H13663">
        <v>12</v>
      </c>
      <c r="I13663">
        <v>65</v>
      </c>
      <c r="J13663">
        <v>2038</v>
      </c>
      <c r="K13663">
        <v>12</v>
      </c>
      <c r="L13663" t="s">
        <v>23188</v>
      </c>
      <c r="M13663" s="15" t="e">
        <f>IF(INDEX(#REF!,MATCH(Padrón!K13663,#REF!,0),MATCH(Padrón!J13663,#REF!,0))=K13663,"Sí","NO")</f>
        <v>#REF!</v>
      </c>
    </row>
    <row r="13664" spans="1:13" x14ac:dyDescent="0.25">
      <c r="A13664" t="s">
        <v>36868</v>
      </c>
      <c r="B13664">
        <v>27596564</v>
      </c>
      <c r="C13664">
        <v>1979</v>
      </c>
      <c r="D13664" t="s">
        <v>16891</v>
      </c>
      <c r="E13664" t="s">
        <v>340</v>
      </c>
      <c r="F13664" t="s">
        <v>17015</v>
      </c>
      <c r="G13664" t="s">
        <v>3</v>
      </c>
      <c r="H13664">
        <v>12</v>
      </c>
      <c r="I13664">
        <v>65</v>
      </c>
      <c r="J13664">
        <v>2038</v>
      </c>
      <c r="K13664">
        <v>13</v>
      </c>
      <c r="L13664" t="s">
        <v>23188</v>
      </c>
      <c r="M13664" s="15" t="e">
        <f>IF(INDEX(#REF!,MATCH(Padrón!K13664,#REF!,0),MATCH(Padrón!J13664,#REF!,0))=K13664,"Sí","NO")</f>
        <v>#REF!</v>
      </c>
    </row>
    <row r="13665" spans="1:13" x14ac:dyDescent="0.25">
      <c r="A13665" t="s">
        <v>36869</v>
      </c>
      <c r="B13665">
        <v>25017083</v>
      </c>
      <c r="C13665">
        <v>1968</v>
      </c>
      <c r="D13665" t="s">
        <v>16891</v>
      </c>
      <c r="E13665" t="s">
        <v>810</v>
      </c>
      <c r="F13665" t="s">
        <v>1139</v>
      </c>
      <c r="G13665" t="s">
        <v>3</v>
      </c>
      <c r="H13665">
        <v>12</v>
      </c>
      <c r="I13665">
        <v>65</v>
      </c>
      <c r="J13665">
        <v>2038</v>
      </c>
      <c r="K13665">
        <v>14</v>
      </c>
      <c r="L13665" t="s">
        <v>23188</v>
      </c>
      <c r="M13665" s="15" t="e">
        <f>IF(INDEX(#REF!,MATCH(Padrón!K13665,#REF!,0),MATCH(Padrón!J13665,#REF!,0))=K13665,"Sí","NO")</f>
        <v>#REF!</v>
      </c>
    </row>
    <row r="13666" spans="1:13" x14ac:dyDescent="0.25">
      <c r="A13666" t="s">
        <v>36870</v>
      </c>
      <c r="B13666">
        <v>41510709</v>
      </c>
      <c r="C13666">
        <v>1998</v>
      </c>
      <c r="D13666" t="s">
        <v>16891</v>
      </c>
      <c r="E13666" t="s">
        <v>17016</v>
      </c>
      <c r="F13666" t="s">
        <v>343</v>
      </c>
      <c r="G13666" t="s">
        <v>10</v>
      </c>
      <c r="H13666">
        <v>12</v>
      </c>
      <c r="I13666">
        <v>65</v>
      </c>
      <c r="J13666">
        <v>2038</v>
      </c>
      <c r="K13666">
        <v>15</v>
      </c>
      <c r="L13666" t="s">
        <v>23188</v>
      </c>
      <c r="M13666" s="15" t="e">
        <f>IF(INDEX(#REF!,MATCH(Padrón!K13666,#REF!,0),MATCH(Padrón!J13666,#REF!,0))=K13666,"Sí","NO")</f>
        <v>#REF!</v>
      </c>
    </row>
    <row r="13667" spans="1:13" x14ac:dyDescent="0.25">
      <c r="A13667" t="s">
        <v>36871</v>
      </c>
      <c r="B13667">
        <v>26528400</v>
      </c>
      <c r="C13667">
        <v>1978</v>
      </c>
      <c r="D13667" t="s">
        <v>16891</v>
      </c>
      <c r="E13667" t="s">
        <v>7475</v>
      </c>
      <c r="F13667" t="s">
        <v>17017</v>
      </c>
      <c r="G13667" t="s">
        <v>3</v>
      </c>
      <c r="H13667">
        <v>12</v>
      </c>
      <c r="I13667">
        <v>65</v>
      </c>
      <c r="J13667">
        <v>2038</v>
      </c>
      <c r="K13667">
        <v>16</v>
      </c>
      <c r="L13667" t="s">
        <v>23188</v>
      </c>
      <c r="M13667" s="15" t="e">
        <f>IF(INDEX(#REF!,MATCH(Padrón!K13667,#REF!,0),MATCH(Padrón!J13667,#REF!,0))=K13667,"Sí","NO")</f>
        <v>#REF!</v>
      </c>
    </row>
    <row r="13668" spans="1:13" x14ac:dyDescent="0.25">
      <c r="A13668" t="s">
        <v>36872</v>
      </c>
      <c r="B13668">
        <v>39228883</v>
      </c>
      <c r="C13668">
        <v>1996</v>
      </c>
      <c r="D13668" t="s">
        <v>16891</v>
      </c>
      <c r="E13668" t="s">
        <v>9049</v>
      </c>
      <c r="F13668" t="s">
        <v>17018</v>
      </c>
      <c r="G13668" t="s">
        <v>10</v>
      </c>
      <c r="H13668">
        <v>12</v>
      </c>
      <c r="I13668">
        <v>65</v>
      </c>
      <c r="J13668">
        <v>2038</v>
      </c>
      <c r="K13668">
        <v>17</v>
      </c>
      <c r="L13668" t="s">
        <v>23188</v>
      </c>
      <c r="M13668" s="15" t="e">
        <f>IF(INDEX(#REF!,MATCH(Padrón!K13668,#REF!,0),MATCH(Padrón!J13668,#REF!,0))=K13668,"Sí","NO")</f>
        <v>#REF!</v>
      </c>
    </row>
    <row r="13669" spans="1:13" x14ac:dyDescent="0.25">
      <c r="A13669" t="s">
        <v>36873</v>
      </c>
      <c r="B13669">
        <v>30488934</v>
      </c>
      <c r="C13669">
        <v>1983</v>
      </c>
      <c r="D13669" t="s">
        <v>16891</v>
      </c>
      <c r="E13669" t="s">
        <v>15307</v>
      </c>
      <c r="F13669" t="s">
        <v>17019</v>
      </c>
      <c r="G13669" t="s">
        <v>117</v>
      </c>
      <c r="H13669">
        <v>12</v>
      </c>
      <c r="I13669">
        <v>65</v>
      </c>
      <c r="J13669">
        <v>2038</v>
      </c>
      <c r="K13669">
        <v>18</v>
      </c>
      <c r="L13669" t="s">
        <v>23188</v>
      </c>
      <c r="M13669" s="15" t="e">
        <f>IF(INDEX(#REF!,MATCH(Padrón!K13669,#REF!,0),MATCH(Padrón!J13669,#REF!,0))=K13669,"Sí","NO")</f>
        <v>#REF!</v>
      </c>
    </row>
    <row r="13670" spans="1:13" x14ac:dyDescent="0.25">
      <c r="A13670" t="s">
        <v>36874</v>
      </c>
      <c r="B13670">
        <v>10474807</v>
      </c>
      <c r="C13670">
        <v>1952</v>
      </c>
      <c r="D13670" t="s">
        <v>16891</v>
      </c>
      <c r="E13670" t="s">
        <v>17020</v>
      </c>
      <c r="F13670" t="s">
        <v>433</v>
      </c>
      <c r="G13670" t="s">
        <v>88</v>
      </c>
      <c r="H13670">
        <v>12</v>
      </c>
      <c r="I13670">
        <v>65</v>
      </c>
      <c r="J13670">
        <v>2038</v>
      </c>
      <c r="K13670">
        <v>19</v>
      </c>
      <c r="L13670" t="s">
        <v>23188</v>
      </c>
      <c r="M13670" s="15" t="e">
        <f>IF(INDEX(#REF!,MATCH(Padrón!K13670,#REF!,0),MATCH(Padrón!J13670,#REF!,0))=K13670,"Sí","NO")</f>
        <v>#REF!</v>
      </c>
    </row>
    <row r="13671" spans="1:13" x14ac:dyDescent="0.25">
      <c r="A13671" t="s">
        <v>36875</v>
      </c>
      <c r="B13671">
        <v>29572704</v>
      </c>
      <c r="C13671">
        <v>1982</v>
      </c>
      <c r="D13671" t="s">
        <v>16891</v>
      </c>
      <c r="E13671" t="s">
        <v>17021</v>
      </c>
      <c r="F13671" t="s">
        <v>419</v>
      </c>
      <c r="G13671" t="s">
        <v>3</v>
      </c>
      <c r="H13671">
        <v>12</v>
      </c>
      <c r="I13671">
        <v>65</v>
      </c>
      <c r="J13671">
        <v>2038</v>
      </c>
      <c r="K13671">
        <v>20</v>
      </c>
      <c r="L13671" t="s">
        <v>23188</v>
      </c>
      <c r="M13671" s="15" t="e">
        <f>IF(INDEX(#REF!,MATCH(Padrón!K13671,#REF!,0),MATCH(Padrón!J13671,#REF!,0))=K13671,"Sí","NO")</f>
        <v>#REF!</v>
      </c>
    </row>
    <row r="13672" spans="1:13" x14ac:dyDescent="0.25">
      <c r="A13672" t="s">
        <v>36876</v>
      </c>
      <c r="B13672">
        <v>38138322</v>
      </c>
      <c r="C13672">
        <v>1994</v>
      </c>
      <c r="D13672" t="s">
        <v>16891</v>
      </c>
      <c r="E13672" t="s">
        <v>17022</v>
      </c>
      <c r="F13672" t="s">
        <v>4376</v>
      </c>
      <c r="G13672" t="s">
        <v>10</v>
      </c>
      <c r="H13672">
        <v>12</v>
      </c>
      <c r="I13672">
        <v>65</v>
      </c>
      <c r="J13672">
        <v>2038</v>
      </c>
      <c r="K13672">
        <v>21</v>
      </c>
      <c r="L13672" t="s">
        <v>23188</v>
      </c>
      <c r="M13672" s="15" t="e">
        <f>IF(INDEX(#REF!,MATCH(Padrón!K13672,#REF!,0),MATCH(Padrón!J13672,#REF!,0))=K13672,"Sí","NO")</f>
        <v>#REF!</v>
      </c>
    </row>
    <row r="13673" spans="1:13" x14ac:dyDescent="0.25">
      <c r="A13673" t="s">
        <v>36877</v>
      </c>
      <c r="B13673">
        <v>42811151</v>
      </c>
      <c r="C13673">
        <v>2000</v>
      </c>
      <c r="D13673" t="s">
        <v>16891</v>
      </c>
      <c r="E13673" t="s">
        <v>17022</v>
      </c>
      <c r="F13673" t="s">
        <v>6063</v>
      </c>
      <c r="G13673" t="s">
        <v>3</v>
      </c>
      <c r="H13673">
        <v>12</v>
      </c>
      <c r="I13673">
        <v>65</v>
      </c>
      <c r="J13673">
        <v>2038</v>
      </c>
      <c r="K13673">
        <v>22</v>
      </c>
      <c r="L13673" t="s">
        <v>23188</v>
      </c>
      <c r="M13673" s="15" t="e">
        <f>IF(INDEX(#REF!,MATCH(Padrón!K13673,#REF!,0),MATCH(Padrón!J13673,#REF!,0))=K13673,"Sí","NO")</f>
        <v>#REF!</v>
      </c>
    </row>
    <row r="13674" spans="1:13" x14ac:dyDescent="0.25">
      <c r="A13674" t="s">
        <v>36878</v>
      </c>
      <c r="B13674">
        <v>40413036</v>
      </c>
      <c r="C13674">
        <v>1997</v>
      </c>
      <c r="D13674" t="s">
        <v>16891</v>
      </c>
      <c r="E13674" t="s">
        <v>17023</v>
      </c>
      <c r="F13674" t="s">
        <v>6063</v>
      </c>
      <c r="G13674" t="s">
        <v>3</v>
      </c>
      <c r="H13674">
        <v>12</v>
      </c>
      <c r="I13674">
        <v>65</v>
      </c>
      <c r="J13674">
        <v>2038</v>
      </c>
      <c r="K13674">
        <v>23</v>
      </c>
      <c r="L13674" t="s">
        <v>23188</v>
      </c>
      <c r="M13674" s="15" t="e">
        <f>IF(INDEX(#REF!,MATCH(Padrón!K13674,#REF!,0),MATCH(Padrón!J13674,#REF!,0))=K13674,"Sí","NO")</f>
        <v>#REF!</v>
      </c>
    </row>
    <row r="13675" spans="1:13" x14ac:dyDescent="0.25">
      <c r="A13675" t="s">
        <v>36879</v>
      </c>
      <c r="B13675">
        <v>39222209</v>
      </c>
      <c r="C13675">
        <v>1995</v>
      </c>
      <c r="D13675" t="s">
        <v>16891</v>
      </c>
      <c r="E13675" t="s">
        <v>17024</v>
      </c>
      <c r="F13675" t="s">
        <v>884</v>
      </c>
      <c r="G13675" t="s">
        <v>27</v>
      </c>
      <c r="H13675">
        <v>12</v>
      </c>
      <c r="I13675">
        <v>65</v>
      </c>
      <c r="J13675">
        <v>2038</v>
      </c>
      <c r="K13675">
        <v>24</v>
      </c>
      <c r="L13675" t="s">
        <v>23188</v>
      </c>
      <c r="M13675" s="15" t="e">
        <f>IF(INDEX(#REF!,MATCH(Padrón!K13675,#REF!,0),MATCH(Padrón!J13675,#REF!,0))=K13675,"Sí","NO")</f>
        <v>#REF!</v>
      </c>
    </row>
    <row r="13676" spans="1:13" x14ac:dyDescent="0.25">
      <c r="A13676" t="s">
        <v>36880</v>
      </c>
      <c r="B13676">
        <v>45451190</v>
      </c>
      <c r="C13676">
        <v>2004</v>
      </c>
      <c r="D13676" t="s">
        <v>16891</v>
      </c>
      <c r="E13676" t="s">
        <v>3601</v>
      </c>
      <c r="F13676" t="s">
        <v>17025</v>
      </c>
      <c r="G13676" t="s">
        <v>3</v>
      </c>
      <c r="H13676">
        <v>12</v>
      </c>
      <c r="I13676">
        <v>65</v>
      </c>
      <c r="J13676">
        <v>2038</v>
      </c>
      <c r="K13676">
        <v>25</v>
      </c>
      <c r="L13676" t="s">
        <v>23188</v>
      </c>
      <c r="M13676" s="15" t="e">
        <f>IF(INDEX(#REF!,MATCH(Padrón!K13676,#REF!,0),MATCH(Padrón!J13676,#REF!,0))=K13676,"Sí","NO")</f>
        <v>#REF!</v>
      </c>
    </row>
    <row r="13677" spans="1:13" x14ac:dyDescent="0.25">
      <c r="A13677" t="s">
        <v>36881</v>
      </c>
      <c r="B13677">
        <v>45841494</v>
      </c>
      <c r="C13677">
        <v>2003</v>
      </c>
      <c r="D13677" t="s">
        <v>16891</v>
      </c>
      <c r="E13677" t="s">
        <v>17026</v>
      </c>
      <c r="F13677" t="s">
        <v>17027</v>
      </c>
      <c r="G13677" t="s">
        <v>3</v>
      </c>
      <c r="H13677">
        <v>12</v>
      </c>
      <c r="I13677">
        <v>65</v>
      </c>
      <c r="J13677">
        <v>2038</v>
      </c>
      <c r="K13677">
        <v>26</v>
      </c>
      <c r="L13677" t="s">
        <v>23188</v>
      </c>
      <c r="M13677" s="15" t="e">
        <f>IF(INDEX(#REF!,MATCH(Padrón!K13677,#REF!,0),MATCH(Padrón!J13677,#REF!,0))=K13677,"Sí","NO")</f>
        <v>#REF!</v>
      </c>
    </row>
    <row r="13678" spans="1:13" x14ac:dyDescent="0.25">
      <c r="A13678" t="s">
        <v>36882</v>
      </c>
      <c r="B13678">
        <v>41304089</v>
      </c>
      <c r="C13678">
        <v>1997</v>
      </c>
      <c r="D13678" t="s">
        <v>16891</v>
      </c>
      <c r="E13678" t="s">
        <v>14459</v>
      </c>
      <c r="F13678" t="s">
        <v>12368</v>
      </c>
      <c r="G13678" t="s">
        <v>10</v>
      </c>
      <c r="H13678">
        <v>12</v>
      </c>
      <c r="I13678">
        <v>65</v>
      </c>
      <c r="J13678">
        <v>2038</v>
      </c>
      <c r="K13678">
        <v>27</v>
      </c>
      <c r="L13678" t="s">
        <v>23188</v>
      </c>
      <c r="M13678" s="15" t="e">
        <f>IF(INDEX(#REF!,MATCH(Padrón!K13678,#REF!,0),MATCH(Padrón!J13678,#REF!,0))=K13678,"Sí","NO")</f>
        <v>#REF!</v>
      </c>
    </row>
    <row r="13679" spans="1:13" x14ac:dyDescent="0.25">
      <c r="A13679" t="s">
        <v>36883</v>
      </c>
      <c r="B13679">
        <v>36457979</v>
      </c>
      <c r="C13679">
        <v>1992</v>
      </c>
      <c r="D13679" t="s">
        <v>16891</v>
      </c>
      <c r="E13679" t="s">
        <v>12227</v>
      </c>
      <c r="F13679" t="s">
        <v>98</v>
      </c>
      <c r="G13679" t="s">
        <v>10</v>
      </c>
      <c r="H13679">
        <v>12</v>
      </c>
      <c r="I13679">
        <v>65</v>
      </c>
      <c r="J13679">
        <v>2038</v>
      </c>
      <c r="K13679">
        <v>28</v>
      </c>
      <c r="L13679" t="s">
        <v>23188</v>
      </c>
      <c r="M13679" s="15" t="e">
        <f>IF(INDEX(#REF!,MATCH(Padrón!K13679,#REF!,0),MATCH(Padrón!J13679,#REF!,0))=K13679,"Sí","NO")</f>
        <v>#REF!</v>
      </c>
    </row>
    <row r="13680" spans="1:13" x14ac:dyDescent="0.25">
      <c r="A13680" t="s">
        <v>36884</v>
      </c>
      <c r="B13680">
        <v>18691319</v>
      </c>
      <c r="C13680">
        <v>1970</v>
      </c>
      <c r="D13680" t="s">
        <v>16891</v>
      </c>
      <c r="E13680" t="s">
        <v>2679</v>
      </c>
      <c r="F13680" t="s">
        <v>6063</v>
      </c>
      <c r="G13680" t="s">
        <v>3</v>
      </c>
      <c r="H13680">
        <v>12</v>
      </c>
      <c r="I13680">
        <v>65</v>
      </c>
      <c r="J13680">
        <v>2038</v>
      </c>
      <c r="K13680">
        <v>29</v>
      </c>
      <c r="L13680" t="s">
        <v>23188</v>
      </c>
      <c r="M13680" s="15" t="e">
        <f>IF(INDEX(#REF!,MATCH(Padrón!K13680,#REF!,0),MATCH(Padrón!J13680,#REF!,0))=K13680,"Sí","NO")</f>
        <v>#REF!</v>
      </c>
    </row>
    <row r="13681" spans="1:13" x14ac:dyDescent="0.25">
      <c r="A13681" t="s">
        <v>36885</v>
      </c>
      <c r="B13681">
        <v>47110679</v>
      </c>
      <c r="C13681">
        <v>2006</v>
      </c>
      <c r="D13681" t="s">
        <v>17028</v>
      </c>
      <c r="E13681" t="s">
        <v>113</v>
      </c>
      <c r="F13681" t="s">
        <v>17029</v>
      </c>
      <c r="G13681" t="s">
        <v>3</v>
      </c>
      <c r="H13681">
        <v>12</v>
      </c>
      <c r="I13681">
        <v>65</v>
      </c>
      <c r="J13681">
        <v>2038</v>
      </c>
      <c r="K13681">
        <v>30</v>
      </c>
      <c r="L13681" t="s">
        <v>23188</v>
      </c>
      <c r="M13681" s="15" t="e">
        <f>IF(INDEX(#REF!,MATCH(Padrón!K13681,#REF!,0),MATCH(Padrón!J13681,#REF!,0))=K13681,"Sí","NO")</f>
        <v>#REF!</v>
      </c>
    </row>
    <row r="13682" spans="1:13" x14ac:dyDescent="0.25">
      <c r="A13682" t="s">
        <v>36886</v>
      </c>
      <c r="B13682">
        <v>25066725</v>
      </c>
      <c r="C13682">
        <v>1975</v>
      </c>
      <c r="D13682" t="s">
        <v>17030</v>
      </c>
      <c r="E13682" t="s">
        <v>6208</v>
      </c>
      <c r="F13682" t="s">
        <v>1079</v>
      </c>
      <c r="G13682" t="s">
        <v>3</v>
      </c>
      <c r="H13682">
        <v>12</v>
      </c>
      <c r="I13682">
        <v>65</v>
      </c>
      <c r="J13682">
        <v>2038</v>
      </c>
      <c r="K13682">
        <v>31</v>
      </c>
      <c r="L13682" t="s">
        <v>23188</v>
      </c>
      <c r="M13682" s="15" t="e">
        <f>IF(INDEX(#REF!,MATCH(Padrón!K13682,#REF!,0),MATCH(Padrón!J13682,#REF!,0))=K13682,"Sí","NO")</f>
        <v>#REF!</v>
      </c>
    </row>
    <row r="13683" spans="1:13" x14ac:dyDescent="0.25">
      <c r="A13683" t="s">
        <v>36887</v>
      </c>
      <c r="B13683">
        <v>25049718</v>
      </c>
      <c r="C13683">
        <v>1974</v>
      </c>
      <c r="D13683" t="s">
        <v>17030</v>
      </c>
      <c r="E13683" t="s">
        <v>4080</v>
      </c>
      <c r="F13683" t="s">
        <v>7045</v>
      </c>
      <c r="G13683" t="s">
        <v>10</v>
      </c>
      <c r="H13683">
        <v>12</v>
      </c>
      <c r="I13683">
        <v>65</v>
      </c>
      <c r="J13683">
        <v>2038</v>
      </c>
      <c r="K13683">
        <v>32</v>
      </c>
      <c r="L13683" t="s">
        <v>23188</v>
      </c>
      <c r="M13683" s="15" t="e">
        <f>IF(INDEX(#REF!,MATCH(Padrón!K13683,#REF!,0),MATCH(Padrón!J13683,#REF!,0))=K13683,"Sí","NO")</f>
        <v>#REF!</v>
      </c>
    </row>
    <row r="13684" spans="1:13" x14ac:dyDescent="0.25">
      <c r="A13684" t="s">
        <v>36888</v>
      </c>
      <c r="B13684">
        <v>25409527</v>
      </c>
      <c r="C13684">
        <v>1976</v>
      </c>
      <c r="D13684" t="s">
        <v>17030</v>
      </c>
      <c r="E13684" t="s">
        <v>4419</v>
      </c>
      <c r="F13684" t="s">
        <v>17031</v>
      </c>
      <c r="G13684" t="s">
        <v>10</v>
      </c>
      <c r="H13684">
        <v>12</v>
      </c>
      <c r="I13684">
        <v>65</v>
      </c>
      <c r="J13684">
        <v>2038</v>
      </c>
      <c r="K13684">
        <v>33</v>
      </c>
      <c r="L13684" t="s">
        <v>23188</v>
      </c>
      <c r="M13684" s="15" t="e">
        <f>IF(INDEX(#REF!,MATCH(Padrón!K13684,#REF!,0),MATCH(Padrón!J13684,#REF!,0))=K13684,"Sí","NO")</f>
        <v>#REF!</v>
      </c>
    </row>
    <row r="13685" spans="1:13" x14ac:dyDescent="0.25">
      <c r="A13685" t="s">
        <v>36889</v>
      </c>
      <c r="B13685">
        <v>48012419</v>
      </c>
      <c r="C13685">
        <v>1996</v>
      </c>
      <c r="D13685" t="s">
        <v>17032</v>
      </c>
      <c r="E13685" t="s">
        <v>2136</v>
      </c>
      <c r="F13685" t="s">
        <v>1816</v>
      </c>
      <c r="G13685" t="s">
        <v>3</v>
      </c>
      <c r="H13685">
        <v>12</v>
      </c>
      <c r="I13685">
        <v>65</v>
      </c>
      <c r="J13685">
        <v>2038</v>
      </c>
      <c r="K13685">
        <v>34</v>
      </c>
      <c r="L13685" t="s">
        <v>23188</v>
      </c>
      <c r="M13685" s="15" t="e">
        <f>IF(INDEX(#REF!,MATCH(Padrón!K13685,#REF!,0),MATCH(Padrón!J13685,#REF!,0))=K13685,"Sí","NO")</f>
        <v>#REF!</v>
      </c>
    </row>
    <row r="13686" spans="1:13" x14ac:dyDescent="0.25">
      <c r="A13686" t="s">
        <v>36890</v>
      </c>
      <c r="B13686">
        <v>18850222</v>
      </c>
      <c r="C13686">
        <v>1976</v>
      </c>
      <c r="D13686" t="s">
        <v>17033</v>
      </c>
      <c r="E13686" t="s">
        <v>1517</v>
      </c>
      <c r="F13686" t="s">
        <v>17034</v>
      </c>
      <c r="G13686" t="s">
        <v>3</v>
      </c>
      <c r="H13686">
        <v>12</v>
      </c>
      <c r="I13686">
        <v>65</v>
      </c>
      <c r="J13686">
        <v>2038</v>
      </c>
      <c r="K13686">
        <v>35</v>
      </c>
      <c r="L13686" t="s">
        <v>23188</v>
      </c>
      <c r="M13686" s="15" t="e">
        <f>IF(INDEX(#REF!,MATCH(Padrón!K13686,#REF!,0),MATCH(Padrón!J13686,#REF!,0))=K13686,"Sí","NO")</f>
        <v>#REF!</v>
      </c>
    </row>
    <row r="13687" spans="1:13" x14ac:dyDescent="0.25">
      <c r="A13687" t="s">
        <v>36891</v>
      </c>
      <c r="B13687">
        <v>28553681</v>
      </c>
      <c r="C13687">
        <v>1981</v>
      </c>
      <c r="D13687" t="s">
        <v>17033</v>
      </c>
      <c r="E13687" t="s">
        <v>1979</v>
      </c>
      <c r="F13687" t="s">
        <v>16785</v>
      </c>
      <c r="G13687" t="s">
        <v>3</v>
      </c>
      <c r="H13687">
        <v>12</v>
      </c>
      <c r="I13687">
        <v>65</v>
      </c>
      <c r="J13687">
        <v>2038</v>
      </c>
      <c r="K13687">
        <v>36</v>
      </c>
      <c r="L13687" t="s">
        <v>23188</v>
      </c>
      <c r="M13687" s="15" t="e">
        <f>IF(INDEX(#REF!,MATCH(Padrón!K13687,#REF!,0),MATCH(Padrón!J13687,#REF!,0))=K13687,"Sí","NO")</f>
        <v>#REF!</v>
      </c>
    </row>
    <row r="13688" spans="1:13" x14ac:dyDescent="0.25">
      <c r="A13688" t="s">
        <v>36892</v>
      </c>
      <c r="B13688">
        <v>32607733</v>
      </c>
      <c r="C13688">
        <v>1986</v>
      </c>
      <c r="D13688" t="s">
        <v>17033</v>
      </c>
      <c r="E13688" t="s">
        <v>1793</v>
      </c>
      <c r="F13688" t="s">
        <v>3411</v>
      </c>
      <c r="G13688" t="s">
        <v>3</v>
      </c>
      <c r="H13688">
        <v>12</v>
      </c>
      <c r="I13688">
        <v>65</v>
      </c>
      <c r="J13688">
        <v>2038</v>
      </c>
      <c r="K13688">
        <v>37</v>
      </c>
      <c r="L13688" t="s">
        <v>23188</v>
      </c>
      <c r="M13688" s="15" t="e">
        <f>IF(INDEX(#REF!,MATCH(Padrón!K13688,#REF!,0),MATCH(Padrón!J13688,#REF!,0))=K13688,"Sí","NO")</f>
        <v>#REF!</v>
      </c>
    </row>
    <row r="13689" spans="1:13" x14ac:dyDescent="0.25">
      <c r="A13689" t="s">
        <v>36893</v>
      </c>
      <c r="B13689">
        <v>47999720</v>
      </c>
      <c r="C13689">
        <v>2007</v>
      </c>
      <c r="D13689" t="s">
        <v>17033</v>
      </c>
      <c r="E13689" t="s">
        <v>17035</v>
      </c>
      <c r="F13689" t="s">
        <v>17036</v>
      </c>
      <c r="G13689" t="s">
        <v>3</v>
      </c>
      <c r="H13689">
        <v>12</v>
      </c>
      <c r="I13689">
        <v>65</v>
      </c>
      <c r="J13689">
        <v>2038</v>
      </c>
      <c r="K13689">
        <v>38</v>
      </c>
      <c r="L13689" t="s">
        <v>23188</v>
      </c>
      <c r="M13689" s="15" t="e">
        <f>IF(INDEX(#REF!,MATCH(Padrón!K13689,#REF!,0),MATCH(Padrón!J13689,#REF!,0))=K13689,"Sí","NO")</f>
        <v>#REF!</v>
      </c>
    </row>
    <row r="13690" spans="1:13" x14ac:dyDescent="0.25">
      <c r="A13690" t="s">
        <v>36894</v>
      </c>
      <c r="B13690">
        <v>14220930</v>
      </c>
      <c r="C13690">
        <v>1960</v>
      </c>
      <c r="D13690" t="s">
        <v>17033</v>
      </c>
      <c r="E13690" t="s">
        <v>3125</v>
      </c>
      <c r="F13690" t="s">
        <v>3137</v>
      </c>
      <c r="G13690" t="s">
        <v>3</v>
      </c>
      <c r="H13690">
        <v>12</v>
      </c>
      <c r="I13690">
        <v>65</v>
      </c>
      <c r="J13690">
        <v>2038</v>
      </c>
      <c r="K13690">
        <v>39</v>
      </c>
      <c r="L13690" t="s">
        <v>23188</v>
      </c>
      <c r="M13690" s="15" t="e">
        <f>IF(INDEX(#REF!,MATCH(Padrón!K13690,#REF!,0),MATCH(Padrón!J13690,#REF!,0))=K13690,"Sí","NO")</f>
        <v>#REF!</v>
      </c>
    </row>
    <row r="13691" spans="1:13" x14ac:dyDescent="0.25">
      <c r="A13691" t="s">
        <v>36895</v>
      </c>
      <c r="B13691">
        <v>8545654</v>
      </c>
      <c r="C13691">
        <v>1947</v>
      </c>
      <c r="D13691" t="s">
        <v>17033</v>
      </c>
      <c r="E13691" t="s">
        <v>12620</v>
      </c>
      <c r="F13691" t="s">
        <v>35</v>
      </c>
      <c r="G13691" t="s">
        <v>3</v>
      </c>
      <c r="H13691">
        <v>12</v>
      </c>
      <c r="I13691">
        <v>65</v>
      </c>
      <c r="J13691">
        <v>2038</v>
      </c>
      <c r="K13691">
        <v>40</v>
      </c>
      <c r="L13691" t="s">
        <v>23188</v>
      </c>
      <c r="M13691" s="15" t="e">
        <f>IF(INDEX(#REF!,MATCH(Padrón!K13691,#REF!,0),MATCH(Padrón!J13691,#REF!,0))=K13691,"Sí","NO")</f>
        <v>#REF!</v>
      </c>
    </row>
    <row r="13692" spans="1:13" x14ac:dyDescent="0.25">
      <c r="A13692" t="s">
        <v>36896</v>
      </c>
      <c r="B13692">
        <v>32299434</v>
      </c>
      <c r="C13692">
        <v>1986</v>
      </c>
      <c r="D13692" t="s">
        <v>17033</v>
      </c>
      <c r="E13692" t="s">
        <v>17037</v>
      </c>
      <c r="F13692" t="s">
        <v>9439</v>
      </c>
      <c r="G13692" t="s">
        <v>27</v>
      </c>
      <c r="H13692">
        <v>12</v>
      </c>
      <c r="I13692">
        <v>65</v>
      </c>
      <c r="J13692">
        <v>2038</v>
      </c>
      <c r="K13692">
        <v>41</v>
      </c>
      <c r="L13692" t="s">
        <v>23188</v>
      </c>
      <c r="M13692" s="15" t="e">
        <f>IF(INDEX(#REF!,MATCH(Padrón!K13692,#REF!,0),MATCH(Padrón!J13692,#REF!,0))=K13692,"Sí","NO")</f>
        <v>#REF!</v>
      </c>
    </row>
    <row r="13693" spans="1:13" x14ac:dyDescent="0.25">
      <c r="A13693" t="s">
        <v>36897</v>
      </c>
      <c r="B13693">
        <v>25767201</v>
      </c>
      <c r="C13693">
        <v>1977</v>
      </c>
      <c r="D13693" t="s">
        <v>17033</v>
      </c>
      <c r="E13693" t="s">
        <v>5169</v>
      </c>
      <c r="F13693" t="s">
        <v>17038</v>
      </c>
      <c r="G13693" t="s">
        <v>3</v>
      </c>
      <c r="H13693">
        <v>12</v>
      </c>
      <c r="I13693">
        <v>65</v>
      </c>
      <c r="J13693">
        <v>2038</v>
      </c>
      <c r="K13693">
        <v>42</v>
      </c>
      <c r="L13693" t="s">
        <v>23188</v>
      </c>
      <c r="M13693" s="15" t="e">
        <f>IF(INDEX(#REF!,MATCH(Padrón!K13693,#REF!,0),MATCH(Padrón!J13693,#REF!,0))=K13693,"Sí","NO")</f>
        <v>#REF!</v>
      </c>
    </row>
    <row r="13694" spans="1:13" x14ac:dyDescent="0.25">
      <c r="A13694" t="s">
        <v>36898</v>
      </c>
      <c r="B13694">
        <v>34734754</v>
      </c>
      <c r="C13694">
        <v>1989</v>
      </c>
      <c r="D13694" t="s">
        <v>17033</v>
      </c>
      <c r="E13694" t="s">
        <v>17039</v>
      </c>
      <c r="F13694" t="s">
        <v>17040</v>
      </c>
      <c r="G13694" t="s">
        <v>3</v>
      </c>
      <c r="H13694">
        <v>12</v>
      </c>
      <c r="I13694">
        <v>65</v>
      </c>
      <c r="J13694">
        <v>2038</v>
      </c>
      <c r="K13694">
        <v>43</v>
      </c>
      <c r="L13694" t="s">
        <v>23188</v>
      </c>
      <c r="M13694" s="15" t="e">
        <f>IF(INDEX(#REF!,MATCH(Padrón!K13694,#REF!,0),MATCH(Padrón!J13694,#REF!,0))=K13694,"Sí","NO")</f>
        <v>#REF!</v>
      </c>
    </row>
    <row r="13695" spans="1:13" x14ac:dyDescent="0.25">
      <c r="A13695" t="s">
        <v>36899</v>
      </c>
      <c r="B13695">
        <v>27843539</v>
      </c>
      <c r="C13695">
        <v>1980</v>
      </c>
      <c r="D13695" t="s">
        <v>17033</v>
      </c>
      <c r="E13695" t="s">
        <v>14130</v>
      </c>
      <c r="F13695" t="s">
        <v>3411</v>
      </c>
      <c r="G13695" t="s">
        <v>27</v>
      </c>
      <c r="H13695">
        <v>12</v>
      </c>
      <c r="I13695">
        <v>65</v>
      </c>
      <c r="J13695">
        <v>2038</v>
      </c>
      <c r="K13695">
        <v>44</v>
      </c>
      <c r="L13695" t="s">
        <v>23188</v>
      </c>
      <c r="M13695" s="15" t="e">
        <f>IF(INDEX(#REF!,MATCH(Padrón!K13695,#REF!,0),MATCH(Padrón!J13695,#REF!,0))=K13695,"Sí","NO")</f>
        <v>#REF!</v>
      </c>
    </row>
    <row r="13696" spans="1:13" x14ac:dyDescent="0.25">
      <c r="A13696" t="s">
        <v>36900</v>
      </c>
      <c r="B13696">
        <v>33406182</v>
      </c>
      <c r="C13696">
        <v>1985</v>
      </c>
      <c r="D13696" t="s">
        <v>17033</v>
      </c>
      <c r="E13696" t="s">
        <v>4993</v>
      </c>
      <c r="F13696" t="s">
        <v>4690</v>
      </c>
      <c r="G13696" t="s">
        <v>3</v>
      </c>
      <c r="H13696">
        <v>12</v>
      </c>
      <c r="I13696">
        <v>65</v>
      </c>
      <c r="J13696">
        <v>2038</v>
      </c>
      <c r="K13696">
        <v>45</v>
      </c>
      <c r="L13696" t="s">
        <v>23188</v>
      </c>
      <c r="M13696" s="15" t="e">
        <f>IF(INDEX(#REF!,MATCH(Padrón!K13696,#REF!,0),MATCH(Padrón!J13696,#REF!,0))=K13696,"Sí","NO")</f>
        <v>#REF!</v>
      </c>
    </row>
    <row r="13697" spans="1:13" x14ac:dyDescent="0.25">
      <c r="A13697" t="s">
        <v>36901</v>
      </c>
      <c r="B13697">
        <v>27952367</v>
      </c>
      <c r="C13697">
        <v>1980</v>
      </c>
      <c r="D13697" t="s">
        <v>17041</v>
      </c>
      <c r="E13697" t="s">
        <v>4504</v>
      </c>
      <c r="F13697" t="s">
        <v>17042</v>
      </c>
      <c r="G13697" t="s">
        <v>10</v>
      </c>
      <c r="H13697">
        <v>12</v>
      </c>
      <c r="I13697">
        <v>65</v>
      </c>
      <c r="J13697">
        <v>2038</v>
      </c>
      <c r="K13697">
        <v>46</v>
      </c>
      <c r="L13697" t="s">
        <v>23188</v>
      </c>
      <c r="M13697" s="15" t="e">
        <f>IF(INDEX(#REF!,MATCH(Padrón!K13697,#REF!,0),MATCH(Padrón!J13697,#REF!,0))=K13697,"Sí","NO")</f>
        <v>#REF!</v>
      </c>
    </row>
    <row r="13698" spans="1:13" x14ac:dyDescent="0.25">
      <c r="A13698" t="s">
        <v>36902</v>
      </c>
      <c r="B13698">
        <v>2926420</v>
      </c>
      <c r="C13698">
        <v>1934</v>
      </c>
      <c r="D13698" t="s">
        <v>17041</v>
      </c>
      <c r="E13698" t="s">
        <v>3133</v>
      </c>
      <c r="F13698" t="s">
        <v>17043</v>
      </c>
      <c r="G13698" t="s">
        <v>3</v>
      </c>
      <c r="H13698">
        <v>12</v>
      </c>
      <c r="I13698">
        <v>65</v>
      </c>
      <c r="J13698">
        <v>2038</v>
      </c>
      <c r="K13698">
        <v>47</v>
      </c>
      <c r="L13698" t="s">
        <v>23188</v>
      </c>
      <c r="M13698" s="15" t="e">
        <f>IF(INDEX(#REF!,MATCH(Padrón!K13698,#REF!,0),MATCH(Padrón!J13698,#REF!,0))=K13698,"Sí","NO")</f>
        <v>#REF!</v>
      </c>
    </row>
    <row r="13699" spans="1:13" x14ac:dyDescent="0.25">
      <c r="A13699" t="s">
        <v>36903</v>
      </c>
      <c r="B13699">
        <v>39638106</v>
      </c>
      <c r="C13699">
        <v>1996</v>
      </c>
      <c r="D13699" t="s">
        <v>17044</v>
      </c>
      <c r="E13699" t="s">
        <v>11991</v>
      </c>
      <c r="F13699" t="s">
        <v>889</v>
      </c>
      <c r="G13699" t="s">
        <v>3</v>
      </c>
      <c r="H13699">
        <v>12</v>
      </c>
      <c r="I13699">
        <v>65</v>
      </c>
      <c r="J13699">
        <v>2038</v>
      </c>
      <c r="K13699">
        <v>48</v>
      </c>
      <c r="L13699" t="s">
        <v>23188</v>
      </c>
      <c r="M13699" s="15" t="e">
        <f>IF(INDEX(#REF!,MATCH(Padrón!K13699,#REF!,0),MATCH(Padrón!J13699,#REF!,0))=K13699,"Sí","NO")</f>
        <v>#REF!</v>
      </c>
    </row>
    <row r="13700" spans="1:13" x14ac:dyDescent="0.25">
      <c r="A13700" t="s">
        <v>36904</v>
      </c>
      <c r="B13700">
        <v>6825374</v>
      </c>
      <c r="C13700">
        <v>1929</v>
      </c>
      <c r="D13700" t="s">
        <v>17044</v>
      </c>
      <c r="E13700" t="s">
        <v>825</v>
      </c>
      <c r="F13700" t="s">
        <v>17045</v>
      </c>
      <c r="G13700" t="s">
        <v>14</v>
      </c>
      <c r="H13700">
        <v>12</v>
      </c>
      <c r="I13700">
        <v>65</v>
      </c>
      <c r="J13700">
        <v>2038</v>
      </c>
      <c r="K13700">
        <v>49</v>
      </c>
      <c r="L13700" t="s">
        <v>23188</v>
      </c>
      <c r="M13700" s="15" t="e">
        <f>IF(INDEX(#REF!,MATCH(Padrón!K13700,#REF!,0),MATCH(Padrón!J13700,#REF!,0))=K13700,"Sí","NO")</f>
        <v>#REF!</v>
      </c>
    </row>
    <row r="13701" spans="1:13" x14ac:dyDescent="0.25">
      <c r="A13701" t="s">
        <v>36905</v>
      </c>
      <c r="B13701">
        <v>29572726</v>
      </c>
      <c r="C13701">
        <v>1974</v>
      </c>
      <c r="D13701" t="s">
        <v>17044</v>
      </c>
      <c r="E13701" t="s">
        <v>17046</v>
      </c>
      <c r="F13701" t="s">
        <v>223</v>
      </c>
      <c r="G13701" t="s">
        <v>3</v>
      </c>
      <c r="H13701">
        <v>12</v>
      </c>
      <c r="I13701">
        <v>65</v>
      </c>
      <c r="J13701">
        <v>2038</v>
      </c>
      <c r="K13701">
        <v>50</v>
      </c>
      <c r="L13701" t="s">
        <v>23188</v>
      </c>
      <c r="M13701" s="15" t="e">
        <f>IF(INDEX(#REF!,MATCH(Padrón!K13701,#REF!,0),MATCH(Padrón!J13701,#REF!,0))=K13701,"Sí","NO")</f>
        <v>#REF!</v>
      </c>
    </row>
    <row r="13702" spans="1:13" x14ac:dyDescent="0.25">
      <c r="A13702" t="s">
        <v>36906</v>
      </c>
      <c r="B13702">
        <v>22761186</v>
      </c>
      <c r="C13702">
        <v>1972</v>
      </c>
      <c r="D13702" t="s">
        <v>17044</v>
      </c>
      <c r="E13702" t="s">
        <v>663</v>
      </c>
      <c r="F13702" t="s">
        <v>17047</v>
      </c>
      <c r="G13702" t="s">
        <v>3</v>
      </c>
      <c r="H13702">
        <v>12</v>
      </c>
      <c r="I13702">
        <v>65</v>
      </c>
      <c r="J13702">
        <v>2038</v>
      </c>
      <c r="K13702">
        <v>51</v>
      </c>
      <c r="L13702" t="s">
        <v>23188</v>
      </c>
      <c r="M13702" s="15" t="e">
        <f>IF(INDEX(#REF!,MATCH(Padrón!K13702,#REF!,0),MATCH(Padrón!J13702,#REF!,0))=K13702,"Sí","NO")</f>
        <v>#REF!</v>
      </c>
    </row>
    <row r="13703" spans="1:13" x14ac:dyDescent="0.25">
      <c r="A13703" t="s">
        <v>36907</v>
      </c>
      <c r="B13703">
        <v>51425590</v>
      </c>
      <c r="C13703">
        <v>2000</v>
      </c>
      <c r="D13703" t="s">
        <v>17044</v>
      </c>
      <c r="E13703" t="s">
        <v>17048</v>
      </c>
      <c r="F13703" t="s">
        <v>82</v>
      </c>
      <c r="G13703" t="s">
        <v>3</v>
      </c>
      <c r="H13703">
        <v>12</v>
      </c>
      <c r="I13703">
        <v>65</v>
      </c>
      <c r="J13703">
        <v>2038</v>
      </c>
      <c r="K13703">
        <v>52</v>
      </c>
      <c r="L13703" t="s">
        <v>23188</v>
      </c>
      <c r="M13703" s="15" t="e">
        <f>IF(INDEX(#REF!,MATCH(Padrón!K13703,#REF!,0),MATCH(Padrón!J13703,#REF!,0))=K13703,"Sí","NO")</f>
        <v>#REF!</v>
      </c>
    </row>
    <row r="13704" spans="1:13" x14ac:dyDescent="0.25">
      <c r="A13704" t="s">
        <v>36908</v>
      </c>
      <c r="B13704">
        <v>18801396</v>
      </c>
      <c r="C13704">
        <v>1980</v>
      </c>
      <c r="D13704" t="s">
        <v>17044</v>
      </c>
      <c r="E13704" t="s">
        <v>3998</v>
      </c>
      <c r="F13704" t="s">
        <v>61</v>
      </c>
      <c r="G13704" t="s">
        <v>3</v>
      </c>
      <c r="H13704">
        <v>12</v>
      </c>
      <c r="I13704">
        <v>65</v>
      </c>
      <c r="J13704">
        <v>2038</v>
      </c>
      <c r="K13704">
        <v>53</v>
      </c>
      <c r="L13704" t="s">
        <v>23188</v>
      </c>
      <c r="M13704" s="15" t="e">
        <f>IF(INDEX(#REF!,MATCH(Padrón!K13704,#REF!,0),MATCH(Padrón!J13704,#REF!,0))=K13704,"Sí","NO")</f>
        <v>#REF!</v>
      </c>
    </row>
    <row r="13705" spans="1:13" x14ac:dyDescent="0.25">
      <c r="A13705" t="s">
        <v>36909</v>
      </c>
      <c r="B13705">
        <v>29572684</v>
      </c>
      <c r="C13705">
        <v>1982</v>
      </c>
      <c r="D13705" t="s">
        <v>17044</v>
      </c>
      <c r="E13705" t="s">
        <v>17049</v>
      </c>
      <c r="F13705" t="s">
        <v>1885</v>
      </c>
      <c r="G13705" t="s">
        <v>3</v>
      </c>
      <c r="H13705">
        <v>12</v>
      </c>
      <c r="I13705">
        <v>65</v>
      </c>
      <c r="J13705">
        <v>2038</v>
      </c>
      <c r="K13705">
        <v>54</v>
      </c>
      <c r="L13705" t="s">
        <v>23188</v>
      </c>
      <c r="M13705" s="15" t="e">
        <f>IF(INDEX(#REF!,MATCH(Padrón!K13705,#REF!,0),MATCH(Padrón!J13705,#REF!,0))=K13705,"Sí","NO")</f>
        <v>#REF!</v>
      </c>
    </row>
    <row r="13706" spans="1:13" x14ac:dyDescent="0.25">
      <c r="A13706" t="s">
        <v>36910</v>
      </c>
      <c r="B13706">
        <v>11219253</v>
      </c>
      <c r="C13706">
        <v>1946</v>
      </c>
      <c r="D13706" t="s">
        <v>17044</v>
      </c>
      <c r="E13706" t="s">
        <v>17050</v>
      </c>
      <c r="F13706" t="s">
        <v>448</v>
      </c>
      <c r="G13706" t="s">
        <v>3</v>
      </c>
      <c r="H13706">
        <v>12</v>
      </c>
      <c r="I13706">
        <v>65</v>
      </c>
      <c r="J13706">
        <v>2038</v>
      </c>
      <c r="K13706">
        <v>55</v>
      </c>
      <c r="L13706" t="s">
        <v>23188</v>
      </c>
      <c r="M13706" s="15" t="e">
        <f>IF(INDEX(#REF!,MATCH(Padrón!K13706,#REF!,0),MATCH(Padrón!J13706,#REF!,0))=K13706,"Sí","NO")</f>
        <v>#REF!</v>
      </c>
    </row>
    <row r="13707" spans="1:13" x14ac:dyDescent="0.25">
      <c r="A13707" t="s">
        <v>36911</v>
      </c>
      <c r="B13707">
        <v>41874126</v>
      </c>
      <c r="C13707">
        <v>1999</v>
      </c>
      <c r="D13707" t="s">
        <v>17044</v>
      </c>
      <c r="E13707" t="s">
        <v>17051</v>
      </c>
      <c r="F13707" t="s">
        <v>17052</v>
      </c>
      <c r="G13707" t="s">
        <v>3</v>
      </c>
      <c r="H13707">
        <v>12</v>
      </c>
      <c r="I13707">
        <v>65</v>
      </c>
      <c r="J13707">
        <v>2038</v>
      </c>
      <c r="K13707">
        <v>56</v>
      </c>
      <c r="L13707" t="s">
        <v>23188</v>
      </c>
      <c r="M13707" s="15" t="e">
        <f>IF(INDEX(#REF!,MATCH(Padrón!K13707,#REF!,0),MATCH(Padrón!J13707,#REF!,0))=K13707,"Sí","NO")</f>
        <v>#REF!</v>
      </c>
    </row>
    <row r="13708" spans="1:13" x14ac:dyDescent="0.25">
      <c r="A13708" t="s">
        <v>36912</v>
      </c>
      <c r="B13708">
        <v>18795810</v>
      </c>
      <c r="C13708">
        <v>1973</v>
      </c>
      <c r="D13708" t="s">
        <v>17044</v>
      </c>
      <c r="E13708" t="s">
        <v>3082</v>
      </c>
      <c r="F13708" t="s">
        <v>2373</v>
      </c>
      <c r="G13708" t="s">
        <v>3</v>
      </c>
      <c r="H13708">
        <v>12</v>
      </c>
      <c r="I13708">
        <v>65</v>
      </c>
      <c r="J13708">
        <v>2038</v>
      </c>
      <c r="K13708">
        <v>57</v>
      </c>
      <c r="L13708" t="s">
        <v>23188</v>
      </c>
      <c r="M13708" s="15" t="e">
        <f>IF(INDEX(#REF!,MATCH(Padrón!K13708,#REF!,0),MATCH(Padrón!J13708,#REF!,0))=K13708,"Sí","NO")</f>
        <v>#REF!</v>
      </c>
    </row>
    <row r="13709" spans="1:13" x14ac:dyDescent="0.25">
      <c r="A13709" t="s">
        <v>36913</v>
      </c>
      <c r="B13709">
        <v>40926323</v>
      </c>
      <c r="C13709">
        <v>1998</v>
      </c>
      <c r="D13709" t="s">
        <v>17044</v>
      </c>
      <c r="E13709" t="s">
        <v>17053</v>
      </c>
      <c r="F13709" t="s">
        <v>889</v>
      </c>
      <c r="G13709" t="s">
        <v>3</v>
      </c>
      <c r="H13709">
        <v>12</v>
      </c>
      <c r="I13709">
        <v>65</v>
      </c>
      <c r="J13709">
        <v>2038</v>
      </c>
      <c r="K13709">
        <v>58</v>
      </c>
      <c r="L13709" t="s">
        <v>23188</v>
      </c>
      <c r="M13709" s="15" t="e">
        <f>IF(INDEX(#REF!,MATCH(Padrón!K13709,#REF!,0),MATCH(Padrón!J13709,#REF!,0))=K13709,"Sí","NO")</f>
        <v>#REF!</v>
      </c>
    </row>
    <row r="13710" spans="1:13" x14ac:dyDescent="0.25">
      <c r="A13710" t="s">
        <v>36914</v>
      </c>
      <c r="B13710">
        <v>22797526</v>
      </c>
      <c r="C13710">
        <v>1972</v>
      </c>
      <c r="D13710" t="s">
        <v>17044</v>
      </c>
      <c r="E13710" t="s">
        <v>17054</v>
      </c>
      <c r="F13710" t="s">
        <v>13</v>
      </c>
      <c r="G13710" t="s">
        <v>27</v>
      </c>
      <c r="H13710">
        <v>12</v>
      </c>
      <c r="I13710">
        <v>65</v>
      </c>
      <c r="J13710">
        <v>2038</v>
      </c>
      <c r="K13710">
        <v>59</v>
      </c>
      <c r="L13710" t="s">
        <v>23188</v>
      </c>
      <c r="M13710" s="15" t="e">
        <f>IF(INDEX(#REF!,MATCH(Padrón!K13710,#REF!,0),MATCH(Padrón!J13710,#REF!,0))=K13710,"Sí","NO")</f>
        <v>#REF!</v>
      </c>
    </row>
    <row r="13711" spans="1:13" x14ac:dyDescent="0.25">
      <c r="A13711" t="s">
        <v>36915</v>
      </c>
      <c r="B13711">
        <v>51425591</v>
      </c>
      <c r="C13711">
        <v>2001</v>
      </c>
      <c r="D13711" t="s">
        <v>17044</v>
      </c>
      <c r="E13711" t="s">
        <v>17055</v>
      </c>
      <c r="F13711" t="s">
        <v>82</v>
      </c>
      <c r="G13711" t="s">
        <v>3</v>
      </c>
      <c r="H13711">
        <v>12</v>
      </c>
      <c r="I13711">
        <v>65</v>
      </c>
      <c r="J13711">
        <v>2038</v>
      </c>
      <c r="K13711">
        <v>60</v>
      </c>
      <c r="L13711" t="s">
        <v>23188</v>
      </c>
      <c r="M13711" s="15" t="e">
        <f>IF(INDEX(#REF!,MATCH(Padrón!K13711,#REF!,0),MATCH(Padrón!J13711,#REF!,0))=K13711,"Sí","NO")</f>
        <v>#REF!</v>
      </c>
    </row>
    <row r="13712" spans="1:13" x14ac:dyDescent="0.25">
      <c r="A13712" t="s">
        <v>36916</v>
      </c>
      <c r="B13712">
        <v>44529560</v>
      </c>
      <c r="C13712">
        <v>2002</v>
      </c>
      <c r="D13712" t="s">
        <v>17044</v>
      </c>
      <c r="E13712" t="s">
        <v>17056</v>
      </c>
      <c r="F13712" t="s">
        <v>1880</v>
      </c>
      <c r="G13712" t="s">
        <v>10</v>
      </c>
      <c r="H13712">
        <v>12</v>
      </c>
      <c r="I13712">
        <v>65</v>
      </c>
      <c r="J13712">
        <v>2038</v>
      </c>
      <c r="K13712">
        <v>61</v>
      </c>
      <c r="L13712" t="s">
        <v>23188</v>
      </c>
      <c r="M13712" s="15" t="e">
        <f>IF(INDEX(#REF!,MATCH(Padrón!K13712,#REF!,0),MATCH(Padrón!J13712,#REF!,0))=K13712,"Sí","NO")</f>
        <v>#REF!</v>
      </c>
    </row>
    <row r="13713" spans="1:13" x14ac:dyDescent="0.25">
      <c r="A13713" t="s">
        <v>36917</v>
      </c>
      <c r="B13713">
        <v>18801123</v>
      </c>
      <c r="C13713">
        <v>1973</v>
      </c>
      <c r="D13713" t="s">
        <v>17044</v>
      </c>
      <c r="E13713" t="s">
        <v>705</v>
      </c>
      <c r="F13713" t="s">
        <v>15326</v>
      </c>
      <c r="G13713" t="s">
        <v>88</v>
      </c>
      <c r="H13713">
        <v>12</v>
      </c>
      <c r="I13713">
        <v>65</v>
      </c>
      <c r="J13713">
        <v>2038</v>
      </c>
      <c r="K13713">
        <v>62</v>
      </c>
      <c r="L13713" t="s">
        <v>23188</v>
      </c>
      <c r="M13713" s="15" t="e">
        <f>IF(INDEX(#REF!,MATCH(Padrón!K13713,#REF!,0),MATCH(Padrón!J13713,#REF!,0))=K13713,"Sí","NO")</f>
        <v>#REF!</v>
      </c>
    </row>
    <row r="13714" spans="1:13" x14ac:dyDescent="0.25">
      <c r="A13714" t="s">
        <v>36918</v>
      </c>
      <c r="B13714">
        <v>4130626</v>
      </c>
      <c r="C13714">
        <v>1941</v>
      </c>
      <c r="D13714" t="s">
        <v>17044</v>
      </c>
      <c r="E13714" t="s">
        <v>931</v>
      </c>
      <c r="F13714" t="s">
        <v>17057</v>
      </c>
      <c r="G13714" t="s">
        <v>10</v>
      </c>
      <c r="H13714">
        <v>12</v>
      </c>
      <c r="I13714">
        <v>65</v>
      </c>
      <c r="J13714">
        <v>2038</v>
      </c>
      <c r="K13714">
        <v>63</v>
      </c>
      <c r="L13714" t="s">
        <v>23188</v>
      </c>
      <c r="M13714" s="15" t="e">
        <f>IF(INDEX(#REF!,MATCH(Padrón!K13714,#REF!,0),MATCH(Padrón!J13714,#REF!,0))=K13714,"Sí","NO")</f>
        <v>#REF!</v>
      </c>
    </row>
    <row r="13715" spans="1:13" x14ac:dyDescent="0.25">
      <c r="A13715" t="s">
        <v>36919</v>
      </c>
      <c r="B13715">
        <v>22125077</v>
      </c>
      <c r="C13715">
        <v>1971</v>
      </c>
      <c r="D13715" t="s">
        <v>17044</v>
      </c>
      <c r="E13715" t="s">
        <v>2888</v>
      </c>
      <c r="F13715" t="s">
        <v>983</v>
      </c>
      <c r="G13715" t="s">
        <v>3</v>
      </c>
      <c r="H13715">
        <v>12</v>
      </c>
      <c r="I13715">
        <v>65</v>
      </c>
      <c r="J13715">
        <v>2038</v>
      </c>
      <c r="K13715">
        <v>64</v>
      </c>
      <c r="L13715" t="s">
        <v>23188</v>
      </c>
      <c r="M13715" s="15" t="e">
        <f>IF(INDEX(#REF!,MATCH(Padrón!K13715,#REF!,0),MATCH(Padrón!J13715,#REF!,0))=K13715,"Sí","NO")</f>
        <v>#REF!</v>
      </c>
    </row>
    <row r="13716" spans="1:13" x14ac:dyDescent="0.25">
      <c r="A13716" t="s">
        <v>36920</v>
      </c>
      <c r="B13716">
        <v>17685106</v>
      </c>
      <c r="C13716">
        <v>1966</v>
      </c>
      <c r="D13716" t="s">
        <v>17044</v>
      </c>
      <c r="E13716" t="s">
        <v>12069</v>
      </c>
      <c r="F13716" t="s">
        <v>17058</v>
      </c>
      <c r="G13716" t="s">
        <v>3</v>
      </c>
      <c r="H13716">
        <v>12</v>
      </c>
      <c r="I13716">
        <v>65</v>
      </c>
      <c r="J13716">
        <v>2038</v>
      </c>
      <c r="K13716">
        <v>65</v>
      </c>
      <c r="L13716" t="s">
        <v>23188</v>
      </c>
      <c r="M13716" s="15" t="e">
        <f>IF(INDEX(#REF!,MATCH(Padrón!K13716,#REF!,0),MATCH(Padrón!J13716,#REF!,0))=K13716,"Sí","NO")</f>
        <v>#REF!</v>
      </c>
    </row>
    <row r="13717" spans="1:13" x14ac:dyDescent="0.25">
      <c r="A13717" t="s">
        <v>36921</v>
      </c>
      <c r="B13717">
        <v>43071385</v>
      </c>
      <c r="C13717">
        <v>2001</v>
      </c>
      <c r="D13717" t="s">
        <v>17044</v>
      </c>
      <c r="E13717" t="s">
        <v>17059</v>
      </c>
      <c r="F13717" t="s">
        <v>17060</v>
      </c>
      <c r="G13717" t="s">
        <v>3</v>
      </c>
      <c r="H13717">
        <v>12</v>
      </c>
      <c r="I13717">
        <v>65</v>
      </c>
      <c r="J13717">
        <v>2038</v>
      </c>
      <c r="K13717">
        <v>66</v>
      </c>
      <c r="L13717" t="s">
        <v>23188</v>
      </c>
      <c r="M13717" s="15" t="e">
        <f>IF(INDEX(#REF!,MATCH(Padrón!K13717,#REF!,0),MATCH(Padrón!J13717,#REF!,0))=K13717,"Sí","NO")</f>
        <v>#REF!</v>
      </c>
    </row>
    <row r="13718" spans="1:13" x14ac:dyDescent="0.25">
      <c r="A13718" t="s">
        <v>36922</v>
      </c>
      <c r="B13718">
        <v>32558661</v>
      </c>
      <c r="C13718">
        <v>1986</v>
      </c>
      <c r="D13718" t="s">
        <v>17044</v>
      </c>
      <c r="E13718" t="s">
        <v>465</v>
      </c>
      <c r="F13718" t="s">
        <v>1870</v>
      </c>
      <c r="G13718" t="s">
        <v>3</v>
      </c>
      <c r="H13718">
        <v>12</v>
      </c>
      <c r="I13718">
        <v>65</v>
      </c>
      <c r="J13718">
        <v>2038</v>
      </c>
      <c r="K13718">
        <v>67</v>
      </c>
      <c r="L13718" t="s">
        <v>23188</v>
      </c>
      <c r="M13718" s="15" t="e">
        <f>IF(INDEX(#REF!,MATCH(Padrón!K13718,#REF!,0),MATCH(Padrón!J13718,#REF!,0))=K13718,"Sí","NO")</f>
        <v>#REF!</v>
      </c>
    </row>
    <row r="13719" spans="1:13" x14ac:dyDescent="0.25">
      <c r="A13719" t="s">
        <v>36923</v>
      </c>
      <c r="B13719">
        <v>27366054</v>
      </c>
      <c r="C13719">
        <v>1979</v>
      </c>
      <c r="D13719" t="s">
        <v>17044</v>
      </c>
      <c r="E13719" t="s">
        <v>17061</v>
      </c>
      <c r="F13719" t="s">
        <v>3925</v>
      </c>
      <c r="G13719" t="s">
        <v>3</v>
      </c>
      <c r="H13719">
        <v>12</v>
      </c>
      <c r="I13719">
        <v>65</v>
      </c>
      <c r="J13719">
        <v>2038</v>
      </c>
      <c r="K13719">
        <v>68</v>
      </c>
      <c r="L13719" t="s">
        <v>23188</v>
      </c>
      <c r="M13719" s="15" t="e">
        <f>IF(INDEX(#REF!,MATCH(Padrón!K13719,#REF!,0),MATCH(Padrón!J13719,#REF!,0))=K13719,"Sí","NO")</f>
        <v>#REF!</v>
      </c>
    </row>
    <row r="13720" spans="1:13" x14ac:dyDescent="0.25">
      <c r="A13720" t="s">
        <v>36924</v>
      </c>
      <c r="B13720">
        <v>21979825</v>
      </c>
      <c r="C13720">
        <v>1971</v>
      </c>
      <c r="D13720" t="s">
        <v>17044</v>
      </c>
      <c r="E13720" t="s">
        <v>17062</v>
      </c>
      <c r="F13720" t="s">
        <v>17063</v>
      </c>
      <c r="G13720" t="s">
        <v>10</v>
      </c>
      <c r="H13720">
        <v>12</v>
      </c>
      <c r="I13720">
        <v>65</v>
      </c>
      <c r="J13720">
        <v>2038</v>
      </c>
      <c r="K13720">
        <v>69</v>
      </c>
      <c r="L13720" t="s">
        <v>23188</v>
      </c>
      <c r="M13720" s="15" t="e">
        <f>IF(INDEX(#REF!,MATCH(Padrón!K13720,#REF!,0),MATCH(Padrón!J13720,#REF!,0))=K13720,"Sí","NO")</f>
        <v>#REF!</v>
      </c>
    </row>
    <row r="13721" spans="1:13" x14ac:dyDescent="0.25">
      <c r="A13721" t="s">
        <v>36925</v>
      </c>
      <c r="B13721">
        <v>16707630</v>
      </c>
      <c r="C13721">
        <v>1964</v>
      </c>
      <c r="D13721" t="s">
        <v>17064</v>
      </c>
      <c r="E13721" t="s">
        <v>1260</v>
      </c>
      <c r="F13721" t="s">
        <v>2234</v>
      </c>
      <c r="G13721" t="s">
        <v>117</v>
      </c>
      <c r="H13721">
        <v>12</v>
      </c>
      <c r="I13721">
        <v>65</v>
      </c>
      <c r="J13721">
        <v>2038</v>
      </c>
      <c r="K13721">
        <v>70</v>
      </c>
      <c r="L13721" t="s">
        <v>23188</v>
      </c>
      <c r="M13721" s="15" t="e">
        <f>IF(INDEX(#REF!,MATCH(Padrón!K13721,#REF!,0),MATCH(Padrón!J13721,#REF!,0))=K13721,"Sí","NO")</f>
        <v>#REF!</v>
      </c>
    </row>
    <row r="13722" spans="1:13" x14ac:dyDescent="0.25">
      <c r="A13722" t="s">
        <v>36926</v>
      </c>
      <c r="B13722">
        <v>23030546</v>
      </c>
      <c r="C13722">
        <v>1973</v>
      </c>
      <c r="D13722" t="s">
        <v>17065</v>
      </c>
      <c r="E13722" t="s">
        <v>17066</v>
      </c>
      <c r="F13722" t="s">
        <v>13657</v>
      </c>
      <c r="G13722" t="s">
        <v>3</v>
      </c>
      <c r="H13722">
        <v>12</v>
      </c>
      <c r="I13722">
        <v>65</v>
      </c>
      <c r="J13722">
        <v>2038</v>
      </c>
      <c r="K13722">
        <v>71</v>
      </c>
      <c r="L13722" t="s">
        <v>23188</v>
      </c>
      <c r="M13722" s="15" t="e">
        <f>IF(INDEX(#REF!,MATCH(Padrón!K13722,#REF!,0),MATCH(Padrón!J13722,#REF!,0))=K13722,"Sí","NO")</f>
        <v>#REF!</v>
      </c>
    </row>
    <row r="13723" spans="1:13" x14ac:dyDescent="0.25">
      <c r="A13723" t="s">
        <v>36927</v>
      </c>
      <c r="B13723">
        <v>23030423</v>
      </c>
      <c r="C13723">
        <v>1972</v>
      </c>
      <c r="D13723" t="s">
        <v>17065</v>
      </c>
      <c r="E13723" t="s">
        <v>5645</v>
      </c>
      <c r="F13723" t="s">
        <v>618</v>
      </c>
      <c r="G13723" t="s">
        <v>3</v>
      </c>
      <c r="H13723">
        <v>12</v>
      </c>
      <c r="I13723">
        <v>65</v>
      </c>
      <c r="J13723">
        <v>2038</v>
      </c>
      <c r="K13723">
        <v>72</v>
      </c>
      <c r="L13723" t="s">
        <v>23188</v>
      </c>
      <c r="M13723" s="15" t="e">
        <f>IF(INDEX(#REF!,MATCH(Padrón!K13723,#REF!,0),MATCH(Padrón!J13723,#REF!,0))=K13723,"Sí","NO")</f>
        <v>#REF!</v>
      </c>
    </row>
    <row r="13724" spans="1:13" x14ac:dyDescent="0.25">
      <c r="A13724" t="s">
        <v>36928</v>
      </c>
      <c r="B13724">
        <v>16933816</v>
      </c>
      <c r="C13724">
        <v>1964</v>
      </c>
      <c r="D13724" t="s">
        <v>17065</v>
      </c>
      <c r="E13724" t="s">
        <v>17067</v>
      </c>
      <c r="F13724" t="s">
        <v>17068</v>
      </c>
      <c r="G13724" t="s">
        <v>3</v>
      </c>
      <c r="H13724">
        <v>12</v>
      </c>
      <c r="I13724">
        <v>65</v>
      </c>
      <c r="J13724">
        <v>2038</v>
      </c>
      <c r="K13724">
        <v>73</v>
      </c>
      <c r="L13724" t="s">
        <v>23188</v>
      </c>
      <c r="M13724" s="15" t="e">
        <f>IF(INDEX(#REF!,MATCH(Padrón!K13724,#REF!,0),MATCH(Padrón!J13724,#REF!,0))=K13724,"Sí","NO")</f>
        <v>#REF!</v>
      </c>
    </row>
    <row r="13725" spans="1:13" x14ac:dyDescent="0.25">
      <c r="A13725" t="s">
        <v>36929</v>
      </c>
      <c r="B13725">
        <v>25205177</v>
      </c>
      <c r="C13725">
        <v>1976</v>
      </c>
      <c r="D13725" t="s">
        <v>17065</v>
      </c>
      <c r="E13725" t="s">
        <v>17069</v>
      </c>
      <c r="F13725" t="s">
        <v>481</v>
      </c>
      <c r="G13725" t="s">
        <v>3</v>
      </c>
      <c r="H13725">
        <v>12</v>
      </c>
      <c r="I13725">
        <v>65</v>
      </c>
      <c r="J13725">
        <v>2038</v>
      </c>
      <c r="K13725">
        <v>74</v>
      </c>
      <c r="L13725" t="s">
        <v>23188</v>
      </c>
      <c r="M13725" s="15" t="e">
        <f>IF(INDEX(#REF!,MATCH(Padrón!K13725,#REF!,0),MATCH(Padrón!J13725,#REF!,0))=K13725,"Sí","NO")</f>
        <v>#REF!</v>
      </c>
    </row>
    <row r="13726" spans="1:13" x14ac:dyDescent="0.25">
      <c r="A13726" t="s">
        <v>36930</v>
      </c>
      <c r="B13726">
        <v>18340602</v>
      </c>
      <c r="C13726">
        <v>1967</v>
      </c>
      <c r="D13726" t="s">
        <v>17065</v>
      </c>
      <c r="E13726" t="s">
        <v>5954</v>
      </c>
      <c r="F13726" t="s">
        <v>17070</v>
      </c>
      <c r="G13726" t="s">
        <v>57</v>
      </c>
      <c r="H13726">
        <v>12</v>
      </c>
      <c r="I13726">
        <v>65</v>
      </c>
      <c r="J13726">
        <v>2038</v>
      </c>
      <c r="K13726">
        <v>75</v>
      </c>
      <c r="L13726" t="s">
        <v>23188</v>
      </c>
      <c r="M13726" s="15" t="e">
        <f>IF(INDEX(#REF!,MATCH(Padrón!K13726,#REF!,0),MATCH(Padrón!J13726,#REF!,0))=K13726,"Sí","NO")</f>
        <v>#REF!</v>
      </c>
    </row>
    <row r="13727" spans="1:13" x14ac:dyDescent="0.25">
      <c r="A13727" t="s">
        <v>36931</v>
      </c>
      <c r="B13727">
        <v>25017191</v>
      </c>
      <c r="C13727">
        <v>1976</v>
      </c>
      <c r="D13727" t="s">
        <v>17065</v>
      </c>
      <c r="E13727" t="s">
        <v>17071</v>
      </c>
      <c r="F13727" t="s">
        <v>17072</v>
      </c>
      <c r="G13727" t="s">
        <v>3</v>
      </c>
      <c r="H13727">
        <v>12</v>
      </c>
      <c r="I13727">
        <v>65</v>
      </c>
      <c r="J13727">
        <v>2038</v>
      </c>
      <c r="K13727">
        <v>76</v>
      </c>
      <c r="L13727" t="s">
        <v>23188</v>
      </c>
      <c r="M13727" s="15" t="e">
        <f>IF(INDEX(#REF!,MATCH(Padrón!K13727,#REF!,0),MATCH(Padrón!J13727,#REF!,0))=K13727,"Sí","NO")</f>
        <v>#REF!</v>
      </c>
    </row>
    <row r="13728" spans="1:13" x14ac:dyDescent="0.25">
      <c r="A13728" t="s">
        <v>36932</v>
      </c>
      <c r="B13728">
        <v>13160775</v>
      </c>
      <c r="C13728">
        <v>1959</v>
      </c>
      <c r="D13728" t="s">
        <v>17073</v>
      </c>
      <c r="E13728" t="s">
        <v>17074</v>
      </c>
      <c r="F13728" t="s">
        <v>14932</v>
      </c>
      <c r="G13728" t="s">
        <v>3</v>
      </c>
      <c r="H13728">
        <v>12</v>
      </c>
      <c r="I13728">
        <v>65</v>
      </c>
      <c r="J13728">
        <v>2038</v>
      </c>
      <c r="K13728">
        <v>77</v>
      </c>
      <c r="L13728" t="s">
        <v>23188</v>
      </c>
      <c r="M13728" s="15" t="e">
        <f>IF(INDEX(#REF!,MATCH(Padrón!K13728,#REF!,0),MATCH(Padrón!J13728,#REF!,0))=K13728,"Sí","NO")</f>
        <v>#REF!</v>
      </c>
    </row>
    <row r="13729" spans="1:13" x14ac:dyDescent="0.25">
      <c r="A13729" t="s">
        <v>36933</v>
      </c>
      <c r="B13729">
        <v>26192916</v>
      </c>
      <c r="C13729">
        <v>1977</v>
      </c>
      <c r="D13729" t="s">
        <v>17073</v>
      </c>
      <c r="E13729" t="s">
        <v>2507</v>
      </c>
      <c r="F13729" t="s">
        <v>17075</v>
      </c>
      <c r="G13729" t="s">
        <v>3</v>
      </c>
      <c r="H13729">
        <v>12</v>
      </c>
      <c r="I13729">
        <v>65</v>
      </c>
      <c r="J13729">
        <v>2038</v>
      </c>
      <c r="K13729">
        <v>78</v>
      </c>
      <c r="L13729" t="s">
        <v>23188</v>
      </c>
      <c r="M13729" s="15" t="e">
        <f>IF(INDEX(#REF!,MATCH(Padrón!K13729,#REF!,0),MATCH(Padrón!J13729,#REF!,0))=K13729,"Sí","NO")</f>
        <v>#REF!</v>
      </c>
    </row>
    <row r="13730" spans="1:13" x14ac:dyDescent="0.25">
      <c r="A13730" t="s">
        <v>36934</v>
      </c>
      <c r="B13730">
        <v>21302036</v>
      </c>
      <c r="C13730">
        <v>1970</v>
      </c>
      <c r="D13730" t="s">
        <v>17073</v>
      </c>
      <c r="E13730" t="s">
        <v>17076</v>
      </c>
      <c r="F13730" t="s">
        <v>17077</v>
      </c>
      <c r="G13730" t="s">
        <v>10</v>
      </c>
      <c r="H13730">
        <v>12</v>
      </c>
      <c r="I13730">
        <v>65</v>
      </c>
      <c r="J13730">
        <v>2038</v>
      </c>
      <c r="K13730">
        <v>79</v>
      </c>
      <c r="L13730" t="s">
        <v>23188</v>
      </c>
      <c r="M13730" s="15" t="e">
        <f>IF(INDEX(#REF!,MATCH(Padrón!K13730,#REF!,0),MATCH(Padrón!J13730,#REF!,0))=K13730,"Sí","NO")</f>
        <v>#REF!</v>
      </c>
    </row>
    <row r="13731" spans="1:13" x14ac:dyDescent="0.25">
      <c r="A13731" t="s">
        <v>36935</v>
      </c>
      <c r="B13731">
        <v>10681993</v>
      </c>
      <c r="C13731">
        <v>1953</v>
      </c>
      <c r="D13731" t="s">
        <v>17073</v>
      </c>
      <c r="E13731" t="s">
        <v>17078</v>
      </c>
      <c r="F13731" t="s">
        <v>14932</v>
      </c>
      <c r="G13731" t="s">
        <v>3</v>
      </c>
      <c r="H13731">
        <v>12</v>
      </c>
      <c r="I13731">
        <v>65</v>
      </c>
      <c r="J13731">
        <v>2038</v>
      </c>
      <c r="K13731">
        <v>80</v>
      </c>
      <c r="L13731" t="s">
        <v>23188</v>
      </c>
      <c r="M13731" s="15" t="e">
        <f>IF(INDEX(#REF!,MATCH(Padrón!K13731,#REF!,0),MATCH(Padrón!J13731,#REF!,0))=K13731,"Sí","NO")</f>
        <v>#REF!</v>
      </c>
    </row>
    <row r="13732" spans="1:13" x14ac:dyDescent="0.25">
      <c r="A13732" t="s">
        <v>36936</v>
      </c>
      <c r="B13732">
        <v>27993279</v>
      </c>
      <c r="C13732">
        <v>1980</v>
      </c>
      <c r="D13732" t="s">
        <v>17073</v>
      </c>
      <c r="E13732" t="s">
        <v>17079</v>
      </c>
      <c r="F13732" t="s">
        <v>17080</v>
      </c>
      <c r="G13732" t="s">
        <v>3</v>
      </c>
      <c r="H13732">
        <v>12</v>
      </c>
      <c r="I13732">
        <v>65</v>
      </c>
      <c r="J13732">
        <v>2038</v>
      </c>
      <c r="K13732">
        <v>81</v>
      </c>
      <c r="L13732" t="s">
        <v>23188</v>
      </c>
      <c r="M13732" s="15" t="e">
        <f>IF(INDEX(#REF!,MATCH(Padrón!K13732,#REF!,0),MATCH(Padrón!J13732,#REF!,0))=K13732,"Sí","NO")</f>
        <v>#REF!</v>
      </c>
    </row>
    <row r="13733" spans="1:13" x14ac:dyDescent="0.25">
      <c r="A13733" t="s">
        <v>36937</v>
      </c>
      <c r="B13733">
        <v>8541544</v>
      </c>
      <c r="C13733">
        <v>1946</v>
      </c>
      <c r="D13733" t="s">
        <v>17073</v>
      </c>
      <c r="E13733" t="s">
        <v>1852</v>
      </c>
      <c r="F13733" t="s">
        <v>17081</v>
      </c>
      <c r="G13733" t="s">
        <v>3</v>
      </c>
      <c r="H13733">
        <v>12</v>
      </c>
      <c r="I13733">
        <v>65</v>
      </c>
      <c r="J13733">
        <v>2038</v>
      </c>
      <c r="K13733">
        <v>82</v>
      </c>
      <c r="L13733" t="s">
        <v>23188</v>
      </c>
      <c r="M13733" s="15" t="e">
        <f>IF(INDEX(#REF!,MATCH(Padrón!K13733,#REF!,0),MATCH(Padrón!J13733,#REF!,0))=K13733,"Sí","NO")</f>
        <v>#REF!</v>
      </c>
    </row>
    <row r="13734" spans="1:13" x14ac:dyDescent="0.25">
      <c r="A13734" t="s">
        <v>36938</v>
      </c>
      <c r="B13734">
        <v>42014261</v>
      </c>
      <c r="C13734">
        <v>1999</v>
      </c>
      <c r="D13734" t="s">
        <v>17082</v>
      </c>
      <c r="E13734" t="s">
        <v>11151</v>
      </c>
      <c r="F13734" t="s">
        <v>8081</v>
      </c>
      <c r="G13734" t="s">
        <v>10</v>
      </c>
      <c r="H13734">
        <v>12</v>
      </c>
      <c r="I13734">
        <v>65</v>
      </c>
      <c r="J13734">
        <v>2038</v>
      </c>
      <c r="K13734">
        <v>83</v>
      </c>
      <c r="L13734" t="s">
        <v>23188</v>
      </c>
      <c r="M13734" s="15" t="e">
        <f>IF(INDEX(#REF!,MATCH(Padrón!K13734,#REF!,0),MATCH(Padrón!J13734,#REF!,0))=K13734,"Sí","NO")</f>
        <v>#REF!</v>
      </c>
    </row>
    <row r="13735" spans="1:13" x14ac:dyDescent="0.25">
      <c r="A13735" t="s">
        <v>36939</v>
      </c>
      <c r="B13735">
        <v>33406293</v>
      </c>
      <c r="C13735">
        <v>1974</v>
      </c>
      <c r="D13735" t="s">
        <v>17082</v>
      </c>
      <c r="E13735" t="s">
        <v>17083</v>
      </c>
      <c r="F13735" t="s">
        <v>4936</v>
      </c>
      <c r="G13735" t="s">
        <v>10</v>
      </c>
      <c r="H13735">
        <v>12</v>
      </c>
      <c r="I13735">
        <v>65</v>
      </c>
      <c r="J13735">
        <v>2038</v>
      </c>
      <c r="K13735">
        <v>84</v>
      </c>
      <c r="L13735" t="s">
        <v>23188</v>
      </c>
      <c r="M13735" s="15" t="e">
        <f>IF(INDEX(#REF!,MATCH(Padrón!K13735,#REF!,0),MATCH(Padrón!J13735,#REF!,0))=K13735,"Sí","NO")</f>
        <v>#REF!</v>
      </c>
    </row>
    <row r="13736" spans="1:13" x14ac:dyDescent="0.25">
      <c r="A13736" t="s">
        <v>36940</v>
      </c>
      <c r="B13736">
        <v>47593231</v>
      </c>
      <c r="C13736">
        <v>2000</v>
      </c>
      <c r="D13736" t="s">
        <v>17082</v>
      </c>
      <c r="E13736" t="s">
        <v>17084</v>
      </c>
      <c r="F13736" t="s">
        <v>4129</v>
      </c>
      <c r="G13736" t="s">
        <v>10</v>
      </c>
      <c r="H13736">
        <v>12</v>
      </c>
      <c r="I13736">
        <v>65</v>
      </c>
      <c r="J13736">
        <v>2038</v>
      </c>
      <c r="K13736">
        <v>85</v>
      </c>
      <c r="L13736" t="s">
        <v>23188</v>
      </c>
      <c r="M13736" s="15" t="e">
        <f>IF(INDEX(#REF!,MATCH(Padrón!K13736,#REF!,0),MATCH(Padrón!J13736,#REF!,0))=K13736,"Sí","NO")</f>
        <v>#REF!</v>
      </c>
    </row>
    <row r="13737" spans="1:13" x14ac:dyDescent="0.25">
      <c r="A13737" t="s">
        <v>36941</v>
      </c>
      <c r="B13737">
        <v>28553537</v>
      </c>
      <c r="C13737">
        <v>1981</v>
      </c>
      <c r="D13737" t="s">
        <v>17082</v>
      </c>
      <c r="E13737" t="s">
        <v>16381</v>
      </c>
      <c r="F13737" t="s">
        <v>17085</v>
      </c>
      <c r="G13737" t="s">
        <v>27</v>
      </c>
      <c r="H13737">
        <v>12</v>
      </c>
      <c r="I13737">
        <v>65</v>
      </c>
      <c r="J13737">
        <v>2038</v>
      </c>
      <c r="K13737">
        <v>86</v>
      </c>
      <c r="L13737" t="s">
        <v>23188</v>
      </c>
      <c r="M13737" s="15" t="e">
        <f>IF(INDEX(#REF!,MATCH(Padrón!K13737,#REF!,0),MATCH(Padrón!J13737,#REF!,0))=K13737,"Sí","NO")</f>
        <v>#REF!</v>
      </c>
    </row>
    <row r="13738" spans="1:13" x14ac:dyDescent="0.25">
      <c r="A13738" t="s">
        <v>36942</v>
      </c>
      <c r="B13738">
        <v>33406294</v>
      </c>
      <c r="C13738">
        <v>1982</v>
      </c>
      <c r="D13738" t="s">
        <v>17082</v>
      </c>
      <c r="E13738" t="s">
        <v>17086</v>
      </c>
      <c r="F13738" t="s">
        <v>5816</v>
      </c>
      <c r="G13738" t="s">
        <v>3</v>
      </c>
      <c r="H13738">
        <v>12</v>
      </c>
      <c r="I13738">
        <v>65</v>
      </c>
      <c r="J13738">
        <v>2038</v>
      </c>
      <c r="K13738">
        <v>87</v>
      </c>
      <c r="L13738" t="s">
        <v>23188</v>
      </c>
      <c r="M13738" s="15" t="e">
        <f>IF(INDEX(#REF!,MATCH(Padrón!K13738,#REF!,0),MATCH(Padrón!J13738,#REF!,0))=K13738,"Sí","NO")</f>
        <v>#REF!</v>
      </c>
    </row>
    <row r="13739" spans="1:13" x14ac:dyDescent="0.25">
      <c r="A13739" t="s">
        <v>36943</v>
      </c>
      <c r="B13739">
        <v>30488782</v>
      </c>
      <c r="C13739">
        <v>1983</v>
      </c>
      <c r="D13739" t="s">
        <v>17082</v>
      </c>
      <c r="E13739" t="s">
        <v>9206</v>
      </c>
      <c r="F13739" t="s">
        <v>17087</v>
      </c>
      <c r="G13739" t="s">
        <v>10</v>
      </c>
      <c r="H13739">
        <v>12</v>
      </c>
      <c r="I13739">
        <v>65</v>
      </c>
      <c r="J13739">
        <v>2038</v>
      </c>
      <c r="K13739">
        <v>88</v>
      </c>
      <c r="L13739" t="s">
        <v>23188</v>
      </c>
      <c r="M13739" s="15" t="e">
        <f>IF(INDEX(#REF!,MATCH(Padrón!K13739,#REF!,0),MATCH(Padrón!J13739,#REF!,0))=K13739,"Sí","NO")</f>
        <v>#REF!</v>
      </c>
    </row>
    <row r="13740" spans="1:13" x14ac:dyDescent="0.25">
      <c r="A13740" t="s">
        <v>36944</v>
      </c>
      <c r="B13740">
        <v>10306703</v>
      </c>
      <c r="C13740">
        <v>1952</v>
      </c>
      <c r="D13740" t="s">
        <v>17082</v>
      </c>
      <c r="E13740" t="s">
        <v>17088</v>
      </c>
      <c r="F13740" t="s">
        <v>98</v>
      </c>
      <c r="G13740" t="s">
        <v>3</v>
      </c>
      <c r="H13740">
        <v>12</v>
      </c>
      <c r="I13740">
        <v>65</v>
      </c>
      <c r="J13740">
        <v>2038</v>
      </c>
      <c r="K13740">
        <v>89</v>
      </c>
      <c r="L13740" t="s">
        <v>23188</v>
      </c>
      <c r="M13740" s="15" t="e">
        <f>IF(INDEX(#REF!,MATCH(Padrón!K13740,#REF!,0),MATCH(Padrón!J13740,#REF!,0))=K13740,"Sí","NO")</f>
        <v>#REF!</v>
      </c>
    </row>
    <row r="13741" spans="1:13" x14ac:dyDescent="0.25">
      <c r="A13741" t="s">
        <v>36945</v>
      </c>
      <c r="B13741">
        <v>45025861</v>
      </c>
      <c r="C13741">
        <v>2003</v>
      </c>
      <c r="D13741" t="s">
        <v>17089</v>
      </c>
      <c r="E13741" t="s">
        <v>10094</v>
      </c>
      <c r="F13741" t="s">
        <v>146</v>
      </c>
      <c r="G13741" t="s">
        <v>3</v>
      </c>
      <c r="H13741">
        <v>12</v>
      </c>
      <c r="I13741">
        <v>65</v>
      </c>
      <c r="J13741">
        <v>2038</v>
      </c>
      <c r="K13741">
        <v>90</v>
      </c>
      <c r="L13741" t="s">
        <v>23188</v>
      </c>
      <c r="M13741" s="15" t="e">
        <f>IF(INDEX(#REF!,MATCH(Padrón!K13741,#REF!,0),MATCH(Padrón!J13741,#REF!,0))=K13741,"Sí","NO")</f>
        <v>#REF!</v>
      </c>
    </row>
    <row r="13742" spans="1:13" x14ac:dyDescent="0.25">
      <c r="A13742" t="s">
        <v>36946</v>
      </c>
      <c r="B13742">
        <v>32653860</v>
      </c>
      <c r="C13742">
        <v>1987</v>
      </c>
      <c r="D13742" t="s">
        <v>17090</v>
      </c>
      <c r="E13742" t="s">
        <v>17091</v>
      </c>
      <c r="F13742" t="s">
        <v>5421</v>
      </c>
      <c r="G13742" t="s">
        <v>3</v>
      </c>
      <c r="H13742">
        <v>12</v>
      </c>
      <c r="I13742">
        <v>65</v>
      </c>
      <c r="J13742">
        <v>2038</v>
      </c>
      <c r="K13742">
        <v>91</v>
      </c>
      <c r="L13742" t="s">
        <v>23188</v>
      </c>
      <c r="M13742" s="15" t="e">
        <f>IF(INDEX(#REF!,MATCH(Padrón!K13742,#REF!,0),MATCH(Padrón!J13742,#REF!,0))=K13742,"Sí","NO")</f>
        <v>#REF!</v>
      </c>
    </row>
    <row r="13743" spans="1:13" x14ac:dyDescent="0.25">
      <c r="A13743" t="s">
        <v>36947</v>
      </c>
      <c r="B13743">
        <v>10412279</v>
      </c>
      <c r="C13743">
        <v>1951</v>
      </c>
      <c r="D13743" t="s">
        <v>17092</v>
      </c>
      <c r="E13743" t="s">
        <v>17093</v>
      </c>
      <c r="F13743" t="s">
        <v>292</v>
      </c>
      <c r="G13743" t="s">
        <v>3</v>
      </c>
      <c r="H13743">
        <v>12</v>
      </c>
      <c r="I13743">
        <v>65</v>
      </c>
      <c r="J13743">
        <v>2038</v>
      </c>
      <c r="K13743">
        <v>92</v>
      </c>
      <c r="L13743" t="s">
        <v>23188</v>
      </c>
      <c r="M13743" s="15" t="e">
        <f>IF(INDEX(#REF!,MATCH(Padrón!K13743,#REF!,0),MATCH(Padrón!J13743,#REF!,0))=K13743,"Sí","NO")</f>
        <v>#REF!</v>
      </c>
    </row>
    <row r="13744" spans="1:13" x14ac:dyDescent="0.25">
      <c r="A13744" t="s">
        <v>36948</v>
      </c>
      <c r="B13744">
        <v>27596596</v>
      </c>
      <c r="C13744">
        <v>1979</v>
      </c>
      <c r="D13744" t="s">
        <v>17094</v>
      </c>
      <c r="E13744" t="s">
        <v>2706</v>
      </c>
      <c r="F13744" t="s">
        <v>1364</v>
      </c>
      <c r="G13744" t="s">
        <v>3</v>
      </c>
      <c r="H13744">
        <v>12</v>
      </c>
      <c r="I13744">
        <v>65</v>
      </c>
      <c r="J13744">
        <v>2038</v>
      </c>
      <c r="K13744">
        <v>93</v>
      </c>
      <c r="L13744" t="s">
        <v>23188</v>
      </c>
      <c r="M13744" s="15" t="e">
        <f>IF(INDEX(#REF!,MATCH(Padrón!K13744,#REF!,0),MATCH(Padrón!J13744,#REF!,0))=K13744,"Sí","NO")</f>
        <v>#REF!</v>
      </c>
    </row>
    <row r="13745" spans="1:13" x14ac:dyDescent="0.25">
      <c r="A13745" t="s">
        <v>36949</v>
      </c>
      <c r="B13745">
        <v>36062271</v>
      </c>
      <c r="C13745">
        <v>1991</v>
      </c>
      <c r="D13745" t="s">
        <v>17094</v>
      </c>
      <c r="E13745" t="s">
        <v>17095</v>
      </c>
      <c r="F13745" t="s">
        <v>5260</v>
      </c>
      <c r="G13745" t="s">
        <v>10</v>
      </c>
      <c r="H13745">
        <v>12</v>
      </c>
      <c r="I13745">
        <v>65</v>
      </c>
      <c r="J13745">
        <v>2038</v>
      </c>
      <c r="K13745">
        <v>94</v>
      </c>
      <c r="L13745" t="s">
        <v>23188</v>
      </c>
      <c r="M13745" s="15" t="e">
        <f>IF(INDEX(#REF!,MATCH(Padrón!K13745,#REF!,0),MATCH(Padrón!J13745,#REF!,0))=K13745,"Sí","NO")</f>
        <v>#REF!</v>
      </c>
    </row>
    <row r="13746" spans="1:13" x14ac:dyDescent="0.25">
      <c r="A13746" t="s">
        <v>36950</v>
      </c>
      <c r="B13746">
        <v>33073772</v>
      </c>
      <c r="C13746">
        <v>1986</v>
      </c>
      <c r="D13746" t="s">
        <v>17094</v>
      </c>
      <c r="E13746" t="s">
        <v>17096</v>
      </c>
      <c r="F13746" t="s">
        <v>1364</v>
      </c>
      <c r="G13746" t="s">
        <v>3</v>
      </c>
      <c r="H13746">
        <v>12</v>
      </c>
      <c r="I13746">
        <v>65</v>
      </c>
      <c r="J13746">
        <v>2038</v>
      </c>
      <c r="K13746">
        <v>95</v>
      </c>
      <c r="L13746" t="s">
        <v>23188</v>
      </c>
      <c r="M13746" s="15" t="e">
        <f>IF(INDEX(#REF!,MATCH(Padrón!K13746,#REF!,0),MATCH(Padrón!J13746,#REF!,0))=K13746,"Sí","NO")</f>
        <v>#REF!</v>
      </c>
    </row>
    <row r="13747" spans="1:13" x14ac:dyDescent="0.25">
      <c r="A13747" t="s">
        <v>36951</v>
      </c>
      <c r="B13747">
        <v>13590264</v>
      </c>
      <c r="C13747">
        <v>1960</v>
      </c>
      <c r="D13747" t="s">
        <v>17094</v>
      </c>
      <c r="E13747" t="s">
        <v>3279</v>
      </c>
      <c r="F13747" t="s">
        <v>1568</v>
      </c>
      <c r="G13747" t="s">
        <v>10</v>
      </c>
      <c r="H13747">
        <v>12</v>
      </c>
      <c r="I13747">
        <v>65</v>
      </c>
      <c r="J13747">
        <v>2038</v>
      </c>
      <c r="K13747">
        <v>96</v>
      </c>
      <c r="L13747" t="s">
        <v>23188</v>
      </c>
      <c r="M13747" s="15" t="e">
        <f>IF(INDEX(#REF!,MATCH(Padrón!K13747,#REF!,0),MATCH(Padrón!J13747,#REF!,0))=K13747,"Sí","NO")</f>
        <v>#REF!</v>
      </c>
    </row>
    <row r="13748" spans="1:13" x14ac:dyDescent="0.25">
      <c r="A13748" t="s">
        <v>36952</v>
      </c>
      <c r="B13748">
        <v>35454938</v>
      </c>
      <c r="C13748">
        <v>1990</v>
      </c>
      <c r="D13748" t="s">
        <v>17094</v>
      </c>
      <c r="E13748" t="s">
        <v>8888</v>
      </c>
      <c r="F13748" t="s">
        <v>941</v>
      </c>
      <c r="G13748" t="s">
        <v>3</v>
      </c>
      <c r="H13748">
        <v>12</v>
      </c>
      <c r="I13748">
        <v>65</v>
      </c>
      <c r="J13748">
        <v>2038</v>
      </c>
      <c r="K13748">
        <v>97</v>
      </c>
      <c r="L13748" t="s">
        <v>23188</v>
      </c>
      <c r="M13748" s="15" t="e">
        <f>IF(INDEX(#REF!,MATCH(Padrón!K13748,#REF!,0),MATCH(Padrón!J13748,#REF!,0))=K13748,"Sí","NO")</f>
        <v>#REF!</v>
      </c>
    </row>
    <row r="13749" spans="1:13" x14ac:dyDescent="0.25">
      <c r="A13749" t="s">
        <v>36953</v>
      </c>
      <c r="B13749">
        <v>10178761</v>
      </c>
      <c r="C13749">
        <v>1952</v>
      </c>
      <c r="D13749" t="s">
        <v>17094</v>
      </c>
      <c r="E13749" t="s">
        <v>17097</v>
      </c>
      <c r="F13749" t="s">
        <v>8929</v>
      </c>
      <c r="G13749" t="s">
        <v>3</v>
      </c>
      <c r="H13749">
        <v>12</v>
      </c>
      <c r="I13749">
        <v>65</v>
      </c>
      <c r="J13749">
        <v>2038</v>
      </c>
      <c r="K13749">
        <v>98</v>
      </c>
      <c r="L13749" t="s">
        <v>23188</v>
      </c>
      <c r="M13749" s="15" t="e">
        <f>IF(INDEX(#REF!,MATCH(Padrón!K13749,#REF!,0),MATCH(Padrón!J13749,#REF!,0))=K13749,"Sí","NO")</f>
        <v>#REF!</v>
      </c>
    </row>
    <row r="13750" spans="1:13" x14ac:dyDescent="0.25">
      <c r="A13750" t="s">
        <v>36954</v>
      </c>
      <c r="B13750">
        <v>30785103</v>
      </c>
      <c r="C13750">
        <v>1984</v>
      </c>
      <c r="D13750" t="s">
        <v>17094</v>
      </c>
      <c r="E13750" t="s">
        <v>273</v>
      </c>
      <c r="F13750" t="s">
        <v>3382</v>
      </c>
      <c r="G13750" t="s">
        <v>3</v>
      </c>
      <c r="H13750">
        <v>12</v>
      </c>
      <c r="I13750">
        <v>65</v>
      </c>
      <c r="J13750">
        <v>2038</v>
      </c>
      <c r="K13750">
        <v>99</v>
      </c>
      <c r="L13750" t="s">
        <v>23188</v>
      </c>
      <c r="M13750" s="15" t="e">
        <f>IF(INDEX(#REF!,MATCH(Padrón!K13750,#REF!,0),MATCH(Padrón!J13750,#REF!,0))=K13750,"Sí","NO")</f>
        <v>#REF!</v>
      </c>
    </row>
    <row r="13751" spans="1:13" x14ac:dyDescent="0.25">
      <c r="A13751" t="s">
        <v>36955</v>
      </c>
      <c r="B13751">
        <v>42466959</v>
      </c>
      <c r="C13751">
        <v>1996</v>
      </c>
      <c r="D13751" t="s">
        <v>17094</v>
      </c>
      <c r="E13751" t="s">
        <v>17098</v>
      </c>
      <c r="F13751" t="s">
        <v>5260</v>
      </c>
      <c r="G13751" t="s">
        <v>3</v>
      </c>
      <c r="H13751">
        <v>12</v>
      </c>
      <c r="I13751">
        <v>65</v>
      </c>
      <c r="J13751">
        <v>2038</v>
      </c>
      <c r="K13751">
        <v>100</v>
      </c>
      <c r="L13751" t="s">
        <v>23188</v>
      </c>
      <c r="M13751" s="15" t="e">
        <f>IF(INDEX(#REF!,MATCH(Padrón!K13751,#REF!,0),MATCH(Padrón!J13751,#REF!,0))=K13751,"Sí","NO")</f>
        <v>#REF!</v>
      </c>
    </row>
    <row r="13752" spans="1:13" x14ac:dyDescent="0.25">
      <c r="A13752" t="s">
        <v>36956</v>
      </c>
      <c r="B13752">
        <v>28553973</v>
      </c>
      <c r="C13752">
        <v>1981</v>
      </c>
      <c r="D13752" t="s">
        <v>17094</v>
      </c>
      <c r="E13752" t="s">
        <v>902</v>
      </c>
      <c r="F13752" t="s">
        <v>1364</v>
      </c>
      <c r="G13752" t="s">
        <v>3</v>
      </c>
      <c r="H13752">
        <v>12</v>
      </c>
      <c r="I13752">
        <v>65</v>
      </c>
      <c r="J13752">
        <v>2038</v>
      </c>
      <c r="K13752">
        <v>101</v>
      </c>
      <c r="L13752" t="s">
        <v>23188</v>
      </c>
      <c r="M13752" s="15" t="e">
        <f>IF(INDEX(#REF!,MATCH(Padrón!K13752,#REF!,0),MATCH(Padrón!J13752,#REF!,0))=K13752,"Sí","NO")</f>
        <v>#REF!</v>
      </c>
    </row>
    <row r="13753" spans="1:13" x14ac:dyDescent="0.25">
      <c r="A13753" t="s">
        <v>36957</v>
      </c>
      <c r="B13753">
        <v>41617642</v>
      </c>
      <c r="C13753">
        <v>1999</v>
      </c>
      <c r="D13753" t="s">
        <v>17094</v>
      </c>
      <c r="E13753" t="s">
        <v>15319</v>
      </c>
      <c r="F13753" t="s">
        <v>1364</v>
      </c>
      <c r="G13753" t="s">
        <v>3</v>
      </c>
      <c r="H13753">
        <v>12</v>
      </c>
      <c r="I13753">
        <v>65</v>
      </c>
      <c r="J13753">
        <v>2038</v>
      </c>
      <c r="K13753">
        <v>102</v>
      </c>
      <c r="L13753" t="s">
        <v>23188</v>
      </c>
      <c r="M13753" s="15" t="e">
        <f>IF(INDEX(#REF!,MATCH(Padrón!K13753,#REF!,0),MATCH(Padrón!J13753,#REF!,0))=K13753,"Sí","NO")</f>
        <v>#REF!</v>
      </c>
    </row>
    <row r="13754" spans="1:13" x14ac:dyDescent="0.25">
      <c r="A13754" t="s">
        <v>36958</v>
      </c>
      <c r="B13754">
        <v>41231799</v>
      </c>
      <c r="C13754">
        <v>1998</v>
      </c>
      <c r="D13754" t="s">
        <v>17099</v>
      </c>
      <c r="E13754" t="s">
        <v>17100</v>
      </c>
      <c r="F13754" t="s">
        <v>292</v>
      </c>
      <c r="G13754" t="s">
        <v>3</v>
      </c>
      <c r="H13754">
        <v>12</v>
      </c>
      <c r="I13754">
        <v>65</v>
      </c>
      <c r="J13754">
        <v>2038</v>
      </c>
      <c r="K13754">
        <v>103</v>
      </c>
      <c r="L13754" t="s">
        <v>23188</v>
      </c>
      <c r="M13754" s="15" t="e">
        <f>IF(INDEX(#REF!,MATCH(Padrón!K13754,#REF!,0),MATCH(Padrón!J13754,#REF!,0))=K13754,"Sí","NO")</f>
        <v>#REF!</v>
      </c>
    </row>
    <row r="13755" spans="1:13" x14ac:dyDescent="0.25">
      <c r="A13755" t="s">
        <v>36959</v>
      </c>
      <c r="B13755">
        <v>26528463</v>
      </c>
      <c r="C13755">
        <v>1978</v>
      </c>
      <c r="D13755" t="s">
        <v>17099</v>
      </c>
      <c r="E13755" t="s">
        <v>17101</v>
      </c>
      <c r="F13755" t="s">
        <v>14960</v>
      </c>
      <c r="G13755" t="s">
        <v>3</v>
      </c>
      <c r="H13755">
        <v>12</v>
      </c>
      <c r="I13755">
        <v>65</v>
      </c>
      <c r="J13755">
        <v>2038</v>
      </c>
      <c r="K13755">
        <v>104</v>
      </c>
      <c r="L13755" t="s">
        <v>23188</v>
      </c>
      <c r="M13755" s="15" t="e">
        <f>IF(INDEX(#REF!,MATCH(Padrón!K13755,#REF!,0),MATCH(Padrón!J13755,#REF!,0))=K13755,"Sí","NO")</f>
        <v>#REF!</v>
      </c>
    </row>
    <row r="13756" spans="1:13" x14ac:dyDescent="0.25">
      <c r="A13756" t="s">
        <v>36960</v>
      </c>
      <c r="B13756">
        <v>13160782</v>
      </c>
      <c r="C13756">
        <v>1956</v>
      </c>
      <c r="D13756" t="s">
        <v>17099</v>
      </c>
      <c r="E13756" t="s">
        <v>6314</v>
      </c>
      <c r="F13756" t="s">
        <v>17102</v>
      </c>
      <c r="G13756" t="s">
        <v>3</v>
      </c>
      <c r="H13756">
        <v>12</v>
      </c>
      <c r="I13756">
        <v>65</v>
      </c>
      <c r="J13756">
        <v>2038</v>
      </c>
      <c r="K13756">
        <v>105</v>
      </c>
      <c r="L13756" t="s">
        <v>23188</v>
      </c>
      <c r="M13756" s="15" t="e">
        <f>IF(INDEX(#REF!,MATCH(Padrón!K13756,#REF!,0),MATCH(Padrón!J13756,#REF!,0))=K13756,"Sí","NO")</f>
        <v>#REF!</v>
      </c>
    </row>
    <row r="13757" spans="1:13" x14ac:dyDescent="0.25">
      <c r="A13757" t="s">
        <v>36961</v>
      </c>
      <c r="B13757">
        <v>45026955</v>
      </c>
      <c r="C13757">
        <v>2002</v>
      </c>
      <c r="D13757" t="s">
        <v>17099</v>
      </c>
      <c r="E13757" t="s">
        <v>17103</v>
      </c>
      <c r="F13757" t="s">
        <v>15640</v>
      </c>
      <c r="G13757" t="s">
        <v>3</v>
      </c>
      <c r="H13757">
        <v>12</v>
      </c>
      <c r="I13757">
        <v>65</v>
      </c>
      <c r="J13757">
        <v>2038</v>
      </c>
      <c r="K13757">
        <v>106</v>
      </c>
      <c r="L13757" t="s">
        <v>23188</v>
      </c>
      <c r="M13757" s="15" t="e">
        <f>IF(INDEX(#REF!,MATCH(Padrón!K13757,#REF!,0),MATCH(Padrón!J13757,#REF!,0))=K13757,"Sí","NO")</f>
        <v>#REF!</v>
      </c>
    </row>
    <row r="13758" spans="1:13" x14ac:dyDescent="0.25">
      <c r="A13758" t="s">
        <v>36962</v>
      </c>
      <c r="B13758">
        <v>14030249</v>
      </c>
      <c r="C13758">
        <v>1947</v>
      </c>
      <c r="D13758" t="s">
        <v>17099</v>
      </c>
      <c r="E13758" t="s">
        <v>17104</v>
      </c>
      <c r="F13758" t="s">
        <v>1542</v>
      </c>
      <c r="G13758" t="s">
        <v>88</v>
      </c>
      <c r="H13758">
        <v>12</v>
      </c>
      <c r="I13758">
        <v>65</v>
      </c>
      <c r="J13758">
        <v>2038</v>
      </c>
      <c r="K13758">
        <v>107</v>
      </c>
      <c r="L13758" t="s">
        <v>23188</v>
      </c>
      <c r="M13758" s="15" t="e">
        <f>IF(INDEX(#REF!,MATCH(Padrón!K13758,#REF!,0),MATCH(Padrón!J13758,#REF!,0))=K13758,"Sí","NO")</f>
        <v>#REF!</v>
      </c>
    </row>
    <row r="13759" spans="1:13" x14ac:dyDescent="0.25">
      <c r="A13759" t="s">
        <v>36963</v>
      </c>
      <c r="B13759">
        <v>37591236</v>
      </c>
      <c r="C13759">
        <v>1994</v>
      </c>
      <c r="D13759" t="s">
        <v>17099</v>
      </c>
      <c r="E13759" t="s">
        <v>17105</v>
      </c>
      <c r="F13759" t="s">
        <v>1711</v>
      </c>
      <c r="G13759" t="s">
        <v>27</v>
      </c>
      <c r="H13759">
        <v>12</v>
      </c>
      <c r="I13759">
        <v>65</v>
      </c>
      <c r="J13759">
        <v>2038</v>
      </c>
      <c r="K13759">
        <v>108</v>
      </c>
      <c r="L13759" t="s">
        <v>23188</v>
      </c>
      <c r="M13759" s="15" t="e">
        <f>IF(INDEX(#REF!,MATCH(Padrón!K13759,#REF!,0),MATCH(Padrón!J13759,#REF!,0))=K13759,"Sí","NO")</f>
        <v>#REF!</v>
      </c>
    </row>
    <row r="13760" spans="1:13" x14ac:dyDescent="0.25">
      <c r="A13760" t="s">
        <v>36964</v>
      </c>
      <c r="B13760">
        <v>42667209</v>
      </c>
      <c r="C13760">
        <v>2000</v>
      </c>
      <c r="D13760" t="s">
        <v>17106</v>
      </c>
      <c r="E13760" t="s">
        <v>10235</v>
      </c>
      <c r="F13760" t="s">
        <v>9681</v>
      </c>
      <c r="G13760" t="s">
        <v>10</v>
      </c>
      <c r="H13760">
        <v>12</v>
      </c>
      <c r="I13760">
        <v>65</v>
      </c>
      <c r="J13760">
        <v>2038</v>
      </c>
      <c r="K13760">
        <v>109</v>
      </c>
      <c r="L13760" t="s">
        <v>23188</v>
      </c>
      <c r="M13760" s="15" t="e">
        <f>IF(INDEX(#REF!,MATCH(Padrón!K13760,#REF!,0),MATCH(Padrón!J13760,#REF!,0))=K13760,"Sí","NO")</f>
        <v>#REF!</v>
      </c>
    </row>
    <row r="13761" spans="1:13" x14ac:dyDescent="0.25">
      <c r="A13761" t="s">
        <v>36965</v>
      </c>
      <c r="B13761">
        <v>31122623</v>
      </c>
      <c r="C13761">
        <v>1985</v>
      </c>
      <c r="D13761" t="s">
        <v>17106</v>
      </c>
      <c r="E13761" t="s">
        <v>8444</v>
      </c>
      <c r="F13761" t="s">
        <v>17107</v>
      </c>
      <c r="G13761" t="s">
        <v>3</v>
      </c>
      <c r="H13761">
        <v>12</v>
      </c>
      <c r="I13761">
        <v>65</v>
      </c>
      <c r="J13761">
        <v>2038</v>
      </c>
      <c r="K13761">
        <v>110</v>
      </c>
      <c r="L13761" t="s">
        <v>23188</v>
      </c>
      <c r="M13761" s="15" t="e">
        <f>IF(INDEX(#REF!,MATCH(Padrón!K13761,#REF!,0),MATCH(Padrón!J13761,#REF!,0))=K13761,"Sí","NO")</f>
        <v>#REF!</v>
      </c>
    </row>
    <row r="13762" spans="1:13" x14ac:dyDescent="0.25">
      <c r="A13762" t="s">
        <v>36966</v>
      </c>
      <c r="B13762">
        <v>29572537</v>
      </c>
      <c r="C13762">
        <v>1982</v>
      </c>
      <c r="D13762" t="s">
        <v>17106</v>
      </c>
      <c r="E13762" t="s">
        <v>2285</v>
      </c>
      <c r="F13762" t="s">
        <v>17108</v>
      </c>
      <c r="G13762" t="s">
        <v>3</v>
      </c>
      <c r="H13762">
        <v>12</v>
      </c>
      <c r="I13762">
        <v>65</v>
      </c>
      <c r="J13762">
        <v>2038</v>
      </c>
      <c r="K13762">
        <v>111</v>
      </c>
      <c r="L13762" t="s">
        <v>23188</v>
      </c>
      <c r="M13762" s="15" t="e">
        <f>IF(INDEX(#REF!,MATCH(Padrón!K13762,#REF!,0),MATCH(Padrón!J13762,#REF!,0))=K13762,"Sí","NO")</f>
        <v>#REF!</v>
      </c>
    </row>
    <row r="13763" spans="1:13" x14ac:dyDescent="0.25">
      <c r="A13763" t="s">
        <v>36967</v>
      </c>
      <c r="B13763">
        <v>12898291</v>
      </c>
      <c r="C13763">
        <v>1956</v>
      </c>
      <c r="D13763" t="s">
        <v>17106</v>
      </c>
      <c r="E13763" t="s">
        <v>17109</v>
      </c>
      <c r="F13763" t="s">
        <v>9</v>
      </c>
      <c r="G13763" t="s">
        <v>3</v>
      </c>
      <c r="H13763">
        <v>12</v>
      </c>
      <c r="I13763">
        <v>65</v>
      </c>
      <c r="J13763">
        <v>2038</v>
      </c>
      <c r="K13763">
        <v>112</v>
      </c>
      <c r="L13763" t="s">
        <v>23188</v>
      </c>
      <c r="M13763" s="15" t="e">
        <f>IF(INDEX(#REF!,MATCH(Padrón!K13763,#REF!,0),MATCH(Padrón!J13763,#REF!,0))=K13763,"Sí","NO")</f>
        <v>#REF!</v>
      </c>
    </row>
    <row r="13764" spans="1:13" x14ac:dyDescent="0.25">
      <c r="A13764" t="s">
        <v>36968</v>
      </c>
      <c r="B13764">
        <v>16365704</v>
      </c>
      <c r="C13764">
        <v>1963</v>
      </c>
      <c r="D13764" t="s">
        <v>17110</v>
      </c>
      <c r="E13764" t="s">
        <v>585</v>
      </c>
      <c r="F13764" t="s">
        <v>17111</v>
      </c>
      <c r="G13764" t="s">
        <v>10</v>
      </c>
      <c r="H13764">
        <v>12</v>
      </c>
      <c r="I13764">
        <v>65</v>
      </c>
      <c r="J13764">
        <v>2038</v>
      </c>
      <c r="K13764">
        <v>113</v>
      </c>
      <c r="L13764" t="s">
        <v>23188</v>
      </c>
      <c r="M13764" s="15" t="e">
        <f>IF(INDEX(#REF!,MATCH(Padrón!K13764,#REF!,0),MATCH(Padrón!J13764,#REF!,0))=K13764,"Sí","NO")</f>
        <v>#REF!</v>
      </c>
    </row>
    <row r="13765" spans="1:13" x14ac:dyDescent="0.25">
      <c r="A13765" t="s">
        <v>36969</v>
      </c>
      <c r="B13765">
        <v>49186222</v>
      </c>
      <c r="C13765">
        <v>2002</v>
      </c>
      <c r="D13765" t="s">
        <v>17110</v>
      </c>
      <c r="E13765" t="s">
        <v>1921</v>
      </c>
      <c r="F13765" t="s">
        <v>6893</v>
      </c>
      <c r="G13765" t="s">
        <v>27</v>
      </c>
      <c r="H13765">
        <v>12</v>
      </c>
      <c r="I13765">
        <v>65</v>
      </c>
      <c r="J13765">
        <v>2038</v>
      </c>
      <c r="K13765">
        <v>114</v>
      </c>
      <c r="L13765" t="s">
        <v>23188</v>
      </c>
      <c r="M13765" s="15" t="e">
        <f>IF(INDEX(#REF!,MATCH(Padrón!K13765,#REF!,0),MATCH(Padrón!J13765,#REF!,0))=K13765,"Sí","NO")</f>
        <v>#REF!</v>
      </c>
    </row>
    <row r="13766" spans="1:13" x14ac:dyDescent="0.25">
      <c r="A13766" t="s">
        <v>36970</v>
      </c>
      <c r="B13766">
        <v>49186221</v>
      </c>
      <c r="C13766">
        <v>2002</v>
      </c>
      <c r="D13766" t="s">
        <v>17110</v>
      </c>
      <c r="E13766" t="s">
        <v>5859</v>
      </c>
      <c r="F13766" t="s">
        <v>17112</v>
      </c>
      <c r="G13766" t="s">
        <v>3</v>
      </c>
      <c r="H13766">
        <v>12</v>
      </c>
      <c r="I13766">
        <v>65</v>
      </c>
      <c r="J13766">
        <v>2038</v>
      </c>
      <c r="K13766">
        <v>115</v>
      </c>
      <c r="L13766" t="s">
        <v>23188</v>
      </c>
      <c r="M13766" s="15" t="e">
        <f>IF(INDEX(#REF!,MATCH(Padrón!K13766,#REF!,0),MATCH(Padrón!J13766,#REF!,0))=K13766,"Sí","NO")</f>
        <v>#REF!</v>
      </c>
    </row>
    <row r="13767" spans="1:13" x14ac:dyDescent="0.25">
      <c r="A13767" t="s">
        <v>36971</v>
      </c>
      <c r="B13767">
        <v>11936861</v>
      </c>
      <c r="C13767">
        <v>1947</v>
      </c>
      <c r="D13767" t="s">
        <v>17110</v>
      </c>
      <c r="E13767" t="s">
        <v>842</v>
      </c>
      <c r="F13767" t="s">
        <v>9309</v>
      </c>
      <c r="G13767" t="s">
        <v>10</v>
      </c>
      <c r="H13767">
        <v>12</v>
      </c>
      <c r="I13767">
        <v>65</v>
      </c>
      <c r="J13767">
        <v>2038</v>
      </c>
      <c r="K13767">
        <v>116</v>
      </c>
      <c r="L13767" t="s">
        <v>23188</v>
      </c>
      <c r="M13767" s="15" t="e">
        <f>IF(INDEX(#REF!,MATCH(Padrón!K13767,#REF!,0),MATCH(Padrón!J13767,#REF!,0))=K13767,"Sí","NO")</f>
        <v>#REF!</v>
      </c>
    </row>
    <row r="13768" spans="1:13" x14ac:dyDescent="0.25">
      <c r="A13768" t="s">
        <v>36972</v>
      </c>
      <c r="B13768">
        <v>25450424</v>
      </c>
      <c r="C13768">
        <v>1976</v>
      </c>
      <c r="D13768" t="s">
        <v>17110</v>
      </c>
      <c r="E13768" t="s">
        <v>17113</v>
      </c>
      <c r="F13768" t="s">
        <v>15800</v>
      </c>
      <c r="G13768" t="s">
        <v>27</v>
      </c>
      <c r="H13768">
        <v>12</v>
      </c>
      <c r="I13768">
        <v>65</v>
      </c>
      <c r="J13768">
        <v>2038</v>
      </c>
      <c r="K13768">
        <v>117</v>
      </c>
      <c r="L13768" t="s">
        <v>23188</v>
      </c>
      <c r="M13768" s="15" t="e">
        <f>IF(INDEX(#REF!,MATCH(Padrón!K13768,#REF!,0),MATCH(Padrón!J13768,#REF!,0))=K13768,"Sí","NO")</f>
        <v>#REF!</v>
      </c>
    </row>
    <row r="13769" spans="1:13" x14ac:dyDescent="0.25">
      <c r="A13769" t="s">
        <v>36973</v>
      </c>
      <c r="B13769">
        <v>34734868</v>
      </c>
      <c r="C13769">
        <v>1989</v>
      </c>
      <c r="D13769" t="s">
        <v>17110</v>
      </c>
      <c r="E13769" t="s">
        <v>17114</v>
      </c>
      <c r="F13769" t="s">
        <v>481</v>
      </c>
      <c r="G13769" t="s">
        <v>3</v>
      </c>
      <c r="H13769">
        <v>12</v>
      </c>
      <c r="I13769">
        <v>65</v>
      </c>
      <c r="J13769">
        <v>2038</v>
      </c>
      <c r="K13769">
        <v>118</v>
      </c>
      <c r="L13769" t="s">
        <v>23188</v>
      </c>
      <c r="M13769" s="15" t="e">
        <f>IF(INDEX(#REF!,MATCH(Padrón!K13769,#REF!,0),MATCH(Padrón!J13769,#REF!,0))=K13769,"Sí","NO")</f>
        <v>#REF!</v>
      </c>
    </row>
    <row r="13770" spans="1:13" x14ac:dyDescent="0.25">
      <c r="A13770" t="s">
        <v>36974</v>
      </c>
      <c r="B13770">
        <v>42667223</v>
      </c>
      <c r="C13770">
        <v>2000</v>
      </c>
      <c r="D13770" t="s">
        <v>17110</v>
      </c>
      <c r="E13770" t="s">
        <v>2836</v>
      </c>
      <c r="F13770" t="s">
        <v>5793</v>
      </c>
      <c r="G13770" t="s">
        <v>3</v>
      </c>
      <c r="H13770">
        <v>12</v>
      </c>
      <c r="I13770">
        <v>65</v>
      </c>
      <c r="J13770">
        <v>2038</v>
      </c>
      <c r="K13770">
        <v>119</v>
      </c>
      <c r="L13770" t="s">
        <v>23188</v>
      </c>
      <c r="M13770" s="15" t="e">
        <f>IF(INDEX(#REF!,MATCH(Padrón!K13770,#REF!,0),MATCH(Padrón!J13770,#REF!,0))=K13770,"Sí","NO")</f>
        <v>#REF!</v>
      </c>
    </row>
    <row r="13771" spans="1:13" x14ac:dyDescent="0.25">
      <c r="A13771" t="s">
        <v>36975</v>
      </c>
      <c r="B13771">
        <v>42966906</v>
      </c>
      <c r="C13771">
        <v>2000</v>
      </c>
      <c r="D13771" t="s">
        <v>17110</v>
      </c>
      <c r="E13771" t="s">
        <v>30</v>
      </c>
      <c r="F13771" t="s">
        <v>856</v>
      </c>
      <c r="G13771" t="s">
        <v>3</v>
      </c>
      <c r="H13771">
        <v>12</v>
      </c>
      <c r="I13771">
        <v>65</v>
      </c>
      <c r="J13771">
        <v>2038</v>
      </c>
      <c r="K13771">
        <v>120</v>
      </c>
      <c r="L13771" t="s">
        <v>23188</v>
      </c>
      <c r="M13771" s="15" t="e">
        <f>IF(INDEX(#REF!,MATCH(Padrón!K13771,#REF!,0),MATCH(Padrón!J13771,#REF!,0))=K13771,"Sí","NO")</f>
        <v>#REF!</v>
      </c>
    </row>
    <row r="13772" spans="1:13" x14ac:dyDescent="0.25">
      <c r="A13772" t="s">
        <v>36976</v>
      </c>
      <c r="B13772">
        <v>49186223</v>
      </c>
      <c r="C13772">
        <v>2004</v>
      </c>
      <c r="D13772" t="s">
        <v>17110</v>
      </c>
      <c r="E13772" t="s">
        <v>17115</v>
      </c>
      <c r="F13772" t="s">
        <v>1109</v>
      </c>
      <c r="G13772" t="s">
        <v>3</v>
      </c>
      <c r="H13772">
        <v>12</v>
      </c>
      <c r="I13772">
        <v>65</v>
      </c>
      <c r="J13772">
        <v>2038</v>
      </c>
      <c r="K13772">
        <v>121</v>
      </c>
      <c r="L13772" t="s">
        <v>23188</v>
      </c>
      <c r="M13772" s="15" t="e">
        <f>IF(INDEX(#REF!,MATCH(Padrón!K13772,#REF!,0),MATCH(Padrón!J13772,#REF!,0))=K13772,"Sí","NO")</f>
        <v>#REF!</v>
      </c>
    </row>
    <row r="13773" spans="1:13" x14ac:dyDescent="0.25">
      <c r="A13773" t="s">
        <v>36977</v>
      </c>
      <c r="B13773">
        <v>35454862</v>
      </c>
      <c r="C13773">
        <v>1990</v>
      </c>
      <c r="D13773" t="s">
        <v>17110</v>
      </c>
      <c r="E13773" t="s">
        <v>17116</v>
      </c>
      <c r="F13773" t="s">
        <v>1041</v>
      </c>
      <c r="G13773" t="s">
        <v>10</v>
      </c>
      <c r="H13773">
        <v>12</v>
      </c>
      <c r="I13773">
        <v>65</v>
      </c>
      <c r="J13773">
        <v>2038</v>
      </c>
      <c r="K13773">
        <v>122</v>
      </c>
      <c r="L13773" t="s">
        <v>23188</v>
      </c>
      <c r="M13773" s="15" t="e">
        <f>IF(INDEX(#REF!,MATCH(Padrón!K13773,#REF!,0),MATCH(Padrón!J13773,#REF!,0))=K13773,"Sí","NO")</f>
        <v>#REF!</v>
      </c>
    </row>
    <row r="13774" spans="1:13" x14ac:dyDescent="0.25">
      <c r="A13774" t="s">
        <v>36978</v>
      </c>
      <c r="B13774">
        <v>46854199</v>
      </c>
      <c r="C13774">
        <v>2006</v>
      </c>
      <c r="D13774" t="s">
        <v>17110</v>
      </c>
      <c r="E13774" t="s">
        <v>17117</v>
      </c>
      <c r="F13774" t="s">
        <v>1017</v>
      </c>
      <c r="G13774" t="s">
        <v>3</v>
      </c>
      <c r="H13774">
        <v>12</v>
      </c>
      <c r="I13774">
        <v>65</v>
      </c>
      <c r="J13774">
        <v>2038</v>
      </c>
      <c r="K13774">
        <v>123</v>
      </c>
      <c r="L13774" t="s">
        <v>23188</v>
      </c>
      <c r="M13774" s="15" t="e">
        <f>IF(INDEX(#REF!,MATCH(Padrón!K13774,#REF!,0),MATCH(Padrón!J13774,#REF!,0))=K13774,"Sí","NO")</f>
        <v>#REF!</v>
      </c>
    </row>
    <row r="13775" spans="1:13" x14ac:dyDescent="0.25">
      <c r="A13775" t="s">
        <v>36979</v>
      </c>
      <c r="B13775">
        <v>37378252</v>
      </c>
      <c r="C13775">
        <v>1993</v>
      </c>
      <c r="D13775" t="s">
        <v>17110</v>
      </c>
      <c r="E13775" t="s">
        <v>17118</v>
      </c>
      <c r="F13775" t="s">
        <v>17119</v>
      </c>
      <c r="G13775" t="s">
        <v>10</v>
      </c>
      <c r="H13775">
        <v>12</v>
      </c>
      <c r="I13775">
        <v>65</v>
      </c>
      <c r="J13775">
        <v>2038</v>
      </c>
      <c r="K13775">
        <v>124</v>
      </c>
      <c r="L13775" t="s">
        <v>23188</v>
      </c>
      <c r="M13775" s="15" t="e">
        <f>IF(INDEX(#REF!,MATCH(Padrón!K13775,#REF!,0),MATCH(Padrón!J13775,#REF!,0))=K13775,"Sí","NO")</f>
        <v>#REF!</v>
      </c>
    </row>
    <row r="13776" spans="1:13" x14ac:dyDescent="0.25">
      <c r="A13776" t="s">
        <v>36980</v>
      </c>
      <c r="B13776">
        <v>14030175</v>
      </c>
      <c r="C13776">
        <v>1960</v>
      </c>
      <c r="D13776" t="s">
        <v>17110</v>
      </c>
      <c r="E13776" t="s">
        <v>12413</v>
      </c>
      <c r="F13776" t="s">
        <v>17120</v>
      </c>
      <c r="G13776" t="s">
        <v>3</v>
      </c>
      <c r="H13776">
        <v>12</v>
      </c>
      <c r="I13776">
        <v>65</v>
      </c>
      <c r="J13776">
        <v>2038</v>
      </c>
      <c r="K13776">
        <v>125</v>
      </c>
      <c r="L13776" t="s">
        <v>23188</v>
      </c>
      <c r="M13776" s="15" t="e">
        <f>IF(INDEX(#REF!,MATCH(Padrón!K13776,#REF!,0),MATCH(Padrón!J13776,#REF!,0))=K13776,"Sí","NO")</f>
        <v>#REF!</v>
      </c>
    </row>
    <row r="13777" spans="1:13" x14ac:dyDescent="0.25">
      <c r="A13777" t="s">
        <v>36981</v>
      </c>
      <c r="B13777">
        <v>49390692</v>
      </c>
      <c r="C13777">
        <v>2003</v>
      </c>
      <c r="D13777" t="s">
        <v>17110</v>
      </c>
      <c r="E13777" t="s">
        <v>17121</v>
      </c>
      <c r="F13777" t="s">
        <v>1537</v>
      </c>
      <c r="G13777" t="s">
        <v>3</v>
      </c>
      <c r="H13777">
        <v>12</v>
      </c>
      <c r="I13777">
        <v>65</v>
      </c>
      <c r="J13777">
        <v>2038</v>
      </c>
      <c r="K13777">
        <v>126</v>
      </c>
      <c r="L13777" t="s">
        <v>23188</v>
      </c>
      <c r="M13777" s="15" t="e">
        <f>IF(INDEX(#REF!,MATCH(Padrón!K13777,#REF!,0),MATCH(Padrón!J13777,#REF!,0))=K13777,"Sí","NO")</f>
        <v>#REF!</v>
      </c>
    </row>
    <row r="13778" spans="1:13" x14ac:dyDescent="0.25">
      <c r="A13778" t="s">
        <v>36982</v>
      </c>
      <c r="B13778">
        <v>49390693</v>
      </c>
      <c r="C13778">
        <v>2006</v>
      </c>
      <c r="D13778" t="s">
        <v>17110</v>
      </c>
      <c r="E13778" t="s">
        <v>17122</v>
      </c>
      <c r="F13778" t="s">
        <v>1537</v>
      </c>
      <c r="G13778" t="s">
        <v>3</v>
      </c>
      <c r="H13778">
        <v>12</v>
      </c>
      <c r="I13778">
        <v>65</v>
      </c>
      <c r="J13778">
        <v>2038</v>
      </c>
      <c r="K13778">
        <v>127</v>
      </c>
      <c r="L13778" t="s">
        <v>23188</v>
      </c>
      <c r="M13778" s="15" t="e">
        <f>IF(INDEX(#REF!,MATCH(Padrón!K13778,#REF!,0),MATCH(Padrón!J13778,#REF!,0))=K13778,"Sí","NO")</f>
        <v>#REF!</v>
      </c>
    </row>
    <row r="13779" spans="1:13" x14ac:dyDescent="0.25">
      <c r="A13779" t="s">
        <v>36983</v>
      </c>
      <c r="B13779">
        <v>31122541</v>
      </c>
      <c r="C13779">
        <v>1985</v>
      </c>
      <c r="D13779" t="s">
        <v>17110</v>
      </c>
      <c r="E13779" t="s">
        <v>14268</v>
      </c>
      <c r="F13779" t="s">
        <v>98</v>
      </c>
      <c r="G13779" t="s">
        <v>3</v>
      </c>
      <c r="H13779">
        <v>12</v>
      </c>
      <c r="I13779">
        <v>65</v>
      </c>
      <c r="J13779">
        <v>2038</v>
      </c>
      <c r="K13779">
        <v>128</v>
      </c>
      <c r="L13779" t="s">
        <v>23188</v>
      </c>
      <c r="M13779" s="15" t="e">
        <f>IF(INDEX(#REF!,MATCH(Padrón!K13779,#REF!,0),MATCH(Padrón!J13779,#REF!,0))=K13779,"Sí","NO")</f>
        <v>#REF!</v>
      </c>
    </row>
    <row r="13780" spans="1:13" x14ac:dyDescent="0.25">
      <c r="A13780" t="s">
        <v>36984</v>
      </c>
      <c r="B13780">
        <v>17089957</v>
      </c>
      <c r="C13780">
        <v>1966</v>
      </c>
      <c r="D13780" t="s">
        <v>17110</v>
      </c>
      <c r="E13780" t="s">
        <v>439</v>
      </c>
      <c r="F13780" t="s">
        <v>37</v>
      </c>
      <c r="G13780" t="s">
        <v>3</v>
      </c>
      <c r="H13780">
        <v>12</v>
      </c>
      <c r="I13780">
        <v>65</v>
      </c>
      <c r="J13780">
        <v>2038</v>
      </c>
      <c r="K13780">
        <v>129</v>
      </c>
      <c r="L13780" t="s">
        <v>23188</v>
      </c>
      <c r="M13780" s="15" t="e">
        <f>IF(INDEX(#REF!,MATCH(Padrón!K13780,#REF!,0),MATCH(Padrón!J13780,#REF!,0))=K13780,"Sí","NO")</f>
        <v>#REF!</v>
      </c>
    </row>
    <row r="13781" spans="1:13" x14ac:dyDescent="0.25">
      <c r="A13781" t="s">
        <v>36985</v>
      </c>
      <c r="B13781">
        <v>30488962</v>
      </c>
      <c r="C13781">
        <v>1983</v>
      </c>
      <c r="D13781" t="s">
        <v>17110</v>
      </c>
      <c r="E13781" t="s">
        <v>17123</v>
      </c>
      <c r="F13781" t="s">
        <v>98</v>
      </c>
      <c r="G13781" t="s">
        <v>3</v>
      </c>
      <c r="H13781">
        <v>12</v>
      </c>
      <c r="I13781">
        <v>65</v>
      </c>
      <c r="J13781">
        <v>2038</v>
      </c>
      <c r="K13781">
        <v>130</v>
      </c>
      <c r="L13781" t="s">
        <v>23188</v>
      </c>
      <c r="M13781" s="15" t="e">
        <f>IF(INDEX(#REF!,MATCH(Padrón!K13781,#REF!,0),MATCH(Padrón!J13781,#REF!,0))=K13781,"Sí","NO")</f>
        <v>#REF!</v>
      </c>
    </row>
    <row r="13782" spans="1:13" x14ac:dyDescent="0.25">
      <c r="A13782" t="s">
        <v>36986</v>
      </c>
      <c r="B13782">
        <v>49186220</v>
      </c>
      <c r="C13782">
        <v>2000</v>
      </c>
      <c r="D13782" t="s">
        <v>17110</v>
      </c>
      <c r="E13782" t="s">
        <v>17124</v>
      </c>
      <c r="F13782" t="s">
        <v>592</v>
      </c>
      <c r="G13782" t="s">
        <v>10</v>
      </c>
      <c r="H13782">
        <v>12</v>
      </c>
      <c r="I13782">
        <v>65</v>
      </c>
      <c r="J13782">
        <v>2038</v>
      </c>
      <c r="K13782">
        <v>131</v>
      </c>
      <c r="L13782" t="s">
        <v>23188</v>
      </c>
      <c r="M13782" s="15" t="e">
        <f>IF(INDEX(#REF!,MATCH(Padrón!K13782,#REF!,0),MATCH(Padrón!J13782,#REF!,0))=K13782,"Sí","NO")</f>
        <v>#REF!</v>
      </c>
    </row>
    <row r="13783" spans="1:13" x14ac:dyDescent="0.25">
      <c r="A13783" t="s">
        <v>36987</v>
      </c>
      <c r="B13783">
        <v>38138279</v>
      </c>
      <c r="C13783">
        <v>1994</v>
      </c>
      <c r="D13783" t="s">
        <v>17110</v>
      </c>
      <c r="E13783" t="s">
        <v>2507</v>
      </c>
      <c r="F13783" t="s">
        <v>98</v>
      </c>
      <c r="G13783" t="s">
        <v>3</v>
      </c>
      <c r="H13783">
        <v>12</v>
      </c>
      <c r="I13783">
        <v>65</v>
      </c>
      <c r="J13783">
        <v>2038</v>
      </c>
      <c r="K13783">
        <v>132</v>
      </c>
      <c r="L13783" t="s">
        <v>23188</v>
      </c>
      <c r="M13783" s="15" t="e">
        <f>IF(INDEX(#REF!,MATCH(Padrón!K13783,#REF!,0),MATCH(Padrón!J13783,#REF!,0))=K13783,"Sí","NO")</f>
        <v>#REF!</v>
      </c>
    </row>
    <row r="13784" spans="1:13" x14ac:dyDescent="0.25">
      <c r="A13784" t="s">
        <v>36988</v>
      </c>
      <c r="B13784">
        <v>49186219</v>
      </c>
      <c r="C13784">
        <v>1997</v>
      </c>
      <c r="D13784" t="s">
        <v>17110</v>
      </c>
      <c r="E13784" t="s">
        <v>17125</v>
      </c>
      <c r="F13784" t="s">
        <v>154</v>
      </c>
      <c r="G13784" t="s">
        <v>3</v>
      </c>
      <c r="H13784">
        <v>12</v>
      </c>
      <c r="I13784">
        <v>65</v>
      </c>
      <c r="J13784">
        <v>2038</v>
      </c>
      <c r="K13784">
        <v>133</v>
      </c>
      <c r="L13784" t="s">
        <v>23188</v>
      </c>
      <c r="M13784" s="15" t="e">
        <f>IF(INDEX(#REF!,MATCH(Padrón!K13784,#REF!,0),MATCH(Padrón!J13784,#REF!,0))=K13784,"Sí","NO")</f>
        <v>#REF!</v>
      </c>
    </row>
    <row r="13785" spans="1:13" x14ac:dyDescent="0.25">
      <c r="A13785" t="s">
        <v>36989</v>
      </c>
      <c r="B13785">
        <v>42760455</v>
      </c>
      <c r="C13785">
        <v>1998</v>
      </c>
      <c r="D13785" t="s">
        <v>17110</v>
      </c>
      <c r="E13785" t="s">
        <v>3222</v>
      </c>
      <c r="F13785" t="s">
        <v>407</v>
      </c>
      <c r="G13785" t="s">
        <v>10</v>
      </c>
      <c r="H13785">
        <v>12</v>
      </c>
      <c r="I13785">
        <v>65</v>
      </c>
      <c r="J13785">
        <v>2038</v>
      </c>
      <c r="K13785">
        <v>134</v>
      </c>
      <c r="L13785" t="s">
        <v>23188</v>
      </c>
      <c r="M13785" s="15" t="e">
        <f>IF(INDEX(#REF!,MATCH(Padrón!K13785,#REF!,0),MATCH(Padrón!J13785,#REF!,0))=K13785,"Sí","NO")</f>
        <v>#REF!</v>
      </c>
    </row>
    <row r="13786" spans="1:13" x14ac:dyDescent="0.25">
      <c r="A13786" t="s">
        <v>36990</v>
      </c>
      <c r="B13786">
        <v>37110899</v>
      </c>
      <c r="C13786">
        <v>1992</v>
      </c>
      <c r="D13786" t="s">
        <v>17110</v>
      </c>
      <c r="E13786" t="s">
        <v>17126</v>
      </c>
      <c r="F13786" t="s">
        <v>17127</v>
      </c>
      <c r="G13786" t="s">
        <v>27</v>
      </c>
      <c r="H13786">
        <v>12</v>
      </c>
      <c r="I13786">
        <v>65</v>
      </c>
      <c r="J13786">
        <v>2038</v>
      </c>
      <c r="K13786">
        <v>135</v>
      </c>
      <c r="L13786" t="s">
        <v>23188</v>
      </c>
      <c r="M13786" s="15" t="e">
        <f>IF(INDEX(#REF!,MATCH(Padrón!K13786,#REF!,0),MATCH(Padrón!J13786,#REF!,0))=K13786,"Sí","NO")</f>
        <v>#REF!</v>
      </c>
    </row>
    <row r="13787" spans="1:13" x14ac:dyDescent="0.25">
      <c r="A13787" t="s">
        <v>36991</v>
      </c>
      <c r="B13787">
        <v>18719190</v>
      </c>
      <c r="C13787">
        <v>1965</v>
      </c>
      <c r="D13787" t="s">
        <v>17110</v>
      </c>
      <c r="E13787" t="s">
        <v>261</v>
      </c>
      <c r="F13787" t="s">
        <v>5765</v>
      </c>
      <c r="G13787" t="s">
        <v>3</v>
      </c>
      <c r="H13787">
        <v>12</v>
      </c>
      <c r="I13787">
        <v>65</v>
      </c>
      <c r="J13787">
        <v>2038</v>
      </c>
      <c r="K13787">
        <v>136</v>
      </c>
      <c r="L13787" t="s">
        <v>23188</v>
      </c>
      <c r="M13787" s="15" t="e">
        <f>IF(INDEX(#REF!,MATCH(Padrón!K13787,#REF!,0),MATCH(Padrón!J13787,#REF!,0))=K13787,"Sí","NO")</f>
        <v>#REF!</v>
      </c>
    </row>
    <row r="13788" spans="1:13" x14ac:dyDescent="0.25">
      <c r="A13788" t="s">
        <v>36992</v>
      </c>
      <c r="B13788">
        <v>44951834</v>
      </c>
      <c r="C13788">
        <v>2003</v>
      </c>
      <c r="D13788" t="s">
        <v>17110</v>
      </c>
      <c r="E13788" t="s">
        <v>17128</v>
      </c>
      <c r="F13788" t="s">
        <v>5777</v>
      </c>
      <c r="G13788" t="s">
        <v>3</v>
      </c>
      <c r="H13788">
        <v>12</v>
      </c>
      <c r="I13788">
        <v>65</v>
      </c>
      <c r="J13788">
        <v>2038</v>
      </c>
      <c r="K13788">
        <v>137</v>
      </c>
      <c r="L13788" t="s">
        <v>23188</v>
      </c>
      <c r="M13788" s="15" t="e">
        <f>IF(INDEX(#REF!,MATCH(Padrón!K13788,#REF!,0),MATCH(Padrón!J13788,#REF!,0))=K13788,"Sí","NO")</f>
        <v>#REF!</v>
      </c>
    </row>
    <row r="13789" spans="1:13" x14ac:dyDescent="0.25">
      <c r="A13789" t="s">
        <v>36993</v>
      </c>
      <c r="B13789">
        <v>16378679</v>
      </c>
      <c r="C13789">
        <v>1963</v>
      </c>
      <c r="D13789" t="s">
        <v>17110</v>
      </c>
      <c r="E13789" t="s">
        <v>2125</v>
      </c>
      <c r="F13789" t="s">
        <v>7146</v>
      </c>
      <c r="G13789" t="s">
        <v>3</v>
      </c>
      <c r="H13789">
        <v>12</v>
      </c>
      <c r="I13789">
        <v>65</v>
      </c>
      <c r="J13789">
        <v>2038</v>
      </c>
      <c r="K13789">
        <v>138</v>
      </c>
      <c r="L13789" t="s">
        <v>23188</v>
      </c>
      <c r="M13789" s="15" t="e">
        <f>IF(INDEX(#REF!,MATCH(Padrón!K13789,#REF!,0),MATCH(Padrón!J13789,#REF!,0))=K13789,"Sí","NO")</f>
        <v>#REF!</v>
      </c>
    </row>
    <row r="13790" spans="1:13" x14ac:dyDescent="0.25">
      <c r="A13790" t="s">
        <v>36994</v>
      </c>
      <c r="B13790">
        <v>35007142</v>
      </c>
      <c r="C13790">
        <v>1990</v>
      </c>
      <c r="D13790" t="s">
        <v>17110</v>
      </c>
      <c r="E13790" t="s">
        <v>17129</v>
      </c>
      <c r="F13790" t="s">
        <v>297</v>
      </c>
      <c r="G13790" t="s">
        <v>10</v>
      </c>
      <c r="H13790">
        <v>12</v>
      </c>
      <c r="I13790">
        <v>65</v>
      </c>
      <c r="J13790">
        <v>2038</v>
      </c>
      <c r="K13790">
        <v>139</v>
      </c>
      <c r="L13790" t="s">
        <v>23188</v>
      </c>
      <c r="M13790" s="15" t="e">
        <f>IF(INDEX(#REF!,MATCH(Padrón!K13790,#REF!,0),MATCH(Padrón!J13790,#REF!,0))=K13790,"Sí","NO")</f>
        <v>#REF!</v>
      </c>
    </row>
    <row r="13791" spans="1:13" x14ac:dyDescent="0.25">
      <c r="A13791" t="s">
        <v>36995</v>
      </c>
      <c r="B13791">
        <v>18483427</v>
      </c>
      <c r="C13791">
        <v>1967</v>
      </c>
      <c r="D13791" t="s">
        <v>17110</v>
      </c>
      <c r="E13791" t="s">
        <v>17130</v>
      </c>
      <c r="F13791" t="s">
        <v>17131</v>
      </c>
      <c r="G13791" t="s">
        <v>3</v>
      </c>
      <c r="H13791">
        <v>12</v>
      </c>
      <c r="I13791">
        <v>65</v>
      </c>
      <c r="J13791">
        <v>2038</v>
      </c>
      <c r="K13791">
        <v>140</v>
      </c>
      <c r="L13791" t="s">
        <v>23188</v>
      </c>
      <c r="M13791" s="15" t="e">
        <f>IF(INDEX(#REF!,MATCH(Padrón!K13791,#REF!,0),MATCH(Padrón!J13791,#REF!,0))=K13791,"Sí","NO")</f>
        <v>#REF!</v>
      </c>
    </row>
    <row r="13792" spans="1:13" x14ac:dyDescent="0.25">
      <c r="A13792" t="s">
        <v>36996</v>
      </c>
      <c r="B13792">
        <v>40337741</v>
      </c>
      <c r="C13792">
        <v>1997</v>
      </c>
      <c r="D13792" t="s">
        <v>17110</v>
      </c>
      <c r="E13792" t="s">
        <v>17132</v>
      </c>
      <c r="F13792" t="s">
        <v>17058</v>
      </c>
      <c r="G13792" t="s">
        <v>3</v>
      </c>
      <c r="H13792">
        <v>12</v>
      </c>
      <c r="I13792">
        <v>65</v>
      </c>
      <c r="J13792">
        <v>2038</v>
      </c>
      <c r="K13792">
        <v>141</v>
      </c>
      <c r="L13792" t="s">
        <v>23188</v>
      </c>
      <c r="M13792" s="15" t="e">
        <f>IF(INDEX(#REF!,MATCH(Padrón!K13792,#REF!,0),MATCH(Padrón!J13792,#REF!,0))=K13792,"Sí","NO")</f>
        <v>#REF!</v>
      </c>
    </row>
    <row r="13793" spans="1:13" x14ac:dyDescent="0.25">
      <c r="A13793" t="s">
        <v>36997</v>
      </c>
      <c r="B13793">
        <v>32355458</v>
      </c>
      <c r="C13793">
        <v>1972</v>
      </c>
      <c r="D13793" t="s">
        <v>17110</v>
      </c>
      <c r="E13793" t="s">
        <v>349</v>
      </c>
      <c r="F13793" t="s">
        <v>481</v>
      </c>
      <c r="G13793" t="s">
        <v>3</v>
      </c>
      <c r="H13793">
        <v>12</v>
      </c>
      <c r="I13793">
        <v>65</v>
      </c>
      <c r="J13793">
        <v>2038</v>
      </c>
      <c r="K13793">
        <v>142</v>
      </c>
      <c r="L13793" t="s">
        <v>23188</v>
      </c>
      <c r="M13793" s="15" t="e">
        <f>IF(INDEX(#REF!,MATCH(Padrón!K13793,#REF!,0),MATCH(Padrón!J13793,#REF!,0))=K13793,"Sí","NO")</f>
        <v>#REF!</v>
      </c>
    </row>
    <row r="13794" spans="1:13" x14ac:dyDescent="0.25">
      <c r="A13794" t="s">
        <v>36998</v>
      </c>
      <c r="B13794">
        <v>36199825</v>
      </c>
      <c r="C13794">
        <v>1991</v>
      </c>
      <c r="D13794" t="s">
        <v>17110</v>
      </c>
      <c r="E13794" t="s">
        <v>2342</v>
      </c>
      <c r="F13794" t="s">
        <v>5793</v>
      </c>
      <c r="G13794" t="s">
        <v>10</v>
      </c>
      <c r="H13794">
        <v>12</v>
      </c>
      <c r="I13794">
        <v>65</v>
      </c>
      <c r="J13794">
        <v>2038</v>
      </c>
      <c r="K13794">
        <v>143</v>
      </c>
      <c r="L13794" t="s">
        <v>23188</v>
      </c>
      <c r="M13794" s="15" t="e">
        <f>IF(INDEX(#REF!,MATCH(Padrón!K13794,#REF!,0),MATCH(Padrón!J13794,#REF!,0))=K13794,"Sí","NO")</f>
        <v>#REF!</v>
      </c>
    </row>
    <row r="13795" spans="1:13" x14ac:dyDescent="0.25">
      <c r="A13795" t="s">
        <v>36999</v>
      </c>
      <c r="B13795">
        <v>13160757</v>
      </c>
      <c r="C13795">
        <v>1949</v>
      </c>
      <c r="D13795" t="s">
        <v>17133</v>
      </c>
      <c r="E13795" t="s">
        <v>6413</v>
      </c>
      <c r="F13795" t="s">
        <v>13103</v>
      </c>
      <c r="G13795" t="s">
        <v>417</v>
      </c>
      <c r="H13795">
        <v>12</v>
      </c>
      <c r="I13795">
        <v>65</v>
      </c>
      <c r="J13795">
        <v>2038</v>
      </c>
      <c r="K13795">
        <v>144</v>
      </c>
      <c r="L13795" t="s">
        <v>23188</v>
      </c>
      <c r="M13795" s="15" t="e">
        <f>IF(INDEX(#REF!,MATCH(Padrón!K13795,#REF!,0),MATCH(Padrón!J13795,#REF!,0))=K13795,"Sí","NO")</f>
        <v>#REF!</v>
      </c>
    </row>
    <row r="13796" spans="1:13" x14ac:dyDescent="0.25">
      <c r="A13796" t="s">
        <v>37000</v>
      </c>
      <c r="B13796">
        <v>32607895</v>
      </c>
      <c r="C13796">
        <v>1987</v>
      </c>
      <c r="D13796" t="s">
        <v>17133</v>
      </c>
      <c r="E13796" t="s">
        <v>17134</v>
      </c>
      <c r="F13796" t="s">
        <v>3925</v>
      </c>
      <c r="G13796" t="s">
        <v>3</v>
      </c>
      <c r="H13796">
        <v>12</v>
      </c>
      <c r="I13796">
        <v>65</v>
      </c>
      <c r="J13796">
        <v>2038</v>
      </c>
      <c r="K13796">
        <v>145</v>
      </c>
      <c r="L13796" t="s">
        <v>23188</v>
      </c>
      <c r="M13796" s="15" t="e">
        <f>IF(INDEX(#REF!,MATCH(Padrón!K13796,#REF!,0),MATCH(Padrón!J13796,#REF!,0))=K13796,"Sí","NO")</f>
        <v>#REF!</v>
      </c>
    </row>
    <row r="13797" spans="1:13" x14ac:dyDescent="0.25">
      <c r="A13797" t="s">
        <v>37001</v>
      </c>
      <c r="B13797">
        <v>25896789</v>
      </c>
      <c r="C13797">
        <v>1977</v>
      </c>
      <c r="D13797" t="s">
        <v>17133</v>
      </c>
      <c r="E13797" t="s">
        <v>17135</v>
      </c>
      <c r="F13797" t="s">
        <v>2594</v>
      </c>
      <c r="G13797" t="s">
        <v>3</v>
      </c>
      <c r="H13797">
        <v>12</v>
      </c>
      <c r="I13797">
        <v>65</v>
      </c>
      <c r="J13797">
        <v>2038</v>
      </c>
      <c r="K13797">
        <v>146</v>
      </c>
      <c r="L13797" t="s">
        <v>23188</v>
      </c>
      <c r="M13797" s="15" t="e">
        <f>IF(INDEX(#REF!,MATCH(Padrón!K13797,#REF!,0),MATCH(Padrón!J13797,#REF!,0))=K13797,"Sí","NO")</f>
        <v>#REF!</v>
      </c>
    </row>
    <row r="13798" spans="1:13" x14ac:dyDescent="0.25">
      <c r="A13798" t="s">
        <v>37002</v>
      </c>
      <c r="B13798">
        <v>5646955</v>
      </c>
      <c r="C13798">
        <v>1947</v>
      </c>
      <c r="D13798" t="s">
        <v>17133</v>
      </c>
      <c r="E13798" t="s">
        <v>17136</v>
      </c>
      <c r="F13798" t="s">
        <v>461</v>
      </c>
      <c r="G13798" t="s">
        <v>3</v>
      </c>
      <c r="H13798">
        <v>12</v>
      </c>
      <c r="I13798">
        <v>65</v>
      </c>
      <c r="J13798">
        <v>2038</v>
      </c>
      <c r="K13798">
        <v>147</v>
      </c>
      <c r="L13798" t="s">
        <v>23188</v>
      </c>
      <c r="M13798" s="15" t="e">
        <f>IF(INDEX(#REF!,MATCH(Padrón!K13798,#REF!,0),MATCH(Padrón!J13798,#REF!,0))=K13798,"Sí","NO")</f>
        <v>#REF!</v>
      </c>
    </row>
    <row r="13799" spans="1:13" x14ac:dyDescent="0.25">
      <c r="A13799" t="s">
        <v>37003</v>
      </c>
      <c r="B13799">
        <v>24123360</v>
      </c>
      <c r="C13799">
        <v>1975</v>
      </c>
      <c r="D13799" t="s">
        <v>17133</v>
      </c>
      <c r="E13799" t="s">
        <v>17137</v>
      </c>
      <c r="F13799" t="s">
        <v>17138</v>
      </c>
      <c r="G13799" t="s">
        <v>27</v>
      </c>
      <c r="H13799">
        <v>12</v>
      </c>
      <c r="I13799">
        <v>65</v>
      </c>
      <c r="J13799">
        <v>2038</v>
      </c>
      <c r="K13799">
        <v>148</v>
      </c>
      <c r="L13799" t="s">
        <v>23188</v>
      </c>
      <c r="M13799" s="15" t="e">
        <f>IF(INDEX(#REF!,MATCH(Padrón!K13799,#REF!,0),MATCH(Padrón!J13799,#REF!,0))=K13799,"Sí","NO")</f>
        <v>#REF!</v>
      </c>
    </row>
    <row r="13800" spans="1:13" x14ac:dyDescent="0.25">
      <c r="A13800" t="s">
        <v>37004</v>
      </c>
      <c r="B13800">
        <v>11219201</v>
      </c>
      <c r="C13800">
        <v>1954</v>
      </c>
      <c r="D13800" t="s">
        <v>17133</v>
      </c>
      <c r="E13800" t="s">
        <v>17139</v>
      </c>
      <c r="F13800" t="s">
        <v>17140</v>
      </c>
      <c r="G13800" t="s">
        <v>3</v>
      </c>
      <c r="H13800">
        <v>12</v>
      </c>
      <c r="I13800">
        <v>65</v>
      </c>
      <c r="J13800">
        <v>2038</v>
      </c>
      <c r="K13800">
        <v>149</v>
      </c>
      <c r="L13800" t="s">
        <v>23188</v>
      </c>
      <c r="M13800" s="15" t="e">
        <f>IF(INDEX(#REF!,MATCH(Padrón!K13800,#REF!,0),MATCH(Padrón!J13800,#REF!,0))=K13800,"Sí","NO")</f>
        <v>#REF!</v>
      </c>
    </row>
    <row r="13801" spans="1:13" x14ac:dyDescent="0.25">
      <c r="A13801" t="s">
        <v>37005</v>
      </c>
      <c r="B13801">
        <v>48266631</v>
      </c>
      <c r="C13801">
        <v>2007</v>
      </c>
      <c r="D13801" t="s">
        <v>17133</v>
      </c>
      <c r="E13801" t="s">
        <v>17141</v>
      </c>
      <c r="F13801" t="s">
        <v>17142</v>
      </c>
      <c r="G13801" t="s">
        <v>3</v>
      </c>
      <c r="H13801">
        <v>12</v>
      </c>
      <c r="I13801">
        <v>65</v>
      </c>
      <c r="J13801">
        <v>2038</v>
      </c>
      <c r="K13801">
        <v>150</v>
      </c>
      <c r="L13801" t="s">
        <v>23188</v>
      </c>
      <c r="M13801" s="15" t="e">
        <f>IF(INDEX(#REF!,MATCH(Padrón!K13801,#REF!,0),MATCH(Padrón!J13801,#REF!,0))=K13801,"Sí","NO")</f>
        <v>#REF!</v>
      </c>
    </row>
    <row r="13802" spans="1:13" x14ac:dyDescent="0.25">
      <c r="A13802" t="s">
        <v>37006</v>
      </c>
      <c r="B13802">
        <v>29212981</v>
      </c>
      <c r="C13802">
        <v>1982</v>
      </c>
      <c r="D13802" t="s">
        <v>17133</v>
      </c>
      <c r="E13802" t="s">
        <v>17143</v>
      </c>
      <c r="F13802" t="s">
        <v>17144</v>
      </c>
      <c r="G13802" t="s">
        <v>3</v>
      </c>
      <c r="H13802">
        <v>12</v>
      </c>
      <c r="I13802">
        <v>65</v>
      </c>
      <c r="J13802">
        <v>2038</v>
      </c>
      <c r="K13802">
        <v>151</v>
      </c>
      <c r="L13802" t="s">
        <v>23188</v>
      </c>
      <c r="M13802" s="15" t="e">
        <f>IF(INDEX(#REF!,MATCH(Padrón!K13802,#REF!,0),MATCH(Padrón!J13802,#REF!,0))=K13802,"Sí","NO")</f>
        <v>#REF!</v>
      </c>
    </row>
    <row r="13803" spans="1:13" x14ac:dyDescent="0.25">
      <c r="A13803" t="s">
        <v>37007</v>
      </c>
      <c r="B13803">
        <v>46389688</v>
      </c>
      <c r="C13803">
        <v>2005</v>
      </c>
      <c r="D13803" t="s">
        <v>17133</v>
      </c>
      <c r="E13803" t="s">
        <v>17145</v>
      </c>
      <c r="F13803" t="s">
        <v>539</v>
      </c>
      <c r="G13803" t="s">
        <v>3</v>
      </c>
      <c r="H13803">
        <v>12</v>
      </c>
      <c r="I13803">
        <v>65</v>
      </c>
      <c r="J13803">
        <v>2038</v>
      </c>
      <c r="K13803">
        <v>152</v>
      </c>
      <c r="L13803" t="s">
        <v>23188</v>
      </c>
      <c r="M13803" s="15" t="e">
        <f>IF(INDEX(#REF!,MATCH(Padrón!K13803,#REF!,0),MATCH(Padrón!J13803,#REF!,0))=K13803,"Sí","NO")</f>
        <v>#REF!</v>
      </c>
    </row>
    <row r="13804" spans="1:13" x14ac:dyDescent="0.25">
      <c r="A13804" t="s">
        <v>37008</v>
      </c>
      <c r="B13804">
        <v>46854132</v>
      </c>
      <c r="C13804">
        <v>2006</v>
      </c>
      <c r="D13804" t="s">
        <v>17133</v>
      </c>
      <c r="E13804" t="s">
        <v>17146</v>
      </c>
      <c r="F13804" t="s">
        <v>297</v>
      </c>
      <c r="G13804" t="s">
        <v>3</v>
      </c>
      <c r="H13804">
        <v>12</v>
      </c>
      <c r="I13804">
        <v>65</v>
      </c>
      <c r="J13804">
        <v>2038</v>
      </c>
      <c r="K13804">
        <v>153</v>
      </c>
      <c r="L13804" t="s">
        <v>23188</v>
      </c>
      <c r="M13804" s="15" t="e">
        <f>IF(INDEX(#REF!,MATCH(Padrón!K13804,#REF!,0),MATCH(Padrón!J13804,#REF!,0))=K13804,"Sí","NO")</f>
        <v>#REF!</v>
      </c>
    </row>
    <row r="13805" spans="1:13" x14ac:dyDescent="0.25">
      <c r="A13805" t="s">
        <v>37009</v>
      </c>
      <c r="B13805">
        <v>23399088</v>
      </c>
      <c r="C13805">
        <v>1973</v>
      </c>
      <c r="D13805" t="s">
        <v>17133</v>
      </c>
      <c r="E13805" t="s">
        <v>10589</v>
      </c>
      <c r="F13805" t="s">
        <v>1153</v>
      </c>
      <c r="G13805" t="s">
        <v>10</v>
      </c>
      <c r="H13805">
        <v>12</v>
      </c>
      <c r="I13805">
        <v>65</v>
      </c>
      <c r="J13805">
        <v>2038</v>
      </c>
      <c r="K13805">
        <v>154</v>
      </c>
      <c r="L13805" t="s">
        <v>23188</v>
      </c>
      <c r="M13805" s="15" t="e">
        <f>IF(INDEX(#REF!,MATCH(Padrón!K13805,#REF!,0),MATCH(Padrón!J13805,#REF!,0))=K13805,"Sí","NO")</f>
        <v>#REF!</v>
      </c>
    </row>
    <row r="13806" spans="1:13" x14ac:dyDescent="0.25">
      <c r="A13806" t="s">
        <v>37010</v>
      </c>
      <c r="B13806">
        <v>27429684</v>
      </c>
      <c r="C13806">
        <v>1979</v>
      </c>
      <c r="D13806" t="s">
        <v>17133</v>
      </c>
      <c r="E13806" t="s">
        <v>17147</v>
      </c>
      <c r="F13806" t="s">
        <v>17148</v>
      </c>
      <c r="G13806" t="s">
        <v>3</v>
      </c>
      <c r="H13806">
        <v>12</v>
      </c>
      <c r="I13806">
        <v>65</v>
      </c>
      <c r="J13806">
        <v>2038</v>
      </c>
      <c r="K13806">
        <v>155</v>
      </c>
      <c r="L13806" t="s">
        <v>23188</v>
      </c>
      <c r="M13806" s="15" t="e">
        <f>IF(INDEX(#REF!,MATCH(Padrón!K13806,#REF!,0),MATCH(Padrón!J13806,#REF!,0))=K13806,"Sí","NO")</f>
        <v>#REF!</v>
      </c>
    </row>
    <row r="13807" spans="1:13" x14ac:dyDescent="0.25">
      <c r="A13807" t="s">
        <v>37011</v>
      </c>
      <c r="B13807">
        <v>24701409</v>
      </c>
      <c r="C13807">
        <v>1975</v>
      </c>
      <c r="D13807" t="s">
        <v>17133</v>
      </c>
      <c r="E13807" t="s">
        <v>17149</v>
      </c>
      <c r="F13807" t="s">
        <v>2594</v>
      </c>
      <c r="G13807" t="s">
        <v>10</v>
      </c>
      <c r="H13807">
        <v>12</v>
      </c>
      <c r="I13807">
        <v>65</v>
      </c>
      <c r="J13807">
        <v>2038</v>
      </c>
      <c r="K13807">
        <v>156</v>
      </c>
      <c r="L13807" t="s">
        <v>23188</v>
      </c>
      <c r="M13807" s="15" t="e">
        <f>IF(INDEX(#REF!,MATCH(Padrón!K13807,#REF!,0),MATCH(Padrón!J13807,#REF!,0))=K13807,"Sí","NO")</f>
        <v>#REF!</v>
      </c>
    </row>
    <row r="13808" spans="1:13" x14ac:dyDescent="0.25">
      <c r="A13808" t="s">
        <v>37012</v>
      </c>
      <c r="B13808">
        <v>33308109</v>
      </c>
      <c r="C13808">
        <v>1987</v>
      </c>
      <c r="D13808" t="s">
        <v>17150</v>
      </c>
      <c r="E13808" t="s">
        <v>17151</v>
      </c>
      <c r="F13808" t="s">
        <v>3333</v>
      </c>
      <c r="G13808" t="s">
        <v>10</v>
      </c>
      <c r="H13808">
        <v>12</v>
      </c>
      <c r="I13808">
        <v>65</v>
      </c>
      <c r="J13808">
        <v>2038</v>
      </c>
      <c r="K13808">
        <v>157</v>
      </c>
      <c r="L13808" t="s">
        <v>23188</v>
      </c>
      <c r="M13808" s="15" t="e">
        <f>IF(INDEX(#REF!,MATCH(Padrón!K13808,#REF!,0),MATCH(Padrón!J13808,#REF!,0))=K13808,"Sí","NO")</f>
        <v>#REF!</v>
      </c>
    </row>
    <row r="13809" spans="1:13" x14ac:dyDescent="0.25">
      <c r="A13809" t="s">
        <v>37013</v>
      </c>
      <c r="B13809">
        <v>24965707</v>
      </c>
      <c r="C13809">
        <v>1976</v>
      </c>
      <c r="D13809" t="s">
        <v>17150</v>
      </c>
      <c r="E13809" t="s">
        <v>6777</v>
      </c>
      <c r="F13809" t="s">
        <v>17152</v>
      </c>
      <c r="G13809" t="s">
        <v>3</v>
      </c>
      <c r="H13809">
        <v>12</v>
      </c>
      <c r="I13809">
        <v>65</v>
      </c>
      <c r="J13809">
        <v>2038</v>
      </c>
      <c r="K13809">
        <v>158</v>
      </c>
      <c r="L13809" t="s">
        <v>23188</v>
      </c>
      <c r="M13809" s="15" t="e">
        <f>IF(INDEX(#REF!,MATCH(Padrón!K13809,#REF!,0),MATCH(Padrón!J13809,#REF!,0))=K13809,"Sí","NO")</f>
        <v>#REF!</v>
      </c>
    </row>
    <row r="13810" spans="1:13" x14ac:dyDescent="0.25">
      <c r="A13810" t="s">
        <v>37014</v>
      </c>
      <c r="B13810">
        <v>28553834</v>
      </c>
      <c r="C13810">
        <v>1981</v>
      </c>
      <c r="D13810" t="s">
        <v>17150</v>
      </c>
      <c r="E13810" t="s">
        <v>17153</v>
      </c>
      <c r="F13810" t="s">
        <v>12398</v>
      </c>
      <c r="G13810" t="s">
        <v>3</v>
      </c>
      <c r="H13810">
        <v>12</v>
      </c>
      <c r="I13810">
        <v>65</v>
      </c>
      <c r="J13810">
        <v>2038</v>
      </c>
      <c r="K13810">
        <v>159</v>
      </c>
      <c r="L13810" t="s">
        <v>23188</v>
      </c>
      <c r="M13810" s="15" t="e">
        <f>IF(INDEX(#REF!,MATCH(Padrón!K13810,#REF!,0),MATCH(Padrón!J13810,#REF!,0))=K13810,"Sí","NO")</f>
        <v>#REF!</v>
      </c>
    </row>
    <row r="13811" spans="1:13" x14ac:dyDescent="0.25">
      <c r="A13811" t="s">
        <v>37015</v>
      </c>
      <c r="B13811">
        <v>17027583</v>
      </c>
      <c r="C13811">
        <v>1964</v>
      </c>
      <c r="D13811" t="s">
        <v>17150</v>
      </c>
      <c r="E13811" t="s">
        <v>163</v>
      </c>
      <c r="F13811" t="s">
        <v>17154</v>
      </c>
      <c r="G13811" t="s">
        <v>10</v>
      </c>
      <c r="H13811">
        <v>12</v>
      </c>
      <c r="I13811">
        <v>65</v>
      </c>
      <c r="J13811">
        <v>2038</v>
      </c>
      <c r="K13811">
        <v>160</v>
      </c>
      <c r="L13811" t="s">
        <v>23188</v>
      </c>
      <c r="M13811" s="15" t="e">
        <f>IF(INDEX(#REF!,MATCH(Padrón!K13811,#REF!,0),MATCH(Padrón!J13811,#REF!,0))=K13811,"Sí","NO")</f>
        <v>#REF!</v>
      </c>
    </row>
    <row r="13812" spans="1:13" x14ac:dyDescent="0.25">
      <c r="A13812" t="s">
        <v>37016</v>
      </c>
      <c r="B13812">
        <v>42085500</v>
      </c>
      <c r="C13812">
        <v>1999</v>
      </c>
      <c r="D13812" t="s">
        <v>17150</v>
      </c>
      <c r="E13812" t="s">
        <v>17155</v>
      </c>
      <c r="F13812" t="s">
        <v>17156</v>
      </c>
      <c r="G13812" t="s">
        <v>27</v>
      </c>
      <c r="H13812">
        <v>12</v>
      </c>
      <c r="I13812">
        <v>65</v>
      </c>
      <c r="J13812">
        <v>2038</v>
      </c>
      <c r="K13812">
        <v>161</v>
      </c>
      <c r="L13812" t="s">
        <v>23188</v>
      </c>
      <c r="M13812" s="15" t="e">
        <f>IF(INDEX(#REF!,MATCH(Padrón!K13812,#REF!,0),MATCH(Padrón!J13812,#REF!,0))=K13812,"Sí","NO")</f>
        <v>#REF!</v>
      </c>
    </row>
    <row r="13813" spans="1:13" x14ac:dyDescent="0.25">
      <c r="A13813" t="s">
        <v>37017</v>
      </c>
      <c r="B13813">
        <v>12642416</v>
      </c>
      <c r="C13813">
        <v>1958</v>
      </c>
      <c r="D13813" t="s">
        <v>17150</v>
      </c>
      <c r="E13813" t="s">
        <v>17157</v>
      </c>
      <c r="F13813" t="s">
        <v>8725</v>
      </c>
      <c r="G13813" t="s">
        <v>3</v>
      </c>
      <c r="H13813">
        <v>12</v>
      </c>
      <c r="I13813">
        <v>65</v>
      </c>
      <c r="J13813">
        <v>2038</v>
      </c>
      <c r="K13813">
        <v>162</v>
      </c>
      <c r="L13813" t="s">
        <v>23188</v>
      </c>
      <c r="M13813" s="15" t="e">
        <f>IF(INDEX(#REF!,MATCH(Padrón!K13813,#REF!,0),MATCH(Padrón!J13813,#REF!,0))=K13813,"Sí","NO")</f>
        <v>#REF!</v>
      </c>
    </row>
    <row r="13814" spans="1:13" x14ac:dyDescent="0.25">
      <c r="A13814" t="s">
        <v>37018</v>
      </c>
      <c r="B13814">
        <v>10156621</v>
      </c>
      <c r="C13814">
        <v>1952</v>
      </c>
      <c r="D13814" t="s">
        <v>17158</v>
      </c>
      <c r="E13814" t="s">
        <v>17159</v>
      </c>
      <c r="F13814" t="s">
        <v>17160</v>
      </c>
      <c r="G13814" t="s">
        <v>117</v>
      </c>
      <c r="H13814">
        <v>12</v>
      </c>
      <c r="I13814">
        <v>65</v>
      </c>
      <c r="J13814">
        <v>2038</v>
      </c>
      <c r="K13814">
        <v>163</v>
      </c>
      <c r="L13814" t="s">
        <v>23188</v>
      </c>
      <c r="M13814" s="15" t="e">
        <f>IF(INDEX(#REF!,MATCH(Padrón!K13814,#REF!,0),MATCH(Padrón!J13814,#REF!,0))=K13814,"Sí","NO")</f>
        <v>#REF!</v>
      </c>
    </row>
    <row r="13815" spans="1:13" x14ac:dyDescent="0.25">
      <c r="A13815" t="s">
        <v>37019</v>
      </c>
      <c r="B13815">
        <v>41510792</v>
      </c>
      <c r="C13815">
        <v>1998</v>
      </c>
      <c r="D13815" t="s">
        <v>17158</v>
      </c>
      <c r="E13815" t="s">
        <v>17159</v>
      </c>
      <c r="F13815" t="s">
        <v>17161</v>
      </c>
      <c r="G13815" t="s">
        <v>110</v>
      </c>
      <c r="H13815">
        <v>12</v>
      </c>
      <c r="I13815">
        <v>65</v>
      </c>
      <c r="J13815">
        <v>2038</v>
      </c>
      <c r="K13815">
        <v>164</v>
      </c>
      <c r="L13815" t="s">
        <v>23188</v>
      </c>
      <c r="M13815" s="15" t="e">
        <f>IF(INDEX(#REF!,MATCH(Padrón!K13815,#REF!,0),MATCH(Padrón!J13815,#REF!,0))=K13815,"Sí","NO")</f>
        <v>#REF!</v>
      </c>
    </row>
    <row r="13816" spans="1:13" x14ac:dyDescent="0.25">
      <c r="A13816" t="s">
        <v>37020</v>
      </c>
      <c r="B13816">
        <v>36199824</v>
      </c>
      <c r="C13816">
        <v>1991</v>
      </c>
      <c r="D13816" t="s">
        <v>17158</v>
      </c>
      <c r="E13816" t="s">
        <v>17162</v>
      </c>
      <c r="F13816" t="s">
        <v>17163</v>
      </c>
      <c r="G13816" t="s">
        <v>117</v>
      </c>
      <c r="H13816">
        <v>12</v>
      </c>
      <c r="I13816">
        <v>65</v>
      </c>
      <c r="J13816">
        <v>2038</v>
      </c>
      <c r="K13816">
        <v>165</v>
      </c>
      <c r="L13816" t="s">
        <v>23188</v>
      </c>
      <c r="M13816" s="15" t="e">
        <f>IF(INDEX(#REF!,MATCH(Padrón!K13816,#REF!,0),MATCH(Padrón!J13816,#REF!,0))=K13816,"Sí","NO")</f>
        <v>#REF!</v>
      </c>
    </row>
    <row r="13817" spans="1:13" x14ac:dyDescent="0.25">
      <c r="A13817" t="s">
        <v>37021</v>
      </c>
      <c r="B13817">
        <v>33406110</v>
      </c>
      <c r="C13817">
        <v>1987</v>
      </c>
      <c r="D13817" t="s">
        <v>17158</v>
      </c>
      <c r="E13817" t="s">
        <v>17164</v>
      </c>
      <c r="F13817" t="s">
        <v>17165</v>
      </c>
      <c r="G13817" t="s">
        <v>3</v>
      </c>
      <c r="H13817">
        <v>12</v>
      </c>
      <c r="I13817">
        <v>65</v>
      </c>
      <c r="J13817">
        <v>2038</v>
      </c>
      <c r="K13817">
        <v>166</v>
      </c>
      <c r="L13817" t="s">
        <v>23188</v>
      </c>
      <c r="M13817" s="15" t="e">
        <f>IF(INDEX(#REF!,MATCH(Padrón!K13817,#REF!,0),MATCH(Padrón!J13817,#REF!,0))=K13817,"Sí","NO")</f>
        <v>#REF!</v>
      </c>
    </row>
    <row r="13818" spans="1:13" x14ac:dyDescent="0.25">
      <c r="A13818" t="s">
        <v>37022</v>
      </c>
      <c r="B13818">
        <v>13281953</v>
      </c>
      <c r="C13818">
        <v>1957</v>
      </c>
      <c r="D13818" t="s">
        <v>17166</v>
      </c>
      <c r="E13818" t="s">
        <v>14737</v>
      </c>
      <c r="F13818" t="s">
        <v>10718</v>
      </c>
      <c r="G13818" t="s">
        <v>3</v>
      </c>
      <c r="H13818">
        <v>12</v>
      </c>
      <c r="I13818">
        <v>65</v>
      </c>
      <c r="J13818">
        <v>2038</v>
      </c>
      <c r="K13818">
        <v>167</v>
      </c>
      <c r="L13818" t="s">
        <v>23188</v>
      </c>
      <c r="M13818" s="15" t="e">
        <f>IF(INDEX(#REF!,MATCH(Padrón!K13818,#REF!,0),MATCH(Padrón!J13818,#REF!,0))=K13818,"Sí","NO")</f>
        <v>#REF!</v>
      </c>
    </row>
    <row r="13819" spans="1:13" x14ac:dyDescent="0.25">
      <c r="A13819" t="s">
        <v>37023</v>
      </c>
      <c r="B13819">
        <v>41502182</v>
      </c>
      <c r="C13819">
        <v>1998</v>
      </c>
      <c r="D13819" t="s">
        <v>17167</v>
      </c>
      <c r="E13819" t="s">
        <v>17168</v>
      </c>
      <c r="F13819" t="s">
        <v>17169</v>
      </c>
      <c r="G13819" t="s">
        <v>3</v>
      </c>
      <c r="H13819">
        <v>12</v>
      </c>
      <c r="I13819">
        <v>65</v>
      </c>
      <c r="J13819">
        <v>2038</v>
      </c>
      <c r="K13819">
        <v>168</v>
      </c>
      <c r="L13819" t="s">
        <v>23188</v>
      </c>
      <c r="M13819" s="15" t="e">
        <f>IF(INDEX(#REF!,MATCH(Padrón!K13819,#REF!,0),MATCH(Padrón!J13819,#REF!,0))=K13819,"Sí","NO")</f>
        <v>#REF!</v>
      </c>
    </row>
    <row r="13820" spans="1:13" x14ac:dyDescent="0.25">
      <c r="A13820" t="s">
        <v>37024</v>
      </c>
      <c r="B13820">
        <v>44388514</v>
      </c>
      <c r="C13820">
        <v>2001</v>
      </c>
      <c r="D13820" t="s">
        <v>17167</v>
      </c>
      <c r="E13820" t="s">
        <v>12343</v>
      </c>
      <c r="F13820" t="s">
        <v>41</v>
      </c>
      <c r="G13820" t="s">
        <v>3</v>
      </c>
      <c r="H13820">
        <v>12</v>
      </c>
      <c r="I13820">
        <v>65</v>
      </c>
      <c r="J13820">
        <v>2038</v>
      </c>
      <c r="K13820">
        <v>169</v>
      </c>
      <c r="L13820" t="s">
        <v>23188</v>
      </c>
      <c r="M13820" s="15" t="e">
        <f>IF(INDEX(#REF!,MATCH(Padrón!K13820,#REF!,0),MATCH(Padrón!J13820,#REF!,0))=K13820,"Sí","NO")</f>
        <v>#REF!</v>
      </c>
    </row>
    <row r="13821" spans="1:13" x14ac:dyDescent="0.25">
      <c r="A13821" t="s">
        <v>37025</v>
      </c>
      <c r="B13821">
        <v>44278759</v>
      </c>
      <c r="C13821">
        <v>2002</v>
      </c>
      <c r="D13821" t="s">
        <v>17167</v>
      </c>
      <c r="E13821" t="s">
        <v>17170</v>
      </c>
      <c r="F13821" t="s">
        <v>31</v>
      </c>
      <c r="G13821" t="s">
        <v>3</v>
      </c>
      <c r="H13821">
        <v>12</v>
      </c>
      <c r="I13821">
        <v>65</v>
      </c>
      <c r="J13821">
        <v>2038</v>
      </c>
      <c r="K13821">
        <v>170</v>
      </c>
      <c r="L13821" t="s">
        <v>23188</v>
      </c>
      <c r="M13821" s="15" t="e">
        <f>IF(INDEX(#REF!,MATCH(Padrón!K13821,#REF!,0),MATCH(Padrón!J13821,#REF!,0))=K13821,"Sí","NO")</f>
        <v>#REF!</v>
      </c>
    </row>
    <row r="13822" spans="1:13" x14ac:dyDescent="0.25">
      <c r="A13822" t="s">
        <v>37026</v>
      </c>
      <c r="B13822">
        <v>25205212</v>
      </c>
      <c r="C13822">
        <v>1976</v>
      </c>
      <c r="D13822" t="s">
        <v>17167</v>
      </c>
      <c r="E13822" t="s">
        <v>17171</v>
      </c>
      <c r="F13822" t="s">
        <v>41</v>
      </c>
      <c r="G13822" t="s">
        <v>3</v>
      </c>
      <c r="H13822">
        <v>12</v>
      </c>
      <c r="I13822">
        <v>65</v>
      </c>
      <c r="J13822">
        <v>2038</v>
      </c>
      <c r="K13822">
        <v>171</v>
      </c>
      <c r="L13822" t="s">
        <v>23188</v>
      </c>
      <c r="M13822" s="15" t="e">
        <f>IF(INDEX(#REF!,MATCH(Padrón!K13822,#REF!,0),MATCH(Padrón!J13822,#REF!,0))=K13822,"Sí","NO")</f>
        <v>#REF!</v>
      </c>
    </row>
    <row r="13823" spans="1:13" x14ac:dyDescent="0.25">
      <c r="A13823" t="s">
        <v>37027</v>
      </c>
      <c r="B13823">
        <v>45451147</v>
      </c>
      <c r="C13823">
        <v>2003</v>
      </c>
      <c r="D13823" t="s">
        <v>17167</v>
      </c>
      <c r="E13823" t="s">
        <v>17172</v>
      </c>
      <c r="F13823" t="s">
        <v>17173</v>
      </c>
      <c r="G13823" t="s">
        <v>3</v>
      </c>
      <c r="H13823">
        <v>12</v>
      </c>
      <c r="I13823">
        <v>65</v>
      </c>
      <c r="J13823">
        <v>2038</v>
      </c>
      <c r="K13823">
        <v>172</v>
      </c>
      <c r="L13823" t="s">
        <v>23188</v>
      </c>
      <c r="M13823" s="15" t="e">
        <f>IF(INDEX(#REF!,MATCH(Padrón!K13823,#REF!,0),MATCH(Padrón!J13823,#REF!,0))=K13823,"Sí","NO")</f>
        <v>#REF!</v>
      </c>
    </row>
    <row r="13824" spans="1:13" x14ac:dyDescent="0.25">
      <c r="A13824" t="s">
        <v>37028</v>
      </c>
      <c r="B13824">
        <v>16933607</v>
      </c>
      <c r="C13824">
        <v>1964</v>
      </c>
      <c r="D13824" t="s">
        <v>17174</v>
      </c>
      <c r="E13824" t="s">
        <v>17175</v>
      </c>
      <c r="F13824" t="s">
        <v>1164</v>
      </c>
      <c r="G13824" t="s">
        <v>3</v>
      </c>
      <c r="H13824">
        <v>12</v>
      </c>
      <c r="I13824">
        <v>65</v>
      </c>
      <c r="J13824">
        <v>2038</v>
      </c>
      <c r="K13824">
        <v>173</v>
      </c>
      <c r="L13824" t="s">
        <v>23188</v>
      </c>
      <c r="M13824" s="15" t="e">
        <f>IF(INDEX(#REF!,MATCH(Padrón!K13824,#REF!,0),MATCH(Padrón!J13824,#REF!,0))=K13824,"Sí","NO")</f>
        <v>#REF!</v>
      </c>
    </row>
    <row r="13825" spans="1:13" x14ac:dyDescent="0.25">
      <c r="A13825" t="s">
        <v>37029</v>
      </c>
      <c r="B13825">
        <v>38382395</v>
      </c>
      <c r="C13825">
        <v>1995</v>
      </c>
      <c r="D13825" t="s">
        <v>17174</v>
      </c>
      <c r="E13825" t="s">
        <v>17176</v>
      </c>
      <c r="F13825" t="s">
        <v>17177</v>
      </c>
      <c r="G13825" t="s">
        <v>3</v>
      </c>
      <c r="H13825">
        <v>12</v>
      </c>
      <c r="I13825">
        <v>65</v>
      </c>
      <c r="J13825">
        <v>2038</v>
      </c>
      <c r="K13825">
        <v>174</v>
      </c>
      <c r="L13825" t="s">
        <v>23188</v>
      </c>
      <c r="M13825" s="15" t="e">
        <f>IF(INDEX(#REF!,MATCH(Padrón!K13825,#REF!,0),MATCH(Padrón!J13825,#REF!,0))=K13825,"Sí","NO")</f>
        <v>#REF!</v>
      </c>
    </row>
    <row r="13826" spans="1:13" x14ac:dyDescent="0.25">
      <c r="A13826" t="s">
        <v>37030</v>
      </c>
      <c r="B13826">
        <v>42615121</v>
      </c>
      <c r="C13826">
        <v>1999</v>
      </c>
      <c r="D13826" t="s">
        <v>17174</v>
      </c>
      <c r="E13826" t="s">
        <v>17178</v>
      </c>
      <c r="F13826" t="s">
        <v>1062</v>
      </c>
      <c r="G13826" t="s">
        <v>3</v>
      </c>
      <c r="H13826">
        <v>12</v>
      </c>
      <c r="I13826">
        <v>65</v>
      </c>
      <c r="J13826">
        <v>2038</v>
      </c>
      <c r="K13826">
        <v>175</v>
      </c>
      <c r="L13826" t="s">
        <v>23188</v>
      </c>
      <c r="M13826" s="15" t="e">
        <f>IF(INDEX(#REF!,MATCH(Padrón!K13826,#REF!,0),MATCH(Padrón!J13826,#REF!,0))=K13826,"Sí","NO")</f>
        <v>#REF!</v>
      </c>
    </row>
    <row r="13827" spans="1:13" x14ac:dyDescent="0.25">
      <c r="A13827" t="s">
        <v>37031</v>
      </c>
      <c r="B13827">
        <v>13590214</v>
      </c>
      <c r="C13827">
        <v>1957</v>
      </c>
      <c r="D13827" t="s">
        <v>17174</v>
      </c>
      <c r="E13827" t="s">
        <v>17179</v>
      </c>
      <c r="F13827" t="s">
        <v>1064</v>
      </c>
      <c r="G13827" t="s">
        <v>3</v>
      </c>
      <c r="H13827">
        <v>12</v>
      </c>
      <c r="I13827">
        <v>65</v>
      </c>
      <c r="J13827">
        <v>2038</v>
      </c>
      <c r="K13827">
        <v>176</v>
      </c>
      <c r="L13827" t="s">
        <v>23188</v>
      </c>
      <c r="M13827" s="15" t="e">
        <f>IF(INDEX(#REF!,MATCH(Padrón!K13827,#REF!,0),MATCH(Padrón!J13827,#REF!,0))=K13827,"Sí","NO")</f>
        <v>#REF!</v>
      </c>
    </row>
    <row r="13828" spans="1:13" x14ac:dyDescent="0.25">
      <c r="A13828" t="s">
        <v>37032</v>
      </c>
      <c r="B13828">
        <v>43619518</v>
      </c>
      <c r="C13828">
        <v>2001</v>
      </c>
      <c r="D13828" t="s">
        <v>17174</v>
      </c>
      <c r="E13828" t="s">
        <v>17180</v>
      </c>
      <c r="F13828" t="s">
        <v>17181</v>
      </c>
      <c r="G13828" t="s">
        <v>3</v>
      </c>
      <c r="H13828">
        <v>12</v>
      </c>
      <c r="I13828">
        <v>65</v>
      </c>
      <c r="J13828">
        <v>2038</v>
      </c>
      <c r="K13828">
        <v>177</v>
      </c>
      <c r="L13828" t="s">
        <v>23188</v>
      </c>
      <c r="M13828" s="15" t="e">
        <f>IF(INDEX(#REF!,MATCH(Padrón!K13828,#REF!,0),MATCH(Padrón!J13828,#REF!,0))=K13828,"Sí","NO")</f>
        <v>#REF!</v>
      </c>
    </row>
    <row r="13829" spans="1:13" x14ac:dyDescent="0.25">
      <c r="A13829" t="s">
        <v>37033</v>
      </c>
      <c r="B13829">
        <v>25955533</v>
      </c>
      <c r="C13829">
        <v>1977</v>
      </c>
      <c r="D13829" t="s">
        <v>17174</v>
      </c>
      <c r="E13829" t="s">
        <v>17182</v>
      </c>
      <c r="F13829" t="s">
        <v>1064</v>
      </c>
      <c r="G13829" t="s">
        <v>3</v>
      </c>
      <c r="H13829">
        <v>12</v>
      </c>
      <c r="I13829">
        <v>65</v>
      </c>
      <c r="J13829">
        <v>2038</v>
      </c>
      <c r="K13829">
        <v>178</v>
      </c>
      <c r="L13829" t="s">
        <v>23188</v>
      </c>
      <c r="M13829" s="15" t="e">
        <f>IF(INDEX(#REF!,MATCH(Padrón!K13829,#REF!,0),MATCH(Padrón!J13829,#REF!,0))=K13829,"Sí","NO")</f>
        <v>#REF!</v>
      </c>
    </row>
    <row r="13830" spans="1:13" x14ac:dyDescent="0.25">
      <c r="A13830" t="s">
        <v>37034</v>
      </c>
      <c r="B13830">
        <v>13590222</v>
      </c>
      <c r="C13830">
        <v>1960</v>
      </c>
      <c r="D13830" t="s">
        <v>17174</v>
      </c>
      <c r="E13830" t="s">
        <v>17183</v>
      </c>
      <c r="F13830" t="s">
        <v>17184</v>
      </c>
      <c r="G13830" t="s">
        <v>3</v>
      </c>
      <c r="H13830">
        <v>12</v>
      </c>
      <c r="I13830">
        <v>65</v>
      </c>
      <c r="J13830">
        <v>2038</v>
      </c>
      <c r="K13830">
        <v>179</v>
      </c>
      <c r="L13830" t="s">
        <v>23188</v>
      </c>
      <c r="M13830" s="15" t="e">
        <f>IF(INDEX(#REF!,MATCH(Padrón!K13830,#REF!,0),MATCH(Padrón!J13830,#REF!,0))=K13830,"Sí","NO")</f>
        <v>#REF!</v>
      </c>
    </row>
    <row r="13831" spans="1:13" x14ac:dyDescent="0.25">
      <c r="A13831" t="s">
        <v>37035</v>
      </c>
      <c r="B13831">
        <v>39638300</v>
      </c>
      <c r="C13831">
        <v>1996</v>
      </c>
      <c r="D13831" t="s">
        <v>17174</v>
      </c>
      <c r="E13831" t="s">
        <v>68</v>
      </c>
      <c r="F13831" t="s">
        <v>17177</v>
      </c>
      <c r="G13831" t="s">
        <v>3</v>
      </c>
      <c r="H13831">
        <v>12</v>
      </c>
      <c r="I13831">
        <v>65</v>
      </c>
      <c r="J13831">
        <v>2038</v>
      </c>
      <c r="K13831">
        <v>180</v>
      </c>
      <c r="L13831" t="s">
        <v>23188</v>
      </c>
      <c r="M13831" s="15" t="e">
        <f>IF(INDEX(#REF!,MATCH(Padrón!K13831,#REF!,0),MATCH(Padrón!J13831,#REF!,0))=K13831,"Sí","NO")</f>
        <v>#REF!</v>
      </c>
    </row>
    <row r="13832" spans="1:13" x14ac:dyDescent="0.25">
      <c r="A13832" t="s">
        <v>37036</v>
      </c>
      <c r="B13832">
        <v>47596308</v>
      </c>
      <c r="C13832">
        <v>2006</v>
      </c>
      <c r="D13832" t="s">
        <v>17185</v>
      </c>
      <c r="E13832" t="s">
        <v>17186</v>
      </c>
      <c r="F13832" t="s">
        <v>17187</v>
      </c>
      <c r="G13832" t="s">
        <v>3</v>
      </c>
      <c r="H13832">
        <v>12</v>
      </c>
      <c r="I13832">
        <v>65</v>
      </c>
      <c r="J13832">
        <v>2038</v>
      </c>
      <c r="K13832">
        <v>181</v>
      </c>
      <c r="L13832" t="s">
        <v>23188</v>
      </c>
      <c r="M13832" s="15" t="e">
        <f>IF(INDEX(#REF!,MATCH(Padrón!K13832,#REF!,0),MATCH(Padrón!J13832,#REF!,0))=K13832,"Sí","NO")</f>
        <v>#REF!</v>
      </c>
    </row>
    <row r="13833" spans="1:13" x14ac:dyDescent="0.25">
      <c r="A13833" t="s">
        <v>37037</v>
      </c>
      <c r="B13833">
        <v>46731008</v>
      </c>
      <c r="C13833">
        <v>2005</v>
      </c>
      <c r="D13833" t="s">
        <v>17185</v>
      </c>
      <c r="E13833" t="s">
        <v>17188</v>
      </c>
      <c r="F13833" t="s">
        <v>539</v>
      </c>
      <c r="G13833" t="s">
        <v>3</v>
      </c>
      <c r="H13833">
        <v>12</v>
      </c>
      <c r="I13833">
        <v>65</v>
      </c>
      <c r="J13833">
        <v>2038</v>
      </c>
      <c r="K13833">
        <v>182</v>
      </c>
      <c r="L13833" t="s">
        <v>23188</v>
      </c>
      <c r="M13833" s="15" t="e">
        <f>IF(INDEX(#REF!,MATCH(Padrón!K13833,#REF!,0),MATCH(Padrón!J13833,#REF!,0))=K13833,"Sí","NO")</f>
        <v>#REF!</v>
      </c>
    </row>
    <row r="13834" spans="1:13" x14ac:dyDescent="0.25">
      <c r="A13834" t="s">
        <v>37038</v>
      </c>
      <c r="B13834">
        <v>46389630</v>
      </c>
      <c r="C13834">
        <v>2005</v>
      </c>
      <c r="D13834" t="s">
        <v>17185</v>
      </c>
      <c r="E13834" t="s">
        <v>2511</v>
      </c>
      <c r="F13834" t="s">
        <v>17189</v>
      </c>
      <c r="G13834" t="s">
        <v>3</v>
      </c>
      <c r="H13834">
        <v>12</v>
      </c>
      <c r="I13834">
        <v>65</v>
      </c>
      <c r="J13834">
        <v>2038</v>
      </c>
      <c r="K13834">
        <v>183</v>
      </c>
      <c r="L13834" t="s">
        <v>23188</v>
      </c>
      <c r="M13834" s="15" t="e">
        <f>IF(INDEX(#REF!,MATCH(Padrón!K13834,#REF!,0),MATCH(Padrón!J13834,#REF!,0))=K13834,"Sí","NO")</f>
        <v>#REF!</v>
      </c>
    </row>
    <row r="13835" spans="1:13" x14ac:dyDescent="0.25">
      <c r="A13835" t="s">
        <v>37039</v>
      </c>
      <c r="B13835">
        <v>40413060</v>
      </c>
      <c r="C13835">
        <v>1997</v>
      </c>
      <c r="D13835" t="s">
        <v>17185</v>
      </c>
      <c r="E13835" t="s">
        <v>3011</v>
      </c>
      <c r="F13835" t="s">
        <v>238</v>
      </c>
      <c r="G13835" t="s">
        <v>3</v>
      </c>
      <c r="H13835">
        <v>12</v>
      </c>
      <c r="I13835">
        <v>65</v>
      </c>
      <c r="J13835">
        <v>2038</v>
      </c>
      <c r="K13835">
        <v>184</v>
      </c>
      <c r="L13835" t="s">
        <v>23188</v>
      </c>
      <c r="M13835" s="15" t="e">
        <f>IF(INDEX(#REF!,MATCH(Padrón!K13835,#REF!,0),MATCH(Padrón!J13835,#REF!,0))=K13835,"Sí","NO")</f>
        <v>#REF!</v>
      </c>
    </row>
    <row r="13836" spans="1:13" x14ac:dyDescent="0.25">
      <c r="A13836" t="s">
        <v>37040</v>
      </c>
      <c r="B13836">
        <v>23853757</v>
      </c>
      <c r="C13836">
        <v>1974</v>
      </c>
      <c r="D13836" t="s">
        <v>17185</v>
      </c>
      <c r="E13836" t="s">
        <v>17190</v>
      </c>
      <c r="F13836" t="s">
        <v>2594</v>
      </c>
      <c r="G13836" t="s">
        <v>3</v>
      </c>
      <c r="H13836">
        <v>12</v>
      </c>
      <c r="I13836">
        <v>65</v>
      </c>
      <c r="J13836">
        <v>2038</v>
      </c>
      <c r="K13836">
        <v>185</v>
      </c>
      <c r="L13836" t="s">
        <v>23188</v>
      </c>
      <c r="M13836" s="15" t="e">
        <f>IF(INDEX(#REF!,MATCH(Padrón!K13836,#REF!,0),MATCH(Padrón!J13836,#REF!,0))=K13836,"Sí","NO")</f>
        <v>#REF!</v>
      </c>
    </row>
    <row r="13837" spans="1:13" x14ac:dyDescent="0.25">
      <c r="A13837" t="s">
        <v>37041</v>
      </c>
      <c r="B13837">
        <v>24123027</v>
      </c>
      <c r="C13837">
        <v>1974</v>
      </c>
      <c r="D13837" t="s">
        <v>17185</v>
      </c>
      <c r="E13837" t="s">
        <v>17191</v>
      </c>
      <c r="F13837" t="s">
        <v>17192</v>
      </c>
      <c r="G13837" t="s">
        <v>3</v>
      </c>
      <c r="H13837">
        <v>12</v>
      </c>
      <c r="I13837">
        <v>65</v>
      </c>
      <c r="J13837">
        <v>2038</v>
      </c>
      <c r="K13837">
        <v>186</v>
      </c>
      <c r="L13837" t="s">
        <v>23188</v>
      </c>
      <c r="M13837" s="15" t="e">
        <f>IF(INDEX(#REF!,MATCH(Padrón!K13837,#REF!,0),MATCH(Padrón!J13837,#REF!,0))=K13837,"Sí","NO")</f>
        <v>#REF!</v>
      </c>
    </row>
    <row r="13838" spans="1:13" x14ac:dyDescent="0.25">
      <c r="A13838" t="s">
        <v>37042</v>
      </c>
      <c r="B13838">
        <v>18801291</v>
      </c>
      <c r="C13838">
        <v>1977</v>
      </c>
      <c r="D13838" t="s">
        <v>17185</v>
      </c>
      <c r="E13838" t="s">
        <v>17193</v>
      </c>
      <c r="F13838" t="s">
        <v>15146</v>
      </c>
      <c r="G13838" t="s">
        <v>3</v>
      </c>
      <c r="H13838">
        <v>12</v>
      </c>
      <c r="I13838">
        <v>65</v>
      </c>
      <c r="J13838">
        <v>2038</v>
      </c>
      <c r="K13838">
        <v>187</v>
      </c>
      <c r="L13838" t="s">
        <v>23188</v>
      </c>
      <c r="M13838" s="15" t="e">
        <f>IF(INDEX(#REF!,MATCH(Padrón!K13838,#REF!,0),MATCH(Padrón!J13838,#REF!,0))=K13838,"Sí","NO")</f>
        <v>#REF!</v>
      </c>
    </row>
    <row r="13839" spans="1:13" x14ac:dyDescent="0.25">
      <c r="A13839" t="s">
        <v>37043</v>
      </c>
      <c r="B13839">
        <v>5646891</v>
      </c>
      <c r="C13839">
        <v>1948</v>
      </c>
      <c r="D13839" t="s">
        <v>17185</v>
      </c>
      <c r="E13839" t="s">
        <v>17194</v>
      </c>
      <c r="F13839" t="s">
        <v>2373</v>
      </c>
      <c r="G13839" t="s">
        <v>3</v>
      </c>
      <c r="H13839">
        <v>12</v>
      </c>
      <c r="I13839">
        <v>65</v>
      </c>
      <c r="J13839">
        <v>2038</v>
      </c>
      <c r="K13839">
        <v>188</v>
      </c>
      <c r="L13839" t="s">
        <v>23188</v>
      </c>
      <c r="M13839" s="15" t="e">
        <f>IF(INDEX(#REF!,MATCH(Padrón!K13839,#REF!,0),MATCH(Padrón!J13839,#REF!,0))=K13839,"Sí","NO")</f>
        <v>#REF!</v>
      </c>
    </row>
    <row r="13840" spans="1:13" x14ac:dyDescent="0.25">
      <c r="A13840" t="s">
        <v>37044</v>
      </c>
      <c r="B13840">
        <v>43318457</v>
      </c>
      <c r="C13840">
        <v>2001</v>
      </c>
      <c r="D13840" t="s">
        <v>17185</v>
      </c>
      <c r="E13840" t="s">
        <v>17195</v>
      </c>
      <c r="F13840" t="s">
        <v>17196</v>
      </c>
      <c r="G13840" t="s">
        <v>3</v>
      </c>
      <c r="H13840">
        <v>12</v>
      </c>
      <c r="I13840">
        <v>65</v>
      </c>
      <c r="J13840">
        <v>2038</v>
      </c>
      <c r="K13840">
        <v>189</v>
      </c>
      <c r="L13840" t="s">
        <v>23188</v>
      </c>
      <c r="M13840" s="15" t="e">
        <f>IF(INDEX(#REF!,MATCH(Padrón!K13840,#REF!,0),MATCH(Padrón!J13840,#REF!,0))=K13840,"Sí","NO")</f>
        <v>#REF!</v>
      </c>
    </row>
    <row r="13841" spans="1:13" x14ac:dyDescent="0.25">
      <c r="A13841" t="s">
        <v>37045</v>
      </c>
      <c r="B13841">
        <v>37582647</v>
      </c>
      <c r="C13841">
        <v>1993</v>
      </c>
      <c r="D13841" t="s">
        <v>17185</v>
      </c>
      <c r="E13841" t="s">
        <v>17197</v>
      </c>
      <c r="F13841" t="s">
        <v>17198</v>
      </c>
      <c r="G13841" t="s">
        <v>27</v>
      </c>
      <c r="H13841">
        <v>12</v>
      </c>
      <c r="I13841">
        <v>65</v>
      </c>
      <c r="J13841">
        <v>2038</v>
      </c>
      <c r="K13841">
        <v>190</v>
      </c>
      <c r="L13841" t="s">
        <v>23188</v>
      </c>
      <c r="M13841" s="15" t="e">
        <f>IF(INDEX(#REF!,MATCH(Padrón!K13841,#REF!,0),MATCH(Padrón!J13841,#REF!,0))=K13841,"Sí","NO")</f>
        <v>#REF!</v>
      </c>
    </row>
    <row r="13842" spans="1:13" x14ac:dyDescent="0.25">
      <c r="A13842" t="s">
        <v>37046</v>
      </c>
      <c r="B13842">
        <v>36457770</v>
      </c>
      <c r="C13842">
        <v>1992</v>
      </c>
      <c r="D13842" t="s">
        <v>17185</v>
      </c>
      <c r="E13842" t="s">
        <v>17199</v>
      </c>
      <c r="F13842" t="s">
        <v>1356</v>
      </c>
      <c r="G13842" t="s">
        <v>10</v>
      </c>
      <c r="H13842">
        <v>12</v>
      </c>
      <c r="I13842">
        <v>65</v>
      </c>
      <c r="J13842">
        <v>2038</v>
      </c>
      <c r="K13842">
        <v>191</v>
      </c>
      <c r="L13842" t="s">
        <v>23188</v>
      </c>
      <c r="M13842" s="15" t="e">
        <f>IF(INDEX(#REF!,MATCH(Padrón!K13842,#REF!,0),MATCH(Padrón!J13842,#REF!,0))=K13842,"Sí","NO")</f>
        <v>#REF!</v>
      </c>
    </row>
    <row r="13843" spans="1:13" x14ac:dyDescent="0.25">
      <c r="A13843" t="s">
        <v>37047</v>
      </c>
      <c r="B13843">
        <v>35454704</v>
      </c>
      <c r="C13843">
        <v>1990</v>
      </c>
      <c r="D13843" t="s">
        <v>17185</v>
      </c>
      <c r="E13843" t="s">
        <v>17200</v>
      </c>
      <c r="F13843" t="s">
        <v>17201</v>
      </c>
      <c r="G13843" t="s">
        <v>10</v>
      </c>
      <c r="H13843">
        <v>12</v>
      </c>
      <c r="I13843">
        <v>65</v>
      </c>
      <c r="J13843">
        <v>2038</v>
      </c>
      <c r="K13843">
        <v>192</v>
      </c>
      <c r="L13843" t="s">
        <v>23188</v>
      </c>
      <c r="M13843" s="15" t="e">
        <f>IF(INDEX(#REF!,MATCH(Padrón!K13843,#REF!,0),MATCH(Padrón!J13843,#REF!,0))=K13843,"Sí","NO")</f>
        <v>#REF!</v>
      </c>
    </row>
    <row r="13844" spans="1:13" x14ac:dyDescent="0.25">
      <c r="A13844" t="s">
        <v>37048</v>
      </c>
      <c r="B13844">
        <v>31122729</v>
      </c>
      <c r="C13844">
        <v>1985</v>
      </c>
      <c r="D13844" t="s">
        <v>17185</v>
      </c>
      <c r="E13844" t="s">
        <v>17202</v>
      </c>
      <c r="F13844" t="s">
        <v>90</v>
      </c>
      <c r="G13844" t="s">
        <v>3</v>
      </c>
      <c r="H13844">
        <v>12</v>
      </c>
      <c r="I13844">
        <v>65</v>
      </c>
      <c r="J13844">
        <v>2038</v>
      </c>
      <c r="K13844">
        <v>193</v>
      </c>
      <c r="L13844" t="s">
        <v>23188</v>
      </c>
      <c r="M13844" s="15" t="e">
        <f>IF(INDEX(#REF!,MATCH(Padrón!K13844,#REF!,0),MATCH(Padrón!J13844,#REF!,0))=K13844,"Sí","NO")</f>
        <v>#REF!</v>
      </c>
    </row>
    <row r="13845" spans="1:13" x14ac:dyDescent="0.25">
      <c r="A13845" t="s">
        <v>37049</v>
      </c>
      <c r="B13845">
        <v>41617584</v>
      </c>
      <c r="C13845">
        <v>1998</v>
      </c>
      <c r="D13845" t="s">
        <v>17185</v>
      </c>
      <c r="E13845" t="s">
        <v>5038</v>
      </c>
      <c r="F13845" t="s">
        <v>8276</v>
      </c>
      <c r="G13845" t="s">
        <v>3</v>
      </c>
      <c r="H13845">
        <v>12</v>
      </c>
      <c r="I13845">
        <v>65</v>
      </c>
      <c r="J13845">
        <v>2038</v>
      </c>
      <c r="K13845">
        <v>194</v>
      </c>
      <c r="L13845" t="s">
        <v>23188</v>
      </c>
      <c r="M13845" s="15" t="e">
        <f>IF(INDEX(#REF!,MATCH(Padrón!K13845,#REF!,0),MATCH(Padrón!J13845,#REF!,0))=K13845,"Sí","NO")</f>
        <v>#REF!</v>
      </c>
    </row>
    <row r="13846" spans="1:13" x14ac:dyDescent="0.25">
      <c r="A13846" t="s">
        <v>37050</v>
      </c>
      <c r="B13846">
        <v>40926318</v>
      </c>
      <c r="C13846">
        <v>1997</v>
      </c>
      <c r="D13846" t="s">
        <v>17185</v>
      </c>
      <c r="E13846" t="s">
        <v>11489</v>
      </c>
      <c r="F13846" t="s">
        <v>10377</v>
      </c>
      <c r="G13846" t="s">
        <v>3</v>
      </c>
      <c r="H13846">
        <v>12</v>
      </c>
      <c r="I13846">
        <v>65</v>
      </c>
      <c r="J13846">
        <v>2038</v>
      </c>
      <c r="K13846">
        <v>195</v>
      </c>
      <c r="L13846" t="s">
        <v>23188</v>
      </c>
      <c r="M13846" s="15" t="e">
        <f>IF(INDEX(#REF!,MATCH(Padrón!K13846,#REF!,0),MATCH(Padrón!J13846,#REF!,0))=K13846,"Sí","NO")</f>
        <v>#REF!</v>
      </c>
    </row>
    <row r="13847" spans="1:13" x14ac:dyDescent="0.25">
      <c r="A13847" t="s">
        <v>37051</v>
      </c>
      <c r="B13847">
        <v>44148913</v>
      </c>
      <c r="C13847">
        <v>2000</v>
      </c>
      <c r="D13847" t="s">
        <v>17185</v>
      </c>
      <c r="E13847" t="s">
        <v>8423</v>
      </c>
      <c r="F13847" t="s">
        <v>8287</v>
      </c>
      <c r="G13847" t="s">
        <v>3</v>
      </c>
      <c r="H13847">
        <v>12</v>
      </c>
      <c r="I13847">
        <v>65</v>
      </c>
      <c r="J13847">
        <v>2038</v>
      </c>
      <c r="K13847">
        <v>196</v>
      </c>
      <c r="L13847" t="s">
        <v>23188</v>
      </c>
      <c r="M13847" s="15" t="e">
        <f>IF(INDEX(#REF!,MATCH(Padrón!K13847,#REF!,0),MATCH(Padrón!J13847,#REF!,0))=K13847,"Sí","NO")</f>
        <v>#REF!</v>
      </c>
    </row>
    <row r="13848" spans="1:13" x14ac:dyDescent="0.25">
      <c r="A13848" t="s">
        <v>37052</v>
      </c>
      <c r="B13848">
        <v>23882474</v>
      </c>
      <c r="C13848">
        <v>1974</v>
      </c>
      <c r="D13848" t="s">
        <v>17185</v>
      </c>
      <c r="E13848" t="s">
        <v>10534</v>
      </c>
      <c r="F13848" t="s">
        <v>2594</v>
      </c>
      <c r="G13848" t="s">
        <v>3</v>
      </c>
      <c r="H13848">
        <v>12</v>
      </c>
      <c r="I13848">
        <v>65</v>
      </c>
      <c r="J13848">
        <v>2038</v>
      </c>
      <c r="K13848">
        <v>197</v>
      </c>
      <c r="L13848" t="s">
        <v>23188</v>
      </c>
      <c r="M13848" s="15" t="e">
        <f>IF(INDEX(#REF!,MATCH(Padrón!K13848,#REF!,0),MATCH(Padrón!J13848,#REF!,0))=K13848,"Sí","NO")</f>
        <v>#REF!</v>
      </c>
    </row>
    <row r="13849" spans="1:13" x14ac:dyDescent="0.25">
      <c r="A13849" t="s">
        <v>37053</v>
      </c>
      <c r="B13849">
        <v>48266640</v>
      </c>
      <c r="C13849">
        <v>2007</v>
      </c>
      <c r="D13849" t="s">
        <v>17185</v>
      </c>
      <c r="E13849" t="s">
        <v>17203</v>
      </c>
      <c r="F13849" t="s">
        <v>297</v>
      </c>
      <c r="G13849" t="s">
        <v>3</v>
      </c>
      <c r="H13849">
        <v>12</v>
      </c>
      <c r="I13849">
        <v>65</v>
      </c>
      <c r="J13849">
        <v>2038</v>
      </c>
      <c r="K13849">
        <v>198</v>
      </c>
      <c r="L13849" t="s">
        <v>23188</v>
      </c>
      <c r="M13849" s="15" t="e">
        <f>IF(INDEX(#REF!,MATCH(Padrón!K13849,#REF!,0),MATCH(Padrón!J13849,#REF!,0))=K13849,"Sí","NO")</f>
        <v>#REF!</v>
      </c>
    </row>
    <row r="13850" spans="1:13" x14ac:dyDescent="0.25">
      <c r="A13850" t="s">
        <v>37054</v>
      </c>
      <c r="B13850">
        <v>18807926</v>
      </c>
      <c r="C13850">
        <v>1976</v>
      </c>
      <c r="D13850" t="s">
        <v>17185</v>
      </c>
      <c r="E13850" t="s">
        <v>11802</v>
      </c>
      <c r="F13850" t="s">
        <v>764</v>
      </c>
      <c r="G13850" t="s">
        <v>3</v>
      </c>
      <c r="H13850">
        <v>12</v>
      </c>
      <c r="I13850">
        <v>65</v>
      </c>
      <c r="J13850">
        <v>2038</v>
      </c>
      <c r="K13850">
        <v>199</v>
      </c>
      <c r="L13850" t="s">
        <v>23188</v>
      </c>
      <c r="M13850" s="15" t="e">
        <f>IF(INDEX(#REF!,MATCH(Padrón!K13850,#REF!,0),MATCH(Padrón!J13850,#REF!,0))=K13850,"Sí","NO")</f>
        <v>#REF!</v>
      </c>
    </row>
    <row r="13851" spans="1:13" x14ac:dyDescent="0.25">
      <c r="A13851" t="s">
        <v>37055</v>
      </c>
      <c r="B13851">
        <v>7588255</v>
      </c>
      <c r="C13851">
        <v>1945</v>
      </c>
      <c r="D13851" t="s">
        <v>17185</v>
      </c>
      <c r="E13851" t="s">
        <v>13954</v>
      </c>
      <c r="F13851" t="s">
        <v>90</v>
      </c>
      <c r="G13851" t="s">
        <v>3</v>
      </c>
      <c r="H13851">
        <v>12</v>
      </c>
      <c r="I13851">
        <v>65</v>
      </c>
      <c r="J13851">
        <v>2038</v>
      </c>
      <c r="K13851">
        <v>200</v>
      </c>
      <c r="L13851" t="s">
        <v>23188</v>
      </c>
      <c r="M13851" s="15" t="e">
        <f>IF(INDEX(#REF!,MATCH(Padrón!K13851,#REF!,0),MATCH(Padrón!J13851,#REF!,0))=K13851,"Sí","NO")</f>
        <v>#REF!</v>
      </c>
    </row>
    <row r="13852" spans="1:13" x14ac:dyDescent="0.25">
      <c r="A13852" t="s">
        <v>37056</v>
      </c>
      <c r="B13852">
        <v>44540192</v>
      </c>
      <c r="C13852">
        <v>1999</v>
      </c>
      <c r="D13852" t="s">
        <v>17185</v>
      </c>
      <c r="E13852" t="s">
        <v>16757</v>
      </c>
      <c r="F13852" t="s">
        <v>411</v>
      </c>
      <c r="G13852" t="s">
        <v>3</v>
      </c>
      <c r="H13852">
        <v>12</v>
      </c>
      <c r="I13852">
        <v>65</v>
      </c>
      <c r="J13852">
        <v>2038</v>
      </c>
      <c r="K13852">
        <v>201</v>
      </c>
      <c r="L13852" t="s">
        <v>23188</v>
      </c>
      <c r="M13852" s="15" t="e">
        <f>IF(INDEX(#REF!,MATCH(Padrón!K13852,#REF!,0),MATCH(Padrón!J13852,#REF!,0))=K13852,"Sí","NO")</f>
        <v>#REF!</v>
      </c>
    </row>
    <row r="13853" spans="1:13" x14ac:dyDescent="0.25">
      <c r="A13853" t="s">
        <v>37057</v>
      </c>
      <c r="B13853">
        <v>44714316</v>
      </c>
      <c r="C13853">
        <v>2003</v>
      </c>
      <c r="D13853" t="s">
        <v>17185</v>
      </c>
      <c r="E13853" t="s">
        <v>17204</v>
      </c>
      <c r="F13853" t="s">
        <v>17205</v>
      </c>
      <c r="G13853" t="s">
        <v>10</v>
      </c>
      <c r="H13853">
        <v>12</v>
      </c>
      <c r="I13853">
        <v>65</v>
      </c>
      <c r="J13853">
        <v>2038</v>
      </c>
      <c r="K13853">
        <v>202</v>
      </c>
      <c r="L13853" t="s">
        <v>23188</v>
      </c>
      <c r="M13853" s="15" t="e">
        <f>IF(INDEX(#REF!,MATCH(Padrón!K13853,#REF!,0),MATCH(Padrón!J13853,#REF!,0))=K13853,"Sí","NO")</f>
        <v>#REF!</v>
      </c>
    </row>
    <row r="13854" spans="1:13" x14ac:dyDescent="0.25">
      <c r="A13854" t="s">
        <v>37058</v>
      </c>
      <c r="B13854">
        <v>28553661</v>
      </c>
      <c r="C13854">
        <v>1981</v>
      </c>
      <c r="D13854" t="s">
        <v>17185</v>
      </c>
      <c r="E13854" t="s">
        <v>17206</v>
      </c>
      <c r="F13854" t="s">
        <v>2594</v>
      </c>
      <c r="G13854" t="s">
        <v>3</v>
      </c>
      <c r="H13854">
        <v>12</v>
      </c>
      <c r="I13854">
        <v>65</v>
      </c>
      <c r="J13854">
        <v>2038</v>
      </c>
      <c r="K13854">
        <v>203</v>
      </c>
      <c r="L13854" t="s">
        <v>23188</v>
      </c>
      <c r="M13854" s="15" t="e">
        <f>IF(INDEX(#REF!,MATCH(Padrón!K13854,#REF!,0),MATCH(Padrón!J13854,#REF!,0))=K13854,"Sí","NO")</f>
        <v>#REF!</v>
      </c>
    </row>
    <row r="13855" spans="1:13" x14ac:dyDescent="0.25">
      <c r="A13855" t="s">
        <v>37059</v>
      </c>
      <c r="B13855">
        <v>41881555</v>
      </c>
      <c r="C13855">
        <v>1999</v>
      </c>
      <c r="D13855" t="s">
        <v>17185</v>
      </c>
      <c r="E13855" t="s">
        <v>17207</v>
      </c>
      <c r="F13855" t="s">
        <v>17208</v>
      </c>
      <c r="G13855" t="s">
        <v>3</v>
      </c>
      <c r="H13855">
        <v>12</v>
      </c>
      <c r="I13855">
        <v>65</v>
      </c>
      <c r="J13855">
        <v>2038</v>
      </c>
      <c r="K13855">
        <v>204</v>
      </c>
      <c r="L13855" t="s">
        <v>23188</v>
      </c>
      <c r="M13855" s="15" t="e">
        <f>IF(INDEX(#REF!,MATCH(Padrón!K13855,#REF!,0),MATCH(Padrón!J13855,#REF!,0))=K13855,"Sí","NO")</f>
        <v>#REF!</v>
      </c>
    </row>
    <row r="13856" spans="1:13" x14ac:dyDescent="0.25">
      <c r="A13856" t="s">
        <v>37060</v>
      </c>
      <c r="B13856">
        <v>44540193</v>
      </c>
      <c r="C13856">
        <v>2001</v>
      </c>
      <c r="D13856" t="s">
        <v>17185</v>
      </c>
      <c r="E13856" t="s">
        <v>2903</v>
      </c>
      <c r="F13856" t="s">
        <v>411</v>
      </c>
      <c r="G13856" t="s">
        <v>3</v>
      </c>
      <c r="H13856">
        <v>12</v>
      </c>
      <c r="I13856">
        <v>65</v>
      </c>
      <c r="J13856">
        <v>2038</v>
      </c>
      <c r="K13856">
        <v>205</v>
      </c>
      <c r="L13856" t="s">
        <v>23188</v>
      </c>
      <c r="M13856" s="15" t="e">
        <f>IF(INDEX(#REF!,MATCH(Padrón!K13856,#REF!,0),MATCH(Padrón!J13856,#REF!,0))=K13856,"Sí","NO")</f>
        <v>#REF!</v>
      </c>
    </row>
    <row r="13857" spans="1:13" x14ac:dyDescent="0.25">
      <c r="A13857" t="s">
        <v>37061</v>
      </c>
      <c r="B13857">
        <v>48266647</v>
      </c>
      <c r="C13857">
        <v>2005</v>
      </c>
      <c r="D13857" t="s">
        <v>17185</v>
      </c>
      <c r="E13857" t="s">
        <v>17209</v>
      </c>
      <c r="F13857" t="s">
        <v>297</v>
      </c>
      <c r="G13857" t="s">
        <v>3</v>
      </c>
      <c r="H13857">
        <v>12</v>
      </c>
      <c r="I13857">
        <v>65</v>
      </c>
      <c r="J13857">
        <v>2038</v>
      </c>
      <c r="K13857">
        <v>206</v>
      </c>
      <c r="L13857" t="s">
        <v>23188</v>
      </c>
      <c r="M13857" s="15" t="e">
        <f>IF(INDEX(#REF!,MATCH(Padrón!K13857,#REF!,0),MATCH(Padrón!J13857,#REF!,0))=K13857,"Sí","NO")</f>
        <v>#REF!</v>
      </c>
    </row>
    <row r="13858" spans="1:13" x14ac:dyDescent="0.25">
      <c r="A13858" t="s">
        <v>37062</v>
      </c>
      <c r="B13858">
        <v>27429744</v>
      </c>
      <c r="C13858">
        <v>1979</v>
      </c>
      <c r="D13858" t="s">
        <v>17185</v>
      </c>
      <c r="E13858" t="s">
        <v>17210</v>
      </c>
      <c r="F13858" t="s">
        <v>297</v>
      </c>
      <c r="G13858" t="s">
        <v>10</v>
      </c>
      <c r="H13858">
        <v>12</v>
      </c>
      <c r="I13858">
        <v>65</v>
      </c>
      <c r="J13858">
        <v>2038</v>
      </c>
      <c r="K13858">
        <v>207</v>
      </c>
      <c r="L13858" t="s">
        <v>23188</v>
      </c>
      <c r="M13858" s="15" t="e">
        <f>IF(INDEX(#REF!,MATCH(Padrón!K13858,#REF!,0),MATCH(Padrón!J13858,#REF!,0))=K13858,"Sí","NO")</f>
        <v>#REF!</v>
      </c>
    </row>
    <row r="13859" spans="1:13" x14ac:dyDescent="0.25">
      <c r="A13859" t="s">
        <v>37063</v>
      </c>
      <c r="B13859">
        <v>22182875</v>
      </c>
      <c r="C13859">
        <v>1971</v>
      </c>
      <c r="D13859" t="s">
        <v>17185</v>
      </c>
      <c r="E13859" t="s">
        <v>8012</v>
      </c>
      <c r="F13859" t="s">
        <v>90</v>
      </c>
      <c r="G13859" t="s">
        <v>10</v>
      </c>
      <c r="H13859">
        <v>12</v>
      </c>
      <c r="I13859">
        <v>65</v>
      </c>
      <c r="J13859">
        <v>2038</v>
      </c>
      <c r="K13859">
        <v>208</v>
      </c>
      <c r="L13859" t="s">
        <v>23188</v>
      </c>
      <c r="M13859" s="15" t="e">
        <f>IF(INDEX(#REF!,MATCH(Padrón!K13859,#REF!,0),MATCH(Padrón!J13859,#REF!,0))=K13859,"Sí","NO")</f>
        <v>#REF!</v>
      </c>
    </row>
    <row r="13860" spans="1:13" x14ac:dyDescent="0.25">
      <c r="A13860" t="s">
        <v>37064</v>
      </c>
      <c r="B13860">
        <v>47533753</v>
      </c>
      <c r="C13860">
        <v>2006</v>
      </c>
      <c r="D13860" t="s">
        <v>17185</v>
      </c>
      <c r="E13860" t="s">
        <v>17211</v>
      </c>
      <c r="F13860" t="s">
        <v>297</v>
      </c>
      <c r="G13860" t="s">
        <v>3</v>
      </c>
      <c r="H13860">
        <v>12</v>
      </c>
      <c r="I13860">
        <v>65</v>
      </c>
      <c r="J13860">
        <v>2038</v>
      </c>
      <c r="K13860">
        <v>209</v>
      </c>
      <c r="L13860" t="s">
        <v>23188</v>
      </c>
      <c r="M13860" s="15" t="e">
        <f>IF(INDEX(#REF!,MATCH(Padrón!K13860,#REF!,0),MATCH(Padrón!J13860,#REF!,0))=K13860,"Sí","NO")</f>
        <v>#REF!</v>
      </c>
    </row>
    <row r="13861" spans="1:13" x14ac:dyDescent="0.25">
      <c r="A13861" t="s">
        <v>37065</v>
      </c>
      <c r="B13861">
        <v>32736676</v>
      </c>
      <c r="C13861">
        <v>1987</v>
      </c>
      <c r="D13861" t="s">
        <v>17185</v>
      </c>
      <c r="E13861" t="s">
        <v>17212</v>
      </c>
      <c r="F13861" t="s">
        <v>90</v>
      </c>
      <c r="G13861" t="s">
        <v>10</v>
      </c>
      <c r="H13861">
        <v>12</v>
      </c>
      <c r="I13861">
        <v>65</v>
      </c>
      <c r="J13861">
        <v>2038</v>
      </c>
      <c r="K13861">
        <v>210</v>
      </c>
      <c r="L13861" t="s">
        <v>23188</v>
      </c>
      <c r="M13861" s="15" t="e">
        <f>IF(INDEX(#REF!,MATCH(Padrón!K13861,#REF!,0),MATCH(Padrón!J13861,#REF!,0))=K13861,"Sí","NO")</f>
        <v>#REF!</v>
      </c>
    </row>
    <row r="13862" spans="1:13" x14ac:dyDescent="0.25">
      <c r="A13862" t="s">
        <v>37066</v>
      </c>
      <c r="B13862">
        <v>11854313</v>
      </c>
      <c r="C13862">
        <v>1954</v>
      </c>
      <c r="D13862" t="s">
        <v>17185</v>
      </c>
      <c r="E13862" t="s">
        <v>340</v>
      </c>
      <c r="F13862" t="s">
        <v>17213</v>
      </c>
      <c r="G13862" t="s">
        <v>10</v>
      </c>
      <c r="H13862">
        <v>12</v>
      </c>
      <c r="I13862">
        <v>65</v>
      </c>
      <c r="J13862">
        <v>2038</v>
      </c>
      <c r="K13862">
        <v>211</v>
      </c>
      <c r="L13862" t="s">
        <v>23188</v>
      </c>
      <c r="M13862" s="15" t="e">
        <f>IF(INDEX(#REF!,MATCH(Padrón!K13862,#REF!,0),MATCH(Padrón!J13862,#REF!,0))=K13862,"Sí","NO")</f>
        <v>#REF!</v>
      </c>
    </row>
    <row r="13863" spans="1:13" x14ac:dyDescent="0.25">
      <c r="A13863" t="s">
        <v>37067</v>
      </c>
      <c r="B13863">
        <v>47385760</v>
      </c>
      <c r="C13863">
        <v>2006</v>
      </c>
      <c r="D13863" t="s">
        <v>17185</v>
      </c>
      <c r="E13863" t="s">
        <v>17214</v>
      </c>
      <c r="F13863" t="s">
        <v>17215</v>
      </c>
      <c r="G13863" t="s">
        <v>3</v>
      </c>
      <c r="H13863">
        <v>12</v>
      </c>
      <c r="I13863">
        <v>65</v>
      </c>
      <c r="J13863">
        <v>2038</v>
      </c>
      <c r="K13863">
        <v>212</v>
      </c>
      <c r="L13863" t="s">
        <v>23188</v>
      </c>
      <c r="M13863" s="15" t="e">
        <f>IF(INDEX(#REF!,MATCH(Padrón!K13863,#REF!,0),MATCH(Padrón!J13863,#REF!,0))=K13863,"Sí","NO")</f>
        <v>#REF!</v>
      </c>
    </row>
    <row r="13864" spans="1:13" x14ac:dyDescent="0.25">
      <c r="A13864" t="s">
        <v>37068</v>
      </c>
      <c r="B13864">
        <v>47889646</v>
      </c>
      <c r="C13864">
        <v>2007</v>
      </c>
      <c r="D13864" t="s">
        <v>17185</v>
      </c>
      <c r="E13864" t="s">
        <v>17216</v>
      </c>
      <c r="F13864" t="s">
        <v>1629</v>
      </c>
      <c r="G13864" t="s">
        <v>3</v>
      </c>
      <c r="H13864">
        <v>12</v>
      </c>
      <c r="I13864">
        <v>65</v>
      </c>
      <c r="J13864">
        <v>2038</v>
      </c>
      <c r="K13864">
        <v>213</v>
      </c>
      <c r="L13864" t="s">
        <v>23188</v>
      </c>
      <c r="M13864" s="15" t="e">
        <f>IF(INDEX(#REF!,MATCH(Padrón!K13864,#REF!,0),MATCH(Padrón!J13864,#REF!,0))=K13864,"Sí","NO")</f>
        <v>#REF!</v>
      </c>
    </row>
    <row r="13865" spans="1:13" x14ac:dyDescent="0.25">
      <c r="A13865" t="s">
        <v>37069</v>
      </c>
      <c r="B13865">
        <v>25657672</v>
      </c>
      <c r="C13865">
        <v>1977</v>
      </c>
      <c r="D13865" t="s">
        <v>17185</v>
      </c>
      <c r="E13865" t="s">
        <v>2926</v>
      </c>
      <c r="F13865" t="s">
        <v>13</v>
      </c>
      <c r="G13865" t="s">
        <v>88</v>
      </c>
      <c r="H13865">
        <v>12</v>
      </c>
      <c r="I13865">
        <v>65</v>
      </c>
      <c r="J13865">
        <v>2038</v>
      </c>
      <c r="K13865">
        <v>214</v>
      </c>
      <c r="L13865" t="s">
        <v>23188</v>
      </c>
      <c r="M13865" s="15" t="e">
        <f>IF(INDEX(#REF!,MATCH(Padrón!K13865,#REF!,0),MATCH(Padrón!J13865,#REF!,0))=K13865,"Sí","NO")</f>
        <v>#REF!</v>
      </c>
    </row>
    <row r="13866" spans="1:13" x14ac:dyDescent="0.25">
      <c r="A13866" t="s">
        <v>37070</v>
      </c>
      <c r="B13866">
        <v>1838727</v>
      </c>
      <c r="C13866">
        <v>1938</v>
      </c>
      <c r="D13866" t="s">
        <v>17217</v>
      </c>
      <c r="E13866" t="s">
        <v>17218</v>
      </c>
      <c r="F13866" t="s">
        <v>9956</v>
      </c>
      <c r="G13866" t="s">
        <v>3</v>
      </c>
      <c r="H13866">
        <v>12</v>
      </c>
      <c r="I13866">
        <v>65</v>
      </c>
      <c r="J13866">
        <v>2038</v>
      </c>
      <c r="K13866">
        <v>215</v>
      </c>
      <c r="L13866" t="s">
        <v>23188</v>
      </c>
      <c r="M13866" s="15" t="e">
        <f>IF(INDEX(#REF!,MATCH(Padrón!K13866,#REF!,0),MATCH(Padrón!J13866,#REF!,0))=K13866,"Sí","NO")</f>
        <v>#REF!</v>
      </c>
    </row>
    <row r="13867" spans="1:13" x14ac:dyDescent="0.25">
      <c r="A13867" t="s">
        <v>37071</v>
      </c>
      <c r="B13867">
        <v>54035318</v>
      </c>
      <c r="C13867">
        <v>2003</v>
      </c>
      <c r="D13867" t="s">
        <v>17219</v>
      </c>
      <c r="E13867" t="s">
        <v>17220</v>
      </c>
      <c r="F13867" t="s">
        <v>1366</v>
      </c>
      <c r="G13867" t="s">
        <v>3</v>
      </c>
      <c r="H13867">
        <v>12</v>
      </c>
      <c r="I13867">
        <v>65</v>
      </c>
      <c r="J13867">
        <v>2038</v>
      </c>
      <c r="K13867">
        <v>216</v>
      </c>
      <c r="L13867" t="s">
        <v>23188</v>
      </c>
      <c r="M13867" s="15" t="e">
        <f>IF(INDEX(#REF!,MATCH(Padrón!K13867,#REF!,0),MATCH(Padrón!J13867,#REF!,0))=K13867,"Sí","NO")</f>
        <v>#REF!</v>
      </c>
    </row>
    <row r="13868" spans="1:13" x14ac:dyDescent="0.25">
      <c r="A13868" t="s">
        <v>37072</v>
      </c>
      <c r="B13868">
        <v>46551620</v>
      </c>
      <c r="C13868">
        <v>2005</v>
      </c>
      <c r="D13868" t="s">
        <v>17219</v>
      </c>
      <c r="E13868" t="s">
        <v>11379</v>
      </c>
      <c r="F13868" t="s">
        <v>5492</v>
      </c>
      <c r="G13868" t="s">
        <v>3</v>
      </c>
      <c r="H13868">
        <v>12</v>
      </c>
      <c r="I13868">
        <v>65</v>
      </c>
      <c r="J13868">
        <v>2038</v>
      </c>
      <c r="K13868">
        <v>217</v>
      </c>
      <c r="L13868" t="s">
        <v>23188</v>
      </c>
      <c r="M13868" s="15" t="e">
        <f>IF(INDEX(#REF!,MATCH(Padrón!K13868,#REF!,0),MATCH(Padrón!J13868,#REF!,0))=K13868,"Sí","NO")</f>
        <v>#REF!</v>
      </c>
    </row>
    <row r="13869" spans="1:13" x14ac:dyDescent="0.25">
      <c r="A13869" t="s">
        <v>37073</v>
      </c>
      <c r="B13869">
        <v>27993235</v>
      </c>
      <c r="C13869">
        <v>1980</v>
      </c>
      <c r="D13869" t="s">
        <v>17219</v>
      </c>
      <c r="E13869" t="s">
        <v>17221</v>
      </c>
      <c r="F13869" t="s">
        <v>107</v>
      </c>
      <c r="G13869" t="s">
        <v>3</v>
      </c>
      <c r="H13869">
        <v>12</v>
      </c>
      <c r="I13869">
        <v>65</v>
      </c>
      <c r="J13869">
        <v>2038</v>
      </c>
      <c r="K13869">
        <v>218</v>
      </c>
      <c r="L13869" t="s">
        <v>23188</v>
      </c>
      <c r="M13869" s="15" t="e">
        <f>IF(INDEX(#REF!,MATCH(Padrón!K13869,#REF!,0),MATCH(Padrón!J13869,#REF!,0))=K13869,"Sí","NO")</f>
        <v>#REF!</v>
      </c>
    </row>
    <row r="13870" spans="1:13" x14ac:dyDescent="0.25">
      <c r="A13870" t="s">
        <v>37074</v>
      </c>
      <c r="B13870">
        <v>18694174</v>
      </c>
      <c r="C13870">
        <v>1956</v>
      </c>
      <c r="D13870" t="s">
        <v>17219</v>
      </c>
      <c r="E13870" t="s">
        <v>17222</v>
      </c>
      <c r="F13870" t="s">
        <v>6381</v>
      </c>
      <c r="G13870" t="s">
        <v>117</v>
      </c>
      <c r="H13870">
        <v>12</v>
      </c>
      <c r="I13870">
        <v>65</v>
      </c>
      <c r="J13870">
        <v>2038</v>
      </c>
      <c r="K13870">
        <v>219</v>
      </c>
      <c r="L13870" t="s">
        <v>23188</v>
      </c>
      <c r="M13870" s="15" t="e">
        <f>IF(INDEX(#REF!,MATCH(Padrón!K13870,#REF!,0),MATCH(Padrón!J13870,#REF!,0))=K13870,"Sí","NO")</f>
        <v>#REF!</v>
      </c>
    </row>
    <row r="13871" spans="1:13" x14ac:dyDescent="0.25">
      <c r="A13871" t="s">
        <v>37075</v>
      </c>
      <c r="B13871">
        <v>8407813</v>
      </c>
      <c r="C13871">
        <v>1950</v>
      </c>
      <c r="D13871" t="s">
        <v>17219</v>
      </c>
      <c r="E13871" t="s">
        <v>11407</v>
      </c>
      <c r="F13871" t="s">
        <v>17223</v>
      </c>
      <c r="G13871" t="s">
        <v>3</v>
      </c>
      <c r="H13871">
        <v>12</v>
      </c>
      <c r="I13871">
        <v>65</v>
      </c>
      <c r="J13871">
        <v>2038</v>
      </c>
      <c r="K13871">
        <v>220</v>
      </c>
      <c r="L13871" t="s">
        <v>23188</v>
      </c>
      <c r="M13871" s="15" t="e">
        <f>IF(INDEX(#REF!,MATCH(Padrón!K13871,#REF!,0),MATCH(Padrón!J13871,#REF!,0))=K13871,"Sí","NO")</f>
        <v>#REF!</v>
      </c>
    </row>
    <row r="13872" spans="1:13" x14ac:dyDescent="0.25">
      <c r="A13872" t="s">
        <v>37076</v>
      </c>
      <c r="B13872">
        <v>32607732</v>
      </c>
      <c r="C13872">
        <v>1986</v>
      </c>
      <c r="D13872" t="s">
        <v>17219</v>
      </c>
      <c r="E13872" t="s">
        <v>13208</v>
      </c>
      <c r="F13872" t="s">
        <v>17224</v>
      </c>
      <c r="G13872" t="s">
        <v>3</v>
      </c>
      <c r="H13872">
        <v>12</v>
      </c>
      <c r="I13872">
        <v>65</v>
      </c>
      <c r="J13872">
        <v>2038</v>
      </c>
      <c r="K13872">
        <v>221</v>
      </c>
      <c r="L13872" t="s">
        <v>23188</v>
      </c>
      <c r="M13872" s="15" t="e">
        <f>IF(INDEX(#REF!,MATCH(Padrón!K13872,#REF!,0),MATCH(Padrón!J13872,#REF!,0))=K13872,"Sí","NO")</f>
        <v>#REF!</v>
      </c>
    </row>
    <row r="13873" spans="1:13" x14ac:dyDescent="0.25">
      <c r="A13873" t="s">
        <v>37077</v>
      </c>
      <c r="B13873">
        <v>39045912</v>
      </c>
      <c r="C13873">
        <v>1995</v>
      </c>
      <c r="D13873" t="s">
        <v>17219</v>
      </c>
      <c r="E13873" t="s">
        <v>14620</v>
      </c>
      <c r="F13873" t="s">
        <v>121</v>
      </c>
      <c r="G13873" t="s">
        <v>3</v>
      </c>
      <c r="H13873">
        <v>12</v>
      </c>
      <c r="I13873">
        <v>65</v>
      </c>
      <c r="J13873">
        <v>2038</v>
      </c>
      <c r="K13873">
        <v>222</v>
      </c>
      <c r="L13873" t="s">
        <v>23188</v>
      </c>
      <c r="M13873" s="15" t="e">
        <f>IF(INDEX(#REF!,MATCH(Padrón!K13873,#REF!,0),MATCH(Padrón!J13873,#REF!,0))=K13873,"Sí","NO")</f>
        <v>#REF!</v>
      </c>
    </row>
    <row r="13874" spans="1:13" x14ac:dyDescent="0.25">
      <c r="A13874" t="s">
        <v>37078</v>
      </c>
      <c r="B13874">
        <v>30488984</v>
      </c>
      <c r="C13874">
        <v>1984</v>
      </c>
      <c r="D13874" t="s">
        <v>17219</v>
      </c>
      <c r="E13874" t="s">
        <v>7035</v>
      </c>
      <c r="F13874" t="s">
        <v>17225</v>
      </c>
      <c r="G13874" t="s">
        <v>10</v>
      </c>
      <c r="H13874">
        <v>12</v>
      </c>
      <c r="I13874">
        <v>65</v>
      </c>
      <c r="J13874">
        <v>2038</v>
      </c>
      <c r="K13874">
        <v>223</v>
      </c>
      <c r="L13874" t="s">
        <v>23188</v>
      </c>
      <c r="M13874" s="15" t="e">
        <f>IF(INDEX(#REF!,MATCH(Padrón!K13874,#REF!,0),MATCH(Padrón!J13874,#REF!,0))=K13874,"Sí","NO")</f>
        <v>#REF!</v>
      </c>
    </row>
    <row r="13875" spans="1:13" x14ac:dyDescent="0.25">
      <c r="A13875" t="s">
        <v>37079</v>
      </c>
      <c r="B13875">
        <v>26610277</v>
      </c>
      <c r="C13875">
        <v>1978</v>
      </c>
      <c r="D13875" t="s">
        <v>17219</v>
      </c>
      <c r="E13875" t="s">
        <v>17226</v>
      </c>
      <c r="F13875" t="s">
        <v>566</v>
      </c>
      <c r="G13875" t="s">
        <v>3</v>
      </c>
      <c r="H13875">
        <v>12</v>
      </c>
      <c r="I13875">
        <v>65</v>
      </c>
      <c r="J13875">
        <v>2038</v>
      </c>
      <c r="K13875">
        <v>224</v>
      </c>
      <c r="L13875" t="s">
        <v>23188</v>
      </c>
      <c r="M13875" s="15" t="e">
        <f>IF(INDEX(#REF!,MATCH(Padrón!K13875,#REF!,0),MATCH(Padrón!J13875,#REF!,0))=K13875,"Sí","NO")</f>
        <v>#REF!</v>
      </c>
    </row>
    <row r="13876" spans="1:13" x14ac:dyDescent="0.25">
      <c r="A13876" t="s">
        <v>37080</v>
      </c>
      <c r="B13876">
        <v>29840081</v>
      </c>
      <c r="C13876">
        <v>1982</v>
      </c>
      <c r="D13876" t="s">
        <v>17219</v>
      </c>
      <c r="E13876" t="s">
        <v>7451</v>
      </c>
      <c r="F13876" t="s">
        <v>5492</v>
      </c>
      <c r="G13876" t="s">
        <v>10</v>
      </c>
      <c r="H13876">
        <v>12</v>
      </c>
      <c r="I13876">
        <v>65</v>
      </c>
      <c r="J13876">
        <v>2038</v>
      </c>
      <c r="K13876">
        <v>225</v>
      </c>
      <c r="L13876" t="s">
        <v>23188</v>
      </c>
      <c r="M13876" s="15" t="e">
        <f>IF(INDEX(#REF!,MATCH(Padrón!K13876,#REF!,0),MATCH(Padrón!J13876,#REF!,0))=K13876,"Sí","NO")</f>
        <v>#REF!</v>
      </c>
    </row>
    <row r="13877" spans="1:13" x14ac:dyDescent="0.25">
      <c r="A13877" t="s">
        <v>37081</v>
      </c>
      <c r="B13877">
        <v>16086997</v>
      </c>
      <c r="C13877">
        <v>1962</v>
      </c>
      <c r="D13877" t="s">
        <v>17219</v>
      </c>
      <c r="E13877" t="s">
        <v>1509</v>
      </c>
      <c r="F13877" t="s">
        <v>17227</v>
      </c>
      <c r="G13877" t="s">
        <v>3</v>
      </c>
      <c r="H13877">
        <v>12</v>
      </c>
      <c r="I13877">
        <v>65</v>
      </c>
      <c r="J13877">
        <v>2038</v>
      </c>
      <c r="K13877">
        <v>226</v>
      </c>
      <c r="L13877" t="s">
        <v>23188</v>
      </c>
      <c r="M13877" s="15" t="e">
        <f>IF(INDEX(#REF!,MATCH(Padrón!K13877,#REF!,0),MATCH(Padrón!J13877,#REF!,0))=K13877,"Sí","NO")</f>
        <v>#REF!</v>
      </c>
    </row>
    <row r="13878" spans="1:13" x14ac:dyDescent="0.25">
      <c r="A13878" t="s">
        <v>37082</v>
      </c>
      <c r="B13878">
        <v>46690129</v>
      </c>
      <c r="C13878">
        <v>2005</v>
      </c>
      <c r="D13878" t="s">
        <v>17219</v>
      </c>
      <c r="E13878" t="s">
        <v>12537</v>
      </c>
      <c r="F13878" t="s">
        <v>17228</v>
      </c>
      <c r="G13878" t="s">
        <v>10</v>
      </c>
      <c r="H13878">
        <v>12</v>
      </c>
      <c r="I13878">
        <v>65</v>
      </c>
      <c r="J13878">
        <v>2038</v>
      </c>
      <c r="K13878">
        <v>227</v>
      </c>
      <c r="L13878" t="s">
        <v>23188</v>
      </c>
      <c r="M13878" s="15" t="e">
        <f>IF(INDEX(#REF!,MATCH(Padrón!K13878,#REF!,0),MATCH(Padrón!J13878,#REF!,0))=K13878,"Sí","NO")</f>
        <v>#REF!</v>
      </c>
    </row>
    <row r="13879" spans="1:13" x14ac:dyDescent="0.25">
      <c r="A13879" t="s">
        <v>37083</v>
      </c>
      <c r="B13879">
        <v>47889655</v>
      </c>
      <c r="C13879">
        <v>2007</v>
      </c>
      <c r="D13879" t="s">
        <v>17219</v>
      </c>
      <c r="E13879" t="s">
        <v>17229</v>
      </c>
      <c r="F13879" t="s">
        <v>1303</v>
      </c>
      <c r="G13879" t="s">
        <v>3</v>
      </c>
      <c r="H13879">
        <v>12</v>
      </c>
      <c r="I13879">
        <v>65</v>
      </c>
      <c r="J13879">
        <v>2038</v>
      </c>
      <c r="K13879">
        <v>228</v>
      </c>
      <c r="L13879" t="s">
        <v>23188</v>
      </c>
      <c r="M13879" s="15" t="e">
        <f>IF(INDEX(#REF!,MATCH(Padrón!K13879,#REF!,0),MATCH(Padrón!J13879,#REF!,0))=K13879,"Sí","NO")</f>
        <v>#REF!</v>
      </c>
    </row>
    <row r="13880" spans="1:13" x14ac:dyDescent="0.25">
      <c r="A13880" t="s">
        <v>37084</v>
      </c>
      <c r="B13880">
        <v>54075061</v>
      </c>
      <c r="C13880">
        <v>2005</v>
      </c>
      <c r="D13880" t="s">
        <v>17219</v>
      </c>
      <c r="E13880" t="s">
        <v>11002</v>
      </c>
      <c r="F13880" t="s">
        <v>1360</v>
      </c>
      <c r="G13880" t="s">
        <v>3</v>
      </c>
      <c r="H13880">
        <v>12</v>
      </c>
      <c r="I13880">
        <v>65</v>
      </c>
      <c r="J13880">
        <v>2038</v>
      </c>
      <c r="K13880">
        <v>229</v>
      </c>
      <c r="L13880" t="s">
        <v>23188</v>
      </c>
      <c r="M13880" s="15" t="e">
        <f>IF(INDEX(#REF!,MATCH(Padrón!K13880,#REF!,0),MATCH(Padrón!J13880,#REF!,0))=K13880,"Sí","NO")</f>
        <v>#REF!</v>
      </c>
    </row>
    <row r="13881" spans="1:13" x14ac:dyDescent="0.25">
      <c r="A13881" t="s">
        <v>37085</v>
      </c>
      <c r="B13881">
        <v>40413096</v>
      </c>
      <c r="C13881">
        <v>1997</v>
      </c>
      <c r="D13881" t="s">
        <v>17219</v>
      </c>
      <c r="E13881" t="s">
        <v>17230</v>
      </c>
      <c r="F13881" t="s">
        <v>738</v>
      </c>
      <c r="G13881" t="s">
        <v>3</v>
      </c>
      <c r="H13881">
        <v>12</v>
      </c>
      <c r="I13881">
        <v>65</v>
      </c>
      <c r="J13881">
        <v>2038</v>
      </c>
      <c r="K13881">
        <v>230</v>
      </c>
      <c r="L13881" t="s">
        <v>23188</v>
      </c>
      <c r="M13881" s="15" t="e">
        <f>IF(INDEX(#REF!,MATCH(Padrón!K13881,#REF!,0),MATCH(Padrón!J13881,#REF!,0))=K13881,"Sí","NO")</f>
        <v>#REF!</v>
      </c>
    </row>
    <row r="13882" spans="1:13" x14ac:dyDescent="0.25">
      <c r="A13882" t="s">
        <v>37086</v>
      </c>
      <c r="B13882">
        <v>35454701</v>
      </c>
      <c r="C13882">
        <v>1990</v>
      </c>
      <c r="D13882" t="s">
        <v>17219</v>
      </c>
      <c r="E13882" t="s">
        <v>13881</v>
      </c>
      <c r="F13882" t="s">
        <v>12023</v>
      </c>
      <c r="G13882" t="s">
        <v>10</v>
      </c>
      <c r="H13882">
        <v>12</v>
      </c>
      <c r="I13882">
        <v>65</v>
      </c>
      <c r="J13882">
        <v>2038</v>
      </c>
      <c r="K13882">
        <v>231</v>
      </c>
      <c r="L13882" t="s">
        <v>23188</v>
      </c>
      <c r="M13882" s="15" t="e">
        <f>IF(INDEX(#REF!,MATCH(Padrón!K13882,#REF!,0),MATCH(Padrón!J13882,#REF!,0))=K13882,"Sí","NO")</f>
        <v>#REF!</v>
      </c>
    </row>
    <row r="13883" spans="1:13" x14ac:dyDescent="0.25">
      <c r="A13883" t="s">
        <v>37087</v>
      </c>
      <c r="B13883">
        <v>54075062</v>
      </c>
      <c r="C13883">
        <v>2007</v>
      </c>
      <c r="D13883" t="s">
        <v>17219</v>
      </c>
      <c r="E13883" t="s">
        <v>349</v>
      </c>
      <c r="F13883" t="s">
        <v>6363</v>
      </c>
      <c r="G13883" t="s">
        <v>3</v>
      </c>
      <c r="H13883">
        <v>12</v>
      </c>
      <c r="I13883">
        <v>65</v>
      </c>
      <c r="J13883">
        <v>2038</v>
      </c>
      <c r="K13883">
        <v>232</v>
      </c>
      <c r="L13883" t="s">
        <v>23188</v>
      </c>
      <c r="M13883" s="15" t="e">
        <f>IF(INDEX(#REF!,MATCH(Padrón!K13883,#REF!,0),MATCH(Padrón!J13883,#REF!,0))=K13883,"Sí","NO")</f>
        <v>#REF!</v>
      </c>
    </row>
    <row r="13884" spans="1:13" x14ac:dyDescent="0.25">
      <c r="A13884" t="s">
        <v>37088</v>
      </c>
      <c r="B13884">
        <v>37582527</v>
      </c>
      <c r="C13884">
        <v>1992</v>
      </c>
      <c r="D13884" t="s">
        <v>17219</v>
      </c>
      <c r="E13884" t="s">
        <v>17231</v>
      </c>
      <c r="F13884" t="s">
        <v>37</v>
      </c>
      <c r="G13884" t="s">
        <v>10</v>
      </c>
      <c r="H13884">
        <v>12</v>
      </c>
      <c r="I13884">
        <v>65</v>
      </c>
      <c r="J13884">
        <v>2038</v>
      </c>
      <c r="K13884">
        <v>233</v>
      </c>
      <c r="L13884" t="s">
        <v>23188</v>
      </c>
      <c r="M13884" s="15" t="e">
        <f>IF(INDEX(#REF!,MATCH(Padrón!K13884,#REF!,0),MATCH(Padrón!J13884,#REF!,0))=K13884,"Sí","NO")</f>
        <v>#REF!</v>
      </c>
    </row>
    <row r="13885" spans="1:13" x14ac:dyDescent="0.25">
      <c r="A13885" t="s">
        <v>37089</v>
      </c>
      <c r="B13885">
        <v>18000836</v>
      </c>
      <c r="C13885">
        <v>1958</v>
      </c>
      <c r="D13885" t="s">
        <v>17219</v>
      </c>
      <c r="E13885" t="s">
        <v>2450</v>
      </c>
      <c r="F13885" t="s">
        <v>17232</v>
      </c>
      <c r="G13885" t="s">
        <v>110</v>
      </c>
      <c r="H13885">
        <v>12</v>
      </c>
      <c r="I13885">
        <v>65</v>
      </c>
      <c r="J13885">
        <v>2038</v>
      </c>
      <c r="K13885">
        <v>234</v>
      </c>
      <c r="L13885" t="s">
        <v>23188</v>
      </c>
      <c r="M13885" s="15" t="e">
        <f>IF(INDEX(#REF!,MATCH(Padrón!K13885,#REF!,0),MATCH(Padrón!J13885,#REF!,0))=K13885,"Sí","NO")</f>
        <v>#REF!</v>
      </c>
    </row>
    <row r="13886" spans="1:13" x14ac:dyDescent="0.25">
      <c r="A13886" t="s">
        <v>37090</v>
      </c>
      <c r="B13886">
        <v>28902302</v>
      </c>
      <c r="C13886">
        <v>1981</v>
      </c>
      <c r="D13886" t="s">
        <v>17233</v>
      </c>
      <c r="E13886" t="s">
        <v>17234</v>
      </c>
      <c r="F13886" t="s">
        <v>185</v>
      </c>
      <c r="G13886" t="s">
        <v>3</v>
      </c>
      <c r="H13886">
        <v>12</v>
      </c>
      <c r="I13886">
        <v>65</v>
      </c>
      <c r="J13886">
        <v>2038</v>
      </c>
      <c r="K13886">
        <v>235</v>
      </c>
      <c r="L13886" t="s">
        <v>23188</v>
      </c>
      <c r="M13886" s="15" t="e">
        <f>IF(INDEX(#REF!,MATCH(Padrón!K13886,#REF!,0),MATCH(Padrón!J13886,#REF!,0))=K13886,"Sí","NO")</f>
        <v>#REF!</v>
      </c>
    </row>
    <row r="13887" spans="1:13" x14ac:dyDescent="0.25">
      <c r="A13887" t="s">
        <v>37091</v>
      </c>
      <c r="B13887">
        <v>23304291</v>
      </c>
      <c r="C13887">
        <v>1973</v>
      </c>
      <c r="D13887" t="s">
        <v>17233</v>
      </c>
      <c r="E13887" t="s">
        <v>5336</v>
      </c>
      <c r="F13887" t="s">
        <v>2838</v>
      </c>
      <c r="G13887" t="s">
        <v>3</v>
      </c>
      <c r="H13887">
        <v>12</v>
      </c>
      <c r="I13887">
        <v>65</v>
      </c>
      <c r="J13887">
        <v>2038</v>
      </c>
      <c r="K13887">
        <v>236</v>
      </c>
      <c r="L13887" t="s">
        <v>23188</v>
      </c>
      <c r="M13887" s="15" t="e">
        <f>IF(INDEX(#REF!,MATCH(Padrón!K13887,#REF!,0),MATCH(Padrón!J13887,#REF!,0))=K13887,"Sí","NO")</f>
        <v>#REF!</v>
      </c>
    </row>
    <row r="13888" spans="1:13" x14ac:dyDescent="0.25">
      <c r="A13888" t="s">
        <v>37092</v>
      </c>
      <c r="B13888">
        <v>21300852</v>
      </c>
      <c r="C13888">
        <v>1970</v>
      </c>
      <c r="D13888" t="s">
        <v>17233</v>
      </c>
      <c r="E13888" t="s">
        <v>2450</v>
      </c>
      <c r="F13888" t="s">
        <v>3182</v>
      </c>
      <c r="G13888" t="s">
        <v>3</v>
      </c>
      <c r="H13888">
        <v>12</v>
      </c>
      <c r="I13888">
        <v>65</v>
      </c>
      <c r="J13888">
        <v>2038</v>
      </c>
      <c r="K13888">
        <v>237</v>
      </c>
      <c r="L13888" t="s">
        <v>23188</v>
      </c>
      <c r="M13888" s="15" t="e">
        <f>IF(INDEX(#REF!,MATCH(Padrón!K13888,#REF!,0),MATCH(Padrón!J13888,#REF!,0))=K13888,"Sí","NO")</f>
        <v>#REF!</v>
      </c>
    </row>
    <row r="13889" spans="1:13" x14ac:dyDescent="0.25">
      <c r="A13889" t="s">
        <v>37093</v>
      </c>
      <c r="B13889">
        <v>25507934</v>
      </c>
      <c r="C13889">
        <v>1976</v>
      </c>
      <c r="D13889" t="s">
        <v>17235</v>
      </c>
      <c r="E13889" t="s">
        <v>7129</v>
      </c>
      <c r="F13889" t="s">
        <v>17236</v>
      </c>
      <c r="G13889" t="s">
        <v>10</v>
      </c>
      <c r="H13889">
        <v>12</v>
      </c>
      <c r="I13889">
        <v>65</v>
      </c>
      <c r="J13889">
        <v>2038</v>
      </c>
      <c r="K13889">
        <v>238</v>
      </c>
      <c r="L13889" t="s">
        <v>23188</v>
      </c>
      <c r="M13889" s="15" t="e">
        <f>IF(INDEX(#REF!,MATCH(Padrón!K13889,#REF!,0),MATCH(Padrón!J13889,#REF!,0))=K13889,"Sí","NO")</f>
        <v>#REF!</v>
      </c>
    </row>
    <row r="13890" spans="1:13" x14ac:dyDescent="0.25">
      <c r="A13890" t="s">
        <v>37094</v>
      </c>
      <c r="B13890">
        <v>36457710</v>
      </c>
      <c r="C13890">
        <v>1992</v>
      </c>
      <c r="D13890" t="s">
        <v>17235</v>
      </c>
      <c r="E13890" t="s">
        <v>17237</v>
      </c>
      <c r="F13890" t="s">
        <v>17238</v>
      </c>
      <c r="G13890" t="s">
        <v>3</v>
      </c>
      <c r="H13890">
        <v>12</v>
      </c>
      <c r="I13890">
        <v>65</v>
      </c>
      <c r="J13890">
        <v>2038</v>
      </c>
      <c r="K13890">
        <v>239</v>
      </c>
      <c r="L13890" t="s">
        <v>23188</v>
      </c>
      <c r="M13890" s="15" t="e">
        <f>IF(INDEX(#REF!,MATCH(Padrón!K13890,#REF!,0),MATCH(Padrón!J13890,#REF!,0))=K13890,"Sí","NO")</f>
        <v>#REF!</v>
      </c>
    </row>
    <row r="13891" spans="1:13" x14ac:dyDescent="0.25">
      <c r="A13891" t="s">
        <v>37095</v>
      </c>
      <c r="B13891">
        <v>48826403</v>
      </c>
      <c r="C13891">
        <v>2007</v>
      </c>
      <c r="D13891" t="s">
        <v>17235</v>
      </c>
      <c r="E13891" t="s">
        <v>17239</v>
      </c>
      <c r="F13891" t="s">
        <v>1999</v>
      </c>
      <c r="G13891" t="s">
        <v>3</v>
      </c>
      <c r="H13891">
        <v>12</v>
      </c>
      <c r="I13891">
        <v>65</v>
      </c>
      <c r="J13891">
        <v>2038</v>
      </c>
      <c r="K13891">
        <v>240</v>
      </c>
      <c r="L13891" t="s">
        <v>23188</v>
      </c>
      <c r="M13891" s="15" t="e">
        <f>IF(INDEX(#REF!,MATCH(Padrón!K13891,#REF!,0),MATCH(Padrón!J13891,#REF!,0))=K13891,"Sí","NO")</f>
        <v>#REF!</v>
      </c>
    </row>
    <row r="13892" spans="1:13" x14ac:dyDescent="0.25">
      <c r="A13892" t="s">
        <v>37096</v>
      </c>
      <c r="B13892">
        <v>46830682</v>
      </c>
      <c r="C13892">
        <v>1995</v>
      </c>
      <c r="D13892" t="s">
        <v>17235</v>
      </c>
      <c r="E13892" t="s">
        <v>17240</v>
      </c>
      <c r="F13892" t="s">
        <v>17241</v>
      </c>
      <c r="G13892" t="s">
        <v>10</v>
      </c>
      <c r="H13892">
        <v>12</v>
      </c>
      <c r="I13892">
        <v>65</v>
      </c>
      <c r="J13892">
        <v>2038</v>
      </c>
      <c r="K13892">
        <v>241</v>
      </c>
      <c r="L13892" t="s">
        <v>23188</v>
      </c>
      <c r="M13892" s="15" t="e">
        <f>IF(INDEX(#REF!,MATCH(Padrón!K13892,#REF!,0),MATCH(Padrón!J13892,#REF!,0))=K13892,"Sí","NO")</f>
        <v>#REF!</v>
      </c>
    </row>
    <row r="13893" spans="1:13" x14ac:dyDescent="0.25">
      <c r="A13893" t="s">
        <v>37097</v>
      </c>
      <c r="B13893">
        <v>28477111</v>
      </c>
      <c r="C13893">
        <v>1980</v>
      </c>
      <c r="D13893" t="s">
        <v>17235</v>
      </c>
      <c r="E13893" t="s">
        <v>1746</v>
      </c>
      <c r="F13893" t="s">
        <v>1187</v>
      </c>
      <c r="G13893" t="s">
        <v>27</v>
      </c>
      <c r="H13893">
        <v>12</v>
      </c>
      <c r="I13893">
        <v>65</v>
      </c>
      <c r="J13893">
        <v>2038</v>
      </c>
      <c r="K13893">
        <v>242</v>
      </c>
      <c r="L13893" t="s">
        <v>23188</v>
      </c>
      <c r="M13893" s="15" t="e">
        <f>IF(INDEX(#REF!,MATCH(Padrón!K13893,#REF!,0),MATCH(Padrón!J13893,#REF!,0))=K13893,"Sí","NO")</f>
        <v>#REF!</v>
      </c>
    </row>
    <row r="13894" spans="1:13" x14ac:dyDescent="0.25">
      <c r="A13894" t="s">
        <v>37098</v>
      </c>
      <c r="B13894">
        <v>33073735</v>
      </c>
      <c r="C13894">
        <v>1987</v>
      </c>
      <c r="D13894" t="s">
        <v>17235</v>
      </c>
      <c r="E13894" t="s">
        <v>17242</v>
      </c>
      <c r="F13894" t="s">
        <v>17243</v>
      </c>
      <c r="G13894" t="s">
        <v>10</v>
      </c>
      <c r="H13894">
        <v>12</v>
      </c>
      <c r="I13894">
        <v>65</v>
      </c>
      <c r="J13894">
        <v>2038</v>
      </c>
      <c r="K13894">
        <v>243</v>
      </c>
      <c r="L13894" t="s">
        <v>23188</v>
      </c>
      <c r="M13894" s="15" t="e">
        <f>IF(INDEX(#REF!,MATCH(Padrón!K13894,#REF!,0),MATCH(Padrón!J13894,#REF!,0))=K13894,"Sí","NO")</f>
        <v>#REF!</v>
      </c>
    </row>
    <row r="13895" spans="1:13" x14ac:dyDescent="0.25">
      <c r="A13895" t="s">
        <v>37099</v>
      </c>
      <c r="B13895">
        <v>28252309</v>
      </c>
      <c r="C13895">
        <v>1980</v>
      </c>
      <c r="D13895" t="s">
        <v>17235</v>
      </c>
      <c r="E13895" t="s">
        <v>17244</v>
      </c>
      <c r="F13895" t="s">
        <v>17245</v>
      </c>
      <c r="G13895" t="s">
        <v>10</v>
      </c>
      <c r="H13895">
        <v>12</v>
      </c>
      <c r="I13895">
        <v>65</v>
      </c>
      <c r="J13895">
        <v>2038</v>
      </c>
      <c r="K13895">
        <v>244</v>
      </c>
      <c r="L13895" t="s">
        <v>23188</v>
      </c>
      <c r="M13895" s="15" t="e">
        <f>IF(INDEX(#REF!,MATCH(Padrón!K13895,#REF!,0),MATCH(Padrón!J13895,#REF!,0))=K13895,"Sí","NO")</f>
        <v>#REF!</v>
      </c>
    </row>
    <row r="13896" spans="1:13" x14ac:dyDescent="0.25">
      <c r="A13896" t="s">
        <v>37100</v>
      </c>
      <c r="B13896">
        <v>41510799</v>
      </c>
      <c r="C13896">
        <v>1998</v>
      </c>
      <c r="D13896" t="s">
        <v>17235</v>
      </c>
      <c r="E13896" t="s">
        <v>17246</v>
      </c>
      <c r="F13896" t="s">
        <v>1064</v>
      </c>
      <c r="G13896" t="s">
        <v>3</v>
      </c>
      <c r="H13896">
        <v>12</v>
      </c>
      <c r="I13896">
        <v>65</v>
      </c>
      <c r="J13896">
        <v>2038</v>
      </c>
      <c r="K13896">
        <v>245</v>
      </c>
      <c r="L13896" t="s">
        <v>23188</v>
      </c>
      <c r="M13896" s="15" t="e">
        <f>IF(INDEX(#REF!,MATCH(Padrón!K13896,#REF!,0),MATCH(Padrón!J13896,#REF!,0))=K13896,"Sí","NO")</f>
        <v>#REF!</v>
      </c>
    </row>
    <row r="13897" spans="1:13" x14ac:dyDescent="0.25">
      <c r="A13897" t="s">
        <v>37101</v>
      </c>
      <c r="B13897">
        <v>27431514</v>
      </c>
      <c r="C13897">
        <v>1979</v>
      </c>
      <c r="D13897" t="s">
        <v>17235</v>
      </c>
      <c r="E13897" t="s">
        <v>17247</v>
      </c>
      <c r="F13897" t="s">
        <v>17248</v>
      </c>
      <c r="G13897" t="s">
        <v>27</v>
      </c>
      <c r="H13897">
        <v>12</v>
      </c>
      <c r="I13897">
        <v>65</v>
      </c>
      <c r="J13897">
        <v>2038</v>
      </c>
      <c r="K13897">
        <v>246</v>
      </c>
      <c r="L13897" t="s">
        <v>23188</v>
      </c>
      <c r="M13897" s="15" t="e">
        <f>IF(INDEX(#REF!,MATCH(Padrón!K13897,#REF!,0),MATCH(Padrón!J13897,#REF!,0))=K13897,"Sí","NO")</f>
        <v>#REF!</v>
      </c>
    </row>
    <row r="13898" spans="1:13" x14ac:dyDescent="0.25">
      <c r="A13898" t="s">
        <v>37102</v>
      </c>
      <c r="B13898">
        <v>27456368</v>
      </c>
      <c r="C13898">
        <v>1979</v>
      </c>
      <c r="D13898" t="s">
        <v>17235</v>
      </c>
      <c r="E13898" t="s">
        <v>2342</v>
      </c>
      <c r="F13898" t="s">
        <v>17249</v>
      </c>
      <c r="G13898" t="s">
        <v>27</v>
      </c>
      <c r="H13898">
        <v>12</v>
      </c>
      <c r="I13898">
        <v>65</v>
      </c>
      <c r="J13898">
        <v>2038</v>
      </c>
      <c r="K13898">
        <v>247</v>
      </c>
      <c r="L13898" t="s">
        <v>23188</v>
      </c>
      <c r="M13898" s="15" t="e">
        <f>IF(INDEX(#REF!,MATCH(Padrón!K13898,#REF!,0),MATCH(Padrón!J13898,#REF!,0))=K13898,"Sí","NO")</f>
        <v>#REF!</v>
      </c>
    </row>
    <row r="13899" spans="1:13" x14ac:dyDescent="0.25">
      <c r="A13899" t="s">
        <v>37103</v>
      </c>
      <c r="B13899">
        <v>34463023</v>
      </c>
      <c r="C13899">
        <v>1989</v>
      </c>
      <c r="D13899" t="s">
        <v>17235</v>
      </c>
      <c r="E13899" t="s">
        <v>9396</v>
      </c>
      <c r="F13899" t="s">
        <v>17250</v>
      </c>
      <c r="G13899" t="s">
        <v>10</v>
      </c>
      <c r="H13899">
        <v>12</v>
      </c>
      <c r="I13899">
        <v>65</v>
      </c>
      <c r="J13899">
        <v>2038</v>
      </c>
      <c r="K13899">
        <v>248</v>
      </c>
      <c r="L13899" t="s">
        <v>23188</v>
      </c>
      <c r="M13899" s="15" t="e">
        <f>IF(INDEX(#REF!,MATCH(Padrón!K13899,#REF!,0),MATCH(Padrón!J13899,#REF!,0))=K13899,"Sí","NO")</f>
        <v>#REF!</v>
      </c>
    </row>
    <row r="13900" spans="1:13" x14ac:dyDescent="0.25">
      <c r="A13900" t="s">
        <v>37104</v>
      </c>
      <c r="B13900">
        <v>46551651</v>
      </c>
      <c r="C13900">
        <v>2005</v>
      </c>
      <c r="D13900" t="s">
        <v>17235</v>
      </c>
      <c r="E13900" t="s">
        <v>17251</v>
      </c>
      <c r="F13900" t="s">
        <v>10947</v>
      </c>
      <c r="G13900" t="s">
        <v>3</v>
      </c>
      <c r="H13900">
        <v>12</v>
      </c>
      <c r="I13900">
        <v>65</v>
      </c>
      <c r="J13900">
        <v>2038</v>
      </c>
      <c r="K13900">
        <v>249</v>
      </c>
      <c r="L13900" t="s">
        <v>23188</v>
      </c>
      <c r="M13900" s="15" t="e">
        <f>IF(INDEX(#REF!,MATCH(Padrón!K13900,#REF!,0),MATCH(Padrón!J13900,#REF!,0))=K13900,"Sí","NO")</f>
        <v>#REF!</v>
      </c>
    </row>
    <row r="13901" spans="1:13" x14ac:dyDescent="0.25">
      <c r="A13901" t="s">
        <v>37105</v>
      </c>
      <c r="B13901">
        <v>11905600</v>
      </c>
      <c r="C13901">
        <v>1956</v>
      </c>
      <c r="D13901" t="s">
        <v>17252</v>
      </c>
      <c r="E13901" t="s">
        <v>8260</v>
      </c>
      <c r="F13901" t="s">
        <v>16415</v>
      </c>
      <c r="G13901" t="s">
        <v>3</v>
      </c>
      <c r="H13901">
        <v>12</v>
      </c>
      <c r="I13901">
        <v>65</v>
      </c>
      <c r="J13901">
        <v>2038</v>
      </c>
      <c r="K13901">
        <v>250</v>
      </c>
      <c r="L13901" t="s">
        <v>23188</v>
      </c>
      <c r="M13901" s="15" t="e">
        <f>IF(INDEX(#REF!,MATCH(Padrón!K13901,#REF!,0),MATCH(Padrón!J13901,#REF!,0))=K13901,"Sí","NO")</f>
        <v>#REF!</v>
      </c>
    </row>
    <row r="13902" spans="1:13" x14ac:dyDescent="0.25">
      <c r="A13902" t="s">
        <v>37106</v>
      </c>
      <c r="B13902">
        <v>38063403</v>
      </c>
      <c r="C13902">
        <v>1994</v>
      </c>
      <c r="D13902" t="s">
        <v>17253</v>
      </c>
      <c r="E13902" t="s">
        <v>1903</v>
      </c>
      <c r="F13902" t="s">
        <v>3047</v>
      </c>
      <c r="G13902" t="s">
        <v>10</v>
      </c>
      <c r="H13902">
        <v>12</v>
      </c>
      <c r="I13902">
        <v>65</v>
      </c>
      <c r="J13902">
        <v>2038</v>
      </c>
      <c r="K13902">
        <v>251</v>
      </c>
      <c r="L13902" t="s">
        <v>23188</v>
      </c>
      <c r="M13902" s="15" t="e">
        <f>IF(INDEX(#REF!,MATCH(Padrón!K13902,#REF!,0),MATCH(Padrón!J13902,#REF!,0))=K13902,"Sí","NO")</f>
        <v>#REF!</v>
      </c>
    </row>
    <row r="13903" spans="1:13" x14ac:dyDescent="0.25">
      <c r="A13903" t="s">
        <v>37107</v>
      </c>
      <c r="B13903">
        <v>12233883</v>
      </c>
      <c r="C13903">
        <v>1956</v>
      </c>
      <c r="D13903" t="s">
        <v>17253</v>
      </c>
      <c r="E13903" t="s">
        <v>17254</v>
      </c>
      <c r="F13903" t="s">
        <v>4990</v>
      </c>
      <c r="G13903" t="s">
        <v>3</v>
      </c>
      <c r="H13903">
        <v>12</v>
      </c>
      <c r="I13903">
        <v>65</v>
      </c>
      <c r="J13903">
        <v>2038</v>
      </c>
      <c r="K13903">
        <v>252</v>
      </c>
      <c r="L13903" t="s">
        <v>23188</v>
      </c>
      <c r="M13903" s="15" t="e">
        <f>IF(INDEX(#REF!,MATCH(Padrón!K13903,#REF!,0),MATCH(Padrón!J13903,#REF!,0))=K13903,"Sí","NO")</f>
        <v>#REF!</v>
      </c>
    </row>
    <row r="13904" spans="1:13" x14ac:dyDescent="0.25">
      <c r="A13904" t="s">
        <v>37108</v>
      </c>
      <c r="B13904">
        <v>41617545</v>
      </c>
      <c r="C13904">
        <v>1998</v>
      </c>
      <c r="D13904" t="s">
        <v>17253</v>
      </c>
      <c r="E13904" t="s">
        <v>17255</v>
      </c>
      <c r="F13904" t="s">
        <v>337</v>
      </c>
      <c r="G13904" t="s">
        <v>27</v>
      </c>
      <c r="H13904">
        <v>12</v>
      </c>
      <c r="I13904">
        <v>65</v>
      </c>
      <c r="J13904">
        <v>2038</v>
      </c>
      <c r="K13904">
        <v>253</v>
      </c>
      <c r="L13904" t="s">
        <v>23188</v>
      </c>
      <c r="M13904" s="15" t="e">
        <f>IF(INDEX(#REF!,MATCH(Padrón!K13904,#REF!,0),MATCH(Padrón!J13904,#REF!,0))=K13904,"Sí","NO")</f>
        <v>#REF!</v>
      </c>
    </row>
    <row r="13905" spans="1:13" x14ac:dyDescent="0.25">
      <c r="A13905" t="s">
        <v>37109</v>
      </c>
      <c r="B13905">
        <v>30488987</v>
      </c>
      <c r="C13905">
        <v>1983</v>
      </c>
      <c r="D13905" t="s">
        <v>17253</v>
      </c>
      <c r="E13905" t="s">
        <v>17256</v>
      </c>
      <c r="F13905" t="s">
        <v>17257</v>
      </c>
      <c r="G13905" t="s">
        <v>3</v>
      </c>
      <c r="H13905">
        <v>12</v>
      </c>
      <c r="I13905">
        <v>65</v>
      </c>
      <c r="J13905">
        <v>2038</v>
      </c>
      <c r="K13905">
        <v>254</v>
      </c>
      <c r="L13905" t="s">
        <v>23188</v>
      </c>
      <c r="M13905" s="15" t="e">
        <f>IF(INDEX(#REF!,MATCH(Padrón!K13905,#REF!,0),MATCH(Padrón!J13905,#REF!,0))=K13905,"Sí","NO")</f>
        <v>#REF!</v>
      </c>
    </row>
    <row r="13906" spans="1:13" x14ac:dyDescent="0.25">
      <c r="A13906" t="s">
        <v>37110</v>
      </c>
      <c r="B13906">
        <v>5646899</v>
      </c>
      <c r="C13906">
        <v>1948</v>
      </c>
      <c r="D13906" t="s">
        <v>17258</v>
      </c>
      <c r="E13906" t="s">
        <v>2797</v>
      </c>
      <c r="F13906" t="s">
        <v>1069</v>
      </c>
      <c r="G13906" t="s">
        <v>3</v>
      </c>
      <c r="H13906">
        <v>12</v>
      </c>
      <c r="I13906">
        <v>65</v>
      </c>
      <c r="J13906">
        <v>2038</v>
      </c>
      <c r="K13906">
        <v>255</v>
      </c>
      <c r="L13906" t="s">
        <v>23188</v>
      </c>
      <c r="M13906" s="15" t="e">
        <f>IF(INDEX(#REF!,MATCH(Padrón!K13906,#REF!,0),MATCH(Padrón!J13906,#REF!,0))=K13906,"Sí","NO")</f>
        <v>#REF!</v>
      </c>
    </row>
    <row r="13907" spans="1:13" x14ac:dyDescent="0.25">
      <c r="A13907" t="s">
        <v>37111</v>
      </c>
      <c r="B13907">
        <v>41617529</v>
      </c>
      <c r="C13907">
        <v>1998</v>
      </c>
      <c r="D13907" t="s">
        <v>17259</v>
      </c>
      <c r="E13907" t="s">
        <v>17260</v>
      </c>
      <c r="F13907" t="s">
        <v>17261</v>
      </c>
      <c r="G13907" t="s">
        <v>27</v>
      </c>
      <c r="H13907">
        <v>12</v>
      </c>
      <c r="I13907">
        <v>65</v>
      </c>
      <c r="J13907">
        <v>2038</v>
      </c>
      <c r="K13907">
        <v>256</v>
      </c>
      <c r="L13907" t="s">
        <v>23188</v>
      </c>
      <c r="M13907" s="15" t="e">
        <f>IF(INDEX(#REF!,MATCH(Padrón!K13907,#REF!,0),MATCH(Padrón!J13907,#REF!,0))=K13907,"Sí","NO")</f>
        <v>#REF!</v>
      </c>
    </row>
    <row r="13908" spans="1:13" x14ac:dyDescent="0.25">
      <c r="A13908" t="s">
        <v>37112</v>
      </c>
      <c r="B13908">
        <v>34413411</v>
      </c>
      <c r="C13908">
        <v>1989</v>
      </c>
      <c r="D13908" t="s">
        <v>17259</v>
      </c>
      <c r="E13908" t="s">
        <v>1284</v>
      </c>
      <c r="F13908" t="s">
        <v>17262</v>
      </c>
      <c r="G13908" t="s">
        <v>10</v>
      </c>
      <c r="H13908">
        <v>12</v>
      </c>
      <c r="I13908">
        <v>65</v>
      </c>
      <c r="J13908">
        <v>2038</v>
      </c>
      <c r="K13908">
        <v>257</v>
      </c>
      <c r="L13908" t="s">
        <v>23188</v>
      </c>
      <c r="M13908" s="15" t="e">
        <f>IF(INDEX(#REF!,MATCH(Padrón!K13908,#REF!,0),MATCH(Padrón!J13908,#REF!,0))=K13908,"Sí","NO")</f>
        <v>#REF!</v>
      </c>
    </row>
    <row r="13909" spans="1:13" x14ac:dyDescent="0.25">
      <c r="A13909" t="s">
        <v>37113</v>
      </c>
      <c r="B13909">
        <v>18097077</v>
      </c>
      <c r="C13909">
        <v>1967</v>
      </c>
      <c r="D13909" t="s">
        <v>17259</v>
      </c>
      <c r="E13909" t="s">
        <v>16007</v>
      </c>
      <c r="F13909" t="s">
        <v>10676</v>
      </c>
      <c r="G13909" t="s">
        <v>3</v>
      </c>
      <c r="H13909">
        <v>12</v>
      </c>
      <c r="I13909">
        <v>65</v>
      </c>
      <c r="J13909">
        <v>2038</v>
      </c>
      <c r="K13909">
        <v>258</v>
      </c>
      <c r="L13909" t="s">
        <v>23188</v>
      </c>
      <c r="M13909" s="15" t="e">
        <f>IF(INDEX(#REF!,MATCH(Padrón!K13909,#REF!,0),MATCH(Padrón!J13909,#REF!,0))=K13909,"Sí","NO")</f>
        <v>#REF!</v>
      </c>
    </row>
    <row r="13910" spans="1:13" x14ac:dyDescent="0.25">
      <c r="A13910" t="s">
        <v>37114</v>
      </c>
      <c r="B13910">
        <v>31122565</v>
      </c>
      <c r="C13910">
        <v>1985</v>
      </c>
      <c r="D13910" t="s">
        <v>17259</v>
      </c>
      <c r="E13910" t="s">
        <v>17263</v>
      </c>
      <c r="F13910" t="s">
        <v>4510</v>
      </c>
      <c r="G13910" t="s">
        <v>3</v>
      </c>
      <c r="H13910">
        <v>12</v>
      </c>
      <c r="I13910">
        <v>65</v>
      </c>
      <c r="J13910">
        <v>2038</v>
      </c>
      <c r="K13910">
        <v>259</v>
      </c>
      <c r="L13910" t="s">
        <v>23188</v>
      </c>
      <c r="M13910" s="15" t="e">
        <f>IF(INDEX(#REF!,MATCH(Padrón!K13910,#REF!,0),MATCH(Padrón!J13910,#REF!,0))=K13910,"Sí","NO")</f>
        <v>#REF!</v>
      </c>
    </row>
    <row r="13911" spans="1:13" x14ac:dyDescent="0.25">
      <c r="A13911" t="s">
        <v>37115</v>
      </c>
      <c r="B13911">
        <v>34462888</v>
      </c>
      <c r="C13911">
        <v>1989</v>
      </c>
      <c r="D13911" t="s">
        <v>17259</v>
      </c>
      <c r="E13911" t="s">
        <v>15076</v>
      </c>
      <c r="F13911" t="s">
        <v>164</v>
      </c>
      <c r="G13911" t="s">
        <v>10</v>
      </c>
      <c r="H13911">
        <v>12</v>
      </c>
      <c r="I13911">
        <v>65</v>
      </c>
      <c r="J13911">
        <v>2038</v>
      </c>
      <c r="K13911">
        <v>260</v>
      </c>
      <c r="L13911" t="s">
        <v>23188</v>
      </c>
      <c r="M13911" s="15" t="e">
        <f>IF(INDEX(#REF!,MATCH(Padrón!K13911,#REF!,0),MATCH(Padrón!J13911,#REF!,0))=K13911,"Sí","NO")</f>
        <v>#REF!</v>
      </c>
    </row>
    <row r="13912" spans="1:13" x14ac:dyDescent="0.25">
      <c r="A13912" t="s">
        <v>37116</v>
      </c>
      <c r="B13912">
        <v>7585302</v>
      </c>
      <c r="C13912">
        <v>1944</v>
      </c>
      <c r="D13912" t="s">
        <v>17259</v>
      </c>
      <c r="E13912" t="s">
        <v>11407</v>
      </c>
      <c r="F13912" t="s">
        <v>393</v>
      </c>
      <c r="G13912" t="s">
        <v>3</v>
      </c>
      <c r="H13912">
        <v>12</v>
      </c>
      <c r="I13912">
        <v>65</v>
      </c>
      <c r="J13912">
        <v>2038</v>
      </c>
      <c r="K13912">
        <v>261</v>
      </c>
      <c r="L13912" t="s">
        <v>23188</v>
      </c>
      <c r="M13912" s="15" t="e">
        <f>IF(INDEX(#REF!,MATCH(Padrón!K13912,#REF!,0),MATCH(Padrón!J13912,#REF!,0))=K13912,"Sí","NO")</f>
        <v>#REF!</v>
      </c>
    </row>
    <row r="13913" spans="1:13" x14ac:dyDescent="0.25">
      <c r="A13913" t="s">
        <v>37117</v>
      </c>
      <c r="B13913">
        <v>12233939</v>
      </c>
      <c r="C13913">
        <v>1958</v>
      </c>
      <c r="D13913" t="s">
        <v>17259</v>
      </c>
      <c r="E13913" t="s">
        <v>17264</v>
      </c>
      <c r="F13913" t="s">
        <v>164</v>
      </c>
      <c r="G13913" t="s">
        <v>10</v>
      </c>
      <c r="H13913">
        <v>12</v>
      </c>
      <c r="I13913">
        <v>65</v>
      </c>
      <c r="J13913">
        <v>2038</v>
      </c>
      <c r="K13913">
        <v>262</v>
      </c>
      <c r="L13913" t="s">
        <v>23188</v>
      </c>
      <c r="M13913" s="15" t="e">
        <f>IF(INDEX(#REF!,MATCH(Padrón!K13913,#REF!,0),MATCH(Padrón!J13913,#REF!,0))=K13913,"Sí","NO")</f>
        <v>#REF!</v>
      </c>
    </row>
    <row r="13914" spans="1:13" x14ac:dyDescent="0.25">
      <c r="A13914" t="s">
        <v>37118</v>
      </c>
      <c r="B13914">
        <v>14030215</v>
      </c>
      <c r="C13914">
        <v>1957</v>
      </c>
      <c r="D13914" t="s">
        <v>17259</v>
      </c>
      <c r="E13914" t="s">
        <v>17265</v>
      </c>
      <c r="F13914" t="s">
        <v>1064</v>
      </c>
      <c r="G13914" t="s">
        <v>3</v>
      </c>
      <c r="H13914">
        <v>12</v>
      </c>
      <c r="I13914">
        <v>65</v>
      </c>
      <c r="J13914">
        <v>2038</v>
      </c>
      <c r="K13914">
        <v>263</v>
      </c>
      <c r="L13914" t="s">
        <v>23188</v>
      </c>
      <c r="M13914" s="15" t="e">
        <f>IF(INDEX(#REF!,MATCH(Padrón!K13914,#REF!,0),MATCH(Padrón!J13914,#REF!,0))=K13914,"Sí","NO")</f>
        <v>#REF!</v>
      </c>
    </row>
    <row r="13915" spans="1:13" x14ac:dyDescent="0.25">
      <c r="A13915" t="s">
        <v>37119</v>
      </c>
      <c r="B13915">
        <v>27186263</v>
      </c>
      <c r="C13915">
        <v>1979</v>
      </c>
      <c r="D13915" t="s">
        <v>17259</v>
      </c>
      <c r="E13915" t="s">
        <v>17266</v>
      </c>
      <c r="F13915" t="s">
        <v>9201</v>
      </c>
      <c r="G13915" t="s">
        <v>3</v>
      </c>
      <c r="H13915">
        <v>12</v>
      </c>
      <c r="I13915">
        <v>65</v>
      </c>
      <c r="J13915">
        <v>2038</v>
      </c>
      <c r="K13915">
        <v>264</v>
      </c>
      <c r="L13915" t="s">
        <v>23188</v>
      </c>
      <c r="M13915" s="15" t="e">
        <f>IF(INDEX(#REF!,MATCH(Padrón!K13915,#REF!,0),MATCH(Padrón!J13915,#REF!,0))=K13915,"Sí","NO")</f>
        <v>#REF!</v>
      </c>
    </row>
    <row r="13916" spans="1:13" x14ac:dyDescent="0.25">
      <c r="A13916" t="s">
        <v>37120</v>
      </c>
      <c r="B13916">
        <v>17089798</v>
      </c>
      <c r="C13916">
        <v>1965</v>
      </c>
      <c r="D13916" t="s">
        <v>17259</v>
      </c>
      <c r="E13916" t="s">
        <v>15136</v>
      </c>
      <c r="F13916" t="s">
        <v>6032</v>
      </c>
      <c r="G13916" t="s">
        <v>3</v>
      </c>
      <c r="H13916">
        <v>12</v>
      </c>
      <c r="I13916">
        <v>65</v>
      </c>
      <c r="J13916">
        <v>2038</v>
      </c>
      <c r="K13916">
        <v>265</v>
      </c>
      <c r="L13916" t="s">
        <v>23188</v>
      </c>
      <c r="M13916" s="15" t="e">
        <f>IF(INDEX(#REF!,MATCH(Padrón!K13916,#REF!,0),MATCH(Padrón!J13916,#REF!,0))=K13916,"Sí","NO")</f>
        <v>#REF!</v>
      </c>
    </row>
    <row r="13917" spans="1:13" x14ac:dyDescent="0.25">
      <c r="A13917" t="s">
        <v>37121</v>
      </c>
      <c r="B13917">
        <v>5449135</v>
      </c>
      <c r="C13917">
        <v>1947</v>
      </c>
      <c r="D13917" t="s">
        <v>17259</v>
      </c>
      <c r="E13917" t="s">
        <v>1639</v>
      </c>
      <c r="F13917" t="s">
        <v>2666</v>
      </c>
      <c r="G13917" t="s">
        <v>10</v>
      </c>
      <c r="H13917">
        <v>12</v>
      </c>
      <c r="I13917">
        <v>65</v>
      </c>
      <c r="J13917">
        <v>2038</v>
      </c>
      <c r="K13917">
        <v>266</v>
      </c>
      <c r="L13917" t="s">
        <v>23188</v>
      </c>
      <c r="M13917" s="15" t="e">
        <f>IF(INDEX(#REF!,MATCH(Padrón!K13917,#REF!,0),MATCH(Padrón!J13917,#REF!,0))=K13917,"Sí","NO")</f>
        <v>#REF!</v>
      </c>
    </row>
    <row r="13918" spans="1:13" x14ac:dyDescent="0.25">
      <c r="A13918" t="s">
        <v>37122</v>
      </c>
      <c r="B13918">
        <v>45027302</v>
      </c>
      <c r="C13918">
        <v>2003</v>
      </c>
      <c r="D13918" t="s">
        <v>17259</v>
      </c>
      <c r="E13918" t="s">
        <v>17267</v>
      </c>
      <c r="F13918" t="s">
        <v>43</v>
      </c>
      <c r="G13918" t="s">
        <v>3</v>
      </c>
      <c r="H13918">
        <v>12</v>
      </c>
      <c r="I13918">
        <v>65</v>
      </c>
      <c r="J13918">
        <v>2038</v>
      </c>
      <c r="K13918">
        <v>267</v>
      </c>
      <c r="L13918" t="s">
        <v>23188</v>
      </c>
      <c r="M13918" s="15" t="e">
        <f>IF(INDEX(#REF!,MATCH(Padrón!K13918,#REF!,0),MATCH(Padrón!J13918,#REF!,0))=K13918,"Sí","NO")</f>
        <v>#REF!</v>
      </c>
    </row>
    <row r="13919" spans="1:13" x14ac:dyDescent="0.25">
      <c r="A13919" t="s">
        <v>37123</v>
      </c>
      <c r="B13919">
        <v>45025918</v>
      </c>
      <c r="C13919">
        <v>2003</v>
      </c>
      <c r="D13919" t="s">
        <v>17259</v>
      </c>
      <c r="E13919" t="s">
        <v>17268</v>
      </c>
      <c r="F13919" t="s">
        <v>17269</v>
      </c>
      <c r="G13919" t="s">
        <v>3</v>
      </c>
      <c r="H13919">
        <v>12</v>
      </c>
      <c r="I13919">
        <v>65</v>
      </c>
      <c r="J13919">
        <v>2038</v>
      </c>
      <c r="K13919">
        <v>268</v>
      </c>
      <c r="L13919" t="s">
        <v>23188</v>
      </c>
      <c r="M13919" s="15" t="e">
        <f>IF(INDEX(#REF!,MATCH(Padrón!K13919,#REF!,0),MATCH(Padrón!J13919,#REF!,0))=K13919,"Sí","NO")</f>
        <v>#REF!</v>
      </c>
    </row>
    <row r="13920" spans="1:13" x14ac:dyDescent="0.25">
      <c r="A13920" t="s">
        <v>37124</v>
      </c>
      <c r="B13920">
        <v>28553576</v>
      </c>
      <c r="C13920">
        <v>1981</v>
      </c>
      <c r="D13920" t="s">
        <v>17259</v>
      </c>
      <c r="E13920" t="s">
        <v>13359</v>
      </c>
      <c r="F13920" t="s">
        <v>17270</v>
      </c>
      <c r="G13920" t="s">
        <v>3</v>
      </c>
      <c r="H13920">
        <v>12</v>
      </c>
      <c r="I13920">
        <v>65</v>
      </c>
      <c r="J13920">
        <v>2038</v>
      </c>
      <c r="K13920">
        <v>269</v>
      </c>
      <c r="L13920" t="s">
        <v>23188</v>
      </c>
      <c r="M13920" s="15" t="e">
        <f>IF(INDEX(#REF!,MATCH(Padrón!K13920,#REF!,0),MATCH(Padrón!J13920,#REF!,0))=K13920,"Sí","NO")</f>
        <v>#REF!</v>
      </c>
    </row>
    <row r="13921" spans="1:13" x14ac:dyDescent="0.25">
      <c r="A13921" t="s">
        <v>37125</v>
      </c>
      <c r="B13921">
        <v>14030291</v>
      </c>
      <c r="C13921">
        <v>1960</v>
      </c>
      <c r="D13921" t="s">
        <v>17259</v>
      </c>
      <c r="E13921" t="s">
        <v>5958</v>
      </c>
      <c r="F13921" t="s">
        <v>5724</v>
      </c>
      <c r="G13921" t="s">
        <v>3</v>
      </c>
      <c r="H13921">
        <v>12</v>
      </c>
      <c r="I13921">
        <v>65</v>
      </c>
      <c r="J13921">
        <v>2038</v>
      </c>
      <c r="K13921">
        <v>270</v>
      </c>
      <c r="L13921" t="s">
        <v>23188</v>
      </c>
      <c r="M13921" s="15" t="e">
        <f>IF(INDEX(#REF!,MATCH(Padrón!K13921,#REF!,0),MATCH(Padrón!J13921,#REF!,0))=K13921,"Sí","NO")</f>
        <v>#REF!</v>
      </c>
    </row>
    <row r="13922" spans="1:13" x14ac:dyDescent="0.25">
      <c r="A13922" t="s">
        <v>37126</v>
      </c>
      <c r="B13922">
        <v>24123168</v>
      </c>
      <c r="C13922">
        <v>1974</v>
      </c>
      <c r="D13922" t="s">
        <v>17259</v>
      </c>
      <c r="E13922" t="s">
        <v>17271</v>
      </c>
      <c r="F13922" t="s">
        <v>17272</v>
      </c>
      <c r="G13922" t="s">
        <v>3</v>
      </c>
      <c r="H13922">
        <v>12</v>
      </c>
      <c r="I13922">
        <v>65</v>
      </c>
      <c r="J13922">
        <v>2038</v>
      </c>
      <c r="K13922">
        <v>271</v>
      </c>
      <c r="L13922" t="s">
        <v>23188</v>
      </c>
      <c r="M13922" s="15" t="e">
        <f>IF(INDEX(#REF!,MATCH(Padrón!K13922,#REF!,0),MATCH(Padrón!J13922,#REF!,0))=K13922,"Sí","NO")</f>
        <v>#REF!</v>
      </c>
    </row>
    <row r="13923" spans="1:13" x14ac:dyDescent="0.25">
      <c r="A13923" t="s">
        <v>37127</v>
      </c>
      <c r="B13923">
        <v>27596624</v>
      </c>
      <c r="C13923">
        <v>1980</v>
      </c>
      <c r="D13923" t="s">
        <v>17259</v>
      </c>
      <c r="E13923" t="s">
        <v>17273</v>
      </c>
      <c r="F13923" t="s">
        <v>6873</v>
      </c>
      <c r="G13923" t="s">
        <v>10</v>
      </c>
      <c r="H13923">
        <v>12</v>
      </c>
      <c r="I13923">
        <v>65</v>
      </c>
      <c r="J13923">
        <v>2038</v>
      </c>
      <c r="K13923">
        <v>272</v>
      </c>
      <c r="L13923" t="s">
        <v>23188</v>
      </c>
      <c r="M13923" s="15" t="e">
        <f>IF(INDEX(#REF!,MATCH(Padrón!K13923,#REF!,0),MATCH(Padrón!J13923,#REF!,0))=K13923,"Sí","NO")</f>
        <v>#REF!</v>
      </c>
    </row>
    <row r="13924" spans="1:13" x14ac:dyDescent="0.25">
      <c r="A13924" t="s">
        <v>37128</v>
      </c>
      <c r="B13924">
        <v>23030561</v>
      </c>
      <c r="C13924">
        <v>1973</v>
      </c>
      <c r="D13924" t="s">
        <v>17259</v>
      </c>
      <c r="E13924" t="s">
        <v>17274</v>
      </c>
      <c r="F13924" t="s">
        <v>4018</v>
      </c>
      <c r="G13924" t="s">
        <v>3</v>
      </c>
      <c r="H13924">
        <v>12</v>
      </c>
      <c r="I13924">
        <v>65</v>
      </c>
      <c r="J13924">
        <v>2038</v>
      </c>
      <c r="K13924">
        <v>273</v>
      </c>
      <c r="L13924" t="s">
        <v>23188</v>
      </c>
      <c r="M13924" s="15" t="e">
        <f>IF(INDEX(#REF!,MATCH(Padrón!K13924,#REF!,0),MATCH(Padrón!J13924,#REF!,0))=K13924,"Sí","NO")</f>
        <v>#REF!</v>
      </c>
    </row>
    <row r="13925" spans="1:13" x14ac:dyDescent="0.25">
      <c r="A13925" t="s">
        <v>37129</v>
      </c>
      <c r="B13925">
        <v>29212921</v>
      </c>
      <c r="C13925">
        <v>1982</v>
      </c>
      <c r="D13925" t="s">
        <v>17259</v>
      </c>
      <c r="E13925" t="s">
        <v>17275</v>
      </c>
      <c r="F13925" t="s">
        <v>17276</v>
      </c>
      <c r="G13925" t="s">
        <v>3</v>
      </c>
      <c r="H13925">
        <v>12</v>
      </c>
      <c r="I13925">
        <v>65</v>
      </c>
      <c r="J13925">
        <v>2038</v>
      </c>
      <c r="K13925">
        <v>274</v>
      </c>
      <c r="L13925" t="s">
        <v>23188</v>
      </c>
      <c r="M13925" s="15" t="e">
        <f>IF(INDEX(#REF!,MATCH(Padrón!K13925,#REF!,0),MATCH(Padrón!J13925,#REF!,0))=K13925,"Sí","NO")</f>
        <v>#REF!</v>
      </c>
    </row>
    <row r="13926" spans="1:13" x14ac:dyDescent="0.25">
      <c r="A13926" t="s">
        <v>37130</v>
      </c>
      <c r="B13926">
        <v>14881849</v>
      </c>
      <c r="C13926">
        <v>1962</v>
      </c>
      <c r="D13926" t="s">
        <v>17259</v>
      </c>
      <c r="E13926" t="s">
        <v>17277</v>
      </c>
      <c r="F13926" t="s">
        <v>1401</v>
      </c>
      <c r="G13926" t="s">
        <v>3</v>
      </c>
      <c r="H13926">
        <v>12</v>
      </c>
      <c r="I13926">
        <v>65</v>
      </c>
      <c r="J13926">
        <v>2038</v>
      </c>
      <c r="K13926">
        <v>275</v>
      </c>
      <c r="L13926" t="s">
        <v>23188</v>
      </c>
      <c r="M13926" s="15" t="e">
        <f>IF(INDEX(#REF!,MATCH(Padrón!K13926,#REF!,0),MATCH(Padrón!J13926,#REF!,0))=K13926,"Sí","NO")</f>
        <v>#REF!</v>
      </c>
    </row>
    <row r="13927" spans="1:13" x14ac:dyDescent="0.25">
      <c r="A13927" t="s">
        <v>37131</v>
      </c>
      <c r="B13927">
        <v>18340672</v>
      </c>
      <c r="C13927">
        <v>1967</v>
      </c>
      <c r="D13927" t="s">
        <v>17259</v>
      </c>
      <c r="E13927" t="s">
        <v>17278</v>
      </c>
      <c r="F13927" t="s">
        <v>17279</v>
      </c>
      <c r="G13927" t="s">
        <v>3</v>
      </c>
      <c r="H13927">
        <v>12</v>
      </c>
      <c r="I13927">
        <v>65</v>
      </c>
      <c r="J13927">
        <v>2038</v>
      </c>
      <c r="K13927">
        <v>276</v>
      </c>
      <c r="L13927" t="s">
        <v>23188</v>
      </c>
      <c r="M13927" s="15" t="e">
        <f>IF(INDEX(#REF!,MATCH(Padrón!K13927,#REF!,0),MATCH(Padrón!J13927,#REF!,0))=K13927,"Sí","NO")</f>
        <v>#REF!</v>
      </c>
    </row>
    <row r="13928" spans="1:13" x14ac:dyDescent="0.25">
      <c r="A13928" t="s">
        <v>37132</v>
      </c>
      <c r="B13928">
        <v>19003959</v>
      </c>
      <c r="C13928">
        <v>1957</v>
      </c>
      <c r="D13928" t="s">
        <v>17280</v>
      </c>
      <c r="E13928" t="s">
        <v>136</v>
      </c>
      <c r="F13928" t="s">
        <v>10879</v>
      </c>
      <c r="G13928" t="s">
        <v>3</v>
      </c>
      <c r="H13928">
        <v>12</v>
      </c>
      <c r="I13928">
        <v>65</v>
      </c>
      <c r="J13928">
        <v>2038</v>
      </c>
      <c r="K13928">
        <v>277</v>
      </c>
      <c r="L13928" t="s">
        <v>23188</v>
      </c>
      <c r="M13928" s="15" t="e">
        <f>IF(INDEX(#REF!,MATCH(Padrón!K13928,#REF!,0),MATCH(Padrón!J13928,#REF!,0))=K13928,"Sí","NO")</f>
        <v>#REF!</v>
      </c>
    </row>
    <row r="13929" spans="1:13" x14ac:dyDescent="0.25">
      <c r="A13929" t="s">
        <v>37133</v>
      </c>
      <c r="B13929">
        <v>25447538</v>
      </c>
      <c r="C13929">
        <v>1976</v>
      </c>
      <c r="D13929" t="s">
        <v>17280</v>
      </c>
      <c r="E13929" t="s">
        <v>17281</v>
      </c>
      <c r="F13929" t="s">
        <v>16006</v>
      </c>
      <c r="G13929" t="s">
        <v>27</v>
      </c>
      <c r="H13929">
        <v>12</v>
      </c>
      <c r="I13929">
        <v>65</v>
      </c>
      <c r="J13929">
        <v>2038</v>
      </c>
      <c r="K13929">
        <v>278</v>
      </c>
      <c r="L13929" t="s">
        <v>23188</v>
      </c>
      <c r="M13929" s="15" t="e">
        <f>IF(INDEX(#REF!,MATCH(Padrón!K13929,#REF!,0),MATCH(Padrón!J13929,#REF!,0))=K13929,"Sí","NO")</f>
        <v>#REF!</v>
      </c>
    </row>
    <row r="13930" spans="1:13" x14ac:dyDescent="0.25">
      <c r="A13930" t="s">
        <v>37134</v>
      </c>
      <c r="B13930">
        <v>13160829</v>
      </c>
      <c r="C13930">
        <v>1957</v>
      </c>
      <c r="D13930" t="s">
        <v>17282</v>
      </c>
      <c r="E13930" t="s">
        <v>17283</v>
      </c>
      <c r="F13930" t="s">
        <v>804</v>
      </c>
      <c r="G13930" t="s">
        <v>3</v>
      </c>
      <c r="H13930">
        <v>12</v>
      </c>
      <c r="I13930">
        <v>65</v>
      </c>
      <c r="J13930">
        <v>2038</v>
      </c>
      <c r="K13930">
        <v>279</v>
      </c>
      <c r="L13930" t="s">
        <v>23188</v>
      </c>
      <c r="M13930" s="15" t="e">
        <f>IF(INDEX(#REF!,MATCH(Padrón!K13930,#REF!,0),MATCH(Padrón!J13930,#REF!,0))=K13930,"Sí","NO")</f>
        <v>#REF!</v>
      </c>
    </row>
    <row r="13931" spans="1:13" x14ac:dyDescent="0.25">
      <c r="A13931" t="s">
        <v>37135</v>
      </c>
      <c r="B13931">
        <v>18797760</v>
      </c>
      <c r="C13931">
        <v>1978</v>
      </c>
      <c r="D13931" t="s">
        <v>17282</v>
      </c>
      <c r="E13931" t="s">
        <v>4917</v>
      </c>
      <c r="F13931" t="s">
        <v>17284</v>
      </c>
      <c r="G13931" t="s">
        <v>27</v>
      </c>
      <c r="H13931">
        <v>12</v>
      </c>
      <c r="I13931">
        <v>65</v>
      </c>
      <c r="J13931">
        <v>2038</v>
      </c>
      <c r="K13931">
        <v>280</v>
      </c>
      <c r="L13931" t="s">
        <v>23188</v>
      </c>
      <c r="M13931" s="15" t="e">
        <f>IF(INDEX(#REF!,MATCH(Padrón!K13931,#REF!,0),MATCH(Padrón!J13931,#REF!,0))=K13931,"Sí","NO")</f>
        <v>#REF!</v>
      </c>
    </row>
    <row r="13932" spans="1:13" x14ac:dyDescent="0.25">
      <c r="A13932" t="s">
        <v>37136</v>
      </c>
      <c r="B13932">
        <v>49186152</v>
      </c>
      <c r="C13932">
        <v>1998</v>
      </c>
      <c r="D13932" t="s">
        <v>17282</v>
      </c>
      <c r="E13932" t="s">
        <v>17285</v>
      </c>
      <c r="F13932" t="s">
        <v>2133</v>
      </c>
      <c r="G13932" t="s">
        <v>3</v>
      </c>
      <c r="H13932">
        <v>12</v>
      </c>
      <c r="I13932">
        <v>65</v>
      </c>
      <c r="J13932">
        <v>2038</v>
      </c>
      <c r="K13932">
        <v>281</v>
      </c>
      <c r="L13932" t="s">
        <v>23188</v>
      </c>
      <c r="M13932" s="15" t="e">
        <f>IF(INDEX(#REF!,MATCH(Padrón!K13932,#REF!,0),MATCH(Padrón!J13932,#REF!,0))=K13932,"Sí","NO")</f>
        <v>#REF!</v>
      </c>
    </row>
    <row r="13933" spans="1:13" x14ac:dyDescent="0.25">
      <c r="A13933" t="s">
        <v>37137</v>
      </c>
      <c r="B13933">
        <v>49186155</v>
      </c>
      <c r="C13933">
        <v>2004</v>
      </c>
      <c r="D13933" t="s">
        <v>17282</v>
      </c>
      <c r="E13933" t="s">
        <v>17286</v>
      </c>
      <c r="F13933" t="s">
        <v>2272</v>
      </c>
      <c r="G13933" t="s">
        <v>3</v>
      </c>
      <c r="H13933">
        <v>12</v>
      </c>
      <c r="I13933">
        <v>65</v>
      </c>
      <c r="J13933">
        <v>2038</v>
      </c>
      <c r="K13933">
        <v>282</v>
      </c>
      <c r="L13933" t="s">
        <v>23188</v>
      </c>
      <c r="M13933" s="15" t="e">
        <f>IF(INDEX(#REF!,MATCH(Padrón!K13933,#REF!,0),MATCH(Padrón!J13933,#REF!,0))=K13933,"Sí","NO")</f>
        <v>#REF!</v>
      </c>
    </row>
    <row r="13934" spans="1:13" x14ac:dyDescent="0.25">
      <c r="A13934" t="s">
        <v>37138</v>
      </c>
      <c r="B13934">
        <v>31080188</v>
      </c>
      <c r="C13934">
        <v>1985</v>
      </c>
      <c r="D13934" t="s">
        <v>17282</v>
      </c>
      <c r="E13934" t="s">
        <v>196</v>
      </c>
      <c r="F13934" t="s">
        <v>1315</v>
      </c>
      <c r="G13934" t="s">
        <v>27</v>
      </c>
      <c r="H13934">
        <v>12</v>
      </c>
      <c r="I13934">
        <v>65</v>
      </c>
      <c r="J13934">
        <v>2038</v>
      </c>
      <c r="K13934">
        <v>283</v>
      </c>
      <c r="L13934" t="s">
        <v>23188</v>
      </c>
      <c r="M13934" s="15" t="e">
        <f>IF(INDEX(#REF!,MATCH(Padrón!K13934,#REF!,0),MATCH(Padrón!J13934,#REF!,0))=K13934,"Sí","NO")</f>
        <v>#REF!</v>
      </c>
    </row>
    <row r="13935" spans="1:13" x14ac:dyDescent="0.25">
      <c r="A13935" t="s">
        <v>37139</v>
      </c>
      <c r="B13935">
        <v>18880728</v>
      </c>
      <c r="C13935">
        <v>1957</v>
      </c>
      <c r="D13935" t="s">
        <v>17282</v>
      </c>
      <c r="E13935" t="s">
        <v>7819</v>
      </c>
      <c r="F13935" t="s">
        <v>17287</v>
      </c>
      <c r="G13935" t="s">
        <v>3</v>
      </c>
      <c r="H13935">
        <v>12</v>
      </c>
      <c r="I13935">
        <v>65</v>
      </c>
      <c r="J13935">
        <v>2038</v>
      </c>
      <c r="K13935">
        <v>284</v>
      </c>
      <c r="L13935" t="s">
        <v>23188</v>
      </c>
      <c r="M13935" s="15" t="e">
        <f>IF(INDEX(#REF!,MATCH(Padrón!K13935,#REF!,0),MATCH(Padrón!J13935,#REF!,0))=K13935,"Sí","NO")</f>
        <v>#REF!</v>
      </c>
    </row>
    <row r="13936" spans="1:13" x14ac:dyDescent="0.25">
      <c r="A13936" t="s">
        <v>37140</v>
      </c>
      <c r="B13936">
        <v>18900022</v>
      </c>
      <c r="C13936">
        <v>1985</v>
      </c>
      <c r="D13936" t="s">
        <v>17282</v>
      </c>
      <c r="E13936" t="s">
        <v>17288</v>
      </c>
      <c r="F13936" t="s">
        <v>11242</v>
      </c>
      <c r="G13936" t="s">
        <v>27</v>
      </c>
      <c r="H13936">
        <v>12</v>
      </c>
      <c r="I13936">
        <v>65</v>
      </c>
      <c r="J13936">
        <v>2038</v>
      </c>
      <c r="K13936">
        <v>285</v>
      </c>
      <c r="L13936" t="s">
        <v>23188</v>
      </c>
      <c r="M13936" s="15" t="e">
        <f>IF(INDEX(#REF!,MATCH(Padrón!K13936,#REF!,0),MATCH(Padrón!J13936,#REF!,0))=K13936,"Sí","NO")</f>
        <v>#REF!</v>
      </c>
    </row>
    <row r="13937" spans="1:13" x14ac:dyDescent="0.25">
      <c r="A13937" t="s">
        <v>37141</v>
      </c>
      <c r="B13937">
        <v>38945525</v>
      </c>
      <c r="C13937">
        <v>1995</v>
      </c>
      <c r="D13937" t="s">
        <v>17282</v>
      </c>
      <c r="E13937" t="s">
        <v>6382</v>
      </c>
      <c r="F13937" t="s">
        <v>17289</v>
      </c>
      <c r="G13937" t="s">
        <v>10</v>
      </c>
      <c r="H13937">
        <v>12</v>
      </c>
      <c r="I13937">
        <v>65</v>
      </c>
      <c r="J13937">
        <v>2038</v>
      </c>
      <c r="K13937">
        <v>286</v>
      </c>
      <c r="L13937" t="s">
        <v>23188</v>
      </c>
      <c r="M13937" s="15" t="e">
        <f>IF(INDEX(#REF!,MATCH(Padrón!K13937,#REF!,0),MATCH(Padrón!J13937,#REF!,0))=K13937,"Sí","NO")</f>
        <v>#REF!</v>
      </c>
    </row>
    <row r="13938" spans="1:13" x14ac:dyDescent="0.25">
      <c r="A13938" t="s">
        <v>37142</v>
      </c>
      <c r="B13938">
        <v>41077385</v>
      </c>
      <c r="C13938">
        <v>1998</v>
      </c>
      <c r="D13938" t="s">
        <v>17282</v>
      </c>
      <c r="E13938" t="s">
        <v>7548</v>
      </c>
      <c r="F13938" t="s">
        <v>17290</v>
      </c>
      <c r="G13938" t="s">
        <v>3</v>
      </c>
      <c r="H13938">
        <v>12</v>
      </c>
      <c r="I13938">
        <v>65</v>
      </c>
      <c r="J13938">
        <v>2038</v>
      </c>
      <c r="K13938">
        <v>287</v>
      </c>
      <c r="L13938" t="s">
        <v>23188</v>
      </c>
      <c r="M13938" s="15" t="e">
        <f>IF(INDEX(#REF!,MATCH(Padrón!K13938,#REF!,0),MATCH(Padrón!J13938,#REF!,0))=K13938,"Sí","NO")</f>
        <v>#REF!</v>
      </c>
    </row>
    <row r="13939" spans="1:13" x14ac:dyDescent="0.25">
      <c r="A13939" t="s">
        <v>37143</v>
      </c>
      <c r="B13939">
        <v>49186151</v>
      </c>
      <c r="C13939">
        <v>1996</v>
      </c>
      <c r="D13939" t="s">
        <v>17282</v>
      </c>
      <c r="E13939" t="s">
        <v>17291</v>
      </c>
      <c r="F13939" t="s">
        <v>10947</v>
      </c>
      <c r="G13939" t="s">
        <v>10</v>
      </c>
      <c r="H13939">
        <v>12</v>
      </c>
      <c r="I13939">
        <v>65</v>
      </c>
      <c r="J13939">
        <v>2038</v>
      </c>
      <c r="K13939">
        <v>288</v>
      </c>
      <c r="L13939" t="s">
        <v>23188</v>
      </c>
      <c r="M13939" s="15" t="e">
        <f>IF(INDEX(#REF!,MATCH(Padrón!K13939,#REF!,0),MATCH(Padrón!J13939,#REF!,0))=K13939,"Sí","NO")</f>
        <v>#REF!</v>
      </c>
    </row>
    <row r="13940" spans="1:13" x14ac:dyDescent="0.25">
      <c r="A13940" t="s">
        <v>37144</v>
      </c>
      <c r="B13940">
        <v>47596368</v>
      </c>
      <c r="C13940">
        <v>2007</v>
      </c>
      <c r="D13940" t="s">
        <v>17282</v>
      </c>
      <c r="E13940" t="s">
        <v>17292</v>
      </c>
      <c r="F13940" t="s">
        <v>5714</v>
      </c>
      <c r="G13940" t="s">
        <v>3</v>
      </c>
      <c r="H13940">
        <v>12</v>
      </c>
      <c r="I13940">
        <v>65</v>
      </c>
      <c r="J13940">
        <v>2038</v>
      </c>
      <c r="K13940">
        <v>289</v>
      </c>
      <c r="L13940" t="s">
        <v>23188</v>
      </c>
      <c r="M13940" s="15" t="e">
        <f>IF(INDEX(#REF!,MATCH(Padrón!K13940,#REF!,0),MATCH(Padrón!J13940,#REF!,0))=K13940,"Sí","NO")</f>
        <v>#REF!</v>
      </c>
    </row>
    <row r="13941" spans="1:13" x14ac:dyDescent="0.25">
      <c r="A13941" t="s">
        <v>37145</v>
      </c>
      <c r="B13941">
        <v>22471606</v>
      </c>
      <c r="C13941">
        <v>1971</v>
      </c>
      <c r="D13941" t="s">
        <v>17282</v>
      </c>
      <c r="E13941" t="s">
        <v>17293</v>
      </c>
      <c r="F13941" t="s">
        <v>17294</v>
      </c>
      <c r="G13941" t="s">
        <v>3</v>
      </c>
      <c r="H13941">
        <v>12</v>
      </c>
      <c r="I13941">
        <v>65</v>
      </c>
      <c r="J13941">
        <v>2038</v>
      </c>
      <c r="K13941">
        <v>290</v>
      </c>
      <c r="L13941" t="s">
        <v>23188</v>
      </c>
      <c r="M13941" s="15" t="e">
        <f>IF(INDEX(#REF!,MATCH(Padrón!K13941,#REF!,0),MATCH(Padrón!J13941,#REF!,0))=K13941,"Sí","NO")</f>
        <v>#REF!</v>
      </c>
    </row>
    <row r="13942" spans="1:13" x14ac:dyDescent="0.25">
      <c r="A13942" t="s">
        <v>37146</v>
      </c>
      <c r="B13942">
        <v>32960916</v>
      </c>
      <c r="C13942">
        <v>1987</v>
      </c>
      <c r="D13942" t="s">
        <v>17295</v>
      </c>
      <c r="E13942" t="s">
        <v>17296</v>
      </c>
      <c r="F13942" t="s">
        <v>166</v>
      </c>
      <c r="G13942" t="s">
        <v>3</v>
      </c>
      <c r="H13942">
        <v>12</v>
      </c>
      <c r="I13942">
        <v>65</v>
      </c>
      <c r="J13942">
        <v>2038</v>
      </c>
      <c r="K13942">
        <v>291</v>
      </c>
      <c r="L13942" t="s">
        <v>23188</v>
      </c>
      <c r="M13942" s="15" t="e">
        <f>IF(INDEX(#REF!,MATCH(Padrón!K13942,#REF!,0),MATCH(Padrón!J13942,#REF!,0))=K13942,"Sí","NO")</f>
        <v>#REF!</v>
      </c>
    </row>
    <row r="13943" spans="1:13" x14ac:dyDescent="0.25">
      <c r="A13943" t="s">
        <v>37147</v>
      </c>
      <c r="B13943">
        <v>25281824</v>
      </c>
      <c r="C13943">
        <v>1976</v>
      </c>
      <c r="D13943" t="s">
        <v>17297</v>
      </c>
      <c r="E13943" t="s">
        <v>17298</v>
      </c>
      <c r="F13943" t="s">
        <v>17299</v>
      </c>
      <c r="G13943" t="s">
        <v>3</v>
      </c>
      <c r="H13943">
        <v>12</v>
      </c>
      <c r="I13943">
        <v>65</v>
      </c>
      <c r="J13943">
        <v>2038</v>
      </c>
      <c r="K13943">
        <v>292</v>
      </c>
      <c r="L13943" t="s">
        <v>23188</v>
      </c>
      <c r="M13943" s="15" t="e">
        <f>IF(INDEX(#REF!,MATCH(Padrón!K13943,#REF!,0),MATCH(Padrón!J13943,#REF!,0))=K13943,"Sí","NO")</f>
        <v>#REF!</v>
      </c>
    </row>
    <row r="13944" spans="1:13" x14ac:dyDescent="0.25">
      <c r="A13944" t="s">
        <v>37148</v>
      </c>
      <c r="B13944">
        <v>5954905</v>
      </c>
      <c r="C13944">
        <v>1948</v>
      </c>
      <c r="D13944" t="s">
        <v>17297</v>
      </c>
      <c r="E13944" t="s">
        <v>931</v>
      </c>
      <c r="F13944" t="s">
        <v>9488</v>
      </c>
      <c r="G13944" t="s">
        <v>3</v>
      </c>
      <c r="H13944">
        <v>12</v>
      </c>
      <c r="I13944">
        <v>65</v>
      </c>
      <c r="J13944">
        <v>2038</v>
      </c>
      <c r="K13944">
        <v>293</v>
      </c>
      <c r="L13944" t="s">
        <v>23188</v>
      </c>
      <c r="M13944" s="15" t="e">
        <f>IF(INDEX(#REF!,MATCH(Padrón!K13944,#REF!,0),MATCH(Padrón!J13944,#REF!,0))=K13944,"Sí","NO")</f>
        <v>#REF!</v>
      </c>
    </row>
    <row r="13945" spans="1:13" x14ac:dyDescent="0.25">
      <c r="A13945" t="s">
        <v>37149</v>
      </c>
      <c r="B13945">
        <v>28553527</v>
      </c>
      <c r="C13945">
        <v>1981</v>
      </c>
      <c r="D13945" t="s">
        <v>17300</v>
      </c>
      <c r="E13945" t="s">
        <v>17301</v>
      </c>
      <c r="F13945" t="s">
        <v>6901</v>
      </c>
      <c r="G13945" t="s">
        <v>3</v>
      </c>
      <c r="H13945">
        <v>12</v>
      </c>
      <c r="I13945">
        <v>65</v>
      </c>
      <c r="J13945">
        <v>2038</v>
      </c>
      <c r="K13945">
        <v>294</v>
      </c>
      <c r="L13945" t="s">
        <v>23188</v>
      </c>
      <c r="M13945" s="15" t="e">
        <f>IF(INDEX(#REF!,MATCH(Padrón!K13945,#REF!,0),MATCH(Padrón!J13945,#REF!,0))=K13945,"Sí","NO")</f>
        <v>#REF!</v>
      </c>
    </row>
    <row r="13946" spans="1:13" x14ac:dyDescent="0.25">
      <c r="A13946" t="s">
        <v>37150</v>
      </c>
      <c r="B13946">
        <v>13376797</v>
      </c>
      <c r="C13946">
        <v>1957</v>
      </c>
      <c r="D13946" t="s">
        <v>17300</v>
      </c>
      <c r="E13946" t="s">
        <v>982</v>
      </c>
      <c r="F13946" t="s">
        <v>8480</v>
      </c>
      <c r="G13946" t="s">
        <v>3</v>
      </c>
      <c r="H13946">
        <v>12</v>
      </c>
      <c r="I13946">
        <v>65</v>
      </c>
      <c r="J13946">
        <v>2038</v>
      </c>
      <c r="K13946">
        <v>295</v>
      </c>
      <c r="L13946" t="s">
        <v>23188</v>
      </c>
      <c r="M13946" s="15" t="e">
        <f>IF(INDEX(#REF!,MATCH(Padrón!K13946,#REF!,0),MATCH(Padrón!J13946,#REF!,0))=K13946,"Sí","NO")</f>
        <v>#REF!</v>
      </c>
    </row>
    <row r="13947" spans="1:13" x14ac:dyDescent="0.25">
      <c r="A13947" t="s">
        <v>37151</v>
      </c>
      <c r="B13947">
        <v>4540290</v>
      </c>
      <c r="C13947">
        <v>1948</v>
      </c>
      <c r="D13947" t="s">
        <v>17300</v>
      </c>
      <c r="E13947" t="s">
        <v>13537</v>
      </c>
      <c r="F13947" t="s">
        <v>1969</v>
      </c>
      <c r="G13947" t="s">
        <v>10</v>
      </c>
      <c r="H13947">
        <v>12</v>
      </c>
      <c r="I13947">
        <v>65</v>
      </c>
      <c r="J13947">
        <v>2038</v>
      </c>
      <c r="K13947">
        <v>296</v>
      </c>
      <c r="L13947" t="s">
        <v>23188</v>
      </c>
      <c r="M13947" s="15" t="e">
        <f>IF(INDEX(#REF!,MATCH(Padrón!K13947,#REF!,0),MATCH(Padrón!J13947,#REF!,0))=K13947,"Sí","NO")</f>
        <v>#REF!</v>
      </c>
    </row>
    <row r="13948" spans="1:13" x14ac:dyDescent="0.25">
      <c r="A13948" t="s">
        <v>37152</v>
      </c>
      <c r="B13948">
        <v>45841424</v>
      </c>
      <c r="C13948">
        <v>2004</v>
      </c>
      <c r="D13948" t="s">
        <v>17300</v>
      </c>
      <c r="E13948" t="s">
        <v>8423</v>
      </c>
      <c r="F13948" t="s">
        <v>10835</v>
      </c>
      <c r="G13948" t="s">
        <v>3</v>
      </c>
      <c r="H13948">
        <v>12</v>
      </c>
      <c r="I13948">
        <v>65</v>
      </c>
      <c r="J13948">
        <v>2038</v>
      </c>
      <c r="K13948">
        <v>297</v>
      </c>
      <c r="L13948" t="s">
        <v>23188</v>
      </c>
      <c r="M13948" s="15" t="e">
        <f>IF(INDEX(#REF!,MATCH(Padrón!K13948,#REF!,0),MATCH(Padrón!J13948,#REF!,0))=K13948,"Sí","NO")</f>
        <v>#REF!</v>
      </c>
    </row>
    <row r="13949" spans="1:13" x14ac:dyDescent="0.25">
      <c r="A13949" t="s">
        <v>37153</v>
      </c>
      <c r="B13949">
        <v>24123115</v>
      </c>
      <c r="C13949">
        <v>1974</v>
      </c>
      <c r="D13949" t="s">
        <v>17300</v>
      </c>
      <c r="E13949" t="s">
        <v>5269</v>
      </c>
      <c r="F13949" t="s">
        <v>6901</v>
      </c>
      <c r="G13949" t="s">
        <v>3</v>
      </c>
      <c r="H13949">
        <v>12</v>
      </c>
      <c r="I13949">
        <v>65</v>
      </c>
      <c r="J13949">
        <v>2038</v>
      </c>
      <c r="K13949">
        <v>298</v>
      </c>
      <c r="L13949" t="s">
        <v>23188</v>
      </c>
      <c r="M13949" s="15" t="e">
        <f>IF(INDEX(#REF!,MATCH(Padrón!K13949,#REF!,0),MATCH(Padrón!J13949,#REF!,0))=K13949,"Sí","NO")</f>
        <v>#REF!</v>
      </c>
    </row>
    <row r="13950" spans="1:13" x14ac:dyDescent="0.25">
      <c r="A13950" t="s">
        <v>37154</v>
      </c>
      <c r="B13950">
        <v>45451253</v>
      </c>
      <c r="C13950">
        <v>2004</v>
      </c>
      <c r="D13950" t="s">
        <v>17300</v>
      </c>
      <c r="E13950" t="s">
        <v>11582</v>
      </c>
      <c r="F13950" t="s">
        <v>17302</v>
      </c>
      <c r="G13950" t="s">
        <v>3</v>
      </c>
      <c r="H13950">
        <v>12</v>
      </c>
      <c r="I13950">
        <v>65</v>
      </c>
      <c r="J13950">
        <v>2038</v>
      </c>
      <c r="K13950">
        <v>299</v>
      </c>
      <c r="L13950" t="s">
        <v>23188</v>
      </c>
      <c r="M13950" s="15" t="e">
        <f>IF(INDEX(#REF!,MATCH(Padrón!K13950,#REF!,0),MATCH(Padrón!J13950,#REF!,0))=K13950,"Sí","NO")</f>
        <v>#REF!</v>
      </c>
    </row>
    <row r="13951" spans="1:13" x14ac:dyDescent="0.25">
      <c r="A13951" t="s">
        <v>37155</v>
      </c>
      <c r="B13951">
        <v>29355374</v>
      </c>
      <c r="C13951">
        <v>1982</v>
      </c>
      <c r="D13951" t="s">
        <v>17300</v>
      </c>
      <c r="E13951" t="s">
        <v>436</v>
      </c>
      <c r="F13951" t="s">
        <v>17303</v>
      </c>
      <c r="G13951" t="s">
        <v>3</v>
      </c>
      <c r="H13951">
        <v>12</v>
      </c>
      <c r="I13951">
        <v>65</v>
      </c>
      <c r="J13951">
        <v>2038</v>
      </c>
      <c r="K13951">
        <v>300</v>
      </c>
      <c r="L13951" t="s">
        <v>23188</v>
      </c>
      <c r="M13951" s="15" t="e">
        <f>IF(INDEX(#REF!,MATCH(Padrón!K13951,#REF!,0),MATCH(Padrón!J13951,#REF!,0))=K13951,"Sí","NO")</f>
        <v>#REF!</v>
      </c>
    </row>
    <row r="13952" spans="1:13" x14ac:dyDescent="0.25">
      <c r="A13952" t="s">
        <v>37156</v>
      </c>
      <c r="B13952">
        <v>26528374</v>
      </c>
      <c r="C13952">
        <v>1978</v>
      </c>
      <c r="D13952" t="s">
        <v>17300</v>
      </c>
      <c r="E13952" t="s">
        <v>17304</v>
      </c>
      <c r="F13952" t="s">
        <v>17305</v>
      </c>
      <c r="G13952" t="s">
        <v>3</v>
      </c>
      <c r="H13952">
        <v>12</v>
      </c>
      <c r="I13952">
        <v>65</v>
      </c>
      <c r="J13952">
        <v>2038</v>
      </c>
      <c r="K13952">
        <v>301</v>
      </c>
      <c r="L13952" t="s">
        <v>23188</v>
      </c>
      <c r="M13952" s="15" t="e">
        <f>IF(INDEX(#REF!,MATCH(Padrón!K13952,#REF!,0),MATCH(Padrón!J13952,#REF!,0))=K13952,"Sí","NO")</f>
        <v>#REF!</v>
      </c>
    </row>
    <row r="13953" spans="1:13" x14ac:dyDescent="0.25">
      <c r="A13953" t="s">
        <v>37157</v>
      </c>
      <c r="B13953">
        <v>47997335</v>
      </c>
      <c r="C13953">
        <v>2006</v>
      </c>
      <c r="D13953" t="s">
        <v>17300</v>
      </c>
      <c r="E13953" t="s">
        <v>17306</v>
      </c>
      <c r="F13953" t="s">
        <v>10835</v>
      </c>
      <c r="G13953" t="s">
        <v>3</v>
      </c>
      <c r="H13953">
        <v>12</v>
      </c>
      <c r="I13953">
        <v>65</v>
      </c>
      <c r="J13953">
        <v>2038</v>
      </c>
      <c r="K13953">
        <v>302</v>
      </c>
      <c r="L13953" t="s">
        <v>23188</v>
      </c>
      <c r="M13953" s="15" t="e">
        <f>IF(INDEX(#REF!,MATCH(Padrón!K13953,#REF!,0),MATCH(Padrón!J13953,#REF!,0))=K13953,"Sí","NO")</f>
        <v>#REF!</v>
      </c>
    </row>
    <row r="13954" spans="1:13" x14ac:dyDescent="0.25">
      <c r="A13954" t="s">
        <v>37158</v>
      </c>
      <c r="B13954">
        <v>30785263</v>
      </c>
      <c r="C13954">
        <v>1984</v>
      </c>
      <c r="D13954" t="s">
        <v>17300</v>
      </c>
      <c r="E13954" t="s">
        <v>4342</v>
      </c>
      <c r="F13954" t="s">
        <v>112</v>
      </c>
      <c r="G13954" t="s">
        <v>3</v>
      </c>
      <c r="H13954">
        <v>12</v>
      </c>
      <c r="I13954">
        <v>65</v>
      </c>
      <c r="J13954">
        <v>2038</v>
      </c>
      <c r="K13954">
        <v>303</v>
      </c>
      <c r="L13954" t="s">
        <v>23188</v>
      </c>
      <c r="M13954" s="15" t="e">
        <f>IF(INDEX(#REF!,MATCH(Padrón!K13954,#REF!,0),MATCH(Padrón!J13954,#REF!,0))=K13954,"Sí","NO")</f>
        <v>#REF!</v>
      </c>
    </row>
    <row r="13955" spans="1:13" x14ac:dyDescent="0.25">
      <c r="A13955" t="s">
        <v>37159</v>
      </c>
      <c r="B13955">
        <v>29572754</v>
      </c>
      <c r="C13955">
        <v>1982</v>
      </c>
      <c r="D13955" t="s">
        <v>17300</v>
      </c>
      <c r="E13955" t="s">
        <v>3350</v>
      </c>
      <c r="F13955" t="s">
        <v>52</v>
      </c>
      <c r="G13955" t="s">
        <v>3</v>
      </c>
      <c r="H13955">
        <v>12</v>
      </c>
      <c r="I13955">
        <v>65</v>
      </c>
      <c r="J13955">
        <v>2038</v>
      </c>
      <c r="K13955">
        <v>304</v>
      </c>
      <c r="L13955" t="s">
        <v>23188</v>
      </c>
      <c r="M13955" s="15" t="e">
        <f>IF(INDEX(#REF!,MATCH(Padrón!K13955,#REF!,0),MATCH(Padrón!J13955,#REF!,0))=K13955,"Sí","NO")</f>
        <v>#REF!</v>
      </c>
    </row>
    <row r="13956" spans="1:13" x14ac:dyDescent="0.25">
      <c r="A13956" t="s">
        <v>37160</v>
      </c>
      <c r="B13956">
        <v>45451275</v>
      </c>
      <c r="C13956">
        <v>2003</v>
      </c>
      <c r="D13956" t="s">
        <v>17300</v>
      </c>
      <c r="E13956" t="s">
        <v>10379</v>
      </c>
      <c r="F13956" t="s">
        <v>10835</v>
      </c>
      <c r="G13956" t="s">
        <v>3</v>
      </c>
      <c r="H13956">
        <v>12</v>
      </c>
      <c r="I13956">
        <v>65</v>
      </c>
      <c r="J13956">
        <v>2038</v>
      </c>
      <c r="K13956">
        <v>305</v>
      </c>
      <c r="L13956" t="s">
        <v>23188</v>
      </c>
      <c r="M13956" s="15" t="e">
        <f>IF(INDEX(#REF!,MATCH(Padrón!K13956,#REF!,0),MATCH(Padrón!J13956,#REF!,0))=K13956,"Sí","NO")</f>
        <v>#REF!</v>
      </c>
    </row>
    <row r="13957" spans="1:13" x14ac:dyDescent="0.25">
      <c r="A13957" t="s">
        <v>37161</v>
      </c>
      <c r="B13957">
        <v>11996657</v>
      </c>
      <c r="C13957">
        <v>1958</v>
      </c>
      <c r="D13957" t="s">
        <v>17300</v>
      </c>
      <c r="E13957" t="s">
        <v>2808</v>
      </c>
      <c r="F13957" t="s">
        <v>17307</v>
      </c>
      <c r="G13957" t="s">
        <v>3</v>
      </c>
      <c r="H13957">
        <v>12</v>
      </c>
      <c r="I13957">
        <v>65</v>
      </c>
      <c r="J13957">
        <v>2038</v>
      </c>
      <c r="K13957">
        <v>306</v>
      </c>
      <c r="L13957" t="s">
        <v>23188</v>
      </c>
      <c r="M13957" s="15" t="e">
        <f>IF(INDEX(#REF!,MATCH(Padrón!K13957,#REF!,0),MATCH(Padrón!J13957,#REF!,0))=K13957,"Sí","NO")</f>
        <v>#REF!</v>
      </c>
    </row>
    <row r="13958" spans="1:13" x14ac:dyDescent="0.25">
      <c r="A13958" t="s">
        <v>37162</v>
      </c>
      <c r="B13958">
        <v>12642458</v>
      </c>
      <c r="C13958">
        <v>1950</v>
      </c>
      <c r="D13958" t="s">
        <v>17300</v>
      </c>
      <c r="E13958" t="s">
        <v>2808</v>
      </c>
      <c r="F13958" t="s">
        <v>17308</v>
      </c>
      <c r="G13958" t="s">
        <v>10</v>
      </c>
      <c r="H13958">
        <v>12</v>
      </c>
      <c r="I13958">
        <v>65</v>
      </c>
      <c r="J13958">
        <v>2038</v>
      </c>
      <c r="K13958">
        <v>307</v>
      </c>
      <c r="L13958" t="s">
        <v>23188</v>
      </c>
      <c r="M13958" s="15" t="e">
        <f>IF(INDEX(#REF!,MATCH(Padrón!K13958,#REF!,0),MATCH(Padrón!J13958,#REF!,0))=K13958,"Sí","NO")</f>
        <v>#REF!</v>
      </c>
    </row>
    <row r="13959" spans="1:13" x14ac:dyDescent="0.25">
      <c r="A13959" t="s">
        <v>37163</v>
      </c>
      <c r="B13959">
        <v>8407881</v>
      </c>
      <c r="C13959">
        <v>1951</v>
      </c>
      <c r="D13959" t="s">
        <v>17300</v>
      </c>
      <c r="E13959" t="s">
        <v>17309</v>
      </c>
      <c r="F13959" t="s">
        <v>811</v>
      </c>
      <c r="G13959" t="s">
        <v>14</v>
      </c>
      <c r="H13959">
        <v>12</v>
      </c>
      <c r="I13959">
        <v>65</v>
      </c>
      <c r="J13959">
        <v>2038</v>
      </c>
      <c r="K13959">
        <v>308</v>
      </c>
      <c r="L13959" t="s">
        <v>23188</v>
      </c>
      <c r="M13959" s="15" t="e">
        <f>IF(INDEX(#REF!,MATCH(Padrón!K13959,#REF!,0),MATCH(Padrón!J13959,#REF!,0))=K13959,"Sí","NO")</f>
        <v>#REF!</v>
      </c>
    </row>
    <row r="13960" spans="1:13" x14ac:dyDescent="0.25">
      <c r="A13960" t="s">
        <v>37164</v>
      </c>
      <c r="B13960">
        <v>42371148</v>
      </c>
      <c r="C13960">
        <v>1999</v>
      </c>
      <c r="D13960" t="s">
        <v>17310</v>
      </c>
      <c r="E13960" t="s">
        <v>17311</v>
      </c>
      <c r="F13960" t="s">
        <v>17312</v>
      </c>
      <c r="G13960" t="s">
        <v>10</v>
      </c>
      <c r="H13960">
        <v>12</v>
      </c>
      <c r="I13960">
        <v>65</v>
      </c>
      <c r="J13960">
        <v>2038</v>
      </c>
      <c r="K13960">
        <v>309</v>
      </c>
      <c r="L13960" t="s">
        <v>23188</v>
      </c>
      <c r="M13960" s="15" t="e">
        <f>IF(INDEX(#REF!,MATCH(Padrón!K13960,#REF!,0),MATCH(Padrón!J13960,#REF!,0))=K13960,"Sí","NO")</f>
        <v>#REF!</v>
      </c>
    </row>
    <row r="13961" spans="1:13" x14ac:dyDescent="0.25">
      <c r="A13961" t="s">
        <v>37165</v>
      </c>
      <c r="B13961">
        <v>39515812</v>
      </c>
      <c r="C13961">
        <v>1996</v>
      </c>
      <c r="D13961" t="s">
        <v>17310</v>
      </c>
      <c r="E13961" t="s">
        <v>17313</v>
      </c>
      <c r="F13961" t="s">
        <v>17314</v>
      </c>
      <c r="G13961" t="s">
        <v>3</v>
      </c>
      <c r="H13961">
        <v>12</v>
      </c>
      <c r="I13961">
        <v>65</v>
      </c>
      <c r="J13961">
        <v>2038</v>
      </c>
      <c r="K13961">
        <v>310</v>
      </c>
      <c r="L13961" t="s">
        <v>23188</v>
      </c>
      <c r="M13961" s="15" t="e">
        <f>IF(INDEX(#REF!,MATCH(Padrón!K13961,#REF!,0),MATCH(Padrón!J13961,#REF!,0))=K13961,"Sí","NO")</f>
        <v>#REF!</v>
      </c>
    </row>
    <row r="13962" spans="1:13" x14ac:dyDescent="0.25">
      <c r="A13962" t="s">
        <v>37166</v>
      </c>
      <c r="B13962">
        <v>17795838</v>
      </c>
      <c r="C13962">
        <v>1966</v>
      </c>
      <c r="D13962" t="s">
        <v>17310</v>
      </c>
      <c r="E13962" t="s">
        <v>17315</v>
      </c>
      <c r="F13962" t="s">
        <v>17316</v>
      </c>
      <c r="G13962" t="s">
        <v>10</v>
      </c>
      <c r="H13962">
        <v>12</v>
      </c>
      <c r="I13962">
        <v>65</v>
      </c>
      <c r="J13962">
        <v>2038</v>
      </c>
      <c r="K13962">
        <v>311</v>
      </c>
      <c r="L13962" t="s">
        <v>23188</v>
      </c>
      <c r="M13962" s="15" t="e">
        <f>IF(INDEX(#REF!,MATCH(Padrón!K13962,#REF!,0),MATCH(Padrón!J13962,#REF!,0))=K13962,"Sí","NO")</f>
        <v>#REF!</v>
      </c>
    </row>
    <row r="13963" spans="1:13" x14ac:dyDescent="0.25">
      <c r="A13963" t="s">
        <v>37167</v>
      </c>
      <c r="B13963">
        <v>14030103</v>
      </c>
      <c r="C13963">
        <v>1959</v>
      </c>
      <c r="D13963" t="s">
        <v>17317</v>
      </c>
      <c r="E13963" t="s">
        <v>492</v>
      </c>
      <c r="F13963" t="s">
        <v>2267</v>
      </c>
      <c r="G13963" t="s">
        <v>27</v>
      </c>
      <c r="H13963">
        <v>12</v>
      </c>
      <c r="I13963">
        <v>65</v>
      </c>
      <c r="J13963">
        <v>2038</v>
      </c>
      <c r="K13963">
        <v>312</v>
      </c>
      <c r="L13963" t="s">
        <v>23188</v>
      </c>
      <c r="M13963" s="15" t="e">
        <f>IF(INDEX(#REF!,MATCH(Padrón!K13963,#REF!,0),MATCH(Padrón!J13963,#REF!,0))=K13963,"Sí","NO")</f>
        <v>#REF!</v>
      </c>
    </row>
    <row r="13964" spans="1:13" x14ac:dyDescent="0.25">
      <c r="A13964" t="s">
        <v>37168</v>
      </c>
      <c r="B13964">
        <v>18822446</v>
      </c>
      <c r="C13964">
        <v>1945</v>
      </c>
      <c r="D13964" t="s">
        <v>17317</v>
      </c>
      <c r="E13964" t="s">
        <v>5202</v>
      </c>
      <c r="F13964" t="s">
        <v>17318</v>
      </c>
      <c r="G13964" t="s">
        <v>3</v>
      </c>
      <c r="H13964">
        <v>12</v>
      </c>
      <c r="I13964">
        <v>65</v>
      </c>
      <c r="J13964">
        <v>2038</v>
      </c>
      <c r="K13964">
        <v>313</v>
      </c>
      <c r="L13964" t="s">
        <v>23188</v>
      </c>
      <c r="M13964" s="15" t="e">
        <f>IF(INDEX(#REF!,MATCH(Padrón!K13964,#REF!,0),MATCH(Padrón!J13964,#REF!,0))=K13964,"Sí","NO")</f>
        <v>#REF!</v>
      </c>
    </row>
    <row r="13965" spans="1:13" x14ac:dyDescent="0.25">
      <c r="A13965" t="s">
        <v>37169</v>
      </c>
      <c r="B13965">
        <v>20644605</v>
      </c>
      <c r="C13965">
        <v>1969</v>
      </c>
      <c r="D13965" t="s">
        <v>17317</v>
      </c>
      <c r="E13965" t="s">
        <v>17319</v>
      </c>
      <c r="F13965" t="s">
        <v>1041</v>
      </c>
      <c r="G13965" t="s">
        <v>3</v>
      </c>
      <c r="H13965">
        <v>12</v>
      </c>
      <c r="I13965">
        <v>65</v>
      </c>
      <c r="J13965">
        <v>2038</v>
      </c>
      <c r="K13965">
        <v>314</v>
      </c>
      <c r="L13965" t="s">
        <v>23188</v>
      </c>
      <c r="M13965" s="15" t="e">
        <f>IF(INDEX(#REF!,MATCH(Padrón!K13965,#REF!,0),MATCH(Padrón!J13965,#REF!,0))=K13965,"Sí","NO")</f>
        <v>#REF!</v>
      </c>
    </row>
    <row r="13966" spans="1:13" x14ac:dyDescent="0.25">
      <c r="A13966" t="s">
        <v>37170</v>
      </c>
      <c r="B13966">
        <v>10474802</v>
      </c>
      <c r="C13966">
        <v>1952</v>
      </c>
      <c r="D13966" t="s">
        <v>17317</v>
      </c>
      <c r="E13966" t="s">
        <v>1519</v>
      </c>
      <c r="F13966" t="s">
        <v>17320</v>
      </c>
      <c r="G13966" t="s">
        <v>3</v>
      </c>
      <c r="H13966">
        <v>12</v>
      </c>
      <c r="I13966">
        <v>65</v>
      </c>
      <c r="J13966">
        <v>2038</v>
      </c>
      <c r="K13966">
        <v>315</v>
      </c>
      <c r="L13966" t="s">
        <v>23188</v>
      </c>
      <c r="M13966" s="15" t="e">
        <f>IF(INDEX(#REF!,MATCH(Padrón!K13966,#REF!,0),MATCH(Padrón!J13966,#REF!,0))=K13966,"Sí","NO")</f>
        <v>#REF!</v>
      </c>
    </row>
    <row r="13967" spans="1:13" x14ac:dyDescent="0.25">
      <c r="A13967" t="s">
        <v>37171</v>
      </c>
      <c r="B13967">
        <v>25205237</v>
      </c>
      <c r="C13967">
        <v>1976</v>
      </c>
      <c r="D13967" t="s">
        <v>17317</v>
      </c>
      <c r="E13967" t="s">
        <v>17321</v>
      </c>
      <c r="F13967" t="s">
        <v>12781</v>
      </c>
      <c r="G13967" t="s">
        <v>3</v>
      </c>
      <c r="H13967">
        <v>12</v>
      </c>
      <c r="I13967">
        <v>65</v>
      </c>
      <c r="J13967">
        <v>2038</v>
      </c>
      <c r="K13967">
        <v>316</v>
      </c>
      <c r="L13967" t="s">
        <v>23188</v>
      </c>
      <c r="M13967" s="15" t="e">
        <f>IF(INDEX(#REF!,MATCH(Padrón!K13967,#REF!,0),MATCH(Padrón!J13967,#REF!,0))=K13967,"Sí","NO")</f>
        <v>#REF!</v>
      </c>
    </row>
    <row r="13968" spans="1:13" x14ac:dyDescent="0.25">
      <c r="A13968" t="s">
        <v>37172</v>
      </c>
      <c r="B13968">
        <v>34734985</v>
      </c>
      <c r="C13968">
        <v>1990</v>
      </c>
      <c r="D13968" t="s">
        <v>17317</v>
      </c>
      <c r="E13968" t="s">
        <v>17322</v>
      </c>
      <c r="F13968" t="s">
        <v>17323</v>
      </c>
      <c r="G13968" t="s">
        <v>10</v>
      </c>
      <c r="H13968">
        <v>12</v>
      </c>
      <c r="I13968">
        <v>65</v>
      </c>
      <c r="J13968">
        <v>2038</v>
      </c>
      <c r="K13968">
        <v>317</v>
      </c>
      <c r="L13968" t="s">
        <v>23188</v>
      </c>
      <c r="M13968" s="15" t="e">
        <f>IF(INDEX(#REF!,MATCH(Padrón!K13968,#REF!,0),MATCH(Padrón!J13968,#REF!,0))=K13968,"Sí","NO")</f>
        <v>#REF!</v>
      </c>
    </row>
    <row r="13969" spans="1:13" x14ac:dyDescent="0.25">
      <c r="A13969" t="s">
        <v>37173</v>
      </c>
      <c r="B13969">
        <v>45026892</v>
      </c>
      <c r="C13969">
        <v>2003</v>
      </c>
      <c r="D13969" t="s">
        <v>17317</v>
      </c>
      <c r="E13969" t="s">
        <v>2711</v>
      </c>
      <c r="F13969" t="s">
        <v>17324</v>
      </c>
      <c r="G13969" t="s">
        <v>3</v>
      </c>
      <c r="H13969">
        <v>12</v>
      </c>
      <c r="I13969">
        <v>65</v>
      </c>
      <c r="J13969">
        <v>2038</v>
      </c>
      <c r="K13969">
        <v>318</v>
      </c>
      <c r="L13969" t="s">
        <v>23188</v>
      </c>
      <c r="M13969" s="15" t="e">
        <f>IF(INDEX(#REF!,MATCH(Padrón!K13969,#REF!,0),MATCH(Padrón!J13969,#REF!,0))=K13969,"Sí","NO")</f>
        <v>#REF!</v>
      </c>
    </row>
    <row r="13970" spans="1:13" x14ac:dyDescent="0.25">
      <c r="A13970" t="s">
        <v>37174</v>
      </c>
      <c r="B13970">
        <v>45841546</v>
      </c>
      <c r="C13970">
        <v>2004</v>
      </c>
      <c r="D13970" t="s">
        <v>17317</v>
      </c>
      <c r="E13970" t="s">
        <v>17325</v>
      </c>
      <c r="F13970" t="s">
        <v>64</v>
      </c>
      <c r="G13970" t="s">
        <v>3</v>
      </c>
      <c r="H13970">
        <v>12</v>
      </c>
      <c r="I13970">
        <v>65</v>
      </c>
      <c r="J13970">
        <v>2038</v>
      </c>
      <c r="K13970">
        <v>319</v>
      </c>
      <c r="L13970" t="s">
        <v>23188</v>
      </c>
      <c r="M13970" s="15" t="e">
        <f>IF(INDEX(#REF!,MATCH(Padrón!K13970,#REF!,0),MATCH(Padrón!J13970,#REF!,0))=K13970,"Sí","NO")</f>
        <v>#REF!</v>
      </c>
    </row>
    <row r="13971" spans="1:13" x14ac:dyDescent="0.25">
      <c r="A13971" t="s">
        <v>37175</v>
      </c>
      <c r="B13971">
        <v>27596578</v>
      </c>
      <c r="C13971">
        <v>1979</v>
      </c>
      <c r="D13971" t="s">
        <v>17317</v>
      </c>
      <c r="E13971" t="s">
        <v>701</v>
      </c>
      <c r="F13971" t="s">
        <v>17326</v>
      </c>
      <c r="G13971" t="s">
        <v>10</v>
      </c>
      <c r="H13971">
        <v>12</v>
      </c>
      <c r="I13971">
        <v>65</v>
      </c>
      <c r="J13971">
        <v>2038</v>
      </c>
      <c r="K13971">
        <v>320</v>
      </c>
      <c r="L13971" t="s">
        <v>23188</v>
      </c>
      <c r="M13971" s="15" t="e">
        <f>IF(INDEX(#REF!,MATCH(Padrón!K13971,#REF!,0),MATCH(Padrón!J13971,#REF!,0))=K13971,"Sí","NO")</f>
        <v>#REF!</v>
      </c>
    </row>
    <row r="13972" spans="1:13" x14ac:dyDescent="0.25">
      <c r="A13972" t="s">
        <v>37176</v>
      </c>
      <c r="B13972">
        <v>47593238</v>
      </c>
      <c r="C13972">
        <v>2006</v>
      </c>
      <c r="D13972" t="s">
        <v>17317</v>
      </c>
      <c r="E13972" t="s">
        <v>17327</v>
      </c>
      <c r="F13972" t="s">
        <v>17328</v>
      </c>
      <c r="G13972" t="s">
        <v>3</v>
      </c>
      <c r="H13972">
        <v>12</v>
      </c>
      <c r="I13972">
        <v>65</v>
      </c>
      <c r="J13972">
        <v>2038</v>
      </c>
      <c r="K13972">
        <v>321</v>
      </c>
      <c r="L13972" t="s">
        <v>23188</v>
      </c>
      <c r="M13972" s="15" t="e">
        <f>IF(INDEX(#REF!,MATCH(Padrón!K13972,#REF!,0),MATCH(Padrón!J13972,#REF!,0))=K13972,"Sí","NO")</f>
        <v>#REF!</v>
      </c>
    </row>
    <row r="13973" spans="1:13" x14ac:dyDescent="0.25">
      <c r="A13973" t="s">
        <v>37177</v>
      </c>
      <c r="B13973">
        <v>47596362</v>
      </c>
      <c r="C13973">
        <v>2007</v>
      </c>
      <c r="D13973" t="s">
        <v>17317</v>
      </c>
      <c r="E13973" t="s">
        <v>17329</v>
      </c>
      <c r="F13973" t="s">
        <v>11125</v>
      </c>
      <c r="G13973" t="s">
        <v>3</v>
      </c>
      <c r="H13973">
        <v>12</v>
      </c>
      <c r="I13973">
        <v>65</v>
      </c>
      <c r="J13973">
        <v>2038</v>
      </c>
      <c r="K13973">
        <v>322</v>
      </c>
      <c r="L13973" t="s">
        <v>23188</v>
      </c>
      <c r="M13973" s="15" t="e">
        <f>IF(INDEX(#REF!,MATCH(Padrón!K13973,#REF!,0),MATCH(Padrón!J13973,#REF!,0))=K13973,"Sí","NO")</f>
        <v>#REF!</v>
      </c>
    </row>
    <row r="13974" spans="1:13" x14ac:dyDescent="0.25">
      <c r="A13974" t="s">
        <v>37178</v>
      </c>
      <c r="B13974">
        <v>31077314</v>
      </c>
      <c r="C13974">
        <v>1985</v>
      </c>
      <c r="D13974" t="s">
        <v>17317</v>
      </c>
      <c r="E13974" t="s">
        <v>1601</v>
      </c>
      <c r="F13974" t="s">
        <v>17330</v>
      </c>
      <c r="G13974" t="s">
        <v>3</v>
      </c>
      <c r="H13974">
        <v>12</v>
      </c>
      <c r="I13974">
        <v>65</v>
      </c>
      <c r="J13974">
        <v>2038</v>
      </c>
      <c r="K13974">
        <v>323</v>
      </c>
      <c r="L13974" t="s">
        <v>23188</v>
      </c>
      <c r="M13974" s="15" t="e">
        <f>IF(INDEX(#REF!,MATCH(Padrón!K13974,#REF!,0),MATCH(Padrón!J13974,#REF!,0))=K13974,"Sí","NO")</f>
        <v>#REF!</v>
      </c>
    </row>
    <row r="13975" spans="1:13" x14ac:dyDescent="0.25">
      <c r="A13975" t="s">
        <v>37179</v>
      </c>
      <c r="B13975">
        <v>18677552</v>
      </c>
      <c r="C13975">
        <v>1961</v>
      </c>
      <c r="D13975" t="s">
        <v>17317</v>
      </c>
      <c r="E13975" t="s">
        <v>9134</v>
      </c>
      <c r="F13975" t="s">
        <v>11196</v>
      </c>
      <c r="G13975" t="s">
        <v>117</v>
      </c>
      <c r="H13975">
        <v>12</v>
      </c>
      <c r="I13975">
        <v>65</v>
      </c>
      <c r="J13975">
        <v>2038</v>
      </c>
      <c r="K13975">
        <v>324</v>
      </c>
      <c r="L13975" t="s">
        <v>23188</v>
      </c>
      <c r="M13975" s="15" t="e">
        <f>IF(INDEX(#REF!,MATCH(Padrón!K13975,#REF!,0),MATCH(Padrón!J13975,#REF!,0))=K13975,"Sí","NO")</f>
        <v>#REF!</v>
      </c>
    </row>
    <row r="13976" spans="1:13" x14ac:dyDescent="0.25">
      <c r="A13976" t="s">
        <v>37180</v>
      </c>
      <c r="B13976">
        <v>11370484</v>
      </c>
      <c r="C13976">
        <v>1954</v>
      </c>
      <c r="D13976" t="s">
        <v>17317</v>
      </c>
      <c r="E13976" t="s">
        <v>5610</v>
      </c>
      <c r="F13976" t="s">
        <v>1041</v>
      </c>
      <c r="G13976" t="s">
        <v>3</v>
      </c>
      <c r="H13976">
        <v>12</v>
      </c>
      <c r="I13976">
        <v>65</v>
      </c>
      <c r="J13976">
        <v>2038</v>
      </c>
      <c r="K13976">
        <v>325</v>
      </c>
      <c r="L13976" t="s">
        <v>23188</v>
      </c>
      <c r="M13976" s="15" t="e">
        <f>IF(INDEX(#REF!,MATCH(Padrón!K13976,#REF!,0),MATCH(Padrón!J13976,#REF!,0))=K13976,"Sí","NO")</f>
        <v>#REF!</v>
      </c>
    </row>
    <row r="13977" spans="1:13" x14ac:dyDescent="0.25">
      <c r="A13977" t="s">
        <v>37181</v>
      </c>
      <c r="B13977">
        <v>46731070</v>
      </c>
      <c r="C13977">
        <v>2005</v>
      </c>
      <c r="D13977" t="s">
        <v>17317</v>
      </c>
      <c r="E13977" t="s">
        <v>17331</v>
      </c>
      <c r="F13977" t="s">
        <v>1109</v>
      </c>
      <c r="G13977" t="s">
        <v>3</v>
      </c>
      <c r="H13977">
        <v>12</v>
      </c>
      <c r="I13977">
        <v>65</v>
      </c>
      <c r="J13977">
        <v>2038</v>
      </c>
      <c r="K13977">
        <v>326</v>
      </c>
      <c r="L13977" t="s">
        <v>23188</v>
      </c>
      <c r="M13977" s="15" t="e">
        <f>IF(INDEX(#REF!,MATCH(Padrón!K13977,#REF!,0),MATCH(Padrón!J13977,#REF!,0))=K13977,"Sí","NO")</f>
        <v>#REF!</v>
      </c>
    </row>
    <row r="13978" spans="1:13" x14ac:dyDescent="0.25">
      <c r="A13978" t="s">
        <v>37182</v>
      </c>
      <c r="B13978">
        <v>30633390</v>
      </c>
      <c r="C13978">
        <v>1984</v>
      </c>
      <c r="D13978" t="s">
        <v>17317</v>
      </c>
      <c r="E13978" t="s">
        <v>3198</v>
      </c>
      <c r="F13978" t="s">
        <v>17332</v>
      </c>
      <c r="G13978" t="s">
        <v>10</v>
      </c>
      <c r="H13978">
        <v>12</v>
      </c>
      <c r="I13978">
        <v>65</v>
      </c>
      <c r="J13978">
        <v>2038</v>
      </c>
      <c r="K13978">
        <v>327</v>
      </c>
      <c r="L13978" t="s">
        <v>23188</v>
      </c>
      <c r="M13978" s="15" t="e">
        <f>IF(INDEX(#REF!,MATCH(Padrón!K13978,#REF!,0),MATCH(Padrón!J13978,#REF!,0))=K13978,"Sí","NO")</f>
        <v>#REF!</v>
      </c>
    </row>
    <row r="13979" spans="1:13" x14ac:dyDescent="0.25">
      <c r="A13979" t="s">
        <v>37183</v>
      </c>
      <c r="B13979">
        <v>34018564</v>
      </c>
      <c r="C13979">
        <v>1988</v>
      </c>
      <c r="D13979" t="s">
        <v>17333</v>
      </c>
      <c r="E13979" t="s">
        <v>2549</v>
      </c>
      <c r="F13979" t="s">
        <v>17334</v>
      </c>
      <c r="G13979" t="s">
        <v>3</v>
      </c>
      <c r="H13979">
        <v>12</v>
      </c>
      <c r="I13979">
        <v>65</v>
      </c>
      <c r="J13979">
        <v>2038</v>
      </c>
      <c r="K13979">
        <v>328</v>
      </c>
      <c r="L13979" t="s">
        <v>23188</v>
      </c>
      <c r="M13979" s="15" t="e">
        <f>IF(INDEX(#REF!,MATCH(Padrón!K13979,#REF!,0),MATCH(Padrón!J13979,#REF!,0))=K13979,"Sí","NO")</f>
        <v>#REF!</v>
      </c>
    </row>
    <row r="13980" spans="1:13" x14ac:dyDescent="0.25">
      <c r="A13980" t="s">
        <v>37184</v>
      </c>
      <c r="B13980">
        <v>31381715</v>
      </c>
      <c r="C13980">
        <v>1985</v>
      </c>
      <c r="D13980" t="s">
        <v>17335</v>
      </c>
      <c r="E13980" t="s">
        <v>17336</v>
      </c>
      <c r="F13980" t="s">
        <v>488</v>
      </c>
      <c r="G13980" t="s">
        <v>10</v>
      </c>
      <c r="H13980">
        <v>12</v>
      </c>
      <c r="I13980">
        <v>65</v>
      </c>
      <c r="J13980">
        <v>2038</v>
      </c>
      <c r="K13980">
        <v>329</v>
      </c>
      <c r="L13980" t="s">
        <v>23188</v>
      </c>
      <c r="M13980" s="15" t="e">
        <f>IF(INDEX(#REF!,MATCH(Padrón!K13980,#REF!,0),MATCH(Padrón!J13980,#REF!,0))=K13980,"Sí","NO")</f>
        <v>#REF!</v>
      </c>
    </row>
    <row r="13981" spans="1:13" x14ac:dyDescent="0.25">
      <c r="A13981" t="s">
        <v>37185</v>
      </c>
      <c r="B13981">
        <v>21459907</v>
      </c>
      <c r="C13981">
        <v>1969</v>
      </c>
      <c r="D13981" t="s">
        <v>17337</v>
      </c>
      <c r="E13981" t="s">
        <v>3135</v>
      </c>
      <c r="F13981" t="s">
        <v>2910</v>
      </c>
      <c r="G13981" t="s">
        <v>10</v>
      </c>
      <c r="H13981">
        <v>12</v>
      </c>
      <c r="I13981">
        <v>65</v>
      </c>
      <c r="J13981">
        <v>2038</v>
      </c>
      <c r="K13981">
        <v>330</v>
      </c>
      <c r="L13981" t="s">
        <v>23188</v>
      </c>
      <c r="M13981" s="15" t="e">
        <f>IF(INDEX(#REF!,MATCH(Padrón!K13981,#REF!,0),MATCH(Padrón!J13981,#REF!,0))=K13981,"Sí","NO")</f>
        <v>#REF!</v>
      </c>
    </row>
    <row r="13982" spans="1:13" x14ac:dyDescent="0.25">
      <c r="A13982" t="s">
        <v>37186</v>
      </c>
      <c r="B13982">
        <v>31573363</v>
      </c>
      <c r="C13982">
        <v>1985</v>
      </c>
      <c r="D13982" t="s">
        <v>17337</v>
      </c>
      <c r="E13982" t="s">
        <v>17338</v>
      </c>
      <c r="F13982" t="s">
        <v>770</v>
      </c>
      <c r="G13982" t="s">
        <v>10</v>
      </c>
      <c r="H13982">
        <v>12</v>
      </c>
      <c r="I13982">
        <v>65</v>
      </c>
      <c r="J13982">
        <v>2038</v>
      </c>
      <c r="K13982">
        <v>331</v>
      </c>
      <c r="L13982" t="s">
        <v>23188</v>
      </c>
      <c r="M13982" s="15" t="e">
        <f>IF(INDEX(#REF!,MATCH(Padrón!K13982,#REF!,0),MATCH(Padrón!J13982,#REF!,0))=K13982,"Sí","NO")</f>
        <v>#REF!</v>
      </c>
    </row>
    <row r="13983" spans="1:13" x14ac:dyDescent="0.25">
      <c r="A13983" t="s">
        <v>37187</v>
      </c>
      <c r="B13983">
        <v>28177177</v>
      </c>
      <c r="C13983">
        <v>1980</v>
      </c>
      <c r="D13983" t="s">
        <v>17339</v>
      </c>
      <c r="E13983" t="s">
        <v>8302</v>
      </c>
      <c r="F13983" t="s">
        <v>748</v>
      </c>
      <c r="G13983" t="s">
        <v>10</v>
      </c>
      <c r="H13983">
        <v>12</v>
      </c>
      <c r="I13983">
        <v>65</v>
      </c>
      <c r="J13983">
        <v>2038</v>
      </c>
      <c r="K13983">
        <v>332</v>
      </c>
      <c r="L13983" t="s">
        <v>23188</v>
      </c>
      <c r="M13983" s="15" t="e">
        <f>IF(INDEX(#REF!,MATCH(Padrón!K13983,#REF!,0),MATCH(Padrón!J13983,#REF!,0))=K13983,"Sí","NO")</f>
        <v>#REF!</v>
      </c>
    </row>
    <row r="13984" spans="1:13" x14ac:dyDescent="0.25">
      <c r="A13984" t="s">
        <v>37188</v>
      </c>
      <c r="B13984">
        <v>7544731</v>
      </c>
      <c r="C13984">
        <v>1938</v>
      </c>
      <c r="D13984" t="s">
        <v>17340</v>
      </c>
      <c r="E13984" t="s">
        <v>73</v>
      </c>
      <c r="F13984" t="s">
        <v>200</v>
      </c>
      <c r="G13984" t="s">
        <v>3</v>
      </c>
      <c r="H13984">
        <v>12</v>
      </c>
      <c r="I13984">
        <v>65</v>
      </c>
      <c r="J13984">
        <v>2038</v>
      </c>
      <c r="K13984">
        <v>333</v>
      </c>
      <c r="L13984" t="s">
        <v>23188</v>
      </c>
      <c r="M13984" s="15" t="e">
        <f>IF(INDEX(#REF!,MATCH(Padrón!K13984,#REF!,0),MATCH(Padrón!J13984,#REF!,0))=K13984,"Sí","NO")</f>
        <v>#REF!</v>
      </c>
    </row>
    <row r="13985" spans="1:13" x14ac:dyDescent="0.25">
      <c r="A13985" t="s">
        <v>37189</v>
      </c>
      <c r="B13985">
        <v>45339847</v>
      </c>
      <c r="C13985">
        <v>2003</v>
      </c>
      <c r="D13985" t="s">
        <v>17340</v>
      </c>
      <c r="E13985" t="s">
        <v>17341</v>
      </c>
      <c r="F13985" t="s">
        <v>2235</v>
      </c>
      <c r="G13985" t="s">
        <v>3</v>
      </c>
      <c r="H13985">
        <v>12</v>
      </c>
      <c r="I13985">
        <v>65</v>
      </c>
      <c r="J13985">
        <v>2038</v>
      </c>
      <c r="K13985">
        <v>334</v>
      </c>
      <c r="L13985" t="s">
        <v>23188</v>
      </c>
      <c r="M13985" s="15" t="e">
        <f>IF(INDEX(#REF!,MATCH(Padrón!K13985,#REF!,0),MATCH(Padrón!J13985,#REF!,0))=K13985,"Sí","NO")</f>
        <v>#REF!</v>
      </c>
    </row>
    <row r="13986" spans="1:13" x14ac:dyDescent="0.25">
      <c r="A13986" t="s">
        <v>37190</v>
      </c>
      <c r="B13986">
        <v>14030252</v>
      </c>
      <c r="C13986">
        <v>1960</v>
      </c>
      <c r="D13986" t="s">
        <v>17340</v>
      </c>
      <c r="E13986" t="s">
        <v>6054</v>
      </c>
      <c r="F13986" t="s">
        <v>1064</v>
      </c>
      <c r="G13986" t="s">
        <v>10</v>
      </c>
      <c r="H13986">
        <v>12</v>
      </c>
      <c r="I13986">
        <v>65</v>
      </c>
      <c r="J13986">
        <v>2038</v>
      </c>
      <c r="K13986">
        <v>335</v>
      </c>
      <c r="L13986" t="s">
        <v>23188</v>
      </c>
      <c r="M13986" s="15" t="e">
        <f>IF(INDEX(#REF!,MATCH(Padrón!K13986,#REF!,0),MATCH(Padrón!J13986,#REF!,0))=K13986,"Sí","NO")</f>
        <v>#REF!</v>
      </c>
    </row>
    <row r="13987" spans="1:13" x14ac:dyDescent="0.25">
      <c r="A13987" t="s">
        <v>37191</v>
      </c>
      <c r="B13987">
        <v>40198114</v>
      </c>
      <c r="C13987">
        <v>1997</v>
      </c>
      <c r="D13987" t="s">
        <v>17340</v>
      </c>
      <c r="E13987" t="s">
        <v>17342</v>
      </c>
      <c r="F13987" t="s">
        <v>1064</v>
      </c>
      <c r="G13987" t="s">
        <v>3</v>
      </c>
      <c r="H13987">
        <v>12</v>
      </c>
      <c r="I13987">
        <v>65</v>
      </c>
      <c r="J13987">
        <v>2038</v>
      </c>
      <c r="K13987">
        <v>336</v>
      </c>
      <c r="L13987" t="s">
        <v>23188</v>
      </c>
      <c r="M13987" s="15" t="e">
        <f>IF(INDEX(#REF!,MATCH(Padrón!K13987,#REF!,0),MATCH(Padrón!J13987,#REF!,0))=K13987,"Sí","NO")</f>
        <v>#REF!</v>
      </c>
    </row>
    <row r="13988" spans="1:13" x14ac:dyDescent="0.25">
      <c r="A13988" t="s">
        <v>37192</v>
      </c>
      <c r="B13988">
        <v>30488791</v>
      </c>
      <c r="C13988">
        <v>1972</v>
      </c>
      <c r="D13988" t="s">
        <v>17340</v>
      </c>
      <c r="E13988" t="s">
        <v>2719</v>
      </c>
      <c r="F13988" t="s">
        <v>200</v>
      </c>
      <c r="G13988" t="s">
        <v>3</v>
      </c>
      <c r="H13988">
        <v>12</v>
      </c>
      <c r="I13988">
        <v>65</v>
      </c>
      <c r="J13988">
        <v>2038</v>
      </c>
      <c r="K13988">
        <v>337</v>
      </c>
      <c r="L13988" t="s">
        <v>23188</v>
      </c>
      <c r="M13988" s="15" t="e">
        <f>IF(INDEX(#REF!,MATCH(Padrón!K13988,#REF!,0),MATCH(Padrón!J13988,#REF!,0))=K13988,"Sí","NO")</f>
        <v>#REF!</v>
      </c>
    </row>
    <row r="13989" spans="1:13" x14ac:dyDescent="0.25">
      <c r="A13989" t="s">
        <v>37193</v>
      </c>
      <c r="B13989">
        <v>40411146</v>
      </c>
      <c r="C13989">
        <v>1997</v>
      </c>
      <c r="D13989" t="s">
        <v>17340</v>
      </c>
      <c r="E13989" t="s">
        <v>7978</v>
      </c>
      <c r="F13989" t="s">
        <v>15949</v>
      </c>
      <c r="G13989" t="s">
        <v>10</v>
      </c>
      <c r="H13989">
        <v>12</v>
      </c>
      <c r="I13989">
        <v>65</v>
      </c>
      <c r="J13989">
        <v>2038</v>
      </c>
      <c r="K13989">
        <v>338</v>
      </c>
      <c r="L13989" t="s">
        <v>23188</v>
      </c>
      <c r="M13989" s="15" t="e">
        <f>IF(INDEX(#REF!,MATCH(Padrón!K13989,#REF!,0),MATCH(Padrón!J13989,#REF!,0))=K13989,"Sí","NO")</f>
        <v>#REF!</v>
      </c>
    </row>
    <row r="13990" spans="1:13" x14ac:dyDescent="0.25">
      <c r="A13990" t="s">
        <v>37194</v>
      </c>
      <c r="B13990">
        <v>39638084</v>
      </c>
      <c r="C13990">
        <v>1996</v>
      </c>
      <c r="D13990" t="s">
        <v>17340</v>
      </c>
      <c r="E13990" t="s">
        <v>14221</v>
      </c>
      <c r="F13990" t="s">
        <v>2114</v>
      </c>
      <c r="G13990" t="s">
        <v>10</v>
      </c>
      <c r="H13990">
        <v>12</v>
      </c>
      <c r="I13990">
        <v>65</v>
      </c>
      <c r="J13990">
        <v>2038</v>
      </c>
      <c r="K13990">
        <v>339</v>
      </c>
      <c r="L13990" t="s">
        <v>23188</v>
      </c>
      <c r="M13990" s="15" t="e">
        <f>IF(INDEX(#REF!,MATCH(Padrón!K13990,#REF!,0),MATCH(Padrón!J13990,#REF!,0))=K13990,"Sí","NO")</f>
        <v>#REF!</v>
      </c>
    </row>
    <row r="13991" spans="1:13" x14ac:dyDescent="0.25">
      <c r="A13991" t="s">
        <v>37195</v>
      </c>
      <c r="B13991">
        <v>33073582</v>
      </c>
      <c r="C13991">
        <v>1986</v>
      </c>
      <c r="D13991" t="s">
        <v>17340</v>
      </c>
      <c r="E13991" t="s">
        <v>5692</v>
      </c>
      <c r="F13991" t="s">
        <v>1064</v>
      </c>
      <c r="G13991" t="s">
        <v>10</v>
      </c>
      <c r="H13991">
        <v>12</v>
      </c>
      <c r="I13991">
        <v>65</v>
      </c>
      <c r="J13991">
        <v>2038</v>
      </c>
      <c r="K13991">
        <v>340</v>
      </c>
      <c r="L13991" t="s">
        <v>23188</v>
      </c>
      <c r="M13991" s="15" t="e">
        <f>IF(INDEX(#REF!,MATCH(Padrón!K13991,#REF!,0),MATCH(Padrón!J13991,#REF!,0))=K13991,"Sí","NO")</f>
        <v>#REF!</v>
      </c>
    </row>
    <row r="13992" spans="1:13" x14ac:dyDescent="0.25">
      <c r="A13992" t="s">
        <v>37196</v>
      </c>
      <c r="B13992">
        <v>13160741</v>
      </c>
      <c r="C13992">
        <v>1958</v>
      </c>
      <c r="D13992" t="s">
        <v>17340</v>
      </c>
      <c r="E13992" t="s">
        <v>559</v>
      </c>
      <c r="F13992" t="s">
        <v>200</v>
      </c>
      <c r="G13992" t="s">
        <v>10</v>
      </c>
      <c r="H13992">
        <v>12</v>
      </c>
      <c r="I13992">
        <v>65</v>
      </c>
      <c r="J13992">
        <v>2038</v>
      </c>
      <c r="K13992">
        <v>341</v>
      </c>
      <c r="L13992" t="s">
        <v>23188</v>
      </c>
      <c r="M13992" s="15" t="e">
        <f>IF(INDEX(#REF!,MATCH(Padrón!K13992,#REF!,0),MATCH(Padrón!J13992,#REF!,0))=K13992,"Sí","NO")</f>
        <v>#REF!</v>
      </c>
    </row>
    <row r="13993" spans="1:13" x14ac:dyDescent="0.25">
      <c r="A13993" t="s">
        <v>37197</v>
      </c>
      <c r="B13993">
        <v>38138264</v>
      </c>
      <c r="C13993">
        <v>1994</v>
      </c>
      <c r="D13993" t="s">
        <v>17340</v>
      </c>
      <c r="E13993" t="s">
        <v>14245</v>
      </c>
      <c r="F13993" t="s">
        <v>200</v>
      </c>
      <c r="G13993" t="s">
        <v>3</v>
      </c>
      <c r="H13993">
        <v>12</v>
      </c>
      <c r="I13993">
        <v>65</v>
      </c>
      <c r="J13993">
        <v>2038</v>
      </c>
      <c r="K13993">
        <v>342</v>
      </c>
      <c r="L13993" t="s">
        <v>23188</v>
      </c>
      <c r="M13993" s="15" t="e">
        <f>IF(INDEX(#REF!,MATCH(Padrón!K13993,#REF!,0),MATCH(Padrón!J13993,#REF!,0))=K13993,"Sí","NO")</f>
        <v>#REF!</v>
      </c>
    </row>
    <row r="13994" spans="1:13" x14ac:dyDescent="0.25">
      <c r="A13994" t="s">
        <v>37198</v>
      </c>
      <c r="B13994">
        <v>29840185</v>
      </c>
      <c r="C13994">
        <v>1974</v>
      </c>
      <c r="D13994" t="s">
        <v>17340</v>
      </c>
      <c r="E13994" t="s">
        <v>232</v>
      </c>
      <c r="F13994" t="s">
        <v>1064</v>
      </c>
      <c r="G13994" t="s">
        <v>3</v>
      </c>
      <c r="H13994">
        <v>12</v>
      </c>
      <c r="I13994">
        <v>65</v>
      </c>
      <c r="J13994">
        <v>2038</v>
      </c>
      <c r="K13994">
        <v>343</v>
      </c>
      <c r="L13994" t="s">
        <v>23188</v>
      </c>
      <c r="M13994" s="15" t="e">
        <f>IF(INDEX(#REF!,MATCH(Padrón!K13994,#REF!,0),MATCH(Padrón!J13994,#REF!,0))=K13994,"Sí","NO")</f>
        <v>#REF!</v>
      </c>
    </row>
    <row r="13995" spans="1:13" x14ac:dyDescent="0.25">
      <c r="A13995" t="s">
        <v>37199</v>
      </c>
      <c r="B13995">
        <v>29840172</v>
      </c>
      <c r="C13995">
        <v>1968</v>
      </c>
      <c r="D13995" t="s">
        <v>17340</v>
      </c>
      <c r="E13995" t="s">
        <v>17343</v>
      </c>
      <c r="F13995" t="s">
        <v>395</v>
      </c>
      <c r="G13995" t="s">
        <v>3</v>
      </c>
      <c r="H13995">
        <v>12</v>
      </c>
      <c r="I13995">
        <v>65</v>
      </c>
      <c r="J13995">
        <v>2038</v>
      </c>
      <c r="K13995">
        <v>344</v>
      </c>
      <c r="L13995" t="s">
        <v>23188</v>
      </c>
      <c r="M13995" s="15" t="e">
        <f>IF(INDEX(#REF!,MATCH(Padrón!K13995,#REF!,0),MATCH(Padrón!J13995,#REF!,0))=K13995,"Sí","NO")</f>
        <v>#REF!</v>
      </c>
    </row>
    <row r="13996" spans="1:13" x14ac:dyDescent="0.25">
      <c r="A13996" t="s">
        <v>37200</v>
      </c>
      <c r="B13996">
        <v>34462987</v>
      </c>
      <c r="C13996">
        <v>1989</v>
      </c>
      <c r="D13996" t="s">
        <v>17340</v>
      </c>
      <c r="E13996" t="s">
        <v>3263</v>
      </c>
      <c r="F13996" t="s">
        <v>896</v>
      </c>
      <c r="G13996" t="s">
        <v>3</v>
      </c>
      <c r="H13996">
        <v>12</v>
      </c>
      <c r="I13996">
        <v>65</v>
      </c>
      <c r="J13996">
        <v>2038</v>
      </c>
      <c r="K13996">
        <v>345</v>
      </c>
      <c r="L13996" t="s">
        <v>23188</v>
      </c>
      <c r="M13996" s="15" t="e">
        <f>IF(INDEX(#REF!,MATCH(Padrón!K13996,#REF!,0),MATCH(Padrón!J13996,#REF!,0))=K13996,"Sí","NO")</f>
        <v>#REF!</v>
      </c>
    </row>
    <row r="13997" spans="1:13" x14ac:dyDescent="0.25">
      <c r="A13997" t="s">
        <v>37201</v>
      </c>
      <c r="B13997">
        <v>37582772</v>
      </c>
      <c r="C13997">
        <v>1993</v>
      </c>
      <c r="D13997" t="s">
        <v>17340</v>
      </c>
      <c r="E13997" t="s">
        <v>6603</v>
      </c>
      <c r="F13997" t="s">
        <v>9881</v>
      </c>
      <c r="G13997" t="s">
        <v>27</v>
      </c>
      <c r="H13997">
        <v>12</v>
      </c>
      <c r="I13997">
        <v>65</v>
      </c>
      <c r="J13997">
        <v>2038</v>
      </c>
      <c r="K13997">
        <v>346</v>
      </c>
      <c r="L13997" t="s">
        <v>23188</v>
      </c>
      <c r="M13997" s="15" t="e">
        <f>IF(INDEX(#REF!,MATCH(Padrón!K13997,#REF!,0),MATCH(Padrón!J13997,#REF!,0))=K13997,"Sí","NO")</f>
        <v>#REF!</v>
      </c>
    </row>
    <row r="13998" spans="1:13" x14ac:dyDescent="0.25">
      <c r="A13998" t="s">
        <v>37202</v>
      </c>
      <c r="B13998">
        <v>14881859</v>
      </c>
      <c r="C13998">
        <v>1962</v>
      </c>
      <c r="D13998" t="s">
        <v>17340</v>
      </c>
      <c r="E13998" t="s">
        <v>17344</v>
      </c>
      <c r="F13998" t="s">
        <v>17345</v>
      </c>
      <c r="G13998" t="s">
        <v>10</v>
      </c>
      <c r="H13998">
        <v>12</v>
      </c>
      <c r="I13998">
        <v>65</v>
      </c>
      <c r="J13998">
        <v>2038</v>
      </c>
      <c r="K13998">
        <v>347</v>
      </c>
      <c r="L13998" t="s">
        <v>23188</v>
      </c>
      <c r="M13998" s="15" t="e">
        <f>IF(INDEX(#REF!,MATCH(Padrón!K13998,#REF!,0),MATCH(Padrón!J13998,#REF!,0))=K13998,"Sí","NO")</f>
        <v>#REF!</v>
      </c>
    </row>
    <row r="13999" spans="1:13" x14ac:dyDescent="0.25">
      <c r="A13999" t="s">
        <v>37203</v>
      </c>
      <c r="B13999">
        <v>25205137</v>
      </c>
      <c r="C13999">
        <v>1976</v>
      </c>
      <c r="D13999" t="s">
        <v>17340</v>
      </c>
      <c r="E13999" t="s">
        <v>5701</v>
      </c>
      <c r="F13999" t="s">
        <v>200</v>
      </c>
      <c r="G13999" t="s">
        <v>3</v>
      </c>
      <c r="H13999">
        <v>12</v>
      </c>
      <c r="I13999">
        <v>65</v>
      </c>
      <c r="J13999">
        <v>2038</v>
      </c>
      <c r="K13999">
        <v>348</v>
      </c>
      <c r="L13999" t="s">
        <v>23188</v>
      </c>
      <c r="M13999" s="15" t="e">
        <f>IF(INDEX(#REF!,MATCH(Padrón!K13999,#REF!,0),MATCH(Padrón!J13999,#REF!,0))=K13999,"Sí","NO")</f>
        <v>#REF!</v>
      </c>
    </row>
    <row r="14000" spans="1:13" x14ac:dyDescent="0.25">
      <c r="A14000" t="s">
        <v>37204</v>
      </c>
      <c r="B14000">
        <v>33853936</v>
      </c>
      <c r="C14000">
        <v>1988</v>
      </c>
      <c r="D14000" t="s">
        <v>17340</v>
      </c>
      <c r="E14000" t="s">
        <v>439</v>
      </c>
      <c r="F14000" t="s">
        <v>200</v>
      </c>
      <c r="G14000" t="s">
        <v>3</v>
      </c>
      <c r="H14000">
        <v>12</v>
      </c>
      <c r="I14000">
        <v>65</v>
      </c>
      <c r="J14000">
        <v>2038</v>
      </c>
      <c r="K14000">
        <v>349</v>
      </c>
      <c r="L14000" t="s">
        <v>23188</v>
      </c>
      <c r="M14000" s="15" t="e">
        <f>IF(INDEX(#REF!,MATCH(Padrón!K14000,#REF!,0),MATCH(Padrón!J14000,#REF!,0))=K14000,"Sí","NO")</f>
        <v>#REF!</v>
      </c>
    </row>
    <row r="14001" spans="1:13" x14ac:dyDescent="0.25">
      <c r="A14001" t="s">
        <v>37205</v>
      </c>
      <c r="B14001">
        <v>32085966</v>
      </c>
      <c r="C14001">
        <v>1986</v>
      </c>
      <c r="D14001" t="s">
        <v>17340</v>
      </c>
      <c r="E14001" t="s">
        <v>17346</v>
      </c>
      <c r="F14001" t="s">
        <v>17347</v>
      </c>
      <c r="G14001" t="s">
        <v>3</v>
      </c>
      <c r="H14001">
        <v>12</v>
      </c>
      <c r="I14001">
        <v>65</v>
      </c>
      <c r="J14001">
        <v>2038</v>
      </c>
      <c r="K14001">
        <v>350</v>
      </c>
      <c r="L14001" t="s">
        <v>23188</v>
      </c>
      <c r="M14001" s="15" t="e">
        <f>IF(INDEX(#REF!,MATCH(Padrón!K14001,#REF!,0),MATCH(Padrón!J14001,#REF!,0))=K14001,"Sí","NO")</f>
        <v>#REF!</v>
      </c>
    </row>
    <row r="14002" spans="1:13" x14ac:dyDescent="0.25">
      <c r="A14002" t="s">
        <v>37206</v>
      </c>
      <c r="B14002">
        <v>45451278</v>
      </c>
      <c r="C14002">
        <v>2004</v>
      </c>
      <c r="D14002" t="s">
        <v>17340</v>
      </c>
      <c r="E14002" t="s">
        <v>16757</v>
      </c>
      <c r="F14002" t="s">
        <v>2714</v>
      </c>
      <c r="G14002" t="s">
        <v>3</v>
      </c>
      <c r="H14002">
        <v>12</v>
      </c>
      <c r="I14002">
        <v>65</v>
      </c>
      <c r="J14002">
        <v>2039</v>
      </c>
      <c r="K14002">
        <v>1</v>
      </c>
      <c r="L14002" t="s">
        <v>23188</v>
      </c>
      <c r="M14002" s="15" t="e">
        <f>IF(INDEX(#REF!,MATCH(Padrón!K14002,#REF!,0),MATCH(Padrón!J14002,#REF!,0))=K14002,"Sí","NO")</f>
        <v>#REF!</v>
      </c>
    </row>
    <row r="14003" spans="1:13" x14ac:dyDescent="0.25">
      <c r="A14003" t="s">
        <v>37207</v>
      </c>
      <c r="B14003">
        <v>43419580</v>
      </c>
      <c r="C14003">
        <v>2001</v>
      </c>
      <c r="D14003" t="s">
        <v>17340</v>
      </c>
      <c r="E14003" t="s">
        <v>17348</v>
      </c>
      <c r="F14003" t="s">
        <v>1064</v>
      </c>
      <c r="G14003" t="s">
        <v>3</v>
      </c>
      <c r="H14003">
        <v>12</v>
      </c>
      <c r="I14003">
        <v>65</v>
      </c>
      <c r="J14003">
        <v>2039</v>
      </c>
      <c r="K14003">
        <v>2</v>
      </c>
      <c r="L14003" t="s">
        <v>23188</v>
      </c>
      <c r="M14003" s="15" t="e">
        <f>IF(INDEX(#REF!,MATCH(Padrón!K14003,#REF!,0),MATCH(Padrón!J14003,#REF!,0))=K14003,"Sí","NO")</f>
        <v>#REF!</v>
      </c>
    </row>
    <row r="14004" spans="1:13" x14ac:dyDescent="0.25">
      <c r="A14004" t="s">
        <v>37208</v>
      </c>
      <c r="B14004">
        <v>41871673</v>
      </c>
      <c r="C14004">
        <v>1999</v>
      </c>
      <c r="D14004" t="s">
        <v>17340</v>
      </c>
      <c r="E14004" t="s">
        <v>17349</v>
      </c>
      <c r="F14004" t="s">
        <v>1064</v>
      </c>
      <c r="G14004" t="s">
        <v>3</v>
      </c>
      <c r="H14004">
        <v>12</v>
      </c>
      <c r="I14004">
        <v>65</v>
      </c>
      <c r="J14004">
        <v>2039</v>
      </c>
      <c r="K14004">
        <v>3</v>
      </c>
      <c r="L14004" t="s">
        <v>23188</v>
      </c>
      <c r="M14004" s="15" t="e">
        <f>IF(INDEX(#REF!,MATCH(Padrón!K14004,#REF!,0),MATCH(Padrón!J14004,#REF!,0))=K14004,"Sí","NO")</f>
        <v>#REF!</v>
      </c>
    </row>
    <row r="14005" spans="1:13" x14ac:dyDescent="0.25">
      <c r="A14005" t="s">
        <v>37209</v>
      </c>
      <c r="B14005">
        <v>35454826</v>
      </c>
      <c r="C14005">
        <v>1990</v>
      </c>
      <c r="D14005" t="s">
        <v>17340</v>
      </c>
      <c r="E14005" t="s">
        <v>17350</v>
      </c>
      <c r="F14005" t="s">
        <v>13733</v>
      </c>
      <c r="G14005" t="s">
        <v>110</v>
      </c>
      <c r="H14005">
        <v>12</v>
      </c>
      <c r="I14005">
        <v>65</v>
      </c>
      <c r="J14005">
        <v>2039</v>
      </c>
      <c r="K14005">
        <v>4</v>
      </c>
      <c r="L14005" t="s">
        <v>23188</v>
      </c>
      <c r="M14005" s="15" t="e">
        <f>IF(INDEX(#REF!,MATCH(Padrón!K14005,#REF!,0),MATCH(Padrón!J14005,#REF!,0))=K14005,"Sí","NO")</f>
        <v>#REF!</v>
      </c>
    </row>
    <row r="14006" spans="1:13" x14ac:dyDescent="0.25">
      <c r="A14006" t="s">
        <v>37210</v>
      </c>
      <c r="B14006">
        <v>5141276</v>
      </c>
      <c r="C14006">
        <v>1935</v>
      </c>
      <c r="D14006" t="s">
        <v>17340</v>
      </c>
      <c r="E14006" t="s">
        <v>17351</v>
      </c>
      <c r="F14006" t="s">
        <v>2373</v>
      </c>
      <c r="G14006" t="s">
        <v>3</v>
      </c>
      <c r="H14006">
        <v>12</v>
      </c>
      <c r="I14006">
        <v>65</v>
      </c>
      <c r="J14006">
        <v>2039</v>
      </c>
      <c r="K14006">
        <v>5</v>
      </c>
      <c r="L14006" t="s">
        <v>23188</v>
      </c>
      <c r="M14006" s="15" t="e">
        <f>IF(INDEX(#REF!,MATCH(Padrón!K14006,#REF!,0),MATCH(Padrón!J14006,#REF!,0))=K14006,"Sí","NO")</f>
        <v>#REF!</v>
      </c>
    </row>
    <row r="14007" spans="1:13" x14ac:dyDescent="0.25">
      <c r="A14007" t="s">
        <v>37211</v>
      </c>
      <c r="B14007">
        <v>45451257</v>
      </c>
      <c r="C14007">
        <v>2003</v>
      </c>
      <c r="D14007" t="s">
        <v>17352</v>
      </c>
      <c r="E14007" t="s">
        <v>14749</v>
      </c>
      <c r="F14007" t="s">
        <v>2062</v>
      </c>
      <c r="G14007" t="s">
        <v>3</v>
      </c>
      <c r="H14007">
        <v>12</v>
      </c>
      <c r="I14007">
        <v>65</v>
      </c>
      <c r="J14007">
        <v>2039</v>
      </c>
      <c r="K14007">
        <v>6</v>
      </c>
      <c r="L14007" t="s">
        <v>23188</v>
      </c>
      <c r="M14007" s="15" t="e">
        <f>IF(INDEX(#REF!,MATCH(Padrón!K14007,#REF!,0),MATCH(Padrón!J14007,#REF!,0))=K14007,"Sí","NO")</f>
        <v>#REF!</v>
      </c>
    </row>
    <row r="14008" spans="1:13" x14ac:dyDescent="0.25">
      <c r="A14008" t="s">
        <v>37212</v>
      </c>
      <c r="B14008">
        <v>40342748</v>
      </c>
      <c r="C14008">
        <v>1997</v>
      </c>
      <c r="D14008" t="s">
        <v>17352</v>
      </c>
      <c r="E14008" t="s">
        <v>17353</v>
      </c>
      <c r="F14008" t="s">
        <v>17354</v>
      </c>
      <c r="G14008" t="s">
        <v>10</v>
      </c>
      <c r="H14008">
        <v>12</v>
      </c>
      <c r="I14008">
        <v>65</v>
      </c>
      <c r="J14008">
        <v>2039</v>
      </c>
      <c r="K14008">
        <v>7</v>
      </c>
      <c r="L14008" t="s">
        <v>23188</v>
      </c>
      <c r="M14008" s="15" t="e">
        <f>IF(INDEX(#REF!,MATCH(Padrón!K14008,#REF!,0),MATCH(Padrón!J14008,#REF!,0))=K14008,"Sí","NO")</f>
        <v>#REF!</v>
      </c>
    </row>
    <row r="14009" spans="1:13" x14ac:dyDescent="0.25">
      <c r="A14009" t="s">
        <v>37213</v>
      </c>
      <c r="B14009">
        <v>28553874</v>
      </c>
      <c r="C14009">
        <v>1981</v>
      </c>
      <c r="D14009" t="s">
        <v>17352</v>
      </c>
      <c r="E14009" t="s">
        <v>17355</v>
      </c>
      <c r="F14009" t="s">
        <v>17356</v>
      </c>
      <c r="G14009" t="s">
        <v>3</v>
      </c>
      <c r="H14009">
        <v>12</v>
      </c>
      <c r="I14009">
        <v>65</v>
      </c>
      <c r="J14009">
        <v>2039</v>
      </c>
      <c r="K14009">
        <v>8</v>
      </c>
      <c r="L14009" t="s">
        <v>23188</v>
      </c>
      <c r="M14009" s="15" t="e">
        <f>IF(INDEX(#REF!,MATCH(Padrón!K14009,#REF!,0),MATCH(Padrón!J14009,#REF!,0))=K14009,"Sí","NO")</f>
        <v>#REF!</v>
      </c>
    </row>
    <row r="14010" spans="1:13" x14ac:dyDescent="0.25">
      <c r="A14010" t="s">
        <v>37214</v>
      </c>
      <c r="B14010">
        <v>38138111</v>
      </c>
      <c r="C14010">
        <v>1994</v>
      </c>
      <c r="D14010" t="s">
        <v>17352</v>
      </c>
      <c r="E14010" t="s">
        <v>17357</v>
      </c>
      <c r="F14010" t="s">
        <v>2697</v>
      </c>
      <c r="G14010" t="s">
        <v>27</v>
      </c>
      <c r="H14010">
        <v>12</v>
      </c>
      <c r="I14010">
        <v>65</v>
      </c>
      <c r="J14010">
        <v>2039</v>
      </c>
      <c r="K14010">
        <v>9</v>
      </c>
      <c r="L14010" t="s">
        <v>23188</v>
      </c>
      <c r="M14010" s="15" t="e">
        <f>IF(INDEX(#REF!,MATCH(Padrón!K14010,#REF!,0),MATCH(Padrón!J14010,#REF!,0))=K14010,"Sí","NO")</f>
        <v>#REF!</v>
      </c>
    </row>
    <row r="14011" spans="1:13" x14ac:dyDescent="0.25">
      <c r="A14011" t="s">
        <v>37215</v>
      </c>
      <c r="B14011">
        <v>25017019</v>
      </c>
      <c r="C14011">
        <v>1975</v>
      </c>
      <c r="D14011" t="s">
        <v>17352</v>
      </c>
      <c r="E14011" t="s">
        <v>17358</v>
      </c>
      <c r="F14011" t="s">
        <v>941</v>
      </c>
      <c r="G14011" t="s">
        <v>3</v>
      </c>
      <c r="H14011">
        <v>12</v>
      </c>
      <c r="I14011">
        <v>65</v>
      </c>
      <c r="J14011">
        <v>2039</v>
      </c>
      <c r="K14011">
        <v>10</v>
      </c>
      <c r="L14011" t="s">
        <v>23188</v>
      </c>
      <c r="M14011" s="15" t="e">
        <f>IF(INDEX(#REF!,MATCH(Padrón!K14011,#REF!,0),MATCH(Padrón!J14011,#REF!,0))=K14011,"Sí","NO")</f>
        <v>#REF!</v>
      </c>
    </row>
    <row r="14012" spans="1:13" x14ac:dyDescent="0.25">
      <c r="A14012" t="s">
        <v>37216</v>
      </c>
      <c r="B14012">
        <v>11370390</v>
      </c>
      <c r="C14012">
        <v>1955</v>
      </c>
      <c r="D14012" t="s">
        <v>17352</v>
      </c>
      <c r="E14012" t="s">
        <v>21</v>
      </c>
      <c r="F14012" t="s">
        <v>90</v>
      </c>
      <c r="G14012" t="s">
        <v>3</v>
      </c>
      <c r="H14012">
        <v>12</v>
      </c>
      <c r="I14012">
        <v>65</v>
      </c>
      <c r="J14012">
        <v>2039</v>
      </c>
      <c r="K14012">
        <v>11</v>
      </c>
      <c r="L14012" t="s">
        <v>23188</v>
      </c>
      <c r="M14012" s="15" t="e">
        <f>IF(INDEX(#REF!,MATCH(Padrón!K14012,#REF!,0),MATCH(Padrón!J14012,#REF!,0))=K14012,"Sí","NO")</f>
        <v>#REF!</v>
      </c>
    </row>
    <row r="14013" spans="1:13" x14ac:dyDescent="0.25">
      <c r="A14013" t="s">
        <v>37217</v>
      </c>
      <c r="B14013">
        <v>38138144</v>
      </c>
      <c r="C14013">
        <v>1995</v>
      </c>
      <c r="D14013" t="s">
        <v>17352</v>
      </c>
      <c r="E14013" t="s">
        <v>17359</v>
      </c>
      <c r="F14013" t="s">
        <v>4041</v>
      </c>
      <c r="G14013" t="s">
        <v>3</v>
      </c>
      <c r="H14013">
        <v>12</v>
      </c>
      <c r="I14013">
        <v>65</v>
      </c>
      <c r="J14013">
        <v>2039</v>
      </c>
      <c r="K14013">
        <v>12</v>
      </c>
      <c r="L14013" t="s">
        <v>23188</v>
      </c>
      <c r="M14013" s="15" t="e">
        <f>IF(INDEX(#REF!,MATCH(Padrón!K14013,#REF!,0),MATCH(Padrón!J14013,#REF!,0))=K14013,"Sí","NO")</f>
        <v>#REF!</v>
      </c>
    </row>
    <row r="14014" spans="1:13" x14ac:dyDescent="0.25">
      <c r="A14014" t="s">
        <v>37218</v>
      </c>
      <c r="B14014">
        <v>14030226</v>
      </c>
      <c r="C14014">
        <v>1960</v>
      </c>
      <c r="D14014" t="s">
        <v>17352</v>
      </c>
      <c r="E14014" t="s">
        <v>1949</v>
      </c>
      <c r="F14014" t="s">
        <v>2137</v>
      </c>
      <c r="G14014" t="s">
        <v>3</v>
      </c>
      <c r="H14014">
        <v>12</v>
      </c>
      <c r="I14014">
        <v>65</v>
      </c>
      <c r="J14014">
        <v>2039</v>
      </c>
      <c r="K14014">
        <v>13</v>
      </c>
      <c r="L14014" t="s">
        <v>23188</v>
      </c>
      <c r="M14014" s="15" t="e">
        <f>IF(INDEX(#REF!,MATCH(Padrón!K14014,#REF!,0),MATCH(Padrón!J14014,#REF!,0))=K14014,"Sí","NO")</f>
        <v>#REF!</v>
      </c>
    </row>
    <row r="14015" spans="1:13" x14ac:dyDescent="0.25">
      <c r="A14015" t="s">
        <v>37219</v>
      </c>
      <c r="B14015">
        <v>23546852</v>
      </c>
      <c r="C14015">
        <v>1973</v>
      </c>
      <c r="D14015" t="s">
        <v>17352</v>
      </c>
      <c r="E14015" t="s">
        <v>17360</v>
      </c>
      <c r="F14015" t="s">
        <v>17361</v>
      </c>
      <c r="G14015" t="s">
        <v>3</v>
      </c>
      <c r="H14015">
        <v>12</v>
      </c>
      <c r="I14015">
        <v>65</v>
      </c>
      <c r="J14015">
        <v>2039</v>
      </c>
      <c r="K14015">
        <v>14</v>
      </c>
      <c r="L14015" t="s">
        <v>23188</v>
      </c>
      <c r="M14015" s="15" t="e">
        <f>IF(INDEX(#REF!,MATCH(Padrón!K14015,#REF!,0),MATCH(Padrón!J14015,#REF!,0))=K14015,"Sí","NO")</f>
        <v>#REF!</v>
      </c>
    </row>
    <row r="14016" spans="1:13" x14ac:dyDescent="0.25">
      <c r="A14016" t="s">
        <v>37220</v>
      </c>
      <c r="B14016">
        <v>51304796</v>
      </c>
      <c r="C14016">
        <v>2000</v>
      </c>
      <c r="D14016" t="s">
        <v>17352</v>
      </c>
      <c r="E14016" t="s">
        <v>1232</v>
      </c>
      <c r="F14016" t="s">
        <v>2880</v>
      </c>
      <c r="G14016" t="s">
        <v>10</v>
      </c>
      <c r="H14016">
        <v>12</v>
      </c>
      <c r="I14016">
        <v>65</v>
      </c>
      <c r="J14016">
        <v>2039</v>
      </c>
      <c r="K14016">
        <v>15</v>
      </c>
      <c r="L14016" t="s">
        <v>23188</v>
      </c>
      <c r="M14016" s="15" t="e">
        <f>IF(INDEX(#REF!,MATCH(Padrón!K14016,#REF!,0),MATCH(Padrón!J14016,#REF!,0))=K14016,"Sí","NO")</f>
        <v>#REF!</v>
      </c>
    </row>
    <row r="14017" spans="1:13" x14ac:dyDescent="0.25">
      <c r="A14017" t="s">
        <v>37221</v>
      </c>
      <c r="B14017">
        <v>45026813</v>
      </c>
      <c r="C14017">
        <v>2003</v>
      </c>
      <c r="D14017" t="s">
        <v>17352</v>
      </c>
      <c r="E14017" t="s">
        <v>17362</v>
      </c>
      <c r="F14017" t="s">
        <v>8759</v>
      </c>
      <c r="G14017" t="s">
        <v>3</v>
      </c>
      <c r="H14017">
        <v>12</v>
      </c>
      <c r="I14017">
        <v>65</v>
      </c>
      <c r="J14017">
        <v>2039</v>
      </c>
      <c r="K14017">
        <v>16</v>
      </c>
      <c r="L14017" t="s">
        <v>23188</v>
      </c>
      <c r="M14017" s="15" t="e">
        <f>IF(INDEX(#REF!,MATCH(Padrón!K14017,#REF!,0),MATCH(Padrón!J14017,#REF!,0))=K14017,"Sí","NO")</f>
        <v>#REF!</v>
      </c>
    </row>
    <row r="14018" spans="1:13" x14ac:dyDescent="0.25">
      <c r="A14018" t="s">
        <v>37222</v>
      </c>
      <c r="B14018">
        <v>41510800</v>
      </c>
      <c r="C14018">
        <v>1998</v>
      </c>
      <c r="D14018" t="s">
        <v>17352</v>
      </c>
      <c r="E14018" t="s">
        <v>17363</v>
      </c>
      <c r="F14018" t="s">
        <v>419</v>
      </c>
      <c r="G14018" t="s">
        <v>3</v>
      </c>
      <c r="H14018">
        <v>12</v>
      </c>
      <c r="I14018">
        <v>65</v>
      </c>
      <c r="J14018">
        <v>2039</v>
      </c>
      <c r="K14018">
        <v>17</v>
      </c>
      <c r="L14018" t="s">
        <v>23188</v>
      </c>
      <c r="M14018" s="15" t="e">
        <f>IF(INDEX(#REF!,MATCH(Padrón!K14018,#REF!,0),MATCH(Padrón!J14018,#REF!,0))=K14018,"Sí","NO")</f>
        <v>#REF!</v>
      </c>
    </row>
    <row r="14019" spans="1:13" x14ac:dyDescent="0.25">
      <c r="A14019" t="s">
        <v>37223</v>
      </c>
      <c r="B14019">
        <v>21519548</v>
      </c>
      <c r="C14019">
        <v>1970</v>
      </c>
      <c r="D14019" t="s">
        <v>17352</v>
      </c>
      <c r="E14019" t="s">
        <v>17364</v>
      </c>
      <c r="F14019" t="s">
        <v>2330</v>
      </c>
      <c r="G14019" t="s">
        <v>3</v>
      </c>
      <c r="H14019">
        <v>12</v>
      </c>
      <c r="I14019">
        <v>65</v>
      </c>
      <c r="J14019">
        <v>2039</v>
      </c>
      <c r="K14019">
        <v>18</v>
      </c>
      <c r="L14019" t="s">
        <v>23188</v>
      </c>
      <c r="M14019" s="15" t="e">
        <f>IF(INDEX(#REF!,MATCH(Padrón!K14019,#REF!,0),MATCH(Padrón!J14019,#REF!,0))=K14019,"Sí","NO")</f>
        <v>#REF!</v>
      </c>
    </row>
    <row r="14020" spans="1:13" x14ac:dyDescent="0.25">
      <c r="A14020" t="s">
        <v>37224</v>
      </c>
      <c r="B14020">
        <v>33406131</v>
      </c>
      <c r="C14020">
        <v>1987</v>
      </c>
      <c r="D14020" t="s">
        <v>17352</v>
      </c>
      <c r="E14020" t="s">
        <v>17365</v>
      </c>
      <c r="F14020" t="s">
        <v>17366</v>
      </c>
      <c r="G14020" t="s">
        <v>3</v>
      </c>
      <c r="H14020">
        <v>12</v>
      </c>
      <c r="I14020">
        <v>65</v>
      </c>
      <c r="J14020">
        <v>2039</v>
      </c>
      <c r="K14020">
        <v>19</v>
      </c>
      <c r="L14020" t="s">
        <v>23188</v>
      </c>
      <c r="M14020" s="15" t="e">
        <f>IF(INDEX(#REF!,MATCH(Padrón!K14020,#REF!,0),MATCH(Padrón!J14020,#REF!,0))=K14020,"Sí","NO")</f>
        <v>#REF!</v>
      </c>
    </row>
    <row r="14021" spans="1:13" x14ac:dyDescent="0.25">
      <c r="A14021" t="s">
        <v>37225</v>
      </c>
      <c r="B14021">
        <v>34462896</v>
      </c>
      <c r="C14021">
        <v>1988</v>
      </c>
      <c r="D14021" t="s">
        <v>17352</v>
      </c>
      <c r="E14021" t="s">
        <v>17367</v>
      </c>
      <c r="F14021" t="s">
        <v>2062</v>
      </c>
      <c r="G14021" t="s">
        <v>10</v>
      </c>
      <c r="H14021">
        <v>12</v>
      </c>
      <c r="I14021">
        <v>65</v>
      </c>
      <c r="J14021">
        <v>2039</v>
      </c>
      <c r="K14021">
        <v>20</v>
      </c>
      <c r="L14021" t="s">
        <v>23188</v>
      </c>
      <c r="M14021" s="15" t="e">
        <f>IF(INDEX(#REF!,MATCH(Padrón!K14021,#REF!,0),MATCH(Padrón!J14021,#REF!,0))=K14021,"Sí","NO")</f>
        <v>#REF!</v>
      </c>
    </row>
    <row r="14022" spans="1:13" x14ac:dyDescent="0.25">
      <c r="A14022" t="s">
        <v>37226</v>
      </c>
      <c r="B14022">
        <v>37582575</v>
      </c>
      <c r="C14022">
        <v>1993</v>
      </c>
      <c r="D14022" t="s">
        <v>17352</v>
      </c>
      <c r="E14022" t="s">
        <v>17368</v>
      </c>
      <c r="F14022" t="s">
        <v>4041</v>
      </c>
      <c r="G14022" t="s">
        <v>3</v>
      </c>
      <c r="H14022">
        <v>12</v>
      </c>
      <c r="I14022">
        <v>65</v>
      </c>
      <c r="J14022">
        <v>2039</v>
      </c>
      <c r="K14022">
        <v>21</v>
      </c>
      <c r="L14022" t="s">
        <v>23188</v>
      </c>
      <c r="M14022" s="15" t="e">
        <f>IF(INDEX(#REF!,MATCH(Padrón!K14022,#REF!,0),MATCH(Padrón!J14022,#REF!,0))=K14022,"Sí","NO")</f>
        <v>#REF!</v>
      </c>
    </row>
    <row r="14023" spans="1:13" x14ac:dyDescent="0.25">
      <c r="A14023" t="s">
        <v>37227</v>
      </c>
      <c r="B14023">
        <v>30785449</v>
      </c>
      <c r="C14023">
        <v>1984</v>
      </c>
      <c r="D14023" t="s">
        <v>17352</v>
      </c>
      <c r="E14023" t="s">
        <v>17369</v>
      </c>
      <c r="F14023" t="s">
        <v>17370</v>
      </c>
      <c r="G14023" t="s">
        <v>27</v>
      </c>
      <c r="H14023">
        <v>12</v>
      </c>
      <c r="I14023">
        <v>65</v>
      </c>
      <c r="J14023">
        <v>2039</v>
      </c>
      <c r="K14023">
        <v>22</v>
      </c>
      <c r="L14023" t="s">
        <v>23188</v>
      </c>
      <c r="M14023" s="15" t="e">
        <f>IF(INDEX(#REF!,MATCH(Padrón!K14023,#REF!,0),MATCH(Padrón!J14023,#REF!,0))=K14023,"Sí","NO")</f>
        <v>#REF!</v>
      </c>
    </row>
    <row r="14024" spans="1:13" x14ac:dyDescent="0.25">
      <c r="A14024" t="s">
        <v>37228</v>
      </c>
      <c r="B14024">
        <v>13444772</v>
      </c>
      <c r="C14024">
        <v>1957</v>
      </c>
      <c r="D14024" t="s">
        <v>17352</v>
      </c>
      <c r="E14024" t="s">
        <v>1637</v>
      </c>
      <c r="F14024" t="s">
        <v>17371</v>
      </c>
      <c r="G14024" t="s">
        <v>10</v>
      </c>
      <c r="H14024">
        <v>12</v>
      </c>
      <c r="I14024">
        <v>65</v>
      </c>
      <c r="J14024">
        <v>2039</v>
      </c>
      <c r="K14024">
        <v>23</v>
      </c>
      <c r="L14024" t="s">
        <v>23188</v>
      </c>
      <c r="M14024" s="15" t="e">
        <f>IF(INDEX(#REF!,MATCH(Padrón!K14024,#REF!,0),MATCH(Padrón!J14024,#REF!,0))=K14024,"Sí","NO")</f>
        <v>#REF!</v>
      </c>
    </row>
    <row r="14025" spans="1:13" x14ac:dyDescent="0.25">
      <c r="A14025" t="s">
        <v>37229</v>
      </c>
      <c r="B14025">
        <v>14306108</v>
      </c>
      <c r="C14025">
        <v>1960</v>
      </c>
      <c r="D14025" t="s">
        <v>17352</v>
      </c>
      <c r="E14025" t="s">
        <v>576</v>
      </c>
      <c r="F14025" t="s">
        <v>3563</v>
      </c>
      <c r="G14025" t="s">
        <v>10</v>
      </c>
      <c r="H14025">
        <v>12</v>
      </c>
      <c r="I14025">
        <v>65</v>
      </c>
      <c r="J14025">
        <v>2039</v>
      </c>
      <c r="K14025">
        <v>24</v>
      </c>
      <c r="L14025" t="s">
        <v>23188</v>
      </c>
      <c r="M14025" s="15" t="e">
        <f>IF(INDEX(#REF!,MATCH(Padrón!K14025,#REF!,0),MATCH(Padrón!J14025,#REF!,0))=K14025,"Sí","NO")</f>
        <v>#REF!</v>
      </c>
    </row>
    <row r="14026" spans="1:13" x14ac:dyDescent="0.25">
      <c r="A14026" t="s">
        <v>37230</v>
      </c>
      <c r="B14026">
        <v>32042119</v>
      </c>
      <c r="C14026">
        <v>1985</v>
      </c>
      <c r="D14026" t="s">
        <v>17352</v>
      </c>
      <c r="E14026" t="s">
        <v>17372</v>
      </c>
      <c r="F14026" t="s">
        <v>180</v>
      </c>
      <c r="G14026" t="s">
        <v>3</v>
      </c>
      <c r="H14026">
        <v>12</v>
      </c>
      <c r="I14026">
        <v>65</v>
      </c>
      <c r="J14026">
        <v>2039</v>
      </c>
      <c r="K14026">
        <v>25</v>
      </c>
      <c r="L14026" t="s">
        <v>23188</v>
      </c>
      <c r="M14026" s="15" t="e">
        <f>IF(INDEX(#REF!,MATCH(Padrón!K14026,#REF!,0),MATCH(Padrón!J14026,#REF!,0))=K14026,"Sí","NO")</f>
        <v>#REF!</v>
      </c>
    </row>
    <row r="14027" spans="1:13" x14ac:dyDescent="0.25">
      <c r="A14027" t="s">
        <v>37231</v>
      </c>
      <c r="B14027">
        <v>14826679</v>
      </c>
      <c r="C14027">
        <v>1923</v>
      </c>
      <c r="D14027" t="s">
        <v>17352</v>
      </c>
      <c r="E14027" t="s">
        <v>15108</v>
      </c>
      <c r="F14027" t="s">
        <v>238</v>
      </c>
      <c r="G14027" t="s">
        <v>88</v>
      </c>
      <c r="H14027">
        <v>12</v>
      </c>
      <c r="I14027">
        <v>65</v>
      </c>
      <c r="J14027">
        <v>2039</v>
      </c>
      <c r="K14027">
        <v>26</v>
      </c>
      <c r="L14027" t="s">
        <v>23188</v>
      </c>
      <c r="M14027" s="15" t="e">
        <f>IF(INDEX(#REF!,MATCH(Padrón!K14027,#REF!,0),MATCH(Padrón!J14027,#REF!,0))=K14027,"Sí","NO")</f>
        <v>#REF!</v>
      </c>
    </row>
    <row r="14028" spans="1:13" x14ac:dyDescent="0.25">
      <c r="A14028" t="s">
        <v>37232</v>
      </c>
      <c r="B14028">
        <v>8561162</v>
      </c>
      <c r="C14028">
        <v>1951</v>
      </c>
      <c r="D14028" t="s">
        <v>17352</v>
      </c>
      <c r="E14028" t="s">
        <v>1837</v>
      </c>
      <c r="F14028" t="s">
        <v>17373</v>
      </c>
      <c r="G14028" t="s">
        <v>3</v>
      </c>
      <c r="H14028">
        <v>12</v>
      </c>
      <c r="I14028">
        <v>65</v>
      </c>
      <c r="J14028">
        <v>2039</v>
      </c>
      <c r="K14028">
        <v>27</v>
      </c>
      <c r="L14028" t="s">
        <v>23188</v>
      </c>
      <c r="M14028" s="15" t="e">
        <f>IF(INDEX(#REF!,MATCH(Padrón!K14028,#REF!,0),MATCH(Padrón!J14028,#REF!,0))=K14028,"Sí","NO")</f>
        <v>#REF!</v>
      </c>
    </row>
    <row r="14029" spans="1:13" x14ac:dyDescent="0.25">
      <c r="A14029" t="s">
        <v>37233</v>
      </c>
      <c r="B14029">
        <v>25450408</v>
      </c>
      <c r="C14029">
        <v>1976</v>
      </c>
      <c r="D14029" t="s">
        <v>17352</v>
      </c>
      <c r="E14029" t="s">
        <v>17374</v>
      </c>
      <c r="F14029" t="s">
        <v>605</v>
      </c>
      <c r="G14029" t="s">
        <v>10</v>
      </c>
      <c r="H14029">
        <v>12</v>
      </c>
      <c r="I14029">
        <v>65</v>
      </c>
      <c r="J14029">
        <v>2039</v>
      </c>
      <c r="K14029">
        <v>28</v>
      </c>
      <c r="L14029" t="s">
        <v>23188</v>
      </c>
      <c r="M14029" s="15" t="e">
        <f>IF(INDEX(#REF!,MATCH(Padrón!K14029,#REF!,0),MATCH(Padrón!J14029,#REF!,0))=K14029,"Sí","NO")</f>
        <v>#REF!</v>
      </c>
    </row>
    <row r="14030" spans="1:13" x14ac:dyDescent="0.25">
      <c r="A14030" t="s">
        <v>37234</v>
      </c>
      <c r="B14030">
        <v>33075202</v>
      </c>
      <c r="C14030">
        <v>1977</v>
      </c>
      <c r="D14030" t="s">
        <v>17352</v>
      </c>
      <c r="E14030" t="s">
        <v>5546</v>
      </c>
      <c r="F14030" t="s">
        <v>17375</v>
      </c>
      <c r="G14030" t="s">
        <v>3</v>
      </c>
      <c r="H14030">
        <v>12</v>
      </c>
      <c r="I14030">
        <v>65</v>
      </c>
      <c r="J14030">
        <v>2039</v>
      </c>
      <c r="K14030">
        <v>29</v>
      </c>
      <c r="L14030" t="s">
        <v>23188</v>
      </c>
      <c r="M14030" s="15" t="e">
        <f>IF(INDEX(#REF!,MATCH(Padrón!K14030,#REF!,0),MATCH(Padrón!J14030,#REF!,0))=K14030,"Sí","NO")</f>
        <v>#REF!</v>
      </c>
    </row>
    <row r="14031" spans="1:13" x14ac:dyDescent="0.25">
      <c r="A14031" t="s">
        <v>37235</v>
      </c>
      <c r="B14031">
        <v>49186234</v>
      </c>
      <c r="C14031">
        <v>1999</v>
      </c>
      <c r="D14031" t="s">
        <v>17352</v>
      </c>
      <c r="E14031" t="s">
        <v>17376</v>
      </c>
      <c r="F14031" t="s">
        <v>1109</v>
      </c>
      <c r="G14031" t="s">
        <v>27</v>
      </c>
      <c r="H14031">
        <v>12</v>
      </c>
      <c r="I14031">
        <v>65</v>
      </c>
      <c r="J14031">
        <v>2039</v>
      </c>
      <c r="K14031">
        <v>30</v>
      </c>
      <c r="L14031" t="s">
        <v>23188</v>
      </c>
      <c r="M14031" s="15" t="e">
        <f>IF(INDEX(#REF!,MATCH(Padrón!K14031,#REF!,0),MATCH(Padrón!J14031,#REF!,0))=K14031,"Sí","NO")</f>
        <v>#REF!</v>
      </c>
    </row>
    <row r="14032" spans="1:13" x14ac:dyDescent="0.25">
      <c r="A14032" t="s">
        <v>37236</v>
      </c>
      <c r="B14032">
        <v>39045919</v>
      </c>
      <c r="C14032">
        <v>1995</v>
      </c>
      <c r="D14032" t="s">
        <v>17352</v>
      </c>
      <c r="E14032" t="s">
        <v>2443</v>
      </c>
      <c r="F14032" t="s">
        <v>17373</v>
      </c>
      <c r="G14032" t="s">
        <v>27</v>
      </c>
      <c r="H14032">
        <v>12</v>
      </c>
      <c r="I14032">
        <v>65</v>
      </c>
      <c r="J14032">
        <v>2039</v>
      </c>
      <c r="K14032">
        <v>31</v>
      </c>
      <c r="L14032" t="s">
        <v>23188</v>
      </c>
      <c r="M14032" s="15" t="e">
        <f>IF(INDEX(#REF!,MATCH(Padrón!K14032,#REF!,0),MATCH(Padrón!J14032,#REF!,0))=K14032,"Sí","NO")</f>
        <v>#REF!</v>
      </c>
    </row>
    <row r="14033" spans="1:13" x14ac:dyDescent="0.25">
      <c r="A14033" t="s">
        <v>37237</v>
      </c>
      <c r="B14033">
        <v>32607939</v>
      </c>
      <c r="C14033">
        <v>1987</v>
      </c>
      <c r="D14033" t="s">
        <v>17352</v>
      </c>
      <c r="E14033" t="s">
        <v>384</v>
      </c>
      <c r="F14033" t="s">
        <v>2330</v>
      </c>
      <c r="G14033" t="s">
        <v>3</v>
      </c>
      <c r="H14033">
        <v>12</v>
      </c>
      <c r="I14033">
        <v>65</v>
      </c>
      <c r="J14033">
        <v>2039</v>
      </c>
      <c r="K14033">
        <v>32</v>
      </c>
      <c r="L14033" t="s">
        <v>23188</v>
      </c>
      <c r="M14033" s="15" t="e">
        <f>IF(INDEX(#REF!,MATCH(Padrón!K14033,#REF!,0),MATCH(Padrón!J14033,#REF!,0))=K14033,"Sí","NO")</f>
        <v>#REF!</v>
      </c>
    </row>
    <row r="14034" spans="1:13" x14ac:dyDescent="0.25">
      <c r="A14034" t="s">
        <v>37238</v>
      </c>
      <c r="B14034">
        <v>32607760</v>
      </c>
      <c r="C14034">
        <v>1986</v>
      </c>
      <c r="D14034" t="s">
        <v>17352</v>
      </c>
      <c r="E14034" t="s">
        <v>14866</v>
      </c>
      <c r="F14034" t="s">
        <v>17377</v>
      </c>
      <c r="G14034" t="s">
        <v>117</v>
      </c>
      <c r="H14034">
        <v>12</v>
      </c>
      <c r="I14034">
        <v>65</v>
      </c>
      <c r="J14034">
        <v>2039</v>
      </c>
      <c r="K14034">
        <v>33</v>
      </c>
      <c r="L14034" t="s">
        <v>23188</v>
      </c>
      <c r="M14034" s="15" t="e">
        <f>IF(INDEX(#REF!,MATCH(Padrón!K14034,#REF!,0),MATCH(Padrón!J14034,#REF!,0))=K14034,"Sí","NO")</f>
        <v>#REF!</v>
      </c>
    </row>
    <row r="14035" spans="1:13" x14ac:dyDescent="0.25">
      <c r="A14035" t="s">
        <v>37239</v>
      </c>
      <c r="B14035">
        <v>43702504</v>
      </c>
      <c r="C14035">
        <v>2001</v>
      </c>
      <c r="D14035" t="s">
        <v>17352</v>
      </c>
      <c r="E14035" t="s">
        <v>17378</v>
      </c>
      <c r="F14035" t="s">
        <v>419</v>
      </c>
      <c r="G14035" t="s">
        <v>3</v>
      </c>
      <c r="H14035">
        <v>12</v>
      </c>
      <c r="I14035">
        <v>65</v>
      </c>
      <c r="J14035">
        <v>2039</v>
      </c>
      <c r="K14035">
        <v>34</v>
      </c>
      <c r="L14035" t="s">
        <v>23188</v>
      </c>
      <c r="M14035" s="15" t="e">
        <f>IF(INDEX(#REF!,MATCH(Padrón!K14035,#REF!,0),MATCH(Padrón!J14035,#REF!,0))=K14035,"Sí","NO")</f>
        <v>#REF!</v>
      </c>
    </row>
    <row r="14036" spans="1:13" x14ac:dyDescent="0.25">
      <c r="A14036" t="s">
        <v>37240</v>
      </c>
      <c r="B14036">
        <v>21301963</v>
      </c>
      <c r="C14036">
        <v>1970</v>
      </c>
      <c r="D14036" t="s">
        <v>17352</v>
      </c>
      <c r="E14036" t="s">
        <v>7448</v>
      </c>
      <c r="F14036" t="s">
        <v>393</v>
      </c>
      <c r="G14036" t="s">
        <v>10</v>
      </c>
      <c r="H14036">
        <v>12</v>
      </c>
      <c r="I14036">
        <v>65</v>
      </c>
      <c r="J14036">
        <v>2039</v>
      </c>
      <c r="K14036">
        <v>35</v>
      </c>
      <c r="L14036" t="s">
        <v>23188</v>
      </c>
      <c r="M14036" s="15" t="e">
        <f>IF(INDEX(#REF!,MATCH(Padrón!K14036,#REF!,0),MATCH(Padrón!J14036,#REF!,0))=K14036,"Sí","NO")</f>
        <v>#REF!</v>
      </c>
    </row>
    <row r="14037" spans="1:13" x14ac:dyDescent="0.25">
      <c r="A14037" t="s">
        <v>37241</v>
      </c>
      <c r="B14037">
        <v>28594832</v>
      </c>
      <c r="C14037">
        <v>1981</v>
      </c>
      <c r="D14037" t="s">
        <v>17352</v>
      </c>
      <c r="E14037" t="s">
        <v>17379</v>
      </c>
      <c r="F14037" t="s">
        <v>12231</v>
      </c>
      <c r="G14037" t="s">
        <v>3</v>
      </c>
      <c r="H14037">
        <v>12</v>
      </c>
      <c r="I14037">
        <v>65</v>
      </c>
      <c r="J14037">
        <v>2039</v>
      </c>
      <c r="K14037">
        <v>36</v>
      </c>
      <c r="L14037" t="s">
        <v>23188</v>
      </c>
      <c r="M14037" s="15" t="e">
        <f>IF(INDEX(#REF!,MATCH(Padrón!K14037,#REF!,0),MATCH(Padrón!J14037,#REF!,0))=K14037,"Sí","NO")</f>
        <v>#REF!</v>
      </c>
    </row>
    <row r="14038" spans="1:13" x14ac:dyDescent="0.25">
      <c r="A14038" t="s">
        <v>37242</v>
      </c>
      <c r="B14038">
        <v>37582576</v>
      </c>
      <c r="C14038">
        <v>1993</v>
      </c>
      <c r="D14038" t="s">
        <v>17352</v>
      </c>
      <c r="E14038" t="s">
        <v>6159</v>
      </c>
      <c r="F14038" t="s">
        <v>17380</v>
      </c>
      <c r="G14038" t="s">
        <v>10</v>
      </c>
      <c r="H14038">
        <v>12</v>
      </c>
      <c r="I14038">
        <v>65</v>
      </c>
      <c r="J14038">
        <v>2039</v>
      </c>
      <c r="K14038">
        <v>37</v>
      </c>
      <c r="L14038" t="s">
        <v>23188</v>
      </c>
      <c r="M14038" s="15" t="e">
        <f>IF(INDEX(#REF!,MATCH(Padrón!K14038,#REF!,0),MATCH(Padrón!J14038,#REF!,0))=K14038,"Sí","NO")</f>
        <v>#REF!</v>
      </c>
    </row>
    <row r="14039" spans="1:13" x14ac:dyDescent="0.25">
      <c r="A14039" t="s">
        <v>37243</v>
      </c>
      <c r="B14039">
        <v>32607993</v>
      </c>
      <c r="C14039">
        <v>1987</v>
      </c>
      <c r="D14039" t="s">
        <v>17352</v>
      </c>
      <c r="E14039" t="s">
        <v>10692</v>
      </c>
      <c r="F14039" t="s">
        <v>745</v>
      </c>
      <c r="G14039" t="s">
        <v>3</v>
      </c>
      <c r="H14039">
        <v>12</v>
      </c>
      <c r="I14039">
        <v>65</v>
      </c>
      <c r="J14039">
        <v>2039</v>
      </c>
      <c r="K14039">
        <v>38</v>
      </c>
      <c r="L14039" t="s">
        <v>23188</v>
      </c>
      <c r="M14039" s="15" t="e">
        <f>IF(INDEX(#REF!,MATCH(Padrón!K14039,#REF!,0),MATCH(Padrón!J14039,#REF!,0))=K14039,"Sí","NO")</f>
        <v>#REF!</v>
      </c>
    </row>
    <row r="14040" spans="1:13" x14ac:dyDescent="0.25">
      <c r="A14040" t="s">
        <v>37244</v>
      </c>
      <c r="B14040">
        <v>17467291</v>
      </c>
      <c r="C14040">
        <v>1965</v>
      </c>
      <c r="D14040" t="s">
        <v>17352</v>
      </c>
      <c r="E14040" t="s">
        <v>17381</v>
      </c>
      <c r="F14040" t="s">
        <v>17382</v>
      </c>
      <c r="G14040" t="s">
        <v>57</v>
      </c>
      <c r="H14040">
        <v>12</v>
      </c>
      <c r="I14040">
        <v>65</v>
      </c>
      <c r="J14040">
        <v>2039</v>
      </c>
      <c r="K14040">
        <v>39</v>
      </c>
      <c r="L14040" t="s">
        <v>23188</v>
      </c>
      <c r="M14040" s="15" t="e">
        <f>IF(INDEX(#REF!,MATCH(Padrón!K14040,#REF!,0),MATCH(Padrón!J14040,#REF!,0))=K14040,"Sí","NO")</f>
        <v>#REF!</v>
      </c>
    </row>
    <row r="14041" spans="1:13" x14ac:dyDescent="0.25">
      <c r="A14041" t="s">
        <v>37245</v>
      </c>
      <c r="B14041">
        <v>49186290</v>
      </c>
      <c r="C14041">
        <v>2003</v>
      </c>
      <c r="D14041" t="s">
        <v>17352</v>
      </c>
      <c r="E14041" t="s">
        <v>2618</v>
      </c>
      <c r="F14041" t="s">
        <v>64</v>
      </c>
      <c r="G14041" t="s">
        <v>3</v>
      </c>
      <c r="H14041">
        <v>12</v>
      </c>
      <c r="I14041">
        <v>65</v>
      </c>
      <c r="J14041">
        <v>2039</v>
      </c>
      <c r="K14041">
        <v>40</v>
      </c>
      <c r="L14041" t="s">
        <v>23188</v>
      </c>
      <c r="M14041" s="15" t="e">
        <f>IF(INDEX(#REF!,MATCH(Padrón!K14041,#REF!,0),MATCH(Padrón!J14041,#REF!,0))=K14041,"Sí","NO")</f>
        <v>#REF!</v>
      </c>
    </row>
    <row r="14042" spans="1:13" x14ac:dyDescent="0.25">
      <c r="A14042" t="s">
        <v>37246</v>
      </c>
      <c r="B14042">
        <v>48653988</v>
      </c>
      <c r="C14042">
        <v>2007</v>
      </c>
      <c r="D14042" t="s">
        <v>17352</v>
      </c>
      <c r="E14042" t="s">
        <v>17383</v>
      </c>
      <c r="F14042" t="s">
        <v>8759</v>
      </c>
      <c r="G14042" t="s">
        <v>3</v>
      </c>
      <c r="H14042">
        <v>12</v>
      </c>
      <c r="I14042">
        <v>65</v>
      </c>
      <c r="J14042">
        <v>2039</v>
      </c>
      <c r="K14042">
        <v>41</v>
      </c>
      <c r="L14042" t="s">
        <v>23188</v>
      </c>
      <c r="M14042" s="15" t="e">
        <f>IF(INDEX(#REF!,MATCH(Padrón!K14042,#REF!,0),MATCH(Padrón!J14042,#REF!,0))=K14042,"Sí","NO")</f>
        <v>#REF!</v>
      </c>
    </row>
    <row r="14043" spans="1:13" x14ac:dyDescent="0.25">
      <c r="A14043" t="s">
        <v>37247</v>
      </c>
      <c r="B14043">
        <v>39228849</v>
      </c>
      <c r="C14043">
        <v>1996</v>
      </c>
      <c r="D14043" t="s">
        <v>17352</v>
      </c>
      <c r="E14043" t="s">
        <v>17384</v>
      </c>
      <c r="F14043" t="s">
        <v>8395</v>
      </c>
      <c r="G14043" t="s">
        <v>3</v>
      </c>
      <c r="H14043">
        <v>12</v>
      </c>
      <c r="I14043">
        <v>65</v>
      </c>
      <c r="J14043">
        <v>2039</v>
      </c>
      <c r="K14043">
        <v>42</v>
      </c>
      <c r="L14043" t="s">
        <v>23188</v>
      </c>
      <c r="M14043" s="15" t="e">
        <f>IF(INDEX(#REF!,MATCH(Padrón!K14043,#REF!,0),MATCH(Padrón!J14043,#REF!,0))=K14043,"Sí","NO")</f>
        <v>#REF!</v>
      </c>
    </row>
    <row r="14044" spans="1:13" x14ac:dyDescent="0.25">
      <c r="A14044" t="s">
        <v>37248</v>
      </c>
      <c r="B14044">
        <v>21684265</v>
      </c>
      <c r="C14044">
        <v>1971</v>
      </c>
      <c r="D14044" t="s">
        <v>17352</v>
      </c>
      <c r="E14044" t="s">
        <v>7423</v>
      </c>
      <c r="F14044" t="s">
        <v>4562</v>
      </c>
      <c r="G14044" t="s">
        <v>3</v>
      </c>
      <c r="H14044">
        <v>12</v>
      </c>
      <c r="I14044">
        <v>65</v>
      </c>
      <c r="J14044">
        <v>2039</v>
      </c>
      <c r="K14044">
        <v>43</v>
      </c>
      <c r="L14044" t="s">
        <v>23188</v>
      </c>
      <c r="M14044" s="15" t="e">
        <f>IF(INDEX(#REF!,MATCH(Padrón!K14044,#REF!,0),MATCH(Padrón!J14044,#REF!,0))=K14044,"Sí","NO")</f>
        <v>#REF!</v>
      </c>
    </row>
    <row r="14045" spans="1:13" x14ac:dyDescent="0.25">
      <c r="A14045" t="s">
        <v>37249</v>
      </c>
      <c r="B14045">
        <v>31572792</v>
      </c>
      <c r="C14045">
        <v>1986</v>
      </c>
      <c r="D14045" t="s">
        <v>17352</v>
      </c>
      <c r="E14045" t="s">
        <v>7455</v>
      </c>
      <c r="F14045" t="s">
        <v>17385</v>
      </c>
      <c r="G14045" t="s">
        <v>3</v>
      </c>
      <c r="H14045">
        <v>12</v>
      </c>
      <c r="I14045">
        <v>65</v>
      </c>
      <c r="J14045">
        <v>2039</v>
      </c>
      <c r="K14045">
        <v>44</v>
      </c>
      <c r="L14045" t="s">
        <v>23188</v>
      </c>
      <c r="M14045" s="15" t="e">
        <f>IF(INDEX(#REF!,MATCH(Padrón!K14045,#REF!,0),MATCH(Padrón!J14045,#REF!,0))=K14045,"Sí","NO")</f>
        <v>#REF!</v>
      </c>
    </row>
    <row r="14046" spans="1:13" x14ac:dyDescent="0.25">
      <c r="A14046" t="s">
        <v>37250</v>
      </c>
      <c r="B14046">
        <v>12847876</v>
      </c>
      <c r="C14046">
        <v>1958</v>
      </c>
      <c r="D14046" t="s">
        <v>17352</v>
      </c>
      <c r="E14046" t="s">
        <v>222</v>
      </c>
      <c r="F14046" t="s">
        <v>17386</v>
      </c>
      <c r="G14046" t="s">
        <v>3</v>
      </c>
      <c r="H14046">
        <v>12</v>
      </c>
      <c r="I14046">
        <v>65</v>
      </c>
      <c r="J14046">
        <v>2039</v>
      </c>
      <c r="K14046">
        <v>45</v>
      </c>
      <c r="L14046" t="s">
        <v>23188</v>
      </c>
      <c r="M14046" s="15" t="e">
        <f>IF(INDEX(#REF!,MATCH(Padrón!K14046,#REF!,0),MATCH(Padrón!J14046,#REF!,0))=K14046,"Sí","NO")</f>
        <v>#REF!</v>
      </c>
    </row>
    <row r="14047" spans="1:13" x14ac:dyDescent="0.25">
      <c r="A14047" t="s">
        <v>37251</v>
      </c>
      <c r="B14047">
        <v>12311611</v>
      </c>
      <c r="C14047">
        <v>1956</v>
      </c>
      <c r="D14047" t="s">
        <v>17352</v>
      </c>
      <c r="E14047" t="s">
        <v>432</v>
      </c>
      <c r="F14047" t="s">
        <v>17387</v>
      </c>
      <c r="G14047" t="s">
        <v>27</v>
      </c>
      <c r="H14047">
        <v>12</v>
      </c>
      <c r="I14047">
        <v>65</v>
      </c>
      <c r="J14047">
        <v>2039</v>
      </c>
      <c r="K14047">
        <v>46</v>
      </c>
      <c r="L14047" t="s">
        <v>23188</v>
      </c>
      <c r="M14047" s="15" t="e">
        <f>IF(INDEX(#REF!,MATCH(Padrón!K14047,#REF!,0),MATCH(Padrón!J14047,#REF!,0))=K14047,"Sí","NO")</f>
        <v>#REF!</v>
      </c>
    </row>
    <row r="14048" spans="1:13" x14ac:dyDescent="0.25">
      <c r="A14048" t="s">
        <v>37252</v>
      </c>
      <c r="B14048">
        <v>45339889</v>
      </c>
      <c r="C14048">
        <v>2003</v>
      </c>
      <c r="D14048" t="s">
        <v>17352</v>
      </c>
      <c r="E14048" t="s">
        <v>1408</v>
      </c>
      <c r="F14048" t="s">
        <v>17388</v>
      </c>
      <c r="G14048" t="s">
        <v>10</v>
      </c>
      <c r="H14048">
        <v>12</v>
      </c>
      <c r="I14048">
        <v>65</v>
      </c>
      <c r="J14048">
        <v>2039</v>
      </c>
      <c r="K14048">
        <v>47</v>
      </c>
      <c r="L14048" t="s">
        <v>23188</v>
      </c>
      <c r="M14048" s="15" t="e">
        <f>IF(INDEX(#REF!,MATCH(Padrón!K14048,#REF!,0),MATCH(Padrón!J14048,#REF!,0))=K14048,"Sí","NO")</f>
        <v>#REF!</v>
      </c>
    </row>
    <row r="14049" spans="1:13" x14ac:dyDescent="0.25">
      <c r="A14049" t="s">
        <v>37253</v>
      </c>
      <c r="B14049">
        <v>29840386</v>
      </c>
      <c r="C14049">
        <v>1983</v>
      </c>
      <c r="D14049" t="s">
        <v>17352</v>
      </c>
      <c r="E14049" t="s">
        <v>17389</v>
      </c>
      <c r="F14049" t="s">
        <v>17390</v>
      </c>
      <c r="G14049" t="s">
        <v>3</v>
      </c>
      <c r="H14049">
        <v>12</v>
      </c>
      <c r="I14049">
        <v>65</v>
      </c>
      <c r="J14049">
        <v>2039</v>
      </c>
      <c r="K14049">
        <v>48</v>
      </c>
      <c r="L14049" t="s">
        <v>23188</v>
      </c>
      <c r="M14049" s="15" t="e">
        <f>IF(INDEX(#REF!,MATCH(Padrón!K14049,#REF!,0),MATCH(Padrón!J14049,#REF!,0))=K14049,"Sí","NO")</f>
        <v>#REF!</v>
      </c>
    </row>
    <row r="14050" spans="1:13" x14ac:dyDescent="0.25">
      <c r="A14050" t="s">
        <v>37254</v>
      </c>
      <c r="B14050">
        <v>51304797</v>
      </c>
      <c r="C14050">
        <v>2001</v>
      </c>
      <c r="D14050" t="s">
        <v>17352</v>
      </c>
      <c r="E14050" t="s">
        <v>17391</v>
      </c>
      <c r="F14050" t="s">
        <v>552</v>
      </c>
      <c r="G14050" t="s">
        <v>3</v>
      </c>
      <c r="H14050">
        <v>12</v>
      </c>
      <c r="I14050">
        <v>65</v>
      </c>
      <c r="J14050">
        <v>2039</v>
      </c>
      <c r="K14050">
        <v>49</v>
      </c>
      <c r="L14050" t="s">
        <v>23188</v>
      </c>
      <c r="M14050" s="15" t="e">
        <f>IF(INDEX(#REF!,MATCH(Padrón!K14050,#REF!,0),MATCH(Padrón!J14050,#REF!,0))=K14050,"Sí","NO")</f>
        <v>#REF!</v>
      </c>
    </row>
    <row r="14051" spans="1:13" x14ac:dyDescent="0.25">
      <c r="A14051" t="s">
        <v>37255</v>
      </c>
      <c r="B14051">
        <v>38138206</v>
      </c>
      <c r="C14051">
        <v>1994</v>
      </c>
      <c r="D14051" t="s">
        <v>17352</v>
      </c>
      <c r="E14051" t="s">
        <v>2081</v>
      </c>
      <c r="F14051" t="s">
        <v>17392</v>
      </c>
      <c r="G14051" t="s">
        <v>117</v>
      </c>
      <c r="H14051">
        <v>12</v>
      </c>
      <c r="I14051">
        <v>65</v>
      </c>
      <c r="J14051">
        <v>2039</v>
      </c>
      <c r="K14051">
        <v>50</v>
      </c>
      <c r="L14051" t="s">
        <v>23188</v>
      </c>
      <c r="M14051" s="15" t="e">
        <f>IF(INDEX(#REF!,MATCH(Padrón!K14051,#REF!,0),MATCH(Padrón!J14051,#REF!,0))=K14051,"Sí","NO")</f>
        <v>#REF!</v>
      </c>
    </row>
    <row r="14052" spans="1:13" x14ac:dyDescent="0.25">
      <c r="A14052" t="s">
        <v>37256</v>
      </c>
      <c r="B14052">
        <v>34734895</v>
      </c>
      <c r="C14052">
        <v>1989</v>
      </c>
      <c r="D14052" t="s">
        <v>17352</v>
      </c>
      <c r="E14052" t="s">
        <v>17393</v>
      </c>
      <c r="F14052" t="s">
        <v>343</v>
      </c>
      <c r="G14052" t="s">
        <v>3</v>
      </c>
      <c r="H14052">
        <v>12</v>
      </c>
      <c r="I14052">
        <v>65</v>
      </c>
      <c r="J14052">
        <v>2039</v>
      </c>
      <c r="K14052">
        <v>51</v>
      </c>
      <c r="L14052" t="s">
        <v>23188</v>
      </c>
      <c r="M14052" s="15" t="e">
        <f>IF(INDEX(#REF!,MATCH(Padrón!K14052,#REF!,0),MATCH(Padrón!J14052,#REF!,0))=K14052,"Sí","NO")</f>
        <v>#REF!</v>
      </c>
    </row>
    <row r="14053" spans="1:13" x14ac:dyDescent="0.25">
      <c r="A14053" t="s">
        <v>37257</v>
      </c>
      <c r="B14053">
        <v>43528158</v>
      </c>
      <c r="C14053">
        <v>1998</v>
      </c>
      <c r="D14053" t="s">
        <v>17352</v>
      </c>
      <c r="E14053" t="s">
        <v>17394</v>
      </c>
      <c r="F14053" t="s">
        <v>907</v>
      </c>
      <c r="G14053" t="s">
        <v>3</v>
      </c>
      <c r="H14053">
        <v>12</v>
      </c>
      <c r="I14053">
        <v>65</v>
      </c>
      <c r="J14053">
        <v>2039</v>
      </c>
      <c r="K14053">
        <v>52</v>
      </c>
      <c r="L14053" t="s">
        <v>23188</v>
      </c>
      <c r="M14053" s="15" t="e">
        <f>IF(INDEX(#REF!,MATCH(Padrón!K14053,#REF!,0),MATCH(Padrón!J14053,#REF!,0))=K14053,"Sí","NO")</f>
        <v>#REF!</v>
      </c>
    </row>
    <row r="14054" spans="1:13" x14ac:dyDescent="0.25">
      <c r="A14054" t="s">
        <v>37258</v>
      </c>
      <c r="B14054">
        <v>45839603</v>
      </c>
      <c r="C14054">
        <v>2004</v>
      </c>
      <c r="D14054" t="s">
        <v>17352</v>
      </c>
      <c r="E14054" t="s">
        <v>17395</v>
      </c>
      <c r="F14054" t="s">
        <v>5634</v>
      </c>
      <c r="G14054" t="s">
        <v>3</v>
      </c>
      <c r="H14054">
        <v>12</v>
      </c>
      <c r="I14054">
        <v>65</v>
      </c>
      <c r="J14054">
        <v>2039</v>
      </c>
      <c r="K14054">
        <v>53</v>
      </c>
      <c r="L14054" t="s">
        <v>23188</v>
      </c>
      <c r="M14054" s="15" t="e">
        <f>IF(INDEX(#REF!,MATCH(Padrón!K14054,#REF!,0),MATCH(Padrón!J14054,#REF!,0))=K14054,"Sí","NO")</f>
        <v>#REF!</v>
      </c>
    </row>
    <row r="14055" spans="1:13" x14ac:dyDescent="0.25">
      <c r="A14055" t="s">
        <v>37259</v>
      </c>
      <c r="B14055">
        <v>49186233</v>
      </c>
      <c r="C14055">
        <v>1998</v>
      </c>
      <c r="D14055" t="s">
        <v>17352</v>
      </c>
      <c r="E14055" t="s">
        <v>17396</v>
      </c>
      <c r="F14055" t="s">
        <v>1109</v>
      </c>
      <c r="G14055" t="s">
        <v>117</v>
      </c>
      <c r="H14055">
        <v>12</v>
      </c>
      <c r="I14055">
        <v>65</v>
      </c>
      <c r="J14055">
        <v>2039</v>
      </c>
      <c r="K14055">
        <v>54</v>
      </c>
      <c r="L14055" t="s">
        <v>23188</v>
      </c>
      <c r="M14055" s="15" t="e">
        <f>IF(INDEX(#REF!,MATCH(Padrón!K14055,#REF!,0),MATCH(Padrón!J14055,#REF!,0))=K14055,"Sí","NO")</f>
        <v>#REF!</v>
      </c>
    </row>
    <row r="14056" spans="1:13" x14ac:dyDescent="0.25">
      <c r="A14056" t="s">
        <v>37260</v>
      </c>
      <c r="B14056">
        <v>40777491</v>
      </c>
      <c r="C14056">
        <v>1992</v>
      </c>
      <c r="D14056" t="s">
        <v>17352</v>
      </c>
      <c r="E14056" t="s">
        <v>2240</v>
      </c>
      <c r="F14056" t="s">
        <v>17397</v>
      </c>
      <c r="G14056" t="s">
        <v>27</v>
      </c>
      <c r="H14056">
        <v>12</v>
      </c>
      <c r="I14056">
        <v>65</v>
      </c>
      <c r="J14056">
        <v>2039</v>
      </c>
      <c r="K14056">
        <v>55</v>
      </c>
      <c r="L14056" t="s">
        <v>23188</v>
      </c>
      <c r="M14056" s="15" t="e">
        <f>IF(INDEX(#REF!,MATCH(Padrón!K14056,#REF!,0),MATCH(Padrón!J14056,#REF!,0))=K14056,"Sí","NO")</f>
        <v>#REF!</v>
      </c>
    </row>
    <row r="14057" spans="1:13" x14ac:dyDescent="0.25">
      <c r="A14057" t="s">
        <v>37261</v>
      </c>
      <c r="B14057">
        <v>45392445</v>
      </c>
      <c r="C14057">
        <v>2003</v>
      </c>
      <c r="D14057" t="s">
        <v>17352</v>
      </c>
      <c r="E14057" t="s">
        <v>3222</v>
      </c>
      <c r="F14057" t="s">
        <v>17398</v>
      </c>
      <c r="G14057" t="s">
        <v>3</v>
      </c>
      <c r="H14057">
        <v>12</v>
      </c>
      <c r="I14057">
        <v>65</v>
      </c>
      <c r="J14057">
        <v>2039</v>
      </c>
      <c r="K14057">
        <v>56</v>
      </c>
      <c r="L14057" t="s">
        <v>23188</v>
      </c>
      <c r="M14057" s="15" t="e">
        <f>IF(INDEX(#REF!,MATCH(Padrón!K14057,#REF!,0),MATCH(Padrón!J14057,#REF!,0))=K14057,"Sí","NO")</f>
        <v>#REF!</v>
      </c>
    </row>
    <row r="14058" spans="1:13" x14ac:dyDescent="0.25">
      <c r="A14058" t="s">
        <v>37262</v>
      </c>
      <c r="B14058">
        <v>45392446</v>
      </c>
      <c r="C14058">
        <v>2003</v>
      </c>
      <c r="D14058" t="s">
        <v>17352</v>
      </c>
      <c r="E14058" t="s">
        <v>17399</v>
      </c>
      <c r="F14058" t="s">
        <v>17398</v>
      </c>
      <c r="G14058" t="s">
        <v>3</v>
      </c>
      <c r="H14058">
        <v>12</v>
      </c>
      <c r="I14058">
        <v>65</v>
      </c>
      <c r="J14058">
        <v>2039</v>
      </c>
      <c r="K14058">
        <v>57</v>
      </c>
      <c r="L14058" t="s">
        <v>23188</v>
      </c>
      <c r="M14058" s="15" t="e">
        <f>IF(INDEX(#REF!,MATCH(Padrón!K14058,#REF!,0),MATCH(Padrón!J14058,#REF!,0))=K14058,"Sí","NO")</f>
        <v>#REF!</v>
      </c>
    </row>
    <row r="14059" spans="1:13" x14ac:dyDescent="0.25">
      <c r="A14059" t="s">
        <v>37263</v>
      </c>
      <c r="B14059">
        <v>26957979</v>
      </c>
      <c r="C14059">
        <v>1979</v>
      </c>
      <c r="D14059" t="s">
        <v>17352</v>
      </c>
      <c r="E14059" t="s">
        <v>8311</v>
      </c>
      <c r="F14059" t="s">
        <v>90</v>
      </c>
      <c r="G14059" t="s">
        <v>27</v>
      </c>
      <c r="H14059">
        <v>12</v>
      </c>
      <c r="I14059">
        <v>65</v>
      </c>
      <c r="J14059">
        <v>2039</v>
      </c>
      <c r="K14059">
        <v>58</v>
      </c>
      <c r="L14059" t="s">
        <v>23188</v>
      </c>
      <c r="M14059" s="15" t="e">
        <f>IF(INDEX(#REF!,MATCH(Padrón!K14059,#REF!,0),MATCH(Padrón!J14059,#REF!,0))=K14059,"Sí","NO")</f>
        <v>#REF!</v>
      </c>
    </row>
    <row r="14060" spans="1:13" x14ac:dyDescent="0.25">
      <c r="A14060" t="s">
        <v>37264</v>
      </c>
      <c r="B14060">
        <v>24004931</v>
      </c>
      <c r="C14060">
        <v>1974</v>
      </c>
      <c r="D14060" t="s">
        <v>17352</v>
      </c>
      <c r="E14060" t="s">
        <v>14639</v>
      </c>
      <c r="F14060" t="s">
        <v>4967</v>
      </c>
      <c r="G14060" t="s">
        <v>10</v>
      </c>
      <c r="H14060">
        <v>12</v>
      </c>
      <c r="I14060">
        <v>65</v>
      </c>
      <c r="J14060">
        <v>2039</v>
      </c>
      <c r="K14060">
        <v>59</v>
      </c>
      <c r="L14060" t="s">
        <v>23188</v>
      </c>
      <c r="M14060" s="15" t="e">
        <f>IF(INDEX(#REF!,MATCH(Padrón!K14060,#REF!,0),MATCH(Padrón!J14060,#REF!,0))=K14060,"Sí","NO")</f>
        <v>#REF!</v>
      </c>
    </row>
    <row r="14061" spans="1:13" x14ac:dyDescent="0.25">
      <c r="A14061" t="s">
        <v>37265</v>
      </c>
      <c r="B14061">
        <v>36199847</v>
      </c>
      <c r="C14061">
        <v>1991</v>
      </c>
      <c r="D14061" t="s">
        <v>17352</v>
      </c>
      <c r="E14061" t="s">
        <v>17400</v>
      </c>
      <c r="F14061" t="s">
        <v>7745</v>
      </c>
      <c r="G14061" t="s">
        <v>10</v>
      </c>
      <c r="H14061">
        <v>12</v>
      </c>
      <c r="I14061">
        <v>65</v>
      </c>
      <c r="J14061">
        <v>2039</v>
      </c>
      <c r="K14061">
        <v>60</v>
      </c>
      <c r="L14061" t="s">
        <v>23188</v>
      </c>
      <c r="M14061" s="15" t="e">
        <f>IF(INDEX(#REF!,MATCH(Padrón!K14061,#REF!,0),MATCH(Padrón!J14061,#REF!,0))=K14061,"Sí","NO")</f>
        <v>#REF!</v>
      </c>
    </row>
    <row r="14062" spans="1:13" x14ac:dyDescent="0.25">
      <c r="A14062" t="s">
        <v>37266</v>
      </c>
      <c r="B14062">
        <v>16457769</v>
      </c>
      <c r="C14062">
        <v>1963</v>
      </c>
      <c r="D14062" t="s">
        <v>17352</v>
      </c>
      <c r="E14062" t="s">
        <v>625</v>
      </c>
      <c r="F14062" t="s">
        <v>17401</v>
      </c>
      <c r="G14062" t="s">
        <v>3</v>
      </c>
      <c r="H14062">
        <v>12</v>
      </c>
      <c r="I14062">
        <v>65</v>
      </c>
      <c r="J14062">
        <v>2039</v>
      </c>
      <c r="K14062">
        <v>61</v>
      </c>
      <c r="L14062" t="s">
        <v>23188</v>
      </c>
      <c r="M14062" s="15" t="e">
        <f>IF(INDEX(#REF!,MATCH(Padrón!K14062,#REF!,0),MATCH(Padrón!J14062,#REF!,0))=K14062,"Sí","NO")</f>
        <v>#REF!</v>
      </c>
    </row>
    <row r="14063" spans="1:13" x14ac:dyDescent="0.25">
      <c r="A14063" t="s">
        <v>37267</v>
      </c>
      <c r="B14063">
        <v>16701994</v>
      </c>
      <c r="C14063">
        <v>1964</v>
      </c>
      <c r="D14063" t="s">
        <v>17352</v>
      </c>
      <c r="E14063" t="s">
        <v>273</v>
      </c>
      <c r="F14063" t="s">
        <v>17402</v>
      </c>
      <c r="G14063" t="s">
        <v>10</v>
      </c>
      <c r="H14063">
        <v>12</v>
      </c>
      <c r="I14063">
        <v>65</v>
      </c>
      <c r="J14063">
        <v>2039</v>
      </c>
      <c r="K14063">
        <v>62</v>
      </c>
      <c r="L14063" t="s">
        <v>23188</v>
      </c>
      <c r="M14063" s="15" t="e">
        <f>IF(INDEX(#REF!,MATCH(Padrón!K14063,#REF!,0),MATCH(Padrón!J14063,#REF!,0))=K14063,"Sí","NO")</f>
        <v>#REF!</v>
      </c>
    </row>
    <row r="14064" spans="1:13" x14ac:dyDescent="0.25">
      <c r="A14064" t="s">
        <v>37268</v>
      </c>
      <c r="B14064">
        <v>27993055</v>
      </c>
      <c r="C14064">
        <v>1980</v>
      </c>
      <c r="D14064" t="s">
        <v>17352</v>
      </c>
      <c r="E14064" t="s">
        <v>17403</v>
      </c>
      <c r="F14064" t="s">
        <v>17404</v>
      </c>
      <c r="G14064" t="s">
        <v>3</v>
      </c>
      <c r="H14064">
        <v>12</v>
      </c>
      <c r="I14064">
        <v>65</v>
      </c>
      <c r="J14064">
        <v>2039</v>
      </c>
      <c r="K14064">
        <v>63</v>
      </c>
      <c r="L14064" t="s">
        <v>23188</v>
      </c>
      <c r="M14064" s="15" t="e">
        <f>IF(INDEX(#REF!,MATCH(Padrón!K14064,#REF!,0),MATCH(Padrón!J14064,#REF!,0))=K14064,"Sí","NO")</f>
        <v>#REF!</v>
      </c>
    </row>
    <row r="14065" spans="1:13" x14ac:dyDescent="0.25">
      <c r="A14065" t="s">
        <v>37269</v>
      </c>
      <c r="B14065">
        <v>26339110</v>
      </c>
      <c r="C14065">
        <v>1978</v>
      </c>
      <c r="D14065" t="s">
        <v>17352</v>
      </c>
      <c r="E14065" t="s">
        <v>17405</v>
      </c>
      <c r="F14065" t="s">
        <v>2786</v>
      </c>
      <c r="G14065" t="s">
        <v>10</v>
      </c>
      <c r="H14065">
        <v>12</v>
      </c>
      <c r="I14065">
        <v>65</v>
      </c>
      <c r="J14065">
        <v>2039</v>
      </c>
      <c r="K14065">
        <v>64</v>
      </c>
      <c r="L14065" t="s">
        <v>23188</v>
      </c>
      <c r="M14065" s="15" t="e">
        <f>IF(INDEX(#REF!,MATCH(Padrón!K14065,#REF!,0),MATCH(Padrón!J14065,#REF!,0))=K14065,"Sí","NO")</f>
        <v>#REF!</v>
      </c>
    </row>
    <row r="14066" spans="1:13" x14ac:dyDescent="0.25">
      <c r="A14066" t="s">
        <v>37270</v>
      </c>
      <c r="B14066">
        <v>43546196</v>
      </c>
      <c r="C14066">
        <v>2001</v>
      </c>
      <c r="D14066" t="s">
        <v>17352</v>
      </c>
      <c r="E14066" t="s">
        <v>17406</v>
      </c>
      <c r="F14066" t="s">
        <v>2736</v>
      </c>
      <c r="G14066" t="s">
        <v>10</v>
      </c>
      <c r="H14066">
        <v>12</v>
      </c>
      <c r="I14066">
        <v>65</v>
      </c>
      <c r="J14066">
        <v>2039</v>
      </c>
      <c r="K14066">
        <v>65</v>
      </c>
      <c r="L14066" t="s">
        <v>23188</v>
      </c>
      <c r="M14066" s="15" t="e">
        <f>IF(INDEX(#REF!,MATCH(Padrón!K14066,#REF!,0),MATCH(Padrón!J14066,#REF!,0))=K14066,"Sí","NO")</f>
        <v>#REF!</v>
      </c>
    </row>
    <row r="14067" spans="1:13" x14ac:dyDescent="0.25">
      <c r="A14067" t="s">
        <v>37271</v>
      </c>
      <c r="B14067">
        <v>20119458</v>
      </c>
      <c r="C14067">
        <v>1968</v>
      </c>
      <c r="D14067" t="s">
        <v>17352</v>
      </c>
      <c r="E14067" t="s">
        <v>17407</v>
      </c>
      <c r="F14067" t="s">
        <v>7082</v>
      </c>
      <c r="G14067" t="s">
        <v>3</v>
      </c>
      <c r="H14067">
        <v>12</v>
      </c>
      <c r="I14067">
        <v>65</v>
      </c>
      <c r="J14067">
        <v>2039</v>
      </c>
      <c r="K14067">
        <v>66</v>
      </c>
      <c r="L14067" t="s">
        <v>23188</v>
      </c>
      <c r="M14067" s="15" t="e">
        <f>IF(INDEX(#REF!,MATCH(Padrón!K14067,#REF!,0),MATCH(Padrón!J14067,#REF!,0))=K14067,"Sí","NO")</f>
        <v>#REF!</v>
      </c>
    </row>
    <row r="14068" spans="1:13" x14ac:dyDescent="0.25">
      <c r="A14068" t="s">
        <v>37272</v>
      </c>
      <c r="B14068">
        <v>51304798</v>
      </c>
      <c r="C14068">
        <v>2003</v>
      </c>
      <c r="D14068" t="s">
        <v>17352</v>
      </c>
      <c r="E14068" t="s">
        <v>10755</v>
      </c>
      <c r="F14068" t="s">
        <v>2910</v>
      </c>
      <c r="G14068" t="s">
        <v>10</v>
      </c>
      <c r="H14068">
        <v>12</v>
      </c>
      <c r="I14068">
        <v>65</v>
      </c>
      <c r="J14068">
        <v>2039</v>
      </c>
      <c r="K14068">
        <v>67</v>
      </c>
      <c r="L14068" t="s">
        <v>23188</v>
      </c>
      <c r="M14068" s="15" t="e">
        <f>IF(INDEX(#REF!,MATCH(Padrón!K14068,#REF!,0),MATCH(Padrón!J14068,#REF!,0))=K14068,"Sí","NO")</f>
        <v>#REF!</v>
      </c>
    </row>
    <row r="14069" spans="1:13" x14ac:dyDescent="0.25">
      <c r="A14069" t="s">
        <v>37273</v>
      </c>
      <c r="B14069">
        <v>17685158</v>
      </c>
      <c r="C14069">
        <v>1966</v>
      </c>
      <c r="D14069" t="s">
        <v>17352</v>
      </c>
      <c r="E14069" t="s">
        <v>17408</v>
      </c>
      <c r="F14069" t="s">
        <v>7082</v>
      </c>
      <c r="G14069" t="s">
        <v>3</v>
      </c>
      <c r="H14069">
        <v>12</v>
      </c>
      <c r="I14069">
        <v>65</v>
      </c>
      <c r="J14069">
        <v>2039</v>
      </c>
      <c r="K14069">
        <v>68</v>
      </c>
      <c r="L14069" t="s">
        <v>23188</v>
      </c>
      <c r="M14069" s="15" t="e">
        <f>IF(INDEX(#REF!,MATCH(Padrón!K14069,#REF!,0),MATCH(Padrón!J14069,#REF!,0))=K14069,"Sí","NO")</f>
        <v>#REF!</v>
      </c>
    </row>
    <row r="14070" spans="1:13" x14ac:dyDescent="0.25">
      <c r="A14070" t="s">
        <v>37274</v>
      </c>
      <c r="B14070">
        <v>49186236</v>
      </c>
      <c r="C14070">
        <v>2003</v>
      </c>
      <c r="D14070" t="s">
        <v>17352</v>
      </c>
      <c r="E14070" t="s">
        <v>6137</v>
      </c>
      <c r="F14070" t="s">
        <v>17409</v>
      </c>
      <c r="G14070" t="s">
        <v>3</v>
      </c>
      <c r="H14070">
        <v>12</v>
      </c>
      <c r="I14070">
        <v>65</v>
      </c>
      <c r="J14070">
        <v>2039</v>
      </c>
      <c r="K14070">
        <v>69</v>
      </c>
      <c r="L14070" t="s">
        <v>23188</v>
      </c>
      <c r="M14070" s="15" t="e">
        <f>IF(INDEX(#REF!,MATCH(Padrón!K14070,#REF!,0),MATCH(Padrón!J14070,#REF!,0))=K14070,"Sí","NO")</f>
        <v>#REF!</v>
      </c>
    </row>
    <row r="14071" spans="1:13" x14ac:dyDescent="0.25">
      <c r="A14071" t="s">
        <v>37275</v>
      </c>
      <c r="B14071">
        <v>43121613</v>
      </c>
      <c r="C14071">
        <v>2001</v>
      </c>
      <c r="D14071" t="s">
        <v>17352</v>
      </c>
      <c r="E14071" t="s">
        <v>2645</v>
      </c>
      <c r="F14071" t="s">
        <v>5301</v>
      </c>
      <c r="G14071" t="s">
        <v>3</v>
      </c>
      <c r="H14071">
        <v>12</v>
      </c>
      <c r="I14071">
        <v>65</v>
      </c>
      <c r="J14071">
        <v>2039</v>
      </c>
      <c r="K14071">
        <v>70</v>
      </c>
      <c r="L14071" t="s">
        <v>23188</v>
      </c>
      <c r="M14071" s="15" t="e">
        <f>IF(INDEX(#REF!,MATCH(Padrón!K14071,#REF!,0),MATCH(Padrón!J14071,#REF!,0))=K14071,"Sí","NO")</f>
        <v>#REF!</v>
      </c>
    </row>
    <row r="14072" spans="1:13" x14ac:dyDescent="0.25">
      <c r="A14072" t="s">
        <v>37276</v>
      </c>
      <c r="B14072">
        <v>40334537</v>
      </c>
      <c r="C14072">
        <v>1997</v>
      </c>
      <c r="D14072" t="s">
        <v>17352</v>
      </c>
      <c r="E14072" t="s">
        <v>17410</v>
      </c>
      <c r="F14072" t="s">
        <v>7082</v>
      </c>
      <c r="G14072" t="s">
        <v>3</v>
      </c>
      <c r="H14072">
        <v>12</v>
      </c>
      <c r="I14072">
        <v>65</v>
      </c>
      <c r="J14072">
        <v>2039</v>
      </c>
      <c r="K14072">
        <v>71</v>
      </c>
      <c r="L14072" t="s">
        <v>23188</v>
      </c>
      <c r="M14072" s="15" t="e">
        <f>IF(INDEX(#REF!,MATCH(Padrón!K14072,#REF!,0),MATCH(Padrón!J14072,#REF!,0))=K14072,"Sí","NO")</f>
        <v>#REF!</v>
      </c>
    </row>
    <row r="14073" spans="1:13" x14ac:dyDescent="0.25">
      <c r="A14073" t="s">
        <v>37277</v>
      </c>
      <c r="B14073">
        <v>47596343</v>
      </c>
      <c r="C14073">
        <v>2007</v>
      </c>
      <c r="D14073" t="s">
        <v>17352</v>
      </c>
      <c r="E14073" t="s">
        <v>5740</v>
      </c>
      <c r="F14073" t="s">
        <v>2036</v>
      </c>
      <c r="G14073" t="s">
        <v>3</v>
      </c>
      <c r="H14073">
        <v>12</v>
      </c>
      <c r="I14073">
        <v>65</v>
      </c>
      <c r="J14073">
        <v>2039</v>
      </c>
      <c r="K14073">
        <v>72</v>
      </c>
      <c r="L14073" t="s">
        <v>23188</v>
      </c>
      <c r="M14073" s="15" t="e">
        <f>IF(INDEX(#REF!,MATCH(Padrón!K14073,#REF!,0),MATCH(Padrón!J14073,#REF!,0))=K14073,"Sí","NO")</f>
        <v>#REF!</v>
      </c>
    </row>
    <row r="14074" spans="1:13" x14ac:dyDescent="0.25">
      <c r="A14074" t="s">
        <v>37278</v>
      </c>
      <c r="B14074">
        <v>18669506</v>
      </c>
      <c r="C14074">
        <v>1967</v>
      </c>
      <c r="D14074" t="s">
        <v>17352</v>
      </c>
      <c r="E14074" t="s">
        <v>17411</v>
      </c>
      <c r="F14074" t="s">
        <v>983</v>
      </c>
      <c r="G14074" t="s">
        <v>3</v>
      </c>
      <c r="H14074">
        <v>12</v>
      </c>
      <c r="I14074">
        <v>65</v>
      </c>
      <c r="J14074">
        <v>2039</v>
      </c>
      <c r="K14074">
        <v>73</v>
      </c>
      <c r="L14074" t="s">
        <v>23188</v>
      </c>
      <c r="M14074" s="15" t="e">
        <f>IF(INDEX(#REF!,MATCH(Padrón!K14074,#REF!,0),MATCH(Padrón!J14074,#REF!,0))=K14074,"Sí","NO")</f>
        <v>#REF!</v>
      </c>
    </row>
    <row r="14075" spans="1:13" x14ac:dyDescent="0.25">
      <c r="A14075" t="s">
        <v>37279</v>
      </c>
      <c r="B14075">
        <v>46713123</v>
      </c>
      <c r="C14075">
        <v>2005</v>
      </c>
      <c r="D14075" t="s">
        <v>17352</v>
      </c>
      <c r="E14075" t="s">
        <v>17412</v>
      </c>
      <c r="F14075" t="s">
        <v>17413</v>
      </c>
      <c r="G14075" t="s">
        <v>3</v>
      </c>
      <c r="H14075">
        <v>12</v>
      </c>
      <c r="I14075">
        <v>65</v>
      </c>
      <c r="J14075">
        <v>2039</v>
      </c>
      <c r="K14075">
        <v>74</v>
      </c>
      <c r="L14075" t="s">
        <v>23188</v>
      </c>
      <c r="M14075" s="15" t="e">
        <f>IF(INDEX(#REF!,MATCH(Padrón!K14075,#REF!,0),MATCH(Padrón!J14075,#REF!,0))=K14075,"Sí","NO")</f>
        <v>#REF!</v>
      </c>
    </row>
    <row r="14076" spans="1:13" x14ac:dyDescent="0.25">
      <c r="A14076" t="s">
        <v>37280</v>
      </c>
      <c r="B14076">
        <v>12311436</v>
      </c>
      <c r="C14076">
        <v>1949</v>
      </c>
      <c r="D14076" t="s">
        <v>17352</v>
      </c>
      <c r="E14076" t="s">
        <v>349</v>
      </c>
      <c r="F14076" t="s">
        <v>474</v>
      </c>
      <c r="G14076" t="s">
        <v>3</v>
      </c>
      <c r="H14076">
        <v>12</v>
      </c>
      <c r="I14076">
        <v>65</v>
      </c>
      <c r="J14076">
        <v>2039</v>
      </c>
      <c r="K14076">
        <v>75</v>
      </c>
      <c r="L14076" t="s">
        <v>23188</v>
      </c>
      <c r="M14076" s="15" t="e">
        <f>IF(INDEX(#REF!,MATCH(Padrón!K14076,#REF!,0),MATCH(Padrón!J14076,#REF!,0))=K14076,"Sí","NO")</f>
        <v>#REF!</v>
      </c>
    </row>
    <row r="14077" spans="1:13" x14ac:dyDescent="0.25">
      <c r="A14077" t="s">
        <v>37281</v>
      </c>
      <c r="B14077">
        <v>33073791</v>
      </c>
      <c r="C14077">
        <v>1987</v>
      </c>
      <c r="D14077" t="s">
        <v>17352</v>
      </c>
      <c r="E14077" t="s">
        <v>17414</v>
      </c>
      <c r="F14077" t="s">
        <v>350</v>
      </c>
      <c r="G14077" t="s">
        <v>3</v>
      </c>
      <c r="H14077">
        <v>12</v>
      </c>
      <c r="I14077">
        <v>65</v>
      </c>
      <c r="J14077">
        <v>2039</v>
      </c>
      <c r="K14077">
        <v>76</v>
      </c>
      <c r="L14077" t="s">
        <v>23188</v>
      </c>
      <c r="M14077" s="15" t="e">
        <f>IF(INDEX(#REF!,MATCH(Padrón!K14077,#REF!,0),MATCH(Padrón!J14077,#REF!,0))=K14077,"Sí","NO")</f>
        <v>#REF!</v>
      </c>
    </row>
    <row r="14078" spans="1:13" x14ac:dyDescent="0.25">
      <c r="A14078" t="s">
        <v>37282</v>
      </c>
      <c r="B14078">
        <v>49186232</v>
      </c>
      <c r="C14078">
        <v>1996</v>
      </c>
      <c r="D14078" t="s">
        <v>17352</v>
      </c>
      <c r="E14078" t="s">
        <v>17415</v>
      </c>
      <c r="F14078" t="s">
        <v>1533</v>
      </c>
      <c r="G14078" t="s">
        <v>3</v>
      </c>
      <c r="H14078">
        <v>12</v>
      </c>
      <c r="I14078">
        <v>65</v>
      </c>
      <c r="J14078">
        <v>2039</v>
      </c>
      <c r="K14078">
        <v>77</v>
      </c>
      <c r="L14078" t="s">
        <v>23188</v>
      </c>
      <c r="M14078" s="15" t="e">
        <f>IF(INDEX(#REF!,MATCH(Padrón!K14078,#REF!,0),MATCH(Padrón!J14078,#REF!,0))=K14078,"Sí","NO")</f>
        <v>#REF!</v>
      </c>
    </row>
    <row r="14079" spans="1:13" x14ac:dyDescent="0.25">
      <c r="A14079" t="s">
        <v>37283</v>
      </c>
      <c r="B14079">
        <v>34462957</v>
      </c>
      <c r="C14079">
        <v>1989</v>
      </c>
      <c r="D14079" t="s">
        <v>17352</v>
      </c>
      <c r="E14079" t="s">
        <v>8</v>
      </c>
      <c r="F14079" t="s">
        <v>17416</v>
      </c>
      <c r="G14079" t="s">
        <v>10</v>
      </c>
      <c r="H14079">
        <v>12</v>
      </c>
      <c r="I14079">
        <v>65</v>
      </c>
      <c r="J14079">
        <v>2039</v>
      </c>
      <c r="K14079">
        <v>78</v>
      </c>
      <c r="L14079" t="s">
        <v>23188</v>
      </c>
      <c r="M14079" s="15" t="e">
        <f>IF(INDEX(#REF!,MATCH(Padrón!K14079,#REF!,0),MATCH(Padrón!J14079,#REF!,0))=K14079,"Sí","NO")</f>
        <v>#REF!</v>
      </c>
    </row>
    <row r="14080" spans="1:13" x14ac:dyDescent="0.25">
      <c r="A14080" t="s">
        <v>37284</v>
      </c>
      <c r="B14080">
        <v>39229174</v>
      </c>
      <c r="C14080">
        <v>1996</v>
      </c>
      <c r="D14080" t="s">
        <v>17352</v>
      </c>
      <c r="E14080" t="s">
        <v>17417</v>
      </c>
      <c r="F14080" t="s">
        <v>112</v>
      </c>
      <c r="G14080" t="s">
        <v>10</v>
      </c>
      <c r="H14080">
        <v>12</v>
      </c>
      <c r="I14080">
        <v>65</v>
      </c>
      <c r="J14080">
        <v>2039</v>
      </c>
      <c r="K14080">
        <v>79</v>
      </c>
      <c r="L14080" t="s">
        <v>23188</v>
      </c>
      <c r="M14080" s="15" t="e">
        <f>IF(INDEX(#REF!,MATCH(Padrón!K14080,#REF!,0),MATCH(Padrón!J14080,#REF!,0))=K14080,"Sí","NO")</f>
        <v>#REF!</v>
      </c>
    </row>
    <row r="14081" spans="1:13" x14ac:dyDescent="0.25">
      <c r="A14081" t="s">
        <v>37285</v>
      </c>
      <c r="B14081">
        <v>36062127</v>
      </c>
      <c r="C14081">
        <v>1991</v>
      </c>
      <c r="D14081" t="s">
        <v>17352</v>
      </c>
      <c r="E14081" t="s">
        <v>17418</v>
      </c>
      <c r="F14081" t="s">
        <v>17419</v>
      </c>
      <c r="G14081" t="s">
        <v>3</v>
      </c>
      <c r="H14081">
        <v>12</v>
      </c>
      <c r="I14081">
        <v>65</v>
      </c>
      <c r="J14081">
        <v>2039</v>
      </c>
      <c r="K14081">
        <v>80</v>
      </c>
      <c r="L14081" t="s">
        <v>23188</v>
      </c>
      <c r="M14081" s="15" t="e">
        <f>IF(INDEX(#REF!,MATCH(Padrón!K14081,#REF!,0),MATCH(Padrón!J14081,#REF!,0))=K14081,"Sí","NO")</f>
        <v>#REF!</v>
      </c>
    </row>
    <row r="14082" spans="1:13" x14ac:dyDescent="0.25">
      <c r="A14082" t="s">
        <v>37286</v>
      </c>
      <c r="B14082">
        <v>44227490</v>
      </c>
      <c r="C14082">
        <v>2002</v>
      </c>
      <c r="D14082" t="s">
        <v>17420</v>
      </c>
      <c r="E14082" t="s">
        <v>17421</v>
      </c>
      <c r="F14082" t="s">
        <v>3176</v>
      </c>
      <c r="G14082" t="s">
        <v>27</v>
      </c>
      <c r="H14082">
        <v>12</v>
      </c>
      <c r="I14082">
        <v>65</v>
      </c>
      <c r="J14082">
        <v>2039</v>
      </c>
      <c r="K14082">
        <v>81</v>
      </c>
      <c r="L14082" t="s">
        <v>23188</v>
      </c>
      <c r="M14082" s="15" t="e">
        <f>IF(INDEX(#REF!,MATCH(Padrón!K14082,#REF!,0),MATCH(Padrón!J14082,#REF!,0))=K14082,"Sí","NO")</f>
        <v>#REF!</v>
      </c>
    </row>
    <row r="14083" spans="1:13" x14ac:dyDescent="0.25">
      <c r="A14083" t="s">
        <v>37287</v>
      </c>
      <c r="B14083">
        <v>20118661</v>
      </c>
      <c r="C14083">
        <v>1968</v>
      </c>
      <c r="D14083" t="s">
        <v>17422</v>
      </c>
      <c r="E14083" t="s">
        <v>5546</v>
      </c>
      <c r="F14083" t="s">
        <v>17423</v>
      </c>
      <c r="G14083" t="s">
        <v>10</v>
      </c>
      <c r="H14083">
        <v>12</v>
      </c>
      <c r="I14083">
        <v>65</v>
      </c>
      <c r="J14083">
        <v>2039</v>
      </c>
      <c r="K14083">
        <v>82</v>
      </c>
      <c r="L14083" t="s">
        <v>23188</v>
      </c>
      <c r="M14083" s="15" t="e">
        <f>IF(INDEX(#REF!,MATCH(Padrón!K14083,#REF!,0),MATCH(Padrón!J14083,#REF!,0))=K14083,"Sí","NO")</f>
        <v>#REF!</v>
      </c>
    </row>
    <row r="14084" spans="1:13" x14ac:dyDescent="0.25">
      <c r="A14084" t="s">
        <v>37288</v>
      </c>
      <c r="B14084">
        <v>21941711</v>
      </c>
      <c r="C14084">
        <v>1970</v>
      </c>
      <c r="D14084" t="s">
        <v>17422</v>
      </c>
      <c r="E14084" t="s">
        <v>17424</v>
      </c>
      <c r="F14084" t="s">
        <v>17425</v>
      </c>
      <c r="G14084" t="s">
        <v>3</v>
      </c>
      <c r="H14084">
        <v>12</v>
      </c>
      <c r="I14084">
        <v>65</v>
      </c>
      <c r="J14084">
        <v>2039</v>
      </c>
      <c r="K14084">
        <v>83</v>
      </c>
      <c r="L14084" t="s">
        <v>23188</v>
      </c>
      <c r="M14084" s="15" t="e">
        <f>IF(INDEX(#REF!,MATCH(Padrón!K14084,#REF!,0),MATCH(Padrón!J14084,#REF!,0))=K14084,"Sí","NO")</f>
        <v>#REF!</v>
      </c>
    </row>
    <row r="14085" spans="1:13" x14ac:dyDescent="0.25">
      <c r="A14085" t="s">
        <v>37289</v>
      </c>
      <c r="B14085">
        <v>41617593</v>
      </c>
      <c r="C14085">
        <v>1999</v>
      </c>
      <c r="D14085" t="s">
        <v>17422</v>
      </c>
      <c r="E14085" t="s">
        <v>5548</v>
      </c>
      <c r="F14085" t="s">
        <v>17426</v>
      </c>
      <c r="G14085" t="s">
        <v>3</v>
      </c>
      <c r="H14085">
        <v>12</v>
      </c>
      <c r="I14085">
        <v>65</v>
      </c>
      <c r="J14085">
        <v>2039</v>
      </c>
      <c r="K14085">
        <v>84</v>
      </c>
      <c r="L14085" t="s">
        <v>23188</v>
      </c>
      <c r="M14085" s="15" t="e">
        <f>IF(INDEX(#REF!,MATCH(Padrón!K14085,#REF!,0),MATCH(Padrón!J14085,#REF!,0))=K14085,"Sí","NO")</f>
        <v>#REF!</v>
      </c>
    </row>
    <row r="14086" spans="1:13" x14ac:dyDescent="0.25">
      <c r="A14086" t="s">
        <v>37290</v>
      </c>
      <c r="B14086">
        <v>33073634</v>
      </c>
      <c r="C14086">
        <v>1987</v>
      </c>
      <c r="D14086" t="s">
        <v>4926</v>
      </c>
      <c r="E14086" t="s">
        <v>17427</v>
      </c>
      <c r="F14086" t="s">
        <v>17428</v>
      </c>
      <c r="G14086" t="s">
        <v>10</v>
      </c>
      <c r="H14086">
        <v>12</v>
      </c>
      <c r="I14086">
        <v>65</v>
      </c>
      <c r="J14086">
        <v>2039</v>
      </c>
      <c r="K14086">
        <v>85</v>
      </c>
      <c r="L14086" t="s">
        <v>23188</v>
      </c>
      <c r="M14086" s="15" t="e">
        <f>IF(INDEX(#REF!,MATCH(Padrón!K14086,#REF!,0),MATCH(Padrón!J14086,#REF!,0))=K14086,"Sí","NO")</f>
        <v>#REF!</v>
      </c>
    </row>
    <row r="14087" spans="1:13" x14ac:dyDescent="0.25">
      <c r="A14087" t="s">
        <v>37291</v>
      </c>
      <c r="B14087">
        <v>31808765</v>
      </c>
      <c r="C14087">
        <v>1986</v>
      </c>
      <c r="D14087" t="s">
        <v>4926</v>
      </c>
      <c r="E14087" t="s">
        <v>17429</v>
      </c>
      <c r="F14087" t="s">
        <v>17430</v>
      </c>
      <c r="G14087" t="s">
        <v>3</v>
      </c>
      <c r="H14087">
        <v>12</v>
      </c>
      <c r="I14087">
        <v>65</v>
      </c>
      <c r="J14087">
        <v>2039</v>
      </c>
      <c r="K14087">
        <v>86</v>
      </c>
      <c r="L14087" t="s">
        <v>23188</v>
      </c>
      <c r="M14087" s="15" t="e">
        <f>IF(INDEX(#REF!,MATCH(Padrón!K14087,#REF!,0),MATCH(Padrón!J14087,#REF!,0))=K14087,"Sí","NO")</f>
        <v>#REF!</v>
      </c>
    </row>
    <row r="14088" spans="1:13" x14ac:dyDescent="0.25">
      <c r="A14088" t="s">
        <v>37292</v>
      </c>
      <c r="B14088">
        <v>30361122</v>
      </c>
      <c r="C14088">
        <v>1983</v>
      </c>
      <c r="D14088" t="s">
        <v>4926</v>
      </c>
      <c r="E14088" t="s">
        <v>17431</v>
      </c>
      <c r="F14088" t="s">
        <v>17432</v>
      </c>
      <c r="G14088" t="s">
        <v>3</v>
      </c>
      <c r="H14088">
        <v>12</v>
      </c>
      <c r="I14088">
        <v>65</v>
      </c>
      <c r="J14088">
        <v>2039</v>
      </c>
      <c r="K14088">
        <v>87</v>
      </c>
      <c r="L14088" t="s">
        <v>23188</v>
      </c>
      <c r="M14088" s="15" t="e">
        <f>IF(INDEX(#REF!,MATCH(Padrón!K14088,#REF!,0),MATCH(Padrón!J14088,#REF!,0))=K14088,"Sí","NO")</f>
        <v>#REF!</v>
      </c>
    </row>
    <row r="14089" spans="1:13" x14ac:dyDescent="0.25">
      <c r="A14089" t="s">
        <v>37293</v>
      </c>
      <c r="B14089">
        <v>29167156</v>
      </c>
      <c r="C14089">
        <v>1982</v>
      </c>
      <c r="D14089" t="s">
        <v>4926</v>
      </c>
      <c r="E14089" t="s">
        <v>17433</v>
      </c>
      <c r="F14089" t="s">
        <v>14443</v>
      </c>
      <c r="G14089" t="s">
        <v>27</v>
      </c>
      <c r="H14089">
        <v>12</v>
      </c>
      <c r="I14089">
        <v>65</v>
      </c>
      <c r="J14089">
        <v>2039</v>
      </c>
      <c r="K14089">
        <v>88</v>
      </c>
      <c r="L14089" t="s">
        <v>23188</v>
      </c>
      <c r="M14089" s="15" t="e">
        <f>IF(INDEX(#REF!,MATCH(Padrón!K14089,#REF!,0),MATCH(Padrón!J14089,#REF!,0))=K14089,"Sí","NO")</f>
        <v>#REF!</v>
      </c>
    </row>
    <row r="14090" spans="1:13" x14ac:dyDescent="0.25">
      <c r="A14090" t="s">
        <v>37294</v>
      </c>
      <c r="B14090">
        <v>12642429</v>
      </c>
      <c r="C14090">
        <v>1958</v>
      </c>
      <c r="D14090" t="s">
        <v>4926</v>
      </c>
      <c r="E14090" t="s">
        <v>4326</v>
      </c>
      <c r="F14090" t="s">
        <v>6</v>
      </c>
      <c r="G14090" t="s">
        <v>3</v>
      </c>
      <c r="H14090">
        <v>12</v>
      </c>
      <c r="I14090">
        <v>65</v>
      </c>
      <c r="J14090">
        <v>2039</v>
      </c>
      <c r="K14090">
        <v>89</v>
      </c>
      <c r="L14090" t="s">
        <v>23188</v>
      </c>
      <c r="M14090" s="15" t="e">
        <f>IF(INDEX(#REF!,MATCH(Padrón!K14090,#REF!,0),MATCH(Padrón!J14090,#REF!,0))=K14090,"Sí","NO")</f>
        <v>#REF!</v>
      </c>
    </row>
    <row r="14091" spans="1:13" x14ac:dyDescent="0.25">
      <c r="A14091" t="s">
        <v>37295</v>
      </c>
      <c r="B14091">
        <v>34734739</v>
      </c>
      <c r="C14091">
        <v>1989</v>
      </c>
      <c r="D14091" t="s">
        <v>4926</v>
      </c>
      <c r="E14091" t="s">
        <v>2919</v>
      </c>
      <c r="F14091" t="s">
        <v>395</v>
      </c>
      <c r="G14091" t="s">
        <v>3</v>
      </c>
      <c r="H14091">
        <v>12</v>
      </c>
      <c r="I14091">
        <v>65</v>
      </c>
      <c r="J14091">
        <v>2039</v>
      </c>
      <c r="K14091">
        <v>90</v>
      </c>
      <c r="L14091" t="s">
        <v>23188</v>
      </c>
      <c r="M14091" s="15" t="e">
        <f>IF(INDEX(#REF!,MATCH(Padrón!K14091,#REF!,0),MATCH(Padrón!J14091,#REF!,0))=K14091,"Sí","NO")</f>
        <v>#REF!</v>
      </c>
    </row>
    <row r="14092" spans="1:13" x14ac:dyDescent="0.25">
      <c r="A14092" t="s">
        <v>37296</v>
      </c>
      <c r="B14092">
        <v>37582698</v>
      </c>
      <c r="C14092">
        <v>1993</v>
      </c>
      <c r="D14092" t="s">
        <v>4926</v>
      </c>
      <c r="E14092" t="s">
        <v>17434</v>
      </c>
      <c r="F14092" t="s">
        <v>6</v>
      </c>
      <c r="G14092" t="s">
        <v>10</v>
      </c>
      <c r="H14092">
        <v>12</v>
      </c>
      <c r="I14092">
        <v>65</v>
      </c>
      <c r="J14092">
        <v>2039</v>
      </c>
      <c r="K14092">
        <v>91</v>
      </c>
      <c r="L14092" t="s">
        <v>23188</v>
      </c>
      <c r="M14092" s="15" t="e">
        <f>IF(INDEX(#REF!,MATCH(Padrón!K14092,#REF!,0),MATCH(Padrón!J14092,#REF!,0))=K14092,"Sí","NO")</f>
        <v>#REF!</v>
      </c>
    </row>
    <row r="14093" spans="1:13" x14ac:dyDescent="0.25">
      <c r="A14093" t="s">
        <v>37297</v>
      </c>
      <c r="B14093">
        <v>25955549</v>
      </c>
      <c r="C14093">
        <v>1977</v>
      </c>
      <c r="D14093" t="s">
        <v>17435</v>
      </c>
      <c r="E14093" t="s">
        <v>1226</v>
      </c>
      <c r="F14093" t="s">
        <v>17436</v>
      </c>
      <c r="G14093" t="s">
        <v>10</v>
      </c>
      <c r="H14093">
        <v>12</v>
      </c>
      <c r="I14093">
        <v>65</v>
      </c>
      <c r="J14093">
        <v>2039</v>
      </c>
      <c r="K14093">
        <v>92</v>
      </c>
      <c r="L14093" t="s">
        <v>23188</v>
      </c>
      <c r="M14093" s="15" t="e">
        <f>IF(INDEX(#REF!,MATCH(Padrón!K14093,#REF!,0),MATCH(Padrón!J14093,#REF!,0))=K14093,"Sí","NO")</f>
        <v>#REF!</v>
      </c>
    </row>
    <row r="14094" spans="1:13" x14ac:dyDescent="0.25">
      <c r="A14094" t="s">
        <v>37298</v>
      </c>
      <c r="B14094">
        <v>49941300</v>
      </c>
      <c r="C14094">
        <v>2004</v>
      </c>
      <c r="D14094" t="s">
        <v>17435</v>
      </c>
      <c r="E14094" t="s">
        <v>13762</v>
      </c>
      <c r="F14094" t="s">
        <v>1303</v>
      </c>
      <c r="G14094" t="s">
        <v>3</v>
      </c>
      <c r="H14094">
        <v>12</v>
      </c>
      <c r="I14094">
        <v>65</v>
      </c>
      <c r="J14094">
        <v>2039</v>
      </c>
      <c r="K14094">
        <v>93</v>
      </c>
      <c r="L14094" t="s">
        <v>23188</v>
      </c>
      <c r="M14094" s="15" t="e">
        <f>IF(INDEX(#REF!,MATCH(Padrón!K14094,#REF!,0),MATCH(Padrón!J14094,#REF!,0))=K14094,"Sí","NO")</f>
        <v>#REF!</v>
      </c>
    </row>
    <row r="14095" spans="1:13" x14ac:dyDescent="0.25">
      <c r="A14095" t="s">
        <v>37299</v>
      </c>
      <c r="B14095">
        <v>26994586</v>
      </c>
      <c r="C14095">
        <v>1978</v>
      </c>
      <c r="D14095" t="s">
        <v>17435</v>
      </c>
      <c r="E14095" t="s">
        <v>428</v>
      </c>
      <c r="F14095" t="s">
        <v>2498</v>
      </c>
      <c r="G14095" t="s">
        <v>3</v>
      </c>
      <c r="H14095">
        <v>12</v>
      </c>
      <c r="I14095">
        <v>65</v>
      </c>
      <c r="J14095">
        <v>2039</v>
      </c>
      <c r="K14095">
        <v>94</v>
      </c>
      <c r="L14095" t="s">
        <v>23188</v>
      </c>
      <c r="M14095" s="15" t="e">
        <f>IF(INDEX(#REF!,MATCH(Padrón!K14095,#REF!,0),MATCH(Padrón!J14095,#REF!,0))=K14095,"Sí","NO")</f>
        <v>#REF!</v>
      </c>
    </row>
    <row r="14096" spans="1:13" x14ac:dyDescent="0.25">
      <c r="A14096" t="s">
        <v>37300</v>
      </c>
      <c r="B14096">
        <v>39045905</v>
      </c>
      <c r="C14096">
        <v>1994</v>
      </c>
      <c r="D14096" t="s">
        <v>17435</v>
      </c>
      <c r="E14096" t="s">
        <v>17437</v>
      </c>
      <c r="F14096" t="s">
        <v>907</v>
      </c>
      <c r="G14096" t="s">
        <v>10</v>
      </c>
      <c r="H14096">
        <v>12</v>
      </c>
      <c r="I14096">
        <v>65</v>
      </c>
      <c r="J14096">
        <v>2039</v>
      </c>
      <c r="K14096">
        <v>95</v>
      </c>
      <c r="L14096" t="s">
        <v>23188</v>
      </c>
      <c r="M14096" s="15" t="e">
        <f>IF(INDEX(#REF!,MATCH(Padrón!K14096,#REF!,0),MATCH(Padrón!J14096,#REF!,0))=K14096,"Sí","NO")</f>
        <v>#REF!</v>
      </c>
    </row>
    <row r="14097" spans="1:13" x14ac:dyDescent="0.25">
      <c r="A14097" t="s">
        <v>37301</v>
      </c>
      <c r="B14097">
        <v>23405021</v>
      </c>
      <c r="C14097">
        <v>1973</v>
      </c>
      <c r="D14097" t="s">
        <v>17435</v>
      </c>
      <c r="E14097" t="s">
        <v>17438</v>
      </c>
      <c r="F14097" t="s">
        <v>689</v>
      </c>
      <c r="G14097" t="s">
        <v>3</v>
      </c>
      <c r="H14097">
        <v>12</v>
      </c>
      <c r="I14097">
        <v>65</v>
      </c>
      <c r="J14097">
        <v>2039</v>
      </c>
      <c r="K14097">
        <v>96</v>
      </c>
      <c r="L14097" t="s">
        <v>23188</v>
      </c>
      <c r="M14097" s="15" t="e">
        <f>IF(INDEX(#REF!,MATCH(Padrón!K14097,#REF!,0),MATCH(Padrón!J14097,#REF!,0))=K14097,"Sí","NO")</f>
        <v>#REF!</v>
      </c>
    </row>
    <row r="14098" spans="1:13" x14ac:dyDescent="0.25">
      <c r="A14098" t="s">
        <v>37302</v>
      </c>
      <c r="B14098">
        <v>16356403</v>
      </c>
      <c r="C14098">
        <v>1963</v>
      </c>
      <c r="D14098" t="s">
        <v>17439</v>
      </c>
      <c r="E14098" t="s">
        <v>17440</v>
      </c>
      <c r="F14098" t="s">
        <v>12876</v>
      </c>
      <c r="G14098" t="s">
        <v>27</v>
      </c>
      <c r="H14098">
        <v>12</v>
      </c>
      <c r="I14098">
        <v>65</v>
      </c>
      <c r="J14098">
        <v>2039</v>
      </c>
      <c r="K14098">
        <v>97</v>
      </c>
      <c r="L14098" t="s">
        <v>23188</v>
      </c>
      <c r="M14098" s="15" t="e">
        <f>IF(INDEX(#REF!,MATCH(Padrón!K14098,#REF!,0),MATCH(Padrón!J14098,#REF!,0))=K14098,"Sí","NO")</f>
        <v>#REF!</v>
      </c>
    </row>
    <row r="14099" spans="1:13" x14ac:dyDescent="0.25">
      <c r="A14099" t="s">
        <v>37303</v>
      </c>
      <c r="B14099">
        <v>16463816</v>
      </c>
      <c r="C14099">
        <v>1963</v>
      </c>
      <c r="D14099" t="s">
        <v>7233</v>
      </c>
      <c r="E14099" t="s">
        <v>11612</v>
      </c>
      <c r="F14099" t="s">
        <v>17441</v>
      </c>
      <c r="G14099" t="s">
        <v>3</v>
      </c>
      <c r="H14099">
        <v>12</v>
      </c>
      <c r="I14099">
        <v>65</v>
      </c>
      <c r="J14099">
        <v>2039</v>
      </c>
      <c r="K14099">
        <v>98</v>
      </c>
      <c r="L14099" t="s">
        <v>23188</v>
      </c>
      <c r="M14099" s="15" t="e">
        <f>IF(INDEX(#REF!,MATCH(Padrón!K14099,#REF!,0),MATCH(Padrón!J14099,#REF!,0))=K14099,"Sí","NO")</f>
        <v>#REF!</v>
      </c>
    </row>
    <row r="14100" spans="1:13" x14ac:dyDescent="0.25">
      <c r="A14100" t="s">
        <v>37304</v>
      </c>
      <c r="B14100">
        <v>13590130</v>
      </c>
      <c r="C14100">
        <v>1957</v>
      </c>
      <c r="D14100" t="s">
        <v>17442</v>
      </c>
      <c r="E14100" t="s">
        <v>17443</v>
      </c>
      <c r="F14100" t="s">
        <v>17444</v>
      </c>
      <c r="G14100" t="s">
        <v>3</v>
      </c>
      <c r="H14100">
        <v>12</v>
      </c>
      <c r="I14100">
        <v>65</v>
      </c>
      <c r="J14100">
        <v>2039</v>
      </c>
      <c r="K14100">
        <v>99</v>
      </c>
      <c r="L14100" t="s">
        <v>23188</v>
      </c>
      <c r="M14100" s="15" t="e">
        <f>IF(INDEX(#REF!,MATCH(Padrón!K14100,#REF!,0),MATCH(Padrón!J14100,#REF!,0))=K14100,"Sí","NO")</f>
        <v>#REF!</v>
      </c>
    </row>
    <row r="14101" spans="1:13" x14ac:dyDescent="0.25">
      <c r="A14101" t="s">
        <v>37305</v>
      </c>
      <c r="B14101">
        <v>26528408</v>
      </c>
      <c r="C14101">
        <v>1978</v>
      </c>
      <c r="D14101" t="s">
        <v>17442</v>
      </c>
      <c r="E14101" t="s">
        <v>17445</v>
      </c>
      <c r="F14101" t="s">
        <v>17446</v>
      </c>
      <c r="G14101" t="s">
        <v>27</v>
      </c>
      <c r="H14101">
        <v>12</v>
      </c>
      <c r="I14101">
        <v>65</v>
      </c>
      <c r="J14101">
        <v>2039</v>
      </c>
      <c r="K14101">
        <v>100</v>
      </c>
      <c r="L14101" t="s">
        <v>23188</v>
      </c>
      <c r="M14101" s="15" t="e">
        <f>IF(INDEX(#REF!,MATCH(Padrón!K14101,#REF!,0),MATCH(Padrón!J14101,#REF!,0))=K14101,"Sí","NO")</f>
        <v>#REF!</v>
      </c>
    </row>
    <row r="14102" spans="1:13" x14ac:dyDescent="0.25">
      <c r="A14102" t="s">
        <v>37306</v>
      </c>
      <c r="B14102">
        <v>18801137</v>
      </c>
      <c r="C14102">
        <v>1969</v>
      </c>
      <c r="D14102" t="s">
        <v>17447</v>
      </c>
      <c r="E14102" t="s">
        <v>17448</v>
      </c>
      <c r="F14102" t="s">
        <v>3102</v>
      </c>
      <c r="G14102" t="s">
        <v>3</v>
      </c>
      <c r="H14102">
        <v>12</v>
      </c>
      <c r="I14102">
        <v>65</v>
      </c>
      <c r="J14102">
        <v>2039</v>
      </c>
      <c r="K14102">
        <v>101</v>
      </c>
      <c r="L14102" t="s">
        <v>23188</v>
      </c>
      <c r="M14102" s="15" t="e">
        <f>IF(INDEX(#REF!,MATCH(Padrón!K14102,#REF!,0),MATCH(Padrón!J14102,#REF!,0))=K14102,"Sí","NO")</f>
        <v>#REF!</v>
      </c>
    </row>
    <row r="14103" spans="1:13" x14ac:dyDescent="0.25">
      <c r="A14103" t="s">
        <v>37307</v>
      </c>
      <c r="B14103">
        <v>45451258</v>
      </c>
      <c r="C14103">
        <v>1990</v>
      </c>
      <c r="D14103" t="s">
        <v>17447</v>
      </c>
      <c r="E14103" t="s">
        <v>3797</v>
      </c>
      <c r="F14103" t="s">
        <v>17449</v>
      </c>
      <c r="G14103" t="s">
        <v>27</v>
      </c>
      <c r="H14103">
        <v>12</v>
      </c>
      <c r="I14103">
        <v>65</v>
      </c>
      <c r="J14103">
        <v>2039</v>
      </c>
      <c r="K14103">
        <v>102</v>
      </c>
      <c r="L14103" t="s">
        <v>23188</v>
      </c>
      <c r="M14103" s="15" t="e">
        <f>IF(INDEX(#REF!,MATCH(Padrón!K14103,#REF!,0),MATCH(Padrón!J14103,#REF!,0))=K14103,"Sí","NO")</f>
        <v>#REF!</v>
      </c>
    </row>
    <row r="14104" spans="1:13" x14ac:dyDescent="0.25">
      <c r="A14104" t="s">
        <v>37308</v>
      </c>
      <c r="B14104">
        <v>42240949</v>
      </c>
      <c r="C14104">
        <v>1993</v>
      </c>
      <c r="D14104" t="s">
        <v>17447</v>
      </c>
      <c r="E14104" t="s">
        <v>644</v>
      </c>
      <c r="F14104" t="s">
        <v>2522</v>
      </c>
      <c r="G14104" t="s">
        <v>117</v>
      </c>
      <c r="H14104">
        <v>12</v>
      </c>
      <c r="I14104">
        <v>65</v>
      </c>
      <c r="J14104">
        <v>2039</v>
      </c>
      <c r="K14104">
        <v>103</v>
      </c>
      <c r="L14104" t="s">
        <v>23188</v>
      </c>
      <c r="M14104" s="15" t="e">
        <f>IF(INDEX(#REF!,MATCH(Padrón!K14104,#REF!,0),MATCH(Padrón!J14104,#REF!,0))=K14104,"Sí","NO")</f>
        <v>#REF!</v>
      </c>
    </row>
    <row r="14105" spans="1:13" x14ac:dyDescent="0.25">
      <c r="A14105" t="s">
        <v>37309</v>
      </c>
      <c r="B14105">
        <v>11978178</v>
      </c>
      <c r="C14105">
        <v>1956</v>
      </c>
      <c r="D14105" t="s">
        <v>17450</v>
      </c>
      <c r="E14105" t="s">
        <v>17451</v>
      </c>
      <c r="F14105" t="s">
        <v>17452</v>
      </c>
      <c r="G14105" t="s">
        <v>10</v>
      </c>
      <c r="H14105">
        <v>12</v>
      </c>
      <c r="I14105">
        <v>65</v>
      </c>
      <c r="J14105">
        <v>2039</v>
      </c>
      <c r="K14105">
        <v>104</v>
      </c>
      <c r="L14105" t="s">
        <v>23188</v>
      </c>
      <c r="M14105" s="15" t="e">
        <f>IF(INDEX(#REF!,MATCH(Padrón!K14105,#REF!,0),MATCH(Padrón!J14105,#REF!,0))=K14105,"Sí","NO")</f>
        <v>#REF!</v>
      </c>
    </row>
    <row r="14106" spans="1:13" x14ac:dyDescent="0.25">
      <c r="A14106" t="s">
        <v>37310</v>
      </c>
      <c r="B14106">
        <v>27492318</v>
      </c>
      <c r="C14106">
        <v>1979</v>
      </c>
      <c r="D14106" t="s">
        <v>17453</v>
      </c>
      <c r="E14106" t="s">
        <v>10403</v>
      </c>
      <c r="F14106" t="s">
        <v>17454</v>
      </c>
      <c r="G14106" t="s">
        <v>3</v>
      </c>
      <c r="H14106">
        <v>12</v>
      </c>
      <c r="I14106">
        <v>65</v>
      </c>
      <c r="J14106">
        <v>2039</v>
      </c>
      <c r="K14106">
        <v>105</v>
      </c>
      <c r="L14106" t="s">
        <v>23188</v>
      </c>
      <c r="M14106" s="15" t="e">
        <f>IF(INDEX(#REF!,MATCH(Padrón!K14106,#REF!,0),MATCH(Padrón!J14106,#REF!,0))=K14106,"Sí","NO")</f>
        <v>#REF!</v>
      </c>
    </row>
    <row r="14107" spans="1:13" x14ac:dyDescent="0.25">
      <c r="A14107" t="s">
        <v>37311</v>
      </c>
      <c r="B14107">
        <v>34824250</v>
      </c>
      <c r="C14107">
        <v>1990</v>
      </c>
      <c r="D14107" t="s">
        <v>17453</v>
      </c>
      <c r="E14107" t="s">
        <v>2205</v>
      </c>
      <c r="F14107" t="s">
        <v>5128</v>
      </c>
      <c r="G14107" t="s">
        <v>10</v>
      </c>
      <c r="H14107">
        <v>12</v>
      </c>
      <c r="I14107">
        <v>65</v>
      </c>
      <c r="J14107">
        <v>2039</v>
      </c>
      <c r="K14107">
        <v>106</v>
      </c>
      <c r="L14107" t="s">
        <v>23188</v>
      </c>
      <c r="M14107" s="15" t="e">
        <f>IF(INDEX(#REF!,MATCH(Padrón!K14107,#REF!,0),MATCH(Padrón!J14107,#REF!,0))=K14107,"Sí","NO")</f>
        <v>#REF!</v>
      </c>
    </row>
    <row r="14108" spans="1:13" x14ac:dyDescent="0.25">
      <c r="A14108" t="s">
        <v>37312</v>
      </c>
      <c r="B14108">
        <v>30924132</v>
      </c>
      <c r="C14108">
        <v>1984</v>
      </c>
      <c r="D14108" t="s">
        <v>17455</v>
      </c>
      <c r="E14108" t="s">
        <v>17456</v>
      </c>
      <c r="F14108" t="s">
        <v>2359</v>
      </c>
      <c r="G14108" t="s">
        <v>3</v>
      </c>
      <c r="H14108">
        <v>12</v>
      </c>
      <c r="I14108">
        <v>65</v>
      </c>
      <c r="J14108">
        <v>2039</v>
      </c>
      <c r="K14108">
        <v>107</v>
      </c>
      <c r="L14108" t="s">
        <v>23188</v>
      </c>
      <c r="M14108" s="15" t="e">
        <f>IF(INDEX(#REF!,MATCH(Padrón!K14108,#REF!,0),MATCH(Padrón!J14108,#REF!,0))=K14108,"Sí","NO")</f>
        <v>#REF!</v>
      </c>
    </row>
    <row r="14109" spans="1:13" x14ac:dyDescent="0.25">
      <c r="A14109" t="s">
        <v>37313</v>
      </c>
      <c r="B14109">
        <v>46854186</v>
      </c>
      <c r="C14109">
        <v>2006</v>
      </c>
      <c r="D14109" t="s">
        <v>17457</v>
      </c>
      <c r="E14109" t="s">
        <v>17458</v>
      </c>
      <c r="F14109" t="s">
        <v>17459</v>
      </c>
      <c r="G14109" t="s">
        <v>3</v>
      </c>
      <c r="H14109">
        <v>12</v>
      </c>
      <c r="I14109">
        <v>65</v>
      </c>
      <c r="J14109">
        <v>2039</v>
      </c>
      <c r="K14109">
        <v>108</v>
      </c>
      <c r="L14109" t="s">
        <v>23188</v>
      </c>
      <c r="M14109" s="15" t="e">
        <f>IF(INDEX(#REF!,MATCH(Padrón!K14109,#REF!,0),MATCH(Padrón!J14109,#REF!,0))=K14109,"Sí","NO")</f>
        <v>#REF!</v>
      </c>
    </row>
    <row r="14110" spans="1:13" x14ac:dyDescent="0.25">
      <c r="A14110" t="s">
        <v>37314</v>
      </c>
      <c r="B14110">
        <v>7542565</v>
      </c>
      <c r="C14110">
        <v>1937</v>
      </c>
      <c r="D14110" t="s">
        <v>17460</v>
      </c>
      <c r="E14110" t="s">
        <v>17461</v>
      </c>
      <c r="F14110" t="s">
        <v>17462</v>
      </c>
      <c r="G14110" t="s">
        <v>3</v>
      </c>
      <c r="H14110">
        <v>12</v>
      </c>
      <c r="I14110">
        <v>65</v>
      </c>
      <c r="J14110">
        <v>2039</v>
      </c>
      <c r="K14110">
        <v>109</v>
      </c>
      <c r="L14110" t="s">
        <v>23188</v>
      </c>
      <c r="M14110" s="15" t="e">
        <f>IF(INDEX(#REF!,MATCH(Padrón!K14110,#REF!,0),MATCH(Padrón!J14110,#REF!,0))=K14110,"Sí","NO")</f>
        <v>#REF!</v>
      </c>
    </row>
    <row r="14111" spans="1:13" x14ac:dyDescent="0.25">
      <c r="A14111" t="s">
        <v>37315</v>
      </c>
      <c r="B14111">
        <v>21302096</v>
      </c>
      <c r="C14111">
        <v>1970</v>
      </c>
      <c r="D14111" t="s">
        <v>17460</v>
      </c>
      <c r="E14111" t="s">
        <v>17463</v>
      </c>
      <c r="F14111" t="s">
        <v>5235</v>
      </c>
      <c r="G14111" t="s">
        <v>10</v>
      </c>
      <c r="H14111">
        <v>12</v>
      </c>
      <c r="I14111">
        <v>65</v>
      </c>
      <c r="J14111">
        <v>2039</v>
      </c>
      <c r="K14111">
        <v>110</v>
      </c>
      <c r="L14111" t="s">
        <v>23188</v>
      </c>
      <c r="M14111" s="15" t="e">
        <f>IF(INDEX(#REF!,MATCH(Padrón!K14111,#REF!,0),MATCH(Padrón!J14111,#REF!,0))=K14111,"Sí","NO")</f>
        <v>#REF!</v>
      </c>
    </row>
    <row r="14112" spans="1:13" x14ac:dyDescent="0.25">
      <c r="A14112" t="s">
        <v>37316</v>
      </c>
      <c r="B14112">
        <v>41871601</v>
      </c>
      <c r="C14112">
        <v>1999</v>
      </c>
      <c r="D14112" t="s">
        <v>17460</v>
      </c>
      <c r="E14112" t="s">
        <v>17464</v>
      </c>
      <c r="F14112" t="s">
        <v>17465</v>
      </c>
      <c r="G14112" t="s">
        <v>3</v>
      </c>
      <c r="H14112">
        <v>12</v>
      </c>
      <c r="I14112">
        <v>65</v>
      </c>
      <c r="J14112">
        <v>2039</v>
      </c>
      <c r="K14112">
        <v>111</v>
      </c>
      <c r="L14112" t="s">
        <v>23188</v>
      </c>
      <c r="M14112" s="15" t="e">
        <f>IF(INDEX(#REF!,MATCH(Padrón!K14112,#REF!,0),MATCH(Padrón!J14112,#REF!,0))=K14112,"Sí","NO")</f>
        <v>#REF!</v>
      </c>
    </row>
    <row r="14113" spans="1:13" x14ac:dyDescent="0.25">
      <c r="A14113" t="s">
        <v>37317</v>
      </c>
      <c r="B14113">
        <v>39222287</v>
      </c>
      <c r="C14113">
        <v>1995</v>
      </c>
      <c r="D14113" t="s">
        <v>17460</v>
      </c>
      <c r="E14113" t="s">
        <v>8396</v>
      </c>
      <c r="F14113" t="s">
        <v>17466</v>
      </c>
      <c r="G14113" t="s">
        <v>3</v>
      </c>
      <c r="H14113">
        <v>12</v>
      </c>
      <c r="I14113">
        <v>65</v>
      </c>
      <c r="J14113">
        <v>2039</v>
      </c>
      <c r="K14113">
        <v>112</v>
      </c>
      <c r="L14113" t="s">
        <v>23188</v>
      </c>
      <c r="M14113" s="15" t="e">
        <f>IF(INDEX(#REF!,MATCH(Padrón!K14113,#REF!,0),MATCH(Padrón!J14113,#REF!,0))=K14113,"Sí","NO")</f>
        <v>#REF!</v>
      </c>
    </row>
    <row r="14114" spans="1:13" x14ac:dyDescent="0.25">
      <c r="A14114" t="s">
        <v>37318</v>
      </c>
      <c r="B14114">
        <v>20119470</v>
      </c>
      <c r="C14114">
        <v>1968</v>
      </c>
      <c r="D14114" t="s">
        <v>17460</v>
      </c>
      <c r="E14114" t="s">
        <v>17467</v>
      </c>
      <c r="F14114" t="s">
        <v>17468</v>
      </c>
      <c r="G14114" t="s">
        <v>3</v>
      </c>
      <c r="H14114">
        <v>12</v>
      </c>
      <c r="I14114">
        <v>65</v>
      </c>
      <c r="J14114">
        <v>2039</v>
      </c>
      <c r="K14114">
        <v>113</v>
      </c>
      <c r="L14114" t="s">
        <v>23188</v>
      </c>
      <c r="M14114" s="15" t="e">
        <f>IF(INDEX(#REF!,MATCH(Padrón!K14114,#REF!,0),MATCH(Padrón!J14114,#REF!,0))=K14114,"Sí","NO")</f>
        <v>#REF!</v>
      </c>
    </row>
    <row r="14115" spans="1:13" x14ac:dyDescent="0.25">
      <c r="A14115" t="s">
        <v>37319</v>
      </c>
      <c r="B14115">
        <v>47425411</v>
      </c>
      <c r="C14115">
        <v>2006</v>
      </c>
      <c r="D14115" t="s">
        <v>17460</v>
      </c>
      <c r="E14115" t="s">
        <v>6414</v>
      </c>
      <c r="F14115" t="s">
        <v>17469</v>
      </c>
      <c r="G14115" t="s">
        <v>3</v>
      </c>
      <c r="H14115">
        <v>12</v>
      </c>
      <c r="I14115">
        <v>65</v>
      </c>
      <c r="J14115">
        <v>2039</v>
      </c>
      <c r="K14115">
        <v>114</v>
      </c>
      <c r="L14115" t="s">
        <v>23188</v>
      </c>
      <c r="M14115" s="15" t="e">
        <f>IF(INDEX(#REF!,MATCH(Padrón!K14115,#REF!,0),MATCH(Padrón!J14115,#REF!,0))=K14115,"Sí","NO")</f>
        <v>#REF!</v>
      </c>
    </row>
    <row r="14116" spans="1:13" x14ac:dyDescent="0.25">
      <c r="A14116" t="s">
        <v>37320</v>
      </c>
      <c r="B14116">
        <v>37582648</v>
      </c>
      <c r="C14116">
        <v>1993</v>
      </c>
      <c r="D14116" t="s">
        <v>17460</v>
      </c>
      <c r="E14116" t="s">
        <v>17470</v>
      </c>
      <c r="F14116" t="s">
        <v>4136</v>
      </c>
      <c r="G14116" t="s">
        <v>10</v>
      </c>
      <c r="H14116">
        <v>12</v>
      </c>
      <c r="I14116">
        <v>65</v>
      </c>
      <c r="J14116">
        <v>2039</v>
      </c>
      <c r="K14116">
        <v>115</v>
      </c>
      <c r="L14116" t="s">
        <v>23188</v>
      </c>
      <c r="M14116" s="15" t="e">
        <f>IF(INDEX(#REF!,MATCH(Padrón!K14116,#REF!,0),MATCH(Padrón!J14116,#REF!,0))=K14116,"Sí","NO")</f>
        <v>#REF!</v>
      </c>
    </row>
    <row r="14117" spans="1:13" x14ac:dyDescent="0.25">
      <c r="A14117" t="s">
        <v>37321</v>
      </c>
      <c r="B14117">
        <v>1557699</v>
      </c>
      <c r="C14117">
        <v>1933</v>
      </c>
      <c r="D14117" t="s">
        <v>17460</v>
      </c>
      <c r="E14117" t="s">
        <v>1279</v>
      </c>
      <c r="F14117" t="s">
        <v>3342</v>
      </c>
      <c r="G14117" t="s">
        <v>3</v>
      </c>
      <c r="H14117">
        <v>12</v>
      </c>
      <c r="I14117">
        <v>65</v>
      </c>
      <c r="J14117">
        <v>2039</v>
      </c>
      <c r="K14117">
        <v>116</v>
      </c>
      <c r="L14117" t="s">
        <v>23188</v>
      </c>
      <c r="M14117" s="15" t="e">
        <f>IF(INDEX(#REF!,MATCH(Padrón!K14117,#REF!,0),MATCH(Padrón!J14117,#REF!,0))=K14117,"Sí","NO")</f>
        <v>#REF!</v>
      </c>
    </row>
    <row r="14118" spans="1:13" x14ac:dyDescent="0.25">
      <c r="A14118" t="s">
        <v>37322</v>
      </c>
      <c r="B14118">
        <v>11004993</v>
      </c>
      <c r="C14118">
        <v>1954</v>
      </c>
      <c r="D14118" t="s">
        <v>17460</v>
      </c>
      <c r="E14118" t="s">
        <v>17471</v>
      </c>
      <c r="F14118" t="s">
        <v>9070</v>
      </c>
      <c r="G14118" t="s">
        <v>3</v>
      </c>
      <c r="H14118">
        <v>12</v>
      </c>
      <c r="I14118">
        <v>65</v>
      </c>
      <c r="J14118">
        <v>2039</v>
      </c>
      <c r="K14118">
        <v>117</v>
      </c>
      <c r="L14118" t="s">
        <v>23188</v>
      </c>
      <c r="M14118" s="15" t="e">
        <f>IF(INDEX(#REF!,MATCH(Padrón!K14118,#REF!,0),MATCH(Padrón!J14118,#REF!,0))=K14118,"Sí","NO")</f>
        <v>#REF!</v>
      </c>
    </row>
    <row r="14119" spans="1:13" x14ac:dyDescent="0.25">
      <c r="A14119" t="s">
        <v>37323</v>
      </c>
      <c r="B14119">
        <v>42514917</v>
      </c>
      <c r="C14119">
        <v>2000</v>
      </c>
      <c r="D14119" t="s">
        <v>17460</v>
      </c>
      <c r="E14119" t="s">
        <v>17472</v>
      </c>
      <c r="F14119" t="s">
        <v>17473</v>
      </c>
      <c r="G14119" t="s">
        <v>3</v>
      </c>
      <c r="H14119">
        <v>12</v>
      </c>
      <c r="I14119">
        <v>65</v>
      </c>
      <c r="J14119">
        <v>2039</v>
      </c>
      <c r="K14119">
        <v>118</v>
      </c>
      <c r="L14119" t="s">
        <v>23188</v>
      </c>
      <c r="M14119" s="15" t="e">
        <f>IF(INDEX(#REF!,MATCH(Padrón!K14119,#REF!,0),MATCH(Padrón!J14119,#REF!,0))=K14119,"Sí","NO")</f>
        <v>#REF!</v>
      </c>
    </row>
    <row r="14120" spans="1:13" x14ac:dyDescent="0.25">
      <c r="A14120" t="s">
        <v>37324</v>
      </c>
      <c r="B14120">
        <v>25955640</v>
      </c>
      <c r="C14120">
        <v>1977</v>
      </c>
      <c r="D14120" t="s">
        <v>17460</v>
      </c>
      <c r="E14120" t="s">
        <v>5823</v>
      </c>
      <c r="F14120" t="s">
        <v>17474</v>
      </c>
      <c r="G14120" t="s">
        <v>110</v>
      </c>
      <c r="H14120">
        <v>12</v>
      </c>
      <c r="I14120">
        <v>65</v>
      </c>
      <c r="J14120">
        <v>2039</v>
      </c>
      <c r="K14120">
        <v>119</v>
      </c>
      <c r="L14120" t="s">
        <v>23188</v>
      </c>
      <c r="M14120" s="15" t="e">
        <f>IF(INDEX(#REF!,MATCH(Padrón!K14120,#REF!,0),MATCH(Padrón!J14120,#REF!,0))=K14120,"Sí","NO")</f>
        <v>#REF!</v>
      </c>
    </row>
    <row r="14121" spans="1:13" x14ac:dyDescent="0.25">
      <c r="A14121" t="s">
        <v>37325</v>
      </c>
      <c r="B14121">
        <v>16933803</v>
      </c>
      <c r="C14121">
        <v>1964</v>
      </c>
      <c r="D14121" t="s">
        <v>17460</v>
      </c>
      <c r="E14121" t="s">
        <v>17475</v>
      </c>
      <c r="F14121" t="s">
        <v>17476</v>
      </c>
      <c r="G14121" t="s">
        <v>88</v>
      </c>
      <c r="H14121">
        <v>12</v>
      </c>
      <c r="I14121">
        <v>65</v>
      </c>
      <c r="J14121">
        <v>2039</v>
      </c>
      <c r="K14121">
        <v>120</v>
      </c>
      <c r="L14121" t="s">
        <v>23188</v>
      </c>
      <c r="M14121" s="15" t="e">
        <f>IF(INDEX(#REF!,MATCH(Padrón!K14121,#REF!,0),MATCH(Padrón!J14121,#REF!,0))=K14121,"Sí","NO")</f>
        <v>#REF!</v>
      </c>
    </row>
    <row r="14122" spans="1:13" x14ac:dyDescent="0.25">
      <c r="A14122" t="s">
        <v>37326</v>
      </c>
      <c r="B14122">
        <v>41878078</v>
      </c>
      <c r="C14122">
        <v>1999</v>
      </c>
      <c r="D14122" t="s">
        <v>17460</v>
      </c>
      <c r="E14122" t="s">
        <v>12993</v>
      </c>
      <c r="F14122" t="s">
        <v>17477</v>
      </c>
      <c r="G14122" t="s">
        <v>27</v>
      </c>
      <c r="H14122">
        <v>12</v>
      </c>
      <c r="I14122">
        <v>65</v>
      </c>
      <c r="J14122">
        <v>2039</v>
      </c>
      <c r="K14122">
        <v>121</v>
      </c>
      <c r="L14122" t="s">
        <v>23188</v>
      </c>
      <c r="M14122" s="15" t="e">
        <f>IF(INDEX(#REF!,MATCH(Padrón!K14122,#REF!,0),MATCH(Padrón!J14122,#REF!,0))=K14122,"Sí","NO")</f>
        <v>#REF!</v>
      </c>
    </row>
    <row r="14123" spans="1:13" x14ac:dyDescent="0.25">
      <c r="A14123" t="s">
        <v>37327</v>
      </c>
      <c r="B14123">
        <v>17089884</v>
      </c>
      <c r="C14123">
        <v>1965</v>
      </c>
      <c r="D14123" t="s">
        <v>17460</v>
      </c>
      <c r="E14123" t="s">
        <v>17478</v>
      </c>
      <c r="F14123" t="s">
        <v>15778</v>
      </c>
      <c r="G14123" t="s">
        <v>3</v>
      </c>
      <c r="H14123">
        <v>12</v>
      </c>
      <c r="I14123">
        <v>65</v>
      </c>
      <c r="J14123">
        <v>2039</v>
      </c>
      <c r="K14123">
        <v>122</v>
      </c>
      <c r="L14123" t="s">
        <v>23188</v>
      </c>
      <c r="M14123" s="15" t="e">
        <f>IF(INDEX(#REF!,MATCH(Padrón!K14123,#REF!,0),MATCH(Padrón!J14123,#REF!,0))=K14123,"Sí","NO")</f>
        <v>#REF!</v>
      </c>
    </row>
    <row r="14124" spans="1:13" x14ac:dyDescent="0.25">
      <c r="A14124" t="s">
        <v>37328</v>
      </c>
      <c r="B14124">
        <v>2474177</v>
      </c>
      <c r="C14124">
        <v>1935</v>
      </c>
      <c r="D14124" t="s">
        <v>17460</v>
      </c>
      <c r="E14124" t="s">
        <v>17479</v>
      </c>
      <c r="F14124" t="s">
        <v>306</v>
      </c>
      <c r="G14124" t="s">
        <v>3</v>
      </c>
      <c r="H14124">
        <v>12</v>
      </c>
      <c r="I14124">
        <v>65</v>
      </c>
      <c r="J14124">
        <v>2039</v>
      </c>
      <c r="K14124">
        <v>123</v>
      </c>
      <c r="L14124" t="s">
        <v>23188</v>
      </c>
      <c r="M14124" s="15" t="e">
        <f>IF(INDEX(#REF!,MATCH(Padrón!K14124,#REF!,0),MATCH(Padrón!J14124,#REF!,0))=K14124,"Sí","NO")</f>
        <v>#REF!</v>
      </c>
    </row>
    <row r="14125" spans="1:13" x14ac:dyDescent="0.25">
      <c r="A14125" t="s">
        <v>37329</v>
      </c>
      <c r="B14125">
        <v>27429890</v>
      </c>
      <c r="C14125">
        <v>1979</v>
      </c>
      <c r="D14125" t="s">
        <v>17460</v>
      </c>
      <c r="E14125" t="s">
        <v>17480</v>
      </c>
      <c r="F14125" t="s">
        <v>17481</v>
      </c>
      <c r="G14125" t="s">
        <v>10</v>
      </c>
      <c r="H14125">
        <v>12</v>
      </c>
      <c r="I14125">
        <v>65</v>
      </c>
      <c r="J14125">
        <v>2039</v>
      </c>
      <c r="K14125">
        <v>124</v>
      </c>
      <c r="L14125" t="s">
        <v>23188</v>
      </c>
      <c r="M14125" s="15" t="e">
        <f>IF(INDEX(#REF!,MATCH(Padrón!K14125,#REF!,0),MATCH(Padrón!J14125,#REF!,0))=K14125,"Sí","NO")</f>
        <v>#REF!</v>
      </c>
    </row>
    <row r="14126" spans="1:13" x14ac:dyDescent="0.25">
      <c r="A14126" t="s">
        <v>37330</v>
      </c>
      <c r="B14126">
        <v>32963993</v>
      </c>
      <c r="C14126">
        <v>1987</v>
      </c>
      <c r="D14126" t="s">
        <v>17460</v>
      </c>
      <c r="E14126" t="s">
        <v>17482</v>
      </c>
      <c r="F14126" t="s">
        <v>13180</v>
      </c>
      <c r="G14126" t="s">
        <v>27</v>
      </c>
      <c r="H14126">
        <v>12</v>
      </c>
      <c r="I14126">
        <v>65</v>
      </c>
      <c r="J14126">
        <v>2039</v>
      </c>
      <c r="K14126">
        <v>125</v>
      </c>
      <c r="L14126" t="s">
        <v>23188</v>
      </c>
      <c r="M14126" s="15" t="e">
        <f>IF(INDEX(#REF!,MATCH(Padrón!K14126,#REF!,0),MATCH(Padrón!J14126,#REF!,0))=K14126,"Sí","NO")</f>
        <v>#REF!</v>
      </c>
    </row>
    <row r="14127" spans="1:13" x14ac:dyDescent="0.25">
      <c r="A14127" t="s">
        <v>37331</v>
      </c>
      <c r="B14127">
        <v>42967346</v>
      </c>
      <c r="C14127">
        <v>2000</v>
      </c>
      <c r="D14127" t="s">
        <v>17460</v>
      </c>
      <c r="E14127" t="s">
        <v>1750</v>
      </c>
      <c r="F14127" t="s">
        <v>17483</v>
      </c>
      <c r="G14127" t="s">
        <v>10</v>
      </c>
      <c r="H14127">
        <v>12</v>
      </c>
      <c r="I14127">
        <v>65</v>
      </c>
      <c r="J14127">
        <v>2039</v>
      </c>
      <c r="K14127">
        <v>126</v>
      </c>
      <c r="L14127" t="s">
        <v>23188</v>
      </c>
      <c r="M14127" s="15" t="e">
        <f>IF(INDEX(#REF!,MATCH(Padrón!K14127,#REF!,0),MATCH(Padrón!J14127,#REF!,0))=K14127,"Sí","NO")</f>
        <v>#REF!</v>
      </c>
    </row>
    <row r="14128" spans="1:13" x14ac:dyDescent="0.25">
      <c r="A14128" t="s">
        <v>37332</v>
      </c>
      <c r="B14128">
        <v>43758127</v>
      </c>
      <c r="C14128">
        <v>2001</v>
      </c>
      <c r="D14128" t="s">
        <v>17460</v>
      </c>
      <c r="E14128" t="s">
        <v>17484</v>
      </c>
      <c r="F14128" t="s">
        <v>17485</v>
      </c>
      <c r="G14128" t="s">
        <v>3</v>
      </c>
      <c r="H14128">
        <v>12</v>
      </c>
      <c r="I14128">
        <v>65</v>
      </c>
      <c r="J14128">
        <v>2039</v>
      </c>
      <c r="K14128">
        <v>127</v>
      </c>
      <c r="L14128" t="s">
        <v>23188</v>
      </c>
      <c r="M14128" s="15" t="e">
        <f>IF(INDEX(#REF!,MATCH(Padrón!K14128,#REF!,0),MATCH(Padrón!J14128,#REF!,0))=K14128,"Sí","NO")</f>
        <v>#REF!</v>
      </c>
    </row>
    <row r="14129" spans="1:13" x14ac:dyDescent="0.25">
      <c r="A14129" t="s">
        <v>37333</v>
      </c>
      <c r="B14129">
        <v>5741540</v>
      </c>
      <c r="C14129">
        <v>1950</v>
      </c>
      <c r="D14129" t="s">
        <v>17460</v>
      </c>
      <c r="E14129" t="s">
        <v>17136</v>
      </c>
      <c r="F14129" t="s">
        <v>1425</v>
      </c>
      <c r="G14129" t="s">
        <v>3</v>
      </c>
      <c r="H14129">
        <v>12</v>
      </c>
      <c r="I14129">
        <v>65</v>
      </c>
      <c r="J14129">
        <v>2039</v>
      </c>
      <c r="K14129">
        <v>128</v>
      </c>
      <c r="L14129" t="s">
        <v>23188</v>
      </c>
      <c r="M14129" s="15" t="e">
        <f>IF(INDEX(#REF!,MATCH(Padrón!K14129,#REF!,0),MATCH(Padrón!J14129,#REF!,0))=K14129,"Sí","NO")</f>
        <v>#REF!</v>
      </c>
    </row>
    <row r="14130" spans="1:13" x14ac:dyDescent="0.25">
      <c r="A14130" t="s">
        <v>37334</v>
      </c>
      <c r="B14130">
        <v>11716849</v>
      </c>
      <c r="C14130">
        <v>1955</v>
      </c>
      <c r="D14130" t="s">
        <v>17460</v>
      </c>
      <c r="E14130" t="s">
        <v>17486</v>
      </c>
      <c r="F14130" t="s">
        <v>17487</v>
      </c>
      <c r="G14130" t="s">
        <v>3</v>
      </c>
      <c r="H14130">
        <v>12</v>
      </c>
      <c r="I14130">
        <v>65</v>
      </c>
      <c r="J14130">
        <v>2039</v>
      </c>
      <c r="K14130">
        <v>129</v>
      </c>
      <c r="L14130" t="s">
        <v>23188</v>
      </c>
      <c r="M14130" s="15" t="e">
        <f>IF(INDEX(#REF!,MATCH(Padrón!K14130,#REF!,0),MATCH(Padrón!J14130,#REF!,0))=K14130,"Sí","NO")</f>
        <v>#REF!</v>
      </c>
    </row>
    <row r="14131" spans="1:13" x14ac:dyDescent="0.25">
      <c r="A14131" t="s">
        <v>37335</v>
      </c>
      <c r="B14131">
        <v>20644554</v>
      </c>
      <c r="C14131">
        <v>1969</v>
      </c>
      <c r="D14131" t="s">
        <v>17460</v>
      </c>
      <c r="E14131" t="s">
        <v>13120</v>
      </c>
      <c r="F14131" t="s">
        <v>133</v>
      </c>
      <c r="G14131" t="s">
        <v>3</v>
      </c>
      <c r="H14131">
        <v>12</v>
      </c>
      <c r="I14131">
        <v>65</v>
      </c>
      <c r="J14131">
        <v>2039</v>
      </c>
      <c r="K14131">
        <v>130</v>
      </c>
      <c r="L14131" t="s">
        <v>23188</v>
      </c>
      <c r="M14131" s="15" t="e">
        <f>IF(INDEX(#REF!,MATCH(Padrón!K14131,#REF!,0),MATCH(Padrón!J14131,#REF!,0))=K14131,"Sí","NO")</f>
        <v>#REF!</v>
      </c>
    </row>
    <row r="14132" spans="1:13" x14ac:dyDescent="0.25">
      <c r="A14132" t="s">
        <v>37336</v>
      </c>
      <c r="B14132">
        <v>32607721</v>
      </c>
      <c r="C14132">
        <v>1986</v>
      </c>
      <c r="D14132" t="s">
        <v>17460</v>
      </c>
      <c r="E14132" t="s">
        <v>17488</v>
      </c>
      <c r="F14132" t="s">
        <v>17489</v>
      </c>
      <c r="G14132" t="s">
        <v>3</v>
      </c>
      <c r="H14132">
        <v>12</v>
      </c>
      <c r="I14132">
        <v>65</v>
      </c>
      <c r="J14132">
        <v>2039</v>
      </c>
      <c r="K14132">
        <v>131</v>
      </c>
      <c r="L14132" t="s">
        <v>23188</v>
      </c>
      <c r="M14132" s="15" t="e">
        <f>IF(INDEX(#REF!,MATCH(Padrón!K14132,#REF!,0),MATCH(Padrón!J14132,#REF!,0))=K14132,"Sí","NO")</f>
        <v>#REF!</v>
      </c>
    </row>
    <row r="14133" spans="1:13" x14ac:dyDescent="0.25">
      <c r="A14133" t="s">
        <v>37337</v>
      </c>
      <c r="B14133">
        <v>10001122</v>
      </c>
      <c r="C14133">
        <v>1952</v>
      </c>
      <c r="D14133" t="s">
        <v>17460</v>
      </c>
      <c r="E14133" t="s">
        <v>273</v>
      </c>
      <c r="F14133" t="s">
        <v>17490</v>
      </c>
      <c r="G14133" t="s">
        <v>3</v>
      </c>
      <c r="H14133">
        <v>12</v>
      </c>
      <c r="I14133">
        <v>65</v>
      </c>
      <c r="J14133">
        <v>2039</v>
      </c>
      <c r="K14133">
        <v>132</v>
      </c>
      <c r="L14133" t="s">
        <v>23188</v>
      </c>
      <c r="M14133" s="15" t="e">
        <f>IF(INDEX(#REF!,MATCH(Padrón!K14133,#REF!,0),MATCH(Padrón!J14133,#REF!,0))=K14133,"Sí","NO")</f>
        <v>#REF!</v>
      </c>
    </row>
    <row r="14134" spans="1:13" x14ac:dyDescent="0.25">
      <c r="A14134" t="s">
        <v>37338</v>
      </c>
      <c r="B14134">
        <v>28553782</v>
      </c>
      <c r="C14134">
        <v>1981</v>
      </c>
      <c r="D14134" t="s">
        <v>17460</v>
      </c>
      <c r="E14134" t="s">
        <v>273</v>
      </c>
      <c r="F14134" t="s">
        <v>813</v>
      </c>
      <c r="G14134" t="s">
        <v>3</v>
      </c>
      <c r="H14134">
        <v>12</v>
      </c>
      <c r="I14134">
        <v>65</v>
      </c>
      <c r="J14134">
        <v>2039</v>
      </c>
      <c r="K14134">
        <v>133</v>
      </c>
      <c r="L14134" t="s">
        <v>23188</v>
      </c>
      <c r="M14134" s="15" t="e">
        <f>IF(INDEX(#REF!,MATCH(Padrón!K14134,#REF!,0),MATCH(Padrón!J14134,#REF!,0))=K14134,"Sí","NO")</f>
        <v>#REF!</v>
      </c>
    </row>
    <row r="14135" spans="1:13" x14ac:dyDescent="0.25">
      <c r="A14135" t="s">
        <v>37339</v>
      </c>
      <c r="B14135">
        <v>13590124</v>
      </c>
      <c r="C14135">
        <v>1959</v>
      </c>
      <c r="D14135" t="s">
        <v>17460</v>
      </c>
      <c r="E14135" t="s">
        <v>17491</v>
      </c>
      <c r="F14135" t="s">
        <v>8411</v>
      </c>
      <c r="G14135" t="s">
        <v>3</v>
      </c>
      <c r="H14135">
        <v>12</v>
      </c>
      <c r="I14135">
        <v>65</v>
      </c>
      <c r="J14135">
        <v>2039</v>
      </c>
      <c r="K14135">
        <v>134</v>
      </c>
      <c r="L14135" t="s">
        <v>23188</v>
      </c>
      <c r="M14135" s="15" t="e">
        <f>IF(INDEX(#REF!,MATCH(Padrón!K14135,#REF!,0),MATCH(Padrón!J14135,#REF!,0))=K14135,"Sí","NO")</f>
        <v>#REF!</v>
      </c>
    </row>
    <row r="14136" spans="1:13" x14ac:dyDescent="0.25">
      <c r="A14136" t="s">
        <v>37340</v>
      </c>
      <c r="B14136">
        <v>43758125</v>
      </c>
      <c r="C14136">
        <v>2001</v>
      </c>
      <c r="D14136" t="s">
        <v>17460</v>
      </c>
      <c r="E14136" t="s">
        <v>17492</v>
      </c>
      <c r="F14136" t="s">
        <v>3342</v>
      </c>
      <c r="G14136" t="s">
        <v>3</v>
      </c>
      <c r="H14136">
        <v>12</v>
      </c>
      <c r="I14136">
        <v>65</v>
      </c>
      <c r="J14136">
        <v>2039</v>
      </c>
      <c r="K14136">
        <v>135</v>
      </c>
      <c r="L14136" t="s">
        <v>23188</v>
      </c>
      <c r="M14136" s="15" t="e">
        <f>IF(INDEX(#REF!,MATCH(Padrón!K14136,#REF!,0),MATCH(Padrón!J14136,#REF!,0))=K14136,"Sí","NO")</f>
        <v>#REF!</v>
      </c>
    </row>
    <row r="14137" spans="1:13" x14ac:dyDescent="0.25">
      <c r="A14137" t="s">
        <v>37341</v>
      </c>
      <c r="B14137">
        <v>35454951</v>
      </c>
      <c r="C14137">
        <v>1990</v>
      </c>
      <c r="D14137" t="s">
        <v>17460</v>
      </c>
      <c r="E14137" t="s">
        <v>10000</v>
      </c>
      <c r="F14137" t="s">
        <v>5235</v>
      </c>
      <c r="G14137" t="s">
        <v>27</v>
      </c>
      <c r="H14137">
        <v>12</v>
      </c>
      <c r="I14137">
        <v>65</v>
      </c>
      <c r="J14137">
        <v>2039</v>
      </c>
      <c r="K14137">
        <v>136</v>
      </c>
      <c r="L14137" t="s">
        <v>23188</v>
      </c>
      <c r="M14137" s="15" t="e">
        <f>IF(INDEX(#REF!,MATCH(Padrón!K14137,#REF!,0),MATCH(Padrón!J14137,#REF!,0))=K14137,"Sí","NO")</f>
        <v>#REF!</v>
      </c>
    </row>
    <row r="14138" spans="1:13" x14ac:dyDescent="0.25">
      <c r="A14138" t="s">
        <v>37342</v>
      </c>
      <c r="B14138">
        <v>12233809</v>
      </c>
      <c r="C14138">
        <v>1958</v>
      </c>
      <c r="D14138" t="s">
        <v>17460</v>
      </c>
      <c r="E14138" t="s">
        <v>17493</v>
      </c>
      <c r="F14138" t="s">
        <v>17494</v>
      </c>
      <c r="G14138" t="s">
        <v>3</v>
      </c>
      <c r="H14138">
        <v>12</v>
      </c>
      <c r="I14138">
        <v>65</v>
      </c>
      <c r="J14138">
        <v>2039</v>
      </c>
      <c r="K14138">
        <v>137</v>
      </c>
      <c r="L14138" t="s">
        <v>23188</v>
      </c>
      <c r="M14138" s="15" t="e">
        <f>IF(INDEX(#REF!,MATCH(Padrón!K14138,#REF!,0),MATCH(Padrón!J14138,#REF!,0))=K14138,"Sí","NO")</f>
        <v>#REF!</v>
      </c>
    </row>
    <row r="14139" spans="1:13" x14ac:dyDescent="0.25">
      <c r="A14139" t="s">
        <v>37343</v>
      </c>
      <c r="B14139">
        <v>14423867</v>
      </c>
      <c r="C14139">
        <v>1961</v>
      </c>
      <c r="D14139" t="s">
        <v>17460</v>
      </c>
      <c r="E14139" t="s">
        <v>17495</v>
      </c>
      <c r="F14139" t="s">
        <v>13645</v>
      </c>
      <c r="G14139" t="s">
        <v>3</v>
      </c>
      <c r="H14139">
        <v>12</v>
      </c>
      <c r="I14139">
        <v>65</v>
      </c>
      <c r="J14139">
        <v>2039</v>
      </c>
      <c r="K14139">
        <v>138</v>
      </c>
      <c r="L14139" t="s">
        <v>23188</v>
      </c>
      <c r="M14139" s="15" t="e">
        <f>IF(INDEX(#REF!,MATCH(Padrón!K14139,#REF!,0),MATCH(Padrón!J14139,#REF!,0))=K14139,"Sí","NO")</f>
        <v>#REF!</v>
      </c>
    </row>
    <row r="14140" spans="1:13" x14ac:dyDescent="0.25">
      <c r="A14140" t="s">
        <v>37344</v>
      </c>
      <c r="B14140">
        <v>20459280</v>
      </c>
      <c r="C14140">
        <v>1968</v>
      </c>
      <c r="D14140" t="s">
        <v>17460</v>
      </c>
      <c r="E14140" t="s">
        <v>17496</v>
      </c>
      <c r="F14140" t="s">
        <v>17497</v>
      </c>
      <c r="G14140" t="s">
        <v>10</v>
      </c>
      <c r="H14140">
        <v>12</v>
      </c>
      <c r="I14140">
        <v>65</v>
      </c>
      <c r="J14140">
        <v>2039</v>
      </c>
      <c r="K14140">
        <v>139</v>
      </c>
      <c r="L14140" t="s">
        <v>23188</v>
      </c>
      <c r="M14140" s="15" t="e">
        <f>IF(INDEX(#REF!,MATCH(Padrón!K14140,#REF!,0),MATCH(Padrón!J14140,#REF!,0))=K14140,"Sí","NO")</f>
        <v>#REF!</v>
      </c>
    </row>
    <row r="14141" spans="1:13" x14ac:dyDescent="0.25">
      <c r="A14141" t="s">
        <v>37345</v>
      </c>
      <c r="B14141">
        <v>17422068</v>
      </c>
      <c r="C14141">
        <v>1965</v>
      </c>
      <c r="D14141" t="s">
        <v>17460</v>
      </c>
      <c r="E14141" t="s">
        <v>8010</v>
      </c>
      <c r="F14141" t="s">
        <v>1522</v>
      </c>
      <c r="G14141" t="s">
        <v>3</v>
      </c>
      <c r="H14141">
        <v>12</v>
      </c>
      <c r="I14141">
        <v>65</v>
      </c>
      <c r="J14141">
        <v>2039</v>
      </c>
      <c r="K14141">
        <v>140</v>
      </c>
      <c r="L14141" t="s">
        <v>23188</v>
      </c>
      <c r="M14141" s="15" t="e">
        <f>IF(INDEX(#REF!,MATCH(Padrón!K14141,#REF!,0),MATCH(Padrón!J14141,#REF!,0))=K14141,"Sí","NO")</f>
        <v>#REF!</v>
      </c>
    </row>
    <row r="14142" spans="1:13" x14ac:dyDescent="0.25">
      <c r="A14142" t="s">
        <v>37346</v>
      </c>
      <c r="B14142">
        <v>29368585</v>
      </c>
      <c r="C14142">
        <v>1982</v>
      </c>
      <c r="D14142" t="s">
        <v>17460</v>
      </c>
      <c r="E14142" t="s">
        <v>17498</v>
      </c>
      <c r="F14142" t="s">
        <v>1775</v>
      </c>
      <c r="G14142" t="s">
        <v>10</v>
      </c>
      <c r="H14142">
        <v>12</v>
      </c>
      <c r="I14142">
        <v>65</v>
      </c>
      <c r="J14142">
        <v>2039</v>
      </c>
      <c r="K14142">
        <v>141</v>
      </c>
      <c r="L14142" t="s">
        <v>23188</v>
      </c>
      <c r="M14142" s="15" t="e">
        <f>IF(INDEX(#REF!,MATCH(Padrón!K14142,#REF!,0),MATCH(Padrón!J14142,#REF!,0))=K14142,"Sí","NO")</f>
        <v>#REF!</v>
      </c>
    </row>
    <row r="14143" spans="1:13" x14ac:dyDescent="0.25">
      <c r="A14143" t="s">
        <v>37347</v>
      </c>
      <c r="B14143">
        <v>46301966</v>
      </c>
      <c r="C14143">
        <v>2004</v>
      </c>
      <c r="D14143" t="s">
        <v>17460</v>
      </c>
      <c r="E14143" t="s">
        <v>10157</v>
      </c>
      <c r="F14143" t="s">
        <v>17499</v>
      </c>
      <c r="G14143" t="s">
        <v>3</v>
      </c>
      <c r="H14143">
        <v>12</v>
      </c>
      <c r="I14143">
        <v>65</v>
      </c>
      <c r="J14143">
        <v>2039</v>
      </c>
      <c r="K14143">
        <v>142</v>
      </c>
      <c r="L14143" t="s">
        <v>23188</v>
      </c>
      <c r="M14143" s="15" t="e">
        <f>IF(INDEX(#REF!,MATCH(Padrón!K14143,#REF!,0),MATCH(Padrón!J14143,#REF!,0))=K14143,"Sí","NO")</f>
        <v>#REF!</v>
      </c>
    </row>
    <row r="14144" spans="1:13" x14ac:dyDescent="0.25">
      <c r="A14144" t="s">
        <v>37348</v>
      </c>
      <c r="B14144">
        <v>37583623</v>
      </c>
      <c r="C14144">
        <v>1993</v>
      </c>
      <c r="D14144" t="s">
        <v>17460</v>
      </c>
      <c r="E14144" t="s">
        <v>17500</v>
      </c>
      <c r="F14144" t="s">
        <v>17501</v>
      </c>
      <c r="G14144" t="s">
        <v>10</v>
      </c>
      <c r="H14144">
        <v>12</v>
      </c>
      <c r="I14144">
        <v>65</v>
      </c>
      <c r="J14144">
        <v>2039</v>
      </c>
      <c r="K14144">
        <v>143</v>
      </c>
      <c r="L14144" t="s">
        <v>23188</v>
      </c>
      <c r="M14144" s="15" t="e">
        <f>IF(INDEX(#REF!,MATCH(Padrón!K14144,#REF!,0),MATCH(Padrón!J14144,#REF!,0))=K14144,"Sí","NO")</f>
        <v>#REF!</v>
      </c>
    </row>
    <row r="14145" spans="1:13" x14ac:dyDescent="0.25">
      <c r="A14145" t="s">
        <v>37349</v>
      </c>
      <c r="B14145">
        <v>17089774</v>
      </c>
      <c r="C14145">
        <v>1965</v>
      </c>
      <c r="D14145" t="s">
        <v>17460</v>
      </c>
      <c r="E14145" t="s">
        <v>10437</v>
      </c>
      <c r="F14145" t="s">
        <v>14740</v>
      </c>
      <c r="G14145" t="s">
        <v>3</v>
      </c>
      <c r="H14145">
        <v>12</v>
      </c>
      <c r="I14145">
        <v>65</v>
      </c>
      <c r="J14145">
        <v>2039</v>
      </c>
      <c r="K14145">
        <v>144</v>
      </c>
      <c r="L14145" t="s">
        <v>23188</v>
      </c>
      <c r="M14145" s="15" t="e">
        <f>IF(INDEX(#REF!,MATCH(Padrón!K14145,#REF!,0),MATCH(Padrón!J14145,#REF!,0))=K14145,"Sí","NO")</f>
        <v>#REF!</v>
      </c>
    </row>
    <row r="14146" spans="1:13" x14ac:dyDescent="0.25">
      <c r="A14146" t="s">
        <v>37350</v>
      </c>
      <c r="B14146">
        <v>32721010</v>
      </c>
      <c r="C14146">
        <v>1987</v>
      </c>
      <c r="D14146" t="s">
        <v>17460</v>
      </c>
      <c r="E14146" t="s">
        <v>17502</v>
      </c>
      <c r="F14146" t="s">
        <v>1401</v>
      </c>
      <c r="G14146" t="s">
        <v>27</v>
      </c>
      <c r="H14146">
        <v>12</v>
      </c>
      <c r="I14146">
        <v>65</v>
      </c>
      <c r="J14146">
        <v>2039</v>
      </c>
      <c r="K14146">
        <v>145</v>
      </c>
      <c r="L14146" t="s">
        <v>23188</v>
      </c>
      <c r="M14146" s="15" t="e">
        <f>IF(INDEX(#REF!,MATCH(Padrón!K14146,#REF!,0),MATCH(Padrón!J14146,#REF!,0))=K14146,"Sí","NO")</f>
        <v>#REF!</v>
      </c>
    </row>
    <row r="14147" spans="1:13" x14ac:dyDescent="0.25">
      <c r="A14147" t="s">
        <v>37351</v>
      </c>
      <c r="B14147">
        <v>12233854</v>
      </c>
      <c r="C14147">
        <v>1958</v>
      </c>
      <c r="D14147" t="s">
        <v>17460</v>
      </c>
      <c r="E14147" t="s">
        <v>17503</v>
      </c>
      <c r="F14147" t="s">
        <v>17504</v>
      </c>
      <c r="G14147" t="s">
        <v>10</v>
      </c>
      <c r="H14147">
        <v>12</v>
      </c>
      <c r="I14147">
        <v>65</v>
      </c>
      <c r="J14147">
        <v>2039</v>
      </c>
      <c r="K14147">
        <v>146</v>
      </c>
      <c r="L14147" t="s">
        <v>23188</v>
      </c>
      <c r="M14147" s="15" t="e">
        <f>IF(INDEX(#REF!,MATCH(Padrón!K14147,#REF!,0),MATCH(Padrón!J14147,#REF!,0))=K14147,"Sí","NO")</f>
        <v>#REF!</v>
      </c>
    </row>
    <row r="14148" spans="1:13" x14ac:dyDescent="0.25">
      <c r="A14148" t="s">
        <v>37352</v>
      </c>
      <c r="B14148">
        <v>47999787</v>
      </c>
      <c r="C14148">
        <v>2007</v>
      </c>
      <c r="D14148" t="s">
        <v>17460</v>
      </c>
      <c r="E14148" t="s">
        <v>17505</v>
      </c>
      <c r="F14148" t="s">
        <v>13248</v>
      </c>
      <c r="G14148" t="s">
        <v>3</v>
      </c>
      <c r="H14148">
        <v>12</v>
      </c>
      <c r="I14148">
        <v>65</v>
      </c>
      <c r="J14148">
        <v>2039</v>
      </c>
      <c r="K14148">
        <v>147</v>
      </c>
      <c r="L14148" t="s">
        <v>23188</v>
      </c>
      <c r="M14148" s="15" t="e">
        <f>IF(INDEX(#REF!,MATCH(Padrón!K14148,#REF!,0),MATCH(Padrón!J14148,#REF!,0))=K14148,"Sí","NO")</f>
        <v>#REF!</v>
      </c>
    </row>
    <row r="14149" spans="1:13" x14ac:dyDescent="0.25">
      <c r="A14149" t="s">
        <v>37353</v>
      </c>
      <c r="B14149">
        <v>18793191</v>
      </c>
      <c r="C14149">
        <v>1963</v>
      </c>
      <c r="D14149" t="s">
        <v>17506</v>
      </c>
      <c r="E14149" t="s">
        <v>3082</v>
      </c>
      <c r="F14149" t="s">
        <v>254</v>
      </c>
      <c r="G14149" t="s">
        <v>3</v>
      </c>
      <c r="H14149">
        <v>12</v>
      </c>
      <c r="I14149">
        <v>65</v>
      </c>
      <c r="J14149">
        <v>2039</v>
      </c>
      <c r="K14149">
        <v>148</v>
      </c>
      <c r="L14149" t="s">
        <v>23188</v>
      </c>
      <c r="M14149" s="15" t="e">
        <f>IF(INDEX(#REF!,MATCH(Padrón!K14149,#REF!,0),MATCH(Padrón!J14149,#REF!,0))=K14149,"Sí","NO")</f>
        <v>#REF!</v>
      </c>
    </row>
    <row r="14150" spans="1:13" x14ac:dyDescent="0.25">
      <c r="A14150" t="s">
        <v>37354</v>
      </c>
      <c r="B14150">
        <v>18799064</v>
      </c>
      <c r="C14150">
        <v>1962</v>
      </c>
      <c r="D14150" t="s">
        <v>17507</v>
      </c>
      <c r="E14150" t="s">
        <v>977</v>
      </c>
      <c r="F14150" t="s">
        <v>889</v>
      </c>
      <c r="G14150" t="s">
        <v>3</v>
      </c>
      <c r="H14150">
        <v>12</v>
      </c>
      <c r="I14150">
        <v>65</v>
      </c>
      <c r="J14150">
        <v>2039</v>
      </c>
      <c r="K14150">
        <v>149</v>
      </c>
      <c r="L14150" t="s">
        <v>23188</v>
      </c>
      <c r="M14150" s="15" t="e">
        <f>IF(INDEX(#REF!,MATCH(Padrón!K14150,#REF!,0),MATCH(Padrón!J14150,#REF!,0))=K14150,"Sí","NO")</f>
        <v>#REF!</v>
      </c>
    </row>
    <row r="14151" spans="1:13" x14ac:dyDescent="0.25">
      <c r="A14151" t="s">
        <v>37355</v>
      </c>
      <c r="B14151">
        <v>46083529</v>
      </c>
      <c r="C14151">
        <v>2004</v>
      </c>
      <c r="D14151" t="s">
        <v>17507</v>
      </c>
      <c r="E14151" t="s">
        <v>17508</v>
      </c>
      <c r="F14151" t="s">
        <v>17509</v>
      </c>
      <c r="G14151" t="s">
        <v>3</v>
      </c>
      <c r="H14151">
        <v>12</v>
      </c>
      <c r="I14151">
        <v>65</v>
      </c>
      <c r="J14151">
        <v>2039</v>
      </c>
      <c r="K14151">
        <v>150</v>
      </c>
      <c r="L14151" t="s">
        <v>23188</v>
      </c>
      <c r="M14151" s="15" t="e">
        <f>IF(INDEX(#REF!,MATCH(Padrón!K14151,#REF!,0),MATCH(Padrón!J14151,#REF!,0))=K14151,"Sí","NO")</f>
        <v>#REF!</v>
      </c>
    </row>
    <row r="14152" spans="1:13" x14ac:dyDescent="0.25">
      <c r="A14152" t="s">
        <v>37356</v>
      </c>
      <c r="B14152">
        <v>43547251</v>
      </c>
      <c r="C14152">
        <v>2001</v>
      </c>
      <c r="D14152" t="s">
        <v>17507</v>
      </c>
      <c r="E14152" t="s">
        <v>5295</v>
      </c>
      <c r="F14152" t="s">
        <v>5331</v>
      </c>
      <c r="G14152" t="s">
        <v>10</v>
      </c>
      <c r="H14152">
        <v>12</v>
      </c>
      <c r="I14152">
        <v>65</v>
      </c>
      <c r="J14152">
        <v>2039</v>
      </c>
      <c r="K14152">
        <v>151</v>
      </c>
      <c r="L14152" t="s">
        <v>23188</v>
      </c>
      <c r="M14152" s="15" t="e">
        <f>IF(INDEX(#REF!,MATCH(Padrón!K14152,#REF!,0),MATCH(Padrón!J14152,#REF!,0))=K14152,"Sí","NO")</f>
        <v>#REF!</v>
      </c>
    </row>
    <row r="14153" spans="1:13" x14ac:dyDescent="0.25">
      <c r="A14153" t="s">
        <v>37357</v>
      </c>
      <c r="B14153">
        <v>32942161</v>
      </c>
      <c r="C14153">
        <v>1979</v>
      </c>
      <c r="D14153" t="s">
        <v>17510</v>
      </c>
      <c r="E14153" t="s">
        <v>4419</v>
      </c>
      <c r="F14153" t="s">
        <v>1698</v>
      </c>
      <c r="G14153" t="s">
        <v>3</v>
      </c>
      <c r="H14153">
        <v>12</v>
      </c>
      <c r="I14153">
        <v>65</v>
      </c>
      <c r="J14153">
        <v>2039</v>
      </c>
      <c r="K14153">
        <v>152</v>
      </c>
      <c r="L14153" t="s">
        <v>23188</v>
      </c>
      <c r="M14153" s="15" t="e">
        <f>IF(INDEX(#REF!,MATCH(Padrón!K14153,#REF!,0),MATCH(Padrón!J14153,#REF!,0))=K14153,"Sí","NO")</f>
        <v>#REF!</v>
      </c>
    </row>
    <row r="14154" spans="1:13" x14ac:dyDescent="0.25">
      <c r="A14154" t="s">
        <v>37358</v>
      </c>
      <c r="B14154">
        <v>41261588</v>
      </c>
      <c r="C14154">
        <v>1999</v>
      </c>
      <c r="D14154" t="s">
        <v>17511</v>
      </c>
      <c r="E14154" t="s">
        <v>17512</v>
      </c>
      <c r="F14154" t="s">
        <v>17513</v>
      </c>
      <c r="G14154" t="s">
        <v>117</v>
      </c>
      <c r="H14154">
        <v>12</v>
      </c>
      <c r="I14154">
        <v>65</v>
      </c>
      <c r="J14154">
        <v>2039</v>
      </c>
      <c r="K14154">
        <v>153</v>
      </c>
      <c r="L14154" t="s">
        <v>23188</v>
      </c>
      <c r="M14154" s="15" t="e">
        <f>IF(INDEX(#REF!,MATCH(Padrón!K14154,#REF!,0),MATCH(Padrón!J14154,#REF!,0))=K14154,"Sí","NO")</f>
        <v>#REF!</v>
      </c>
    </row>
    <row r="14155" spans="1:13" x14ac:dyDescent="0.25">
      <c r="A14155" t="s">
        <v>37359</v>
      </c>
      <c r="B14155">
        <v>4986824</v>
      </c>
      <c r="C14155">
        <v>1948</v>
      </c>
      <c r="D14155" t="s">
        <v>17514</v>
      </c>
      <c r="E14155" t="s">
        <v>17515</v>
      </c>
      <c r="F14155" t="s">
        <v>17516</v>
      </c>
      <c r="G14155" t="s">
        <v>3</v>
      </c>
      <c r="H14155">
        <v>12</v>
      </c>
      <c r="I14155">
        <v>65</v>
      </c>
      <c r="J14155">
        <v>2039</v>
      </c>
      <c r="K14155">
        <v>154</v>
      </c>
      <c r="L14155" t="s">
        <v>23188</v>
      </c>
      <c r="M14155" s="15" t="e">
        <f>IF(INDEX(#REF!,MATCH(Padrón!K14155,#REF!,0),MATCH(Padrón!J14155,#REF!,0))=K14155,"Sí","NO")</f>
        <v>#REF!</v>
      </c>
    </row>
    <row r="14156" spans="1:13" x14ac:dyDescent="0.25">
      <c r="A14156" t="s">
        <v>37360</v>
      </c>
      <c r="B14156">
        <v>36199900</v>
      </c>
      <c r="C14156">
        <v>1991</v>
      </c>
      <c r="D14156" t="s">
        <v>17514</v>
      </c>
      <c r="E14156" t="s">
        <v>17517</v>
      </c>
      <c r="F14156" t="s">
        <v>146</v>
      </c>
      <c r="G14156" t="s">
        <v>117</v>
      </c>
      <c r="H14156">
        <v>12</v>
      </c>
      <c r="I14156">
        <v>65</v>
      </c>
      <c r="J14156">
        <v>2039</v>
      </c>
      <c r="K14156">
        <v>155</v>
      </c>
      <c r="L14156" t="s">
        <v>23188</v>
      </c>
      <c r="M14156" s="15" t="e">
        <f>IF(INDEX(#REF!,MATCH(Padrón!K14156,#REF!,0),MATCH(Padrón!J14156,#REF!,0))=K14156,"Sí","NO")</f>
        <v>#REF!</v>
      </c>
    </row>
    <row r="14157" spans="1:13" x14ac:dyDescent="0.25">
      <c r="A14157" t="s">
        <v>37361</v>
      </c>
      <c r="B14157">
        <v>40708366</v>
      </c>
      <c r="C14157">
        <v>1994</v>
      </c>
      <c r="D14157" t="s">
        <v>17514</v>
      </c>
      <c r="E14157" t="s">
        <v>1740</v>
      </c>
      <c r="F14157" t="s">
        <v>17518</v>
      </c>
      <c r="G14157" t="s">
        <v>10</v>
      </c>
      <c r="H14157">
        <v>12</v>
      </c>
      <c r="I14157">
        <v>65</v>
      </c>
      <c r="J14157">
        <v>2039</v>
      </c>
      <c r="K14157">
        <v>156</v>
      </c>
      <c r="L14157" t="s">
        <v>23188</v>
      </c>
      <c r="M14157" s="15" t="e">
        <f>IF(INDEX(#REF!,MATCH(Padrón!K14157,#REF!,0),MATCH(Padrón!J14157,#REF!,0))=K14157,"Sí","NO")</f>
        <v>#REF!</v>
      </c>
    </row>
    <row r="14158" spans="1:13" x14ac:dyDescent="0.25">
      <c r="A14158" t="s">
        <v>37362</v>
      </c>
      <c r="B14158">
        <v>38957856</v>
      </c>
      <c r="C14158">
        <v>1993</v>
      </c>
      <c r="D14158" t="s">
        <v>17514</v>
      </c>
      <c r="E14158" t="s">
        <v>5938</v>
      </c>
      <c r="F14158" t="s">
        <v>4241</v>
      </c>
      <c r="G14158" t="s">
        <v>3</v>
      </c>
      <c r="H14158">
        <v>12</v>
      </c>
      <c r="I14158">
        <v>65</v>
      </c>
      <c r="J14158">
        <v>2039</v>
      </c>
      <c r="K14158">
        <v>157</v>
      </c>
      <c r="L14158" t="s">
        <v>23188</v>
      </c>
      <c r="M14158" s="15" t="e">
        <f>IF(INDEX(#REF!,MATCH(Padrón!K14158,#REF!,0),MATCH(Padrón!J14158,#REF!,0))=K14158,"Sí","NO")</f>
        <v>#REF!</v>
      </c>
    </row>
    <row r="14159" spans="1:13" x14ac:dyDescent="0.25">
      <c r="A14159" t="s">
        <v>37363</v>
      </c>
      <c r="B14159">
        <v>4184281</v>
      </c>
      <c r="C14159">
        <v>1942</v>
      </c>
      <c r="D14159" t="s">
        <v>17514</v>
      </c>
      <c r="E14159" t="s">
        <v>17519</v>
      </c>
      <c r="F14159" t="s">
        <v>17520</v>
      </c>
      <c r="G14159" t="s">
        <v>3</v>
      </c>
      <c r="H14159">
        <v>12</v>
      </c>
      <c r="I14159">
        <v>65</v>
      </c>
      <c r="J14159">
        <v>2039</v>
      </c>
      <c r="K14159">
        <v>158</v>
      </c>
      <c r="L14159" t="s">
        <v>23188</v>
      </c>
      <c r="M14159" s="15" t="e">
        <f>IF(INDEX(#REF!,MATCH(Padrón!K14159,#REF!,0),MATCH(Padrón!J14159,#REF!,0))=K14159,"Sí","NO")</f>
        <v>#REF!</v>
      </c>
    </row>
    <row r="14160" spans="1:13" x14ac:dyDescent="0.25">
      <c r="A14160" t="s">
        <v>37364</v>
      </c>
      <c r="B14160">
        <v>30466659</v>
      </c>
      <c r="C14160">
        <v>1983</v>
      </c>
      <c r="D14160" t="s">
        <v>17514</v>
      </c>
      <c r="E14160" t="s">
        <v>17521</v>
      </c>
      <c r="F14160" t="s">
        <v>7988</v>
      </c>
      <c r="G14160" t="s">
        <v>3</v>
      </c>
      <c r="H14160">
        <v>12</v>
      </c>
      <c r="I14160">
        <v>65</v>
      </c>
      <c r="J14160">
        <v>2039</v>
      </c>
      <c r="K14160">
        <v>159</v>
      </c>
      <c r="L14160" t="s">
        <v>23188</v>
      </c>
      <c r="M14160" s="15" t="e">
        <f>IF(INDEX(#REF!,MATCH(Padrón!K14160,#REF!,0),MATCH(Padrón!J14160,#REF!,0))=K14160,"Sí","NO")</f>
        <v>#REF!</v>
      </c>
    </row>
    <row r="14161" spans="1:13" x14ac:dyDescent="0.25">
      <c r="A14161" t="s">
        <v>37365</v>
      </c>
      <c r="B14161">
        <v>13906472</v>
      </c>
      <c r="C14161">
        <v>1960</v>
      </c>
      <c r="D14161" t="s">
        <v>17514</v>
      </c>
      <c r="E14161" t="s">
        <v>17522</v>
      </c>
      <c r="F14161" t="s">
        <v>813</v>
      </c>
      <c r="G14161" t="s">
        <v>3</v>
      </c>
      <c r="H14161">
        <v>12</v>
      </c>
      <c r="I14161">
        <v>65</v>
      </c>
      <c r="J14161">
        <v>2039</v>
      </c>
      <c r="K14161">
        <v>160</v>
      </c>
      <c r="L14161" t="s">
        <v>23188</v>
      </c>
      <c r="M14161" s="15" t="e">
        <f>IF(INDEX(#REF!,MATCH(Padrón!K14161,#REF!,0),MATCH(Padrón!J14161,#REF!,0))=K14161,"Sí","NO")</f>
        <v>#REF!</v>
      </c>
    </row>
    <row r="14162" spans="1:13" x14ac:dyDescent="0.25">
      <c r="A14162" t="s">
        <v>37366</v>
      </c>
      <c r="B14162">
        <v>31811310</v>
      </c>
      <c r="C14162">
        <v>1985</v>
      </c>
      <c r="D14162" t="s">
        <v>17523</v>
      </c>
      <c r="E14162" t="s">
        <v>17524</v>
      </c>
      <c r="F14162" t="s">
        <v>495</v>
      </c>
      <c r="G14162" t="s">
        <v>3</v>
      </c>
      <c r="H14162">
        <v>12</v>
      </c>
      <c r="I14162">
        <v>65</v>
      </c>
      <c r="J14162">
        <v>2039</v>
      </c>
      <c r="K14162">
        <v>161</v>
      </c>
      <c r="L14162" t="s">
        <v>23188</v>
      </c>
      <c r="M14162" s="15" t="e">
        <f>IF(INDEX(#REF!,MATCH(Padrón!K14162,#REF!,0),MATCH(Padrón!J14162,#REF!,0))=K14162,"Sí","NO")</f>
        <v>#REF!</v>
      </c>
    </row>
    <row r="14163" spans="1:13" x14ac:dyDescent="0.25">
      <c r="A14163" t="s">
        <v>37367</v>
      </c>
      <c r="B14163">
        <v>17878583</v>
      </c>
      <c r="C14163">
        <v>1965</v>
      </c>
      <c r="D14163" t="s">
        <v>17523</v>
      </c>
      <c r="E14163" t="s">
        <v>17525</v>
      </c>
      <c r="F14163" t="s">
        <v>2518</v>
      </c>
      <c r="G14163" t="s">
        <v>3</v>
      </c>
      <c r="H14163">
        <v>12</v>
      </c>
      <c r="I14163">
        <v>65</v>
      </c>
      <c r="J14163">
        <v>2039</v>
      </c>
      <c r="K14163">
        <v>162</v>
      </c>
      <c r="L14163" t="s">
        <v>23188</v>
      </c>
      <c r="M14163" s="15" t="e">
        <f>IF(INDEX(#REF!,MATCH(Padrón!K14163,#REF!,0),MATCH(Padrón!J14163,#REF!,0))=K14163,"Sí","NO")</f>
        <v>#REF!</v>
      </c>
    </row>
    <row r="14164" spans="1:13" x14ac:dyDescent="0.25">
      <c r="A14164" t="s">
        <v>37368</v>
      </c>
      <c r="B14164">
        <v>7549076</v>
      </c>
      <c r="C14164">
        <v>1939</v>
      </c>
      <c r="D14164" t="s">
        <v>17523</v>
      </c>
      <c r="E14164" t="s">
        <v>21</v>
      </c>
      <c r="F14164" t="s">
        <v>13103</v>
      </c>
      <c r="G14164" t="s">
        <v>14</v>
      </c>
      <c r="H14164">
        <v>12</v>
      </c>
      <c r="I14164">
        <v>65</v>
      </c>
      <c r="J14164">
        <v>2039</v>
      </c>
      <c r="K14164">
        <v>163</v>
      </c>
      <c r="L14164" t="s">
        <v>23188</v>
      </c>
      <c r="M14164" s="15" t="e">
        <f>IF(INDEX(#REF!,MATCH(Padrón!K14164,#REF!,0),MATCH(Padrón!J14164,#REF!,0))=K14164,"Sí","NO")</f>
        <v>#REF!</v>
      </c>
    </row>
    <row r="14165" spans="1:13" x14ac:dyDescent="0.25">
      <c r="A14165" t="s">
        <v>37369</v>
      </c>
      <c r="B14165">
        <v>29840265</v>
      </c>
      <c r="C14165">
        <v>1973</v>
      </c>
      <c r="D14165" t="s">
        <v>17523</v>
      </c>
      <c r="E14165" t="s">
        <v>3869</v>
      </c>
      <c r="F14165" t="s">
        <v>17526</v>
      </c>
      <c r="G14165" t="s">
        <v>27</v>
      </c>
      <c r="H14165">
        <v>12</v>
      </c>
      <c r="I14165">
        <v>65</v>
      </c>
      <c r="J14165">
        <v>2039</v>
      </c>
      <c r="K14165">
        <v>164</v>
      </c>
      <c r="L14165" t="s">
        <v>23188</v>
      </c>
      <c r="M14165" s="15" t="e">
        <f>IF(INDEX(#REF!,MATCH(Padrón!K14165,#REF!,0),MATCH(Padrón!J14165,#REF!,0))=K14165,"Sí","NO")</f>
        <v>#REF!</v>
      </c>
    </row>
    <row r="14166" spans="1:13" x14ac:dyDescent="0.25">
      <c r="A14166" t="s">
        <v>37370</v>
      </c>
      <c r="B14166">
        <v>6182968</v>
      </c>
      <c r="C14166">
        <v>1950</v>
      </c>
      <c r="D14166" t="s">
        <v>17523</v>
      </c>
      <c r="E14166" t="s">
        <v>2698</v>
      </c>
      <c r="F14166" t="s">
        <v>17527</v>
      </c>
      <c r="G14166" t="s">
        <v>10</v>
      </c>
      <c r="H14166">
        <v>12</v>
      </c>
      <c r="I14166">
        <v>65</v>
      </c>
      <c r="J14166">
        <v>2039</v>
      </c>
      <c r="K14166">
        <v>165</v>
      </c>
      <c r="L14166" t="s">
        <v>23188</v>
      </c>
      <c r="M14166" s="15" t="e">
        <f>IF(INDEX(#REF!,MATCH(Padrón!K14166,#REF!,0),MATCH(Padrón!J14166,#REF!,0))=K14166,"Sí","NO")</f>
        <v>#REF!</v>
      </c>
    </row>
    <row r="14167" spans="1:13" x14ac:dyDescent="0.25">
      <c r="A14167" t="s">
        <v>37371</v>
      </c>
      <c r="B14167">
        <v>23882581</v>
      </c>
      <c r="C14167">
        <v>1974</v>
      </c>
      <c r="D14167" t="s">
        <v>17523</v>
      </c>
      <c r="E14167" t="s">
        <v>17528</v>
      </c>
      <c r="F14167" t="s">
        <v>5833</v>
      </c>
      <c r="G14167" t="s">
        <v>10</v>
      </c>
      <c r="H14167">
        <v>12</v>
      </c>
      <c r="I14167">
        <v>65</v>
      </c>
      <c r="J14167">
        <v>2039</v>
      </c>
      <c r="K14167">
        <v>166</v>
      </c>
      <c r="L14167" t="s">
        <v>23188</v>
      </c>
      <c r="M14167" s="15" t="e">
        <f>IF(INDEX(#REF!,MATCH(Padrón!K14167,#REF!,0),MATCH(Padrón!J14167,#REF!,0))=K14167,"Sí","NO")</f>
        <v>#REF!</v>
      </c>
    </row>
    <row r="14168" spans="1:13" x14ac:dyDescent="0.25">
      <c r="A14168" t="s">
        <v>37372</v>
      </c>
      <c r="B14168">
        <v>13590097</v>
      </c>
      <c r="C14168">
        <v>1959</v>
      </c>
      <c r="D14168" t="s">
        <v>17523</v>
      </c>
      <c r="E14168" t="s">
        <v>17529</v>
      </c>
      <c r="F14168" t="s">
        <v>13823</v>
      </c>
      <c r="G14168" t="s">
        <v>3</v>
      </c>
      <c r="H14168">
        <v>12</v>
      </c>
      <c r="I14168">
        <v>65</v>
      </c>
      <c r="J14168">
        <v>2039</v>
      </c>
      <c r="K14168">
        <v>167</v>
      </c>
      <c r="L14168" t="s">
        <v>23188</v>
      </c>
      <c r="M14168" s="15" t="e">
        <f>IF(INDEX(#REF!,MATCH(Padrón!K14168,#REF!,0),MATCH(Padrón!J14168,#REF!,0))=K14168,"Sí","NO")</f>
        <v>#REF!</v>
      </c>
    </row>
    <row r="14169" spans="1:13" x14ac:dyDescent="0.25">
      <c r="A14169" t="s">
        <v>37373</v>
      </c>
      <c r="B14169">
        <v>13590096</v>
      </c>
      <c r="C14169">
        <v>1957</v>
      </c>
      <c r="D14169" t="s">
        <v>17523</v>
      </c>
      <c r="E14169" t="s">
        <v>122</v>
      </c>
      <c r="F14169" t="s">
        <v>17530</v>
      </c>
      <c r="G14169" t="s">
        <v>10</v>
      </c>
      <c r="H14169">
        <v>12</v>
      </c>
      <c r="I14169">
        <v>65</v>
      </c>
      <c r="J14169">
        <v>2039</v>
      </c>
      <c r="K14169">
        <v>168</v>
      </c>
      <c r="L14169" t="s">
        <v>23188</v>
      </c>
      <c r="M14169" s="15" t="e">
        <f>IF(INDEX(#REF!,MATCH(Padrón!K14169,#REF!,0),MATCH(Padrón!J14169,#REF!,0))=K14169,"Sí","NO")</f>
        <v>#REF!</v>
      </c>
    </row>
    <row r="14170" spans="1:13" x14ac:dyDescent="0.25">
      <c r="A14170" t="s">
        <v>37374</v>
      </c>
      <c r="B14170">
        <v>40926336</v>
      </c>
      <c r="C14170">
        <v>1997</v>
      </c>
      <c r="D14170" t="s">
        <v>17523</v>
      </c>
      <c r="E14170" t="s">
        <v>17531</v>
      </c>
      <c r="F14170" t="s">
        <v>14569</v>
      </c>
      <c r="G14170" t="s">
        <v>3</v>
      </c>
      <c r="H14170">
        <v>12</v>
      </c>
      <c r="I14170">
        <v>65</v>
      </c>
      <c r="J14170">
        <v>2039</v>
      </c>
      <c r="K14170">
        <v>169</v>
      </c>
      <c r="L14170" t="s">
        <v>23188</v>
      </c>
      <c r="M14170" s="15" t="e">
        <f>IF(INDEX(#REF!,MATCH(Padrón!K14170,#REF!,0),MATCH(Padrón!J14170,#REF!,0))=K14170,"Sí","NO")</f>
        <v>#REF!</v>
      </c>
    </row>
    <row r="14171" spans="1:13" x14ac:dyDescent="0.25">
      <c r="A14171" t="s">
        <v>37375</v>
      </c>
      <c r="B14171">
        <v>36062258</v>
      </c>
      <c r="C14171">
        <v>1991</v>
      </c>
      <c r="D14171" t="s">
        <v>17523</v>
      </c>
      <c r="E14171" t="s">
        <v>17532</v>
      </c>
      <c r="F14171" t="s">
        <v>17533</v>
      </c>
      <c r="G14171" t="s">
        <v>10</v>
      </c>
      <c r="H14171">
        <v>12</v>
      </c>
      <c r="I14171">
        <v>65</v>
      </c>
      <c r="J14171">
        <v>2039</v>
      </c>
      <c r="K14171">
        <v>170</v>
      </c>
      <c r="L14171" t="s">
        <v>23188</v>
      </c>
      <c r="M14171" s="15" t="e">
        <f>IF(INDEX(#REF!,MATCH(Padrón!K14171,#REF!,0),MATCH(Padrón!J14171,#REF!,0))=K14171,"Sí","NO")</f>
        <v>#REF!</v>
      </c>
    </row>
    <row r="14172" spans="1:13" x14ac:dyDescent="0.25">
      <c r="A14172" t="s">
        <v>37376</v>
      </c>
      <c r="B14172">
        <v>5141220</v>
      </c>
      <c r="C14172">
        <v>1945</v>
      </c>
      <c r="D14172" t="s">
        <v>17523</v>
      </c>
      <c r="E14172" t="s">
        <v>2719</v>
      </c>
      <c r="F14172" t="s">
        <v>154</v>
      </c>
      <c r="G14172" t="s">
        <v>3</v>
      </c>
      <c r="H14172">
        <v>12</v>
      </c>
      <c r="I14172">
        <v>65</v>
      </c>
      <c r="J14172">
        <v>2039</v>
      </c>
      <c r="K14172">
        <v>171</v>
      </c>
      <c r="L14172" t="s">
        <v>23188</v>
      </c>
      <c r="M14172" s="15" t="e">
        <f>IF(INDEX(#REF!,MATCH(Padrón!K14172,#REF!,0),MATCH(Padrón!J14172,#REF!,0))=K14172,"Sí","NO")</f>
        <v>#REF!</v>
      </c>
    </row>
    <row r="14173" spans="1:13" x14ac:dyDescent="0.25">
      <c r="A14173" t="s">
        <v>37377</v>
      </c>
      <c r="B14173">
        <v>24370290</v>
      </c>
      <c r="C14173">
        <v>1972</v>
      </c>
      <c r="D14173" t="s">
        <v>17523</v>
      </c>
      <c r="E14173" t="s">
        <v>17534</v>
      </c>
      <c r="F14173" t="s">
        <v>17535</v>
      </c>
      <c r="G14173" t="s">
        <v>10</v>
      </c>
      <c r="H14173">
        <v>12</v>
      </c>
      <c r="I14173">
        <v>65</v>
      </c>
      <c r="J14173">
        <v>2039</v>
      </c>
      <c r="K14173">
        <v>172</v>
      </c>
      <c r="L14173" t="s">
        <v>23188</v>
      </c>
      <c r="M14173" s="15" t="e">
        <f>IF(INDEX(#REF!,MATCH(Padrón!K14173,#REF!,0),MATCH(Padrón!J14173,#REF!,0))=K14173,"Sí","NO")</f>
        <v>#REF!</v>
      </c>
    </row>
    <row r="14174" spans="1:13" x14ac:dyDescent="0.25">
      <c r="A14174" t="s">
        <v>37378</v>
      </c>
      <c r="B14174">
        <v>34734713</v>
      </c>
      <c r="C14174">
        <v>1989</v>
      </c>
      <c r="D14174" t="s">
        <v>17523</v>
      </c>
      <c r="E14174" t="s">
        <v>17536</v>
      </c>
      <c r="F14174" t="s">
        <v>200</v>
      </c>
      <c r="G14174" t="s">
        <v>3</v>
      </c>
      <c r="H14174">
        <v>12</v>
      </c>
      <c r="I14174">
        <v>65</v>
      </c>
      <c r="J14174">
        <v>2039</v>
      </c>
      <c r="K14174">
        <v>173</v>
      </c>
      <c r="L14174" t="s">
        <v>23188</v>
      </c>
      <c r="M14174" s="15" t="e">
        <f>IF(INDEX(#REF!,MATCH(Padrón!K14174,#REF!,0),MATCH(Padrón!J14174,#REF!,0))=K14174,"Sí","NO")</f>
        <v>#REF!</v>
      </c>
    </row>
    <row r="14175" spans="1:13" x14ac:dyDescent="0.25">
      <c r="A14175" t="s">
        <v>37379</v>
      </c>
      <c r="B14175">
        <v>27098039</v>
      </c>
      <c r="C14175">
        <v>1979</v>
      </c>
      <c r="D14175" t="s">
        <v>17523</v>
      </c>
      <c r="E14175" t="s">
        <v>17537</v>
      </c>
      <c r="F14175" t="s">
        <v>17538</v>
      </c>
      <c r="G14175" t="s">
        <v>27</v>
      </c>
      <c r="H14175">
        <v>12</v>
      </c>
      <c r="I14175">
        <v>65</v>
      </c>
      <c r="J14175">
        <v>2039</v>
      </c>
      <c r="K14175">
        <v>174</v>
      </c>
      <c r="L14175" t="s">
        <v>23188</v>
      </c>
      <c r="M14175" s="15" t="e">
        <f>IF(INDEX(#REF!,MATCH(Padrón!K14175,#REF!,0),MATCH(Padrón!J14175,#REF!,0))=K14175,"Sí","NO")</f>
        <v>#REF!</v>
      </c>
    </row>
    <row r="14176" spans="1:13" x14ac:dyDescent="0.25">
      <c r="A14176" t="s">
        <v>37380</v>
      </c>
      <c r="B14176">
        <v>27300185</v>
      </c>
      <c r="C14176">
        <v>1978</v>
      </c>
      <c r="D14176" t="s">
        <v>17523</v>
      </c>
      <c r="E14176" t="s">
        <v>17539</v>
      </c>
      <c r="F14176" t="s">
        <v>17540</v>
      </c>
      <c r="G14176" t="s">
        <v>3</v>
      </c>
      <c r="H14176">
        <v>12</v>
      </c>
      <c r="I14176">
        <v>65</v>
      </c>
      <c r="J14176">
        <v>2039</v>
      </c>
      <c r="K14176">
        <v>175</v>
      </c>
      <c r="L14176" t="s">
        <v>23188</v>
      </c>
      <c r="M14176" s="15" t="e">
        <f>IF(INDEX(#REF!,MATCH(Padrón!K14176,#REF!,0),MATCH(Padrón!J14176,#REF!,0))=K14176,"Sí","NO")</f>
        <v>#REF!</v>
      </c>
    </row>
    <row r="14177" spans="1:13" x14ac:dyDescent="0.25">
      <c r="A14177" t="s">
        <v>37381</v>
      </c>
      <c r="B14177">
        <v>24370281</v>
      </c>
      <c r="C14177">
        <v>1968</v>
      </c>
      <c r="D14177" t="s">
        <v>17523</v>
      </c>
      <c r="E14177" t="s">
        <v>2228</v>
      </c>
      <c r="F14177" t="s">
        <v>17541</v>
      </c>
      <c r="G14177" t="s">
        <v>3</v>
      </c>
      <c r="H14177">
        <v>12</v>
      </c>
      <c r="I14177">
        <v>65</v>
      </c>
      <c r="J14177">
        <v>2039</v>
      </c>
      <c r="K14177">
        <v>176</v>
      </c>
      <c r="L14177" t="s">
        <v>23188</v>
      </c>
      <c r="M14177" s="15" t="e">
        <f>IF(INDEX(#REF!,MATCH(Padrón!K14177,#REF!,0),MATCH(Padrón!J14177,#REF!,0))=K14177,"Sí","NO")</f>
        <v>#REF!</v>
      </c>
    </row>
    <row r="14178" spans="1:13" x14ac:dyDescent="0.25">
      <c r="A14178" t="s">
        <v>37382</v>
      </c>
      <c r="B14178">
        <v>18806608</v>
      </c>
      <c r="C14178">
        <v>1965</v>
      </c>
      <c r="D14178" t="s">
        <v>17523</v>
      </c>
      <c r="E14178" t="s">
        <v>4154</v>
      </c>
      <c r="F14178" t="s">
        <v>3149</v>
      </c>
      <c r="G14178" t="s">
        <v>88</v>
      </c>
      <c r="H14178">
        <v>12</v>
      </c>
      <c r="I14178">
        <v>65</v>
      </c>
      <c r="J14178">
        <v>2039</v>
      </c>
      <c r="K14178">
        <v>177</v>
      </c>
      <c r="L14178" t="s">
        <v>23188</v>
      </c>
      <c r="M14178" s="15" t="e">
        <f>IF(INDEX(#REF!,MATCH(Padrón!K14178,#REF!,0),MATCH(Padrón!J14178,#REF!,0))=K14178,"Sí","NO")</f>
        <v>#REF!</v>
      </c>
    </row>
    <row r="14179" spans="1:13" x14ac:dyDescent="0.25">
      <c r="A14179" t="s">
        <v>37383</v>
      </c>
      <c r="B14179">
        <v>26528481</v>
      </c>
      <c r="C14179">
        <v>1978</v>
      </c>
      <c r="D14179" t="s">
        <v>17523</v>
      </c>
      <c r="E14179" t="s">
        <v>559</v>
      </c>
      <c r="F14179" t="s">
        <v>11814</v>
      </c>
      <c r="G14179" t="s">
        <v>3</v>
      </c>
      <c r="H14179">
        <v>12</v>
      </c>
      <c r="I14179">
        <v>65</v>
      </c>
      <c r="J14179">
        <v>2039</v>
      </c>
      <c r="K14179">
        <v>178</v>
      </c>
      <c r="L14179" t="s">
        <v>23188</v>
      </c>
      <c r="M14179" s="15" t="e">
        <f>IF(INDEX(#REF!,MATCH(Padrón!K14179,#REF!,0),MATCH(Padrón!J14179,#REF!,0))=K14179,"Sí","NO")</f>
        <v>#REF!</v>
      </c>
    </row>
    <row r="14180" spans="1:13" x14ac:dyDescent="0.25">
      <c r="A14180" t="s">
        <v>37384</v>
      </c>
      <c r="B14180">
        <v>24845572</v>
      </c>
      <c r="C14180">
        <v>1975</v>
      </c>
      <c r="D14180" t="s">
        <v>17523</v>
      </c>
      <c r="E14180" t="s">
        <v>4963</v>
      </c>
      <c r="F14180" t="s">
        <v>11602</v>
      </c>
      <c r="G14180" t="s">
        <v>3</v>
      </c>
      <c r="H14180">
        <v>12</v>
      </c>
      <c r="I14180">
        <v>65</v>
      </c>
      <c r="J14180">
        <v>2039</v>
      </c>
      <c r="K14180">
        <v>179</v>
      </c>
      <c r="L14180" t="s">
        <v>23188</v>
      </c>
      <c r="M14180" s="15" t="e">
        <f>IF(INDEX(#REF!,MATCH(Padrón!K14180,#REF!,0),MATCH(Padrón!J14180,#REF!,0))=K14180,"Sí","NO")</f>
        <v>#REF!</v>
      </c>
    </row>
    <row r="14181" spans="1:13" x14ac:dyDescent="0.25">
      <c r="A14181" t="s">
        <v>37385</v>
      </c>
      <c r="B14181">
        <v>14423955</v>
      </c>
      <c r="C14181">
        <v>1961</v>
      </c>
      <c r="D14181" t="s">
        <v>17523</v>
      </c>
      <c r="E14181" t="s">
        <v>17542</v>
      </c>
      <c r="F14181" t="s">
        <v>17543</v>
      </c>
      <c r="G14181" t="s">
        <v>3</v>
      </c>
      <c r="H14181">
        <v>12</v>
      </c>
      <c r="I14181">
        <v>65</v>
      </c>
      <c r="J14181">
        <v>2039</v>
      </c>
      <c r="K14181">
        <v>180</v>
      </c>
      <c r="L14181" t="s">
        <v>23188</v>
      </c>
      <c r="M14181" s="15" t="e">
        <f>IF(INDEX(#REF!,MATCH(Padrón!K14181,#REF!,0),MATCH(Padrón!J14181,#REF!,0))=K14181,"Sí","NO")</f>
        <v>#REF!</v>
      </c>
    </row>
    <row r="14182" spans="1:13" x14ac:dyDescent="0.25">
      <c r="A14182" t="s">
        <v>37386</v>
      </c>
      <c r="B14182">
        <v>21936612</v>
      </c>
      <c r="C14182">
        <v>1970</v>
      </c>
      <c r="D14182" t="s">
        <v>17523</v>
      </c>
      <c r="E14182" t="s">
        <v>11922</v>
      </c>
      <c r="F14182" t="s">
        <v>17544</v>
      </c>
      <c r="G14182" t="s">
        <v>3</v>
      </c>
      <c r="H14182">
        <v>12</v>
      </c>
      <c r="I14182">
        <v>65</v>
      </c>
      <c r="J14182">
        <v>2039</v>
      </c>
      <c r="K14182">
        <v>181</v>
      </c>
      <c r="L14182" t="s">
        <v>23188</v>
      </c>
      <c r="M14182" s="15" t="e">
        <f>IF(INDEX(#REF!,MATCH(Padrón!K14182,#REF!,0),MATCH(Padrón!J14182,#REF!,0))=K14182,"Sí","NO")</f>
        <v>#REF!</v>
      </c>
    </row>
    <row r="14183" spans="1:13" x14ac:dyDescent="0.25">
      <c r="A14183" t="s">
        <v>37387</v>
      </c>
      <c r="B14183">
        <v>22488598</v>
      </c>
      <c r="C14183">
        <v>1972</v>
      </c>
      <c r="D14183" t="s">
        <v>17523</v>
      </c>
      <c r="E14183" t="s">
        <v>5300</v>
      </c>
      <c r="F14183" t="s">
        <v>3534</v>
      </c>
      <c r="G14183" t="s">
        <v>3</v>
      </c>
      <c r="H14183">
        <v>12</v>
      </c>
      <c r="I14183">
        <v>65</v>
      </c>
      <c r="J14183">
        <v>2039</v>
      </c>
      <c r="K14183">
        <v>182</v>
      </c>
      <c r="L14183" t="s">
        <v>23188</v>
      </c>
      <c r="M14183" s="15" t="e">
        <f>IF(INDEX(#REF!,MATCH(Padrón!K14183,#REF!,0),MATCH(Padrón!J14183,#REF!,0))=K14183,"Sí","NO")</f>
        <v>#REF!</v>
      </c>
    </row>
    <row r="14184" spans="1:13" x14ac:dyDescent="0.25">
      <c r="A14184" t="s">
        <v>37388</v>
      </c>
      <c r="B14184">
        <v>40044310</v>
      </c>
      <c r="C14184">
        <v>1997</v>
      </c>
      <c r="D14184" t="s">
        <v>17523</v>
      </c>
      <c r="E14184" t="s">
        <v>17545</v>
      </c>
      <c r="F14184" t="s">
        <v>59</v>
      </c>
      <c r="G14184" t="s">
        <v>3</v>
      </c>
      <c r="H14184">
        <v>12</v>
      </c>
      <c r="I14184">
        <v>65</v>
      </c>
      <c r="J14184">
        <v>2039</v>
      </c>
      <c r="K14184">
        <v>183</v>
      </c>
      <c r="L14184" t="s">
        <v>23188</v>
      </c>
      <c r="M14184" s="15" t="e">
        <f>IF(INDEX(#REF!,MATCH(Padrón!K14184,#REF!,0),MATCH(Padrón!J14184,#REF!,0))=K14184,"Sí","NO")</f>
        <v>#REF!</v>
      </c>
    </row>
    <row r="14185" spans="1:13" x14ac:dyDescent="0.25">
      <c r="A14185" t="s">
        <v>37389</v>
      </c>
      <c r="B14185">
        <v>17089812</v>
      </c>
      <c r="C14185">
        <v>1965</v>
      </c>
      <c r="D14185" t="s">
        <v>17523</v>
      </c>
      <c r="E14185" t="s">
        <v>17546</v>
      </c>
      <c r="F14185" t="s">
        <v>1974</v>
      </c>
      <c r="G14185" t="s">
        <v>3</v>
      </c>
      <c r="H14185">
        <v>12</v>
      </c>
      <c r="I14185">
        <v>65</v>
      </c>
      <c r="J14185">
        <v>2039</v>
      </c>
      <c r="K14185">
        <v>184</v>
      </c>
      <c r="L14185" t="s">
        <v>23188</v>
      </c>
      <c r="M14185" s="15" t="e">
        <f>IF(INDEX(#REF!,MATCH(Padrón!K14185,#REF!,0),MATCH(Padrón!J14185,#REF!,0))=K14185,"Sí","NO")</f>
        <v>#REF!</v>
      </c>
    </row>
    <row r="14186" spans="1:13" x14ac:dyDescent="0.25">
      <c r="A14186" t="s">
        <v>37390</v>
      </c>
      <c r="B14186">
        <v>33805424</v>
      </c>
      <c r="C14186">
        <v>1988</v>
      </c>
      <c r="D14186" t="s">
        <v>17523</v>
      </c>
      <c r="E14186" t="s">
        <v>5097</v>
      </c>
      <c r="F14186" t="s">
        <v>17547</v>
      </c>
      <c r="G14186" t="s">
        <v>3</v>
      </c>
      <c r="H14186">
        <v>12</v>
      </c>
      <c r="I14186">
        <v>65</v>
      </c>
      <c r="J14186">
        <v>2039</v>
      </c>
      <c r="K14186">
        <v>185</v>
      </c>
      <c r="L14186" t="s">
        <v>23188</v>
      </c>
      <c r="M14186" s="15" t="e">
        <f>IF(INDEX(#REF!,MATCH(Padrón!K14186,#REF!,0),MATCH(Padrón!J14186,#REF!,0))=K14186,"Sí","NO")</f>
        <v>#REF!</v>
      </c>
    </row>
    <row r="14187" spans="1:13" x14ac:dyDescent="0.25">
      <c r="A14187" t="s">
        <v>37391</v>
      </c>
      <c r="B14187">
        <v>3795940</v>
      </c>
      <c r="C14187">
        <v>1939</v>
      </c>
      <c r="D14187" t="s">
        <v>17523</v>
      </c>
      <c r="E14187" t="s">
        <v>17548</v>
      </c>
      <c r="F14187" t="s">
        <v>17549</v>
      </c>
      <c r="G14187" t="s">
        <v>3</v>
      </c>
      <c r="H14187">
        <v>12</v>
      </c>
      <c r="I14187">
        <v>65</v>
      </c>
      <c r="J14187">
        <v>2039</v>
      </c>
      <c r="K14187">
        <v>186</v>
      </c>
      <c r="L14187" t="s">
        <v>23188</v>
      </c>
      <c r="M14187" s="15" t="e">
        <f>IF(INDEX(#REF!,MATCH(Padrón!K14187,#REF!,0),MATCH(Padrón!J14187,#REF!,0))=K14187,"Sí","NO")</f>
        <v>#REF!</v>
      </c>
    </row>
    <row r="14188" spans="1:13" x14ac:dyDescent="0.25">
      <c r="A14188" t="s">
        <v>37392</v>
      </c>
      <c r="B14188">
        <v>42717365</v>
      </c>
      <c r="C14188">
        <v>2000</v>
      </c>
      <c r="D14188" t="s">
        <v>17523</v>
      </c>
      <c r="E14188" t="s">
        <v>6132</v>
      </c>
      <c r="F14188" t="s">
        <v>17550</v>
      </c>
      <c r="G14188" t="s">
        <v>10</v>
      </c>
      <c r="H14188">
        <v>12</v>
      </c>
      <c r="I14188">
        <v>65</v>
      </c>
      <c r="J14188">
        <v>2039</v>
      </c>
      <c r="K14188">
        <v>187</v>
      </c>
      <c r="L14188" t="s">
        <v>23188</v>
      </c>
      <c r="M14188" s="15" t="e">
        <f>IF(INDEX(#REF!,MATCH(Padrón!K14188,#REF!,0),MATCH(Padrón!J14188,#REF!,0))=K14188,"Sí","NO")</f>
        <v>#REF!</v>
      </c>
    </row>
    <row r="14189" spans="1:13" x14ac:dyDescent="0.25">
      <c r="A14189" t="s">
        <v>37393</v>
      </c>
      <c r="B14189">
        <v>7581989</v>
      </c>
      <c r="C14189">
        <v>1944</v>
      </c>
      <c r="D14189" t="s">
        <v>17523</v>
      </c>
      <c r="E14189" t="s">
        <v>465</v>
      </c>
      <c r="F14189" t="s">
        <v>17551</v>
      </c>
      <c r="G14189" t="s">
        <v>3</v>
      </c>
      <c r="H14189">
        <v>12</v>
      </c>
      <c r="I14189">
        <v>65</v>
      </c>
      <c r="J14189">
        <v>2039</v>
      </c>
      <c r="K14189">
        <v>188</v>
      </c>
      <c r="L14189" t="s">
        <v>23188</v>
      </c>
      <c r="M14189" s="15" t="e">
        <f>IF(INDEX(#REF!,MATCH(Padrón!K14189,#REF!,0),MATCH(Padrón!J14189,#REF!,0))=K14189,"Sí","NO")</f>
        <v>#REF!</v>
      </c>
    </row>
    <row r="14190" spans="1:13" x14ac:dyDescent="0.25">
      <c r="A14190" t="s">
        <v>37394</v>
      </c>
      <c r="B14190">
        <v>17878684</v>
      </c>
      <c r="C14190">
        <v>1965</v>
      </c>
      <c r="D14190" t="s">
        <v>17523</v>
      </c>
      <c r="E14190" t="s">
        <v>17552</v>
      </c>
      <c r="F14190" t="s">
        <v>3182</v>
      </c>
      <c r="G14190" t="s">
        <v>3</v>
      </c>
      <c r="H14190">
        <v>12</v>
      </c>
      <c r="I14190">
        <v>65</v>
      </c>
      <c r="J14190">
        <v>2039</v>
      </c>
      <c r="K14190">
        <v>189</v>
      </c>
      <c r="L14190" t="s">
        <v>23188</v>
      </c>
      <c r="M14190" s="15" t="e">
        <f>IF(INDEX(#REF!,MATCH(Padrón!K14190,#REF!,0),MATCH(Padrón!J14190,#REF!,0))=K14190,"Sí","NO")</f>
        <v>#REF!</v>
      </c>
    </row>
    <row r="14191" spans="1:13" x14ac:dyDescent="0.25">
      <c r="A14191" t="s">
        <v>37395</v>
      </c>
      <c r="B14191">
        <v>39229193</v>
      </c>
      <c r="C14191">
        <v>1996</v>
      </c>
      <c r="D14191" t="s">
        <v>17523</v>
      </c>
      <c r="E14191" t="s">
        <v>1121</v>
      </c>
      <c r="F14191" t="s">
        <v>477</v>
      </c>
      <c r="G14191" t="s">
        <v>27</v>
      </c>
      <c r="H14191">
        <v>12</v>
      </c>
      <c r="I14191">
        <v>65</v>
      </c>
      <c r="J14191">
        <v>2039</v>
      </c>
      <c r="K14191">
        <v>190</v>
      </c>
      <c r="L14191" t="s">
        <v>23188</v>
      </c>
      <c r="M14191" s="15" t="e">
        <f>IF(INDEX(#REF!,MATCH(Padrón!K14191,#REF!,0),MATCH(Padrón!J14191,#REF!,0))=K14191,"Sí","NO")</f>
        <v>#REF!</v>
      </c>
    </row>
    <row r="14192" spans="1:13" x14ac:dyDescent="0.25">
      <c r="A14192" t="s">
        <v>37396</v>
      </c>
      <c r="B14192">
        <v>30488871</v>
      </c>
      <c r="C14192">
        <v>1983</v>
      </c>
      <c r="D14192" t="s">
        <v>17523</v>
      </c>
      <c r="E14192" t="s">
        <v>7027</v>
      </c>
      <c r="F14192" t="s">
        <v>17553</v>
      </c>
      <c r="G14192" t="s">
        <v>3</v>
      </c>
      <c r="H14192">
        <v>12</v>
      </c>
      <c r="I14192">
        <v>65</v>
      </c>
      <c r="J14192">
        <v>2039</v>
      </c>
      <c r="K14192">
        <v>191</v>
      </c>
      <c r="L14192" t="s">
        <v>23188</v>
      </c>
      <c r="M14192" s="15" t="e">
        <f>IF(INDEX(#REF!,MATCH(Padrón!K14192,#REF!,0),MATCH(Padrón!J14192,#REF!,0))=K14192,"Sí","NO")</f>
        <v>#REF!</v>
      </c>
    </row>
    <row r="14193" spans="1:13" x14ac:dyDescent="0.25">
      <c r="A14193" t="s">
        <v>37397</v>
      </c>
      <c r="B14193">
        <v>14963290</v>
      </c>
      <c r="C14193">
        <v>1964</v>
      </c>
      <c r="D14193" t="s">
        <v>17523</v>
      </c>
      <c r="E14193" t="s">
        <v>2913</v>
      </c>
      <c r="F14193" t="s">
        <v>17554</v>
      </c>
      <c r="G14193" t="s">
        <v>3</v>
      </c>
      <c r="H14193">
        <v>12</v>
      </c>
      <c r="I14193">
        <v>65</v>
      </c>
      <c r="J14193">
        <v>2039</v>
      </c>
      <c r="K14193">
        <v>192</v>
      </c>
      <c r="L14193" t="s">
        <v>23188</v>
      </c>
      <c r="M14193" s="15" t="e">
        <f>IF(INDEX(#REF!,MATCH(Padrón!K14193,#REF!,0),MATCH(Padrón!J14193,#REF!,0))=K14193,"Sí","NO")</f>
        <v>#REF!</v>
      </c>
    </row>
    <row r="14194" spans="1:13" x14ac:dyDescent="0.25">
      <c r="A14194" t="s">
        <v>37398</v>
      </c>
      <c r="B14194">
        <v>24832406</v>
      </c>
      <c r="C14194">
        <v>1975</v>
      </c>
      <c r="D14194" t="s">
        <v>17523</v>
      </c>
      <c r="E14194" t="s">
        <v>15295</v>
      </c>
      <c r="F14194" t="s">
        <v>9645</v>
      </c>
      <c r="G14194" t="s">
        <v>10</v>
      </c>
      <c r="H14194">
        <v>12</v>
      </c>
      <c r="I14194">
        <v>65</v>
      </c>
      <c r="J14194">
        <v>2039</v>
      </c>
      <c r="K14194">
        <v>193</v>
      </c>
      <c r="L14194" t="s">
        <v>23188</v>
      </c>
      <c r="M14194" s="15" t="e">
        <f>IF(INDEX(#REF!,MATCH(Padrón!K14194,#REF!,0),MATCH(Padrón!J14194,#REF!,0))=K14194,"Sí","NO")</f>
        <v>#REF!</v>
      </c>
    </row>
    <row r="14195" spans="1:13" x14ac:dyDescent="0.25">
      <c r="A14195" t="s">
        <v>37399</v>
      </c>
      <c r="B14195">
        <v>6837418</v>
      </c>
      <c r="C14195">
        <v>1930</v>
      </c>
      <c r="D14195" t="s">
        <v>17523</v>
      </c>
      <c r="E14195" t="s">
        <v>10759</v>
      </c>
      <c r="F14195" t="s">
        <v>11581</v>
      </c>
      <c r="G14195" t="s">
        <v>14</v>
      </c>
      <c r="H14195">
        <v>12</v>
      </c>
      <c r="I14195">
        <v>65</v>
      </c>
      <c r="J14195">
        <v>2039</v>
      </c>
      <c r="K14195">
        <v>194</v>
      </c>
      <c r="L14195" t="s">
        <v>23188</v>
      </c>
      <c r="M14195" s="15" t="e">
        <f>IF(INDEX(#REF!,MATCH(Padrón!K14195,#REF!,0),MATCH(Padrón!J14195,#REF!,0))=K14195,"Sí","NO")</f>
        <v>#REF!</v>
      </c>
    </row>
    <row r="14196" spans="1:13" x14ac:dyDescent="0.25">
      <c r="A14196" t="s">
        <v>37400</v>
      </c>
      <c r="B14196">
        <v>10001121</v>
      </c>
      <c r="C14196">
        <v>1952</v>
      </c>
      <c r="D14196" t="s">
        <v>17555</v>
      </c>
      <c r="E14196" t="s">
        <v>73</v>
      </c>
      <c r="F14196" t="s">
        <v>200</v>
      </c>
      <c r="G14196" t="s">
        <v>3</v>
      </c>
      <c r="H14196">
        <v>12</v>
      </c>
      <c r="I14196">
        <v>65</v>
      </c>
      <c r="J14196">
        <v>2039</v>
      </c>
      <c r="K14196">
        <v>195</v>
      </c>
      <c r="L14196" t="s">
        <v>23188</v>
      </c>
      <c r="M14196" s="15" t="e">
        <f>IF(INDEX(#REF!,MATCH(Padrón!K14196,#REF!,0),MATCH(Padrón!J14196,#REF!,0))=K14196,"Sí","NO")</f>
        <v>#REF!</v>
      </c>
    </row>
    <row r="14197" spans="1:13" x14ac:dyDescent="0.25">
      <c r="A14197" t="s">
        <v>37401</v>
      </c>
      <c r="B14197">
        <v>31572948</v>
      </c>
      <c r="C14197">
        <v>1985</v>
      </c>
      <c r="D14197" t="s">
        <v>17556</v>
      </c>
      <c r="E14197" t="s">
        <v>2174</v>
      </c>
      <c r="F14197" t="s">
        <v>17557</v>
      </c>
      <c r="G14197" t="s">
        <v>10</v>
      </c>
      <c r="H14197">
        <v>12</v>
      </c>
      <c r="I14197">
        <v>65</v>
      </c>
      <c r="J14197">
        <v>2039</v>
      </c>
      <c r="K14197">
        <v>196</v>
      </c>
      <c r="L14197" t="s">
        <v>23188</v>
      </c>
      <c r="M14197" s="15" t="e">
        <f>IF(INDEX(#REF!,MATCH(Padrón!K14197,#REF!,0),MATCH(Padrón!J14197,#REF!,0))=K14197,"Sí","NO")</f>
        <v>#REF!</v>
      </c>
    </row>
    <row r="14198" spans="1:13" x14ac:dyDescent="0.25">
      <c r="A14198" t="s">
        <v>37402</v>
      </c>
      <c r="B14198">
        <v>22727259</v>
      </c>
      <c r="C14198">
        <v>1972</v>
      </c>
      <c r="D14198" t="s">
        <v>17558</v>
      </c>
      <c r="E14198" t="s">
        <v>115</v>
      </c>
      <c r="F14198" t="s">
        <v>17559</v>
      </c>
      <c r="G14198" t="s">
        <v>3</v>
      </c>
      <c r="H14198">
        <v>12</v>
      </c>
      <c r="I14198">
        <v>65</v>
      </c>
      <c r="J14198">
        <v>2039</v>
      </c>
      <c r="K14198">
        <v>197</v>
      </c>
      <c r="L14198" t="s">
        <v>23188</v>
      </c>
      <c r="M14198" s="15" t="e">
        <f>IF(INDEX(#REF!,MATCH(Padrón!K14198,#REF!,0),MATCH(Padrón!J14198,#REF!,0))=K14198,"Sí","NO")</f>
        <v>#REF!</v>
      </c>
    </row>
    <row r="14199" spans="1:13" x14ac:dyDescent="0.25">
      <c r="A14199" t="s">
        <v>37403</v>
      </c>
      <c r="B14199">
        <v>46167710</v>
      </c>
      <c r="C14199">
        <v>2004</v>
      </c>
      <c r="D14199" t="s">
        <v>17558</v>
      </c>
      <c r="E14199" t="s">
        <v>17560</v>
      </c>
      <c r="F14199" t="s">
        <v>7170</v>
      </c>
      <c r="G14199" t="s">
        <v>3</v>
      </c>
      <c r="H14199">
        <v>12</v>
      </c>
      <c r="I14199">
        <v>65</v>
      </c>
      <c r="J14199">
        <v>2039</v>
      </c>
      <c r="K14199">
        <v>198</v>
      </c>
      <c r="L14199" t="s">
        <v>23188</v>
      </c>
      <c r="M14199" s="15" t="e">
        <f>IF(INDEX(#REF!,MATCH(Padrón!K14199,#REF!,0),MATCH(Padrón!J14199,#REF!,0))=K14199,"Sí","NO")</f>
        <v>#REF!</v>
      </c>
    </row>
    <row r="14200" spans="1:13" x14ac:dyDescent="0.25">
      <c r="A14200" t="s">
        <v>37404</v>
      </c>
      <c r="B14200">
        <v>42273280</v>
      </c>
      <c r="C14200">
        <v>2000</v>
      </c>
      <c r="D14200" t="s">
        <v>17561</v>
      </c>
      <c r="E14200" t="s">
        <v>5201</v>
      </c>
      <c r="F14200" t="s">
        <v>12734</v>
      </c>
      <c r="G14200" t="s">
        <v>3</v>
      </c>
      <c r="H14200">
        <v>12</v>
      </c>
      <c r="I14200">
        <v>65</v>
      </c>
      <c r="J14200">
        <v>2039</v>
      </c>
      <c r="K14200">
        <v>199</v>
      </c>
      <c r="L14200" t="s">
        <v>23188</v>
      </c>
      <c r="M14200" s="15" t="e">
        <f>IF(INDEX(#REF!,MATCH(Padrón!K14200,#REF!,0),MATCH(Padrón!J14200,#REF!,0))=K14200,"Sí","NO")</f>
        <v>#REF!</v>
      </c>
    </row>
    <row r="14201" spans="1:13" x14ac:dyDescent="0.25">
      <c r="A14201" t="s">
        <v>37405</v>
      </c>
      <c r="B14201">
        <v>14346188</v>
      </c>
      <c r="C14201">
        <v>1961</v>
      </c>
      <c r="D14201" t="s">
        <v>17562</v>
      </c>
      <c r="E14201" t="s">
        <v>17563</v>
      </c>
      <c r="F14201" t="s">
        <v>17564</v>
      </c>
      <c r="G14201" t="s">
        <v>3</v>
      </c>
      <c r="H14201">
        <v>12</v>
      </c>
      <c r="I14201">
        <v>65</v>
      </c>
      <c r="J14201">
        <v>2039</v>
      </c>
      <c r="K14201">
        <v>200</v>
      </c>
      <c r="L14201" t="s">
        <v>23188</v>
      </c>
      <c r="M14201" s="15" t="e">
        <f>IF(INDEX(#REF!,MATCH(Padrón!K14201,#REF!,0),MATCH(Padrón!J14201,#REF!,0))=K14201,"Sí","NO")</f>
        <v>#REF!</v>
      </c>
    </row>
    <row r="14202" spans="1:13" x14ac:dyDescent="0.25">
      <c r="A14202" t="s">
        <v>37406</v>
      </c>
      <c r="B14202">
        <v>20500246</v>
      </c>
      <c r="C14202">
        <v>1968</v>
      </c>
      <c r="D14202" t="s">
        <v>17565</v>
      </c>
      <c r="E14202" t="s">
        <v>17566</v>
      </c>
      <c r="F14202" t="s">
        <v>343</v>
      </c>
      <c r="G14202" t="s">
        <v>3</v>
      </c>
      <c r="H14202">
        <v>12</v>
      </c>
      <c r="I14202">
        <v>65</v>
      </c>
      <c r="J14202">
        <v>2039</v>
      </c>
      <c r="K14202">
        <v>201</v>
      </c>
      <c r="L14202" t="s">
        <v>23188</v>
      </c>
      <c r="M14202" s="15" t="e">
        <f>IF(INDEX(#REF!,MATCH(Padrón!K14202,#REF!,0),MATCH(Padrón!J14202,#REF!,0))=K14202,"Sí","NO")</f>
        <v>#REF!</v>
      </c>
    </row>
    <row r="14203" spans="1:13" x14ac:dyDescent="0.25">
      <c r="A14203" t="s">
        <v>37407</v>
      </c>
      <c r="B14203">
        <v>22340153</v>
      </c>
      <c r="C14203">
        <v>1972</v>
      </c>
      <c r="D14203" t="s">
        <v>17565</v>
      </c>
      <c r="E14203" t="s">
        <v>17567</v>
      </c>
      <c r="F14203" t="s">
        <v>17568</v>
      </c>
      <c r="G14203" t="s">
        <v>3</v>
      </c>
      <c r="H14203">
        <v>12</v>
      </c>
      <c r="I14203">
        <v>65</v>
      </c>
      <c r="J14203">
        <v>2039</v>
      </c>
      <c r="K14203">
        <v>202</v>
      </c>
      <c r="L14203" t="s">
        <v>23188</v>
      </c>
      <c r="M14203" s="15" t="e">
        <f>IF(INDEX(#REF!,MATCH(Padrón!K14203,#REF!,0),MATCH(Padrón!J14203,#REF!,0))=K14203,"Sí","NO")</f>
        <v>#REF!</v>
      </c>
    </row>
    <row r="14204" spans="1:13" x14ac:dyDescent="0.25">
      <c r="A14204" t="s">
        <v>37408</v>
      </c>
      <c r="B14204">
        <v>8546489</v>
      </c>
      <c r="C14204">
        <v>1947</v>
      </c>
      <c r="D14204" t="s">
        <v>17569</v>
      </c>
      <c r="E14204" t="s">
        <v>17570</v>
      </c>
      <c r="F14204" t="s">
        <v>17571</v>
      </c>
      <c r="G14204" t="s">
        <v>3</v>
      </c>
      <c r="H14204">
        <v>12</v>
      </c>
      <c r="I14204">
        <v>65</v>
      </c>
      <c r="J14204">
        <v>2039</v>
      </c>
      <c r="K14204">
        <v>203</v>
      </c>
      <c r="L14204" t="s">
        <v>23188</v>
      </c>
      <c r="M14204" s="15" t="e">
        <f>IF(INDEX(#REF!,MATCH(Padrón!K14204,#REF!,0),MATCH(Padrón!J14204,#REF!,0))=K14204,"Sí","NO")</f>
        <v>#REF!</v>
      </c>
    </row>
    <row r="14205" spans="1:13" x14ac:dyDescent="0.25">
      <c r="A14205" t="s">
        <v>37409</v>
      </c>
      <c r="B14205">
        <v>39046467</v>
      </c>
      <c r="C14205">
        <v>1995</v>
      </c>
      <c r="D14205" t="s">
        <v>17569</v>
      </c>
      <c r="E14205" t="s">
        <v>17572</v>
      </c>
      <c r="F14205" t="s">
        <v>17573</v>
      </c>
      <c r="G14205" t="s">
        <v>10</v>
      </c>
      <c r="H14205">
        <v>12</v>
      </c>
      <c r="I14205">
        <v>65</v>
      </c>
      <c r="J14205">
        <v>2039</v>
      </c>
      <c r="K14205">
        <v>204</v>
      </c>
      <c r="L14205" t="s">
        <v>23188</v>
      </c>
      <c r="M14205" s="15" t="e">
        <f>IF(INDEX(#REF!,MATCH(Padrón!K14205,#REF!,0),MATCH(Padrón!J14205,#REF!,0))=K14205,"Sí","NO")</f>
        <v>#REF!</v>
      </c>
    </row>
    <row r="14206" spans="1:13" x14ac:dyDescent="0.25">
      <c r="A14206" t="s">
        <v>37410</v>
      </c>
      <c r="B14206">
        <v>26994592</v>
      </c>
      <c r="C14206">
        <v>1978</v>
      </c>
      <c r="D14206" t="s">
        <v>17569</v>
      </c>
      <c r="E14206" t="s">
        <v>1115</v>
      </c>
      <c r="F14206" t="s">
        <v>15373</v>
      </c>
      <c r="G14206" t="s">
        <v>3</v>
      </c>
      <c r="H14206">
        <v>12</v>
      </c>
      <c r="I14206">
        <v>65</v>
      </c>
      <c r="J14206">
        <v>2039</v>
      </c>
      <c r="K14206">
        <v>205</v>
      </c>
      <c r="L14206" t="s">
        <v>23188</v>
      </c>
      <c r="M14206" s="15" t="e">
        <f>IF(INDEX(#REF!,MATCH(Padrón!K14206,#REF!,0),MATCH(Padrón!J14206,#REF!,0))=K14206,"Sí","NO")</f>
        <v>#REF!</v>
      </c>
    </row>
    <row r="14207" spans="1:13" x14ac:dyDescent="0.25">
      <c r="A14207" t="s">
        <v>37411</v>
      </c>
      <c r="B14207">
        <v>27845990</v>
      </c>
      <c r="C14207">
        <v>1980</v>
      </c>
      <c r="D14207" t="s">
        <v>17574</v>
      </c>
      <c r="E14207" t="s">
        <v>17575</v>
      </c>
      <c r="F14207" t="s">
        <v>17576</v>
      </c>
      <c r="G14207" t="s">
        <v>27</v>
      </c>
      <c r="H14207">
        <v>12</v>
      </c>
      <c r="I14207">
        <v>65</v>
      </c>
      <c r="J14207">
        <v>2039</v>
      </c>
      <c r="K14207">
        <v>206</v>
      </c>
      <c r="L14207" t="s">
        <v>23188</v>
      </c>
      <c r="M14207" s="15" t="e">
        <f>IF(INDEX(#REF!,MATCH(Padrón!K14207,#REF!,0),MATCH(Padrón!J14207,#REF!,0))=K14207,"Sí","NO")</f>
        <v>#REF!</v>
      </c>
    </row>
    <row r="14208" spans="1:13" x14ac:dyDescent="0.25">
      <c r="A14208" t="s">
        <v>37412</v>
      </c>
      <c r="B14208">
        <v>30785829</v>
      </c>
      <c r="C14208">
        <v>1984</v>
      </c>
      <c r="D14208" t="s">
        <v>17574</v>
      </c>
      <c r="E14208" t="s">
        <v>17577</v>
      </c>
      <c r="F14208" t="s">
        <v>17578</v>
      </c>
      <c r="G14208" t="s">
        <v>3</v>
      </c>
      <c r="H14208">
        <v>12</v>
      </c>
      <c r="I14208">
        <v>65</v>
      </c>
      <c r="J14208">
        <v>2039</v>
      </c>
      <c r="K14208">
        <v>207</v>
      </c>
      <c r="L14208" t="s">
        <v>23188</v>
      </c>
      <c r="M14208" s="15" t="e">
        <f>IF(INDEX(#REF!,MATCH(Padrón!K14208,#REF!,0),MATCH(Padrón!J14208,#REF!,0))=K14208,"Sí","NO")</f>
        <v>#REF!</v>
      </c>
    </row>
    <row r="14209" spans="1:13" x14ac:dyDescent="0.25">
      <c r="A14209" t="s">
        <v>37413</v>
      </c>
      <c r="B14209">
        <v>31572651</v>
      </c>
      <c r="C14209">
        <v>1986</v>
      </c>
      <c r="D14209" t="s">
        <v>17574</v>
      </c>
      <c r="E14209" t="s">
        <v>17579</v>
      </c>
      <c r="F14209" t="s">
        <v>17580</v>
      </c>
      <c r="G14209" t="s">
        <v>10</v>
      </c>
      <c r="H14209">
        <v>12</v>
      </c>
      <c r="I14209">
        <v>65</v>
      </c>
      <c r="J14209">
        <v>2039</v>
      </c>
      <c r="K14209">
        <v>208</v>
      </c>
      <c r="L14209" t="s">
        <v>23188</v>
      </c>
      <c r="M14209" s="15" t="e">
        <f>IF(INDEX(#REF!,MATCH(Padrón!K14209,#REF!,0),MATCH(Padrón!J14209,#REF!,0))=K14209,"Sí","NO")</f>
        <v>#REF!</v>
      </c>
    </row>
    <row r="14210" spans="1:13" x14ac:dyDescent="0.25">
      <c r="A14210" t="s">
        <v>37414</v>
      </c>
      <c r="B14210">
        <v>26193094</v>
      </c>
      <c r="C14210">
        <v>1978</v>
      </c>
      <c r="D14210" t="s">
        <v>17574</v>
      </c>
      <c r="E14210" t="s">
        <v>17581</v>
      </c>
      <c r="F14210" t="s">
        <v>813</v>
      </c>
      <c r="G14210" t="s">
        <v>3</v>
      </c>
      <c r="H14210">
        <v>12</v>
      </c>
      <c r="I14210">
        <v>65</v>
      </c>
      <c r="J14210">
        <v>2039</v>
      </c>
      <c r="K14210">
        <v>209</v>
      </c>
      <c r="L14210" t="s">
        <v>23188</v>
      </c>
      <c r="M14210" s="15" t="e">
        <f>IF(INDEX(#REF!,MATCH(Padrón!K14210,#REF!,0),MATCH(Padrón!J14210,#REF!,0))=K14210,"Sí","NO")</f>
        <v>#REF!</v>
      </c>
    </row>
    <row r="14211" spans="1:13" x14ac:dyDescent="0.25">
      <c r="A14211" t="s">
        <v>37415</v>
      </c>
      <c r="B14211">
        <v>28704490</v>
      </c>
      <c r="C14211">
        <v>1982</v>
      </c>
      <c r="D14211" t="s">
        <v>17574</v>
      </c>
      <c r="E14211" t="s">
        <v>6811</v>
      </c>
      <c r="F14211" t="s">
        <v>17582</v>
      </c>
      <c r="G14211" t="s">
        <v>3</v>
      </c>
      <c r="H14211">
        <v>12</v>
      </c>
      <c r="I14211">
        <v>65</v>
      </c>
      <c r="J14211">
        <v>2039</v>
      </c>
      <c r="K14211">
        <v>210</v>
      </c>
      <c r="L14211" t="s">
        <v>23188</v>
      </c>
      <c r="M14211" s="15" t="e">
        <f>IF(INDEX(#REF!,MATCH(Padrón!K14211,#REF!,0),MATCH(Padrón!J14211,#REF!,0))=K14211,"Sí","NO")</f>
        <v>#REF!</v>
      </c>
    </row>
    <row r="14212" spans="1:13" x14ac:dyDescent="0.25">
      <c r="A14212" t="s">
        <v>37416</v>
      </c>
      <c r="B14212">
        <v>22273006</v>
      </c>
      <c r="C14212">
        <v>1971</v>
      </c>
      <c r="D14212" t="s">
        <v>17583</v>
      </c>
      <c r="E14212" t="s">
        <v>10109</v>
      </c>
      <c r="F14212" t="s">
        <v>17584</v>
      </c>
      <c r="G14212" t="s">
        <v>27</v>
      </c>
      <c r="H14212">
        <v>12</v>
      </c>
      <c r="I14212">
        <v>65</v>
      </c>
      <c r="J14212">
        <v>2039</v>
      </c>
      <c r="K14212">
        <v>211</v>
      </c>
      <c r="L14212" t="s">
        <v>23188</v>
      </c>
      <c r="M14212" s="15" t="e">
        <f>IF(INDEX(#REF!,MATCH(Padrón!K14212,#REF!,0),MATCH(Padrón!J14212,#REF!,0))=K14212,"Sí","NO")</f>
        <v>#REF!</v>
      </c>
    </row>
    <row r="14213" spans="1:13" x14ac:dyDescent="0.25">
      <c r="A14213" t="s">
        <v>37417</v>
      </c>
      <c r="B14213">
        <v>12898204</v>
      </c>
      <c r="C14213">
        <v>1957</v>
      </c>
      <c r="D14213" t="s">
        <v>17583</v>
      </c>
      <c r="E14213" t="s">
        <v>17585</v>
      </c>
      <c r="F14213" t="s">
        <v>2359</v>
      </c>
      <c r="G14213" t="s">
        <v>3</v>
      </c>
      <c r="H14213">
        <v>12</v>
      </c>
      <c r="I14213">
        <v>65</v>
      </c>
      <c r="J14213">
        <v>2039</v>
      </c>
      <c r="K14213">
        <v>212</v>
      </c>
      <c r="L14213" t="s">
        <v>23188</v>
      </c>
      <c r="M14213" s="15" t="e">
        <f>IF(INDEX(#REF!,MATCH(Padrón!K14213,#REF!,0),MATCH(Padrón!J14213,#REF!,0))=K14213,"Sí","NO")</f>
        <v>#REF!</v>
      </c>
    </row>
    <row r="14214" spans="1:13" x14ac:dyDescent="0.25">
      <c r="A14214" t="s">
        <v>37418</v>
      </c>
      <c r="B14214">
        <v>10876826</v>
      </c>
      <c r="C14214">
        <v>1953</v>
      </c>
      <c r="D14214" t="s">
        <v>17583</v>
      </c>
      <c r="E14214" t="s">
        <v>10022</v>
      </c>
      <c r="F14214" t="s">
        <v>1669</v>
      </c>
      <c r="G14214" t="s">
        <v>3</v>
      </c>
      <c r="H14214">
        <v>12</v>
      </c>
      <c r="I14214">
        <v>65</v>
      </c>
      <c r="J14214">
        <v>2039</v>
      </c>
      <c r="K14214">
        <v>213</v>
      </c>
      <c r="L14214" t="s">
        <v>23188</v>
      </c>
      <c r="M14214" s="15" t="e">
        <f>IF(INDEX(#REF!,MATCH(Padrón!K14214,#REF!,0),MATCH(Padrón!J14214,#REF!,0))=K14214,"Sí","NO")</f>
        <v>#REF!</v>
      </c>
    </row>
    <row r="14215" spans="1:13" x14ac:dyDescent="0.25">
      <c r="A14215" t="s">
        <v>37419</v>
      </c>
      <c r="B14215">
        <v>11370430</v>
      </c>
      <c r="C14215">
        <v>1955</v>
      </c>
      <c r="D14215" t="s">
        <v>17583</v>
      </c>
      <c r="E14215" t="s">
        <v>17586</v>
      </c>
      <c r="F14215" t="s">
        <v>17587</v>
      </c>
      <c r="G14215" t="s">
        <v>3</v>
      </c>
      <c r="H14215">
        <v>12</v>
      </c>
      <c r="I14215">
        <v>65</v>
      </c>
      <c r="J14215">
        <v>2039</v>
      </c>
      <c r="K14215">
        <v>214</v>
      </c>
      <c r="L14215" t="s">
        <v>23188</v>
      </c>
      <c r="M14215" s="15" t="e">
        <f>IF(INDEX(#REF!,MATCH(Padrón!K14215,#REF!,0),MATCH(Padrón!J14215,#REF!,0))=K14215,"Sí","NO")</f>
        <v>#REF!</v>
      </c>
    </row>
    <row r="14216" spans="1:13" x14ac:dyDescent="0.25">
      <c r="A14216" t="s">
        <v>37420</v>
      </c>
      <c r="B14216">
        <v>47999732</v>
      </c>
      <c r="C14216">
        <v>2007</v>
      </c>
      <c r="D14216" t="s">
        <v>17583</v>
      </c>
      <c r="E14216" t="s">
        <v>17588</v>
      </c>
      <c r="F14216" t="s">
        <v>2423</v>
      </c>
      <c r="G14216" t="s">
        <v>3</v>
      </c>
      <c r="H14216">
        <v>12</v>
      </c>
      <c r="I14216">
        <v>65</v>
      </c>
      <c r="J14216">
        <v>2039</v>
      </c>
      <c r="K14216">
        <v>215</v>
      </c>
      <c r="L14216" t="s">
        <v>23188</v>
      </c>
      <c r="M14216" s="15" t="e">
        <f>IF(INDEX(#REF!,MATCH(Padrón!K14216,#REF!,0),MATCH(Padrón!J14216,#REF!,0))=K14216,"Sí","NO")</f>
        <v>#REF!</v>
      </c>
    </row>
    <row r="14217" spans="1:13" x14ac:dyDescent="0.25">
      <c r="A14217" t="s">
        <v>37421</v>
      </c>
      <c r="B14217">
        <v>18097187</v>
      </c>
      <c r="C14217">
        <v>1967</v>
      </c>
      <c r="D14217" t="s">
        <v>17583</v>
      </c>
      <c r="E14217" t="s">
        <v>2955</v>
      </c>
      <c r="F14217" t="s">
        <v>2237</v>
      </c>
      <c r="G14217" t="s">
        <v>10</v>
      </c>
      <c r="H14217">
        <v>12</v>
      </c>
      <c r="I14217">
        <v>65</v>
      </c>
      <c r="J14217">
        <v>2039</v>
      </c>
      <c r="K14217">
        <v>216</v>
      </c>
      <c r="L14217" t="s">
        <v>23188</v>
      </c>
      <c r="M14217" s="15" t="e">
        <f>IF(INDEX(#REF!,MATCH(Padrón!K14217,#REF!,0),MATCH(Padrón!J14217,#REF!,0))=K14217,"Sí","NO")</f>
        <v>#REF!</v>
      </c>
    </row>
    <row r="14218" spans="1:13" x14ac:dyDescent="0.25">
      <c r="A14218" t="s">
        <v>37422</v>
      </c>
      <c r="B14218">
        <v>38382362</v>
      </c>
      <c r="C14218">
        <v>1994</v>
      </c>
      <c r="D14218" t="s">
        <v>17589</v>
      </c>
      <c r="E14218" t="s">
        <v>17590</v>
      </c>
      <c r="F14218" t="s">
        <v>431</v>
      </c>
      <c r="G14218" t="s">
        <v>57</v>
      </c>
      <c r="H14218">
        <v>12</v>
      </c>
      <c r="I14218">
        <v>65</v>
      </c>
      <c r="J14218">
        <v>2039</v>
      </c>
      <c r="K14218">
        <v>217</v>
      </c>
      <c r="L14218" t="s">
        <v>23188</v>
      </c>
      <c r="M14218" s="15" t="e">
        <f>IF(INDEX(#REF!,MATCH(Padrón!K14218,#REF!,0),MATCH(Padrón!J14218,#REF!,0))=K14218,"Sí","NO")</f>
        <v>#REF!</v>
      </c>
    </row>
    <row r="14219" spans="1:13" x14ac:dyDescent="0.25">
      <c r="A14219" t="s">
        <v>37423</v>
      </c>
      <c r="B14219">
        <v>39228923</v>
      </c>
      <c r="C14219">
        <v>1996</v>
      </c>
      <c r="D14219" t="s">
        <v>17589</v>
      </c>
      <c r="E14219" t="s">
        <v>5199</v>
      </c>
      <c r="F14219" t="s">
        <v>1489</v>
      </c>
      <c r="G14219" t="s">
        <v>117</v>
      </c>
      <c r="H14219">
        <v>12</v>
      </c>
      <c r="I14219">
        <v>65</v>
      </c>
      <c r="J14219">
        <v>2039</v>
      </c>
      <c r="K14219">
        <v>218</v>
      </c>
      <c r="L14219" t="s">
        <v>23188</v>
      </c>
      <c r="M14219" s="15" t="e">
        <f>IF(INDEX(#REF!,MATCH(Padrón!K14219,#REF!,0),MATCH(Padrón!J14219,#REF!,0))=K14219,"Sí","NO")</f>
        <v>#REF!</v>
      </c>
    </row>
    <row r="14220" spans="1:13" x14ac:dyDescent="0.25">
      <c r="A14220" t="s">
        <v>37424</v>
      </c>
      <c r="B14220">
        <v>36457971</v>
      </c>
      <c r="C14220">
        <v>1992</v>
      </c>
      <c r="D14220" t="s">
        <v>17589</v>
      </c>
      <c r="E14220" t="s">
        <v>17591</v>
      </c>
      <c r="F14220" t="s">
        <v>716</v>
      </c>
      <c r="G14220" t="s">
        <v>10</v>
      </c>
      <c r="H14220">
        <v>12</v>
      </c>
      <c r="I14220">
        <v>65</v>
      </c>
      <c r="J14220">
        <v>2039</v>
      </c>
      <c r="K14220">
        <v>219</v>
      </c>
      <c r="L14220" t="s">
        <v>23188</v>
      </c>
      <c r="M14220" s="15" t="e">
        <f>IF(INDEX(#REF!,MATCH(Padrón!K14220,#REF!,0),MATCH(Padrón!J14220,#REF!,0))=K14220,"Sí","NO")</f>
        <v>#REF!</v>
      </c>
    </row>
    <row r="14221" spans="1:13" x14ac:dyDescent="0.25">
      <c r="A14221" t="s">
        <v>37425</v>
      </c>
      <c r="B14221">
        <v>18097100</v>
      </c>
      <c r="C14221">
        <v>1967</v>
      </c>
      <c r="D14221" t="s">
        <v>17589</v>
      </c>
      <c r="E14221" t="s">
        <v>1226</v>
      </c>
      <c r="F14221" t="s">
        <v>716</v>
      </c>
      <c r="G14221" t="s">
        <v>3</v>
      </c>
      <c r="H14221">
        <v>12</v>
      </c>
      <c r="I14221">
        <v>65</v>
      </c>
      <c r="J14221">
        <v>2039</v>
      </c>
      <c r="K14221">
        <v>220</v>
      </c>
      <c r="L14221" t="s">
        <v>23188</v>
      </c>
      <c r="M14221" s="15" t="e">
        <f>IF(INDEX(#REF!,MATCH(Padrón!K14221,#REF!,0),MATCH(Padrón!J14221,#REF!,0))=K14221,"Sí","NO")</f>
        <v>#REF!</v>
      </c>
    </row>
    <row r="14222" spans="1:13" x14ac:dyDescent="0.25">
      <c r="A14222" t="s">
        <v>37426</v>
      </c>
      <c r="B14222">
        <v>44148906</v>
      </c>
      <c r="C14222">
        <v>2002</v>
      </c>
      <c r="D14222" t="s">
        <v>17589</v>
      </c>
      <c r="E14222" t="s">
        <v>17592</v>
      </c>
      <c r="F14222" t="s">
        <v>17593</v>
      </c>
      <c r="G14222" t="s">
        <v>3</v>
      </c>
      <c r="H14222">
        <v>12</v>
      </c>
      <c r="I14222">
        <v>65</v>
      </c>
      <c r="J14222">
        <v>2039</v>
      </c>
      <c r="K14222">
        <v>221</v>
      </c>
      <c r="L14222" t="s">
        <v>23188</v>
      </c>
      <c r="M14222" s="15" t="e">
        <f>IF(INDEX(#REF!,MATCH(Padrón!K14222,#REF!,0),MATCH(Padrón!J14222,#REF!,0))=K14222,"Sí","NO")</f>
        <v>#REF!</v>
      </c>
    </row>
    <row r="14223" spans="1:13" x14ac:dyDescent="0.25">
      <c r="A14223" t="s">
        <v>37427</v>
      </c>
      <c r="B14223">
        <v>31177939</v>
      </c>
      <c r="C14223">
        <v>1985</v>
      </c>
      <c r="D14223" t="s">
        <v>17589</v>
      </c>
      <c r="E14223" t="s">
        <v>3946</v>
      </c>
      <c r="F14223" t="s">
        <v>474</v>
      </c>
      <c r="G14223" t="s">
        <v>3</v>
      </c>
      <c r="H14223">
        <v>12</v>
      </c>
      <c r="I14223">
        <v>65</v>
      </c>
      <c r="J14223">
        <v>2039</v>
      </c>
      <c r="K14223">
        <v>222</v>
      </c>
      <c r="L14223" t="s">
        <v>23188</v>
      </c>
      <c r="M14223" s="15" t="e">
        <f>IF(INDEX(#REF!,MATCH(Padrón!K14223,#REF!,0),MATCH(Padrón!J14223,#REF!,0))=K14223,"Sí","NO")</f>
        <v>#REF!</v>
      </c>
    </row>
    <row r="14224" spans="1:13" x14ac:dyDescent="0.25">
      <c r="A14224" t="s">
        <v>37428</v>
      </c>
      <c r="B14224">
        <v>30488754</v>
      </c>
      <c r="C14224">
        <v>1969</v>
      </c>
      <c r="D14224" t="s">
        <v>17589</v>
      </c>
      <c r="E14224" t="s">
        <v>17594</v>
      </c>
      <c r="F14224" t="s">
        <v>207</v>
      </c>
      <c r="G14224" t="s">
        <v>3</v>
      </c>
      <c r="H14224">
        <v>12</v>
      </c>
      <c r="I14224">
        <v>65</v>
      </c>
      <c r="J14224">
        <v>2039</v>
      </c>
      <c r="K14224">
        <v>223</v>
      </c>
      <c r="L14224" t="s">
        <v>23188</v>
      </c>
      <c r="M14224" s="15" t="e">
        <f>IF(INDEX(#REF!,MATCH(Padrón!K14224,#REF!,0),MATCH(Padrón!J14224,#REF!,0))=K14224,"Sí","NO")</f>
        <v>#REF!</v>
      </c>
    </row>
    <row r="14225" spans="1:13" x14ac:dyDescent="0.25">
      <c r="A14225" t="s">
        <v>37429</v>
      </c>
      <c r="B14225">
        <v>46854164</v>
      </c>
      <c r="C14225">
        <v>2006</v>
      </c>
      <c r="D14225" t="s">
        <v>17589</v>
      </c>
      <c r="E14225" t="s">
        <v>13208</v>
      </c>
      <c r="F14225" t="s">
        <v>2357</v>
      </c>
      <c r="G14225" t="s">
        <v>3</v>
      </c>
      <c r="H14225">
        <v>12</v>
      </c>
      <c r="I14225">
        <v>65</v>
      </c>
      <c r="J14225">
        <v>2039</v>
      </c>
      <c r="K14225">
        <v>224</v>
      </c>
      <c r="L14225" t="s">
        <v>23188</v>
      </c>
      <c r="M14225" s="15" t="e">
        <f>IF(INDEX(#REF!,MATCH(Padrón!K14225,#REF!,0),MATCH(Padrón!J14225,#REF!,0))=K14225,"Sí","NO")</f>
        <v>#REF!</v>
      </c>
    </row>
    <row r="14226" spans="1:13" x14ac:dyDescent="0.25">
      <c r="A14226" t="s">
        <v>37430</v>
      </c>
      <c r="B14226">
        <v>11854439</v>
      </c>
      <c r="C14226">
        <v>1955</v>
      </c>
      <c r="D14226" t="s">
        <v>17589</v>
      </c>
      <c r="E14226" t="s">
        <v>15092</v>
      </c>
      <c r="F14226" t="s">
        <v>17595</v>
      </c>
      <c r="G14226" t="s">
        <v>27</v>
      </c>
      <c r="H14226">
        <v>12</v>
      </c>
      <c r="I14226">
        <v>65</v>
      </c>
      <c r="J14226">
        <v>2039</v>
      </c>
      <c r="K14226">
        <v>225</v>
      </c>
      <c r="L14226" t="s">
        <v>23188</v>
      </c>
      <c r="M14226" s="15" t="e">
        <f>IF(INDEX(#REF!,MATCH(Padrón!K14226,#REF!,0),MATCH(Padrón!J14226,#REF!,0))=K14226,"Sí","NO")</f>
        <v>#REF!</v>
      </c>
    </row>
    <row r="14227" spans="1:13" x14ac:dyDescent="0.25">
      <c r="A14227" t="s">
        <v>37431</v>
      </c>
      <c r="B14227">
        <v>18097070</v>
      </c>
      <c r="C14227">
        <v>1962</v>
      </c>
      <c r="D14227" t="s">
        <v>17589</v>
      </c>
      <c r="E14227" t="s">
        <v>17596</v>
      </c>
      <c r="F14227" t="s">
        <v>1522</v>
      </c>
      <c r="G14227" t="s">
        <v>3</v>
      </c>
      <c r="H14227">
        <v>12</v>
      </c>
      <c r="I14227">
        <v>65</v>
      </c>
      <c r="J14227">
        <v>2039</v>
      </c>
      <c r="K14227">
        <v>226</v>
      </c>
      <c r="L14227" t="s">
        <v>23188</v>
      </c>
      <c r="M14227" s="15" t="e">
        <f>IF(INDEX(#REF!,MATCH(Padrón!K14227,#REF!,0),MATCH(Padrón!J14227,#REF!,0))=K14227,"Sí","NO")</f>
        <v>#REF!</v>
      </c>
    </row>
    <row r="14228" spans="1:13" x14ac:dyDescent="0.25">
      <c r="A14228" t="s">
        <v>37432</v>
      </c>
      <c r="B14228">
        <v>37582730</v>
      </c>
      <c r="C14228">
        <v>1993</v>
      </c>
      <c r="D14228" t="s">
        <v>17589</v>
      </c>
      <c r="E14228" t="s">
        <v>17597</v>
      </c>
      <c r="F14228" t="s">
        <v>616</v>
      </c>
      <c r="G14228" t="s">
        <v>10</v>
      </c>
      <c r="H14228">
        <v>12</v>
      </c>
      <c r="I14228">
        <v>65</v>
      </c>
      <c r="J14228">
        <v>2039</v>
      </c>
      <c r="K14228">
        <v>227</v>
      </c>
      <c r="L14228" t="s">
        <v>23188</v>
      </c>
      <c r="M14228" s="15" t="e">
        <f>IF(INDEX(#REF!,MATCH(Padrón!K14228,#REF!,0),MATCH(Padrón!J14228,#REF!,0))=K14228,"Sí","NO")</f>
        <v>#REF!</v>
      </c>
    </row>
    <row r="14229" spans="1:13" x14ac:dyDescent="0.25">
      <c r="A14229" t="s">
        <v>37433</v>
      </c>
      <c r="B14229">
        <v>39946473</v>
      </c>
      <c r="C14229">
        <v>1996</v>
      </c>
      <c r="D14229" t="s">
        <v>17589</v>
      </c>
      <c r="E14229" t="s">
        <v>17598</v>
      </c>
      <c r="F14229" t="s">
        <v>14569</v>
      </c>
      <c r="G14229" t="s">
        <v>10</v>
      </c>
      <c r="H14229">
        <v>12</v>
      </c>
      <c r="I14229">
        <v>65</v>
      </c>
      <c r="J14229">
        <v>2039</v>
      </c>
      <c r="K14229">
        <v>228</v>
      </c>
      <c r="L14229" t="s">
        <v>23188</v>
      </c>
      <c r="M14229" s="15" t="e">
        <f>IF(INDEX(#REF!,MATCH(Padrón!K14229,#REF!,0),MATCH(Padrón!J14229,#REF!,0))=K14229,"Sí","NO")</f>
        <v>#REF!</v>
      </c>
    </row>
    <row r="14230" spans="1:13" x14ac:dyDescent="0.25">
      <c r="A14230" t="s">
        <v>37434</v>
      </c>
      <c r="B14230">
        <v>16933654</v>
      </c>
      <c r="C14230">
        <v>1964</v>
      </c>
      <c r="D14230" t="s">
        <v>17589</v>
      </c>
      <c r="E14230" t="s">
        <v>1080</v>
      </c>
      <c r="F14230" t="s">
        <v>9</v>
      </c>
      <c r="G14230" t="s">
        <v>3</v>
      </c>
      <c r="H14230">
        <v>12</v>
      </c>
      <c r="I14230">
        <v>65</v>
      </c>
      <c r="J14230">
        <v>2039</v>
      </c>
      <c r="K14230">
        <v>229</v>
      </c>
      <c r="L14230" t="s">
        <v>23188</v>
      </c>
      <c r="M14230" s="15" t="e">
        <f>IF(INDEX(#REF!,MATCH(Padrón!K14230,#REF!,0),MATCH(Padrón!J14230,#REF!,0))=K14230,"Sí","NO")</f>
        <v>#REF!</v>
      </c>
    </row>
    <row r="14231" spans="1:13" x14ac:dyDescent="0.25">
      <c r="A14231" t="s">
        <v>37435</v>
      </c>
      <c r="B14231">
        <v>30488864</v>
      </c>
      <c r="C14231">
        <v>1973</v>
      </c>
      <c r="D14231" t="s">
        <v>17589</v>
      </c>
      <c r="E14231" t="s">
        <v>6706</v>
      </c>
      <c r="F14231" t="s">
        <v>1489</v>
      </c>
      <c r="G14231" t="s">
        <v>3</v>
      </c>
      <c r="H14231">
        <v>12</v>
      </c>
      <c r="I14231">
        <v>65</v>
      </c>
      <c r="J14231">
        <v>2039</v>
      </c>
      <c r="K14231">
        <v>230</v>
      </c>
      <c r="L14231" t="s">
        <v>23188</v>
      </c>
      <c r="M14231" s="15" t="e">
        <f>IF(INDEX(#REF!,MATCH(Padrón!K14231,#REF!,0),MATCH(Padrón!J14231,#REF!,0))=K14231,"Sí","NO")</f>
        <v>#REF!</v>
      </c>
    </row>
    <row r="14232" spans="1:13" x14ac:dyDescent="0.25">
      <c r="A14232" t="s">
        <v>37436</v>
      </c>
      <c r="B14232">
        <v>40198182</v>
      </c>
      <c r="C14232">
        <v>1992</v>
      </c>
      <c r="D14232" t="s">
        <v>17589</v>
      </c>
      <c r="E14232" t="s">
        <v>16521</v>
      </c>
      <c r="F14232" t="s">
        <v>425</v>
      </c>
      <c r="G14232" t="s">
        <v>3</v>
      </c>
      <c r="H14232">
        <v>12</v>
      </c>
      <c r="I14232">
        <v>65</v>
      </c>
      <c r="J14232">
        <v>2039</v>
      </c>
      <c r="K14232">
        <v>231</v>
      </c>
      <c r="L14232" t="s">
        <v>23188</v>
      </c>
      <c r="M14232" s="15" t="e">
        <f>IF(INDEX(#REF!,MATCH(Padrón!K14232,#REF!,0),MATCH(Padrón!J14232,#REF!,0))=K14232,"Sí","NO")</f>
        <v>#REF!</v>
      </c>
    </row>
    <row r="14233" spans="1:13" x14ac:dyDescent="0.25">
      <c r="A14233" t="s">
        <v>37437</v>
      </c>
      <c r="B14233">
        <v>27098037</v>
      </c>
      <c r="C14233">
        <v>1978</v>
      </c>
      <c r="D14233" t="s">
        <v>17589</v>
      </c>
      <c r="E14233" t="s">
        <v>12533</v>
      </c>
      <c r="F14233" t="s">
        <v>11621</v>
      </c>
      <c r="G14233" t="s">
        <v>27</v>
      </c>
      <c r="H14233">
        <v>12</v>
      </c>
      <c r="I14233">
        <v>65</v>
      </c>
      <c r="J14233">
        <v>2039</v>
      </c>
      <c r="K14233">
        <v>232</v>
      </c>
      <c r="L14233" t="s">
        <v>23188</v>
      </c>
      <c r="M14233" s="15" t="e">
        <f>IF(INDEX(#REF!,MATCH(Padrón!K14233,#REF!,0),MATCH(Padrón!J14233,#REF!,0))=K14233,"Sí","NO")</f>
        <v>#REF!</v>
      </c>
    </row>
    <row r="14234" spans="1:13" x14ac:dyDescent="0.25">
      <c r="A14234" t="s">
        <v>37438</v>
      </c>
      <c r="B14234">
        <v>44434621</v>
      </c>
      <c r="C14234">
        <v>2002</v>
      </c>
      <c r="D14234" t="s">
        <v>17589</v>
      </c>
      <c r="E14234" t="s">
        <v>797</v>
      </c>
      <c r="F14234" t="s">
        <v>1094</v>
      </c>
      <c r="G14234" t="s">
        <v>3</v>
      </c>
      <c r="H14234">
        <v>12</v>
      </c>
      <c r="I14234">
        <v>65</v>
      </c>
      <c r="J14234">
        <v>2039</v>
      </c>
      <c r="K14234">
        <v>233</v>
      </c>
      <c r="L14234" t="s">
        <v>23188</v>
      </c>
      <c r="M14234" s="15" t="e">
        <f>IF(INDEX(#REF!,MATCH(Padrón!K14234,#REF!,0),MATCH(Padrón!J14234,#REF!,0))=K14234,"Sí","NO")</f>
        <v>#REF!</v>
      </c>
    </row>
    <row r="14235" spans="1:13" x14ac:dyDescent="0.25">
      <c r="A14235" t="s">
        <v>37439</v>
      </c>
      <c r="B14235">
        <v>44434620</v>
      </c>
      <c r="C14235">
        <v>2002</v>
      </c>
      <c r="D14235" t="s">
        <v>17589</v>
      </c>
      <c r="E14235" t="s">
        <v>17599</v>
      </c>
      <c r="F14235" t="s">
        <v>1094</v>
      </c>
      <c r="G14235" t="s">
        <v>3</v>
      </c>
      <c r="H14235">
        <v>12</v>
      </c>
      <c r="I14235">
        <v>65</v>
      </c>
      <c r="J14235">
        <v>2039</v>
      </c>
      <c r="K14235">
        <v>234</v>
      </c>
      <c r="L14235" t="s">
        <v>23188</v>
      </c>
      <c r="M14235" s="15" t="e">
        <f>IF(INDEX(#REF!,MATCH(Padrón!K14235,#REF!,0),MATCH(Padrón!J14235,#REF!,0))=K14235,"Sí","NO")</f>
        <v>#REF!</v>
      </c>
    </row>
    <row r="14236" spans="1:13" x14ac:dyDescent="0.25">
      <c r="A14236" t="s">
        <v>37440</v>
      </c>
      <c r="B14236">
        <v>45339834</v>
      </c>
      <c r="C14236">
        <v>2003</v>
      </c>
      <c r="D14236" t="s">
        <v>17589</v>
      </c>
      <c r="E14236" t="s">
        <v>17600</v>
      </c>
      <c r="F14236" t="s">
        <v>1459</v>
      </c>
      <c r="G14236" t="s">
        <v>3</v>
      </c>
      <c r="H14236">
        <v>12</v>
      </c>
      <c r="I14236">
        <v>65</v>
      </c>
      <c r="J14236">
        <v>2039</v>
      </c>
      <c r="K14236">
        <v>235</v>
      </c>
      <c r="L14236" t="s">
        <v>23188</v>
      </c>
      <c r="M14236" s="15" t="e">
        <f>IF(INDEX(#REF!,MATCH(Padrón!K14236,#REF!,0),MATCH(Padrón!J14236,#REF!,0))=K14236,"Sí","NO")</f>
        <v>#REF!</v>
      </c>
    </row>
    <row r="14237" spans="1:13" x14ac:dyDescent="0.25">
      <c r="A14237" t="s">
        <v>37441</v>
      </c>
      <c r="B14237">
        <v>18483435</v>
      </c>
      <c r="C14237">
        <v>1967</v>
      </c>
      <c r="D14237" t="s">
        <v>17589</v>
      </c>
      <c r="E14237" t="s">
        <v>996</v>
      </c>
      <c r="F14237" t="s">
        <v>3723</v>
      </c>
      <c r="G14237" t="s">
        <v>10</v>
      </c>
      <c r="H14237">
        <v>12</v>
      </c>
      <c r="I14237">
        <v>65</v>
      </c>
      <c r="J14237">
        <v>2039</v>
      </c>
      <c r="K14237">
        <v>236</v>
      </c>
      <c r="L14237" t="s">
        <v>23188</v>
      </c>
      <c r="M14237" s="15" t="e">
        <f>IF(INDEX(#REF!,MATCH(Padrón!K14237,#REF!,0),MATCH(Padrón!J14237,#REF!,0))=K14237,"Sí","NO")</f>
        <v>#REF!</v>
      </c>
    </row>
    <row r="14238" spans="1:13" x14ac:dyDescent="0.25">
      <c r="A14238" t="s">
        <v>37442</v>
      </c>
      <c r="B14238">
        <v>30488755</v>
      </c>
      <c r="C14238">
        <v>1971</v>
      </c>
      <c r="D14238" t="s">
        <v>17589</v>
      </c>
      <c r="E14238" t="s">
        <v>13588</v>
      </c>
      <c r="F14238" t="s">
        <v>17601</v>
      </c>
      <c r="G14238" t="s">
        <v>3</v>
      </c>
      <c r="H14238">
        <v>12</v>
      </c>
      <c r="I14238">
        <v>65</v>
      </c>
      <c r="J14238">
        <v>2039</v>
      </c>
      <c r="K14238">
        <v>237</v>
      </c>
      <c r="L14238" t="s">
        <v>23188</v>
      </c>
      <c r="M14238" s="15" t="e">
        <f>IF(INDEX(#REF!,MATCH(Padrón!K14238,#REF!,0),MATCH(Padrón!J14238,#REF!,0))=K14238,"Sí","NO")</f>
        <v>#REF!</v>
      </c>
    </row>
    <row r="14239" spans="1:13" x14ac:dyDescent="0.25">
      <c r="A14239" t="s">
        <v>37443</v>
      </c>
      <c r="B14239">
        <v>37582771</v>
      </c>
      <c r="C14239">
        <v>1993</v>
      </c>
      <c r="D14239" t="s">
        <v>17589</v>
      </c>
      <c r="E14239" t="s">
        <v>14896</v>
      </c>
      <c r="F14239" t="s">
        <v>425</v>
      </c>
      <c r="G14239" t="s">
        <v>3</v>
      </c>
      <c r="H14239">
        <v>12</v>
      </c>
      <c r="I14239">
        <v>65</v>
      </c>
      <c r="J14239">
        <v>2039</v>
      </c>
      <c r="K14239">
        <v>238</v>
      </c>
      <c r="L14239" t="s">
        <v>23188</v>
      </c>
      <c r="M14239" s="15" t="e">
        <f>IF(INDEX(#REF!,MATCH(Padrón!K14239,#REF!,0),MATCH(Padrón!J14239,#REF!,0))=K14239,"Sí","NO")</f>
        <v>#REF!</v>
      </c>
    </row>
    <row r="14240" spans="1:13" x14ac:dyDescent="0.25">
      <c r="A14240" t="s">
        <v>37444</v>
      </c>
      <c r="B14240">
        <v>31177521</v>
      </c>
      <c r="C14240">
        <v>1984</v>
      </c>
      <c r="D14240" t="s">
        <v>17589</v>
      </c>
      <c r="E14240" t="s">
        <v>17602</v>
      </c>
      <c r="F14240" t="s">
        <v>738</v>
      </c>
      <c r="G14240" t="s">
        <v>3</v>
      </c>
      <c r="H14240">
        <v>12</v>
      </c>
      <c r="I14240">
        <v>65</v>
      </c>
      <c r="J14240">
        <v>2039</v>
      </c>
      <c r="K14240">
        <v>239</v>
      </c>
      <c r="L14240" t="s">
        <v>23188</v>
      </c>
      <c r="M14240" s="15" t="e">
        <f>IF(INDEX(#REF!,MATCH(Padrón!K14240,#REF!,0),MATCH(Padrón!J14240,#REF!,0))=K14240,"Sí","NO")</f>
        <v>#REF!</v>
      </c>
    </row>
    <row r="14241" spans="1:13" x14ac:dyDescent="0.25">
      <c r="A14241" t="s">
        <v>37445</v>
      </c>
      <c r="B14241">
        <v>12898279</v>
      </c>
      <c r="C14241">
        <v>1958</v>
      </c>
      <c r="D14241" t="s">
        <v>17589</v>
      </c>
      <c r="E14241" t="s">
        <v>17603</v>
      </c>
      <c r="F14241" t="s">
        <v>764</v>
      </c>
      <c r="G14241" t="s">
        <v>3</v>
      </c>
      <c r="H14241">
        <v>12</v>
      </c>
      <c r="I14241">
        <v>65</v>
      </c>
      <c r="J14241">
        <v>2039</v>
      </c>
      <c r="K14241">
        <v>240</v>
      </c>
      <c r="L14241" t="s">
        <v>23188</v>
      </c>
      <c r="M14241" s="15" t="e">
        <f>IF(INDEX(#REF!,MATCH(Padrón!K14241,#REF!,0),MATCH(Padrón!J14241,#REF!,0))=K14241,"Sí","NO")</f>
        <v>#REF!</v>
      </c>
    </row>
    <row r="14242" spans="1:13" x14ac:dyDescent="0.25">
      <c r="A14242" t="s">
        <v>37446</v>
      </c>
      <c r="B14242">
        <v>33864300</v>
      </c>
      <c r="C14242">
        <v>1988</v>
      </c>
      <c r="D14242" t="s">
        <v>17604</v>
      </c>
      <c r="E14242" t="s">
        <v>17605</v>
      </c>
      <c r="F14242" t="s">
        <v>17606</v>
      </c>
      <c r="G14242" t="s">
        <v>110</v>
      </c>
      <c r="H14242">
        <v>12</v>
      </c>
      <c r="I14242">
        <v>65</v>
      </c>
      <c r="J14242">
        <v>2039</v>
      </c>
      <c r="K14242">
        <v>241</v>
      </c>
      <c r="L14242" t="s">
        <v>23188</v>
      </c>
      <c r="M14242" s="15" t="e">
        <f>IF(INDEX(#REF!,MATCH(Padrón!K14242,#REF!,0),MATCH(Padrón!J14242,#REF!,0))=K14242,"Sí","NO")</f>
        <v>#REF!</v>
      </c>
    </row>
    <row r="14243" spans="1:13" x14ac:dyDescent="0.25">
      <c r="A14243" t="s">
        <v>37447</v>
      </c>
      <c r="B14243">
        <v>13944955</v>
      </c>
      <c r="C14243">
        <v>1958</v>
      </c>
      <c r="D14243" t="s">
        <v>17607</v>
      </c>
      <c r="E14243" t="s">
        <v>4326</v>
      </c>
      <c r="F14243" t="s">
        <v>17608</v>
      </c>
      <c r="G14243" t="s">
        <v>10</v>
      </c>
      <c r="H14243">
        <v>12</v>
      </c>
      <c r="I14243">
        <v>65</v>
      </c>
      <c r="J14243">
        <v>2039</v>
      </c>
      <c r="K14243">
        <v>242</v>
      </c>
      <c r="L14243" t="s">
        <v>23188</v>
      </c>
      <c r="M14243" s="15" t="e">
        <f>IF(INDEX(#REF!,MATCH(Padrón!K14243,#REF!,0),MATCH(Padrón!J14243,#REF!,0))=K14243,"Sí","NO")</f>
        <v>#REF!</v>
      </c>
    </row>
    <row r="14244" spans="1:13" x14ac:dyDescent="0.25">
      <c r="A14244" t="s">
        <v>37448</v>
      </c>
      <c r="B14244">
        <v>7630498</v>
      </c>
      <c r="C14244">
        <v>1948</v>
      </c>
      <c r="D14244" t="s">
        <v>17609</v>
      </c>
      <c r="E14244" t="s">
        <v>17610</v>
      </c>
      <c r="F14244" t="s">
        <v>17611</v>
      </c>
      <c r="G14244" t="s">
        <v>10</v>
      </c>
      <c r="H14244">
        <v>12</v>
      </c>
      <c r="I14244">
        <v>65</v>
      </c>
      <c r="J14244">
        <v>2039</v>
      </c>
      <c r="K14244">
        <v>243</v>
      </c>
      <c r="L14244" t="s">
        <v>23188</v>
      </c>
      <c r="M14244" s="15" t="e">
        <f>IF(INDEX(#REF!,MATCH(Padrón!K14244,#REF!,0),MATCH(Padrón!J14244,#REF!,0))=K14244,"Sí","NO")</f>
        <v>#REF!</v>
      </c>
    </row>
    <row r="14245" spans="1:13" x14ac:dyDescent="0.25">
      <c r="A14245" t="s">
        <v>37449</v>
      </c>
      <c r="B14245">
        <v>34016874</v>
      </c>
      <c r="C14245">
        <v>1989</v>
      </c>
      <c r="D14245" t="s">
        <v>17612</v>
      </c>
      <c r="E14245" t="s">
        <v>17613</v>
      </c>
      <c r="F14245" t="s">
        <v>826</v>
      </c>
      <c r="G14245" t="s">
        <v>27</v>
      </c>
      <c r="H14245">
        <v>12</v>
      </c>
      <c r="I14245">
        <v>65</v>
      </c>
      <c r="J14245">
        <v>2039</v>
      </c>
      <c r="K14245">
        <v>244</v>
      </c>
      <c r="L14245" t="s">
        <v>23188</v>
      </c>
      <c r="M14245" s="15" t="e">
        <f>IF(INDEX(#REF!,MATCH(Padrón!K14245,#REF!,0),MATCH(Padrón!J14245,#REF!,0))=K14245,"Sí","NO")</f>
        <v>#REF!</v>
      </c>
    </row>
    <row r="14246" spans="1:13" x14ac:dyDescent="0.25">
      <c r="A14246" t="s">
        <v>37450</v>
      </c>
      <c r="B14246">
        <v>38664256</v>
      </c>
      <c r="C14246">
        <v>1994</v>
      </c>
      <c r="D14246" t="s">
        <v>17614</v>
      </c>
      <c r="E14246" t="s">
        <v>17615</v>
      </c>
      <c r="F14246" t="s">
        <v>133</v>
      </c>
      <c r="G14246" t="s">
        <v>10</v>
      </c>
      <c r="H14246">
        <v>12</v>
      </c>
      <c r="I14246">
        <v>65</v>
      </c>
      <c r="J14246">
        <v>2039</v>
      </c>
      <c r="K14246">
        <v>245</v>
      </c>
      <c r="L14246" t="s">
        <v>23188</v>
      </c>
      <c r="M14246" s="15" t="e">
        <f>IF(INDEX(#REF!,MATCH(Padrón!K14246,#REF!,0),MATCH(Padrón!J14246,#REF!,0))=K14246,"Sí","NO")</f>
        <v>#REF!</v>
      </c>
    </row>
    <row r="14247" spans="1:13" x14ac:dyDescent="0.25">
      <c r="A14247" t="s">
        <v>37451</v>
      </c>
      <c r="B14247">
        <v>31702000</v>
      </c>
      <c r="C14247">
        <v>1979</v>
      </c>
      <c r="D14247" t="s">
        <v>17614</v>
      </c>
      <c r="E14247" t="s">
        <v>17616</v>
      </c>
      <c r="F14247" t="s">
        <v>17617</v>
      </c>
      <c r="G14247" t="s">
        <v>3</v>
      </c>
      <c r="H14247">
        <v>12</v>
      </c>
      <c r="I14247">
        <v>65</v>
      </c>
      <c r="J14247">
        <v>2039</v>
      </c>
      <c r="K14247">
        <v>246</v>
      </c>
      <c r="L14247" t="s">
        <v>23188</v>
      </c>
      <c r="M14247" s="15" t="e">
        <f>IF(INDEX(#REF!,MATCH(Padrón!K14247,#REF!,0),MATCH(Padrón!J14247,#REF!,0))=K14247,"Sí","NO")</f>
        <v>#REF!</v>
      </c>
    </row>
    <row r="14248" spans="1:13" x14ac:dyDescent="0.25">
      <c r="A14248" t="s">
        <v>37452</v>
      </c>
      <c r="B14248">
        <v>39222217</v>
      </c>
      <c r="C14248">
        <v>1995</v>
      </c>
      <c r="D14248" t="s">
        <v>17614</v>
      </c>
      <c r="E14248" t="s">
        <v>17618</v>
      </c>
      <c r="F14248" t="s">
        <v>1307</v>
      </c>
      <c r="G14248" t="s">
        <v>10</v>
      </c>
      <c r="H14248">
        <v>12</v>
      </c>
      <c r="I14248">
        <v>65</v>
      </c>
      <c r="J14248">
        <v>2039</v>
      </c>
      <c r="K14248">
        <v>247</v>
      </c>
      <c r="L14248" t="s">
        <v>23188</v>
      </c>
      <c r="M14248" s="15" t="e">
        <f>IF(INDEX(#REF!,MATCH(Padrón!K14248,#REF!,0),MATCH(Padrón!J14248,#REF!,0))=K14248,"Sí","NO")</f>
        <v>#REF!</v>
      </c>
    </row>
    <row r="14249" spans="1:13" x14ac:dyDescent="0.25">
      <c r="A14249" t="s">
        <v>37453</v>
      </c>
      <c r="B14249">
        <v>17685194</v>
      </c>
      <c r="C14249">
        <v>1966</v>
      </c>
      <c r="D14249" t="s">
        <v>17614</v>
      </c>
      <c r="E14249" t="s">
        <v>49</v>
      </c>
      <c r="F14249" t="s">
        <v>2617</v>
      </c>
      <c r="G14249" t="s">
        <v>10</v>
      </c>
      <c r="H14249">
        <v>12</v>
      </c>
      <c r="I14249">
        <v>65</v>
      </c>
      <c r="J14249">
        <v>2039</v>
      </c>
      <c r="K14249">
        <v>248</v>
      </c>
      <c r="L14249" t="s">
        <v>23188</v>
      </c>
      <c r="M14249" s="15" t="e">
        <f>IF(INDEX(#REF!,MATCH(Padrón!K14249,#REF!,0),MATCH(Padrón!J14249,#REF!,0))=K14249,"Sí","NO")</f>
        <v>#REF!</v>
      </c>
    </row>
    <row r="14250" spans="1:13" x14ac:dyDescent="0.25">
      <c r="A14250" t="s">
        <v>37454</v>
      </c>
      <c r="B14250">
        <v>8542690</v>
      </c>
      <c r="C14250">
        <v>1946</v>
      </c>
      <c r="D14250" t="s">
        <v>17614</v>
      </c>
      <c r="E14250" t="s">
        <v>17619</v>
      </c>
      <c r="F14250" t="s">
        <v>7602</v>
      </c>
      <c r="G14250" t="s">
        <v>12111</v>
      </c>
      <c r="H14250">
        <v>12</v>
      </c>
      <c r="I14250">
        <v>65</v>
      </c>
      <c r="J14250">
        <v>2039</v>
      </c>
      <c r="K14250">
        <v>249</v>
      </c>
      <c r="L14250" t="s">
        <v>23188</v>
      </c>
      <c r="M14250" s="15" t="e">
        <f>IF(INDEX(#REF!,MATCH(Padrón!K14250,#REF!,0),MATCH(Padrón!J14250,#REF!,0))=K14250,"Sí","NO")</f>
        <v>#REF!</v>
      </c>
    </row>
    <row r="14251" spans="1:13" x14ac:dyDescent="0.25">
      <c r="A14251" t="s">
        <v>37455</v>
      </c>
      <c r="B14251">
        <v>49659261</v>
      </c>
      <c r="C14251">
        <v>1997</v>
      </c>
      <c r="D14251" t="s">
        <v>17614</v>
      </c>
      <c r="E14251" t="s">
        <v>115</v>
      </c>
      <c r="F14251" t="s">
        <v>17620</v>
      </c>
      <c r="G14251" t="s">
        <v>3</v>
      </c>
      <c r="H14251">
        <v>12</v>
      </c>
      <c r="I14251">
        <v>65</v>
      </c>
      <c r="J14251">
        <v>2039</v>
      </c>
      <c r="K14251">
        <v>250</v>
      </c>
      <c r="L14251" t="s">
        <v>23188</v>
      </c>
      <c r="M14251" s="15" t="e">
        <f>IF(INDEX(#REF!,MATCH(Padrón!K14251,#REF!,0),MATCH(Padrón!J14251,#REF!,0))=K14251,"Sí","NO")</f>
        <v>#REF!</v>
      </c>
    </row>
    <row r="14252" spans="1:13" x14ac:dyDescent="0.25">
      <c r="A14252" t="s">
        <v>37456</v>
      </c>
      <c r="B14252">
        <v>47889641</v>
      </c>
      <c r="C14252">
        <v>2007</v>
      </c>
      <c r="D14252" t="s">
        <v>17614</v>
      </c>
      <c r="E14252" t="s">
        <v>17621</v>
      </c>
      <c r="F14252" t="s">
        <v>14762</v>
      </c>
      <c r="G14252" t="s">
        <v>3</v>
      </c>
      <c r="H14252">
        <v>12</v>
      </c>
      <c r="I14252">
        <v>65</v>
      </c>
      <c r="J14252">
        <v>2039</v>
      </c>
      <c r="K14252">
        <v>251</v>
      </c>
      <c r="L14252" t="s">
        <v>23188</v>
      </c>
      <c r="M14252" s="15" t="e">
        <f>IF(INDEX(#REF!,MATCH(Padrón!K14252,#REF!,0),MATCH(Padrón!J14252,#REF!,0))=K14252,"Sí","NO")</f>
        <v>#REF!</v>
      </c>
    </row>
    <row r="14253" spans="1:13" x14ac:dyDescent="0.25">
      <c r="A14253" t="s">
        <v>37457</v>
      </c>
      <c r="B14253">
        <v>32549419</v>
      </c>
      <c r="C14253">
        <v>1985</v>
      </c>
      <c r="D14253" t="s">
        <v>17614</v>
      </c>
      <c r="E14253" t="s">
        <v>17622</v>
      </c>
      <c r="F14253" t="s">
        <v>463</v>
      </c>
      <c r="G14253" t="s">
        <v>10</v>
      </c>
      <c r="H14253">
        <v>12</v>
      </c>
      <c r="I14253">
        <v>65</v>
      </c>
      <c r="J14253">
        <v>2039</v>
      </c>
      <c r="K14253">
        <v>252</v>
      </c>
      <c r="L14253" t="s">
        <v>23188</v>
      </c>
      <c r="M14253" s="15" t="e">
        <f>IF(INDEX(#REF!,MATCH(Padrón!K14253,#REF!,0),MATCH(Padrón!J14253,#REF!,0))=K14253,"Sí","NO")</f>
        <v>#REF!</v>
      </c>
    </row>
    <row r="14254" spans="1:13" x14ac:dyDescent="0.25">
      <c r="A14254" t="s">
        <v>37458</v>
      </c>
      <c r="B14254">
        <v>41878052</v>
      </c>
      <c r="C14254">
        <v>1996</v>
      </c>
      <c r="D14254" t="s">
        <v>17614</v>
      </c>
      <c r="E14254" t="s">
        <v>17623</v>
      </c>
      <c r="F14254" t="s">
        <v>17624</v>
      </c>
      <c r="G14254" t="s">
        <v>10</v>
      </c>
      <c r="H14254">
        <v>12</v>
      </c>
      <c r="I14254">
        <v>65</v>
      </c>
      <c r="J14254">
        <v>2039</v>
      </c>
      <c r="K14254">
        <v>253</v>
      </c>
      <c r="L14254" t="s">
        <v>23188</v>
      </c>
      <c r="M14254" s="15" t="e">
        <f>IF(INDEX(#REF!,MATCH(Padrón!K14254,#REF!,0),MATCH(Padrón!J14254,#REF!,0))=K14254,"Sí","NO")</f>
        <v>#REF!</v>
      </c>
    </row>
    <row r="14255" spans="1:13" x14ac:dyDescent="0.25">
      <c r="A14255" t="s">
        <v>37459</v>
      </c>
      <c r="B14255">
        <v>31702001</v>
      </c>
      <c r="C14255">
        <v>1981</v>
      </c>
      <c r="D14255" t="s">
        <v>17614</v>
      </c>
      <c r="E14255" t="s">
        <v>17625</v>
      </c>
      <c r="F14255" t="s">
        <v>1640</v>
      </c>
      <c r="G14255" t="s">
        <v>3</v>
      </c>
      <c r="H14255">
        <v>12</v>
      </c>
      <c r="I14255">
        <v>65</v>
      </c>
      <c r="J14255">
        <v>2039</v>
      </c>
      <c r="K14255">
        <v>254</v>
      </c>
      <c r="L14255" t="s">
        <v>23188</v>
      </c>
      <c r="M14255" s="15" t="e">
        <f>IF(INDEX(#REF!,MATCH(Padrón!K14255,#REF!,0),MATCH(Padrón!J14255,#REF!,0))=K14255,"Sí","NO")</f>
        <v>#REF!</v>
      </c>
    </row>
    <row r="14256" spans="1:13" x14ac:dyDescent="0.25">
      <c r="A14256" t="s">
        <v>37460</v>
      </c>
      <c r="B14256">
        <v>19006616</v>
      </c>
      <c r="C14256">
        <v>1989</v>
      </c>
      <c r="D14256" t="s">
        <v>17614</v>
      </c>
      <c r="E14256" t="s">
        <v>1792</v>
      </c>
      <c r="F14256" t="s">
        <v>463</v>
      </c>
      <c r="G14256" t="s">
        <v>10</v>
      </c>
      <c r="H14256">
        <v>12</v>
      </c>
      <c r="I14256">
        <v>65</v>
      </c>
      <c r="J14256">
        <v>2039</v>
      </c>
      <c r="K14256">
        <v>255</v>
      </c>
      <c r="L14256" t="s">
        <v>23188</v>
      </c>
      <c r="M14256" s="15" t="e">
        <f>IF(INDEX(#REF!,MATCH(Padrón!K14256,#REF!,0),MATCH(Padrón!J14256,#REF!,0))=K14256,"Sí","NO")</f>
        <v>#REF!</v>
      </c>
    </row>
    <row r="14257" spans="1:13" x14ac:dyDescent="0.25">
      <c r="A14257" t="s">
        <v>37461</v>
      </c>
      <c r="B14257">
        <v>33853862</v>
      </c>
      <c r="C14257">
        <v>1988</v>
      </c>
      <c r="D14257" t="s">
        <v>17614</v>
      </c>
      <c r="E14257" t="s">
        <v>11431</v>
      </c>
      <c r="F14257" t="s">
        <v>16316</v>
      </c>
      <c r="G14257" t="s">
        <v>3</v>
      </c>
      <c r="H14257">
        <v>12</v>
      </c>
      <c r="I14257">
        <v>65</v>
      </c>
      <c r="J14257">
        <v>2039</v>
      </c>
      <c r="K14257">
        <v>256</v>
      </c>
      <c r="L14257" t="s">
        <v>23188</v>
      </c>
      <c r="M14257" s="15" t="e">
        <f>IF(INDEX(#REF!,MATCH(Padrón!K14257,#REF!,0),MATCH(Padrón!J14257,#REF!,0))=K14257,"Sí","NO")</f>
        <v>#REF!</v>
      </c>
    </row>
    <row r="14258" spans="1:13" x14ac:dyDescent="0.25">
      <c r="A14258" t="s">
        <v>37462</v>
      </c>
      <c r="B14258">
        <v>42760270</v>
      </c>
      <c r="C14258">
        <v>1997</v>
      </c>
      <c r="D14258" t="s">
        <v>17614</v>
      </c>
      <c r="E14258" t="s">
        <v>11439</v>
      </c>
      <c r="F14258" t="s">
        <v>61</v>
      </c>
      <c r="G14258" t="s">
        <v>3</v>
      </c>
      <c r="H14258">
        <v>12</v>
      </c>
      <c r="I14258">
        <v>65</v>
      </c>
      <c r="J14258">
        <v>2039</v>
      </c>
      <c r="K14258">
        <v>257</v>
      </c>
      <c r="L14258" t="s">
        <v>23188</v>
      </c>
      <c r="M14258" s="15" t="e">
        <f>IF(INDEX(#REF!,MATCH(Padrón!K14258,#REF!,0),MATCH(Padrón!J14258,#REF!,0))=K14258,"Sí","NO")</f>
        <v>#REF!</v>
      </c>
    </row>
    <row r="14259" spans="1:13" x14ac:dyDescent="0.25">
      <c r="A14259" t="s">
        <v>37463</v>
      </c>
      <c r="B14259">
        <v>44950173</v>
      </c>
      <c r="C14259">
        <v>2002</v>
      </c>
      <c r="D14259" t="s">
        <v>17614</v>
      </c>
      <c r="E14259" t="s">
        <v>17626</v>
      </c>
      <c r="F14259" t="s">
        <v>2666</v>
      </c>
      <c r="G14259" t="s">
        <v>3</v>
      </c>
      <c r="H14259">
        <v>12</v>
      </c>
      <c r="I14259">
        <v>65</v>
      </c>
      <c r="J14259">
        <v>2039</v>
      </c>
      <c r="K14259">
        <v>258</v>
      </c>
      <c r="L14259" t="s">
        <v>23188</v>
      </c>
      <c r="M14259" s="15" t="e">
        <f>IF(INDEX(#REF!,MATCH(Padrón!K14259,#REF!,0),MATCH(Padrón!J14259,#REF!,0))=K14259,"Sí","NO")</f>
        <v>#REF!</v>
      </c>
    </row>
    <row r="14260" spans="1:13" x14ac:dyDescent="0.25">
      <c r="A14260" t="s">
        <v>37464</v>
      </c>
      <c r="B14260">
        <v>46192038</v>
      </c>
      <c r="C14260">
        <v>2004</v>
      </c>
      <c r="D14260" t="s">
        <v>17614</v>
      </c>
      <c r="E14260" t="s">
        <v>17627</v>
      </c>
      <c r="F14260" t="s">
        <v>2708</v>
      </c>
      <c r="G14260" t="s">
        <v>3</v>
      </c>
      <c r="H14260">
        <v>12</v>
      </c>
      <c r="I14260">
        <v>65</v>
      </c>
      <c r="J14260">
        <v>2039</v>
      </c>
      <c r="K14260">
        <v>259</v>
      </c>
      <c r="L14260" t="s">
        <v>23188</v>
      </c>
      <c r="M14260" s="15" t="e">
        <f>IF(INDEX(#REF!,MATCH(Padrón!K14260,#REF!,0),MATCH(Padrón!J14260,#REF!,0))=K14260,"Sí","NO")</f>
        <v>#REF!</v>
      </c>
    </row>
    <row r="14261" spans="1:13" x14ac:dyDescent="0.25">
      <c r="A14261" t="s">
        <v>37465</v>
      </c>
      <c r="B14261">
        <v>41617549</v>
      </c>
      <c r="C14261">
        <v>1999</v>
      </c>
      <c r="D14261" t="s">
        <v>17614</v>
      </c>
      <c r="E14261" t="s">
        <v>17628</v>
      </c>
      <c r="F14261" t="s">
        <v>1321</v>
      </c>
      <c r="G14261" t="s">
        <v>3</v>
      </c>
      <c r="H14261">
        <v>12</v>
      </c>
      <c r="I14261">
        <v>65</v>
      </c>
      <c r="J14261">
        <v>2039</v>
      </c>
      <c r="K14261">
        <v>260</v>
      </c>
      <c r="L14261" t="s">
        <v>23188</v>
      </c>
      <c r="M14261" s="15" t="e">
        <f>IF(INDEX(#REF!,MATCH(Padrón!K14261,#REF!,0),MATCH(Padrón!J14261,#REF!,0))=K14261,"Sí","NO")</f>
        <v>#REF!</v>
      </c>
    </row>
    <row r="14262" spans="1:13" x14ac:dyDescent="0.25">
      <c r="A14262" t="s">
        <v>37466</v>
      </c>
      <c r="B14262">
        <v>49659262</v>
      </c>
      <c r="C14262">
        <v>1998</v>
      </c>
      <c r="D14262" t="s">
        <v>17614</v>
      </c>
      <c r="E14262" t="s">
        <v>17629</v>
      </c>
      <c r="F14262" t="s">
        <v>112</v>
      </c>
      <c r="G14262" t="s">
        <v>3</v>
      </c>
      <c r="H14262">
        <v>12</v>
      </c>
      <c r="I14262">
        <v>65</v>
      </c>
      <c r="J14262">
        <v>2039</v>
      </c>
      <c r="K14262">
        <v>261</v>
      </c>
      <c r="L14262" t="s">
        <v>23188</v>
      </c>
      <c r="M14262" s="15" t="e">
        <f>IF(INDEX(#REF!,MATCH(Padrón!K14262,#REF!,0),MATCH(Padrón!J14262,#REF!,0))=K14262,"Sí","NO")</f>
        <v>#REF!</v>
      </c>
    </row>
    <row r="14263" spans="1:13" x14ac:dyDescent="0.25">
      <c r="A14263" t="s">
        <v>37467</v>
      </c>
      <c r="B14263">
        <v>43619514</v>
      </c>
      <c r="C14263">
        <v>2001</v>
      </c>
      <c r="D14263" t="s">
        <v>17614</v>
      </c>
      <c r="E14263" t="s">
        <v>2857</v>
      </c>
      <c r="F14263" t="s">
        <v>5814</v>
      </c>
      <c r="G14263" t="s">
        <v>3</v>
      </c>
      <c r="H14263">
        <v>12</v>
      </c>
      <c r="I14263">
        <v>65</v>
      </c>
      <c r="J14263">
        <v>2039</v>
      </c>
      <c r="K14263">
        <v>262</v>
      </c>
      <c r="L14263" t="s">
        <v>23188</v>
      </c>
      <c r="M14263" s="15" t="e">
        <f>IF(INDEX(#REF!,MATCH(Padrón!K14263,#REF!,0),MATCH(Padrón!J14263,#REF!,0))=K14263,"Sí","NO")</f>
        <v>#REF!</v>
      </c>
    </row>
    <row r="14264" spans="1:13" x14ac:dyDescent="0.25">
      <c r="A14264" t="s">
        <v>37468</v>
      </c>
      <c r="B14264">
        <v>35494672</v>
      </c>
      <c r="C14264">
        <v>1991</v>
      </c>
      <c r="D14264" t="s">
        <v>17614</v>
      </c>
      <c r="E14264" t="s">
        <v>17630</v>
      </c>
      <c r="F14264" t="s">
        <v>5433</v>
      </c>
      <c r="G14264" t="s">
        <v>10</v>
      </c>
      <c r="H14264">
        <v>12</v>
      </c>
      <c r="I14264">
        <v>65</v>
      </c>
      <c r="J14264">
        <v>2039</v>
      </c>
      <c r="K14264">
        <v>263</v>
      </c>
      <c r="L14264" t="s">
        <v>23188</v>
      </c>
      <c r="M14264" s="15" t="e">
        <f>IF(INDEX(#REF!,MATCH(Padrón!K14264,#REF!,0),MATCH(Padrón!J14264,#REF!,0))=K14264,"Sí","NO")</f>
        <v>#REF!</v>
      </c>
    </row>
    <row r="14265" spans="1:13" x14ac:dyDescent="0.25">
      <c r="A14265" t="s">
        <v>37469</v>
      </c>
      <c r="B14265">
        <v>30785475</v>
      </c>
      <c r="C14265">
        <v>1984</v>
      </c>
      <c r="D14265" t="s">
        <v>17614</v>
      </c>
      <c r="E14265" t="s">
        <v>2415</v>
      </c>
      <c r="F14265" t="s">
        <v>764</v>
      </c>
      <c r="G14265" t="s">
        <v>3</v>
      </c>
      <c r="H14265">
        <v>12</v>
      </c>
      <c r="I14265">
        <v>65</v>
      </c>
      <c r="J14265">
        <v>2039</v>
      </c>
      <c r="K14265">
        <v>264</v>
      </c>
      <c r="L14265" t="s">
        <v>23188</v>
      </c>
      <c r="M14265" s="15" t="e">
        <f>IF(INDEX(#REF!,MATCH(Padrón!K14265,#REF!,0),MATCH(Padrón!J14265,#REF!,0))=K14265,"Sí","NO")</f>
        <v>#REF!</v>
      </c>
    </row>
    <row r="14266" spans="1:13" x14ac:dyDescent="0.25">
      <c r="A14266" t="s">
        <v>37470</v>
      </c>
      <c r="B14266">
        <v>27186207</v>
      </c>
      <c r="C14266">
        <v>1978</v>
      </c>
      <c r="D14266" t="s">
        <v>17614</v>
      </c>
      <c r="E14266" t="s">
        <v>17631</v>
      </c>
      <c r="F14266" t="s">
        <v>1307</v>
      </c>
      <c r="G14266" t="s">
        <v>10</v>
      </c>
      <c r="H14266">
        <v>12</v>
      </c>
      <c r="I14266">
        <v>65</v>
      </c>
      <c r="J14266">
        <v>2039</v>
      </c>
      <c r="K14266">
        <v>265</v>
      </c>
      <c r="L14266" t="s">
        <v>23188</v>
      </c>
      <c r="M14266" s="15" t="e">
        <f>IF(INDEX(#REF!,MATCH(Padrón!K14266,#REF!,0),MATCH(Padrón!J14266,#REF!,0))=K14266,"Sí","NO")</f>
        <v>#REF!</v>
      </c>
    </row>
    <row r="14267" spans="1:13" x14ac:dyDescent="0.25">
      <c r="A14267" t="s">
        <v>37471</v>
      </c>
      <c r="B14267">
        <v>18704997</v>
      </c>
      <c r="C14267">
        <v>1969</v>
      </c>
      <c r="D14267" t="s">
        <v>17614</v>
      </c>
      <c r="E14267" t="s">
        <v>852</v>
      </c>
      <c r="F14267" t="s">
        <v>17632</v>
      </c>
      <c r="G14267" t="s">
        <v>3</v>
      </c>
      <c r="H14267">
        <v>12</v>
      </c>
      <c r="I14267">
        <v>65</v>
      </c>
      <c r="J14267">
        <v>2039</v>
      </c>
      <c r="K14267">
        <v>266</v>
      </c>
      <c r="L14267" t="s">
        <v>23188</v>
      </c>
      <c r="M14267" s="15" t="e">
        <f>IF(INDEX(#REF!,MATCH(Padrón!K14267,#REF!,0),MATCH(Padrón!J14267,#REF!,0))=K14267,"Sí","NO")</f>
        <v>#REF!</v>
      </c>
    </row>
    <row r="14268" spans="1:13" x14ac:dyDescent="0.25">
      <c r="A14268" t="s">
        <v>37472</v>
      </c>
      <c r="B14268">
        <v>32085883</v>
      </c>
      <c r="C14268">
        <v>1986</v>
      </c>
      <c r="D14268" t="s">
        <v>17614</v>
      </c>
      <c r="E14268" t="s">
        <v>17633</v>
      </c>
      <c r="F14268" t="s">
        <v>17634</v>
      </c>
      <c r="G14268" t="s">
        <v>3</v>
      </c>
      <c r="H14268">
        <v>12</v>
      </c>
      <c r="I14268">
        <v>65</v>
      </c>
      <c r="J14268">
        <v>2039</v>
      </c>
      <c r="K14268">
        <v>267</v>
      </c>
      <c r="L14268" t="s">
        <v>23188</v>
      </c>
      <c r="M14268" s="15" t="e">
        <f>IF(INDEX(#REF!,MATCH(Padrón!K14268,#REF!,0),MATCH(Padrón!J14268,#REF!,0))=K14268,"Sí","NO")</f>
        <v>#REF!</v>
      </c>
    </row>
    <row r="14269" spans="1:13" x14ac:dyDescent="0.25">
      <c r="A14269" t="s">
        <v>37473</v>
      </c>
      <c r="B14269">
        <v>45431442</v>
      </c>
      <c r="C14269">
        <v>2003</v>
      </c>
      <c r="D14269" t="s">
        <v>17614</v>
      </c>
      <c r="E14269" t="s">
        <v>17635</v>
      </c>
      <c r="F14269" t="s">
        <v>2708</v>
      </c>
      <c r="G14269" t="s">
        <v>3</v>
      </c>
      <c r="H14269">
        <v>12</v>
      </c>
      <c r="I14269">
        <v>65</v>
      </c>
      <c r="J14269">
        <v>2039</v>
      </c>
      <c r="K14269">
        <v>268</v>
      </c>
      <c r="L14269" t="s">
        <v>23188</v>
      </c>
      <c r="M14269" s="15" t="e">
        <f>IF(INDEX(#REF!,MATCH(Padrón!K14269,#REF!,0),MATCH(Padrón!J14269,#REF!,0))=K14269,"Sí","NO")</f>
        <v>#REF!</v>
      </c>
    </row>
    <row r="14270" spans="1:13" x14ac:dyDescent="0.25">
      <c r="A14270" t="s">
        <v>37474</v>
      </c>
      <c r="B14270">
        <v>34462939</v>
      </c>
      <c r="C14270">
        <v>1989</v>
      </c>
      <c r="D14270" t="s">
        <v>17614</v>
      </c>
      <c r="E14270" t="s">
        <v>9130</v>
      </c>
      <c r="F14270" t="s">
        <v>17636</v>
      </c>
      <c r="G14270" t="s">
        <v>10</v>
      </c>
      <c r="H14270">
        <v>12</v>
      </c>
      <c r="I14270">
        <v>65</v>
      </c>
      <c r="J14270">
        <v>2039</v>
      </c>
      <c r="K14270">
        <v>269</v>
      </c>
      <c r="L14270" t="s">
        <v>23188</v>
      </c>
      <c r="M14270" s="15" t="e">
        <f>IF(INDEX(#REF!,MATCH(Padrón!K14270,#REF!,0),MATCH(Padrón!J14270,#REF!,0))=K14270,"Sí","NO")</f>
        <v>#REF!</v>
      </c>
    </row>
    <row r="14271" spans="1:13" x14ac:dyDescent="0.25">
      <c r="A14271" t="s">
        <v>37475</v>
      </c>
      <c r="B14271">
        <v>31328701</v>
      </c>
      <c r="C14271">
        <v>1975</v>
      </c>
      <c r="D14271" t="s">
        <v>17614</v>
      </c>
      <c r="E14271" t="s">
        <v>11553</v>
      </c>
      <c r="F14271" t="s">
        <v>2373</v>
      </c>
      <c r="G14271" t="s">
        <v>3</v>
      </c>
      <c r="H14271">
        <v>12</v>
      </c>
      <c r="I14271">
        <v>65</v>
      </c>
      <c r="J14271">
        <v>2039</v>
      </c>
      <c r="K14271">
        <v>270</v>
      </c>
      <c r="L14271" t="s">
        <v>23188</v>
      </c>
      <c r="M14271" s="15" t="e">
        <f>IF(INDEX(#REF!,MATCH(Padrón!K14271,#REF!,0),MATCH(Padrón!J14271,#REF!,0))=K14271,"Sí","NO")</f>
        <v>#REF!</v>
      </c>
    </row>
    <row r="14272" spans="1:13" x14ac:dyDescent="0.25">
      <c r="A14272" t="s">
        <v>37476</v>
      </c>
      <c r="B14272">
        <v>18691347</v>
      </c>
      <c r="C14272">
        <v>1968</v>
      </c>
      <c r="D14272" t="s">
        <v>17614</v>
      </c>
      <c r="E14272" t="s">
        <v>4162</v>
      </c>
      <c r="F14272" t="s">
        <v>15093</v>
      </c>
      <c r="G14272" t="s">
        <v>88</v>
      </c>
      <c r="H14272">
        <v>12</v>
      </c>
      <c r="I14272">
        <v>65</v>
      </c>
      <c r="J14272">
        <v>2039</v>
      </c>
      <c r="K14272">
        <v>271</v>
      </c>
      <c r="L14272" t="s">
        <v>23188</v>
      </c>
      <c r="M14272" s="15" t="e">
        <f>IF(INDEX(#REF!,MATCH(Padrón!K14272,#REF!,0),MATCH(Padrón!J14272,#REF!,0))=K14272,"Sí","NO")</f>
        <v>#REF!</v>
      </c>
    </row>
    <row r="14273" spans="1:13" x14ac:dyDescent="0.25">
      <c r="A14273" t="s">
        <v>37477</v>
      </c>
      <c r="B14273">
        <v>35454813</v>
      </c>
      <c r="C14273">
        <v>1990</v>
      </c>
      <c r="D14273" t="s">
        <v>17614</v>
      </c>
      <c r="E14273" t="s">
        <v>1583</v>
      </c>
      <c r="F14273" t="s">
        <v>17637</v>
      </c>
      <c r="G14273" t="s">
        <v>10</v>
      </c>
      <c r="H14273">
        <v>12</v>
      </c>
      <c r="I14273">
        <v>65</v>
      </c>
      <c r="J14273">
        <v>2039</v>
      </c>
      <c r="K14273">
        <v>272</v>
      </c>
      <c r="L14273" t="s">
        <v>23188</v>
      </c>
      <c r="M14273" s="15" t="e">
        <f>IF(INDEX(#REF!,MATCH(Padrón!K14273,#REF!,0),MATCH(Padrón!J14273,#REF!,0))=K14273,"Sí","NO")</f>
        <v>#REF!</v>
      </c>
    </row>
    <row r="14274" spans="1:13" x14ac:dyDescent="0.25">
      <c r="A14274" t="s">
        <v>37478</v>
      </c>
      <c r="B14274">
        <v>39946446</v>
      </c>
      <c r="C14274">
        <v>1996</v>
      </c>
      <c r="D14274" t="s">
        <v>17614</v>
      </c>
      <c r="E14274" t="s">
        <v>17638</v>
      </c>
      <c r="F14274" t="s">
        <v>1698</v>
      </c>
      <c r="G14274" t="s">
        <v>3</v>
      </c>
      <c r="H14274">
        <v>12</v>
      </c>
      <c r="I14274">
        <v>65</v>
      </c>
      <c r="J14274">
        <v>2039</v>
      </c>
      <c r="K14274">
        <v>273</v>
      </c>
      <c r="L14274" t="s">
        <v>23188</v>
      </c>
      <c r="M14274" s="15" t="e">
        <f>IF(INDEX(#REF!,MATCH(Padrón!K14274,#REF!,0),MATCH(Padrón!J14274,#REF!,0))=K14274,"Sí","NO")</f>
        <v>#REF!</v>
      </c>
    </row>
    <row r="14275" spans="1:13" x14ac:dyDescent="0.25">
      <c r="A14275" t="s">
        <v>37479</v>
      </c>
      <c r="B14275">
        <v>41878053</v>
      </c>
      <c r="C14275">
        <v>1997</v>
      </c>
      <c r="D14275" t="s">
        <v>17614</v>
      </c>
      <c r="E14275" t="s">
        <v>2885</v>
      </c>
      <c r="F14275" t="s">
        <v>552</v>
      </c>
      <c r="G14275" t="s">
        <v>27</v>
      </c>
      <c r="H14275">
        <v>12</v>
      </c>
      <c r="I14275">
        <v>65</v>
      </c>
      <c r="J14275">
        <v>2039</v>
      </c>
      <c r="K14275">
        <v>274</v>
      </c>
      <c r="L14275" t="s">
        <v>23188</v>
      </c>
      <c r="M14275" s="15" t="e">
        <f>IF(INDEX(#REF!,MATCH(Padrón!K14275,#REF!,0),MATCH(Padrón!J14275,#REF!,0))=K14275,"Sí","NO")</f>
        <v>#REF!</v>
      </c>
    </row>
    <row r="14276" spans="1:13" x14ac:dyDescent="0.25">
      <c r="A14276" t="s">
        <v>37480</v>
      </c>
      <c r="B14276">
        <v>28313156</v>
      </c>
      <c r="C14276">
        <v>1980</v>
      </c>
      <c r="D14276" t="s">
        <v>17614</v>
      </c>
      <c r="E14276" t="s">
        <v>17639</v>
      </c>
      <c r="F14276" t="s">
        <v>17640</v>
      </c>
      <c r="G14276" t="s">
        <v>3</v>
      </c>
      <c r="H14276">
        <v>12</v>
      </c>
      <c r="I14276">
        <v>65</v>
      </c>
      <c r="J14276">
        <v>2039</v>
      </c>
      <c r="K14276">
        <v>275</v>
      </c>
      <c r="L14276" t="s">
        <v>23188</v>
      </c>
      <c r="M14276" s="15" t="e">
        <f>IF(INDEX(#REF!,MATCH(Padrón!K14276,#REF!,0),MATCH(Padrón!J14276,#REF!,0))=K14276,"Sí","NO")</f>
        <v>#REF!</v>
      </c>
    </row>
    <row r="14277" spans="1:13" x14ac:dyDescent="0.25">
      <c r="A14277" t="s">
        <v>37481</v>
      </c>
      <c r="B14277">
        <v>46167725</v>
      </c>
      <c r="C14277">
        <v>2004</v>
      </c>
      <c r="D14277" t="s">
        <v>17614</v>
      </c>
      <c r="E14277" t="s">
        <v>4280</v>
      </c>
      <c r="F14277" t="s">
        <v>2695</v>
      </c>
      <c r="G14277" t="s">
        <v>3</v>
      </c>
      <c r="H14277">
        <v>12</v>
      </c>
      <c r="I14277">
        <v>65</v>
      </c>
      <c r="J14277">
        <v>2039</v>
      </c>
      <c r="K14277">
        <v>276</v>
      </c>
      <c r="L14277" t="s">
        <v>23188</v>
      </c>
      <c r="M14277" s="15" t="e">
        <f>IF(INDEX(#REF!,MATCH(Padrón!K14277,#REF!,0),MATCH(Padrón!J14277,#REF!,0))=K14277,"Sí","NO")</f>
        <v>#REF!</v>
      </c>
    </row>
    <row r="14278" spans="1:13" x14ac:dyDescent="0.25">
      <c r="A14278" t="s">
        <v>37482</v>
      </c>
      <c r="B14278">
        <v>46167785</v>
      </c>
      <c r="C14278">
        <v>2004</v>
      </c>
      <c r="D14278" t="s">
        <v>17614</v>
      </c>
      <c r="E14278" t="s">
        <v>17641</v>
      </c>
      <c r="F14278" t="s">
        <v>1315</v>
      </c>
      <c r="G14278" t="s">
        <v>3</v>
      </c>
      <c r="H14278">
        <v>12</v>
      </c>
      <c r="I14278">
        <v>65</v>
      </c>
      <c r="J14278">
        <v>2039</v>
      </c>
      <c r="K14278">
        <v>277</v>
      </c>
      <c r="L14278" t="s">
        <v>23188</v>
      </c>
      <c r="M14278" s="15" t="e">
        <f>IF(INDEX(#REF!,MATCH(Padrón!K14278,#REF!,0),MATCH(Padrón!J14278,#REF!,0))=K14278,"Sí","NO")</f>
        <v>#REF!</v>
      </c>
    </row>
    <row r="14279" spans="1:13" x14ac:dyDescent="0.25">
      <c r="A14279" t="s">
        <v>37483</v>
      </c>
      <c r="B14279">
        <v>51304743</v>
      </c>
      <c r="C14279">
        <v>1999</v>
      </c>
      <c r="D14279" t="s">
        <v>17614</v>
      </c>
      <c r="E14279" t="s">
        <v>17642</v>
      </c>
      <c r="F14279" t="s">
        <v>463</v>
      </c>
      <c r="G14279" t="s">
        <v>3</v>
      </c>
      <c r="H14279">
        <v>12</v>
      </c>
      <c r="I14279">
        <v>65</v>
      </c>
      <c r="J14279">
        <v>2039</v>
      </c>
      <c r="K14279">
        <v>278</v>
      </c>
      <c r="L14279" t="s">
        <v>23188</v>
      </c>
      <c r="M14279" s="15" t="e">
        <f>IF(INDEX(#REF!,MATCH(Padrón!K14279,#REF!,0),MATCH(Padrón!J14279,#REF!,0))=K14279,"Sí","NO")</f>
        <v>#REF!</v>
      </c>
    </row>
    <row r="14280" spans="1:13" x14ac:dyDescent="0.25">
      <c r="A14280" t="s">
        <v>37484</v>
      </c>
      <c r="B14280">
        <v>31572661</v>
      </c>
      <c r="C14280">
        <v>1986</v>
      </c>
      <c r="D14280" t="s">
        <v>17614</v>
      </c>
      <c r="E14280" t="s">
        <v>569</v>
      </c>
      <c r="F14280" t="s">
        <v>41</v>
      </c>
      <c r="G14280" t="s">
        <v>3</v>
      </c>
      <c r="H14280">
        <v>12</v>
      </c>
      <c r="I14280">
        <v>65</v>
      </c>
      <c r="J14280">
        <v>2039</v>
      </c>
      <c r="K14280">
        <v>279</v>
      </c>
      <c r="L14280" t="s">
        <v>23188</v>
      </c>
      <c r="M14280" s="15" t="e">
        <f>IF(INDEX(#REF!,MATCH(Padrón!K14280,#REF!,0),MATCH(Padrón!J14280,#REF!,0))=K14280,"Sí","NO")</f>
        <v>#REF!</v>
      </c>
    </row>
    <row r="14281" spans="1:13" x14ac:dyDescent="0.25">
      <c r="A14281" t="s">
        <v>37485</v>
      </c>
      <c r="B14281">
        <v>51304744</v>
      </c>
      <c r="C14281">
        <v>2006</v>
      </c>
      <c r="D14281" t="s">
        <v>17614</v>
      </c>
      <c r="E14281" t="s">
        <v>569</v>
      </c>
      <c r="F14281" t="s">
        <v>17643</v>
      </c>
      <c r="G14281" t="s">
        <v>3</v>
      </c>
      <c r="H14281">
        <v>12</v>
      </c>
      <c r="I14281">
        <v>65</v>
      </c>
      <c r="J14281">
        <v>2039</v>
      </c>
      <c r="K14281">
        <v>280</v>
      </c>
      <c r="L14281" t="s">
        <v>23188</v>
      </c>
      <c r="M14281" s="15" t="e">
        <f>IF(INDEX(#REF!,MATCH(Padrón!K14281,#REF!,0),MATCH(Padrón!J14281,#REF!,0))=K14281,"Sí","NO")</f>
        <v>#REF!</v>
      </c>
    </row>
    <row r="14282" spans="1:13" x14ac:dyDescent="0.25">
      <c r="A14282" t="s">
        <v>37486</v>
      </c>
      <c r="B14282">
        <v>13590072</v>
      </c>
      <c r="C14282">
        <v>1957</v>
      </c>
      <c r="D14282" t="s">
        <v>17614</v>
      </c>
      <c r="E14282" t="s">
        <v>17644</v>
      </c>
      <c r="F14282" t="s">
        <v>13605</v>
      </c>
      <c r="G14282" t="s">
        <v>117</v>
      </c>
      <c r="H14282">
        <v>12</v>
      </c>
      <c r="I14282">
        <v>65</v>
      </c>
      <c r="J14282">
        <v>2039</v>
      </c>
      <c r="K14282">
        <v>281</v>
      </c>
      <c r="L14282" t="s">
        <v>23188</v>
      </c>
      <c r="M14282" s="15" t="e">
        <f>IF(INDEX(#REF!,MATCH(Padrón!K14282,#REF!,0),MATCH(Padrón!J14282,#REF!,0))=K14282,"Sí","NO")</f>
        <v>#REF!</v>
      </c>
    </row>
    <row r="14283" spans="1:13" x14ac:dyDescent="0.25">
      <c r="A14283" t="s">
        <v>37487</v>
      </c>
      <c r="B14283">
        <v>18000825</v>
      </c>
      <c r="C14283">
        <v>1967</v>
      </c>
      <c r="D14283" t="s">
        <v>17614</v>
      </c>
      <c r="E14283" t="s">
        <v>17645</v>
      </c>
      <c r="F14283" t="s">
        <v>983</v>
      </c>
      <c r="G14283" t="s">
        <v>3</v>
      </c>
      <c r="H14283">
        <v>12</v>
      </c>
      <c r="I14283">
        <v>65</v>
      </c>
      <c r="J14283">
        <v>2039</v>
      </c>
      <c r="K14283">
        <v>282</v>
      </c>
      <c r="L14283" t="s">
        <v>23188</v>
      </c>
      <c r="M14283" s="15" t="e">
        <f>IF(INDEX(#REF!,MATCH(Padrón!K14283,#REF!,0),MATCH(Padrón!J14283,#REF!,0))=K14283,"Sí","NO")</f>
        <v>#REF!</v>
      </c>
    </row>
    <row r="14284" spans="1:13" x14ac:dyDescent="0.25">
      <c r="A14284" t="s">
        <v>37488</v>
      </c>
      <c r="B14284">
        <v>40337751</v>
      </c>
      <c r="C14284">
        <v>1997</v>
      </c>
      <c r="D14284" t="s">
        <v>17614</v>
      </c>
      <c r="E14284" t="s">
        <v>17646</v>
      </c>
      <c r="F14284" t="s">
        <v>1338</v>
      </c>
      <c r="G14284" t="s">
        <v>3</v>
      </c>
      <c r="H14284">
        <v>12</v>
      </c>
      <c r="I14284">
        <v>65</v>
      </c>
      <c r="J14284">
        <v>2039</v>
      </c>
      <c r="K14284">
        <v>283</v>
      </c>
      <c r="L14284" t="s">
        <v>23188</v>
      </c>
      <c r="M14284" s="15" t="e">
        <f>IF(INDEX(#REF!,MATCH(Padrón!K14284,#REF!,0),MATCH(Padrón!J14284,#REF!,0))=K14284,"Sí","NO")</f>
        <v>#REF!</v>
      </c>
    </row>
    <row r="14285" spans="1:13" x14ac:dyDescent="0.25">
      <c r="A14285" t="s">
        <v>37489</v>
      </c>
      <c r="B14285">
        <v>30488741</v>
      </c>
      <c r="C14285">
        <v>1983</v>
      </c>
      <c r="D14285" t="s">
        <v>17614</v>
      </c>
      <c r="E14285" t="s">
        <v>11850</v>
      </c>
      <c r="F14285" t="s">
        <v>2809</v>
      </c>
      <c r="G14285" t="s">
        <v>3</v>
      </c>
      <c r="H14285">
        <v>12</v>
      </c>
      <c r="I14285">
        <v>65</v>
      </c>
      <c r="J14285">
        <v>2039</v>
      </c>
      <c r="K14285">
        <v>284</v>
      </c>
      <c r="L14285" t="s">
        <v>23188</v>
      </c>
      <c r="M14285" s="15" t="e">
        <f>IF(INDEX(#REF!,MATCH(Padrón!K14285,#REF!,0),MATCH(Padrón!J14285,#REF!,0))=K14285,"Sí","NO")</f>
        <v>#REF!</v>
      </c>
    </row>
    <row r="14286" spans="1:13" x14ac:dyDescent="0.25">
      <c r="A14286" t="s">
        <v>37490</v>
      </c>
      <c r="B14286">
        <v>46167729</v>
      </c>
      <c r="C14286">
        <v>1999</v>
      </c>
      <c r="D14286" t="s">
        <v>17614</v>
      </c>
      <c r="E14286" t="s">
        <v>11850</v>
      </c>
      <c r="F14286" t="s">
        <v>133</v>
      </c>
      <c r="G14286" t="s">
        <v>3</v>
      </c>
      <c r="H14286">
        <v>12</v>
      </c>
      <c r="I14286">
        <v>65</v>
      </c>
      <c r="J14286">
        <v>2039</v>
      </c>
      <c r="K14286">
        <v>285</v>
      </c>
      <c r="L14286" t="s">
        <v>23188</v>
      </c>
      <c r="M14286" s="15" t="e">
        <f>IF(INDEX(#REF!,MATCH(Padrón!K14286,#REF!,0),MATCH(Padrón!J14286,#REF!,0))=K14286,"Sí","NO")</f>
        <v>#REF!</v>
      </c>
    </row>
    <row r="14287" spans="1:13" x14ac:dyDescent="0.25">
      <c r="A14287" t="s">
        <v>37491</v>
      </c>
      <c r="B14287">
        <v>44013602</v>
      </c>
      <c r="C14287">
        <v>2002</v>
      </c>
      <c r="D14287" t="s">
        <v>17614</v>
      </c>
      <c r="E14287" t="s">
        <v>17647</v>
      </c>
      <c r="F14287" t="s">
        <v>463</v>
      </c>
      <c r="G14287" t="s">
        <v>3</v>
      </c>
      <c r="H14287">
        <v>12</v>
      </c>
      <c r="I14287">
        <v>65</v>
      </c>
      <c r="J14287">
        <v>2039</v>
      </c>
      <c r="K14287">
        <v>286</v>
      </c>
      <c r="L14287" t="s">
        <v>23188</v>
      </c>
      <c r="M14287" s="15" t="e">
        <f>IF(INDEX(#REF!,MATCH(Padrón!K14287,#REF!,0),MATCH(Padrón!J14287,#REF!,0))=K14287,"Sí","NO")</f>
        <v>#REF!</v>
      </c>
    </row>
    <row r="14288" spans="1:13" x14ac:dyDescent="0.25">
      <c r="A14288" t="s">
        <v>37492</v>
      </c>
      <c r="B14288">
        <v>41878050</v>
      </c>
      <c r="C14288">
        <v>1993</v>
      </c>
      <c r="D14288" t="s">
        <v>17614</v>
      </c>
      <c r="E14288" t="s">
        <v>1624</v>
      </c>
      <c r="F14288" t="s">
        <v>1041</v>
      </c>
      <c r="G14288" t="s">
        <v>10</v>
      </c>
      <c r="H14288">
        <v>12</v>
      </c>
      <c r="I14288">
        <v>65</v>
      </c>
      <c r="J14288">
        <v>2039</v>
      </c>
      <c r="K14288">
        <v>287</v>
      </c>
      <c r="L14288" t="s">
        <v>23188</v>
      </c>
      <c r="M14288" s="15" t="e">
        <f>IF(INDEX(#REF!,MATCH(Padrón!K14288,#REF!,0),MATCH(Padrón!J14288,#REF!,0))=K14288,"Sí","NO")</f>
        <v>#REF!</v>
      </c>
    </row>
    <row r="14289" spans="1:13" x14ac:dyDescent="0.25">
      <c r="A14289" t="s">
        <v>37493</v>
      </c>
      <c r="B14289">
        <v>41877955</v>
      </c>
      <c r="C14289">
        <v>1999</v>
      </c>
      <c r="D14289" t="s">
        <v>17648</v>
      </c>
      <c r="E14289" t="s">
        <v>5970</v>
      </c>
      <c r="F14289" t="s">
        <v>5260</v>
      </c>
      <c r="G14289" t="s">
        <v>10</v>
      </c>
      <c r="H14289">
        <v>12</v>
      </c>
      <c r="I14289">
        <v>65</v>
      </c>
      <c r="J14289">
        <v>2039</v>
      </c>
      <c r="K14289">
        <v>288</v>
      </c>
      <c r="L14289" t="s">
        <v>23188</v>
      </c>
      <c r="M14289" s="15" t="e">
        <f>IF(INDEX(#REF!,MATCH(Padrón!K14289,#REF!,0),MATCH(Padrón!J14289,#REF!,0))=K14289,"Sí","NO")</f>
        <v>#REF!</v>
      </c>
    </row>
    <row r="14290" spans="1:13" x14ac:dyDescent="0.25">
      <c r="A14290" t="s">
        <v>37494</v>
      </c>
      <c r="B14290">
        <v>13183255</v>
      </c>
      <c r="C14290">
        <v>1959</v>
      </c>
      <c r="D14290" t="s">
        <v>17649</v>
      </c>
      <c r="E14290" t="s">
        <v>17650</v>
      </c>
      <c r="F14290" t="s">
        <v>17651</v>
      </c>
      <c r="G14290" t="s">
        <v>3</v>
      </c>
      <c r="H14290">
        <v>12</v>
      </c>
      <c r="I14290">
        <v>65</v>
      </c>
      <c r="J14290">
        <v>2039</v>
      </c>
      <c r="K14290">
        <v>289</v>
      </c>
      <c r="L14290" t="s">
        <v>23188</v>
      </c>
      <c r="M14290" s="15" t="e">
        <f>IF(INDEX(#REF!,MATCH(Padrón!K14290,#REF!,0),MATCH(Padrón!J14290,#REF!,0))=K14290,"Sí","NO")</f>
        <v>#REF!</v>
      </c>
    </row>
    <row r="14291" spans="1:13" x14ac:dyDescent="0.25">
      <c r="A14291" t="s">
        <v>37495</v>
      </c>
      <c r="B14291">
        <v>34477715</v>
      </c>
      <c r="C14291">
        <v>1989</v>
      </c>
      <c r="D14291" t="s">
        <v>17649</v>
      </c>
      <c r="E14291" t="s">
        <v>17652</v>
      </c>
      <c r="F14291" t="s">
        <v>17653</v>
      </c>
      <c r="G14291" t="s">
        <v>10</v>
      </c>
      <c r="H14291">
        <v>12</v>
      </c>
      <c r="I14291">
        <v>65</v>
      </c>
      <c r="J14291">
        <v>2039</v>
      </c>
      <c r="K14291">
        <v>290</v>
      </c>
      <c r="L14291" t="s">
        <v>23188</v>
      </c>
      <c r="M14291" s="15" t="e">
        <f>IF(INDEX(#REF!,MATCH(Padrón!K14291,#REF!,0),MATCH(Padrón!J14291,#REF!,0))=K14291,"Sí","NO")</f>
        <v>#REF!</v>
      </c>
    </row>
    <row r="14292" spans="1:13" x14ac:dyDescent="0.25">
      <c r="A14292" t="s">
        <v>37496</v>
      </c>
      <c r="B14292">
        <v>13805276</v>
      </c>
      <c r="C14292">
        <v>1958</v>
      </c>
      <c r="D14292" t="s">
        <v>17654</v>
      </c>
      <c r="E14292" t="s">
        <v>17655</v>
      </c>
      <c r="F14292" t="s">
        <v>7082</v>
      </c>
      <c r="G14292" t="s">
        <v>3</v>
      </c>
      <c r="H14292">
        <v>12</v>
      </c>
      <c r="I14292">
        <v>65</v>
      </c>
      <c r="J14292">
        <v>2039</v>
      </c>
      <c r="K14292">
        <v>291</v>
      </c>
      <c r="L14292" t="s">
        <v>23188</v>
      </c>
      <c r="M14292" s="15" t="e">
        <f>IF(INDEX(#REF!,MATCH(Padrón!K14292,#REF!,0),MATCH(Padrón!J14292,#REF!,0))=K14292,"Sí","NO")</f>
        <v>#REF!</v>
      </c>
    </row>
    <row r="14293" spans="1:13" x14ac:dyDescent="0.25">
      <c r="A14293" t="s">
        <v>37497</v>
      </c>
      <c r="B14293">
        <v>46387215</v>
      </c>
      <c r="C14293">
        <v>2004</v>
      </c>
      <c r="D14293" t="s">
        <v>17656</v>
      </c>
      <c r="E14293" t="s">
        <v>17657</v>
      </c>
      <c r="F14293" t="s">
        <v>17658</v>
      </c>
      <c r="G14293" t="s">
        <v>3</v>
      </c>
      <c r="H14293">
        <v>12</v>
      </c>
      <c r="I14293">
        <v>65</v>
      </c>
      <c r="J14293">
        <v>2039</v>
      </c>
      <c r="K14293">
        <v>292</v>
      </c>
      <c r="L14293" t="s">
        <v>23188</v>
      </c>
      <c r="M14293" s="15" t="e">
        <f>IF(INDEX(#REF!,MATCH(Padrón!K14293,#REF!,0),MATCH(Padrón!J14293,#REF!,0))=K14293,"Sí","NO")</f>
        <v>#REF!</v>
      </c>
    </row>
    <row r="14294" spans="1:13" x14ac:dyDescent="0.25">
      <c r="A14294" t="s">
        <v>37498</v>
      </c>
      <c r="B14294">
        <v>24248839</v>
      </c>
      <c r="C14294">
        <v>1976</v>
      </c>
      <c r="D14294" t="s">
        <v>17656</v>
      </c>
      <c r="E14294" t="s">
        <v>17659</v>
      </c>
      <c r="F14294" t="s">
        <v>541</v>
      </c>
      <c r="G14294" t="s">
        <v>3</v>
      </c>
      <c r="H14294">
        <v>12</v>
      </c>
      <c r="I14294">
        <v>65</v>
      </c>
      <c r="J14294">
        <v>2039</v>
      </c>
      <c r="K14294">
        <v>293</v>
      </c>
      <c r="L14294" t="s">
        <v>23188</v>
      </c>
      <c r="M14294" s="15" t="e">
        <f>IF(INDEX(#REF!,MATCH(Padrón!K14294,#REF!,0),MATCH(Padrón!J14294,#REF!,0))=K14294,"Sí","NO")</f>
        <v>#REF!</v>
      </c>
    </row>
    <row r="14295" spans="1:13" x14ac:dyDescent="0.25">
      <c r="A14295" t="s">
        <v>37499</v>
      </c>
      <c r="B14295">
        <v>7581918</v>
      </c>
      <c r="C14295">
        <v>1943</v>
      </c>
      <c r="D14295" t="s">
        <v>17656</v>
      </c>
      <c r="E14295" t="s">
        <v>1226</v>
      </c>
      <c r="F14295" t="s">
        <v>8355</v>
      </c>
      <c r="G14295" t="s">
        <v>3</v>
      </c>
      <c r="H14295">
        <v>12</v>
      </c>
      <c r="I14295">
        <v>65</v>
      </c>
      <c r="J14295">
        <v>2039</v>
      </c>
      <c r="K14295">
        <v>294</v>
      </c>
      <c r="L14295" t="s">
        <v>23188</v>
      </c>
      <c r="M14295" s="15" t="e">
        <f>IF(INDEX(#REF!,MATCH(Padrón!K14295,#REF!,0),MATCH(Padrón!J14295,#REF!,0))=K14295,"Sí","NO")</f>
        <v>#REF!</v>
      </c>
    </row>
    <row r="14296" spans="1:13" x14ac:dyDescent="0.25">
      <c r="A14296" t="s">
        <v>37500</v>
      </c>
      <c r="B14296">
        <v>16933690</v>
      </c>
      <c r="C14296">
        <v>1964</v>
      </c>
      <c r="D14296" t="s">
        <v>17656</v>
      </c>
      <c r="E14296" t="s">
        <v>106</v>
      </c>
      <c r="F14296" t="s">
        <v>366</v>
      </c>
      <c r="G14296" t="s">
        <v>10</v>
      </c>
      <c r="H14296">
        <v>12</v>
      </c>
      <c r="I14296">
        <v>65</v>
      </c>
      <c r="J14296">
        <v>2039</v>
      </c>
      <c r="K14296">
        <v>295</v>
      </c>
      <c r="L14296" t="s">
        <v>23188</v>
      </c>
      <c r="M14296" s="15" t="e">
        <f>IF(INDEX(#REF!,MATCH(Padrón!K14296,#REF!,0),MATCH(Padrón!J14296,#REF!,0))=K14296,"Sí","NO")</f>
        <v>#REF!</v>
      </c>
    </row>
    <row r="14297" spans="1:13" x14ac:dyDescent="0.25">
      <c r="A14297" t="s">
        <v>37501</v>
      </c>
      <c r="B14297">
        <v>10178784</v>
      </c>
      <c r="C14297">
        <v>1952</v>
      </c>
      <c r="D14297" t="s">
        <v>17656</v>
      </c>
      <c r="E14297" t="s">
        <v>17660</v>
      </c>
      <c r="F14297" t="s">
        <v>17661</v>
      </c>
      <c r="G14297" t="s">
        <v>3</v>
      </c>
      <c r="H14297">
        <v>12</v>
      </c>
      <c r="I14297">
        <v>65</v>
      </c>
      <c r="J14297">
        <v>2039</v>
      </c>
      <c r="K14297">
        <v>296</v>
      </c>
      <c r="L14297" t="s">
        <v>23188</v>
      </c>
      <c r="M14297" s="15" t="e">
        <f>IF(INDEX(#REF!,MATCH(Padrón!K14297,#REF!,0),MATCH(Padrón!J14297,#REF!,0))=K14297,"Sí","NO")</f>
        <v>#REF!</v>
      </c>
    </row>
    <row r="14298" spans="1:13" x14ac:dyDescent="0.25">
      <c r="A14298" t="s">
        <v>37502</v>
      </c>
      <c r="B14298">
        <v>40198130</v>
      </c>
      <c r="C14298">
        <v>1996</v>
      </c>
      <c r="D14298" t="s">
        <v>17656</v>
      </c>
      <c r="E14298" t="s">
        <v>17662</v>
      </c>
      <c r="F14298" t="s">
        <v>799</v>
      </c>
      <c r="G14298" t="s">
        <v>27</v>
      </c>
      <c r="H14298">
        <v>12</v>
      </c>
      <c r="I14298">
        <v>65</v>
      </c>
      <c r="J14298">
        <v>2039</v>
      </c>
      <c r="K14298">
        <v>297</v>
      </c>
      <c r="L14298" t="s">
        <v>23188</v>
      </c>
      <c r="M14298" s="15" t="e">
        <f>IF(INDEX(#REF!,MATCH(Padrón!K14298,#REF!,0),MATCH(Padrón!J14298,#REF!,0))=K14298,"Sí","NO")</f>
        <v>#REF!</v>
      </c>
    </row>
    <row r="14299" spans="1:13" x14ac:dyDescent="0.25">
      <c r="A14299" t="s">
        <v>37503</v>
      </c>
      <c r="B14299">
        <v>41617515</v>
      </c>
      <c r="C14299">
        <v>1998</v>
      </c>
      <c r="D14299" t="s">
        <v>17656</v>
      </c>
      <c r="E14299" t="s">
        <v>17663</v>
      </c>
      <c r="F14299" t="s">
        <v>807</v>
      </c>
      <c r="G14299" t="s">
        <v>3</v>
      </c>
      <c r="H14299">
        <v>12</v>
      </c>
      <c r="I14299">
        <v>65</v>
      </c>
      <c r="J14299">
        <v>2039</v>
      </c>
      <c r="K14299">
        <v>298</v>
      </c>
      <c r="L14299" t="s">
        <v>23188</v>
      </c>
      <c r="M14299" s="15" t="e">
        <f>IF(INDEX(#REF!,MATCH(Padrón!K14299,#REF!,0),MATCH(Padrón!J14299,#REF!,0))=K14299,"Sí","NO")</f>
        <v>#REF!</v>
      </c>
    </row>
    <row r="14300" spans="1:13" x14ac:dyDescent="0.25">
      <c r="A14300" t="s">
        <v>37504</v>
      </c>
      <c r="B14300">
        <v>26660332</v>
      </c>
      <c r="C14300">
        <v>1978</v>
      </c>
      <c r="D14300" t="s">
        <v>17656</v>
      </c>
      <c r="E14300" t="s">
        <v>17664</v>
      </c>
      <c r="F14300" t="s">
        <v>431</v>
      </c>
      <c r="G14300" t="s">
        <v>27</v>
      </c>
      <c r="H14300">
        <v>12</v>
      </c>
      <c r="I14300">
        <v>65</v>
      </c>
      <c r="J14300">
        <v>2039</v>
      </c>
      <c r="K14300">
        <v>299</v>
      </c>
      <c r="L14300" t="s">
        <v>23188</v>
      </c>
      <c r="M14300" s="15" t="e">
        <f>IF(INDEX(#REF!,MATCH(Padrón!K14300,#REF!,0),MATCH(Padrón!J14300,#REF!,0))=K14300,"Sí","NO")</f>
        <v>#REF!</v>
      </c>
    </row>
    <row r="14301" spans="1:13" x14ac:dyDescent="0.25">
      <c r="A14301" t="s">
        <v>37505</v>
      </c>
      <c r="B14301">
        <v>46854126</v>
      </c>
      <c r="C14301">
        <v>2006</v>
      </c>
      <c r="D14301" t="s">
        <v>17656</v>
      </c>
      <c r="E14301" t="s">
        <v>17665</v>
      </c>
      <c r="F14301" t="s">
        <v>17666</v>
      </c>
      <c r="G14301" t="s">
        <v>3</v>
      </c>
      <c r="H14301">
        <v>12</v>
      </c>
      <c r="I14301">
        <v>65</v>
      </c>
      <c r="J14301">
        <v>2039</v>
      </c>
      <c r="K14301">
        <v>300</v>
      </c>
      <c r="L14301" t="s">
        <v>23188</v>
      </c>
      <c r="M14301" s="15" t="e">
        <f>IF(INDEX(#REF!,MATCH(Padrón!K14301,#REF!,0),MATCH(Padrón!J14301,#REF!,0))=K14301,"Sí","NO")</f>
        <v>#REF!</v>
      </c>
    </row>
    <row r="14302" spans="1:13" x14ac:dyDescent="0.25">
      <c r="A14302" t="s">
        <v>37506</v>
      </c>
      <c r="B14302">
        <v>49659202</v>
      </c>
      <c r="C14302">
        <v>2000</v>
      </c>
      <c r="D14302" t="s">
        <v>17656</v>
      </c>
      <c r="E14302" t="s">
        <v>4130</v>
      </c>
      <c r="F14302" t="s">
        <v>4320</v>
      </c>
      <c r="G14302" t="s">
        <v>10</v>
      </c>
      <c r="H14302">
        <v>12</v>
      </c>
      <c r="I14302">
        <v>65</v>
      </c>
      <c r="J14302">
        <v>2039</v>
      </c>
      <c r="K14302">
        <v>301</v>
      </c>
      <c r="L14302" t="s">
        <v>23188</v>
      </c>
      <c r="M14302" s="15" t="e">
        <f>IF(INDEX(#REF!,MATCH(Padrón!K14302,#REF!,0),MATCH(Padrón!J14302,#REF!,0))=K14302,"Sí","NO")</f>
        <v>#REF!</v>
      </c>
    </row>
    <row r="14303" spans="1:13" x14ac:dyDescent="0.25">
      <c r="A14303" t="s">
        <v>37507</v>
      </c>
      <c r="B14303">
        <v>30574184</v>
      </c>
      <c r="C14303">
        <v>1983</v>
      </c>
      <c r="D14303" t="s">
        <v>17656</v>
      </c>
      <c r="E14303" t="s">
        <v>17667</v>
      </c>
      <c r="F14303" t="s">
        <v>17668</v>
      </c>
      <c r="G14303" t="s">
        <v>10</v>
      </c>
      <c r="H14303">
        <v>12</v>
      </c>
      <c r="I14303">
        <v>65</v>
      </c>
      <c r="J14303">
        <v>2039</v>
      </c>
      <c r="K14303">
        <v>302</v>
      </c>
      <c r="L14303" t="s">
        <v>23188</v>
      </c>
      <c r="M14303" s="15" t="e">
        <f>IF(INDEX(#REF!,MATCH(Padrón!K14303,#REF!,0),MATCH(Padrón!J14303,#REF!,0))=K14303,"Sí","NO")</f>
        <v>#REF!</v>
      </c>
    </row>
    <row r="14304" spans="1:13" x14ac:dyDescent="0.25">
      <c r="A14304" t="s">
        <v>37508</v>
      </c>
      <c r="B14304">
        <v>25435324</v>
      </c>
      <c r="C14304">
        <v>1976</v>
      </c>
      <c r="D14304" t="s">
        <v>17656</v>
      </c>
      <c r="E14304" t="s">
        <v>17669</v>
      </c>
      <c r="F14304" t="s">
        <v>17670</v>
      </c>
      <c r="G14304" t="s">
        <v>27</v>
      </c>
      <c r="H14304">
        <v>12</v>
      </c>
      <c r="I14304">
        <v>65</v>
      </c>
      <c r="J14304">
        <v>2039</v>
      </c>
      <c r="K14304">
        <v>303</v>
      </c>
      <c r="L14304" t="s">
        <v>23188</v>
      </c>
      <c r="M14304" s="15" t="e">
        <f>IF(INDEX(#REF!,MATCH(Padrón!K14304,#REF!,0),MATCH(Padrón!J14304,#REF!,0))=K14304,"Sí","NO")</f>
        <v>#REF!</v>
      </c>
    </row>
    <row r="14305" spans="1:13" x14ac:dyDescent="0.25">
      <c r="A14305" t="s">
        <v>37509</v>
      </c>
      <c r="B14305">
        <v>35872438</v>
      </c>
      <c r="C14305">
        <v>1991</v>
      </c>
      <c r="D14305" t="s">
        <v>17656</v>
      </c>
      <c r="E14305" t="s">
        <v>14137</v>
      </c>
      <c r="F14305" t="s">
        <v>323</v>
      </c>
      <c r="G14305" t="s">
        <v>27</v>
      </c>
      <c r="H14305">
        <v>12</v>
      </c>
      <c r="I14305">
        <v>65</v>
      </c>
      <c r="J14305">
        <v>2039</v>
      </c>
      <c r="K14305">
        <v>304</v>
      </c>
      <c r="L14305" t="s">
        <v>23188</v>
      </c>
      <c r="M14305" s="15" t="e">
        <f>IF(INDEX(#REF!,MATCH(Padrón!K14305,#REF!,0),MATCH(Padrón!J14305,#REF!,0))=K14305,"Sí","NO")</f>
        <v>#REF!</v>
      </c>
    </row>
    <row r="14306" spans="1:13" x14ac:dyDescent="0.25">
      <c r="A14306" t="s">
        <v>37510</v>
      </c>
      <c r="B14306">
        <v>43832456</v>
      </c>
      <c r="C14306">
        <v>2001</v>
      </c>
      <c r="D14306" t="s">
        <v>17656</v>
      </c>
      <c r="E14306" t="s">
        <v>17671</v>
      </c>
      <c r="F14306" t="s">
        <v>2114</v>
      </c>
      <c r="G14306" t="s">
        <v>3</v>
      </c>
      <c r="H14306">
        <v>12</v>
      </c>
      <c r="I14306">
        <v>65</v>
      </c>
      <c r="J14306">
        <v>2039</v>
      </c>
      <c r="K14306">
        <v>305</v>
      </c>
      <c r="L14306" t="s">
        <v>23188</v>
      </c>
      <c r="M14306" s="15" t="e">
        <f>IF(INDEX(#REF!,MATCH(Padrón!K14306,#REF!,0),MATCH(Padrón!J14306,#REF!,0))=K14306,"Sí","NO")</f>
        <v>#REF!</v>
      </c>
    </row>
    <row r="14307" spans="1:13" x14ac:dyDescent="0.25">
      <c r="A14307" t="s">
        <v>37511</v>
      </c>
      <c r="B14307">
        <v>18340666</v>
      </c>
      <c r="C14307">
        <v>1967</v>
      </c>
      <c r="D14307" t="s">
        <v>17656</v>
      </c>
      <c r="E14307" t="s">
        <v>8788</v>
      </c>
      <c r="F14307" t="s">
        <v>1153</v>
      </c>
      <c r="G14307" t="s">
        <v>3</v>
      </c>
      <c r="H14307">
        <v>12</v>
      </c>
      <c r="I14307">
        <v>65</v>
      </c>
      <c r="J14307">
        <v>2039</v>
      </c>
      <c r="K14307">
        <v>306</v>
      </c>
      <c r="L14307" t="s">
        <v>23188</v>
      </c>
      <c r="M14307" s="15" t="e">
        <f>IF(INDEX(#REF!,MATCH(Padrón!K14307,#REF!,0),MATCH(Padrón!J14307,#REF!,0))=K14307,"Sí","NO")</f>
        <v>#REF!</v>
      </c>
    </row>
    <row r="14308" spans="1:13" x14ac:dyDescent="0.25">
      <c r="A14308" t="s">
        <v>37512</v>
      </c>
      <c r="B14308">
        <v>24123131</v>
      </c>
      <c r="C14308">
        <v>1974</v>
      </c>
      <c r="D14308" t="s">
        <v>17656</v>
      </c>
      <c r="E14308" t="s">
        <v>4891</v>
      </c>
      <c r="F14308" t="s">
        <v>17661</v>
      </c>
      <c r="G14308" t="s">
        <v>10</v>
      </c>
      <c r="H14308">
        <v>12</v>
      </c>
      <c r="I14308">
        <v>65</v>
      </c>
      <c r="J14308">
        <v>2039</v>
      </c>
      <c r="K14308">
        <v>307</v>
      </c>
      <c r="L14308" t="s">
        <v>23188</v>
      </c>
      <c r="M14308" s="15" t="e">
        <f>IF(INDEX(#REF!,MATCH(Padrón!K14308,#REF!,0),MATCH(Padrón!J14308,#REF!,0))=K14308,"Sí","NO")</f>
        <v>#REF!</v>
      </c>
    </row>
    <row r="14309" spans="1:13" x14ac:dyDescent="0.25">
      <c r="A14309" t="s">
        <v>37513</v>
      </c>
      <c r="B14309">
        <v>36199872</v>
      </c>
      <c r="C14309">
        <v>1991</v>
      </c>
      <c r="D14309" t="s">
        <v>17656</v>
      </c>
      <c r="E14309" t="s">
        <v>17672</v>
      </c>
      <c r="F14309" t="s">
        <v>799</v>
      </c>
      <c r="G14309" t="s">
        <v>27</v>
      </c>
      <c r="H14309">
        <v>12</v>
      </c>
      <c r="I14309">
        <v>65</v>
      </c>
      <c r="J14309">
        <v>2039</v>
      </c>
      <c r="K14309">
        <v>308</v>
      </c>
      <c r="L14309" t="s">
        <v>23188</v>
      </c>
      <c r="M14309" s="15" t="e">
        <f>IF(INDEX(#REF!,MATCH(Padrón!K14309,#REF!,0),MATCH(Padrón!J14309,#REF!,0))=K14309,"Sí","NO")</f>
        <v>#REF!</v>
      </c>
    </row>
    <row r="14310" spans="1:13" x14ac:dyDescent="0.25">
      <c r="A14310" t="s">
        <v>37514</v>
      </c>
      <c r="B14310">
        <v>30633432</v>
      </c>
      <c r="C14310">
        <v>1984</v>
      </c>
      <c r="D14310" t="s">
        <v>17656</v>
      </c>
      <c r="E14310" t="s">
        <v>1768</v>
      </c>
      <c r="F14310" t="s">
        <v>3442</v>
      </c>
      <c r="G14310" t="s">
        <v>110</v>
      </c>
      <c r="H14310">
        <v>12</v>
      </c>
      <c r="I14310">
        <v>65</v>
      </c>
      <c r="J14310">
        <v>2039</v>
      </c>
      <c r="K14310">
        <v>309</v>
      </c>
      <c r="L14310" t="s">
        <v>23188</v>
      </c>
      <c r="M14310" s="15" t="e">
        <f>IF(INDEX(#REF!,MATCH(Padrón!K14310,#REF!,0),MATCH(Padrón!J14310,#REF!,0))=K14310,"Sí","NO")</f>
        <v>#REF!</v>
      </c>
    </row>
    <row r="14311" spans="1:13" x14ac:dyDescent="0.25">
      <c r="A14311" t="s">
        <v>37515</v>
      </c>
      <c r="B14311">
        <v>26971905</v>
      </c>
      <c r="C14311">
        <v>1979</v>
      </c>
      <c r="D14311" t="s">
        <v>17656</v>
      </c>
      <c r="E14311" t="s">
        <v>4410</v>
      </c>
      <c r="F14311" t="s">
        <v>17673</v>
      </c>
      <c r="G14311" t="s">
        <v>27</v>
      </c>
      <c r="H14311">
        <v>12</v>
      </c>
      <c r="I14311">
        <v>65</v>
      </c>
      <c r="J14311">
        <v>2039</v>
      </c>
      <c r="K14311">
        <v>310</v>
      </c>
      <c r="L14311" t="s">
        <v>23188</v>
      </c>
      <c r="M14311" s="15" t="e">
        <f>IF(INDEX(#REF!,MATCH(Padrón!K14311,#REF!,0),MATCH(Padrón!J14311,#REF!,0))=K14311,"Sí","NO")</f>
        <v>#REF!</v>
      </c>
    </row>
    <row r="14312" spans="1:13" x14ac:dyDescent="0.25">
      <c r="A14312" t="s">
        <v>37516</v>
      </c>
      <c r="B14312">
        <v>49659201</v>
      </c>
      <c r="C14312">
        <v>1998</v>
      </c>
      <c r="D14312" t="s">
        <v>17656</v>
      </c>
      <c r="E14312" t="s">
        <v>4439</v>
      </c>
      <c r="F14312" t="s">
        <v>941</v>
      </c>
      <c r="G14312" t="s">
        <v>3</v>
      </c>
      <c r="H14312">
        <v>12</v>
      </c>
      <c r="I14312">
        <v>65</v>
      </c>
      <c r="J14312">
        <v>2039</v>
      </c>
      <c r="K14312">
        <v>311</v>
      </c>
      <c r="L14312" t="s">
        <v>23188</v>
      </c>
      <c r="M14312" s="15" t="e">
        <f>IF(INDEX(#REF!,MATCH(Padrón!K14312,#REF!,0),MATCH(Padrón!J14312,#REF!,0))=K14312,"Sí","NO")</f>
        <v>#REF!</v>
      </c>
    </row>
    <row r="14313" spans="1:13" x14ac:dyDescent="0.25">
      <c r="A14313" t="s">
        <v>37517</v>
      </c>
      <c r="B14313">
        <v>42967342</v>
      </c>
      <c r="C14313">
        <v>2000</v>
      </c>
      <c r="D14313" t="s">
        <v>17656</v>
      </c>
      <c r="E14313" t="s">
        <v>17674</v>
      </c>
      <c r="F14313" t="s">
        <v>4092</v>
      </c>
      <c r="G14313" t="s">
        <v>3</v>
      </c>
      <c r="H14313">
        <v>12</v>
      </c>
      <c r="I14313">
        <v>65</v>
      </c>
      <c r="J14313">
        <v>2039</v>
      </c>
      <c r="K14313">
        <v>312</v>
      </c>
      <c r="L14313" t="s">
        <v>23188</v>
      </c>
      <c r="M14313" s="15" t="e">
        <f>IF(INDEX(#REF!,MATCH(Padrón!K14313,#REF!,0),MATCH(Padrón!J14313,#REF!,0))=K14313,"Sí","NO")</f>
        <v>#REF!</v>
      </c>
    </row>
    <row r="14314" spans="1:13" x14ac:dyDescent="0.25">
      <c r="A14314" t="s">
        <v>37518</v>
      </c>
      <c r="B14314">
        <v>39723618</v>
      </c>
      <c r="C14314">
        <v>1996</v>
      </c>
      <c r="D14314" t="s">
        <v>17656</v>
      </c>
      <c r="E14314" t="s">
        <v>17675</v>
      </c>
      <c r="F14314" t="s">
        <v>17676</v>
      </c>
      <c r="G14314" t="s">
        <v>3</v>
      </c>
      <c r="H14314">
        <v>12</v>
      </c>
      <c r="I14314">
        <v>65</v>
      </c>
      <c r="J14314">
        <v>2039</v>
      </c>
      <c r="K14314">
        <v>313</v>
      </c>
      <c r="L14314" t="s">
        <v>23188</v>
      </c>
      <c r="M14314" s="15" t="e">
        <f>IF(INDEX(#REF!,MATCH(Padrón!K14314,#REF!,0),MATCH(Padrón!J14314,#REF!,0))=K14314,"Sí","NO")</f>
        <v>#REF!</v>
      </c>
    </row>
    <row r="14315" spans="1:13" x14ac:dyDescent="0.25">
      <c r="A14315" t="s">
        <v>37519</v>
      </c>
      <c r="B14315">
        <v>29225214</v>
      </c>
      <c r="C14315">
        <v>1986</v>
      </c>
      <c r="D14315" t="s">
        <v>17656</v>
      </c>
      <c r="E14315" t="s">
        <v>17677</v>
      </c>
      <c r="F14315" t="s">
        <v>323</v>
      </c>
      <c r="G14315" t="s">
        <v>3</v>
      </c>
      <c r="H14315">
        <v>12</v>
      </c>
      <c r="I14315">
        <v>65</v>
      </c>
      <c r="J14315">
        <v>2039</v>
      </c>
      <c r="K14315">
        <v>314</v>
      </c>
      <c r="L14315" t="s">
        <v>23188</v>
      </c>
      <c r="M14315" s="15" t="e">
        <f>IF(INDEX(#REF!,MATCH(Padrón!K14315,#REF!,0),MATCH(Padrón!J14315,#REF!,0))=K14315,"Sí","NO")</f>
        <v>#REF!</v>
      </c>
    </row>
    <row r="14316" spans="1:13" x14ac:dyDescent="0.25">
      <c r="A14316" t="s">
        <v>37520</v>
      </c>
      <c r="B14316">
        <v>17878609</v>
      </c>
      <c r="C14316">
        <v>1966</v>
      </c>
      <c r="D14316" t="s">
        <v>17678</v>
      </c>
      <c r="E14316" t="s">
        <v>793</v>
      </c>
      <c r="F14316" t="s">
        <v>17679</v>
      </c>
      <c r="G14316" t="s">
        <v>110</v>
      </c>
      <c r="H14316">
        <v>12</v>
      </c>
      <c r="I14316">
        <v>65</v>
      </c>
      <c r="J14316">
        <v>2039</v>
      </c>
      <c r="K14316">
        <v>315</v>
      </c>
      <c r="L14316" t="s">
        <v>23188</v>
      </c>
      <c r="M14316" s="15" t="e">
        <f>IF(INDEX(#REF!,MATCH(Padrón!K14316,#REF!,0),MATCH(Padrón!J14316,#REF!,0))=K14316,"Sí","NO")</f>
        <v>#REF!</v>
      </c>
    </row>
    <row r="14317" spans="1:13" x14ac:dyDescent="0.25">
      <c r="A14317" t="s">
        <v>37521</v>
      </c>
      <c r="B14317">
        <v>44208283</v>
      </c>
      <c r="C14317">
        <v>2000</v>
      </c>
      <c r="D14317" t="s">
        <v>17678</v>
      </c>
      <c r="E14317" t="s">
        <v>1325</v>
      </c>
      <c r="F14317" t="s">
        <v>17680</v>
      </c>
      <c r="G14317" t="s">
        <v>117</v>
      </c>
      <c r="H14317">
        <v>12</v>
      </c>
      <c r="I14317">
        <v>65</v>
      </c>
      <c r="J14317">
        <v>2039</v>
      </c>
      <c r="K14317">
        <v>316</v>
      </c>
      <c r="L14317" t="s">
        <v>23188</v>
      </c>
      <c r="M14317" s="15" t="e">
        <f>IF(INDEX(#REF!,MATCH(Padrón!K14317,#REF!,0),MATCH(Padrón!J14317,#REF!,0))=K14317,"Sí","NO")</f>
        <v>#REF!</v>
      </c>
    </row>
    <row r="14318" spans="1:13" x14ac:dyDescent="0.25">
      <c r="A14318" t="s">
        <v>37522</v>
      </c>
      <c r="B14318">
        <v>40250741</v>
      </c>
      <c r="C14318">
        <v>1996</v>
      </c>
      <c r="D14318" t="s">
        <v>17678</v>
      </c>
      <c r="E14318" t="s">
        <v>17681</v>
      </c>
      <c r="F14318" t="s">
        <v>17682</v>
      </c>
      <c r="G14318" t="s">
        <v>110</v>
      </c>
      <c r="H14318">
        <v>12</v>
      </c>
      <c r="I14318">
        <v>65</v>
      </c>
      <c r="J14318">
        <v>2039</v>
      </c>
      <c r="K14318">
        <v>317</v>
      </c>
      <c r="L14318" t="s">
        <v>23188</v>
      </c>
      <c r="M14318" s="15" t="e">
        <f>IF(INDEX(#REF!,MATCH(Padrón!K14318,#REF!,0),MATCH(Padrón!J14318,#REF!,0))=K14318,"Sí","NO")</f>
        <v>#REF!</v>
      </c>
    </row>
    <row r="14319" spans="1:13" x14ac:dyDescent="0.25">
      <c r="A14319" t="s">
        <v>37523</v>
      </c>
      <c r="B14319">
        <v>30361392</v>
      </c>
      <c r="C14319">
        <v>1983</v>
      </c>
      <c r="D14319" t="s">
        <v>17683</v>
      </c>
      <c r="E14319" t="s">
        <v>17684</v>
      </c>
      <c r="F14319" t="s">
        <v>17685</v>
      </c>
      <c r="G14319" t="s">
        <v>10</v>
      </c>
      <c r="H14319">
        <v>12</v>
      </c>
      <c r="I14319">
        <v>65</v>
      </c>
      <c r="J14319">
        <v>2039</v>
      </c>
      <c r="K14319">
        <v>318</v>
      </c>
      <c r="L14319" t="s">
        <v>23188</v>
      </c>
      <c r="M14319" s="15" t="e">
        <f>IF(INDEX(#REF!,MATCH(Padrón!K14319,#REF!,0),MATCH(Padrón!J14319,#REF!,0))=K14319,"Sí","NO")</f>
        <v>#REF!</v>
      </c>
    </row>
    <row r="14320" spans="1:13" x14ac:dyDescent="0.25">
      <c r="A14320" t="s">
        <v>37524</v>
      </c>
      <c r="B14320">
        <v>3044350</v>
      </c>
      <c r="C14320">
        <v>1937</v>
      </c>
      <c r="D14320" t="s">
        <v>17686</v>
      </c>
      <c r="E14320" t="s">
        <v>17525</v>
      </c>
      <c r="F14320" t="s">
        <v>393</v>
      </c>
      <c r="G14320" t="s">
        <v>3</v>
      </c>
      <c r="H14320">
        <v>12</v>
      </c>
      <c r="I14320">
        <v>65</v>
      </c>
      <c r="J14320">
        <v>2039</v>
      </c>
      <c r="K14320">
        <v>319</v>
      </c>
      <c r="L14320" t="s">
        <v>23188</v>
      </c>
      <c r="M14320" s="15" t="e">
        <f>IF(INDEX(#REF!,MATCH(Padrón!K14320,#REF!,0),MATCH(Padrón!J14320,#REF!,0))=K14320,"Sí","NO")</f>
        <v>#REF!</v>
      </c>
    </row>
    <row r="14321" spans="1:13" x14ac:dyDescent="0.25">
      <c r="A14321" t="s">
        <v>37525</v>
      </c>
      <c r="B14321">
        <v>30785420</v>
      </c>
      <c r="C14321">
        <v>1984</v>
      </c>
      <c r="D14321" t="s">
        <v>17686</v>
      </c>
      <c r="E14321" t="s">
        <v>17687</v>
      </c>
      <c r="F14321" t="s">
        <v>5376</v>
      </c>
      <c r="G14321" t="s">
        <v>10</v>
      </c>
      <c r="H14321">
        <v>12</v>
      </c>
      <c r="I14321">
        <v>65</v>
      </c>
      <c r="J14321">
        <v>2039</v>
      </c>
      <c r="K14321">
        <v>320</v>
      </c>
      <c r="L14321" t="s">
        <v>23188</v>
      </c>
      <c r="M14321" s="15" t="e">
        <f>IF(INDEX(#REF!,MATCH(Padrón!K14321,#REF!,0),MATCH(Padrón!J14321,#REF!,0))=K14321,"Sí","NO")</f>
        <v>#REF!</v>
      </c>
    </row>
    <row r="14322" spans="1:13" x14ac:dyDescent="0.25">
      <c r="A14322" t="s">
        <v>37526</v>
      </c>
      <c r="B14322">
        <v>30785887</v>
      </c>
      <c r="C14322">
        <v>1984</v>
      </c>
      <c r="D14322" t="s">
        <v>17686</v>
      </c>
      <c r="E14322" t="s">
        <v>15700</v>
      </c>
      <c r="F14322" t="s">
        <v>17688</v>
      </c>
      <c r="G14322" t="s">
        <v>3</v>
      </c>
      <c r="H14322">
        <v>12</v>
      </c>
      <c r="I14322">
        <v>65</v>
      </c>
      <c r="J14322">
        <v>2039</v>
      </c>
      <c r="K14322">
        <v>321</v>
      </c>
      <c r="L14322" t="s">
        <v>23188</v>
      </c>
      <c r="M14322" s="15" t="e">
        <f>IF(INDEX(#REF!,MATCH(Padrón!K14322,#REF!,0),MATCH(Padrón!J14322,#REF!,0))=K14322,"Sí","NO")</f>
        <v>#REF!</v>
      </c>
    </row>
    <row r="14323" spans="1:13" x14ac:dyDescent="0.25">
      <c r="A14323" t="s">
        <v>37527</v>
      </c>
      <c r="B14323">
        <v>17293321</v>
      </c>
      <c r="C14323">
        <v>1965</v>
      </c>
      <c r="D14323" t="s">
        <v>17686</v>
      </c>
      <c r="E14323" t="s">
        <v>17689</v>
      </c>
      <c r="F14323" t="s">
        <v>52</v>
      </c>
      <c r="G14323" t="s">
        <v>3</v>
      </c>
      <c r="H14323">
        <v>12</v>
      </c>
      <c r="I14323">
        <v>65</v>
      </c>
      <c r="J14323">
        <v>2039</v>
      </c>
      <c r="K14323">
        <v>322</v>
      </c>
      <c r="L14323" t="s">
        <v>23188</v>
      </c>
      <c r="M14323" s="15" t="e">
        <f>IF(INDEX(#REF!,MATCH(Padrón!K14323,#REF!,0),MATCH(Padrón!J14323,#REF!,0))=K14323,"Sí","NO")</f>
        <v>#REF!</v>
      </c>
    </row>
    <row r="14324" spans="1:13" x14ac:dyDescent="0.25">
      <c r="A14324" t="s">
        <v>37528</v>
      </c>
      <c r="B14324">
        <v>13590094</v>
      </c>
      <c r="C14324">
        <v>1959</v>
      </c>
      <c r="D14324" t="s">
        <v>17686</v>
      </c>
      <c r="E14324" t="s">
        <v>17690</v>
      </c>
      <c r="F14324" t="s">
        <v>2518</v>
      </c>
      <c r="G14324" t="s">
        <v>27</v>
      </c>
      <c r="H14324">
        <v>12</v>
      </c>
      <c r="I14324">
        <v>65</v>
      </c>
      <c r="J14324">
        <v>2039</v>
      </c>
      <c r="K14324">
        <v>323</v>
      </c>
      <c r="L14324" t="s">
        <v>23188</v>
      </c>
      <c r="M14324" s="15" t="e">
        <f>IF(INDEX(#REF!,MATCH(Padrón!K14324,#REF!,0),MATCH(Padrón!J14324,#REF!,0))=K14324,"Sí","NO")</f>
        <v>#REF!</v>
      </c>
    </row>
    <row r="14325" spans="1:13" x14ac:dyDescent="0.25">
      <c r="A14325" t="s">
        <v>37529</v>
      </c>
      <c r="B14325">
        <v>48544518</v>
      </c>
      <c r="C14325">
        <v>2007</v>
      </c>
      <c r="D14325" t="s">
        <v>17686</v>
      </c>
      <c r="E14325" t="s">
        <v>17691</v>
      </c>
      <c r="F14325" t="s">
        <v>10587</v>
      </c>
      <c r="G14325" t="s">
        <v>3</v>
      </c>
      <c r="H14325">
        <v>12</v>
      </c>
      <c r="I14325">
        <v>65</v>
      </c>
      <c r="J14325">
        <v>2039</v>
      </c>
      <c r="K14325">
        <v>324</v>
      </c>
      <c r="L14325" t="s">
        <v>23188</v>
      </c>
      <c r="M14325" s="15" t="e">
        <f>IF(INDEX(#REF!,MATCH(Padrón!K14325,#REF!,0),MATCH(Padrón!J14325,#REF!,0))=K14325,"Sí","NO")</f>
        <v>#REF!</v>
      </c>
    </row>
    <row r="14326" spans="1:13" x14ac:dyDescent="0.25">
      <c r="A14326" t="s">
        <v>37530</v>
      </c>
      <c r="B14326">
        <v>41113693</v>
      </c>
      <c r="C14326">
        <v>1997</v>
      </c>
      <c r="D14326" t="s">
        <v>17686</v>
      </c>
      <c r="E14326" t="s">
        <v>17692</v>
      </c>
      <c r="F14326" t="s">
        <v>52</v>
      </c>
      <c r="G14326" t="s">
        <v>10</v>
      </c>
      <c r="H14326">
        <v>12</v>
      </c>
      <c r="I14326">
        <v>65</v>
      </c>
      <c r="J14326">
        <v>2039</v>
      </c>
      <c r="K14326">
        <v>325</v>
      </c>
      <c r="L14326" t="s">
        <v>23188</v>
      </c>
      <c r="M14326" s="15" t="e">
        <f>IF(INDEX(#REF!,MATCH(Padrón!K14326,#REF!,0),MATCH(Padrón!J14326,#REF!,0))=K14326,"Sí","NO")</f>
        <v>#REF!</v>
      </c>
    </row>
    <row r="14327" spans="1:13" x14ac:dyDescent="0.25">
      <c r="A14327" t="s">
        <v>37531</v>
      </c>
      <c r="B14327">
        <v>26788053</v>
      </c>
      <c r="C14327">
        <v>1978</v>
      </c>
      <c r="D14327" t="s">
        <v>17686</v>
      </c>
      <c r="E14327" t="s">
        <v>1958</v>
      </c>
      <c r="F14327" t="s">
        <v>17693</v>
      </c>
      <c r="G14327" t="s">
        <v>3</v>
      </c>
      <c r="H14327">
        <v>12</v>
      </c>
      <c r="I14327">
        <v>65</v>
      </c>
      <c r="J14327">
        <v>2039</v>
      </c>
      <c r="K14327">
        <v>326</v>
      </c>
      <c r="L14327" t="s">
        <v>23188</v>
      </c>
      <c r="M14327" s="15" t="e">
        <f>IF(INDEX(#REF!,MATCH(Padrón!K14327,#REF!,0),MATCH(Padrón!J14327,#REF!,0))=K14327,"Sí","NO")</f>
        <v>#REF!</v>
      </c>
    </row>
    <row r="14328" spans="1:13" x14ac:dyDescent="0.25">
      <c r="A14328" t="s">
        <v>37532</v>
      </c>
      <c r="B14328">
        <v>34736799</v>
      </c>
      <c r="C14328">
        <v>1990</v>
      </c>
      <c r="D14328" t="s">
        <v>17686</v>
      </c>
      <c r="E14328" t="s">
        <v>17694</v>
      </c>
      <c r="F14328" t="s">
        <v>17695</v>
      </c>
      <c r="G14328" t="s">
        <v>27</v>
      </c>
      <c r="H14328">
        <v>12</v>
      </c>
      <c r="I14328">
        <v>65</v>
      </c>
      <c r="J14328">
        <v>2039</v>
      </c>
      <c r="K14328">
        <v>327</v>
      </c>
      <c r="L14328" t="s">
        <v>23188</v>
      </c>
      <c r="M14328" s="15" t="e">
        <f>IF(INDEX(#REF!,MATCH(Padrón!K14328,#REF!,0),MATCH(Padrón!J14328,#REF!,0))=K14328,"Sí","NO")</f>
        <v>#REF!</v>
      </c>
    </row>
    <row r="14329" spans="1:13" x14ac:dyDescent="0.25">
      <c r="A14329" t="s">
        <v>37533</v>
      </c>
      <c r="B14329">
        <v>44278657</v>
      </c>
      <c r="C14329">
        <v>2002</v>
      </c>
      <c r="D14329" t="s">
        <v>17686</v>
      </c>
      <c r="E14329" t="s">
        <v>6299</v>
      </c>
      <c r="F14329" t="s">
        <v>17696</v>
      </c>
      <c r="G14329" t="s">
        <v>3</v>
      </c>
      <c r="H14329">
        <v>12</v>
      </c>
      <c r="I14329">
        <v>65</v>
      </c>
      <c r="J14329">
        <v>2039</v>
      </c>
      <c r="K14329">
        <v>328</v>
      </c>
      <c r="L14329" t="s">
        <v>23188</v>
      </c>
      <c r="M14329" s="15" t="e">
        <f>IF(INDEX(#REF!,MATCH(Padrón!K14329,#REF!,0),MATCH(Padrón!J14329,#REF!,0))=K14329,"Sí","NO")</f>
        <v>#REF!</v>
      </c>
    </row>
    <row r="14330" spans="1:13" x14ac:dyDescent="0.25">
      <c r="A14330" t="s">
        <v>37534</v>
      </c>
      <c r="B14330">
        <v>38138463</v>
      </c>
      <c r="C14330">
        <v>1994</v>
      </c>
      <c r="D14330" t="s">
        <v>17686</v>
      </c>
      <c r="E14330" t="s">
        <v>17697</v>
      </c>
      <c r="F14330" t="s">
        <v>12876</v>
      </c>
      <c r="G14330" t="s">
        <v>3</v>
      </c>
      <c r="H14330">
        <v>12</v>
      </c>
      <c r="I14330">
        <v>65</v>
      </c>
      <c r="J14330">
        <v>2039</v>
      </c>
      <c r="K14330">
        <v>329</v>
      </c>
      <c r="L14330" t="s">
        <v>23188</v>
      </c>
      <c r="M14330" s="15" t="e">
        <f>IF(INDEX(#REF!,MATCH(Padrón!K14330,#REF!,0),MATCH(Padrón!J14330,#REF!,0))=K14330,"Sí","NO")</f>
        <v>#REF!</v>
      </c>
    </row>
    <row r="14331" spans="1:13" x14ac:dyDescent="0.25">
      <c r="A14331" t="s">
        <v>37535</v>
      </c>
      <c r="B14331">
        <v>26660308</v>
      </c>
      <c r="C14331">
        <v>1978</v>
      </c>
      <c r="D14331" t="s">
        <v>17686</v>
      </c>
      <c r="E14331" t="s">
        <v>130</v>
      </c>
      <c r="F14331" t="s">
        <v>9015</v>
      </c>
      <c r="G14331" t="s">
        <v>10</v>
      </c>
      <c r="H14331">
        <v>12</v>
      </c>
      <c r="I14331">
        <v>65</v>
      </c>
      <c r="J14331">
        <v>2039</v>
      </c>
      <c r="K14331">
        <v>330</v>
      </c>
      <c r="L14331" t="s">
        <v>23188</v>
      </c>
      <c r="M14331" s="15" t="e">
        <f>IF(INDEX(#REF!,MATCH(Padrón!K14331,#REF!,0),MATCH(Padrón!J14331,#REF!,0))=K14331,"Sí","NO")</f>
        <v>#REF!</v>
      </c>
    </row>
    <row r="14332" spans="1:13" x14ac:dyDescent="0.25">
      <c r="A14332" t="s">
        <v>37536</v>
      </c>
      <c r="B14332">
        <v>22125157</v>
      </c>
      <c r="C14332">
        <v>1971</v>
      </c>
      <c r="D14332" t="s">
        <v>17686</v>
      </c>
      <c r="E14332" t="s">
        <v>1973</v>
      </c>
      <c r="F14332" t="s">
        <v>17698</v>
      </c>
      <c r="G14332" t="s">
        <v>3</v>
      </c>
      <c r="H14332">
        <v>12</v>
      </c>
      <c r="I14332">
        <v>65</v>
      </c>
      <c r="J14332">
        <v>2039</v>
      </c>
      <c r="K14332">
        <v>331</v>
      </c>
      <c r="L14332" t="s">
        <v>23188</v>
      </c>
      <c r="M14332" s="15" t="e">
        <f>IF(INDEX(#REF!,MATCH(Padrón!K14332,#REF!,0),MATCH(Padrón!J14332,#REF!,0))=K14332,"Sí","NO")</f>
        <v>#REF!</v>
      </c>
    </row>
    <row r="14333" spans="1:13" x14ac:dyDescent="0.25">
      <c r="A14333" t="s">
        <v>37537</v>
      </c>
      <c r="B14333">
        <v>28001093</v>
      </c>
      <c r="C14333">
        <v>1981</v>
      </c>
      <c r="D14333" t="s">
        <v>17686</v>
      </c>
      <c r="E14333" t="s">
        <v>14954</v>
      </c>
      <c r="F14333" t="s">
        <v>1069</v>
      </c>
      <c r="G14333" t="s">
        <v>3</v>
      </c>
      <c r="H14333">
        <v>12</v>
      </c>
      <c r="I14333">
        <v>65</v>
      </c>
      <c r="J14333">
        <v>2039</v>
      </c>
      <c r="K14333">
        <v>332</v>
      </c>
      <c r="L14333" t="s">
        <v>23188</v>
      </c>
      <c r="M14333" s="15" t="e">
        <f>IF(INDEX(#REF!,MATCH(Padrón!K14333,#REF!,0),MATCH(Padrón!J14333,#REF!,0))=K14333,"Sí","NO")</f>
        <v>#REF!</v>
      </c>
    </row>
    <row r="14334" spans="1:13" x14ac:dyDescent="0.25">
      <c r="A14334" t="s">
        <v>37538</v>
      </c>
      <c r="B14334">
        <v>32355405</v>
      </c>
      <c r="C14334">
        <v>1981</v>
      </c>
      <c r="D14334" t="s">
        <v>17686</v>
      </c>
      <c r="E14334" t="s">
        <v>3954</v>
      </c>
      <c r="F14334" t="s">
        <v>17699</v>
      </c>
      <c r="G14334" t="s">
        <v>3</v>
      </c>
      <c r="H14334">
        <v>12</v>
      </c>
      <c r="I14334">
        <v>65</v>
      </c>
      <c r="J14334">
        <v>2039</v>
      </c>
      <c r="K14334">
        <v>333</v>
      </c>
      <c r="L14334" t="s">
        <v>23188</v>
      </c>
      <c r="M14334" s="15" t="e">
        <f>IF(INDEX(#REF!,MATCH(Padrón!K14334,#REF!,0),MATCH(Padrón!J14334,#REF!,0))=K14334,"Sí","NO")</f>
        <v>#REF!</v>
      </c>
    </row>
    <row r="14335" spans="1:13" x14ac:dyDescent="0.25">
      <c r="A14335" t="s">
        <v>37539</v>
      </c>
      <c r="B14335">
        <v>7666896</v>
      </c>
      <c r="C14335">
        <v>1949</v>
      </c>
      <c r="D14335" t="s">
        <v>17686</v>
      </c>
      <c r="E14335" t="s">
        <v>17700</v>
      </c>
      <c r="F14335" t="s">
        <v>755</v>
      </c>
      <c r="G14335" t="s">
        <v>10</v>
      </c>
      <c r="H14335">
        <v>12</v>
      </c>
      <c r="I14335">
        <v>65</v>
      </c>
      <c r="J14335">
        <v>2039</v>
      </c>
      <c r="K14335">
        <v>334</v>
      </c>
      <c r="L14335" t="s">
        <v>23188</v>
      </c>
      <c r="M14335" s="15" t="e">
        <f>IF(INDEX(#REF!,MATCH(Padrón!K14335,#REF!,0),MATCH(Padrón!J14335,#REF!,0))=K14335,"Sí","NO")</f>
        <v>#REF!</v>
      </c>
    </row>
    <row r="14336" spans="1:13" x14ac:dyDescent="0.25">
      <c r="A14336" t="s">
        <v>37540</v>
      </c>
      <c r="B14336">
        <v>41285603</v>
      </c>
      <c r="C14336">
        <v>1998</v>
      </c>
      <c r="D14336" t="s">
        <v>17686</v>
      </c>
      <c r="E14336" t="s">
        <v>17701</v>
      </c>
      <c r="F14336" t="s">
        <v>17702</v>
      </c>
      <c r="G14336" t="s">
        <v>117</v>
      </c>
      <c r="H14336">
        <v>12</v>
      </c>
      <c r="I14336">
        <v>65</v>
      </c>
      <c r="J14336">
        <v>2039</v>
      </c>
      <c r="K14336">
        <v>335</v>
      </c>
      <c r="L14336" t="s">
        <v>23188</v>
      </c>
      <c r="M14336" s="15" t="e">
        <f>IF(INDEX(#REF!,MATCH(Padrón!K14336,#REF!,0),MATCH(Padrón!J14336,#REF!,0))=K14336,"Sí","NO")</f>
        <v>#REF!</v>
      </c>
    </row>
    <row r="14337" spans="1:13" x14ac:dyDescent="0.25">
      <c r="A14337" t="s">
        <v>37541</v>
      </c>
      <c r="B14337">
        <v>32085915</v>
      </c>
      <c r="C14337">
        <v>1986</v>
      </c>
      <c r="D14337" t="s">
        <v>17686</v>
      </c>
      <c r="E14337" t="s">
        <v>3963</v>
      </c>
      <c r="F14337" t="s">
        <v>9681</v>
      </c>
      <c r="G14337" t="s">
        <v>10</v>
      </c>
      <c r="H14337">
        <v>12</v>
      </c>
      <c r="I14337">
        <v>65</v>
      </c>
      <c r="J14337">
        <v>2039</v>
      </c>
      <c r="K14337">
        <v>336</v>
      </c>
      <c r="L14337" t="s">
        <v>23188</v>
      </c>
      <c r="M14337" s="15" t="e">
        <f>IF(INDEX(#REF!,MATCH(Padrón!K14337,#REF!,0),MATCH(Padrón!J14337,#REF!,0))=K14337,"Sí","NO")</f>
        <v>#REF!</v>
      </c>
    </row>
    <row r="14338" spans="1:13" x14ac:dyDescent="0.25">
      <c r="A14338" t="s">
        <v>37542</v>
      </c>
      <c r="B14338">
        <v>43546154</v>
      </c>
      <c r="C14338">
        <v>2001</v>
      </c>
      <c r="D14338" t="s">
        <v>17686</v>
      </c>
      <c r="E14338" t="s">
        <v>17703</v>
      </c>
      <c r="F14338" t="s">
        <v>1041</v>
      </c>
      <c r="G14338" t="s">
        <v>3</v>
      </c>
      <c r="H14338">
        <v>12</v>
      </c>
      <c r="I14338">
        <v>65</v>
      </c>
      <c r="J14338">
        <v>2039</v>
      </c>
      <c r="K14338">
        <v>337</v>
      </c>
      <c r="L14338" t="s">
        <v>23188</v>
      </c>
      <c r="M14338" s="15" t="e">
        <f>IF(INDEX(#REF!,MATCH(Padrón!K14338,#REF!,0),MATCH(Padrón!J14338,#REF!,0))=K14338,"Sí","NO")</f>
        <v>#REF!</v>
      </c>
    </row>
    <row r="14339" spans="1:13" x14ac:dyDescent="0.25">
      <c r="A14339" t="s">
        <v>37543</v>
      </c>
      <c r="B14339">
        <v>11854472</v>
      </c>
      <c r="C14339">
        <v>1956</v>
      </c>
      <c r="D14339" t="s">
        <v>17686</v>
      </c>
      <c r="E14339" t="s">
        <v>9242</v>
      </c>
      <c r="F14339" t="s">
        <v>5431</v>
      </c>
      <c r="G14339" t="s">
        <v>3</v>
      </c>
      <c r="H14339">
        <v>12</v>
      </c>
      <c r="I14339">
        <v>65</v>
      </c>
      <c r="J14339">
        <v>2039</v>
      </c>
      <c r="K14339">
        <v>338</v>
      </c>
      <c r="L14339" t="s">
        <v>23188</v>
      </c>
      <c r="M14339" s="15" t="e">
        <f>IF(INDEX(#REF!,MATCH(Padrón!K14339,#REF!,0),MATCH(Padrón!J14339,#REF!,0))=K14339,"Sí","NO")</f>
        <v>#REF!</v>
      </c>
    </row>
    <row r="14340" spans="1:13" x14ac:dyDescent="0.25">
      <c r="A14340" t="s">
        <v>37544</v>
      </c>
      <c r="B14340">
        <v>31908676</v>
      </c>
      <c r="C14340">
        <v>1985</v>
      </c>
      <c r="D14340" t="s">
        <v>17686</v>
      </c>
      <c r="E14340" t="s">
        <v>5590</v>
      </c>
      <c r="F14340" t="s">
        <v>13138</v>
      </c>
      <c r="G14340" t="s">
        <v>10</v>
      </c>
      <c r="H14340">
        <v>12</v>
      </c>
      <c r="I14340">
        <v>65</v>
      </c>
      <c r="J14340">
        <v>2039</v>
      </c>
      <c r="K14340">
        <v>339</v>
      </c>
      <c r="L14340" t="s">
        <v>23188</v>
      </c>
      <c r="M14340" s="15" t="e">
        <f>IF(INDEX(#REF!,MATCH(Padrón!K14340,#REF!,0),MATCH(Padrón!J14340,#REF!,0))=K14340,"Sí","NO")</f>
        <v>#REF!</v>
      </c>
    </row>
    <row r="14341" spans="1:13" x14ac:dyDescent="0.25">
      <c r="A14341" t="s">
        <v>37545</v>
      </c>
      <c r="B14341">
        <v>36062048</v>
      </c>
      <c r="C14341">
        <v>1991</v>
      </c>
      <c r="D14341" t="s">
        <v>17686</v>
      </c>
      <c r="E14341" t="s">
        <v>17704</v>
      </c>
      <c r="F14341" t="s">
        <v>5672</v>
      </c>
      <c r="G14341" t="s">
        <v>10</v>
      </c>
      <c r="H14341">
        <v>12</v>
      </c>
      <c r="I14341">
        <v>65</v>
      </c>
      <c r="J14341">
        <v>2039</v>
      </c>
      <c r="K14341">
        <v>340</v>
      </c>
      <c r="L14341" t="s">
        <v>23188</v>
      </c>
      <c r="M14341" s="15" t="e">
        <f>IF(INDEX(#REF!,MATCH(Padrón!K14341,#REF!,0),MATCH(Padrón!J14341,#REF!,0))=K14341,"Sí","NO")</f>
        <v>#REF!</v>
      </c>
    </row>
    <row r="14342" spans="1:13" x14ac:dyDescent="0.25">
      <c r="A14342" t="s">
        <v>37546</v>
      </c>
      <c r="B14342">
        <v>13202758</v>
      </c>
      <c r="C14342">
        <v>1958</v>
      </c>
      <c r="D14342" t="s">
        <v>17686</v>
      </c>
      <c r="E14342" t="s">
        <v>13769</v>
      </c>
      <c r="F14342" t="s">
        <v>318</v>
      </c>
      <c r="G14342" t="s">
        <v>10</v>
      </c>
      <c r="H14342">
        <v>12</v>
      </c>
      <c r="I14342">
        <v>65</v>
      </c>
      <c r="J14342">
        <v>2039</v>
      </c>
      <c r="K14342">
        <v>341</v>
      </c>
      <c r="L14342" t="s">
        <v>23188</v>
      </c>
      <c r="M14342" s="15" t="e">
        <f>IF(INDEX(#REF!,MATCH(Padrón!K14342,#REF!,0),MATCH(Padrón!J14342,#REF!,0))=K14342,"Sí","NO")</f>
        <v>#REF!</v>
      </c>
    </row>
    <row r="14343" spans="1:13" x14ac:dyDescent="0.25">
      <c r="A14343" t="s">
        <v>37547</v>
      </c>
      <c r="B14343">
        <v>18707217</v>
      </c>
      <c r="C14343">
        <v>1958</v>
      </c>
      <c r="D14343" t="s">
        <v>17686</v>
      </c>
      <c r="E14343" t="s">
        <v>17705</v>
      </c>
      <c r="F14343" t="s">
        <v>433</v>
      </c>
      <c r="G14343" t="s">
        <v>88</v>
      </c>
      <c r="H14343">
        <v>12</v>
      </c>
      <c r="I14343">
        <v>65</v>
      </c>
      <c r="J14343">
        <v>2039</v>
      </c>
      <c r="K14343">
        <v>342</v>
      </c>
      <c r="L14343" t="s">
        <v>23188</v>
      </c>
      <c r="M14343" s="15" t="e">
        <f>IF(INDEX(#REF!,MATCH(Padrón!K14343,#REF!,0),MATCH(Padrón!J14343,#REF!,0))=K14343,"Sí","NO")</f>
        <v>#REF!</v>
      </c>
    </row>
    <row r="14344" spans="1:13" x14ac:dyDescent="0.25">
      <c r="A14344" t="s">
        <v>37548</v>
      </c>
      <c r="B14344">
        <v>34734929</v>
      </c>
      <c r="C14344">
        <v>1989</v>
      </c>
      <c r="D14344" t="s">
        <v>17686</v>
      </c>
      <c r="E14344" t="s">
        <v>17706</v>
      </c>
      <c r="F14344" t="s">
        <v>1997</v>
      </c>
      <c r="G14344" t="s">
        <v>10</v>
      </c>
      <c r="H14344">
        <v>12</v>
      </c>
      <c r="I14344">
        <v>65</v>
      </c>
      <c r="J14344">
        <v>2039</v>
      </c>
      <c r="K14344">
        <v>343</v>
      </c>
      <c r="L14344" t="s">
        <v>23188</v>
      </c>
      <c r="M14344" s="15" t="e">
        <f>IF(INDEX(#REF!,MATCH(Padrón!K14344,#REF!,0),MATCH(Padrón!J14344,#REF!,0))=K14344,"Sí","NO")</f>
        <v>#REF!</v>
      </c>
    </row>
    <row r="14345" spans="1:13" x14ac:dyDescent="0.25">
      <c r="A14345" t="s">
        <v>37549</v>
      </c>
      <c r="B14345">
        <v>32086083</v>
      </c>
      <c r="C14345">
        <v>1986</v>
      </c>
      <c r="D14345" t="s">
        <v>17686</v>
      </c>
      <c r="E14345" t="s">
        <v>17707</v>
      </c>
      <c r="F14345" t="s">
        <v>764</v>
      </c>
      <c r="G14345" t="s">
        <v>3</v>
      </c>
      <c r="H14345">
        <v>12</v>
      </c>
      <c r="I14345">
        <v>65</v>
      </c>
      <c r="J14345">
        <v>2039</v>
      </c>
      <c r="K14345">
        <v>344</v>
      </c>
      <c r="L14345" t="s">
        <v>23188</v>
      </c>
      <c r="M14345" s="15" t="e">
        <f>IF(INDEX(#REF!,MATCH(Padrón!K14345,#REF!,0),MATCH(Padrón!J14345,#REF!,0))=K14345,"Sí","NO")</f>
        <v>#REF!</v>
      </c>
    </row>
    <row r="14346" spans="1:13" x14ac:dyDescent="0.25">
      <c r="A14346" t="s">
        <v>37550</v>
      </c>
      <c r="B14346">
        <v>30488799</v>
      </c>
      <c r="C14346">
        <v>1983</v>
      </c>
      <c r="D14346" t="s">
        <v>17686</v>
      </c>
      <c r="E14346" t="s">
        <v>17708</v>
      </c>
      <c r="F14346" t="s">
        <v>16785</v>
      </c>
      <c r="G14346" t="s">
        <v>3</v>
      </c>
      <c r="H14346">
        <v>12</v>
      </c>
      <c r="I14346">
        <v>65</v>
      </c>
      <c r="J14346">
        <v>2039</v>
      </c>
      <c r="K14346">
        <v>345</v>
      </c>
      <c r="L14346" t="s">
        <v>23188</v>
      </c>
      <c r="M14346" s="15" t="e">
        <f>IF(INDEX(#REF!,MATCH(Padrón!K14346,#REF!,0),MATCH(Padrón!J14346,#REF!,0))=K14346,"Sí","NO")</f>
        <v>#REF!</v>
      </c>
    </row>
    <row r="14347" spans="1:13" x14ac:dyDescent="0.25">
      <c r="A14347" t="s">
        <v>37551</v>
      </c>
      <c r="B14347">
        <v>18717863</v>
      </c>
      <c r="C14347">
        <v>1963</v>
      </c>
      <c r="D14347" t="s">
        <v>17686</v>
      </c>
      <c r="E14347" t="s">
        <v>17709</v>
      </c>
      <c r="F14347" t="s">
        <v>292</v>
      </c>
      <c r="G14347" t="s">
        <v>3</v>
      </c>
      <c r="H14347">
        <v>12</v>
      </c>
      <c r="I14347">
        <v>65</v>
      </c>
      <c r="J14347">
        <v>2039</v>
      </c>
      <c r="K14347">
        <v>346</v>
      </c>
      <c r="L14347" t="s">
        <v>23188</v>
      </c>
      <c r="M14347" s="15" t="e">
        <f>IF(INDEX(#REF!,MATCH(Padrón!K14347,#REF!,0),MATCH(Padrón!J14347,#REF!,0))=K14347,"Sí","NO")</f>
        <v>#REF!</v>
      </c>
    </row>
    <row r="14348" spans="1:13" x14ac:dyDescent="0.25">
      <c r="A14348" t="s">
        <v>37552</v>
      </c>
      <c r="B14348">
        <v>38138120</v>
      </c>
      <c r="C14348">
        <v>1993</v>
      </c>
      <c r="D14348" t="s">
        <v>17686</v>
      </c>
      <c r="E14348" t="s">
        <v>17710</v>
      </c>
      <c r="F14348" t="s">
        <v>1289</v>
      </c>
      <c r="G14348" t="s">
        <v>27</v>
      </c>
      <c r="H14348">
        <v>12</v>
      </c>
      <c r="I14348">
        <v>65</v>
      </c>
      <c r="J14348">
        <v>2039</v>
      </c>
      <c r="K14348">
        <v>347</v>
      </c>
      <c r="L14348" t="s">
        <v>23188</v>
      </c>
      <c r="M14348" s="15" t="e">
        <f>IF(INDEX(#REF!,MATCH(Padrón!K14348,#REF!,0),MATCH(Padrón!J14348,#REF!,0))=K14348,"Sí","NO")</f>
        <v>#REF!</v>
      </c>
    </row>
    <row r="14349" spans="1:13" x14ac:dyDescent="0.25">
      <c r="A14349" t="s">
        <v>37553</v>
      </c>
      <c r="B14349">
        <v>11659313</v>
      </c>
      <c r="C14349">
        <v>1955</v>
      </c>
      <c r="D14349" t="s">
        <v>17686</v>
      </c>
      <c r="E14349" t="s">
        <v>17711</v>
      </c>
      <c r="F14349" t="s">
        <v>431</v>
      </c>
      <c r="G14349" t="s">
        <v>3</v>
      </c>
      <c r="H14349">
        <v>12</v>
      </c>
      <c r="I14349">
        <v>65</v>
      </c>
      <c r="J14349">
        <v>2039</v>
      </c>
      <c r="K14349">
        <v>348</v>
      </c>
      <c r="L14349" t="s">
        <v>23188</v>
      </c>
      <c r="M14349" s="15" t="e">
        <f>IF(INDEX(#REF!,MATCH(Padrón!K14349,#REF!,0),MATCH(Padrón!J14349,#REF!,0))=K14349,"Sí","NO")</f>
        <v>#REF!</v>
      </c>
    </row>
    <row r="14350" spans="1:13" x14ac:dyDescent="0.25">
      <c r="A14350" t="s">
        <v>37554</v>
      </c>
      <c r="B14350">
        <v>18684156</v>
      </c>
      <c r="C14350">
        <v>1969</v>
      </c>
      <c r="D14350" t="s">
        <v>17686</v>
      </c>
      <c r="E14350" t="s">
        <v>17712</v>
      </c>
      <c r="F14350" t="s">
        <v>3382</v>
      </c>
      <c r="G14350" t="s">
        <v>3</v>
      </c>
      <c r="H14350">
        <v>12</v>
      </c>
      <c r="I14350">
        <v>65</v>
      </c>
      <c r="J14350">
        <v>2039</v>
      </c>
      <c r="K14350">
        <v>349</v>
      </c>
      <c r="L14350" t="s">
        <v>23188</v>
      </c>
      <c r="M14350" s="15" t="e">
        <f>IF(INDEX(#REF!,MATCH(Padrón!K14350,#REF!,0),MATCH(Padrón!J14350,#REF!,0))=K14350,"Sí","NO")</f>
        <v>#REF!</v>
      </c>
    </row>
    <row r="14351" spans="1:13" x14ac:dyDescent="0.25">
      <c r="A14351" t="s">
        <v>37555</v>
      </c>
      <c r="B14351">
        <v>38138356</v>
      </c>
      <c r="C14351">
        <v>1994</v>
      </c>
      <c r="D14351" t="s">
        <v>17686</v>
      </c>
      <c r="E14351" t="s">
        <v>875</v>
      </c>
      <c r="F14351" t="s">
        <v>292</v>
      </c>
      <c r="G14351" t="s">
        <v>10</v>
      </c>
      <c r="H14351">
        <v>12</v>
      </c>
      <c r="I14351">
        <v>65</v>
      </c>
      <c r="J14351">
        <v>2039</v>
      </c>
      <c r="K14351">
        <v>350</v>
      </c>
      <c r="L14351" t="s">
        <v>23188</v>
      </c>
      <c r="M14351" s="15" t="e">
        <f>IF(INDEX(#REF!,MATCH(Padrón!K14351,#REF!,0),MATCH(Padrón!J14351,#REF!,0))=K14351,"Sí","NO")</f>
        <v>#REF!</v>
      </c>
    </row>
    <row r="14352" spans="1:13" x14ac:dyDescent="0.25">
      <c r="A14352" t="s">
        <v>37556</v>
      </c>
      <c r="B14352">
        <v>37684883</v>
      </c>
      <c r="C14352">
        <v>1993</v>
      </c>
      <c r="D14352" t="s">
        <v>17686</v>
      </c>
      <c r="E14352" t="s">
        <v>17713</v>
      </c>
      <c r="F14352" t="s">
        <v>2552</v>
      </c>
      <c r="G14352" t="s">
        <v>3</v>
      </c>
      <c r="H14352">
        <v>12</v>
      </c>
      <c r="I14352">
        <v>65</v>
      </c>
      <c r="J14352">
        <v>2040</v>
      </c>
      <c r="K14352">
        <v>1</v>
      </c>
      <c r="L14352" t="s">
        <v>23188</v>
      </c>
      <c r="M14352" s="15" t="e">
        <f>IF(INDEX(#REF!,MATCH(Padrón!K14352,#REF!,0),MATCH(Padrón!J14352,#REF!,0))=K14352,"Sí","NO")</f>
        <v>#REF!</v>
      </c>
    </row>
    <row r="14353" spans="1:13" x14ac:dyDescent="0.25">
      <c r="A14353" t="s">
        <v>37557</v>
      </c>
      <c r="B14353">
        <v>46237568</v>
      </c>
      <c r="C14353">
        <v>2004</v>
      </c>
      <c r="D14353" t="s">
        <v>17686</v>
      </c>
      <c r="E14353" t="s">
        <v>17714</v>
      </c>
      <c r="F14353" t="s">
        <v>17696</v>
      </c>
      <c r="G14353" t="s">
        <v>3</v>
      </c>
      <c r="H14353">
        <v>12</v>
      </c>
      <c r="I14353">
        <v>65</v>
      </c>
      <c r="J14353">
        <v>2040</v>
      </c>
      <c r="K14353">
        <v>2</v>
      </c>
      <c r="L14353" t="s">
        <v>23188</v>
      </c>
      <c r="M14353" s="15" t="e">
        <f>IF(INDEX(#REF!,MATCH(Padrón!K14353,#REF!,0),MATCH(Padrón!J14353,#REF!,0))=K14353,"Sí","NO")</f>
        <v>#REF!</v>
      </c>
    </row>
    <row r="14354" spans="1:13" x14ac:dyDescent="0.25">
      <c r="A14354" t="s">
        <v>37558</v>
      </c>
      <c r="B14354">
        <v>14633164</v>
      </c>
      <c r="C14354">
        <v>1962</v>
      </c>
      <c r="D14354" t="s">
        <v>17686</v>
      </c>
      <c r="E14354" t="s">
        <v>17715</v>
      </c>
      <c r="F14354" t="s">
        <v>17716</v>
      </c>
      <c r="G14354" t="s">
        <v>3</v>
      </c>
      <c r="H14354">
        <v>12</v>
      </c>
      <c r="I14354">
        <v>65</v>
      </c>
      <c r="J14354">
        <v>2040</v>
      </c>
      <c r="K14354">
        <v>3</v>
      </c>
      <c r="L14354" t="s">
        <v>23188</v>
      </c>
      <c r="M14354" s="15" t="e">
        <f>IF(INDEX(#REF!,MATCH(Padrón!K14354,#REF!,0),MATCH(Padrón!J14354,#REF!,0))=K14354,"Sí","NO")</f>
        <v>#REF!</v>
      </c>
    </row>
    <row r="14355" spans="1:13" x14ac:dyDescent="0.25">
      <c r="A14355" t="s">
        <v>37559</v>
      </c>
      <c r="B14355">
        <v>35454966</v>
      </c>
      <c r="C14355">
        <v>1991</v>
      </c>
      <c r="D14355" t="s">
        <v>17686</v>
      </c>
      <c r="E14355" t="s">
        <v>1025</v>
      </c>
      <c r="F14355" t="s">
        <v>17717</v>
      </c>
      <c r="G14355" t="s">
        <v>10</v>
      </c>
      <c r="H14355">
        <v>12</v>
      </c>
      <c r="I14355">
        <v>65</v>
      </c>
      <c r="J14355">
        <v>2040</v>
      </c>
      <c r="K14355">
        <v>4</v>
      </c>
      <c r="L14355" t="s">
        <v>23188</v>
      </c>
      <c r="M14355" s="15" t="e">
        <f>IF(INDEX(#REF!,MATCH(Padrón!K14355,#REF!,0),MATCH(Padrón!J14355,#REF!,0))=K14355,"Sí","NO")</f>
        <v>#REF!</v>
      </c>
    </row>
    <row r="14356" spans="1:13" x14ac:dyDescent="0.25">
      <c r="A14356" t="s">
        <v>37560</v>
      </c>
      <c r="B14356">
        <v>42967387</v>
      </c>
      <c r="C14356">
        <v>2000</v>
      </c>
      <c r="D14356" t="s">
        <v>17686</v>
      </c>
      <c r="E14356" t="s">
        <v>14783</v>
      </c>
      <c r="F14356" t="s">
        <v>9189</v>
      </c>
      <c r="G14356" t="s">
        <v>3</v>
      </c>
      <c r="H14356">
        <v>12</v>
      </c>
      <c r="I14356">
        <v>65</v>
      </c>
      <c r="J14356">
        <v>2040</v>
      </c>
      <c r="K14356">
        <v>5</v>
      </c>
      <c r="L14356" t="s">
        <v>23188</v>
      </c>
      <c r="M14356" s="15" t="e">
        <f>IF(INDEX(#REF!,MATCH(Padrón!K14356,#REF!,0),MATCH(Padrón!J14356,#REF!,0))=K14356,"Sí","NO")</f>
        <v>#REF!</v>
      </c>
    </row>
    <row r="14357" spans="1:13" x14ac:dyDescent="0.25">
      <c r="A14357" t="s">
        <v>37561</v>
      </c>
      <c r="B14357">
        <v>20375874</v>
      </c>
      <c r="C14357">
        <v>1968</v>
      </c>
      <c r="D14357" t="s">
        <v>17686</v>
      </c>
      <c r="E14357" t="s">
        <v>852</v>
      </c>
      <c r="F14357" t="s">
        <v>17718</v>
      </c>
      <c r="G14357" t="s">
        <v>10</v>
      </c>
      <c r="H14357">
        <v>12</v>
      </c>
      <c r="I14357">
        <v>65</v>
      </c>
      <c r="J14357">
        <v>2040</v>
      </c>
      <c r="K14357">
        <v>6</v>
      </c>
      <c r="L14357" t="s">
        <v>23188</v>
      </c>
      <c r="M14357" s="15" t="e">
        <f>IF(INDEX(#REF!,MATCH(Padrón!K14357,#REF!,0),MATCH(Padrón!J14357,#REF!,0))=K14357,"Sí","NO")</f>
        <v>#REF!</v>
      </c>
    </row>
    <row r="14358" spans="1:13" x14ac:dyDescent="0.25">
      <c r="A14358" t="s">
        <v>37562</v>
      </c>
      <c r="B14358">
        <v>46854196</v>
      </c>
      <c r="C14358">
        <v>2006</v>
      </c>
      <c r="D14358" t="s">
        <v>17686</v>
      </c>
      <c r="E14358" t="s">
        <v>17719</v>
      </c>
      <c r="F14358" t="s">
        <v>17720</v>
      </c>
      <c r="G14358" t="s">
        <v>10</v>
      </c>
      <c r="H14358">
        <v>12</v>
      </c>
      <c r="I14358">
        <v>65</v>
      </c>
      <c r="J14358">
        <v>2040</v>
      </c>
      <c r="K14358">
        <v>7</v>
      </c>
      <c r="L14358" t="s">
        <v>23188</v>
      </c>
      <c r="M14358" s="15" t="e">
        <f>IF(INDEX(#REF!,MATCH(Padrón!K14358,#REF!,0),MATCH(Padrón!J14358,#REF!,0))=K14358,"Sí","NO")</f>
        <v>#REF!</v>
      </c>
    </row>
    <row r="14359" spans="1:13" x14ac:dyDescent="0.25">
      <c r="A14359" t="s">
        <v>37563</v>
      </c>
      <c r="B14359">
        <v>36457843</v>
      </c>
      <c r="C14359">
        <v>1991</v>
      </c>
      <c r="D14359" t="s">
        <v>17686</v>
      </c>
      <c r="E14359" t="s">
        <v>17721</v>
      </c>
      <c r="F14359" t="s">
        <v>17722</v>
      </c>
      <c r="G14359" t="s">
        <v>10</v>
      </c>
      <c r="H14359">
        <v>12</v>
      </c>
      <c r="I14359">
        <v>65</v>
      </c>
      <c r="J14359">
        <v>2040</v>
      </c>
      <c r="K14359">
        <v>8</v>
      </c>
      <c r="L14359" t="s">
        <v>23188</v>
      </c>
      <c r="M14359" s="15" t="e">
        <f>IF(INDEX(#REF!,MATCH(Padrón!K14359,#REF!,0),MATCH(Padrón!J14359,#REF!,0))=K14359,"Sí","NO")</f>
        <v>#REF!</v>
      </c>
    </row>
    <row r="14360" spans="1:13" x14ac:dyDescent="0.25">
      <c r="A14360" t="s">
        <v>37564</v>
      </c>
      <c r="B14360">
        <v>35871765</v>
      </c>
      <c r="C14360">
        <v>1992</v>
      </c>
      <c r="D14360" t="s">
        <v>17686</v>
      </c>
      <c r="E14360" t="s">
        <v>17723</v>
      </c>
      <c r="F14360" t="s">
        <v>17724</v>
      </c>
      <c r="G14360" t="s">
        <v>10</v>
      </c>
      <c r="H14360">
        <v>12</v>
      </c>
      <c r="I14360">
        <v>65</v>
      </c>
      <c r="J14360">
        <v>2040</v>
      </c>
      <c r="K14360">
        <v>9</v>
      </c>
      <c r="L14360" t="s">
        <v>23188</v>
      </c>
      <c r="M14360" s="15" t="e">
        <f>IF(INDEX(#REF!,MATCH(Padrón!K14360,#REF!,0),MATCH(Padrón!J14360,#REF!,0))=K14360,"Sí","NO")</f>
        <v>#REF!</v>
      </c>
    </row>
    <row r="14361" spans="1:13" x14ac:dyDescent="0.25">
      <c r="A14361" t="s">
        <v>37565</v>
      </c>
      <c r="B14361">
        <v>23207400</v>
      </c>
      <c r="C14361">
        <v>1973</v>
      </c>
      <c r="D14361" t="s">
        <v>17686</v>
      </c>
      <c r="E14361" t="s">
        <v>1322</v>
      </c>
      <c r="F14361" t="s">
        <v>17725</v>
      </c>
      <c r="G14361" t="s">
        <v>3</v>
      </c>
      <c r="H14361">
        <v>12</v>
      </c>
      <c r="I14361">
        <v>65</v>
      </c>
      <c r="J14361">
        <v>2040</v>
      </c>
      <c r="K14361">
        <v>10</v>
      </c>
      <c r="L14361" t="s">
        <v>23188</v>
      </c>
      <c r="M14361" s="15" t="e">
        <f>IF(INDEX(#REF!,MATCH(Padrón!K14361,#REF!,0),MATCH(Padrón!J14361,#REF!,0))=K14361,"Sí","NO")</f>
        <v>#REF!</v>
      </c>
    </row>
    <row r="14362" spans="1:13" x14ac:dyDescent="0.25">
      <c r="A14362" t="s">
        <v>37566</v>
      </c>
      <c r="B14362">
        <v>8530710</v>
      </c>
      <c r="C14362">
        <v>1951</v>
      </c>
      <c r="D14362" t="s">
        <v>17686</v>
      </c>
      <c r="E14362" t="s">
        <v>17726</v>
      </c>
      <c r="F14362" t="s">
        <v>17727</v>
      </c>
      <c r="G14362" t="s">
        <v>27</v>
      </c>
      <c r="H14362">
        <v>12</v>
      </c>
      <c r="I14362">
        <v>65</v>
      </c>
      <c r="J14362">
        <v>2040</v>
      </c>
      <c r="K14362">
        <v>11</v>
      </c>
      <c r="L14362" t="s">
        <v>23188</v>
      </c>
      <c r="M14362" s="15" t="e">
        <f>IF(INDEX(#REF!,MATCH(Padrón!K14362,#REF!,0),MATCH(Padrón!J14362,#REF!,0))=K14362,"Sí","NO")</f>
        <v>#REF!</v>
      </c>
    </row>
    <row r="14363" spans="1:13" x14ac:dyDescent="0.25">
      <c r="A14363" t="s">
        <v>37567</v>
      </c>
      <c r="B14363">
        <v>33073800</v>
      </c>
      <c r="C14363">
        <v>1987</v>
      </c>
      <c r="D14363" t="s">
        <v>17686</v>
      </c>
      <c r="E14363" t="s">
        <v>224</v>
      </c>
      <c r="F14363" t="s">
        <v>4979</v>
      </c>
      <c r="G14363" t="s">
        <v>27</v>
      </c>
      <c r="H14363">
        <v>12</v>
      </c>
      <c r="I14363">
        <v>65</v>
      </c>
      <c r="J14363">
        <v>2040</v>
      </c>
      <c r="K14363">
        <v>12</v>
      </c>
      <c r="L14363" t="s">
        <v>23188</v>
      </c>
      <c r="M14363" s="15" t="e">
        <f>IF(INDEX(#REF!,MATCH(Padrón!K14363,#REF!,0),MATCH(Padrón!J14363,#REF!,0))=K14363,"Sí","NO")</f>
        <v>#REF!</v>
      </c>
    </row>
    <row r="14364" spans="1:13" x14ac:dyDescent="0.25">
      <c r="A14364" t="s">
        <v>37568</v>
      </c>
      <c r="B14364">
        <v>10474814</v>
      </c>
      <c r="C14364">
        <v>1952</v>
      </c>
      <c r="D14364" t="s">
        <v>17686</v>
      </c>
      <c r="E14364" t="s">
        <v>508</v>
      </c>
      <c r="F14364" t="s">
        <v>1187</v>
      </c>
      <c r="G14364" t="s">
        <v>3</v>
      </c>
      <c r="H14364">
        <v>12</v>
      </c>
      <c r="I14364">
        <v>65</v>
      </c>
      <c r="J14364">
        <v>2040</v>
      </c>
      <c r="K14364">
        <v>13</v>
      </c>
      <c r="L14364" t="s">
        <v>23188</v>
      </c>
      <c r="M14364" s="15" t="e">
        <f>IF(INDEX(#REF!,MATCH(Padrón!K14364,#REF!,0),MATCH(Padrón!J14364,#REF!,0))=K14364,"Sí","NO")</f>
        <v>#REF!</v>
      </c>
    </row>
    <row r="14365" spans="1:13" x14ac:dyDescent="0.25">
      <c r="A14365" t="s">
        <v>37569</v>
      </c>
      <c r="B14365">
        <v>11359889</v>
      </c>
      <c r="C14365">
        <v>1955</v>
      </c>
      <c r="D14365" t="s">
        <v>17686</v>
      </c>
      <c r="E14365" t="s">
        <v>17728</v>
      </c>
      <c r="F14365" t="s">
        <v>17729</v>
      </c>
      <c r="G14365" t="s">
        <v>3</v>
      </c>
      <c r="H14365">
        <v>12</v>
      </c>
      <c r="I14365">
        <v>65</v>
      </c>
      <c r="J14365">
        <v>2040</v>
      </c>
      <c r="K14365">
        <v>14</v>
      </c>
      <c r="L14365" t="s">
        <v>23188</v>
      </c>
      <c r="M14365" s="15" t="e">
        <f>IF(INDEX(#REF!,MATCH(Padrón!K14365,#REF!,0),MATCH(Padrón!J14365,#REF!,0))=K14365,"Sí","NO")</f>
        <v>#REF!</v>
      </c>
    </row>
    <row r="14366" spans="1:13" x14ac:dyDescent="0.25">
      <c r="A14366" t="s">
        <v>37570</v>
      </c>
      <c r="B14366">
        <v>30488814</v>
      </c>
      <c r="C14366">
        <v>1983</v>
      </c>
      <c r="D14366" t="s">
        <v>17686</v>
      </c>
      <c r="E14366" t="s">
        <v>17730</v>
      </c>
      <c r="F14366" t="s">
        <v>13127</v>
      </c>
      <c r="G14366" t="s">
        <v>3</v>
      </c>
      <c r="H14366">
        <v>12</v>
      </c>
      <c r="I14366">
        <v>65</v>
      </c>
      <c r="J14366">
        <v>2040</v>
      </c>
      <c r="K14366">
        <v>15</v>
      </c>
      <c r="L14366" t="s">
        <v>23188</v>
      </c>
      <c r="M14366" s="15" t="e">
        <f>IF(INDEX(#REF!,MATCH(Padrón!K14366,#REF!,0),MATCH(Padrón!J14366,#REF!,0))=K14366,"Sí","NO")</f>
        <v>#REF!</v>
      </c>
    </row>
    <row r="14367" spans="1:13" x14ac:dyDescent="0.25">
      <c r="A14367" t="s">
        <v>37571</v>
      </c>
      <c r="B14367">
        <v>28003062</v>
      </c>
      <c r="C14367">
        <v>1980</v>
      </c>
      <c r="D14367" t="s">
        <v>17686</v>
      </c>
      <c r="E14367" t="s">
        <v>17731</v>
      </c>
      <c r="F14367" t="s">
        <v>3137</v>
      </c>
      <c r="G14367" t="s">
        <v>3</v>
      </c>
      <c r="H14367">
        <v>12</v>
      </c>
      <c r="I14367">
        <v>65</v>
      </c>
      <c r="J14367">
        <v>2040</v>
      </c>
      <c r="K14367">
        <v>16</v>
      </c>
      <c r="L14367" t="s">
        <v>23188</v>
      </c>
      <c r="M14367" s="15" t="e">
        <f>IF(INDEX(#REF!,MATCH(Padrón!K14367,#REF!,0),MATCH(Padrón!J14367,#REF!,0))=K14367,"Sí","NO")</f>
        <v>#REF!</v>
      </c>
    </row>
    <row r="14368" spans="1:13" x14ac:dyDescent="0.25">
      <c r="A14368" t="s">
        <v>37572</v>
      </c>
      <c r="B14368">
        <v>40152119</v>
      </c>
      <c r="C14368">
        <v>1996</v>
      </c>
      <c r="D14368" t="s">
        <v>17686</v>
      </c>
      <c r="E14368" t="s">
        <v>17732</v>
      </c>
      <c r="F14368" t="s">
        <v>440</v>
      </c>
      <c r="G14368" t="s">
        <v>110</v>
      </c>
      <c r="H14368">
        <v>12</v>
      </c>
      <c r="I14368">
        <v>65</v>
      </c>
      <c r="J14368">
        <v>2040</v>
      </c>
      <c r="K14368">
        <v>17</v>
      </c>
      <c r="L14368" t="s">
        <v>23188</v>
      </c>
      <c r="M14368" s="15" t="e">
        <f>IF(INDEX(#REF!,MATCH(Padrón!K14368,#REF!,0),MATCH(Padrón!J14368,#REF!,0))=K14368,"Sí","NO")</f>
        <v>#REF!</v>
      </c>
    </row>
    <row r="14369" spans="1:13" x14ac:dyDescent="0.25">
      <c r="A14369" t="s">
        <v>37573</v>
      </c>
      <c r="B14369">
        <v>14078692</v>
      </c>
      <c r="C14369">
        <v>1961</v>
      </c>
      <c r="D14369" t="s">
        <v>17686</v>
      </c>
      <c r="E14369" t="s">
        <v>13854</v>
      </c>
      <c r="F14369" t="s">
        <v>1164</v>
      </c>
      <c r="G14369" t="s">
        <v>10</v>
      </c>
      <c r="H14369">
        <v>12</v>
      </c>
      <c r="I14369">
        <v>65</v>
      </c>
      <c r="J14369">
        <v>2040</v>
      </c>
      <c r="K14369">
        <v>18</v>
      </c>
      <c r="L14369" t="s">
        <v>23188</v>
      </c>
      <c r="M14369" s="15" t="e">
        <f>IF(INDEX(#REF!,MATCH(Padrón!K14369,#REF!,0),MATCH(Padrón!J14369,#REF!,0))=K14369,"Sí","NO")</f>
        <v>#REF!</v>
      </c>
    </row>
    <row r="14370" spans="1:13" x14ac:dyDescent="0.25">
      <c r="A14370" t="s">
        <v>37574</v>
      </c>
      <c r="B14370">
        <v>24701003</v>
      </c>
      <c r="C14370">
        <v>1975</v>
      </c>
      <c r="D14370" t="s">
        <v>17686</v>
      </c>
      <c r="E14370" t="s">
        <v>17733</v>
      </c>
      <c r="F14370" t="s">
        <v>17734</v>
      </c>
      <c r="G14370" t="s">
        <v>3</v>
      </c>
      <c r="H14370">
        <v>12</v>
      </c>
      <c r="I14370">
        <v>65</v>
      </c>
      <c r="J14370">
        <v>2040</v>
      </c>
      <c r="K14370">
        <v>19</v>
      </c>
      <c r="L14370" t="s">
        <v>23188</v>
      </c>
      <c r="M14370" s="15" t="e">
        <f>IF(INDEX(#REF!,MATCH(Padrón!K14370,#REF!,0),MATCH(Padrón!J14370,#REF!,0))=K14370,"Sí","NO")</f>
        <v>#REF!</v>
      </c>
    </row>
    <row r="14371" spans="1:13" x14ac:dyDescent="0.25">
      <c r="A14371" t="s">
        <v>37575</v>
      </c>
      <c r="B14371">
        <v>38138323</v>
      </c>
      <c r="C14371">
        <v>1994</v>
      </c>
      <c r="D14371" t="s">
        <v>17686</v>
      </c>
      <c r="E14371" t="s">
        <v>12309</v>
      </c>
      <c r="F14371" t="s">
        <v>1164</v>
      </c>
      <c r="G14371" t="s">
        <v>3</v>
      </c>
      <c r="H14371">
        <v>12</v>
      </c>
      <c r="I14371">
        <v>65</v>
      </c>
      <c r="J14371">
        <v>2040</v>
      </c>
      <c r="K14371">
        <v>20</v>
      </c>
      <c r="L14371" t="s">
        <v>23188</v>
      </c>
      <c r="M14371" s="15" t="e">
        <f>IF(INDEX(#REF!,MATCH(Padrón!K14371,#REF!,0),MATCH(Padrón!J14371,#REF!,0))=K14371,"Sí","NO")</f>
        <v>#REF!</v>
      </c>
    </row>
    <row r="14372" spans="1:13" x14ac:dyDescent="0.25">
      <c r="A14372" t="s">
        <v>37576</v>
      </c>
      <c r="B14372">
        <v>14030391</v>
      </c>
      <c r="C14372">
        <v>1960</v>
      </c>
      <c r="D14372" t="s">
        <v>17686</v>
      </c>
      <c r="E14372" t="s">
        <v>8305</v>
      </c>
      <c r="F14372" t="s">
        <v>2385</v>
      </c>
      <c r="G14372" t="s">
        <v>10</v>
      </c>
      <c r="H14372">
        <v>12</v>
      </c>
      <c r="I14372">
        <v>65</v>
      </c>
      <c r="J14372">
        <v>2040</v>
      </c>
      <c r="K14372">
        <v>21</v>
      </c>
      <c r="L14372" t="s">
        <v>23188</v>
      </c>
      <c r="M14372" s="15" t="e">
        <f>IF(INDEX(#REF!,MATCH(Padrón!K14372,#REF!,0),MATCH(Padrón!J14372,#REF!,0))=K14372,"Sí","NO")</f>
        <v>#REF!</v>
      </c>
    </row>
    <row r="14373" spans="1:13" x14ac:dyDescent="0.25">
      <c r="A14373" t="s">
        <v>37577</v>
      </c>
      <c r="B14373">
        <v>28949937</v>
      </c>
      <c r="C14373">
        <v>1981</v>
      </c>
      <c r="D14373" t="s">
        <v>17686</v>
      </c>
      <c r="E14373" t="s">
        <v>17735</v>
      </c>
      <c r="F14373" t="s">
        <v>474</v>
      </c>
      <c r="G14373" t="s">
        <v>10</v>
      </c>
      <c r="H14373">
        <v>12</v>
      </c>
      <c r="I14373">
        <v>65</v>
      </c>
      <c r="J14373">
        <v>2040</v>
      </c>
      <c r="K14373">
        <v>22</v>
      </c>
      <c r="L14373" t="s">
        <v>23188</v>
      </c>
      <c r="M14373" s="15" t="e">
        <f>IF(INDEX(#REF!,MATCH(Padrón!K14373,#REF!,0),MATCH(Padrón!J14373,#REF!,0))=K14373,"Sí","NO")</f>
        <v>#REF!</v>
      </c>
    </row>
    <row r="14374" spans="1:13" x14ac:dyDescent="0.25">
      <c r="A14374" t="s">
        <v>37578</v>
      </c>
      <c r="B14374">
        <v>16933794</v>
      </c>
      <c r="C14374">
        <v>1960</v>
      </c>
      <c r="D14374" t="s">
        <v>17686</v>
      </c>
      <c r="E14374" t="s">
        <v>249</v>
      </c>
      <c r="F14374" t="s">
        <v>84</v>
      </c>
      <c r="G14374" t="s">
        <v>3</v>
      </c>
      <c r="H14374">
        <v>12</v>
      </c>
      <c r="I14374">
        <v>65</v>
      </c>
      <c r="J14374">
        <v>2040</v>
      </c>
      <c r="K14374">
        <v>23</v>
      </c>
      <c r="L14374" t="s">
        <v>23188</v>
      </c>
      <c r="M14374" s="15" t="e">
        <f>IF(INDEX(#REF!,MATCH(Padrón!K14374,#REF!,0),MATCH(Padrón!J14374,#REF!,0))=K14374,"Sí","NO")</f>
        <v>#REF!</v>
      </c>
    </row>
    <row r="14375" spans="1:13" x14ac:dyDescent="0.25">
      <c r="A14375" t="s">
        <v>37579</v>
      </c>
      <c r="B14375">
        <v>12273226</v>
      </c>
      <c r="C14375">
        <v>1958</v>
      </c>
      <c r="D14375" t="s">
        <v>17686</v>
      </c>
      <c r="E14375" t="s">
        <v>17736</v>
      </c>
      <c r="F14375" t="s">
        <v>5394</v>
      </c>
      <c r="G14375" t="s">
        <v>3</v>
      </c>
      <c r="H14375">
        <v>12</v>
      </c>
      <c r="I14375">
        <v>65</v>
      </c>
      <c r="J14375">
        <v>2040</v>
      </c>
      <c r="K14375">
        <v>24</v>
      </c>
      <c r="L14375" t="s">
        <v>23188</v>
      </c>
      <c r="M14375" s="15" t="e">
        <f>IF(INDEX(#REF!,MATCH(Padrón!K14375,#REF!,0),MATCH(Padrón!J14375,#REF!,0))=K14375,"Sí","NO")</f>
        <v>#REF!</v>
      </c>
    </row>
    <row r="14376" spans="1:13" x14ac:dyDescent="0.25">
      <c r="A14376" t="s">
        <v>37580</v>
      </c>
      <c r="B14376">
        <v>18717206</v>
      </c>
      <c r="C14376">
        <v>1968</v>
      </c>
      <c r="D14376" t="s">
        <v>17686</v>
      </c>
      <c r="E14376" t="s">
        <v>14287</v>
      </c>
      <c r="F14376" t="s">
        <v>411</v>
      </c>
      <c r="G14376" t="s">
        <v>3</v>
      </c>
      <c r="H14376">
        <v>12</v>
      </c>
      <c r="I14376">
        <v>65</v>
      </c>
      <c r="J14376">
        <v>2040</v>
      </c>
      <c r="K14376">
        <v>25</v>
      </c>
      <c r="L14376" t="s">
        <v>23188</v>
      </c>
      <c r="M14376" s="15" t="e">
        <f>IF(INDEX(#REF!,MATCH(Padrón!K14376,#REF!,0),MATCH(Padrón!J14376,#REF!,0))=K14376,"Sí","NO")</f>
        <v>#REF!</v>
      </c>
    </row>
    <row r="14377" spans="1:13" x14ac:dyDescent="0.25">
      <c r="A14377" t="s">
        <v>37581</v>
      </c>
      <c r="B14377">
        <v>31122653</v>
      </c>
      <c r="C14377">
        <v>1985</v>
      </c>
      <c r="D14377" t="s">
        <v>17686</v>
      </c>
      <c r="E14377" t="s">
        <v>6538</v>
      </c>
      <c r="F14377" t="s">
        <v>5431</v>
      </c>
      <c r="G14377" t="s">
        <v>3</v>
      </c>
      <c r="H14377">
        <v>12</v>
      </c>
      <c r="I14377">
        <v>65</v>
      </c>
      <c r="J14377">
        <v>2040</v>
      </c>
      <c r="K14377">
        <v>26</v>
      </c>
      <c r="L14377" t="s">
        <v>23188</v>
      </c>
      <c r="M14377" s="15" t="e">
        <f>IF(INDEX(#REF!,MATCH(Padrón!K14377,#REF!,0),MATCH(Padrón!J14377,#REF!,0))=K14377,"Sí","NO")</f>
        <v>#REF!</v>
      </c>
    </row>
    <row r="14378" spans="1:13" x14ac:dyDescent="0.25">
      <c r="A14378" t="s">
        <v>37582</v>
      </c>
      <c r="B14378">
        <v>29572503</v>
      </c>
      <c r="C14378">
        <v>1982</v>
      </c>
      <c r="D14378" t="s">
        <v>17686</v>
      </c>
      <c r="E14378" t="s">
        <v>8572</v>
      </c>
      <c r="F14378" t="s">
        <v>59</v>
      </c>
      <c r="G14378" t="s">
        <v>3</v>
      </c>
      <c r="H14378">
        <v>12</v>
      </c>
      <c r="I14378">
        <v>65</v>
      </c>
      <c r="J14378">
        <v>2040</v>
      </c>
      <c r="K14378">
        <v>27</v>
      </c>
      <c r="L14378" t="s">
        <v>23188</v>
      </c>
      <c r="M14378" s="15" t="e">
        <f>IF(INDEX(#REF!,MATCH(Padrón!K14378,#REF!,0),MATCH(Padrón!J14378,#REF!,0))=K14378,"Sí","NO")</f>
        <v>#REF!</v>
      </c>
    </row>
    <row r="14379" spans="1:13" x14ac:dyDescent="0.25">
      <c r="A14379" t="s">
        <v>37583</v>
      </c>
      <c r="B14379">
        <v>13376753</v>
      </c>
      <c r="C14379">
        <v>1960</v>
      </c>
      <c r="D14379" t="s">
        <v>17686</v>
      </c>
      <c r="E14379" t="s">
        <v>17737</v>
      </c>
      <c r="F14379" t="s">
        <v>354</v>
      </c>
      <c r="G14379" t="s">
        <v>10</v>
      </c>
      <c r="H14379">
        <v>12</v>
      </c>
      <c r="I14379">
        <v>65</v>
      </c>
      <c r="J14379">
        <v>2040</v>
      </c>
      <c r="K14379">
        <v>28</v>
      </c>
      <c r="L14379" t="s">
        <v>23188</v>
      </c>
      <c r="M14379" s="15" t="e">
        <f>IF(INDEX(#REF!,MATCH(Padrón!K14379,#REF!,0),MATCH(Padrón!J14379,#REF!,0))=K14379,"Sí","NO")</f>
        <v>#REF!</v>
      </c>
    </row>
    <row r="14380" spans="1:13" x14ac:dyDescent="0.25">
      <c r="A14380" t="s">
        <v>37584</v>
      </c>
      <c r="B14380">
        <v>43357654</v>
      </c>
      <c r="C14380">
        <v>2001</v>
      </c>
      <c r="D14380" t="s">
        <v>17686</v>
      </c>
      <c r="E14380" t="s">
        <v>11630</v>
      </c>
      <c r="F14380" t="s">
        <v>52</v>
      </c>
      <c r="G14380" t="s">
        <v>3</v>
      </c>
      <c r="H14380">
        <v>12</v>
      </c>
      <c r="I14380">
        <v>65</v>
      </c>
      <c r="J14380">
        <v>2040</v>
      </c>
      <c r="K14380">
        <v>29</v>
      </c>
      <c r="L14380" t="s">
        <v>23188</v>
      </c>
      <c r="M14380" s="15" t="e">
        <f>IF(INDEX(#REF!,MATCH(Padrón!K14380,#REF!,0),MATCH(Padrón!J14380,#REF!,0))=K14380,"Sí","NO")</f>
        <v>#REF!</v>
      </c>
    </row>
    <row r="14381" spans="1:13" x14ac:dyDescent="0.25">
      <c r="A14381" t="s">
        <v>37585</v>
      </c>
      <c r="B14381">
        <v>31811359</v>
      </c>
      <c r="C14381">
        <v>1985</v>
      </c>
      <c r="D14381" t="s">
        <v>17686</v>
      </c>
      <c r="E14381" t="s">
        <v>17738</v>
      </c>
      <c r="F14381" t="s">
        <v>3668</v>
      </c>
      <c r="G14381" t="s">
        <v>3</v>
      </c>
      <c r="H14381">
        <v>12</v>
      </c>
      <c r="I14381">
        <v>65</v>
      </c>
      <c r="J14381">
        <v>2040</v>
      </c>
      <c r="K14381">
        <v>30</v>
      </c>
      <c r="L14381" t="s">
        <v>23188</v>
      </c>
      <c r="M14381" s="15" t="e">
        <f>IF(INDEX(#REF!,MATCH(Padrón!K14381,#REF!,0),MATCH(Padrón!J14381,#REF!,0))=K14381,"Sí","NO")</f>
        <v>#REF!</v>
      </c>
    </row>
    <row r="14382" spans="1:13" x14ac:dyDescent="0.25">
      <c r="A14382" t="s">
        <v>37586</v>
      </c>
      <c r="B14382">
        <v>33217404</v>
      </c>
      <c r="C14382">
        <v>1986</v>
      </c>
      <c r="D14382" t="s">
        <v>17686</v>
      </c>
      <c r="E14382" t="s">
        <v>4307</v>
      </c>
      <c r="F14382" t="s">
        <v>17739</v>
      </c>
      <c r="G14382" t="s">
        <v>10</v>
      </c>
      <c r="H14382">
        <v>12</v>
      </c>
      <c r="I14382">
        <v>65</v>
      </c>
      <c r="J14382">
        <v>2040</v>
      </c>
      <c r="K14382">
        <v>31</v>
      </c>
      <c r="L14382" t="s">
        <v>23188</v>
      </c>
      <c r="M14382" s="15" t="e">
        <f>IF(INDEX(#REF!,MATCH(Padrón!K14382,#REF!,0),MATCH(Padrón!J14382,#REF!,0))=K14382,"Sí","NO")</f>
        <v>#REF!</v>
      </c>
    </row>
    <row r="14383" spans="1:13" x14ac:dyDescent="0.25">
      <c r="A14383" t="s">
        <v>37587</v>
      </c>
      <c r="B14383">
        <v>27596600</v>
      </c>
      <c r="C14383">
        <v>1979</v>
      </c>
      <c r="D14383" t="s">
        <v>17686</v>
      </c>
      <c r="E14383" t="s">
        <v>17740</v>
      </c>
      <c r="F14383" t="s">
        <v>764</v>
      </c>
      <c r="G14383" t="s">
        <v>3</v>
      </c>
      <c r="H14383">
        <v>12</v>
      </c>
      <c r="I14383">
        <v>65</v>
      </c>
      <c r="J14383">
        <v>2040</v>
      </c>
      <c r="K14383">
        <v>32</v>
      </c>
      <c r="L14383" t="s">
        <v>23188</v>
      </c>
      <c r="M14383" s="15" t="e">
        <f>IF(INDEX(#REF!,MATCH(Padrón!K14383,#REF!,0),MATCH(Padrón!J14383,#REF!,0))=K14383,"Sí","NO")</f>
        <v>#REF!</v>
      </c>
    </row>
    <row r="14384" spans="1:13" x14ac:dyDescent="0.25">
      <c r="A14384" t="s">
        <v>37588</v>
      </c>
      <c r="B14384">
        <v>41617669</v>
      </c>
      <c r="C14384">
        <v>1987</v>
      </c>
      <c r="D14384" t="s">
        <v>17686</v>
      </c>
      <c r="E14384" t="s">
        <v>1477</v>
      </c>
      <c r="F14384" t="s">
        <v>1069</v>
      </c>
      <c r="G14384" t="s">
        <v>10</v>
      </c>
      <c r="H14384">
        <v>12</v>
      </c>
      <c r="I14384">
        <v>65</v>
      </c>
      <c r="J14384">
        <v>2040</v>
      </c>
      <c r="K14384">
        <v>33</v>
      </c>
      <c r="L14384" t="s">
        <v>23188</v>
      </c>
      <c r="M14384" s="15" t="e">
        <f>IF(INDEX(#REF!,MATCH(Padrón!K14384,#REF!,0),MATCH(Padrón!J14384,#REF!,0))=K14384,"Sí","NO")</f>
        <v>#REF!</v>
      </c>
    </row>
    <row r="14385" spans="1:13" x14ac:dyDescent="0.25">
      <c r="A14385" t="s">
        <v>37589</v>
      </c>
      <c r="B14385">
        <v>35007045</v>
      </c>
      <c r="C14385">
        <v>1990</v>
      </c>
      <c r="D14385" t="s">
        <v>17686</v>
      </c>
      <c r="E14385" t="s">
        <v>17741</v>
      </c>
      <c r="F14385" t="s">
        <v>17742</v>
      </c>
      <c r="G14385" t="s">
        <v>3</v>
      </c>
      <c r="H14385">
        <v>12</v>
      </c>
      <c r="I14385">
        <v>65</v>
      </c>
      <c r="J14385">
        <v>2040</v>
      </c>
      <c r="K14385">
        <v>34</v>
      </c>
      <c r="L14385" t="s">
        <v>23188</v>
      </c>
      <c r="M14385" s="15" t="e">
        <f>IF(INDEX(#REF!,MATCH(Padrón!K14385,#REF!,0),MATCH(Padrón!J14385,#REF!,0))=K14385,"Sí","NO")</f>
        <v>#REF!</v>
      </c>
    </row>
    <row r="14386" spans="1:13" x14ac:dyDescent="0.25">
      <c r="A14386" t="s">
        <v>37590</v>
      </c>
      <c r="B14386">
        <v>17878655</v>
      </c>
      <c r="C14386">
        <v>1966</v>
      </c>
      <c r="D14386" t="s">
        <v>17686</v>
      </c>
      <c r="E14386" t="s">
        <v>2125</v>
      </c>
      <c r="F14386" t="s">
        <v>5724</v>
      </c>
      <c r="G14386" t="s">
        <v>3</v>
      </c>
      <c r="H14386">
        <v>12</v>
      </c>
      <c r="I14386">
        <v>65</v>
      </c>
      <c r="J14386">
        <v>2040</v>
      </c>
      <c r="K14386">
        <v>35</v>
      </c>
      <c r="L14386" t="s">
        <v>23188</v>
      </c>
      <c r="M14386" s="15" t="e">
        <f>IF(INDEX(#REF!,MATCH(Padrón!K14386,#REF!,0),MATCH(Padrón!J14386,#REF!,0))=K14386,"Sí","NO")</f>
        <v>#REF!</v>
      </c>
    </row>
    <row r="14387" spans="1:13" x14ac:dyDescent="0.25">
      <c r="A14387" t="s">
        <v>37591</v>
      </c>
      <c r="B14387">
        <v>10268197</v>
      </c>
      <c r="C14387">
        <v>1953</v>
      </c>
      <c r="D14387" t="s">
        <v>17686</v>
      </c>
      <c r="E14387" t="s">
        <v>2136</v>
      </c>
      <c r="F14387" t="s">
        <v>17743</v>
      </c>
      <c r="G14387" t="s">
        <v>3</v>
      </c>
      <c r="H14387">
        <v>12</v>
      </c>
      <c r="I14387">
        <v>65</v>
      </c>
      <c r="J14387">
        <v>2040</v>
      </c>
      <c r="K14387">
        <v>36</v>
      </c>
      <c r="L14387" t="s">
        <v>23188</v>
      </c>
      <c r="M14387" s="15" t="e">
        <f>IF(INDEX(#REF!,MATCH(Padrón!K14387,#REF!,0),MATCH(Padrón!J14387,#REF!,0))=K14387,"Sí","NO")</f>
        <v>#REF!</v>
      </c>
    </row>
    <row r="14388" spans="1:13" x14ac:dyDescent="0.25">
      <c r="A14388" t="s">
        <v>37592</v>
      </c>
      <c r="B14388">
        <v>42615651</v>
      </c>
      <c r="C14388">
        <v>1995</v>
      </c>
      <c r="D14388" t="s">
        <v>17686</v>
      </c>
      <c r="E14388" t="s">
        <v>17744</v>
      </c>
      <c r="F14388" t="s">
        <v>52</v>
      </c>
      <c r="G14388" t="s">
        <v>3</v>
      </c>
      <c r="H14388">
        <v>12</v>
      </c>
      <c r="I14388">
        <v>65</v>
      </c>
      <c r="J14388">
        <v>2040</v>
      </c>
      <c r="K14388">
        <v>37</v>
      </c>
      <c r="L14388" t="s">
        <v>23188</v>
      </c>
      <c r="M14388" s="15" t="e">
        <f>IF(INDEX(#REF!,MATCH(Padrón!K14388,#REF!,0),MATCH(Padrón!J14388,#REF!,0))=K14388,"Sí","NO")</f>
        <v>#REF!</v>
      </c>
    </row>
    <row r="14389" spans="1:13" x14ac:dyDescent="0.25">
      <c r="A14389" t="s">
        <v>37593</v>
      </c>
      <c r="B14389">
        <v>32355406</v>
      </c>
      <c r="C14389">
        <v>1981</v>
      </c>
      <c r="D14389" t="s">
        <v>17686</v>
      </c>
      <c r="E14389" t="s">
        <v>5732</v>
      </c>
      <c r="F14389" t="s">
        <v>17745</v>
      </c>
      <c r="G14389" t="s">
        <v>3</v>
      </c>
      <c r="H14389">
        <v>12</v>
      </c>
      <c r="I14389">
        <v>65</v>
      </c>
      <c r="J14389">
        <v>2040</v>
      </c>
      <c r="K14389">
        <v>38</v>
      </c>
      <c r="L14389" t="s">
        <v>23188</v>
      </c>
      <c r="M14389" s="15" t="e">
        <f>IF(INDEX(#REF!,MATCH(Padrón!K14389,#REF!,0),MATCH(Padrón!J14389,#REF!,0))=K14389,"Sí","NO")</f>
        <v>#REF!</v>
      </c>
    </row>
    <row r="14390" spans="1:13" x14ac:dyDescent="0.25">
      <c r="A14390" t="s">
        <v>37594</v>
      </c>
      <c r="B14390">
        <v>35007168</v>
      </c>
      <c r="C14390">
        <v>1990</v>
      </c>
      <c r="D14390" t="s">
        <v>17686</v>
      </c>
      <c r="E14390" t="s">
        <v>17746</v>
      </c>
      <c r="F14390" t="s">
        <v>17747</v>
      </c>
      <c r="G14390" t="s">
        <v>10</v>
      </c>
      <c r="H14390">
        <v>12</v>
      </c>
      <c r="I14390">
        <v>65</v>
      </c>
      <c r="J14390">
        <v>2040</v>
      </c>
      <c r="K14390">
        <v>39</v>
      </c>
      <c r="L14390" t="s">
        <v>23188</v>
      </c>
      <c r="M14390" s="15" t="e">
        <f>IF(INDEX(#REF!,MATCH(Padrón!K14390,#REF!,0),MATCH(Padrón!J14390,#REF!,0))=K14390,"Sí","NO")</f>
        <v>#REF!</v>
      </c>
    </row>
    <row r="14391" spans="1:13" x14ac:dyDescent="0.25">
      <c r="A14391" t="s">
        <v>37595</v>
      </c>
      <c r="B14391">
        <v>23599133</v>
      </c>
      <c r="C14391">
        <v>1972</v>
      </c>
      <c r="D14391" t="s">
        <v>17686</v>
      </c>
      <c r="E14391" t="s">
        <v>3183</v>
      </c>
      <c r="F14391" t="s">
        <v>17748</v>
      </c>
      <c r="G14391" t="s">
        <v>10</v>
      </c>
      <c r="H14391">
        <v>12</v>
      </c>
      <c r="I14391">
        <v>65</v>
      </c>
      <c r="J14391">
        <v>2040</v>
      </c>
      <c r="K14391">
        <v>40</v>
      </c>
      <c r="L14391" t="s">
        <v>23188</v>
      </c>
      <c r="M14391" s="15" t="e">
        <f>IF(INDEX(#REF!,MATCH(Padrón!K14391,#REF!,0),MATCH(Padrón!J14391,#REF!,0))=K14391,"Sí","NO")</f>
        <v>#REF!</v>
      </c>
    </row>
    <row r="14392" spans="1:13" x14ac:dyDescent="0.25">
      <c r="A14392" t="s">
        <v>37596</v>
      </c>
      <c r="B14392">
        <v>24079871</v>
      </c>
      <c r="C14392">
        <v>1971</v>
      </c>
      <c r="D14392" t="s">
        <v>17686</v>
      </c>
      <c r="E14392" t="s">
        <v>2761</v>
      </c>
      <c r="F14392" t="s">
        <v>1069</v>
      </c>
      <c r="G14392" t="s">
        <v>3</v>
      </c>
      <c r="H14392">
        <v>12</v>
      </c>
      <c r="I14392">
        <v>65</v>
      </c>
      <c r="J14392">
        <v>2040</v>
      </c>
      <c r="K14392">
        <v>41</v>
      </c>
      <c r="L14392" t="s">
        <v>23188</v>
      </c>
      <c r="M14392" s="15" t="e">
        <f>IF(INDEX(#REF!,MATCH(Padrón!K14392,#REF!,0),MATCH(Padrón!J14392,#REF!,0))=K14392,"Sí","NO")</f>
        <v>#REF!</v>
      </c>
    </row>
    <row r="14393" spans="1:13" x14ac:dyDescent="0.25">
      <c r="A14393" t="s">
        <v>37597</v>
      </c>
      <c r="B14393">
        <v>29840074</v>
      </c>
      <c r="C14393">
        <v>1983</v>
      </c>
      <c r="D14393" t="s">
        <v>17686</v>
      </c>
      <c r="E14393" t="s">
        <v>17749</v>
      </c>
      <c r="F14393" t="s">
        <v>141</v>
      </c>
      <c r="G14393" t="s">
        <v>3</v>
      </c>
      <c r="H14393">
        <v>12</v>
      </c>
      <c r="I14393">
        <v>65</v>
      </c>
      <c r="J14393">
        <v>2040</v>
      </c>
      <c r="K14393">
        <v>42</v>
      </c>
      <c r="L14393" t="s">
        <v>23188</v>
      </c>
      <c r="M14393" s="15" t="e">
        <f>IF(INDEX(#REF!,MATCH(Padrón!K14393,#REF!,0),MATCH(Padrón!J14393,#REF!,0))=K14393,"Sí","NO")</f>
        <v>#REF!</v>
      </c>
    </row>
    <row r="14394" spans="1:13" x14ac:dyDescent="0.25">
      <c r="A14394" t="s">
        <v>37598</v>
      </c>
      <c r="B14394">
        <v>18807928</v>
      </c>
      <c r="C14394">
        <v>1977</v>
      </c>
      <c r="D14394" t="s">
        <v>17686</v>
      </c>
      <c r="E14394" t="s">
        <v>17750</v>
      </c>
      <c r="F14394" t="s">
        <v>15326</v>
      </c>
      <c r="G14394" t="s">
        <v>88</v>
      </c>
      <c r="H14394">
        <v>12</v>
      </c>
      <c r="I14394">
        <v>65</v>
      </c>
      <c r="J14394">
        <v>2040</v>
      </c>
      <c r="K14394">
        <v>43</v>
      </c>
      <c r="L14394" t="s">
        <v>23188</v>
      </c>
      <c r="M14394" s="15" t="e">
        <f>IF(INDEX(#REF!,MATCH(Padrón!K14394,#REF!,0),MATCH(Padrón!J14394,#REF!,0))=K14394,"Sí","NO")</f>
        <v>#REF!</v>
      </c>
    </row>
    <row r="14395" spans="1:13" x14ac:dyDescent="0.25">
      <c r="A14395" t="s">
        <v>37599</v>
      </c>
      <c r="B14395">
        <v>37220595</v>
      </c>
      <c r="C14395">
        <v>1993</v>
      </c>
      <c r="D14395" t="s">
        <v>17686</v>
      </c>
      <c r="E14395" t="s">
        <v>17751</v>
      </c>
      <c r="F14395" t="s">
        <v>777</v>
      </c>
      <c r="G14395" t="s">
        <v>3</v>
      </c>
      <c r="H14395">
        <v>12</v>
      </c>
      <c r="I14395">
        <v>65</v>
      </c>
      <c r="J14395">
        <v>2040</v>
      </c>
      <c r="K14395">
        <v>44</v>
      </c>
      <c r="L14395" t="s">
        <v>23188</v>
      </c>
      <c r="M14395" s="15" t="e">
        <f>IF(INDEX(#REF!,MATCH(Padrón!K14395,#REF!,0),MATCH(Padrón!J14395,#REF!,0))=K14395,"Sí","NO")</f>
        <v>#REF!</v>
      </c>
    </row>
    <row r="14396" spans="1:13" x14ac:dyDescent="0.25">
      <c r="A14396" t="s">
        <v>37600</v>
      </c>
      <c r="B14396">
        <v>36461908</v>
      </c>
      <c r="C14396">
        <v>1991</v>
      </c>
      <c r="D14396" t="s">
        <v>17686</v>
      </c>
      <c r="E14396" t="s">
        <v>17752</v>
      </c>
      <c r="F14396" t="s">
        <v>87</v>
      </c>
      <c r="G14396" t="s">
        <v>10</v>
      </c>
      <c r="H14396">
        <v>12</v>
      </c>
      <c r="I14396">
        <v>65</v>
      </c>
      <c r="J14396">
        <v>2040</v>
      </c>
      <c r="K14396">
        <v>45</v>
      </c>
      <c r="L14396" t="s">
        <v>23188</v>
      </c>
      <c r="M14396" s="15" t="e">
        <f>IF(INDEX(#REF!,MATCH(Padrón!K14396,#REF!,0),MATCH(Padrón!J14396,#REF!,0))=K14396,"Sí","NO")</f>
        <v>#REF!</v>
      </c>
    </row>
    <row r="14397" spans="1:13" x14ac:dyDescent="0.25">
      <c r="A14397" t="s">
        <v>37601</v>
      </c>
      <c r="B14397">
        <v>31122702</v>
      </c>
      <c r="C14397">
        <v>1985</v>
      </c>
      <c r="D14397" t="s">
        <v>17686</v>
      </c>
      <c r="E14397" t="s">
        <v>9818</v>
      </c>
      <c r="F14397" t="s">
        <v>17753</v>
      </c>
      <c r="G14397" t="s">
        <v>3</v>
      </c>
      <c r="H14397">
        <v>12</v>
      </c>
      <c r="I14397">
        <v>65</v>
      </c>
      <c r="J14397">
        <v>2040</v>
      </c>
      <c r="K14397">
        <v>46</v>
      </c>
      <c r="L14397" t="s">
        <v>23188</v>
      </c>
      <c r="M14397" s="15" t="e">
        <f>IF(INDEX(#REF!,MATCH(Padrón!K14397,#REF!,0),MATCH(Padrón!J14397,#REF!,0))=K14397,"Sí","NO")</f>
        <v>#REF!</v>
      </c>
    </row>
    <row r="14398" spans="1:13" x14ac:dyDescent="0.25">
      <c r="A14398" t="s">
        <v>37602</v>
      </c>
      <c r="B14398">
        <v>33217498</v>
      </c>
      <c r="C14398">
        <v>1988</v>
      </c>
      <c r="D14398" t="s">
        <v>17686</v>
      </c>
      <c r="E14398" t="s">
        <v>3712</v>
      </c>
      <c r="F14398" t="s">
        <v>17754</v>
      </c>
      <c r="G14398" t="s">
        <v>27</v>
      </c>
      <c r="H14398">
        <v>12</v>
      </c>
      <c r="I14398">
        <v>65</v>
      </c>
      <c r="J14398">
        <v>2040</v>
      </c>
      <c r="K14398">
        <v>47</v>
      </c>
      <c r="L14398" t="s">
        <v>23188</v>
      </c>
      <c r="M14398" s="15" t="e">
        <f>IF(INDEX(#REF!,MATCH(Padrón!K14398,#REF!,0),MATCH(Padrón!J14398,#REF!,0))=K14398,"Sí","NO")</f>
        <v>#REF!</v>
      </c>
    </row>
    <row r="14399" spans="1:13" x14ac:dyDescent="0.25">
      <c r="A14399" t="s">
        <v>37603</v>
      </c>
      <c r="B14399">
        <v>29212999</v>
      </c>
      <c r="C14399">
        <v>1982</v>
      </c>
      <c r="D14399" t="s">
        <v>17686</v>
      </c>
      <c r="E14399" t="s">
        <v>17755</v>
      </c>
      <c r="F14399" t="s">
        <v>17036</v>
      </c>
      <c r="G14399" t="s">
        <v>27</v>
      </c>
      <c r="H14399">
        <v>12</v>
      </c>
      <c r="I14399">
        <v>65</v>
      </c>
      <c r="J14399">
        <v>2040</v>
      </c>
      <c r="K14399">
        <v>48</v>
      </c>
      <c r="L14399" t="s">
        <v>23188</v>
      </c>
      <c r="M14399" s="15" t="e">
        <f>IF(INDEX(#REF!,MATCH(Padrón!K14399,#REF!,0),MATCH(Padrón!J14399,#REF!,0))=K14399,"Sí","NO")</f>
        <v>#REF!</v>
      </c>
    </row>
    <row r="14400" spans="1:13" x14ac:dyDescent="0.25">
      <c r="A14400" t="s">
        <v>37604</v>
      </c>
      <c r="B14400">
        <v>34284718</v>
      </c>
      <c r="C14400">
        <v>1989</v>
      </c>
      <c r="D14400" t="s">
        <v>17686</v>
      </c>
      <c r="E14400" t="s">
        <v>1720</v>
      </c>
      <c r="F14400" t="s">
        <v>17756</v>
      </c>
      <c r="G14400" t="s">
        <v>3</v>
      </c>
      <c r="H14400">
        <v>12</v>
      </c>
      <c r="I14400">
        <v>65</v>
      </c>
      <c r="J14400">
        <v>2040</v>
      </c>
      <c r="K14400">
        <v>49</v>
      </c>
      <c r="L14400" t="s">
        <v>23188</v>
      </c>
      <c r="M14400" s="15" t="e">
        <f>IF(INDEX(#REF!,MATCH(Padrón!K14400,#REF!,0),MATCH(Padrón!J14400,#REF!,0))=K14400,"Sí","NO")</f>
        <v>#REF!</v>
      </c>
    </row>
    <row r="14401" spans="1:13" x14ac:dyDescent="0.25">
      <c r="A14401" t="s">
        <v>37605</v>
      </c>
      <c r="B14401">
        <v>36463297</v>
      </c>
      <c r="C14401">
        <v>1994</v>
      </c>
      <c r="D14401" t="s">
        <v>17686</v>
      </c>
      <c r="E14401" t="s">
        <v>17757</v>
      </c>
      <c r="F14401" t="s">
        <v>52</v>
      </c>
      <c r="G14401" t="s">
        <v>10</v>
      </c>
      <c r="H14401">
        <v>12</v>
      </c>
      <c r="I14401">
        <v>65</v>
      </c>
      <c r="J14401">
        <v>2040</v>
      </c>
      <c r="K14401">
        <v>50</v>
      </c>
      <c r="L14401" t="s">
        <v>23188</v>
      </c>
      <c r="M14401" s="15" t="e">
        <f>IF(INDEX(#REF!,MATCH(Padrón!K14401,#REF!,0),MATCH(Padrón!J14401,#REF!,0))=K14401,"Sí","NO")</f>
        <v>#REF!</v>
      </c>
    </row>
    <row r="14402" spans="1:13" x14ac:dyDescent="0.25">
      <c r="A14402" t="s">
        <v>37606</v>
      </c>
      <c r="B14402">
        <v>38063515</v>
      </c>
      <c r="C14402">
        <v>1994</v>
      </c>
      <c r="D14402" t="s">
        <v>17686</v>
      </c>
      <c r="E14402" t="s">
        <v>17758</v>
      </c>
      <c r="F14402" t="s">
        <v>17759</v>
      </c>
      <c r="G14402" t="s">
        <v>10</v>
      </c>
      <c r="H14402">
        <v>12</v>
      </c>
      <c r="I14402">
        <v>65</v>
      </c>
      <c r="J14402">
        <v>2040</v>
      </c>
      <c r="K14402">
        <v>51</v>
      </c>
      <c r="L14402" t="s">
        <v>23188</v>
      </c>
      <c r="M14402" s="15" t="e">
        <f>IF(INDEX(#REF!,MATCH(Padrón!K14402,#REF!,0),MATCH(Padrón!J14402,#REF!,0))=K14402,"Sí","NO")</f>
        <v>#REF!</v>
      </c>
    </row>
    <row r="14403" spans="1:13" x14ac:dyDescent="0.25">
      <c r="A14403" t="s">
        <v>37607</v>
      </c>
      <c r="B14403">
        <v>12898221</v>
      </c>
      <c r="C14403">
        <v>1957</v>
      </c>
      <c r="D14403" t="s">
        <v>17760</v>
      </c>
      <c r="E14403" t="s">
        <v>17761</v>
      </c>
      <c r="F14403" t="s">
        <v>17762</v>
      </c>
      <c r="G14403" t="s">
        <v>10</v>
      </c>
      <c r="H14403">
        <v>12</v>
      </c>
      <c r="I14403">
        <v>65</v>
      </c>
      <c r="J14403">
        <v>2040</v>
      </c>
      <c r="K14403">
        <v>52</v>
      </c>
      <c r="L14403" t="s">
        <v>23188</v>
      </c>
      <c r="M14403" s="15" t="e">
        <f>IF(INDEX(#REF!,MATCH(Padrón!K14403,#REF!,0),MATCH(Padrón!J14403,#REF!,0))=K14403,"Sí","NO")</f>
        <v>#REF!</v>
      </c>
    </row>
    <row r="14404" spans="1:13" x14ac:dyDescent="0.25">
      <c r="A14404" t="s">
        <v>37608</v>
      </c>
      <c r="B14404">
        <v>47425458</v>
      </c>
      <c r="C14404">
        <v>2006</v>
      </c>
      <c r="D14404" t="s">
        <v>17763</v>
      </c>
      <c r="E14404" t="s">
        <v>1955</v>
      </c>
      <c r="F14404" t="s">
        <v>1997</v>
      </c>
      <c r="G14404" t="s">
        <v>3</v>
      </c>
      <c r="H14404">
        <v>12</v>
      </c>
      <c r="I14404">
        <v>65</v>
      </c>
      <c r="J14404">
        <v>2040</v>
      </c>
      <c r="K14404">
        <v>53</v>
      </c>
      <c r="L14404" t="s">
        <v>23188</v>
      </c>
      <c r="M14404" s="15" t="e">
        <f>IF(INDEX(#REF!,MATCH(Padrón!K14404,#REF!,0),MATCH(Padrón!J14404,#REF!,0))=K14404,"Sí","NO")</f>
        <v>#REF!</v>
      </c>
    </row>
    <row r="14405" spans="1:13" x14ac:dyDescent="0.25">
      <c r="A14405" t="s">
        <v>37609</v>
      </c>
      <c r="B14405">
        <v>28553735</v>
      </c>
      <c r="C14405">
        <v>1981</v>
      </c>
      <c r="D14405" t="s">
        <v>17763</v>
      </c>
      <c r="E14405" t="s">
        <v>7423</v>
      </c>
      <c r="F14405" t="s">
        <v>1022</v>
      </c>
      <c r="G14405" t="s">
        <v>27</v>
      </c>
      <c r="H14405">
        <v>12</v>
      </c>
      <c r="I14405">
        <v>65</v>
      </c>
      <c r="J14405">
        <v>2040</v>
      </c>
      <c r="K14405">
        <v>54</v>
      </c>
      <c r="L14405" t="s">
        <v>23188</v>
      </c>
      <c r="M14405" s="15" t="e">
        <f>IF(INDEX(#REF!,MATCH(Padrón!K14405,#REF!,0),MATCH(Padrón!J14405,#REF!,0))=K14405,"Sí","NO")</f>
        <v>#REF!</v>
      </c>
    </row>
    <row r="14406" spans="1:13" x14ac:dyDescent="0.25">
      <c r="A14406" t="s">
        <v>37610</v>
      </c>
      <c r="B14406">
        <v>30488943</v>
      </c>
      <c r="C14406">
        <v>1983</v>
      </c>
      <c r="D14406" t="s">
        <v>17763</v>
      </c>
      <c r="E14406" t="s">
        <v>2248</v>
      </c>
      <c r="F14406" t="s">
        <v>1060</v>
      </c>
      <c r="G14406" t="s">
        <v>3</v>
      </c>
      <c r="H14406">
        <v>12</v>
      </c>
      <c r="I14406">
        <v>65</v>
      </c>
      <c r="J14406">
        <v>2040</v>
      </c>
      <c r="K14406">
        <v>55</v>
      </c>
      <c r="L14406" t="s">
        <v>23188</v>
      </c>
      <c r="M14406" s="15" t="e">
        <f>IF(INDEX(#REF!,MATCH(Padrón!K14406,#REF!,0),MATCH(Padrón!J14406,#REF!,0))=K14406,"Sí","NO")</f>
        <v>#REF!</v>
      </c>
    </row>
    <row r="14407" spans="1:13" x14ac:dyDescent="0.25">
      <c r="A14407" t="s">
        <v>37611</v>
      </c>
      <c r="B14407">
        <v>46238817</v>
      </c>
      <c r="C14407">
        <v>2004</v>
      </c>
      <c r="D14407" t="s">
        <v>17763</v>
      </c>
      <c r="E14407" t="s">
        <v>17764</v>
      </c>
      <c r="F14407" t="s">
        <v>1278</v>
      </c>
      <c r="G14407" t="s">
        <v>10</v>
      </c>
      <c r="H14407">
        <v>12</v>
      </c>
      <c r="I14407">
        <v>65</v>
      </c>
      <c r="J14407">
        <v>2040</v>
      </c>
      <c r="K14407">
        <v>56</v>
      </c>
      <c r="L14407" t="s">
        <v>23188</v>
      </c>
      <c r="M14407" s="15" t="e">
        <f>IF(INDEX(#REF!,MATCH(Padrón!K14407,#REF!,0),MATCH(Padrón!J14407,#REF!,0))=K14407,"Sí","NO")</f>
        <v>#REF!</v>
      </c>
    </row>
    <row r="14408" spans="1:13" x14ac:dyDescent="0.25">
      <c r="A14408" t="s">
        <v>37612</v>
      </c>
      <c r="B14408">
        <v>5141224</v>
      </c>
      <c r="C14408">
        <v>1945</v>
      </c>
      <c r="D14408" t="s">
        <v>17765</v>
      </c>
      <c r="E14408" t="s">
        <v>1367</v>
      </c>
      <c r="F14408" t="s">
        <v>13</v>
      </c>
      <c r="G14408" t="s">
        <v>14</v>
      </c>
      <c r="H14408">
        <v>12</v>
      </c>
      <c r="I14408">
        <v>65</v>
      </c>
      <c r="J14408">
        <v>2040</v>
      </c>
      <c r="K14408">
        <v>57</v>
      </c>
      <c r="L14408" t="s">
        <v>23188</v>
      </c>
      <c r="M14408" s="15" t="e">
        <f>IF(INDEX(#REF!,MATCH(Padrón!K14408,#REF!,0),MATCH(Padrón!J14408,#REF!,0))=K14408,"Sí","NO")</f>
        <v>#REF!</v>
      </c>
    </row>
    <row r="14409" spans="1:13" x14ac:dyDescent="0.25">
      <c r="A14409" t="s">
        <v>37613</v>
      </c>
      <c r="B14409">
        <v>33618995</v>
      </c>
      <c r="C14409">
        <v>1988</v>
      </c>
      <c r="D14409" t="s">
        <v>17766</v>
      </c>
      <c r="E14409" t="s">
        <v>17767</v>
      </c>
      <c r="F14409" t="s">
        <v>17768</v>
      </c>
      <c r="G14409" t="s">
        <v>27</v>
      </c>
      <c r="H14409">
        <v>12</v>
      </c>
      <c r="I14409">
        <v>65</v>
      </c>
      <c r="J14409">
        <v>2040</v>
      </c>
      <c r="K14409">
        <v>58</v>
      </c>
      <c r="L14409" t="s">
        <v>23188</v>
      </c>
      <c r="M14409" s="15" t="e">
        <f>IF(INDEX(#REF!,MATCH(Padrón!K14409,#REF!,0),MATCH(Padrón!J14409,#REF!,0))=K14409,"Sí","NO")</f>
        <v>#REF!</v>
      </c>
    </row>
    <row r="14410" spans="1:13" x14ac:dyDescent="0.25">
      <c r="A14410" t="s">
        <v>37614</v>
      </c>
      <c r="B14410">
        <v>23305044</v>
      </c>
      <c r="C14410">
        <v>1973</v>
      </c>
      <c r="D14410" t="s">
        <v>17766</v>
      </c>
      <c r="E14410" t="s">
        <v>17769</v>
      </c>
      <c r="F14410" t="s">
        <v>180</v>
      </c>
      <c r="G14410" t="s">
        <v>3</v>
      </c>
      <c r="H14410">
        <v>12</v>
      </c>
      <c r="I14410">
        <v>65</v>
      </c>
      <c r="J14410">
        <v>2040</v>
      </c>
      <c r="K14410">
        <v>59</v>
      </c>
      <c r="L14410" t="s">
        <v>23188</v>
      </c>
      <c r="M14410" s="15" t="e">
        <f>IF(INDEX(#REF!,MATCH(Padrón!K14410,#REF!,0),MATCH(Padrón!J14410,#REF!,0))=K14410,"Sí","NO")</f>
        <v>#REF!</v>
      </c>
    </row>
    <row r="14411" spans="1:13" x14ac:dyDescent="0.25">
      <c r="A14411" t="s">
        <v>37615</v>
      </c>
      <c r="B14411">
        <v>32328009</v>
      </c>
      <c r="C14411">
        <v>1986</v>
      </c>
      <c r="D14411" t="s">
        <v>17766</v>
      </c>
      <c r="E14411" t="s">
        <v>17770</v>
      </c>
      <c r="F14411" t="s">
        <v>17771</v>
      </c>
      <c r="G14411" t="s">
        <v>10</v>
      </c>
      <c r="H14411">
        <v>12</v>
      </c>
      <c r="I14411">
        <v>65</v>
      </c>
      <c r="J14411">
        <v>2040</v>
      </c>
      <c r="K14411">
        <v>60</v>
      </c>
      <c r="L14411" t="s">
        <v>23188</v>
      </c>
      <c r="M14411" s="15" t="e">
        <f>IF(INDEX(#REF!,MATCH(Padrón!K14411,#REF!,0),MATCH(Padrón!J14411,#REF!,0))=K14411,"Sí","NO")</f>
        <v>#REF!</v>
      </c>
    </row>
    <row r="14412" spans="1:13" x14ac:dyDescent="0.25">
      <c r="A14412" t="s">
        <v>37616</v>
      </c>
      <c r="B14412">
        <v>49789166</v>
      </c>
      <c r="C14412">
        <v>1994</v>
      </c>
      <c r="D14412" t="s">
        <v>17766</v>
      </c>
      <c r="E14412" t="s">
        <v>2690</v>
      </c>
      <c r="F14412" t="s">
        <v>1522</v>
      </c>
      <c r="G14412" t="s">
        <v>10</v>
      </c>
      <c r="H14412">
        <v>12</v>
      </c>
      <c r="I14412">
        <v>65</v>
      </c>
      <c r="J14412">
        <v>2040</v>
      </c>
      <c r="K14412">
        <v>61</v>
      </c>
      <c r="L14412" t="s">
        <v>23188</v>
      </c>
      <c r="M14412" s="15" t="e">
        <f>IF(INDEX(#REF!,MATCH(Padrón!K14412,#REF!,0),MATCH(Padrón!J14412,#REF!,0))=K14412,"Sí","NO")</f>
        <v>#REF!</v>
      </c>
    </row>
    <row r="14413" spans="1:13" x14ac:dyDescent="0.25">
      <c r="A14413" t="s">
        <v>37617</v>
      </c>
      <c r="B14413">
        <v>29663121</v>
      </c>
      <c r="C14413">
        <v>1982</v>
      </c>
      <c r="D14413" t="s">
        <v>17766</v>
      </c>
      <c r="E14413" t="s">
        <v>17772</v>
      </c>
      <c r="F14413" t="s">
        <v>17773</v>
      </c>
      <c r="G14413" t="s">
        <v>10</v>
      </c>
      <c r="H14413">
        <v>12</v>
      </c>
      <c r="I14413">
        <v>65</v>
      </c>
      <c r="J14413">
        <v>2040</v>
      </c>
      <c r="K14413">
        <v>62</v>
      </c>
      <c r="L14413" t="s">
        <v>23188</v>
      </c>
      <c r="M14413" s="15" t="e">
        <f>IF(INDEX(#REF!,MATCH(Padrón!K14413,#REF!,0),MATCH(Padrón!J14413,#REF!,0))=K14413,"Sí","NO")</f>
        <v>#REF!</v>
      </c>
    </row>
    <row r="14414" spans="1:13" x14ac:dyDescent="0.25">
      <c r="A14414" t="s">
        <v>37618</v>
      </c>
      <c r="B14414">
        <v>18044199</v>
      </c>
      <c r="C14414">
        <v>1966</v>
      </c>
      <c r="D14414" t="s">
        <v>17766</v>
      </c>
      <c r="E14414" t="s">
        <v>1517</v>
      </c>
      <c r="F14414" t="s">
        <v>11449</v>
      </c>
      <c r="G14414" t="s">
        <v>3</v>
      </c>
      <c r="H14414">
        <v>12</v>
      </c>
      <c r="I14414">
        <v>65</v>
      </c>
      <c r="J14414">
        <v>2040</v>
      </c>
      <c r="K14414">
        <v>63</v>
      </c>
      <c r="L14414" t="s">
        <v>23188</v>
      </c>
      <c r="M14414" s="15" t="e">
        <f>IF(INDEX(#REF!,MATCH(Padrón!K14414,#REF!,0),MATCH(Padrón!J14414,#REF!,0))=K14414,"Sí","NO")</f>
        <v>#REF!</v>
      </c>
    </row>
    <row r="14415" spans="1:13" x14ac:dyDescent="0.25">
      <c r="A14415" t="s">
        <v>37619</v>
      </c>
      <c r="B14415">
        <v>47108442</v>
      </c>
      <c r="C14415">
        <v>2006</v>
      </c>
      <c r="D14415" t="s">
        <v>17766</v>
      </c>
      <c r="E14415" t="s">
        <v>17774</v>
      </c>
      <c r="F14415" t="s">
        <v>17775</v>
      </c>
      <c r="G14415" t="s">
        <v>3</v>
      </c>
      <c r="H14415">
        <v>12</v>
      </c>
      <c r="I14415">
        <v>65</v>
      </c>
      <c r="J14415">
        <v>2040</v>
      </c>
      <c r="K14415">
        <v>64</v>
      </c>
      <c r="L14415" t="s">
        <v>23188</v>
      </c>
      <c r="M14415" s="15" t="e">
        <f>IF(INDEX(#REF!,MATCH(Padrón!K14415,#REF!,0),MATCH(Padrón!J14415,#REF!,0))=K14415,"Sí","NO")</f>
        <v>#REF!</v>
      </c>
    </row>
    <row r="14416" spans="1:13" x14ac:dyDescent="0.25">
      <c r="A14416" t="s">
        <v>37620</v>
      </c>
      <c r="B14416">
        <v>44148940</v>
      </c>
      <c r="C14416">
        <v>2002</v>
      </c>
      <c r="D14416" t="s">
        <v>17766</v>
      </c>
      <c r="E14416" t="s">
        <v>8904</v>
      </c>
      <c r="F14416" t="s">
        <v>4202</v>
      </c>
      <c r="G14416" t="s">
        <v>27</v>
      </c>
      <c r="H14416">
        <v>12</v>
      </c>
      <c r="I14416">
        <v>65</v>
      </c>
      <c r="J14416">
        <v>2040</v>
      </c>
      <c r="K14416">
        <v>65</v>
      </c>
      <c r="L14416" t="s">
        <v>23188</v>
      </c>
      <c r="M14416" s="15" t="e">
        <f>IF(INDEX(#REF!,MATCH(Padrón!K14416,#REF!,0),MATCH(Padrón!J14416,#REF!,0))=K14416,"Sí","NO")</f>
        <v>#REF!</v>
      </c>
    </row>
    <row r="14417" spans="1:13" x14ac:dyDescent="0.25">
      <c r="A14417" t="s">
        <v>37621</v>
      </c>
      <c r="B14417">
        <v>23030420</v>
      </c>
      <c r="C14417">
        <v>1972</v>
      </c>
      <c r="D14417" t="s">
        <v>17766</v>
      </c>
      <c r="E14417" t="s">
        <v>15078</v>
      </c>
      <c r="F14417" t="s">
        <v>2461</v>
      </c>
      <c r="G14417" t="s">
        <v>3</v>
      </c>
      <c r="H14417">
        <v>12</v>
      </c>
      <c r="I14417">
        <v>65</v>
      </c>
      <c r="J14417">
        <v>2040</v>
      </c>
      <c r="K14417">
        <v>66</v>
      </c>
      <c r="L14417" t="s">
        <v>23188</v>
      </c>
      <c r="M14417" s="15" t="e">
        <f>IF(INDEX(#REF!,MATCH(Padrón!K14417,#REF!,0),MATCH(Padrón!J14417,#REF!,0))=K14417,"Sí","NO")</f>
        <v>#REF!</v>
      </c>
    </row>
    <row r="14418" spans="1:13" x14ac:dyDescent="0.25">
      <c r="A14418" t="s">
        <v>37622</v>
      </c>
      <c r="B14418">
        <v>57871360</v>
      </c>
      <c r="C14418">
        <v>2006</v>
      </c>
      <c r="D14418" t="s">
        <v>17766</v>
      </c>
      <c r="E14418" t="s">
        <v>17776</v>
      </c>
      <c r="F14418" t="s">
        <v>799</v>
      </c>
      <c r="G14418" t="s">
        <v>3</v>
      </c>
      <c r="H14418">
        <v>12</v>
      </c>
      <c r="I14418">
        <v>65</v>
      </c>
      <c r="J14418">
        <v>2040</v>
      </c>
      <c r="K14418">
        <v>67</v>
      </c>
      <c r="L14418" t="s">
        <v>23188</v>
      </c>
      <c r="M14418" s="15" t="e">
        <f>IF(INDEX(#REF!,MATCH(Padrón!K14418,#REF!,0),MATCH(Padrón!J14418,#REF!,0))=K14418,"Sí","NO")</f>
        <v>#REF!</v>
      </c>
    </row>
    <row r="14419" spans="1:13" x14ac:dyDescent="0.25">
      <c r="A14419" t="s">
        <v>37623</v>
      </c>
      <c r="B14419">
        <v>17952196</v>
      </c>
      <c r="C14419">
        <v>1967</v>
      </c>
      <c r="D14419" t="s">
        <v>17766</v>
      </c>
      <c r="E14419" t="s">
        <v>4007</v>
      </c>
      <c r="F14419" t="s">
        <v>539</v>
      </c>
      <c r="G14419" t="s">
        <v>27</v>
      </c>
      <c r="H14419">
        <v>12</v>
      </c>
      <c r="I14419">
        <v>65</v>
      </c>
      <c r="J14419">
        <v>2040</v>
      </c>
      <c r="K14419">
        <v>68</v>
      </c>
      <c r="L14419" t="s">
        <v>23188</v>
      </c>
      <c r="M14419" s="15" t="e">
        <f>IF(INDEX(#REF!,MATCH(Padrón!K14419,#REF!,0),MATCH(Padrón!J14419,#REF!,0))=K14419,"Sí","NO")</f>
        <v>#REF!</v>
      </c>
    </row>
    <row r="14420" spans="1:13" x14ac:dyDescent="0.25">
      <c r="A14420" t="s">
        <v>37624</v>
      </c>
      <c r="B14420">
        <v>18691114</v>
      </c>
      <c r="C14420">
        <v>1966</v>
      </c>
      <c r="D14420" t="s">
        <v>17766</v>
      </c>
      <c r="E14420" t="s">
        <v>17777</v>
      </c>
      <c r="F14420" t="s">
        <v>1537</v>
      </c>
      <c r="G14420" t="s">
        <v>10</v>
      </c>
      <c r="H14420">
        <v>12</v>
      </c>
      <c r="I14420">
        <v>65</v>
      </c>
      <c r="J14420">
        <v>2040</v>
      </c>
      <c r="K14420">
        <v>69</v>
      </c>
      <c r="L14420" t="s">
        <v>23188</v>
      </c>
      <c r="M14420" s="15" t="e">
        <f>IF(INDEX(#REF!,MATCH(Padrón!K14420,#REF!,0),MATCH(Padrón!J14420,#REF!,0))=K14420,"Sí","NO")</f>
        <v>#REF!</v>
      </c>
    </row>
    <row r="14421" spans="1:13" x14ac:dyDescent="0.25">
      <c r="A14421" t="s">
        <v>37625</v>
      </c>
      <c r="B14421">
        <v>35587500</v>
      </c>
      <c r="C14421">
        <v>1990</v>
      </c>
      <c r="D14421" t="s">
        <v>17766</v>
      </c>
      <c r="E14421" t="s">
        <v>10722</v>
      </c>
      <c r="F14421" t="s">
        <v>17778</v>
      </c>
      <c r="G14421" t="s">
        <v>10</v>
      </c>
      <c r="H14421">
        <v>12</v>
      </c>
      <c r="I14421">
        <v>65</v>
      </c>
      <c r="J14421">
        <v>2040</v>
      </c>
      <c r="K14421">
        <v>70</v>
      </c>
      <c r="L14421" t="s">
        <v>23188</v>
      </c>
      <c r="M14421" s="15" t="e">
        <f>IF(INDEX(#REF!,MATCH(Padrón!K14421,#REF!,0),MATCH(Padrón!J14421,#REF!,0))=K14421,"Sí","NO")</f>
        <v>#REF!</v>
      </c>
    </row>
    <row r="14422" spans="1:13" x14ac:dyDescent="0.25">
      <c r="A14422" t="s">
        <v>37626</v>
      </c>
      <c r="B14422">
        <v>31258429</v>
      </c>
      <c r="C14422">
        <v>1985</v>
      </c>
      <c r="D14422" t="s">
        <v>17766</v>
      </c>
      <c r="E14422" t="s">
        <v>17779</v>
      </c>
      <c r="F14422" t="s">
        <v>17780</v>
      </c>
      <c r="G14422" t="s">
        <v>10</v>
      </c>
      <c r="H14422">
        <v>12</v>
      </c>
      <c r="I14422">
        <v>65</v>
      </c>
      <c r="J14422">
        <v>2040</v>
      </c>
      <c r="K14422">
        <v>71</v>
      </c>
      <c r="L14422" t="s">
        <v>23188</v>
      </c>
      <c r="M14422" s="15" t="e">
        <f>IF(INDEX(#REF!,MATCH(Padrón!K14422,#REF!,0),MATCH(Padrón!J14422,#REF!,0))=K14422,"Sí","NO")</f>
        <v>#REF!</v>
      </c>
    </row>
    <row r="14423" spans="1:13" x14ac:dyDescent="0.25">
      <c r="A14423" t="s">
        <v>37627</v>
      </c>
      <c r="B14423">
        <v>38195798</v>
      </c>
      <c r="C14423">
        <v>2002</v>
      </c>
      <c r="D14423" t="s">
        <v>17766</v>
      </c>
      <c r="E14423" t="s">
        <v>17781</v>
      </c>
      <c r="F14423" t="s">
        <v>1041</v>
      </c>
      <c r="G14423" t="s">
        <v>3</v>
      </c>
      <c r="H14423">
        <v>12</v>
      </c>
      <c r="I14423">
        <v>65</v>
      </c>
      <c r="J14423">
        <v>2040</v>
      </c>
      <c r="K14423">
        <v>72</v>
      </c>
      <c r="L14423" t="s">
        <v>23188</v>
      </c>
      <c r="M14423" s="15" t="e">
        <f>IF(INDEX(#REF!,MATCH(Padrón!K14423,#REF!,0),MATCH(Padrón!J14423,#REF!,0))=K14423,"Sí","NO")</f>
        <v>#REF!</v>
      </c>
    </row>
    <row r="14424" spans="1:13" x14ac:dyDescent="0.25">
      <c r="A14424" t="s">
        <v>37628</v>
      </c>
      <c r="B14424">
        <v>40874056</v>
      </c>
      <c r="C14424">
        <v>1988</v>
      </c>
      <c r="D14424" t="s">
        <v>17766</v>
      </c>
      <c r="E14424" t="s">
        <v>17782</v>
      </c>
      <c r="F14424" t="s">
        <v>15225</v>
      </c>
      <c r="G14424" t="s">
        <v>3</v>
      </c>
      <c r="H14424">
        <v>12</v>
      </c>
      <c r="I14424">
        <v>65</v>
      </c>
      <c r="J14424">
        <v>2040</v>
      </c>
      <c r="K14424">
        <v>73</v>
      </c>
      <c r="L14424" t="s">
        <v>23188</v>
      </c>
      <c r="M14424" s="15" t="e">
        <f>IF(INDEX(#REF!,MATCH(Padrón!K14424,#REF!,0),MATCH(Padrón!J14424,#REF!,0))=K14424,"Sí","NO")</f>
        <v>#REF!</v>
      </c>
    </row>
    <row r="14425" spans="1:13" x14ac:dyDescent="0.25">
      <c r="A14425" t="s">
        <v>37629</v>
      </c>
      <c r="B14425">
        <v>28354578</v>
      </c>
      <c r="C14425">
        <v>1980</v>
      </c>
      <c r="D14425" t="s">
        <v>17766</v>
      </c>
      <c r="E14425" t="s">
        <v>559</v>
      </c>
      <c r="F14425" t="s">
        <v>17783</v>
      </c>
      <c r="G14425" t="s">
        <v>117</v>
      </c>
      <c r="H14425">
        <v>12</v>
      </c>
      <c r="I14425">
        <v>65</v>
      </c>
      <c r="J14425">
        <v>2040</v>
      </c>
      <c r="K14425">
        <v>74</v>
      </c>
      <c r="L14425" t="s">
        <v>23188</v>
      </c>
      <c r="M14425" s="15" t="e">
        <f>IF(INDEX(#REF!,MATCH(Padrón!K14425,#REF!,0),MATCH(Padrón!J14425,#REF!,0))=K14425,"Sí","NO")</f>
        <v>#REF!</v>
      </c>
    </row>
    <row r="14426" spans="1:13" x14ac:dyDescent="0.25">
      <c r="A14426" t="s">
        <v>37630</v>
      </c>
      <c r="B14426">
        <v>29572748</v>
      </c>
      <c r="C14426">
        <v>1982</v>
      </c>
      <c r="D14426" t="s">
        <v>17766</v>
      </c>
      <c r="E14426" t="s">
        <v>14724</v>
      </c>
      <c r="F14426" t="s">
        <v>6306</v>
      </c>
      <c r="G14426" t="s">
        <v>3</v>
      </c>
      <c r="H14426">
        <v>12</v>
      </c>
      <c r="I14426">
        <v>65</v>
      </c>
      <c r="J14426">
        <v>2040</v>
      </c>
      <c r="K14426">
        <v>75</v>
      </c>
      <c r="L14426" t="s">
        <v>23188</v>
      </c>
      <c r="M14426" s="15" t="e">
        <f>IF(INDEX(#REF!,MATCH(Padrón!K14426,#REF!,0),MATCH(Padrón!J14426,#REF!,0))=K14426,"Sí","NO")</f>
        <v>#REF!</v>
      </c>
    </row>
    <row r="14427" spans="1:13" x14ac:dyDescent="0.25">
      <c r="A14427" t="s">
        <v>37631</v>
      </c>
      <c r="B14427">
        <v>48196585</v>
      </c>
      <c r="C14427">
        <v>2007</v>
      </c>
      <c r="D14427" t="s">
        <v>17766</v>
      </c>
      <c r="E14427" t="s">
        <v>17784</v>
      </c>
      <c r="F14427" t="s">
        <v>6014</v>
      </c>
      <c r="G14427" t="s">
        <v>3</v>
      </c>
      <c r="H14427">
        <v>12</v>
      </c>
      <c r="I14427">
        <v>65</v>
      </c>
      <c r="J14427">
        <v>2040</v>
      </c>
      <c r="K14427">
        <v>76</v>
      </c>
      <c r="L14427" t="s">
        <v>23188</v>
      </c>
      <c r="M14427" s="15" t="e">
        <f>IF(INDEX(#REF!,MATCH(Padrón!K14427,#REF!,0),MATCH(Padrón!J14427,#REF!,0))=K14427,"Sí","NO")</f>
        <v>#REF!</v>
      </c>
    </row>
    <row r="14428" spans="1:13" x14ac:dyDescent="0.25">
      <c r="A14428" t="s">
        <v>37632</v>
      </c>
      <c r="B14428">
        <v>29854418</v>
      </c>
      <c r="C14428">
        <v>1983</v>
      </c>
      <c r="D14428" t="s">
        <v>17766</v>
      </c>
      <c r="E14428" t="s">
        <v>17785</v>
      </c>
      <c r="F14428" t="s">
        <v>17786</v>
      </c>
      <c r="G14428" t="s">
        <v>27</v>
      </c>
      <c r="H14428">
        <v>12</v>
      </c>
      <c r="I14428">
        <v>65</v>
      </c>
      <c r="J14428">
        <v>2040</v>
      </c>
      <c r="K14428">
        <v>77</v>
      </c>
      <c r="L14428" t="s">
        <v>23188</v>
      </c>
      <c r="M14428" s="15" t="e">
        <f>IF(INDEX(#REF!,MATCH(Padrón!K14428,#REF!,0),MATCH(Padrón!J14428,#REF!,0))=K14428,"Sí","NO")</f>
        <v>#REF!</v>
      </c>
    </row>
    <row r="14429" spans="1:13" x14ac:dyDescent="0.25">
      <c r="A14429" t="s">
        <v>37633</v>
      </c>
      <c r="B14429">
        <v>46730511</v>
      </c>
      <c r="C14429">
        <v>2005</v>
      </c>
      <c r="D14429" t="s">
        <v>17766</v>
      </c>
      <c r="E14429" t="s">
        <v>17787</v>
      </c>
      <c r="F14429" t="s">
        <v>3204</v>
      </c>
      <c r="G14429" t="s">
        <v>3</v>
      </c>
      <c r="H14429">
        <v>12</v>
      </c>
      <c r="I14429">
        <v>65</v>
      </c>
      <c r="J14429">
        <v>2040</v>
      </c>
      <c r="K14429">
        <v>78</v>
      </c>
      <c r="L14429" t="s">
        <v>23188</v>
      </c>
      <c r="M14429" s="15" t="e">
        <f>IF(INDEX(#REF!,MATCH(Padrón!K14429,#REF!,0),MATCH(Padrón!J14429,#REF!,0))=K14429,"Sí","NO")</f>
        <v>#REF!</v>
      </c>
    </row>
    <row r="14430" spans="1:13" x14ac:dyDescent="0.25">
      <c r="A14430" t="s">
        <v>37634</v>
      </c>
      <c r="B14430">
        <v>29173282</v>
      </c>
      <c r="C14430">
        <v>1982</v>
      </c>
      <c r="D14430" t="s">
        <v>17766</v>
      </c>
      <c r="E14430" t="s">
        <v>3125</v>
      </c>
      <c r="F14430" t="s">
        <v>98</v>
      </c>
      <c r="G14430" t="s">
        <v>3</v>
      </c>
      <c r="H14430">
        <v>12</v>
      </c>
      <c r="I14430">
        <v>65</v>
      </c>
      <c r="J14430">
        <v>2040</v>
      </c>
      <c r="K14430">
        <v>79</v>
      </c>
      <c r="L14430" t="s">
        <v>23188</v>
      </c>
      <c r="M14430" s="15" t="e">
        <f>IF(INDEX(#REF!,MATCH(Padrón!K14430,#REF!,0),MATCH(Padrón!J14430,#REF!,0))=K14430,"Sí","NO")</f>
        <v>#REF!</v>
      </c>
    </row>
    <row r="14431" spans="1:13" x14ac:dyDescent="0.25">
      <c r="A14431" t="s">
        <v>37635</v>
      </c>
      <c r="B14431">
        <v>26026558</v>
      </c>
      <c r="C14431">
        <v>1977</v>
      </c>
      <c r="D14431" t="s">
        <v>17766</v>
      </c>
      <c r="E14431" t="s">
        <v>5383</v>
      </c>
      <c r="F14431" t="s">
        <v>14168</v>
      </c>
      <c r="G14431" t="s">
        <v>3</v>
      </c>
      <c r="H14431">
        <v>12</v>
      </c>
      <c r="I14431">
        <v>65</v>
      </c>
      <c r="J14431">
        <v>2040</v>
      </c>
      <c r="K14431">
        <v>80</v>
      </c>
      <c r="L14431" t="s">
        <v>23188</v>
      </c>
      <c r="M14431" s="15" t="e">
        <f>IF(INDEX(#REF!,MATCH(Padrón!K14431,#REF!,0),MATCH(Padrón!J14431,#REF!,0))=K14431,"Sí","NO")</f>
        <v>#REF!</v>
      </c>
    </row>
    <row r="14432" spans="1:13" x14ac:dyDescent="0.25">
      <c r="A14432" t="s">
        <v>37636</v>
      </c>
      <c r="B14432">
        <v>38384517</v>
      </c>
      <c r="C14432">
        <v>2003</v>
      </c>
      <c r="D14432" t="s">
        <v>17766</v>
      </c>
      <c r="E14432" t="s">
        <v>3799</v>
      </c>
      <c r="F14432" t="s">
        <v>9436</v>
      </c>
      <c r="G14432" t="s">
        <v>3</v>
      </c>
      <c r="H14432">
        <v>12</v>
      </c>
      <c r="I14432">
        <v>65</v>
      </c>
      <c r="J14432">
        <v>2040</v>
      </c>
      <c r="K14432">
        <v>81</v>
      </c>
      <c r="L14432" t="s">
        <v>23188</v>
      </c>
      <c r="M14432" s="15" t="e">
        <f>IF(INDEX(#REF!,MATCH(Padrón!K14432,#REF!,0),MATCH(Padrón!J14432,#REF!,0))=K14432,"Sí","NO")</f>
        <v>#REF!</v>
      </c>
    </row>
    <row r="14433" spans="1:13" x14ac:dyDescent="0.25">
      <c r="A14433" t="s">
        <v>37637</v>
      </c>
      <c r="B14433">
        <v>19068479</v>
      </c>
      <c r="C14433">
        <v>1976</v>
      </c>
      <c r="D14433" t="s">
        <v>17766</v>
      </c>
      <c r="E14433" t="s">
        <v>4303</v>
      </c>
      <c r="F14433" t="s">
        <v>819</v>
      </c>
      <c r="G14433" t="s">
        <v>27</v>
      </c>
      <c r="H14433">
        <v>12</v>
      </c>
      <c r="I14433">
        <v>65</v>
      </c>
      <c r="J14433">
        <v>2040</v>
      </c>
      <c r="K14433">
        <v>82</v>
      </c>
      <c r="L14433" t="s">
        <v>23188</v>
      </c>
      <c r="M14433" s="15" t="e">
        <f>IF(INDEX(#REF!,MATCH(Padrón!K14433,#REF!,0),MATCH(Padrón!J14433,#REF!,0))=K14433,"Sí","NO")</f>
        <v>#REF!</v>
      </c>
    </row>
    <row r="14434" spans="1:13" x14ac:dyDescent="0.25">
      <c r="A14434" t="s">
        <v>37638</v>
      </c>
      <c r="B14434">
        <v>44529036</v>
      </c>
      <c r="C14434">
        <v>2002</v>
      </c>
      <c r="D14434" t="s">
        <v>17766</v>
      </c>
      <c r="E14434" t="s">
        <v>17788</v>
      </c>
      <c r="F14434" t="s">
        <v>17789</v>
      </c>
      <c r="G14434" t="s">
        <v>3</v>
      </c>
      <c r="H14434">
        <v>12</v>
      </c>
      <c r="I14434">
        <v>65</v>
      </c>
      <c r="J14434">
        <v>2040</v>
      </c>
      <c r="K14434">
        <v>83</v>
      </c>
      <c r="L14434" t="s">
        <v>23188</v>
      </c>
      <c r="M14434" s="15" t="e">
        <f>IF(INDEX(#REF!,MATCH(Padrón!K14434,#REF!,0),MATCH(Padrón!J14434,#REF!,0))=K14434,"Sí","NO")</f>
        <v>#REF!</v>
      </c>
    </row>
    <row r="14435" spans="1:13" x14ac:dyDescent="0.25">
      <c r="A14435" t="s">
        <v>37639</v>
      </c>
      <c r="B14435">
        <v>27429710</v>
      </c>
      <c r="C14435">
        <v>1978</v>
      </c>
      <c r="D14435" t="s">
        <v>17766</v>
      </c>
      <c r="E14435" t="s">
        <v>10755</v>
      </c>
      <c r="F14435" t="s">
        <v>1164</v>
      </c>
      <c r="G14435" t="s">
        <v>3</v>
      </c>
      <c r="H14435">
        <v>12</v>
      </c>
      <c r="I14435">
        <v>65</v>
      </c>
      <c r="J14435">
        <v>2040</v>
      </c>
      <c r="K14435">
        <v>84</v>
      </c>
      <c r="L14435" t="s">
        <v>23188</v>
      </c>
      <c r="M14435" s="15" t="e">
        <f>IF(INDEX(#REF!,MATCH(Padrón!K14435,#REF!,0),MATCH(Padrón!J14435,#REF!,0))=K14435,"Sí","NO")</f>
        <v>#REF!</v>
      </c>
    </row>
    <row r="14436" spans="1:13" x14ac:dyDescent="0.25">
      <c r="A14436" t="s">
        <v>37640</v>
      </c>
      <c r="B14436">
        <v>22339592</v>
      </c>
      <c r="C14436">
        <v>1971</v>
      </c>
      <c r="D14436" t="s">
        <v>17766</v>
      </c>
      <c r="E14436" t="s">
        <v>1040</v>
      </c>
      <c r="F14436" t="s">
        <v>716</v>
      </c>
      <c r="G14436" t="s">
        <v>3</v>
      </c>
      <c r="H14436">
        <v>12</v>
      </c>
      <c r="I14436">
        <v>65</v>
      </c>
      <c r="J14436">
        <v>2040</v>
      </c>
      <c r="K14436">
        <v>85</v>
      </c>
      <c r="L14436" t="s">
        <v>23188</v>
      </c>
      <c r="M14436" s="15" t="e">
        <f>IF(INDEX(#REF!,MATCH(Padrón!K14436,#REF!,0),MATCH(Padrón!J14436,#REF!,0))=K14436,"Sí","NO")</f>
        <v>#REF!</v>
      </c>
    </row>
    <row r="14437" spans="1:13" x14ac:dyDescent="0.25">
      <c r="A14437" t="s">
        <v>37641</v>
      </c>
      <c r="B14437">
        <v>12266190</v>
      </c>
      <c r="C14437">
        <v>1956</v>
      </c>
      <c r="D14437" t="s">
        <v>17766</v>
      </c>
      <c r="E14437" t="s">
        <v>6552</v>
      </c>
      <c r="F14437" t="s">
        <v>530</v>
      </c>
      <c r="G14437" t="s">
        <v>3</v>
      </c>
      <c r="H14437">
        <v>12</v>
      </c>
      <c r="I14437">
        <v>65</v>
      </c>
      <c r="J14437">
        <v>2040</v>
      </c>
      <c r="K14437">
        <v>86</v>
      </c>
      <c r="L14437" t="s">
        <v>23188</v>
      </c>
      <c r="M14437" s="15" t="e">
        <f>IF(INDEX(#REF!,MATCH(Padrón!K14437,#REF!,0),MATCH(Padrón!J14437,#REF!,0))=K14437,"Sí","NO")</f>
        <v>#REF!</v>
      </c>
    </row>
    <row r="14438" spans="1:13" x14ac:dyDescent="0.25">
      <c r="A14438" t="s">
        <v>37642</v>
      </c>
      <c r="B14438">
        <v>21040916</v>
      </c>
      <c r="C14438">
        <v>1969</v>
      </c>
      <c r="D14438" t="s">
        <v>17766</v>
      </c>
      <c r="E14438" t="s">
        <v>810</v>
      </c>
      <c r="F14438" t="s">
        <v>17790</v>
      </c>
      <c r="G14438" t="s">
        <v>3</v>
      </c>
      <c r="H14438">
        <v>12</v>
      </c>
      <c r="I14438">
        <v>65</v>
      </c>
      <c r="J14438">
        <v>2040</v>
      </c>
      <c r="K14438">
        <v>87</v>
      </c>
      <c r="L14438" t="s">
        <v>23188</v>
      </c>
      <c r="M14438" s="15" t="e">
        <f>IF(INDEX(#REF!,MATCH(Padrón!K14438,#REF!,0),MATCH(Padrón!J14438,#REF!,0))=K14438,"Sí","NO")</f>
        <v>#REF!</v>
      </c>
    </row>
    <row r="14439" spans="1:13" x14ac:dyDescent="0.25">
      <c r="A14439" t="s">
        <v>37643</v>
      </c>
      <c r="B14439">
        <v>49789172</v>
      </c>
      <c r="C14439">
        <v>2001</v>
      </c>
      <c r="D14439" t="s">
        <v>17766</v>
      </c>
      <c r="E14439" t="s">
        <v>5429</v>
      </c>
      <c r="F14439" t="s">
        <v>17791</v>
      </c>
      <c r="G14439" t="s">
        <v>10</v>
      </c>
      <c r="H14439">
        <v>12</v>
      </c>
      <c r="I14439">
        <v>65</v>
      </c>
      <c r="J14439">
        <v>2040</v>
      </c>
      <c r="K14439">
        <v>88</v>
      </c>
      <c r="L14439" t="s">
        <v>23188</v>
      </c>
      <c r="M14439" s="15" t="e">
        <f>IF(INDEX(#REF!,MATCH(Padrón!K14439,#REF!,0),MATCH(Padrón!J14439,#REF!,0))=K14439,"Sí","NO")</f>
        <v>#REF!</v>
      </c>
    </row>
    <row r="14440" spans="1:13" x14ac:dyDescent="0.25">
      <c r="A14440" t="s">
        <v>37644</v>
      </c>
      <c r="B14440">
        <v>42165378</v>
      </c>
      <c r="C14440">
        <v>2000</v>
      </c>
      <c r="D14440" t="s">
        <v>17792</v>
      </c>
      <c r="E14440" t="s">
        <v>17793</v>
      </c>
      <c r="F14440" t="s">
        <v>17794</v>
      </c>
      <c r="G14440" t="s">
        <v>10</v>
      </c>
      <c r="H14440">
        <v>12</v>
      </c>
      <c r="I14440">
        <v>65</v>
      </c>
      <c r="J14440">
        <v>2040</v>
      </c>
      <c r="K14440">
        <v>89</v>
      </c>
      <c r="L14440" t="s">
        <v>23188</v>
      </c>
      <c r="M14440" s="15" t="e">
        <f>IF(INDEX(#REF!,MATCH(Padrón!K14440,#REF!,0),MATCH(Padrón!J14440,#REF!,0))=K14440,"Sí","NO")</f>
        <v>#REF!</v>
      </c>
    </row>
    <row r="14441" spans="1:13" x14ac:dyDescent="0.25">
      <c r="A14441" t="s">
        <v>37645</v>
      </c>
      <c r="B14441">
        <v>34942616</v>
      </c>
      <c r="C14441">
        <v>1989</v>
      </c>
      <c r="D14441" t="s">
        <v>17795</v>
      </c>
      <c r="E14441" t="s">
        <v>15429</v>
      </c>
      <c r="F14441" t="s">
        <v>17796</v>
      </c>
      <c r="G14441" t="s">
        <v>117</v>
      </c>
      <c r="H14441">
        <v>12</v>
      </c>
      <c r="I14441">
        <v>65</v>
      </c>
      <c r="J14441">
        <v>2040</v>
      </c>
      <c r="K14441">
        <v>90</v>
      </c>
      <c r="L14441" t="s">
        <v>23188</v>
      </c>
      <c r="M14441" s="15" t="e">
        <f>IF(INDEX(#REF!,MATCH(Padrón!K14441,#REF!,0),MATCH(Padrón!J14441,#REF!,0))=K14441,"Sí","NO")</f>
        <v>#REF!</v>
      </c>
    </row>
    <row r="14442" spans="1:13" x14ac:dyDescent="0.25">
      <c r="A14442" t="s">
        <v>37646</v>
      </c>
      <c r="B14442">
        <v>30602757</v>
      </c>
      <c r="C14442">
        <v>1983</v>
      </c>
      <c r="D14442" t="s">
        <v>17797</v>
      </c>
      <c r="E14442" t="s">
        <v>17798</v>
      </c>
      <c r="F14442" t="s">
        <v>17799</v>
      </c>
      <c r="G14442" t="s">
        <v>3</v>
      </c>
      <c r="H14442">
        <v>12</v>
      </c>
      <c r="I14442">
        <v>65</v>
      </c>
      <c r="J14442">
        <v>2040</v>
      </c>
      <c r="K14442">
        <v>91</v>
      </c>
      <c r="L14442" t="s">
        <v>23188</v>
      </c>
      <c r="M14442" s="15" t="e">
        <f>IF(INDEX(#REF!,MATCH(Padrón!K14442,#REF!,0),MATCH(Padrón!J14442,#REF!,0))=K14442,"Sí","NO")</f>
        <v>#REF!</v>
      </c>
    </row>
    <row r="14443" spans="1:13" x14ac:dyDescent="0.25">
      <c r="A14443" t="s">
        <v>37647</v>
      </c>
      <c r="B14443">
        <v>30871753</v>
      </c>
      <c r="C14443">
        <v>1984</v>
      </c>
      <c r="D14443" t="s">
        <v>17800</v>
      </c>
      <c r="E14443" t="s">
        <v>3860</v>
      </c>
      <c r="F14443" t="s">
        <v>17801</v>
      </c>
      <c r="G14443" t="s">
        <v>10</v>
      </c>
      <c r="H14443">
        <v>12</v>
      </c>
      <c r="I14443">
        <v>65</v>
      </c>
      <c r="J14443">
        <v>2040</v>
      </c>
      <c r="K14443">
        <v>92</v>
      </c>
      <c r="L14443" t="s">
        <v>23188</v>
      </c>
      <c r="M14443" s="15" t="e">
        <f>IF(INDEX(#REF!,MATCH(Padrón!K14443,#REF!,0),MATCH(Padrón!J14443,#REF!,0))=K14443,"Sí","NO")</f>
        <v>#REF!</v>
      </c>
    </row>
    <row r="14444" spans="1:13" x14ac:dyDescent="0.25">
      <c r="A14444" t="s">
        <v>37648</v>
      </c>
      <c r="B14444">
        <v>33406151</v>
      </c>
      <c r="C14444">
        <v>1987</v>
      </c>
      <c r="D14444" t="s">
        <v>17800</v>
      </c>
      <c r="E14444" t="s">
        <v>8715</v>
      </c>
      <c r="F14444" t="s">
        <v>7794</v>
      </c>
      <c r="G14444" t="s">
        <v>3</v>
      </c>
      <c r="H14444">
        <v>12</v>
      </c>
      <c r="I14444">
        <v>65</v>
      </c>
      <c r="J14444">
        <v>2040</v>
      </c>
      <c r="K14444">
        <v>93</v>
      </c>
      <c r="L14444" t="s">
        <v>23188</v>
      </c>
      <c r="M14444" s="15" t="e">
        <f>IF(INDEX(#REF!,MATCH(Padrón!K14444,#REF!,0),MATCH(Padrón!J14444,#REF!,0))=K14444,"Sí","NO")</f>
        <v>#REF!</v>
      </c>
    </row>
    <row r="14445" spans="1:13" x14ac:dyDescent="0.25">
      <c r="A14445" t="s">
        <v>37649</v>
      </c>
      <c r="B14445">
        <v>14636584</v>
      </c>
      <c r="C14445">
        <v>1961</v>
      </c>
      <c r="D14445" t="s">
        <v>17800</v>
      </c>
      <c r="E14445" t="s">
        <v>1396</v>
      </c>
      <c r="F14445" t="s">
        <v>11112</v>
      </c>
      <c r="G14445" t="s">
        <v>10</v>
      </c>
      <c r="H14445">
        <v>12</v>
      </c>
      <c r="I14445">
        <v>65</v>
      </c>
      <c r="J14445">
        <v>2040</v>
      </c>
      <c r="K14445">
        <v>94</v>
      </c>
      <c r="L14445" t="s">
        <v>23188</v>
      </c>
      <c r="M14445" s="15" t="e">
        <f>IF(INDEX(#REF!,MATCH(Padrón!K14445,#REF!,0),MATCH(Padrón!J14445,#REF!,0))=K14445,"Sí","NO")</f>
        <v>#REF!</v>
      </c>
    </row>
    <row r="14446" spans="1:13" x14ac:dyDescent="0.25">
      <c r="A14446" t="s">
        <v>37650</v>
      </c>
      <c r="B14446">
        <v>42085428</v>
      </c>
      <c r="C14446">
        <v>1999</v>
      </c>
      <c r="D14446" t="s">
        <v>17800</v>
      </c>
      <c r="E14446" t="s">
        <v>17802</v>
      </c>
      <c r="F14446" t="s">
        <v>17803</v>
      </c>
      <c r="G14446" t="s">
        <v>3</v>
      </c>
      <c r="H14446">
        <v>12</v>
      </c>
      <c r="I14446">
        <v>65</v>
      </c>
      <c r="J14446">
        <v>2040</v>
      </c>
      <c r="K14446">
        <v>95</v>
      </c>
      <c r="L14446" t="s">
        <v>23188</v>
      </c>
      <c r="M14446" s="15" t="e">
        <f>IF(INDEX(#REF!,MATCH(Padrón!K14446,#REF!,0),MATCH(Padrón!J14446,#REF!,0))=K14446,"Sí","NO")</f>
        <v>#REF!</v>
      </c>
    </row>
    <row r="14447" spans="1:13" x14ac:dyDescent="0.25">
      <c r="A14447" t="s">
        <v>37651</v>
      </c>
      <c r="B14447">
        <v>27540173</v>
      </c>
      <c r="C14447">
        <v>1980</v>
      </c>
      <c r="D14447" t="s">
        <v>17804</v>
      </c>
      <c r="E14447" t="s">
        <v>17805</v>
      </c>
      <c r="F14447" t="s">
        <v>17806</v>
      </c>
      <c r="G14447" t="s">
        <v>27</v>
      </c>
      <c r="H14447">
        <v>12</v>
      </c>
      <c r="I14447">
        <v>65</v>
      </c>
      <c r="J14447">
        <v>2040</v>
      </c>
      <c r="K14447">
        <v>96</v>
      </c>
      <c r="L14447" t="s">
        <v>23188</v>
      </c>
      <c r="M14447" s="15" t="e">
        <f>IF(INDEX(#REF!,MATCH(Padrón!K14447,#REF!,0),MATCH(Padrón!J14447,#REF!,0))=K14447,"Sí","NO")</f>
        <v>#REF!</v>
      </c>
    </row>
    <row r="14448" spans="1:13" x14ac:dyDescent="0.25">
      <c r="A14448" t="s">
        <v>37652</v>
      </c>
      <c r="B14448">
        <v>47593208</v>
      </c>
      <c r="C14448">
        <v>2006</v>
      </c>
      <c r="D14448" t="s">
        <v>17807</v>
      </c>
      <c r="E14448" t="s">
        <v>17808</v>
      </c>
      <c r="F14448" t="s">
        <v>17809</v>
      </c>
      <c r="G14448" t="s">
        <v>10</v>
      </c>
      <c r="H14448">
        <v>12</v>
      </c>
      <c r="I14448">
        <v>65</v>
      </c>
      <c r="J14448">
        <v>2040</v>
      </c>
      <c r="K14448">
        <v>97</v>
      </c>
      <c r="L14448" t="s">
        <v>23188</v>
      </c>
      <c r="M14448" s="15" t="e">
        <f>IF(INDEX(#REF!,MATCH(Padrón!K14448,#REF!,0),MATCH(Padrón!J14448,#REF!,0))=K14448,"Sí","NO")</f>
        <v>#REF!</v>
      </c>
    </row>
    <row r="14449" spans="1:13" x14ac:dyDescent="0.25">
      <c r="A14449" t="s">
        <v>37653</v>
      </c>
      <c r="B14449">
        <v>42466969</v>
      </c>
      <c r="C14449">
        <v>2000</v>
      </c>
      <c r="D14449" t="s">
        <v>17807</v>
      </c>
      <c r="E14449" t="s">
        <v>17810</v>
      </c>
      <c r="F14449" t="s">
        <v>1164</v>
      </c>
      <c r="G14449" t="s">
        <v>3</v>
      </c>
      <c r="H14449">
        <v>12</v>
      </c>
      <c r="I14449">
        <v>65</v>
      </c>
      <c r="J14449">
        <v>2040</v>
      </c>
      <c r="K14449">
        <v>98</v>
      </c>
      <c r="L14449" t="s">
        <v>23188</v>
      </c>
      <c r="M14449" s="15" t="e">
        <f>IF(INDEX(#REF!,MATCH(Padrón!K14449,#REF!,0),MATCH(Padrón!J14449,#REF!,0))=K14449,"Sí","NO")</f>
        <v>#REF!</v>
      </c>
    </row>
    <row r="14450" spans="1:13" x14ac:dyDescent="0.25">
      <c r="A14450" t="s">
        <v>37654</v>
      </c>
      <c r="B14450">
        <v>44071860</v>
      </c>
      <c r="C14450">
        <v>2002</v>
      </c>
      <c r="D14450" t="s">
        <v>17807</v>
      </c>
      <c r="E14450" t="s">
        <v>17811</v>
      </c>
      <c r="F14450" t="s">
        <v>17812</v>
      </c>
      <c r="G14450" t="s">
        <v>10</v>
      </c>
      <c r="H14450">
        <v>12</v>
      </c>
      <c r="I14450">
        <v>65</v>
      </c>
      <c r="J14450">
        <v>2040</v>
      </c>
      <c r="K14450">
        <v>99</v>
      </c>
      <c r="L14450" t="s">
        <v>23188</v>
      </c>
      <c r="M14450" s="15" t="e">
        <f>IF(INDEX(#REF!,MATCH(Padrón!K14450,#REF!,0),MATCH(Padrón!J14450,#REF!,0))=K14450,"Sí","NO")</f>
        <v>#REF!</v>
      </c>
    </row>
    <row r="14451" spans="1:13" x14ac:dyDescent="0.25">
      <c r="A14451" t="s">
        <v>37655</v>
      </c>
      <c r="B14451">
        <v>16141944</v>
      </c>
      <c r="C14451">
        <v>1963</v>
      </c>
      <c r="D14451" t="s">
        <v>17807</v>
      </c>
      <c r="E14451" t="s">
        <v>224</v>
      </c>
      <c r="F14451" t="s">
        <v>17813</v>
      </c>
      <c r="G14451" t="s">
        <v>3</v>
      </c>
      <c r="H14451">
        <v>12</v>
      </c>
      <c r="I14451">
        <v>65</v>
      </c>
      <c r="J14451">
        <v>2040</v>
      </c>
      <c r="K14451">
        <v>100</v>
      </c>
      <c r="L14451" t="s">
        <v>23188</v>
      </c>
      <c r="M14451" s="15" t="e">
        <f>IF(INDEX(#REF!,MATCH(Padrón!K14451,#REF!,0),MATCH(Padrón!J14451,#REF!,0))=K14451,"Sí","NO")</f>
        <v>#REF!</v>
      </c>
    </row>
    <row r="14452" spans="1:13" x14ac:dyDescent="0.25">
      <c r="A14452" t="s">
        <v>37656</v>
      </c>
      <c r="B14452">
        <v>44559287</v>
      </c>
      <c r="C14452">
        <v>2003</v>
      </c>
      <c r="D14452" t="s">
        <v>17814</v>
      </c>
      <c r="E14452" t="s">
        <v>496</v>
      </c>
      <c r="F14452" t="s">
        <v>9405</v>
      </c>
      <c r="G14452" t="s">
        <v>3</v>
      </c>
      <c r="H14452">
        <v>12</v>
      </c>
      <c r="I14452">
        <v>65</v>
      </c>
      <c r="J14452">
        <v>2040</v>
      </c>
      <c r="K14452">
        <v>101</v>
      </c>
      <c r="L14452" t="s">
        <v>23188</v>
      </c>
      <c r="M14452" s="15" t="e">
        <f>IF(INDEX(#REF!,MATCH(Padrón!K14452,#REF!,0),MATCH(Padrón!J14452,#REF!,0))=K14452,"Sí","NO")</f>
        <v>#REF!</v>
      </c>
    </row>
    <row r="14453" spans="1:13" x14ac:dyDescent="0.25">
      <c r="A14453" t="s">
        <v>37657</v>
      </c>
      <c r="B14453">
        <v>20500344</v>
      </c>
      <c r="C14453">
        <v>1969</v>
      </c>
      <c r="D14453" t="s">
        <v>17814</v>
      </c>
      <c r="E14453" t="s">
        <v>439</v>
      </c>
      <c r="F14453" t="s">
        <v>166</v>
      </c>
      <c r="G14453" t="s">
        <v>10</v>
      </c>
      <c r="H14453">
        <v>12</v>
      </c>
      <c r="I14453">
        <v>65</v>
      </c>
      <c r="J14453">
        <v>2040</v>
      </c>
      <c r="K14453">
        <v>102</v>
      </c>
      <c r="L14453" t="s">
        <v>23188</v>
      </c>
      <c r="M14453" s="15" t="e">
        <f>IF(INDEX(#REF!,MATCH(Padrón!K14453,#REF!,0),MATCH(Padrón!J14453,#REF!,0))=K14453,"Sí","NO")</f>
        <v>#REF!</v>
      </c>
    </row>
    <row r="14454" spans="1:13" x14ac:dyDescent="0.25">
      <c r="A14454" t="s">
        <v>37658</v>
      </c>
      <c r="B14454">
        <v>41304039</v>
      </c>
      <c r="C14454">
        <v>1997</v>
      </c>
      <c r="D14454" t="s">
        <v>17814</v>
      </c>
      <c r="E14454" t="s">
        <v>11225</v>
      </c>
      <c r="F14454" t="s">
        <v>7967</v>
      </c>
      <c r="G14454" t="s">
        <v>10</v>
      </c>
      <c r="H14454">
        <v>12</v>
      </c>
      <c r="I14454">
        <v>65</v>
      </c>
      <c r="J14454">
        <v>2040</v>
      </c>
      <c r="K14454">
        <v>103</v>
      </c>
      <c r="L14454" t="s">
        <v>23188</v>
      </c>
      <c r="M14454" s="15" t="e">
        <f>IF(INDEX(#REF!,MATCH(Padrón!K14454,#REF!,0),MATCH(Padrón!J14454,#REF!,0))=K14454,"Sí","NO")</f>
        <v>#REF!</v>
      </c>
    </row>
    <row r="14455" spans="1:13" x14ac:dyDescent="0.25">
      <c r="A14455" t="s">
        <v>37659</v>
      </c>
      <c r="B14455">
        <v>20500345</v>
      </c>
      <c r="C14455">
        <v>1969</v>
      </c>
      <c r="D14455" t="s">
        <v>17814</v>
      </c>
      <c r="E14455" t="s">
        <v>1852</v>
      </c>
      <c r="F14455" t="s">
        <v>1464</v>
      </c>
      <c r="G14455" t="s">
        <v>10</v>
      </c>
      <c r="H14455">
        <v>12</v>
      </c>
      <c r="I14455">
        <v>65</v>
      </c>
      <c r="J14455">
        <v>2040</v>
      </c>
      <c r="K14455">
        <v>104</v>
      </c>
      <c r="L14455" t="s">
        <v>23188</v>
      </c>
      <c r="M14455" s="15" t="e">
        <f>IF(INDEX(#REF!,MATCH(Padrón!K14455,#REF!,0),MATCH(Padrón!J14455,#REF!,0))=K14455,"Sí","NO")</f>
        <v>#REF!</v>
      </c>
    </row>
    <row r="14456" spans="1:13" x14ac:dyDescent="0.25">
      <c r="A14456" t="s">
        <v>37660</v>
      </c>
      <c r="B14456">
        <v>39209709</v>
      </c>
      <c r="C14456">
        <v>1995</v>
      </c>
      <c r="D14456" t="s">
        <v>17814</v>
      </c>
      <c r="E14456" t="s">
        <v>17815</v>
      </c>
      <c r="F14456" t="s">
        <v>8105</v>
      </c>
      <c r="G14456" t="s">
        <v>27</v>
      </c>
      <c r="H14456">
        <v>12</v>
      </c>
      <c r="I14456">
        <v>65</v>
      </c>
      <c r="J14456">
        <v>2040</v>
      </c>
      <c r="K14456">
        <v>105</v>
      </c>
      <c r="L14456" t="s">
        <v>23188</v>
      </c>
      <c r="M14456" s="15" t="e">
        <f>IF(INDEX(#REF!,MATCH(Padrón!K14456,#REF!,0),MATCH(Padrón!J14456,#REF!,0))=K14456,"Sí","NO")</f>
        <v>#REF!</v>
      </c>
    </row>
    <row r="14457" spans="1:13" x14ac:dyDescent="0.25">
      <c r="A14457" t="s">
        <v>37661</v>
      </c>
      <c r="B14457">
        <v>29658533</v>
      </c>
      <c r="C14457">
        <v>1982</v>
      </c>
      <c r="D14457" t="s">
        <v>17816</v>
      </c>
      <c r="E14457" t="s">
        <v>975</v>
      </c>
      <c r="F14457" t="s">
        <v>17817</v>
      </c>
      <c r="G14457" t="s">
        <v>10</v>
      </c>
      <c r="H14457">
        <v>12</v>
      </c>
      <c r="I14457">
        <v>65</v>
      </c>
      <c r="J14457">
        <v>2040</v>
      </c>
      <c r="K14457">
        <v>106</v>
      </c>
      <c r="L14457" t="s">
        <v>23188</v>
      </c>
      <c r="M14457" s="15" t="e">
        <f>IF(INDEX(#REF!,MATCH(Padrón!K14457,#REF!,0),MATCH(Padrón!J14457,#REF!,0))=K14457,"Sí","NO")</f>
        <v>#REF!</v>
      </c>
    </row>
    <row r="14458" spans="1:13" x14ac:dyDescent="0.25">
      <c r="A14458" t="s">
        <v>37662</v>
      </c>
      <c r="B14458">
        <v>25796535</v>
      </c>
      <c r="C14458">
        <v>1977</v>
      </c>
      <c r="D14458" t="s">
        <v>17818</v>
      </c>
      <c r="E14458" t="s">
        <v>17819</v>
      </c>
      <c r="F14458" t="s">
        <v>12200</v>
      </c>
      <c r="G14458" t="s">
        <v>3</v>
      </c>
      <c r="H14458">
        <v>12</v>
      </c>
      <c r="I14458">
        <v>65</v>
      </c>
      <c r="J14458">
        <v>2040</v>
      </c>
      <c r="K14458">
        <v>107</v>
      </c>
      <c r="L14458" t="s">
        <v>23188</v>
      </c>
      <c r="M14458" s="15" t="e">
        <f>IF(INDEX(#REF!,MATCH(Padrón!K14458,#REF!,0),MATCH(Padrón!J14458,#REF!,0))=K14458,"Sí","NO")</f>
        <v>#REF!</v>
      </c>
    </row>
    <row r="14459" spans="1:13" x14ac:dyDescent="0.25">
      <c r="A14459" t="s">
        <v>37663</v>
      </c>
      <c r="B14459">
        <v>22738080</v>
      </c>
      <c r="C14459">
        <v>1973</v>
      </c>
      <c r="D14459" t="s">
        <v>17818</v>
      </c>
      <c r="E14459" t="s">
        <v>4071</v>
      </c>
      <c r="F14459" t="s">
        <v>17820</v>
      </c>
      <c r="G14459" t="s">
        <v>3</v>
      </c>
      <c r="H14459">
        <v>12</v>
      </c>
      <c r="I14459">
        <v>65</v>
      </c>
      <c r="J14459">
        <v>2040</v>
      </c>
      <c r="K14459">
        <v>108</v>
      </c>
      <c r="L14459" t="s">
        <v>23188</v>
      </c>
      <c r="M14459" s="15" t="e">
        <f>IF(INDEX(#REF!,MATCH(Padrón!K14459,#REF!,0),MATCH(Padrón!J14459,#REF!,0))=K14459,"Sí","NO")</f>
        <v>#REF!</v>
      </c>
    </row>
    <row r="14460" spans="1:13" x14ac:dyDescent="0.25">
      <c r="A14460" t="s">
        <v>37664</v>
      </c>
      <c r="B14460">
        <v>30785978</v>
      </c>
      <c r="C14460">
        <v>1985</v>
      </c>
      <c r="D14460" t="s">
        <v>17818</v>
      </c>
      <c r="E14460" t="s">
        <v>5</v>
      </c>
      <c r="F14460" t="s">
        <v>5380</v>
      </c>
      <c r="G14460" t="s">
        <v>10</v>
      </c>
      <c r="H14460">
        <v>12</v>
      </c>
      <c r="I14460">
        <v>65</v>
      </c>
      <c r="J14460">
        <v>2040</v>
      </c>
      <c r="K14460">
        <v>109</v>
      </c>
      <c r="L14460" t="s">
        <v>23188</v>
      </c>
      <c r="M14460" s="15" t="e">
        <f>IF(INDEX(#REF!,MATCH(Padrón!K14460,#REF!,0),MATCH(Padrón!J14460,#REF!,0))=K14460,"Sí","NO")</f>
        <v>#REF!</v>
      </c>
    </row>
    <row r="14461" spans="1:13" x14ac:dyDescent="0.25">
      <c r="A14461" t="s">
        <v>37665</v>
      </c>
      <c r="B14461">
        <v>17578792</v>
      </c>
      <c r="C14461">
        <v>1966</v>
      </c>
      <c r="D14461" t="s">
        <v>17818</v>
      </c>
      <c r="E14461" t="s">
        <v>931</v>
      </c>
      <c r="F14461" t="s">
        <v>777</v>
      </c>
      <c r="G14461" t="s">
        <v>3</v>
      </c>
      <c r="H14461">
        <v>12</v>
      </c>
      <c r="I14461">
        <v>65</v>
      </c>
      <c r="J14461">
        <v>2040</v>
      </c>
      <c r="K14461">
        <v>110</v>
      </c>
      <c r="L14461" t="s">
        <v>23188</v>
      </c>
      <c r="M14461" s="15" t="e">
        <f>IF(INDEX(#REF!,MATCH(Padrón!K14461,#REF!,0),MATCH(Padrón!J14461,#REF!,0))=K14461,"Sí","NO")</f>
        <v>#REF!</v>
      </c>
    </row>
    <row r="14462" spans="1:13" x14ac:dyDescent="0.25">
      <c r="A14462" t="s">
        <v>37666</v>
      </c>
      <c r="B14462">
        <v>43758043</v>
      </c>
      <c r="C14462">
        <v>2001</v>
      </c>
      <c r="D14462" t="s">
        <v>17818</v>
      </c>
      <c r="E14462" t="s">
        <v>17821</v>
      </c>
      <c r="F14462" t="s">
        <v>17822</v>
      </c>
      <c r="G14462" t="s">
        <v>3</v>
      </c>
      <c r="H14462">
        <v>12</v>
      </c>
      <c r="I14462">
        <v>65</v>
      </c>
      <c r="J14462">
        <v>2040</v>
      </c>
      <c r="K14462">
        <v>111</v>
      </c>
      <c r="L14462" t="s">
        <v>23188</v>
      </c>
      <c r="M14462" s="15" t="e">
        <f>IF(INDEX(#REF!,MATCH(Padrón!K14462,#REF!,0),MATCH(Padrón!J14462,#REF!,0))=K14462,"Sí","NO")</f>
        <v>#REF!</v>
      </c>
    </row>
    <row r="14463" spans="1:13" x14ac:dyDescent="0.25">
      <c r="A14463" t="s">
        <v>37667</v>
      </c>
      <c r="B14463">
        <v>16707261</v>
      </c>
      <c r="C14463">
        <v>1964</v>
      </c>
      <c r="D14463" t="s">
        <v>17818</v>
      </c>
      <c r="E14463" t="s">
        <v>1768</v>
      </c>
      <c r="F14463" t="s">
        <v>12876</v>
      </c>
      <c r="G14463" t="s">
        <v>3</v>
      </c>
      <c r="H14463">
        <v>12</v>
      </c>
      <c r="I14463">
        <v>65</v>
      </c>
      <c r="J14463">
        <v>2040</v>
      </c>
      <c r="K14463">
        <v>112</v>
      </c>
      <c r="L14463" t="s">
        <v>23188</v>
      </c>
      <c r="M14463" s="15" t="e">
        <f>IF(INDEX(#REF!,MATCH(Padrón!K14463,#REF!,0),MATCH(Padrón!J14463,#REF!,0))=K14463,"Sí","NO")</f>
        <v>#REF!</v>
      </c>
    </row>
    <row r="14464" spans="1:13" x14ac:dyDescent="0.25">
      <c r="A14464" t="s">
        <v>37668</v>
      </c>
      <c r="B14464">
        <v>31572773</v>
      </c>
      <c r="C14464">
        <v>1986</v>
      </c>
      <c r="D14464" t="s">
        <v>17818</v>
      </c>
      <c r="E14464" t="s">
        <v>4989</v>
      </c>
      <c r="F14464" t="s">
        <v>12876</v>
      </c>
      <c r="G14464" t="s">
        <v>3</v>
      </c>
      <c r="H14464">
        <v>12</v>
      </c>
      <c r="I14464">
        <v>65</v>
      </c>
      <c r="J14464">
        <v>2040</v>
      </c>
      <c r="K14464">
        <v>113</v>
      </c>
      <c r="L14464" t="s">
        <v>23188</v>
      </c>
      <c r="M14464" s="15" t="e">
        <f>IF(INDEX(#REF!,MATCH(Padrón!K14464,#REF!,0),MATCH(Padrón!J14464,#REF!,0))=K14464,"Sí","NO")</f>
        <v>#REF!</v>
      </c>
    </row>
    <row r="14465" spans="1:13" x14ac:dyDescent="0.25">
      <c r="A14465" t="s">
        <v>37669</v>
      </c>
      <c r="B14465">
        <v>16141960</v>
      </c>
      <c r="C14465">
        <v>1963</v>
      </c>
      <c r="D14465" t="s">
        <v>17823</v>
      </c>
      <c r="E14465" t="s">
        <v>2688</v>
      </c>
      <c r="F14465" t="s">
        <v>7830</v>
      </c>
      <c r="G14465" t="s">
        <v>3</v>
      </c>
      <c r="H14465">
        <v>12</v>
      </c>
      <c r="I14465">
        <v>65</v>
      </c>
      <c r="J14465">
        <v>2040</v>
      </c>
      <c r="K14465">
        <v>114</v>
      </c>
      <c r="L14465" t="s">
        <v>23188</v>
      </c>
      <c r="M14465" s="15" t="e">
        <f>IF(INDEX(#REF!,MATCH(Padrón!K14465,#REF!,0),MATCH(Padrón!J14465,#REF!,0))=K14465,"Sí","NO")</f>
        <v>#REF!</v>
      </c>
    </row>
    <row r="14466" spans="1:13" x14ac:dyDescent="0.25">
      <c r="A14466" t="s">
        <v>37670</v>
      </c>
      <c r="B14466">
        <v>41871627</v>
      </c>
      <c r="C14466">
        <v>1999</v>
      </c>
      <c r="D14466" t="s">
        <v>17823</v>
      </c>
      <c r="E14466" t="s">
        <v>17824</v>
      </c>
      <c r="F14466" t="s">
        <v>131</v>
      </c>
      <c r="G14466" t="s">
        <v>3</v>
      </c>
      <c r="H14466">
        <v>12</v>
      </c>
      <c r="I14466">
        <v>65</v>
      </c>
      <c r="J14466">
        <v>2040</v>
      </c>
      <c r="K14466">
        <v>115</v>
      </c>
      <c r="L14466" t="s">
        <v>23188</v>
      </c>
      <c r="M14466" s="15" t="e">
        <f>IF(INDEX(#REF!,MATCH(Padrón!K14466,#REF!,0),MATCH(Padrón!J14466,#REF!,0))=K14466,"Sí","NO")</f>
        <v>#REF!</v>
      </c>
    </row>
    <row r="14467" spans="1:13" x14ac:dyDescent="0.25">
      <c r="A14467" t="s">
        <v>37671</v>
      </c>
      <c r="B14467">
        <v>45026822</v>
      </c>
      <c r="C14467">
        <v>2003</v>
      </c>
      <c r="D14467" t="s">
        <v>17823</v>
      </c>
      <c r="E14467" t="s">
        <v>17825</v>
      </c>
      <c r="F14467" t="s">
        <v>8366</v>
      </c>
      <c r="G14467" t="s">
        <v>3</v>
      </c>
      <c r="H14467">
        <v>12</v>
      </c>
      <c r="I14467">
        <v>65</v>
      </c>
      <c r="J14467">
        <v>2040</v>
      </c>
      <c r="K14467">
        <v>116</v>
      </c>
      <c r="L14467" t="s">
        <v>23188</v>
      </c>
      <c r="M14467" s="15" t="e">
        <f>IF(INDEX(#REF!,MATCH(Padrón!K14467,#REF!,0),MATCH(Padrón!J14467,#REF!,0))=K14467,"Sí","NO")</f>
        <v>#REF!</v>
      </c>
    </row>
    <row r="14468" spans="1:13" x14ac:dyDescent="0.25">
      <c r="A14468" t="s">
        <v>37672</v>
      </c>
      <c r="B14468">
        <v>14423996</v>
      </c>
      <c r="C14468">
        <v>1961</v>
      </c>
      <c r="D14468" t="s">
        <v>17823</v>
      </c>
      <c r="E14468" t="s">
        <v>224</v>
      </c>
      <c r="F14468" t="s">
        <v>17826</v>
      </c>
      <c r="G14468" t="s">
        <v>3</v>
      </c>
      <c r="H14468">
        <v>12</v>
      </c>
      <c r="I14468">
        <v>65</v>
      </c>
      <c r="J14468">
        <v>2040</v>
      </c>
      <c r="K14468">
        <v>117</v>
      </c>
      <c r="L14468" t="s">
        <v>23188</v>
      </c>
      <c r="M14468" s="15" t="e">
        <f>IF(INDEX(#REF!,MATCH(Padrón!K14468,#REF!,0),MATCH(Padrón!J14468,#REF!,0))=K14468,"Sí","NO")</f>
        <v>#REF!</v>
      </c>
    </row>
    <row r="14469" spans="1:13" x14ac:dyDescent="0.25">
      <c r="A14469" t="s">
        <v>37673</v>
      </c>
      <c r="B14469">
        <v>17878687</v>
      </c>
      <c r="C14469">
        <v>1966</v>
      </c>
      <c r="D14469" t="s">
        <v>17823</v>
      </c>
      <c r="E14469" t="s">
        <v>2527</v>
      </c>
      <c r="F14469" t="s">
        <v>17827</v>
      </c>
      <c r="G14469" t="s">
        <v>3</v>
      </c>
      <c r="H14469">
        <v>12</v>
      </c>
      <c r="I14469">
        <v>65</v>
      </c>
      <c r="J14469">
        <v>2040</v>
      </c>
      <c r="K14469">
        <v>118</v>
      </c>
      <c r="L14469" t="s">
        <v>23188</v>
      </c>
      <c r="M14469" s="15" t="e">
        <f>IF(INDEX(#REF!,MATCH(Padrón!K14469,#REF!,0),MATCH(Padrón!J14469,#REF!,0))=K14469,"Sí","NO")</f>
        <v>#REF!</v>
      </c>
    </row>
    <row r="14470" spans="1:13" x14ac:dyDescent="0.25">
      <c r="A14470" t="s">
        <v>37674</v>
      </c>
      <c r="B14470">
        <v>23882409</v>
      </c>
      <c r="C14470">
        <v>1974</v>
      </c>
      <c r="D14470" t="s">
        <v>17823</v>
      </c>
      <c r="E14470" t="s">
        <v>4849</v>
      </c>
      <c r="F14470" t="s">
        <v>17828</v>
      </c>
      <c r="G14470" t="s">
        <v>3</v>
      </c>
      <c r="H14470">
        <v>12</v>
      </c>
      <c r="I14470">
        <v>65</v>
      </c>
      <c r="J14470">
        <v>2040</v>
      </c>
      <c r="K14470">
        <v>119</v>
      </c>
      <c r="L14470" t="s">
        <v>23188</v>
      </c>
      <c r="M14470" s="15" t="e">
        <f>IF(INDEX(#REF!,MATCH(Padrón!K14470,#REF!,0),MATCH(Padrón!J14470,#REF!,0))=K14470,"Sí","NO")</f>
        <v>#REF!</v>
      </c>
    </row>
    <row r="14471" spans="1:13" x14ac:dyDescent="0.25">
      <c r="A14471" t="s">
        <v>37675</v>
      </c>
      <c r="B14471">
        <v>41616165</v>
      </c>
      <c r="C14471">
        <v>1999</v>
      </c>
      <c r="D14471" t="s">
        <v>17829</v>
      </c>
      <c r="E14471" t="s">
        <v>1194</v>
      </c>
      <c r="F14471" t="s">
        <v>16046</v>
      </c>
      <c r="G14471" t="s">
        <v>3</v>
      </c>
      <c r="H14471">
        <v>12</v>
      </c>
      <c r="I14471">
        <v>65</v>
      </c>
      <c r="J14471">
        <v>2040</v>
      </c>
      <c r="K14471">
        <v>120</v>
      </c>
      <c r="L14471" t="s">
        <v>23188</v>
      </c>
      <c r="M14471" s="15" t="e">
        <f>IF(INDEX(#REF!,MATCH(Padrón!K14471,#REF!,0),MATCH(Padrón!J14471,#REF!,0))=K14471,"Sí","NO")</f>
        <v>#REF!</v>
      </c>
    </row>
    <row r="14472" spans="1:13" x14ac:dyDescent="0.25">
      <c r="A14472" t="s">
        <v>37676</v>
      </c>
      <c r="B14472">
        <v>47596375</v>
      </c>
      <c r="C14472">
        <v>2007</v>
      </c>
      <c r="D14472" t="s">
        <v>17829</v>
      </c>
      <c r="E14472" t="s">
        <v>17830</v>
      </c>
      <c r="F14472" t="s">
        <v>8274</v>
      </c>
      <c r="G14472" t="s">
        <v>3</v>
      </c>
      <c r="H14472">
        <v>12</v>
      </c>
      <c r="I14472">
        <v>65</v>
      </c>
      <c r="J14472">
        <v>2040</v>
      </c>
      <c r="K14472">
        <v>121</v>
      </c>
      <c r="L14472" t="s">
        <v>23188</v>
      </c>
      <c r="M14472" s="15" t="e">
        <f>IF(INDEX(#REF!,MATCH(Padrón!K14472,#REF!,0),MATCH(Padrón!J14472,#REF!,0))=K14472,"Sí","NO")</f>
        <v>#REF!</v>
      </c>
    </row>
    <row r="14473" spans="1:13" x14ac:dyDescent="0.25">
      <c r="A14473" t="s">
        <v>37677</v>
      </c>
      <c r="B14473">
        <v>34423401</v>
      </c>
      <c r="C14473">
        <v>1988</v>
      </c>
      <c r="D14473" t="s">
        <v>17829</v>
      </c>
      <c r="E14473" t="s">
        <v>10002</v>
      </c>
      <c r="F14473" t="s">
        <v>17831</v>
      </c>
      <c r="G14473" t="s">
        <v>27</v>
      </c>
      <c r="H14473">
        <v>12</v>
      </c>
      <c r="I14473">
        <v>65</v>
      </c>
      <c r="J14473">
        <v>2040</v>
      </c>
      <c r="K14473">
        <v>122</v>
      </c>
      <c r="L14473" t="s">
        <v>23188</v>
      </c>
      <c r="M14473" s="15" t="e">
        <f>IF(INDEX(#REF!,MATCH(Padrón!K14473,#REF!,0),MATCH(Padrón!J14473,#REF!,0))=K14473,"Sí","NO")</f>
        <v>#REF!</v>
      </c>
    </row>
    <row r="14474" spans="1:13" x14ac:dyDescent="0.25">
      <c r="A14474" t="s">
        <v>37678</v>
      </c>
      <c r="B14474">
        <v>11326049</v>
      </c>
      <c r="C14474">
        <v>1953</v>
      </c>
      <c r="D14474" t="s">
        <v>17832</v>
      </c>
      <c r="E14474" t="s">
        <v>17833</v>
      </c>
      <c r="F14474" t="s">
        <v>10394</v>
      </c>
      <c r="G14474" t="s">
        <v>10</v>
      </c>
      <c r="H14474">
        <v>12</v>
      </c>
      <c r="I14474">
        <v>65</v>
      </c>
      <c r="J14474">
        <v>2040</v>
      </c>
      <c r="K14474">
        <v>123</v>
      </c>
      <c r="L14474" t="s">
        <v>23188</v>
      </c>
      <c r="M14474" s="15" t="e">
        <f>IF(INDEX(#REF!,MATCH(Padrón!K14474,#REF!,0),MATCH(Padrón!J14474,#REF!,0))=K14474,"Sí","NO")</f>
        <v>#REF!</v>
      </c>
    </row>
    <row r="14475" spans="1:13" x14ac:dyDescent="0.25">
      <c r="A14475" t="s">
        <v>37679</v>
      </c>
      <c r="B14475">
        <v>7550269</v>
      </c>
      <c r="C14475">
        <v>1940</v>
      </c>
      <c r="D14475" t="s">
        <v>17834</v>
      </c>
      <c r="E14475" t="s">
        <v>17835</v>
      </c>
      <c r="F14475" t="s">
        <v>10190</v>
      </c>
      <c r="G14475" t="s">
        <v>10</v>
      </c>
      <c r="H14475">
        <v>12</v>
      </c>
      <c r="I14475">
        <v>65</v>
      </c>
      <c r="J14475">
        <v>2040</v>
      </c>
      <c r="K14475">
        <v>124</v>
      </c>
      <c r="L14475" t="s">
        <v>23188</v>
      </c>
      <c r="M14475" s="15" t="e">
        <f>IF(INDEX(#REF!,MATCH(Padrón!K14475,#REF!,0),MATCH(Padrón!J14475,#REF!,0))=K14475,"Sí","NO")</f>
        <v>#REF!</v>
      </c>
    </row>
    <row r="14476" spans="1:13" x14ac:dyDescent="0.25">
      <c r="A14476" t="s">
        <v>37680</v>
      </c>
      <c r="B14476">
        <v>39638164</v>
      </c>
      <c r="C14476">
        <v>1996</v>
      </c>
      <c r="D14476" t="s">
        <v>17834</v>
      </c>
      <c r="E14476" t="s">
        <v>17836</v>
      </c>
      <c r="F14476" t="s">
        <v>17837</v>
      </c>
      <c r="G14476" t="s">
        <v>3</v>
      </c>
      <c r="H14476">
        <v>12</v>
      </c>
      <c r="I14476">
        <v>65</v>
      </c>
      <c r="J14476">
        <v>2040</v>
      </c>
      <c r="K14476">
        <v>125</v>
      </c>
      <c r="L14476" t="s">
        <v>23188</v>
      </c>
      <c r="M14476" s="15" t="e">
        <f>IF(INDEX(#REF!,MATCH(Padrón!K14476,#REF!,0),MATCH(Padrón!J14476,#REF!,0))=K14476,"Sí","NO")</f>
        <v>#REF!</v>
      </c>
    </row>
    <row r="14477" spans="1:13" x14ac:dyDescent="0.25">
      <c r="A14477" t="s">
        <v>37681</v>
      </c>
      <c r="B14477">
        <v>7558249</v>
      </c>
      <c r="C14477">
        <v>1943</v>
      </c>
      <c r="D14477" t="s">
        <v>17834</v>
      </c>
      <c r="E14477" t="s">
        <v>17838</v>
      </c>
      <c r="F14477" t="s">
        <v>17839</v>
      </c>
      <c r="G14477" t="s">
        <v>3</v>
      </c>
      <c r="H14477">
        <v>12</v>
      </c>
      <c r="I14477">
        <v>65</v>
      </c>
      <c r="J14477">
        <v>2040</v>
      </c>
      <c r="K14477">
        <v>126</v>
      </c>
      <c r="L14477" t="s">
        <v>23188</v>
      </c>
      <c r="M14477" s="15" t="e">
        <f>IF(INDEX(#REF!,MATCH(Padrón!K14477,#REF!,0),MATCH(Padrón!J14477,#REF!,0))=K14477,"Sí","NO")</f>
        <v>#REF!</v>
      </c>
    </row>
    <row r="14478" spans="1:13" x14ac:dyDescent="0.25">
      <c r="A14478" t="s">
        <v>37682</v>
      </c>
      <c r="B14478">
        <v>18097158</v>
      </c>
      <c r="C14478">
        <v>1967</v>
      </c>
      <c r="D14478" t="s">
        <v>17834</v>
      </c>
      <c r="E14478" t="s">
        <v>5517</v>
      </c>
      <c r="F14478" t="s">
        <v>17840</v>
      </c>
      <c r="G14478" t="s">
        <v>10</v>
      </c>
      <c r="H14478">
        <v>12</v>
      </c>
      <c r="I14478">
        <v>65</v>
      </c>
      <c r="J14478">
        <v>2040</v>
      </c>
      <c r="K14478">
        <v>127</v>
      </c>
      <c r="L14478" t="s">
        <v>23188</v>
      </c>
      <c r="M14478" s="15" t="e">
        <f>IF(INDEX(#REF!,MATCH(Padrón!K14478,#REF!,0),MATCH(Padrón!J14478,#REF!,0))=K14478,"Sí","NO")</f>
        <v>#REF!</v>
      </c>
    </row>
    <row r="14479" spans="1:13" x14ac:dyDescent="0.25">
      <c r="A14479" t="s">
        <v>37683</v>
      </c>
      <c r="B14479">
        <v>45555753</v>
      </c>
      <c r="C14479">
        <v>2004</v>
      </c>
      <c r="D14479" t="s">
        <v>17834</v>
      </c>
      <c r="E14479" t="s">
        <v>1824</v>
      </c>
      <c r="F14479" t="s">
        <v>17841</v>
      </c>
      <c r="G14479" t="s">
        <v>3</v>
      </c>
      <c r="H14479">
        <v>12</v>
      </c>
      <c r="I14479">
        <v>65</v>
      </c>
      <c r="J14479">
        <v>2040</v>
      </c>
      <c r="K14479">
        <v>128</v>
      </c>
      <c r="L14479" t="s">
        <v>23188</v>
      </c>
      <c r="M14479" s="15" t="e">
        <f>IF(INDEX(#REF!,MATCH(Padrón!K14479,#REF!,0),MATCH(Padrón!J14479,#REF!,0))=K14479,"Sí","NO")</f>
        <v>#REF!</v>
      </c>
    </row>
    <row r="14480" spans="1:13" x14ac:dyDescent="0.25">
      <c r="A14480" t="s">
        <v>37684</v>
      </c>
      <c r="B14480">
        <v>21302001</v>
      </c>
      <c r="C14480">
        <v>1970</v>
      </c>
      <c r="D14480" t="s">
        <v>17834</v>
      </c>
      <c r="E14480" t="s">
        <v>14959</v>
      </c>
      <c r="F14480" t="s">
        <v>13180</v>
      </c>
      <c r="G14480" t="s">
        <v>3</v>
      </c>
      <c r="H14480">
        <v>12</v>
      </c>
      <c r="I14480">
        <v>65</v>
      </c>
      <c r="J14480">
        <v>2040</v>
      </c>
      <c r="K14480">
        <v>129</v>
      </c>
      <c r="L14480" t="s">
        <v>23188</v>
      </c>
      <c r="M14480" s="15" t="e">
        <f>IF(INDEX(#REF!,MATCH(Padrón!K14480,#REF!,0),MATCH(Padrón!J14480,#REF!,0))=K14480,"Sí","NO")</f>
        <v>#REF!</v>
      </c>
    </row>
    <row r="14481" spans="1:13" x14ac:dyDescent="0.25">
      <c r="A14481" t="s">
        <v>37685</v>
      </c>
      <c r="B14481">
        <v>21302126</v>
      </c>
      <c r="C14481">
        <v>1970</v>
      </c>
      <c r="D14481" t="s">
        <v>17834</v>
      </c>
      <c r="E14481" t="s">
        <v>1754</v>
      </c>
      <c r="F14481" t="s">
        <v>17842</v>
      </c>
      <c r="G14481" t="s">
        <v>10</v>
      </c>
      <c r="H14481">
        <v>12</v>
      </c>
      <c r="I14481">
        <v>65</v>
      </c>
      <c r="J14481">
        <v>2040</v>
      </c>
      <c r="K14481">
        <v>130</v>
      </c>
      <c r="L14481" t="s">
        <v>23188</v>
      </c>
      <c r="M14481" s="15" t="e">
        <f>IF(INDEX(#REF!,MATCH(Padrón!K14481,#REF!,0),MATCH(Padrón!J14481,#REF!,0))=K14481,"Sí","NO")</f>
        <v>#REF!</v>
      </c>
    </row>
    <row r="14482" spans="1:13" x14ac:dyDescent="0.25">
      <c r="A14482" t="s">
        <v>37686</v>
      </c>
      <c r="B14482">
        <v>23305154</v>
      </c>
      <c r="C14482">
        <v>1973</v>
      </c>
      <c r="D14482" t="s">
        <v>17834</v>
      </c>
      <c r="E14482" t="s">
        <v>17843</v>
      </c>
      <c r="F14482" t="s">
        <v>1164</v>
      </c>
      <c r="G14482" t="s">
        <v>3</v>
      </c>
      <c r="H14482">
        <v>12</v>
      </c>
      <c r="I14482">
        <v>65</v>
      </c>
      <c r="J14482">
        <v>2040</v>
      </c>
      <c r="K14482">
        <v>131</v>
      </c>
      <c r="L14482" t="s">
        <v>23188</v>
      </c>
      <c r="M14482" s="15" t="e">
        <f>IF(INDEX(#REF!,MATCH(Padrón!K14482,#REF!,0),MATCH(Padrón!J14482,#REF!,0))=K14482,"Sí","NO")</f>
        <v>#REF!</v>
      </c>
    </row>
    <row r="14483" spans="1:13" x14ac:dyDescent="0.25">
      <c r="A14483" t="s">
        <v>37687</v>
      </c>
      <c r="B14483">
        <v>20459118</v>
      </c>
      <c r="C14483">
        <v>1968</v>
      </c>
      <c r="D14483" t="s">
        <v>17834</v>
      </c>
      <c r="E14483" t="s">
        <v>17844</v>
      </c>
      <c r="F14483" t="s">
        <v>17845</v>
      </c>
      <c r="G14483" t="s">
        <v>3</v>
      </c>
      <c r="H14483">
        <v>12</v>
      </c>
      <c r="I14483">
        <v>65</v>
      </c>
      <c r="J14483">
        <v>2040</v>
      </c>
      <c r="K14483">
        <v>132</v>
      </c>
      <c r="L14483" t="s">
        <v>23188</v>
      </c>
      <c r="M14483" s="15" t="e">
        <f>IF(INDEX(#REF!,MATCH(Padrón!K14483,#REF!,0),MATCH(Padrón!J14483,#REF!,0))=K14483,"Sí","NO")</f>
        <v>#REF!</v>
      </c>
    </row>
    <row r="14484" spans="1:13" x14ac:dyDescent="0.25">
      <c r="A14484" t="s">
        <v>37688</v>
      </c>
      <c r="B14484">
        <v>34093437</v>
      </c>
      <c r="C14484">
        <v>1988</v>
      </c>
      <c r="D14484" t="s">
        <v>17846</v>
      </c>
      <c r="E14484" t="s">
        <v>17847</v>
      </c>
      <c r="F14484" t="s">
        <v>17848</v>
      </c>
      <c r="G14484" t="s">
        <v>10</v>
      </c>
      <c r="H14484">
        <v>12</v>
      </c>
      <c r="I14484">
        <v>65</v>
      </c>
      <c r="J14484">
        <v>2040</v>
      </c>
      <c r="K14484">
        <v>133</v>
      </c>
      <c r="L14484" t="s">
        <v>23188</v>
      </c>
      <c r="M14484" s="15" t="e">
        <f>IF(INDEX(#REF!,MATCH(Padrón!K14484,#REF!,0),MATCH(Padrón!J14484,#REF!,0))=K14484,"Sí","NO")</f>
        <v>#REF!</v>
      </c>
    </row>
    <row r="14485" spans="1:13" x14ac:dyDescent="0.25">
      <c r="A14485" t="s">
        <v>37689</v>
      </c>
      <c r="B14485">
        <v>41871622</v>
      </c>
      <c r="C14485">
        <v>1999</v>
      </c>
      <c r="D14485" t="s">
        <v>17849</v>
      </c>
      <c r="E14485" t="s">
        <v>17850</v>
      </c>
      <c r="F14485" t="s">
        <v>17851</v>
      </c>
      <c r="G14485" t="s">
        <v>3</v>
      </c>
      <c r="H14485">
        <v>12</v>
      </c>
      <c r="I14485">
        <v>65</v>
      </c>
      <c r="J14485">
        <v>2040</v>
      </c>
      <c r="K14485">
        <v>134</v>
      </c>
      <c r="L14485" t="s">
        <v>23188</v>
      </c>
      <c r="M14485" s="15" t="e">
        <f>IF(INDEX(#REF!,MATCH(Padrón!K14485,#REF!,0),MATCH(Padrón!J14485,#REF!,0))=K14485,"Sí","NO")</f>
        <v>#REF!</v>
      </c>
    </row>
    <row r="14486" spans="1:13" x14ac:dyDescent="0.25">
      <c r="A14486" t="s">
        <v>37690</v>
      </c>
      <c r="B14486">
        <v>5141279</v>
      </c>
      <c r="C14486">
        <v>1946</v>
      </c>
      <c r="D14486" t="s">
        <v>17852</v>
      </c>
      <c r="E14486" t="s">
        <v>480</v>
      </c>
      <c r="F14486" t="s">
        <v>17853</v>
      </c>
      <c r="G14486" t="s">
        <v>3</v>
      </c>
      <c r="H14486">
        <v>12</v>
      </c>
      <c r="I14486">
        <v>65</v>
      </c>
      <c r="J14486">
        <v>2040</v>
      </c>
      <c r="K14486">
        <v>135</v>
      </c>
      <c r="L14486" t="s">
        <v>23188</v>
      </c>
      <c r="M14486" s="15" t="e">
        <f>IF(INDEX(#REF!,MATCH(Padrón!K14486,#REF!,0),MATCH(Padrón!J14486,#REF!,0))=K14486,"Sí","NO")</f>
        <v>#REF!</v>
      </c>
    </row>
    <row r="14487" spans="1:13" x14ac:dyDescent="0.25">
      <c r="A14487" t="s">
        <v>37691</v>
      </c>
      <c r="B14487">
        <v>46301924</v>
      </c>
      <c r="C14487">
        <v>2004</v>
      </c>
      <c r="D14487" t="s">
        <v>17854</v>
      </c>
      <c r="E14487" t="s">
        <v>17855</v>
      </c>
      <c r="F14487" t="s">
        <v>2872</v>
      </c>
      <c r="G14487" t="s">
        <v>10</v>
      </c>
      <c r="H14487">
        <v>12</v>
      </c>
      <c r="I14487">
        <v>65</v>
      </c>
      <c r="J14487">
        <v>2040</v>
      </c>
      <c r="K14487">
        <v>136</v>
      </c>
      <c r="L14487" t="s">
        <v>23188</v>
      </c>
      <c r="M14487" s="15" t="e">
        <f>IF(INDEX(#REF!,MATCH(Padrón!K14487,#REF!,0),MATCH(Padrón!J14487,#REF!,0))=K14487,"Sí","NO")</f>
        <v>#REF!</v>
      </c>
    </row>
    <row r="14488" spans="1:13" x14ac:dyDescent="0.25">
      <c r="A14488" t="s">
        <v>37692</v>
      </c>
      <c r="B14488">
        <v>34540287</v>
      </c>
      <c r="C14488">
        <v>1989</v>
      </c>
      <c r="D14488" t="s">
        <v>17856</v>
      </c>
      <c r="E14488" t="s">
        <v>17857</v>
      </c>
      <c r="F14488" t="s">
        <v>17858</v>
      </c>
      <c r="G14488" t="s">
        <v>10</v>
      </c>
      <c r="H14488">
        <v>12</v>
      </c>
      <c r="I14488">
        <v>65</v>
      </c>
      <c r="J14488">
        <v>2040</v>
      </c>
      <c r="K14488">
        <v>137</v>
      </c>
      <c r="L14488" t="s">
        <v>23188</v>
      </c>
      <c r="M14488" s="15" t="e">
        <f>IF(INDEX(#REF!,MATCH(Padrón!K14488,#REF!,0),MATCH(Padrón!J14488,#REF!,0))=K14488,"Sí","NO")</f>
        <v>#REF!</v>
      </c>
    </row>
    <row r="14489" spans="1:13" x14ac:dyDescent="0.25">
      <c r="A14489" t="s">
        <v>37693</v>
      </c>
      <c r="B14489">
        <v>45488889</v>
      </c>
      <c r="C14489">
        <v>2004</v>
      </c>
      <c r="D14489" t="s">
        <v>17859</v>
      </c>
      <c r="E14489" t="s">
        <v>17860</v>
      </c>
      <c r="F14489" t="s">
        <v>17861</v>
      </c>
      <c r="G14489" t="s">
        <v>3</v>
      </c>
      <c r="H14489">
        <v>12</v>
      </c>
      <c r="I14489">
        <v>65</v>
      </c>
      <c r="J14489">
        <v>2040</v>
      </c>
      <c r="K14489">
        <v>138</v>
      </c>
      <c r="L14489" t="s">
        <v>23188</v>
      </c>
      <c r="M14489" s="15" t="e">
        <f>IF(INDEX(#REF!,MATCH(Padrón!K14489,#REF!,0),MATCH(Padrón!J14489,#REF!,0))=K14489,"Sí","NO")</f>
        <v>#REF!</v>
      </c>
    </row>
    <row r="14490" spans="1:13" x14ac:dyDescent="0.25">
      <c r="A14490" t="s">
        <v>37694</v>
      </c>
      <c r="B14490">
        <v>47584757</v>
      </c>
      <c r="C14490">
        <v>2006</v>
      </c>
      <c r="D14490" t="s">
        <v>17859</v>
      </c>
      <c r="E14490" t="s">
        <v>17862</v>
      </c>
      <c r="F14490" t="s">
        <v>17863</v>
      </c>
      <c r="G14490" t="s">
        <v>3</v>
      </c>
      <c r="H14490">
        <v>12</v>
      </c>
      <c r="I14490">
        <v>65</v>
      </c>
      <c r="J14490">
        <v>2040</v>
      </c>
      <c r="K14490">
        <v>139</v>
      </c>
      <c r="L14490" t="s">
        <v>23188</v>
      </c>
      <c r="M14490" s="15" t="e">
        <f>IF(INDEX(#REF!,MATCH(Padrón!K14490,#REF!,0),MATCH(Padrón!J14490,#REF!,0))=K14490,"Sí","NO")</f>
        <v>#REF!</v>
      </c>
    </row>
    <row r="14491" spans="1:13" x14ac:dyDescent="0.25">
      <c r="A14491" t="s">
        <v>37695</v>
      </c>
      <c r="B14491">
        <v>4184863</v>
      </c>
      <c r="C14491">
        <v>1942</v>
      </c>
      <c r="D14491" t="s">
        <v>17864</v>
      </c>
      <c r="E14491" t="s">
        <v>11791</v>
      </c>
      <c r="F14491" t="s">
        <v>17865</v>
      </c>
      <c r="G14491" t="s">
        <v>3</v>
      </c>
      <c r="H14491">
        <v>12</v>
      </c>
      <c r="I14491">
        <v>65</v>
      </c>
      <c r="J14491">
        <v>2040</v>
      </c>
      <c r="K14491">
        <v>140</v>
      </c>
      <c r="L14491" t="s">
        <v>23188</v>
      </c>
      <c r="M14491" s="15" t="e">
        <f>IF(INDEX(#REF!,MATCH(Padrón!K14491,#REF!,0),MATCH(Padrón!J14491,#REF!,0))=K14491,"Sí","NO")</f>
        <v>#REF!</v>
      </c>
    </row>
    <row r="14492" spans="1:13" x14ac:dyDescent="0.25">
      <c r="A14492" t="s">
        <v>37696</v>
      </c>
      <c r="B14492">
        <v>36465783</v>
      </c>
      <c r="C14492">
        <v>1992</v>
      </c>
      <c r="D14492" t="s">
        <v>17866</v>
      </c>
      <c r="E14492" t="s">
        <v>17867</v>
      </c>
      <c r="F14492" t="s">
        <v>84</v>
      </c>
      <c r="G14492" t="s">
        <v>10</v>
      </c>
      <c r="H14492">
        <v>12</v>
      </c>
      <c r="I14492">
        <v>65</v>
      </c>
      <c r="J14492">
        <v>2040</v>
      </c>
      <c r="K14492">
        <v>141</v>
      </c>
      <c r="L14492" t="s">
        <v>23188</v>
      </c>
      <c r="M14492" s="15" t="e">
        <f>IF(INDEX(#REF!,MATCH(Padrón!K14492,#REF!,0),MATCH(Padrón!J14492,#REF!,0))=K14492,"Sí","NO")</f>
        <v>#REF!</v>
      </c>
    </row>
    <row r="14493" spans="1:13" x14ac:dyDescent="0.25">
      <c r="A14493" t="s">
        <v>37697</v>
      </c>
      <c r="B14493">
        <v>9991115</v>
      </c>
      <c r="C14493">
        <v>1942</v>
      </c>
      <c r="D14493" t="s">
        <v>17868</v>
      </c>
      <c r="E14493" t="s">
        <v>12900</v>
      </c>
      <c r="F14493" t="s">
        <v>4841</v>
      </c>
      <c r="G14493" t="s">
        <v>3</v>
      </c>
      <c r="H14493">
        <v>12</v>
      </c>
      <c r="I14493">
        <v>65</v>
      </c>
      <c r="J14493">
        <v>2040</v>
      </c>
      <c r="K14493">
        <v>142</v>
      </c>
      <c r="L14493" t="s">
        <v>23188</v>
      </c>
      <c r="M14493" s="15" t="e">
        <f>IF(INDEX(#REF!,MATCH(Padrón!K14493,#REF!,0),MATCH(Padrón!J14493,#REF!,0))=K14493,"Sí","NO")</f>
        <v>#REF!</v>
      </c>
    </row>
    <row r="14494" spans="1:13" x14ac:dyDescent="0.25">
      <c r="A14494" t="s">
        <v>37698</v>
      </c>
      <c r="B14494">
        <v>33569446</v>
      </c>
      <c r="C14494">
        <v>1991</v>
      </c>
      <c r="D14494" t="s">
        <v>17869</v>
      </c>
      <c r="E14494" t="s">
        <v>17870</v>
      </c>
      <c r="F14494" t="s">
        <v>17871</v>
      </c>
      <c r="G14494" t="s">
        <v>10</v>
      </c>
      <c r="H14494">
        <v>12</v>
      </c>
      <c r="I14494">
        <v>65</v>
      </c>
      <c r="J14494">
        <v>2040</v>
      </c>
      <c r="K14494">
        <v>143</v>
      </c>
      <c r="L14494" t="s">
        <v>23188</v>
      </c>
      <c r="M14494" s="15" t="e">
        <f>IF(INDEX(#REF!,MATCH(Padrón!K14494,#REF!,0),MATCH(Padrón!J14494,#REF!,0))=K14494,"Sí","NO")</f>
        <v>#REF!</v>
      </c>
    </row>
    <row r="14495" spans="1:13" x14ac:dyDescent="0.25">
      <c r="A14495" t="s">
        <v>37699</v>
      </c>
      <c r="B14495">
        <v>32721441</v>
      </c>
      <c r="C14495">
        <v>1987</v>
      </c>
      <c r="D14495" t="s">
        <v>17869</v>
      </c>
      <c r="E14495" t="s">
        <v>16150</v>
      </c>
      <c r="F14495" t="s">
        <v>11454</v>
      </c>
      <c r="G14495" t="s">
        <v>10</v>
      </c>
      <c r="H14495">
        <v>12</v>
      </c>
      <c r="I14495">
        <v>65</v>
      </c>
      <c r="J14495">
        <v>2040</v>
      </c>
      <c r="K14495">
        <v>144</v>
      </c>
      <c r="L14495" t="s">
        <v>23188</v>
      </c>
      <c r="M14495" s="15" t="e">
        <f>IF(INDEX(#REF!,MATCH(Padrón!K14495,#REF!,0),MATCH(Padrón!J14495,#REF!,0))=K14495,"Sí","NO")</f>
        <v>#REF!</v>
      </c>
    </row>
    <row r="14496" spans="1:13" x14ac:dyDescent="0.25">
      <c r="A14496" t="s">
        <v>37700</v>
      </c>
      <c r="B14496">
        <v>26520966</v>
      </c>
      <c r="C14496">
        <v>1978</v>
      </c>
      <c r="D14496" t="s">
        <v>17869</v>
      </c>
      <c r="E14496" t="s">
        <v>11457</v>
      </c>
      <c r="F14496" t="s">
        <v>17872</v>
      </c>
      <c r="G14496" t="s">
        <v>3</v>
      </c>
      <c r="H14496">
        <v>12</v>
      </c>
      <c r="I14496">
        <v>65</v>
      </c>
      <c r="J14496">
        <v>2040</v>
      </c>
      <c r="K14496">
        <v>145</v>
      </c>
      <c r="L14496" t="s">
        <v>23188</v>
      </c>
      <c r="M14496" s="15" t="e">
        <f>IF(INDEX(#REF!,MATCH(Padrón!K14496,#REF!,0),MATCH(Padrón!J14496,#REF!,0))=K14496,"Sí","NO")</f>
        <v>#REF!</v>
      </c>
    </row>
    <row r="14497" spans="1:13" x14ac:dyDescent="0.25">
      <c r="A14497" t="s">
        <v>37701</v>
      </c>
      <c r="B14497">
        <v>36472822</v>
      </c>
      <c r="C14497">
        <v>1996</v>
      </c>
      <c r="D14497" t="s">
        <v>17869</v>
      </c>
      <c r="E14497" t="s">
        <v>17873</v>
      </c>
      <c r="F14497" t="s">
        <v>90</v>
      </c>
      <c r="G14497" t="s">
        <v>3</v>
      </c>
      <c r="H14497">
        <v>12</v>
      </c>
      <c r="I14497">
        <v>65</v>
      </c>
      <c r="J14497">
        <v>2040</v>
      </c>
      <c r="K14497">
        <v>146</v>
      </c>
      <c r="L14497" t="s">
        <v>23188</v>
      </c>
      <c r="M14497" s="15" t="e">
        <f>IF(INDEX(#REF!,MATCH(Padrón!K14497,#REF!,0),MATCH(Padrón!J14497,#REF!,0))=K14497,"Sí","NO")</f>
        <v>#REF!</v>
      </c>
    </row>
    <row r="14498" spans="1:13" x14ac:dyDescent="0.25">
      <c r="A14498" t="s">
        <v>37702</v>
      </c>
      <c r="B14498">
        <v>5985062</v>
      </c>
      <c r="C14498">
        <v>1950</v>
      </c>
      <c r="D14498" t="s">
        <v>17869</v>
      </c>
      <c r="E14498" t="s">
        <v>247</v>
      </c>
      <c r="F14498" t="s">
        <v>17874</v>
      </c>
      <c r="G14498" t="s">
        <v>10</v>
      </c>
      <c r="H14498">
        <v>12</v>
      </c>
      <c r="I14498">
        <v>65</v>
      </c>
      <c r="J14498">
        <v>2040</v>
      </c>
      <c r="K14498">
        <v>147</v>
      </c>
      <c r="L14498" t="s">
        <v>23188</v>
      </c>
      <c r="M14498" s="15" t="e">
        <f>IF(INDEX(#REF!,MATCH(Padrón!K14498,#REF!,0),MATCH(Padrón!J14498,#REF!,0))=K14498,"Sí","NO")</f>
        <v>#REF!</v>
      </c>
    </row>
    <row r="14499" spans="1:13" x14ac:dyDescent="0.25">
      <c r="A14499" t="s">
        <v>37703</v>
      </c>
      <c r="B14499">
        <v>8108931</v>
      </c>
      <c r="C14499">
        <v>1949</v>
      </c>
      <c r="D14499" t="s">
        <v>17875</v>
      </c>
      <c r="E14499" t="s">
        <v>9169</v>
      </c>
      <c r="F14499" t="s">
        <v>12691</v>
      </c>
      <c r="G14499" t="s">
        <v>27</v>
      </c>
      <c r="H14499">
        <v>12</v>
      </c>
      <c r="I14499">
        <v>65</v>
      </c>
      <c r="J14499">
        <v>2040</v>
      </c>
      <c r="K14499">
        <v>148</v>
      </c>
      <c r="L14499" t="s">
        <v>23188</v>
      </c>
      <c r="M14499" s="15" t="e">
        <f>IF(INDEX(#REF!,MATCH(Padrón!K14499,#REF!,0),MATCH(Padrón!J14499,#REF!,0))=K14499,"Sí","NO")</f>
        <v>#REF!</v>
      </c>
    </row>
    <row r="14500" spans="1:13" x14ac:dyDescent="0.25">
      <c r="A14500" t="s">
        <v>37704</v>
      </c>
      <c r="B14500">
        <v>26574200</v>
      </c>
      <c r="C14500">
        <v>1978</v>
      </c>
      <c r="D14500" t="s">
        <v>17875</v>
      </c>
      <c r="E14500" t="s">
        <v>17876</v>
      </c>
      <c r="F14500" t="s">
        <v>17877</v>
      </c>
      <c r="G14500" t="s">
        <v>27</v>
      </c>
      <c r="H14500">
        <v>12</v>
      </c>
      <c r="I14500">
        <v>65</v>
      </c>
      <c r="J14500">
        <v>2040</v>
      </c>
      <c r="K14500">
        <v>149</v>
      </c>
      <c r="L14500" t="s">
        <v>23188</v>
      </c>
      <c r="M14500" s="15" t="e">
        <f>IF(INDEX(#REF!,MATCH(Padrón!K14500,#REF!,0),MATCH(Padrón!J14500,#REF!,0))=K14500,"Sí","NO")</f>
        <v>#REF!</v>
      </c>
    </row>
    <row r="14501" spans="1:13" x14ac:dyDescent="0.25">
      <c r="A14501" t="s">
        <v>37705</v>
      </c>
      <c r="B14501">
        <v>27816833</v>
      </c>
      <c r="C14501">
        <v>1980</v>
      </c>
      <c r="D14501" t="s">
        <v>17875</v>
      </c>
      <c r="E14501" t="s">
        <v>4130</v>
      </c>
      <c r="F14501" t="s">
        <v>17878</v>
      </c>
      <c r="G14501" t="s">
        <v>3</v>
      </c>
      <c r="H14501">
        <v>12</v>
      </c>
      <c r="I14501">
        <v>65</v>
      </c>
      <c r="J14501">
        <v>2040</v>
      </c>
      <c r="K14501">
        <v>150</v>
      </c>
      <c r="L14501" t="s">
        <v>23188</v>
      </c>
      <c r="M14501" s="15" t="e">
        <f>IF(INDEX(#REF!,MATCH(Padrón!K14501,#REF!,0),MATCH(Padrón!J14501,#REF!,0))=K14501,"Sí","NO")</f>
        <v>#REF!</v>
      </c>
    </row>
    <row r="14502" spans="1:13" x14ac:dyDescent="0.25">
      <c r="A14502" t="s">
        <v>37706</v>
      </c>
      <c r="B14502">
        <v>46854114</v>
      </c>
      <c r="C14502">
        <v>2006</v>
      </c>
      <c r="D14502" t="s">
        <v>17879</v>
      </c>
      <c r="E14502" t="s">
        <v>17880</v>
      </c>
      <c r="F14502" t="s">
        <v>17881</v>
      </c>
      <c r="G14502" t="s">
        <v>3</v>
      </c>
      <c r="H14502">
        <v>12</v>
      </c>
      <c r="I14502">
        <v>65</v>
      </c>
      <c r="J14502">
        <v>2040</v>
      </c>
      <c r="K14502">
        <v>151</v>
      </c>
      <c r="L14502" t="s">
        <v>23188</v>
      </c>
      <c r="M14502" s="15" t="e">
        <f>IF(INDEX(#REF!,MATCH(Padrón!K14502,#REF!,0),MATCH(Padrón!J14502,#REF!,0))=K14502,"Sí","NO")</f>
        <v>#REF!</v>
      </c>
    </row>
    <row r="14503" spans="1:13" x14ac:dyDescent="0.25">
      <c r="A14503" t="s">
        <v>37707</v>
      </c>
      <c r="B14503">
        <v>22311503</v>
      </c>
      <c r="C14503">
        <v>1971</v>
      </c>
      <c r="D14503" t="s">
        <v>17879</v>
      </c>
      <c r="E14503" t="s">
        <v>17882</v>
      </c>
      <c r="F14503" t="s">
        <v>17883</v>
      </c>
      <c r="G14503" t="s">
        <v>10</v>
      </c>
      <c r="H14503">
        <v>12</v>
      </c>
      <c r="I14503">
        <v>65</v>
      </c>
      <c r="J14503">
        <v>2040</v>
      </c>
      <c r="K14503">
        <v>152</v>
      </c>
      <c r="L14503" t="s">
        <v>23188</v>
      </c>
      <c r="M14503" s="15" t="e">
        <f>IF(INDEX(#REF!,MATCH(Padrón!K14503,#REF!,0),MATCH(Padrón!J14503,#REF!,0))=K14503,"Sí","NO")</f>
        <v>#REF!</v>
      </c>
    </row>
    <row r="14504" spans="1:13" x14ac:dyDescent="0.25">
      <c r="A14504" t="s">
        <v>37708</v>
      </c>
      <c r="B14504">
        <v>17685111</v>
      </c>
      <c r="C14504">
        <v>1965</v>
      </c>
      <c r="D14504" t="s">
        <v>17884</v>
      </c>
      <c r="E14504" t="s">
        <v>17885</v>
      </c>
      <c r="F14504" t="s">
        <v>1048</v>
      </c>
      <c r="G14504" t="s">
        <v>3</v>
      </c>
      <c r="H14504">
        <v>12</v>
      </c>
      <c r="I14504">
        <v>65</v>
      </c>
      <c r="J14504">
        <v>2040</v>
      </c>
      <c r="K14504">
        <v>153</v>
      </c>
      <c r="L14504" t="s">
        <v>23188</v>
      </c>
      <c r="M14504" s="15" t="e">
        <f>IF(INDEX(#REF!,MATCH(Padrón!K14504,#REF!,0),MATCH(Padrón!J14504,#REF!,0))=K14504,"Sí","NO")</f>
        <v>#REF!</v>
      </c>
    </row>
    <row r="14505" spans="1:13" x14ac:dyDescent="0.25">
      <c r="A14505" t="s">
        <v>37709</v>
      </c>
      <c r="B14505">
        <v>26528439</v>
      </c>
      <c r="C14505">
        <v>1978</v>
      </c>
      <c r="D14505" t="s">
        <v>17884</v>
      </c>
      <c r="E14505" t="s">
        <v>17886</v>
      </c>
      <c r="F14505" t="s">
        <v>31</v>
      </c>
      <c r="G14505" t="s">
        <v>3</v>
      </c>
      <c r="H14505">
        <v>12</v>
      </c>
      <c r="I14505">
        <v>65</v>
      </c>
      <c r="J14505">
        <v>2040</v>
      </c>
      <c r="K14505">
        <v>154</v>
      </c>
      <c r="L14505" t="s">
        <v>23188</v>
      </c>
      <c r="M14505" s="15" t="e">
        <f>IF(INDEX(#REF!,MATCH(Padrón!K14505,#REF!,0),MATCH(Padrón!J14505,#REF!,0))=K14505,"Sí","NO")</f>
        <v>#REF!</v>
      </c>
    </row>
    <row r="14506" spans="1:13" x14ac:dyDescent="0.25">
      <c r="A14506" t="s">
        <v>37710</v>
      </c>
      <c r="B14506">
        <v>26528438</v>
      </c>
      <c r="C14506">
        <v>1978</v>
      </c>
      <c r="D14506" t="s">
        <v>17884</v>
      </c>
      <c r="E14506" t="s">
        <v>13863</v>
      </c>
      <c r="F14506" t="s">
        <v>13416</v>
      </c>
      <c r="G14506" t="s">
        <v>3</v>
      </c>
      <c r="H14506">
        <v>12</v>
      </c>
      <c r="I14506">
        <v>65</v>
      </c>
      <c r="J14506">
        <v>2040</v>
      </c>
      <c r="K14506">
        <v>155</v>
      </c>
      <c r="L14506" t="s">
        <v>23188</v>
      </c>
      <c r="M14506" s="15" t="e">
        <f>IF(INDEX(#REF!,MATCH(Padrón!K14506,#REF!,0),MATCH(Padrón!J14506,#REF!,0))=K14506,"Sí","NO")</f>
        <v>#REF!</v>
      </c>
    </row>
    <row r="14507" spans="1:13" x14ac:dyDescent="0.25">
      <c r="A14507" t="s">
        <v>37711</v>
      </c>
      <c r="B14507">
        <v>46238815</v>
      </c>
      <c r="C14507">
        <v>2004</v>
      </c>
      <c r="D14507" t="s">
        <v>17884</v>
      </c>
      <c r="E14507" t="s">
        <v>17887</v>
      </c>
      <c r="F14507" t="s">
        <v>17888</v>
      </c>
      <c r="G14507" t="s">
        <v>3</v>
      </c>
      <c r="H14507">
        <v>12</v>
      </c>
      <c r="I14507">
        <v>65</v>
      </c>
      <c r="J14507">
        <v>2040</v>
      </c>
      <c r="K14507">
        <v>156</v>
      </c>
      <c r="L14507" t="s">
        <v>23188</v>
      </c>
      <c r="M14507" s="15" t="e">
        <f>IF(INDEX(#REF!,MATCH(Padrón!K14507,#REF!,0),MATCH(Padrón!J14507,#REF!,0))=K14507,"Sí","NO")</f>
        <v>#REF!</v>
      </c>
    </row>
    <row r="14508" spans="1:13" x14ac:dyDescent="0.25">
      <c r="A14508" t="s">
        <v>37712</v>
      </c>
      <c r="B14508">
        <v>28553822</v>
      </c>
      <c r="C14508">
        <v>1981</v>
      </c>
      <c r="D14508" t="s">
        <v>17884</v>
      </c>
      <c r="E14508" t="s">
        <v>929</v>
      </c>
      <c r="F14508" t="s">
        <v>350</v>
      </c>
      <c r="G14508" t="s">
        <v>3</v>
      </c>
      <c r="H14508">
        <v>12</v>
      </c>
      <c r="I14508">
        <v>65</v>
      </c>
      <c r="J14508">
        <v>2040</v>
      </c>
      <c r="K14508">
        <v>157</v>
      </c>
      <c r="L14508" t="s">
        <v>23188</v>
      </c>
      <c r="M14508" s="15" t="e">
        <f>IF(INDEX(#REF!,MATCH(Padrón!K14508,#REF!,0),MATCH(Padrón!J14508,#REF!,0))=K14508,"Sí","NO")</f>
        <v>#REF!</v>
      </c>
    </row>
    <row r="14509" spans="1:13" x14ac:dyDescent="0.25">
      <c r="A14509" t="s">
        <v>37713</v>
      </c>
      <c r="B14509">
        <v>24831847</v>
      </c>
      <c r="C14509">
        <v>1975</v>
      </c>
      <c r="D14509" t="s">
        <v>17884</v>
      </c>
      <c r="E14509" t="s">
        <v>1161</v>
      </c>
      <c r="F14509" t="s">
        <v>770</v>
      </c>
      <c r="G14509" t="s">
        <v>3</v>
      </c>
      <c r="H14509">
        <v>12</v>
      </c>
      <c r="I14509">
        <v>65</v>
      </c>
      <c r="J14509">
        <v>2040</v>
      </c>
      <c r="K14509">
        <v>158</v>
      </c>
      <c r="L14509" t="s">
        <v>23188</v>
      </c>
      <c r="M14509" s="15" t="e">
        <f>IF(INDEX(#REF!,MATCH(Padrón!K14509,#REF!,0),MATCH(Padrón!J14509,#REF!,0))=K14509,"Sí","NO")</f>
        <v>#REF!</v>
      </c>
    </row>
    <row r="14510" spans="1:13" x14ac:dyDescent="0.25">
      <c r="A14510" t="s">
        <v>37714</v>
      </c>
      <c r="B14510">
        <v>47108482</v>
      </c>
      <c r="C14510">
        <v>2006</v>
      </c>
      <c r="D14510" t="s">
        <v>17884</v>
      </c>
      <c r="E14510" t="s">
        <v>17889</v>
      </c>
      <c r="F14510" t="s">
        <v>513</v>
      </c>
      <c r="G14510" t="s">
        <v>3</v>
      </c>
      <c r="H14510">
        <v>12</v>
      </c>
      <c r="I14510">
        <v>65</v>
      </c>
      <c r="J14510">
        <v>2040</v>
      </c>
      <c r="K14510">
        <v>159</v>
      </c>
      <c r="L14510" t="s">
        <v>23188</v>
      </c>
      <c r="M14510" s="15" t="e">
        <f>IF(INDEX(#REF!,MATCH(Padrón!K14510,#REF!,0),MATCH(Padrón!J14510,#REF!,0))=K14510,"Sí","NO")</f>
        <v>#REF!</v>
      </c>
    </row>
    <row r="14511" spans="1:13" x14ac:dyDescent="0.25">
      <c r="A14511" t="s">
        <v>37715</v>
      </c>
      <c r="B14511">
        <v>36199725</v>
      </c>
      <c r="C14511">
        <v>1991</v>
      </c>
      <c r="D14511" t="s">
        <v>17884</v>
      </c>
      <c r="E14511" t="s">
        <v>569</v>
      </c>
      <c r="F14511" t="s">
        <v>1048</v>
      </c>
      <c r="G14511" t="s">
        <v>3</v>
      </c>
      <c r="H14511">
        <v>12</v>
      </c>
      <c r="I14511">
        <v>65</v>
      </c>
      <c r="J14511">
        <v>2040</v>
      </c>
      <c r="K14511">
        <v>160</v>
      </c>
      <c r="L14511" t="s">
        <v>23188</v>
      </c>
      <c r="M14511" s="15" t="e">
        <f>IF(INDEX(#REF!,MATCH(Padrón!K14511,#REF!,0),MATCH(Padrón!J14511,#REF!,0))=K14511,"Sí","NO")</f>
        <v>#REF!</v>
      </c>
    </row>
    <row r="14512" spans="1:13" x14ac:dyDescent="0.25">
      <c r="A14512" t="s">
        <v>37716</v>
      </c>
      <c r="B14512">
        <v>22649498</v>
      </c>
      <c r="C14512">
        <v>1972</v>
      </c>
      <c r="D14512" t="s">
        <v>17884</v>
      </c>
      <c r="E14512" t="s">
        <v>17890</v>
      </c>
      <c r="F14512" t="s">
        <v>17108</v>
      </c>
      <c r="G14512" t="s">
        <v>3</v>
      </c>
      <c r="H14512">
        <v>12</v>
      </c>
      <c r="I14512">
        <v>65</v>
      </c>
      <c r="J14512">
        <v>2040</v>
      </c>
      <c r="K14512">
        <v>161</v>
      </c>
      <c r="L14512" t="s">
        <v>23188</v>
      </c>
      <c r="M14512" s="15" t="e">
        <f>IF(INDEX(#REF!,MATCH(Padrón!K14512,#REF!,0),MATCH(Padrón!J14512,#REF!,0))=K14512,"Sí","NO")</f>
        <v>#REF!</v>
      </c>
    </row>
    <row r="14513" spans="1:13" x14ac:dyDescent="0.25">
      <c r="A14513" t="s">
        <v>37717</v>
      </c>
      <c r="B14513">
        <v>32085972</v>
      </c>
      <c r="C14513">
        <v>1986</v>
      </c>
      <c r="D14513" t="s">
        <v>17884</v>
      </c>
      <c r="E14513" t="s">
        <v>7891</v>
      </c>
      <c r="F14513" t="s">
        <v>2133</v>
      </c>
      <c r="G14513" t="s">
        <v>3</v>
      </c>
      <c r="H14513">
        <v>12</v>
      </c>
      <c r="I14513">
        <v>65</v>
      </c>
      <c r="J14513">
        <v>2040</v>
      </c>
      <c r="K14513">
        <v>162</v>
      </c>
      <c r="L14513" t="s">
        <v>23188</v>
      </c>
      <c r="M14513" s="15" t="e">
        <f>IF(INDEX(#REF!,MATCH(Padrón!K14513,#REF!,0),MATCH(Padrón!J14513,#REF!,0))=K14513,"Sí","NO")</f>
        <v>#REF!</v>
      </c>
    </row>
    <row r="14514" spans="1:13" x14ac:dyDescent="0.25">
      <c r="A14514" t="s">
        <v>37718</v>
      </c>
      <c r="B14514">
        <v>39045934</v>
      </c>
      <c r="C14514">
        <v>1995</v>
      </c>
      <c r="D14514" t="s">
        <v>17884</v>
      </c>
      <c r="E14514" t="s">
        <v>17891</v>
      </c>
      <c r="F14514" t="s">
        <v>10976</v>
      </c>
      <c r="G14514" t="s">
        <v>117</v>
      </c>
      <c r="H14514">
        <v>12</v>
      </c>
      <c r="I14514">
        <v>65</v>
      </c>
      <c r="J14514">
        <v>2040</v>
      </c>
      <c r="K14514">
        <v>163</v>
      </c>
      <c r="L14514" t="s">
        <v>23188</v>
      </c>
      <c r="M14514" s="15" t="e">
        <f>IF(INDEX(#REF!,MATCH(Padrón!K14514,#REF!,0),MATCH(Padrón!J14514,#REF!,0))=K14514,"Sí","NO")</f>
        <v>#REF!</v>
      </c>
    </row>
    <row r="14515" spans="1:13" x14ac:dyDescent="0.25">
      <c r="A14515" t="s">
        <v>37719</v>
      </c>
      <c r="B14515">
        <v>30785187</v>
      </c>
      <c r="C14515">
        <v>1984</v>
      </c>
      <c r="D14515" t="s">
        <v>17884</v>
      </c>
      <c r="E14515" t="s">
        <v>3224</v>
      </c>
      <c r="F14515" t="s">
        <v>5015</v>
      </c>
      <c r="G14515" t="s">
        <v>3</v>
      </c>
      <c r="H14515">
        <v>12</v>
      </c>
      <c r="I14515">
        <v>65</v>
      </c>
      <c r="J14515">
        <v>2040</v>
      </c>
      <c r="K14515">
        <v>164</v>
      </c>
      <c r="L14515" t="s">
        <v>23188</v>
      </c>
      <c r="M14515" s="15" t="e">
        <f>IF(INDEX(#REF!,MATCH(Padrón!K14515,#REF!,0),MATCH(Padrón!J14515,#REF!,0))=K14515,"Sí","NO")</f>
        <v>#REF!</v>
      </c>
    </row>
    <row r="14516" spans="1:13" x14ac:dyDescent="0.25">
      <c r="A14516" t="s">
        <v>37720</v>
      </c>
      <c r="B14516">
        <v>4181897</v>
      </c>
      <c r="C14516">
        <v>1940</v>
      </c>
      <c r="D14516" t="s">
        <v>17884</v>
      </c>
      <c r="E14516" t="s">
        <v>17892</v>
      </c>
      <c r="F14516" t="s">
        <v>17893</v>
      </c>
      <c r="G14516" t="s">
        <v>27</v>
      </c>
      <c r="H14516">
        <v>12</v>
      </c>
      <c r="I14516">
        <v>65</v>
      </c>
      <c r="J14516">
        <v>2040</v>
      </c>
      <c r="K14516">
        <v>165</v>
      </c>
      <c r="L14516" t="s">
        <v>23188</v>
      </c>
      <c r="M14516" s="15" t="e">
        <f>IF(INDEX(#REF!,MATCH(Padrón!K14516,#REF!,0),MATCH(Padrón!J14516,#REF!,0))=K14516,"Sí","NO")</f>
        <v>#REF!</v>
      </c>
    </row>
    <row r="14517" spans="1:13" x14ac:dyDescent="0.25">
      <c r="A14517" t="s">
        <v>37721</v>
      </c>
      <c r="B14517">
        <v>37582509</v>
      </c>
      <c r="C14517">
        <v>1992</v>
      </c>
      <c r="D14517" t="s">
        <v>17884</v>
      </c>
      <c r="E14517" t="s">
        <v>17894</v>
      </c>
      <c r="F14517" t="s">
        <v>17895</v>
      </c>
      <c r="G14517" t="s">
        <v>10</v>
      </c>
      <c r="H14517">
        <v>12</v>
      </c>
      <c r="I14517">
        <v>65</v>
      </c>
      <c r="J14517">
        <v>2040</v>
      </c>
      <c r="K14517">
        <v>166</v>
      </c>
      <c r="L14517" t="s">
        <v>23188</v>
      </c>
      <c r="M14517" s="15" t="e">
        <f>IF(INDEX(#REF!,MATCH(Padrón!K14517,#REF!,0),MATCH(Padrón!J14517,#REF!,0))=K14517,"Sí","NO")</f>
        <v>#REF!</v>
      </c>
    </row>
    <row r="14518" spans="1:13" x14ac:dyDescent="0.25">
      <c r="A14518" t="s">
        <v>37722</v>
      </c>
      <c r="B14518">
        <v>45026911</v>
      </c>
      <c r="C14518">
        <v>2002</v>
      </c>
      <c r="D14518" t="s">
        <v>17884</v>
      </c>
      <c r="E14518" t="s">
        <v>17896</v>
      </c>
      <c r="F14518" t="s">
        <v>1244</v>
      </c>
      <c r="G14518" t="s">
        <v>3</v>
      </c>
      <c r="H14518">
        <v>12</v>
      </c>
      <c r="I14518">
        <v>65</v>
      </c>
      <c r="J14518">
        <v>2040</v>
      </c>
      <c r="K14518">
        <v>167</v>
      </c>
      <c r="L14518" t="s">
        <v>23188</v>
      </c>
      <c r="M14518" s="15" t="e">
        <f>IF(INDEX(#REF!,MATCH(Padrón!K14518,#REF!,0),MATCH(Padrón!J14518,#REF!,0))=K14518,"Sí","NO")</f>
        <v>#REF!</v>
      </c>
    </row>
    <row r="14519" spans="1:13" x14ac:dyDescent="0.25">
      <c r="A14519" t="s">
        <v>37723</v>
      </c>
      <c r="B14519">
        <v>43944962</v>
      </c>
      <c r="C14519">
        <v>2001</v>
      </c>
      <c r="D14519" t="s">
        <v>17884</v>
      </c>
      <c r="E14519" t="s">
        <v>17897</v>
      </c>
      <c r="F14519" t="s">
        <v>31</v>
      </c>
      <c r="G14519" t="s">
        <v>3</v>
      </c>
      <c r="H14519">
        <v>12</v>
      </c>
      <c r="I14519">
        <v>65</v>
      </c>
      <c r="J14519">
        <v>2040</v>
      </c>
      <c r="K14519">
        <v>168</v>
      </c>
      <c r="L14519" t="s">
        <v>23188</v>
      </c>
      <c r="M14519" s="15" t="e">
        <f>IF(INDEX(#REF!,MATCH(Padrón!K14519,#REF!,0),MATCH(Padrón!J14519,#REF!,0))=K14519,"Sí","NO")</f>
        <v>#REF!</v>
      </c>
    </row>
    <row r="14520" spans="1:13" x14ac:dyDescent="0.25">
      <c r="A14520" t="s">
        <v>37724</v>
      </c>
      <c r="B14520">
        <v>46086449</v>
      </c>
      <c r="C14520">
        <v>2003</v>
      </c>
      <c r="D14520" t="s">
        <v>17898</v>
      </c>
      <c r="E14520" t="s">
        <v>5692</v>
      </c>
      <c r="F14520" t="s">
        <v>3064</v>
      </c>
      <c r="G14520" t="s">
        <v>27</v>
      </c>
      <c r="H14520">
        <v>12</v>
      </c>
      <c r="I14520">
        <v>65</v>
      </c>
      <c r="J14520">
        <v>2040</v>
      </c>
      <c r="K14520">
        <v>169</v>
      </c>
      <c r="L14520" t="s">
        <v>23188</v>
      </c>
      <c r="M14520" s="15" t="e">
        <f>IF(INDEX(#REF!,MATCH(Padrón!K14520,#REF!,0),MATCH(Padrón!J14520,#REF!,0))=K14520,"Sí","NO")</f>
        <v>#REF!</v>
      </c>
    </row>
    <row r="14521" spans="1:13" x14ac:dyDescent="0.25">
      <c r="A14521" t="s">
        <v>37725</v>
      </c>
      <c r="B14521">
        <v>27429645</v>
      </c>
      <c r="C14521">
        <v>1979</v>
      </c>
      <c r="D14521" t="s">
        <v>17898</v>
      </c>
      <c r="E14521" t="s">
        <v>4326</v>
      </c>
      <c r="F14521" t="s">
        <v>15925</v>
      </c>
      <c r="G14521" t="s">
        <v>88</v>
      </c>
      <c r="H14521">
        <v>12</v>
      </c>
      <c r="I14521">
        <v>65</v>
      </c>
      <c r="J14521">
        <v>2040</v>
      </c>
      <c r="K14521">
        <v>170</v>
      </c>
      <c r="L14521" t="s">
        <v>23188</v>
      </c>
      <c r="M14521" s="15" t="e">
        <f>IF(INDEX(#REF!,MATCH(Padrón!K14521,#REF!,0),MATCH(Padrón!J14521,#REF!,0))=K14521,"Sí","NO")</f>
        <v>#REF!</v>
      </c>
    </row>
    <row r="14522" spans="1:13" x14ac:dyDescent="0.25">
      <c r="A14522" t="s">
        <v>37726</v>
      </c>
      <c r="B14522">
        <v>29230220</v>
      </c>
      <c r="C14522">
        <v>1981</v>
      </c>
      <c r="D14522" t="s">
        <v>17899</v>
      </c>
      <c r="E14522" t="s">
        <v>15034</v>
      </c>
      <c r="F14522" t="s">
        <v>10919</v>
      </c>
      <c r="G14522" t="s">
        <v>27</v>
      </c>
      <c r="H14522">
        <v>12</v>
      </c>
      <c r="I14522">
        <v>65</v>
      </c>
      <c r="J14522">
        <v>2040</v>
      </c>
      <c r="K14522">
        <v>171</v>
      </c>
      <c r="L14522" t="s">
        <v>23188</v>
      </c>
      <c r="M14522" s="15" t="e">
        <f>IF(INDEX(#REF!,MATCH(Padrón!K14522,#REF!,0),MATCH(Padrón!J14522,#REF!,0))=K14522,"Sí","NO")</f>
        <v>#REF!</v>
      </c>
    </row>
    <row r="14523" spans="1:13" x14ac:dyDescent="0.25">
      <c r="A14523" t="s">
        <v>37727</v>
      </c>
      <c r="B14523">
        <v>45841428</v>
      </c>
      <c r="C14523">
        <v>2004</v>
      </c>
      <c r="D14523" t="s">
        <v>17900</v>
      </c>
      <c r="E14523" t="s">
        <v>10860</v>
      </c>
      <c r="F14523" t="s">
        <v>11057</v>
      </c>
      <c r="G14523" t="s">
        <v>3</v>
      </c>
      <c r="H14523">
        <v>12</v>
      </c>
      <c r="I14523">
        <v>65</v>
      </c>
      <c r="J14523">
        <v>2040</v>
      </c>
      <c r="K14523">
        <v>172</v>
      </c>
      <c r="L14523" t="s">
        <v>23188</v>
      </c>
      <c r="M14523" s="15" t="e">
        <f>IF(INDEX(#REF!,MATCH(Padrón!K14523,#REF!,0),MATCH(Padrón!J14523,#REF!,0))=K14523,"Sí","NO")</f>
        <v>#REF!</v>
      </c>
    </row>
    <row r="14524" spans="1:13" x14ac:dyDescent="0.25">
      <c r="A14524" t="s">
        <v>37728</v>
      </c>
      <c r="B14524">
        <v>30488777</v>
      </c>
      <c r="C14524">
        <v>1983</v>
      </c>
      <c r="D14524" t="s">
        <v>17900</v>
      </c>
      <c r="E14524" t="s">
        <v>1937</v>
      </c>
      <c r="F14524" t="s">
        <v>1957</v>
      </c>
      <c r="G14524" t="s">
        <v>3</v>
      </c>
      <c r="H14524">
        <v>12</v>
      </c>
      <c r="I14524">
        <v>65</v>
      </c>
      <c r="J14524">
        <v>2040</v>
      </c>
      <c r="K14524">
        <v>173</v>
      </c>
      <c r="L14524" t="s">
        <v>23188</v>
      </c>
      <c r="M14524" s="15" t="e">
        <f>IF(INDEX(#REF!,MATCH(Padrón!K14524,#REF!,0),MATCH(Padrón!J14524,#REF!,0))=K14524,"Sí","NO")</f>
        <v>#REF!</v>
      </c>
    </row>
    <row r="14525" spans="1:13" x14ac:dyDescent="0.25">
      <c r="A14525" t="s">
        <v>37729</v>
      </c>
      <c r="B14525">
        <v>43944999</v>
      </c>
      <c r="C14525">
        <v>2002</v>
      </c>
      <c r="D14525" t="s">
        <v>17900</v>
      </c>
      <c r="E14525" t="s">
        <v>1628</v>
      </c>
      <c r="F14525" t="s">
        <v>3993</v>
      </c>
      <c r="G14525" t="s">
        <v>3</v>
      </c>
      <c r="H14525">
        <v>12</v>
      </c>
      <c r="I14525">
        <v>65</v>
      </c>
      <c r="J14525">
        <v>2040</v>
      </c>
      <c r="K14525">
        <v>174</v>
      </c>
      <c r="L14525" t="s">
        <v>23188</v>
      </c>
      <c r="M14525" s="15" t="e">
        <f>IF(INDEX(#REF!,MATCH(Padrón!K14525,#REF!,0),MATCH(Padrón!J14525,#REF!,0))=K14525,"Sí","NO")</f>
        <v>#REF!</v>
      </c>
    </row>
    <row r="14526" spans="1:13" x14ac:dyDescent="0.25">
      <c r="A14526" t="s">
        <v>37730</v>
      </c>
      <c r="B14526">
        <v>18097197</v>
      </c>
      <c r="C14526">
        <v>1966</v>
      </c>
      <c r="D14526" t="s">
        <v>17900</v>
      </c>
      <c r="E14526" t="s">
        <v>13680</v>
      </c>
      <c r="F14526" t="s">
        <v>164</v>
      </c>
      <c r="G14526" t="s">
        <v>3</v>
      </c>
      <c r="H14526">
        <v>12</v>
      </c>
      <c r="I14526">
        <v>65</v>
      </c>
      <c r="J14526">
        <v>2040</v>
      </c>
      <c r="K14526">
        <v>175</v>
      </c>
      <c r="L14526" t="s">
        <v>23188</v>
      </c>
      <c r="M14526" s="15" t="e">
        <f>IF(INDEX(#REF!,MATCH(Padrón!K14526,#REF!,0),MATCH(Padrón!J14526,#REF!,0))=K14526,"Sí","NO")</f>
        <v>#REF!</v>
      </c>
    </row>
    <row r="14527" spans="1:13" x14ac:dyDescent="0.25">
      <c r="A14527" t="s">
        <v>37731</v>
      </c>
      <c r="B14527">
        <v>24123381</v>
      </c>
      <c r="C14527">
        <v>1971</v>
      </c>
      <c r="D14527" t="s">
        <v>17900</v>
      </c>
      <c r="E14527" t="s">
        <v>155</v>
      </c>
      <c r="F14527" t="s">
        <v>343</v>
      </c>
      <c r="G14527" t="s">
        <v>3</v>
      </c>
      <c r="H14527">
        <v>12</v>
      </c>
      <c r="I14527">
        <v>65</v>
      </c>
      <c r="J14527">
        <v>2040</v>
      </c>
      <c r="K14527">
        <v>176</v>
      </c>
      <c r="L14527" t="s">
        <v>23188</v>
      </c>
      <c r="M14527" s="15" t="e">
        <f>IF(INDEX(#REF!,MATCH(Padrón!K14527,#REF!,0),MATCH(Padrón!J14527,#REF!,0))=K14527,"Sí","NO")</f>
        <v>#REF!</v>
      </c>
    </row>
    <row r="14528" spans="1:13" x14ac:dyDescent="0.25">
      <c r="A14528" t="s">
        <v>37732</v>
      </c>
      <c r="B14528">
        <v>41502165</v>
      </c>
      <c r="C14528">
        <v>1998</v>
      </c>
      <c r="D14528" t="s">
        <v>17900</v>
      </c>
      <c r="E14528" t="s">
        <v>17901</v>
      </c>
      <c r="F14528" t="s">
        <v>112</v>
      </c>
      <c r="G14528" t="s">
        <v>3</v>
      </c>
      <c r="H14528">
        <v>12</v>
      </c>
      <c r="I14528">
        <v>65</v>
      </c>
      <c r="J14528">
        <v>2040</v>
      </c>
      <c r="K14528">
        <v>177</v>
      </c>
      <c r="L14528" t="s">
        <v>23188</v>
      </c>
      <c r="M14528" s="15" t="e">
        <f>IF(INDEX(#REF!,MATCH(Padrón!K14528,#REF!,0),MATCH(Padrón!J14528,#REF!,0))=K14528,"Sí","NO")</f>
        <v>#REF!</v>
      </c>
    </row>
    <row r="14529" spans="1:13" x14ac:dyDescent="0.25">
      <c r="A14529" t="s">
        <v>37733</v>
      </c>
      <c r="B14529">
        <v>43619503</v>
      </c>
      <c r="C14529">
        <v>2001</v>
      </c>
      <c r="D14529" t="s">
        <v>17900</v>
      </c>
      <c r="E14529" t="s">
        <v>17902</v>
      </c>
      <c r="F14529" t="s">
        <v>17903</v>
      </c>
      <c r="G14529" t="s">
        <v>3</v>
      </c>
      <c r="H14529">
        <v>12</v>
      </c>
      <c r="I14529">
        <v>65</v>
      </c>
      <c r="J14529">
        <v>2040</v>
      </c>
      <c r="K14529">
        <v>178</v>
      </c>
      <c r="L14529" t="s">
        <v>23188</v>
      </c>
      <c r="M14529" s="15" t="e">
        <f>IF(INDEX(#REF!,MATCH(Padrón!K14529,#REF!,0),MATCH(Padrón!J14529,#REF!,0))=K14529,"Sí","NO")</f>
        <v>#REF!</v>
      </c>
    </row>
    <row r="14530" spans="1:13" x14ac:dyDescent="0.25">
      <c r="A14530" t="s">
        <v>37734</v>
      </c>
      <c r="B14530">
        <v>47108473</v>
      </c>
      <c r="C14530">
        <v>2006</v>
      </c>
      <c r="D14530" t="s">
        <v>17900</v>
      </c>
      <c r="E14530" t="s">
        <v>17904</v>
      </c>
      <c r="F14530" t="s">
        <v>3993</v>
      </c>
      <c r="G14530" t="s">
        <v>3</v>
      </c>
      <c r="H14530">
        <v>12</v>
      </c>
      <c r="I14530">
        <v>65</v>
      </c>
      <c r="J14530">
        <v>2040</v>
      </c>
      <c r="K14530">
        <v>179</v>
      </c>
      <c r="L14530" t="s">
        <v>23188</v>
      </c>
      <c r="M14530" s="15" t="e">
        <f>IF(INDEX(#REF!,MATCH(Padrón!K14530,#REF!,0),MATCH(Padrón!J14530,#REF!,0))=K14530,"Sí","NO")</f>
        <v>#REF!</v>
      </c>
    </row>
    <row r="14531" spans="1:13" x14ac:dyDescent="0.25">
      <c r="A14531" t="s">
        <v>37735</v>
      </c>
      <c r="B14531">
        <v>13160880</v>
      </c>
      <c r="C14531">
        <v>1957</v>
      </c>
      <c r="D14531" t="s">
        <v>17900</v>
      </c>
      <c r="E14531" t="s">
        <v>17905</v>
      </c>
      <c r="F14531" t="s">
        <v>17906</v>
      </c>
      <c r="G14531" t="s">
        <v>3</v>
      </c>
      <c r="H14531">
        <v>12</v>
      </c>
      <c r="I14531">
        <v>65</v>
      </c>
      <c r="J14531">
        <v>2040</v>
      </c>
      <c r="K14531">
        <v>180</v>
      </c>
      <c r="L14531" t="s">
        <v>23188</v>
      </c>
      <c r="M14531" s="15" t="e">
        <f>IF(INDEX(#REF!,MATCH(Padrón!K14531,#REF!,0),MATCH(Padrón!J14531,#REF!,0))=K14531,"Sí","NO")</f>
        <v>#REF!</v>
      </c>
    </row>
    <row r="14532" spans="1:13" x14ac:dyDescent="0.25">
      <c r="A14532" t="s">
        <v>37736</v>
      </c>
      <c r="B14532">
        <v>40044340</v>
      </c>
      <c r="C14532">
        <v>1997</v>
      </c>
      <c r="D14532" t="s">
        <v>17900</v>
      </c>
      <c r="E14532" t="s">
        <v>15159</v>
      </c>
      <c r="F14532" t="s">
        <v>2021</v>
      </c>
      <c r="G14532" t="s">
        <v>27</v>
      </c>
      <c r="H14532">
        <v>12</v>
      </c>
      <c r="I14532">
        <v>65</v>
      </c>
      <c r="J14532">
        <v>2040</v>
      </c>
      <c r="K14532">
        <v>181</v>
      </c>
      <c r="L14532" t="s">
        <v>23188</v>
      </c>
      <c r="M14532" s="15" t="e">
        <f>IF(INDEX(#REF!,MATCH(Padrón!K14532,#REF!,0),MATCH(Padrón!J14532,#REF!,0))=K14532,"Sí","NO")</f>
        <v>#REF!</v>
      </c>
    </row>
    <row r="14533" spans="1:13" x14ac:dyDescent="0.25">
      <c r="A14533" t="s">
        <v>37737</v>
      </c>
      <c r="B14533">
        <v>24123383</v>
      </c>
      <c r="C14533">
        <v>1968</v>
      </c>
      <c r="D14533" t="s">
        <v>17900</v>
      </c>
      <c r="E14533" t="s">
        <v>2873</v>
      </c>
      <c r="F14533" t="s">
        <v>112</v>
      </c>
      <c r="G14533" t="s">
        <v>3</v>
      </c>
      <c r="H14533">
        <v>12</v>
      </c>
      <c r="I14533">
        <v>65</v>
      </c>
      <c r="J14533">
        <v>2040</v>
      </c>
      <c r="K14533">
        <v>182</v>
      </c>
      <c r="L14533" t="s">
        <v>23188</v>
      </c>
      <c r="M14533" s="15" t="e">
        <f>IF(INDEX(#REF!,MATCH(Padrón!K14533,#REF!,0),MATCH(Padrón!J14533,#REF!,0))=K14533,"Sí","NO")</f>
        <v>#REF!</v>
      </c>
    </row>
    <row r="14534" spans="1:13" x14ac:dyDescent="0.25">
      <c r="A14534" t="s">
        <v>37738</v>
      </c>
      <c r="B14534">
        <v>42760480</v>
      </c>
      <c r="C14534">
        <v>1999</v>
      </c>
      <c r="D14534" t="s">
        <v>17900</v>
      </c>
      <c r="E14534" t="s">
        <v>701</v>
      </c>
      <c r="F14534" t="s">
        <v>6232</v>
      </c>
      <c r="G14534" t="s">
        <v>3</v>
      </c>
      <c r="H14534">
        <v>12</v>
      </c>
      <c r="I14534">
        <v>65</v>
      </c>
      <c r="J14534">
        <v>2040</v>
      </c>
      <c r="K14534">
        <v>183</v>
      </c>
      <c r="L14534" t="s">
        <v>23188</v>
      </c>
      <c r="M14534" s="15" t="e">
        <f>IF(INDEX(#REF!,MATCH(Padrón!K14534,#REF!,0),MATCH(Padrón!J14534,#REF!,0))=K14534,"Sí","NO")</f>
        <v>#REF!</v>
      </c>
    </row>
    <row r="14535" spans="1:13" x14ac:dyDescent="0.25">
      <c r="A14535" t="s">
        <v>37739</v>
      </c>
      <c r="B14535">
        <v>14719515</v>
      </c>
      <c r="C14535">
        <v>1961</v>
      </c>
      <c r="D14535" t="s">
        <v>17900</v>
      </c>
      <c r="E14535" t="s">
        <v>5161</v>
      </c>
      <c r="F14535" t="s">
        <v>17907</v>
      </c>
      <c r="G14535" t="s">
        <v>10</v>
      </c>
      <c r="H14535">
        <v>12</v>
      </c>
      <c r="I14535">
        <v>65</v>
      </c>
      <c r="J14535">
        <v>2040</v>
      </c>
      <c r="K14535">
        <v>184</v>
      </c>
      <c r="L14535" t="s">
        <v>23188</v>
      </c>
      <c r="M14535" s="15" t="e">
        <f>IF(INDEX(#REF!,MATCH(Padrón!K14535,#REF!,0),MATCH(Padrón!J14535,#REF!,0))=K14535,"Sí","NO")</f>
        <v>#REF!</v>
      </c>
    </row>
    <row r="14536" spans="1:13" x14ac:dyDescent="0.25">
      <c r="A14536" t="s">
        <v>37740</v>
      </c>
      <c r="B14536">
        <v>46786337</v>
      </c>
      <c r="C14536">
        <v>2005</v>
      </c>
      <c r="D14536" t="s">
        <v>17900</v>
      </c>
      <c r="E14536" t="s">
        <v>4280</v>
      </c>
      <c r="F14536" t="s">
        <v>1537</v>
      </c>
      <c r="G14536" t="s">
        <v>3</v>
      </c>
      <c r="H14536">
        <v>12</v>
      </c>
      <c r="I14536">
        <v>65</v>
      </c>
      <c r="J14536">
        <v>2040</v>
      </c>
      <c r="K14536">
        <v>185</v>
      </c>
      <c r="L14536" t="s">
        <v>23188</v>
      </c>
      <c r="M14536" s="15" t="e">
        <f>IF(INDEX(#REF!,MATCH(Padrón!K14536,#REF!,0),MATCH(Padrón!J14536,#REF!,0))=K14536,"Sí","NO")</f>
        <v>#REF!</v>
      </c>
    </row>
    <row r="14537" spans="1:13" x14ac:dyDescent="0.25">
      <c r="A14537" t="s">
        <v>37741</v>
      </c>
      <c r="B14537">
        <v>38138307</v>
      </c>
      <c r="C14537">
        <v>1994</v>
      </c>
      <c r="D14537" t="s">
        <v>17900</v>
      </c>
      <c r="E14537" t="s">
        <v>289</v>
      </c>
      <c r="F14537" t="s">
        <v>907</v>
      </c>
      <c r="G14537" t="s">
        <v>3</v>
      </c>
      <c r="H14537">
        <v>12</v>
      </c>
      <c r="I14537">
        <v>65</v>
      </c>
      <c r="J14537">
        <v>2040</v>
      </c>
      <c r="K14537">
        <v>186</v>
      </c>
      <c r="L14537" t="s">
        <v>23188</v>
      </c>
      <c r="M14537" s="15" t="e">
        <f>IF(INDEX(#REF!,MATCH(Padrón!K14537,#REF!,0),MATCH(Padrón!J14537,#REF!,0))=K14537,"Sí","NO")</f>
        <v>#REF!</v>
      </c>
    </row>
    <row r="14538" spans="1:13" x14ac:dyDescent="0.25">
      <c r="A14538" t="s">
        <v>37742</v>
      </c>
      <c r="B14538">
        <v>44540198</v>
      </c>
      <c r="C14538">
        <v>2002</v>
      </c>
      <c r="D14538" t="s">
        <v>17900</v>
      </c>
      <c r="E14538" t="s">
        <v>17908</v>
      </c>
      <c r="F14538" t="s">
        <v>17909</v>
      </c>
      <c r="G14538" t="s">
        <v>3</v>
      </c>
      <c r="H14538">
        <v>12</v>
      </c>
      <c r="I14538">
        <v>65</v>
      </c>
      <c r="J14538">
        <v>2040</v>
      </c>
      <c r="K14538">
        <v>187</v>
      </c>
      <c r="L14538" t="s">
        <v>23188</v>
      </c>
      <c r="M14538" s="15" t="e">
        <f>IF(INDEX(#REF!,MATCH(Padrón!K14538,#REF!,0),MATCH(Padrón!J14538,#REF!,0))=K14538,"Sí","NO")</f>
        <v>#REF!</v>
      </c>
    </row>
    <row r="14539" spans="1:13" x14ac:dyDescent="0.25">
      <c r="A14539" t="s">
        <v>37743</v>
      </c>
      <c r="B14539">
        <v>25315816</v>
      </c>
      <c r="C14539">
        <v>1976</v>
      </c>
      <c r="D14539" t="s">
        <v>17900</v>
      </c>
      <c r="E14539" t="s">
        <v>17910</v>
      </c>
      <c r="F14539" t="s">
        <v>2980</v>
      </c>
      <c r="G14539" t="s">
        <v>3</v>
      </c>
      <c r="H14539">
        <v>12</v>
      </c>
      <c r="I14539">
        <v>65</v>
      </c>
      <c r="J14539">
        <v>2040</v>
      </c>
      <c r="K14539">
        <v>188</v>
      </c>
      <c r="L14539" t="s">
        <v>23188</v>
      </c>
      <c r="M14539" s="15" t="e">
        <f>IF(INDEX(#REF!,MATCH(Padrón!K14539,#REF!,0),MATCH(Padrón!J14539,#REF!,0))=K14539,"Sí","NO")</f>
        <v>#REF!</v>
      </c>
    </row>
    <row r="14540" spans="1:13" x14ac:dyDescent="0.25">
      <c r="A14540" t="s">
        <v>37744</v>
      </c>
      <c r="B14540">
        <v>14719441</v>
      </c>
      <c r="C14540">
        <v>1961</v>
      </c>
      <c r="D14540" t="s">
        <v>17900</v>
      </c>
      <c r="E14540" t="s">
        <v>17911</v>
      </c>
      <c r="F14540" t="s">
        <v>17912</v>
      </c>
      <c r="G14540" t="s">
        <v>3</v>
      </c>
      <c r="H14540">
        <v>12</v>
      </c>
      <c r="I14540">
        <v>65</v>
      </c>
      <c r="J14540">
        <v>2040</v>
      </c>
      <c r="K14540">
        <v>189</v>
      </c>
      <c r="L14540" t="s">
        <v>23188</v>
      </c>
      <c r="M14540" s="15" t="e">
        <f>IF(INDEX(#REF!,MATCH(Padrón!K14540,#REF!,0),MATCH(Padrón!J14540,#REF!,0))=K14540,"Sí","NO")</f>
        <v>#REF!</v>
      </c>
    </row>
    <row r="14541" spans="1:13" x14ac:dyDescent="0.25">
      <c r="A14541" t="s">
        <v>37745</v>
      </c>
      <c r="B14541">
        <v>25496820</v>
      </c>
      <c r="C14541">
        <v>1976</v>
      </c>
      <c r="D14541" t="s">
        <v>17900</v>
      </c>
      <c r="E14541" t="s">
        <v>2913</v>
      </c>
      <c r="F14541" t="s">
        <v>4202</v>
      </c>
      <c r="G14541" t="s">
        <v>10</v>
      </c>
      <c r="H14541">
        <v>12</v>
      </c>
      <c r="I14541">
        <v>65</v>
      </c>
      <c r="J14541">
        <v>2040</v>
      </c>
      <c r="K14541">
        <v>190</v>
      </c>
      <c r="L14541" t="s">
        <v>23188</v>
      </c>
      <c r="M14541" s="15" t="e">
        <f>IF(INDEX(#REF!,MATCH(Padrón!K14541,#REF!,0),MATCH(Padrón!J14541,#REF!,0))=K14541,"Sí","NO")</f>
        <v>#REF!</v>
      </c>
    </row>
    <row r="14542" spans="1:13" x14ac:dyDescent="0.25">
      <c r="A14542" t="s">
        <v>37746</v>
      </c>
      <c r="B14542">
        <v>43547244</v>
      </c>
      <c r="C14542">
        <v>1995</v>
      </c>
      <c r="D14542" t="s">
        <v>17900</v>
      </c>
      <c r="E14542" t="s">
        <v>17913</v>
      </c>
      <c r="F14542" t="s">
        <v>1533</v>
      </c>
      <c r="G14542" t="s">
        <v>3</v>
      </c>
      <c r="H14542">
        <v>12</v>
      </c>
      <c r="I14542">
        <v>65</v>
      </c>
      <c r="J14542">
        <v>2040</v>
      </c>
      <c r="K14542">
        <v>191</v>
      </c>
      <c r="L14542" t="s">
        <v>23188</v>
      </c>
      <c r="M14542" s="15" t="e">
        <f>IF(INDEX(#REF!,MATCH(Padrón!K14542,#REF!,0),MATCH(Padrón!J14542,#REF!,0))=K14542,"Sí","NO")</f>
        <v>#REF!</v>
      </c>
    </row>
    <row r="14543" spans="1:13" x14ac:dyDescent="0.25">
      <c r="A14543" t="s">
        <v>37747</v>
      </c>
      <c r="B14543">
        <v>41285957</v>
      </c>
      <c r="C14543">
        <v>1999</v>
      </c>
      <c r="D14543" t="s">
        <v>17900</v>
      </c>
      <c r="E14543" t="s">
        <v>16690</v>
      </c>
      <c r="F14543" t="s">
        <v>82</v>
      </c>
      <c r="G14543" t="s">
        <v>3</v>
      </c>
      <c r="H14543">
        <v>12</v>
      </c>
      <c r="I14543">
        <v>65</v>
      </c>
      <c r="J14543">
        <v>2040</v>
      </c>
      <c r="K14543">
        <v>192</v>
      </c>
      <c r="L14543" t="s">
        <v>23188</v>
      </c>
      <c r="M14543" s="15" t="e">
        <f>IF(INDEX(#REF!,MATCH(Padrón!K14543,#REF!,0),MATCH(Padrón!J14543,#REF!,0))=K14543,"Sí","NO")</f>
        <v>#REF!</v>
      </c>
    </row>
    <row r="14544" spans="1:13" x14ac:dyDescent="0.25">
      <c r="A14544" t="s">
        <v>37748</v>
      </c>
      <c r="B14544">
        <v>42966934</v>
      </c>
      <c r="C14544">
        <v>2001</v>
      </c>
      <c r="D14544" t="s">
        <v>17900</v>
      </c>
      <c r="E14544" t="s">
        <v>17914</v>
      </c>
      <c r="F14544" t="s">
        <v>17915</v>
      </c>
      <c r="G14544" t="s">
        <v>10</v>
      </c>
      <c r="H14544">
        <v>12</v>
      </c>
      <c r="I14544">
        <v>65</v>
      </c>
      <c r="J14544">
        <v>2040</v>
      </c>
      <c r="K14544">
        <v>193</v>
      </c>
      <c r="L14544" t="s">
        <v>23188</v>
      </c>
      <c r="M14544" s="15" t="e">
        <f>IF(INDEX(#REF!,MATCH(Padrón!K14544,#REF!,0),MATCH(Padrón!J14544,#REF!,0))=K14544,"Sí","NO")</f>
        <v>#REF!</v>
      </c>
    </row>
    <row r="14545" spans="1:13" x14ac:dyDescent="0.25">
      <c r="A14545" t="s">
        <v>37749</v>
      </c>
      <c r="B14545">
        <v>18097186</v>
      </c>
      <c r="C14545">
        <v>1966</v>
      </c>
      <c r="D14545" t="s">
        <v>17916</v>
      </c>
      <c r="E14545" t="s">
        <v>585</v>
      </c>
      <c r="F14545" t="s">
        <v>17917</v>
      </c>
      <c r="G14545" t="s">
        <v>10</v>
      </c>
      <c r="H14545">
        <v>12</v>
      </c>
      <c r="I14545">
        <v>65</v>
      </c>
      <c r="J14545">
        <v>2040</v>
      </c>
      <c r="K14545">
        <v>194</v>
      </c>
      <c r="L14545" t="s">
        <v>23188</v>
      </c>
      <c r="M14545" s="15" t="e">
        <f>IF(INDEX(#REF!,MATCH(Padrón!K14545,#REF!,0),MATCH(Padrón!J14545,#REF!,0))=K14545,"Sí","NO")</f>
        <v>#REF!</v>
      </c>
    </row>
    <row r="14546" spans="1:13" x14ac:dyDescent="0.25">
      <c r="A14546" t="s">
        <v>37750</v>
      </c>
      <c r="B14546">
        <v>30488787</v>
      </c>
      <c r="C14546">
        <v>1983</v>
      </c>
      <c r="D14546" t="s">
        <v>17916</v>
      </c>
      <c r="E14546" t="s">
        <v>17918</v>
      </c>
      <c r="F14546" t="s">
        <v>907</v>
      </c>
      <c r="G14546" t="s">
        <v>10</v>
      </c>
      <c r="H14546">
        <v>12</v>
      </c>
      <c r="I14546">
        <v>65</v>
      </c>
      <c r="J14546">
        <v>2040</v>
      </c>
      <c r="K14546">
        <v>195</v>
      </c>
      <c r="L14546" t="s">
        <v>23188</v>
      </c>
      <c r="M14546" s="15" t="e">
        <f>IF(INDEX(#REF!,MATCH(Padrón!K14546,#REF!,0),MATCH(Padrón!J14546,#REF!,0))=K14546,"Sí","NO")</f>
        <v>#REF!</v>
      </c>
    </row>
    <row r="14547" spans="1:13" x14ac:dyDescent="0.25">
      <c r="A14547" t="s">
        <v>37751</v>
      </c>
      <c r="B14547">
        <v>39228978</v>
      </c>
      <c r="C14547">
        <v>1996</v>
      </c>
      <c r="D14547" t="s">
        <v>17916</v>
      </c>
      <c r="E14547" t="s">
        <v>17919</v>
      </c>
      <c r="F14547" t="s">
        <v>7049</v>
      </c>
      <c r="G14547" t="s">
        <v>3</v>
      </c>
      <c r="H14547">
        <v>12</v>
      </c>
      <c r="I14547">
        <v>65</v>
      </c>
      <c r="J14547">
        <v>2040</v>
      </c>
      <c r="K14547">
        <v>196</v>
      </c>
      <c r="L14547" t="s">
        <v>23188</v>
      </c>
      <c r="M14547" s="15" t="e">
        <f>IF(INDEX(#REF!,MATCH(Padrón!K14547,#REF!,0),MATCH(Padrón!J14547,#REF!,0))=K14547,"Sí","NO")</f>
        <v>#REF!</v>
      </c>
    </row>
    <row r="14548" spans="1:13" x14ac:dyDescent="0.25">
      <c r="A14548" t="s">
        <v>37752</v>
      </c>
      <c r="B14548">
        <v>24079967</v>
      </c>
      <c r="C14548">
        <v>1974</v>
      </c>
      <c r="D14548" t="s">
        <v>17916</v>
      </c>
      <c r="E14548" t="s">
        <v>17920</v>
      </c>
      <c r="F14548" t="s">
        <v>2262</v>
      </c>
      <c r="G14548" t="s">
        <v>3</v>
      </c>
      <c r="H14548">
        <v>12</v>
      </c>
      <c r="I14548">
        <v>65</v>
      </c>
      <c r="J14548">
        <v>2040</v>
      </c>
      <c r="K14548">
        <v>197</v>
      </c>
      <c r="L14548" t="s">
        <v>23188</v>
      </c>
      <c r="M14548" s="15" t="e">
        <f>IF(INDEX(#REF!,MATCH(Padrón!K14548,#REF!,0),MATCH(Padrón!J14548,#REF!,0))=K14548,"Sí","NO")</f>
        <v>#REF!</v>
      </c>
    </row>
    <row r="14549" spans="1:13" x14ac:dyDescent="0.25">
      <c r="A14549" t="s">
        <v>37753</v>
      </c>
      <c r="B14549">
        <v>45789331</v>
      </c>
      <c r="C14549">
        <v>2004</v>
      </c>
      <c r="D14549" t="s">
        <v>17916</v>
      </c>
      <c r="E14549" t="s">
        <v>3397</v>
      </c>
      <c r="F14549" t="s">
        <v>14738</v>
      </c>
      <c r="G14549" t="s">
        <v>10</v>
      </c>
      <c r="H14549">
        <v>12</v>
      </c>
      <c r="I14549">
        <v>65</v>
      </c>
      <c r="J14549">
        <v>2040</v>
      </c>
      <c r="K14549">
        <v>198</v>
      </c>
      <c r="L14549" t="s">
        <v>23188</v>
      </c>
      <c r="M14549" s="15" t="e">
        <f>IF(INDEX(#REF!,MATCH(Padrón!K14549,#REF!,0),MATCH(Padrón!J14549,#REF!,0))=K14549,"Sí","NO")</f>
        <v>#REF!</v>
      </c>
    </row>
    <row r="14550" spans="1:13" x14ac:dyDescent="0.25">
      <c r="A14550" t="s">
        <v>37754</v>
      </c>
      <c r="B14550">
        <v>46730515</v>
      </c>
      <c r="C14550">
        <v>2000</v>
      </c>
      <c r="D14550" t="s">
        <v>17916</v>
      </c>
      <c r="E14550" t="s">
        <v>17921</v>
      </c>
      <c r="F14550" t="s">
        <v>17922</v>
      </c>
      <c r="G14550" t="s">
        <v>3</v>
      </c>
      <c r="H14550">
        <v>12</v>
      </c>
      <c r="I14550">
        <v>65</v>
      </c>
      <c r="J14550">
        <v>2040</v>
      </c>
      <c r="K14550">
        <v>199</v>
      </c>
      <c r="L14550" t="s">
        <v>23188</v>
      </c>
      <c r="M14550" s="15" t="e">
        <f>IF(INDEX(#REF!,MATCH(Padrón!K14550,#REF!,0),MATCH(Padrón!J14550,#REF!,0))=K14550,"Sí","NO")</f>
        <v>#REF!</v>
      </c>
    </row>
    <row r="14551" spans="1:13" x14ac:dyDescent="0.25">
      <c r="A14551" t="s">
        <v>37755</v>
      </c>
      <c r="B14551">
        <v>40777284</v>
      </c>
      <c r="C14551">
        <v>1997</v>
      </c>
      <c r="D14551" t="s">
        <v>17916</v>
      </c>
      <c r="E14551" t="s">
        <v>17923</v>
      </c>
      <c r="F14551" t="s">
        <v>17924</v>
      </c>
      <c r="G14551" t="s">
        <v>27</v>
      </c>
      <c r="H14551">
        <v>12</v>
      </c>
      <c r="I14551">
        <v>65</v>
      </c>
      <c r="J14551">
        <v>2040</v>
      </c>
      <c r="K14551">
        <v>200</v>
      </c>
      <c r="L14551" t="s">
        <v>23188</v>
      </c>
      <c r="M14551" s="15" t="e">
        <f>IF(INDEX(#REF!,MATCH(Padrón!K14551,#REF!,0),MATCH(Padrón!J14551,#REF!,0))=K14551,"Sí","NO")</f>
        <v>#REF!</v>
      </c>
    </row>
    <row r="14552" spans="1:13" x14ac:dyDescent="0.25">
      <c r="A14552" t="s">
        <v>37756</v>
      </c>
      <c r="B14552">
        <v>48266635</v>
      </c>
      <c r="C14552">
        <v>2006</v>
      </c>
      <c r="D14552" t="s">
        <v>17916</v>
      </c>
      <c r="E14552" t="s">
        <v>9654</v>
      </c>
      <c r="F14552" t="s">
        <v>15205</v>
      </c>
      <c r="G14552" t="s">
        <v>3</v>
      </c>
      <c r="H14552">
        <v>12</v>
      </c>
      <c r="I14552">
        <v>65</v>
      </c>
      <c r="J14552">
        <v>2040</v>
      </c>
      <c r="K14552">
        <v>201</v>
      </c>
      <c r="L14552" t="s">
        <v>23188</v>
      </c>
      <c r="M14552" s="15" t="e">
        <f>IF(INDEX(#REF!,MATCH(Padrón!K14552,#REF!,0),MATCH(Padrón!J14552,#REF!,0))=K14552,"Sí","NO")</f>
        <v>#REF!</v>
      </c>
    </row>
    <row r="14553" spans="1:13" x14ac:dyDescent="0.25">
      <c r="A14553" t="s">
        <v>37757</v>
      </c>
      <c r="B14553">
        <v>46830684</v>
      </c>
      <c r="C14553">
        <v>2005</v>
      </c>
      <c r="D14553" t="s">
        <v>17916</v>
      </c>
      <c r="E14553" t="s">
        <v>4924</v>
      </c>
      <c r="F14553" t="s">
        <v>17925</v>
      </c>
      <c r="G14553" t="s">
        <v>3</v>
      </c>
      <c r="H14553">
        <v>12</v>
      </c>
      <c r="I14553">
        <v>65</v>
      </c>
      <c r="J14553">
        <v>2040</v>
      </c>
      <c r="K14553">
        <v>202</v>
      </c>
      <c r="L14553" t="s">
        <v>23188</v>
      </c>
      <c r="M14553" s="15" t="e">
        <f>IF(INDEX(#REF!,MATCH(Padrón!K14553,#REF!,0),MATCH(Padrón!J14553,#REF!,0))=K14553,"Sí","NO")</f>
        <v>#REF!</v>
      </c>
    </row>
    <row r="14554" spans="1:13" x14ac:dyDescent="0.25">
      <c r="A14554" t="s">
        <v>37758</v>
      </c>
      <c r="B14554">
        <v>21007452</v>
      </c>
      <c r="C14554">
        <v>1969</v>
      </c>
      <c r="D14554" t="s">
        <v>17916</v>
      </c>
      <c r="E14554" t="s">
        <v>17926</v>
      </c>
      <c r="F14554" t="s">
        <v>17927</v>
      </c>
      <c r="G14554" t="s">
        <v>3</v>
      </c>
      <c r="H14554">
        <v>12</v>
      </c>
      <c r="I14554">
        <v>65</v>
      </c>
      <c r="J14554">
        <v>2040</v>
      </c>
      <c r="K14554">
        <v>203</v>
      </c>
      <c r="L14554" t="s">
        <v>23188</v>
      </c>
      <c r="M14554" s="15" t="e">
        <f>IF(INDEX(#REF!,MATCH(Padrón!K14554,#REF!,0),MATCH(Padrón!J14554,#REF!,0))=K14554,"Sí","NO")</f>
        <v>#REF!</v>
      </c>
    </row>
    <row r="14555" spans="1:13" x14ac:dyDescent="0.25">
      <c r="A14555" t="s">
        <v>37759</v>
      </c>
      <c r="B14555">
        <v>46730514</v>
      </c>
      <c r="C14555">
        <v>2000</v>
      </c>
      <c r="D14555" t="s">
        <v>17916</v>
      </c>
      <c r="E14555" t="s">
        <v>1793</v>
      </c>
      <c r="F14555" t="s">
        <v>17928</v>
      </c>
      <c r="G14555" t="s">
        <v>3</v>
      </c>
      <c r="H14555">
        <v>12</v>
      </c>
      <c r="I14555">
        <v>65</v>
      </c>
      <c r="J14555">
        <v>2040</v>
      </c>
      <c r="K14555">
        <v>204</v>
      </c>
      <c r="L14555" t="s">
        <v>23188</v>
      </c>
      <c r="M14555" s="15" t="e">
        <f>IF(INDEX(#REF!,MATCH(Padrón!K14555,#REF!,0),MATCH(Padrón!J14555,#REF!,0))=K14555,"Sí","NO")</f>
        <v>#REF!</v>
      </c>
    </row>
    <row r="14556" spans="1:13" x14ac:dyDescent="0.25">
      <c r="A14556" t="s">
        <v>37760</v>
      </c>
      <c r="B14556">
        <v>42205176</v>
      </c>
      <c r="C14556">
        <v>1999</v>
      </c>
      <c r="D14556" t="s">
        <v>17916</v>
      </c>
      <c r="E14556" t="s">
        <v>17929</v>
      </c>
      <c r="F14556" t="s">
        <v>17930</v>
      </c>
      <c r="G14556" t="s">
        <v>3</v>
      </c>
      <c r="H14556">
        <v>12</v>
      </c>
      <c r="I14556">
        <v>65</v>
      </c>
      <c r="J14556">
        <v>2040</v>
      </c>
      <c r="K14556">
        <v>205</v>
      </c>
      <c r="L14556" t="s">
        <v>23188</v>
      </c>
      <c r="M14556" s="15" t="e">
        <f>IF(INDEX(#REF!,MATCH(Padrón!K14556,#REF!,0),MATCH(Padrón!J14556,#REF!,0))=K14556,"Sí","NO")</f>
        <v>#REF!</v>
      </c>
    </row>
    <row r="14557" spans="1:13" x14ac:dyDescent="0.25">
      <c r="A14557" t="s">
        <v>37761</v>
      </c>
      <c r="B14557">
        <v>20644564</v>
      </c>
      <c r="C14557">
        <v>1968</v>
      </c>
      <c r="D14557" t="s">
        <v>17916</v>
      </c>
      <c r="E14557" t="s">
        <v>184</v>
      </c>
      <c r="F14557" t="s">
        <v>17931</v>
      </c>
      <c r="G14557" t="s">
        <v>10</v>
      </c>
      <c r="H14557">
        <v>12</v>
      </c>
      <c r="I14557">
        <v>65</v>
      </c>
      <c r="J14557">
        <v>2040</v>
      </c>
      <c r="K14557">
        <v>206</v>
      </c>
      <c r="L14557" t="s">
        <v>23188</v>
      </c>
      <c r="M14557" s="15" t="e">
        <f>IF(INDEX(#REF!,MATCH(Padrón!K14557,#REF!,0),MATCH(Padrón!J14557,#REF!,0))=K14557,"Sí","NO")</f>
        <v>#REF!</v>
      </c>
    </row>
    <row r="14558" spans="1:13" x14ac:dyDescent="0.25">
      <c r="A14558" t="s">
        <v>37762</v>
      </c>
      <c r="B14558">
        <v>17089765</v>
      </c>
      <c r="C14558">
        <v>1965</v>
      </c>
      <c r="D14558" t="s">
        <v>17916</v>
      </c>
      <c r="E14558" t="s">
        <v>4071</v>
      </c>
      <c r="F14558" t="s">
        <v>6508</v>
      </c>
      <c r="G14558" t="s">
        <v>10</v>
      </c>
      <c r="H14558">
        <v>12</v>
      </c>
      <c r="I14558">
        <v>65</v>
      </c>
      <c r="J14558">
        <v>2040</v>
      </c>
      <c r="K14558">
        <v>207</v>
      </c>
      <c r="L14558" t="s">
        <v>23188</v>
      </c>
      <c r="M14558" s="15" t="e">
        <f>IF(INDEX(#REF!,MATCH(Padrón!K14558,#REF!,0),MATCH(Padrón!J14558,#REF!,0))=K14558,"Sí","NO")</f>
        <v>#REF!</v>
      </c>
    </row>
    <row r="14559" spans="1:13" x14ac:dyDescent="0.25">
      <c r="A14559" t="s">
        <v>37763</v>
      </c>
      <c r="B14559">
        <v>20459285</v>
      </c>
      <c r="C14559">
        <v>1968</v>
      </c>
      <c r="D14559" t="s">
        <v>17916</v>
      </c>
      <c r="E14559" t="s">
        <v>17932</v>
      </c>
      <c r="F14559" t="s">
        <v>614</v>
      </c>
      <c r="G14559" t="s">
        <v>3</v>
      </c>
      <c r="H14559">
        <v>12</v>
      </c>
      <c r="I14559">
        <v>65</v>
      </c>
      <c r="J14559">
        <v>2040</v>
      </c>
      <c r="K14559">
        <v>208</v>
      </c>
      <c r="L14559" t="s">
        <v>23188</v>
      </c>
      <c r="M14559" s="15" t="e">
        <f>IF(INDEX(#REF!,MATCH(Padrón!K14559,#REF!,0),MATCH(Padrón!J14559,#REF!,0))=K14559,"Sí","NO")</f>
        <v>#REF!</v>
      </c>
    </row>
    <row r="14560" spans="1:13" x14ac:dyDescent="0.25">
      <c r="A14560" t="s">
        <v>37764</v>
      </c>
      <c r="B14560">
        <v>19014877</v>
      </c>
      <c r="C14560">
        <v>1983</v>
      </c>
      <c r="D14560" t="s">
        <v>17916</v>
      </c>
      <c r="E14560" t="s">
        <v>2210</v>
      </c>
      <c r="F14560" t="s">
        <v>3002</v>
      </c>
      <c r="G14560" t="s">
        <v>10</v>
      </c>
      <c r="H14560">
        <v>12</v>
      </c>
      <c r="I14560">
        <v>65</v>
      </c>
      <c r="J14560">
        <v>2040</v>
      </c>
      <c r="K14560">
        <v>209</v>
      </c>
      <c r="L14560" t="s">
        <v>23188</v>
      </c>
      <c r="M14560" s="15" t="e">
        <f>IF(INDEX(#REF!,MATCH(Padrón!K14560,#REF!,0),MATCH(Padrón!J14560,#REF!,0))=K14560,"Sí","NO")</f>
        <v>#REF!</v>
      </c>
    </row>
    <row r="14561" spans="1:13" x14ac:dyDescent="0.25">
      <c r="A14561" t="s">
        <v>37765</v>
      </c>
      <c r="B14561">
        <v>44736884</v>
      </c>
      <c r="C14561">
        <v>2003</v>
      </c>
      <c r="D14561" t="s">
        <v>17916</v>
      </c>
      <c r="E14561" t="s">
        <v>17933</v>
      </c>
      <c r="F14561" t="s">
        <v>1999</v>
      </c>
      <c r="G14561" t="s">
        <v>10</v>
      </c>
      <c r="H14561">
        <v>12</v>
      </c>
      <c r="I14561">
        <v>65</v>
      </c>
      <c r="J14561">
        <v>2040</v>
      </c>
      <c r="K14561">
        <v>210</v>
      </c>
      <c r="L14561" t="s">
        <v>23188</v>
      </c>
      <c r="M14561" s="15" t="e">
        <f>IF(INDEX(#REF!,MATCH(Padrón!K14561,#REF!,0),MATCH(Padrón!J14561,#REF!,0))=K14561,"Sí","NO")</f>
        <v>#REF!</v>
      </c>
    </row>
    <row r="14562" spans="1:13" x14ac:dyDescent="0.25">
      <c r="A14562" t="s">
        <v>37766</v>
      </c>
      <c r="B14562">
        <v>18097140</v>
      </c>
      <c r="C14562">
        <v>1967</v>
      </c>
      <c r="D14562" t="s">
        <v>17916</v>
      </c>
      <c r="E14562" t="s">
        <v>17934</v>
      </c>
      <c r="F14562" t="s">
        <v>1669</v>
      </c>
      <c r="G14562" t="s">
        <v>3</v>
      </c>
      <c r="H14562">
        <v>12</v>
      </c>
      <c r="I14562">
        <v>65</v>
      </c>
      <c r="J14562">
        <v>2040</v>
      </c>
      <c r="K14562">
        <v>211</v>
      </c>
      <c r="L14562" t="s">
        <v>23188</v>
      </c>
      <c r="M14562" s="15" t="e">
        <f>IF(INDEX(#REF!,MATCH(Padrón!K14562,#REF!,0),MATCH(Padrón!J14562,#REF!,0))=K14562,"Sí","NO")</f>
        <v>#REF!</v>
      </c>
    </row>
    <row r="14563" spans="1:13" x14ac:dyDescent="0.25">
      <c r="A14563" t="s">
        <v>37767</v>
      </c>
      <c r="B14563">
        <v>39946481</v>
      </c>
      <c r="C14563">
        <v>1996</v>
      </c>
      <c r="D14563" t="s">
        <v>17916</v>
      </c>
      <c r="E14563" t="s">
        <v>5269</v>
      </c>
      <c r="F14563" t="s">
        <v>481</v>
      </c>
      <c r="G14563" t="s">
        <v>3</v>
      </c>
      <c r="H14563">
        <v>12</v>
      </c>
      <c r="I14563">
        <v>65</v>
      </c>
      <c r="J14563">
        <v>2040</v>
      </c>
      <c r="K14563">
        <v>212</v>
      </c>
      <c r="L14563" t="s">
        <v>23188</v>
      </c>
      <c r="M14563" s="15" t="e">
        <f>IF(INDEX(#REF!,MATCH(Padrón!K14563,#REF!,0),MATCH(Padrón!J14563,#REF!,0))=K14563,"Sí","NO")</f>
        <v>#REF!</v>
      </c>
    </row>
    <row r="14564" spans="1:13" x14ac:dyDescent="0.25">
      <c r="A14564" t="s">
        <v>37768</v>
      </c>
      <c r="B14564">
        <v>33127239</v>
      </c>
      <c r="C14564">
        <v>1981</v>
      </c>
      <c r="D14564" t="s">
        <v>17916</v>
      </c>
      <c r="E14564" t="s">
        <v>8745</v>
      </c>
      <c r="F14564" t="s">
        <v>17935</v>
      </c>
      <c r="G14564" t="s">
        <v>27</v>
      </c>
      <c r="H14564">
        <v>12</v>
      </c>
      <c r="I14564">
        <v>65</v>
      </c>
      <c r="J14564">
        <v>2040</v>
      </c>
      <c r="K14564">
        <v>213</v>
      </c>
      <c r="L14564" t="s">
        <v>23188</v>
      </c>
      <c r="M14564" s="15" t="e">
        <f>IF(INDEX(#REF!,MATCH(Padrón!K14564,#REF!,0),MATCH(Padrón!J14564,#REF!,0))=K14564,"Sí","NO")</f>
        <v>#REF!</v>
      </c>
    </row>
    <row r="14565" spans="1:13" x14ac:dyDescent="0.25">
      <c r="A14565" t="s">
        <v>37769</v>
      </c>
      <c r="B14565">
        <v>14253951</v>
      </c>
      <c r="C14565">
        <v>1952</v>
      </c>
      <c r="D14565" t="s">
        <v>17916</v>
      </c>
      <c r="E14565" t="s">
        <v>17936</v>
      </c>
      <c r="F14565" t="s">
        <v>1922</v>
      </c>
      <c r="G14565" t="s">
        <v>3</v>
      </c>
      <c r="H14565">
        <v>12</v>
      </c>
      <c r="I14565">
        <v>65</v>
      </c>
      <c r="J14565">
        <v>2040</v>
      </c>
      <c r="K14565">
        <v>214</v>
      </c>
      <c r="L14565" t="s">
        <v>23188</v>
      </c>
      <c r="M14565" s="15" t="e">
        <f>IF(INDEX(#REF!,MATCH(Padrón!K14565,#REF!,0),MATCH(Padrón!J14565,#REF!,0))=K14565,"Sí","NO")</f>
        <v>#REF!</v>
      </c>
    </row>
    <row r="14566" spans="1:13" x14ac:dyDescent="0.25">
      <c r="A14566" t="s">
        <v>37770</v>
      </c>
      <c r="B14566">
        <v>40413942</v>
      </c>
      <c r="C14566">
        <v>1997</v>
      </c>
      <c r="D14566" t="s">
        <v>17916</v>
      </c>
      <c r="E14566" t="s">
        <v>17937</v>
      </c>
      <c r="F14566" t="s">
        <v>17938</v>
      </c>
      <c r="G14566" t="s">
        <v>3</v>
      </c>
      <c r="H14566">
        <v>12</v>
      </c>
      <c r="I14566">
        <v>65</v>
      </c>
      <c r="J14566">
        <v>2040</v>
      </c>
      <c r="K14566">
        <v>215</v>
      </c>
      <c r="L14566" t="s">
        <v>23188</v>
      </c>
      <c r="M14566" s="15" t="e">
        <f>IF(INDEX(#REF!,MATCH(Padrón!K14566,#REF!,0),MATCH(Padrón!J14566,#REF!,0))=K14566,"Sí","NO")</f>
        <v>#REF!</v>
      </c>
    </row>
    <row r="14567" spans="1:13" x14ac:dyDescent="0.25">
      <c r="A14567" t="s">
        <v>37771</v>
      </c>
      <c r="B14567">
        <v>30382046</v>
      </c>
      <c r="C14567">
        <v>1980</v>
      </c>
      <c r="D14567" t="s">
        <v>17916</v>
      </c>
      <c r="E14567" t="s">
        <v>11592</v>
      </c>
      <c r="F14567" t="s">
        <v>8797</v>
      </c>
      <c r="G14567" t="s">
        <v>10</v>
      </c>
      <c r="H14567">
        <v>12</v>
      </c>
      <c r="I14567">
        <v>65</v>
      </c>
      <c r="J14567">
        <v>2040</v>
      </c>
      <c r="K14567">
        <v>216</v>
      </c>
      <c r="L14567" t="s">
        <v>23188</v>
      </c>
      <c r="M14567" s="15" t="e">
        <f>IF(INDEX(#REF!,MATCH(Padrón!K14567,#REF!,0),MATCH(Padrón!J14567,#REF!,0))=K14567,"Sí","NO")</f>
        <v>#REF!</v>
      </c>
    </row>
    <row r="14568" spans="1:13" x14ac:dyDescent="0.25">
      <c r="A14568" t="s">
        <v>37772</v>
      </c>
      <c r="B14568">
        <v>46389665</v>
      </c>
      <c r="C14568">
        <v>1999</v>
      </c>
      <c r="D14568" t="s">
        <v>17916</v>
      </c>
      <c r="E14568" t="s">
        <v>9306</v>
      </c>
      <c r="F14568" t="s">
        <v>2307</v>
      </c>
      <c r="G14568" t="s">
        <v>10</v>
      </c>
      <c r="H14568">
        <v>12</v>
      </c>
      <c r="I14568">
        <v>65</v>
      </c>
      <c r="J14568">
        <v>2040</v>
      </c>
      <c r="K14568">
        <v>217</v>
      </c>
      <c r="L14568" t="s">
        <v>23188</v>
      </c>
      <c r="M14568" s="15" t="e">
        <f>IF(INDEX(#REF!,MATCH(Padrón!K14568,#REF!,0),MATCH(Padrón!J14568,#REF!,0))=K14568,"Sí","NO")</f>
        <v>#REF!</v>
      </c>
    </row>
    <row r="14569" spans="1:13" x14ac:dyDescent="0.25">
      <c r="A14569" t="s">
        <v>37773</v>
      </c>
      <c r="B14569">
        <v>10876873</v>
      </c>
      <c r="C14569">
        <v>1953</v>
      </c>
      <c r="D14569" t="s">
        <v>17916</v>
      </c>
      <c r="E14569" t="s">
        <v>9134</v>
      </c>
      <c r="F14569" t="s">
        <v>17939</v>
      </c>
      <c r="G14569" t="s">
        <v>117</v>
      </c>
      <c r="H14569">
        <v>12</v>
      </c>
      <c r="I14569">
        <v>65</v>
      </c>
      <c r="J14569">
        <v>2040</v>
      </c>
      <c r="K14569">
        <v>218</v>
      </c>
      <c r="L14569" t="s">
        <v>23188</v>
      </c>
      <c r="M14569" s="15" t="e">
        <f>IF(INDEX(#REF!,MATCH(Padrón!K14569,#REF!,0),MATCH(Padrón!J14569,#REF!,0))=K14569,"Sí","NO")</f>
        <v>#REF!</v>
      </c>
    </row>
    <row r="14570" spans="1:13" x14ac:dyDescent="0.25">
      <c r="A14570" t="s">
        <v>37774</v>
      </c>
      <c r="B14570">
        <v>33865049</v>
      </c>
      <c r="C14570">
        <v>1988</v>
      </c>
      <c r="D14570" t="s">
        <v>17916</v>
      </c>
      <c r="E14570" t="s">
        <v>439</v>
      </c>
      <c r="F14570" t="s">
        <v>2038</v>
      </c>
      <c r="G14570" t="s">
        <v>10</v>
      </c>
      <c r="H14570">
        <v>12</v>
      </c>
      <c r="I14570">
        <v>65</v>
      </c>
      <c r="J14570">
        <v>2040</v>
      </c>
      <c r="K14570">
        <v>219</v>
      </c>
      <c r="L14570" t="s">
        <v>23188</v>
      </c>
      <c r="M14570" s="15" t="e">
        <f>IF(INDEX(#REF!,MATCH(Padrón!K14570,#REF!,0),MATCH(Padrón!J14570,#REF!,0))=K14570,"Sí","NO")</f>
        <v>#REF!</v>
      </c>
    </row>
    <row r="14571" spans="1:13" x14ac:dyDescent="0.25">
      <c r="A14571" t="s">
        <v>37775</v>
      </c>
      <c r="B14571">
        <v>27098080</v>
      </c>
      <c r="C14571">
        <v>1979</v>
      </c>
      <c r="D14571" t="s">
        <v>17916</v>
      </c>
      <c r="E14571" t="s">
        <v>17940</v>
      </c>
      <c r="F14571" t="s">
        <v>10750</v>
      </c>
      <c r="G14571" t="s">
        <v>3</v>
      </c>
      <c r="H14571">
        <v>12</v>
      </c>
      <c r="I14571">
        <v>65</v>
      </c>
      <c r="J14571">
        <v>2040</v>
      </c>
      <c r="K14571">
        <v>220</v>
      </c>
      <c r="L14571" t="s">
        <v>23188</v>
      </c>
      <c r="M14571" s="15" t="e">
        <f>IF(INDEX(#REF!,MATCH(Padrón!K14571,#REF!,0),MATCH(Padrón!J14571,#REF!,0))=K14571,"Sí","NO")</f>
        <v>#REF!</v>
      </c>
    </row>
    <row r="14572" spans="1:13" x14ac:dyDescent="0.25">
      <c r="A14572" t="s">
        <v>37776</v>
      </c>
      <c r="B14572">
        <v>47999772</v>
      </c>
      <c r="C14572">
        <v>2006</v>
      </c>
      <c r="D14572" t="s">
        <v>17916</v>
      </c>
      <c r="E14572" t="s">
        <v>9479</v>
      </c>
      <c r="F14572" t="s">
        <v>2298</v>
      </c>
      <c r="G14572" t="s">
        <v>3</v>
      </c>
      <c r="H14572">
        <v>12</v>
      </c>
      <c r="I14572">
        <v>65</v>
      </c>
      <c r="J14572">
        <v>2040</v>
      </c>
      <c r="K14572">
        <v>221</v>
      </c>
      <c r="L14572" t="s">
        <v>23188</v>
      </c>
      <c r="M14572" s="15" t="e">
        <f>IF(INDEX(#REF!,MATCH(Padrón!K14572,#REF!,0),MATCH(Padrón!J14572,#REF!,0))=K14572,"Sí","NO")</f>
        <v>#REF!</v>
      </c>
    </row>
    <row r="14573" spans="1:13" x14ac:dyDescent="0.25">
      <c r="A14573" t="s">
        <v>37777</v>
      </c>
      <c r="B14573">
        <v>20644672</v>
      </c>
      <c r="C14573">
        <v>1969</v>
      </c>
      <c r="D14573" t="s">
        <v>17916</v>
      </c>
      <c r="E14573" t="s">
        <v>1102</v>
      </c>
      <c r="F14573" t="s">
        <v>17941</v>
      </c>
      <c r="G14573" t="s">
        <v>3</v>
      </c>
      <c r="H14573">
        <v>12</v>
      </c>
      <c r="I14573">
        <v>65</v>
      </c>
      <c r="J14573">
        <v>2040</v>
      </c>
      <c r="K14573">
        <v>222</v>
      </c>
      <c r="L14573" t="s">
        <v>23188</v>
      </c>
      <c r="M14573" s="15" t="e">
        <f>IF(INDEX(#REF!,MATCH(Padrón!K14573,#REF!,0),MATCH(Padrón!J14573,#REF!,0))=K14573,"Sí","NO")</f>
        <v>#REF!</v>
      </c>
    </row>
    <row r="14574" spans="1:13" x14ac:dyDescent="0.25">
      <c r="A14574" t="s">
        <v>37778</v>
      </c>
      <c r="B14574">
        <v>23030543</v>
      </c>
      <c r="C14574">
        <v>1973</v>
      </c>
      <c r="D14574" t="s">
        <v>17916</v>
      </c>
      <c r="E14574" t="s">
        <v>2888</v>
      </c>
      <c r="F14574" t="s">
        <v>1537</v>
      </c>
      <c r="G14574" t="s">
        <v>10</v>
      </c>
      <c r="H14574">
        <v>12</v>
      </c>
      <c r="I14574">
        <v>65</v>
      </c>
      <c r="J14574">
        <v>2040</v>
      </c>
      <c r="K14574">
        <v>223</v>
      </c>
      <c r="L14574" t="s">
        <v>23188</v>
      </c>
      <c r="M14574" s="15" t="e">
        <f>IF(INDEX(#REF!,MATCH(Padrón!K14574,#REF!,0),MATCH(Padrón!J14574,#REF!,0))=K14574,"Sí","NO")</f>
        <v>#REF!</v>
      </c>
    </row>
    <row r="14575" spans="1:13" x14ac:dyDescent="0.25">
      <c r="A14575" t="s">
        <v>37779</v>
      </c>
      <c r="B14575">
        <v>40337789</v>
      </c>
      <c r="C14575">
        <v>1991</v>
      </c>
      <c r="D14575" t="s">
        <v>17916</v>
      </c>
      <c r="E14575" t="s">
        <v>1163</v>
      </c>
      <c r="F14575" t="s">
        <v>1338</v>
      </c>
      <c r="G14575" t="s">
        <v>10</v>
      </c>
      <c r="H14575">
        <v>12</v>
      </c>
      <c r="I14575">
        <v>65</v>
      </c>
      <c r="J14575">
        <v>2040</v>
      </c>
      <c r="K14575">
        <v>224</v>
      </c>
      <c r="L14575" t="s">
        <v>23188</v>
      </c>
      <c r="M14575" s="15" t="e">
        <f>IF(INDEX(#REF!,MATCH(Padrón!K14575,#REF!,0),MATCH(Padrón!J14575,#REF!,0))=K14575,"Sí","NO")</f>
        <v>#REF!</v>
      </c>
    </row>
    <row r="14576" spans="1:13" x14ac:dyDescent="0.25">
      <c r="A14576" t="s">
        <v>37780</v>
      </c>
      <c r="B14576">
        <v>46085467</v>
      </c>
      <c r="C14576">
        <v>2004</v>
      </c>
      <c r="D14576" t="s">
        <v>17916</v>
      </c>
      <c r="E14576" t="s">
        <v>17942</v>
      </c>
      <c r="F14576" t="s">
        <v>17943</v>
      </c>
      <c r="G14576" t="s">
        <v>3</v>
      </c>
      <c r="H14576">
        <v>12</v>
      </c>
      <c r="I14576">
        <v>65</v>
      </c>
      <c r="J14576">
        <v>2040</v>
      </c>
      <c r="K14576">
        <v>225</v>
      </c>
      <c r="L14576" t="s">
        <v>23188</v>
      </c>
      <c r="M14576" s="15" t="e">
        <f>IF(INDEX(#REF!,MATCH(Padrón!K14576,#REF!,0),MATCH(Padrón!J14576,#REF!,0))=K14576,"Sí","NO")</f>
        <v>#REF!</v>
      </c>
    </row>
    <row r="14577" spans="1:13" x14ac:dyDescent="0.25">
      <c r="A14577" t="s">
        <v>37781</v>
      </c>
      <c r="B14577">
        <v>45025891</v>
      </c>
      <c r="C14577">
        <v>2003</v>
      </c>
      <c r="D14577" t="s">
        <v>17916</v>
      </c>
      <c r="E14577" t="s">
        <v>17944</v>
      </c>
      <c r="F14577" t="s">
        <v>64</v>
      </c>
      <c r="G14577" t="s">
        <v>3</v>
      </c>
      <c r="H14577">
        <v>12</v>
      </c>
      <c r="I14577">
        <v>65</v>
      </c>
      <c r="J14577">
        <v>2040</v>
      </c>
      <c r="K14577">
        <v>226</v>
      </c>
      <c r="L14577" t="s">
        <v>23188</v>
      </c>
      <c r="M14577" s="15" t="e">
        <f>IF(INDEX(#REF!,MATCH(Padrón!K14577,#REF!,0),MATCH(Padrón!J14577,#REF!,0))=K14577,"Sí","NO")</f>
        <v>#REF!</v>
      </c>
    </row>
    <row r="14578" spans="1:13" x14ac:dyDescent="0.25">
      <c r="A14578" t="s">
        <v>37782</v>
      </c>
      <c r="B14578">
        <v>46730513</v>
      </c>
      <c r="C14578">
        <v>2000</v>
      </c>
      <c r="D14578" t="s">
        <v>17916</v>
      </c>
      <c r="E14578" t="s">
        <v>17945</v>
      </c>
      <c r="F14578" t="s">
        <v>17922</v>
      </c>
      <c r="G14578" t="s">
        <v>3</v>
      </c>
      <c r="H14578">
        <v>12</v>
      </c>
      <c r="I14578">
        <v>65</v>
      </c>
      <c r="J14578">
        <v>2040</v>
      </c>
      <c r="K14578">
        <v>227</v>
      </c>
      <c r="L14578" t="s">
        <v>23188</v>
      </c>
      <c r="M14578" s="15" t="e">
        <f>IF(INDEX(#REF!,MATCH(Padrón!K14578,#REF!,0),MATCH(Padrón!J14578,#REF!,0))=K14578,"Sí","NO")</f>
        <v>#REF!</v>
      </c>
    </row>
    <row r="14579" spans="1:13" x14ac:dyDescent="0.25">
      <c r="A14579" t="s">
        <v>37783</v>
      </c>
      <c r="B14579">
        <v>28313157</v>
      </c>
      <c r="C14579">
        <v>1980</v>
      </c>
      <c r="D14579" t="s">
        <v>17916</v>
      </c>
      <c r="E14579" t="s">
        <v>17946</v>
      </c>
      <c r="F14579" t="s">
        <v>17947</v>
      </c>
      <c r="G14579" t="s">
        <v>10</v>
      </c>
      <c r="H14579">
        <v>12</v>
      </c>
      <c r="I14579">
        <v>65</v>
      </c>
      <c r="J14579">
        <v>2040</v>
      </c>
      <c r="K14579">
        <v>228</v>
      </c>
      <c r="L14579" t="s">
        <v>23188</v>
      </c>
      <c r="M14579" s="15" t="e">
        <f>IF(INDEX(#REF!,MATCH(Padrón!K14579,#REF!,0),MATCH(Padrón!J14579,#REF!,0))=K14579,"Sí","NO")</f>
        <v>#REF!</v>
      </c>
    </row>
    <row r="14580" spans="1:13" x14ac:dyDescent="0.25">
      <c r="A14580" t="s">
        <v>37784</v>
      </c>
      <c r="B14580">
        <v>40337790</v>
      </c>
      <c r="C14580">
        <v>1995</v>
      </c>
      <c r="D14580" t="s">
        <v>17916</v>
      </c>
      <c r="E14580" t="s">
        <v>5611</v>
      </c>
      <c r="F14580" t="s">
        <v>1356</v>
      </c>
      <c r="G14580" t="s">
        <v>3</v>
      </c>
      <c r="H14580">
        <v>12</v>
      </c>
      <c r="I14580">
        <v>65</v>
      </c>
      <c r="J14580">
        <v>2040</v>
      </c>
      <c r="K14580">
        <v>229</v>
      </c>
      <c r="L14580" t="s">
        <v>23188</v>
      </c>
      <c r="M14580" s="15" t="e">
        <f>IF(INDEX(#REF!,MATCH(Padrón!K14580,#REF!,0),MATCH(Padrón!J14580,#REF!,0))=K14580,"Sí","NO")</f>
        <v>#REF!</v>
      </c>
    </row>
    <row r="14581" spans="1:13" x14ac:dyDescent="0.25">
      <c r="A14581" t="s">
        <v>37785</v>
      </c>
      <c r="B14581">
        <v>24123393</v>
      </c>
      <c r="C14581">
        <v>1975</v>
      </c>
      <c r="D14581" t="s">
        <v>17916</v>
      </c>
      <c r="E14581" t="s">
        <v>1218</v>
      </c>
      <c r="F14581" t="s">
        <v>1139</v>
      </c>
      <c r="G14581" t="s">
        <v>3</v>
      </c>
      <c r="H14581">
        <v>12</v>
      </c>
      <c r="I14581">
        <v>65</v>
      </c>
      <c r="J14581">
        <v>2040</v>
      </c>
      <c r="K14581">
        <v>230</v>
      </c>
      <c r="L14581" t="s">
        <v>23188</v>
      </c>
      <c r="M14581" s="15" t="e">
        <f>IF(INDEX(#REF!,MATCH(Padrón!K14581,#REF!,0),MATCH(Padrón!J14581,#REF!,0))=K14581,"Sí","NO")</f>
        <v>#REF!</v>
      </c>
    </row>
    <row r="14582" spans="1:13" x14ac:dyDescent="0.25">
      <c r="A14582" t="s">
        <v>37786</v>
      </c>
      <c r="B14582">
        <v>38063339</v>
      </c>
      <c r="C14582">
        <v>1993</v>
      </c>
      <c r="D14582" t="s">
        <v>17916</v>
      </c>
      <c r="E14582" t="s">
        <v>7339</v>
      </c>
      <c r="F14582" t="s">
        <v>1540</v>
      </c>
      <c r="G14582" t="s">
        <v>10</v>
      </c>
      <c r="H14582">
        <v>12</v>
      </c>
      <c r="I14582">
        <v>65</v>
      </c>
      <c r="J14582">
        <v>2040</v>
      </c>
      <c r="K14582">
        <v>231</v>
      </c>
      <c r="L14582" t="s">
        <v>23188</v>
      </c>
      <c r="M14582" s="15" t="e">
        <f>IF(INDEX(#REF!,MATCH(Padrón!K14582,#REF!,0),MATCH(Padrón!J14582,#REF!,0))=K14582,"Sí","NO")</f>
        <v>#REF!</v>
      </c>
    </row>
    <row r="14583" spans="1:13" x14ac:dyDescent="0.25">
      <c r="A14583" t="s">
        <v>37787</v>
      </c>
      <c r="B14583">
        <v>4184232</v>
      </c>
      <c r="C14583">
        <v>1938</v>
      </c>
      <c r="D14583" t="s">
        <v>17916</v>
      </c>
      <c r="E14583" t="s">
        <v>2251</v>
      </c>
      <c r="F14583" t="s">
        <v>84</v>
      </c>
      <c r="G14583" t="s">
        <v>3</v>
      </c>
      <c r="H14583">
        <v>12</v>
      </c>
      <c r="I14583">
        <v>65</v>
      </c>
      <c r="J14583">
        <v>2040</v>
      </c>
      <c r="K14583">
        <v>232</v>
      </c>
      <c r="L14583" t="s">
        <v>23188</v>
      </c>
      <c r="M14583" s="15" t="e">
        <f>IF(INDEX(#REF!,MATCH(Padrón!K14583,#REF!,0),MATCH(Padrón!J14583,#REF!,0))=K14583,"Sí","NO")</f>
        <v>#REF!</v>
      </c>
    </row>
    <row r="14584" spans="1:13" x14ac:dyDescent="0.25">
      <c r="A14584" t="s">
        <v>37788</v>
      </c>
      <c r="B14584">
        <v>47108433</v>
      </c>
      <c r="C14584">
        <v>2006</v>
      </c>
      <c r="D14584" t="s">
        <v>17916</v>
      </c>
      <c r="E14584" t="s">
        <v>17948</v>
      </c>
      <c r="F14584" t="s">
        <v>2307</v>
      </c>
      <c r="G14584" t="s">
        <v>3</v>
      </c>
      <c r="H14584">
        <v>12</v>
      </c>
      <c r="I14584">
        <v>65</v>
      </c>
      <c r="J14584">
        <v>2040</v>
      </c>
      <c r="K14584">
        <v>233</v>
      </c>
      <c r="L14584" t="s">
        <v>23188</v>
      </c>
      <c r="M14584" s="15" t="e">
        <f>IF(INDEX(#REF!,MATCH(Padrón!K14584,#REF!,0),MATCH(Padrón!J14584,#REF!,0))=K14584,"Sí","NO")</f>
        <v>#REF!</v>
      </c>
    </row>
    <row r="14585" spans="1:13" x14ac:dyDescent="0.25">
      <c r="A14585" t="s">
        <v>37789</v>
      </c>
      <c r="B14585">
        <v>40708325</v>
      </c>
      <c r="C14585">
        <v>1997</v>
      </c>
      <c r="D14585" t="s">
        <v>17916</v>
      </c>
      <c r="E14585" t="s">
        <v>17949</v>
      </c>
      <c r="F14585" t="s">
        <v>14377</v>
      </c>
      <c r="G14585" t="s">
        <v>3</v>
      </c>
      <c r="H14585">
        <v>12</v>
      </c>
      <c r="I14585">
        <v>65</v>
      </c>
      <c r="J14585">
        <v>2040</v>
      </c>
      <c r="K14585">
        <v>234</v>
      </c>
      <c r="L14585" t="s">
        <v>23188</v>
      </c>
      <c r="M14585" s="15" t="e">
        <f>IF(INDEX(#REF!,MATCH(Padrón!K14585,#REF!,0),MATCH(Padrón!J14585,#REF!,0))=K14585,"Sí","NO")</f>
        <v>#REF!</v>
      </c>
    </row>
    <row r="14586" spans="1:13" x14ac:dyDescent="0.25">
      <c r="A14586" t="s">
        <v>37790</v>
      </c>
      <c r="B14586">
        <v>30785395</v>
      </c>
      <c r="C14586">
        <v>1984</v>
      </c>
      <c r="D14586" t="s">
        <v>17916</v>
      </c>
      <c r="E14586" t="s">
        <v>1622</v>
      </c>
      <c r="F14586" t="s">
        <v>689</v>
      </c>
      <c r="G14586" t="s">
        <v>3</v>
      </c>
      <c r="H14586">
        <v>12</v>
      </c>
      <c r="I14586">
        <v>65</v>
      </c>
      <c r="J14586">
        <v>2040</v>
      </c>
      <c r="K14586">
        <v>235</v>
      </c>
      <c r="L14586" t="s">
        <v>23188</v>
      </c>
      <c r="M14586" s="15" t="e">
        <f>IF(INDEX(#REF!,MATCH(Padrón!K14586,#REF!,0),MATCH(Padrón!J14586,#REF!,0))=K14586,"Sí","NO")</f>
        <v>#REF!</v>
      </c>
    </row>
    <row r="14587" spans="1:13" x14ac:dyDescent="0.25">
      <c r="A14587" t="s">
        <v>37791</v>
      </c>
      <c r="B14587">
        <v>17313030</v>
      </c>
      <c r="C14587">
        <v>1964</v>
      </c>
      <c r="D14587" t="s">
        <v>17916</v>
      </c>
      <c r="E14587" t="s">
        <v>17950</v>
      </c>
      <c r="F14587" t="s">
        <v>37</v>
      </c>
      <c r="G14587" t="s">
        <v>3</v>
      </c>
      <c r="H14587">
        <v>12</v>
      </c>
      <c r="I14587">
        <v>65</v>
      </c>
      <c r="J14587">
        <v>2040</v>
      </c>
      <c r="K14587">
        <v>236</v>
      </c>
      <c r="L14587" t="s">
        <v>23188</v>
      </c>
      <c r="M14587" s="15" t="e">
        <f>IF(INDEX(#REF!,MATCH(Padrón!K14587,#REF!,0),MATCH(Padrón!J14587,#REF!,0))=K14587,"Sí","NO")</f>
        <v>#REF!</v>
      </c>
    </row>
    <row r="14588" spans="1:13" x14ac:dyDescent="0.25">
      <c r="A14588" t="s">
        <v>37792</v>
      </c>
      <c r="B14588">
        <v>46389664</v>
      </c>
      <c r="C14588">
        <v>1995</v>
      </c>
      <c r="D14588" t="s">
        <v>17916</v>
      </c>
      <c r="E14588" t="s">
        <v>17951</v>
      </c>
      <c r="F14588" t="s">
        <v>17952</v>
      </c>
      <c r="G14588" t="s">
        <v>3</v>
      </c>
      <c r="H14588">
        <v>12</v>
      </c>
      <c r="I14588">
        <v>65</v>
      </c>
      <c r="J14588">
        <v>2040</v>
      </c>
      <c r="K14588">
        <v>237</v>
      </c>
      <c r="L14588" t="s">
        <v>23188</v>
      </c>
      <c r="M14588" s="15" t="e">
        <f>IF(INDEX(#REF!,MATCH(Padrón!K14588,#REF!,0),MATCH(Padrón!J14588,#REF!,0))=K14588,"Sí","NO")</f>
        <v>#REF!</v>
      </c>
    </row>
    <row r="14589" spans="1:13" x14ac:dyDescent="0.25">
      <c r="A14589" t="s">
        <v>37793</v>
      </c>
      <c r="B14589">
        <v>32607879</v>
      </c>
      <c r="C14589">
        <v>1987</v>
      </c>
      <c r="D14589" t="s">
        <v>17916</v>
      </c>
      <c r="E14589" t="s">
        <v>17953</v>
      </c>
      <c r="F14589" t="s">
        <v>896</v>
      </c>
      <c r="G14589" t="s">
        <v>3</v>
      </c>
      <c r="H14589">
        <v>12</v>
      </c>
      <c r="I14589">
        <v>65</v>
      </c>
      <c r="J14589">
        <v>2040</v>
      </c>
      <c r="K14589">
        <v>238</v>
      </c>
      <c r="L14589" t="s">
        <v>23188</v>
      </c>
      <c r="M14589" s="15" t="e">
        <f>IF(INDEX(#REF!,MATCH(Padrón!K14589,#REF!,0),MATCH(Padrón!J14589,#REF!,0))=K14589,"Sí","NO")</f>
        <v>#REF!</v>
      </c>
    </row>
    <row r="14590" spans="1:13" x14ac:dyDescent="0.25">
      <c r="A14590" t="s">
        <v>37794</v>
      </c>
      <c r="B14590">
        <v>40337791</v>
      </c>
      <c r="C14590">
        <v>1997</v>
      </c>
      <c r="D14590" t="s">
        <v>17916</v>
      </c>
      <c r="E14590" t="s">
        <v>6727</v>
      </c>
      <c r="F14590" t="s">
        <v>1356</v>
      </c>
      <c r="G14590" t="s">
        <v>3</v>
      </c>
      <c r="H14590">
        <v>12</v>
      </c>
      <c r="I14590">
        <v>65</v>
      </c>
      <c r="J14590">
        <v>2040</v>
      </c>
      <c r="K14590">
        <v>239</v>
      </c>
      <c r="L14590" t="s">
        <v>23188</v>
      </c>
      <c r="M14590" s="15" t="e">
        <f>IF(INDEX(#REF!,MATCH(Padrón!K14590,#REF!,0),MATCH(Padrón!J14590,#REF!,0))=K14590,"Sí","NO")</f>
        <v>#REF!</v>
      </c>
    </row>
    <row r="14591" spans="1:13" x14ac:dyDescent="0.25">
      <c r="A14591" t="s">
        <v>37795</v>
      </c>
      <c r="B14591">
        <v>12233892</v>
      </c>
      <c r="C14591">
        <v>1958</v>
      </c>
      <c r="D14591" t="s">
        <v>17954</v>
      </c>
      <c r="E14591" t="s">
        <v>17955</v>
      </c>
      <c r="F14591" t="s">
        <v>90</v>
      </c>
      <c r="G14591" t="s">
        <v>10</v>
      </c>
      <c r="H14591">
        <v>12</v>
      </c>
      <c r="I14591">
        <v>65</v>
      </c>
      <c r="J14591">
        <v>2040</v>
      </c>
      <c r="K14591">
        <v>240</v>
      </c>
      <c r="L14591" t="s">
        <v>23188</v>
      </c>
      <c r="M14591" s="15" t="e">
        <f>IF(INDEX(#REF!,MATCH(Padrón!K14591,#REF!,0),MATCH(Padrón!J14591,#REF!,0))=K14591,"Sí","NO")</f>
        <v>#REF!</v>
      </c>
    </row>
    <row r="14592" spans="1:13" x14ac:dyDescent="0.25">
      <c r="A14592" t="s">
        <v>37796</v>
      </c>
      <c r="B14592">
        <v>20881475</v>
      </c>
      <c r="C14592">
        <v>1968</v>
      </c>
      <c r="D14592" t="s">
        <v>17954</v>
      </c>
      <c r="E14592" t="s">
        <v>17956</v>
      </c>
      <c r="F14592" t="s">
        <v>17957</v>
      </c>
      <c r="G14592" t="s">
        <v>3</v>
      </c>
      <c r="H14592">
        <v>12</v>
      </c>
      <c r="I14592">
        <v>65</v>
      </c>
      <c r="J14592">
        <v>2040</v>
      </c>
      <c r="K14592">
        <v>241</v>
      </c>
      <c r="L14592" t="s">
        <v>23188</v>
      </c>
      <c r="M14592" s="15" t="e">
        <f>IF(INDEX(#REF!,MATCH(Padrón!K14592,#REF!,0),MATCH(Padrón!J14592,#REF!,0))=K14592,"Sí","NO")</f>
        <v>#REF!</v>
      </c>
    </row>
    <row r="14593" spans="1:13" x14ac:dyDescent="0.25">
      <c r="A14593" t="s">
        <v>37797</v>
      </c>
      <c r="B14593">
        <v>27993154</v>
      </c>
      <c r="C14593">
        <v>1980</v>
      </c>
      <c r="D14593" t="s">
        <v>17954</v>
      </c>
      <c r="E14593" t="s">
        <v>17958</v>
      </c>
      <c r="F14593" t="s">
        <v>1870</v>
      </c>
      <c r="G14593" t="s">
        <v>3</v>
      </c>
      <c r="H14593">
        <v>12</v>
      </c>
      <c r="I14593">
        <v>65</v>
      </c>
      <c r="J14593">
        <v>2040</v>
      </c>
      <c r="K14593">
        <v>242</v>
      </c>
      <c r="L14593" t="s">
        <v>23188</v>
      </c>
      <c r="M14593" s="15" t="e">
        <f>IF(INDEX(#REF!,MATCH(Padrón!K14593,#REF!,0),MATCH(Padrón!J14593,#REF!,0))=K14593,"Sí","NO")</f>
        <v>#REF!</v>
      </c>
    </row>
    <row r="14594" spans="1:13" x14ac:dyDescent="0.25">
      <c r="A14594" t="s">
        <v>37798</v>
      </c>
      <c r="B14594">
        <v>39722733</v>
      </c>
      <c r="C14594">
        <v>1995</v>
      </c>
      <c r="D14594" t="s">
        <v>17959</v>
      </c>
      <c r="E14594" t="s">
        <v>825</v>
      </c>
      <c r="F14594" t="s">
        <v>552</v>
      </c>
      <c r="G14594" t="s">
        <v>27</v>
      </c>
      <c r="H14594">
        <v>12</v>
      </c>
      <c r="I14594">
        <v>65</v>
      </c>
      <c r="J14594">
        <v>2040</v>
      </c>
      <c r="K14594">
        <v>243</v>
      </c>
      <c r="L14594" t="s">
        <v>23188</v>
      </c>
      <c r="M14594" s="15" t="e">
        <f>IF(INDEX(#REF!,MATCH(Padrón!K14594,#REF!,0),MATCH(Padrón!J14594,#REF!,0))=K14594,"Sí","NO")</f>
        <v>#REF!</v>
      </c>
    </row>
    <row r="14595" spans="1:13" x14ac:dyDescent="0.25">
      <c r="A14595" t="s">
        <v>37799</v>
      </c>
      <c r="B14595">
        <v>17374849</v>
      </c>
      <c r="C14595">
        <v>1963</v>
      </c>
      <c r="D14595" t="s">
        <v>17959</v>
      </c>
      <c r="E14595" t="s">
        <v>17960</v>
      </c>
      <c r="F14595" t="s">
        <v>1364</v>
      </c>
      <c r="G14595" t="s">
        <v>27</v>
      </c>
      <c r="H14595">
        <v>12</v>
      </c>
      <c r="I14595">
        <v>65</v>
      </c>
      <c r="J14595">
        <v>2040</v>
      </c>
      <c r="K14595">
        <v>244</v>
      </c>
      <c r="L14595" t="s">
        <v>23188</v>
      </c>
      <c r="M14595" s="15" t="e">
        <f>IF(INDEX(#REF!,MATCH(Padrón!K14595,#REF!,0),MATCH(Padrón!J14595,#REF!,0))=K14595,"Sí","NO")</f>
        <v>#REF!</v>
      </c>
    </row>
    <row r="14596" spans="1:13" x14ac:dyDescent="0.25">
      <c r="A14596" t="s">
        <v>37800</v>
      </c>
      <c r="B14596">
        <v>47425461</v>
      </c>
      <c r="C14596">
        <v>2006</v>
      </c>
      <c r="D14596" t="s">
        <v>17959</v>
      </c>
      <c r="E14596" t="s">
        <v>9360</v>
      </c>
      <c r="F14596" t="s">
        <v>9322</v>
      </c>
      <c r="G14596" t="s">
        <v>3</v>
      </c>
      <c r="H14596">
        <v>12</v>
      </c>
      <c r="I14596">
        <v>65</v>
      </c>
      <c r="J14596">
        <v>2040</v>
      </c>
      <c r="K14596">
        <v>245</v>
      </c>
      <c r="L14596" t="s">
        <v>23188</v>
      </c>
      <c r="M14596" s="15" t="e">
        <f>IF(INDEX(#REF!,MATCH(Padrón!K14596,#REF!,0),MATCH(Padrón!J14596,#REF!,0))=K14596,"Sí","NO")</f>
        <v>#REF!</v>
      </c>
    </row>
    <row r="14597" spans="1:13" x14ac:dyDescent="0.25">
      <c r="A14597" t="s">
        <v>37801</v>
      </c>
      <c r="B14597">
        <v>43758126</v>
      </c>
      <c r="C14597">
        <v>2001</v>
      </c>
      <c r="D14597" t="s">
        <v>17959</v>
      </c>
      <c r="E14597" t="s">
        <v>17961</v>
      </c>
      <c r="F14597" t="s">
        <v>9309</v>
      </c>
      <c r="G14597" t="s">
        <v>10</v>
      </c>
      <c r="H14597">
        <v>12</v>
      </c>
      <c r="I14597">
        <v>65</v>
      </c>
      <c r="J14597">
        <v>2040</v>
      </c>
      <c r="K14597">
        <v>246</v>
      </c>
      <c r="L14597" t="s">
        <v>23188</v>
      </c>
      <c r="M14597" s="15" t="e">
        <f>IF(INDEX(#REF!,MATCH(Padrón!K14597,#REF!,0),MATCH(Padrón!J14597,#REF!,0))=K14597,"Sí","NO")</f>
        <v>#REF!</v>
      </c>
    </row>
    <row r="14598" spans="1:13" x14ac:dyDescent="0.25">
      <c r="A14598" t="s">
        <v>37802</v>
      </c>
      <c r="B14598">
        <v>10002730</v>
      </c>
      <c r="C14598">
        <v>1951</v>
      </c>
      <c r="D14598" t="s">
        <v>17962</v>
      </c>
      <c r="E14598" t="s">
        <v>17963</v>
      </c>
      <c r="F14598" t="s">
        <v>17964</v>
      </c>
      <c r="G14598" t="s">
        <v>3</v>
      </c>
      <c r="H14598">
        <v>12</v>
      </c>
      <c r="I14598">
        <v>65</v>
      </c>
      <c r="J14598">
        <v>2040</v>
      </c>
      <c r="K14598">
        <v>247</v>
      </c>
      <c r="L14598" t="s">
        <v>23188</v>
      </c>
      <c r="M14598" s="15" t="e">
        <f>IF(INDEX(#REF!,MATCH(Padrón!K14598,#REF!,0),MATCH(Padrón!J14598,#REF!,0))=K14598,"Sí","NO")</f>
        <v>#REF!</v>
      </c>
    </row>
    <row r="14599" spans="1:13" x14ac:dyDescent="0.25">
      <c r="A14599" t="s">
        <v>37803</v>
      </c>
      <c r="B14599">
        <v>16105727</v>
      </c>
      <c r="C14599">
        <v>1963</v>
      </c>
      <c r="D14599" t="s">
        <v>17962</v>
      </c>
      <c r="E14599" t="s">
        <v>17965</v>
      </c>
      <c r="F14599" t="s">
        <v>1164</v>
      </c>
      <c r="G14599" t="s">
        <v>3</v>
      </c>
      <c r="H14599">
        <v>12</v>
      </c>
      <c r="I14599">
        <v>65</v>
      </c>
      <c r="J14599">
        <v>2040</v>
      </c>
      <c r="K14599">
        <v>248</v>
      </c>
      <c r="L14599" t="s">
        <v>23188</v>
      </c>
      <c r="M14599" s="15" t="e">
        <f>IF(INDEX(#REF!,MATCH(Padrón!K14599,#REF!,0),MATCH(Padrón!J14599,#REF!,0))=K14599,"Sí","NO")</f>
        <v>#REF!</v>
      </c>
    </row>
    <row r="14600" spans="1:13" x14ac:dyDescent="0.25">
      <c r="A14600" t="s">
        <v>37804</v>
      </c>
      <c r="B14600">
        <v>26059307</v>
      </c>
      <c r="C14600">
        <v>1977</v>
      </c>
      <c r="D14600" t="s">
        <v>17962</v>
      </c>
      <c r="E14600" t="s">
        <v>17966</v>
      </c>
      <c r="F14600" t="s">
        <v>17967</v>
      </c>
      <c r="G14600" t="s">
        <v>27</v>
      </c>
      <c r="H14600">
        <v>12</v>
      </c>
      <c r="I14600">
        <v>65</v>
      </c>
      <c r="J14600">
        <v>2040</v>
      </c>
      <c r="K14600">
        <v>249</v>
      </c>
      <c r="L14600" t="s">
        <v>23188</v>
      </c>
      <c r="M14600" s="15" t="e">
        <f>IF(INDEX(#REF!,MATCH(Padrón!K14600,#REF!,0),MATCH(Padrón!J14600,#REF!,0))=K14600,"Sí","NO")</f>
        <v>#REF!</v>
      </c>
    </row>
    <row r="14601" spans="1:13" x14ac:dyDescent="0.25">
      <c r="A14601" t="s">
        <v>37805</v>
      </c>
      <c r="B14601">
        <v>33853759</v>
      </c>
      <c r="C14601">
        <v>1988</v>
      </c>
      <c r="D14601" t="s">
        <v>17962</v>
      </c>
      <c r="E14601" t="s">
        <v>17968</v>
      </c>
      <c r="F14601" t="s">
        <v>17969</v>
      </c>
      <c r="G14601" t="s">
        <v>10</v>
      </c>
      <c r="H14601">
        <v>12</v>
      </c>
      <c r="I14601">
        <v>65</v>
      </c>
      <c r="J14601">
        <v>2040</v>
      </c>
      <c r="K14601">
        <v>250</v>
      </c>
      <c r="L14601" t="s">
        <v>23188</v>
      </c>
      <c r="M14601" s="15" t="e">
        <f>IF(INDEX(#REF!,MATCH(Padrón!K14601,#REF!,0),MATCH(Padrón!J14601,#REF!,0))=K14601,"Sí","NO")</f>
        <v>#REF!</v>
      </c>
    </row>
    <row r="14602" spans="1:13" x14ac:dyDescent="0.25">
      <c r="A14602" t="s">
        <v>37806</v>
      </c>
      <c r="B14602">
        <v>36457996</v>
      </c>
      <c r="C14602">
        <v>1992</v>
      </c>
      <c r="D14602" t="s">
        <v>17962</v>
      </c>
      <c r="E14602" t="s">
        <v>17970</v>
      </c>
      <c r="F14602" t="s">
        <v>1164</v>
      </c>
      <c r="G14602" t="s">
        <v>10</v>
      </c>
      <c r="H14602">
        <v>12</v>
      </c>
      <c r="I14602">
        <v>65</v>
      </c>
      <c r="J14602">
        <v>2040</v>
      </c>
      <c r="K14602">
        <v>251</v>
      </c>
      <c r="L14602" t="s">
        <v>23188</v>
      </c>
      <c r="M14602" s="15" t="e">
        <f>IF(INDEX(#REF!,MATCH(Padrón!K14602,#REF!,0),MATCH(Padrón!J14602,#REF!,0))=K14602,"Sí","NO")</f>
        <v>#REF!</v>
      </c>
    </row>
    <row r="14603" spans="1:13" x14ac:dyDescent="0.25">
      <c r="A14603" t="s">
        <v>37807</v>
      </c>
      <c r="B14603">
        <v>35213523</v>
      </c>
      <c r="C14603">
        <v>1990</v>
      </c>
      <c r="D14603" t="s">
        <v>17962</v>
      </c>
      <c r="E14603" t="s">
        <v>5557</v>
      </c>
      <c r="F14603" t="s">
        <v>17971</v>
      </c>
      <c r="G14603" t="s">
        <v>3</v>
      </c>
      <c r="H14603">
        <v>12</v>
      </c>
      <c r="I14603">
        <v>65</v>
      </c>
      <c r="J14603">
        <v>2040</v>
      </c>
      <c r="K14603">
        <v>252</v>
      </c>
      <c r="L14603" t="s">
        <v>23188</v>
      </c>
      <c r="M14603" s="15" t="e">
        <f>IF(INDEX(#REF!,MATCH(Padrón!K14603,#REF!,0),MATCH(Padrón!J14603,#REF!,0))=K14603,"Sí","NO")</f>
        <v>#REF!</v>
      </c>
    </row>
    <row r="14604" spans="1:13" x14ac:dyDescent="0.25">
      <c r="A14604" t="s">
        <v>37808</v>
      </c>
      <c r="B14604">
        <v>41617604</v>
      </c>
      <c r="C14604">
        <v>1999</v>
      </c>
      <c r="D14604" t="s">
        <v>17962</v>
      </c>
      <c r="E14604" t="s">
        <v>17972</v>
      </c>
      <c r="F14604" t="s">
        <v>1164</v>
      </c>
      <c r="G14604" t="s">
        <v>3</v>
      </c>
      <c r="H14604">
        <v>12</v>
      </c>
      <c r="I14604">
        <v>65</v>
      </c>
      <c r="J14604">
        <v>2040</v>
      </c>
      <c r="K14604">
        <v>253</v>
      </c>
      <c r="L14604" t="s">
        <v>23188</v>
      </c>
      <c r="M14604" s="15" t="e">
        <f>IF(INDEX(#REF!,MATCH(Padrón!K14604,#REF!,0),MATCH(Padrón!J14604,#REF!,0))=K14604,"Sí","NO")</f>
        <v>#REF!</v>
      </c>
    </row>
    <row r="14605" spans="1:13" x14ac:dyDescent="0.25">
      <c r="A14605" t="s">
        <v>37809</v>
      </c>
      <c r="B14605">
        <v>24134864</v>
      </c>
      <c r="C14605">
        <v>1974</v>
      </c>
      <c r="D14605" t="s">
        <v>17962</v>
      </c>
      <c r="E14605" t="s">
        <v>17973</v>
      </c>
      <c r="F14605" t="s">
        <v>17974</v>
      </c>
      <c r="G14605" t="s">
        <v>3</v>
      </c>
      <c r="H14605">
        <v>12</v>
      </c>
      <c r="I14605">
        <v>65</v>
      </c>
      <c r="J14605">
        <v>2040</v>
      </c>
      <c r="K14605">
        <v>254</v>
      </c>
      <c r="L14605" t="s">
        <v>23188</v>
      </c>
      <c r="M14605" s="15" t="e">
        <f>IF(INDEX(#REF!,MATCH(Padrón!K14605,#REF!,0),MATCH(Padrón!J14605,#REF!,0))=K14605,"Sí","NO")</f>
        <v>#REF!</v>
      </c>
    </row>
    <row r="14606" spans="1:13" x14ac:dyDescent="0.25">
      <c r="A14606" t="s">
        <v>37810</v>
      </c>
      <c r="B14606">
        <v>43457809</v>
      </c>
      <c r="C14606">
        <v>2001</v>
      </c>
      <c r="D14606" t="s">
        <v>17975</v>
      </c>
      <c r="E14606" t="s">
        <v>797</v>
      </c>
      <c r="F14606" t="s">
        <v>2809</v>
      </c>
      <c r="G14606" t="s">
        <v>3</v>
      </c>
      <c r="H14606">
        <v>12</v>
      </c>
      <c r="I14606">
        <v>65</v>
      </c>
      <c r="J14606">
        <v>2040</v>
      </c>
      <c r="K14606">
        <v>255</v>
      </c>
      <c r="L14606" t="s">
        <v>23188</v>
      </c>
      <c r="M14606" s="15" t="e">
        <f>IF(INDEX(#REF!,MATCH(Padrón!K14606,#REF!,0),MATCH(Padrón!J14606,#REF!,0))=K14606,"Sí","NO")</f>
        <v>#REF!</v>
      </c>
    </row>
    <row r="14607" spans="1:13" x14ac:dyDescent="0.25">
      <c r="A14607" t="s">
        <v>37811</v>
      </c>
      <c r="B14607">
        <v>44529024</v>
      </c>
      <c r="C14607">
        <v>2002</v>
      </c>
      <c r="D14607" t="s">
        <v>17976</v>
      </c>
      <c r="E14607" t="s">
        <v>17977</v>
      </c>
      <c r="F14607" t="s">
        <v>5259</v>
      </c>
      <c r="G14607" t="s">
        <v>3</v>
      </c>
      <c r="H14607">
        <v>12</v>
      </c>
      <c r="I14607">
        <v>65</v>
      </c>
      <c r="J14607">
        <v>2040</v>
      </c>
      <c r="K14607">
        <v>256</v>
      </c>
      <c r="L14607" t="s">
        <v>23188</v>
      </c>
      <c r="M14607" s="15" t="e">
        <f>IF(INDEX(#REF!,MATCH(Padrón!K14607,#REF!,0),MATCH(Padrón!J14607,#REF!,0))=K14607,"Sí","NO")</f>
        <v>#REF!</v>
      </c>
    </row>
    <row r="14608" spans="1:13" x14ac:dyDescent="0.25">
      <c r="A14608" t="s">
        <v>37812</v>
      </c>
      <c r="B14608">
        <v>22323085</v>
      </c>
      <c r="C14608">
        <v>1972</v>
      </c>
      <c r="D14608" t="s">
        <v>17976</v>
      </c>
      <c r="E14608" t="s">
        <v>14150</v>
      </c>
      <c r="F14608" t="s">
        <v>1364</v>
      </c>
      <c r="G14608" t="s">
        <v>10</v>
      </c>
      <c r="H14608">
        <v>12</v>
      </c>
      <c r="I14608">
        <v>65</v>
      </c>
      <c r="J14608">
        <v>2040</v>
      </c>
      <c r="K14608">
        <v>257</v>
      </c>
      <c r="L14608" t="s">
        <v>23188</v>
      </c>
      <c r="M14608" s="15" t="e">
        <f>IF(INDEX(#REF!,MATCH(Padrón!K14608,#REF!,0),MATCH(Padrón!J14608,#REF!,0))=K14608,"Sí","NO")</f>
        <v>#REF!</v>
      </c>
    </row>
    <row r="14609" spans="1:13" x14ac:dyDescent="0.25">
      <c r="A14609" t="s">
        <v>37813</v>
      </c>
      <c r="B14609">
        <v>7589842</v>
      </c>
      <c r="C14609">
        <v>1946</v>
      </c>
      <c r="D14609" t="s">
        <v>17976</v>
      </c>
      <c r="E14609" t="s">
        <v>85</v>
      </c>
      <c r="F14609" t="s">
        <v>431</v>
      </c>
      <c r="G14609" t="s">
        <v>3</v>
      </c>
      <c r="H14609">
        <v>12</v>
      </c>
      <c r="I14609">
        <v>65</v>
      </c>
      <c r="J14609">
        <v>2040</v>
      </c>
      <c r="K14609">
        <v>258</v>
      </c>
      <c r="L14609" t="s">
        <v>23188</v>
      </c>
      <c r="M14609" s="15" t="e">
        <f>IF(INDEX(#REF!,MATCH(Padrón!K14609,#REF!,0),MATCH(Padrón!J14609,#REF!,0))=K14609,"Sí","NO")</f>
        <v>#REF!</v>
      </c>
    </row>
    <row r="14610" spans="1:13" x14ac:dyDescent="0.25">
      <c r="A14610" t="s">
        <v>37814</v>
      </c>
      <c r="B14610">
        <v>32607982</v>
      </c>
      <c r="C14610">
        <v>1972</v>
      </c>
      <c r="D14610" t="s">
        <v>17976</v>
      </c>
      <c r="E14610" t="s">
        <v>14933</v>
      </c>
      <c r="F14610" t="s">
        <v>1289</v>
      </c>
      <c r="G14610" t="s">
        <v>117</v>
      </c>
      <c r="H14610">
        <v>12</v>
      </c>
      <c r="I14610">
        <v>65</v>
      </c>
      <c r="J14610">
        <v>2040</v>
      </c>
      <c r="K14610">
        <v>259</v>
      </c>
      <c r="L14610" t="s">
        <v>23188</v>
      </c>
      <c r="M14610" s="15" t="e">
        <f>IF(INDEX(#REF!,MATCH(Padrón!K14610,#REF!,0),MATCH(Padrón!J14610,#REF!,0))=K14610,"Sí","NO")</f>
        <v>#REF!</v>
      </c>
    </row>
    <row r="14611" spans="1:13" x14ac:dyDescent="0.25">
      <c r="A14611" t="s">
        <v>37815</v>
      </c>
      <c r="B14611">
        <v>27429811</v>
      </c>
      <c r="C14611">
        <v>1979</v>
      </c>
      <c r="D14611" t="s">
        <v>17976</v>
      </c>
      <c r="E14611" t="s">
        <v>17978</v>
      </c>
      <c r="F14611" t="s">
        <v>17979</v>
      </c>
      <c r="G14611" t="s">
        <v>10</v>
      </c>
      <c r="H14611">
        <v>12</v>
      </c>
      <c r="I14611">
        <v>65</v>
      </c>
      <c r="J14611">
        <v>2040</v>
      </c>
      <c r="K14611">
        <v>260</v>
      </c>
      <c r="L14611" t="s">
        <v>23188</v>
      </c>
      <c r="M14611" s="15" t="e">
        <f>IF(INDEX(#REF!,MATCH(Padrón!K14611,#REF!,0),MATCH(Padrón!J14611,#REF!,0))=K14611,"Sí","NO")</f>
        <v>#REF!</v>
      </c>
    </row>
    <row r="14612" spans="1:13" x14ac:dyDescent="0.25">
      <c r="A14612" t="s">
        <v>37816</v>
      </c>
      <c r="B14612">
        <v>37116447</v>
      </c>
      <c r="C14612">
        <v>1993</v>
      </c>
      <c r="D14612" t="s">
        <v>17976</v>
      </c>
      <c r="E14612" t="s">
        <v>10018</v>
      </c>
      <c r="F14612" t="s">
        <v>8703</v>
      </c>
      <c r="G14612" t="s">
        <v>27</v>
      </c>
      <c r="H14612">
        <v>12</v>
      </c>
      <c r="I14612">
        <v>65</v>
      </c>
      <c r="J14612">
        <v>2040</v>
      </c>
      <c r="K14612">
        <v>261</v>
      </c>
      <c r="L14612" t="s">
        <v>23188</v>
      </c>
      <c r="M14612" s="15" t="e">
        <f>IF(INDEX(#REF!,MATCH(Padrón!K14612,#REF!,0),MATCH(Padrón!J14612,#REF!,0))=K14612,"Sí","NO")</f>
        <v>#REF!</v>
      </c>
    </row>
    <row r="14613" spans="1:13" x14ac:dyDescent="0.25">
      <c r="A14613" t="s">
        <v>37817</v>
      </c>
      <c r="B14613">
        <v>41304069</v>
      </c>
      <c r="C14613">
        <v>1998</v>
      </c>
      <c r="D14613" t="s">
        <v>17976</v>
      </c>
      <c r="E14613" t="s">
        <v>17980</v>
      </c>
      <c r="F14613" t="s">
        <v>297</v>
      </c>
      <c r="G14613" t="s">
        <v>27</v>
      </c>
      <c r="H14613">
        <v>12</v>
      </c>
      <c r="I14613">
        <v>65</v>
      </c>
      <c r="J14613">
        <v>2040</v>
      </c>
      <c r="K14613">
        <v>262</v>
      </c>
      <c r="L14613" t="s">
        <v>23188</v>
      </c>
      <c r="M14613" s="15" t="e">
        <f>IF(INDEX(#REF!,MATCH(Padrón!K14613,#REF!,0),MATCH(Padrón!J14613,#REF!,0))=K14613,"Sí","NO")</f>
        <v>#REF!</v>
      </c>
    </row>
    <row r="14614" spans="1:13" x14ac:dyDescent="0.25">
      <c r="A14614" t="s">
        <v>37818</v>
      </c>
      <c r="B14614">
        <v>33073611</v>
      </c>
      <c r="C14614">
        <v>1987</v>
      </c>
      <c r="D14614" t="s">
        <v>17976</v>
      </c>
      <c r="E14614" t="s">
        <v>17981</v>
      </c>
      <c r="F14614" t="s">
        <v>17982</v>
      </c>
      <c r="G14614" t="s">
        <v>10</v>
      </c>
      <c r="H14614">
        <v>12</v>
      </c>
      <c r="I14614">
        <v>65</v>
      </c>
      <c r="J14614">
        <v>2040</v>
      </c>
      <c r="K14614">
        <v>263</v>
      </c>
      <c r="L14614" t="s">
        <v>23188</v>
      </c>
      <c r="M14614" s="15" t="e">
        <f>IF(INDEX(#REF!,MATCH(Padrón!K14614,#REF!,0),MATCH(Padrón!J14614,#REF!,0))=K14614,"Sí","NO")</f>
        <v>#REF!</v>
      </c>
    </row>
    <row r="14615" spans="1:13" x14ac:dyDescent="0.25">
      <c r="A14615" t="s">
        <v>37819</v>
      </c>
      <c r="B14615">
        <v>30785208</v>
      </c>
      <c r="C14615">
        <v>1984</v>
      </c>
      <c r="D14615" t="s">
        <v>17976</v>
      </c>
      <c r="E14615" t="s">
        <v>17983</v>
      </c>
      <c r="F14615" t="s">
        <v>1069</v>
      </c>
      <c r="G14615" t="s">
        <v>3</v>
      </c>
      <c r="H14615">
        <v>12</v>
      </c>
      <c r="I14615">
        <v>65</v>
      </c>
      <c r="J14615">
        <v>2040</v>
      </c>
      <c r="K14615">
        <v>264</v>
      </c>
      <c r="L14615" t="s">
        <v>23188</v>
      </c>
      <c r="M14615" s="15" t="e">
        <f>IF(INDEX(#REF!,MATCH(Padrón!K14615,#REF!,0),MATCH(Padrón!J14615,#REF!,0))=K14615,"Sí","NO")</f>
        <v>#REF!</v>
      </c>
    </row>
    <row r="14616" spans="1:13" x14ac:dyDescent="0.25">
      <c r="A14616" t="s">
        <v>37820</v>
      </c>
      <c r="B14616">
        <v>42760452</v>
      </c>
      <c r="C14616">
        <v>2000</v>
      </c>
      <c r="D14616" t="s">
        <v>17976</v>
      </c>
      <c r="E14616" t="s">
        <v>17984</v>
      </c>
      <c r="F14616" t="s">
        <v>8734</v>
      </c>
      <c r="G14616" t="s">
        <v>3</v>
      </c>
      <c r="H14616">
        <v>12</v>
      </c>
      <c r="I14616">
        <v>65</v>
      </c>
      <c r="J14616">
        <v>2040</v>
      </c>
      <c r="K14616">
        <v>265</v>
      </c>
      <c r="L14616" t="s">
        <v>23188</v>
      </c>
      <c r="M14616" s="15" t="e">
        <f>IF(INDEX(#REF!,MATCH(Padrón!K14616,#REF!,0),MATCH(Padrón!J14616,#REF!,0))=K14616,"Sí","NO")</f>
        <v>#REF!</v>
      </c>
    </row>
    <row r="14617" spans="1:13" x14ac:dyDescent="0.25">
      <c r="A14617" t="s">
        <v>37821</v>
      </c>
      <c r="B14617">
        <v>14719524</v>
      </c>
      <c r="C14617">
        <v>1962</v>
      </c>
      <c r="D14617" t="s">
        <v>17976</v>
      </c>
      <c r="E14617" t="s">
        <v>17985</v>
      </c>
      <c r="F14617" t="s">
        <v>17986</v>
      </c>
      <c r="G14617" t="s">
        <v>3</v>
      </c>
      <c r="H14617">
        <v>12</v>
      </c>
      <c r="I14617">
        <v>65</v>
      </c>
      <c r="J14617">
        <v>2040</v>
      </c>
      <c r="K14617">
        <v>266</v>
      </c>
      <c r="L14617" t="s">
        <v>23188</v>
      </c>
      <c r="M14617" s="15" t="e">
        <f>IF(INDEX(#REF!,MATCH(Padrón!K14617,#REF!,0),MATCH(Padrón!J14617,#REF!,0))=K14617,"Sí","NO")</f>
        <v>#REF!</v>
      </c>
    </row>
    <row r="14618" spans="1:13" x14ac:dyDescent="0.25">
      <c r="A14618" t="s">
        <v>37822</v>
      </c>
      <c r="B14618">
        <v>16194792</v>
      </c>
      <c r="C14618">
        <v>1963</v>
      </c>
      <c r="D14618" t="s">
        <v>17976</v>
      </c>
      <c r="E14618" t="s">
        <v>17987</v>
      </c>
      <c r="F14618" t="s">
        <v>17988</v>
      </c>
      <c r="G14618" t="s">
        <v>110</v>
      </c>
      <c r="H14618">
        <v>12</v>
      </c>
      <c r="I14618">
        <v>65</v>
      </c>
      <c r="J14618">
        <v>2040</v>
      </c>
      <c r="K14618">
        <v>267</v>
      </c>
      <c r="L14618" t="s">
        <v>23188</v>
      </c>
      <c r="M14618" s="15" t="e">
        <f>IF(INDEX(#REF!,MATCH(Padrón!K14618,#REF!,0),MATCH(Padrón!J14618,#REF!,0))=K14618,"Sí","NO")</f>
        <v>#REF!</v>
      </c>
    </row>
    <row r="14619" spans="1:13" x14ac:dyDescent="0.25">
      <c r="A14619" t="s">
        <v>37823</v>
      </c>
      <c r="B14619">
        <v>30521131</v>
      </c>
      <c r="C14619">
        <v>1975</v>
      </c>
      <c r="D14619" t="s">
        <v>17976</v>
      </c>
      <c r="E14619" t="s">
        <v>10042</v>
      </c>
      <c r="F14619" t="s">
        <v>17989</v>
      </c>
      <c r="G14619" t="s">
        <v>10</v>
      </c>
      <c r="H14619">
        <v>12</v>
      </c>
      <c r="I14619">
        <v>65</v>
      </c>
      <c r="J14619">
        <v>2040</v>
      </c>
      <c r="K14619">
        <v>268</v>
      </c>
      <c r="L14619" t="s">
        <v>23188</v>
      </c>
      <c r="M14619" s="15" t="e">
        <f>IF(INDEX(#REF!,MATCH(Padrón!K14619,#REF!,0),MATCH(Padrón!J14619,#REF!,0))=K14619,"Sí","NO")</f>
        <v>#REF!</v>
      </c>
    </row>
    <row r="14620" spans="1:13" x14ac:dyDescent="0.25">
      <c r="A14620" t="s">
        <v>37824</v>
      </c>
      <c r="B14620">
        <v>16701942</v>
      </c>
      <c r="C14620">
        <v>1963</v>
      </c>
      <c r="D14620" t="s">
        <v>17976</v>
      </c>
      <c r="E14620" t="s">
        <v>1100</v>
      </c>
      <c r="F14620" t="s">
        <v>15093</v>
      </c>
      <c r="G14620" t="s">
        <v>10</v>
      </c>
      <c r="H14620">
        <v>12</v>
      </c>
      <c r="I14620">
        <v>65</v>
      </c>
      <c r="J14620">
        <v>2040</v>
      </c>
      <c r="K14620">
        <v>269</v>
      </c>
      <c r="L14620" t="s">
        <v>23188</v>
      </c>
      <c r="M14620" s="15" t="e">
        <f>IF(INDEX(#REF!,MATCH(Padrón!K14620,#REF!,0),MATCH(Padrón!J14620,#REF!,0))=K14620,"Sí","NO")</f>
        <v>#REF!</v>
      </c>
    </row>
    <row r="14621" spans="1:13" x14ac:dyDescent="0.25">
      <c r="A14621" t="s">
        <v>37825</v>
      </c>
      <c r="B14621">
        <v>36457808</v>
      </c>
      <c r="C14621">
        <v>1992</v>
      </c>
      <c r="D14621" t="s">
        <v>17976</v>
      </c>
      <c r="E14621" t="s">
        <v>17990</v>
      </c>
      <c r="F14621" t="s">
        <v>5259</v>
      </c>
      <c r="G14621" t="s">
        <v>10</v>
      </c>
      <c r="H14621">
        <v>12</v>
      </c>
      <c r="I14621">
        <v>65</v>
      </c>
      <c r="J14621">
        <v>2040</v>
      </c>
      <c r="K14621">
        <v>270</v>
      </c>
      <c r="L14621" t="s">
        <v>23188</v>
      </c>
      <c r="M14621" s="15" t="e">
        <f>IF(INDEX(#REF!,MATCH(Padrón!K14621,#REF!,0),MATCH(Padrón!J14621,#REF!,0))=K14621,"Sí","NO")</f>
        <v>#REF!</v>
      </c>
    </row>
    <row r="14622" spans="1:13" x14ac:dyDescent="0.25">
      <c r="A14622" t="s">
        <v>37826</v>
      </c>
      <c r="B14622">
        <v>20644692</v>
      </c>
      <c r="C14622">
        <v>1969</v>
      </c>
      <c r="D14622" t="s">
        <v>17976</v>
      </c>
      <c r="E14622" t="s">
        <v>17991</v>
      </c>
      <c r="F14622" t="s">
        <v>755</v>
      </c>
      <c r="G14622" t="s">
        <v>3</v>
      </c>
      <c r="H14622">
        <v>12</v>
      </c>
      <c r="I14622">
        <v>65</v>
      </c>
      <c r="J14622">
        <v>2040</v>
      </c>
      <c r="K14622">
        <v>271</v>
      </c>
      <c r="L14622" t="s">
        <v>23188</v>
      </c>
      <c r="M14622" s="15" t="e">
        <f>IF(INDEX(#REF!,MATCH(Padrón!K14622,#REF!,0),MATCH(Padrón!J14622,#REF!,0))=K14622,"Sí","NO")</f>
        <v>#REF!</v>
      </c>
    </row>
    <row r="14623" spans="1:13" x14ac:dyDescent="0.25">
      <c r="A14623" t="s">
        <v>37827</v>
      </c>
      <c r="B14623">
        <v>23599063</v>
      </c>
      <c r="C14623">
        <v>1973</v>
      </c>
      <c r="D14623" t="s">
        <v>17976</v>
      </c>
      <c r="E14623" t="s">
        <v>13015</v>
      </c>
      <c r="F14623" t="s">
        <v>17992</v>
      </c>
      <c r="G14623" t="s">
        <v>3</v>
      </c>
      <c r="H14623">
        <v>12</v>
      </c>
      <c r="I14623">
        <v>65</v>
      </c>
      <c r="J14623">
        <v>2040</v>
      </c>
      <c r="K14623">
        <v>272</v>
      </c>
      <c r="L14623" t="s">
        <v>23188</v>
      </c>
      <c r="M14623" s="15" t="e">
        <f>IF(INDEX(#REF!,MATCH(Padrón!K14623,#REF!,0),MATCH(Padrón!J14623,#REF!,0))=K14623,"Sí","NO")</f>
        <v>#REF!</v>
      </c>
    </row>
    <row r="14624" spans="1:13" x14ac:dyDescent="0.25">
      <c r="A14624" t="s">
        <v>37828</v>
      </c>
      <c r="B14624">
        <v>34462840</v>
      </c>
      <c r="C14624">
        <v>1989</v>
      </c>
      <c r="D14624" t="s">
        <v>17976</v>
      </c>
      <c r="E14624" t="s">
        <v>17993</v>
      </c>
      <c r="F14624" t="s">
        <v>17</v>
      </c>
      <c r="G14624" t="s">
        <v>3</v>
      </c>
      <c r="H14624">
        <v>12</v>
      </c>
      <c r="I14624">
        <v>65</v>
      </c>
      <c r="J14624">
        <v>2040</v>
      </c>
      <c r="K14624">
        <v>273</v>
      </c>
      <c r="L14624" t="s">
        <v>23188</v>
      </c>
      <c r="M14624" s="15" t="e">
        <f>IF(INDEX(#REF!,MATCH(Padrón!K14624,#REF!,0),MATCH(Padrón!J14624,#REF!,0))=K14624,"Sí","NO")</f>
        <v>#REF!</v>
      </c>
    </row>
    <row r="14625" spans="1:13" x14ac:dyDescent="0.25">
      <c r="A14625" t="s">
        <v>37829</v>
      </c>
      <c r="B14625">
        <v>33073577</v>
      </c>
      <c r="C14625">
        <v>1987</v>
      </c>
      <c r="D14625" t="s">
        <v>17976</v>
      </c>
      <c r="E14625" t="s">
        <v>16440</v>
      </c>
      <c r="F14625" t="s">
        <v>17994</v>
      </c>
      <c r="G14625" t="s">
        <v>110</v>
      </c>
      <c r="H14625">
        <v>12</v>
      </c>
      <c r="I14625">
        <v>65</v>
      </c>
      <c r="J14625">
        <v>2040</v>
      </c>
      <c r="K14625">
        <v>274</v>
      </c>
      <c r="L14625" t="s">
        <v>23188</v>
      </c>
      <c r="M14625" s="15" t="e">
        <f>IF(INDEX(#REF!,MATCH(Padrón!K14625,#REF!,0),MATCH(Padrón!J14625,#REF!,0))=K14625,"Sí","NO")</f>
        <v>#REF!</v>
      </c>
    </row>
    <row r="14626" spans="1:13" x14ac:dyDescent="0.25">
      <c r="A14626" t="s">
        <v>37830</v>
      </c>
      <c r="B14626">
        <v>35327973</v>
      </c>
      <c r="C14626">
        <v>1991</v>
      </c>
      <c r="D14626" t="s">
        <v>17995</v>
      </c>
      <c r="E14626" t="s">
        <v>17996</v>
      </c>
      <c r="F14626" t="s">
        <v>17</v>
      </c>
      <c r="G14626" t="s">
        <v>10</v>
      </c>
      <c r="H14626">
        <v>12</v>
      </c>
      <c r="I14626">
        <v>65</v>
      </c>
      <c r="J14626">
        <v>2040</v>
      </c>
      <c r="K14626">
        <v>275</v>
      </c>
      <c r="L14626" t="s">
        <v>23188</v>
      </c>
      <c r="M14626" s="15" t="e">
        <f>IF(INDEX(#REF!,MATCH(Padrón!K14626,#REF!,0),MATCH(Padrón!J14626,#REF!,0))=K14626,"Sí","NO")</f>
        <v>#REF!</v>
      </c>
    </row>
    <row r="14627" spans="1:13" x14ac:dyDescent="0.25">
      <c r="A14627" t="s">
        <v>37831</v>
      </c>
      <c r="B14627">
        <v>13303953</v>
      </c>
      <c r="C14627">
        <v>1959</v>
      </c>
      <c r="D14627" t="s">
        <v>17995</v>
      </c>
      <c r="E14627" t="s">
        <v>7698</v>
      </c>
      <c r="F14627" t="s">
        <v>755</v>
      </c>
      <c r="G14627" t="s">
        <v>3</v>
      </c>
      <c r="H14627">
        <v>12</v>
      </c>
      <c r="I14627">
        <v>65</v>
      </c>
      <c r="J14627">
        <v>2040</v>
      </c>
      <c r="K14627">
        <v>276</v>
      </c>
      <c r="L14627" t="s">
        <v>23188</v>
      </c>
      <c r="M14627" s="15" t="e">
        <f>IF(INDEX(#REF!,MATCH(Padrón!K14627,#REF!,0),MATCH(Padrón!J14627,#REF!,0))=K14627,"Sí","NO")</f>
        <v>#REF!</v>
      </c>
    </row>
    <row r="14628" spans="1:13" x14ac:dyDescent="0.25">
      <c r="A14628" t="s">
        <v>37832</v>
      </c>
      <c r="B14628">
        <v>36471213</v>
      </c>
      <c r="C14628">
        <v>1993</v>
      </c>
      <c r="D14628" t="s">
        <v>17995</v>
      </c>
      <c r="E14628" t="s">
        <v>17997</v>
      </c>
      <c r="F14628" t="s">
        <v>2164</v>
      </c>
      <c r="G14628" t="s">
        <v>27</v>
      </c>
      <c r="H14628">
        <v>12</v>
      </c>
      <c r="I14628">
        <v>65</v>
      </c>
      <c r="J14628">
        <v>2040</v>
      </c>
      <c r="K14628">
        <v>277</v>
      </c>
      <c r="L14628" t="s">
        <v>23188</v>
      </c>
      <c r="M14628" s="15" t="e">
        <f>IF(INDEX(#REF!,MATCH(Padrón!K14628,#REF!,0),MATCH(Padrón!J14628,#REF!,0))=K14628,"Sí","NO")</f>
        <v>#REF!</v>
      </c>
    </row>
    <row r="14629" spans="1:13" x14ac:dyDescent="0.25">
      <c r="A14629" t="s">
        <v>37833</v>
      </c>
      <c r="B14629">
        <v>35011717</v>
      </c>
      <c r="C14629">
        <v>1990</v>
      </c>
      <c r="D14629" t="s">
        <v>17995</v>
      </c>
      <c r="E14629" t="s">
        <v>2951</v>
      </c>
      <c r="F14629" t="s">
        <v>17</v>
      </c>
      <c r="G14629" t="s">
        <v>10</v>
      </c>
      <c r="H14629">
        <v>12</v>
      </c>
      <c r="I14629">
        <v>65</v>
      </c>
      <c r="J14629">
        <v>2040</v>
      </c>
      <c r="K14629">
        <v>278</v>
      </c>
      <c r="L14629" t="s">
        <v>23188</v>
      </c>
      <c r="M14629" s="15" t="e">
        <f>IF(INDEX(#REF!,MATCH(Padrón!K14629,#REF!,0),MATCH(Padrón!J14629,#REF!,0))=K14629,"Sí","NO")</f>
        <v>#REF!</v>
      </c>
    </row>
    <row r="14630" spans="1:13" x14ac:dyDescent="0.25">
      <c r="A14630" t="s">
        <v>37834</v>
      </c>
      <c r="B14630">
        <v>45135916</v>
      </c>
      <c r="C14630">
        <v>2003</v>
      </c>
      <c r="D14630" t="s">
        <v>17998</v>
      </c>
      <c r="E14630" t="s">
        <v>17999</v>
      </c>
      <c r="F14630" t="s">
        <v>18000</v>
      </c>
      <c r="G14630" t="s">
        <v>10</v>
      </c>
      <c r="H14630">
        <v>12</v>
      </c>
      <c r="I14630">
        <v>65</v>
      </c>
      <c r="J14630">
        <v>2040</v>
      </c>
      <c r="K14630">
        <v>279</v>
      </c>
      <c r="L14630" t="s">
        <v>23188</v>
      </c>
      <c r="M14630" s="15" t="e">
        <f>IF(INDEX(#REF!,MATCH(Padrón!K14630,#REF!,0),MATCH(Padrón!J14630,#REF!,0))=K14630,"Sí","NO")</f>
        <v>#REF!</v>
      </c>
    </row>
    <row r="14631" spans="1:13" x14ac:dyDescent="0.25">
      <c r="A14631" t="s">
        <v>37835</v>
      </c>
      <c r="B14631">
        <v>24741236</v>
      </c>
      <c r="C14631">
        <v>1976</v>
      </c>
      <c r="D14631" t="s">
        <v>18001</v>
      </c>
      <c r="E14631" t="s">
        <v>11317</v>
      </c>
      <c r="F14631" t="s">
        <v>18002</v>
      </c>
      <c r="G14631" t="s">
        <v>3</v>
      </c>
      <c r="H14631">
        <v>12</v>
      </c>
      <c r="I14631">
        <v>65</v>
      </c>
      <c r="J14631">
        <v>2040</v>
      </c>
      <c r="K14631">
        <v>280</v>
      </c>
      <c r="L14631" t="s">
        <v>23188</v>
      </c>
      <c r="M14631" s="15" t="e">
        <f>IF(INDEX(#REF!,MATCH(Padrón!K14631,#REF!,0),MATCH(Padrón!J14631,#REF!,0))=K14631,"Sí","NO")</f>
        <v>#REF!</v>
      </c>
    </row>
    <row r="14632" spans="1:13" x14ac:dyDescent="0.25">
      <c r="A14632" t="s">
        <v>37836</v>
      </c>
      <c r="B14632">
        <v>45025907</v>
      </c>
      <c r="C14632">
        <v>2003</v>
      </c>
      <c r="D14632" t="s">
        <v>18001</v>
      </c>
      <c r="E14632" t="s">
        <v>11381</v>
      </c>
      <c r="F14632" t="s">
        <v>18003</v>
      </c>
      <c r="G14632" t="s">
        <v>3</v>
      </c>
      <c r="H14632">
        <v>12</v>
      </c>
      <c r="I14632">
        <v>65</v>
      </c>
      <c r="J14632">
        <v>2040</v>
      </c>
      <c r="K14632">
        <v>281</v>
      </c>
      <c r="L14632" t="s">
        <v>23188</v>
      </c>
      <c r="M14632" s="15" t="e">
        <f>IF(INDEX(#REF!,MATCH(Padrón!K14632,#REF!,0),MATCH(Padrón!J14632,#REF!,0))=K14632,"Sí","NO")</f>
        <v>#REF!</v>
      </c>
    </row>
    <row r="14633" spans="1:13" x14ac:dyDescent="0.25">
      <c r="A14633" t="s">
        <v>37837</v>
      </c>
      <c r="B14633">
        <v>35696406</v>
      </c>
      <c r="C14633">
        <v>1991</v>
      </c>
      <c r="D14633" t="s">
        <v>18001</v>
      </c>
      <c r="E14633" t="s">
        <v>18004</v>
      </c>
      <c r="F14633" t="s">
        <v>1506</v>
      </c>
      <c r="G14633" t="s">
        <v>10</v>
      </c>
      <c r="H14633">
        <v>12</v>
      </c>
      <c r="I14633">
        <v>65</v>
      </c>
      <c r="J14633">
        <v>2040</v>
      </c>
      <c r="K14633">
        <v>282</v>
      </c>
      <c r="L14633" t="s">
        <v>23188</v>
      </c>
      <c r="M14633" s="15" t="e">
        <f>IF(INDEX(#REF!,MATCH(Padrón!K14633,#REF!,0),MATCH(Padrón!J14633,#REF!,0))=K14633,"Sí","NO")</f>
        <v>#REF!</v>
      </c>
    </row>
    <row r="14634" spans="1:13" x14ac:dyDescent="0.25">
      <c r="A14634" t="s">
        <v>37838</v>
      </c>
      <c r="B14634">
        <v>24311556</v>
      </c>
      <c r="C14634">
        <v>1974</v>
      </c>
      <c r="D14634" t="s">
        <v>18001</v>
      </c>
      <c r="E14634" t="s">
        <v>18005</v>
      </c>
      <c r="F14634" t="s">
        <v>59</v>
      </c>
      <c r="G14634" t="s">
        <v>3</v>
      </c>
      <c r="H14634">
        <v>12</v>
      </c>
      <c r="I14634">
        <v>65</v>
      </c>
      <c r="J14634">
        <v>2040</v>
      </c>
      <c r="K14634">
        <v>283</v>
      </c>
      <c r="L14634" t="s">
        <v>23188</v>
      </c>
      <c r="M14634" s="15" t="e">
        <f>IF(INDEX(#REF!,MATCH(Padrón!K14634,#REF!,0),MATCH(Padrón!J14634,#REF!,0))=K14634,"Sí","NO")</f>
        <v>#REF!</v>
      </c>
    </row>
    <row r="14635" spans="1:13" x14ac:dyDescent="0.25">
      <c r="A14635" t="s">
        <v>37839</v>
      </c>
      <c r="B14635">
        <v>39705116</v>
      </c>
      <c r="C14635">
        <v>1996</v>
      </c>
      <c r="D14635" t="s">
        <v>18001</v>
      </c>
      <c r="E14635" t="s">
        <v>18006</v>
      </c>
      <c r="F14635" t="s">
        <v>18007</v>
      </c>
      <c r="G14635" t="s">
        <v>10</v>
      </c>
      <c r="H14635">
        <v>12</v>
      </c>
      <c r="I14635">
        <v>65</v>
      </c>
      <c r="J14635">
        <v>2040</v>
      </c>
      <c r="K14635">
        <v>284</v>
      </c>
      <c r="L14635" t="s">
        <v>23188</v>
      </c>
      <c r="M14635" s="15" t="e">
        <f>IF(INDEX(#REF!,MATCH(Padrón!K14635,#REF!,0),MATCH(Padrón!J14635,#REF!,0))=K14635,"Sí","NO")</f>
        <v>#REF!</v>
      </c>
    </row>
    <row r="14636" spans="1:13" x14ac:dyDescent="0.25">
      <c r="A14636" t="s">
        <v>37840</v>
      </c>
      <c r="B14636">
        <v>44736878</v>
      </c>
      <c r="C14636">
        <v>2003</v>
      </c>
      <c r="D14636" t="s">
        <v>18001</v>
      </c>
      <c r="E14636" t="s">
        <v>14266</v>
      </c>
      <c r="F14636" t="s">
        <v>5777</v>
      </c>
      <c r="G14636" t="s">
        <v>3</v>
      </c>
      <c r="H14636">
        <v>12</v>
      </c>
      <c r="I14636">
        <v>65</v>
      </c>
      <c r="J14636">
        <v>2040</v>
      </c>
      <c r="K14636">
        <v>285</v>
      </c>
      <c r="L14636" t="s">
        <v>23188</v>
      </c>
      <c r="M14636" s="15" t="e">
        <f>IF(INDEX(#REF!,MATCH(Padrón!K14636,#REF!,0),MATCH(Padrón!J14636,#REF!,0))=K14636,"Sí","NO")</f>
        <v>#REF!</v>
      </c>
    </row>
    <row r="14637" spans="1:13" x14ac:dyDescent="0.25">
      <c r="A14637" t="s">
        <v>37841</v>
      </c>
      <c r="B14637">
        <v>41285653</v>
      </c>
      <c r="C14637">
        <v>1998</v>
      </c>
      <c r="D14637" t="s">
        <v>18001</v>
      </c>
      <c r="E14637" t="s">
        <v>18008</v>
      </c>
      <c r="F14637" t="s">
        <v>18009</v>
      </c>
      <c r="G14637" t="s">
        <v>10</v>
      </c>
      <c r="H14637">
        <v>12</v>
      </c>
      <c r="I14637">
        <v>65</v>
      </c>
      <c r="J14637">
        <v>2040</v>
      </c>
      <c r="K14637">
        <v>286</v>
      </c>
      <c r="L14637" t="s">
        <v>23188</v>
      </c>
      <c r="M14637" s="15" t="e">
        <f>IF(INDEX(#REF!,MATCH(Padrón!K14637,#REF!,0),MATCH(Padrón!J14637,#REF!,0))=K14637,"Sí","NO")</f>
        <v>#REF!</v>
      </c>
    </row>
    <row r="14638" spans="1:13" x14ac:dyDescent="0.25">
      <c r="A14638" t="s">
        <v>37842</v>
      </c>
      <c r="B14638">
        <v>42762720</v>
      </c>
      <c r="C14638">
        <v>2000</v>
      </c>
      <c r="D14638" t="s">
        <v>18010</v>
      </c>
      <c r="E14638" t="s">
        <v>18011</v>
      </c>
      <c r="F14638" t="s">
        <v>18012</v>
      </c>
      <c r="G14638" t="s">
        <v>10</v>
      </c>
      <c r="H14638">
        <v>12</v>
      </c>
      <c r="I14638">
        <v>65</v>
      </c>
      <c r="J14638">
        <v>2040</v>
      </c>
      <c r="K14638">
        <v>287</v>
      </c>
      <c r="L14638" t="s">
        <v>23188</v>
      </c>
      <c r="M14638" s="15" t="e">
        <f>IF(INDEX(#REF!,MATCH(Padrón!K14638,#REF!,0),MATCH(Padrón!J14638,#REF!,0))=K14638,"Sí","NO")</f>
        <v>#REF!</v>
      </c>
    </row>
    <row r="14639" spans="1:13" x14ac:dyDescent="0.25">
      <c r="A14639" t="s">
        <v>37843</v>
      </c>
      <c r="B14639">
        <v>44988126</v>
      </c>
      <c r="C14639">
        <v>2003</v>
      </c>
      <c r="D14639" t="s">
        <v>18010</v>
      </c>
      <c r="E14639" t="s">
        <v>18013</v>
      </c>
      <c r="F14639" t="s">
        <v>18012</v>
      </c>
      <c r="G14639" t="s">
        <v>3</v>
      </c>
      <c r="H14639">
        <v>12</v>
      </c>
      <c r="I14639">
        <v>65</v>
      </c>
      <c r="J14639">
        <v>2040</v>
      </c>
      <c r="K14639">
        <v>288</v>
      </c>
      <c r="L14639" t="s">
        <v>23188</v>
      </c>
      <c r="M14639" s="15" t="e">
        <f>IF(INDEX(#REF!,MATCH(Padrón!K14639,#REF!,0),MATCH(Padrón!J14639,#REF!,0))=K14639,"Sí","NO")</f>
        <v>#REF!</v>
      </c>
    </row>
    <row r="14640" spans="1:13" x14ac:dyDescent="0.25">
      <c r="A14640" t="s">
        <v>37844</v>
      </c>
      <c r="B14640">
        <v>47426363</v>
      </c>
      <c r="C14640">
        <v>2006</v>
      </c>
      <c r="D14640" t="s">
        <v>18010</v>
      </c>
      <c r="E14640" t="s">
        <v>18014</v>
      </c>
      <c r="F14640" t="s">
        <v>18015</v>
      </c>
      <c r="G14640" t="s">
        <v>3</v>
      </c>
      <c r="H14640">
        <v>12</v>
      </c>
      <c r="I14640">
        <v>65</v>
      </c>
      <c r="J14640">
        <v>2040</v>
      </c>
      <c r="K14640">
        <v>289</v>
      </c>
      <c r="L14640" t="s">
        <v>23188</v>
      </c>
      <c r="M14640" s="15" t="e">
        <f>IF(INDEX(#REF!,MATCH(Padrón!K14640,#REF!,0),MATCH(Padrón!J14640,#REF!,0))=K14640,"Sí","NO")</f>
        <v>#REF!</v>
      </c>
    </row>
    <row r="14641" spans="1:13" x14ac:dyDescent="0.25">
      <c r="A14641" t="s">
        <v>37845</v>
      </c>
      <c r="B14641">
        <v>28007051</v>
      </c>
      <c r="C14641">
        <v>1980</v>
      </c>
      <c r="D14641" t="s">
        <v>18016</v>
      </c>
      <c r="E14641" t="s">
        <v>18017</v>
      </c>
      <c r="F14641" t="s">
        <v>2076</v>
      </c>
      <c r="G14641" t="s">
        <v>88</v>
      </c>
      <c r="H14641">
        <v>12</v>
      </c>
      <c r="I14641">
        <v>65</v>
      </c>
      <c r="J14641">
        <v>2040</v>
      </c>
      <c r="K14641">
        <v>290</v>
      </c>
      <c r="L14641" t="s">
        <v>23188</v>
      </c>
      <c r="M14641" s="15" t="e">
        <f>IF(INDEX(#REF!,MATCH(Padrón!K14641,#REF!,0),MATCH(Padrón!J14641,#REF!,0))=K14641,"Sí","NO")</f>
        <v>#REF!</v>
      </c>
    </row>
    <row r="14642" spans="1:13" x14ac:dyDescent="0.25">
      <c r="A14642" t="s">
        <v>37846</v>
      </c>
      <c r="B14642">
        <v>20613601</v>
      </c>
      <c r="C14642">
        <v>1968</v>
      </c>
      <c r="D14642" t="s">
        <v>18018</v>
      </c>
      <c r="E14642" t="s">
        <v>18019</v>
      </c>
      <c r="F14642" t="s">
        <v>18020</v>
      </c>
      <c r="G14642" t="s">
        <v>3</v>
      </c>
      <c r="H14642">
        <v>12</v>
      </c>
      <c r="I14642">
        <v>65</v>
      </c>
      <c r="J14642">
        <v>2040</v>
      </c>
      <c r="K14642">
        <v>291</v>
      </c>
      <c r="L14642" t="s">
        <v>23188</v>
      </c>
      <c r="M14642" s="15" t="e">
        <f>IF(INDEX(#REF!,MATCH(Padrón!K14642,#REF!,0),MATCH(Padrón!J14642,#REF!,0))=K14642,"Sí","NO")</f>
        <v>#REF!</v>
      </c>
    </row>
    <row r="14643" spans="1:13" x14ac:dyDescent="0.25">
      <c r="A14643" t="s">
        <v>37847</v>
      </c>
      <c r="B14643">
        <v>30358901</v>
      </c>
      <c r="C14643">
        <v>1983</v>
      </c>
      <c r="D14643" t="s">
        <v>18021</v>
      </c>
      <c r="E14643" t="s">
        <v>1426</v>
      </c>
      <c r="F14643" t="s">
        <v>18022</v>
      </c>
      <c r="G14643" t="s">
        <v>3</v>
      </c>
      <c r="H14643">
        <v>12</v>
      </c>
      <c r="I14643">
        <v>65</v>
      </c>
      <c r="J14643">
        <v>2040</v>
      </c>
      <c r="K14643">
        <v>292</v>
      </c>
      <c r="L14643" t="s">
        <v>23188</v>
      </c>
      <c r="M14643" s="15" t="e">
        <f>IF(INDEX(#REF!,MATCH(Padrón!K14643,#REF!,0),MATCH(Padrón!J14643,#REF!,0))=K14643,"Sí","NO")</f>
        <v>#REF!</v>
      </c>
    </row>
    <row r="14644" spans="1:13" x14ac:dyDescent="0.25">
      <c r="A14644" t="s">
        <v>37848</v>
      </c>
      <c r="B14644">
        <v>31151158</v>
      </c>
      <c r="C14644">
        <v>1984</v>
      </c>
      <c r="D14644" t="s">
        <v>18023</v>
      </c>
      <c r="E14644" t="s">
        <v>18024</v>
      </c>
      <c r="F14644" t="s">
        <v>15381</v>
      </c>
      <c r="G14644" t="s">
        <v>10</v>
      </c>
      <c r="H14644">
        <v>12</v>
      </c>
      <c r="I14644">
        <v>65</v>
      </c>
      <c r="J14644">
        <v>2040</v>
      </c>
      <c r="K14644">
        <v>293</v>
      </c>
      <c r="L14644" t="s">
        <v>23188</v>
      </c>
      <c r="M14644" s="15" t="e">
        <f>IF(INDEX(#REF!,MATCH(Padrón!K14644,#REF!,0),MATCH(Padrón!J14644,#REF!,0))=K14644,"Sí","NO")</f>
        <v>#REF!</v>
      </c>
    </row>
    <row r="14645" spans="1:13" x14ac:dyDescent="0.25">
      <c r="A14645" t="s">
        <v>37849</v>
      </c>
      <c r="B14645">
        <v>39256149</v>
      </c>
      <c r="C14645">
        <v>1995</v>
      </c>
      <c r="D14645" t="s">
        <v>18025</v>
      </c>
      <c r="E14645" t="s">
        <v>797</v>
      </c>
      <c r="F14645" t="s">
        <v>18026</v>
      </c>
      <c r="G14645" t="s">
        <v>117</v>
      </c>
      <c r="H14645">
        <v>12</v>
      </c>
      <c r="I14645">
        <v>65</v>
      </c>
      <c r="J14645">
        <v>2040</v>
      </c>
      <c r="K14645">
        <v>294</v>
      </c>
      <c r="L14645" t="s">
        <v>23188</v>
      </c>
      <c r="M14645" s="15" t="e">
        <f>IF(INDEX(#REF!,MATCH(Padrón!K14645,#REF!,0),MATCH(Padrón!J14645,#REF!,0))=K14645,"Sí","NO")</f>
        <v>#REF!</v>
      </c>
    </row>
    <row r="14646" spans="1:13" x14ac:dyDescent="0.25">
      <c r="A14646" t="s">
        <v>37850</v>
      </c>
      <c r="B14646">
        <v>27098006</v>
      </c>
      <c r="C14646">
        <v>1978</v>
      </c>
      <c r="D14646" t="s">
        <v>18027</v>
      </c>
      <c r="E14646" t="s">
        <v>18028</v>
      </c>
      <c r="F14646" t="s">
        <v>6</v>
      </c>
      <c r="G14646" t="s">
        <v>3</v>
      </c>
      <c r="H14646">
        <v>12</v>
      </c>
      <c r="I14646">
        <v>65</v>
      </c>
      <c r="J14646">
        <v>2040</v>
      </c>
      <c r="K14646">
        <v>295</v>
      </c>
      <c r="L14646" t="s">
        <v>23188</v>
      </c>
      <c r="M14646" s="15" t="e">
        <f>IF(INDEX(#REF!,MATCH(Padrón!K14646,#REF!,0),MATCH(Padrón!J14646,#REF!,0))=K14646,"Sí","NO")</f>
        <v>#REF!</v>
      </c>
    </row>
    <row r="14647" spans="1:13" x14ac:dyDescent="0.25">
      <c r="A14647" t="s">
        <v>37851</v>
      </c>
      <c r="B14647">
        <v>17089783</v>
      </c>
      <c r="C14647">
        <v>1965</v>
      </c>
      <c r="D14647" t="s">
        <v>18027</v>
      </c>
      <c r="E14647" t="s">
        <v>18029</v>
      </c>
      <c r="F14647" t="s">
        <v>481</v>
      </c>
      <c r="G14647" t="s">
        <v>10</v>
      </c>
      <c r="H14647">
        <v>12</v>
      </c>
      <c r="I14647">
        <v>65</v>
      </c>
      <c r="J14647">
        <v>2040</v>
      </c>
      <c r="K14647">
        <v>296</v>
      </c>
      <c r="L14647" t="s">
        <v>23188</v>
      </c>
      <c r="M14647" s="15" t="e">
        <f>IF(INDEX(#REF!,MATCH(Padrón!K14647,#REF!,0),MATCH(Padrón!J14647,#REF!,0))=K14647,"Sí","NO")</f>
        <v>#REF!</v>
      </c>
    </row>
    <row r="14648" spans="1:13" x14ac:dyDescent="0.25">
      <c r="A14648" t="s">
        <v>37852</v>
      </c>
      <c r="B14648">
        <v>38063487</v>
      </c>
      <c r="C14648">
        <v>1993</v>
      </c>
      <c r="D14648" t="s">
        <v>18027</v>
      </c>
      <c r="E14648" t="s">
        <v>18030</v>
      </c>
      <c r="F14648" t="s">
        <v>18031</v>
      </c>
      <c r="G14648" t="s">
        <v>3</v>
      </c>
      <c r="H14648">
        <v>12</v>
      </c>
      <c r="I14648">
        <v>65</v>
      </c>
      <c r="J14648">
        <v>2040</v>
      </c>
      <c r="K14648">
        <v>297</v>
      </c>
      <c r="L14648" t="s">
        <v>23188</v>
      </c>
      <c r="M14648" s="15" t="e">
        <f>IF(INDEX(#REF!,MATCH(Padrón!K14648,#REF!,0),MATCH(Padrón!J14648,#REF!,0))=K14648,"Sí","NO")</f>
        <v>#REF!</v>
      </c>
    </row>
    <row r="14649" spans="1:13" x14ac:dyDescent="0.25">
      <c r="A14649" t="s">
        <v>37853</v>
      </c>
      <c r="B14649">
        <v>41155589</v>
      </c>
      <c r="C14649">
        <v>1998</v>
      </c>
      <c r="D14649" t="s">
        <v>18027</v>
      </c>
      <c r="E14649" t="s">
        <v>16229</v>
      </c>
      <c r="F14649" t="s">
        <v>18032</v>
      </c>
      <c r="G14649" t="s">
        <v>3</v>
      </c>
      <c r="H14649">
        <v>12</v>
      </c>
      <c r="I14649">
        <v>65</v>
      </c>
      <c r="J14649">
        <v>2040</v>
      </c>
      <c r="K14649">
        <v>298</v>
      </c>
      <c r="L14649" t="s">
        <v>23188</v>
      </c>
      <c r="M14649" s="15" t="e">
        <f>IF(INDEX(#REF!,MATCH(Padrón!K14649,#REF!,0),MATCH(Padrón!J14649,#REF!,0))=K14649,"Sí","NO")</f>
        <v>#REF!</v>
      </c>
    </row>
    <row r="14650" spans="1:13" x14ac:dyDescent="0.25">
      <c r="A14650" t="s">
        <v>37854</v>
      </c>
      <c r="B14650">
        <v>39228922</v>
      </c>
      <c r="C14650">
        <v>1996</v>
      </c>
      <c r="D14650" t="s">
        <v>18027</v>
      </c>
      <c r="E14650" t="s">
        <v>9326</v>
      </c>
      <c r="F14650" t="s">
        <v>12131</v>
      </c>
      <c r="G14650" t="s">
        <v>10</v>
      </c>
      <c r="H14650">
        <v>12</v>
      </c>
      <c r="I14650">
        <v>65</v>
      </c>
      <c r="J14650">
        <v>2040</v>
      </c>
      <c r="K14650">
        <v>299</v>
      </c>
      <c r="L14650" t="s">
        <v>23188</v>
      </c>
      <c r="M14650" s="15" t="e">
        <f>IF(INDEX(#REF!,MATCH(Padrón!K14650,#REF!,0),MATCH(Padrón!J14650,#REF!,0))=K14650,"Sí","NO")</f>
        <v>#REF!</v>
      </c>
    </row>
    <row r="14651" spans="1:13" x14ac:dyDescent="0.25">
      <c r="A14651" t="s">
        <v>37855</v>
      </c>
      <c r="B14651">
        <v>42085457</v>
      </c>
      <c r="C14651">
        <v>1999</v>
      </c>
      <c r="D14651" t="s">
        <v>18027</v>
      </c>
      <c r="E14651" t="s">
        <v>18033</v>
      </c>
      <c r="F14651" t="s">
        <v>18034</v>
      </c>
      <c r="G14651" t="s">
        <v>3</v>
      </c>
      <c r="H14651">
        <v>12</v>
      </c>
      <c r="I14651">
        <v>65</v>
      </c>
      <c r="J14651">
        <v>2040</v>
      </c>
      <c r="K14651">
        <v>300</v>
      </c>
      <c r="L14651" t="s">
        <v>23188</v>
      </c>
      <c r="M14651" s="15" t="e">
        <f>IF(INDEX(#REF!,MATCH(Padrón!K14651,#REF!,0),MATCH(Padrón!J14651,#REF!,0))=K14651,"Sí","NO")</f>
        <v>#REF!</v>
      </c>
    </row>
    <row r="14652" spans="1:13" x14ac:dyDescent="0.25">
      <c r="A14652" t="s">
        <v>37856</v>
      </c>
      <c r="B14652">
        <v>16933800</v>
      </c>
      <c r="C14652">
        <v>1964</v>
      </c>
      <c r="D14652" t="s">
        <v>18027</v>
      </c>
      <c r="E14652" t="s">
        <v>6471</v>
      </c>
      <c r="F14652" t="s">
        <v>18035</v>
      </c>
      <c r="G14652" t="s">
        <v>3</v>
      </c>
      <c r="H14652">
        <v>12</v>
      </c>
      <c r="I14652">
        <v>65</v>
      </c>
      <c r="J14652">
        <v>2040</v>
      </c>
      <c r="K14652">
        <v>301</v>
      </c>
      <c r="L14652" t="s">
        <v>23188</v>
      </c>
      <c r="M14652" s="15" t="e">
        <f>IF(INDEX(#REF!,MATCH(Padrón!K14652,#REF!,0),MATCH(Padrón!J14652,#REF!,0))=K14652,"Sí","NO")</f>
        <v>#REF!</v>
      </c>
    </row>
    <row r="14653" spans="1:13" x14ac:dyDescent="0.25">
      <c r="A14653" t="s">
        <v>37857</v>
      </c>
      <c r="B14653">
        <v>20644799</v>
      </c>
      <c r="C14653">
        <v>1969</v>
      </c>
      <c r="D14653" t="s">
        <v>18027</v>
      </c>
      <c r="E14653" t="s">
        <v>130</v>
      </c>
      <c r="F14653" t="s">
        <v>6046</v>
      </c>
      <c r="G14653" t="s">
        <v>27</v>
      </c>
      <c r="H14653">
        <v>12</v>
      </c>
      <c r="I14653">
        <v>65</v>
      </c>
      <c r="J14653">
        <v>2040</v>
      </c>
      <c r="K14653">
        <v>302</v>
      </c>
      <c r="L14653" t="s">
        <v>23188</v>
      </c>
      <c r="M14653" s="15" t="e">
        <f>IF(INDEX(#REF!,MATCH(Padrón!K14653,#REF!,0),MATCH(Padrón!J14653,#REF!,0))=K14653,"Sí","NO")</f>
        <v>#REF!</v>
      </c>
    </row>
    <row r="14654" spans="1:13" x14ac:dyDescent="0.25">
      <c r="A14654" t="s">
        <v>37858</v>
      </c>
      <c r="B14654">
        <v>20459145</v>
      </c>
      <c r="C14654">
        <v>1968</v>
      </c>
      <c r="D14654" t="s">
        <v>18027</v>
      </c>
      <c r="E14654" t="s">
        <v>14711</v>
      </c>
      <c r="F14654" t="s">
        <v>18036</v>
      </c>
      <c r="G14654" t="s">
        <v>10</v>
      </c>
      <c r="H14654">
        <v>12</v>
      </c>
      <c r="I14654">
        <v>65</v>
      </c>
      <c r="J14654">
        <v>2040</v>
      </c>
      <c r="K14654">
        <v>303</v>
      </c>
      <c r="L14654" t="s">
        <v>23188</v>
      </c>
      <c r="M14654" s="15" t="e">
        <f>IF(INDEX(#REF!,MATCH(Padrón!K14654,#REF!,0),MATCH(Padrón!J14654,#REF!,0))=K14654,"Sí","NO")</f>
        <v>#REF!</v>
      </c>
    </row>
    <row r="14655" spans="1:13" x14ac:dyDescent="0.25">
      <c r="A14655" t="s">
        <v>37859</v>
      </c>
      <c r="B14655">
        <v>29212834</v>
      </c>
      <c r="C14655">
        <v>1982</v>
      </c>
      <c r="D14655" t="s">
        <v>18027</v>
      </c>
      <c r="E14655" t="s">
        <v>18037</v>
      </c>
      <c r="F14655" t="s">
        <v>3192</v>
      </c>
      <c r="G14655" t="s">
        <v>3</v>
      </c>
      <c r="H14655">
        <v>12</v>
      </c>
      <c r="I14655">
        <v>65</v>
      </c>
      <c r="J14655">
        <v>2040</v>
      </c>
      <c r="K14655">
        <v>304</v>
      </c>
      <c r="L14655" t="s">
        <v>23188</v>
      </c>
      <c r="M14655" s="15" t="e">
        <f>IF(INDEX(#REF!,MATCH(Padrón!K14655,#REF!,0),MATCH(Padrón!J14655,#REF!,0))=K14655,"Sí","NO")</f>
        <v>#REF!</v>
      </c>
    </row>
    <row r="14656" spans="1:13" x14ac:dyDescent="0.25">
      <c r="A14656" t="s">
        <v>37860</v>
      </c>
      <c r="B14656">
        <v>18097143</v>
      </c>
      <c r="C14656">
        <v>1966</v>
      </c>
      <c r="D14656" t="s">
        <v>18027</v>
      </c>
      <c r="E14656" t="s">
        <v>18038</v>
      </c>
      <c r="F14656" t="s">
        <v>3342</v>
      </c>
      <c r="G14656" t="s">
        <v>3</v>
      </c>
      <c r="H14656">
        <v>12</v>
      </c>
      <c r="I14656">
        <v>65</v>
      </c>
      <c r="J14656">
        <v>2040</v>
      </c>
      <c r="K14656">
        <v>305</v>
      </c>
      <c r="L14656" t="s">
        <v>23188</v>
      </c>
      <c r="M14656" s="15" t="e">
        <f>IF(INDEX(#REF!,MATCH(Padrón!K14656,#REF!,0),MATCH(Padrón!J14656,#REF!,0))=K14656,"Sí","NO")</f>
        <v>#REF!</v>
      </c>
    </row>
    <row r="14657" spans="1:13" x14ac:dyDescent="0.25">
      <c r="A14657" t="s">
        <v>37861</v>
      </c>
      <c r="B14657">
        <v>40152151</v>
      </c>
      <c r="C14657">
        <v>1997</v>
      </c>
      <c r="D14657" t="s">
        <v>18027</v>
      </c>
      <c r="E14657" t="s">
        <v>18039</v>
      </c>
      <c r="F14657" t="s">
        <v>1953</v>
      </c>
      <c r="G14657" t="s">
        <v>27</v>
      </c>
      <c r="H14657">
        <v>12</v>
      </c>
      <c r="I14657">
        <v>65</v>
      </c>
      <c r="J14657">
        <v>2040</v>
      </c>
      <c r="K14657">
        <v>306</v>
      </c>
      <c r="L14657" t="s">
        <v>23188</v>
      </c>
      <c r="M14657" s="15" t="e">
        <f>IF(INDEX(#REF!,MATCH(Padrón!K14657,#REF!,0),MATCH(Padrón!J14657,#REF!,0))=K14657,"Sí","NO")</f>
        <v>#REF!</v>
      </c>
    </row>
    <row r="14658" spans="1:13" x14ac:dyDescent="0.25">
      <c r="A14658" t="s">
        <v>37862</v>
      </c>
      <c r="B14658">
        <v>4184209</v>
      </c>
      <c r="C14658">
        <v>1941</v>
      </c>
      <c r="D14658" t="s">
        <v>18027</v>
      </c>
      <c r="E14658" t="s">
        <v>18040</v>
      </c>
      <c r="F14658" t="s">
        <v>18041</v>
      </c>
      <c r="G14658" t="s">
        <v>3</v>
      </c>
      <c r="H14658">
        <v>12</v>
      </c>
      <c r="I14658">
        <v>65</v>
      </c>
      <c r="J14658">
        <v>2040</v>
      </c>
      <c r="K14658">
        <v>307</v>
      </c>
      <c r="L14658" t="s">
        <v>23188</v>
      </c>
      <c r="M14658" s="15" t="e">
        <f>IF(INDEX(#REF!,MATCH(Padrón!K14658,#REF!,0),MATCH(Padrón!J14658,#REF!,0))=K14658,"Sí","NO")</f>
        <v>#REF!</v>
      </c>
    </row>
    <row r="14659" spans="1:13" x14ac:dyDescent="0.25">
      <c r="A14659" t="s">
        <v>37863</v>
      </c>
      <c r="B14659">
        <v>11854446</v>
      </c>
      <c r="C14659">
        <v>1956</v>
      </c>
      <c r="D14659" t="s">
        <v>18027</v>
      </c>
      <c r="E14659" t="s">
        <v>18042</v>
      </c>
      <c r="F14659" t="s">
        <v>8793</v>
      </c>
      <c r="G14659" t="s">
        <v>3</v>
      </c>
      <c r="H14659">
        <v>12</v>
      </c>
      <c r="I14659">
        <v>65</v>
      </c>
      <c r="J14659">
        <v>2040</v>
      </c>
      <c r="K14659">
        <v>308</v>
      </c>
      <c r="L14659" t="s">
        <v>23188</v>
      </c>
      <c r="M14659" s="15" t="e">
        <f>IF(INDEX(#REF!,MATCH(Padrón!K14659,#REF!,0),MATCH(Padrón!J14659,#REF!,0))=K14659,"Sí","NO")</f>
        <v>#REF!</v>
      </c>
    </row>
    <row r="14660" spans="1:13" x14ac:dyDescent="0.25">
      <c r="A14660" t="s">
        <v>37864</v>
      </c>
      <c r="B14660">
        <v>8546561</v>
      </c>
      <c r="C14660">
        <v>1947</v>
      </c>
      <c r="D14660" t="s">
        <v>18027</v>
      </c>
      <c r="E14660" t="s">
        <v>18043</v>
      </c>
      <c r="F14660" t="s">
        <v>395</v>
      </c>
      <c r="G14660" t="s">
        <v>3</v>
      </c>
      <c r="H14660">
        <v>12</v>
      </c>
      <c r="I14660">
        <v>65</v>
      </c>
      <c r="J14660">
        <v>2040</v>
      </c>
      <c r="K14660">
        <v>309</v>
      </c>
      <c r="L14660" t="s">
        <v>23188</v>
      </c>
      <c r="M14660" s="15" t="e">
        <f>IF(INDEX(#REF!,MATCH(Padrón!K14660,#REF!,0),MATCH(Padrón!J14660,#REF!,0))=K14660,"Sí","NO")</f>
        <v>#REF!</v>
      </c>
    </row>
    <row r="14661" spans="1:13" x14ac:dyDescent="0.25">
      <c r="A14661" t="s">
        <v>37865</v>
      </c>
      <c r="B14661">
        <v>8407825</v>
      </c>
      <c r="C14661">
        <v>1951</v>
      </c>
      <c r="D14661" t="s">
        <v>18027</v>
      </c>
      <c r="E14661" t="s">
        <v>18044</v>
      </c>
      <c r="F14661" t="s">
        <v>374</v>
      </c>
      <c r="G14661" t="s">
        <v>14</v>
      </c>
      <c r="H14661">
        <v>12</v>
      </c>
      <c r="I14661">
        <v>65</v>
      </c>
      <c r="J14661">
        <v>2040</v>
      </c>
      <c r="K14661">
        <v>310</v>
      </c>
      <c r="L14661" t="s">
        <v>23188</v>
      </c>
      <c r="M14661" s="15" t="e">
        <f>IF(INDEX(#REF!,MATCH(Padrón!K14661,#REF!,0),MATCH(Padrón!J14661,#REF!,0))=K14661,"Sí","NO")</f>
        <v>#REF!</v>
      </c>
    </row>
    <row r="14662" spans="1:13" x14ac:dyDescent="0.25">
      <c r="A14662" t="s">
        <v>37866</v>
      </c>
      <c r="B14662">
        <v>7472439</v>
      </c>
      <c r="C14662">
        <v>1931</v>
      </c>
      <c r="D14662" t="s">
        <v>18027</v>
      </c>
      <c r="E14662" t="s">
        <v>18045</v>
      </c>
      <c r="F14662" t="s">
        <v>18046</v>
      </c>
      <c r="G14662" t="s">
        <v>3</v>
      </c>
      <c r="H14662">
        <v>12</v>
      </c>
      <c r="I14662">
        <v>65</v>
      </c>
      <c r="J14662">
        <v>2040</v>
      </c>
      <c r="K14662">
        <v>311</v>
      </c>
      <c r="L14662" t="s">
        <v>23188</v>
      </c>
      <c r="M14662" s="15" t="e">
        <f>IF(INDEX(#REF!,MATCH(Padrón!K14662,#REF!,0),MATCH(Padrón!J14662,#REF!,0))=K14662,"Sí","NO")</f>
        <v>#REF!</v>
      </c>
    </row>
    <row r="14663" spans="1:13" x14ac:dyDescent="0.25">
      <c r="A14663" t="s">
        <v>37867</v>
      </c>
      <c r="B14663">
        <v>44434638</v>
      </c>
      <c r="C14663">
        <v>2002</v>
      </c>
      <c r="D14663" t="s">
        <v>18027</v>
      </c>
      <c r="E14663" t="s">
        <v>5247</v>
      </c>
      <c r="F14663" t="s">
        <v>18047</v>
      </c>
      <c r="G14663" t="s">
        <v>3</v>
      </c>
      <c r="H14663">
        <v>12</v>
      </c>
      <c r="I14663">
        <v>65</v>
      </c>
      <c r="J14663">
        <v>2040</v>
      </c>
      <c r="K14663">
        <v>312</v>
      </c>
      <c r="L14663" t="s">
        <v>23188</v>
      </c>
      <c r="M14663" s="15" t="e">
        <f>IF(INDEX(#REF!,MATCH(Padrón!K14663,#REF!,0),MATCH(Padrón!J14663,#REF!,0))=K14663,"Sí","NO")</f>
        <v>#REF!</v>
      </c>
    </row>
    <row r="14664" spans="1:13" x14ac:dyDescent="0.25">
      <c r="A14664" t="s">
        <v>37868</v>
      </c>
      <c r="B14664">
        <v>46301940</v>
      </c>
      <c r="C14664">
        <v>2004</v>
      </c>
      <c r="D14664" t="s">
        <v>18027</v>
      </c>
      <c r="E14664" t="s">
        <v>1871</v>
      </c>
      <c r="F14664" t="s">
        <v>18048</v>
      </c>
      <c r="G14664" t="s">
        <v>3</v>
      </c>
      <c r="H14664">
        <v>12</v>
      </c>
      <c r="I14664">
        <v>65</v>
      </c>
      <c r="J14664">
        <v>2040</v>
      </c>
      <c r="K14664">
        <v>313</v>
      </c>
      <c r="L14664" t="s">
        <v>23188</v>
      </c>
      <c r="M14664" s="15" t="e">
        <f>IF(INDEX(#REF!,MATCH(Padrón!K14664,#REF!,0),MATCH(Padrón!J14664,#REF!,0))=K14664,"Sí","NO")</f>
        <v>#REF!</v>
      </c>
    </row>
    <row r="14665" spans="1:13" x14ac:dyDescent="0.25">
      <c r="A14665" t="s">
        <v>37869</v>
      </c>
      <c r="B14665">
        <v>31811287</v>
      </c>
      <c r="C14665">
        <v>1985</v>
      </c>
      <c r="D14665" t="s">
        <v>18027</v>
      </c>
      <c r="E14665" t="s">
        <v>18049</v>
      </c>
      <c r="F14665" t="s">
        <v>6</v>
      </c>
      <c r="G14665" t="s">
        <v>3</v>
      </c>
      <c r="H14665">
        <v>12</v>
      </c>
      <c r="I14665">
        <v>65</v>
      </c>
      <c r="J14665">
        <v>2040</v>
      </c>
      <c r="K14665">
        <v>314</v>
      </c>
      <c r="L14665" t="s">
        <v>23188</v>
      </c>
      <c r="M14665" s="15" t="e">
        <f>IF(INDEX(#REF!,MATCH(Padrón!K14665,#REF!,0),MATCH(Padrón!J14665,#REF!,0))=K14665,"Sí","NO")</f>
        <v>#REF!</v>
      </c>
    </row>
    <row r="14666" spans="1:13" x14ac:dyDescent="0.25">
      <c r="A14666" t="s">
        <v>37870</v>
      </c>
      <c r="B14666">
        <v>21302056</v>
      </c>
      <c r="C14666">
        <v>1970</v>
      </c>
      <c r="D14666" t="s">
        <v>18027</v>
      </c>
      <c r="E14666" t="s">
        <v>18050</v>
      </c>
      <c r="F14666" t="s">
        <v>18051</v>
      </c>
      <c r="G14666" t="s">
        <v>3</v>
      </c>
      <c r="H14666">
        <v>12</v>
      </c>
      <c r="I14666">
        <v>65</v>
      </c>
      <c r="J14666">
        <v>2040</v>
      </c>
      <c r="K14666">
        <v>315</v>
      </c>
      <c r="L14666" t="s">
        <v>23188</v>
      </c>
      <c r="M14666" s="15" t="e">
        <f>IF(INDEX(#REF!,MATCH(Padrón!K14666,#REF!,0),MATCH(Padrón!J14666,#REF!,0))=K14666,"Sí","NO")</f>
        <v>#REF!</v>
      </c>
    </row>
    <row r="14667" spans="1:13" x14ac:dyDescent="0.25">
      <c r="A14667" t="s">
        <v>37871</v>
      </c>
      <c r="B14667">
        <v>7487824</v>
      </c>
      <c r="C14667">
        <v>1936</v>
      </c>
      <c r="D14667" t="s">
        <v>18027</v>
      </c>
      <c r="E14667" t="s">
        <v>609</v>
      </c>
      <c r="F14667" t="s">
        <v>18052</v>
      </c>
      <c r="G14667" t="s">
        <v>27</v>
      </c>
      <c r="H14667">
        <v>12</v>
      </c>
      <c r="I14667">
        <v>65</v>
      </c>
      <c r="J14667">
        <v>2040</v>
      </c>
      <c r="K14667">
        <v>316</v>
      </c>
      <c r="L14667" t="s">
        <v>23188</v>
      </c>
      <c r="M14667" s="15" t="e">
        <f>IF(INDEX(#REF!,MATCH(Padrón!K14667,#REF!,0),MATCH(Padrón!J14667,#REF!,0))=K14667,"Sí","NO")</f>
        <v>#REF!</v>
      </c>
    </row>
    <row r="14668" spans="1:13" x14ac:dyDescent="0.25">
      <c r="A14668" t="s">
        <v>37872</v>
      </c>
      <c r="B14668">
        <v>36457740</v>
      </c>
      <c r="C14668">
        <v>1992</v>
      </c>
      <c r="D14668" t="s">
        <v>18027</v>
      </c>
      <c r="E14668" t="s">
        <v>18053</v>
      </c>
      <c r="F14668" t="s">
        <v>6968</v>
      </c>
      <c r="G14668" t="s">
        <v>3</v>
      </c>
      <c r="H14668">
        <v>12</v>
      </c>
      <c r="I14668">
        <v>65</v>
      </c>
      <c r="J14668">
        <v>2040</v>
      </c>
      <c r="K14668">
        <v>317</v>
      </c>
      <c r="L14668" t="s">
        <v>23188</v>
      </c>
      <c r="M14668" s="15" t="e">
        <f>IF(INDEX(#REF!,MATCH(Padrón!K14668,#REF!,0),MATCH(Padrón!J14668,#REF!,0))=K14668,"Sí","NO")</f>
        <v>#REF!</v>
      </c>
    </row>
    <row r="14669" spans="1:13" x14ac:dyDescent="0.25">
      <c r="A14669" t="s">
        <v>37873</v>
      </c>
      <c r="B14669">
        <v>16457824</v>
      </c>
      <c r="C14669">
        <v>1963</v>
      </c>
      <c r="D14669" t="s">
        <v>18027</v>
      </c>
      <c r="E14669" t="s">
        <v>18054</v>
      </c>
      <c r="F14669" t="s">
        <v>10490</v>
      </c>
      <c r="G14669" t="s">
        <v>3</v>
      </c>
      <c r="H14669">
        <v>12</v>
      </c>
      <c r="I14669">
        <v>65</v>
      </c>
      <c r="J14669">
        <v>2040</v>
      </c>
      <c r="K14669">
        <v>318</v>
      </c>
      <c r="L14669" t="s">
        <v>23188</v>
      </c>
      <c r="M14669" s="15" t="e">
        <f>IF(INDEX(#REF!,MATCH(Padrón!K14669,#REF!,0),MATCH(Padrón!J14669,#REF!,0))=K14669,"Sí","NO")</f>
        <v>#REF!</v>
      </c>
    </row>
    <row r="14670" spans="1:13" x14ac:dyDescent="0.25">
      <c r="A14670" t="s">
        <v>37874</v>
      </c>
      <c r="B14670">
        <v>3044315</v>
      </c>
      <c r="C14670">
        <v>1936</v>
      </c>
      <c r="D14670" t="s">
        <v>18027</v>
      </c>
      <c r="E14670" t="s">
        <v>931</v>
      </c>
      <c r="F14670" t="s">
        <v>18055</v>
      </c>
      <c r="G14670" t="s">
        <v>3</v>
      </c>
      <c r="H14670">
        <v>12</v>
      </c>
      <c r="I14670">
        <v>65</v>
      </c>
      <c r="J14670">
        <v>2040</v>
      </c>
      <c r="K14670">
        <v>319</v>
      </c>
      <c r="L14670" t="s">
        <v>23188</v>
      </c>
      <c r="M14670" s="15" t="e">
        <f>IF(INDEX(#REF!,MATCH(Padrón!K14670,#REF!,0),MATCH(Padrón!J14670,#REF!,0))=K14670,"Sí","NO")</f>
        <v>#REF!</v>
      </c>
    </row>
    <row r="14671" spans="1:13" x14ac:dyDescent="0.25">
      <c r="A14671" t="s">
        <v>37875</v>
      </c>
      <c r="B14671">
        <v>1557416</v>
      </c>
      <c r="C14671">
        <v>1928</v>
      </c>
      <c r="D14671" t="s">
        <v>18027</v>
      </c>
      <c r="E14671" t="s">
        <v>18056</v>
      </c>
      <c r="F14671" t="s">
        <v>395</v>
      </c>
      <c r="G14671" t="s">
        <v>3</v>
      </c>
      <c r="H14671">
        <v>12</v>
      </c>
      <c r="I14671">
        <v>65</v>
      </c>
      <c r="J14671">
        <v>2040</v>
      </c>
      <c r="K14671">
        <v>320</v>
      </c>
      <c r="L14671" t="s">
        <v>23188</v>
      </c>
      <c r="M14671" s="15" t="e">
        <f>IF(INDEX(#REF!,MATCH(Padrón!K14671,#REF!,0),MATCH(Padrón!J14671,#REF!,0))=K14671,"Sí","NO")</f>
        <v>#REF!</v>
      </c>
    </row>
    <row r="14672" spans="1:13" x14ac:dyDescent="0.25">
      <c r="A14672" t="s">
        <v>37876</v>
      </c>
      <c r="B14672">
        <v>36199789</v>
      </c>
      <c r="C14672">
        <v>1991</v>
      </c>
      <c r="D14672" t="s">
        <v>18027</v>
      </c>
      <c r="E14672" t="s">
        <v>18057</v>
      </c>
      <c r="F14672" t="s">
        <v>18058</v>
      </c>
      <c r="G14672" t="s">
        <v>10</v>
      </c>
      <c r="H14672">
        <v>12</v>
      </c>
      <c r="I14672">
        <v>65</v>
      </c>
      <c r="J14672">
        <v>2040</v>
      </c>
      <c r="K14672">
        <v>321</v>
      </c>
      <c r="L14672" t="s">
        <v>23188</v>
      </c>
      <c r="M14672" s="15" t="e">
        <f>IF(INDEX(#REF!,MATCH(Padrón!K14672,#REF!,0),MATCH(Padrón!J14672,#REF!,0))=K14672,"Sí","NO")</f>
        <v>#REF!</v>
      </c>
    </row>
    <row r="14673" spans="1:13" x14ac:dyDescent="0.25">
      <c r="A14673" t="s">
        <v>37877</v>
      </c>
      <c r="B14673">
        <v>20459146</v>
      </c>
      <c r="C14673">
        <v>1968</v>
      </c>
      <c r="D14673" t="s">
        <v>18027</v>
      </c>
      <c r="E14673" t="s">
        <v>13649</v>
      </c>
      <c r="F14673" t="s">
        <v>18059</v>
      </c>
      <c r="G14673" t="s">
        <v>10</v>
      </c>
      <c r="H14673">
        <v>12</v>
      </c>
      <c r="I14673">
        <v>65</v>
      </c>
      <c r="J14673">
        <v>2040</v>
      </c>
      <c r="K14673">
        <v>322</v>
      </c>
      <c r="L14673" t="s">
        <v>23188</v>
      </c>
      <c r="M14673" s="15" t="e">
        <f>IF(INDEX(#REF!,MATCH(Padrón!K14673,#REF!,0),MATCH(Padrón!J14673,#REF!,0))=K14673,"Sí","NO")</f>
        <v>#REF!</v>
      </c>
    </row>
    <row r="14674" spans="1:13" x14ac:dyDescent="0.25">
      <c r="A14674" t="s">
        <v>37878</v>
      </c>
      <c r="B14674">
        <v>41617675</v>
      </c>
      <c r="C14674">
        <v>1999</v>
      </c>
      <c r="D14674" t="s">
        <v>18027</v>
      </c>
      <c r="E14674" t="s">
        <v>18060</v>
      </c>
      <c r="F14674" t="s">
        <v>748</v>
      </c>
      <c r="G14674" t="s">
        <v>3</v>
      </c>
      <c r="H14674">
        <v>12</v>
      </c>
      <c r="I14674">
        <v>65</v>
      </c>
      <c r="J14674">
        <v>2040</v>
      </c>
      <c r="K14674">
        <v>323</v>
      </c>
      <c r="L14674" t="s">
        <v>23188</v>
      </c>
      <c r="M14674" s="15" t="e">
        <f>IF(INDEX(#REF!,MATCH(Padrón!K14674,#REF!,0),MATCH(Padrón!J14674,#REF!,0))=K14674,"Sí","NO")</f>
        <v>#REF!</v>
      </c>
    </row>
    <row r="14675" spans="1:13" x14ac:dyDescent="0.25">
      <c r="A14675" t="s">
        <v>37879</v>
      </c>
      <c r="B14675">
        <v>7483358</v>
      </c>
      <c r="C14675">
        <v>1935</v>
      </c>
      <c r="D14675" t="s">
        <v>18027</v>
      </c>
      <c r="E14675" t="s">
        <v>18061</v>
      </c>
      <c r="F14675" t="s">
        <v>3055</v>
      </c>
      <c r="G14675" t="s">
        <v>3</v>
      </c>
      <c r="H14675">
        <v>12</v>
      </c>
      <c r="I14675">
        <v>65</v>
      </c>
      <c r="J14675">
        <v>2040</v>
      </c>
      <c r="K14675">
        <v>324</v>
      </c>
      <c r="L14675" t="s">
        <v>23188</v>
      </c>
      <c r="M14675" s="15" t="e">
        <f>IF(INDEX(#REF!,MATCH(Padrón!K14675,#REF!,0),MATCH(Padrón!J14675,#REF!,0))=K14675,"Sí","NO")</f>
        <v>#REF!</v>
      </c>
    </row>
    <row r="14676" spans="1:13" x14ac:dyDescent="0.25">
      <c r="A14676" t="s">
        <v>37880</v>
      </c>
      <c r="B14676">
        <v>16086921</v>
      </c>
      <c r="C14676">
        <v>1962</v>
      </c>
      <c r="D14676" t="s">
        <v>18027</v>
      </c>
      <c r="E14676" t="s">
        <v>18062</v>
      </c>
      <c r="F14676" t="s">
        <v>11086</v>
      </c>
      <c r="G14676" t="s">
        <v>3</v>
      </c>
      <c r="H14676">
        <v>12</v>
      </c>
      <c r="I14676">
        <v>65</v>
      </c>
      <c r="J14676">
        <v>2040</v>
      </c>
      <c r="K14676">
        <v>325</v>
      </c>
      <c r="L14676" t="s">
        <v>23188</v>
      </c>
      <c r="M14676" s="15" t="e">
        <f>IF(INDEX(#REF!,MATCH(Padrón!K14676,#REF!,0),MATCH(Padrón!J14676,#REF!,0))=K14676,"Sí","NO")</f>
        <v>#REF!</v>
      </c>
    </row>
    <row r="14677" spans="1:13" x14ac:dyDescent="0.25">
      <c r="A14677" t="s">
        <v>37881</v>
      </c>
      <c r="B14677">
        <v>47109429</v>
      </c>
      <c r="C14677">
        <v>2006</v>
      </c>
      <c r="D14677" t="s">
        <v>18027</v>
      </c>
      <c r="E14677" t="s">
        <v>18063</v>
      </c>
      <c r="F14677" t="s">
        <v>18064</v>
      </c>
      <c r="G14677" t="s">
        <v>3</v>
      </c>
      <c r="H14677">
        <v>12</v>
      </c>
      <c r="I14677">
        <v>65</v>
      </c>
      <c r="J14677">
        <v>2040</v>
      </c>
      <c r="K14677">
        <v>326</v>
      </c>
      <c r="L14677" t="s">
        <v>23188</v>
      </c>
      <c r="M14677" s="15" t="e">
        <f>IF(INDEX(#REF!,MATCH(Padrón!K14677,#REF!,0),MATCH(Padrón!J14677,#REF!,0))=K14677,"Sí","NO")</f>
        <v>#REF!</v>
      </c>
    </row>
    <row r="14678" spans="1:13" x14ac:dyDescent="0.25">
      <c r="A14678" t="s">
        <v>37882</v>
      </c>
      <c r="B14678">
        <v>36461208</v>
      </c>
      <c r="C14678">
        <v>1992</v>
      </c>
      <c r="D14678" t="s">
        <v>18065</v>
      </c>
      <c r="E14678" t="s">
        <v>3561</v>
      </c>
      <c r="F14678" t="s">
        <v>18066</v>
      </c>
      <c r="G14678" t="s">
        <v>117</v>
      </c>
      <c r="H14678">
        <v>12</v>
      </c>
      <c r="I14678">
        <v>65</v>
      </c>
      <c r="J14678">
        <v>2040</v>
      </c>
      <c r="K14678">
        <v>327</v>
      </c>
      <c r="L14678" t="s">
        <v>23188</v>
      </c>
      <c r="M14678" s="15" t="e">
        <f>IF(INDEX(#REF!,MATCH(Padrón!K14678,#REF!,0),MATCH(Padrón!J14678,#REF!,0))=K14678,"Sí","NO")</f>
        <v>#REF!</v>
      </c>
    </row>
    <row r="14679" spans="1:13" x14ac:dyDescent="0.25">
      <c r="A14679" t="s">
        <v>37883</v>
      </c>
      <c r="B14679">
        <v>45451298</v>
      </c>
      <c r="C14679">
        <v>2004</v>
      </c>
      <c r="D14679" t="s">
        <v>18067</v>
      </c>
      <c r="E14679" t="s">
        <v>18068</v>
      </c>
      <c r="F14679" t="s">
        <v>18069</v>
      </c>
      <c r="G14679" t="s">
        <v>3</v>
      </c>
      <c r="H14679">
        <v>12</v>
      </c>
      <c r="I14679">
        <v>65</v>
      </c>
      <c r="J14679">
        <v>2040</v>
      </c>
      <c r="K14679">
        <v>328</v>
      </c>
      <c r="L14679" t="s">
        <v>23188</v>
      </c>
      <c r="M14679" s="15" t="e">
        <f>IF(INDEX(#REF!,MATCH(Padrón!K14679,#REF!,0),MATCH(Padrón!J14679,#REF!,0))=K14679,"Sí","NO")</f>
        <v>#REF!</v>
      </c>
    </row>
    <row r="14680" spans="1:13" x14ac:dyDescent="0.25">
      <c r="A14680" t="s">
        <v>37884</v>
      </c>
      <c r="B14680">
        <v>24866914</v>
      </c>
      <c r="C14680">
        <v>1976</v>
      </c>
      <c r="D14680" t="s">
        <v>18070</v>
      </c>
      <c r="E14680" t="s">
        <v>18071</v>
      </c>
      <c r="F14680" t="s">
        <v>18072</v>
      </c>
      <c r="G14680" t="s">
        <v>3</v>
      </c>
      <c r="H14680">
        <v>12</v>
      </c>
      <c r="I14680">
        <v>65</v>
      </c>
      <c r="J14680">
        <v>2040</v>
      </c>
      <c r="K14680">
        <v>329</v>
      </c>
      <c r="L14680" t="s">
        <v>23188</v>
      </c>
      <c r="M14680" s="15" t="e">
        <f>IF(INDEX(#REF!,MATCH(Padrón!K14680,#REF!,0),MATCH(Padrón!J14680,#REF!,0))=K14680,"Sí","NO")</f>
        <v>#REF!</v>
      </c>
    </row>
    <row r="14681" spans="1:13" x14ac:dyDescent="0.25">
      <c r="A14681" t="s">
        <v>37885</v>
      </c>
      <c r="B14681">
        <v>10553694</v>
      </c>
      <c r="C14681">
        <v>1952</v>
      </c>
      <c r="D14681" t="s">
        <v>18070</v>
      </c>
      <c r="E14681" t="s">
        <v>18073</v>
      </c>
      <c r="F14681" t="s">
        <v>18074</v>
      </c>
      <c r="G14681" t="s">
        <v>10</v>
      </c>
      <c r="H14681">
        <v>12</v>
      </c>
      <c r="I14681">
        <v>65</v>
      </c>
      <c r="J14681">
        <v>2040</v>
      </c>
      <c r="K14681">
        <v>330</v>
      </c>
      <c r="L14681" t="s">
        <v>23188</v>
      </c>
      <c r="M14681" s="15" t="e">
        <f>IF(INDEX(#REF!,MATCH(Padrón!K14681,#REF!,0),MATCH(Padrón!J14681,#REF!,0))=K14681,"Sí","NO")</f>
        <v>#REF!</v>
      </c>
    </row>
    <row r="14682" spans="1:13" x14ac:dyDescent="0.25">
      <c r="A14682" t="s">
        <v>37886</v>
      </c>
      <c r="B14682">
        <v>26305307</v>
      </c>
      <c r="C14682">
        <v>1977</v>
      </c>
      <c r="D14682" t="s">
        <v>18070</v>
      </c>
      <c r="E14682" t="s">
        <v>9208</v>
      </c>
      <c r="F14682" t="s">
        <v>2190</v>
      </c>
      <c r="G14682" t="s">
        <v>3</v>
      </c>
      <c r="H14682">
        <v>12</v>
      </c>
      <c r="I14682">
        <v>65</v>
      </c>
      <c r="J14682">
        <v>2040</v>
      </c>
      <c r="K14682">
        <v>331</v>
      </c>
      <c r="L14682" t="s">
        <v>23188</v>
      </c>
      <c r="M14682" s="15" t="e">
        <f>IF(INDEX(#REF!,MATCH(Padrón!K14682,#REF!,0),MATCH(Padrón!J14682,#REF!,0))=K14682,"Sí","NO")</f>
        <v>#REF!</v>
      </c>
    </row>
    <row r="14683" spans="1:13" x14ac:dyDescent="0.25">
      <c r="A14683" t="s">
        <v>37887</v>
      </c>
      <c r="B14683">
        <v>31811271</v>
      </c>
      <c r="C14683">
        <v>1985</v>
      </c>
      <c r="D14683" t="s">
        <v>18070</v>
      </c>
      <c r="E14683" t="s">
        <v>18075</v>
      </c>
      <c r="F14683" t="s">
        <v>18076</v>
      </c>
      <c r="G14683" t="s">
        <v>3</v>
      </c>
      <c r="H14683">
        <v>12</v>
      </c>
      <c r="I14683">
        <v>65</v>
      </c>
      <c r="J14683">
        <v>2040</v>
      </c>
      <c r="K14683">
        <v>332</v>
      </c>
      <c r="L14683" t="s">
        <v>23188</v>
      </c>
      <c r="M14683" s="15" t="e">
        <f>IF(INDEX(#REF!,MATCH(Padrón!K14683,#REF!,0),MATCH(Padrón!J14683,#REF!,0))=K14683,"Sí","NO")</f>
        <v>#REF!</v>
      </c>
    </row>
    <row r="14684" spans="1:13" x14ac:dyDescent="0.25">
      <c r="A14684" t="s">
        <v>37888</v>
      </c>
      <c r="B14684">
        <v>4187169</v>
      </c>
      <c r="C14684">
        <v>1940</v>
      </c>
      <c r="D14684" t="s">
        <v>18077</v>
      </c>
      <c r="E14684" t="s">
        <v>18078</v>
      </c>
      <c r="F14684" t="s">
        <v>4690</v>
      </c>
      <c r="G14684" t="s">
        <v>3</v>
      </c>
      <c r="H14684">
        <v>12</v>
      </c>
      <c r="I14684">
        <v>65</v>
      </c>
      <c r="J14684">
        <v>2040</v>
      </c>
      <c r="K14684">
        <v>333</v>
      </c>
      <c r="L14684" t="s">
        <v>23188</v>
      </c>
      <c r="M14684" s="15" t="e">
        <f>IF(INDEX(#REF!,MATCH(Padrón!K14684,#REF!,0),MATCH(Padrón!J14684,#REF!,0))=K14684,"Sí","NO")</f>
        <v>#REF!</v>
      </c>
    </row>
    <row r="14685" spans="1:13" x14ac:dyDescent="0.25">
      <c r="A14685" t="s">
        <v>37889</v>
      </c>
      <c r="B14685">
        <v>45026947</v>
      </c>
      <c r="C14685">
        <v>2003</v>
      </c>
      <c r="D14685" t="s">
        <v>18079</v>
      </c>
      <c r="E14685" t="s">
        <v>18080</v>
      </c>
      <c r="F14685" t="s">
        <v>889</v>
      </c>
      <c r="G14685" t="s">
        <v>3</v>
      </c>
      <c r="H14685">
        <v>12</v>
      </c>
      <c r="I14685">
        <v>65</v>
      </c>
      <c r="J14685">
        <v>2040</v>
      </c>
      <c r="K14685">
        <v>334</v>
      </c>
      <c r="L14685" t="s">
        <v>23188</v>
      </c>
      <c r="M14685" s="15" t="e">
        <f>IF(INDEX(#REF!,MATCH(Padrón!K14685,#REF!,0),MATCH(Padrón!J14685,#REF!,0))=K14685,"Sí","NO")</f>
        <v>#REF!</v>
      </c>
    </row>
    <row r="14686" spans="1:13" x14ac:dyDescent="0.25">
      <c r="A14686" t="s">
        <v>37890</v>
      </c>
      <c r="B14686">
        <v>22631080</v>
      </c>
      <c r="C14686">
        <v>1972</v>
      </c>
      <c r="D14686" t="s">
        <v>18079</v>
      </c>
      <c r="E14686" t="s">
        <v>10070</v>
      </c>
      <c r="F14686" t="s">
        <v>2498</v>
      </c>
      <c r="G14686" t="s">
        <v>3</v>
      </c>
      <c r="H14686">
        <v>12</v>
      </c>
      <c r="I14686">
        <v>65</v>
      </c>
      <c r="J14686">
        <v>2040</v>
      </c>
      <c r="K14686">
        <v>335</v>
      </c>
      <c r="L14686" t="s">
        <v>23188</v>
      </c>
      <c r="M14686" s="15" t="e">
        <f>IF(INDEX(#REF!,MATCH(Padrón!K14686,#REF!,0),MATCH(Padrón!J14686,#REF!,0))=K14686,"Sí","NO")</f>
        <v>#REF!</v>
      </c>
    </row>
    <row r="14687" spans="1:13" x14ac:dyDescent="0.25">
      <c r="A14687" t="s">
        <v>37891</v>
      </c>
      <c r="B14687">
        <v>47593270</v>
      </c>
      <c r="C14687">
        <v>2006</v>
      </c>
      <c r="D14687" t="s">
        <v>18079</v>
      </c>
      <c r="E14687" t="s">
        <v>4236</v>
      </c>
      <c r="F14687" t="s">
        <v>910</v>
      </c>
      <c r="G14687" t="s">
        <v>3</v>
      </c>
      <c r="H14687">
        <v>12</v>
      </c>
      <c r="I14687">
        <v>65</v>
      </c>
      <c r="J14687">
        <v>2040</v>
      </c>
      <c r="K14687">
        <v>336</v>
      </c>
      <c r="L14687" t="s">
        <v>23188</v>
      </c>
      <c r="M14687" s="15" t="e">
        <f>IF(INDEX(#REF!,MATCH(Padrón!K14687,#REF!,0),MATCH(Padrón!J14687,#REF!,0))=K14687,"Sí","NO")</f>
        <v>#REF!</v>
      </c>
    </row>
    <row r="14688" spans="1:13" x14ac:dyDescent="0.25">
      <c r="A14688" t="s">
        <v>37892</v>
      </c>
      <c r="B14688">
        <v>41935386</v>
      </c>
      <c r="C14688">
        <v>1999</v>
      </c>
      <c r="D14688" t="s">
        <v>18079</v>
      </c>
      <c r="E14688" t="s">
        <v>1216</v>
      </c>
      <c r="F14688" t="s">
        <v>9456</v>
      </c>
      <c r="G14688" t="s">
        <v>3</v>
      </c>
      <c r="H14688">
        <v>12</v>
      </c>
      <c r="I14688">
        <v>65</v>
      </c>
      <c r="J14688">
        <v>2040</v>
      </c>
      <c r="K14688">
        <v>337</v>
      </c>
      <c r="L14688" t="s">
        <v>23188</v>
      </c>
      <c r="M14688" s="15" t="e">
        <f>IF(INDEX(#REF!,MATCH(Padrón!K14688,#REF!,0),MATCH(Padrón!J14688,#REF!,0))=K14688,"Sí","NO")</f>
        <v>#REF!</v>
      </c>
    </row>
    <row r="14689" spans="1:13" x14ac:dyDescent="0.25">
      <c r="A14689" t="s">
        <v>37893</v>
      </c>
      <c r="B14689">
        <v>44227043</v>
      </c>
      <c r="C14689">
        <v>2002</v>
      </c>
      <c r="D14689" t="s">
        <v>18079</v>
      </c>
      <c r="E14689" t="s">
        <v>18081</v>
      </c>
      <c r="F14689" t="s">
        <v>889</v>
      </c>
      <c r="G14689" t="s">
        <v>3</v>
      </c>
      <c r="H14689">
        <v>12</v>
      </c>
      <c r="I14689">
        <v>65</v>
      </c>
      <c r="J14689">
        <v>2040</v>
      </c>
      <c r="K14689">
        <v>338</v>
      </c>
      <c r="L14689" t="s">
        <v>23188</v>
      </c>
      <c r="M14689" s="15" t="e">
        <f>IF(INDEX(#REF!,MATCH(Padrón!K14689,#REF!,0),MATCH(Padrón!J14689,#REF!,0))=K14689,"Sí","NO")</f>
        <v>#REF!</v>
      </c>
    </row>
    <row r="14690" spans="1:13" x14ac:dyDescent="0.25">
      <c r="A14690" t="s">
        <v>37894</v>
      </c>
      <c r="B14690">
        <v>37582630</v>
      </c>
      <c r="C14690">
        <v>1993</v>
      </c>
      <c r="D14690" t="s">
        <v>18082</v>
      </c>
      <c r="E14690" t="s">
        <v>18083</v>
      </c>
      <c r="F14690" t="s">
        <v>605</v>
      </c>
      <c r="G14690" t="s">
        <v>3</v>
      </c>
      <c r="H14690">
        <v>12</v>
      </c>
      <c r="I14690">
        <v>65</v>
      </c>
      <c r="J14690">
        <v>2040</v>
      </c>
      <c r="K14690">
        <v>339</v>
      </c>
      <c r="L14690" t="s">
        <v>23188</v>
      </c>
      <c r="M14690" s="15" t="e">
        <f>IF(INDEX(#REF!,MATCH(Padrón!K14690,#REF!,0),MATCH(Padrón!J14690,#REF!,0))=K14690,"Sí","NO")</f>
        <v>#REF!</v>
      </c>
    </row>
    <row r="14691" spans="1:13" x14ac:dyDescent="0.25">
      <c r="A14691" t="s">
        <v>37895</v>
      </c>
      <c r="B14691">
        <v>14719525</v>
      </c>
      <c r="C14691">
        <v>1962</v>
      </c>
      <c r="D14691" t="s">
        <v>18084</v>
      </c>
      <c r="E14691" t="s">
        <v>18085</v>
      </c>
      <c r="F14691" t="s">
        <v>11454</v>
      </c>
      <c r="G14691" t="s">
        <v>10</v>
      </c>
      <c r="H14691">
        <v>12</v>
      </c>
      <c r="I14691">
        <v>65</v>
      </c>
      <c r="J14691">
        <v>2040</v>
      </c>
      <c r="K14691">
        <v>340</v>
      </c>
      <c r="L14691" t="s">
        <v>23188</v>
      </c>
      <c r="M14691" s="15" t="e">
        <f>IF(INDEX(#REF!,MATCH(Padrón!K14691,#REF!,0),MATCH(Padrón!J14691,#REF!,0))=K14691,"Sí","NO")</f>
        <v>#REF!</v>
      </c>
    </row>
    <row r="14692" spans="1:13" x14ac:dyDescent="0.25">
      <c r="A14692" t="s">
        <v>37896</v>
      </c>
      <c r="B14692">
        <v>44227455</v>
      </c>
      <c r="C14692">
        <v>2002</v>
      </c>
      <c r="D14692" t="s">
        <v>18084</v>
      </c>
      <c r="E14692" t="s">
        <v>3258</v>
      </c>
      <c r="F14692" t="s">
        <v>2894</v>
      </c>
      <c r="G14692" t="s">
        <v>3</v>
      </c>
      <c r="H14692">
        <v>12</v>
      </c>
      <c r="I14692">
        <v>65</v>
      </c>
      <c r="J14692">
        <v>2040</v>
      </c>
      <c r="K14692">
        <v>341</v>
      </c>
      <c r="L14692" t="s">
        <v>23188</v>
      </c>
      <c r="M14692" s="15" t="e">
        <f>IF(INDEX(#REF!,MATCH(Padrón!K14692,#REF!,0),MATCH(Padrón!J14692,#REF!,0))=K14692,"Sí","NO")</f>
        <v>#REF!</v>
      </c>
    </row>
    <row r="14693" spans="1:13" x14ac:dyDescent="0.25">
      <c r="A14693" t="s">
        <v>37897</v>
      </c>
      <c r="B14693">
        <v>13160940</v>
      </c>
      <c r="C14693">
        <v>1959</v>
      </c>
      <c r="D14693" t="s">
        <v>18084</v>
      </c>
      <c r="E14693" t="s">
        <v>18086</v>
      </c>
      <c r="F14693" t="s">
        <v>1153</v>
      </c>
      <c r="G14693" t="s">
        <v>3</v>
      </c>
      <c r="H14693">
        <v>12</v>
      </c>
      <c r="I14693">
        <v>65</v>
      </c>
      <c r="J14693">
        <v>2040</v>
      </c>
      <c r="K14693">
        <v>342</v>
      </c>
      <c r="L14693" t="s">
        <v>23188</v>
      </c>
      <c r="M14693" s="15" t="e">
        <f>IF(INDEX(#REF!,MATCH(Padrón!K14693,#REF!,0),MATCH(Padrón!J14693,#REF!,0))=K14693,"Sí","NO")</f>
        <v>#REF!</v>
      </c>
    </row>
    <row r="14694" spans="1:13" x14ac:dyDescent="0.25">
      <c r="A14694" t="s">
        <v>37898</v>
      </c>
      <c r="B14694">
        <v>5646850</v>
      </c>
      <c r="C14694">
        <v>1948</v>
      </c>
      <c r="D14694" t="s">
        <v>18084</v>
      </c>
      <c r="E14694" t="s">
        <v>18087</v>
      </c>
      <c r="F14694" t="s">
        <v>18088</v>
      </c>
      <c r="G14694" t="s">
        <v>3</v>
      </c>
      <c r="H14694">
        <v>12</v>
      </c>
      <c r="I14694">
        <v>65</v>
      </c>
      <c r="J14694">
        <v>2040</v>
      </c>
      <c r="K14694">
        <v>343</v>
      </c>
      <c r="L14694" t="s">
        <v>23188</v>
      </c>
      <c r="M14694" s="15" t="e">
        <f>IF(INDEX(#REF!,MATCH(Padrón!K14694,#REF!,0),MATCH(Padrón!J14694,#REF!,0))=K14694,"Sí","NO")</f>
        <v>#REF!</v>
      </c>
    </row>
    <row r="14695" spans="1:13" x14ac:dyDescent="0.25">
      <c r="A14695" t="s">
        <v>37899</v>
      </c>
      <c r="B14695">
        <v>46301977</v>
      </c>
      <c r="C14695">
        <v>2005</v>
      </c>
      <c r="D14695" t="s">
        <v>18084</v>
      </c>
      <c r="E14695" t="s">
        <v>18089</v>
      </c>
      <c r="F14695" t="s">
        <v>18090</v>
      </c>
      <c r="G14695" t="s">
        <v>3</v>
      </c>
      <c r="H14695">
        <v>12</v>
      </c>
      <c r="I14695">
        <v>65</v>
      </c>
      <c r="J14695">
        <v>2040</v>
      </c>
      <c r="K14695">
        <v>344</v>
      </c>
      <c r="L14695" t="s">
        <v>23188</v>
      </c>
      <c r="M14695" s="15" t="e">
        <f>IF(INDEX(#REF!,MATCH(Padrón!K14695,#REF!,0),MATCH(Padrón!J14695,#REF!,0))=K14695,"Sí","NO")</f>
        <v>#REF!</v>
      </c>
    </row>
    <row r="14696" spans="1:13" x14ac:dyDescent="0.25">
      <c r="A14696" t="s">
        <v>37900</v>
      </c>
      <c r="B14696">
        <v>42967309</v>
      </c>
      <c r="C14696">
        <v>2000</v>
      </c>
      <c r="D14696" t="s">
        <v>18084</v>
      </c>
      <c r="E14696" t="s">
        <v>2306</v>
      </c>
      <c r="F14696" t="s">
        <v>90</v>
      </c>
      <c r="G14696" t="s">
        <v>3</v>
      </c>
      <c r="H14696">
        <v>12</v>
      </c>
      <c r="I14696">
        <v>65</v>
      </c>
      <c r="J14696">
        <v>2040</v>
      </c>
      <c r="K14696">
        <v>345</v>
      </c>
      <c r="L14696" t="s">
        <v>23188</v>
      </c>
      <c r="M14696" s="15" t="e">
        <f>IF(INDEX(#REF!,MATCH(Padrón!K14696,#REF!,0),MATCH(Padrón!J14696,#REF!,0))=K14696,"Sí","NO")</f>
        <v>#REF!</v>
      </c>
    </row>
    <row r="14697" spans="1:13" x14ac:dyDescent="0.25">
      <c r="A14697" t="s">
        <v>37901</v>
      </c>
      <c r="B14697">
        <v>45789307</v>
      </c>
      <c r="C14697">
        <v>2002</v>
      </c>
      <c r="D14697" t="s">
        <v>18084</v>
      </c>
      <c r="E14697" t="s">
        <v>6777</v>
      </c>
      <c r="F14697" t="s">
        <v>18091</v>
      </c>
      <c r="G14697" t="s">
        <v>3</v>
      </c>
      <c r="H14697">
        <v>12</v>
      </c>
      <c r="I14697">
        <v>65</v>
      </c>
      <c r="J14697">
        <v>2040</v>
      </c>
      <c r="K14697">
        <v>346</v>
      </c>
      <c r="L14697" t="s">
        <v>23188</v>
      </c>
      <c r="M14697" s="15" t="e">
        <f>IF(INDEX(#REF!,MATCH(Padrón!K14697,#REF!,0),MATCH(Padrón!J14697,#REF!,0))=K14697,"Sí","NO")</f>
        <v>#REF!</v>
      </c>
    </row>
    <row r="14698" spans="1:13" x14ac:dyDescent="0.25">
      <c r="A14698" t="s">
        <v>37902</v>
      </c>
      <c r="B14698">
        <v>27596695</v>
      </c>
      <c r="C14698">
        <v>1980</v>
      </c>
      <c r="D14698" t="s">
        <v>18084</v>
      </c>
      <c r="E14698" t="s">
        <v>18092</v>
      </c>
      <c r="F14698" t="s">
        <v>18093</v>
      </c>
      <c r="G14698" t="s">
        <v>3</v>
      </c>
      <c r="H14698">
        <v>12</v>
      </c>
      <c r="I14698">
        <v>65</v>
      </c>
      <c r="J14698">
        <v>2040</v>
      </c>
      <c r="K14698">
        <v>347</v>
      </c>
      <c r="L14698" t="s">
        <v>23188</v>
      </c>
      <c r="M14698" s="15" t="e">
        <f>IF(INDEX(#REF!,MATCH(Padrón!K14698,#REF!,0),MATCH(Padrón!J14698,#REF!,0))=K14698,"Sí","NO")</f>
        <v>#REF!</v>
      </c>
    </row>
    <row r="14699" spans="1:13" x14ac:dyDescent="0.25">
      <c r="A14699" t="s">
        <v>37903</v>
      </c>
      <c r="B14699">
        <v>13590132</v>
      </c>
      <c r="C14699">
        <v>1957</v>
      </c>
      <c r="D14699" t="s">
        <v>18084</v>
      </c>
      <c r="E14699" t="s">
        <v>3512</v>
      </c>
      <c r="F14699" t="s">
        <v>1153</v>
      </c>
      <c r="G14699" t="s">
        <v>3</v>
      </c>
      <c r="H14699">
        <v>12</v>
      </c>
      <c r="I14699">
        <v>65</v>
      </c>
      <c r="J14699">
        <v>2040</v>
      </c>
      <c r="K14699">
        <v>348</v>
      </c>
      <c r="L14699" t="s">
        <v>23188</v>
      </c>
      <c r="M14699" s="15" t="e">
        <f>IF(INDEX(#REF!,MATCH(Padrón!K14699,#REF!,0),MATCH(Padrón!J14699,#REF!,0))=K14699,"Sí","NO")</f>
        <v>#REF!</v>
      </c>
    </row>
    <row r="14700" spans="1:13" x14ac:dyDescent="0.25">
      <c r="A14700" t="s">
        <v>37904</v>
      </c>
      <c r="B14700">
        <v>26528331</v>
      </c>
      <c r="C14700">
        <v>1978</v>
      </c>
      <c r="D14700" t="s">
        <v>18084</v>
      </c>
      <c r="E14700" t="s">
        <v>1837</v>
      </c>
      <c r="F14700" t="s">
        <v>10853</v>
      </c>
      <c r="G14700" t="s">
        <v>10</v>
      </c>
      <c r="H14700">
        <v>12</v>
      </c>
      <c r="I14700">
        <v>65</v>
      </c>
      <c r="J14700">
        <v>2040</v>
      </c>
      <c r="K14700">
        <v>349</v>
      </c>
      <c r="L14700" t="s">
        <v>23188</v>
      </c>
      <c r="M14700" s="15" t="e">
        <f>IF(INDEX(#REF!,MATCH(Padrón!K14700,#REF!,0),MATCH(Padrón!J14700,#REF!,0))=K14700,"Sí","NO")</f>
        <v>#REF!</v>
      </c>
    </row>
    <row r="14701" spans="1:13" x14ac:dyDescent="0.25">
      <c r="A14701" t="s">
        <v>37905</v>
      </c>
      <c r="B14701">
        <v>21684196</v>
      </c>
      <c r="C14701">
        <v>1970</v>
      </c>
      <c r="D14701" t="s">
        <v>18084</v>
      </c>
      <c r="E14701" t="s">
        <v>18094</v>
      </c>
      <c r="F14701" t="s">
        <v>738</v>
      </c>
      <c r="G14701" t="s">
        <v>3</v>
      </c>
      <c r="H14701">
        <v>12</v>
      </c>
      <c r="I14701">
        <v>65</v>
      </c>
      <c r="J14701">
        <v>2040</v>
      </c>
      <c r="K14701">
        <v>350</v>
      </c>
      <c r="L14701" t="s">
        <v>23188</v>
      </c>
      <c r="M14701" s="15" t="e">
        <f>IF(INDEX(#REF!,MATCH(Padrón!K14701,#REF!,0),MATCH(Padrón!J14701,#REF!,0))=K14701,"Sí","NO")</f>
        <v>#REF!</v>
      </c>
    </row>
    <row r="14702" spans="1:13" x14ac:dyDescent="0.25">
      <c r="A14702" t="s">
        <v>37906</v>
      </c>
      <c r="B14702">
        <v>39224689</v>
      </c>
      <c r="C14702">
        <v>1995</v>
      </c>
      <c r="D14702" t="s">
        <v>18084</v>
      </c>
      <c r="E14702" t="s">
        <v>18095</v>
      </c>
      <c r="F14702" t="s">
        <v>297</v>
      </c>
      <c r="G14702" t="s">
        <v>27</v>
      </c>
      <c r="H14702">
        <v>12</v>
      </c>
      <c r="I14702">
        <v>65</v>
      </c>
      <c r="J14702">
        <v>2041</v>
      </c>
      <c r="K14702">
        <v>1</v>
      </c>
      <c r="L14702" t="s">
        <v>23188</v>
      </c>
      <c r="M14702" s="15" t="e">
        <f>IF(INDEX(#REF!,MATCH(Padrón!K14702,#REF!,0),MATCH(Padrón!J14702,#REF!,0))=K14702,"Sí","NO")</f>
        <v>#REF!</v>
      </c>
    </row>
    <row r="14703" spans="1:13" x14ac:dyDescent="0.25">
      <c r="A14703" t="s">
        <v>37907</v>
      </c>
      <c r="B14703">
        <v>35454713</v>
      </c>
      <c r="C14703">
        <v>1990</v>
      </c>
      <c r="D14703" t="s">
        <v>18084</v>
      </c>
      <c r="E14703" t="s">
        <v>18096</v>
      </c>
      <c r="F14703" t="s">
        <v>2872</v>
      </c>
      <c r="G14703" t="s">
        <v>27</v>
      </c>
      <c r="H14703">
        <v>12</v>
      </c>
      <c r="I14703">
        <v>65</v>
      </c>
      <c r="J14703">
        <v>2041</v>
      </c>
      <c r="K14703">
        <v>2</v>
      </c>
      <c r="L14703" t="s">
        <v>23188</v>
      </c>
      <c r="M14703" s="15" t="e">
        <f>IF(INDEX(#REF!,MATCH(Padrón!K14703,#REF!,0),MATCH(Padrón!J14703,#REF!,0))=K14703,"Sí","NO")</f>
        <v>#REF!</v>
      </c>
    </row>
    <row r="14704" spans="1:13" x14ac:dyDescent="0.25">
      <c r="A14704" t="s">
        <v>37908</v>
      </c>
      <c r="B14704">
        <v>23030598</v>
      </c>
      <c r="C14704">
        <v>1973</v>
      </c>
      <c r="D14704" t="s">
        <v>18084</v>
      </c>
      <c r="E14704" t="s">
        <v>3093</v>
      </c>
      <c r="F14704" t="s">
        <v>1540</v>
      </c>
      <c r="G14704" t="s">
        <v>3</v>
      </c>
      <c r="H14704">
        <v>12</v>
      </c>
      <c r="I14704">
        <v>65</v>
      </c>
      <c r="J14704">
        <v>2041</v>
      </c>
      <c r="K14704">
        <v>3</v>
      </c>
      <c r="L14704" t="s">
        <v>23188</v>
      </c>
      <c r="M14704" s="15" t="e">
        <f>IF(INDEX(#REF!,MATCH(Padrón!K14704,#REF!,0),MATCH(Padrón!J14704,#REF!,0))=K14704,"Sí","NO")</f>
        <v>#REF!</v>
      </c>
    </row>
    <row r="14705" spans="1:13" x14ac:dyDescent="0.25">
      <c r="A14705" t="s">
        <v>37909</v>
      </c>
      <c r="B14705">
        <v>45451192</v>
      </c>
      <c r="C14705">
        <v>2004</v>
      </c>
      <c r="D14705" t="s">
        <v>18084</v>
      </c>
      <c r="E14705" t="s">
        <v>11302</v>
      </c>
      <c r="F14705" t="s">
        <v>90</v>
      </c>
      <c r="G14705" t="s">
        <v>3</v>
      </c>
      <c r="H14705">
        <v>12</v>
      </c>
      <c r="I14705">
        <v>65</v>
      </c>
      <c r="J14705">
        <v>2041</v>
      </c>
      <c r="K14705">
        <v>4</v>
      </c>
      <c r="L14705" t="s">
        <v>23188</v>
      </c>
      <c r="M14705" s="15" t="e">
        <f>IF(INDEX(#REF!,MATCH(Padrón!K14705,#REF!,0),MATCH(Padrón!J14705,#REF!,0))=K14705,"Sí","NO")</f>
        <v>#REF!</v>
      </c>
    </row>
    <row r="14706" spans="1:13" x14ac:dyDescent="0.25">
      <c r="A14706" t="s">
        <v>37910</v>
      </c>
      <c r="B14706">
        <v>21064592</v>
      </c>
      <c r="C14706">
        <v>1969</v>
      </c>
      <c r="D14706" t="s">
        <v>18084</v>
      </c>
      <c r="E14706" t="s">
        <v>18097</v>
      </c>
      <c r="F14706" t="s">
        <v>90</v>
      </c>
      <c r="G14706" t="s">
        <v>10</v>
      </c>
      <c r="H14706">
        <v>12</v>
      </c>
      <c r="I14706">
        <v>65</v>
      </c>
      <c r="J14706">
        <v>2041</v>
      </c>
      <c r="K14706">
        <v>5</v>
      </c>
      <c r="L14706" t="s">
        <v>23188</v>
      </c>
      <c r="M14706" s="15" t="e">
        <f>IF(INDEX(#REF!,MATCH(Padrón!K14706,#REF!,0),MATCH(Padrón!J14706,#REF!,0))=K14706,"Sí","NO")</f>
        <v>#REF!</v>
      </c>
    </row>
    <row r="14707" spans="1:13" x14ac:dyDescent="0.25">
      <c r="A14707" t="s">
        <v>37911</v>
      </c>
      <c r="B14707">
        <v>43833851</v>
      </c>
      <c r="C14707">
        <v>2001</v>
      </c>
      <c r="D14707" t="s">
        <v>18084</v>
      </c>
      <c r="E14707" t="s">
        <v>18098</v>
      </c>
      <c r="F14707" t="s">
        <v>18099</v>
      </c>
      <c r="G14707" t="s">
        <v>3</v>
      </c>
      <c r="H14707">
        <v>12</v>
      </c>
      <c r="I14707">
        <v>65</v>
      </c>
      <c r="J14707">
        <v>2041</v>
      </c>
      <c r="K14707">
        <v>6</v>
      </c>
      <c r="L14707" t="s">
        <v>23188</v>
      </c>
      <c r="M14707" s="15" t="e">
        <f>IF(INDEX(#REF!,MATCH(Padrón!K14707,#REF!,0),MATCH(Padrón!J14707,#REF!,0))=K14707,"Sí","NO")</f>
        <v>#REF!</v>
      </c>
    </row>
    <row r="14708" spans="1:13" x14ac:dyDescent="0.25">
      <c r="A14708" t="s">
        <v>37912</v>
      </c>
      <c r="B14708">
        <v>20119423</v>
      </c>
      <c r="C14708">
        <v>1968</v>
      </c>
      <c r="D14708" t="s">
        <v>18084</v>
      </c>
      <c r="E14708" t="s">
        <v>2093</v>
      </c>
      <c r="F14708" t="s">
        <v>90</v>
      </c>
      <c r="G14708" t="s">
        <v>3</v>
      </c>
      <c r="H14708">
        <v>12</v>
      </c>
      <c r="I14708">
        <v>65</v>
      </c>
      <c r="J14708">
        <v>2041</v>
      </c>
      <c r="K14708">
        <v>7</v>
      </c>
      <c r="L14708" t="s">
        <v>23188</v>
      </c>
      <c r="M14708" s="15" t="e">
        <f>IF(INDEX(#REF!,MATCH(Padrón!K14708,#REF!,0),MATCH(Padrón!J14708,#REF!,0))=K14708,"Sí","NO")</f>
        <v>#REF!</v>
      </c>
    </row>
    <row r="14709" spans="1:13" x14ac:dyDescent="0.25">
      <c r="A14709" t="s">
        <v>37913</v>
      </c>
      <c r="B14709">
        <v>40152167</v>
      </c>
      <c r="C14709">
        <v>1996</v>
      </c>
      <c r="D14709" t="s">
        <v>18084</v>
      </c>
      <c r="E14709" t="s">
        <v>18100</v>
      </c>
      <c r="F14709" t="s">
        <v>1153</v>
      </c>
      <c r="G14709" t="s">
        <v>3</v>
      </c>
      <c r="H14709">
        <v>12</v>
      </c>
      <c r="I14709">
        <v>65</v>
      </c>
      <c r="J14709">
        <v>2041</v>
      </c>
      <c r="K14709">
        <v>8</v>
      </c>
      <c r="L14709" t="s">
        <v>23188</v>
      </c>
      <c r="M14709" s="15" t="e">
        <f>IF(INDEX(#REF!,MATCH(Padrón!K14709,#REF!,0),MATCH(Padrón!J14709,#REF!,0))=K14709,"Sí","NO")</f>
        <v>#REF!</v>
      </c>
    </row>
    <row r="14710" spans="1:13" x14ac:dyDescent="0.25">
      <c r="A14710" t="s">
        <v>37914</v>
      </c>
      <c r="B14710">
        <v>40152168</v>
      </c>
      <c r="C14710">
        <v>1996</v>
      </c>
      <c r="D14710" t="s">
        <v>18084</v>
      </c>
      <c r="E14710" t="s">
        <v>18101</v>
      </c>
      <c r="F14710" t="s">
        <v>90</v>
      </c>
      <c r="G14710" t="s">
        <v>10</v>
      </c>
      <c r="H14710">
        <v>12</v>
      </c>
      <c r="I14710">
        <v>65</v>
      </c>
      <c r="J14710">
        <v>2041</v>
      </c>
      <c r="K14710">
        <v>9</v>
      </c>
      <c r="L14710" t="s">
        <v>23188</v>
      </c>
      <c r="M14710" s="15" t="e">
        <f>IF(INDEX(#REF!,MATCH(Padrón!K14710,#REF!,0),MATCH(Padrón!J14710,#REF!,0))=K14710,"Sí","NO")</f>
        <v>#REF!</v>
      </c>
    </row>
    <row r="14711" spans="1:13" x14ac:dyDescent="0.25">
      <c r="A14711" t="s">
        <v>37915</v>
      </c>
      <c r="B14711">
        <v>23921082</v>
      </c>
      <c r="C14711">
        <v>1974</v>
      </c>
      <c r="D14711" t="s">
        <v>18084</v>
      </c>
      <c r="E14711" t="s">
        <v>5300</v>
      </c>
      <c r="F14711" t="s">
        <v>6250</v>
      </c>
      <c r="G14711" t="s">
        <v>3</v>
      </c>
      <c r="H14711">
        <v>12</v>
      </c>
      <c r="I14711">
        <v>65</v>
      </c>
      <c r="J14711">
        <v>2041</v>
      </c>
      <c r="K14711">
        <v>10</v>
      </c>
      <c r="L14711" t="s">
        <v>23188</v>
      </c>
      <c r="M14711" s="15" t="e">
        <f>IF(INDEX(#REF!,MATCH(Padrón!K14711,#REF!,0),MATCH(Padrón!J14711,#REF!,0))=K14711,"Sí","NO")</f>
        <v>#REF!</v>
      </c>
    </row>
    <row r="14712" spans="1:13" x14ac:dyDescent="0.25">
      <c r="A14712" t="s">
        <v>37916</v>
      </c>
      <c r="B14712">
        <v>29840209</v>
      </c>
      <c r="C14712">
        <v>1983</v>
      </c>
      <c r="D14712" t="s">
        <v>18084</v>
      </c>
      <c r="E14712" t="s">
        <v>1036</v>
      </c>
      <c r="F14712" t="s">
        <v>193</v>
      </c>
      <c r="G14712" t="s">
        <v>3</v>
      </c>
      <c r="H14712">
        <v>12</v>
      </c>
      <c r="I14712">
        <v>65</v>
      </c>
      <c r="J14712">
        <v>2041</v>
      </c>
      <c r="K14712">
        <v>11</v>
      </c>
      <c r="L14712" t="s">
        <v>23188</v>
      </c>
      <c r="M14712" s="15" t="e">
        <f>IF(INDEX(#REF!,MATCH(Padrón!K14712,#REF!,0),MATCH(Padrón!J14712,#REF!,0))=K14712,"Sí","NO")</f>
        <v>#REF!</v>
      </c>
    </row>
    <row r="14713" spans="1:13" x14ac:dyDescent="0.25">
      <c r="A14713" t="s">
        <v>37917</v>
      </c>
      <c r="B14713">
        <v>33406350</v>
      </c>
      <c r="C14713">
        <v>1988</v>
      </c>
      <c r="D14713" t="s">
        <v>18084</v>
      </c>
      <c r="E14713" t="s">
        <v>18102</v>
      </c>
      <c r="F14713" t="s">
        <v>18103</v>
      </c>
      <c r="G14713" t="s">
        <v>3</v>
      </c>
      <c r="H14713">
        <v>12</v>
      </c>
      <c r="I14713">
        <v>65</v>
      </c>
      <c r="J14713">
        <v>2041</v>
      </c>
      <c r="K14713">
        <v>12</v>
      </c>
      <c r="L14713" t="s">
        <v>23188</v>
      </c>
      <c r="M14713" s="15" t="e">
        <f>IF(INDEX(#REF!,MATCH(Padrón!K14713,#REF!,0),MATCH(Padrón!J14713,#REF!,0))=K14713,"Sí","NO")</f>
        <v>#REF!</v>
      </c>
    </row>
    <row r="14714" spans="1:13" x14ac:dyDescent="0.25">
      <c r="A14714" t="s">
        <v>37918</v>
      </c>
      <c r="B14714">
        <v>20644644</v>
      </c>
      <c r="C14714">
        <v>1969</v>
      </c>
      <c r="D14714" t="s">
        <v>18084</v>
      </c>
      <c r="E14714" t="s">
        <v>18104</v>
      </c>
      <c r="F14714" t="s">
        <v>18105</v>
      </c>
      <c r="G14714" t="s">
        <v>3</v>
      </c>
      <c r="H14714">
        <v>12</v>
      </c>
      <c r="I14714">
        <v>65</v>
      </c>
      <c r="J14714">
        <v>2041</v>
      </c>
      <c r="K14714">
        <v>13</v>
      </c>
      <c r="L14714" t="s">
        <v>23188</v>
      </c>
      <c r="M14714" s="15" t="e">
        <f>IF(INDEX(#REF!,MATCH(Padrón!K14714,#REF!,0),MATCH(Padrón!J14714,#REF!,0))=K14714,"Sí","NO")</f>
        <v>#REF!</v>
      </c>
    </row>
    <row r="14715" spans="1:13" x14ac:dyDescent="0.25">
      <c r="A14715" t="s">
        <v>37919</v>
      </c>
      <c r="B14715">
        <v>26528437</v>
      </c>
      <c r="C14715">
        <v>1978</v>
      </c>
      <c r="D14715" t="s">
        <v>18084</v>
      </c>
      <c r="E14715" t="s">
        <v>11248</v>
      </c>
      <c r="F14715" t="s">
        <v>18106</v>
      </c>
      <c r="G14715" t="s">
        <v>10</v>
      </c>
      <c r="H14715">
        <v>12</v>
      </c>
      <c r="I14715">
        <v>65</v>
      </c>
      <c r="J14715">
        <v>2041</v>
      </c>
      <c r="K14715">
        <v>14</v>
      </c>
      <c r="L14715" t="s">
        <v>23188</v>
      </c>
      <c r="M14715" s="15" t="e">
        <f>IF(INDEX(#REF!,MATCH(Padrón!K14715,#REF!,0),MATCH(Padrón!J14715,#REF!,0))=K14715,"Sí","NO")</f>
        <v>#REF!</v>
      </c>
    </row>
    <row r="14716" spans="1:13" x14ac:dyDescent="0.25">
      <c r="A14716" t="s">
        <v>37920</v>
      </c>
      <c r="B14716">
        <v>7589900</v>
      </c>
      <c r="C14716">
        <v>1946</v>
      </c>
      <c r="D14716" t="s">
        <v>18084</v>
      </c>
      <c r="E14716" t="s">
        <v>18107</v>
      </c>
      <c r="F14716" t="s">
        <v>770</v>
      </c>
      <c r="G14716" t="s">
        <v>3</v>
      </c>
      <c r="H14716">
        <v>12</v>
      </c>
      <c r="I14716">
        <v>65</v>
      </c>
      <c r="J14716">
        <v>2041</v>
      </c>
      <c r="K14716">
        <v>15</v>
      </c>
      <c r="L14716" t="s">
        <v>23188</v>
      </c>
      <c r="M14716" s="15" t="e">
        <f>IF(INDEX(#REF!,MATCH(Padrón!K14716,#REF!,0),MATCH(Padrón!J14716,#REF!,0))=K14716,"Sí","NO")</f>
        <v>#REF!</v>
      </c>
    </row>
    <row r="14717" spans="1:13" x14ac:dyDescent="0.25">
      <c r="A14717" t="s">
        <v>37921</v>
      </c>
      <c r="B14717">
        <v>12468732</v>
      </c>
      <c r="C14717">
        <v>1958</v>
      </c>
      <c r="D14717" t="s">
        <v>18084</v>
      </c>
      <c r="E14717" t="s">
        <v>18108</v>
      </c>
      <c r="F14717" t="s">
        <v>1153</v>
      </c>
      <c r="G14717" t="s">
        <v>3</v>
      </c>
      <c r="H14717">
        <v>12</v>
      </c>
      <c r="I14717">
        <v>65</v>
      </c>
      <c r="J14717">
        <v>2041</v>
      </c>
      <c r="K14717">
        <v>16</v>
      </c>
      <c r="L14717" t="s">
        <v>23188</v>
      </c>
      <c r="M14717" s="15" t="e">
        <f>IF(INDEX(#REF!,MATCH(Padrón!K14717,#REF!,0),MATCH(Padrón!J14717,#REF!,0))=K14717,"Sí","NO")</f>
        <v>#REF!</v>
      </c>
    </row>
    <row r="14718" spans="1:13" x14ac:dyDescent="0.25">
      <c r="A14718" t="s">
        <v>37922</v>
      </c>
      <c r="B14718">
        <v>47593296</v>
      </c>
      <c r="C14718">
        <v>2006</v>
      </c>
      <c r="D14718" t="s">
        <v>18084</v>
      </c>
      <c r="E14718" t="s">
        <v>18109</v>
      </c>
      <c r="F14718" t="s">
        <v>8458</v>
      </c>
      <c r="G14718" t="s">
        <v>10</v>
      </c>
      <c r="H14718">
        <v>12</v>
      </c>
      <c r="I14718">
        <v>65</v>
      </c>
      <c r="J14718">
        <v>2041</v>
      </c>
      <c r="K14718">
        <v>17</v>
      </c>
      <c r="L14718" t="s">
        <v>23188</v>
      </c>
      <c r="M14718" s="15" t="e">
        <f>IF(INDEX(#REF!,MATCH(Padrón!K14718,#REF!,0),MATCH(Padrón!J14718,#REF!,0))=K14718,"Sí","NO")</f>
        <v>#REF!</v>
      </c>
    </row>
    <row r="14719" spans="1:13" x14ac:dyDescent="0.25">
      <c r="A14719" t="s">
        <v>37923</v>
      </c>
      <c r="B14719">
        <v>46389700</v>
      </c>
      <c r="C14719">
        <v>2005</v>
      </c>
      <c r="D14719" t="s">
        <v>18084</v>
      </c>
      <c r="E14719" t="s">
        <v>18110</v>
      </c>
      <c r="F14719" t="s">
        <v>3648</v>
      </c>
      <c r="G14719" t="s">
        <v>3</v>
      </c>
      <c r="H14719">
        <v>12</v>
      </c>
      <c r="I14719">
        <v>65</v>
      </c>
      <c r="J14719">
        <v>2041</v>
      </c>
      <c r="K14719">
        <v>18</v>
      </c>
      <c r="L14719" t="s">
        <v>23188</v>
      </c>
      <c r="M14719" s="15" t="e">
        <f>IF(INDEX(#REF!,MATCH(Padrón!K14719,#REF!,0),MATCH(Padrón!J14719,#REF!,0))=K14719,"Sí","NO")</f>
        <v>#REF!</v>
      </c>
    </row>
    <row r="14720" spans="1:13" x14ac:dyDescent="0.25">
      <c r="A14720" t="s">
        <v>37924</v>
      </c>
      <c r="B14720">
        <v>42811141</v>
      </c>
      <c r="C14720">
        <v>2000</v>
      </c>
      <c r="D14720" t="s">
        <v>18084</v>
      </c>
      <c r="E14720" t="s">
        <v>18111</v>
      </c>
      <c r="F14720" t="s">
        <v>1540</v>
      </c>
      <c r="G14720" t="s">
        <v>3</v>
      </c>
      <c r="H14720">
        <v>12</v>
      </c>
      <c r="I14720">
        <v>65</v>
      </c>
      <c r="J14720">
        <v>2041</v>
      </c>
      <c r="K14720">
        <v>19</v>
      </c>
      <c r="L14720" t="s">
        <v>23188</v>
      </c>
      <c r="M14720" s="15" t="e">
        <f>IF(INDEX(#REF!,MATCH(Padrón!K14720,#REF!,0),MATCH(Padrón!J14720,#REF!,0))=K14720,"Sí","NO")</f>
        <v>#REF!</v>
      </c>
    </row>
    <row r="14721" spans="1:13" x14ac:dyDescent="0.25">
      <c r="A14721" t="s">
        <v>37925</v>
      </c>
      <c r="B14721">
        <v>46306991</v>
      </c>
      <c r="C14721">
        <v>2005</v>
      </c>
      <c r="D14721" t="s">
        <v>18112</v>
      </c>
      <c r="E14721" t="s">
        <v>14749</v>
      </c>
      <c r="F14721" t="s">
        <v>18113</v>
      </c>
      <c r="G14721" t="s">
        <v>3</v>
      </c>
      <c r="H14721">
        <v>12</v>
      </c>
      <c r="I14721">
        <v>65</v>
      </c>
      <c r="J14721">
        <v>2041</v>
      </c>
      <c r="K14721">
        <v>20</v>
      </c>
      <c r="L14721" t="s">
        <v>23188</v>
      </c>
      <c r="M14721" s="15" t="e">
        <f>IF(INDEX(#REF!,MATCH(Padrón!K14721,#REF!,0),MATCH(Padrón!J14721,#REF!,0))=K14721,"Sí","NO")</f>
        <v>#REF!</v>
      </c>
    </row>
    <row r="14722" spans="1:13" x14ac:dyDescent="0.25">
      <c r="A14722" t="s">
        <v>37926</v>
      </c>
      <c r="B14722">
        <v>42811180</v>
      </c>
      <c r="C14722">
        <v>2000</v>
      </c>
      <c r="D14722" t="s">
        <v>18112</v>
      </c>
      <c r="E14722" t="s">
        <v>18114</v>
      </c>
      <c r="F14722" t="s">
        <v>18115</v>
      </c>
      <c r="G14722" t="s">
        <v>10</v>
      </c>
      <c r="H14722">
        <v>12</v>
      </c>
      <c r="I14722">
        <v>65</v>
      </c>
      <c r="J14722">
        <v>2041</v>
      </c>
      <c r="K14722">
        <v>21</v>
      </c>
      <c r="L14722" t="s">
        <v>23188</v>
      </c>
      <c r="M14722" s="15" t="e">
        <f>IF(INDEX(#REF!,MATCH(Padrón!K14722,#REF!,0),MATCH(Padrón!J14722,#REF!,0))=K14722,"Sí","NO")</f>
        <v>#REF!</v>
      </c>
    </row>
    <row r="14723" spans="1:13" x14ac:dyDescent="0.25">
      <c r="A14723" t="s">
        <v>37927</v>
      </c>
      <c r="B14723">
        <v>41901240</v>
      </c>
      <c r="C14723">
        <v>1999</v>
      </c>
      <c r="D14723" t="s">
        <v>18112</v>
      </c>
      <c r="E14723" t="s">
        <v>18116</v>
      </c>
      <c r="F14723" t="s">
        <v>856</v>
      </c>
      <c r="G14723" t="s">
        <v>3</v>
      </c>
      <c r="H14723">
        <v>12</v>
      </c>
      <c r="I14723">
        <v>65</v>
      </c>
      <c r="J14723">
        <v>2041</v>
      </c>
      <c r="K14723">
        <v>22</v>
      </c>
      <c r="L14723" t="s">
        <v>23188</v>
      </c>
      <c r="M14723" s="15" t="e">
        <f>IF(INDEX(#REF!,MATCH(Padrón!K14723,#REF!,0),MATCH(Padrón!J14723,#REF!,0))=K14723,"Sí","NO")</f>
        <v>#REF!</v>
      </c>
    </row>
    <row r="14724" spans="1:13" x14ac:dyDescent="0.25">
      <c r="A14724" t="s">
        <v>37928</v>
      </c>
      <c r="B14724">
        <v>2474193</v>
      </c>
      <c r="C14724">
        <v>1936</v>
      </c>
      <c r="D14724" t="s">
        <v>18117</v>
      </c>
      <c r="E14724" t="s">
        <v>18118</v>
      </c>
      <c r="F14724" t="s">
        <v>15942</v>
      </c>
      <c r="G14724" t="s">
        <v>3</v>
      </c>
      <c r="H14724">
        <v>12</v>
      </c>
      <c r="I14724">
        <v>65</v>
      </c>
      <c r="J14724">
        <v>2041</v>
      </c>
      <c r="K14724">
        <v>23</v>
      </c>
      <c r="L14724" t="s">
        <v>23188</v>
      </c>
      <c r="M14724" s="15" t="e">
        <f>IF(INDEX(#REF!,MATCH(Padrón!K14724,#REF!,0),MATCH(Padrón!J14724,#REF!,0))=K14724,"Sí","NO")</f>
        <v>#REF!</v>
      </c>
    </row>
    <row r="14725" spans="1:13" x14ac:dyDescent="0.25">
      <c r="A14725" t="s">
        <v>37929</v>
      </c>
      <c r="B14725">
        <v>27993003</v>
      </c>
      <c r="C14725">
        <v>1980</v>
      </c>
      <c r="D14725" t="s">
        <v>18119</v>
      </c>
      <c r="E14725" t="s">
        <v>18120</v>
      </c>
      <c r="F14725" t="s">
        <v>2594</v>
      </c>
      <c r="G14725" t="s">
        <v>3</v>
      </c>
      <c r="H14725">
        <v>12</v>
      </c>
      <c r="I14725">
        <v>65</v>
      </c>
      <c r="J14725">
        <v>2041</v>
      </c>
      <c r="K14725">
        <v>24</v>
      </c>
      <c r="L14725" t="s">
        <v>23188</v>
      </c>
      <c r="M14725" s="15" t="e">
        <f>IF(INDEX(#REF!,MATCH(Padrón!K14725,#REF!,0),MATCH(Padrón!J14725,#REF!,0))=K14725,"Sí","NO")</f>
        <v>#REF!</v>
      </c>
    </row>
    <row r="14726" spans="1:13" x14ac:dyDescent="0.25">
      <c r="A14726" t="s">
        <v>37930</v>
      </c>
      <c r="B14726">
        <v>27533148</v>
      </c>
      <c r="C14726">
        <v>1979</v>
      </c>
      <c r="D14726" t="s">
        <v>18119</v>
      </c>
      <c r="E14726" t="s">
        <v>3258</v>
      </c>
      <c r="F14726" t="s">
        <v>13383</v>
      </c>
      <c r="G14726" t="s">
        <v>3</v>
      </c>
      <c r="H14726">
        <v>12</v>
      </c>
      <c r="I14726">
        <v>65</v>
      </c>
      <c r="J14726">
        <v>2041</v>
      </c>
      <c r="K14726">
        <v>25</v>
      </c>
      <c r="L14726" t="s">
        <v>23188</v>
      </c>
      <c r="M14726" s="15" t="e">
        <f>IF(INDEX(#REF!,MATCH(Padrón!K14726,#REF!,0),MATCH(Padrón!J14726,#REF!,0))=K14726,"Sí","NO")</f>
        <v>#REF!</v>
      </c>
    </row>
    <row r="14727" spans="1:13" x14ac:dyDescent="0.25">
      <c r="A14727" t="s">
        <v>37931</v>
      </c>
      <c r="B14727">
        <v>36457969</v>
      </c>
      <c r="C14727">
        <v>1992</v>
      </c>
      <c r="D14727" t="s">
        <v>18119</v>
      </c>
      <c r="E14727" t="s">
        <v>18121</v>
      </c>
      <c r="F14727" t="s">
        <v>1069</v>
      </c>
      <c r="G14727" t="s">
        <v>3</v>
      </c>
      <c r="H14727">
        <v>12</v>
      </c>
      <c r="I14727">
        <v>65</v>
      </c>
      <c r="J14727">
        <v>2041</v>
      </c>
      <c r="K14727">
        <v>26</v>
      </c>
      <c r="L14727" t="s">
        <v>23188</v>
      </c>
      <c r="M14727" s="15" t="e">
        <f>IF(INDEX(#REF!,MATCH(Padrón!K14727,#REF!,0),MATCH(Padrón!J14727,#REF!,0))=K14727,"Sí","NO")</f>
        <v>#REF!</v>
      </c>
    </row>
    <row r="14728" spans="1:13" x14ac:dyDescent="0.25">
      <c r="A14728" t="s">
        <v>37932</v>
      </c>
      <c r="B14728">
        <v>41510146</v>
      </c>
      <c r="C14728">
        <v>1998</v>
      </c>
      <c r="D14728" t="s">
        <v>18119</v>
      </c>
      <c r="E14728" t="s">
        <v>18122</v>
      </c>
      <c r="F14728" t="s">
        <v>1109</v>
      </c>
      <c r="G14728" t="s">
        <v>27</v>
      </c>
      <c r="H14728">
        <v>12</v>
      </c>
      <c r="I14728">
        <v>65</v>
      </c>
      <c r="J14728">
        <v>2041</v>
      </c>
      <c r="K14728">
        <v>27</v>
      </c>
      <c r="L14728" t="s">
        <v>23188</v>
      </c>
      <c r="M14728" s="15" t="e">
        <f>IF(INDEX(#REF!,MATCH(Padrón!K14728,#REF!,0),MATCH(Padrón!J14728,#REF!,0))=K14728,"Sí","NO")</f>
        <v>#REF!</v>
      </c>
    </row>
    <row r="14729" spans="1:13" x14ac:dyDescent="0.25">
      <c r="A14729" t="s">
        <v>37933</v>
      </c>
      <c r="B14729">
        <v>30956539</v>
      </c>
      <c r="C14729">
        <v>1984</v>
      </c>
      <c r="D14729" t="s">
        <v>18119</v>
      </c>
      <c r="E14729" t="s">
        <v>18123</v>
      </c>
      <c r="F14729" t="s">
        <v>1064</v>
      </c>
      <c r="G14729" t="s">
        <v>3</v>
      </c>
      <c r="H14729">
        <v>12</v>
      </c>
      <c r="I14729">
        <v>65</v>
      </c>
      <c r="J14729">
        <v>2041</v>
      </c>
      <c r="K14729">
        <v>28</v>
      </c>
      <c r="L14729" t="s">
        <v>23188</v>
      </c>
      <c r="M14729" s="15" t="e">
        <f>IF(INDEX(#REF!,MATCH(Padrón!K14729,#REF!,0),MATCH(Padrón!J14729,#REF!,0))=K14729,"Sí","NO")</f>
        <v>#REF!</v>
      </c>
    </row>
    <row r="14730" spans="1:13" x14ac:dyDescent="0.25">
      <c r="A14730" t="s">
        <v>37934</v>
      </c>
      <c r="B14730">
        <v>10693367</v>
      </c>
      <c r="C14730">
        <v>1953</v>
      </c>
      <c r="D14730" t="s">
        <v>18119</v>
      </c>
      <c r="E14730" t="s">
        <v>15046</v>
      </c>
      <c r="F14730" t="s">
        <v>4226</v>
      </c>
      <c r="G14730" t="s">
        <v>3</v>
      </c>
      <c r="H14730">
        <v>12</v>
      </c>
      <c r="I14730">
        <v>65</v>
      </c>
      <c r="J14730">
        <v>2041</v>
      </c>
      <c r="K14730">
        <v>29</v>
      </c>
      <c r="L14730" t="s">
        <v>23188</v>
      </c>
      <c r="M14730" s="15" t="e">
        <f>IF(INDEX(#REF!,MATCH(Padrón!K14730,#REF!,0),MATCH(Padrón!J14730,#REF!,0))=K14730,"Sí","NO")</f>
        <v>#REF!</v>
      </c>
    </row>
    <row r="14731" spans="1:13" x14ac:dyDescent="0.25">
      <c r="A14731" t="s">
        <v>37935</v>
      </c>
      <c r="B14731">
        <v>49186279</v>
      </c>
      <c r="C14731">
        <v>2003</v>
      </c>
      <c r="D14731" t="s">
        <v>18119</v>
      </c>
      <c r="E14731" t="s">
        <v>18124</v>
      </c>
      <c r="F14731" t="s">
        <v>18125</v>
      </c>
      <c r="G14731" t="s">
        <v>10</v>
      </c>
      <c r="H14731">
        <v>12</v>
      </c>
      <c r="I14731">
        <v>65</v>
      </c>
      <c r="J14731">
        <v>2041</v>
      </c>
      <c r="K14731">
        <v>30</v>
      </c>
      <c r="L14731" t="s">
        <v>23188</v>
      </c>
      <c r="M14731" s="15" t="e">
        <f>IF(INDEX(#REF!,MATCH(Padrón!K14731,#REF!,0),MATCH(Padrón!J14731,#REF!,0))=K14731,"Sí","NO")</f>
        <v>#REF!</v>
      </c>
    </row>
    <row r="14732" spans="1:13" x14ac:dyDescent="0.25">
      <c r="A14732" t="s">
        <v>37936</v>
      </c>
      <c r="B14732">
        <v>45451276</v>
      </c>
      <c r="C14732">
        <v>2003</v>
      </c>
      <c r="D14732" t="s">
        <v>18119</v>
      </c>
      <c r="E14732" t="s">
        <v>18126</v>
      </c>
      <c r="F14732" t="s">
        <v>18127</v>
      </c>
      <c r="G14732" t="s">
        <v>3</v>
      </c>
      <c r="H14732">
        <v>12</v>
      </c>
      <c r="I14732">
        <v>65</v>
      </c>
      <c r="J14732">
        <v>2041</v>
      </c>
      <c r="K14732">
        <v>31</v>
      </c>
      <c r="L14732" t="s">
        <v>23188</v>
      </c>
      <c r="M14732" s="15" t="e">
        <f>IF(INDEX(#REF!,MATCH(Padrón!K14732,#REF!,0),MATCH(Padrón!J14732,#REF!,0))=K14732,"Sí","NO")</f>
        <v>#REF!</v>
      </c>
    </row>
    <row r="14733" spans="1:13" x14ac:dyDescent="0.25">
      <c r="A14733" t="s">
        <v>37937</v>
      </c>
      <c r="B14733">
        <v>18351465</v>
      </c>
      <c r="C14733">
        <v>1963</v>
      </c>
      <c r="D14733" t="s">
        <v>18119</v>
      </c>
      <c r="E14733" t="s">
        <v>18128</v>
      </c>
      <c r="F14733" t="s">
        <v>121</v>
      </c>
      <c r="G14733" t="s">
        <v>3</v>
      </c>
      <c r="H14733">
        <v>12</v>
      </c>
      <c r="I14733">
        <v>65</v>
      </c>
      <c r="J14733">
        <v>2041</v>
      </c>
      <c r="K14733">
        <v>32</v>
      </c>
      <c r="L14733" t="s">
        <v>23188</v>
      </c>
      <c r="M14733" s="15" t="e">
        <f>IF(INDEX(#REF!,MATCH(Padrón!K14733,#REF!,0),MATCH(Padrón!J14733,#REF!,0))=K14733,"Sí","NO")</f>
        <v>#REF!</v>
      </c>
    </row>
    <row r="14734" spans="1:13" x14ac:dyDescent="0.25">
      <c r="A14734" t="s">
        <v>37938</v>
      </c>
      <c r="B14734">
        <v>35007076</v>
      </c>
      <c r="C14734">
        <v>1989</v>
      </c>
      <c r="D14734" t="s">
        <v>18119</v>
      </c>
      <c r="E14734" t="s">
        <v>10235</v>
      </c>
      <c r="F14734" t="s">
        <v>18129</v>
      </c>
      <c r="G14734" t="s">
        <v>10</v>
      </c>
      <c r="H14734">
        <v>12</v>
      </c>
      <c r="I14734">
        <v>65</v>
      </c>
      <c r="J14734">
        <v>2041</v>
      </c>
      <c r="K14734">
        <v>33</v>
      </c>
      <c r="L14734" t="s">
        <v>23188</v>
      </c>
      <c r="M14734" s="15" t="e">
        <f>IF(INDEX(#REF!,MATCH(Padrón!K14734,#REF!,0),MATCH(Padrón!J14734,#REF!,0))=K14734,"Sí","NO")</f>
        <v>#REF!</v>
      </c>
    </row>
    <row r="14735" spans="1:13" x14ac:dyDescent="0.25">
      <c r="A14735" t="s">
        <v>37939</v>
      </c>
      <c r="B14735">
        <v>18097054</v>
      </c>
      <c r="C14735">
        <v>1967</v>
      </c>
      <c r="D14735" t="s">
        <v>18119</v>
      </c>
      <c r="E14735" t="s">
        <v>863</v>
      </c>
      <c r="F14735" t="s">
        <v>168</v>
      </c>
      <c r="G14735" t="s">
        <v>3</v>
      </c>
      <c r="H14735">
        <v>12</v>
      </c>
      <c r="I14735">
        <v>65</v>
      </c>
      <c r="J14735">
        <v>2041</v>
      </c>
      <c r="K14735">
        <v>34</v>
      </c>
      <c r="L14735" t="s">
        <v>23188</v>
      </c>
      <c r="M14735" s="15" t="e">
        <f>IF(INDEX(#REF!,MATCH(Padrón!K14735,#REF!,0),MATCH(Padrón!J14735,#REF!,0))=K14735,"Sí","NO")</f>
        <v>#REF!</v>
      </c>
    </row>
    <row r="14736" spans="1:13" x14ac:dyDescent="0.25">
      <c r="A14736" t="s">
        <v>37940</v>
      </c>
      <c r="B14736">
        <v>22642875</v>
      </c>
      <c r="C14736">
        <v>1972</v>
      </c>
      <c r="D14736" t="s">
        <v>18119</v>
      </c>
      <c r="E14736" t="s">
        <v>1140</v>
      </c>
      <c r="F14736" t="s">
        <v>5117</v>
      </c>
      <c r="G14736" t="s">
        <v>10</v>
      </c>
      <c r="H14736">
        <v>12</v>
      </c>
      <c r="I14736">
        <v>65</v>
      </c>
      <c r="J14736">
        <v>2041</v>
      </c>
      <c r="K14736">
        <v>35</v>
      </c>
      <c r="L14736" t="s">
        <v>23188</v>
      </c>
      <c r="M14736" s="15" t="e">
        <f>IF(INDEX(#REF!,MATCH(Padrón!K14736,#REF!,0),MATCH(Padrón!J14736,#REF!,0))=K14736,"Sí","NO")</f>
        <v>#REF!</v>
      </c>
    </row>
    <row r="14737" spans="1:13" x14ac:dyDescent="0.25">
      <c r="A14737" t="s">
        <v>37941</v>
      </c>
      <c r="B14737">
        <v>10782242</v>
      </c>
      <c r="C14737">
        <v>1953</v>
      </c>
      <c r="D14737" t="s">
        <v>18119</v>
      </c>
      <c r="E14737" t="s">
        <v>1517</v>
      </c>
      <c r="F14737" t="s">
        <v>830</v>
      </c>
      <c r="G14737" t="s">
        <v>10</v>
      </c>
      <c r="H14737">
        <v>12</v>
      </c>
      <c r="I14737">
        <v>65</v>
      </c>
      <c r="J14737">
        <v>2041</v>
      </c>
      <c r="K14737">
        <v>36</v>
      </c>
      <c r="L14737" t="s">
        <v>23188</v>
      </c>
      <c r="M14737" s="15" t="e">
        <f>IF(INDEX(#REF!,MATCH(Padrón!K14737,#REF!,0),MATCH(Padrón!J14737,#REF!,0))=K14737,"Sí","NO")</f>
        <v>#REF!</v>
      </c>
    </row>
    <row r="14738" spans="1:13" x14ac:dyDescent="0.25">
      <c r="A14738" t="s">
        <v>37942</v>
      </c>
      <c r="B14738">
        <v>23832145</v>
      </c>
      <c r="C14738">
        <v>1974</v>
      </c>
      <c r="D14738" t="s">
        <v>18119</v>
      </c>
      <c r="E14738" t="s">
        <v>18130</v>
      </c>
      <c r="F14738" t="s">
        <v>2594</v>
      </c>
      <c r="G14738" t="s">
        <v>10</v>
      </c>
      <c r="H14738">
        <v>12</v>
      </c>
      <c r="I14738">
        <v>65</v>
      </c>
      <c r="J14738">
        <v>2041</v>
      </c>
      <c r="K14738">
        <v>37</v>
      </c>
      <c r="L14738" t="s">
        <v>23188</v>
      </c>
      <c r="M14738" s="15" t="e">
        <f>IF(INDEX(#REF!,MATCH(Padrón!K14738,#REF!,0),MATCH(Padrón!J14738,#REF!,0))=K14738,"Sí","NO")</f>
        <v>#REF!</v>
      </c>
    </row>
    <row r="14739" spans="1:13" x14ac:dyDescent="0.25">
      <c r="A14739" t="s">
        <v>37943</v>
      </c>
      <c r="B14739">
        <v>29840006</v>
      </c>
      <c r="C14739">
        <v>1982</v>
      </c>
      <c r="D14739" t="s">
        <v>18119</v>
      </c>
      <c r="E14739" t="s">
        <v>18131</v>
      </c>
      <c r="F14739" t="s">
        <v>297</v>
      </c>
      <c r="G14739" t="s">
        <v>3</v>
      </c>
      <c r="H14739">
        <v>12</v>
      </c>
      <c r="I14739">
        <v>65</v>
      </c>
      <c r="J14739">
        <v>2041</v>
      </c>
      <c r="K14739">
        <v>38</v>
      </c>
      <c r="L14739" t="s">
        <v>23188</v>
      </c>
      <c r="M14739" s="15" t="e">
        <f>IF(INDEX(#REF!,MATCH(Padrón!K14739,#REF!,0),MATCH(Padrón!J14739,#REF!,0))=K14739,"Sí","NO")</f>
        <v>#REF!</v>
      </c>
    </row>
    <row r="14740" spans="1:13" x14ac:dyDescent="0.25">
      <c r="A14740" t="s">
        <v>37944</v>
      </c>
      <c r="B14740">
        <v>36062250</v>
      </c>
      <c r="C14740">
        <v>1991</v>
      </c>
      <c r="D14740" t="s">
        <v>18119</v>
      </c>
      <c r="E14740" t="s">
        <v>18132</v>
      </c>
      <c r="F14740" t="s">
        <v>1069</v>
      </c>
      <c r="G14740" t="s">
        <v>10</v>
      </c>
      <c r="H14740">
        <v>12</v>
      </c>
      <c r="I14740">
        <v>65</v>
      </c>
      <c r="J14740">
        <v>2041</v>
      </c>
      <c r="K14740">
        <v>39</v>
      </c>
      <c r="L14740" t="s">
        <v>23188</v>
      </c>
      <c r="M14740" s="15" t="e">
        <f>IF(INDEX(#REF!,MATCH(Padrón!K14740,#REF!,0),MATCH(Padrón!J14740,#REF!,0))=K14740,"Sí","NO")</f>
        <v>#REF!</v>
      </c>
    </row>
    <row r="14741" spans="1:13" x14ac:dyDescent="0.25">
      <c r="A14741" t="s">
        <v>37945</v>
      </c>
      <c r="B14741">
        <v>28084830</v>
      </c>
      <c r="C14741">
        <v>1980</v>
      </c>
      <c r="D14741" t="s">
        <v>18119</v>
      </c>
      <c r="E14741" t="s">
        <v>1973</v>
      </c>
      <c r="F14741" t="s">
        <v>605</v>
      </c>
      <c r="G14741" t="s">
        <v>3</v>
      </c>
      <c r="H14741">
        <v>12</v>
      </c>
      <c r="I14741">
        <v>65</v>
      </c>
      <c r="J14741">
        <v>2041</v>
      </c>
      <c r="K14741">
        <v>40</v>
      </c>
      <c r="L14741" t="s">
        <v>23188</v>
      </c>
      <c r="M14741" s="15" t="e">
        <f>IF(INDEX(#REF!,MATCH(Padrón!K14741,#REF!,0),MATCH(Padrón!J14741,#REF!,0))=K14741,"Sí","NO")</f>
        <v>#REF!</v>
      </c>
    </row>
    <row r="14742" spans="1:13" x14ac:dyDescent="0.25">
      <c r="A14742" t="s">
        <v>37946</v>
      </c>
      <c r="B14742">
        <v>22511936</v>
      </c>
      <c r="C14742">
        <v>1972</v>
      </c>
      <c r="D14742" t="s">
        <v>18119</v>
      </c>
      <c r="E14742" t="s">
        <v>7902</v>
      </c>
      <c r="F14742" t="s">
        <v>90</v>
      </c>
      <c r="G14742" t="s">
        <v>3</v>
      </c>
      <c r="H14742">
        <v>12</v>
      </c>
      <c r="I14742">
        <v>65</v>
      </c>
      <c r="J14742">
        <v>2041</v>
      </c>
      <c r="K14742">
        <v>41</v>
      </c>
      <c r="L14742" t="s">
        <v>23188</v>
      </c>
      <c r="M14742" s="15" t="e">
        <f>IF(INDEX(#REF!,MATCH(Padrón!K14742,#REF!,0),MATCH(Padrón!J14742,#REF!,0))=K14742,"Sí","NO")</f>
        <v>#REF!</v>
      </c>
    </row>
    <row r="14743" spans="1:13" x14ac:dyDescent="0.25">
      <c r="A14743" t="s">
        <v>37947</v>
      </c>
      <c r="B14743">
        <v>45841451</v>
      </c>
      <c r="C14743">
        <v>2004</v>
      </c>
      <c r="D14743" t="s">
        <v>18119</v>
      </c>
      <c r="E14743" t="s">
        <v>6824</v>
      </c>
      <c r="F14743" t="s">
        <v>539</v>
      </c>
      <c r="G14743" t="s">
        <v>3</v>
      </c>
      <c r="H14743">
        <v>12</v>
      </c>
      <c r="I14743">
        <v>65</v>
      </c>
      <c r="J14743">
        <v>2041</v>
      </c>
      <c r="K14743">
        <v>42</v>
      </c>
      <c r="L14743" t="s">
        <v>23188</v>
      </c>
      <c r="M14743" s="15" t="e">
        <f>IF(INDEX(#REF!,MATCH(Padrón!K14743,#REF!,0),MATCH(Padrón!J14743,#REF!,0))=K14743,"Sí","NO")</f>
        <v>#REF!</v>
      </c>
    </row>
    <row r="14744" spans="1:13" x14ac:dyDescent="0.25">
      <c r="A14744" t="s">
        <v>37948</v>
      </c>
      <c r="B14744">
        <v>29572504</v>
      </c>
      <c r="C14744">
        <v>1982</v>
      </c>
      <c r="D14744" t="s">
        <v>18119</v>
      </c>
      <c r="E14744" t="s">
        <v>18133</v>
      </c>
      <c r="F14744" t="s">
        <v>16735</v>
      </c>
      <c r="G14744" t="s">
        <v>3</v>
      </c>
      <c r="H14744">
        <v>12</v>
      </c>
      <c r="I14744">
        <v>65</v>
      </c>
      <c r="J14744">
        <v>2041</v>
      </c>
      <c r="K14744">
        <v>43</v>
      </c>
      <c r="L14744" t="s">
        <v>23188</v>
      </c>
      <c r="M14744" s="15" t="e">
        <f>IF(INDEX(#REF!,MATCH(Padrón!K14744,#REF!,0),MATCH(Padrón!J14744,#REF!,0))=K14744,"Sí","NO")</f>
        <v>#REF!</v>
      </c>
    </row>
    <row r="14745" spans="1:13" x14ac:dyDescent="0.25">
      <c r="A14745" t="s">
        <v>37949</v>
      </c>
      <c r="B14745">
        <v>18786505</v>
      </c>
      <c r="C14745">
        <v>1956</v>
      </c>
      <c r="D14745" t="s">
        <v>18119</v>
      </c>
      <c r="E14745" t="s">
        <v>5884</v>
      </c>
      <c r="F14745" t="s">
        <v>501</v>
      </c>
      <c r="G14745" t="s">
        <v>10</v>
      </c>
      <c r="H14745">
        <v>12</v>
      </c>
      <c r="I14745">
        <v>65</v>
      </c>
      <c r="J14745">
        <v>2041</v>
      </c>
      <c r="K14745">
        <v>44</v>
      </c>
      <c r="L14745" t="s">
        <v>23188</v>
      </c>
      <c r="M14745" s="15" t="e">
        <f>IF(INDEX(#REF!,MATCH(Padrón!K14745,#REF!,0),MATCH(Padrón!J14745,#REF!,0))=K14745,"Sí","NO")</f>
        <v>#REF!</v>
      </c>
    </row>
    <row r="14746" spans="1:13" x14ac:dyDescent="0.25">
      <c r="A14746" t="s">
        <v>37950</v>
      </c>
      <c r="B14746">
        <v>29840212</v>
      </c>
      <c r="C14746">
        <v>1983</v>
      </c>
      <c r="D14746" t="s">
        <v>18119</v>
      </c>
      <c r="E14746" t="s">
        <v>18134</v>
      </c>
      <c r="F14746" t="s">
        <v>18135</v>
      </c>
      <c r="G14746" t="s">
        <v>3</v>
      </c>
      <c r="H14746">
        <v>12</v>
      </c>
      <c r="I14746">
        <v>65</v>
      </c>
      <c r="J14746">
        <v>2041</v>
      </c>
      <c r="K14746">
        <v>45</v>
      </c>
      <c r="L14746" t="s">
        <v>23188</v>
      </c>
      <c r="M14746" s="15" t="e">
        <f>IF(INDEX(#REF!,MATCH(Padrón!K14746,#REF!,0),MATCH(Padrón!J14746,#REF!,0))=K14746,"Sí","NO")</f>
        <v>#REF!</v>
      </c>
    </row>
    <row r="14747" spans="1:13" x14ac:dyDescent="0.25">
      <c r="A14747" t="s">
        <v>37951</v>
      </c>
      <c r="B14747">
        <v>33406328</v>
      </c>
      <c r="C14747">
        <v>1988</v>
      </c>
      <c r="D14747" t="s">
        <v>18119</v>
      </c>
      <c r="E14747" t="s">
        <v>1144</v>
      </c>
      <c r="F14747" t="s">
        <v>18136</v>
      </c>
      <c r="G14747" t="s">
        <v>3</v>
      </c>
      <c r="H14747">
        <v>12</v>
      </c>
      <c r="I14747">
        <v>65</v>
      </c>
      <c r="J14747">
        <v>2041</v>
      </c>
      <c r="K14747">
        <v>46</v>
      </c>
      <c r="L14747" t="s">
        <v>23188</v>
      </c>
      <c r="M14747" s="15" t="e">
        <f>IF(INDEX(#REF!,MATCH(Padrón!K14747,#REF!,0),MATCH(Padrón!J14747,#REF!,0))=K14747,"Sí","NO")</f>
        <v>#REF!</v>
      </c>
    </row>
    <row r="14748" spans="1:13" x14ac:dyDescent="0.25">
      <c r="A14748" t="s">
        <v>37952</v>
      </c>
      <c r="B14748">
        <v>38382388</v>
      </c>
      <c r="C14748">
        <v>1994</v>
      </c>
      <c r="D14748" t="s">
        <v>18119</v>
      </c>
      <c r="E14748" t="s">
        <v>18137</v>
      </c>
      <c r="F14748" t="s">
        <v>811</v>
      </c>
      <c r="G14748" t="s">
        <v>10</v>
      </c>
      <c r="H14748">
        <v>12</v>
      </c>
      <c r="I14748">
        <v>65</v>
      </c>
      <c r="J14748">
        <v>2041</v>
      </c>
      <c r="K14748">
        <v>47</v>
      </c>
      <c r="L14748" t="s">
        <v>23188</v>
      </c>
      <c r="M14748" s="15" t="e">
        <f>IF(INDEX(#REF!,MATCH(Padrón!K14748,#REF!,0),MATCH(Padrón!J14748,#REF!,0))=K14748,"Sí","NO")</f>
        <v>#REF!</v>
      </c>
    </row>
    <row r="14749" spans="1:13" x14ac:dyDescent="0.25">
      <c r="A14749" t="s">
        <v>37953</v>
      </c>
      <c r="B14749">
        <v>6182964</v>
      </c>
      <c r="C14749">
        <v>1949</v>
      </c>
      <c r="D14749" t="s">
        <v>18119</v>
      </c>
      <c r="E14749" t="s">
        <v>11442</v>
      </c>
      <c r="F14749" t="s">
        <v>18138</v>
      </c>
      <c r="G14749" t="s">
        <v>10</v>
      </c>
      <c r="H14749">
        <v>12</v>
      </c>
      <c r="I14749">
        <v>65</v>
      </c>
      <c r="J14749">
        <v>2041</v>
      </c>
      <c r="K14749">
        <v>48</v>
      </c>
      <c r="L14749" t="s">
        <v>23188</v>
      </c>
      <c r="M14749" s="15" t="e">
        <f>IF(INDEX(#REF!,MATCH(Padrón!K14749,#REF!,0),MATCH(Padrón!J14749,#REF!,0))=K14749,"Sí","NO")</f>
        <v>#REF!</v>
      </c>
    </row>
    <row r="14750" spans="1:13" x14ac:dyDescent="0.25">
      <c r="A14750" t="s">
        <v>37954</v>
      </c>
      <c r="B14750">
        <v>42466947</v>
      </c>
      <c r="C14750">
        <v>2000</v>
      </c>
      <c r="D14750" t="s">
        <v>18119</v>
      </c>
      <c r="E14750" t="s">
        <v>18139</v>
      </c>
      <c r="F14750" t="s">
        <v>539</v>
      </c>
      <c r="G14750" t="s">
        <v>3</v>
      </c>
      <c r="H14750">
        <v>12</v>
      </c>
      <c r="I14750">
        <v>65</v>
      </c>
      <c r="J14750">
        <v>2041</v>
      </c>
      <c r="K14750">
        <v>49</v>
      </c>
      <c r="L14750" t="s">
        <v>23188</v>
      </c>
      <c r="M14750" s="15" t="e">
        <f>IF(INDEX(#REF!,MATCH(Padrón!K14750,#REF!,0),MATCH(Padrón!J14750,#REF!,0))=K14750,"Sí","NO")</f>
        <v>#REF!</v>
      </c>
    </row>
    <row r="14751" spans="1:13" x14ac:dyDescent="0.25">
      <c r="A14751" t="s">
        <v>37955</v>
      </c>
      <c r="B14751">
        <v>8548077</v>
      </c>
      <c r="C14751">
        <v>1948</v>
      </c>
      <c r="D14751" t="s">
        <v>18119</v>
      </c>
      <c r="E14751" t="s">
        <v>5903</v>
      </c>
      <c r="F14751" t="s">
        <v>18140</v>
      </c>
      <c r="G14751" t="s">
        <v>3</v>
      </c>
      <c r="H14751">
        <v>12</v>
      </c>
      <c r="I14751">
        <v>65</v>
      </c>
      <c r="J14751">
        <v>2041</v>
      </c>
      <c r="K14751">
        <v>50</v>
      </c>
      <c r="L14751" t="s">
        <v>23188</v>
      </c>
      <c r="M14751" s="15" t="e">
        <f>IF(INDEX(#REF!,MATCH(Padrón!K14751,#REF!,0),MATCH(Padrón!J14751,#REF!,0))=K14751,"Sí","NO")</f>
        <v>#REF!</v>
      </c>
    </row>
    <row r="14752" spans="1:13" x14ac:dyDescent="0.25">
      <c r="A14752" t="s">
        <v>37956</v>
      </c>
      <c r="B14752">
        <v>43121625</v>
      </c>
      <c r="C14752">
        <v>2001</v>
      </c>
      <c r="D14752" t="s">
        <v>18119</v>
      </c>
      <c r="E14752" t="s">
        <v>18141</v>
      </c>
      <c r="F14752" t="s">
        <v>409</v>
      </c>
      <c r="G14752" t="s">
        <v>3</v>
      </c>
      <c r="H14752">
        <v>12</v>
      </c>
      <c r="I14752">
        <v>65</v>
      </c>
      <c r="J14752">
        <v>2041</v>
      </c>
      <c r="K14752">
        <v>51</v>
      </c>
      <c r="L14752" t="s">
        <v>23188</v>
      </c>
      <c r="M14752" s="15" t="e">
        <f>IF(INDEX(#REF!,MATCH(Padrón!K14752,#REF!,0),MATCH(Padrón!J14752,#REF!,0))=K14752,"Sí","NO")</f>
        <v>#REF!</v>
      </c>
    </row>
    <row r="14753" spans="1:13" x14ac:dyDescent="0.25">
      <c r="A14753" t="s">
        <v>37957</v>
      </c>
      <c r="B14753">
        <v>13195900</v>
      </c>
      <c r="C14753">
        <v>1957</v>
      </c>
      <c r="D14753" t="s">
        <v>18119</v>
      </c>
      <c r="E14753" t="s">
        <v>7689</v>
      </c>
      <c r="F14753" t="s">
        <v>1533</v>
      </c>
      <c r="G14753" t="s">
        <v>3</v>
      </c>
      <c r="H14753">
        <v>12</v>
      </c>
      <c r="I14753">
        <v>65</v>
      </c>
      <c r="J14753">
        <v>2041</v>
      </c>
      <c r="K14753">
        <v>52</v>
      </c>
      <c r="L14753" t="s">
        <v>23188</v>
      </c>
      <c r="M14753" s="15" t="e">
        <f>IF(INDEX(#REF!,MATCH(Padrón!K14753,#REF!,0),MATCH(Padrón!J14753,#REF!,0))=K14753,"Sí","NO")</f>
        <v>#REF!</v>
      </c>
    </row>
    <row r="14754" spans="1:13" x14ac:dyDescent="0.25">
      <c r="A14754" t="s">
        <v>37958</v>
      </c>
      <c r="B14754">
        <v>39946472</v>
      </c>
      <c r="C14754">
        <v>1996</v>
      </c>
      <c r="D14754" t="s">
        <v>18119</v>
      </c>
      <c r="E14754" t="s">
        <v>18142</v>
      </c>
      <c r="F14754" t="s">
        <v>1069</v>
      </c>
      <c r="G14754" t="s">
        <v>3</v>
      </c>
      <c r="H14754">
        <v>12</v>
      </c>
      <c r="I14754">
        <v>65</v>
      </c>
      <c r="J14754">
        <v>2041</v>
      </c>
      <c r="K14754">
        <v>53</v>
      </c>
      <c r="L14754" t="s">
        <v>23188</v>
      </c>
      <c r="M14754" s="15" t="e">
        <f>IF(INDEX(#REF!,MATCH(Padrón!K14754,#REF!,0),MATCH(Padrón!J14754,#REF!,0))=K14754,"Sí","NO")</f>
        <v>#REF!</v>
      </c>
    </row>
    <row r="14755" spans="1:13" x14ac:dyDescent="0.25">
      <c r="A14755" t="s">
        <v>37959</v>
      </c>
      <c r="B14755">
        <v>39224604</v>
      </c>
      <c r="C14755">
        <v>1995</v>
      </c>
      <c r="D14755" t="s">
        <v>18119</v>
      </c>
      <c r="E14755" t="s">
        <v>1458</v>
      </c>
      <c r="F14755" t="s">
        <v>907</v>
      </c>
      <c r="G14755" t="s">
        <v>3</v>
      </c>
      <c r="H14755">
        <v>12</v>
      </c>
      <c r="I14755">
        <v>65</v>
      </c>
      <c r="J14755">
        <v>2041</v>
      </c>
      <c r="K14755">
        <v>54</v>
      </c>
      <c r="L14755" t="s">
        <v>23188</v>
      </c>
      <c r="M14755" s="15" t="e">
        <f>IF(INDEX(#REF!,MATCH(Padrón!K14755,#REF!,0),MATCH(Padrón!J14755,#REF!,0))=K14755,"Sí","NO")</f>
        <v>#REF!</v>
      </c>
    </row>
    <row r="14756" spans="1:13" x14ac:dyDescent="0.25">
      <c r="A14756" t="s">
        <v>37960</v>
      </c>
      <c r="B14756">
        <v>37222633</v>
      </c>
      <c r="C14756">
        <v>1993</v>
      </c>
      <c r="D14756" t="s">
        <v>18119</v>
      </c>
      <c r="E14756" t="s">
        <v>7817</v>
      </c>
      <c r="F14756" t="s">
        <v>18143</v>
      </c>
      <c r="G14756" t="s">
        <v>10</v>
      </c>
      <c r="H14756">
        <v>12</v>
      </c>
      <c r="I14756">
        <v>65</v>
      </c>
      <c r="J14756">
        <v>2041</v>
      </c>
      <c r="K14756">
        <v>55</v>
      </c>
      <c r="L14756" t="s">
        <v>23188</v>
      </c>
      <c r="M14756" s="15" t="e">
        <f>IF(INDEX(#REF!,MATCH(Padrón!K14756,#REF!,0),MATCH(Padrón!J14756,#REF!,0))=K14756,"Sí","NO")</f>
        <v>#REF!</v>
      </c>
    </row>
    <row r="14757" spans="1:13" x14ac:dyDescent="0.25">
      <c r="A14757" t="s">
        <v>37961</v>
      </c>
      <c r="B14757">
        <v>5141296</v>
      </c>
      <c r="C14757">
        <v>1947</v>
      </c>
      <c r="D14757" t="s">
        <v>18119</v>
      </c>
      <c r="E14757" t="s">
        <v>18144</v>
      </c>
      <c r="F14757" t="s">
        <v>52</v>
      </c>
      <c r="G14757" t="s">
        <v>3</v>
      </c>
      <c r="H14757">
        <v>12</v>
      </c>
      <c r="I14757">
        <v>65</v>
      </c>
      <c r="J14757">
        <v>2041</v>
      </c>
      <c r="K14757">
        <v>56</v>
      </c>
      <c r="L14757" t="s">
        <v>23188</v>
      </c>
      <c r="M14757" s="15" t="e">
        <f>IF(INDEX(#REF!,MATCH(Padrón!K14757,#REF!,0),MATCH(Padrón!J14757,#REF!,0))=K14757,"Sí","NO")</f>
        <v>#REF!</v>
      </c>
    </row>
    <row r="14758" spans="1:13" x14ac:dyDescent="0.25">
      <c r="A14758" t="s">
        <v>37962</v>
      </c>
      <c r="B14758">
        <v>18857754</v>
      </c>
      <c r="C14758">
        <v>1950</v>
      </c>
      <c r="D14758" t="s">
        <v>18119</v>
      </c>
      <c r="E14758" t="s">
        <v>18145</v>
      </c>
      <c r="F14758" t="s">
        <v>306</v>
      </c>
      <c r="G14758" t="s">
        <v>3</v>
      </c>
      <c r="H14758">
        <v>12</v>
      </c>
      <c r="I14758">
        <v>65</v>
      </c>
      <c r="J14758">
        <v>2041</v>
      </c>
      <c r="K14758">
        <v>57</v>
      </c>
      <c r="L14758" t="s">
        <v>23188</v>
      </c>
      <c r="M14758" s="15" t="e">
        <f>IF(INDEX(#REF!,MATCH(Padrón!K14758,#REF!,0),MATCH(Padrón!J14758,#REF!,0))=K14758,"Sí","NO")</f>
        <v>#REF!</v>
      </c>
    </row>
    <row r="14759" spans="1:13" x14ac:dyDescent="0.25">
      <c r="A14759" t="s">
        <v>37963</v>
      </c>
      <c r="B14759">
        <v>17685107</v>
      </c>
      <c r="C14759">
        <v>1966</v>
      </c>
      <c r="D14759" t="s">
        <v>18119</v>
      </c>
      <c r="E14759" t="s">
        <v>600</v>
      </c>
      <c r="F14759" t="s">
        <v>481</v>
      </c>
      <c r="G14759" t="s">
        <v>3</v>
      </c>
      <c r="H14759">
        <v>12</v>
      </c>
      <c r="I14759">
        <v>65</v>
      </c>
      <c r="J14759">
        <v>2041</v>
      </c>
      <c r="K14759">
        <v>58</v>
      </c>
      <c r="L14759" t="s">
        <v>23188</v>
      </c>
      <c r="M14759" s="15" t="e">
        <f>IF(INDEX(#REF!,MATCH(Padrón!K14759,#REF!,0),MATCH(Padrón!J14759,#REF!,0))=K14759,"Sí","NO")</f>
        <v>#REF!</v>
      </c>
    </row>
    <row r="14760" spans="1:13" x14ac:dyDescent="0.25">
      <c r="A14760" t="s">
        <v>37964</v>
      </c>
      <c r="B14760">
        <v>49789159</v>
      </c>
      <c r="C14760">
        <v>2002</v>
      </c>
      <c r="D14760" t="s">
        <v>18119</v>
      </c>
      <c r="E14760" t="s">
        <v>600</v>
      </c>
      <c r="F14760" t="s">
        <v>18146</v>
      </c>
      <c r="G14760" t="s">
        <v>3</v>
      </c>
      <c r="H14760">
        <v>12</v>
      </c>
      <c r="I14760">
        <v>65</v>
      </c>
      <c r="J14760">
        <v>2041</v>
      </c>
      <c r="K14760">
        <v>59</v>
      </c>
      <c r="L14760" t="s">
        <v>23188</v>
      </c>
      <c r="M14760" s="15" t="e">
        <f>IF(INDEX(#REF!,MATCH(Padrón!K14760,#REF!,0),MATCH(Padrón!J14760,#REF!,0))=K14760,"Sí","NO")</f>
        <v>#REF!</v>
      </c>
    </row>
    <row r="14761" spans="1:13" x14ac:dyDescent="0.25">
      <c r="A14761" t="s">
        <v>37965</v>
      </c>
      <c r="B14761">
        <v>24845581</v>
      </c>
      <c r="C14761">
        <v>1975</v>
      </c>
      <c r="D14761" t="s">
        <v>18119</v>
      </c>
      <c r="E14761" t="s">
        <v>6594</v>
      </c>
      <c r="F14761" t="s">
        <v>17</v>
      </c>
      <c r="G14761" t="s">
        <v>3</v>
      </c>
      <c r="H14761">
        <v>12</v>
      </c>
      <c r="I14761">
        <v>65</v>
      </c>
      <c r="J14761">
        <v>2041</v>
      </c>
      <c r="K14761">
        <v>60</v>
      </c>
      <c r="L14761" t="s">
        <v>23188</v>
      </c>
      <c r="M14761" s="15" t="e">
        <f>IF(INDEX(#REF!,MATCH(Padrón!K14761,#REF!,0),MATCH(Padrón!J14761,#REF!,0))=K14761,"Sí","NO")</f>
        <v>#REF!</v>
      </c>
    </row>
    <row r="14762" spans="1:13" x14ac:dyDescent="0.25">
      <c r="A14762" t="s">
        <v>37966</v>
      </c>
      <c r="B14762">
        <v>26192928</v>
      </c>
      <c r="C14762">
        <v>1977</v>
      </c>
      <c r="D14762" t="s">
        <v>18119</v>
      </c>
      <c r="E14762" t="s">
        <v>18147</v>
      </c>
      <c r="F14762" t="s">
        <v>3915</v>
      </c>
      <c r="G14762" t="s">
        <v>10</v>
      </c>
      <c r="H14762">
        <v>12</v>
      </c>
      <c r="I14762">
        <v>65</v>
      </c>
      <c r="J14762">
        <v>2041</v>
      </c>
      <c r="K14762">
        <v>61</v>
      </c>
      <c r="L14762" t="s">
        <v>23188</v>
      </c>
      <c r="M14762" s="15" t="e">
        <f>IF(INDEX(#REF!,MATCH(Padrón!K14762,#REF!,0),MATCH(Padrón!J14762,#REF!,0))=K14762,"Sí","NO")</f>
        <v>#REF!</v>
      </c>
    </row>
    <row r="14763" spans="1:13" x14ac:dyDescent="0.25">
      <c r="A14763" t="s">
        <v>37967</v>
      </c>
      <c r="B14763">
        <v>31122599</v>
      </c>
      <c r="C14763">
        <v>1985</v>
      </c>
      <c r="D14763" t="s">
        <v>18119</v>
      </c>
      <c r="E14763" t="s">
        <v>18148</v>
      </c>
      <c r="F14763" t="s">
        <v>907</v>
      </c>
      <c r="G14763" t="s">
        <v>10</v>
      </c>
      <c r="H14763">
        <v>12</v>
      </c>
      <c r="I14763">
        <v>65</v>
      </c>
      <c r="J14763">
        <v>2041</v>
      </c>
      <c r="K14763">
        <v>62</v>
      </c>
      <c r="L14763" t="s">
        <v>23188</v>
      </c>
      <c r="M14763" s="15" t="e">
        <f>IF(INDEX(#REF!,MATCH(Padrón!K14763,#REF!,0),MATCH(Padrón!J14763,#REF!,0))=K14763,"Sí","NO")</f>
        <v>#REF!</v>
      </c>
    </row>
    <row r="14764" spans="1:13" x14ac:dyDescent="0.25">
      <c r="A14764" t="s">
        <v>37968</v>
      </c>
      <c r="B14764">
        <v>26406473</v>
      </c>
      <c r="C14764">
        <v>1978</v>
      </c>
      <c r="D14764" t="s">
        <v>18119</v>
      </c>
      <c r="E14764" t="s">
        <v>3522</v>
      </c>
      <c r="F14764" t="s">
        <v>18149</v>
      </c>
      <c r="G14764" t="s">
        <v>3</v>
      </c>
      <c r="H14764">
        <v>12</v>
      </c>
      <c r="I14764">
        <v>65</v>
      </c>
      <c r="J14764">
        <v>2041</v>
      </c>
      <c r="K14764">
        <v>63</v>
      </c>
      <c r="L14764" t="s">
        <v>23188</v>
      </c>
      <c r="M14764" s="15" t="e">
        <f>IF(INDEX(#REF!,MATCH(Padrón!K14764,#REF!,0),MATCH(Padrón!J14764,#REF!,0))=K14764,"Sí","NO")</f>
        <v>#REF!</v>
      </c>
    </row>
    <row r="14765" spans="1:13" x14ac:dyDescent="0.25">
      <c r="A14765" t="s">
        <v>37969</v>
      </c>
      <c r="B14765">
        <v>36199906</v>
      </c>
      <c r="C14765">
        <v>1991</v>
      </c>
      <c r="D14765" t="s">
        <v>18119</v>
      </c>
      <c r="E14765" t="s">
        <v>5269</v>
      </c>
      <c r="F14765" t="s">
        <v>18150</v>
      </c>
      <c r="G14765" t="s">
        <v>3</v>
      </c>
      <c r="H14765">
        <v>12</v>
      </c>
      <c r="I14765">
        <v>65</v>
      </c>
      <c r="J14765">
        <v>2041</v>
      </c>
      <c r="K14765">
        <v>64</v>
      </c>
      <c r="L14765" t="s">
        <v>23188</v>
      </c>
      <c r="M14765" s="15" t="e">
        <f>IF(INDEX(#REF!,MATCH(Padrón!K14765,#REF!,0),MATCH(Padrón!J14765,#REF!,0))=K14765,"Sí","NO")</f>
        <v>#REF!</v>
      </c>
    </row>
    <row r="14766" spans="1:13" x14ac:dyDescent="0.25">
      <c r="A14766" t="s">
        <v>37970</v>
      </c>
      <c r="B14766">
        <v>33406391</v>
      </c>
      <c r="C14766">
        <v>1988</v>
      </c>
      <c r="D14766" t="s">
        <v>18119</v>
      </c>
      <c r="E14766" t="s">
        <v>18151</v>
      </c>
      <c r="F14766" t="s">
        <v>17010</v>
      </c>
      <c r="G14766" t="s">
        <v>3</v>
      </c>
      <c r="H14766">
        <v>12</v>
      </c>
      <c r="I14766">
        <v>65</v>
      </c>
      <c r="J14766">
        <v>2041</v>
      </c>
      <c r="K14766">
        <v>65</v>
      </c>
      <c r="L14766" t="s">
        <v>23188</v>
      </c>
      <c r="M14766" s="15" t="e">
        <f>IF(INDEX(#REF!,MATCH(Padrón!K14766,#REF!,0),MATCH(Padrón!J14766,#REF!,0))=K14766,"Sí","NO")</f>
        <v>#REF!</v>
      </c>
    </row>
    <row r="14767" spans="1:13" x14ac:dyDescent="0.25">
      <c r="A14767" t="s">
        <v>37971</v>
      </c>
      <c r="B14767">
        <v>30785465</v>
      </c>
      <c r="C14767">
        <v>1984</v>
      </c>
      <c r="D14767" t="s">
        <v>18119</v>
      </c>
      <c r="E14767" t="s">
        <v>17936</v>
      </c>
      <c r="F14767" t="s">
        <v>533</v>
      </c>
      <c r="G14767" t="s">
        <v>27</v>
      </c>
      <c r="H14767">
        <v>12</v>
      </c>
      <c r="I14767">
        <v>65</v>
      </c>
      <c r="J14767">
        <v>2041</v>
      </c>
      <c r="K14767">
        <v>66</v>
      </c>
      <c r="L14767" t="s">
        <v>23188</v>
      </c>
      <c r="M14767" s="15" t="e">
        <f>IF(INDEX(#REF!,MATCH(Padrón!K14767,#REF!,0),MATCH(Padrón!J14767,#REF!,0))=K14767,"Sí","NO")</f>
        <v>#REF!</v>
      </c>
    </row>
    <row r="14768" spans="1:13" x14ac:dyDescent="0.25">
      <c r="A14768" t="s">
        <v>37972</v>
      </c>
      <c r="B14768">
        <v>35007173</v>
      </c>
      <c r="C14768">
        <v>1990</v>
      </c>
      <c r="D14768" t="s">
        <v>18119</v>
      </c>
      <c r="E14768" t="s">
        <v>559</v>
      </c>
      <c r="F14768" t="s">
        <v>16964</v>
      </c>
      <c r="G14768" t="s">
        <v>3</v>
      </c>
      <c r="H14768">
        <v>12</v>
      </c>
      <c r="I14768">
        <v>65</v>
      </c>
      <c r="J14768">
        <v>2041</v>
      </c>
      <c r="K14768">
        <v>67</v>
      </c>
      <c r="L14768" t="s">
        <v>23188</v>
      </c>
      <c r="M14768" s="15" t="e">
        <f>IF(INDEX(#REF!,MATCH(Padrón!K14768,#REF!,0),MATCH(Padrón!J14768,#REF!,0))=K14768,"Sí","NO")</f>
        <v>#REF!</v>
      </c>
    </row>
    <row r="14769" spans="1:13" x14ac:dyDescent="0.25">
      <c r="A14769" t="s">
        <v>37973</v>
      </c>
      <c r="B14769">
        <v>46085454</v>
      </c>
      <c r="C14769">
        <v>2004</v>
      </c>
      <c r="D14769" t="s">
        <v>18119</v>
      </c>
      <c r="E14769" t="s">
        <v>18152</v>
      </c>
      <c r="F14769" t="s">
        <v>18153</v>
      </c>
      <c r="G14769" t="s">
        <v>10</v>
      </c>
      <c r="H14769">
        <v>12</v>
      </c>
      <c r="I14769">
        <v>65</v>
      </c>
      <c r="J14769">
        <v>2041</v>
      </c>
      <c r="K14769">
        <v>68</v>
      </c>
      <c r="L14769" t="s">
        <v>23188</v>
      </c>
      <c r="M14769" s="15" t="e">
        <f>IF(INDEX(#REF!,MATCH(Padrón!K14769,#REF!,0),MATCH(Padrón!J14769,#REF!,0))=K14769,"Sí","NO")</f>
        <v>#REF!</v>
      </c>
    </row>
    <row r="14770" spans="1:13" x14ac:dyDescent="0.25">
      <c r="A14770" t="s">
        <v>37974</v>
      </c>
      <c r="B14770">
        <v>40926345</v>
      </c>
      <c r="C14770">
        <v>1998</v>
      </c>
      <c r="D14770" t="s">
        <v>18119</v>
      </c>
      <c r="E14770" t="s">
        <v>18154</v>
      </c>
      <c r="F14770" t="s">
        <v>18155</v>
      </c>
      <c r="G14770" t="s">
        <v>10</v>
      </c>
      <c r="H14770">
        <v>12</v>
      </c>
      <c r="I14770">
        <v>65</v>
      </c>
      <c r="J14770">
        <v>2041</v>
      </c>
      <c r="K14770">
        <v>69</v>
      </c>
      <c r="L14770" t="s">
        <v>23188</v>
      </c>
      <c r="M14770" s="15" t="e">
        <f>IF(INDEX(#REF!,MATCH(Padrón!K14770,#REF!,0),MATCH(Padrón!J14770,#REF!,0))=K14770,"Sí","NO")</f>
        <v>#REF!</v>
      </c>
    </row>
    <row r="14771" spans="1:13" x14ac:dyDescent="0.25">
      <c r="A14771" t="s">
        <v>37975</v>
      </c>
      <c r="B14771">
        <v>30785335</v>
      </c>
      <c r="C14771">
        <v>1984</v>
      </c>
      <c r="D14771" t="s">
        <v>18119</v>
      </c>
      <c r="E14771" t="s">
        <v>1754</v>
      </c>
      <c r="F14771" t="s">
        <v>18156</v>
      </c>
      <c r="G14771" t="s">
        <v>10</v>
      </c>
      <c r="H14771">
        <v>12</v>
      </c>
      <c r="I14771">
        <v>65</v>
      </c>
      <c r="J14771">
        <v>2041</v>
      </c>
      <c r="K14771">
        <v>70</v>
      </c>
      <c r="L14771" t="s">
        <v>23188</v>
      </c>
      <c r="M14771" s="15" t="e">
        <f>IF(INDEX(#REF!,MATCH(Padrón!K14771,#REF!,0),MATCH(Padrón!J14771,#REF!,0))=K14771,"Sí","NO")</f>
        <v>#REF!</v>
      </c>
    </row>
    <row r="14772" spans="1:13" x14ac:dyDescent="0.25">
      <c r="A14772" t="s">
        <v>37976</v>
      </c>
      <c r="B14772">
        <v>42615995</v>
      </c>
      <c r="C14772">
        <v>2000</v>
      </c>
      <c r="D14772" t="s">
        <v>18119</v>
      </c>
      <c r="E14772" t="s">
        <v>18157</v>
      </c>
      <c r="F14772" t="s">
        <v>570</v>
      </c>
      <c r="G14772" t="s">
        <v>3</v>
      </c>
      <c r="H14772">
        <v>12</v>
      </c>
      <c r="I14772">
        <v>65</v>
      </c>
      <c r="J14772">
        <v>2041</v>
      </c>
      <c r="K14772">
        <v>71</v>
      </c>
      <c r="L14772" t="s">
        <v>23188</v>
      </c>
      <c r="M14772" s="15" t="e">
        <f>IF(INDEX(#REF!,MATCH(Padrón!K14772,#REF!,0),MATCH(Padrón!J14772,#REF!,0))=K14772,"Sí","NO")</f>
        <v>#REF!</v>
      </c>
    </row>
    <row r="14773" spans="1:13" x14ac:dyDescent="0.25">
      <c r="A14773" t="s">
        <v>37977</v>
      </c>
      <c r="B14773">
        <v>31811398</v>
      </c>
      <c r="C14773">
        <v>1985</v>
      </c>
      <c r="D14773" t="s">
        <v>18119</v>
      </c>
      <c r="E14773" t="s">
        <v>8506</v>
      </c>
      <c r="F14773" t="s">
        <v>13229</v>
      </c>
      <c r="G14773" t="s">
        <v>10</v>
      </c>
      <c r="H14773">
        <v>12</v>
      </c>
      <c r="I14773">
        <v>65</v>
      </c>
      <c r="J14773">
        <v>2041</v>
      </c>
      <c r="K14773">
        <v>72</v>
      </c>
      <c r="L14773" t="s">
        <v>23188</v>
      </c>
      <c r="M14773" s="15" t="e">
        <f>IF(INDEX(#REF!,MATCH(Padrón!K14773,#REF!,0),MATCH(Padrón!J14773,#REF!,0))=K14773,"Sí","NO")</f>
        <v>#REF!</v>
      </c>
    </row>
    <row r="14774" spans="1:13" x14ac:dyDescent="0.25">
      <c r="A14774" t="s">
        <v>37978</v>
      </c>
      <c r="B14774">
        <v>42302884</v>
      </c>
      <c r="C14774">
        <v>2000</v>
      </c>
      <c r="D14774" t="s">
        <v>18119</v>
      </c>
      <c r="E14774" t="s">
        <v>18158</v>
      </c>
      <c r="F14774" t="s">
        <v>14629</v>
      </c>
      <c r="G14774" t="s">
        <v>10</v>
      </c>
      <c r="H14774">
        <v>12</v>
      </c>
      <c r="I14774">
        <v>65</v>
      </c>
      <c r="J14774">
        <v>2041</v>
      </c>
      <c r="K14774">
        <v>73</v>
      </c>
      <c r="L14774" t="s">
        <v>23188</v>
      </c>
      <c r="M14774" s="15" t="e">
        <f>IF(INDEX(#REF!,MATCH(Padrón!K14774,#REF!,0),MATCH(Padrón!J14774,#REF!,0))=K14774,"Sí","NO")</f>
        <v>#REF!</v>
      </c>
    </row>
    <row r="14775" spans="1:13" x14ac:dyDescent="0.25">
      <c r="A14775" t="s">
        <v>37979</v>
      </c>
      <c r="B14775">
        <v>49186277</v>
      </c>
      <c r="C14775">
        <v>1996</v>
      </c>
      <c r="D14775" t="s">
        <v>18119</v>
      </c>
      <c r="E14775" t="s">
        <v>240</v>
      </c>
      <c r="F14775" t="s">
        <v>18159</v>
      </c>
      <c r="G14775" t="s">
        <v>3</v>
      </c>
      <c r="H14775">
        <v>12</v>
      </c>
      <c r="I14775">
        <v>65</v>
      </c>
      <c r="J14775">
        <v>2041</v>
      </c>
      <c r="K14775">
        <v>74</v>
      </c>
      <c r="L14775" t="s">
        <v>23188</v>
      </c>
      <c r="M14775" s="15" t="e">
        <f>IF(INDEX(#REF!,MATCH(Padrón!K14775,#REF!,0),MATCH(Padrón!J14775,#REF!,0))=K14775,"Sí","NO")</f>
        <v>#REF!</v>
      </c>
    </row>
    <row r="14776" spans="1:13" x14ac:dyDescent="0.25">
      <c r="A14776" t="s">
        <v>37980</v>
      </c>
      <c r="B14776">
        <v>17878678</v>
      </c>
      <c r="C14776">
        <v>1967</v>
      </c>
      <c r="D14776" t="s">
        <v>18119</v>
      </c>
      <c r="E14776" t="s">
        <v>705</v>
      </c>
      <c r="F14776" t="s">
        <v>18160</v>
      </c>
      <c r="G14776" t="s">
        <v>3</v>
      </c>
      <c r="H14776">
        <v>12</v>
      </c>
      <c r="I14776">
        <v>65</v>
      </c>
      <c r="J14776">
        <v>2041</v>
      </c>
      <c r="K14776">
        <v>75</v>
      </c>
      <c r="L14776" t="s">
        <v>23188</v>
      </c>
      <c r="M14776" s="15" t="e">
        <f>IF(INDEX(#REF!,MATCH(Padrón!K14776,#REF!,0),MATCH(Padrón!J14776,#REF!,0))=K14776,"Sí","NO")</f>
        <v>#REF!</v>
      </c>
    </row>
    <row r="14777" spans="1:13" x14ac:dyDescent="0.25">
      <c r="A14777" t="s">
        <v>37981</v>
      </c>
      <c r="B14777">
        <v>14030327</v>
      </c>
      <c r="C14777">
        <v>1960</v>
      </c>
      <c r="D14777" t="s">
        <v>18119</v>
      </c>
      <c r="E14777" t="s">
        <v>1583</v>
      </c>
      <c r="F14777" t="s">
        <v>779</v>
      </c>
      <c r="G14777" t="s">
        <v>27</v>
      </c>
      <c r="H14777">
        <v>12</v>
      </c>
      <c r="I14777">
        <v>65</v>
      </c>
      <c r="J14777">
        <v>2041</v>
      </c>
      <c r="K14777">
        <v>76</v>
      </c>
      <c r="L14777" t="s">
        <v>23188</v>
      </c>
      <c r="M14777" s="15" t="e">
        <f>IF(INDEX(#REF!,MATCH(Padrón!K14777,#REF!,0),MATCH(Padrón!J14777,#REF!,0))=K14777,"Sí","NO")</f>
        <v>#REF!</v>
      </c>
    </row>
    <row r="14778" spans="1:13" x14ac:dyDescent="0.25">
      <c r="A14778" t="s">
        <v>37982</v>
      </c>
      <c r="B14778">
        <v>33406375</v>
      </c>
      <c r="C14778">
        <v>1988</v>
      </c>
      <c r="D14778" t="s">
        <v>18119</v>
      </c>
      <c r="E14778" t="s">
        <v>18161</v>
      </c>
      <c r="F14778" t="s">
        <v>133</v>
      </c>
      <c r="G14778" t="s">
        <v>10</v>
      </c>
      <c r="H14778">
        <v>12</v>
      </c>
      <c r="I14778">
        <v>65</v>
      </c>
      <c r="J14778">
        <v>2041</v>
      </c>
      <c r="K14778">
        <v>77</v>
      </c>
      <c r="L14778" t="s">
        <v>23188</v>
      </c>
      <c r="M14778" s="15" t="e">
        <f>IF(INDEX(#REF!,MATCH(Padrón!K14778,#REF!,0),MATCH(Padrón!J14778,#REF!,0))=K14778,"Sí","NO")</f>
        <v>#REF!</v>
      </c>
    </row>
    <row r="14779" spans="1:13" x14ac:dyDescent="0.25">
      <c r="A14779" t="s">
        <v>37983</v>
      </c>
      <c r="B14779">
        <v>41502197</v>
      </c>
      <c r="C14779">
        <v>1998</v>
      </c>
      <c r="D14779" t="s">
        <v>18119</v>
      </c>
      <c r="E14779" t="s">
        <v>4236</v>
      </c>
      <c r="F14779" t="s">
        <v>31</v>
      </c>
      <c r="G14779" t="s">
        <v>3</v>
      </c>
      <c r="H14779">
        <v>12</v>
      </c>
      <c r="I14779">
        <v>65</v>
      </c>
      <c r="J14779">
        <v>2041</v>
      </c>
      <c r="K14779">
        <v>78</v>
      </c>
      <c r="L14779" t="s">
        <v>23188</v>
      </c>
      <c r="M14779" s="15" t="e">
        <f>IF(INDEX(#REF!,MATCH(Padrón!K14779,#REF!,0),MATCH(Padrón!J14779,#REF!,0))=K14779,"Sí","NO")</f>
        <v>#REF!</v>
      </c>
    </row>
    <row r="14780" spans="1:13" x14ac:dyDescent="0.25">
      <c r="A14780" t="s">
        <v>37984</v>
      </c>
      <c r="B14780">
        <v>36199905</v>
      </c>
      <c r="C14780">
        <v>1991</v>
      </c>
      <c r="D14780" t="s">
        <v>18119</v>
      </c>
      <c r="E14780" t="s">
        <v>996</v>
      </c>
      <c r="F14780" t="s">
        <v>896</v>
      </c>
      <c r="G14780" t="s">
        <v>3</v>
      </c>
      <c r="H14780">
        <v>12</v>
      </c>
      <c r="I14780">
        <v>65</v>
      </c>
      <c r="J14780">
        <v>2041</v>
      </c>
      <c r="K14780">
        <v>79</v>
      </c>
      <c r="L14780" t="s">
        <v>23188</v>
      </c>
      <c r="M14780" s="15" t="e">
        <f>IF(INDEX(#REF!,MATCH(Padrón!K14780,#REF!,0),MATCH(Padrón!J14780,#REF!,0))=K14780,"Sí","NO")</f>
        <v>#REF!</v>
      </c>
    </row>
    <row r="14781" spans="1:13" x14ac:dyDescent="0.25">
      <c r="A14781" t="s">
        <v>37985</v>
      </c>
      <c r="B14781">
        <v>24123178</v>
      </c>
      <c r="C14781">
        <v>1974</v>
      </c>
      <c r="D14781" t="s">
        <v>18119</v>
      </c>
      <c r="E14781" t="s">
        <v>18162</v>
      </c>
      <c r="F14781" t="s">
        <v>18163</v>
      </c>
      <c r="G14781" t="s">
        <v>3</v>
      </c>
      <c r="H14781">
        <v>12</v>
      </c>
      <c r="I14781">
        <v>65</v>
      </c>
      <c r="J14781">
        <v>2041</v>
      </c>
      <c r="K14781">
        <v>80</v>
      </c>
      <c r="L14781" t="s">
        <v>23188</v>
      </c>
      <c r="M14781" s="15" t="e">
        <f>IF(INDEX(#REF!,MATCH(Padrón!K14781,#REF!,0),MATCH(Padrón!J14781,#REF!,0))=K14781,"Sí","NO")</f>
        <v>#REF!</v>
      </c>
    </row>
    <row r="14782" spans="1:13" x14ac:dyDescent="0.25">
      <c r="A14782" t="s">
        <v>37986</v>
      </c>
      <c r="B14782">
        <v>42715291</v>
      </c>
      <c r="C14782">
        <v>1999</v>
      </c>
      <c r="D14782" t="s">
        <v>18119</v>
      </c>
      <c r="E14782" t="s">
        <v>15968</v>
      </c>
      <c r="F14782" t="s">
        <v>3102</v>
      </c>
      <c r="G14782" t="s">
        <v>3</v>
      </c>
      <c r="H14782">
        <v>12</v>
      </c>
      <c r="I14782">
        <v>65</v>
      </c>
      <c r="J14782">
        <v>2041</v>
      </c>
      <c r="K14782">
        <v>81</v>
      </c>
      <c r="L14782" t="s">
        <v>23188</v>
      </c>
      <c r="M14782" s="15" t="e">
        <f>IF(INDEX(#REF!,MATCH(Padrón!K14782,#REF!,0),MATCH(Padrón!J14782,#REF!,0))=K14782,"Sí","NO")</f>
        <v>#REF!</v>
      </c>
    </row>
    <row r="14783" spans="1:13" x14ac:dyDescent="0.25">
      <c r="A14783" t="s">
        <v>37987</v>
      </c>
      <c r="B14783">
        <v>45789319</v>
      </c>
      <c r="C14783">
        <v>2003</v>
      </c>
      <c r="D14783" t="s">
        <v>18119</v>
      </c>
      <c r="E14783" t="s">
        <v>18164</v>
      </c>
      <c r="F14783" t="s">
        <v>8453</v>
      </c>
      <c r="G14783" t="s">
        <v>3</v>
      </c>
      <c r="H14783">
        <v>12</v>
      </c>
      <c r="I14783">
        <v>65</v>
      </c>
      <c r="J14783">
        <v>2041</v>
      </c>
      <c r="K14783">
        <v>82</v>
      </c>
      <c r="L14783" t="s">
        <v>23188</v>
      </c>
      <c r="M14783" s="15" t="e">
        <f>IF(INDEX(#REF!,MATCH(Padrón!K14783,#REF!,0),MATCH(Padrón!J14783,#REF!,0))=K14783,"Sí","NO")</f>
        <v>#REF!</v>
      </c>
    </row>
    <row r="14784" spans="1:13" x14ac:dyDescent="0.25">
      <c r="A14784" t="s">
        <v>37988</v>
      </c>
      <c r="B14784">
        <v>27429643</v>
      </c>
      <c r="C14784">
        <v>1979</v>
      </c>
      <c r="D14784" t="s">
        <v>18119</v>
      </c>
      <c r="E14784" t="s">
        <v>3346</v>
      </c>
      <c r="F14784" t="s">
        <v>37</v>
      </c>
      <c r="G14784" t="s">
        <v>3</v>
      </c>
      <c r="H14784">
        <v>12</v>
      </c>
      <c r="I14784">
        <v>65</v>
      </c>
      <c r="J14784">
        <v>2041</v>
      </c>
      <c r="K14784">
        <v>83</v>
      </c>
      <c r="L14784" t="s">
        <v>23188</v>
      </c>
      <c r="M14784" s="15" t="e">
        <f>IF(INDEX(#REF!,MATCH(Padrón!K14784,#REF!,0),MATCH(Padrón!J14784,#REF!,0))=K14784,"Sí","NO")</f>
        <v>#REF!</v>
      </c>
    </row>
    <row r="14785" spans="1:13" x14ac:dyDescent="0.25">
      <c r="A14785" t="s">
        <v>37989</v>
      </c>
      <c r="B14785">
        <v>34734735</v>
      </c>
      <c r="C14785">
        <v>1989</v>
      </c>
      <c r="D14785" t="s">
        <v>18119</v>
      </c>
      <c r="E14785" t="s">
        <v>7331</v>
      </c>
      <c r="F14785" t="s">
        <v>3391</v>
      </c>
      <c r="G14785" t="s">
        <v>3</v>
      </c>
      <c r="H14785">
        <v>12</v>
      </c>
      <c r="I14785">
        <v>65</v>
      </c>
      <c r="J14785">
        <v>2041</v>
      </c>
      <c r="K14785">
        <v>84</v>
      </c>
      <c r="L14785" t="s">
        <v>23188</v>
      </c>
      <c r="M14785" s="15" t="e">
        <f>IF(INDEX(#REF!,MATCH(Padrón!K14785,#REF!,0),MATCH(Padrón!J14785,#REF!,0))=K14785,"Sí","NO")</f>
        <v>#REF!</v>
      </c>
    </row>
    <row r="14786" spans="1:13" x14ac:dyDescent="0.25">
      <c r="A14786" t="s">
        <v>37990</v>
      </c>
      <c r="B14786">
        <v>47110691</v>
      </c>
      <c r="C14786">
        <v>2005</v>
      </c>
      <c r="D14786" t="s">
        <v>18119</v>
      </c>
      <c r="E14786" t="s">
        <v>18165</v>
      </c>
      <c r="F14786" t="s">
        <v>1043</v>
      </c>
      <c r="G14786" t="s">
        <v>3</v>
      </c>
      <c r="H14786">
        <v>12</v>
      </c>
      <c r="I14786">
        <v>65</v>
      </c>
      <c r="J14786">
        <v>2041</v>
      </c>
      <c r="K14786">
        <v>85</v>
      </c>
      <c r="L14786" t="s">
        <v>23188</v>
      </c>
      <c r="M14786" s="15" t="e">
        <f>IF(INDEX(#REF!,MATCH(Padrón!K14786,#REF!,0),MATCH(Padrón!J14786,#REF!,0))=K14786,"Sí","NO")</f>
        <v>#REF!</v>
      </c>
    </row>
    <row r="14787" spans="1:13" x14ac:dyDescent="0.25">
      <c r="A14787" t="s">
        <v>37991</v>
      </c>
      <c r="B14787">
        <v>29572533</v>
      </c>
      <c r="C14787">
        <v>1982</v>
      </c>
      <c r="D14787" t="s">
        <v>18119</v>
      </c>
      <c r="E14787" t="s">
        <v>18166</v>
      </c>
      <c r="F14787" t="s">
        <v>7967</v>
      </c>
      <c r="G14787" t="s">
        <v>3</v>
      </c>
      <c r="H14787">
        <v>12</v>
      </c>
      <c r="I14787">
        <v>65</v>
      </c>
      <c r="J14787">
        <v>2041</v>
      </c>
      <c r="K14787">
        <v>86</v>
      </c>
      <c r="L14787" t="s">
        <v>23188</v>
      </c>
      <c r="M14787" s="15" t="e">
        <f>IF(INDEX(#REF!,MATCH(Padrón!K14787,#REF!,0),MATCH(Padrón!J14787,#REF!,0))=K14787,"Sí","NO")</f>
        <v>#REF!</v>
      </c>
    </row>
    <row r="14788" spans="1:13" x14ac:dyDescent="0.25">
      <c r="A14788" t="s">
        <v>37992</v>
      </c>
      <c r="B14788">
        <v>49186280</v>
      </c>
      <c r="C14788">
        <v>2005</v>
      </c>
      <c r="D14788" t="s">
        <v>18119</v>
      </c>
      <c r="E14788" t="s">
        <v>18167</v>
      </c>
      <c r="F14788" t="s">
        <v>18168</v>
      </c>
      <c r="G14788" t="s">
        <v>3</v>
      </c>
      <c r="H14788">
        <v>12</v>
      </c>
      <c r="I14788">
        <v>65</v>
      </c>
      <c r="J14788">
        <v>2041</v>
      </c>
      <c r="K14788">
        <v>87</v>
      </c>
      <c r="L14788" t="s">
        <v>23188</v>
      </c>
      <c r="M14788" s="15" t="e">
        <f>IF(INDEX(#REF!,MATCH(Padrón!K14788,#REF!,0),MATCH(Padrón!J14788,#REF!,0))=K14788,"Sí","NO")</f>
        <v>#REF!</v>
      </c>
    </row>
    <row r="14789" spans="1:13" x14ac:dyDescent="0.25">
      <c r="A14789" t="s">
        <v>37993</v>
      </c>
      <c r="B14789">
        <v>45789384</v>
      </c>
      <c r="C14789">
        <v>2004</v>
      </c>
      <c r="D14789" t="s">
        <v>18119</v>
      </c>
      <c r="E14789" t="s">
        <v>9207</v>
      </c>
      <c r="F14789" t="s">
        <v>90</v>
      </c>
      <c r="G14789" t="s">
        <v>3</v>
      </c>
      <c r="H14789">
        <v>12</v>
      </c>
      <c r="I14789">
        <v>65</v>
      </c>
      <c r="J14789">
        <v>2041</v>
      </c>
      <c r="K14789">
        <v>88</v>
      </c>
      <c r="L14789" t="s">
        <v>23188</v>
      </c>
      <c r="M14789" s="15" t="e">
        <f>IF(INDEX(#REF!,MATCH(Padrón!K14789,#REF!,0),MATCH(Padrón!J14789,#REF!,0))=K14789,"Sí","NO")</f>
        <v>#REF!</v>
      </c>
    </row>
    <row r="14790" spans="1:13" x14ac:dyDescent="0.25">
      <c r="A14790" t="s">
        <v>37994</v>
      </c>
      <c r="B14790">
        <v>38138295</v>
      </c>
      <c r="C14790">
        <v>1994</v>
      </c>
      <c r="D14790" t="s">
        <v>18119</v>
      </c>
      <c r="E14790" t="s">
        <v>12043</v>
      </c>
      <c r="F14790" t="s">
        <v>18169</v>
      </c>
      <c r="G14790" t="s">
        <v>3</v>
      </c>
      <c r="H14790">
        <v>12</v>
      </c>
      <c r="I14790">
        <v>65</v>
      </c>
      <c r="J14790">
        <v>2041</v>
      </c>
      <c r="K14790">
        <v>89</v>
      </c>
      <c r="L14790" t="s">
        <v>23188</v>
      </c>
      <c r="M14790" s="15" t="e">
        <f>IF(INDEX(#REF!,MATCH(Padrón!K14790,#REF!,0),MATCH(Padrón!J14790,#REF!,0))=K14790,"Sí","NO")</f>
        <v>#REF!</v>
      </c>
    </row>
    <row r="14791" spans="1:13" x14ac:dyDescent="0.25">
      <c r="A14791" t="s">
        <v>37995</v>
      </c>
      <c r="B14791">
        <v>43121612</v>
      </c>
      <c r="C14791">
        <v>2001</v>
      </c>
      <c r="D14791" t="s">
        <v>18119</v>
      </c>
      <c r="E14791" t="s">
        <v>18170</v>
      </c>
      <c r="F14791" t="s">
        <v>18171</v>
      </c>
      <c r="G14791" t="s">
        <v>3</v>
      </c>
      <c r="H14791">
        <v>12</v>
      </c>
      <c r="I14791">
        <v>65</v>
      </c>
      <c r="J14791">
        <v>2041</v>
      </c>
      <c r="K14791">
        <v>90</v>
      </c>
      <c r="L14791" t="s">
        <v>23188</v>
      </c>
      <c r="M14791" s="15" t="e">
        <f>IF(INDEX(#REF!,MATCH(Padrón!K14791,#REF!,0),MATCH(Padrón!J14791,#REF!,0))=K14791,"Sí","NO")</f>
        <v>#REF!</v>
      </c>
    </row>
    <row r="14792" spans="1:13" x14ac:dyDescent="0.25">
      <c r="A14792" t="s">
        <v>37996</v>
      </c>
      <c r="B14792">
        <v>47889676</v>
      </c>
      <c r="C14792">
        <v>2007</v>
      </c>
      <c r="D14792" t="s">
        <v>18119</v>
      </c>
      <c r="E14792" t="s">
        <v>18172</v>
      </c>
      <c r="F14792" t="s">
        <v>18173</v>
      </c>
      <c r="G14792" t="s">
        <v>3</v>
      </c>
      <c r="H14792">
        <v>12</v>
      </c>
      <c r="I14792">
        <v>65</v>
      </c>
      <c r="J14792">
        <v>2041</v>
      </c>
      <c r="K14792">
        <v>91</v>
      </c>
      <c r="L14792" t="s">
        <v>23188</v>
      </c>
      <c r="M14792" s="15" t="e">
        <f>IF(INDEX(#REF!,MATCH(Padrón!K14792,#REF!,0),MATCH(Padrón!J14792,#REF!,0))=K14792,"Sí","NO")</f>
        <v>#REF!</v>
      </c>
    </row>
    <row r="14793" spans="1:13" x14ac:dyDescent="0.25">
      <c r="A14793" t="s">
        <v>37997</v>
      </c>
      <c r="B14793">
        <v>46834068</v>
      </c>
      <c r="C14793">
        <v>2005</v>
      </c>
      <c r="D14793" t="s">
        <v>18119</v>
      </c>
      <c r="E14793" t="s">
        <v>18174</v>
      </c>
      <c r="F14793" t="s">
        <v>297</v>
      </c>
      <c r="G14793" t="s">
        <v>3</v>
      </c>
      <c r="H14793">
        <v>12</v>
      </c>
      <c r="I14793">
        <v>65</v>
      </c>
      <c r="J14793">
        <v>2041</v>
      </c>
      <c r="K14793">
        <v>92</v>
      </c>
      <c r="L14793" t="s">
        <v>23188</v>
      </c>
      <c r="M14793" s="15" t="e">
        <f>IF(INDEX(#REF!,MATCH(Padrón!K14793,#REF!,0),MATCH(Padrón!J14793,#REF!,0))=K14793,"Sí","NO")</f>
        <v>#REF!</v>
      </c>
    </row>
    <row r="14794" spans="1:13" x14ac:dyDescent="0.25">
      <c r="A14794" t="s">
        <v>37998</v>
      </c>
      <c r="B14794">
        <v>29212998</v>
      </c>
      <c r="C14794">
        <v>1982</v>
      </c>
      <c r="D14794" t="s">
        <v>18119</v>
      </c>
      <c r="E14794" t="s">
        <v>18175</v>
      </c>
      <c r="F14794" t="s">
        <v>1449</v>
      </c>
      <c r="G14794" t="s">
        <v>3</v>
      </c>
      <c r="H14794">
        <v>12</v>
      </c>
      <c r="I14794">
        <v>65</v>
      </c>
      <c r="J14794">
        <v>2041</v>
      </c>
      <c r="K14794">
        <v>93</v>
      </c>
      <c r="L14794" t="s">
        <v>23188</v>
      </c>
      <c r="M14794" s="15" t="e">
        <f>IF(INDEX(#REF!,MATCH(Padrón!K14794,#REF!,0),MATCH(Padrón!J14794,#REF!,0))=K14794,"Sí","NO")</f>
        <v>#REF!</v>
      </c>
    </row>
    <row r="14795" spans="1:13" x14ac:dyDescent="0.25">
      <c r="A14795" t="s">
        <v>37999</v>
      </c>
      <c r="B14795">
        <v>54486980</v>
      </c>
      <c r="C14795">
        <v>2005</v>
      </c>
      <c r="D14795" t="s">
        <v>18119</v>
      </c>
      <c r="E14795" t="s">
        <v>726</v>
      </c>
      <c r="F14795" t="s">
        <v>3873</v>
      </c>
      <c r="G14795" t="s">
        <v>3</v>
      </c>
      <c r="H14795">
        <v>12</v>
      </c>
      <c r="I14795">
        <v>65</v>
      </c>
      <c r="J14795">
        <v>2041</v>
      </c>
      <c r="K14795">
        <v>94</v>
      </c>
      <c r="L14795" t="s">
        <v>23188</v>
      </c>
      <c r="M14795" s="15" t="e">
        <f>IF(INDEX(#REF!,MATCH(Padrón!K14795,#REF!,0),MATCH(Padrón!J14795,#REF!,0))=K14795,"Sí","NO")</f>
        <v>#REF!</v>
      </c>
    </row>
    <row r="14796" spans="1:13" x14ac:dyDescent="0.25">
      <c r="A14796" t="s">
        <v>38000</v>
      </c>
      <c r="B14796">
        <v>25657703</v>
      </c>
      <c r="C14796">
        <v>1976</v>
      </c>
      <c r="D14796" t="s">
        <v>18119</v>
      </c>
      <c r="E14796" t="s">
        <v>4330</v>
      </c>
      <c r="F14796" t="s">
        <v>18176</v>
      </c>
      <c r="G14796" t="s">
        <v>3</v>
      </c>
      <c r="H14796">
        <v>12</v>
      </c>
      <c r="I14796">
        <v>65</v>
      </c>
      <c r="J14796">
        <v>2041</v>
      </c>
      <c r="K14796">
        <v>95</v>
      </c>
      <c r="L14796" t="s">
        <v>23188</v>
      </c>
      <c r="M14796" s="15" t="e">
        <f>IF(INDEX(#REF!,MATCH(Padrón!K14796,#REF!,0),MATCH(Padrón!J14796,#REF!,0))=K14796,"Sí","NO")</f>
        <v>#REF!</v>
      </c>
    </row>
    <row r="14797" spans="1:13" x14ac:dyDescent="0.25">
      <c r="A14797" t="s">
        <v>38001</v>
      </c>
      <c r="B14797">
        <v>23599169</v>
      </c>
      <c r="C14797">
        <v>1973</v>
      </c>
      <c r="D14797" t="s">
        <v>18119</v>
      </c>
      <c r="E14797" t="s">
        <v>10148</v>
      </c>
      <c r="F14797" t="s">
        <v>1341</v>
      </c>
      <c r="G14797" t="s">
        <v>3</v>
      </c>
      <c r="H14797">
        <v>12</v>
      </c>
      <c r="I14797">
        <v>65</v>
      </c>
      <c r="J14797">
        <v>2041</v>
      </c>
      <c r="K14797">
        <v>96</v>
      </c>
      <c r="L14797" t="s">
        <v>23188</v>
      </c>
      <c r="M14797" s="15" t="e">
        <f>IF(INDEX(#REF!,MATCH(Padrón!K14797,#REF!,0),MATCH(Padrón!J14797,#REF!,0))=K14797,"Sí","NO")</f>
        <v>#REF!</v>
      </c>
    </row>
    <row r="14798" spans="1:13" x14ac:dyDescent="0.25">
      <c r="A14798" t="s">
        <v>38002</v>
      </c>
      <c r="B14798">
        <v>29813687</v>
      </c>
      <c r="C14798">
        <v>1982</v>
      </c>
      <c r="D14798" t="s">
        <v>18119</v>
      </c>
      <c r="E14798" t="s">
        <v>18177</v>
      </c>
      <c r="F14798" t="s">
        <v>1153</v>
      </c>
      <c r="G14798" t="s">
        <v>10</v>
      </c>
      <c r="H14798">
        <v>12</v>
      </c>
      <c r="I14798">
        <v>65</v>
      </c>
      <c r="J14798">
        <v>2041</v>
      </c>
      <c r="K14798">
        <v>97</v>
      </c>
      <c r="L14798" t="s">
        <v>23188</v>
      </c>
      <c r="M14798" s="15" t="e">
        <f>IF(INDEX(#REF!,MATCH(Padrón!K14798,#REF!,0),MATCH(Padrón!J14798,#REF!,0))=K14798,"Sí","NO")</f>
        <v>#REF!</v>
      </c>
    </row>
    <row r="14799" spans="1:13" x14ac:dyDescent="0.25">
      <c r="A14799" t="s">
        <v>38003</v>
      </c>
      <c r="B14799">
        <v>22427803</v>
      </c>
      <c r="C14799">
        <v>1971</v>
      </c>
      <c r="D14799" t="s">
        <v>18119</v>
      </c>
      <c r="E14799" t="s">
        <v>6642</v>
      </c>
      <c r="F14799" t="s">
        <v>112</v>
      </c>
      <c r="G14799" t="s">
        <v>10</v>
      </c>
      <c r="H14799">
        <v>12</v>
      </c>
      <c r="I14799">
        <v>65</v>
      </c>
      <c r="J14799">
        <v>2041</v>
      </c>
      <c r="K14799">
        <v>98</v>
      </c>
      <c r="L14799" t="s">
        <v>23188</v>
      </c>
      <c r="M14799" s="15" t="e">
        <f>IF(INDEX(#REF!,MATCH(Padrón!K14799,#REF!,0),MATCH(Padrón!J14799,#REF!,0))=K14799,"Sí","NO")</f>
        <v>#REF!</v>
      </c>
    </row>
    <row r="14800" spans="1:13" x14ac:dyDescent="0.25">
      <c r="A14800" t="s">
        <v>38004</v>
      </c>
      <c r="B14800">
        <v>27429707</v>
      </c>
      <c r="C14800">
        <v>1979</v>
      </c>
      <c r="D14800" t="s">
        <v>18119</v>
      </c>
      <c r="E14800" t="s">
        <v>2136</v>
      </c>
      <c r="F14800" t="s">
        <v>18178</v>
      </c>
      <c r="G14800" t="s">
        <v>3</v>
      </c>
      <c r="H14800">
        <v>12</v>
      </c>
      <c r="I14800">
        <v>65</v>
      </c>
      <c r="J14800">
        <v>2041</v>
      </c>
      <c r="K14800">
        <v>99</v>
      </c>
      <c r="L14800" t="s">
        <v>23188</v>
      </c>
      <c r="M14800" s="15" t="e">
        <f>IF(INDEX(#REF!,MATCH(Padrón!K14800,#REF!,0),MATCH(Padrón!J14800,#REF!,0))=K14800,"Sí","NO")</f>
        <v>#REF!</v>
      </c>
    </row>
    <row r="14801" spans="1:13" x14ac:dyDescent="0.25">
      <c r="A14801" t="s">
        <v>38005</v>
      </c>
      <c r="B14801">
        <v>25205206</v>
      </c>
      <c r="C14801">
        <v>1976</v>
      </c>
      <c r="D14801" t="s">
        <v>18119</v>
      </c>
      <c r="E14801" t="s">
        <v>734</v>
      </c>
      <c r="F14801" t="s">
        <v>18179</v>
      </c>
      <c r="G14801" t="s">
        <v>3</v>
      </c>
      <c r="H14801">
        <v>12</v>
      </c>
      <c r="I14801">
        <v>65</v>
      </c>
      <c r="J14801">
        <v>2041</v>
      </c>
      <c r="K14801">
        <v>100</v>
      </c>
      <c r="L14801" t="s">
        <v>23188</v>
      </c>
      <c r="M14801" s="15" t="e">
        <f>IF(INDEX(#REF!,MATCH(Padrón!K14801,#REF!,0),MATCH(Padrón!J14801,#REF!,0))=K14801,"Sí","NO")</f>
        <v>#REF!</v>
      </c>
    </row>
    <row r="14802" spans="1:13" x14ac:dyDescent="0.25">
      <c r="A14802" t="s">
        <v>38006</v>
      </c>
      <c r="B14802">
        <v>43547266</v>
      </c>
      <c r="C14802">
        <v>2001</v>
      </c>
      <c r="D14802" t="s">
        <v>18119</v>
      </c>
      <c r="E14802" t="s">
        <v>18180</v>
      </c>
      <c r="F14802" t="s">
        <v>312</v>
      </c>
      <c r="G14802" t="s">
        <v>3</v>
      </c>
      <c r="H14802">
        <v>12</v>
      </c>
      <c r="I14802">
        <v>65</v>
      </c>
      <c r="J14802">
        <v>2041</v>
      </c>
      <c r="K14802">
        <v>101</v>
      </c>
      <c r="L14802" t="s">
        <v>23188</v>
      </c>
      <c r="M14802" s="15" t="e">
        <f>IF(INDEX(#REF!,MATCH(Padrón!K14802,#REF!,0),MATCH(Padrón!J14802,#REF!,0))=K14802,"Sí","NO")</f>
        <v>#REF!</v>
      </c>
    </row>
    <row r="14803" spans="1:13" x14ac:dyDescent="0.25">
      <c r="A14803" t="s">
        <v>38007</v>
      </c>
      <c r="B14803">
        <v>39946477</v>
      </c>
      <c r="C14803">
        <v>1996</v>
      </c>
      <c r="D14803" t="s">
        <v>18119</v>
      </c>
      <c r="E14803" t="s">
        <v>6132</v>
      </c>
      <c r="F14803" t="s">
        <v>388</v>
      </c>
      <c r="G14803" t="s">
        <v>3</v>
      </c>
      <c r="H14803">
        <v>12</v>
      </c>
      <c r="I14803">
        <v>65</v>
      </c>
      <c r="J14803">
        <v>2041</v>
      </c>
      <c r="K14803">
        <v>102</v>
      </c>
      <c r="L14803" t="s">
        <v>23188</v>
      </c>
      <c r="M14803" s="15" t="e">
        <f>IF(INDEX(#REF!,MATCH(Padrón!K14803,#REF!,0),MATCH(Padrón!J14803,#REF!,0))=K14803,"Sí","NO")</f>
        <v>#REF!</v>
      </c>
    </row>
    <row r="14804" spans="1:13" x14ac:dyDescent="0.25">
      <c r="A14804" t="s">
        <v>38008</v>
      </c>
      <c r="B14804">
        <v>8101710</v>
      </c>
      <c r="C14804">
        <v>1949</v>
      </c>
      <c r="D14804" t="s">
        <v>18119</v>
      </c>
      <c r="E14804" t="s">
        <v>14423</v>
      </c>
      <c r="F14804" t="s">
        <v>18181</v>
      </c>
      <c r="G14804" t="s">
        <v>3</v>
      </c>
      <c r="H14804">
        <v>12</v>
      </c>
      <c r="I14804">
        <v>65</v>
      </c>
      <c r="J14804">
        <v>2041</v>
      </c>
      <c r="K14804">
        <v>103</v>
      </c>
      <c r="L14804" t="s">
        <v>23188</v>
      </c>
      <c r="M14804" s="15" t="e">
        <f>IF(INDEX(#REF!,MATCH(Padrón!K14804,#REF!,0),MATCH(Padrón!J14804,#REF!,0))=K14804,"Sí","NO")</f>
        <v>#REF!</v>
      </c>
    </row>
    <row r="14805" spans="1:13" x14ac:dyDescent="0.25">
      <c r="A14805" t="s">
        <v>38009</v>
      </c>
      <c r="B14805">
        <v>7588941</v>
      </c>
      <c r="C14805">
        <v>1945</v>
      </c>
      <c r="D14805" t="s">
        <v>18119</v>
      </c>
      <c r="E14805" t="s">
        <v>317</v>
      </c>
      <c r="F14805" t="s">
        <v>2403</v>
      </c>
      <c r="G14805" t="s">
        <v>3</v>
      </c>
      <c r="H14805">
        <v>12</v>
      </c>
      <c r="I14805">
        <v>65</v>
      </c>
      <c r="J14805">
        <v>2041</v>
      </c>
      <c r="K14805">
        <v>104</v>
      </c>
      <c r="L14805" t="s">
        <v>23188</v>
      </c>
      <c r="M14805" s="15" t="e">
        <f>IF(INDEX(#REF!,MATCH(Padrón!K14805,#REF!,0),MATCH(Padrón!J14805,#REF!,0))=K14805,"Sí","NO")</f>
        <v>#REF!</v>
      </c>
    </row>
    <row r="14806" spans="1:13" x14ac:dyDescent="0.25">
      <c r="A14806" t="s">
        <v>38010</v>
      </c>
      <c r="B14806">
        <v>18691564</v>
      </c>
      <c r="C14806">
        <v>1962</v>
      </c>
      <c r="D14806" t="s">
        <v>18119</v>
      </c>
      <c r="E14806" t="s">
        <v>465</v>
      </c>
      <c r="F14806" t="s">
        <v>15093</v>
      </c>
      <c r="G14806" t="s">
        <v>88</v>
      </c>
      <c r="H14806">
        <v>12</v>
      </c>
      <c r="I14806">
        <v>65</v>
      </c>
      <c r="J14806">
        <v>2041</v>
      </c>
      <c r="K14806">
        <v>105</v>
      </c>
      <c r="L14806" t="s">
        <v>23188</v>
      </c>
      <c r="M14806" s="15" t="e">
        <f>IF(INDEX(#REF!,MATCH(Padrón!K14806,#REF!,0),MATCH(Padrón!J14806,#REF!,0))=K14806,"Sí","NO")</f>
        <v>#REF!</v>
      </c>
    </row>
    <row r="14807" spans="1:13" x14ac:dyDescent="0.25">
      <c r="A14807" t="s">
        <v>38011</v>
      </c>
      <c r="B14807">
        <v>14168492</v>
      </c>
      <c r="C14807">
        <v>1961</v>
      </c>
      <c r="D14807" t="s">
        <v>18119</v>
      </c>
      <c r="E14807" t="s">
        <v>5169</v>
      </c>
      <c r="F14807" t="s">
        <v>18182</v>
      </c>
      <c r="G14807" t="s">
        <v>3</v>
      </c>
      <c r="H14807">
        <v>12</v>
      </c>
      <c r="I14807">
        <v>65</v>
      </c>
      <c r="J14807">
        <v>2041</v>
      </c>
      <c r="K14807">
        <v>106</v>
      </c>
      <c r="L14807" t="s">
        <v>23188</v>
      </c>
      <c r="M14807" s="15" t="e">
        <f>IF(INDEX(#REF!,MATCH(Padrón!K14807,#REF!,0),MATCH(Padrón!J14807,#REF!,0))=K14807,"Sí","NO")</f>
        <v>#REF!</v>
      </c>
    </row>
    <row r="14808" spans="1:13" x14ac:dyDescent="0.25">
      <c r="A14808" t="s">
        <v>38012</v>
      </c>
      <c r="B14808">
        <v>47889694</v>
      </c>
      <c r="C14808">
        <v>2007</v>
      </c>
      <c r="D14808" t="s">
        <v>18119</v>
      </c>
      <c r="E14808" t="s">
        <v>18183</v>
      </c>
      <c r="F14808" t="s">
        <v>10473</v>
      </c>
      <c r="G14808" t="s">
        <v>3</v>
      </c>
      <c r="H14808">
        <v>12</v>
      </c>
      <c r="I14808">
        <v>65</v>
      </c>
      <c r="J14808">
        <v>2041</v>
      </c>
      <c r="K14808">
        <v>107</v>
      </c>
      <c r="L14808" t="s">
        <v>23188</v>
      </c>
      <c r="M14808" s="15" t="e">
        <f>IF(INDEX(#REF!,MATCH(Padrón!K14808,#REF!,0),MATCH(Padrón!J14808,#REF!,0))=K14808,"Sí","NO")</f>
        <v>#REF!</v>
      </c>
    </row>
    <row r="14809" spans="1:13" x14ac:dyDescent="0.25">
      <c r="A14809" t="s">
        <v>38013</v>
      </c>
      <c r="B14809">
        <v>43832460</v>
      </c>
      <c r="C14809">
        <v>1999</v>
      </c>
      <c r="D14809" t="s">
        <v>18119</v>
      </c>
      <c r="E14809" t="s">
        <v>7762</v>
      </c>
      <c r="F14809" t="s">
        <v>1069</v>
      </c>
      <c r="G14809" t="s">
        <v>3</v>
      </c>
      <c r="H14809">
        <v>12</v>
      </c>
      <c r="I14809">
        <v>65</v>
      </c>
      <c r="J14809">
        <v>2041</v>
      </c>
      <c r="K14809">
        <v>108</v>
      </c>
      <c r="L14809" t="s">
        <v>23188</v>
      </c>
      <c r="M14809" s="15" t="e">
        <f>IF(INDEX(#REF!,MATCH(Padrón!K14809,#REF!,0),MATCH(Padrón!J14809,#REF!,0))=K14809,"Sí","NO")</f>
        <v>#REF!</v>
      </c>
    </row>
    <row r="14810" spans="1:13" x14ac:dyDescent="0.25">
      <c r="A14810" t="s">
        <v>38014</v>
      </c>
      <c r="B14810">
        <v>17878636</v>
      </c>
      <c r="C14810">
        <v>1966</v>
      </c>
      <c r="D14810" t="s">
        <v>18119</v>
      </c>
      <c r="E14810" t="s">
        <v>3349</v>
      </c>
      <c r="F14810" t="s">
        <v>1069</v>
      </c>
      <c r="G14810" t="s">
        <v>3</v>
      </c>
      <c r="H14810">
        <v>12</v>
      </c>
      <c r="I14810">
        <v>65</v>
      </c>
      <c r="J14810">
        <v>2041</v>
      </c>
      <c r="K14810">
        <v>109</v>
      </c>
      <c r="L14810" t="s">
        <v>23188</v>
      </c>
      <c r="M14810" s="15" t="e">
        <f>IF(INDEX(#REF!,MATCH(Padrón!K14810,#REF!,0),MATCH(Padrón!J14810,#REF!,0))=K14810,"Sí","NO")</f>
        <v>#REF!</v>
      </c>
    </row>
    <row r="14811" spans="1:13" x14ac:dyDescent="0.25">
      <c r="A14811" t="s">
        <v>38015</v>
      </c>
      <c r="B14811">
        <v>5449320</v>
      </c>
      <c r="C14811">
        <v>1946</v>
      </c>
      <c r="D14811" t="s">
        <v>18119</v>
      </c>
      <c r="E14811" t="s">
        <v>2251</v>
      </c>
      <c r="F14811" t="s">
        <v>1064</v>
      </c>
      <c r="G14811" t="s">
        <v>3</v>
      </c>
      <c r="H14811">
        <v>12</v>
      </c>
      <c r="I14811">
        <v>65</v>
      </c>
      <c r="J14811">
        <v>2041</v>
      </c>
      <c r="K14811">
        <v>110</v>
      </c>
      <c r="L14811" t="s">
        <v>23188</v>
      </c>
      <c r="M14811" s="15" t="e">
        <f>IF(INDEX(#REF!,MATCH(Padrón!K14811,#REF!,0),MATCH(Padrón!J14811,#REF!,0))=K14811,"Sí","NO")</f>
        <v>#REF!</v>
      </c>
    </row>
    <row r="14812" spans="1:13" x14ac:dyDescent="0.25">
      <c r="A14812" t="s">
        <v>38016</v>
      </c>
      <c r="B14812">
        <v>24746556</v>
      </c>
      <c r="C14812">
        <v>1975</v>
      </c>
      <c r="D14812" t="s">
        <v>18119</v>
      </c>
      <c r="E14812" t="s">
        <v>18184</v>
      </c>
      <c r="F14812" t="s">
        <v>18185</v>
      </c>
      <c r="G14812" t="s">
        <v>10</v>
      </c>
      <c r="H14812">
        <v>12</v>
      </c>
      <c r="I14812">
        <v>65</v>
      </c>
      <c r="J14812">
        <v>2041</v>
      </c>
      <c r="K14812">
        <v>111</v>
      </c>
      <c r="L14812" t="s">
        <v>23188</v>
      </c>
      <c r="M14812" s="15" t="e">
        <f>IF(INDEX(#REF!,MATCH(Padrón!K14812,#REF!,0),MATCH(Padrón!J14812,#REF!,0))=K14812,"Sí","NO")</f>
        <v>#REF!</v>
      </c>
    </row>
    <row r="14813" spans="1:13" x14ac:dyDescent="0.25">
      <c r="A14813" t="s">
        <v>38017</v>
      </c>
      <c r="B14813">
        <v>40708350</v>
      </c>
      <c r="C14813">
        <v>1997</v>
      </c>
      <c r="D14813" t="s">
        <v>18119</v>
      </c>
      <c r="E14813" t="s">
        <v>4387</v>
      </c>
      <c r="F14813" t="s">
        <v>18186</v>
      </c>
      <c r="G14813" t="s">
        <v>10</v>
      </c>
      <c r="H14813">
        <v>12</v>
      </c>
      <c r="I14813">
        <v>65</v>
      </c>
      <c r="J14813">
        <v>2041</v>
      </c>
      <c r="K14813">
        <v>112</v>
      </c>
      <c r="L14813" t="s">
        <v>23188</v>
      </c>
      <c r="M14813" s="15" t="e">
        <f>IF(INDEX(#REF!,MATCH(Padrón!K14813,#REF!,0),MATCH(Padrón!J14813,#REF!,0))=K14813,"Sí","NO")</f>
        <v>#REF!</v>
      </c>
    </row>
    <row r="14814" spans="1:13" x14ac:dyDescent="0.25">
      <c r="A14814" t="s">
        <v>38018</v>
      </c>
      <c r="B14814">
        <v>42615118</v>
      </c>
      <c r="C14814">
        <v>2000</v>
      </c>
      <c r="D14814" t="s">
        <v>18119</v>
      </c>
      <c r="E14814" t="s">
        <v>18187</v>
      </c>
      <c r="F14814" t="s">
        <v>18188</v>
      </c>
      <c r="G14814" t="s">
        <v>3</v>
      </c>
      <c r="H14814">
        <v>12</v>
      </c>
      <c r="I14814">
        <v>65</v>
      </c>
      <c r="J14814">
        <v>2041</v>
      </c>
      <c r="K14814">
        <v>113</v>
      </c>
      <c r="L14814" t="s">
        <v>23188</v>
      </c>
      <c r="M14814" s="15" t="e">
        <f>IF(INDEX(#REF!,MATCH(Padrón!K14814,#REF!,0),MATCH(Padrón!J14814,#REF!,0))=K14814,"Sí","NO")</f>
        <v>#REF!</v>
      </c>
    </row>
    <row r="14815" spans="1:13" x14ac:dyDescent="0.25">
      <c r="A14815" t="s">
        <v>38019</v>
      </c>
      <c r="B14815">
        <v>46167800</v>
      </c>
      <c r="C14815">
        <v>2004</v>
      </c>
      <c r="D14815" t="s">
        <v>18119</v>
      </c>
      <c r="E14815" t="s">
        <v>18189</v>
      </c>
      <c r="F14815" t="s">
        <v>884</v>
      </c>
      <c r="G14815" t="s">
        <v>3</v>
      </c>
      <c r="H14815">
        <v>12</v>
      </c>
      <c r="I14815">
        <v>65</v>
      </c>
      <c r="J14815">
        <v>2041</v>
      </c>
      <c r="K14815">
        <v>114</v>
      </c>
      <c r="L14815" t="s">
        <v>23188</v>
      </c>
      <c r="M14815" s="15" t="e">
        <f>IF(INDEX(#REF!,MATCH(Padrón!K14815,#REF!,0),MATCH(Padrón!J14815,#REF!,0))=K14815,"Sí","NO")</f>
        <v>#REF!</v>
      </c>
    </row>
    <row r="14816" spans="1:13" x14ac:dyDescent="0.25">
      <c r="A14816" t="s">
        <v>38020</v>
      </c>
      <c r="B14816">
        <v>44540190</v>
      </c>
      <c r="C14816">
        <v>2002</v>
      </c>
      <c r="D14816" t="s">
        <v>18119</v>
      </c>
      <c r="E14816" t="s">
        <v>18190</v>
      </c>
      <c r="F14816" t="s">
        <v>18191</v>
      </c>
      <c r="G14816" t="s">
        <v>3</v>
      </c>
      <c r="H14816">
        <v>12</v>
      </c>
      <c r="I14816">
        <v>65</v>
      </c>
      <c r="J14816">
        <v>2041</v>
      </c>
      <c r="K14816">
        <v>115</v>
      </c>
      <c r="L14816" t="s">
        <v>23188</v>
      </c>
      <c r="M14816" s="15" t="e">
        <f>IF(INDEX(#REF!,MATCH(Padrón!K14816,#REF!,0),MATCH(Padrón!J14816,#REF!,0))=K14816,"Sí","NO")</f>
        <v>#REF!</v>
      </c>
    </row>
    <row r="14817" spans="1:13" x14ac:dyDescent="0.25">
      <c r="A14817" t="s">
        <v>38021</v>
      </c>
      <c r="B14817">
        <v>40798712</v>
      </c>
      <c r="C14817">
        <v>1991</v>
      </c>
      <c r="D14817" t="s">
        <v>18119</v>
      </c>
      <c r="E14817" t="s">
        <v>18192</v>
      </c>
      <c r="F14817" t="s">
        <v>18193</v>
      </c>
      <c r="G14817" t="s">
        <v>10</v>
      </c>
      <c r="H14817">
        <v>12</v>
      </c>
      <c r="I14817">
        <v>65</v>
      </c>
      <c r="J14817">
        <v>2041</v>
      </c>
      <c r="K14817">
        <v>116</v>
      </c>
      <c r="L14817" t="s">
        <v>23188</v>
      </c>
      <c r="M14817" s="15" t="e">
        <f>IF(INDEX(#REF!,MATCH(Padrón!K14817,#REF!,0),MATCH(Padrón!J14817,#REF!,0))=K14817,"Sí","NO")</f>
        <v>#REF!</v>
      </c>
    </row>
    <row r="14818" spans="1:13" x14ac:dyDescent="0.25">
      <c r="A14818" t="s">
        <v>38022</v>
      </c>
      <c r="B14818">
        <v>31122781</v>
      </c>
      <c r="C14818">
        <v>1985</v>
      </c>
      <c r="D14818" t="s">
        <v>18119</v>
      </c>
      <c r="E14818" t="s">
        <v>18194</v>
      </c>
      <c r="F14818" t="s">
        <v>18195</v>
      </c>
      <c r="G14818" t="s">
        <v>10</v>
      </c>
      <c r="H14818">
        <v>12</v>
      </c>
      <c r="I14818">
        <v>65</v>
      </c>
      <c r="J14818">
        <v>2041</v>
      </c>
      <c r="K14818">
        <v>117</v>
      </c>
      <c r="L14818" t="s">
        <v>23188</v>
      </c>
      <c r="M14818" s="15" t="e">
        <f>IF(INDEX(#REF!,MATCH(Padrón!K14818,#REF!,0),MATCH(Padrón!J14818,#REF!,0))=K14818,"Sí","NO")</f>
        <v>#REF!</v>
      </c>
    </row>
    <row r="14819" spans="1:13" x14ac:dyDescent="0.25">
      <c r="A14819" t="s">
        <v>38023</v>
      </c>
      <c r="B14819">
        <v>47425491</v>
      </c>
      <c r="C14819">
        <v>2005</v>
      </c>
      <c r="D14819" t="s">
        <v>18119</v>
      </c>
      <c r="E14819" t="s">
        <v>18196</v>
      </c>
      <c r="F14819" t="s">
        <v>1629</v>
      </c>
      <c r="G14819" t="s">
        <v>3</v>
      </c>
      <c r="H14819">
        <v>12</v>
      </c>
      <c r="I14819">
        <v>65</v>
      </c>
      <c r="J14819">
        <v>2041</v>
      </c>
      <c r="K14819">
        <v>118</v>
      </c>
      <c r="L14819" t="s">
        <v>23188</v>
      </c>
      <c r="M14819" s="15" t="e">
        <f>IF(INDEX(#REF!,MATCH(Padrón!K14819,#REF!,0),MATCH(Padrón!J14819,#REF!,0))=K14819,"Sí","NO")</f>
        <v>#REF!</v>
      </c>
    </row>
    <row r="14820" spans="1:13" x14ac:dyDescent="0.25">
      <c r="A14820" t="s">
        <v>38024</v>
      </c>
      <c r="B14820">
        <v>32721125</v>
      </c>
      <c r="C14820">
        <v>1987</v>
      </c>
      <c r="D14820" t="s">
        <v>18119</v>
      </c>
      <c r="E14820" t="s">
        <v>5363</v>
      </c>
      <c r="F14820" t="s">
        <v>4350</v>
      </c>
      <c r="G14820" t="s">
        <v>3</v>
      </c>
      <c r="H14820">
        <v>12</v>
      </c>
      <c r="I14820">
        <v>65</v>
      </c>
      <c r="J14820">
        <v>2041</v>
      </c>
      <c r="K14820">
        <v>119</v>
      </c>
      <c r="L14820" t="s">
        <v>23188</v>
      </c>
      <c r="M14820" s="15" t="e">
        <f>IF(INDEX(#REF!,MATCH(Padrón!K14820,#REF!,0),MATCH(Padrón!J14820,#REF!,0))=K14820,"Sí","NO")</f>
        <v>#REF!</v>
      </c>
    </row>
    <row r="14821" spans="1:13" x14ac:dyDescent="0.25">
      <c r="A14821" t="s">
        <v>38025</v>
      </c>
      <c r="B14821">
        <v>25657510</v>
      </c>
      <c r="C14821">
        <v>1976</v>
      </c>
      <c r="D14821" t="s">
        <v>18119</v>
      </c>
      <c r="E14821" t="s">
        <v>18197</v>
      </c>
      <c r="F14821" t="s">
        <v>18198</v>
      </c>
      <c r="G14821" t="s">
        <v>3</v>
      </c>
      <c r="H14821">
        <v>12</v>
      </c>
      <c r="I14821">
        <v>65</v>
      </c>
      <c r="J14821">
        <v>2041</v>
      </c>
      <c r="K14821">
        <v>120</v>
      </c>
      <c r="L14821" t="s">
        <v>23188</v>
      </c>
      <c r="M14821" s="15" t="e">
        <f>IF(INDEX(#REF!,MATCH(Padrón!K14821,#REF!,0),MATCH(Padrón!J14821,#REF!,0))=K14821,"Sí","NO")</f>
        <v>#REF!</v>
      </c>
    </row>
    <row r="14822" spans="1:13" x14ac:dyDescent="0.25">
      <c r="A14822" t="s">
        <v>38026</v>
      </c>
      <c r="B14822">
        <v>39228901</v>
      </c>
      <c r="C14822">
        <v>1995</v>
      </c>
      <c r="D14822" t="s">
        <v>18119</v>
      </c>
      <c r="E14822" t="s">
        <v>2342</v>
      </c>
      <c r="F14822" t="s">
        <v>18199</v>
      </c>
      <c r="G14822" t="s">
        <v>27</v>
      </c>
      <c r="H14822">
        <v>12</v>
      </c>
      <c r="I14822">
        <v>65</v>
      </c>
      <c r="J14822">
        <v>2041</v>
      </c>
      <c r="K14822">
        <v>121</v>
      </c>
      <c r="L14822" t="s">
        <v>23188</v>
      </c>
      <c r="M14822" s="15" t="e">
        <f>IF(INDEX(#REF!,MATCH(Padrón!K14822,#REF!,0),MATCH(Padrón!J14822,#REF!,0))=K14822,"Sí","NO")</f>
        <v>#REF!</v>
      </c>
    </row>
    <row r="14823" spans="1:13" x14ac:dyDescent="0.25">
      <c r="A14823" t="s">
        <v>38027</v>
      </c>
      <c r="B14823">
        <v>27429817</v>
      </c>
      <c r="C14823">
        <v>1979</v>
      </c>
      <c r="D14823" t="s">
        <v>18119</v>
      </c>
      <c r="E14823" t="s">
        <v>4443</v>
      </c>
      <c r="F14823" t="s">
        <v>18200</v>
      </c>
      <c r="G14823" t="s">
        <v>3</v>
      </c>
      <c r="H14823">
        <v>12</v>
      </c>
      <c r="I14823">
        <v>65</v>
      </c>
      <c r="J14823">
        <v>2041</v>
      </c>
      <c r="K14823">
        <v>122</v>
      </c>
      <c r="L14823" t="s">
        <v>23188</v>
      </c>
      <c r="M14823" s="15" t="e">
        <f>IF(INDEX(#REF!,MATCH(Padrón!K14823,#REF!,0),MATCH(Padrón!J14823,#REF!,0))=K14823,"Sí","NO")</f>
        <v>#REF!</v>
      </c>
    </row>
    <row r="14824" spans="1:13" x14ac:dyDescent="0.25">
      <c r="A14824" t="s">
        <v>38028</v>
      </c>
      <c r="B14824">
        <v>16461571</v>
      </c>
      <c r="C14824">
        <v>1963</v>
      </c>
      <c r="D14824" t="s">
        <v>18119</v>
      </c>
      <c r="E14824" t="s">
        <v>18201</v>
      </c>
      <c r="F14824" t="s">
        <v>18202</v>
      </c>
      <c r="G14824" t="s">
        <v>10</v>
      </c>
      <c r="H14824">
        <v>12</v>
      </c>
      <c r="I14824">
        <v>65</v>
      </c>
      <c r="J14824">
        <v>2041</v>
      </c>
      <c r="K14824">
        <v>123</v>
      </c>
      <c r="L14824" t="s">
        <v>23188</v>
      </c>
      <c r="M14824" s="15" t="e">
        <f>IF(INDEX(#REF!,MATCH(Padrón!K14824,#REF!,0),MATCH(Padrón!J14824,#REF!,0))=K14824,"Sí","NO")</f>
        <v>#REF!</v>
      </c>
    </row>
    <row r="14825" spans="1:13" x14ac:dyDescent="0.25">
      <c r="A14825" t="s">
        <v>38029</v>
      </c>
      <c r="B14825">
        <v>14030239</v>
      </c>
      <c r="C14825">
        <v>1960</v>
      </c>
      <c r="D14825" t="s">
        <v>18119</v>
      </c>
      <c r="E14825" t="s">
        <v>14737</v>
      </c>
      <c r="F14825" t="s">
        <v>18150</v>
      </c>
      <c r="G14825" t="s">
        <v>3</v>
      </c>
      <c r="H14825">
        <v>12</v>
      </c>
      <c r="I14825">
        <v>65</v>
      </c>
      <c r="J14825">
        <v>2041</v>
      </c>
      <c r="K14825">
        <v>124</v>
      </c>
      <c r="L14825" t="s">
        <v>23188</v>
      </c>
      <c r="M14825" s="15" t="e">
        <f>IF(INDEX(#REF!,MATCH(Padrón!K14825,#REF!,0),MATCH(Padrón!J14825,#REF!,0))=K14825,"Sí","NO")</f>
        <v>#REF!</v>
      </c>
    </row>
    <row r="14826" spans="1:13" x14ac:dyDescent="0.25">
      <c r="A14826" t="s">
        <v>38030</v>
      </c>
      <c r="B14826">
        <v>4512097</v>
      </c>
      <c r="C14826">
        <v>1944</v>
      </c>
      <c r="D14826" t="s">
        <v>18119</v>
      </c>
      <c r="E14826" t="s">
        <v>3205</v>
      </c>
      <c r="F14826" t="s">
        <v>133</v>
      </c>
      <c r="G14826" t="s">
        <v>3</v>
      </c>
      <c r="H14826">
        <v>12</v>
      </c>
      <c r="I14826">
        <v>65</v>
      </c>
      <c r="J14826">
        <v>2041</v>
      </c>
      <c r="K14826">
        <v>125</v>
      </c>
      <c r="L14826" t="s">
        <v>23188</v>
      </c>
      <c r="M14826" s="15" t="e">
        <f>IF(INDEX(#REF!,MATCH(Padrón!K14826,#REF!,0),MATCH(Padrón!J14826,#REF!,0))=K14826,"Sí","NO")</f>
        <v>#REF!</v>
      </c>
    </row>
    <row r="14827" spans="1:13" x14ac:dyDescent="0.25">
      <c r="A14827" t="s">
        <v>38031</v>
      </c>
      <c r="B14827">
        <v>4187025</v>
      </c>
      <c r="C14827">
        <v>1940</v>
      </c>
      <c r="D14827" t="s">
        <v>18119</v>
      </c>
      <c r="E14827" t="s">
        <v>18203</v>
      </c>
      <c r="F14827" t="s">
        <v>13</v>
      </c>
      <c r="G14827" t="s">
        <v>14</v>
      </c>
      <c r="H14827">
        <v>12</v>
      </c>
      <c r="I14827">
        <v>65</v>
      </c>
      <c r="J14827">
        <v>2041</v>
      </c>
      <c r="K14827">
        <v>126</v>
      </c>
      <c r="L14827" t="s">
        <v>23188</v>
      </c>
      <c r="M14827" s="15" t="e">
        <f>IF(INDEX(#REF!,MATCH(Padrón!K14827,#REF!,0),MATCH(Padrón!J14827,#REF!,0))=K14827,"Sí","NO")</f>
        <v>#REF!</v>
      </c>
    </row>
    <row r="14828" spans="1:13" x14ac:dyDescent="0.25">
      <c r="A14828" t="s">
        <v>38032</v>
      </c>
      <c r="B14828">
        <v>30785219</v>
      </c>
      <c r="C14828">
        <v>1984</v>
      </c>
      <c r="D14828" t="s">
        <v>18119</v>
      </c>
      <c r="E14828" t="s">
        <v>18204</v>
      </c>
      <c r="F14828" t="s">
        <v>90</v>
      </c>
      <c r="G14828" t="s">
        <v>27</v>
      </c>
      <c r="H14828">
        <v>12</v>
      </c>
      <c r="I14828">
        <v>65</v>
      </c>
      <c r="J14828">
        <v>2041</v>
      </c>
      <c r="K14828">
        <v>127</v>
      </c>
      <c r="L14828" t="s">
        <v>23188</v>
      </c>
      <c r="M14828" s="15" t="e">
        <f>IF(INDEX(#REF!,MATCH(Padrón!K14828,#REF!,0),MATCH(Padrón!J14828,#REF!,0))=K14828,"Sí","NO")</f>
        <v>#REF!</v>
      </c>
    </row>
    <row r="14829" spans="1:13" x14ac:dyDescent="0.25">
      <c r="A14829" t="s">
        <v>38033</v>
      </c>
      <c r="B14829">
        <v>21767883</v>
      </c>
      <c r="C14829">
        <v>1970</v>
      </c>
      <c r="D14829" t="s">
        <v>18119</v>
      </c>
      <c r="E14829" t="s">
        <v>18205</v>
      </c>
      <c r="F14829" t="s">
        <v>1629</v>
      </c>
      <c r="G14829" t="s">
        <v>10</v>
      </c>
      <c r="H14829">
        <v>12</v>
      </c>
      <c r="I14829">
        <v>65</v>
      </c>
      <c r="J14829">
        <v>2041</v>
      </c>
      <c r="K14829">
        <v>128</v>
      </c>
      <c r="L14829" t="s">
        <v>23188</v>
      </c>
      <c r="M14829" s="15" t="e">
        <f>IF(INDEX(#REF!,MATCH(Padrón!K14829,#REF!,0),MATCH(Padrón!J14829,#REF!,0))=K14829,"Sí","NO")</f>
        <v>#REF!</v>
      </c>
    </row>
    <row r="14830" spans="1:13" x14ac:dyDescent="0.25">
      <c r="A14830" t="s">
        <v>38034</v>
      </c>
      <c r="B14830">
        <v>32607966</v>
      </c>
      <c r="C14830">
        <v>1987</v>
      </c>
      <c r="D14830" t="s">
        <v>18119</v>
      </c>
      <c r="E14830" t="s">
        <v>3210</v>
      </c>
      <c r="F14830" t="s">
        <v>37</v>
      </c>
      <c r="G14830" t="s">
        <v>3</v>
      </c>
      <c r="H14830">
        <v>12</v>
      </c>
      <c r="I14830">
        <v>65</v>
      </c>
      <c r="J14830">
        <v>2041</v>
      </c>
      <c r="K14830">
        <v>129</v>
      </c>
      <c r="L14830" t="s">
        <v>23188</v>
      </c>
      <c r="M14830" s="15" t="e">
        <f>IF(INDEX(#REF!,MATCH(Padrón!K14830,#REF!,0),MATCH(Padrón!J14830,#REF!,0))=K14830,"Sí","NO")</f>
        <v>#REF!</v>
      </c>
    </row>
    <row r="14831" spans="1:13" x14ac:dyDescent="0.25">
      <c r="A14831" t="s">
        <v>38035</v>
      </c>
      <c r="B14831">
        <v>36457716</v>
      </c>
      <c r="C14831">
        <v>1991</v>
      </c>
      <c r="D14831" t="s">
        <v>18119</v>
      </c>
      <c r="E14831" t="s">
        <v>6626</v>
      </c>
      <c r="F14831" t="s">
        <v>16922</v>
      </c>
      <c r="G14831" t="s">
        <v>10</v>
      </c>
      <c r="H14831">
        <v>12</v>
      </c>
      <c r="I14831">
        <v>65</v>
      </c>
      <c r="J14831">
        <v>2041</v>
      </c>
      <c r="K14831">
        <v>130</v>
      </c>
      <c r="L14831" t="s">
        <v>23188</v>
      </c>
      <c r="M14831" s="15" t="e">
        <f>IF(INDEX(#REF!,MATCH(Padrón!K14831,#REF!,0),MATCH(Padrón!J14831,#REF!,0))=K14831,"Sí","NO")</f>
        <v>#REF!</v>
      </c>
    </row>
    <row r="14832" spans="1:13" x14ac:dyDescent="0.25">
      <c r="A14832" t="s">
        <v>38036</v>
      </c>
      <c r="B14832">
        <v>45451290</v>
      </c>
      <c r="C14832">
        <v>2004</v>
      </c>
      <c r="D14832" t="s">
        <v>18206</v>
      </c>
      <c r="E14832" t="s">
        <v>15714</v>
      </c>
      <c r="F14832" t="s">
        <v>2307</v>
      </c>
      <c r="G14832" t="s">
        <v>3</v>
      </c>
      <c r="H14832">
        <v>12</v>
      </c>
      <c r="I14832">
        <v>65</v>
      </c>
      <c r="J14832">
        <v>2041</v>
      </c>
      <c r="K14832">
        <v>131</v>
      </c>
      <c r="L14832" t="s">
        <v>23188</v>
      </c>
      <c r="M14832" s="15" t="e">
        <f>IF(INDEX(#REF!,MATCH(Padrón!K14832,#REF!,0),MATCH(Padrón!J14832,#REF!,0))=K14832,"Sí","NO")</f>
        <v>#REF!</v>
      </c>
    </row>
    <row r="14833" spans="1:13" x14ac:dyDescent="0.25">
      <c r="A14833" t="s">
        <v>38037</v>
      </c>
      <c r="B14833">
        <v>46977195</v>
      </c>
      <c r="C14833">
        <v>2006</v>
      </c>
      <c r="D14833" t="s">
        <v>18206</v>
      </c>
      <c r="E14833" t="s">
        <v>1852</v>
      </c>
      <c r="F14833" t="s">
        <v>18207</v>
      </c>
      <c r="G14833" t="s">
        <v>3</v>
      </c>
      <c r="H14833">
        <v>12</v>
      </c>
      <c r="I14833">
        <v>65</v>
      </c>
      <c r="J14833">
        <v>2041</v>
      </c>
      <c r="K14833">
        <v>132</v>
      </c>
      <c r="L14833" t="s">
        <v>23188</v>
      </c>
      <c r="M14833" s="15" t="e">
        <f>IF(INDEX(#REF!,MATCH(Padrón!K14833,#REF!,0),MATCH(Padrón!J14833,#REF!,0))=K14833,"Sí","NO")</f>
        <v>#REF!</v>
      </c>
    </row>
    <row r="14834" spans="1:13" x14ac:dyDescent="0.25">
      <c r="A14834" t="s">
        <v>38038</v>
      </c>
      <c r="B14834">
        <v>32736663</v>
      </c>
      <c r="C14834">
        <v>1986</v>
      </c>
      <c r="D14834" t="s">
        <v>18208</v>
      </c>
      <c r="E14834" t="s">
        <v>8143</v>
      </c>
      <c r="F14834" t="s">
        <v>343</v>
      </c>
      <c r="G14834" t="s">
        <v>3</v>
      </c>
      <c r="H14834">
        <v>12</v>
      </c>
      <c r="I14834">
        <v>65</v>
      </c>
      <c r="J14834">
        <v>2041</v>
      </c>
      <c r="K14834">
        <v>133</v>
      </c>
      <c r="L14834" t="s">
        <v>23188</v>
      </c>
      <c r="M14834" s="15" t="e">
        <f>IF(INDEX(#REF!,MATCH(Padrón!K14834,#REF!,0),MATCH(Padrón!J14834,#REF!,0))=K14834,"Sí","NO")</f>
        <v>#REF!</v>
      </c>
    </row>
    <row r="14835" spans="1:13" x14ac:dyDescent="0.25">
      <c r="A14835" t="s">
        <v>38039</v>
      </c>
      <c r="B14835">
        <v>35698189</v>
      </c>
      <c r="C14835">
        <v>1991</v>
      </c>
      <c r="D14835" t="s">
        <v>18209</v>
      </c>
      <c r="E14835" t="s">
        <v>16757</v>
      </c>
      <c r="F14835" t="s">
        <v>18210</v>
      </c>
      <c r="G14835" t="s">
        <v>3</v>
      </c>
      <c r="H14835">
        <v>12</v>
      </c>
      <c r="I14835">
        <v>65</v>
      </c>
      <c r="J14835">
        <v>2041</v>
      </c>
      <c r="K14835">
        <v>134</v>
      </c>
      <c r="L14835" t="s">
        <v>23188</v>
      </c>
      <c r="M14835" s="15" t="e">
        <f>IF(INDEX(#REF!,MATCH(Padrón!K14835,#REF!,0),MATCH(Padrón!J14835,#REF!,0))=K14835,"Sí","NO")</f>
        <v>#REF!</v>
      </c>
    </row>
    <row r="14836" spans="1:13" x14ac:dyDescent="0.25">
      <c r="A14836" t="s">
        <v>38040</v>
      </c>
      <c r="B14836">
        <v>46551689</v>
      </c>
      <c r="C14836">
        <v>2005</v>
      </c>
      <c r="D14836" t="s">
        <v>18211</v>
      </c>
      <c r="E14836" t="s">
        <v>13497</v>
      </c>
      <c r="F14836" t="s">
        <v>64</v>
      </c>
      <c r="G14836" t="s">
        <v>3</v>
      </c>
      <c r="H14836">
        <v>12</v>
      </c>
      <c r="I14836">
        <v>65</v>
      </c>
      <c r="J14836">
        <v>2041</v>
      </c>
      <c r="K14836">
        <v>135</v>
      </c>
      <c r="L14836" t="s">
        <v>23188</v>
      </c>
      <c r="M14836" s="15" t="e">
        <f>IF(INDEX(#REF!,MATCH(Padrón!K14836,#REF!,0),MATCH(Padrón!J14836,#REF!,0))=K14836,"Sí","NO")</f>
        <v>#REF!</v>
      </c>
    </row>
    <row r="14837" spans="1:13" x14ac:dyDescent="0.25">
      <c r="A14837" t="s">
        <v>38041</v>
      </c>
      <c r="B14837">
        <v>25657565</v>
      </c>
      <c r="C14837">
        <v>1976</v>
      </c>
      <c r="D14837" t="s">
        <v>18211</v>
      </c>
      <c r="E14837" t="s">
        <v>1747</v>
      </c>
      <c r="F14837" t="s">
        <v>18212</v>
      </c>
      <c r="G14837" t="s">
        <v>3</v>
      </c>
      <c r="H14837">
        <v>12</v>
      </c>
      <c r="I14837">
        <v>65</v>
      </c>
      <c r="J14837">
        <v>2041</v>
      </c>
      <c r="K14837">
        <v>136</v>
      </c>
      <c r="L14837" t="s">
        <v>23188</v>
      </c>
      <c r="M14837" s="15" t="e">
        <f>IF(INDEX(#REF!,MATCH(Padrón!K14837,#REF!,0),MATCH(Padrón!J14837,#REF!,0))=K14837,"Sí","NO")</f>
        <v>#REF!</v>
      </c>
    </row>
    <row r="14838" spans="1:13" x14ac:dyDescent="0.25">
      <c r="A14838" t="s">
        <v>38042</v>
      </c>
      <c r="B14838">
        <v>12233818</v>
      </c>
      <c r="C14838">
        <v>1956</v>
      </c>
      <c r="D14838" t="s">
        <v>18211</v>
      </c>
      <c r="E14838" t="s">
        <v>6538</v>
      </c>
      <c r="F14838" t="s">
        <v>18213</v>
      </c>
      <c r="G14838" t="s">
        <v>3</v>
      </c>
      <c r="H14838">
        <v>12</v>
      </c>
      <c r="I14838">
        <v>65</v>
      </c>
      <c r="J14838">
        <v>2041</v>
      </c>
      <c r="K14838">
        <v>137</v>
      </c>
      <c r="L14838" t="s">
        <v>23188</v>
      </c>
      <c r="M14838" s="15" t="e">
        <f>IF(INDEX(#REF!,MATCH(Padrón!K14838,#REF!,0),MATCH(Padrón!J14838,#REF!,0))=K14838,"Sí","NO")</f>
        <v>#REF!</v>
      </c>
    </row>
    <row r="14839" spans="1:13" x14ac:dyDescent="0.25">
      <c r="A14839" t="s">
        <v>38043</v>
      </c>
      <c r="B14839">
        <v>47533793</v>
      </c>
      <c r="C14839">
        <v>2006</v>
      </c>
      <c r="D14839" t="s">
        <v>18211</v>
      </c>
      <c r="E14839" t="s">
        <v>18214</v>
      </c>
      <c r="F14839" t="s">
        <v>364</v>
      </c>
      <c r="G14839" t="s">
        <v>3</v>
      </c>
      <c r="H14839">
        <v>12</v>
      </c>
      <c r="I14839">
        <v>65</v>
      </c>
      <c r="J14839">
        <v>2041</v>
      </c>
      <c r="K14839">
        <v>138</v>
      </c>
      <c r="L14839" t="s">
        <v>23188</v>
      </c>
      <c r="M14839" s="15" t="e">
        <f>IF(INDEX(#REF!,MATCH(Padrón!K14839,#REF!,0),MATCH(Padrón!J14839,#REF!,0))=K14839,"Sí","NO")</f>
        <v>#REF!</v>
      </c>
    </row>
    <row r="14840" spans="1:13" x14ac:dyDescent="0.25">
      <c r="A14840" t="s">
        <v>38044</v>
      </c>
      <c r="B14840">
        <v>46303936</v>
      </c>
      <c r="C14840">
        <v>2002</v>
      </c>
      <c r="D14840" t="s">
        <v>18211</v>
      </c>
      <c r="E14840" t="s">
        <v>18215</v>
      </c>
      <c r="F14840" t="s">
        <v>2764</v>
      </c>
      <c r="G14840" t="s">
        <v>3</v>
      </c>
      <c r="H14840">
        <v>12</v>
      </c>
      <c r="I14840">
        <v>65</v>
      </c>
      <c r="J14840">
        <v>2041</v>
      </c>
      <c r="K14840">
        <v>139</v>
      </c>
      <c r="L14840" t="s">
        <v>23188</v>
      </c>
      <c r="M14840" s="15" t="e">
        <f>IF(INDEX(#REF!,MATCH(Padrón!K14840,#REF!,0),MATCH(Padrón!J14840,#REF!,0))=K14840,"Sí","NO")</f>
        <v>#REF!</v>
      </c>
    </row>
    <row r="14841" spans="1:13" x14ac:dyDescent="0.25">
      <c r="A14841" t="s">
        <v>38045</v>
      </c>
      <c r="B14841">
        <v>22351840</v>
      </c>
      <c r="C14841">
        <v>1972</v>
      </c>
      <c r="D14841" t="s">
        <v>18216</v>
      </c>
      <c r="E14841" t="s">
        <v>18217</v>
      </c>
      <c r="F14841" t="s">
        <v>18218</v>
      </c>
      <c r="G14841" t="s">
        <v>3</v>
      </c>
      <c r="H14841">
        <v>12</v>
      </c>
      <c r="I14841">
        <v>65</v>
      </c>
      <c r="J14841">
        <v>2041</v>
      </c>
      <c r="K14841">
        <v>140</v>
      </c>
      <c r="L14841" t="s">
        <v>23188</v>
      </c>
      <c r="M14841" s="15" t="e">
        <f>IF(INDEX(#REF!,MATCH(Padrón!K14841,#REF!,0),MATCH(Padrón!J14841,#REF!,0))=K14841,"Sí","NO")</f>
        <v>#REF!</v>
      </c>
    </row>
    <row r="14842" spans="1:13" x14ac:dyDescent="0.25">
      <c r="A14842" t="s">
        <v>38046</v>
      </c>
      <c r="B14842">
        <v>14955253</v>
      </c>
      <c r="C14842">
        <v>1962</v>
      </c>
      <c r="D14842" t="s">
        <v>18219</v>
      </c>
      <c r="E14842" t="s">
        <v>18220</v>
      </c>
      <c r="F14842" t="s">
        <v>689</v>
      </c>
      <c r="G14842" t="s">
        <v>3</v>
      </c>
      <c r="H14842">
        <v>12</v>
      </c>
      <c r="I14842">
        <v>65</v>
      </c>
      <c r="J14842">
        <v>2041</v>
      </c>
      <c r="K14842">
        <v>141</v>
      </c>
      <c r="L14842" t="s">
        <v>23188</v>
      </c>
      <c r="M14842" s="15" t="e">
        <f>IF(INDEX(#REF!,MATCH(Padrón!K14842,#REF!,0),MATCH(Padrón!J14842,#REF!,0))=K14842,"Sí","NO")</f>
        <v>#REF!</v>
      </c>
    </row>
    <row r="14843" spans="1:13" x14ac:dyDescent="0.25">
      <c r="A14843" t="s">
        <v>38047</v>
      </c>
      <c r="B14843">
        <v>31512995</v>
      </c>
      <c r="C14843">
        <v>1985</v>
      </c>
      <c r="D14843" t="s">
        <v>18219</v>
      </c>
      <c r="E14843" t="s">
        <v>2370</v>
      </c>
      <c r="F14843" t="s">
        <v>12815</v>
      </c>
      <c r="G14843" t="s">
        <v>10</v>
      </c>
      <c r="H14843">
        <v>12</v>
      </c>
      <c r="I14843">
        <v>65</v>
      </c>
      <c r="J14843">
        <v>2041</v>
      </c>
      <c r="K14843">
        <v>142</v>
      </c>
      <c r="L14843" t="s">
        <v>23188</v>
      </c>
      <c r="M14843" s="15" t="e">
        <f>IF(INDEX(#REF!,MATCH(Padrón!K14843,#REF!,0),MATCH(Padrón!J14843,#REF!,0))=K14843,"Sí","NO")</f>
        <v>#REF!</v>
      </c>
    </row>
    <row r="14844" spans="1:13" x14ac:dyDescent="0.25">
      <c r="A14844" t="s">
        <v>38048</v>
      </c>
      <c r="B14844">
        <v>38382464</v>
      </c>
      <c r="C14844">
        <v>1995</v>
      </c>
      <c r="D14844" t="s">
        <v>18219</v>
      </c>
      <c r="E14844" t="s">
        <v>18221</v>
      </c>
      <c r="F14844" t="s">
        <v>18140</v>
      </c>
      <c r="G14844" t="s">
        <v>3</v>
      </c>
      <c r="H14844">
        <v>12</v>
      </c>
      <c r="I14844">
        <v>65</v>
      </c>
      <c r="J14844">
        <v>2041</v>
      </c>
      <c r="K14844">
        <v>143</v>
      </c>
      <c r="L14844" t="s">
        <v>23188</v>
      </c>
      <c r="M14844" s="15" t="e">
        <f>IF(INDEX(#REF!,MATCH(Padrón!K14844,#REF!,0),MATCH(Padrón!J14844,#REF!,0))=K14844,"Sí","NO")</f>
        <v>#REF!</v>
      </c>
    </row>
    <row r="14845" spans="1:13" x14ac:dyDescent="0.25">
      <c r="A14845" t="s">
        <v>38049</v>
      </c>
      <c r="B14845">
        <v>35454750</v>
      </c>
      <c r="C14845">
        <v>1990</v>
      </c>
      <c r="D14845" t="s">
        <v>18219</v>
      </c>
      <c r="E14845" t="s">
        <v>8003</v>
      </c>
      <c r="F14845" t="s">
        <v>2514</v>
      </c>
      <c r="G14845" t="s">
        <v>3</v>
      </c>
      <c r="H14845">
        <v>12</v>
      </c>
      <c r="I14845">
        <v>65</v>
      </c>
      <c r="J14845">
        <v>2041</v>
      </c>
      <c r="K14845">
        <v>144</v>
      </c>
      <c r="L14845" t="s">
        <v>23188</v>
      </c>
      <c r="M14845" s="15" t="e">
        <f>IF(INDEX(#REF!,MATCH(Padrón!K14845,#REF!,0),MATCH(Padrón!J14845,#REF!,0))=K14845,"Sí","NO")</f>
        <v>#REF!</v>
      </c>
    </row>
    <row r="14846" spans="1:13" x14ac:dyDescent="0.25">
      <c r="A14846" t="s">
        <v>38050</v>
      </c>
      <c r="B14846">
        <v>32559761</v>
      </c>
      <c r="C14846">
        <v>1986</v>
      </c>
      <c r="D14846" t="s">
        <v>18219</v>
      </c>
      <c r="E14846" t="s">
        <v>15258</v>
      </c>
      <c r="F14846" t="s">
        <v>18222</v>
      </c>
      <c r="G14846" t="s">
        <v>3</v>
      </c>
      <c r="H14846">
        <v>12</v>
      </c>
      <c r="I14846">
        <v>65</v>
      </c>
      <c r="J14846">
        <v>2041</v>
      </c>
      <c r="K14846">
        <v>145</v>
      </c>
      <c r="L14846" t="s">
        <v>23188</v>
      </c>
      <c r="M14846" s="15" t="e">
        <f>IF(INDEX(#REF!,MATCH(Padrón!K14846,#REF!,0),MATCH(Padrón!J14846,#REF!,0))=K14846,"Sí","NO")</f>
        <v>#REF!</v>
      </c>
    </row>
    <row r="14847" spans="1:13" x14ac:dyDescent="0.25">
      <c r="A14847" t="s">
        <v>38051</v>
      </c>
      <c r="B14847">
        <v>43547242</v>
      </c>
      <c r="C14847">
        <v>2001</v>
      </c>
      <c r="D14847" t="s">
        <v>18223</v>
      </c>
      <c r="E14847" t="s">
        <v>2629</v>
      </c>
      <c r="F14847" t="s">
        <v>18224</v>
      </c>
      <c r="G14847" t="s">
        <v>3</v>
      </c>
      <c r="H14847">
        <v>12</v>
      </c>
      <c r="I14847">
        <v>65</v>
      </c>
      <c r="J14847">
        <v>2041</v>
      </c>
      <c r="K14847">
        <v>146</v>
      </c>
      <c r="L14847" t="s">
        <v>23188</v>
      </c>
      <c r="M14847" s="15" t="e">
        <f>IF(INDEX(#REF!,MATCH(Padrón!K14847,#REF!,0),MATCH(Padrón!J14847,#REF!,0))=K14847,"Sí","NO")</f>
        <v>#REF!</v>
      </c>
    </row>
    <row r="14848" spans="1:13" x14ac:dyDescent="0.25">
      <c r="A14848" t="s">
        <v>38052</v>
      </c>
      <c r="B14848">
        <v>24761812</v>
      </c>
      <c r="C14848">
        <v>1975</v>
      </c>
      <c r="D14848" t="s">
        <v>18225</v>
      </c>
      <c r="E14848" t="s">
        <v>18226</v>
      </c>
      <c r="F14848" t="s">
        <v>18227</v>
      </c>
      <c r="G14848" t="s">
        <v>10</v>
      </c>
      <c r="H14848">
        <v>12</v>
      </c>
      <c r="I14848">
        <v>65</v>
      </c>
      <c r="J14848">
        <v>2041</v>
      </c>
      <c r="K14848">
        <v>147</v>
      </c>
      <c r="L14848" t="s">
        <v>23188</v>
      </c>
      <c r="M14848" s="15" t="e">
        <f>IF(INDEX(#REF!,MATCH(Padrón!K14848,#REF!,0),MATCH(Padrón!J14848,#REF!,0))=K14848,"Sí","NO")</f>
        <v>#REF!</v>
      </c>
    </row>
    <row r="14849" spans="1:13" x14ac:dyDescent="0.25">
      <c r="A14849" t="s">
        <v>38053</v>
      </c>
      <c r="B14849">
        <v>32414744</v>
      </c>
      <c r="C14849">
        <v>1986</v>
      </c>
      <c r="D14849" t="s">
        <v>18225</v>
      </c>
      <c r="E14849" t="s">
        <v>18228</v>
      </c>
      <c r="F14849" t="s">
        <v>18229</v>
      </c>
      <c r="G14849" t="s">
        <v>3</v>
      </c>
      <c r="H14849">
        <v>12</v>
      </c>
      <c r="I14849">
        <v>65</v>
      </c>
      <c r="J14849">
        <v>2041</v>
      </c>
      <c r="K14849">
        <v>148</v>
      </c>
      <c r="L14849" t="s">
        <v>23188</v>
      </c>
      <c r="M14849" s="15" t="e">
        <f>IF(INDEX(#REF!,MATCH(Padrón!K14849,#REF!,0),MATCH(Padrón!J14849,#REF!,0))=K14849,"Sí","NO")</f>
        <v>#REF!</v>
      </c>
    </row>
    <row r="14850" spans="1:13" x14ac:dyDescent="0.25">
      <c r="A14850" t="s">
        <v>38054</v>
      </c>
      <c r="B14850">
        <v>39046416</v>
      </c>
      <c r="C14850">
        <v>1995</v>
      </c>
      <c r="D14850" t="s">
        <v>18230</v>
      </c>
      <c r="E14850" t="s">
        <v>2443</v>
      </c>
      <c r="F14850" t="s">
        <v>18231</v>
      </c>
      <c r="G14850" t="s">
        <v>10</v>
      </c>
      <c r="H14850">
        <v>12</v>
      </c>
      <c r="I14850">
        <v>65</v>
      </c>
      <c r="J14850">
        <v>2041</v>
      </c>
      <c r="K14850">
        <v>149</v>
      </c>
      <c r="L14850" t="s">
        <v>23188</v>
      </c>
      <c r="M14850" s="15" t="e">
        <f>IF(INDEX(#REF!,MATCH(Padrón!K14850,#REF!,0),MATCH(Padrón!J14850,#REF!,0))=K14850,"Sí","NO")</f>
        <v>#REF!</v>
      </c>
    </row>
    <row r="14851" spans="1:13" x14ac:dyDescent="0.25">
      <c r="A14851" t="s">
        <v>38055</v>
      </c>
      <c r="B14851">
        <v>24086233</v>
      </c>
      <c r="C14851">
        <v>1973</v>
      </c>
      <c r="D14851" t="s">
        <v>18230</v>
      </c>
      <c r="E14851" t="s">
        <v>18232</v>
      </c>
      <c r="F14851" t="s">
        <v>18233</v>
      </c>
      <c r="G14851" t="s">
        <v>27</v>
      </c>
      <c r="H14851">
        <v>12</v>
      </c>
      <c r="I14851">
        <v>65</v>
      </c>
      <c r="J14851">
        <v>2041</v>
      </c>
      <c r="K14851">
        <v>150</v>
      </c>
      <c r="L14851" t="s">
        <v>23188</v>
      </c>
      <c r="M14851" s="15" t="e">
        <f>IF(INDEX(#REF!,MATCH(Padrón!K14851,#REF!,0),MATCH(Padrón!J14851,#REF!,0))=K14851,"Sí","NO")</f>
        <v>#REF!</v>
      </c>
    </row>
    <row r="14852" spans="1:13" x14ac:dyDescent="0.25">
      <c r="A14852" t="s">
        <v>38056</v>
      </c>
      <c r="B14852">
        <v>35871876</v>
      </c>
      <c r="C14852">
        <v>1993</v>
      </c>
      <c r="D14852" t="s">
        <v>18230</v>
      </c>
      <c r="E14852" t="s">
        <v>3579</v>
      </c>
      <c r="F14852" t="s">
        <v>431</v>
      </c>
      <c r="G14852" t="s">
        <v>10</v>
      </c>
      <c r="H14852">
        <v>12</v>
      </c>
      <c r="I14852">
        <v>65</v>
      </c>
      <c r="J14852">
        <v>2041</v>
      </c>
      <c r="K14852">
        <v>151</v>
      </c>
      <c r="L14852" t="s">
        <v>23188</v>
      </c>
      <c r="M14852" s="15" t="e">
        <f>IF(INDEX(#REF!,MATCH(Padrón!K14852,#REF!,0),MATCH(Padrón!J14852,#REF!,0))=K14852,"Sí","NO")</f>
        <v>#REF!</v>
      </c>
    </row>
    <row r="14853" spans="1:13" x14ac:dyDescent="0.25">
      <c r="A14853" t="s">
        <v>38057</v>
      </c>
      <c r="B14853">
        <v>6277804</v>
      </c>
      <c r="C14853">
        <v>1951</v>
      </c>
      <c r="D14853" t="s">
        <v>18234</v>
      </c>
      <c r="E14853" t="s">
        <v>4250</v>
      </c>
      <c r="F14853" t="s">
        <v>7543</v>
      </c>
      <c r="G14853" t="s">
        <v>3</v>
      </c>
      <c r="H14853">
        <v>12</v>
      </c>
      <c r="I14853">
        <v>65</v>
      </c>
      <c r="J14853">
        <v>2041</v>
      </c>
      <c r="K14853">
        <v>152</v>
      </c>
      <c r="L14853" t="s">
        <v>23188</v>
      </c>
      <c r="M14853" s="15" t="e">
        <f>IF(INDEX(#REF!,MATCH(Padrón!K14853,#REF!,0),MATCH(Padrón!J14853,#REF!,0))=K14853,"Sí","NO")</f>
        <v>#REF!</v>
      </c>
    </row>
    <row r="14854" spans="1:13" x14ac:dyDescent="0.25">
      <c r="A14854" t="s">
        <v>38058</v>
      </c>
      <c r="B14854">
        <v>30153032</v>
      </c>
      <c r="C14854">
        <v>1983</v>
      </c>
      <c r="D14854" t="s">
        <v>18235</v>
      </c>
      <c r="E14854" t="s">
        <v>18236</v>
      </c>
      <c r="F14854" t="s">
        <v>18237</v>
      </c>
      <c r="G14854" t="s">
        <v>3</v>
      </c>
      <c r="H14854">
        <v>12</v>
      </c>
      <c r="I14854">
        <v>65</v>
      </c>
      <c r="J14854">
        <v>2041</v>
      </c>
      <c r="K14854">
        <v>153</v>
      </c>
      <c r="L14854" t="s">
        <v>23188</v>
      </c>
      <c r="M14854" s="15" t="e">
        <f>IF(INDEX(#REF!,MATCH(Padrón!K14854,#REF!,0),MATCH(Padrón!J14854,#REF!,0))=K14854,"Sí","NO")</f>
        <v>#REF!</v>
      </c>
    </row>
    <row r="14855" spans="1:13" x14ac:dyDescent="0.25">
      <c r="A14855" t="s">
        <v>38059</v>
      </c>
      <c r="B14855">
        <v>27993171</v>
      </c>
      <c r="C14855">
        <v>1980</v>
      </c>
      <c r="D14855" t="s">
        <v>18238</v>
      </c>
      <c r="E14855" t="s">
        <v>235</v>
      </c>
      <c r="F14855" t="s">
        <v>18239</v>
      </c>
      <c r="G14855" t="s">
        <v>3</v>
      </c>
      <c r="H14855">
        <v>12</v>
      </c>
      <c r="I14855">
        <v>65</v>
      </c>
      <c r="J14855">
        <v>2041</v>
      </c>
      <c r="K14855">
        <v>154</v>
      </c>
      <c r="L14855" t="s">
        <v>23188</v>
      </c>
      <c r="M14855" s="15" t="e">
        <f>IF(INDEX(#REF!,MATCH(Padrón!K14855,#REF!,0),MATCH(Padrón!J14855,#REF!,0))=K14855,"Sí","NO")</f>
        <v>#REF!</v>
      </c>
    </row>
    <row r="14856" spans="1:13" x14ac:dyDescent="0.25">
      <c r="A14856" t="s">
        <v>38060</v>
      </c>
      <c r="B14856">
        <v>6431226</v>
      </c>
      <c r="C14856">
        <v>1950</v>
      </c>
      <c r="D14856" t="s">
        <v>18238</v>
      </c>
      <c r="E14856" t="s">
        <v>18240</v>
      </c>
      <c r="F14856" t="s">
        <v>547</v>
      </c>
      <c r="G14856" t="s">
        <v>3</v>
      </c>
      <c r="H14856">
        <v>12</v>
      </c>
      <c r="I14856">
        <v>65</v>
      </c>
      <c r="J14856">
        <v>2041</v>
      </c>
      <c r="K14856">
        <v>155</v>
      </c>
      <c r="L14856" t="s">
        <v>23188</v>
      </c>
      <c r="M14856" s="15" t="e">
        <f>IF(INDEX(#REF!,MATCH(Padrón!K14856,#REF!,0),MATCH(Padrón!J14856,#REF!,0))=K14856,"Sí","NO")</f>
        <v>#REF!</v>
      </c>
    </row>
    <row r="14857" spans="1:13" x14ac:dyDescent="0.25">
      <c r="A14857" t="s">
        <v>38061</v>
      </c>
      <c r="B14857">
        <v>40340435</v>
      </c>
      <c r="C14857">
        <v>1997</v>
      </c>
      <c r="D14857" t="s">
        <v>18241</v>
      </c>
      <c r="E14857" t="s">
        <v>18242</v>
      </c>
      <c r="F14857" t="s">
        <v>18243</v>
      </c>
      <c r="G14857" t="s">
        <v>3</v>
      </c>
      <c r="H14857">
        <v>12</v>
      </c>
      <c r="I14857">
        <v>65</v>
      </c>
      <c r="J14857">
        <v>2041</v>
      </c>
      <c r="K14857">
        <v>156</v>
      </c>
      <c r="L14857" t="s">
        <v>23188</v>
      </c>
      <c r="M14857" s="15" t="e">
        <f>IF(INDEX(#REF!,MATCH(Padrón!K14857,#REF!,0),MATCH(Padrón!J14857,#REF!,0))=K14857,"Sí","NO")</f>
        <v>#REF!</v>
      </c>
    </row>
    <row r="14858" spans="1:13" x14ac:dyDescent="0.25">
      <c r="A14858" t="s">
        <v>38062</v>
      </c>
      <c r="B14858">
        <v>35454744</v>
      </c>
      <c r="C14858">
        <v>1990</v>
      </c>
      <c r="D14858" t="s">
        <v>18241</v>
      </c>
      <c r="E14858" t="s">
        <v>18244</v>
      </c>
      <c r="F14858" t="s">
        <v>18245</v>
      </c>
      <c r="G14858" t="s">
        <v>3</v>
      </c>
      <c r="H14858">
        <v>12</v>
      </c>
      <c r="I14858">
        <v>65</v>
      </c>
      <c r="J14858">
        <v>2041</v>
      </c>
      <c r="K14858">
        <v>157</v>
      </c>
      <c r="L14858" t="s">
        <v>23188</v>
      </c>
      <c r="M14858" s="15" t="e">
        <f>IF(INDEX(#REF!,MATCH(Padrón!K14858,#REF!,0),MATCH(Padrón!J14858,#REF!,0))=K14858,"Sí","NO")</f>
        <v>#REF!</v>
      </c>
    </row>
    <row r="14859" spans="1:13" x14ac:dyDescent="0.25">
      <c r="A14859" t="s">
        <v>38063</v>
      </c>
      <c r="B14859">
        <v>31122518</v>
      </c>
      <c r="C14859">
        <v>1985</v>
      </c>
      <c r="D14859" t="s">
        <v>18241</v>
      </c>
      <c r="E14859" t="s">
        <v>18246</v>
      </c>
      <c r="F14859" t="s">
        <v>5136</v>
      </c>
      <c r="G14859" t="s">
        <v>10</v>
      </c>
      <c r="H14859">
        <v>12</v>
      </c>
      <c r="I14859">
        <v>65</v>
      </c>
      <c r="J14859">
        <v>2041</v>
      </c>
      <c r="K14859">
        <v>158</v>
      </c>
      <c r="L14859" t="s">
        <v>23188</v>
      </c>
      <c r="M14859" s="15" t="e">
        <f>IF(INDEX(#REF!,MATCH(Padrón!K14859,#REF!,0),MATCH(Padrón!J14859,#REF!,0))=K14859,"Sí","NO")</f>
        <v>#REF!</v>
      </c>
    </row>
    <row r="14860" spans="1:13" x14ac:dyDescent="0.25">
      <c r="A14860" t="s">
        <v>38064</v>
      </c>
      <c r="B14860">
        <v>34735644</v>
      </c>
      <c r="C14860">
        <v>1989</v>
      </c>
      <c r="D14860" t="s">
        <v>18247</v>
      </c>
      <c r="E14860" t="s">
        <v>15984</v>
      </c>
      <c r="F14860" t="s">
        <v>2751</v>
      </c>
      <c r="G14860" t="s">
        <v>10</v>
      </c>
      <c r="H14860">
        <v>12</v>
      </c>
      <c r="I14860">
        <v>65</v>
      </c>
      <c r="J14860">
        <v>2041</v>
      </c>
      <c r="K14860">
        <v>159</v>
      </c>
      <c r="L14860" t="s">
        <v>23188</v>
      </c>
      <c r="M14860" s="15" t="e">
        <f>IF(INDEX(#REF!,MATCH(Padrón!K14860,#REF!,0),MATCH(Padrón!J14860,#REF!,0))=K14860,"Sí","NO")</f>
        <v>#REF!</v>
      </c>
    </row>
    <row r="14861" spans="1:13" x14ac:dyDescent="0.25">
      <c r="A14861" t="s">
        <v>38065</v>
      </c>
      <c r="B14861">
        <v>23882515</v>
      </c>
      <c r="C14861">
        <v>1974</v>
      </c>
      <c r="D14861" t="s">
        <v>18247</v>
      </c>
      <c r="E14861" t="s">
        <v>18248</v>
      </c>
      <c r="F14861" t="s">
        <v>166</v>
      </c>
      <c r="G14861" t="s">
        <v>3</v>
      </c>
      <c r="H14861">
        <v>12</v>
      </c>
      <c r="I14861">
        <v>65</v>
      </c>
      <c r="J14861">
        <v>2041</v>
      </c>
      <c r="K14861">
        <v>160</v>
      </c>
      <c r="L14861" t="s">
        <v>23188</v>
      </c>
      <c r="M14861" s="15" t="e">
        <f>IF(INDEX(#REF!,MATCH(Padrón!K14861,#REF!,0),MATCH(Padrón!J14861,#REF!,0))=K14861,"Sí","NO")</f>
        <v>#REF!</v>
      </c>
    </row>
    <row r="14862" spans="1:13" x14ac:dyDescent="0.25">
      <c r="A14862" t="s">
        <v>38066</v>
      </c>
      <c r="B14862">
        <v>43619508</v>
      </c>
      <c r="C14862">
        <v>2001</v>
      </c>
      <c r="D14862" t="s">
        <v>18247</v>
      </c>
      <c r="E14862" t="s">
        <v>18249</v>
      </c>
      <c r="F14862" t="s">
        <v>556</v>
      </c>
      <c r="G14862" t="s">
        <v>3</v>
      </c>
      <c r="H14862">
        <v>12</v>
      </c>
      <c r="I14862">
        <v>65</v>
      </c>
      <c r="J14862">
        <v>2041</v>
      </c>
      <c r="K14862">
        <v>161</v>
      </c>
      <c r="L14862" t="s">
        <v>23188</v>
      </c>
      <c r="M14862" s="15" t="e">
        <f>IF(INDEX(#REF!,MATCH(Padrón!K14862,#REF!,0),MATCH(Padrón!J14862,#REF!,0))=K14862,"Sí","NO")</f>
        <v>#REF!</v>
      </c>
    </row>
    <row r="14863" spans="1:13" x14ac:dyDescent="0.25">
      <c r="A14863" t="s">
        <v>38067</v>
      </c>
      <c r="B14863">
        <v>45451238</v>
      </c>
      <c r="C14863">
        <v>2004</v>
      </c>
      <c r="D14863" t="s">
        <v>18247</v>
      </c>
      <c r="E14863" t="s">
        <v>18250</v>
      </c>
      <c r="F14863" t="s">
        <v>18251</v>
      </c>
      <c r="G14863" t="s">
        <v>3</v>
      </c>
      <c r="H14863">
        <v>12</v>
      </c>
      <c r="I14863">
        <v>65</v>
      </c>
      <c r="J14863">
        <v>2041</v>
      </c>
      <c r="K14863">
        <v>162</v>
      </c>
      <c r="L14863" t="s">
        <v>23188</v>
      </c>
      <c r="M14863" s="15" t="e">
        <f>IF(INDEX(#REF!,MATCH(Padrón!K14863,#REF!,0),MATCH(Padrón!J14863,#REF!,0))=K14863,"Sí","NO")</f>
        <v>#REF!</v>
      </c>
    </row>
    <row r="14864" spans="1:13" x14ac:dyDescent="0.25">
      <c r="A14864" t="s">
        <v>38068</v>
      </c>
      <c r="B14864">
        <v>32938522</v>
      </c>
      <c r="C14864">
        <v>1987</v>
      </c>
      <c r="D14864" t="s">
        <v>18252</v>
      </c>
      <c r="E14864" t="s">
        <v>18253</v>
      </c>
      <c r="F14864" t="s">
        <v>14700</v>
      </c>
      <c r="G14864" t="s">
        <v>10</v>
      </c>
      <c r="H14864">
        <v>12</v>
      </c>
      <c r="I14864">
        <v>65</v>
      </c>
      <c r="J14864">
        <v>2041</v>
      </c>
      <c r="K14864">
        <v>163</v>
      </c>
      <c r="L14864" t="s">
        <v>23188</v>
      </c>
      <c r="M14864" s="15" t="e">
        <f>IF(INDEX(#REF!,MATCH(Padrón!K14864,#REF!,0),MATCH(Padrón!J14864,#REF!,0))=K14864,"Sí","NO")</f>
        <v>#REF!</v>
      </c>
    </row>
    <row r="14865" spans="1:13" x14ac:dyDescent="0.25">
      <c r="A14865" t="s">
        <v>38069</v>
      </c>
      <c r="B14865">
        <v>13590278</v>
      </c>
      <c r="C14865">
        <v>1958</v>
      </c>
      <c r="D14865" t="s">
        <v>18254</v>
      </c>
      <c r="E14865" t="s">
        <v>18255</v>
      </c>
      <c r="F14865" t="s">
        <v>18256</v>
      </c>
      <c r="G14865" t="s">
        <v>10</v>
      </c>
      <c r="H14865">
        <v>12</v>
      </c>
      <c r="I14865">
        <v>65</v>
      </c>
      <c r="J14865">
        <v>2041</v>
      </c>
      <c r="K14865">
        <v>164</v>
      </c>
      <c r="L14865" t="s">
        <v>23188</v>
      </c>
      <c r="M14865" s="15" t="e">
        <f>IF(INDEX(#REF!,MATCH(Padrón!K14865,#REF!,0),MATCH(Padrón!J14865,#REF!,0))=K14865,"Sí","NO")</f>
        <v>#REF!</v>
      </c>
    </row>
    <row r="14866" spans="1:13" x14ac:dyDescent="0.25">
      <c r="A14866" t="s">
        <v>38070</v>
      </c>
      <c r="B14866">
        <v>10268192</v>
      </c>
      <c r="C14866">
        <v>1952</v>
      </c>
      <c r="D14866" t="s">
        <v>18254</v>
      </c>
      <c r="E14866" t="s">
        <v>2696</v>
      </c>
      <c r="F14866" t="s">
        <v>495</v>
      </c>
      <c r="G14866" t="s">
        <v>3</v>
      </c>
      <c r="H14866">
        <v>12</v>
      </c>
      <c r="I14866">
        <v>65</v>
      </c>
      <c r="J14866">
        <v>2041</v>
      </c>
      <c r="K14866">
        <v>165</v>
      </c>
      <c r="L14866" t="s">
        <v>23188</v>
      </c>
      <c r="M14866" s="15" t="e">
        <f>IF(INDEX(#REF!,MATCH(Padrón!K14866,#REF!,0),MATCH(Padrón!J14866,#REF!,0))=K14866,"Sí","NO")</f>
        <v>#REF!</v>
      </c>
    </row>
    <row r="14867" spans="1:13" x14ac:dyDescent="0.25">
      <c r="A14867" t="s">
        <v>38071</v>
      </c>
      <c r="B14867">
        <v>16213029</v>
      </c>
      <c r="C14867">
        <v>1963</v>
      </c>
      <c r="D14867" t="s">
        <v>18254</v>
      </c>
      <c r="E14867" t="s">
        <v>3892</v>
      </c>
      <c r="F14867" t="s">
        <v>9322</v>
      </c>
      <c r="G14867" t="s">
        <v>117</v>
      </c>
      <c r="H14867">
        <v>12</v>
      </c>
      <c r="I14867">
        <v>65</v>
      </c>
      <c r="J14867">
        <v>2041</v>
      </c>
      <c r="K14867">
        <v>166</v>
      </c>
      <c r="L14867" t="s">
        <v>23188</v>
      </c>
      <c r="M14867" s="15" t="e">
        <f>IF(INDEX(#REF!,MATCH(Padrón!K14867,#REF!,0),MATCH(Padrón!J14867,#REF!,0))=K14867,"Sí","NO")</f>
        <v>#REF!</v>
      </c>
    </row>
    <row r="14868" spans="1:13" x14ac:dyDescent="0.25">
      <c r="A14868" t="s">
        <v>38072</v>
      </c>
      <c r="B14868">
        <v>14960464</v>
      </c>
      <c r="C14868">
        <v>1962</v>
      </c>
      <c r="D14868" t="s">
        <v>18254</v>
      </c>
      <c r="E14868" t="s">
        <v>7507</v>
      </c>
      <c r="F14868" t="s">
        <v>133</v>
      </c>
      <c r="G14868" t="s">
        <v>3</v>
      </c>
      <c r="H14868">
        <v>12</v>
      </c>
      <c r="I14868">
        <v>65</v>
      </c>
      <c r="J14868">
        <v>2041</v>
      </c>
      <c r="K14868">
        <v>167</v>
      </c>
      <c r="L14868" t="s">
        <v>23188</v>
      </c>
      <c r="M14868" s="15" t="e">
        <f>IF(INDEX(#REF!,MATCH(Padrón!K14868,#REF!,0),MATCH(Padrón!J14868,#REF!,0))=K14868,"Sí","NO")</f>
        <v>#REF!</v>
      </c>
    </row>
    <row r="14869" spans="1:13" x14ac:dyDescent="0.25">
      <c r="A14869" t="s">
        <v>38073</v>
      </c>
      <c r="B14869">
        <v>18644674</v>
      </c>
      <c r="C14869">
        <v>1949</v>
      </c>
      <c r="D14869" t="s">
        <v>18254</v>
      </c>
      <c r="E14869" t="s">
        <v>5150</v>
      </c>
      <c r="F14869" t="s">
        <v>409</v>
      </c>
      <c r="G14869" t="s">
        <v>10</v>
      </c>
      <c r="H14869">
        <v>12</v>
      </c>
      <c r="I14869">
        <v>65</v>
      </c>
      <c r="J14869">
        <v>2041</v>
      </c>
      <c r="K14869">
        <v>168</v>
      </c>
      <c r="L14869" t="s">
        <v>23188</v>
      </c>
      <c r="M14869" s="15" t="e">
        <f>IF(INDEX(#REF!,MATCH(Padrón!K14869,#REF!,0),MATCH(Padrón!J14869,#REF!,0))=K14869,"Sí","NO")</f>
        <v>#REF!</v>
      </c>
    </row>
    <row r="14870" spans="1:13" x14ac:dyDescent="0.25">
      <c r="A14870" t="s">
        <v>38074</v>
      </c>
      <c r="B14870">
        <v>8784166</v>
      </c>
      <c r="C14870">
        <v>1939</v>
      </c>
      <c r="D14870" t="s">
        <v>18254</v>
      </c>
      <c r="E14870" t="s">
        <v>18257</v>
      </c>
      <c r="F14870" t="s">
        <v>18258</v>
      </c>
      <c r="G14870" t="s">
        <v>10</v>
      </c>
      <c r="H14870">
        <v>12</v>
      </c>
      <c r="I14870">
        <v>65</v>
      </c>
      <c r="J14870">
        <v>2041</v>
      </c>
      <c r="K14870">
        <v>169</v>
      </c>
      <c r="L14870" t="s">
        <v>23188</v>
      </c>
      <c r="M14870" s="15" t="e">
        <f>IF(INDEX(#REF!,MATCH(Padrón!K14870,#REF!,0),MATCH(Padrón!J14870,#REF!,0))=K14870,"Sí","NO")</f>
        <v>#REF!</v>
      </c>
    </row>
    <row r="14871" spans="1:13" x14ac:dyDescent="0.25">
      <c r="A14871" t="s">
        <v>38075</v>
      </c>
      <c r="B14871">
        <v>30884805</v>
      </c>
      <c r="C14871">
        <v>1985</v>
      </c>
      <c r="D14871" t="s">
        <v>18254</v>
      </c>
      <c r="E14871" t="s">
        <v>6942</v>
      </c>
      <c r="F14871" t="s">
        <v>5369</v>
      </c>
      <c r="G14871" t="s">
        <v>3</v>
      </c>
      <c r="H14871">
        <v>12</v>
      </c>
      <c r="I14871">
        <v>65</v>
      </c>
      <c r="J14871">
        <v>2041</v>
      </c>
      <c r="K14871">
        <v>170</v>
      </c>
      <c r="L14871" t="s">
        <v>23188</v>
      </c>
      <c r="M14871" s="15" t="e">
        <f>IF(INDEX(#REF!,MATCH(Padrón!K14871,#REF!,0),MATCH(Padrón!J14871,#REF!,0))=K14871,"Sí","NO")</f>
        <v>#REF!</v>
      </c>
    </row>
    <row r="14872" spans="1:13" x14ac:dyDescent="0.25">
      <c r="A14872" t="s">
        <v>38076</v>
      </c>
      <c r="B14872">
        <v>33073617</v>
      </c>
      <c r="C14872">
        <v>1987</v>
      </c>
      <c r="D14872" t="s">
        <v>18254</v>
      </c>
      <c r="E14872" t="s">
        <v>18259</v>
      </c>
      <c r="F14872" t="s">
        <v>858</v>
      </c>
      <c r="G14872" t="s">
        <v>117</v>
      </c>
      <c r="H14872">
        <v>12</v>
      </c>
      <c r="I14872">
        <v>65</v>
      </c>
      <c r="J14872">
        <v>2041</v>
      </c>
      <c r="K14872">
        <v>171</v>
      </c>
      <c r="L14872" t="s">
        <v>23188</v>
      </c>
      <c r="M14872" s="15" t="e">
        <f>IF(INDEX(#REF!,MATCH(Padrón!K14872,#REF!,0),MATCH(Padrón!J14872,#REF!,0))=K14872,"Sí","NO")</f>
        <v>#REF!</v>
      </c>
    </row>
    <row r="14873" spans="1:13" x14ac:dyDescent="0.25">
      <c r="A14873" t="s">
        <v>38077</v>
      </c>
      <c r="B14873">
        <v>42967304</v>
      </c>
      <c r="C14873">
        <v>2000</v>
      </c>
      <c r="D14873" t="s">
        <v>18254</v>
      </c>
      <c r="E14873" t="s">
        <v>18260</v>
      </c>
      <c r="F14873" t="s">
        <v>17102</v>
      </c>
      <c r="G14873" t="s">
        <v>3</v>
      </c>
      <c r="H14873">
        <v>12</v>
      </c>
      <c r="I14873">
        <v>65</v>
      </c>
      <c r="J14873">
        <v>2041</v>
      </c>
      <c r="K14873">
        <v>172</v>
      </c>
      <c r="L14873" t="s">
        <v>23188</v>
      </c>
      <c r="M14873" s="15" t="e">
        <f>IF(INDEX(#REF!,MATCH(Padrón!K14873,#REF!,0),MATCH(Padrón!J14873,#REF!,0))=K14873,"Sí","NO")</f>
        <v>#REF!</v>
      </c>
    </row>
    <row r="14874" spans="1:13" x14ac:dyDescent="0.25">
      <c r="A14874" t="s">
        <v>38078</v>
      </c>
      <c r="B14874">
        <v>16427779</v>
      </c>
      <c r="C14874">
        <v>1963</v>
      </c>
      <c r="D14874" t="s">
        <v>18254</v>
      </c>
      <c r="E14874" t="s">
        <v>18261</v>
      </c>
      <c r="F14874" t="s">
        <v>552</v>
      </c>
      <c r="G14874" t="s">
        <v>10</v>
      </c>
      <c r="H14874">
        <v>12</v>
      </c>
      <c r="I14874">
        <v>65</v>
      </c>
      <c r="J14874">
        <v>2041</v>
      </c>
      <c r="K14874">
        <v>173</v>
      </c>
      <c r="L14874" t="s">
        <v>23188</v>
      </c>
      <c r="M14874" s="15" t="e">
        <f>IF(INDEX(#REF!,MATCH(Padrón!K14874,#REF!,0),MATCH(Padrón!J14874,#REF!,0))=K14874,"Sí","NO")</f>
        <v>#REF!</v>
      </c>
    </row>
    <row r="14875" spans="1:13" x14ac:dyDescent="0.25">
      <c r="A14875" t="s">
        <v>38079</v>
      </c>
      <c r="B14875">
        <v>33569327</v>
      </c>
      <c r="C14875">
        <v>1987</v>
      </c>
      <c r="D14875" t="s">
        <v>18254</v>
      </c>
      <c r="E14875" t="s">
        <v>18262</v>
      </c>
      <c r="F14875" t="s">
        <v>13148</v>
      </c>
      <c r="G14875" t="s">
        <v>3</v>
      </c>
      <c r="H14875">
        <v>12</v>
      </c>
      <c r="I14875">
        <v>65</v>
      </c>
      <c r="J14875">
        <v>2041</v>
      </c>
      <c r="K14875">
        <v>174</v>
      </c>
      <c r="L14875" t="s">
        <v>23188</v>
      </c>
      <c r="M14875" s="15" t="e">
        <f>IF(INDEX(#REF!,MATCH(Padrón!K14875,#REF!,0),MATCH(Padrón!J14875,#REF!,0))=K14875,"Sí","NO")</f>
        <v>#REF!</v>
      </c>
    </row>
    <row r="14876" spans="1:13" x14ac:dyDescent="0.25">
      <c r="A14876" t="s">
        <v>38080</v>
      </c>
      <c r="B14876">
        <v>18570325</v>
      </c>
      <c r="C14876">
        <v>1946</v>
      </c>
      <c r="D14876" t="s">
        <v>18254</v>
      </c>
      <c r="E14876" t="s">
        <v>184</v>
      </c>
      <c r="F14876" t="s">
        <v>37</v>
      </c>
      <c r="G14876" t="s">
        <v>3</v>
      </c>
      <c r="H14876">
        <v>12</v>
      </c>
      <c r="I14876">
        <v>65</v>
      </c>
      <c r="J14876">
        <v>2041</v>
      </c>
      <c r="K14876">
        <v>175</v>
      </c>
      <c r="L14876" t="s">
        <v>23188</v>
      </c>
      <c r="M14876" s="15" t="e">
        <f>IF(INDEX(#REF!,MATCH(Padrón!K14876,#REF!,0),MATCH(Padrón!J14876,#REF!,0))=K14876,"Sí","NO")</f>
        <v>#REF!</v>
      </c>
    </row>
    <row r="14877" spans="1:13" x14ac:dyDescent="0.25">
      <c r="A14877" t="s">
        <v>38081</v>
      </c>
      <c r="B14877">
        <v>36463055</v>
      </c>
      <c r="C14877">
        <v>1995</v>
      </c>
      <c r="D14877" t="s">
        <v>18254</v>
      </c>
      <c r="E14877" t="s">
        <v>18263</v>
      </c>
      <c r="F14877" t="s">
        <v>12518</v>
      </c>
      <c r="G14877" t="s">
        <v>117</v>
      </c>
      <c r="H14877">
        <v>12</v>
      </c>
      <c r="I14877">
        <v>65</v>
      </c>
      <c r="J14877">
        <v>2041</v>
      </c>
      <c r="K14877">
        <v>176</v>
      </c>
      <c r="L14877" t="s">
        <v>23188</v>
      </c>
      <c r="M14877" s="15" t="e">
        <f>IF(INDEX(#REF!,MATCH(Padrón!K14877,#REF!,0),MATCH(Padrón!J14877,#REF!,0))=K14877,"Sí","NO")</f>
        <v>#REF!</v>
      </c>
    </row>
    <row r="14878" spans="1:13" x14ac:dyDescent="0.25">
      <c r="A14878" t="s">
        <v>38082</v>
      </c>
      <c r="B14878">
        <v>41510710</v>
      </c>
      <c r="C14878">
        <v>1998</v>
      </c>
      <c r="D14878" t="s">
        <v>18254</v>
      </c>
      <c r="E14878" t="s">
        <v>14866</v>
      </c>
      <c r="F14878" t="s">
        <v>17102</v>
      </c>
      <c r="G14878" t="s">
        <v>3</v>
      </c>
      <c r="H14878">
        <v>12</v>
      </c>
      <c r="I14878">
        <v>65</v>
      </c>
      <c r="J14878">
        <v>2041</v>
      </c>
      <c r="K14878">
        <v>177</v>
      </c>
      <c r="L14878" t="s">
        <v>23188</v>
      </c>
      <c r="M14878" s="15" t="e">
        <f>IF(INDEX(#REF!,MATCH(Padrón!K14878,#REF!,0),MATCH(Padrón!J14878,#REF!,0))=K14878,"Sí","NO")</f>
        <v>#REF!</v>
      </c>
    </row>
    <row r="14879" spans="1:13" x14ac:dyDescent="0.25">
      <c r="A14879" t="s">
        <v>38083</v>
      </c>
      <c r="B14879">
        <v>31871686</v>
      </c>
      <c r="C14879">
        <v>1975</v>
      </c>
      <c r="D14879" t="s">
        <v>18254</v>
      </c>
      <c r="E14879" t="s">
        <v>1536</v>
      </c>
      <c r="F14879" t="s">
        <v>18264</v>
      </c>
      <c r="G14879" t="s">
        <v>27</v>
      </c>
      <c r="H14879">
        <v>12</v>
      </c>
      <c r="I14879">
        <v>65</v>
      </c>
      <c r="J14879">
        <v>2041</v>
      </c>
      <c r="K14879">
        <v>178</v>
      </c>
      <c r="L14879" t="s">
        <v>23188</v>
      </c>
      <c r="M14879" s="15" t="e">
        <f>IF(INDEX(#REF!,MATCH(Padrón!K14879,#REF!,0),MATCH(Padrón!J14879,#REF!,0))=K14879,"Sí","NO")</f>
        <v>#REF!</v>
      </c>
    </row>
    <row r="14880" spans="1:13" x14ac:dyDescent="0.25">
      <c r="A14880" t="s">
        <v>38084</v>
      </c>
      <c r="B14880">
        <v>17878501</v>
      </c>
      <c r="C14880">
        <v>1966</v>
      </c>
      <c r="D14880" t="s">
        <v>18254</v>
      </c>
      <c r="E14880" t="s">
        <v>2319</v>
      </c>
      <c r="F14880" t="s">
        <v>18265</v>
      </c>
      <c r="G14880" t="s">
        <v>3</v>
      </c>
      <c r="H14880">
        <v>12</v>
      </c>
      <c r="I14880">
        <v>65</v>
      </c>
      <c r="J14880">
        <v>2041</v>
      </c>
      <c r="K14880">
        <v>179</v>
      </c>
      <c r="L14880" t="s">
        <v>23188</v>
      </c>
      <c r="M14880" s="15" t="e">
        <f>IF(INDEX(#REF!,MATCH(Padrón!K14880,#REF!,0),MATCH(Padrón!J14880,#REF!,0))=K14880,"Sí","NO")</f>
        <v>#REF!</v>
      </c>
    </row>
    <row r="14881" spans="1:13" x14ac:dyDescent="0.25">
      <c r="A14881" t="s">
        <v>38085</v>
      </c>
      <c r="B14881">
        <v>12311476</v>
      </c>
      <c r="C14881">
        <v>1950</v>
      </c>
      <c r="D14881" t="s">
        <v>18254</v>
      </c>
      <c r="E14881" t="s">
        <v>4193</v>
      </c>
      <c r="F14881" t="s">
        <v>3885</v>
      </c>
      <c r="G14881" t="s">
        <v>417</v>
      </c>
      <c r="H14881">
        <v>12</v>
      </c>
      <c r="I14881">
        <v>65</v>
      </c>
      <c r="J14881">
        <v>2041</v>
      </c>
      <c r="K14881">
        <v>180</v>
      </c>
      <c r="L14881" t="s">
        <v>23188</v>
      </c>
      <c r="M14881" s="15" t="e">
        <f>IF(INDEX(#REF!,MATCH(Padrón!K14881,#REF!,0),MATCH(Padrón!J14881,#REF!,0))=K14881,"Sí","NO")</f>
        <v>#REF!</v>
      </c>
    </row>
    <row r="14882" spans="1:13" x14ac:dyDescent="0.25">
      <c r="A14882" t="s">
        <v>38086</v>
      </c>
      <c r="B14882">
        <v>34018570</v>
      </c>
      <c r="C14882">
        <v>1988</v>
      </c>
      <c r="D14882" t="s">
        <v>18254</v>
      </c>
      <c r="E14882" t="s">
        <v>11216</v>
      </c>
      <c r="F14882" t="s">
        <v>16984</v>
      </c>
      <c r="G14882" t="s">
        <v>27</v>
      </c>
      <c r="H14882">
        <v>12</v>
      </c>
      <c r="I14882">
        <v>65</v>
      </c>
      <c r="J14882">
        <v>2041</v>
      </c>
      <c r="K14882">
        <v>181</v>
      </c>
      <c r="L14882" t="s">
        <v>23188</v>
      </c>
      <c r="M14882" s="15" t="e">
        <f>IF(INDEX(#REF!,MATCH(Padrón!K14882,#REF!,0),MATCH(Padrón!J14882,#REF!,0))=K14882,"Sí","NO")</f>
        <v>#REF!</v>
      </c>
    </row>
    <row r="14883" spans="1:13" x14ac:dyDescent="0.25">
      <c r="A14883" t="s">
        <v>38087</v>
      </c>
      <c r="B14883">
        <v>47999152</v>
      </c>
      <c r="C14883">
        <v>2007</v>
      </c>
      <c r="D14883" t="s">
        <v>18254</v>
      </c>
      <c r="E14883" t="s">
        <v>18266</v>
      </c>
      <c r="F14883" t="s">
        <v>8036</v>
      </c>
      <c r="G14883" t="s">
        <v>3</v>
      </c>
      <c r="H14883">
        <v>12</v>
      </c>
      <c r="I14883">
        <v>65</v>
      </c>
      <c r="J14883">
        <v>2041</v>
      </c>
      <c r="K14883">
        <v>182</v>
      </c>
      <c r="L14883" t="s">
        <v>23188</v>
      </c>
      <c r="M14883" s="15" t="e">
        <f>IF(INDEX(#REF!,MATCH(Padrón!K14883,#REF!,0),MATCH(Padrón!J14883,#REF!,0))=K14883,"Sí","NO")</f>
        <v>#REF!</v>
      </c>
    </row>
    <row r="14884" spans="1:13" x14ac:dyDescent="0.25">
      <c r="A14884" t="s">
        <v>38088</v>
      </c>
      <c r="B14884">
        <v>31871692</v>
      </c>
      <c r="C14884">
        <v>1981</v>
      </c>
      <c r="D14884" t="s">
        <v>18254</v>
      </c>
      <c r="E14884" t="s">
        <v>1509</v>
      </c>
      <c r="F14884" t="s">
        <v>459</v>
      </c>
      <c r="G14884" t="s">
        <v>27</v>
      </c>
      <c r="H14884">
        <v>12</v>
      </c>
      <c r="I14884">
        <v>65</v>
      </c>
      <c r="J14884">
        <v>2041</v>
      </c>
      <c r="K14884">
        <v>183</v>
      </c>
      <c r="L14884" t="s">
        <v>23188</v>
      </c>
      <c r="M14884" s="15" t="e">
        <f>IF(INDEX(#REF!,MATCH(Padrón!K14884,#REF!,0),MATCH(Padrón!J14884,#REF!,0))=K14884,"Sí","NO")</f>
        <v>#REF!</v>
      </c>
    </row>
    <row r="14885" spans="1:13" x14ac:dyDescent="0.25">
      <c r="A14885" t="s">
        <v>38089</v>
      </c>
      <c r="B14885">
        <v>18702289</v>
      </c>
      <c r="C14885">
        <v>1948</v>
      </c>
      <c r="D14885" t="s">
        <v>18254</v>
      </c>
      <c r="E14885" t="s">
        <v>2629</v>
      </c>
      <c r="F14885" t="s">
        <v>31</v>
      </c>
      <c r="G14885" t="s">
        <v>3</v>
      </c>
      <c r="H14885">
        <v>12</v>
      </c>
      <c r="I14885">
        <v>65</v>
      </c>
      <c r="J14885">
        <v>2041</v>
      </c>
      <c r="K14885">
        <v>184</v>
      </c>
      <c r="L14885" t="s">
        <v>23188</v>
      </c>
      <c r="M14885" s="15" t="e">
        <f>IF(INDEX(#REF!,MATCH(Padrón!K14885,#REF!,0),MATCH(Padrón!J14885,#REF!,0))=K14885,"Sí","NO")</f>
        <v>#REF!</v>
      </c>
    </row>
    <row r="14886" spans="1:13" x14ac:dyDescent="0.25">
      <c r="A14886" t="s">
        <v>38090</v>
      </c>
      <c r="B14886">
        <v>44277706</v>
      </c>
      <c r="C14886">
        <v>2002</v>
      </c>
      <c r="D14886" t="s">
        <v>18254</v>
      </c>
      <c r="E14886" t="s">
        <v>12786</v>
      </c>
      <c r="F14886" t="s">
        <v>18267</v>
      </c>
      <c r="G14886" t="s">
        <v>3</v>
      </c>
      <c r="H14886">
        <v>12</v>
      </c>
      <c r="I14886">
        <v>65</v>
      </c>
      <c r="J14886">
        <v>2041</v>
      </c>
      <c r="K14886">
        <v>185</v>
      </c>
      <c r="L14886" t="s">
        <v>23188</v>
      </c>
      <c r="M14886" s="15" t="e">
        <f>IF(INDEX(#REF!,MATCH(Padrón!K14886,#REF!,0),MATCH(Padrón!J14886,#REF!,0))=K14886,"Sí","NO")</f>
        <v>#REF!</v>
      </c>
    </row>
    <row r="14887" spans="1:13" x14ac:dyDescent="0.25">
      <c r="A14887" t="s">
        <v>38091</v>
      </c>
      <c r="B14887">
        <v>35871954</v>
      </c>
      <c r="C14887">
        <v>1993</v>
      </c>
      <c r="D14887" t="s">
        <v>18254</v>
      </c>
      <c r="E14887" t="s">
        <v>18268</v>
      </c>
      <c r="F14887" t="s">
        <v>552</v>
      </c>
      <c r="G14887" t="s">
        <v>10</v>
      </c>
      <c r="H14887">
        <v>12</v>
      </c>
      <c r="I14887">
        <v>65</v>
      </c>
      <c r="J14887">
        <v>2041</v>
      </c>
      <c r="K14887">
        <v>186</v>
      </c>
      <c r="L14887" t="s">
        <v>23188</v>
      </c>
      <c r="M14887" s="15" t="e">
        <f>IF(INDEX(#REF!,MATCH(Padrón!K14887,#REF!,0),MATCH(Padrón!J14887,#REF!,0))=K14887,"Sí","NO")</f>
        <v>#REF!</v>
      </c>
    </row>
    <row r="14888" spans="1:13" x14ac:dyDescent="0.25">
      <c r="A14888" t="s">
        <v>38092</v>
      </c>
      <c r="B14888">
        <v>36099098</v>
      </c>
      <c r="C14888">
        <v>1991</v>
      </c>
      <c r="D14888" t="s">
        <v>18254</v>
      </c>
      <c r="E14888" t="s">
        <v>3667</v>
      </c>
      <c r="F14888" t="s">
        <v>495</v>
      </c>
      <c r="G14888" t="s">
        <v>3</v>
      </c>
      <c r="H14888">
        <v>12</v>
      </c>
      <c r="I14888">
        <v>65</v>
      </c>
      <c r="J14888">
        <v>2041</v>
      </c>
      <c r="K14888">
        <v>187</v>
      </c>
      <c r="L14888" t="s">
        <v>23188</v>
      </c>
      <c r="M14888" s="15" t="e">
        <f>IF(INDEX(#REF!,MATCH(Padrón!K14888,#REF!,0),MATCH(Padrón!J14888,#REF!,0))=K14888,"Sí","NO")</f>
        <v>#REF!</v>
      </c>
    </row>
    <row r="14889" spans="1:13" x14ac:dyDescent="0.25">
      <c r="A14889" t="s">
        <v>38093</v>
      </c>
      <c r="B14889">
        <v>14066642</v>
      </c>
      <c r="C14889">
        <v>1960</v>
      </c>
      <c r="D14889" t="s">
        <v>18254</v>
      </c>
      <c r="E14889" t="s">
        <v>4812</v>
      </c>
      <c r="F14889" t="s">
        <v>31</v>
      </c>
      <c r="G14889" t="s">
        <v>3</v>
      </c>
      <c r="H14889">
        <v>12</v>
      </c>
      <c r="I14889">
        <v>65</v>
      </c>
      <c r="J14889">
        <v>2041</v>
      </c>
      <c r="K14889">
        <v>188</v>
      </c>
      <c r="L14889" t="s">
        <v>23188</v>
      </c>
      <c r="M14889" s="15" t="e">
        <f>IF(INDEX(#REF!,MATCH(Padrón!K14889,#REF!,0),MATCH(Padrón!J14889,#REF!,0))=K14889,"Sí","NO")</f>
        <v>#REF!</v>
      </c>
    </row>
    <row r="14890" spans="1:13" x14ac:dyDescent="0.25">
      <c r="A14890" t="s">
        <v>38094</v>
      </c>
      <c r="B14890">
        <v>17093338</v>
      </c>
      <c r="C14890">
        <v>1965</v>
      </c>
      <c r="D14890" t="s">
        <v>18254</v>
      </c>
      <c r="E14890" t="s">
        <v>18269</v>
      </c>
      <c r="F14890" t="s">
        <v>31</v>
      </c>
      <c r="G14890" t="s">
        <v>3</v>
      </c>
      <c r="H14890">
        <v>12</v>
      </c>
      <c r="I14890">
        <v>65</v>
      </c>
      <c r="J14890">
        <v>2041</v>
      </c>
      <c r="K14890">
        <v>189</v>
      </c>
      <c r="L14890" t="s">
        <v>23188</v>
      </c>
      <c r="M14890" s="15" t="e">
        <f>IF(INDEX(#REF!,MATCH(Padrón!K14890,#REF!,0),MATCH(Padrón!J14890,#REF!,0))=K14890,"Sí","NO")</f>
        <v>#REF!</v>
      </c>
    </row>
    <row r="14891" spans="1:13" x14ac:dyDescent="0.25">
      <c r="A14891" t="s">
        <v>38095</v>
      </c>
      <c r="B14891">
        <v>11996650</v>
      </c>
      <c r="C14891">
        <v>1956</v>
      </c>
      <c r="D14891" t="s">
        <v>18254</v>
      </c>
      <c r="E14891" t="s">
        <v>18270</v>
      </c>
      <c r="F14891" t="s">
        <v>2262</v>
      </c>
      <c r="G14891" t="s">
        <v>10</v>
      </c>
      <c r="H14891">
        <v>12</v>
      </c>
      <c r="I14891">
        <v>65</v>
      </c>
      <c r="J14891">
        <v>2041</v>
      </c>
      <c r="K14891">
        <v>190</v>
      </c>
      <c r="L14891" t="s">
        <v>23188</v>
      </c>
      <c r="M14891" s="15" t="e">
        <f>IF(INDEX(#REF!,MATCH(Padrón!K14891,#REF!,0),MATCH(Padrón!J14891,#REF!,0))=K14891,"Sí","NO")</f>
        <v>#REF!</v>
      </c>
    </row>
    <row r="14892" spans="1:13" x14ac:dyDescent="0.25">
      <c r="A14892" t="s">
        <v>38096</v>
      </c>
      <c r="B14892">
        <v>43529666</v>
      </c>
      <c r="C14892">
        <v>2001</v>
      </c>
      <c r="D14892" t="s">
        <v>18254</v>
      </c>
      <c r="E14892" t="s">
        <v>9222</v>
      </c>
      <c r="F14892" t="s">
        <v>8453</v>
      </c>
      <c r="G14892" t="s">
        <v>10</v>
      </c>
      <c r="H14892">
        <v>12</v>
      </c>
      <c r="I14892">
        <v>65</v>
      </c>
      <c r="J14892">
        <v>2041</v>
      </c>
      <c r="K14892">
        <v>191</v>
      </c>
      <c r="L14892" t="s">
        <v>23188</v>
      </c>
      <c r="M14892" s="15" t="e">
        <f>IF(INDEX(#REF!,MATCH(Padrón!K14892,#REF!,0),MATCH(Padrón!J14892,#REF!,0))=K14892,"Sí","NO")</f>
        <v>#REF!</v>
      </c>
    </row>
    <row r="14893" spans="1:13" x14ac:dyDescent="0.25">
      <c r="A14893" t="s">
        <v>38097</v>
      </c>
      <c r="B14893">
        <v>11219274</v>
      </c>
      <c r="C14893">
        <v>1954</v>
      </c>
      <c r="D14893" t="s">
        <v>18271</v>
      </c>
      <c r="E14893" t="s">
        <v>7689</v>
      </c>
      <c r="F14893" t="s">
        <v>1139</v>
      </c>
      <c r="G14893" t="s">
        <v>10</v>
      </c>
      <c r="H14893">
        <v>12</v>
      </c>
      <c r="I14893">
        <v>65</v>
      </c>
      <c r="J14893">
        <v>2041</v>
      </c>
      <c r="K14893">
        <v>192</v>
      </c>
      <c r="L14893" t="s">
        <v>23188</v>
      </c>
      <c r="M14893" s="15" t="e">
        <f>IF(INDEX(#REF!,MATCH(Padrón!K14893,#REF!,0),MATCH(Padrón!J14893,#REF!,0))=K14893,"Sí","NO")</f>
        <v>#REF!</v>
      </c>
    </row>
    <row r="14894" spans="1:13" x14ac:dyDescent="0.25">
      <c r="A14894" t="s">
        <v>38098</v>
      </c>
      <c r="B14894">
        <v>21520417</v>
      </c>
      <c r="C14894">
        <v>1970</v>
      </c>
      <c r="D14894" t="s">
        <v>18272</v>
      </c>
      <c r="E14894" t="s">
        <v>18273</v>
      </c>
      <c r="F14894" t="s">
        <v>18274</v>
      </c>
      <c r="G14894" t="s">
        <v>3</v>
      </c>
      <c r="H14894">
        <v>12</v>
      </c>
      <c r="I14894">
        <v>65</v>
      </c>
      <c r="J14894">
        <v>2041</v>
      </c>
      <c r="K14894">
        <v>193</v>
      </c>
      <c r="L14894" t="s">
        <v>23188</v>
      </c>
      <c r="M14894" s="15" t="e">
        <f>IF(INDEX(#REF!,MATCH(Padrón!K14894,#REF!,0),MATCH(Padrón!J14894,#REF!,0))=K14894,"Sí","NO")</f>
        <v>#REF!</v>
      </c>
    </row>
    <row r="14895" spans="1:13" x14ac:dyDescent="0.25">
      <c r="A14895" t="s">
        <v>38099</v>
      </c>
      <c r="B14895">
        <v>12233937</v>
      </c>
      <c r="C14895">
        <v>1956</v>
      </c>
      <c r="D14895" t="s">
        <v>18275</v>
      </c>
      <c r="E14895" t="s">
        <v>2243</v>
      </c>
      <c r="F14895" t="s">
        <v>8408</v>
      </c>
      <c r="G14895" t="s">
        <v>10</v>
      </c>
      <c r="H14895">
        <v>12</v>
      </c>
      <c r="I14895">
        <v>65</v>
      </c>
      <c r="J14895">
        <v>2041</v>
      </c>
      <c r="K14895">
        <v>194</v>
      </c>
      <c r="L14895" t="s">
        <v>23188</v>
      </c>
      <c r="M14895" s="15" t="e">
        <f>IF(INDEX(#REF!,MATCH(Padrón!K14895,#REF!,0),MATCH(Padrón!J14895,#REF!,0))=K14895,"Sí","NO")</f>
        <v>#REF!</v>
      </c>
    </row>
    <row r="14896" spans="1:13" x14ac:dyDescent="0.25">
      <c r="A14896" t="s">
        <v>38100</v>
      </c>
      <c r="B14896">
        <v>12233830</v>
      </c>
      <c r="C14896">
        <v>1956</v>
      </c>
      <c r="D14896" t="s">
        <v>18276</v>
      </c>
      <c r="E14896" t="s">
        <v>9760</v>
      </c>
      <c r="F14896" t="s">
        <v>18277</v>
      </c>
      <c r="G14896" t="s">
        <v>10</v>
      </c>
      <c r="H14896">
        <v>12</v>
      </c>
      <c r="I14896">
        <v>65</v>
      </c>
      <c r="J14896">
        <v>2041</v>
      </c>
      <c r="K14896">
        <v>195</v>
      </c>
      <c r="L14896" t="s">
        <v>23188</v>
      </c>
      <c r="M14896" s="15" t="e">
        <f>IF(INDEX(#REF!,MATCH(Padrón!K14896,#REF!,0),MATCH(Padrón!J14896,#REF!,0))=K14896,"Sí","NO")</f>
        <v>#REF!</v>
      </c>
    </row>
    <row r="14897" spans="1:13" x14ac:dyDescent="0.25">
      <c r="A14897" t="s">
        <v>38101</v>
      </c>
      <c r="B14897">
        <v>28553739</v>
      </c>
      <c r="C14897">
        <v>1981</v>
      </c>
      <c r="D14897" t="s">
        <v>18278</v>
      </c>
      <c r="E14897" t="s">
        <v>18279</v>
      </c>
      <c r="F14897" t="s">
        <v>31</v>
      </c>
      <c r="G14897" t="s">
        <v>3</v>
      </c>
      <c r="H14897">
        <v>12</v>
      </c>
      <c r="I14897">
        <v>65</v>
      </c>
      <c r="J14897">
        <v>2041</v>
      </c>
      <c r="K14897">
        <v>196</v>
      </c>
      <c r="L14897" t="s">
        <v>23188</v>
      </c>
      <c r="M14897" s="15" t="e">
        <f>IF(INDEX(#REF!,MATCH(Padrón!K14897,#REF!,0),MATCH(Padrón!J14897,#REF!,0))=K14897,"Sí","NO")</f>
        <v>#REF!</v>
      </c>
    </row>
    <row r="14898" spans="1:13" x14ac:dyDescent="0.25">
      <c r="A14898" t="s">
        <v>38102</v>
      </c>
      <c r="B14898">
        <v>30956689</v>
      </c>
      <c r="C14898">
        <v>1984</v>
      </c>
      <c r="D14898" t="s">
        <v>18278</v>
      </c>
      <c r="E14898" t="s">
        <v>18280</v>
      </c>
      <c r="F14898" t="s">
        <v>18281</v>
      </c>
      <c r="G14898" t="s">
        <v>3</v>
      </c>
      <c r="H14898">
        <v>12</v>
      </c>
      <c r="I14898">
        <v>65</v>
      </c>
      <c r="J14898">
        <v>2041</v>
      </c>
      <c r="K14898">
        <v>197</v>
      </c>
      <c r="L14898" t="s">
        <v>23188</v>
      </c>
      <c r="M14898" s="15" t="e">
        <f>IF(INDEX(#REF!,MATCH(Padrón!K14898,#REF!,0),MATCH(Padrón!J14898,#REF!,0))=K14898,"Sí","NO")</f>
        <v>#REF!</v>
      </c>
    </row>
    <row r="14899" spans="1:13" x14ac:dyDescent="0.25">
      <c r="A14899" t="s">
        <v>38103</v>
      </c>
      <c r="B14899">
        <v>45841417</v>
      </c>
      <c r="C14899">
        <v>2004</v>
      </c>
      <c r="D14899" t="s">
        <v>18282</v>
      </c>
      <c r="E14899" t="s">
        <v>18283</v>
      </c>
      <c r="F14899" t="s">
        <v>4216</v>
      </c>
      <c r="G14899" t="s">
        <v>10</v>
      </c>
      <c r="H14899">
        <v>12</v>
      </c>
      <c r="I14899">
        <v>65</v>
      </c>
      <c r="J14899">
        <v>2041</v>
      </c>
      <c r="K14899">
        <v>198</v>
      </c>
      <c r="L14899" t="s">
        <v>23188</v>
      </c>
      <c r="M14899" s="15" t="e">
        <f>IF(INDEX(#REF!,MATCH(Padrón!K14899,#REF!,0),MATCH(Padrón!J14899,#REF!,0))=K14899,"Sí","NO")</f>
        <v>#REF!</v>
      </c>
    </row>
    <row r="14900" spans="1:13" x14ac:dyDescent="0.25">
      <c r="A14900" t="s">
        <v>38104</v>
      </c>
      <c r="B14900">
        <v>43619510</v>
      </c>
      <c r="C14900">
        <v>2001</v>
      </c>
      <c r="D14900" t="s">
        <v>18282</v>
      </c>
      <c r="E14900" t="s">
        <v>3623</v>
      </c>
      <c r="F14900" t="s">
        <v>2272</v>
      </c>
      <c r="G14900" t="s">
        <v>3</v>
      </c>
      <c r="H14900">
        <v>12</v>
      </c>
      <c r="I14900">
        <v>65</v>
      </c>
      <c r="J14900">
        <v>2041</v>
      </c>
      <c r="K14900">
        <v>199</v>
      </c>
      <c r="L14900" t="s">
        <v>23188</v>
      </c>
      <c r="M14900" s="15" t="e">
        <f>IF(INDEX(#REF!,MATCH(Padrón!K14900,#REF!,0),MATCH(Padrón!J14900,#REF!,0))=K14900,"Sí","NO")</f>
        <v>#REF!</v>
      </c>
    </row>
    <row r="14901" spans="1:13" x14ac:dyDescent="0.25">
      <c r="A14901" t="s">
        <v>38105</v>
      </c>
      <c r="B14901">
        <v>27698907</v>
      </c>
      <c r="C14901">
        <v>1979</v>
      </c>
      <c r="D14901" t="s">
        <v>18282</v>
      </c>
      <c r="E14901" t="s">
        <v>13162</v>
      </c>
      <c r="F14901" t="s">
        <v>6634</v>
      </c>
      <c r="G14901" t="s">
        <v>27</v>
      </c>
      <c r="H14901">
        <v>12</v>
      </c>
      <c r="I14901">
        <v>65</v>
      </c>
      <c r="J14901">
        <v>2041</v>
      </c>
      <c r="K14901">
        <v>200</v>
      </c>
      <c r="L14901" t="s">
        <v>23188</v>
      </c>
      <c r="M14901" s="15" t="e">
        <f>IF(INDEX(#REF!,MATCH(Padrón!K14901,#REF!,0),MATCH(Padrón!J14901,#REF!,0))=K14901,"Sí","NO")</f>
        <v>#REF!</v>
      </c>
    </row>
    <row r="14902" spans="1:13" x14ac:dyDescent="0.25">
      <c r="A14902" t="s">
        <v>38106</v>
      </c>
      <c r="B14902">
        <v>33483805</v>
      </c>
      <c r="C14902">
        <v>1988</v>
      </c>
      <c r="D14902" t="s">
        <v>18282</v>
      </c>
      <c r="E14902" t="s">
        <v>11625</v>
      </c>
      <c r="F14902" t="s">
        <v>18284</v>
      </c>
      <c r="G14902" t="s">
        <v>57</v>
      </c>
      <c r="H14902">
        <v>12</v>
      </c>
      <c r="I14902">
        <v>65</v>
      </c>
      <c r="J14902">
        <v>2041</v>
      </c>
      <c r="K14902">
        <v>201</v>
      </c>
      <c r="L14902" t="s">
        <v>23188</v>
      </c>
      <c r="M14902" s="15" t="e">
        <f>IF(INDEX(#REF!,MATCH(Padrón!K14902,#REF!,0),MATCH(Padrón!J14902,#REF!,0))=K14902,"Sí","NO")</f>
        <v>#REF!</v>
      </c>
    </row>
    <row r="14903" spans="1:13" x14ac:dyDescent="0.25">
      <c r="A14903" t="s">
        <v>38107</v>
      </c>
      <c r="B14903">
        <v>46238888</v>
      </c>
      <c r="C14903">
        <v>2004</v>
      </c>
      <c r="D14903" t="s">
        <v>18282</v>
      </c>
      <c r="E14903" t="s">
        <v>18285</v>
      </c>
      <c r="F14903" t="s">
        <v>1999</v>
      </c>
      <c r="G14903" t="s">
        <v>10</v>
      </c>
      <c r="H14903">
        <v>12</v>
      </c>
      <c r="I14903">
        <v>65</v>
      </c>
      <c r="J14903">
        <v>2041</v>
      </c>
      <c r="K14903">
        <v>202</v>
      </c>
      <c r="L14903" t="s">
        <v>23188</v>
      </c>
      <c r="M14903" s="15" t="e">
        <f>IF(INDEX(#REF!,MATCH(Padrón!K14903,#REF!,0),MATCH(Padrón!J14903,#REF!,0))=K14903,"Sí","NO")</f>
        <v>#REF!</v>
      </c>
    </row>
    <row r="14904" spans="1:13" x14ac:dyDescent="0.25">
      <c r="A14904" t="s">
        <v>38108</v>
      </c>
      <c r="B14904">
        <v>9749593</v>
      </c>
      <c r="C14904">
        <v>1939</v>
      </c>
      <c r="D14904" t="s">
        <v>18286</v>
      </c>
      <c r="E14904" t="s">
        <v>49</v>
      </c>
      <c r="F14904" t="s">
        <v>18287</v>
      </c>
      <c r="G14904" t="s">
        <v>3</v>
      </c>
      <c r="H14904">
        <v>12</v>
      </c>
      <c r="I14904">
        <v>65</v>
      </c>
      <c r="J14904">
        <v>2041</v>
      </c>
      <c r="K14904">
        <v>203</v>
      </c>
      <c r="L14904" t="s">
        <v>23188</v>
      </c>
      <c r="M14904" s="15" t="e">
        <f>IF(INDEX(#REF!,MATCH(Padrón!K14904,#REF!,0),MATCH(Padrón!J14904,#REF!,0))=K14904,"Sí","NO")</f>
        <v>#REF!</v>
      </c>
    </row>
    <row r="14905" spans="1:13" x14ac:dyDescent="0.25">
      <c r="A14905" t="s">
        <v>38109</v>
      </c>
      <c r="B14905">
        <v>23731225</v>
      </c>
      <c r="C14905">
        <v>1974</v>
      </c>
      <c r="D14905" t="s">
        <v>18288</v>
      </c>
      <c r="E14905" t="s">
        <v>16137</v>
      </c>
      <c r="F14905" t="s">
        <v>6</v>
      </c>
      <c r="G14905" t="s">
        <v>3</v>
      </c>
      <c r="H14905">
        <v>12</v>
      </c>
      <c r="I14905">
        <v>65</v>
      </c>
      <c r="J14905">
        <v>2041</v>
      </c>
      <c r="K14905">
        <v>204</v>
      </c>
      <c r="L14905" t="s">
        <v>23188</v>
      </c>
      <c r="M14905" s="15" t="e">
        <f>IF(INDEX(#REF!,MATCH(Padrón!K14905,#REF!,0),MATCH(Padrón!J14905,#REF!,0))=K14905,"Sí","NO")</f>
        <v>#REF!</v>
      </c>
    </row>
    <row r="14906" spans="1:13" x14ac:dyDescent="0.25">
      <c r="A14906" t="s">
        <v>38110</v>
      </c>
      <c r="B14906">
        <v>17089872</v>
      </c>
      <c r="C14906">
        <v>1965</v>
      </c>
      <c r="D14906" t="s">
        <v>18288</v>
      </c>
      <c r="E14906" t="s">
        <v>18289</v>
      </c>
      <c r="F14906" t="s">
        <v>98</v>
      </c>
      <c r="G14906" t="s">
        <v>3</v>
      </c>
      <c r="H14906">
        <v>12</v>
      </c>
      <c r="I14906">
        <v>65</v>
      </c>
      <c r="J14906">
        <v>2041</v>
      </c>
      <c r="K14906">
        <v>205</v>
      </c>
      <c r="L14906" t="s">
        <v>23188</v>
      </c>
      <c r="M14906" s="15" t="e">
        <f>IF(INDEX(#REF!,MATCH(Padrón!K14906,#REF!,0),MATCH(Padrón!J14906,#REF!,0))=K14906,"Sí","NO")</f>
        <v>#REF!</v>
      </c>
    </row>
    <row r="14907" spans="1:13" x14ac:dyDescent="0.25">
      <c r="A14907" t="s">
        <v>38111</v>
      </c>
      <c r="B14907">
        <v>18097076</v>
      </c>
      <c r="C14907">
        <v>1967</v>
      </c>
      <c r="D14907" t="s">
        <v>18288</v>
      </c>
      <c r="E14907" t="s">
        <v>18290</v>
      </c>
      <c r="F14907" t="s">
        <v>2530</v>
      </c>
      <c r="G14907" t="s">
        <v>3</v>
      </c>
      <c r="H14907">
        <v>12</v>
      </c>
      <c r="I14907">
        <v>65</v>
      </c>
      <c r="J14907">
        <v>2041</v>
      </c>
      <c r="K14907">
        <v>206</v>
      </c>
      <c r="L14907" t="s">
        <v>23188</v>
      </c>
      <c r="M14907" s="15" t="e">
        <f>IF(INDEX(#REF!,MATCH(Padrón!K14907,#REF!,0),MATCH(Padrón!J14907,#REF!,0))=K14907,"Sí","NO")</f>
        <v>#REF!</v>
      </c>
    </row>
    <row r="14908" spans="1:13" x14ac:dyDescent="0.25">
      <c r="A14908" t="s">
        <v>38112</v>
      </c>
      <c r="B14908">
        <v>21520309</v>
      </c>
      <c r="C14908">
        <v>1970</v>
      </c>
      <c r="D14908" t="s">
        <v>18288</v>
      </c>
      <c r="E14908" t="s">
        <v>18291</v>
      </c>
      <c r="F14908" t="s">
        <v>141</v>
      </c>
      <c r="G14908" t="s">
        <v>3</v>
      </c>
      <c r="H14908">
        <v>12</v>
      </c>
      <c r="I14908">
        <v>65</v>
      </c>
      <c r="J14908">
        <v>2041</v>
      </c>
      <c r="K14908">
        <v>207</v>
      </c>
      <c r="L14908" t="s">
        <v>23188</v>
      </c>
      <c r="M14908" s="15" t="e">
        <f>IF(INDEX(#REF!,MATCH(Padrón!K14908,#REF!,0),MATCH(Padrón!J14908,#REF!,0))=K14908,"Sí","NO")</f>
        <v>#REF!</v>
      </c>
    </row>
    <row r="14909" spans="1:13" x14ac:dyDescent="0.25">
      <c r="A14909" t="s">
        <v>38113</v>
      </c>
      <c r="B14909">
        <v>42615112</v>
      </c>
      <c r="C14909">
        <v>2000</v>
      </c>
      <c r="D14909" t="s">
        <v>18292</v>
      </c>
      <c r="E14909" t="s">
        <v>18293</v>
      </c>
      <c r="F14909" t="s">
        <v>6959</v>
      </c>
      <c r="G14909" t="s">
        <v>10</v>
      </c>
      <c r="H14909">
        <v>12</v>
      </c>
      <c r="I14909">
        <v>65</v>
      </c>
      <c r="J14909">
        <v>2041</v>
      </c>
      <c r="K14909">
        <v>208</v>
      </c>
      <c r="L14909" t="s">
        <v>23188</v>
      </c>
      <c r="M14909" s="15" t="e">
        <f>IF(INDEX(#REF!,MATCH(Padrón!K14909,#REF!,0),MATCH(Padrón!J14909,#REF!,0))=K14909,"Sí","NO")</f>
        <v>#REF!</v>
      </c>
    </row>
    <row r="14910" spans="1:13" x14ac:dyDescent="0.25">
      <c r="A14910" t="s">
        <v>38114</v>
      </c>
      <c r="B14910">
        <v>40708382</v>
      </c>
      <c r="C14910">
        <v>1997</v>
      </c>
      <c r="D14910" t="s">
        <v>18292</v>
      </c>
      <c r="E14910" t="s">
        <v>18294</v>
      </c>
      <c r="F14910" t="s">
        <v>37</v>
      </c>
      <c r="G14910" t="s">
        <v>3</v>
      </c>
      <c r="H14910">
        <v>12</v>
      </c>
      <c r="I14910">
        <v>65</v>
      </c>
      <c r="J14910">
        <v>2041</v>
      </c>
      <c r="K14910">
        <v>209</v>
      </c>
      <c r="L14910" t="s">
        <v>23188</v>
      </c>
      <c r="M14910" s="15" t="e">
        <f>IF(INDEX(#REF!,MATCH(Padrón!K14910,#REF!,0),MATCH(Padrón!J14910,#REF!,0))=K14910,"Sí","NO")</f>
        <v>#REF!</v>
      </c>
    </row>
    <row r="14911" spans="1:13" x14ac:dyDescent="0.25">
      <c r="A14911" t="s">
        <v>38115</v>
      </c>
      <c r="B14911">
        <v>29840140</v>
      </c>
      <c r="C14911">
        <v>1983</v>
      </c>
      <c r="D14911" t="s">
        <v>18292</v>
      </c>
      <c r="E14911" t="s">
        <v>18295</v>
      </c>
      <c r="F14911" t="s">
        <v>14027</v>
      </c>
      <c r="G14911" t="s">
        <v>3</v>
      </c>
      <c r="H14911">
        <v>12</v>
      </c>
      <c r="I14911">
        <v>65</v>
      </c>
      <c r="J14911">
        <v>2041</v>
      </c>
      <c r="K14911">
        <v>210</v>
      </c>
      <c r="L14911" t="s">
        <v>23188</v>
      </c>
      <c r="M14911" s="15" t="e">
        <f>IF(INDEX(#REF!,MATCH(Padrón!K14911,#REF!,0),MATCH(Padrón!J14911,#REF!,0))=K14911,"Sí","NO")</f>
        <v>#REF!</v>
      </c>
    </row>
    <row r="14912" spans="1:13" x14ac:dyDescent="0.25">
      <c r="A14912" t="s">
        <v>38116</v>
      </c>
      <c r="B14912">
        <v>28313241</v>
      </c>
      <c r="C14912">
        <v>1980</v>
      </c>
      <c r="D14912" t="s">
        <v>18292</v>
      </c>
      <c r="E14912" t="s">
        <v>18296</v>
      </c>
      <c r="F14912" t="s">
        <v>18297</v>
      </c>
      <c r="G14912" t="s">
        <v>117</v>
      </c>
      <c r="H14912">
        <v>12</v>
      </c>
      <c r="I14912">
        <v>65</v>
      </c>
      <c r="J14912">
        <v>2041</v>
      </c>
      <c r="K14912">
        <v>211</v>
      </c>
      <c r="L14912" t="s">
        <v>23188</v>
      </c>
      <c r="M14912" s="15" t="e">
        <f>IF(INDEX(#REF!,MATCH(Padrón!K14912,#REF!,0),MATCH(Padrón!J14912,#REF!,0))=K14912,"Sí","NO")</f>
        <v>#REF!</v>
      </c>
    </row>
    <row r="14913" spans="1:13" x14ac:dyDescent="0.25">
      <c r="A14913" t="s">
        <v>38117</v>
      </c>
      <c r="B14913">
        <v>16194762</v>
      </c>
      <c r="C14913">
        <v>1963</v>
      </c>
      <c r="D14913" t="s">
        <v>18292</v>
      </c>
      <c r="E14913" t="s">
        <v>4157</v>
      </c>
      <c r="F14913" t="s">
        <v>166</v>
      </c>
      <c r="G14913" t="s">
        <v>3</v>
      </c>
      <c r="H14913">
        <v>12</v>
      </c>
      <c r="I14913">
        <v>65</v>
      </c>
      <c r="J14913">
        <v>2041</v>
      </c>
      <c r="K14913">
        <v>212</v>
      </c>
      <c r="L14913" t="s">
        <v>23188</v>
      </c>
      <c r="M14913" s="15" t="e">
        <f>IF(INDEX(#REF!,MATCH(Padrón!K14913,#REF!,0),MATCH(Padrón!J14913,#REF!,0))=K14913,"Sí","NO")</f>
        <v>#REF!</v>
      </c>
    </row>
    <row r="14914" spans="1:13" x14ac:dyDescent="0.25">
      <c r="A14914" t="s">
        <v>38118</v>
      </c>
      <c r="B14914">
        <v>36451471</v>
      </c>
      <c r="C14914">
        <v>1993</v>
      </c>
      <c r="D14914" t="s">
        <v>18292</v>
      </c>
      <c r="E14914" t="s">
        <v>18298</v>
      </c>
      <c r="F14914" t="s">
        <v>3849</v>
      </c>
      <c r="G14914" t="s">
        <v>10</v>
      </c>
      <c r="H14914">
        <v>12</v>
      </c>
      <c r="I14914">
        <v>65</v>
      </c>
      <c r="J14914">
        <v>2041</v>
      </c>
      <c r="K14914">
        <v>213</v>
      </c>
      <c r="L14914" t="s">
        <v>23188</v>
      </c>
      <c r="M14914" s="15" t="e">
        <f>IF(INDEX(#REF!,MATCH(Padrón!K14914,#REF!,0),MATCH(Padrón!J14914,#REF!,0))=K14914,"Sí","NO")</f>
        <v>#REF!</v>
      </c>
    </row>
    <row r="14915" spans="1:13" x14ac:dyDescent="0.25">
      <c r="A14915" t="s">
        <v>38119</v>
      </c>
      <c r="B14915">
        <v>46085426</v>
      </c>
      <c r="C14915">
        <v>2004</v>
      </c>
      <c r="D14915" t="s">
        <v>18299</v>
      </c>
      <c r="E14915" t="s">
        <v>18300</v>
      </c>
      <c r="F14915" t="s">
        <v>18301</v>
      </c>
      <c r="G14915" t="s">
        <v>3</v>
      </c>
      <c r="H14915">
        <v>12</v>
      </c>
      <c r="I14915">
        <v>65</v>
      </c>
      <c r="J14915">
        <v>2041</v>
      </c>
      <c r="K14915">
        <v>214</v>
      </c>
      <c r="L14915" t="s">
        <v>23188</v>
      </c>
      <c r="M14915" s="15" t="e">
        <f>IF(INDEX(#REF!,MATCH(Padrón!K14915,#REF!,0),MATCH(Padrón!J14915,#REF!,0))=K14915,"Sí","NO")</f>
        <v>#REF!</v>
      </c>
    </row>
    <row r="14916" spans="1:13" x14ac:dyDescent="0.25">
      <c r="A14916" t="s">
        <v>38120</v>
      </c>
      <c r="B14916">
        <v>48088604</v>
      </c>
      <c r="C14916">
        <v>2007</v>
      </c>
      <c r="D14916" t="s">
        <v>18299</v>
      </c>
      <c r="E14916" t="s">
        <v>18302</v>
      </c>
      <c r="F14916" t="s">
        <v>18301</v>
      </c>
      <c r="G14916" t="s">
        <v>3</v>
      </c>
      <c r="H14916">
        <v>12</v>
      </c>
      <c r="I14916">
        <v>65</v>
      </c>
      <c r="J14916">
        <v>2041</v>
      </c>
      <c r="K14916">
        <v>215</v>
      </c>
      <c r="L14916" t="s">
        <v>23188</v>
      </c>
      <c r="M14916" s="15" t="e">
        <f>IF(INDEX(#REF!,MATCH(Padrón!K14916,#REF!,0),MATCH(Padrón!J14916,#REF!,0))=K14916,"Sí","NO")</f>
        <v>#REF!</v>
      </c>
    </row>
    <row r="14917" spans="1:13" x14ac:dyDescent="0.25">
      <c r="A14917" t="s">
        <v>38121</v>
      </c>
      <c r="B14917">
        <v>16708493</v>
      </c>
      <c r="C14917">
        <v>1963</v>
      </c>
      <c r="D14917" t="s">
        <v>18299</v>
      </c>
      <c r="E14917" t="s">
        <v>1768</v>
      </c>
      <c r="F14917" t="s">
        <v>18303</v>
      </c>
      <c r="G14917" t="s">
        <v>10</v>
      </c>
      <c r="H14917">
        <v>12</v>
      </c>
      <c r="I14917">
        <v>65</v>
      </c>
      <c r="J14917">
        <v>2041</v>
      </c>
      <c r="K14917">
        <v>216</v>
      </c>
      <c r="L14917" t="s">
        <v>23188</v>
      </c>
      <c r="M14917" s="15" t="e">
        <f>IF(INDEX(#REF!,MATCH(Padrón!K14917,#REF!,0),MATCH(Padrón!J14917,#REF!,0))=K14917,"Sí","NO")</f>
        <v>#REF!</v>
      </c>
    </row>
    <row r="14918" spans="1:13" x14ac:dyDescent="0.25">
      <c r="A14918" t="s">
        <v>38122</v>
      </c>
      <c r="B14918">
        <v>14030225</v>
      </c>
      <c r="C14918">
        <v>1960</v>
      </c>
      <c r="D14918" t="s">
        <v>18304</v>
      </c>
      <c r="E14918" t="s">
        <v>3836</v>
      </c>
      <c r="F14918" t="s">
        <v>5260</v>
      </c>
      <c r="G14918" t="s">
        <v>10</v>
      </c>
      <c r="H14918">
        <v>12</v>
      </c>
      <c r="I14918">
        <v>65</v>
      </c>
      <c r="J14918">
        <v>2041</v>
      </c>
      <c r="K14918">
        <v>217</v>
      </c>
      <c r="L14918" t="s">
        <v>23188</v>
      </c>
      <c r="M14918" s="15" t="e">
        <f>IF(INDEX(#REF!,MATCH(Padrón!K14918,#REF!,0),MATCH(Padrón!J14918,#REF!,0))=K14918,"Sí","NO")</f>
        <v>#REF!</v>
      </c>
    </row>
    <row r="14919" spans="1:13" x14ac:dyDescent="0.25">
      <c r="A14919" t="s">
        <v>38123</v>
      </c>
      <c r="B14919">
        <v>46167748</v>
      </c>
      <c r="C14919">
        <v>2004</v>
      </c>
      <c r="D14919" t="s">
        <v>18304</v>
      </c>
      <c r="E14919" t="s">
        <v>18305</v>
      </c>
      <c r="F14919" t="s">
        <v>18306</v>
      </c>
      <c r="G14919" t="s">
        <v>3</v>
      </c>
      <c r="H14919">
        <v>12</v>
      </c>
      <c r="I14919">
        <v>65</v>
      </c>
      <c r="J14919">
        <v>2041</v>
      </c>
      <c r="K14919">
        <v>218</v>
      </c>
      <c r="L14919" t="s">
        <v>23188</v>
      </c>
      <c r="M14919" s="15" t="e">
        <f>IF(INDEX(#REF!,MATCH(Padrón!K14919,#REF!,0),MATCH(Padrón!J14919,#REF!,0))=K14919,"Sí","NO")</f>
        <v>#REF!</v>
      </c>
    </row>
    <row r="14920" spans="1:13" x14ac:dyDescent="0.25">
      <c r="A14920" t="s">
        <v>38124</v>
      </c>
      <c r="B14920">
        <v>31572692</v>
      </c>
      <c r="C14920">
        <v>1986</v>
      </c>
      <c r="D14920" t="s">
        <v>18304</v>
      </c>
      <c r="E14920" t="s">
        <v>18307</v>
      </c>
      <c r="F14920" t="s">
        <v>37</v>
      </c>
      <c r="G14920" t="s">
        <v>3</v>
      </c>
      <c r="H14920">
        <v>12</v>
      </c>
      <c r="I14920">
        <v>65</v>
      </c>
      <c r="J14920">
        <v>2041</v>
      </c>
      <c r="K14920">
        <v>219</v>
      </c>
      <c r="L14920" t="s">
        <v>23188</v>
      </c>
      <c r="M14920" s="15" t="e">
        <f>IF(INDEX(#REF!,MATCH(Padrón!K14920,#REF!,0),MATCH(Padrón!J14920,#REF!,0))=K14920,"Sí","NO")</f>
        <v>#REF!</v>
      </c>
    </row>
    <row r="14921" spans="1:13" x14ac:dyDescent="0.25">
      <c r="A14921" t="s">
        <v>38125</v>
      </c>
      <c r="B14921">
        <v>16933751</v>
      </c>
      <c r="C14921">
        <v>1964</v>
      </c>
      <c r="D14921" t="s">
        <v>18304</v>
      </c>
      <c r="E14921" t="s">
        <v>18308</v>
      </c>
      <c r="F14921" t="s">
        <v>1364</v>
      </c>
      <c r="G14921" t="s">
        <v>57</v>
      </c>
      <c r="H14921">
        <v>12</v>
      </c>
      <c r="I14921">
        <v>65</v>
      </c>
      <c r="J14921">
        <v>2041</v>
      </c>
      <c r="K14921">
        <v>220</v>
      </c>
      <c r="L14921" t="s">
        <v>23188</v>
      </c>
      <c r="M14921" s="15" t="e">
        <f>IF(INDEX(#REF!,MATCH(Padrón!K14921,#REF!,0),MATCH(Padrón!J14921,#REF!,0))=K14921,"Sí","NO")</f>
        <v>#REF!</v>
      </c>
    </row>
    <row r="14922" spans="1:13" x14ac:dyDescent="0.25">
      <c r="A14922" t="s">
        <v>38126</v>
      </c>
      <c r="B14922">
        <v>25450445</v>
      </c>
      <c r="C14922">
        <v>1976</v>
      </c>
      <c r="D14922" t="s">
        <v>18304</v>
      </c>
      <c r="E14922" t="s">
        <v>18309</v>
      </c>
      <c r="F14922" t="s">
        <v>112</v>
      </c>
      <c r="G14922" t="s">
        <v>3</v>
      </c>
      <c r="H14922">
        <v>12</v>
      </c>
      <c r="I14922">
        <v>65</v>
      </c>
      <c r="J14922">
        <v>2041</v>
      </c>
      <c r="K14922">
        <v>221</v>
      </c>
      <c r="L14922" t="s">
        <v>23188</v>
      </c>
      <c r="M14922" s="15" t="e">
        <f>IF(INDEX(#REF!,MATCH(Padrón!K14922,#REF!,0),MATCH(Padrón!J14922,#REF!,0))=K14922,"Sí","NO")</f>
        <v>#REF!</v>
      </c>
    </row>
    <row r="14923" spans="1:13" x14ac:dyDescent="0.25">
      <c r="A14923" t="s">
        <v>38127</v>
      </c>
      <c r="B14923">
        <v>41871700</v>
      </c>
      <c r="C14923">
        <v>1999</v>
      </c>
      <c r="D14923" t="s">
        <v>18304</v>
      </c>
      <c r="E14923" t="s">
        <v>18310</v>
      </c>
      <c r="F14923" t="s">
        <v>9354</v>
      </c>
      <c r="G14923" t="s">
        <v>10</v>
      </c>
      <c r="H14923">
        <v>12</v>
      </c>
      <c r="I14923">
        <v>65</v>
      </c>
      <c r="J14923">
        <v>2041</v>
      </c>
      <c r="K14923">
        <v>222</v>
      </c>
      <c r="L14923" t="s">
        <v>23188</v>
      </c>
      <c r="M14923" s="15" t="e">
        <f>IF(INDEX(#REF!,MATCH(Padrón!K14923,#REF!,0),MATCH(Padrón!J14923,#REF!,0))=K14923,"Sí","NO")</f>
        <v>#REF!</v>
      </c>
    </row>
    <row r="14924" spans="1:13" x14ac:dyDescent="0.25">
      <c r="A14924" t="s">
        <v>38128</v>
      </c>
      <c r="B14924">
        <v>31811278</v>
      </c>
      <c r="C14924">
        <v>1985</v>
      </c>
      <c r="D14924" t="s">
        <v>18304</v>
      </c>
      <c r="E14924" t="s">
        <v>18311</v>
      </c>
      <c r="F14924" t="s">
        <v>5260</v>
      </c>
      <c r="G14924" t="s">
        <v>10</v>
      </c>
      <c r="H14924">
        <v>12</v>
      </c>
      <c r="I14924">
        <v>65</v>
      </c>
      <c r="J14924">
        <v>2041</v>
      </c>
      <c r="K14924">
        <v>223</v>
      </c>
      <c r="L14924" t="s">
        <v>23188</v>
      </c>
      <c r="M14924" s="15" t="e">
        <f>IF(INDEX(#REF!,MATCH(Padrón!K14924,#REF!,0),MATCH(Padrón!J14924,#REF!,0))=K14924,"Sí","NO")</f>
        <v>#REF!</v>
      </c>
    </row>
    <row r="14925" spans="1:13" x14ac:dyDescent="0.25">
      <c r="A14925" t="s">
        <v>38129</v>
      </c>
      <c r="B14925">
        <v>46168237</v>
      </c>
      <c r="C14925">
        <v>2004</v>
      </c>
      <c r="D14925" t="s">
        <v>18304</v>
      </c>
      <c r="E14925" t="s">
        <v>18312</v>
      </c>
      <c r="F14925" t="s">
        <v>1602</v>
      </c>
      <c r="G14925" t="s">
        <v>3</v>
      </c>
      <c r="H14925">
        <v>12</v>
      </c>
      <c r="I14925">
        <v>65</v>
      </c>
      <c r="J14925">
        <v>2041</v>
      </c>
      <c r="K14925">
        <v>224</v>
      </c>
      <c r="L14925" t="s">
        <v>23188</v>
      </c>
      <c r="M14925" s="15" t="e">
        <f>IF(INDEX(#REF!,MATCH(Padrón!K14925,#REF!,0),MATCH(Padrón!J14925,#REF!,0))=K14925,"Sí","NO")</f>
        <v>#REF!</v>
      </c>
    </row>
    <row r="14926" spans="1:13" x14ac:dyDescent="0.25">
      <c r="A14926" t="s">
        <v>38130</v>
      </c>
      <c r="B14926">
        <v>42967362</v>
      </c>
      <c r="C14926">
        <v>2000</v>
      </c>
      <c r="D14926" t="s">
        <v>18304</v>
      </c>
      <c r="E14926" t="s">
        <v>18313</v>
      </c>
      <c r="F14926" t="s">
        <v>292</v>
      </c>
      <c r="G14926" t="s">
        <v>3</v>
      </c>
      <c r="H14926">
        <v>12</v>
      </c>
      <c r="I14926">
        <v>65</v>
      </c>
      <c r="J14926">
        <v>2041</v>
      </c>
      <c r="K14926">
        <v>225</v>
      </c>
      <c r="L14926" t="s">
        <v>23188</v>
      </c>
      <c r="M14926" s="15" t="e">
        <f>IF(INDEX(#REF!,MATCH(Padrón!K14926,#REF!,0),MATCH(Padrón!J14926,#REF!,0))=K14926,"Sí","NO")</f>
        <v>#REF!</v>
      </c>
    </row>
    <row r="14927" spans="1:13" x14ac:dyDescent="0.25">
      <c r="A14927" t="s">
        <v>38131</v>
      </c>
      <c r="B14927">
        <v>33127269</v>
      </c>
      <c r="C14927">
        <v>1987</v>
      </c>
      <c r="D14927" t="s">
        <v>18304</v>
      </c>
      <c r="E14927" t="s">
        <v>4019</v>
      </c>
      <c r="F14927" t="s">
        <v>18314</v>
      </c>
      <c r="G14927" t="s">
        <v>3</v>
      </c>
      <c r="H14927">
        <v>12</v>
      </c>
      <c r="I14927">
        <v>65</v>
      </c>
      <c r="J14927">
        <v>2041</v>
      </c>
      <c r="K14927">
        <v>226</v>
      </c>
      <c r="L14927" t="s">
        <v>23188</v>
      </c>
      <c r="M14927" s="15" t="e">
        <f>IF(INDEX(#REF!,MATCH(Padrón!K14927,#REF!,0),MATCH(Padrón!J14927,#REF!,0))=K14927,"Sí","NO")</f>
        <v>#REF!</v>
      </c>
    </row>
    <row r="14928" spans="1:13" x14ac:dyDescent="0.25">
      <c r="A14928" t="s">
        <v>38132</v>
      </c>
      <c r="B14928">
        <v>47428299</v>
      </c>
      <c r="C14928">
        <v>2006</v>
      </c>
      <c r="D14928" t="s">
        <v>18304</v>
      </c>
      <c r="E14928" t="s">
        <v>18315</v>
      </c>
      <c r="F14928" t="s">
        <v>290</v>
      </c>
      <c r="G14928" t="s">
        <v>3</v>
      </c>
      <c r="H14928">
        <v>12</v>
      </c>
      <c r="I14928">
        <v>65</v>
      </c>
      <c r="J14928">
        <v>2041</v>
      </c>
      <c r="K14928">
        <v>227</v>
      </c>
      <c r="L14928" t="s">
        <v>23188</v>
      </c>
      <c r="M14928" s="15" t="e">
        <f>IF(INDEX(#REF!,MATCH(Padrón!K14928,#REF!,0),MATCH(Padrón!J14928,#REF!,0))=K14928,"Sí","NO")</f>
        <v>#REF!</v>
      </c>
    </row>
    <row r="14929" spans="1:13" x14ac:dyDescent="0.25">
      <c r="A14929" t="s">
        <v>38133</v>
      </c>
      <c r="B14929">
        <v>44388523</v>
      </c>
      <c r="C14929">
        <v>2001</v>
      </c>
      <c r="D14929" t="s">
        <v>18304</v>
      </c>
      <c r="E14929" t="s">
        <v>9065</v>
      </c>
      <c r="F14929" t="s">
        <v>18316</v>
      </c>
      <c r="G14929" t="s">
        <v>3</v>
      </c>
      <c r="H14929">
        <v>12</v>
      </c>
      <c r="I14929">
        <v>65</v>
      </c>
      <c r="J14929">
        <v>2041</v>
      </c>
      <c r="K14929">
        <v>228</v>
      </c>
      <c r="L14929" t="s">
        <v>23188</v>
      </c>
      <c r="M14929" s="15" t="e">
        <f>IF(INDEX(#REF!,MATCH(Padrón!K14929,#REF!,0),MATCH(Padrón!J14929,#REF!,0))=K14929,"Sí","NO")</f>
        <v>#REF!</v>
      </c>
    </row>
    <row r="14930" spans="1:13" x14ac:dyDescent="0.25">
      <c r="A14930" t="s">
        <v>38134</v>
      </c>
      <c r="B14930">
        <v>22727336</v>
      </c>
      <c r="C14930">
        <v>1972</v>
      </c>
      <c r="D14930" t="s">
        <v>18304</v>
      </c>
      <c r="E14930" t="s">
        <v>7880</v>
      </c>
      <c r="F14930" t="s">
        <v>37</v>
      </c>
      <c r="G14930" t="s">
        <v>3</v>
      </c>
      <c r="H14930">
        <v>12</v>
      </c>
      <c r="I14930">
        <v>65</v>
      </c>
      <c r="J14930">
        <v>2041</v>
      </c>
      <c r="K14930">
        <v>229</v>
      </c>
      <c r="L14930" t="s">
        <v>23188</v>
      </c>
      <c r="M14930" s="15" t="e">
        <f>IF(INDEX(#REF!,MATCH(Padrón!K14930,#REF!,0),MATCH(Padrón!J14930,#REF!,0))=K14930,"Sí","NO")</f>
        <v>#REF!</v>
      </c>
    </row>
    <row r="14931" spans="1:13" x14ac:dyDescent="0.25">
      <c r="A14931" t="s">
        <v>38135</v>
      </c>
      <c r="B14931">
        <v>37970970</v>
      </c>
      <c r="C14931">
        <v>1994</v>
      </c>
      <c r="D14931" t="s">
        <v>18304</v>
      </c>
      <c r="E14931" t="s">
        <v>18317</v>
      </c>
      <c r="F14931" t="s">
        <v>1602</v>
      </c>
      <c r="G14931" t="s">
        <v>27</v>
      </c>
      <c r="H14931">
        <v>12</v>
      </c>
      <c r="I14931">
        <v>65</v>
      </c>
      <c r="J14931">
        <v>2041</v>
      </c>
      <c r="K14931">
        <v>230</v>
      </c>
      <c r="L14931" t="s">
        <v>23188</v>
      </c>
      <c r="M14931" s="15" t="e">
        <f>IF(INDEX(#REF!,MATCH(Padrón!K14931,#REF!,0),MATCH(Padrón!J14931,#REF!,0))=K14931,"Sí","NO")</f>
        <v>#REF!</v>
      </c>
    </row>
    <row r="14932" spans="1:13" x14ac:dyDescent="0.25">
      <c r="A14932" t="s">
        <v>38136</v>
      </c>
      <c r="B14932">
        <v>36062210</v>
      </c>
      <c r="C14932">
        <v>1990</v>
      </c>
      <c r="D14932" t="s">
        <v>18304</v>
      </c>
      <c r="E14932" t="s">
        <v>18318</v>
      </c>
      <c r="F14932" t="s">
        <v>5260</v>
      </c>
      <c r="G14932" t="s">
        <v>10</v>
      </c>
      <c r="H14932">
        <v>12</v>
      </c>
      <c r="I14932">
        <v>65</v>
      </c>
      <c r="J14932">
        <v>2041</v>
      </c>
      <c r="K14932">
        <v>231</v>
      </c>
      <c r="L14932" t="s">
        <v>23188</v>
      </c>
      <c r="M14932" s="15" t="e">
        <f>IF(INDEX(#REF!,MATCH(Padrón!K14932,#REF!,0),MATCH(Padrón!J14932,#REF!,0))=K14932,"Sí","NO")</f>
        <v>#REF!</v>
      </c>
    </row>
    <row r="14933" spans="1:13" x14ac:dyDescent="0.25">
      <c r="A14933" t="s">
        <v>38137</v>
      </c>
      <c r="B14933">
        <v>28613233</v>
      </c>
      <c r="C14933">
        <v>1981</v>
      </c>
      <c r="D14933" t="s">
        <v>18304</v>
      </c>
      <c r="E14933" t="s">
        <v>18319</v>
      </c>
      <c r="F14933" t="s">
        <v>612</v>
      </c>
      <c r="G14933" t="s">
        <v>3</v>
      </c>
      <c r="H14933">
        <v>12</v>
      </c>
      <c r="I14933">
        <v>65</v>
      </c>
      <c r="J14933">
        <v>2041</v>
      </c>
      <c r="K14933">
        <v>232</v>
      </c>
      <c r="L14933" t="s">
        <v>23188</v>
      </c>
      <c r="M14933" s="15" t="e">
        <f>IF(INDEX(#REF!,MATCH(Padrón!K14933,#REF!,0),MATCH(Padrón!J14933,#REF!,0))=K14933,"Sí","NO")</f>
        <v>#REF!</v>
      </c>
    </row>
    <row r="14934" spans="1:13" x14ac:dyDescent="0.25">
      <c r="A14934" t="s">
        <v>38138</v>
      </c>
      <c r="B14934">
        <v>29928443</v>
      </c>
      <c r="C14934">
        <v>1975</v>
      </c>
      <c r="D14934" t="s">
        <v>18304</v>
      </c>
      <c r="E14934" t="s">
        <v>2032</v>
      </c>
      <c r="F14934" t="s">
        <v>18320</v>
      </c>
      <c r="G14934" t="s">
        <v>3</v>
      </c>
      <c r="H14934">
        <v>12</v>
      </c>
      <c r="I14934">
        <v>65</v>
      </c>
      <c r="J14934">
        <v>2041</v>
      </c>
      <c r="K14934">
        <v>233</v>
      </c>
      <c r="L14934" t="s">
        <v>23188</v>
      </c>
      <c r="M14934" s="15" t="e">
        <f>IF(INDEX(#REF!,MATCH(Padrón!K14934,#REF!,0),MATCH(Padrón!J14934,#REF!,0))=K14934,"Sí","NO")</f>
        <v>#REF!</v>
      </c>
    </row>
    <row r="14935" spans="1:13" x14ac:dyDescent="0.25">
      <c r="A14935" t="s">
        <v>38139</v>
      </c>
      <c r="B14935">
        <v>38138050</v>
      </c>
      <c r="C14935">
        <v>1994</v>
      </c>
      <c r="D14935" t="s">
        <v>18304</v>
      </c>
      <c r="E14935" t="s">
        <v>18321</v>
      </c>
      <c r="F14935" t="s">
        <v>18322</v>
      </c>
      <c r="G14935" t="s">
        <v>10</v>
      </c>
      <c r="H14935">
        <v>12</v>
      </c>
      <c r="I14935">
        <v>65</v>
      </c>
      <c r="J14935">
        <v>2041</v>
      </c>
      <c r="K14935">
        <v>234</v>
      </c>
      <c r="L14935" t="s">
        <v>23188</v>
      </c>
      <c r="M14935" s="15" t="e">
        <f>IF(INDEX(#REF!,MATCH(Padrón!K14935,#REF!,0),MATCH(Padrón!J14935,#REF!,0))=K14935,"Sí","NO")</f>
        <v>#REF!</v>
      </c>
    </row>
    <row r="14936" spans="1:13" x14ac:dyDescent="0.25">
      <c r="A14936" t="s">
        <v>38140</v>
      </c>
      <c r="B14936">
        <v>46083743</v>
      </c>
      <c r="C14936">
        <v>2004</v>
      </c>
      <c r="D14936" t="s">
        <v>18304</v>
      </c>
      <c r="E14936" t="s">
        <v>18323</v>
      </c>
      <c r="F14936" t="s">
        <v>191</v>
      </c>
      <c r="G14936" t="s">
        <v>3</v>
      </c>
      <c r="H14936">
        <v>12</v>
      </c>
      <c r="I14936">
        <v>65</v>
      </c>
      <c r="J14936">
        <v>2041</v>
      </c>
      <c r="K14936">
        <v>235</v>
      </c>
      <c r="L14936" t="s">
        <v>23188</v>
      </c>
      <c r="M14936" s="15" t="e">
        <f>IF(INDEX(#REF!,MATCH(Padrón!K14936,#REF!,0),MATCH(Padrón!J14936,#REF!,0))=K14936,"Sí","NO")</f>
        <v>#REF!</v>
      </c>
    </row>
    <row r="14937" spans="1:13" x14ac:dyDescent="0.25">
      <c r="A14937" t="s">
        <v>38141</v>
      </c>
      <c r="B14937">
        <v>7554365</v>
      </c>
      <c r="C14937">
        <v>1941</v>
      </c>
      <c r="D14937" t="s">
        <v>18304</v>
      </c>
      <c r="E14937" t="s">
        <v>11553</v>
      </c>
      <c r="F14937" t="s">
        <v>13103</v>
      </c>
      <c r="G14937" t="s">
        <v>14</v>
      </c>
      <c r="H14937">
        <v>12</v>
      </c>
      <c r="I14937">
        <v>65</v>
      </c>
      <c r="J14937">
        <v>2041</v>
      </c>
      <c r="K14937">
        <v>236</v>
      </c>
      <c r="L14937" t="s">
        <v>23188</v>
      </c>
      <c r="M14937" s="15" t="e">
        <f>IF(INDEX(#REF!,MATCH(Padrón!K14937,#REF!,0),MATCH(Padrón!J14937,#REF!,0))=K14937,"Sí","NO")</f>
        <v>#REF!</v>
      </c>
    </row>
    <row r="14938" spans="1:13" x14ac:dyDescent="0.25">
      <c r="A14938" t="s">
        <v>38142</v>
      </c>
      <c r="B14938">
        <v>45026966</v>
      </c>
      <c r="C14938">
        <v>2003</v>
      </c>
      <c r="D14938" t="s">
        <v>18304</v>
      </c>
      <c r="E14938" t="s">
        <v>3103</v>
      </c>
      <c r="F14938" t="s">
        <v>18324</v>
      </c>
      <c r="G14938" t="s">
        <v>3</v>
      </c>
      <c r="H14938">
        <v>12</v>
      </c>
      <c r="I14938">
        <v>65</v>
      </c>
      <c r="J14938">
        <v>2041</v>
      </c>
      <c r="K14938">
        <v>237</v>
      </c>
      <c r="L14938" t="s">
        <v>23188</v>
      </c>
      <c r="M14938" s="15" t="e">
        <f>IF(INDEX(#REF!,MATCH(Padrón!K14938,#REF!,0),MATCH(Padrón!J14938,#REF!,0))=K14938,"Sí","NO")</f>
        <v>#REF!</v>
      </c>
    </row>
    <row r="14939" spans="1:13" x14ac:dyDescent="0.25">
      <c r="A14939" t="s">
        <v>38143</v>
      </c>
      <c r="B14939">
        <v>45026965</v>
      </c>
      <c r="C14939">
        <v>2003</v>
      </c>
      <c r="D14939" t="s">
        <v>18304</v>
      </c>
      <c r="E14939" t="s">
        <v>18325</v>
      </c>
      <c r="F14939" t="s">
        <v>18326</v>
      </c>
      <c r="G14939" t="s">
        <v>3</v>
      </c>
      <c r="H14939">
        <v>12</v>
      </c>
      <c r="I14939">
        <v>65</v>
      </c>
      <c r="J14939">
        <v>2041</v>
      </c>
      <c r="K14939">
        <v>238</v>
      </c>
      <c r="L14939" t="s">
        <v>23188</v>
      </c>
      <c r="M14939" s="15" t="e">
        <f>IF(INDEX(#REF!,MATCH(Padrón!K14939,#REF!,0),MATCH(Padrón!J14939,#REF!,0))=K14939,"Sí","NO")</f>
        <v>#REF!</v>
      </c>
    </row>
    <row r="14940" spans="1:13" x14ac:dyDescent="0.25">
      <c r="A14940" t="s">
        <v>38144</v>
      </c>
      <c r="B14940">
        <v>39641444</v>
      </c>
      <c r="C14940">
        <v>1996</v>
      </c>
      <c r="D14940" t="s">
        <v>18304</v>
      </c>
      <c r="E14940" t="s">
        <v>18327</v>
      </c>
      <c r="F14940" t="s">
        <v>612</v>
      </c>
      <c r="G14940" t="s">
        <v>10</v>
      </c>
      <c r="H14940">
        <v>12</v>
      </c>
      <c r="I14940">
        <v>65</v>
      </c>
      <c r="J14940">
        <v>2041</v>
      </c>
      <c r="K14940">
        <v>239</v>
      </c>
      <c r="L14940" t="s">
        <v>23188</v>
      </c>
      <c r="M14940" s="15" t="e">
        <f>IF(INDEX(#REF!,MATCH(Padrón!K14940,#REF!,0),MATCH(Padrón!J14940,#REF!,0))=K14940,"Sí","NO")</f>
        <v>#REF!</v>
      </c>
    </row>
    <row r="14941" spans="1:13" x14ac:dyDescent="0.25">
      <c r="A14941" t="s">
        <v>38145</v>
      </c>
      <c r="B14941">
        <v>12374622</v>
      </c>
      <c r="C14941">
        <v>1956</v>
      </c>
      <c r="D14941" t="s">
        <v>18304</v>
      </c>
      <c r="E14941" t="s">
        <v>2746</v>
      </c>
      <c r="F14941" t="s">
        <v>18328</v>
      </c>
      <c r="G14941" t="s">
        <v>3</v>
      </c>
      <c r="H14941">
        <v>12</v>
      </c>
      <c r="I14941">
        <v>65</v>
      </c>
      <c r="J14941">
        <v>2041</v>
      </c>
      <c r="K14941">
        <v>240</v>
      </c>
      <c r="L14941" t="s">
        <v>23188</v>
      </c>
      <c r="M14941" s="15" t="e">
        <f>IF(INDEX(#REF!,MATCH(Padrón!K14941,#REF!,0),MATCH(Padrón!J14941,#REF!,0))=K14941,"Sí","NO")</f>
        <v>#REF!</v>
      </c>
    </row>
    <row r="14942" spans="1:13" x14ac:dyDescent="0.25">
      <c r="A14942" t="s">
        <v>38146</v>
      </c>
      <c r="B14942">
        <v>47428260</v>
      </c>
      <c r="C14942">
        <v>2006</v>
      </c>
      <c r="D14942" t="s">
        <v>18304</v>
      </c>
      <c r="E14942" t="s">
        <v>5607</v>
      </c>
      <c r="F14942" t="s">
        <v>2829</v>
      </c>
      <c r="G14942" t="s">
        <v>3</v>
      </c>
      <c r="H14942">
        <v>12</v>
      </c>
      <c r="I14942">
        <v>65</v>
      </c>
      <c r="J14942">
        <v>2041</v>
      </c>
      <c r="K14942">
        <v>241</v>
      </c>
      <c r="L14942" t="s">
        <v>23188</v>
      </c>
      <c r="M14942" s="15" t="e">
        <f>IF(INDEX(#REF!,MATCH(Padrón!K14942,#REF!,0),MATCH(Padrón!J14942,#REF!,0))=K14942,"Sí","NO")</f>
        <v>#REF!</v>
      </c>
    </row>
    <row r="14943" spans="1:13" x14ac:dyDescent="0.25">
      <c r="A14943" t="s">
        <v>38147</v>
      </c>
      <c r="B14943">
        <v>31791839</v>
      </c>
      <c r="C14943">
        <v>1985</v>
      </c>
      <c r="D14943" t="s">
        <v>18304</v>
      </c>
      <c r="E14943" t="s">
        <v>18329</v>
      </c>
      <c r="F14943" t="s">
        <v>2019</v>
      </c>
      <c r="G14943" t="s">
        <v>3</v>
      </c>
      <c r="H14943">
        <v>12</v>
      </c>
      <c r="I14943">
        <v>65</v>
      </c>
      <c r="J14943">
        <v>2041</v>
      </c>
      <c r="K14943">
        <v>242</v>
      </c>
      <c r="L14943" t="s">
        <v>23188</v>
      </c>
      <c r="M14943" s="15" t="e">
        <f>IF(INDEX(#REF!,MATCH(Padrón!K14943,#REF!,0),MATCH(Padrón!J14943,#REF!,0))=K14943,"Sí","NO")</f>
        <v>#REF!</v>
      </c>
    </row>
    <row r="14944" spans="1:13" x14ac:dyDescent="0.25">
      <c r="A14944" t="s">
        <v>38148</v>
      </c>
      <c r="B14944">
        <v>33853944</v>
      </c>
      <c r="C14944">
        <v>1988</v>
      </c>
      <c r="D14944" t="s">
        <v>18304</v>
      </c>
      <c r="E14944" t="s">
        <v>18330</v>
      </c>
      <c r="F14944" t="s">
        <v>18331</v>
      </c>
      <c r="G14944" t="s">
        <v>3</v>
      </c>
      <c r="H14944">
        <v>12</v>
      </c>
      <c r="I14944">
        <v>65</v>
      </c>
      <c r="J14944">
        <v>2041</v>
      </c>
      <c r="K14944">
        <v>243</v>
      </c>
      <c r="L14944" t="s">
        <v>23188</v>
      </c>
      <c r="M14944" s="15" t="e">
        <f>IF(INDEX(#REF!,MATCH(Padrón!K14944,#REF!,0),MATCH(Padrón!J14944,#REF!,0))=K14944,"Sí","NO")</f>
        <v>#REF!</v>
      </c>
    </row>
    <row r="14945" spans="1:13" x14ac:dyDescent="0.25">
      <c r="A14945" t="s">
        <v>38149</v>
      </c>
      <c r="B14945">
        <v>37110847</v>
      </c>
      <c r="C14945">
        <v>1992</v>
      </c>
      <c r="D14945" t="s">
        <v>18304</v>
      </c>
      <c r="E14945" t="s">
        <v>18332</v>
      </c>
      <c r="F14945" t="s">
        <v>18333</v>
      </c>
      <c r="G14945" t="s">
        <v>10</v>
      </c>
      <c r="H14945">
        <v>12</v>
      </c>
      <c r="I14945">
        <v>65</v>
      </c>
      <c r="J14945">
        <v>2041</v>
      </c>
      <c r="K14945">
        <v>244</v>
      </c>
      <c r="L14945" t="s">
        <v>23188</v>
      </c>
      <c r="M14945" s="15" t="e">
        <f>IF(INDEX(#REF!,MATCH(Padrón!K14945,#REF!,0),MATCH(Padrón!J14945,#REF!,0))=K14945,"Sí","NO")</f>
        <v>#REF!</v>
      </c>
    </row>
    <row r="14946" spans="1:13" x14ac:dyDescent="0.25">
      <c r="A14946" t="s">
        <v>38150</v>
      </c>
      <c r="B14946">
        <v>41822730</v>
      </c>
      <c r="C14946">
        <v>1999</v>
      </c>
      <c r="D14946" t="s">
        <v>18304</v>
      </c>
      <c r="E14946" t="s">
        <v>18334</v>
      </c>
      <c r="F14946" t="s">
        <v>612</v>
      </c>
      <c r="G14946" t="s">
        <v>3</v>
      </c>
      <c r="H14946">
        <v>12</v>
      </c>
      <c r="I14946">
        <v>65</v>
      </c>
      <c r="J14946">
        <v>2041</v>
      </c>
      <c r="K14946">
        <v>245</v>
      </c>
      <c r="L14946" t="s">
        <v>23188</v>
      </c>
      <c r="M14946" s="15" t="e">
        <f>IF(INDEX(#REF!,MATCH(Padrón!K14946,#REF!,0),MATCH(Padrón!J14946,#REF!,0))=K14946,"Sí","NO")</f>
        <v>#REF!</v>
      </c>
    </row>
    <row r="14947" spans="1:13" x14ac:dyDescent="0.25">
      <c r="A14947" t="s">
        <v>38151</v>
      </c>
      <c r="B14947">
        <v>38138474</v>
      </c>
      <c r="C14947">
        <v>1994</v>
      </c>
      <c r="D14947" t="s">
        <v>18304</v>
      </c>
      <c r="E14947" t="s">
        <v>5845</v>
      </c>
      <c r="F14947" t="s">
        <v>1364</v>
      </c>
      <c r="G14947" t="s">
        <v>3</v>
      </c>
      <c r="H14947">
        <v>12</v>
      </c>
      <c r="I14947">
        <v>65</v>
      </c>
      <c r="J14947">
        <v>2041</v>
      </c>
      <c r="K14947">
        <v>246</v>
      </c>
      <c r="L14947" t="s">
        <v>23188</v>
      </c>
      <c r="M14947" s="15" t="e">
        <f>IF(INDEX(#REF!,MATCH(Padrón!K14947,#REF!,0),MATCH(Padrón!J14947,#REF!,0))=K14947,"Sí","NO")</f>
        <v>#REF!</v>
      </c>
    </row>
    <row r="14948" spans="1:13" x14ac:dyDescent="0.25">
      <c r="A14948" t="s">
        <v>38152</v>
      </c>
      <c r="B14948">
        <v>36461246</v>
      </c>
      <c r="C14948">
        <v>1992</v>
      </c>
      <c r="D14948" t="s">
        <v>18304</v>
      </c>
      <c r="E14948" t="s">
        <v>18335</v>
      </c>
      <c r="F14948" t="s">
        <v>290</v>
      </c>
      <c r="G14948" t="s">
        <v>110</v>
      </c>
      <c r="H14948">
        <v>12</v>
      </c>
      <c r="I14948">
        <v>65</v>
      </c>
      <c r="J14948">
        <v>2041</v>
      </c>
      <c r="K14948">
        <v>247</v>
      </c>
      <c r="L14948" t="s">
        <v>23188</v>
      </c>
      <c r="M14948" s="15" t="e">
        <f>IF(INDEX(#REF!,MATCH(Padrón!K14948,#REF!,0),MATCH(Padrón!J14948,#REF!,0))=K14948,"Sí","NO")</f>
        <v>#REF!</v>
      </c>
    </row>
    <row r="14949" spans="1:13" x14ac:dyDescent="0.25">
      <c r="A14949" t="s">
        <v>38153</v>
      </c>
      <c r="B14949">
        <v>35008870</v>
      </c>
      <c r="C14949">
        <v>1990</v>
      </c>
      <c r="D14949" t="s">
        <v>18304</v>
      </c>
      <c r="E14949" t="s">
        <v>3356</v>
      </c>
      <c r="F14949" t="s">
        <v>1602</v>
      </c>
      <c r="G14949" t="s">
        <v>10</v>
      </c>
      <c r="H14949">
        <v>12</v>
      </c>
      <c r="I14949">
        <v>65</v>
      </c>
      <c r="J14949">
        <v>2041</v>
      </c>
      <c r="K14949">
        <v>248</v>
      </c>
      <c r="L14949" t="s">
        <v>23188</v>
      </c>
      <c r="M14949" s="15" t="e">
        <f>IF(INDEX(#REF!,MATCH(Padrón!K14949,#REF!,0),MATCH(Padrón!J14949,#REF!,0))=K14949,"Sí","NO")</f>
        <v>#REF!</v>
      </c>
    </row>
    <row r="14950" spans="1:13" x14ac:dyDescent="0.25">
      <c r="A14950" t="s">
        <v>38154</v>
      </c>
      <c r="B14950">
        <v>41113534</v>
      </c>
      <c r="C14950">
        <v>1998</v>
      </c>
      <c r="D14950" t="s">
        <v>18304</v>
      </c>
      <c r="E14950" t="s">
        <v>2332</v>
      </c>
      <c r="F14950" t="s">
        <v>612</v>
      </c>
      <c r="G14950" t="s">
        <v>3</v>
      </c>
      <c r="H14950">
        <v>12</v>
      </c>
      <c r="I14950">
        <v>65</v>
      </c>
      <c r="J14950">
        <v>2041</v>
      </c>
      <c r="K14950">
        <v>249</v>
      </c>
      <c r="L14950" t="s">
        <v>23188</v>
      </c>
      <c r="M14950" s="15" t="e">
        <f>IF(INDEX(#REF!,MATCH(Padrón!K14950,#REF!,0),MATCH(Padrón!J14950,#REF!,0))=K14950,"Sí","NO")</f>
        <v>#REF!</v>
      </c>
    </row>
    <row r="14951" spans="1:13" x14ac:dyDescent="0.25">
      <c r="A14951" t="s">
        <v>38155</v>
      </c>
      <c r="B14951">
        <v>30939278</v>
      </c>
      <c r="C14951">
        <v>1983</v>
      </c>
      <c r="D14951" t="s">
        <v>18304</v>
      </c>
      <c r="E14951" t="s">
        <v>18336</v>
      </c>
      <c r="F14951" t="s">
        <v>2019</v>
      </c>
      <c r="G14951" t="s">
        <v>10</v>
      </c>
      <c r="H14951">
        <v>12</v>
      </c>
      <c r="I14951">
        <v>65</v>
      </c>
      <c r="J14951">
        <v>2041</v>
      </c>
      <c r="K14951">
        <v>250</v>
      </c>
      <c r="L14951" t="s">
        <v>23188</v>
      </c>
      <c r="M14951" s="15" t="e">
        <f>IF(INDEX(#REF!,MATCH(Padrón!K14951,#REF!,0),MATCH(Padrón!J14951,#REF!,0))=K14951,"Sí","NO")</f>
        <v>#REF!</v>
      </c>
    </row>
    <row r="14952" spans="1:13" x14ac:dyDescent="0.25">
      <c r="A14952" t="s">
        <v>38156</v>
      </c>
      <c r="B14952">
        <v>33853905</v>
      </c>
      <c r="C14952">
        <v>1988</v>
      </c>
      <c r="D14952" t="s">
        <v>18304</v>
      </c>
      <c r="E14952" t="s">
        <v>18337</v>
      </c>
      <c r="F14952" t="s">
        <v>37</v>
      </c>
      <c r="G14952" t="s">
        <v>3</v>
      </c>
      <c r="H14952">
        <v>12</v>
      </c>
      <c r="I14952">
        <v>65</v>
      </c>
      <c r="J14952">
        <v>2041</v>
      </c>
      <c r="K14952">
        <v>251</v>
      </c>
      <c r="L14952" t="s">
        <v>23188</v>
      </c>
      <c r="M14952" s="15" t="e">
        <f>IF(INDEX(#REF!,MATCH(Padrón!K14952,#REF!,0),MATCH(Padrón!J14952,#REF!,0))=K14952,"Sí","NO")</f>
        <v>#REF!</v>
      </c>
    </row>
    <row r="14953" spans="1:13" x14ac:dyDescent="0.25">
      <c r="A14953" t="s">
        <v>38157</v>
      </c>
      <c r="B14953">
        <v>11370391</v>
      </c>
      <c r="C14953">
        <v>1955</v>
      </c>
      <c r="D14953" t="s">
        <v>18304</v>
      </c>
      <c r="E14953" t="s">
        <v>18338</v>
      </c>
      <c r="F14953" t="s">
        <v>5015</v>
      </c>
      <c r="G14953" t="s">
        <v>3</v>
      </c>
      <c r="H14953">
        <v>12</v>
      </c>
      <c r="I14953">
        <v>65</v>
      </c>
      <c r="J14953">
        <v>2041</v>
      </c>
      <c r="K14953">
        <v>252</v>
      </c>
      <c r="L14953" t="s">
        <v>23188</v>
      </c>
      <c r="M14953" s="15" t="e">
        <f>IF(INDEX(#REF!,MATCH(Padrón!K14953,#REF!,0),MATCH(Padrón!J14953,#REF!,0))=K14953,"Sí","NO")</f>
        <v>#REF!</v>
      </c>
    </row>
    <row r="14954" spans="1:13" x14ac:dyDescent="0.25">
      <c r="A14954" t="s">
        <v>38158</v>
      </c>
      <c r="B14954">
        <v>33853968</v>
      </c>
      <c r="C14954">
        <v>1987</v>
      </c>
      <c r="D14954" t="s">
        <v>18304</v>
      </c>
      <c r="E14954" t="s">
        <v>6333</v>
      </c>
      <c r="F14954" t="s">
        <v>18331</v>
      </c>
      <c r="G14954" t="s">
        <v>3</v>
      </c>
      <c r="H14954">
        <v>12</v>
      </c>
      <c r="I14954">
        <v>65</v>
      </c>
      <c r="J14954">
        <v>2041</v>
      </c>
      <c r="K14954">
        <v>253</v>
      </c>
      <c r="L14954" t="s">
        <v>23188</v>
      </c>
      <c r="M14954" s="15" t="e">
        <f>IF(INDEX(#REF!,MATCH(Padrón!K14954,#REF!,0),MATCH(Padrón!J14954,#REF!,0))=K14954,"Sí","NO")</f>
        <v>#REF!</v>
      </c>
    </row>
    <row r="14955" spans="1:13" x14ac:dyDescent="0.25">
      <c r="A14955" t="s">
        <v>38159</v>
      </c>
      <c r="B14955">
        <v>29840236</v>
      </c>
      <c r="C14955">
        <v>1983</v>
      </c>
      <c r="D14955" t="s">
        <v>18304</v>
      </c>
      <c r="E14955" t="s">
        <v>13505</v>
      </c>
      <c r="F14955" t="s">
        <v>3382</v>
      </c>
      <c r="G14955" t="s">
        <v>3</v>
      </c>
      <c r="H14955">
        <v>12</v>
      </c>
      <c r="I14955">
        <v>65</v>
      </c>
      <c r="J14955">
        <v>2041</v>
      </c>
      <c r="K14955">
        <v>254</v>
      </c>
      <c r="L14955" t="s">
        <v>23188</v>
      </c>
      <c r="M14955" s="15" t="e">
        <f>IF(INDEX(#REF!,MATCH(Padrón!K14955,#REF!,0),MATCH(Padrón!J14955,#REF!,0))=K14955,"Sí","NO")</f>
        <v>#REF!</v>
      </c>
    </row>
    <row r="14956" spans="1:13" x14ac:dyDescent="0.25">
      <c r="A14956" t="s">
        <v>38160</v>
      </c>
      <c r="B14956">
        <v>17089907</v>
      </c>
      <c r="C14956">
        <v>1965</v>
      </c>
      <c r="D14956" t="s">
        <v>18304</v>
      </c>
      <c r="E14956" t="s">
        <v>14952</v>
      </c>
      <c r="F14956" t="s">
        <v>121</v>
      </c>
      <c r="G14956" t="s">
        <v>3</v>
      </c>
      <c r="H14956">
        <v>12</v>
      </c>
      <c r="I14956">
        <v>65</v>
      </c>
      <c r="J14956">
        <v>2041</v>
      </c>
      <c r="K14956">
        <v>255</v>
      </c>
      <c r="L14956" t="s">
        <v>23188</v>
      </c>
      <c r="M14956" s="15" t="e">
        <f>IF(INDEX(#REF!,MATCH(Padrón!K14956,#REF!,0),MATCH(Padrón!J14956,#REF!,0))=K14956,"Sí","NO")</f>
        <v>#REF!</v>
      </c>
    </row>
    <row r="14957" spans="1:13" x14ac:dyDescent="0.25">
      <c r="A14957" t="s">
        <v>38161</v>
      </c>
      <c r="B14957">
        <v>46854157</v>
      </c>
      <c r="C14957">
        <v>2006</v>
      </c>
      <c r="D14957" t="s">
        <v>18339</v>
      </c>
      <c r="E14957" t="s">
        <v>18340</v>
      </c>
      <c r="F14957" t="s">
        <v>2385</v>
      </c>
      <c r="G14957" t="s">
        <v>3</v>
      </c>
      <c r="H14957">
        <v>12</v>
      </c>
      <c r="I14957">
        <v>65</v>
      </c>
      <c r="J14957">
        <v>2041</v>
      </c>
      <c r="K14957">
        <v>256</v>
      </c>
      <c r="L14957" t="s">
        <v>23188</v>
      </c>
      <c r="M14957" s="15" t="e">
        <f>IF(INDEX(#REF!,MATCH(Padrón!K14957,#REF!,0),MATCH(Padrón!J14957,#REF!,0))=K14957,"Sí","NO")</f>
        <v>#REF!</v>
      </c>
    </row>
    <row r="14958" spans="1:13" x14ac:dyDescent="0.25">
      <c r="A14958" t="s">
        <v>38162</v>
      </c>
      <c r="B14958">
        <v>38138398</v>
      </c>
      <c r="C14958">
        <v>1994</v>
      </c>
      <c r="D14958" t="s">
        <v>18339</v>
      </c>
      <c r="E14958" t="s">
        <v>18341</v>
      </c>
      <c r="F14958" t="s">
        <v>3064</v>
      </c>
      <c r="G14958" t="s">
        <v>27</v>
      </c>
      <c r="H14958">
        <v>12</v>
      </c>
      <c r="I14958">
        <v>65</v>
      </c>
      <c r="J14958">
        <v>2041</v>
      </c>
      <c r="K14958">
        <v>257</v>
      </c>
      <c r="L14958" t="s">
        <v>23188</v>
      </c>
      <c r="M14958" s="15" t="e">
        <f>IF(INDEX(#REF!,MATCH(Padrón!K14958,#REF!,0),MATCH(Padrón!J14958,#REF!,0))=K14958,"Sí","NO")</f>
        <v>#REF!</v>
      </c>
    </row>
    <row r="14959" spans="1:13" x14ac:dyDescent="0.25">
      <c r="A14959" t="s">
        <v>38163</v>
      </c>
      <c r="B14959">
        <v>38138217</v>
      </c>
      <c r="C14959">
        <v>1994</v>
      </c>
      <c r="D14959" t="s">
        <v>18339</v>
      </c>
      <c r="E14959" t="s">
        <v>18342</v>
      </c>
      <c r="F14959" t="s">
        <v>18343</v>
      </c>
      <c r="G14959" t="s">
        <v>10</v>
      </c>
      <c r="H14959">
        <v>12</v>
      </c>
      <c r="I14959">
        <v>65</v>
      </c>
      <c r="J14959">
        <v>2041</v>
      </c>
      <c r="K14959">
        <v>258</v>
      </c>
      <c r="L14959" t="s">
        <v>23188</v>
      </c>
      <c r="M14959" s="15" t="e">
        <f>IF(INDEX(#REF!,MATCH(Padrón!K14959,#REF!,0),MATCH(Padrón!J14959,#REF!,0))=K14959,"Sí","NO")</f>
        <v>#REF!</v>
      </c>
    </row>
    <row r="14960" spans="1:13" x14ac:dyDescent="0.25">
      <c r="A14960" t="s">
        <v>38164</v>
      </c>
      <c r="B14960">
        <v>33406257</v>
      </c>
      <c r="C14960">
        <v>1988</v>
      </c>
      <c r="D14960" t="s">
        <v>18339</v>
      </c>
      <c r="E14960" t="s">
        <v>4692</v>
      </c>
      <c r="F14960" t="s">
        <v>18344</v>
      </c>
      <c r="G14960" t="s">
        <v>3</v>
      </c>
      <c r="H14960">
        <v>12</v>
      </c>
      <c r="I14960">
        <v>65</v>
      </c>
      <c r="J14960">
        <v>2041</v>
      </c>
      <c r="K14960">
        <v>259</v>
      </c>
      <c r="L14960" t="s">
        <v>23188</v>
      </c>
      <c r="M14960" s="15" t="e">
        <f>IF(INDEX(#REF!,MATCH(Padrón!K14960,#REF!,0),MATCH(Padrón!J14960,#REF!,0))=K14960,"Sí","NO")</f>
        <v>#REF!</v>
      </c>
    </row>
    <row r="14961" spans="1:13" x14ac:dyDescent="0.25">
      <c r="A14961" t="s">
        <v>38165</v>
      </c>
      <c r="B14961">
        <v>16086919</v>
      </c>
      <c r="C14961">
        <v>1962</v>
      </c>
      <c r="D14961" t="s">
        <v>18339</v>
      </c>
      <c r="E14961" t="s">
        <v>3819</v>
      </c>
      <c r="F14961" t="s">
        <v>18345</v>
      </c>
      <c r="G14961" t="s">
        <v>3</v>
      </c>
      <c r="H14961">
        <v>12</v>
      </c>
      <c r="I14961">
        <v>65</v>
      </c>
      <c r="J14961">
        <v>2041</v>
      </c>
      <c r="K14961">
        <v>260</v>
      </c>
      <c r="L14961" t="s">
        <v>23188</v>
      </c>
      <c r="M14961" s="15" t="e">
        <f>IF(INDEX(#REF!,MATCH(Padrón!K14961,#REF!,0),MATCH(Padrón!J14961,#REF!,0))=K14961,"Sí","NO")</f>
        <v>#REF!</v>
      </c>
    </row>
    <row r="14962" spans="1:13" x14ac:dyDescent="0.25">
      <c r="A14962" t="s">
        <v>38166</v>
      </c>
      <c r="B14962">
        <v>29840048</v>
      </c>
      <c r="C14962">
        <v>1982</v>
      </c>
      <c r="D14962" t="s">
        <v>18339</v>
      </c>
      <c r="E14962" t="s">
        <v>1185</v>
      </c>
      <c r="F14962" t="s">
        <v>14377</v>
      </c>
      <c r="G14962" t="s">
        <v>3</v>
      </c>
      <c r="H14962">
        <v>12</v>
      </c>
      <c r="I14962">
        <v>65</v>
      </c>
      <c r="J14962">
        <v>2041</v>
      </c>
      <c r="K14962">
        <v>261</v>
      </c>
      <c r="L14962" t="s">
        <v>23188</v>
      </c>
      <c r="M14962" s="15" t="e">
        <f>IF(INDEX(#REF!,MATCH(Padrón!K14962,#REF!,0),MATCH(Padrón!J14962,#REF!,0))=K14962,"Sí","NO")</f>
        <v>#REF!</v>
      </c>
    </row>
    <row r="14963" spans="1:13" x14ac:dyDescent="0.25">
      <c r="A14963" t="s">
        <v>38167</v>
      </c>
      <c r="B14963">
        <v>31122699</v>
      </c>
      <c r="C14963">
        <v>1985</v>
      </c>
      <c r="D14963" t="s">
        <v>18339</v>
      </c>
      <c r="E14963" t="s">
        <v>8244</v>
      </c>
      <c r="F14963" t="s">
        <v>18346</v>
      </c>
      <c r="G14963" t="s">
        <v>3</v>
      </c>
      <c r="H14963">
        <v>12</v>
      </c>
      <c r="I14963">
        <v>65</v>
      </c>
      <c r="J14963">
        <v>2041</v>
      </c>
      <c r="K14963">
        <v>262</v>
      </c>
      <c r="L14963" t="s">
        <v>23188</v>
      </c>
      <c r="M14963" s="15" t="e">
        <f>IF(INDEX(#REF!,MATCH(Padrón!K14963,#REF!,0),MATCH(Padrón!J14963,#REF!,0))=K14963,"Sí","NO")</f>
        <v>#REF!</v>
      </c>
    </row>
    <row r="14964" spans="1:13" x14ac:dyDescent="0.25">
      <c r="A14964" t="s">
        <v>38168</v>
      </c>
      <c r="B14964">
        <v>39228810</v>
      </c>
      <c r="C14964">
        <v>1987</v>
      </c>
      <c r="D14964" t="s">
        <v>18339</v>
      </c>
      <c r="E14964" t="s">
        <v>106</v>
      </c>
      <c r="F14964" t="s">
        <v>18347</v>
      </c>
      <c r="G14964" t="s">
        <v>3</v>
      </c>
      <c r="H14964">
        <v>12</v>
      </c>
      <c r="I14964">
        <v>65</v>
      </c>
      <c r="J14964">
        <v>2041</v>
      </c>
      <c r="K14964">
        <v>263</v>
      </c>
      <c r="L14964" t="s">
        <v>23188</v>
      </c>
      <c r="M14964" s="15" t="e">
        <f>IF(INDEX(#REF!,MATCH(Padrón!K14964,#REF!,0),MATCH(Padrón!J14964,#REF!,0))=K14964,"Sí","NO")</f>
        <v>#REF!</v>
      </c>
    </row>
    <row r="14965" spans="1:13" x14ac:dyDescent="0.25">
      <c r="A14965" t="s">
        <v>38169</v>
      </c>
      <c r="B14965">
        <v>17089797</v>
      </c>
      <c r="C14965">
        <v>1965</v>
      </c>
      <c r="D14965" t="s">
        <v>18339</v>
      </c>
      <c r="E14965" t="s">
        <v>1019</v>
      </c>
      <c r="F14965" t="s">
        <v>5672</v>
      </c>
      <c r="G14965" t="s">
        <v>3</v>
      </c>
      <c r="H14965">
        <v>12</v>
      </c>
      <c r="I14965">
        <v>65</v>
      </c>
      <c r="J14965">
        <v>2041</v>
      </c>
      <c r="K14965">
        <v>264</v>
      </c>
      <c r="L14965" t="s">
        <v>23188</v>
      </c>
      <c r="M14965" s="15" t="e">
        <f>IF(INDEX(#REF!,MATCH(Padrón!K14965,#REF!,0),MATCH(Padrón!J14965,#REF!,0))=K14965,"Sí","NO")</f>
        <v>#REF!</v>
      </c>
    </row>
    <row r="14966" spans="1:13" x14ac:dyDescent="0.25">
      <c r="A14966" t="s">
        <v>38170</v>
      </c>
      <c r="B14966">
        <v>12898230</v>
      </c>
      <c r="C14966">
        <v>1957</v>
      </c>
      <c r="D14966" t="s">
        <v>18339</v>
      </c>
      <c r="E14966" t="s">
        <v>863</v>
      </c>
      <c r="F14966" t="s">
        <v>425</v>
      </c>
      <c r="G14966" t="s">
        <v>3</v>
      </c>
      <c r="H14966">
        <v>12</v>
      </c>
      <c r="I14966">
        <v>65</v>
      </c>
      <c r="J14966">
        <v>2041</v>
      </c>
      <c r="K14966">
        <v>265</v>
      </c>
      <c r="L14966" t="s">
        <v>23188</v>
      </c>
      <c r="M14966" s="15" t="e">
        <f>IF(INDEX(#REF!,MATCH(Padrón!K14966,#REF!,0),MATCH(Padrón!J14966,#REF!,0))=K14966,"Sí","NO")</f>
        <v>#REF!</v>
      </c>
    </row>
    <row r="14967" spans="1:13" x14ac:dyDescent="0.25">
      <c r="A14967" t="s">
        <v>38171</v>
      </c>
      <c r="B14967">
        <v>42085402</v>
      </c>
      <c r="C14967">
        <v>1999</v>
      </c>
      <c r="D14967" t="s">
        <v>18339</v>
      </c>
      <c r="E14967" t="s">
        <v>7159</v>
      </c>
      <c r="F14967" t="s">
        <v>491</v>
      </c>
      <c r="G14967" t="s">
        <v>3</v>
      </c>
      <c r="H14967">
        <v>12</v>
      </c>
      <c r="I14967">
        <v>65</v>
      </c>
      <c r="J14967">
        <v>2041</v>
      </c>
      <c r="K14967">
        <v>266</v>
      </c>
      <c r="L14967" t="s">
        <v>23188</v>
      </c>
      <c r="M14967" s="15" t="e">
        <f>IF(INDEX(#REF!,MATCH(Padrón!K14967,#REF!,0),MATCH(Padrón!J14967,#REF!,0))=K14967,"Sí","NO")</f>
        <v>#REF!</v>
      </c>
    </row>
    <row r="14968" spans="1:13" x14ac:dyDescent="0.25">
      <c r="A14968" t="s">
        <v>38172</v>
      </c>
      <c r="B14968">
        <v>34463001</v>
      </c>
      <c r="C14968">
        <v>1989</v>
      </c>
      <c r="D14968" t="s">
        <v>18339</v>
      </c>
      <c r="E14968" t="s">
        <v>18348</v>
      </c>
      <c r="F14968" t="s">
        <v>18349</v>
      </c>
      <c r="G14968" t="s">
        <v>10</v>
      </c>
      <c r="H14968">
        <v>12</v>
      </c>
      <c r="I14968">
        <v>65</v>
      </c>
      <c r="J14968">
        <v>2041</v>
      </c>
      <c r="K14968">
        <v>267</v>
      </c>
      <c r="L14968" t="s">
        <v>23188</v>
      </c>
      <c r="M14968" s="15" t="e">
        <f>IF(INDEX(#REF!,MATCH(Padrón!K14968,#REF!,0),MATCH(Padrón!J14968,#REF!,0))=K14968,"Sí","NO")</f>
        <v>#REF!</v>
      </c>
    </row>
    <row r="14969" spans="1:13" x14ac:dyDescent="0.25">
      <c r="A14969" t="s">
        <v>38173</v>
      </c>
      <c r="B14969">
        <v>42760435</v>
      </c>
      <c r="C14969">
        <v>2000</v>
      </c>
      <c r="D14969" t="s">
        <v>18339</v>
      </c>
      <c r="E14969" t="s">
        <v>18350</v>
      </c>
      <c r="F14969" t="s">
        <v>318</v>
      </c>
      <c r="G14969" t="s">
        <v>3</v>
      </c>
      <c r="H14969">
        <v>12</v>
      </c>
      <c r="I14969">
        <v>65</v>
      </c>
      <c r="J14969">
        <v>2041</v>
      </c>
      <c r="K14969">
        <v>268</v>
      </c>
      <c r="L14969" t="s">
        <v>23188</v>
      </c>
      <c r="M14969" s="15" t="e">
        <f>IF(INDEX(#REF!,MATCH(Padrón!K14969,#REF!,0),MATCH(Padrón!J14969,#REF!,0))=K14969,"Sí","NO")</f>
        <v>#REF!</v>
      </c>
    </row>
    <row r="14970" spans="1:13" x14ac:dyDescent="0.25">
      <c r="A14970" t="s">
        <v>38174</v>
      </c>
      <c r="B14970">
        <v>36062044</v>
      </c>
      <c r="C14970">
        <v>1991</v>
      </c>
      <c r="D14970" t="s">
        <v>18339</v>
      </c>
      <c r="E14970" t="s">
        <v>11174</v>
      </c>
      <c r="F14970" t="s">
        <v>6508</v>
      </c>
      <c r="G14970" t="s">
        <v>27</v>
      </c>
      <c r="H14970">
        <v>12</v>
      </c>
      <c r="I14970">
        <v>65</v>
      </c>
      <c r="J14970">
        <v>2041</v>
      </c>
      <c r="K14970">
        <v>269</v>
      </c>
      <c r="L14970" t="s">
        <v>23188</v>
      </c>
      <c r="M14970" s="15" t="e">
        <f>IF(INDEX(#REF!,MATCH(Padrón!K14970,#REF!,0),MATCH(Padrón!J14970,#REF!,0))=K14970,"Sí","NO")</f>
        <v>#REF!</v>
      </c>
    </row>
    <row r="14971" spans="1:13" x14ac:dyDescent="0.25">
      <c r="A14971" t="s">
        <v>38175</v>
      </c>
      <c r="B14971">
        <v>39228936</v>
      </c>
      <c r="C14971">
        <v>1996</v>
      </c>
      <c r="D14971" t="s">
        <v>18339</v>
      </c>
      <c r="E14971" t="s">
        <v>3297</v>
      </c>
      <c r="F14971" t="s">
        <v>12531</v>
      </c>
      <c r="G14971" t="s">
        <v>3</v>
      </c>
      <c r="H14971">
        <v>12</v>
      </c>
      <c r="I14971">
        <v>65</v>
      </c>
      <c r="J14971">
        <v>2041</v>
      </c>
      <c r="K14971">
        <v>270</v>
      </c>
      <c r="L14971" t="s">
        <v>23188</v>
      </c>
      <c r="M14971" s="15" t="e">
        <f>IF(INDEX(#REF!,MATCH(Padrón!K14971,#REF!,0),MATCH(Padrón!J14971,#REF!,0))=K14971,"Sí","NO")</f>
        <v>#REF!</v>
      </c>
    </row>
    <row r="14972" spans="1:13" x14ac:dyDescent="0.25">
      <c r="A14972" t="s">
        <v>38176</v>
      </c>
      <c r="B14972">
        <v>30785364</v>
      </c>
      <c r="C14972">
        <v>1984</v>
      </c>
      <c r="D14972" t="s">
        <v>18339</v>
      </c>
      <c r="E14972" t="s">
        <v>18351</v>
      </c>
      <c r="F14972" t="s">
        <v>18352</v>
      </c>
      <c r="G14972" t="s">
        <v>27</v>
      </c>
      <c r="H14972">
        <v>12</v>
      </c>
      <c r="I14972">
        <v>65</v>
      </c>
      <c r="J14972">
        <v>2041</v>
      </c>
      <c r="K14972">
        <v>271</v>
      </c>
      <c r="L14972" t="s">
        <v>23188</v>
      </c>
      <c r="M14972" s="15" t="e">
        <f>IF(INDEX(#REF!,MATCH(Padrón!K14972,#REF!,0),MATCH(Padrón!J14972,#REF!,0))=K14972,"Sí","NO")</f>
        <v>#REF!</v>
      </c>
    </row>
    <row r="14973" spans="1:13" x14ac:dyDescent="0.25">
      <c r="A14973" t="s">
        <v>38177</v>
      </c>
      <c r="B14973">
        <v>23882622</v>
      </c>
      <c r="C14973">
        <v>1974</v>
      </c>
      <c r="D14973" t="s">
        <v>18339</v>
      </c>
      <c r="E14973" t="s">
        <v>18353</v>
      </c>
      <c r="F14973" t="s">
        <v>770</v>
      </c>
      <c r="G14973" t="s">
        <v>3</v>
      </c>
      <c r="H14973">
        <v>12</v>
      </c>
      <c r="I14973">
        <v>65</v>
      </c>
      <c r="J14973">
        <v>2041</v>
      </c>
      <c r="K14973">
        <v>272</v>
      </c>
      <c r="L14973" t="s">
        <v>23188</v>
      </c>
      <c r="M14973" s="15" t="e">
        <f>IF(INDEX(#REF!,MATCH(Padrón!K14973,#REF!,0),MATCH(Padrón!J14973,#REF!,0))=K14973,"Sí","NO")</f>
        <v>#REF!</v>
      </c>
    </row>
    <row r="14974" spans="1:13" x14ac:dyDescent="0.25">
      <c r="A14974" t="s">
        <v>38178</v>
      </c>
      <c r="B14974">
        <v>34734819</v>
      </c>
      <c r="C14974">
        <v>1989</v>
      </c>
      <c r="D14974" t="s">
        <v>18339</v>
      </c>
      <c r="E14974" t="s">
        <v>18354</v>
      </c>
      <c r="F14974" t="s">
        <v>18355</v>
      </c>
      <c r="G14974" t="s">
        <v>3</v>
      </c>
      <c r="H14974">
        <v>12</v>
      </c>
      <c r="I14974">
        <v>65</v>
      </c>
      <c r="J14974">
        <v>2041</v>
      </c>
      <c r="K14974">
        <v>273</v>
      </c>
      <c r="L14974" t="s">
        <v>23188</v>
      </c>
      <c r="M14974" s="15" t="e">
        <f>IF(INDEX(#REF!,MATCH(Padrón!K14974,#REF!,0),MATCH(Padrón!J14974,#REF!,0))=K14974,"Sí","NO")</f>
        <v>#REF!</v>
      </c>
    </row>
    <row r="14975" spans="1:13" x14ac:dyDescent="0.25">
      <c r="A14975" t="s">
        <v>38179</v>
      </c>
      <c r="B14975">
        <v>29840045</v>
      </c>
      <c r="C14975">
        <v>1982</v>
      </c>
      <c r="D14975" t="s">
        <v>18339</v>
      </c>
      <c r="E14975" t="s">
        <v>18356</v>
      </c>
      <c r="F14975" t="s">
        <v>18357</v>
      </c>
      <c r="G14975" t="s">
        <v>3</v>
      </c>
      <c r="H14975">
        <v>12</v>
      </c>
      <c r="I14975">
        <v>65</v>
      </c>
      <c r="J14975">
        <v>2041</v>
      </c>
      <c r="K14975">
        <v>274</v>
      </c>
      <c r="L14975" t="s">
        <v>23188</v>
      </c>
      <c r="M14975" s="15" t="e">
        <f>IF(INDEX(#REF!,MATCH(Padrón!K14975,#REF!,0),MATCH(Padrón!J14975,#REF!,0))=K14975,"Sí","NO")</f>
        <v>#REF!</v>
      </c>
    </row>
    <row r="14976" spans="1:13" x14ac:dyDescent="0.25">
      <c r="A14976" t="s">
        <v>38180</v>
      </c>
      <c r="B14976">
        <v>26660359</v>
      </c>
      <c r="C14976">
        <v>1978</v>
      </c>
      <c r="D14976" t="s">
        <v>18339</v>
      </c>
      <c r="E14976" t="s">
        <v>18358</v>
      </c>
      <c r="F14976" t="s">
        <v>18359</v>
      </c>
      <c r="G14976" t="s">
        <v>10</v>
      </c>
      <c r="H14976">
        <v>12</v>
      </c>
      <c r="I14976">
        <v>65</v>
      </c>
      <c r="J14976">
        <v>2041</v>
      </c>
      <c r="K14976">
        <v>275</v>
      </c>
      <c r="L14976" t="s">
        <v>23188</v>
      </c>
      <c r="M14976" s="15" t="e">
        <f>IF(INDEX(#REF!,MATCH(Padrón!K14976,#REF!,0),MATCH(Padrón!J14976,#REF!,0))=K14976,"Sí","NO")</f>
        <v>#REF!</v>
      </c>
    </row>
    <row r="14977" spans="1:13" x14ac:dyDescent="0.25">
      <c r="A14977" t="s">
        <v>38181</v>
      </c>
      <c r="B14977">
        <v>13293563</v>
      </c>
      <c r="C14977">
        <v>1959</v>
      </c>
      <c r="D14977" t="s">
        <v>18339</v>
      </c>
      <c r="E14977" t="s">
        <v>2873</v>
      </c>
      <c r="F14977" t="s">
        <v>18360</v>
      </c>
      <c r="G14977" t="s">
        <v>3</v>
      </c>
      <c r="H14977">
        <v>12</v>
      </c>
      <c r="I14977">
        <v>65</v>
      </c>
      <c r="J14977">
        <v>2041</v>
      </c>
      <c r="K14977">
        <v>276</v>
      </c>
      <c r="L14977" t="s">
        <v>23188</v>
      </c>
      <c r="M14977" s="15" t="e">
        <f>IF(INDEX(#REF!,MATCH(Padrón!K14977,#REF!,0),MATCH(Padrón!J14977,#REF!,0))=K14977,"Sí","NO")</f>
        <v>#REF!</v>
      </c>
    </row>
    <row r="14978" spans="1:13" x14ac:dyDescent="0.25">
      <c r="A14978" t="s">
        <v>38182</v>
      </c>
      <c r="B14978">
        <v>31122569</v>
      </c>
      <c r="C14978">
        <v>1985</v>
      </c>
      <c r="D14978" t="s">
        <v>18339</v>
      </c>
      <c r="E14978" t="s">
        <v>701</v>
      </c>
      <c r="F14978" t="s">
        <v>14377</v>
      </c>
      <c r="G14978" t="s">
        <v>3</v>
      </c>
      <c r="H14978">
        <v>12</v>
      </c>
      <c r="I14978">
        <v>65</v>
      </c>
      <c r="J14978">
        <v>2041</v>
      </c>
      <c r="K14978">
        <v>277</v>
      </c>
      <c r="L14978" t="s">
        <v>23188</v>
      </c>
      <c r="M14978" s="15" t="e">
        <f>IF(INDEX(#REF!,MATCH(Padrón!K14978,#REF!,0),MATCH(Padrón!J14978,#REF!,0))=K14978,"Sí","NO")</f>
        <v>#REF!</v>
      </c>
    </row>
    <row r="14979" spans="1:13" x14ac:dyDescent="0.25">
      <c r="A14979" t="s">
        <v>38183</v>
      </c>
      <c r="B14979">
        <v>17293332</v>
      </c>
      <c r="C14979">
        <v>1965</v>
      </c>
      <c r="D14979" t="s">
        <v>18339</v>
      </c>
      <c r="E14979" t="s">
        <v>1100</v>
      </c>
      <c r="F14979" t="s">
        <v>18361</v>
      </c>
      <c r="G14979" t="s">
        <v>10</v>
      </c>
      <c r="H14979">
        <v>12</v>
      </c>
      <c r="I14979">
        <v>65</v>
      </c>
      <c r="J14979">
        <v>2041</v>
      </c>
      <c r="K14979">
        <v>278</v>
      </c>
      <c r="L14979" t="s">
        <v>23188</v>
      </c>
      <c r="M14979" s="15" t="e">
        <f>IF(INDEX(#REF!,MATCH(Padrón!K14979,#REF!,0),MATCH(Padrón!J14979,#REF!,0))=K14979,"Sí","NO")</f>
        <v>#REF!</v>
      </c>
    </row>
    <row r="14980" spans="1:13" x14ac:dyDescent="0.25">
      <c r="A14980" t="s">
        <v>38184</v>
      </c>
      <c r="B14980">
        <v>31572785</v>
      </c>
      <c r="C14980">
        <v>1986</v>
      </c>
      <c r="D14980" t="s">
        <v>18339</v>
      </c>
      <c r="E14980" t="s">
        <v>4223</v>
      </c>
      <c r="F14980" t="s">
        <v>3064</v>
      </c>
      <c r="G14980" t="s">
        <v>27</v>
      </c>
      <c r="H14980">
        <v>12</v>
      </c>
      <c r="I14980">
        <v>65</v>
      </c>
      <c r="J14980">
        <v>2041</v>
      </c>
      <c r="K14980">
        <v>279</v>
      </c>
      <c r="L14980" t="s">
        <v>23188</v>
      </c>
      <c r="M14980" s="15" t="e">
        <f>IF(INDEX(#REF!,MATCH(Padrón!K14980,#REF!,0),MATCH(Padrón!J14980,#REF!,0))=K14980,"Sí","NO")</f>
        <v>#REF!</v>
      </c>
    </row>
    <row r="14981" spans="1:13" x14ac:dyDescent="0.25">
      <c r="A14981" t="s">
        <v>38185</v>
      </c>
      <c r="B14981">
        <v>14030156</v>
      </c>
      <c r="C14981">
        <v>1960</v>
      </c>
      <c r="D14981" t="s">
        <v>18339</v>
      </c>
      <c r="E14981" t="s">
        <v>2105</v>
      </c>
      <c r="F14981" t="s">
        <v>3064</v>
      </c>
      <c r="G14981" t="s">
        <v>10</v>
      </c>
      <c r="H14981">
        <v>12</v>
      </c>
      <c r="I14981">
        <v>65</v>
      </c>
      <c r="J14981">
        <v>2041</v>
      </c>
      <c r="K14981">
        <v>280</v>
      </c>
      <c r="L14981" t="s">
        <v>23188</v>
      </c>
      <c r="M14981" s="15" t="e">
        <f>IF(INDEX(#REF!,MATCH(Padrón!K14981,#REF!,0),MATCH(Padrón!J14981,#REF!,0))=K14981,"Sí","NO")</f>
        <v>#REF!</v>
      </c>
    </row>
    <row r="14982" spans="1:13" x14ac:dyDescent="0.25">
      <c r="A14982" t="s">
        <v>38186</v>
      </c>
      <c r="B14982">
        <v>47110675</v>
      </c>
      <c r="C14982">
        <v>2006</v>
      </c>
      <c r="D14982" t="s">
        <v>18339</v>
      </c>
      <c r="E14982" t="s">
        <v>18362</v>
      </c>
      <c r="F14982" t="s">
        <v>491</v>
      </c>
      <c r="G14982" t="s">
        <v>3</v>
      </c>
      <c r="H14982">
        <v>12</v>
      </c>
      <c r="I14982">
        <v>65</v>
      </c>
      <c r="J14982">
        <v>2041</v>
      </c>
      <c r="K14982">
        <v>281</v>
      </c>
      <c r="L14982" t="s">
        <v>23188</v>
      </c>
      <c r="M14982" s="15" t="e">
        <f>IF(INDEX(#REF!,MATCH(Padrón!K14982,#REF!,0),MATCH(Padrón!J14982,#REF!,0))=K14982,"Sí","NO")</f>
        <v>#REF!</v>
      </c>
    </row>
    <row r="14983" spans="1:13" x14ac:dyDescent="0.25">
      <c r="A14983" t="s">
        <v>38187</v>
      </c>
      <c r="B14983">
        <v>18097132</v>
      </c>
      <c r="C14983">
        <v>1967</v>
      </c>
      <c r="D14983" t="s">
        <v>18339</v>
      </c>
      <c r="E14983" t="s">
        <v>625</v>
      </c>
      <c r="F14983" t="s">
        <v>5672</v>
      </c>
      <c r="G14983" t="s">
        <v>3</v>
      </c>
      <c r="H14983">
        <v>12</v>
      </c>
      <c r="I14983">
        <v>65</v>
      </c>
      <c r="J14983">
        <v>2041</v>
      </c>
      <c r="K14983">
        <v>282</v>
      </c>
      <c r="L14983" t="s">
        <v>23188</v>
      </c>
      <c r="M14983" s="15" t="e">
        <f>IF(INDEX(#REF!,MATCH(Padrón!K14983,#REF!,0),MATCH(Padrón!J14983,#REF!,0))=K14983,"Sí","NO")</f>
        <v>#REF!</v>
      </c>
    </row>
    <row r="14984" spans="1:13" x14ac:dyDescent="0.25">
      <c r="A14984" t="s">
        <v>38188</v>
      </c>
      <c r="B14984">
        <v>17045035</v>
      </c>
      <c r="C14984">
        <v>1964</v>
      </c>
      <c r="D14984" t="s">
        <v>18339</v>
      </c>
      <c r="E14984" t="s">
        <v>4303</v>
      </c>
      <c r="F14984" t="s">
        <v>18363</v>
      </c>
      <c r="G14984" t="s">
        <v>3</v>
      </c>
      <c r="H14984">
        <v>12</v>
      </c>
      <c r="I14984">
        <v>65</v>
      </c>
      <c r="J14984">
        <v>2041</v>
      </c>
      <c r="K14984">
        <v>283</v>
      </c>
      <c r="L14984" t="s">
        <v>23188</v>
      </c>
      <c r="M14984" s="15" t="e">
        <f>IF(INDEX(#REF!,MATCH(Padrón!K14984,#REF!,0),MATCH(Padrón!J14984,#REF!,0))=K14984,"Sí","NO")</f>
        <v>#REF!</v>
      </c>
    </row>
    <row r="14985" spans="1:13" x14ac:dyDescent="0.25">
      <c r="A14985" t="s">
        <v>38189</v>
      </c>
      <c r="B14985">
        <v>27993020</v>
      </c>
      <c r="C14985">
        <v>1980</v>
      </c>
      <c r="D14985" t="s">
        <v>18339</v>
      </c>
      <c r="E14985" t="s">
        <v>18364</v>
      </c>
      <c r="F14985" t="s">
        <v>18365</v>
      </c>
      <c r="G14985" t="s">
        <v>3</v>
      </c>
      <c r="H14985">
        <v>12</v>
      </c>
      <c r="I14985">
        <v>65</v>
      </c>
      <c r="J14985">
        <v>2041</v>
      </c>
      <c r="K14985">
        <v>284</v>
      </c>
      <c r="L14985" t="s">
        <v>23188</v>
      </c>
      <c r="M14985" s="15" t="e">
        <f>IF(INDEX(#REF!,MATCH(Padrón!K14985,#REF!,0),MATCH(Padrón!J14985,#REF!,0))=K14985,"Sí","NO")</f>
        <v>#REF!</v>
      </c>
    </row>
    <row r="14986" spans="1:13" x14ac:dyDescent="0.25">
      <c r="A14986" t="s">
        <v>38190</v>
      </c>
      <c r="B14986">
        <v>11966338</v>
      </c>
      <c r="C14986">
        <v>1952</v>
      </c>
      <c r="D14986" t="s">
        <v>18339</v>
      </c>
      <c r="E14986" t="s">
        <v>7233</v>
      </c>
      <c r="F14986" t="s">
        <v>18366</v>
      </c>
      <c r="G14986" t="s">
        <v>3</v>
      </c>
      <c r="H14986">
        <v>12</v>
      </c>
      <c r="I14986">
        <v>65</v>
      </c>
      <c r="J14986">
        <v>2041</v>
      </c>
      <c r="K14986">
        <v>285</v>
      </c>
      <c r="L14986" t="s">
        <v>23188</v>
      </c>
      <c r="M14986" s="15" t="e">
        <f>IF(INDEX(#REF!,MATCH(Padrón!K14986,#REF!,0),MATCH(Padrón!J14986,#REF!,0))=K14986,"Sí","NO")</f>
        <v>#REF!</v>
      </c>
    </row>
    <row r="14987" spans="1:13" x14ac:dyDescent="0.25">
      <c r="A14987" t="s">
        <v>38191</v>
      </c>
      <c r="B14987">
        <v>28613210</v>
      </c>
      <c r="C14987">
        <v>1981</v>
      </c>
      <c r="D14987" t="s">
        <v>18339</v>
      </c>
      <c r="E14987" t="s">
        <v>18367</v>
      </c>
      <c r="F14987" t="s">
        <v>716</v>
      </c>
      <c r="G14987" t="s">
        <v>3</v>
      </c>
      <c r="H14987">
        <v>12</v>
      </c>
      <c r="I14987">
        <v>65</v>
      </c>
      <c r="J14987">
        <v>2041</v>
      </c>
      <c r="K14987">
        <v>286</v>
      </c>
      <c r="L14987" t="s">
        <v>23188</v>
      </c>
      <c r="M14987" s="15" t="e">
        <f>IF(INDEX(#REF!,MATCH(Padrón!K14987,#REF!,0),MATCH(Padrón!J14987,#REF!,0))=K14987,"Sí","NO")</f>
        <v>#REF!</v>
      </c>
    </row>
    <row r="14988" spans="1:13" x14ac:dyDescent="0.25">
      <c r="A14988" t="s">
        <v>38192</v>
      </c>
      <c r="B14988">
        <v>22125085</v>
      </c>
      <c r="C14988">
        <v>1971</v>
      </c>
      <c r="D14988" t="s">
        <v>18339</v>
      </c>
      <c r="E14988" t="s">
        <v>8339</v>
      </c>
      <c r="F14988" t="s">
        <v>18368</v>
      </c>
      <c r="G14988" t="s">
        <v>3</v>
      </c>
      <c r="H14988">
        <v>12</v>
      </c>
      <c r="I14988">
        <v>65</v>
      </c>
      <c r="J14988">
        <v>2041</v>
      </c>
      <c r="K14988">
        <v>287</v>
      </c>
      <c r="L14988" t="s">
        <v>23188</v>
      </c>
      <c r="M14988" s="15" t="e">
        <f>IF(INDEX(#REF!,MATCH(Padrón!K14988,#REF!,0),MATCH(Padrón!J14988,#REF!,0))=K14988,"Sí","NO")</f>
        <v>#REF!</v>
      </c>
    </row>
    <row r="14989" spans="1:13" x14ac:dyDescent="0.25">
      <c r="A14989" t="s">
        <v>38193</v>
      </c>
      <c r="B14989">
        <v>16451407</v>
      </c>
      <c r="C14989">
        <v>1963</v>
      </c>
      <c r="D14989" t="s">
        <v>18339</v>
      </c>
      <c r="E14989" t="s">
        <v>7342</v>
      </c>
      <c r="F14989" t="s">
        <v>18369</v>
      </c>
      <c r="G14989" t="s">
        <v>10</v>
      </c>
      <c r="H14989">
        <v>12</v>
      </c>
      <c r="I14989">
        <v>65</v>
      </c>
      <c r="J14989">
        <v>2041</v>
      </c>
      <c r="K14989">
        <v>288</v>
      </c>
      <c r="L14989" t="s">
        <v>23188</v>
      </c>
      <c r="M14989" s="15" t="e">
        <f>IF(INDEX(#REF!,MATCH(Padrón!K14989,#REF!,0),MATCH(Padrón!J14989,#REF!,0))=K14989,"Sí","NO")</f>
        <v>#REF!</v>
      </c>
    </row>
    <row r="14990" spans="1:13" x14ac:dyDescent="0.25">
      <c r="A14990" t="s">
        <v>38194</v>
      </c>
      <c r="B14990">
        <v>36062265</v>
      </c>
      <c r="C14990">
        <v>1991</v>
      </c>
      <c r="D14990" t="s">
        <v>18339</v>
      </c>
      <c r="E14990" t="s">
        <v>18370</v>
      </c>
      <c r="F14990" t="s">
        <v>18371</v>
      </c>
      <c r="G14990" t="s">
        <v>10</v>
      </c>
      <c r="H14990">
        <v>12</v>
      </c>
      <c r="I14990">
        <v>65</v>
      </c>
      <c r="J14990">
        <v>2041</v>
      </c>
      <c r="K14990">
        <v>289</v>
      </c>
      <c r="L14990" t="s">
        <v>23188</v>
      </c>
      <c r="M14990" s="15" t="e">
        <f>IF(INDEX(#REF!,MATCH(Padrón!K14990,#REF!,0),MATCH(Padrón!J14990,#REF!,0))=K14990,"Sí","NO")</f>
        <v>#REF!</v>
      </c>
    </row>
    <row r="14991" spans="1:13" x14ac:dyDescent="0.25">
      <c r="A14991" t="s">
        <v>38195</v>
      </c>
      <c r="B14991">
        <v>32607706</v>
      </c>
      <c r="C14991">
        <v>1986</v>
      </c>
      <c r="D14991" t="s">
        <v>18339</v>
      </c>
      <c r="E14991" t="s">
        <v>18372</v>
      </c>
      <c r="F14991" t="s">
        <v>16785</v>
      </c>
      <c r="G14991" t="s">
        <v>10</v>
      </c>
      <c r="H14991">
        <v>12</v>
      </c>
      <c r="I14991">
        <v>65</v>
      </c>
      <c r="J14991">
        <v>2041</v>
      </c>
      <c r="K14991">
        <v>290</v>
      </c>
      <c r="L14991" t="s">
        <v>23188</v>
      </c>
      <c r="M14991" s="15" t="e">
        <f>IF(INDEX(#REF!,MATCH(Padrón!K14991,#REF!,0),MATCH(Padrón!J14991,#REF!,0))=K14991,"Sí","NO")</f>
        <v>#REF!</v>
      </c>
    </row>
    <row r="14992" spans="1:13" x14ac:dyDescent="0.25">
      <c r="A14992" t="s">
        <v>38196</v>
      </c>
      <c r="B14992">
        <v>36199803</v>
      </c>
      <c r="C14992">
        <v>1991</v>
      </c>
      <c r="D14992" t="s">
        <v>18339</v>
      </c>
      <c r="E14992" t="s">
        <v>7666</v>
      </c>
      <c r="F14992" t="s">
        <v>936</v>
      </c>
      <c r="G14992" t="s">
        <v>27</v>
      </c>
      <c r="H14992">
        <v>12</v>
      </c>
      <c r="I14992">
        <v>65</v>
      </c>
      <c r="J14992">
        <v>2041</v>
      </c>
      <c r="K14992">
        <v>291</v>
      </c>
      <c r="L14992" t="s">
        <v>23188</v>
      </c>
      <c r="M14992" s="15" t="e">
        <f>IF(INDEX(#REF!,MATCH(Padrón!K14992,#REF!,0),MATCH(Padrón!J14992,#REF!,0))=K14992,"Sí","NO")</f>
        <v>#REF!</v>
      </c>
    </row>
    <row r="14993" spans="1:13" x14ac:dyDescent="0.25">
      <c r="A14993" t="s">
        <v>38197</v>
      </c>
      <c r="B14993">
        <v>27429698</v>
      </c>
      <c r="C14993">
        <v>1979</v>
      </c>
      <c r="D14993" t="s">
        <v>18339</v>
      </c>
      <c r="E14993" t="s">
        <v>3780</v>
      </c>
      <c r="F14993" t="s">
        <v>18373</v>
      </c>
      <c r="G14993" t="s">
        <v>3</v>
      </c>
      <c r="H14993">
        <v>12</v>
      </c>
      <c r="I14993">
        <v>65</v>
      </c>
      <c r="J14993">
        <v>2041</v>
      </c>
      <c r="K14993">
        <v>292</v>
      </c>
      <c r="L14993" t="s">
        <v>23188</v>
      </c>
      <c r="M14993" s="15" t="e">
        <f>IF(INDEX(#REF!,MATCH(Padrón!K14993,#REF!,0),MATCH(Padrón!J14993,#REF!,0))=K14993,"Sí","NO")</f>
        <v>#REF!</v>
      </c>
    </row>
    <row r="14994" spans="1:13" x14ac:dyDescent="0.25">
      <c r="A14994" t="s">
        <v>38198</v>
      </c>
      <c r="B14994">
        <v>17804088</v>
      </c>
      <c r="C14994">
        <v>1967</v>
      </c>
      <c r="D14994" t="s">
        <v>18374</v>
      </c>
      <c r="E14994" t="s">
        <v>18375</v>
      </c>
      <c r="F14994" t="s">
        <v>18376</v>
      </c>
      <c r="G14994" t="s">
        <v>3</v>
      </c>
      <c r="H14994">
        <v>12</v>
      </c>
      <c r="I14994">
        <v>65</v>
      </c>
      <c r="J14994">
        <v>2041</v>
      </c>
      <c r="K14994">
        <v>293</v>
      </c>
      <c r="L14994" t="s">
        <v>23188</v>
      </c>
      <c r="M14994" s="15" t="e">
        <f>IF(INDEX(#REF!,MATCH(Padrón!K14994,#REF!,0),MATCH(Padrón!J14994,#REF!,0))=K14994,"Sí","NO")</f>
        <v>#REF!</v>
      </c>
    </row>
    <row r="14995" spans="1:13" x14ac:dyDescent="0.25">
      <c r="A14995" t="s">
        <v>38199</v>
      </c>
      <c r="B14995">
        <v>37453960</v>
      </c>
      <c r="C14995">
        <v>1993</v>
      </c>
      <c r="D14995" t="s">
        <v>18374</v>
      </c>
      <c r="E14995" t="s">
        <v>18377</v>
      </c>
      <c r="F14995" t="s">
        <v>5240</v>
      </c>
      <c r="G14995" t="s">
        <v>3</v>
      </c>
      <c r="H14995">
        <v>12</v>
      </c>
      <c r="I14995">
        <v>65</v>
      </c>
      <c r="J14995">
        <v>2041</v>
      </c>
      <c r="K14995">
        <v>294</v>
      </c>
      <c r="L14995" t="s">
        <v>23188</v>
      </c>
      <c r="M14995" s="15" t="e">
        <f>IF(INDEX(#REF!,MATCH(Padrón!K14995,#REF!,0),MATCH(Padrón!J14995,#REF!,0))=K14995,"Sí","NO")</f>
        <v>#REF!</v>
      </c>
    </row>
    <row r="14996" spans="1:13" x14ac:dyDescent="0.25">
      <c r="A14996" t="s">
        <v>38200</v>
      </c>
      <c r="B14996">
        <v>39223178</v>
      </c>
      <c r="C14996">
        <v>1996</v>
      </c>
      <c r="D14996" t="s">
        <v>18374</v>
      </c>
      <c r="E14996" t="s">
        <v>18378</v>
      </c>
      <c r="F14996" t="s">
        <v>18379</v>
      </c>
      <c r="G14996" t="s">
        <v>3</v>
      </c>
      <c r="H14996">
        <v>12</v>
      </c>
      <c r="I14996">
        <v>65</v>
      </c>
      <c r="J14996">
        <v>2041</v>
      </c>
      <c r="K14996">
        <v>295</v>
      </c>
      <c r="L14996" t="s">
        <v>23188</v>
      </c>
      <c r="M14996" s="15" t="e">
        <f>IF(INDEX(#REF!,MATCH(Padrón!K14996,#REF!,0),MATCH(Padrón!J14996,#REF!,0))=K14996,"Sí","NO")</f>
        <v>#REF!</v>
      </c>
    </row>
    <row r="14997" spans="1:13" x14ac:dyDescent="0.25">
      <c r="A14997" t="s">
        <v>38201</v>
      </c>
      <c r="B14997">
        <v>34734889</v>
      </c>
      <c r="C14997">
        <v>1989</v>
      </c>
      <c r="D14997" t="s">
        <v>18380</v>
      </c>
      <c r="E14997" t="s">
        <v>18381</v>
      </c>
      <c r="F14997" t="s">
        <v>8806</v>
      </c>
      <c r="G14997" t="s">
        <v>3</v>
      </c>
      <c r="H14997">
        <v>12</v>
      </c>
      <c r="I14997">
        <v>65</v>
      </c>
      <c r="J14997">
        <v>2041</v>
      </c>
      <c r="K14997">
        <v>296</v>
      </c>
      <c r="L14997" t="s">
        <v>23188</v>
      </c>
      <c r="M14997" s="15" t="e">
        <f>IF(INDEX(#REF!,MATCH(Padrón!K14997,#REF!,0),MATCH(Padrón!J14997,#REF!,0))=K14997,"Sí","NO")</f>
        <v>#REF!</v>
      </c>
    </row>
    <row r="14998" spans="1:13" x14ac:dyDescent="0.25">
      <c r="A14998" t="s">
        <v>38202</v>
      </c>
      <c r="B14998">
        <v>32607724</v>
      </c>
      <c r="C14998">
        <v>1986</v>
      </c>
      <c r="D14998" t="s">
        <v>18380</v>
      </c>
      <c r="E14998" t="s">
        <v>18382</v>
      </c>
      <c r="F14998" t="s">
        <v>18383</v>
      </c>
      <c r="G14998" t="s">
        <v>3</v>
      </c>
      <c r="H14998">
        <v>12</v>
      </c>
      <c r="I14998">
        <v>65</v>
      </c>
      <c r="J14998">
        <v>2041</v>
      </c>
      <c r="K14998">
        <v>297</v>
      </c>
      <c r="L14998" t="s">
        <v>23188</v>
      </c>
      <c r="M14998" s="15" t="e">
        <f>IF(INDEX(#REF!,MATCH(Padrón!K14998,#REF!,0),MATCH(Padrón!J14998,#REF!,0))=K14998,"Sí","NO")</f>
        <v>#REF!</v>
      </c>
    </row>
    <row r="14999" spans="1:13" x14ac:dyDescent="0.25">
      <c r="A14999" t="s">
        <v>38203</v>
      </c>
      <c r="B14999">
        <v>29572659</v>
      </c>
      <c r="C14999">
        <v>1982</v>
      </c>
      <c r="D14999" t="s">
        <v>18380</v>
      </c>
      <c r="E14999" t="s">
        <v>18384</v>
      </c>
      <c r="F14999" t="s">
        <v>37</v>
      </c>
      <c r="G14999" t="s">
        <v>3</v>
      </c>
      <c r="H14999">
        <v>12</v>
      </c>
      <c r="I14999">
        <v>65</v>
      </c>
      <c r="J14999">
        <v>2041</v>
      </c>
      <c r="K14999">
        <v>298</v>
      </c>
      <c r="L14999" t="s">
        <v>23188</v>
      </c>
      <c r="M14999" s="15" t="e">
        <f>IF(INDEX(#REF!,MATCH(Padrón!K14999,#REF!,0),MATCH(Padrón!J14999,#REF!,0))=K14999,"Sí","NO")</f>
        <v>#REF!</v>
      </c>
    </row>
    <row r="15000" spans="1:13" x14ac:dyDescent="0.25">
      <c r="A15000" t="s">
        <v>38204</v>
      </c>
      <c r="B15000">
        <v>6475302</v>
      </c>
      <c r="C15000">
        <v>1939</v>
      </c>
      <c r="D15000" t="s">
        <v>18380</v>
      </c>
      <c r="E15000" t="s">
        <v>451</v>
      </c>
      <c r="F15000" t="s">
        <v>15356</v>
      </c>
      <c r="G15000" t="s">
        <v>10</v>
      </c>
      <c r="H15000">
        <v>12</v>
      </c>
      <c r="I15000">
        <v>65</v>
      </c>
      <c r="J15000">
        <v>2041</v>
      </c>
      <c r="K15000">
        <v>299</v>
      </c>
      <c r="L15000" t="s">
        <v>23188</v>
      </c>
      <c r="M15000" s="15" t="e">
        <f>IF(INDEX(#REF!,MATCH(Padrón!K15000,#REF!,0),MATCH(Padrón!J15000,#REF!,0))=K15000,"Sí","NO")</f>
        <v>#REF!</v>
      </c>
    </row>
    <row r="15001" spans="1:13" x14ac:dyDescent="0.25">
      <c r="A15001" t="s">
        <v>38205</v>
      </c>
      <c r="B15001">
        <v>46731062</v>
      </c>
      <c r="C15001">
        <v>1999</v>
      </c>
      <c r="D15001" t="s">
        <v>18385</v>
      </c>
      <c r="E15001" t="s">
        <v>5857</v>
      </c>
      <c r="F15001" t="s">
        <v>64</v>
      </c>
      <c r="G15001" t="s">
        <v>10</v>
      </c>
      <c r="H15001">
        <v>12</v>
      </c>
      <c r="I15001">
        <v>65</v>
      </c>
      <c r="J15001">
        <v>2041</v>
      </c>
      <c r="K15001">
        <v>300</v>
      </c>
      <c r="L15001" t="s">
        <v>23188</v>
      </c>
      <c r="M15001" s="15" t="e">
        <f>IF(INDEX(#REF!,MATCH(Padrón!K15001,#REF!,0),MATCH(Padrón!J15001,#REF!,0))=K15001,"Sí","NO")</f>
        <v>#REF!</v>
      </c>
    </row>
    <row r="15002" spans="1:13" x14ac:dyDescent="0.25">
      <c r="A15002" t="s">
        <v>38206</v>
      </c>
      <c r="B15002">
        <v>43547272</v>
      </c>
      <c r="C15002">
        <v>1999</v>
      </c>
      <c r="D15002" t="s">
        <v>18385</v>
      </c>
      <c r="E15002" t="s">
        <v>2515</v>
      </c>
      <c r="F15002" t="s">
        <v>1069</v>
      </c>
      <c r="G15002" t="s">
        <v>3</v>
      </c>
      <c r="H15002">
        <v>12</v>
      </c>
      <c r="I15002">
        <v>65</v>
      </c>
      <c r="J15002">
        <v>2041</v>
      </c>
      <c r="K15002">
        <v>301</v>
      </c>
      <c r="L15002" t="s">
        <v>23188</v>
      </c>
      <c r="M15002" s="15" t="e">
        <f>IF(INDEX(#REF!,MATCH(Padrón!K15002,#REF!,0),MATCH(Padrón!J15002,#REF!,0))=K15002,"Sí","NO")</f>
        <v>#REF!</v>
      </c>
    </row>
    <row r="15003" spans="1:13" x14ac:dyDescent="0.25">
      <c r="A15003" t="s">
        <v>38207</v>
      </c>
      <c r="B15003">
        <v>40152133</v>
      </c>
      <c r="C15003">
        <v>1997</v>
      </c>
      <c r="D15003" t="s">
        <v>18385</v>
      </c>
      <c r="E15003" t="s">
        <v>18386</v>
      </c>
      <c r="F15003" t="s">
        <v>1069</v>
      </c>
      <c r="G15003" t="s">
        <v>3</v>
      </c>
      <c r="H15003">
        <v>12</v>
      </c>
      <c r="I15003">
        <v>65</v>
      </c>
      <c r="J15003">
        <v>2041</v>
      </c>
      <c r="K15003">
        <v>302</v>
      </c>
      <c r="L15003" t="s">
        <v>23188</v>
      </c>
      <c r="M15003" s="15" t="e">
        <f>IF(INDEX(#REF!,MATCH(Padrón!K15003,#REF!,0),MATCH(Padrón!J15003,#REF!,0))=K15003,"Sí","NO")</f>
        <v>#REF!</v>
      </c>
    </row>
    <row r="15004" spans="1:13" x14ac:dyDescent="0.25">
      <c r="A15004" t="s">
        <v>38208</v>
      </c>
      <c r="B15004">
        <v>33073584</v>
      </c>
      <c r="C15004">
        <v>1975</v>
      </c>
      <c r="D15004" t="s">
        <v>18385</v>
      </c>
      <c r="E15004" t="s">
        <v>16109</v>
      </c>
      <c r="F15004" t="s">
        <v>1139</v>
      </c>
      <c r="G15004" t="s">
        <v>3</v>
      </c>
      <c r="H15004">
        <v>12</v>
      </c>
      <c r="I15004">
        <v>65</v>
      </c>
      <c r="J15004">
        <v>2041</v>
      </c>
      <c r="K15004">
        <v>303</v>
      </c>
      <c r="L15004" t="s">
        <v>23188</v>
      </c>
      <c r="M15004" s="15" t="e">
        <f>IF(INDEX(#REF!,MATCH(Padrón!K15004,#REF!,0),MATCH(Padrón!J15004,#REF!,0))=K15004,"Sí","NO")</f>
        <v>#REF!</v>
      </c>
    </row>
    <row r="15005" spans="1:13" x14ac:dyDescent="0.25">
      <c r="A15005" t="s">
        <v>38209</v>
      </c>
      <c r="B15005">
        <v>27993038</v>
      </c>
      <c r="C15005">
        <v>1979</v>
      </c>
      <c r="D15005" t="s">
        <v>18385</v>
      </c>
      <c r="E15005" t="s">
        <v>1154</v>
      </c>
      <c r="F15005" t="s">
        <v>1345</v>
      </c>
      <c r="G15005" t="s">
        <v>117</v>
      </c>
      <c r="H15005">
        <v>12</v>
      </c>
      <c r="I15005">
        <v>65</v>
      </c>
      <c r="J15005">
        <v>2041</v>
      </c>
      <c r="K15005">
        <v>304</v>
      </c>
      <c r="L15005" t="s">
        <v>23188</v>
      </c>
      <c r="M15005" s="15" t="e">
        <f>IF(INDEX(#REF!,MATCH(Padrón!K15005,#REF!,0),MATCH(Padrón!J15005,#REF!,0))=K15005,"Sí","NO")</f>
        <v>#REF!</v>
      </c>
    </row>
    <row r="15006" spans="1:13" x14ac:dyDescent="0.25">
      <c r="A15006" t="s">
        <v>38210</v>
      </c>
      <c r="B15006">
        <v>46731064</v>
      </c>
      <c r="C15006">
        <v>2004</v>
      </c>
      <c r="D15006" t="s">
        <v>18385</v>
      </c>
      <c r="E15006" t="s">
        <v>14803</v>
      </c>
      <c r="F15006" t="s">
        <v>11920</v>
      </c>
      <c r="G15006" t="s">
        <v>3</v>
      </c>
      <c r="H15006">
        <v>12</v>
      </c>
      <c r="I15006">
        <v>65</v>
      </c>
      <c r="J15006">
        <v>2041</v>
      </c>
      <c r="K15006">
        <v>305</v>
      </c>
      <c r="L15006" t="s">
        <v>23188</v>
      </c>
      <c r="M15006" s="15" t="e">
        <f>IF(INDEX(#REF!,MATCH(Padrón!K15006,#REF!,0),MATCH(Padrón!J15006,#REF!,0))=K15006,"Sí","NO")</f>
        <v>#REF!</v>
      </c>
    </row>
    <row r="15007" spans="1:13" x14ac:dyDescent="0.25">
      <c r="A15007" t="s">
        <v>38211</v>
      </c>
      <c r="B15007">
        <v>40340495</v>
      </c>
      <c r="C15007">
        <v>1986</v>
      </c>
      <c r="D15007" t="s">
        <v>18385</v>
      </c>
      <c r="E15007" t="s">
        <v>996</v>
      </c>
      <c r="F15007" t="s">
        <v>552</v>
      </c>
      <c r="G15007" t="s">
        <v>3</v>
      </c>
      <c r="H15007">
        <v>12</v>
      </c>
      <c r="I15007">
        <v>65</v>
      </c>
      <c r="J15007">
        <v>2041</v>
      </c>
      <c r="K15007">
        <v>306</v>
      </c>
      <c r="L15007" t="s">
        <v>23188</v>
      </c>
      <c r="M15007" s="15" t="e">
        <f>IF(INDEX(#REF!,MATCH(Padrón!K15007,#REF!,0),MATCH(Padrón!J15007,#REF!,0))=K15007,"Sí","NO")</f>
        <v>#REF!</v>
      </c>
    </row>
    <row r="15008" spans="1:13" x14ac:dyDescent="0.25">
      <c r="A15008" t="s">
        <v>38212</v>
      </c>
      <c r="B15008">
        <v>18615059</v>
      </c>
      <c r="C15008">
        <v>1966</v>
      </c>
      <c r="D15008" t="s">
        <v>18385</v>
      </c>
      <c r="E15008" t="s">
        <v>893</v>
      </c>
      <c r="F15008" t="s">
        <v>1064</v>
      </c>
      <c r="G15008" t="s">
        <v>10</v>
      </c>
      <c r="H15008">
        <v>12</v>
      </c>
      <c r="I15008">
        <v>65</v>
      </c>
      <c r="J15008">
        <v>2041</v>
      </c>
      <c r="K15008">
        <v>307</v>
      </c>
      <c r="L15008" t="s">
        <v>23188</v>
      </c>
      <c r="M15008" s="15" t="e">
        <f>IF(INDEX(#REF!,MATCH(Padrón!K15008,#REF!,0),MATCH(Padrón!J15008,#REF!,0))=K15008,"Sí","NO")</f>
        <v>#REF!</v>
      </c>
    </row>
    <row r="15009" spans="1:13" x14ac:dyDescent="0.25">
      <c r="A15009" t="s">
        <v>38213</v>
      </c>
      <c r="B15009">
        <v>17422077</v>
      </c>
      <c r="C15009">
        <v>1965</v>
      </c>
      <c r="D15009" t="s">
        <v>18387</v>
      </c>
      <c r="E15009" t="s">
        <v>1517</v>
      </c>
      <c r="F15009" t="s">
        <v>1069</v>
      </c>
      <c r="G15009" t="s">
        <v>3</v>
      </c>
      <c r="H15009">
        <v>12</v>
      </c>
      <c r="I15009">
        <v>65</v>
      </c>
      <c r="J15009">
        <v>2041</v>
      </c>
      <c r="K15009">
        <v>308</v>
      </c>
      <c r="L15009" t="s">
        <v>23188</v>
      </c>
      <c r="M15009" s="15" t="e">
        <f>IF(INDEX(#REF!,MATCH(Padrón!K15009,#REF!,0),MATCH(Padrón!J15009,#REF!,0))=K15009,"Sí","NO")</f>
        <v>#REF!</v>
      </c>
    </row>
    <row r="15010" spans="1:13" x14ac:dyDescent="0.25">
      <c r="A15010" t="s">
        <v>38214</v>
      </c>
      <c r="B15010">
        <v>43528191</v>
      </c>
      <c r="C15010">
        <v>2000</v>
      </c>
      <c r="D15010" t="s">
        <v>18387</v>
      </c>
      <c r="E15010" t="s">
        <v>18388</v>
      </c>
      <c r="F15010" t="s">
        <v>541</v>
      </c>
      <c r="G15010" t="s">
        <v>3</v>
      </c>
      <c r="H15010">
        <v>12</v>
      </c>
      <c r="I15010">
        <v>65</v>
      </c>
      <c r="J15010">
        <v>2041</v>
      </c>
      <c r="K15010">
        <v>309</v>
      </c>
      <c r="L15010" t="s">
        <v>23188</v>
      </c>
      <c r="M15010" s="15" t="e">
        <f>IF(INDEX(#REF!,MATCH(Padrón!K15010,#REF!,0),MATCH(Padrón!J15010,#REF!,0))=K15010,"Sí","NO")</f>
        <v>#REF!</v>
      </c>
    </row>
    <row r="15011" spans="1:13" x14ac:dyDescent="0.25">
      <c r="A15011" t="s">
        <v>38215</v>
      </c>
      <c r="B15011">
        <v>13590231</v>
      </c>
      <c r="C15011">
        <v>1959</v>
      </c>
      <c r="D15011" t="s">
        <v>18387</v>
      </c>
      <c r="E15011" t="s">
        <v>3500</v>
      </c>
      <c r="F15011" t="s">
        <v>2809</v>
      </c>
      <c r="G15011" t="s">
        <v>3</v>
      </c>
      <c r="H15011">
        <v>12</v>
      </c>
      <c r="I15011">
        <v>65</v>
      </c>
      <c r="J15011">
        <v>2041</v>
      </c>
      <c r="K15011">
        <v>310</v>
      </c>
      <c r="L15011" t="s">
        <v>23188</v>
      </c>
      <c r="M15011" s="15" t="e">
        <f>IF(INDEX(#REF!,MATCH(Padrón!K15011,#REF!,0),MATCH(Padrón!J15011,#REF!,0))=K15011,"Sí","NO")</f>
        <v>#REF!</v>
      </c>
    </row>
    <row r="15012" spans="1:13" x14ac:dyDescent="0.25">
      <c r="A15012" t="s">
        <v>38216</v>
      </c>
      <c r="B15012">
        <v>13160839</v>
      </c>
      <c r="C15012">
        <v>1959</v>
      </c>
      <c r="D15012" t="s">
        <v>18387</v>
      </c>
      <c r="E15012" t="s">
        <v>2519</v>
      </c>
      <c r="F15012" t="s">
        <v>1069</v>
      </c>
      <c r="G15012" t="s">
        <v>3</v>
      </c>
      <c r="H15012">
        <v>12</v>
      </c>
      <c r="I15012">
        <v>65</v>
      </c>
      <c r="J15012">
        <v>2041</v>
      </c>
      <c r="K15012">
        <v>311</v>
      </c>
      <c r="L15012" t="s">
        <v>23188</v>
      </c>
      <c r="M15012" s="15" t="e">
        <f>IF(INDEX(#REF!,MATCH(Padrón!K15012,#REF!,0),MATCH(Padrón!J15012,#REF!,0))=K15012,"Sí","NO")</f>
        <v>#REF!</v>
      </c>
    </row>
    <row r="15013" spans="1:13" x14ac:dyDescent="0.25">
      <c r="A15013" t="s">
        <v>38217</v>
      </c>
      <c r="B15013">
        <v>46854177</v>
      </c>
      <c r="C15013">
        <v>2006</v>
      </c>
      <c r="D15013" t="s">
        <v>18387</v>
      </c>
      <c r="E15013" t="s">
        <v>18389</v>
      </c>
      <c r="F15013" t="s">
        <v>13005</v>
      </c>
      <c r="G15013" t="s">
        <v>3</v>
      </c>
      <c r="H15013">
        <v>12</v>
      </c>
      <c r="I15013">
        <v>65</v>
      </c>
      <c r="J15013">
        <v>2041</v>
      </c>
      <c r="K15013">
        <v>312</v>
      </c>
      <c r="L15013" t="s">
        <v>23188</v>
      </c>
      <c r="M15013" s="15" t="e">
        <f>IF(INDEX(#REF!,MATCH(Padrón!K15013,#REF!,0),MATCH(Padrón!J15013,#REF!,0))=K15013,"Sí","NO")</f>
        <v>#REF!</v>
      </c>
    </row>
    <row r="15014" spans="1:13" x14ac:dyDescent="0.25">
      <c r="A15014" t="s">
        <v>38218</v>
      </c>
      <c r="B15014">
        <v>14423880</v>
      </c>
      <c r="C15014">
        <v>1961</v>
      </c>
      <c r="D15014" t="s">
        <v>18387</v>
      </c>
      <c r="E15014" t="s">
        <v>16150</v>
      </c>
      <c r="F15014" t="s">
        <v>1069</v>
      </c>
      <c r="G15014" t="s">
        <v>3</v>
      </c>
      <c r="H15014">
        <v>12</v>
      </c>
      <c r="I15014">
        <v>65</v>
      </c>
      <c r="J15014">
        <v>2041</v>
      </c>
      <c r="K15014">
        <v>313</v>
      </c>
      <c r="L15014" t="s">
        <v>23188</v>
      </c>
      <c r="M15014" s="15" t="e">
        <f>IF(INDEX(#REF!,MATCH(Padrón!K15014,#REF!,0),MATCH(Padrón!J15014,#REF!,0))=K15014,"Sí","NO")</f>
        <v>#REF!</v>
      </c>
    </row>
    <row r="15015" spans="1:13" x14ac:dyDescent="0.25">
      <c r="A15015" t="s">
        <v>38219</v>
      </c>
      <c r="B15015">
        <v>6182940</v>
      </c>
      <c r="C15015">
        <v>1949</v>
      </c>
      <c r="D15015" t="s">
        <v>18387</v>
      </c>
      <c r="E15015" t="s">
        <v>2270</v>
      </c>
      <c r="F15015" t="s">
        <v>18390</v>
      </c>
      <c r="G15015" t="s">
        <v>3</v>
      </c>
      <c r="H15015">
        <v>12</v>
      </c>
      <c r="I15015">
        <v>65</v>
      </c>
      <c r="J15015">
        <v>2041</v>
      </c>
      <c r="K15015">
        <v>314</v>
      </c>
      <c r="L15015" t="s">
        <v>23188</v>
      </c>
      <c r="M15015" s="15" t="e">
        <f>IF(INDEX(#REF!,MATCH(Padrón!K15015,#REF!,0),MATCH(Padrón!J15015,#REF!,0))=K15015,"Sí","NO")</f>
        <v>#REF!</v>
      </c>
    </row>
    <row r="15016" spans="1:13" x14ac:dyDescent="0.25">
      <c r="A15016" t="s">
        <v>38220</v>
      </c>
      <c r="B15016">
        <v>42085489</v>
      </c>
      <c r="C15016">
        <v>1999</v>
      </c>
      <c r="D15016" t="s">
        <v>18387</v>
      </c>
      <c r="E15016" t="s">
        <v>18391</v>
      </c>
      <c r="F15016" t="s">
        <v>5394</v>
      </c>
      <c r="G15016" t="s">
        <v>3</v>
      </c>
      <c r="H15016">
        <v>12</v>
      </c>
      <c r="I15016">
        <v>65</v>
      </c>
      <c r="J15016">
        <v>2041</v>
      </c>
      <c r="K15016">
        <v>315</v>
      </c>
      <c r="L15016" t="s">
        <v>23188</v>
      </c>
      <c r="M15016" s="15" t="e">
        <f>IF(INDEX(#REF!,MATCH(Padrón!K15016,#REF!,0),MATCH(Padrón!J15016,#REF!,0))=K15016,"Sí","NO")</f>
        <v>#REF!</v>
      </c>
    </row>
    <row r="15017" spans="1:13" x14ac:dyDescent="0.25">
      <c r="A15017" t="s">
        <v>38221</v>
      </c>
      <c r="B15017">
        <v>11716865</v>
      </c>
      <c r="C15017">
        <v>1955</v>
      </c>
      <c r="D15017" t="s">
        <v>18387</v>
      </c>
      <c r="E15017" t="s">
        <v>14216</v>
      </c>
      <c r="F15017" t="s">
        <v>2594</v>
      </c>
      <c r="G15017" t="s">
        <v>3</v>
      </c>
      <c r="H15017">
        <v>12</v>
      </c>
      <c r="I15017">
        <v>65</v>
      </c>
      <c r="J15017">
        <v>2041</v>
      </c>
      <c r="K15017">
        <v>316</v>
      </c>
      <c r="L15017" t="s">
        <v>23188</v>
      </c>
      <c r="M15017" s="15" t="e">
        <f>IF(INDEX(#REF!,MATCH(Padrón!K15017,#REF!,0),MATCH(Padrón!J15017,#REF!,0))=K15017,"Sí","NO")</f>
        <v>#REF!</v>
      </c>
    </row>
    <row r="15018" spans="1:13" x14ac:dyDescent="0.25">
      <c r="A15018" t="s">
        <v>38222</v>
      </c>
      <c r="B15018">
        <v>14719576</v>
      </c>
      <c r="C15018">
        <v>1962</v>
      </c>
      <c r="D15018" t="s">
        <v>18387</v>
      </c>
      <c r="E15018" t="s">
        <v>508</v>
      </c>
      <c r="F15018" t="s">
        <v>18392</v>
      </c>
      <c r="G15018" t="s">
        <v>3</v>
      </c>
      <c r="H15018">
        <v>12</v>
      </c>
      <c r="I15018">
        <v>65</v>
      </c>
      <c r="J15018">
        <v>2041</v>
      </c>
      <c r="K15018">
        <v>317</v>
      </c>
      <c r="L15018" t="s">
        <v>23188</v>
      </c>
      <c r="M15018" s="15" t="e">
        <f>IF(INDEX(#REF!,MATCH(Padrón!K15018,#REF!,0),MATCH(Padrón!J15018,#REF!,0))=K15018,"Sí","NO")</f>
        <v>#REF!</v>
      </c>
    </row>
    <row r="15019" spans="1:13" x14ac:dyDescent="0.25">
      <c r="A15019" t="s">
        <v>38223</v>
      </c>
      <c r="B15019">
        <v>36457986</v>
      </c>
      <c r="C15019">
        <v>1992</v>
      </c>
      <c r="D15019" t="s">
        <v>18387</v>
      </c>
      <c r="E15019" t="s">
        <v>7750</v>
      </c>
      <c r="F15019" t="s">
        <v>18393</v>
      </c>
      <c r="G15019" t="s">
        <v>3</v>
      </c>
      <c r="H15019">
        <v>12</v>
      </c>
      <c r="I15019">
        <v>65</v>
      </c>
      <c r="J15019">
        <v>2041</v>
      </c>
      <c r="K15019">
        <v>318</v>
      </c>
      <c r="L15019" t="s">
        <v>23188</v>
      </c>
      <c r="M15019" s="15" t="e">
        <f>IF(INDEX(#REF!,MATCH(Padrón!K15019,#REF!,0),MATCH(Padrón!J15019,#REF!,0))=K15019,"Sí","NO")</f>
        <v>#REF!</v>
      </c>
    </row>
    <row r="15020" spans="1:13" x14ac:dyDescent="0.25">
      <c r="A15020" t="s">
        <v>38224</v>
      </c>
      <c r="B15020">
        <v>13444549</v>
      </c>
      <c r="C15020">
        <v>1959</v>
      </c>
      <c r="D15020" t="s">
        <v>18387</v>
      </c>
      <c r="E15020" t="s">
        <v>8775</v>
      </c>
      <c r="F15020" t="s">
        <v>5394</v>
      </c>
      <c r="G15020" t="s">
        <v>3</v>
      </c>
      <c r="H15020">
        <v>12</v>
      </c>
      <c r="I15020">
        <v>65</v>
      </c>
      <c r="J15020">
        <v>2041</v>
      </c>
      <c r="K15020">
        <v>319</v>
      </c>
      <c r="L15020" t="s">
        <v>23188</v>
      </c>
      <c r="M15020" s="15" t="e">
        <f>IF(INDEX(#REF!,MATCH(Padrón!K15020,#REF!,0),MATCH(Padrón!J15020,#REF!,0))=K15020,"Sí","NO")</f>
        <v>#REF!</v>
      </c>
    </row>
    <row r="15021" spans="1:13" x14ac:dyDescent="0.25">
      <c r="A15021" t="s">
        <v>38225</v>
      </c>
      <c r="B15021">
        <v>12898280</v>
      </c>
      <c r="C15021">
        <v>1957</v>
      </c>
      <c r="D15021" t="s">
        <v>18387</v>
      </c>
      <c r="E15021" t="s">
        <v>18394</v>
      </c>
      <c r="F15021" t="s">
        <v>18395</v>
      </c>
      <c r="G15021" t="s">
        <v>10</v>
      </c>
      <c r="H15021">
        <v>12</v>
      </c>
      <c r="I15021">
        <v>65</v>
      </c>
      <c r="J15021">
        <v>2041</v>
      </c>
      <c r="K15021">
        <v>320</v>
      </c>
      <c r="L15021" t="s">
        <v>23188</v>
      </c>
      <c r="M15021" s="15" t="e">
        <f>IF(INDEX(#REF!,MATCH(Padrón!K15021,#REF!,0),MATCH(Padrón!J15021,#REF!,0))=K15021,"Sí","NO")</f>
        <v>#REF!</v>
      </c>
    </row>
    <row r="15022" spans="1:13" x14ac:dyDescent="0.25">
      <c r="A15022" t="s">
        <v>38226</v>
      </c>
      <c r="B15022">
        <v>43357014</v>
      </c>
      <c r="C15022">
        <v>1998</v>
      </c>
      <c r="D15022" t="s">
        <v>18387</v>
      </c>
      <c r="E15022" t="s">
        <v>4984</v>
      </c>
      <c r="F15022" t="s">
        <v>18396</v>
      </c>
      <c r="G15022" t="s">
        <v>3</v>
      </c>
      <c r="H15022">
        <v>12</v>
      </c>
      <c r="I15022">
        <v>65</v>
      </c>
      <c r="J15022">
        <v>2041</v>
      </c>
      <c r="K15022">
        <v>321</v>
      </c>
      <c r="L15022" t="s">
        <v>23188</v>
      </c>
      <c r="M15022" s="15" t="e">
        <f>IF(INDEX(#REF!,MATCH(Padrón!K15022,#REF!,0),MATCH(Padrón!J15022,#REF!,0))=K15022,"Sí","NO")</f>
        <v>#REF!</v>
      </c>
    </row>
    <row r="15023" spans="1:13" x14ac:dyDescent="0.25">
      <c r="A15023" t="s">
        <v>38227</v>
      </c>
      <c r="B15023">
        <v>40708323</v>
      </c>
      <c r="C15023">
        <v>1994</v>
      </c>
      <c r="D15023" t="s">
        <v>18387</v>
      </c>
      <c r="E15023" t="s">
        <v>18397</v>
      </c>
      <c r="F15023" t="s">
        <v>18398</v>
      </c>
      <c r="G15023" t="s">
        <v>3</v>
      </c>
      <c r="H15023">
        <v>12</v>
      </c>
      <c r="I15023">
        <v>65</v>
      </c>
      <c r="J15023">
        <v>2041</v>
      </c>
      <c r="K15023">
        <v>322</v>
      </c>
      <c r="L15023" t="s">
        <v>23188</v>
      </c>
      <c r="M15023" s="15" t="e">
        <f>IF(INDEX(#REF!,MATCH(Padrón!K15023,#REF!,0),MATCH(Padrón!J15023,#REF!,0))=K15023,"Sí","NO")</f>
        <v>#REF!</v>
      </c>
    </row>
    <row r="15024" spans="1:13" x14ac:dyDescent="0.25">
      <c r="A15024" t="s">
        <v>38228</v>
      </c>
      <c r="B15024">
        <v>30785340</v>
      </c>
      <c r="C15024">
        <v>1984</v>
      </c>
      <c r="D15024" t="s">
        <v>18387</v>
      </c>
      <c r="E15024" t="s">
        <v>18399</v>
      </c>
      <c r="F15024" t="s">
        <v>459</v>
      </c>
      <c r="G15024" t="s">
        <v>3</v>
      </c>
      <c r="H15024">
        <v>12</v>
      </c>
      <c r="I15024">
        <v>65</v>
      </c>
      <c r="J15024">
        <v>2041</v>
      </c>
      <c r="K15024">
        <v>323</v>
      </c>
      <c r="L15024" t="s">
        <v>23188</v>
      </c>
      <c r="M15024" s="15" t="e">
        <f>IF(INDEX(#REF!,MATCH(Padrón!K15024,#REF!,0),MATCH(Padrón!J15024,#REF!,0))=K15024,"Sí","NO")</f>
        <v>#REF!</v>
      </c>
    </row>
    <row r="15025" spans="1:13" x14ac:dyDescent="0.25">
      <c r="A15025" t="s">
        <v>38229</v>
      </c>
      <c r="B15025">
        <v>31811399</v>
      </c>
      <c r="C15025">
        <v>1985</v>
      </c>
      <c r="D15025" t="s">
        <v>18387</v>
      </c>
      <c r="E15025" t="s">
        <v>18400</v>
      </c>
      <c r="F15025" t="s">
        <v>5345</v>
      </c>
      <c r="G15025" t="s">
        <v>10</v>
      </c>
      <c r="H15025">
        <v>12</v>
      </c>
      <c r="I15025">
        <v>65</v>
      </c>
      <c r="J15025">
        <v>2041</v>
      </c>
      <c r="K15025">
        <v>324</v>
      </c>
      <c r="L15025" t="s">
        <v>23188</v>
      </c>
      <c r="M15025" s="15" t="e">
        <f>IF(INDEX(#REF!,MATCH(Padrón!K15025,#REF!,0),MATCH(Padrón!J15025,#REF!,0))=K15025,"Sí","NO")</f>
        <v>#REF!</v>
      </c>
    </row>
    <row r="15026" spans="1:13" x14ac:dyDescent="0.25">
      <c r="A15026" t="s">
        <v>38230</v>
      </c>
      <c r="B15026">
        <v>36062281</v>
      </c>
      <c r="C15026">
        <v>1991</v>
      </c>
      <c r="D15026" t="s">
        <v>18387</v>
      </c>
      <c r="E15026" t="s">
        <v>18401</v>
      </c>
      <c r="F15026" t="s">
        <v>5394</v>
      </c>
      <c r="G15026" t="s">
        <v>10</v>
      </c>
      <c r="H15026">
        <v>12</v>
      </c>
      <c r="I15026">
        <v>65</v>
      </c>
      <c r="J15026">
        <v>2041</v>
      </c>
      <c r="K15026">
        <v>325</v>
      </c>
      <c r="L15026" t="s">
        <v>23188</v>
      </c>
      <c r="M15026" s="15" t="e">
        <f>IF(INDEX(#REF!,MATCH(Padrón!K15026,#REF!,0),MATCH(Padrón!J15026,#REF!,0))=K15026,"Sí","NO")</f>
        <v>#REF!</v>
      </c>
    </row>
    <row r="15027" spans="1:13" x14ac:dyDescent="0.25">
      <c r="A15027" t="s">
        <v>38231</v>
      </c>
      <c r="B15027">
        <v>45401865</v>
      </c>
      <c r="C15027">
        <v>2004</v>
      </c>
      <c r="D15027" t="s">
        <v>18402</v>
      </c>
      <c r="E15027" t="s">
        <v>18403</v>
      </c>
      <c r="F15027" t="s">
        <v>2272</v>
      </c>
      <c r="G15027" t="s">
        <v>3</v>
      </c>
      <c r="H15027">
        <v>12</v>
      </c>
      <c r="I15027">
        <v>65</v>
      </c>
      <c r="J15027">
        <v>2041</v>
      </c>
      <c r="K15027">
        <v>326</v>
      </c>
      <c r="L15027" t="s">
        <v>23188</v>
      </c>
      <c r="M15027" s="15" t="e">
        <f>IF(INDEX(#REF!,MATCH(Padrón!K15027,#REF!,0),MATCH(Padrón!J15027,#REF!,0))=K15027,"Sí","NO")</f>
        <v>#REF!</v>
      </c>
    </row>
    <row r="15028" spans="1:13" x14ac:dyDescent="0.25">
      <c r="A15028" t="s">
        <v>38232</v>
      </c>
      <c r="B15028">
        <v>46993484</v>
      </c>
      <c r="C15028">
        <v>2006</v>
      </c>
      <c r="D15028" t="s">
        <v>18402</v>
      </c>
      <c r="E15028" t="s">
        <v>8720</v>
      </c>
      <c r="F15028" t="s">
        <v>5714</v>
      </c>
      <c r="G15028" t="s">
        <v>3</v>
      </c>
      <c r="H15028">
        <v>12</v>
      </c>
      <c r="I15028">
        <v>65</v>
      </c>
      <c r="J15028">
        <v>2041</v>
      </c>
      <c r="K15028">
        <v>327</v>
      </c>
      <c r="L15028" t="s">
        <v>23188</v>
      </c>
      <c r="M15028" s="15" t="e">
        <f>IF(INDEX(#REF!,MATCH(Padrón!K15028,#REF!,0),MATCH(Padrón!J15028,#REF!,0))=K15028,"Sí","NO")</f>
        <v>#REF!</v>
      </c>
    </row>
    <row r="15029" spans="1:13" x14ac:dyDescent="0.25">
      <c r="A15029" t="s">
        <v>38233</v>
      </c>
      <c r="B15029">
        <v>44597995</v>
      </c>
      <c r="C15029">
        <v>2002</v>
      </c>
      <c r="D15029" t="s">
        <v>18402</v>
      </c>
      <c r="E15029" t="s">
        <v>18404</v>
      </c>
      <c r="F15029" t="s">
        <v>2216</v>
      </c>
      <c r="G15029" t="s">
        <v>3</v>
      </c>
      <c r="H15029">
        <v>12</v>
      </c>
      <c r="I15029">
        <v>65</v>
      </c>
      <c r="J15029">
        <v>2041</v>
      </c>
      <c r="K15029">
        <v>328</v>
      </c>
      <c r="L15029" t="s">
        <v>23188</v>
      </c>
      <c r="M15029" s="15" t="e">
        <f>IF(INDEX(#REF!,MATCH(Padrón!K15029,#REF!,0),MATCH(Padrón!J15029,#REF!,0))=K15029,"Sí","NO")</f>
        <v>#REF!</v>
      </c>
    </row>
    <row r="15030" spans="1:13" x14ac:dyDescent="0.25">
      <c r="A15030" t="s">
        <v>38234</v>
      </c>
      <c r="B15030">
        <v>11219269</v>
      </c>
      <c r="C15030">
        <v>1951</v>
      </c>
      <c r="D15030" t="s">
        <v>18405</v>
      </c>
      <c r="E15030" t="s">
        <v>5119</v>
      </c>
      <c r="F15030" t="s">
        <v>13640</v>
      </c>
      <c r="G15030" t="s">
        <v>3</v>
      </c>
      <c r="H15030">
        <v>12</v>
      </c>
      <c r="I15030">
        <v>65</v>
      </c>
      <c r="J15030">
        <v>2041</v>
      </c>
      <c r="K15030">
        <v>329</v>
      </c>
      <c r="L15030" t="s">
        <v>23188</v>
      </c>
      <c r="M15030" s="15" t="e">
        <f>IF(INDEX(#REF!,MATCH(Padrón!K15030,#REF!,0),MATCH(Padrón!J15030,#REF!,0))=K15030,"Sí","NO")</f>
        <v>#REF!</v>
      </c>
    </row>
    <row r="15031" spans="1:13" x14ac:dyDescent="0.25">
      <c r="A15031" t="s">
        <v>38235</v>
      </c>
      <c r="B15031">
        <v>27596638</v>
      </c>
      <c r="C15031">
        <v>1980</v>
      </c>
      <c r="D15031" t="s">
        <v>18405</v>
      </c>
      <c r="E15031" t="s">
        <v>638</v>
      </c>
      <c r="F15031" t="s">
        <v>18406</v>
      </c>
      <c r="G15031" t="s">
        <v>27</v>
      </c>
      <c r="H15031">
        <v>12</v>
      </c>
      <c r="I15031">
        <v>65</v>
      </c>
      <c r="J15031">
        <v>2041</v>
      </c>
      <c r="K15031">
        <v>330</v>
      </c>
      <c r="L15031" t="s">
        <v>23188</v>
      </c>
      <c r="M15031" s="15" t="e">
        <f>IF(INDEX(#REF!,MATCH(Padrón!K15031,#REF!,0),MATCH(Padrón!J15031,#REF!,0))=K15031,"Sí","NO")</f>
        <v>#REF!</v>
      </c>
    </row>
    <row r="15032" spans="1:13" x14ac:dyDescent="0.25">
      <c r="A15032" t="s">
        <v>38236</v>
      </c>
      <c r="B15032">
        <v>33073679</v>
      </c>
      <c r="C15032">
        <v>1987</v>
      </c>
      <c r="D15032" t="s">
        <v>18405</v>
      </c>
      <c r="E15032" t="s">
        <v>18407</v>
      </c>
      <c r="F15032" t="s">
        <v>18408</v>
      </c>
      <c r="G15032" t="s">
        <v>10</v>
      </c>
      <c r="H15032">
        <v>12</v>
      </c>
      <c r="I15032">
        <v>65</v>
      </c>
      <c r="J15032">
        <v>2041</v>
      </c>
      <c r="K15032">
        <v>331</v>
      </c>
      <c r="L15032" t="s">
        <v>23188</v>
      </c>
      <c r="M15032" s="15" t="e">
        <f>IF(INDEX(#REF!,MATCH(Padrón!K15032,#REF!,0),MATCH(Padrón!J15032,#REF!,0))=K15032,"Sí","NO")</f>
        <v>#REF!</v>
      </c>
    </row>
    <row r="15033" spans="1:13" x14ac:dyDescent="0.25">
      <c r="A15033" t="s">
        <v>38237</v>
      </c>
      <c r="B15033">
        <v>25955610</v>
      </c>
      <c r="C15033">
        <v>1977</v>
      </c>
      <c r="D15033" t="s">
        <v>18405</v>
      </c>
      <c r="E15033" t="s">
        <v>18409</v>
      </c>
      <c r="F15033" t="s">
        <v>393</v>
      </c>
      <c r="G15033" t="s">
        <v>3</v>
      </c>
      <c r="H15033">
        <v>12</v>
      </c>
      <c r="I15033">
        <v>65</v>
      </c>
      <c r="J15033">
        <v>2041</v>
      </c>
      <c r="K15033">
        <v>332</v>
      </c>
      <c r="L15033" t="s">
        <v>23188</v>
      </c>
      <c r="M15033" s="15" t="e">
        <f>IF(INDEX(#REF!,MATCH(Padrón!K15033,#REF!,0),MATCH(Padrón!J15033,#REF!,0))=K15033,"Sí","NO")</f>
        <v>#REF!</v>
      </c>
    </row>
    <row r="15034" spans="1:13" x14ac:dyDescent="0.25">
      <c r="A15034" t="s">
        <v>38238</v>
      </c>
      <c r="B15034">
        <v>40708341</v>
      </c>
      <c r="C15034">
        <v>1994</v>
      </c>
      <c r="D15034" t="s">
        <v>18410</v>
      </c>
      <c r="E15034" t="s">
        <v>9920</v>
      </c>
      <c r="F15034" t="s">
        <v>18411</v>
      </c>
      <c r="G15034" t="s">
        <v>3</v>
      </c>
      <c r="H15034">
        <v>12</v>
      </c>
      <c r="I15034">
        <v>65</v>
      </c>
      <c r="J15034">
        <v>2041</v>
      </c>
      <c r="K15034">
        <v>333</v>
      </c>
      <c r="L15034" t="s">
        <v>23188</v>
      </c>
      <c r="M15034" s="15" t="e">
        <f>IF(INDEX(#REF!,MATCH(Padrón!K15034,#REF!,0),MATCH(Padrón!J15034,#REF!,0))=K15034,"Sí","NO")</f>
        <v>#REF!</v>
      </c>
    </row>
    <row r="15035" spans="1:13" x14ac:dyDescent="0.25">
      <c r="A15035" t="s">
        <v>38239</v>
      </c>
      <c r="B15035">
        <v>34734888</v>
      </c>
      <c r="C15035">
        <v>1989</v>
      </c>
      <c r="D15035" t="s">
        <v>18410</v>
      </c>
      <c r="E15035" t="s">
        <v>18412</v>
      </c>
      <c r="F15035" t="s">
        <v>61</v>
      </c>
      <c r="G15035" t="s">
        <v>3</v>
      </c>
      <c r="H15035">
        <v>12</v>
      </c>
      <c r="I15035">
        <v>65</v>
      </c>
      <c r="J15035">
        <v>2041</v>
      </c>
      <c r="K15035">
        <v>334</v>
      </c>
      <c r="L15035" t="s">
        <v>23188</v>
      </c>
      <c r="M15035" s="15" t="e">
        <f>IF(INDEX(#REF!,MATCH(Padrón!K15035,#REF!,0),MATCH(Padrón!J15035,#REF!,0))=K15035,"Sí","NO")</f>
        <v>#REF!</v>
      </c>
    </row>
    <row r="15036" spans="1:13" x14ac:dyDescent="0.25">
      <c r="A15036" t="s">
        <v>38240</v>
      </c>
      <c r="B15036">
        <v>40411163</v>
      </c>
      <c r="C15036">
        <v>1997</v>
      </c>
      <c r="D15036" t="s">
        <v>18410</v>
      </c>
      <c r="E15036" t="s">
        <v>18413</v>
      </c>
      <c r="F15036" t="s">
        <v>18414</v>
      </c>
      <c r="G15036" t="s">
        <v>3</v>
      </c>
      <c r="H15036">
        <v>12</v>
      </c>
      <c r="I15036">
        <v>65</v>
      </c>
      <c r="J15036">
        <v>2041</v>
      </c>
      <c r="K15036">
        <v>335</v>
      </c>
      <c r="L15036" t="s">
        <v>23188</v>
      </c>
      <c r="M15036" s="15" t="e">
        <f>IF(INDEX(#REF!,MATCH(Padrón!K15036,#REF!,0),MATCH(Padrón!J15036,#REF!,0))=K15036,"Sí","NO")</f>
        <v>#REF!</v>
      </c>
    </row>
    <row r="15037" spans="1:13" x14ac:dyDescent="0.25">
      <c r="A15037" t="s">
        <v>38241</v>
      </c>
      <c r="B15037">
        <v>24123260</v>
      </c>
      <c r="C15037">
        <v>1975</v>
      </c>
      <c r="D15037" t="s">
        <v>18410</v>
      </c>
      <c r="E15037" t="s">
        <v>130</v>
      </c>
      <c r="F15037" t="s">
        <v>18415</v>
      </c>
      <c r="G15037" t="s">
        <v>3</v>
      </c>
      <c r="H15037">
        <v>12</v>
      </c>
      <c r="I15037">
        <v>65</v>
      </c>
      <c r="J15037">
        <v>2041</v>
      </c>
      <c r="K15037">
        <v>336</v>
      </c>
      <c r="L15037" t="s">
        <v>23188</v>
      </c>
      <c r="M15037" s="15" t="e">
        <f>IF(INDEX(#REF!,MATCH(Padrón!K15037,#REF!,0),MATCH(Padrón!J15037,#REF!,0))=K15037,"Sí","NO")</f>
        <v>#REF!</v>
      </c>
    </row>
    <row r="15038" spans="1:13" x14ac:dyDescent="0.25">
      <c r="A15038" t="s">
        <v>38242</v>
      </c>
      <c r="B15038">
        <v>40044713</v>
      </c>
      <c r="C15038">
        <v>1996</v>
      </c>
      <c r="D15038" t="s">
        <v>18410</v>
      </c>
      <c r="E15038" t="s">
        <v>18416</v>
      </c>
      <c r="F15038" t="s">
        <v>2021</v>
      </c>
      <c r="G15038" t="s">
        <v>3</v>
      </c>
      <c r="H15038">
        <v>12</v>
      </c>
      <c r="I15038">
        <v>65</v>
      </c>
      <c r="J15038">
        <v>2041</v>
      </c>
      <c r="K15038">
        <v>337</v>
      </c>
      <c r="L15038" t="s">
        <v>23188</v>
      </c>
      <c r="M15038" s="15" t="e">
        <f>IF(INDEX(#REF!,MATCH(Padrón!K15038,#REF!,0),MATCH(Padrón!J15038,#REF!,0))=K15038,"Sí","NO")</f>
        <v>#REF!</v>
      </c>
    </row>
    <row r="15039" spans="1:13" x14ac:dyDescent="0.25">
      <c r="A15039" t="s">
        <v>38243</v>
      </c>
      <c r="B15039">
        <v>14030367</v>
      </c>
      <c r="C15039">
        <v>1960</v>
      </c>
      <c r="D15039" t="s">
        <v>18410</v>
      </c>
      <c r="E15039" t="s">
        <v>18417</v>
      </c>
      <c r="F15039" t="s">
        <v>11218</v>
      </c>
      <c r="G15039" t="s">
        <v>3</v>
      </c>
      <c r="H15039">
        <v>12</v>
      </c>
      <c r="I15039">
        <v>65</v>
      </c>
      <c r="J15039">
        <v>2041</v>
      </c>
      <c r="K15039">
        <v>338</v>
      </c>
      <c r="L15039" t="s">
        <v>23188</v>
      </c>
      <c r="M15039" s="15" t="e">
        <f>IF(INDEX(#REF!,MATCH(Padrón!K15039,#REF!,0),MATCH(Padrón!J15039,#REF!,0))=K15039,"Sí","NO")</f>
        <v>#REF!</v>
      </c>
    </row>
    <row r="15040" spans="1:13" x14ac:dyDescent="0.25">
      <c r="A15040" t="s">
        <v>38244</v>
      </c>
      <c r="B15040">
        <v>20119496</v>
      </c>
      <c r="C15040">
        <v>1968</v>
      </c>
      <c r="D15040" t="s">
        <v>18410</v>
      </c>
      <c r="E15040" t="s">
        <v>18418</v>
      </c>
      <c r="F15040" t="s">
        <v>495</v>
      </c>
      <c r="G15040" t="s">
        <v>3</v>
      </c>
      <c r="H15040">
        <v>12</v>
      </c>
      <c r="I15040">
        <v>65</v>
      </c>
      <c r="J15040">
        <v>2041</v>
      </c>
      <c r="K15040">
        <v>339</v>
      </c>
      <c r="L15040" t="s">
        <v>23188</v>
      </c>
      <c r="M15040" s="15" t="e">
        <f>IF(INDEX(#REF!,MATCH(Padrón!K15040,#REF!,0),MATCH(Padrón!J15040,#REF!,0))=K15040,"Sí","NO")</f>
        <v>#REF!</v>
      </c>
    </row>
    <row r="15041" spans="1:13" x14ac:dyDescent="0.25">
      <c r="A15041" t="s">
        <v>38245</v>
      </c>
      <c r="B15041">
        <v>26660370</v>
      </c>
      <c r="C15041">
        <v>1978</v>
      </c>
      <c r="D15041" t="s">
        <v>18410</v>
      </c>
      <c r="E15041" t="s">
        <v>18419</v>
      </c>
      <c r="F15041" t="s">
        <v>18420</v>
      </c>
      <c r="G15041" t="s">
        <v>3</v>
      </c>
      <c r="H15041">
        <v>12</v>
      </c>
      <c r="I15041">
        <v>65</v>
      </c>
      <c r="J15041">
        <v>2041</v>
      </c>
      <c r="K15041">
        <v>340</v>
      </c>
      <c r="L15041" t="s">
        <v>23188</v>
      </c>
      <c r="M15041" s="15" t="e">
        <f>IF(INDEX(#REF!,MATCH(Padrón!K15041,#REF!,0),MATCH(Padrón!J15041,#REF!,0))=K15041,"Sí","NO")</f>
        <v>#REF!</v>
      </c>
    </row>
    <row r="15042" spans="1:13" x14ac:dyDescent="0.25">
      <c r="A15042" t="s">
        <v>38246</v>
      </c>
      <c r="B15042">
        <v>17089809</v>
      </c>
      <c r="C15042">
        <v>1965</v>
      </c>
      <c r="D15042" t="s">
        <v>18410</v>
      </c>
      <c r="E15042" t="s">
        <v>2125</v>
      </c>
      <c r="F15042" t="s">
        <v>18421</v>
      </c>
      <c r="G15042" t="s">
        <v>3</v>
      </c>
      <c r="H15042">
        <v>12</v>
      </c>
      <c r="I15042">
        <v>65</v>
      </c>
      <c r="J15042">
        <v>2041</v>
      </c>
      <c r="K15042">
        <v>341</v>
      </c>
      <c r="L15042" t="s">
        <v>23188</v>
      </c>
      <c r="M15042" s="15" t="e">
        <f>IF(INDEX(#REF!,MATCH(Padrón!K15042,#REF!,0),MATCH(Padrón!J15042,#REF!,0))=K15042,"Sí","NO")</f>
        <v>#REF!</v>
      </c>
    </row>
    <row r="15043" spans="1:13" x14ac:dyDescent="0.25">
      <c r="A15043" t="s">
        <v>38247</v>
      </c>
      <c r="B15043">
        <v>36199701</v>
      </c>
      <c r="C15043">
        <v>1991</v>
      </c>
      <c r="D15043" t="s">
        <v>18410</v>
      </c>
      <c r="E15043" t="s">
        <v>18422</v>
      </c>
      <c r="F15043" t="s">
        <v>11254</v>
      </c>
      <c r="G15043" t="s">
        <v>10</v>
      </c>
      <c r="H15043">
        <v>12</v>
      </c>
      <c r="I15043">
        <v>65</v>
      </c>
      <c r="J15043">
        <v>2041</v>
      </c>
      <c r="K15043">
        <v>342</v>
      </c>
      <c r="L15043" t="s">
        <v>23188</v>
      </c>
      <c r="M15043" s="15" t="e">
        <f>IF(INDEX(#REF!,MATCH(Padrón!K15043,#REF!,0),MATCH(Padrón!J15043,#REF!,0))=K15043,"Sí","NO")</f>
        <v>#REF!</v>
      </c>
    </row>
    <row r="15044" spans="1:13" x14ac:dyDescent="0.25">
      <c r="A15044" t="s">
        <v>38248</v>
      </c>
      <c r="B15044">
        <v>39705100</v>
      </c>
      <c r="C15044">
        <v>1996</v>
      </c>
      <c r="D15044" t="s">
        <v>18423</v>
      </c>
      <c r="E15044" t="s">
        <v>9984</v>
      </c>
      <c r="F15044" t="s">
        <v>318</v>
      </c>
      <c r="G15044" t="s">
        <v>3</v>
      </c>
      <c r="H15044">
        <v>12</v>
      </c>
      <c r="I15044">
        <v>65</v>
      </c>
      <c r="J15044">
        <v>2041</v>
      </c>
      <c r="K15044">
        <v>343</v>
      </c>
      <c r="L15044" t="s">
        <v>23188</v>
      </c>
      <c r="M15044" s="15" t="e">
        <f>IF(INDEX(#REF!,MATCH(Padrón!K15044,#REF!,0),MATCH(Padrón!J15044,#REF!,0))=K15044,"Sí","NO")</f>
        <v>#REF!</v>
      </c>
    </row>
    <row r="15045" spans="1:13" x14ac:dyDescent="0.25">
      <c r="A15045" t="s">
        <v>38249</v>
      </c>
      <c r="B15045">
        <v>47425476</v>
      </c>
      <c r="C15045">
        <v>2006</v>
      </c>
      <c r="D15045" t="s">
        <v>18423</v>
      </c>
      <c r="E15045" t="s">
        <v>15802</v>
      </c>
      <c r="F15045" t="s">
        <v>18424</v>
      </c>
      <c r="G15045" t="s">
        <v>3</v>
      </c>
      <c r="H15045">
        <v>12</v>
      </c>
      <c r="I15045">
        <v>65</v>
      </c>
      <c r="J15045">
        <v>2041</v>
      </c>
      <c r="K15045">
        <v>344</v>
      </c>
      <c r="L15045" t="s">
        <v>23188</v>
      </c>
      <c r="M15045" s="15" t="e">
        <f>IF(INDEX(#REF!,MATCH(Padrón!K15045,#REF!,0),MATCH(Padrón!J15045,#REF!,0))=K15045,"Sí","NO")</f>
        <v>#REF!</v>
      </c>
    </row>
    <row r="15046" spans="1:13" x14ac:dyDescent="0.25">
      <c r="A15046" t="s">
        <v>38250</v>
      </c>
      <c r="B15046">
        <v>16457708</v>
      </c>
      <c r="C15046">
        <v>1963</v>
      </c>
      <c r="D15046" t="s">
        <v>18423</v>
      </c>
      <c r="E15046" t="s">
        <v>18425</v>
      </c>
      <c r="F15046" t="s">
        <v>318</v>
      </c>
      <c r="G15046" t="s">
        <v>3</v>
      </c>
      <c r="H15046">
        <v>12</v>
      </c>
      <c r="I15046">
        <v>65</v>
      </c>
      <c r="J15046">
        <v>2041</v>
      </c>
      <c r="K15046">
        <v>345</v>
      </c>
      <c r="L15046" t="s">
        <v>23188</v>
      </c>
      <c r="M15046" s="15" t="e">
        <f>IF(INDEX(#REF!,MATCH(Padrón!K15046,#REF!,0),MATCH(Padrón!J15046,#REF!,0))=K15046,"Sí","NO")</f>
        <v>#REF!</v>
      </c>
    </row>
    <row r="15047" spans="1:13" x14ac:dyDescent="0.25">
      <c r="A15047" t="s">
        <v>38251</v>
      </c>
      <c r="B15047">
        <v>38382434</v>
      </c>
      <c r="C15047">
        <v>1994</v>
      </c>
      <c r="D15047" t="s">
        <v>18423</v>
      </c>
      <c r="E15047" t="s">
        <v>18426</v>
      </c>
      <c r="F15047" t="s">
        <v>18427</v>
      </c>
      <c r="G15047" t="s">
        <v>117</v>
      </c>
      <c r="H15047">
        <v>12</v>
      </c>
      <c r="I15047">
        <v>65</v>
      </c>
      <c r="J15047">
        <v>2041</v>
      </c>
      <c r="K15047">
        <v>346</v>
      </c>
      <c r="L15047" t="s">
        <v>23188</v>
      </c>
      <c r="M15047" s="15" t="e">
        <f>IF(INDEX(#REF!,MATCH(Padrón!K15047,#REF!,0),MATCH(Padrón!J15047,#REF!,0))=K15047,"Sí","NO")</f>
        <v>#REF!</v>
      </c>
    </row>
    <row r="15048" spans="1:13" x14ac:dyDescent="0.25">
      <c r="A15048" t="s">
        <v>38252</v>
      </c>
      <c r="B15048">
        <v>35007185</v>
      </c>
      <c r="C15048">
        <v>1990</v>
      </c>
      <c r="D15048" t="s">
        <v>18423</v>
      </c>
      <c r="E15048" t="s">
        <v>18428</v>
      </c>
      <c r="F15048" t="s">
        <v>16333</v>
      </c>
      <c r="G15048" t="s">
        <v>3</v>
      </c>
      <c r="H15048">
        <v>12</v>
      </c>
      <c r="I15048">
        <v>65</v>
      </c>
      <c r="J15048">
        <v>2041</v>
      </c>
      <c r="K15048">
        <v>347</v>
      </c>
      <c r="L15048" t="s">
        <v>23188</v>
      </c>
      <c r="M15048" s="15" t="e">
        <f>IF(INDEX(#REF!,MATCH(Padrón!K15048,#REF!,0),MATCH(Padrón!J15048,#REF!,0))=K15048,"Sí","NO")</f>
        <v>#REF!</v>
      </c>
    </row>
    <row r="15049" spans="1:13" x14ac:dyDescent="0.25">
      <c r="A15049" t="s">
        <v>38253</v>
      </c>
      <c r="B15049">
        <v>32085992</v>
      </c>
      <c r="C15049">
        <v>1986</v>
      </c>
      <c r="D15049" t="s">
        <v>18423</v>
      </c>
      <c r="E15049" t="s">
        <v>18429</v>
      </c>
      <c r="F15049" t="s">
        <v>11254</v>
      </c>
      <c r="G15049" t="s">
        <v>3</v>
      </c>
      <c r="H15049">
        <v>12</v>
      </c>
      <c r="I15049">
        <v>65</v>
      </c>
      <c r="J15049">
        <v>2041</v>
      </c>
      <c r="K15049">
        <v>348</v>
      </c>
      <c r="L15049" t="s">
        <v>23188</v>
      </c>
      <c r="M15049" s="15" t="e">
        <f>IF(INDEX(#REF!,MATCH(Padrón!K15049,#REF!,0),MATCH(Padrón!J15049,#REF!,0))=K15049,"Sí","NO")</f>
        <v>#REF!</v>
      </c>
    </row>
    <row r="15050" spans="1:13" x14ac:dyDescent="0.25">
      <c r="A15050" t="s">
        <v>38254</v>
      </c>
      <c r="B15050">
        <v>16331345</v>
      </c>
      <c r="C15050">
        <v>1963</v>
      </c>
      <c r="D15050" t="s">
        <v>18430</v>
      </c>
      <c r="E15050" t="s">
        <v>4253</v>
      </c>
      <c r="F15050" t="s">
        <v>18376</v>
      </c>
      <c r="G15050" t="s">
        <v>3</v>
      </c>
      <c r="H15050">
        <v>12</v>
      </c>
      <c r="I15050">
        <v>65</v>
      </c>
      <c r="J15050">
        <v>2041</v>
      </c>
      <c r="K15050">
        <v>349</v>
      </c>
      <c r="L15050" t="s">
        <v>23188</v>
      </c>
      <c r="M15050" s="15" t="e">
        <f>IF(INDEX(#REF!,MATCH(Padrón!K15050,#REF!,0),MATCH(Padrón!J15050,#REF!,0))=K15050,"Sí","NO")</f>
        <v>#REF!</v>
      </c>
    </row>
    <row r="15051" spans="1:13" x14ac:dyDescent="0.25">
      <c r="A15051" t="s">
        <v>38255</v>
      </c>
      <c r="B15051">
        <v>47533776</v>
      </c>
      <c r="C15051">
        <v>2006</v>
      </c>
      <c r="D15051" t="s">
        <v>18431</v>
      </c>
      <c r="E15051" t="s">
        <v>12537</v>
      </c>
      <c r="F15051" t="s">
        <v>18432</v>
      </c>
      <c r="G15051" t="s">
        <v>3</v>
      </c>
      <c r="H15051">
        <v>12</v>
      </c>
      <c r="I15051">
        <v>65</v>
      </c>
      <c r="J15051">
        <v>2041</v>
      </c>
      <c r="K15051">
        <v>350</v>
      </c>
      <c r="L15051" t="s">
        <v>23188</v>
      </c>
      <c r="M15051" s="15" t="e">
        <f>IF(INDEX(#REF!,MATCH(Padrón!K15051,#REF!,0),MATCH(Padrón!J15051,#REF!,0))=K15051,"Sí","NO")</f>
        <v>#REF!</v>
      </c>
    </row>
    <row r="15052" spans="1:13" x14ac:dyDescent="0.25">
      <c r="A15052" t="s">
        <v>38256</v>
      </c>
      <c r="B15052">
        <v>26192927</v>
      </c>
      <c r="C15052">
        <v>1977</v>
      </c>
      <c r="D15052" t="s">
        <v>18431</v>
      </c>
      <c r="E15052" t="s">
        <v>7344</v>
      </c>
      <c r="F15052" t="s">
        <v>18433</v>
      </c>
      <c r="G15052" t="s">
        <v>3</v>
      </c>
      <c r="H15052">
        <v>12</v>
      </c>
      <c r="I15052">
        <v>65</v>
      </c>
      <c r="J15052">
        <v>2042</v>
      </c>
      <c r="K15052">
        <v>1</v>
      </c>
      <c r="L15052" t="s">
        <v>23189</v>
      </c>
      <c r="M15052" s="15" t="e">
        <f>IF(INDEX(#REF!,MATCH(Padrón!K15052,#REF!,0),MATCH(Padrón!J15052,#REF!,0))=K15052,"Sí","NO")</f>
        <v>#REF!</v>
      </c>
    </row>
    <row r="15053" spans="1:13" x14ac:dyDescent="0.25">
      <c r="A15053" t="s">
        <v>38257</v>
      </c>
      <c r="B15053">
        <v>20884650</v>
      </c>
      <c r="C15053">
        <v>1969</v>
      </c>
      <c r="D15053" t="s">
        <v>18434</v>
      </c>
      <c r="E15053" t="s">
        <v>10278</v>
      </c>
      <c r="F15053" t="s">
        <v>983</v>
      </c>
      <c r="G15053" t="s">
        <v>10</v>
      </c>
      <c r="H15053">
        <v>12</v>
      </c>
      <c r="I15053">
        <v>65</v>
      </c>
      <c r="J15053">
        <v>2042</v>
      </c>
      <c r="K15053">
        <v>2</v>
      </c>
      <c r="L15053" t="s">
        <v>23189</v>
      </c>
      <c r="M15053" s="15" t="e">
        <f>IF(INDEX(#REF!,MATCH(Padrón!K15053,#REF!,0),MATCH(Padrón!J15053,#REF!,0))=K15053,"Sí","NO")</f>
        <v>#REF!</v>
      </c>
    </row>
    <row r="15054" spans="1:13" x14ac:dyDescent="0.25">
      <c r="A15054" t="s">
        <v>38258</v>
      </c>
      <c r="B15054">
        <v>23373795</v>
      </c>
      <c r="C15054">
        <v>1971</v>
      </c>
      <c r="D15054" t="s">
        <v>18434</v>
      </c>
      <c r="E15054" t="s">
        <v>18435</v>
      </c>
      <c r="F15054" t="s">
        <v>37</v>
      </c>
      <c r="G15054" t="s">
        <v>3</v>
      </c>
      <c r="H15054">
        <v>12</v>
      </c>
      <c r="I15054">
        <v>65</v>
      </c>
      <c r="J15054">
        <v>2042</v>
      </c>
      <c r="K15054">
        <v>3</v>
      </c>
      <c r="L15054" t="s">
        <v>23189</v>
      </c>
      <c r="M15054" s="15" t="e">
        <f>IF(INDEX(#REF!,MATCH(Padrón!K15054,#REF!,0),MATCH(Padrón!J15054,#REF!,0))=K15054,"Sí","NO")</f>
        <v>#REF!</v>
      </c>
    </row>
    <row r="15055" spans="1:13" x14ac:dyDescent="0.25">
      <c r="A15055" t="s">
        <v>38259</v>
      </c>
      <c r="B15055">
        <v>24696259</v>
      </c>
      <c r="C15055">
        <v>1975</v>
      </c>
      <c r="D15055" t="s">
        <v>18434</v>
      </c>
      <c r="E15055" t="s">
        <v>18436</v>
      </c>
      <c r="F15055" t="s">
        <v>1164</v>
      </c>
      <c r="G15055" t="s">
        <v>3</v>
      </c>
      <c r="H15055">
        <v>12</v>
      </c>
      <c r="I15055">
        <v>65</v>
      </c>
      <c r="J15055">
        <v>2042</v>
      </c>
      <c r="K15055">
        <v>4</v>
      </c>
      <c r="L15055" t="s">
        <v>23189</v>
      </c>
      <c r="M15055" s="15" t="e">
        <f>IF(INDEX(#REF!,MATCH(Padrón!K15055,#REF!,0),MATCH(Padrón!J15055,#REF!,0))=K15055,"Sí","NO")</f>
        <v>#REF!</v>
      </c>
    </row>
    <row r="15056" spans="1:13" x14ac:dyDescent="0.25">
      <c r="A15056" t="s">
        <v>38260</v>
      </c>
      <c r="B15056">
        <v>35454808</v>
      </c>
      <c r="C15056">
        <v>1990</v>
      </c>
      <c r="D15056" t="s">
        <v>18434</v>
      </c>
      <c r="E15056" t="s">
        <v>697</v>
      </c>
      <c r="F15056" t="s">
        <v>3814</v>
      </c>
      <c r="G15056" t="s">
        <v>27</v>
      </c>
      <c r="H15056">
        <v>12</v>
      </c>
      <c r="I15056">
        <v>65</v>
      </c>
      <c r="J15056">
        <v>2042</v>
      </c>
      <c r="K15056">
        <v>5</v>
      </c>
      <c r="L15056" t="s">
        <v>23189</v>
      </c>
      <c r="M15056" s="15" t="e">
        <f>IF(INDEX(#REF!,MATCH(Padrón!K15056,#REF!,0),MATCH(Padrón!J15056,#REF!,0))=K15056,"Sí","NO")</f>
        <v>#REF!</v>
      </c>
    </row>
    <row r="15057" spans="1:13" x14ac:dyDescent="0.25">
      <c r="A15057" t="s">
        <v>38261</v>
      </c>
      <c r="B15057">
        <v>35007241</v>
      </c>
      <c r="C15057">
        <v>1990</v>
      </c>
      <c r="D15057" t="s">
        <v>18434</v>
      </c>
      <c r="E15057" t="s">
        <v>18437</v>
      </c>
      <c r="F15057" t="s">
        <v>35</v>
      </c>
      <c r="G15057" t="s">
        <v>3</v>
      </c>
      <c r="H15057">
        <v>12</v>
      </c>
      <c r="I15057">
        <v>65</v>
      </c>
      <c r="J15057">
        <v>2042</v>
      </c>
      <c r="K15057">
        <v>6</v>
      </c>
      <c r="L15057" t="s">
        <v>23189</v>
      </c>
      <c r="M15057" s="15" t="e">
        <f>IF(INDEX(#REF!,MATCH(Padrón!K15057,#REF!,0),MATCH(Padrón!J15057,#REF!,0))=K15057,"Sí","NO")</f>
        <v>#REF!</v>
      </c>
    </row>
    <row r="15058" spans="1:13" x14ac:dyDescent="0.25">
      <c r="A15058" t="s">
        <v>38262</v>
      </c>
      <c r="B15058">
        <v>23777159</v>
      </c>
      <c r="C15058">
        <v>1974</v>
      </c>
      <c r="D15058" t="s">
        <v>18434</v>
      </c>
      <c r="E15058" t="s">
        <v>1163</v>
      </c>
      <c r="F15058" t="s">
        <v>5320</v>
      </c>
      <c r="G15058" t="s">
        <v>3</v>
      </c>
      <c r="H15058">
        <v>12</v>
      </c>
      <c r="I15058">
        <v>65</v>
      </c>
      <c r="J15058">
        <v>2042</v>
      </c>
      <c r="K15058">
        <v>7</v>
      </c>
      <c r="L15058" t="s">
        <v>23189</v>
      </c>
      <c r="M15058" s="15" t="e">
        <f>IF(INDEX(#REF!,MATCH(Padrón!K15058,#REF!,0),MATCH(Padrón!J15058,#REF!,0))=K15058,"Sí","NO")</f>
        <v>#REF!</v>
      </c>
    </row>
    <row r="15059" spans="1:13" x14ac:dyDescent="0.25">
      <c r="A15059" t="s">
        <v>38263</v>
      </c>
      <c r="B15059">
        <v>36199777</v>
      </c>
      <c r="C15059">
        <v>1991</v>
      </c>
      <c r="D15059" t="s">
        <v>18434</v>
      </c>
      <c r="E15059" t="s">
        <v>1009</v>
      </c>
      <c r="F15059" t="s">
        <v>3406</v>
      </c>
      <c r="G15059" t="s">
        <v>10</v>
      </c>
      <c r="H15059">
        <v>12</v>
      </c>
      <c r="I15059">
        <v>65</v>
      </c>
      <c r="J15059">
        <v>2042</v>
      </c>
      <c r="K15059">
        <v>8</v>
      </c>
      <c r="L15059" t="s">
        <v>23189</v>
      </c>
      <c r="M15059" s="15" t="e">
        <f>IF(INDEX(#REF!,MATCH(Padrón!K15059,#REF!,0),MATCH(Padrón!J15059,#REF!,0))=K15059,"Sí","NO")</f>
        <v>#REF!</v>
      </c>
    </row>
    <row r="15060" spans="1:13" x14ac:dyDescent="0.25">
      <c r="A15060" t="s">
        <v>38264</v>
      </c>
      <c r="B15060">
        <v>42667896</v>
      </c>
      <c r="C15060">
        <v>2000</v>
      </c>
      <c r="D15060" t="s">
        <v>18434</v>
      </c>
      <c r="E15060" t="s">
        <v>13019</v>
      </c>
      <c r="F15060" t="s">
        <v>18438</v>
      </c>
      <c r="G15060" t="s">
        <v>10</v>
      </c>
      <c r="H15060">
        <v>12</v>
      </c>
      <c r="I15060">
        <v>65</v>
      </c>
      <c r="J15060">
        <v>2042</v>
      </c>
      <c r="K15060">
        <v>9</v>
      </c>
      <c r="L15060" t="s">
        <v>23189</v>
      </c>
      <c r="M15060" s="15" t="e">
        <f>IF(INDEX(#REF!,MATCH(Padrón!K15060,#REF!,0),MATCH(Padrón!J15060,#REF!,0))=K15060,"Sí","NO")</f>
        <v>#REF!</v>
      </c>
    </row>
    <row r="15061" spans="1:13" x14ac:dyDescent="0.25">
      <c r="A15061" t="s">
        <v>38265</v>
      </c>
      <c r="B15061">
        <v>43121644</v>
      </c>
      <c r="C15061">
        <v>2000</v>
      </c>
      <c r="D15061" t="s">
        <v>18434</v>
      </c>
      <c r="E15061" t="s">
        <v>9440</v>
      </c>
      <c r="F15061" t="s">
        <v>318</v>
      </c>
      <c r="G15061" t="s">
        <v>3</v>
      </c>
      <c r="H15061">
        <v>12</v>
      </c>
      <c r="I15061">
        <v>65</v>
      </c>
      <c r="J15061">
        <v>2042</v>
      </c>
      <c r="K15061">
        <v>10</v>
      </c>
      <c r="L15061" t="s">
        <v>23189</v>
      </c>
      <c r="M15061" s="15" t="e">
        <f>IF(INDEX(#REF!,MATCH(Padrón!K15061,#REF!,0),MATCH(Padrón!J15061,#REF!,0))=K15061,"Sí","NO")</f>
        <v>#REF!</v>
      </c>
    </row>
    <row r="15062" spans="1:13" x14ac:dyDescent="0.25">
      <c r="A15062" t="s">
        <v>38266</v>
      </c>
      <c r="B15062">
        <v>35007013</v>
      </c>
      <c r="C15062">
        <v>1990</v>
      </c>
      <c r="D15062" t="s">
        <v>18434</v>
      </c>
      <c r="E15062" t="s">
        <v>2205</v>
      </c>
      <c r="F15062" t="s">
        <v>18439</v>
      </c>
      <c r="G15062" t="s">
        <v>3</v>
      </c>
      <c r="H15062">
        <v>12</v>
      </c>
      <c r="I15062">
        <v>65</v>
      </c>
      <c r="J15062">
        <v>2042</v>
      </c>
      <c r="K15062">
        <v>11</v>
      </c>
      <c r="L15062" t="s">
        <v>23189</v>
      </c>
      <c r="M15062" s="15" t="e">
        <f>IF(INDEX(#REF!,MATCH(Padrón!K15062,#REF!,0),MATCH(Padrón!J15062,#REF!,0))=K15062,"Sí","NO")</f>
        <v>#REF!</v>
      </c>
    </row>
    <row r="15063" spans="1:13" x14ac:dyDescent="0.25">
      <c r="A15063" t="s">
        <v>38267</v>
      </c>
      <c r="B15063">
        <v>33217477</v>
      </c>
      <c r="C15063">
        <v>1988</v>
      </c>
      <c r="D15063" t="s">
        <v>18440</v>
      </c>
      <c r="E15063" t="s">
        <v>18441</v>
      </c>
      <c r="F15063" t="s">
        <v>11985</v>
      </c>
      <c r="G15063" t="s">
        <v>10</v>
      </c>
      <c r="H15063">
        <v>12</v>
      </c>
      <c r="I15063">
        <v>65</v>
      </c>
      <c r="J15063">
        <v>2042</v>
      </c>
      <c r="K15063">
        <v>12</v>
      </c>
      <c r="L15063" t="s">
        <v>23189</v>
      </c>
      <c r="M15063" s="15" t="e">
        <f>IF(INDEX(#REF!,MATCH(Padrón!K15063,#REF!,0),MATCH(Padrón!J15063,#REF!,0))=K15063,"Sí","NO")</f>
        <v>#REF!</v>
      </c>
    </row>
    <row r="15064" spans="1:13" x14ac:dyDescent="0.25">
      <c r="A15064" t="s">
        <v>38268</v>
      </c>
      <c r="B15064">
        <v>38063381</v>
      </c>
      <c r="C15064">
        <v>1993</v>
      </c>
      <c r="D15064" t="s">
        <v>18440</v>
      </c>
      <c r="E15064" t="s">
        <v>18442</v>
      </c>
      <c r="F15064" t="s">
        <v>18443</v>
      </c>
      <c r="G15064" t="s">
        <v>10</v>
      </c>
      <c r="H15064">
        <v>12</v>
      </c>
      <c r="I15064">
        <v>65</v>
      </c>
      <c r="J15064">
        <v>2042</v>
      </c>
      <c r="K15064">
        <v>13</v>
      </c>
      <c r="L15064" t="s">
        <v>23189</v>
      </c>
      <c r="M15064" s="15" t="e">
        <f>IF(INDEX(#REF!,MATCH(Padrón!K15064,#REF!,0),MATCH(Padrón!J15064,#REF!,0))=K15064,"Sí","NO")</f>
        <v>#REF!</v>
      </c>
    </row>
    <row r="15065" spans="1:13" x14ac:dyDescent="0.25">
      <c r="A15065" t="s">
        <v>38269</v>
      </c>
      <c r="B15065">
        <v>40044398</v>
      </c>
      <c r="C15065">
        <v>1997</v>
      </c>
      <c r="D15065" t="s">
        <v>18440</v>
      </c>
      <c r="E15065" t="s">
        <v>18444</v>
      </c>
      <c r="F15065" t="s">
        <v>18445</v>
      </c>
      <c r="G15065" t="s">
        <v>27</v>
      </c>
      <c r="H15065">
        <v>12</v>
      </c>
      <c r="I15065">
        <v>65</v>
      </c>
      <c r="J15065">
        <v>2042</v>
      </c>
      <c r="K15065">
        <v>14</v>
      </c>
      <c r="L15065" t="s">
        <v>23189</v>
      </c>
      <c r="M15065" s="15" t="e">
        <f>IF(INDEX(#REF!,MATCH(Padrón!K15065,#REF!,0),MATCH(Padrón!J15065,#REF!,0))=K15065,"Sí","NO")</f>
        <v>#REF!</v>
      </c>
    </row>
    <row r="15066" spans="1:13" x14ac:dyDescent="0.25">
      <c r="A15066" t="s">
        <v>38270</v>
      </c>
      <c r="B15066">
        <v>17243270</v>
      </c>
      <c r="C15066">
        <v>1964</v>
      </c>
      <c r="D15066" t="s">
        <v>18440</v>
      </c>
      <c r="E15066" t="s">
        <v>18446</v>
      </c>
      <c r="F15066" t="s">
        <v>18447</v>
      </c>
      <c r="G15066" t="s">
        <v>10</v>
      </c>
      <c r="H15066">
        <v>12</v>
      </c>
      <c r="I15066">
        <v>65</v>
      </c>
      <c r="J15066">
        <v>2042</v>
      </c>
      <c r="K15066">
        <v>15</v>
      </c>
      <c r="L15066" t="s">
        <v>23189</v>
      </c>
      <c r="M15066" s="15" t="e">
        <f>IF(INDEX(#REF!,MATCH(Padrón!K15066,#REF!,0),MATCH(Padrón!J15066,#REF!,0))=K15066,"Sí","NO")</f>
        <v>#REF!</v>
      </c>
    </row>
    <row r="15067" spans="1:13" x14ac:dyDescent="0.25">
      <c r="A15067" t="s">
        <v>38271</v>
      </c>
      <c r="B15067">
        <v>16320302</v>
      </c>
      <c r="C15067">
        <v>1963</v>
      </c>
      <c r="D15067" t="s">
        <v>18440</v>
      </c>
      <c r="E15067" t="s">
        <v>18448</v>
      </c>
      <c r="F15067" t="s">
        <v>18449</v>
      </c>
      <c r="G15067" t="s">
        <v>3</v>
      </c>
      <c r="H15067">
        <v>12</v>
      </c>
      <c r="I15067">
        <v>65</v>
      </c>
      <c r="J15067">
        <v>2042</v>
      </c>
      <c r="K15067">
        <v>16</v>
      </c>
      <c r="L15067" t="s">
        <v>23189</v>
      </c>
      <c r="M15067" s="15" t="e">
        <f>IF(INDEX(#REF!,MATCH(Padrón!K15067,#REF!,0),MATCH(Padrón!J15067,#REF!,0))=K15067,"Sí","NO")</f>
        <v>#REF!</v>
      </c>
    </row>
    <row r="15068" spans="1:13" x14ac:dyDescent="0.25">
      <c r="A15068" t="s">
        <v>38272</v>
      </c>
      <c r="B15068">
        <v>13160931</v>
      </c>
      <c r="C15068">
        <v>1959</v>
      </c>
      <c r="D15068" t="s">
        <v>18440</v>
      </c>
      <c r="E15068" t="s">
        <v>3224</v>
      </c>
      <c r="F15068" t="s">
        <v>18450</v>
      </c>
      <c r="G15068" t="s">
        <v>10</v>
      </c>
      <c r="H15068">
        <v>12</v>
      </c>
      <c r="I15068">
        <v>65</v>
      </c>
      <c r="J15068">
        <v>2042</v>
      </c>
      <c r="K15068">
        <v>17</v>
      </c>
      <c r="L15068" t="s">
        <v>23189</v>
      </c>
      <c r="M15068" s="15" t="e">
        <f>IF(INDEX(#REF!,MATCH(Padrón!K15068,#REF!,0),MATCH(Padrón!J15068,#REF!,0))=K15068,"Sí","NO")</f>
        <v>#REF!</v>
      </c>
    </row>
    <row r="15069" spans="1:13" x14ac:dyDescent="0.25">
      <c r="A15069" t="s">
        <v>38273</v>
      </c>
      <c r="B15069">
        <v>31122796</v>
      </c>
      <c r="C15069">
        <v>1985</v>
      </c>
      <c r="D15069" t="s">
        <v>18440</v>
      </c>
      <c r="E15069" t="s">
        <v>3224</v>
      </c>
      <c r="F15069" t="s">
        <v>18450</v>
      </c>
      <c r="G15069" t="s">
        <v>10</v>
      </c>
      <c r="H15069">
        <v>12</v>
      </c>
      <c r="I15069">
        <v>65</v>
      </c>
      <c r="J15069">
        <v>2042</v>
      </c>
      <c r="K15069">
        <v>18</v>
      </c>
      <c r="L15069" t="s">
        <v>23189</v>
      </c>
      <c r="M15069" s="15" t="e">
        <f>IF(INDEX(#REF!,MATCH(Padrón!K15069,#REF!,0),MATCH(Padrón!J15069,#REF!,0))=K15069,"Sí","NO")</f>
        <v>#REF!</v>
      </c>
    </row>
    <row r="15070" spans="1:13" x14ac:dyDescent="0.25">
      <c r="A15070" t="s">
        <v>38274</v>
      </c>
      <c r="B15070">
        <v>12361219</v>
      </c>
      <c r="C15070">
        <v>1956</v>
      </c>
      <c r="D15070" t="s">
        <v>18451</v>
      </c>
      <c r="E15070" t="s">
        <v>18452</v>
      </c>
      <c r="F15070" t="s">
        <v>10473</v>
      </c>
      <c r="G15070" t="s">
        <v>1319</v>
      </c>
      <c r="H15070">
        <v>12</v>
      </c>
      <c r="I15070">
        <v>65</v>
      </c>
      <c r="J15070">
        <v>2042</v>
      </c>
      <c r="K15070">
        <v>19</v>
      </c>
      <c r="L15070" t="s">
        <v>23189</v>
      </c>
      <c r="M15070" s="15" t="e">
        <f>IF(INDEX(#REF!,MATCH(Padrón!K15070,#REF!,0),MATCH(Padrón!J15070,#REF!,0))=K15070,"Sí","NO")</f>
        <v>#REF!</v>
      </c>
    </row>
    <row r="15071" spans="1:13" x14ac:dyDescent="0.25">
      <c r="A15071" t="s">
        <v>38275</v>
      </c>
      <c r="B15071">
        <v>44483005</v>
      </c>
      <c r="C15071">
        <v>2002</v>
      </c>
      <c r="D15071" t="s">
        <v>18453</v>
      </c>
      <c r="E15071" t="s">
        <v>18454</v>
      </c>
      <c r="F15071" t="s">
        <v>4562</v>
      </c>
      <c r="G15071" t="s">
        <v>3</v>
      </c>
      <c r="H15071">
        <v>12</v>
      </c>
      <c r="I15071">
        <v>65</v>
      </c>
      <c r="J15071">
        <v>2042</v>
      </c>
      <c r="K15071">
        <v>20</v>
      </c>
      <c r="L15071" t="s">
        <v>23189</v>
      </c>
      <c r="M15071" s="15" t="e">
        <f>IF(INDEX(#REF!,MATCH(Padrón!K15071,#REF!,0),MATCH(Padrón!J15071,#REF!,0))=K15071,"Sí","NO")</f>
        <v>#REF!</v>
      </c>
    </row>
    <row r="15072" spans="1:13" x14ac:dyDescent="0.25">
      <c r="A15072" t="s">
        <v>38276</v>
      </c>
      <c r="B15072">
        <v>18091351</v>
      </c>
      <c r="C15072">
        <v>1967</v>
      </c>
      <c r="D15072" t="s">
        <v>18453</v>
      </c>
      <c r="E15072" t="s">
        <v>10628</v>
      </c>
      <c r="F15072" t="s">
        <v>4562</v>
      </c>
      <c r="G15072" t="s">
        <v>3</v>
      </c>
      <c r="H15072">
        <v>12</v>
      </c>
      <c r="I15072">
        <v>65</v>
      </c>
      <c r="J15072">
        <v>2042</v>
      </c>
      <c r="K15072">
        <v>21</v>
      </c>
      <c r="L15072" t="s">
        <v>23189</v>
      </c>
      <c r="M15072" s="15" t="e">
        <f>IF(INDEX(#REF!,MATCH(Padrón!K15072,#REF!,0),MATCH(Padrón!J15072,#REF!,0))=K15072,"Sí","NO")</f>
        <v>#REF!</v>
      </c>
    </row>
    <row r="15073" spans="1:13" x14ac:dyDescent="0.25">
      <c r="A15073" t="s">
        <v>38277</v>
      </c>
      <c r="B15073">
        <v>46167738</v>
      </c>
      <c r="C15073">
        <v>2004</v>
      </c>
      <c r="D15073" t="s">
        <v>18453</v>
      </c>
      <c r="E15073" t="s">
        <v>18455</v>
      </c>
      <c r="F15073" t="s">
        <v>8398</v>
      </c>
      <c r="G15073" t="s">
        <v>3</v>
      </c>
      <c r="H15073">
        <v>12</v>
      </c>
      <c r="I15073">
        <v>65</v>
      </c>
      <c r="J15073">
        <v>2042</v>
      </c>
      <c r="K15073">
        <v>22</v>
      </c>
      <c r="L15073" t="s">
        <v>23189</v>
      </c>
      <c r="M15073" s="15" t="e">
        <f>IF(INDEX(#REF!,MATCH(Padrón!K15073,#REF!,0),MATCH(Padrón!J15073,#REF!,0))=K15073,"Sí","NO")</f>
        <v>#REF!</v>
      </c>
    </row>
    <row r="15074" spans="1:13" x14ac:dyDescent="0.25">
      <c r="A15074" t="s">
        <v>38278</v>
      </c>
      <c r="B15074">
        <v>21684168</v>
      </c>
      <c r="C15074">
        <v>1970</v>
      </c>
      <c r="D15074" t="s">
        <v>18456</v>
      </c>
      <c r="E15074" t="s">
        <v>1559</v>
      </c>
      <c r="F15074" t="s">
        <v>13691</v>
      </c>
      <c r="G15074" t="s">
        <v>27</v>
      </c>
      <c r="H15074">
        <v>12</v>
      </c>
      <c r="I15074">
        <v>65</v>
      </c>
      <c r="J15074">
        <v>2042</v>
      </c>
      <c r="K15074">
        <v>23</v>
      </c>
      <c r="L15074" t="s">
        <v>23189</v>
      </c>
      <c r="M15074" s="15" t="e">
        <f>IF(INDEX(#REF!,MATCH(Padrón!K15074,#REF!,0),MATCH(Padrón!J15074,#REF!,0))=K15074,"Sí","NO")</f>
        <v>#REF!</v>
      </c>
    </row>
    <row r="15075" spans="1:13" x14ac:dyDescent="0.25">
      <c r="A15075" t="s">
        <v>38279</v>
      </c>
      <c r="B15075">
        <v>11996610</v>
      </c>
      <c r="C15075">
        <v>1956</v>
      </c>
      <c r="D15075" t="s">
        <v>18456</v>
      </c>
      <c r="E15075" t="s">
        <v>18457</v>
      </c>
      <c r="F15075" t="s">
        <v>18458</v>
      </c>
      <c r="G15075" t="s">
        <v>3</v>
      </c>
      <c r="H15075">
        <v>12</v>
      </c>
      <c r="I15075">
        <v>65</v>
      </c>
      <c r="J15075">
        <v>2042</v>
      </c>
      <c r="K15075">
        <v>24</v>
      </c>
      <c r="L15075" t="s">
        <v>23189</v>
      </c>
      <c r="M15075" s="15" t="e">
        <f>IF(INDEX(#REF!,MATCH(Padrón!K15075,#REF!,0),MATCH(Padrón!J15075,#REF!,0))=K15075,"Sí","NO")</f>
        <v>#REF!</v>
      </c>
    </row>
    <row r="15076" spans="1:13" x14ac:dyDescent="0.25">
      <c r="A15076" t="s">
        <v>38280</v>
      </c>
      <c r="B15076">
        <v>40926327</v>
      </c>
      <c r="C15076">
        <v>1998</v>
      </c>
      <c r="D15076" t="s">
        <v>18456</v>
      </c>
      <c r="E15076" t="s">
        <v>18459</v>
      </c>
      <c r="F15076" t="s">
        <v>5498</v>
      </c>
      <c r="G15076" t="s">
        <v>110</v>
      </c>
      <c r="H15076">
        <v>12</v>
      </c>
      <c r="I15076">
        <v>65</v>
      </c>
      <c r="J15076">
        <v>2042</v>
      </c>
      <c r="K15076">
        <v>25</v>
      </c>
      <c r="L15076" t="s">
        <v>23189</v>
      </c>
      <c r="M15076" s="15" t="e">
        <f>IF(INDEX(#REF!,MATCH(Padrón!K15076,#REF!,0),MATCH(Padrón!J15076,#REF!,0))=K15076,"Sí","NO")</f>
        <v>#REF!</v>
      </c>
    </row>
    <row r="15077" spans="1:13" x14ac:dyDescent="0.25">
      <c r="A15077" t="s">
        <v>38281</v>
      </c>
      <c r="B15077">
        <v>42238454</v>
      </c>
      <c r="C15077">
        <v>1999</v>
      </c>
      <c r="D15077" t="s">
        <v>18456</v>
      </c>
      <c r="E15077" t="s">
        <v>18460</v>
      </c>
      <c r="F15077" t="s">
        <v>18461</v>
      </c>
      <c r="G15077" t="s">
        <v>3</v>
      </c>
      <c r="H15077">
        <v>12</v>
      </c>
      <c r="I15077">
        <v>65</v>
      </c>
      <c r="J15077">
        <v>2042</v>
      </c>
      <c r="K15077">
        <v>26</v>
      </c>
      <c r="L15077" t="s">
        <v>23189</v>
      </c>
      <c r="M15077" s="15" t="e">
        <f>IF(INDEX(#REF!,MATCH(Padrón!K15077,#REF!,0),MATCH(Padrón!J15077,#REF!,0))=K15077,"Sí","NO")</f>
        <v>#REF!</v>
      </c>
    </row>
    <row r="15078" spans="1:13" x14ac:dyDescent="0.25">
      <c r="A15078" t="s">
        <v>38282</v>
      </c>
      <c r="B15078">
        <v>45026843</v>
      </c>
      <c r="C15078">
        <v>2003</v>
      </c>
      <c r="D15078" t="s">
        <v>18456</v>
      </c>
      <c r="E15078" t="s">
        <v>18462</v>
      </c>
      <c r="F15078" t="s">
        <v>18463</v>
      </c>
      <c r="G15078" t="s">
        <v>3</v>
      </c>
      <c r="H15078">
        <v>12</v>
      </c>
      <c r="I15078">
        <v>65</v>
      </c>
      <c r="J15078">
        <v>2042</v>
      </c>
      <c r="K15078">
        <v>27</v>
      </c>
      <c r="L15078" t="s">
        <v>23189</v>
      </c>
      <c r="M15078" s="15" t="e">
        <f>IF(INDEX(#REF!,MATCH(Padrón!K15078,#REF!,0),MATCH(Padrón!J15078,#REF!,0))=K15078,"Sí","NO")</f>
        <v>#REF!</v>
      </c>
    </row>
    <row r="15079" spans="1:13" x14ac:dyDescent="0.25">
      <c r="A15079" t="s">
        <v>38283</v>
      </c>
      <c r="B15079">
        <v>41285673</v>
      </c>
      <c r="C15079">
        <v>1997</v>
      </c>
      <c r="D15079" t="s">
        <v>18456</v>
      </c>
      <c r="E15079" t="s">
        <v>18464</v>
      </c>
      <c r="F15079" t="s">
        <v>18465</v>
      </c>
      <c r="G15079" t="s">
        <v>3</v>
      </c>
      <c r="H15079">
        <v>12</v>
      </c>
      <c r="I15079">
        <v>65</v>
      </c>
      <c r="J15079">
        <v>2042</v>
      </c>
      <c r="K15079">
        <v>28</v>
      </c>
      <c r="L15079" t="s">
        <v>23189</v>
      </c>
      <c r="M15079" s="15" t="e">
        <f>IF(INDEX(#REF!,MATCH(Padrón!K15079,#REF!,0),MATCH(Padrón!J15079,#REF!,0))=K15079,"Sí","NO")</f>
        <v>#REF!</v>
      </c>
    </row>
    <row r="15080" spans="1:13" x14ac:dyDescent="0.25">
      <c r="A15080" t="s">
        <v>38284</v>
      </c>
      <c r="B15080">
        <v>43620062</v>
      </c>
      <c r="C15080">
        <v>2001</v>
      </c>
      <c r="D15080" t="s">
        <v>18456</v>
      </c>
      <c r="E15080" t="s">
        <v>18466</v>
      </c>
      <c r="F15080" t="s">
        <v>18467</v>
      </c>
      <c r="G15080" t="s">
        <v>3</v>
      </c>
      <c r="H15080">
        <v>12</v>
      </c>
      <c r="I15080">
        <v>65</v>
      </c>
      <c r="J15080">
        <v>2042</v>
      </c>
      <c r="K15080">
        <v>29</v>
      </c>
      <c r="L15080" t="s">
        <v>23189</v>
      </c>
      <c r="M15080" s="15" t="e">
        <f>IF(INDEX(#REF!,MATCH(Padrón!K15080,#REF!,0),MATCH(Padrón!J15080,#REF!,0))=K15080,"Sí","NO")</f>
        <v>#REF!</v>
      </c>
    </row>
    <row r="15081" spans="1:13" x14ac:dyDescent="0.25">
      <c r="A15081" t="s">
        <v>38285</v>
      </c>
      <c r="B15081">
        <v>38138387</v>
      </c>
      <c r="C15081">
        <v>1993</v>
      </c>
      <c r="D15081" t="s">
        <v>18456</v>
      </c>
      <c r="E15081" t="s">
        <v>9624</v>
      </c>
      <c r="F15081" t="s">
        <v>3273</v>
      </c>
      <c r="G15081" t="s">
        <v>10</v>
      </c>
      <c r="H15081">
        <v>12</v>
      </c>
      <c r="I15081">
        <v>65</v>
      </c>
      <c r="J15081">
        <v>2042</v>
      </c>
      <c r="K15081">
        <v>30</v>
      </c>
      <c r="L15081" t="s">
        <v>23189</v>
      </c>
      <c r="M15081" s="15" t="e">
        <f>IF(INDEX(#REF!,MATCH(Padrón!K15081,#REF!,0),MATCH(Padrón!J15081,#REF!,0))=K15081,"Sí","NO")</f>
        <v>#REF!</v>
      </c>
    </row>
    <row r="15082" spans="1:13" x14ac:dyDescent="0.25">
      <c r="A15082" t="s">
        <v>38286</v>
      </c>
      <c r="B15082">
        <v>41285674</v>
      </c>
      <c r="C15082">
        <v>1997</v>
      </c>
      <c r="D15082" t="s">
        <v>18456</v>
      </c>
      <c r="E15082" t="s">
        <v>4899</v>
      </c>
      <c r="F15082" t="s">
        <v>1371</v>
      </c>
      <c r="G15082" t="s">
        <v>3</v>
      </c>
      <c r="H15082">
        <v>12</v>
      </c>
      <c r="I15082">
        <v>65</v>
      </c>
      <c r="J15082">
        <v>2042</v>
      </c>
      <c r="K15082">
        <v>31</v>
      </c>
      <c r="L15082" t="s">
        <v>23189</v>
      </c>
      <c r="M15082" s="15" t="e">
        <f>IF(INDEX(#REF!,MATCH(Padrón!K15082,#REF!,0),MATCH(Padrón!J15082,#REF!,0))=K15082,"Sí","NO")</f>
        <v>#REF!</v>
      </c>
    </row>
    <row r="15083" spans="1:13" x14ac:dyDescent="0.25">
      <c r="A15083" t="s">
        <v>38287</v>
      </c>
      <c r="B15083">
        <v>23599038</v>
      </c>
      <c r="C15083">
        <v>1973</v>
      </c>
      <c r="D15083" t="s">
        <v>18456</v>
      </c>
      <c r="E15083" t="s">
        <v>4692</v>
      </c>
      <c r="F15083" t="s">
        <v>98</v>
      </c>
      <c r="G15083" t="s">
        <v>3</v>
      </c>
      <c r="H15083">
        <v>12</v>
      </c>
      <c r="I15083">
        <v>65</v>
      </c>
      <c r="J15083">
        <v>2042</v>
      </c>
      <c r="K15083">
        <v>32</v>
      </c>
      <c r="L15083" t="s">
        <v>23189</v>
      </c>
      <c r="M15083" s="15" t="e">
        <f>IF(INDEX(#REF!,MATCH(Padrón!K15083,#REF!,0),MATCH(Padrón!J15083,#REF!,0))=K15083,"Sí","NO")</f>
        <v>#REF!</v>
      </c>
    </row>
    <row r="15084" spans="1:13" x14ac:dyDescent="0.25">
      <c r="A15084" t="s">
        <v>38288</v>
      </c>
      <c r="B15084">
        <v>40411102</v>
      </c>
      <c r="C15084">
        <v>1997</v>
      </c>
      <c r="D15084" t="s">
        <v>18456</v>
      </c>
      <c r="E15084" t="s">
        <v>2826</v>
      </c>
      <c r="F15084" t="s">
        <v>18468</v>
      </c>
      <c r="G15084" t="s">
        <v>3</v>
      </c>
      <c r="H15084">
        <v>12</v>
      </c>
      <c r="I15084">
        <v>65</v>
      </c>
      <c r="J15084">
        <v>2042</v>
      </c>
      <c r="K15084">
        <v>33</v>
      </c>
      <c r="L15084" t="s">
        <v>23189</v>
      </c>
      <c r="M15084" s="15" t="e">
        <f>IF(INDEX(#REF!,MATCH(Padrón!K15084,#REF!,0),MATCH(Padrón!J15084,#REF!,0))=K15084,"Sí","NO")</f>
        <v>#REF!</v>
      </c>
    </row>
    <row r="15085" spans="1:13" x14ac:dyDescent="0.25">
      <c r="A15085" t="s">
        <v>38289</v>
      </c>
      <c r="B15085">
        <v>21302093</v>
      </c>
      <c r="C15085">
        <v>1970</v>
      </c>
      <c r="D15085" t="s">
        <v>18456</v>
      </c>
      <c r="E15085" t="s">
        <v>1058</v>
      </c>
      <c r="F15085" t="s">
        <v>178</v>
      </c>
      <c r="G15085" t="s">
        <v>3</v>
      </c>
      <c r="H15085">
        <v>12</v>
      </c>
      <c r="I15085">
        <v>65</v>
      </c>
      <c r="J15085">
        <v>2042</v>
      </c>
      <c r="K15085">
        <v>34</v>
      </c>
      <c r="L15085" t="s">
        <v>23189</v>
      </c>
      <c r="M15085" s="15" t="e">
        <f>IF(INDEX(#REF!,MATCH(Padrón!K15085,#REF!,0),MATCH(Padrón!J15085,#REF!,0))=K15085,"Sí","NO")</f>
        <v>#REF!</v>
      </c>
    </row>
    <row r="15086" spans="1:13" x14ac:dyDescent="0.25">
      <c r="A15086" t="s">
        <v>38290</v>
      </c>
      <c r="B15086">
        <v>40337268</v>
      </c>
      <c r="C15086">
        <v>1996</v>
      </c>
      <c r="D15086" t="s">
        <v>18456</v>
      </c>
      <c r="E15086" t="s">
        <v>1058</v>
      </c>
      <c r="F15086" t="s">
        <v>552</v>
      </c>
      <c r="G15086" t="s">
        <v>3</v>
      </c>
      <c r="H15086">
        <v>12</v>
      </c>
      <c r="I15086">
        <v>65</v>
      </c>
      <c r="J15086">
        <v>2042</v>
      </c>
      <c r="K15086">
        <v>35</v>
      </c>
      <c r="L15086" t="s">
        <v>23189</v>
      </c>
      <c r="M15086" s="15" t="e">
        <f>IF(INDEX(#REF!,MATCH(Padrón!K15086,#REF!,0),MATCH(Padrón!J15086,#REF!,0))=K15086,"Sí","NO")</f>
        <v>#REF!</v>
      </c>
    </row>
    <row r="15087" spans="1:13" x14ac:dyDescent="0.25">
      <c r="A15087" t="s">
        <v>38291</v>
      </c>
      <c r="B15087">
        <v>31874377</v>
      </c>
      <c r="C15087">
        <v>1985</v>
      </c>
      <c r="D15087" t="s">
        <v>18456</v>
      </c>
      <c r="E15087" t="s">
        <v>18469</v>
      </c>
      <c r="F15087" t="s">
        <v>18470</v>
      </c>
      <c r="G15087" t="s">
        <v>3</v>
      </c>
      <c r="H15087">
        <v>12</v>
      </c>
      <c r="I15087">
        <v>65</v>
      </c>
      <c r="J15087">
        <v>2042</v>
      </c>
      <c r="K15087">
        <v>36</v>
      </c>
      <c r="L15087" t="s">
        <v>23189</v>
      </c>
      <c r="M15087" s="15" t="e">
        <f>IF(INDEX(#REF!,MATCH(Padrón!K15087,#REF!,0),MATCH(Padrón!J15087,#REF!,0))=K15087,"Sí","NO")</f>
        <v>#REF!</v>
      </c>
    </row>
    <row r="15088" spans="1:13" x14ac:dyDescent="0.25">
      <c r="A15088" t="s">
        <v>38292</v>
      </c>
      <c r="B15088">
        <v>43620167</v>
      </c>
      <c r="C15088">
        <v>2001</v>
      </c>
      <c r="D15088" t="s">
        <v>18456</v>
      </c>
      <c r="E15088" t="s">
        <v>18471</v>
      </c>
      <c r="F15088" t="s">
        <v>5615</v>
      </c>
      <c r="G15088" t="s">
        <v>3</v>
      </c>
      <c r="H15088">
        <v>12</v>
      </c>
      <c r="I15088">
        <v>65</v>
      </c>
      <c r="J15088">
        <v>2042</v>
      </c>
      <c r="K15088">
        <v>37</v>
      </c>
      <c r="L15088" t="s">
        <v>23189</v>
      </c>
      <c r="M15088" s="15" t="e">
        <f>IF(INDEX(#REF!,MATCH(Padrón!K15088,#REF!,0),MATCH(Padrón!J15088,#REF!,0))=K15088,"Sí","NO")</f>
        <v>#REF!</v>
      </c>
    </row>
    <row r="15089" spans="1:13" x14ac:dyDescent="0.25">
      <c r="A15089" t="s">
        <v>38293</v>
      </c>
      <c r="B15089">
        <v>43121640</v>
      </c>
      <c r="C15089">
        <v>2000</v>
      </c>
      <c r="D15089" t="s">
        <v>18456</v>
      </c>
      <c r="E15089" t="s">
        <v>1700</v>
      </c>
      <c r="F15089" t="s">
        <v>2</v>
      </c>
      <c r="G15089" t="s">
        <v>3</v>
      </c>
      <c r="H15089">
        <v>12</v>
      </c>
      <c r="I15089">
        <v>65</v>
      </c>
      <c r="J15089">
        <v>2042</v>
      </c>
      <c r="K15089">
        <v>38</v>
      </c>
      <c r="L15089" t="s">
        <v>23189</v>
      </c>
      <c r="M15089" s="15" t="e">
        <f>IF(INDEX(#REF!,MATCH(Padrón!K15089,#REF!,0),MATCH(Padrón!J15089,#REF!,0))=K15089,"Sí","NO")</f>
        <v>#REF!</v>
      </c>
    </row>
    <row r="15090" spans="1:13" x14ac:dyDescent="0.25">
      <c r="A15090" t="s">
        <v>38294</v>
      </c>
      <c r="B15090">
        <v>27596616</v>
      </c>
      <c r="C15090">
        <v>1979</v>
      </c>
      <c r="D15090" t="s">
        <v>18456</v>
      </c>
      <c r="E15090" t="s">
        <v>1628</v>
      </c>
      <c r="F15090" t="s">
        <v>8274</v>
      </c>
      <c r="G15090" t="s">
        <v>10</v>
      </c>
      <c r="H15090">
        <v>12</v>
      </c>
      <c r="I15090">
        <v>65</v>
      </c>
      <c r="J15090">
        <v>2042</v>
      </c>
      <c r="K15090">
        <v>39</v>
      </c>
      <c r="L15090" t="s">
        <v>23189</v>
      </c>
      <c r="M15090" s="15" t="e">
        <f>IF(INDEX(#REF!,MATCH(Padrón!K15090,#REF!,0),MATCH(Padrón!J15090,#REF!,0))=K15090,"Sí","NO")</f>
        <v>#REF!</v>
      </c>
    </row>
    <row r="15091" spans="1:13" x14ac:dyDescent="0.25">
      <c r="A15091" t="s">
        <v>38295</v>
      </c>
      <c r="B15091">
        <v>25205122</v>
      </c>
      <c r="C15091">
        <v>1975</v>
      </c>
      <c r="D15091" t="s">
        <v>18456</v>
      </c>
      <c r="E15091" t="s">
        <v>3486</v>
      </c>
      <c r="F15091" t="s">
        <v>8678</v>
      </c>
      <c r="G15091" t="s">
        <v>3</v>
      </c>
      <c r="H15091">
        <v>12</v>
      </c>
      <c r="I15091">
        <v>65</v>
      </c>
      <c r="J15091">
        <v>2042</v>
      </c>
      <c r="K15091">
        <v>40</v>
      </c>
      <c r="L15091" t="s">
        <v>23189</v>
      </c>
      <c r="M15091" s="15" t="e">
        <f>IF(INDEX(#REF!,MATCH(Padrón!K15091,#REF!,0),MATCH(Padrón!J15091,#REF!,0))=K15091,"Sí","NO")</f>
        <v>#REF!</v>
      </c>
    </row>
    <row r="15092" spans="1:13" x14ac:dyDescent="0.25">
      <c r="A15092" t="s">
        <v>38296</v>
      </c>
      <c r="B15092">
        <v>47997349</v>
      </c>
      <c r="C15092">
        <v>2007</v>
      </c>
      <c r="D15092" t="s">
        <v>18456</v>
      </c>
      <c r="E15092" t="s">
        <v>18472</v>
      </c>
      <c r="F15092" t="s">
        <v>18473</v>
      </c>
      <c r="G15092" t="s">
        <v>3</v>
      </c>
      <c r="H15092">
        <v>12</v>
      </c>
      <c r="I15092">
        <v>65</v>
      </c>
      <c r="J15092">
        <v>2042</v>
      </c>
      <c r="K15092">
        <v>41</v>
      </c>
      <c r="L15092" t="s">
        <v>23189</v>
      </c>
      <c r="M15092" s="15" t="e">
        <f>IF(INDEX(#REF!,MATCH(Padrón!K15092,#REF!,0),MATCH(Padrón!J15092,#REF!,0))=K15092,"Sí","NO")</f>
        <v>#REF!</v>
      </c>
    </row>
    <row r="15093" spans="1:13" x14ac:dyDescent="0.25">
      <c r="A15093" t="s">
        <v>38297</v>
      </c>
      <c r="B15093">
        <v>23882539</v>
      </c>
      <c r="C15093">
        <v>1974</v>
      </c>
      <c r="D15093" t="s">
        <v>18456</v>
      </c>
      <c r="E15093" t="s">
        <v>11160</v>
      </c>
      <c r="F15093" t="s">
        <v>2809</v>
      </c>
      <c r="G15093" t="s">
        <v>3</v>
      </c>
      <c r="H15093">
        <v>12</v>
      </c>
      <c r="I15093">
        <v>65</v>
      </c>
      <c r="J15093">
        <v>2042</v>
      </c>
      <c r="K15093">
        <v>42</v>
      </c>
      <c r="L15093" t="s">
        <v>23189</v>
      </c>
      <c r="M15093" s="15" t="e">
        <f>IF(INDEX(#REF!,MATCH(Padrón!K15093,#REF!,0),MATCH(Padrón!J15093,#REF!,0))=K15093,"Sí","NO")</f>
        <v>#REF!</v>
      </c>
    </row>
    <row r="15094" spans="1:13" x14ac:dyDescent="0.25">
      <c r="A15094" t="s">
        <v>38298</v>
      </c>
      <c r="B15094">
        <v>47533748</v>
      </c>
      <c r="C15094">
        <v>2006</v>
      </c>
      <c r="D15094" t="s">
        <v>18456</v>
      </c>
      <c r="E15094" t="s">
        <v>18474</v>
      </c>
      <c r="F15094" t="s">
        <v>18475</v>
      </c>
      <c r="G15094" t="s">
        <v>3</v>
      </c>
      <c r="H15094">
        <v>12</v>
      </c>
      <c r="I15094">
        <v>65</v>
      </c>
      <c r="J15094">
        <v>2042</v>
      </c>
      <c r="K15094">
        <v>43</v>
      </c>
      <c r="L15094" t="s">
        <v>23189</v>
      </c>
      <c r="M15094" s="15" t="e">
        <f>IF(INDEX(#REF!,MATCH(Padrón!K15094,#REF!,0),MATCH(Padrón!J15094,#REF!,0))=K15094,"Sí","NO")</f>
        <v>#REF!</v>
      </c>
    </row>
    <row r="15095" spans="1:13" x14ac:dyDescent="0.25">
      <c r="A15095" t="s">
        <v>38299</v>
      </c>
      <c r="B15095">
        <v>26660362</v>
      </c>
      <c r="C15095">
        <v>1978</v>
      </c>
      <c r="D15095" t="s">
        <v>18456</v>
      </c>
      <c r="E15095" t="s">
        <v>49</v>
      </c>
      <c r="F15095" t="s">
        <v>1250</v>
      </c>
      <c r="G15095" t="s">
        <v>10</v>
      </c>
      <c r="H15095">
        <v>12</v>
      </c>
      <c r="I15095">
        <v>65</v>
      </c>
      <c r="J15095">
        <v>2042</v>
      </c>
      <c r="K15095">
        <v>44</v>
      </c>
      <c r="L15095" t="s">
        <v>23189</v>
      </c>
      <c r="M15095" s="15" t="e">
        <f>IF(INDEX(#REF!,MATCH(Padrón!K15095,#REF!,0),MATCH(Padrón!J15095,#REF!,0))=K15095,"Sí","NO")</f>
        <v>#REF!</v>
      </c>
    </row>
    <row r="15096" spans="1:13" x14ac:dyDescent="0.25">
      <c r="A15096" t="s">
        <v>38300</v>
      </c>
      <c r="B15096">
        <v>38138304</v>
      </c>
      <c r="C15096">
        <v>1994</v>
      </c>
      <c r="D15096" t="s">
        <v>18456</v>
      </c>
      <c r="E15096" t="s">
        <v>18476</v>
      </c>
      <c r="F15096" t="s">
        <v>18477</v>
      </c>
      <c r="G15096" t="s">
        <v>10</v>
      </c>
      <c r="H15096">
        <v>12</v>
      </c>
      <c r="I15096">
        <v>65</v>
      </c>
      <c r="J15096">
        <v>2042</v>
      </c>
      <c r="K15096">
        <v>45</v>
      </c>
      <c r="L15096" t="s">
        <v>23189</v>
      </c>
      <c r="M15096" s="15" t="e">
        <f>IF(INDEX(#REF!,MATCH(Padrón!K15096,#REF!,0),MATCH(Padrón!J15096,#REF!,0))=K15096,"Sí","NO")</f>
        <v>#REF!</v>
      </c>
    </row>
    <row r="15097" spans="1:13" x14ac:dyDescent="0.25">
      <c r="A15097" t="s">
        <v>38301</v>
      </c>
      <c r="B15097">
        <v>11004939</v>
      </c>
      <c r="C15097">
        <v>1953</v>
      </c>
      <c r="D15097" t="s">
        <v>18456</v>
      </c>
      <c r="E15097" t="s">
        <v>18478</v>
      </c>
      <c r="F15097" t="s">
        <v>18479</v>
      </c>
      <c r="G15097" t="s">
        <v>10</v>
      </c>
      <c r="H15097">
        <v>12</v>
      </c>
      <c r="I15097">
        <v>65</v>
      </c>
      <c r="J15097">
        <v>2042</v>
      </c>
      <c r="K15097">
        <v>46</v>
      </c>
      <c r="L15097" t="s">
        <v>23189</v>
      </c>
      <c r="M15097" s="15" t="e">
        <f>IF(INDEX(#REF!,MATCH(Padrón!K15097,#REF!,0),MATCH(Padrón!J15097,#REF!,0))=K15097,"Sí","NO")</f>
        <v>#REF!</v>
      </c>
    </row>
    <row r="15098" spans="1:13" x14ac:dyDescent="0.25">
      <c r="A15098" t="s">
        <v>38302</v>
      </c>
      <c r="B15098">
        <v>41502109</v>
      </c>
      <c r="C15098">
        <v>1998</v>
      </c>
      <c r="D15098" t="s">
        <v>18456</v>
      </c>
      <c r="E15098" t="s">
        <v>18480</v>
      </c>
      <c r="F15098" t="s">
        <v>18481</v>
      </c>
      <c r="G15098" t="s">
        <v>27</v>
      </c>
      <c r="H15098">
        <v>12</v>
      </c>
      <c r="I15098">
        <v>65</v>
      </c>
      <c r="J15098">
        <v>2042</v>
      </c>
      <c r="K15098">
        <v>47</v>
      </c>
      <c r="L15098" t="s">
        <v>23189</v>
      </c>
      <c r="M15098" s="15" t="e">
        <f>IF(INDEX(#REF!,MATCH(Padrón!K15098,#REF!,0),MATCH(Padrón!J15098,#REF!,0))=K15098,"Sí","NO")</f>
        <v>#REF!</v>
      </c>
    </row>
    <row r="15099" spans="1:13" x14ac:dyDescent="0.25">
      <c r="A15099" t="s">
        <v>38303</v>
      </c>
      <c r="B15099">
        <v>17089807</v>
      </c>
      <c r="C15099">
        <v>1964</v>
      </c>
      <c r="D15099" t="s">
        <v>18456</v>
      </c>
      <c r="E15099" t="s">
        <v>2302</v>
      </c>
      <c r="F15099" t="s">
        <v>3161</v>
      </c>
      <c r="G15099" t="s">
        <v>3</v>
      </c>
      <c r="H15099">
        <v>12</v>
      </c>
      <c r="I15099">
        <v>65</v>
      </c>
      <c r="J15099">
        <v>2042</v>
      </c>
      <c r="K15099">
        <v>48</v>
      </c>
      <c r="L15099" t="s">
        <v>23189</v>
      </c>
      <c r="M15099" s="15" t="e">
        <f>IF(INDEX(#REF!,MATCH(Padrón!K15099,#REF!,0),MATCH(Padrón!J15099,#REF!,0))=K15099,"Sí","NO")</f>
        <v>#REF!</v>
      </c>
    </row>
    <row r="15100" spans="1:13" x14ac:dyDescent="0.25">
      <c r="A15100" t="s">
        <v>38304</v>
      </c>
      <c r="B15100">
        <v>45026936</v>
      </c>
      <c r="C15100">
        <v>2003</v>
      </c>
      <c r="D15100" t="s">
        <v>18456</v>
      </c>
      <c r="E15100" t="s">
        <v>18482</v>
      </c>
      <c r="F15100" t="s">
        <v>18483</v>
      </c>
      <c r="G15100" t="s">
        <v>10</v>
      </c>
      <c r="H15100">
        <v>12</v>
      </c>
      <c r="I15100">
        <v>65</v>
      </c>
      <c r="J15100">
        <v>2042</v>
      </c>
      <c r="K15100">
        <v>49</v>
      </c>
      <c r="L15100" t="s">
        <v>23189</v>
      </c>
      <c r="M15100" s="15" t="e">
        <f>IF(INDEX(#REF!,MATCH(Padrón!K15100,#REF!,0),MATCH(Padrón!J15100,#REF!,0))=K15100,"Sí","NO")</f>
        <v>#REF!</v>
      </c>
    </row>
    <row r="15101" spans="1:13" x14ac:dyDescent="0.25">
      <c r="A15101" t="s">
        <v>38305</v>
      </c>
      <c r="B15101">
        <v>14030278</v>
      </c>
      <c r="C15101">
        <v>1960</v>
      </c>
      <c r="D15101" t="s">
        <v>18456</v>
      </c>
      <c r="E15101" t="s">
        <v>18484</v>
      </c>
      <c r="F15101" t="s">
        <v>2431</v>
      </c>
      <c r="G15101" t="s">
        <v>3</v>
      </c>
      <c r="H15101">
        <v>12</v>
      </c>
      <c r="I15101">
        <v>65</v>
      </c>
      <c r="J15101">
        <v>2042</v>
      </c>
      <c r="K15101">
        <v>50</v>
      </c>
      <c r="L15101" t="s">
        <v>23189</v>
      </c>
      <c r="M15101" s="15" t="e">
        <f>IF(INDEX(#REF!,MATCH(Padrón!K15101,#REF!,0),MATCH(Padrón!J15101,#REF!,0))=K15101,"Sí","NO")</f>
        <v>#REF!</v>
      </c>
    </row>
    <row r="15102" spans="1:13" x14ac:dyDescent="0.25">
      <c r="A15102" t="s">
        <v>38306</v>
      </c>
      <c r="B15102">
        <v>18880734</v>
      </c>
      <c r="C15102">
        <v>1973</v>
      </c>
      <c r="D15102" t="s">
        <v>18456</v>
      </c>
      <c r="E15102" t="s">
        <v>18485</v>
      </c>
      <c r="F15102" t="s">
        <v>440</v>
      </c>
      <c r="G15102" t="s">
        <v>110</v>
      </c>
      <c r="H15102">
        <v>12</v>
      </c>
      <c r="I15102">
        <v>65</v>
      </c>
      <c r="J15102">
        <v>2042</v>
      </c>
      <c r="K15102">
        <v>51</v>
      </c>
      <c r="L15102" t="s">
        <v>23189</v>
      </c>
      <c r="M15102" s="15" t="e">
        <f>IF(INDEX(#REF!,MATCH(Padrón!K15102,#REF!,0),MATCH(Padrón!J15102,#REF!,0))=K15102,"Sí","NO")</f>
        <v>#REF!</v>
      </c>
    </row>
    <row r="15103" spans="1:13" x14ac:dyDescent="0.25">
      <c r="A15103" t="s">
        <v>38307</v>
      </c>
      <c r="B15103">
        <v>10308888</v>
      </c>
      <c r="C15103">
        <v>1953</v>
      </c>
      <c r="D15103" t="s">
        <v>18456</v>
      </c>
      <c r="E15103" t="s">
        <v>3015</v>
      </c>
      <c r="F15103" t="s">
        <v>1449</v>
      </c>
      <c r="G15103" t="s">
        <v>10</v>
      </c>
      <c r="H15103">
        <v>12</v>
      </c>
      <c r="I15103">
        <v>65</v>
      </c>
      <c r="J15103">
        <v>2042</v>
      </c>
      <c r="K15103">
        <v>52</v>
      </c>
      <c r="L15103" t="s">
        <v>23189</v>
      </c>
      <c r="M15103" s="15" t="e">
        <f>IF(INDEX(#REF!,MATCH(Padrón!K15103,#REF!,0),MATCH(Padrón!J15103,#REF!,0))=K15103,"Sí","NO")</f>
        <v>#REF!</v>
      </c>
    </row>
    <row r="15104" spans="1:13" x14ac:dyDescent="0.25">
      <c r="A15104" t="s">
        <v>38308</v>
      </c>
      <c r="B15104">
        <v>38382369</v>
      </c>
      <c r="C15104">
        <v>1994</v>
      </c>
      <c r="D15104" t="s">
        <v>18456</v>
      </c>
      <c r="E15104" t="s">
        <v>2836</v>
      </c>
      <c r="F15104" t="s">
        <v>18486</v>
      </c>
      <c r="G15104" t="s">
        <v>10</v>
      </c>
      <c r="H15104">
        <v>12</v>
      </c>
      <c r="I15104">
        <v>65</v>
      </c>
      <c r="J15104">
        <v>2042</v>
      </c>
      <c r="K15104">
        <v>53</v>
      </c>
      <c r="L15104" t="s">
        <v>23189</v>
      </c>
      <c r="M15104" s="15" t="e">
        <f>IF(INDEX(#REF!,MATCH(Padrón!K15104,#REF!,0),MATCH(Padrón!J15104,#REF!,0))=K15104,"Sí","NO")</f>
        <v>#REF!</v>
      </c>
    </row>
    <row r="15105" spans="1:13" x14ac:dyDescent="0.25">
      <c r="A15105" t="s">
        <v>38309</v>
      </c>
      <c r="B15105">
        <v>37582504</v>
      </c>
      <c r="C15105">
        <v>1993</v>
      </c>
      <c r="D15105" t="s">
        <v>18456</v>
      </c>
      <c r="E15105" t="s">
        <v>18487</v>
      </c>
      <c r="F15105" t="s">
        <v>18488</v>
      </c>
      <c r="G15105" t="s">
        <v>10</v>
      </c>
      <c r="H15105">
        <v>12</v>
      </c>
      <c r="I15105">
        <v>65</v>
      </c>
      <c r="J15105">
        <v>2042</v>
      </c>
      <c r="K15105">
        <v>54</v>
      </c>
      <c r="L15105" t="s">
        <v>23189</v>
      </c>
      <c r="M15105" s="15" t="e">
        <f>IF(INDEX(#REF!,MATCH(Padrón!K15105,#REF!,0),MATCH(Padrón!J15105,#REF!,0))=K15105,"Sí","NO")</f>
        <v>#REF!</v>
      </c>
    </row>
    <row r="15106" spans="1:13" x14ac:dyDescent="0.25">
      <c r="A15106" t="s">
        <v>38310</v>
      </c>
      <c r="B15106">
        <v>39045871</v>
      </c>
      <c r="C15106">
        <v>1995</v>
      </c>
      <c r="D15106" t="s">
        <v>18456</v>
      </c>
      <c r="E15106" t="s">
        <v>18489</v>
      </c>
      <c r="F15106" t="s">
        <v>18490</v>
      </c>
      <c r="G15106" t="s">
        <v>27</v>
      </c>
      <c r="H15106">
        <v>12</v>
      </c>
      <c r="I15106">
        <v>65</v>
      </c>
      <c r="J15106">
        <v>2042</v>
      </c>
      <c r="K15106">
        <v>55</v>
      </c>
      <c r="L15106" t="s">
        <v>23189</v>
      </c>
      <c r="M15106" s="15" t="e">
        <f>IF(INDEX(#REF!,MATCH(Padrón!K15106,#REF!,0),MATCH(Padrón!J15106,#REF!,0))=K15106,"Sí","NO")</f>
        <v>#REF!</v>
      </c>
    </row>
    <row r="15107" spans="1:13" x14ac:dyDescent="0.25">
      <c r="A15107" t="s">
        <v>38311</v>
      </c>
      <c r="B15107">
        <v>17878600</v>
      </c>
      <c r="C15107">
        <v>1966</v>
      </c>
      <c r="D15107" t="s">
        <v>18456</v>
      </c>
      <c r="E15107" t="s">
        <v>1618</v>
      </c>
      <c r="F15107" t="s">
        <v>10603</v>
      </c>
      <c r="G15107" t="s">
        <v>117</v>
      </c>
      <c r="H15107">
        <v>12</v>
      </c>
      <c r="I15107">
        <v>65</v>
      </c>
      <c r="J15107">
        <v>2042</v>
      </c>
      <c r="K15107">
        <v>56</v>
      </c>
      <c r="L15107" t="s">
        <v>23189</v>
      </c>
      <c r="M15107" s="15" t="e">
        <f>IF(INDEX(#REF!,MATCH(Padrón!K15107,#REF!,0),MATCH(Padrón!J15107,#REF!,0))=K15107,"Sí","NO")</f>
        <v>#REF!</v>
      </c>
    </row>
    <row r="15108" spans="1:13" x14ac:dyDescent="0.25">
      <c r="A15108" t="s">
        <v>38312</v>
      </c>
      <c r="B15108">
        <v>25717802</v>
      </c>
      <c r="C15108">
        <v>1976</v>
      </c>
      <c r="D15108" t="s">
        <v>18456</v>
      </c>
      <c r="E15108" t="s">
        <v>1394</v>
      </c>
      <c r="F15108" t="s">
        <v>18491</v>
      </c>
      <c r="G15108" t="s">
        <v>3</v>
      </c>
      <c r="H15108">
        <v>12</v>
      </c>
      <c r="I15108">
        <v>65</v>
      </c>
      <c r="J15108">
        <v>2042</v>
      </c>
      <c r="K15108">
        <v>57</v>
      </c>
      <c r="L15108" t="s">
        <v>23189</v>
      </c>
      <c r="M15108" s="15" t="e">
        <f>IF(INDEX(#REF!,MATCH(Padrón!K15108,#REF!,0),MATCH(Padrón!J15108,#REF!,0))=K15108,"Sí","NO")</f>
        <v>#REF!</v>
      </c>
    </row>
    <row r="15109" spans="1:13" x14ac:dyDescent="0.25">
      <c r="A15109" t="s">
        <v>38313</v>
      </c>
      <c r="B15109">
        <v>36199734</v>
      </c>
      <c r="C15109">
        <v>1991</v>
      </c>
      <c r="D15109" t="s">
        <v>18456</v>
      </c>
      <c r="E15109" t="s">
        <v>389</v>
      </c>
      <c r="F15109" t="s">
        <v>393</v>
      </c>
      <c r="G15109" t="s">
        <v>10</v>
      </c>
      <c r="H15109">
        <v>12</v>
      </c>
      <c r="I15109">
        <v>65</v>
      </c>
      <c r="J15109">
        <v>2042</v>
      </c>
      <c r="K15109">
        <v>58</v>
      </c>
      <c r="L15109" t="s">
        <v>23189</v>
      </c>
      <c r="M15109" s="15" t="e">
        <f>IF(INDEX(#REF!,MATCH(Padrón!K15109,#REF!,0),MATCH(Padrón!J15109,#REF!,0))=K15109,"Sí","NO")</f>
        <v>#REF!</v>
      </c>
    </row>
    <row r="15110" spans="1:13" x14ac:dyDescent="0.25">
      <c r="A15110" t="s">
        <v>38314</v>
      </c>
      <c r="B15110">
        <v>37582520</v>
      </c>
      <c r="C15110">
        <v>1993</v>
      </c>
      <c r="D15110" t="s">
        <v>18456</v>
      </c>
      <c r="E15110" t="s">
        <v>17364</v>
      </c>
      <c r="F15110" t="s">
        <v>18492</v>
      </c>
      <c r="G15110" t="s">
        <v>117</v>
      </c>
      <c r="H15110">
        <v>12</v>
      </c>
      <c r="I15110">
        <v>65</v>
      </c>
      <c r="J15110">
        <v>2042</v>
      </c>
      <c r="K15110">
        <v>59</v>
      </c>
      <c r="L15110" t="s">
        <v>23189</v>
      </c>
      <c r="M15110" s="15" t="e">
        <f>IF(INDEX(#REF!,MATCH(Padrón!K15110,#REF!,0),MATCH(Padrón!J15110,#REF!,0))=K15110,"Sí","NO")</f>
        <v>#REF!</v>
      </c>
    </row>
    <row r="15111" spans="1:13" x14ac:dyDescent="0.25">
      <c r="A15111" t="s">
        <v>38315</v>
      </c>
      <c r="B15111">
        <v>35871635</v>
      </c>
      <c r="C15111">
        <v>1991</v>
      </c>
      <c r="D15111" t="s">
        <v>18456</v>
      </c>
      <c r="E15111" t="s">
        <v>18493</v>
      </c>
      <c r="F15111" t="s">
        <v>2241</v>
      </c>
      <c r="G15111" t="s">
        <v>117</v>
      </c>
      <c r="H15111">
        <v>12</v>
      </c>
      <c r="I15111">
        <v>65</v>
      </c>
      <c r="J15111">
        <v>2042</v>
      </c>
      <c r="K15111">
        <v>60</v>
      </c>
      <c r="L15111" t="s">
        <v>23189</v>
      </c>
      <c r="M15111" s="15" t="e">
        <f>IF(INDEX(#REF!,MATCH(Padrón!K15111,#REF!,0),MATCH(Padrón!J15111,#REF!,0))=K15111,"Sí","NO")</f>
        <v>#REF!</v>
      </c>
    </row>
    <row r="15112" spans="1:13" x14ac:dyDescent="0.25">
      <c r="A15112" t="s">
        <v>38316</v>
      </c>
      <c r="B15112">
        <v>18097085</v>
      </c>
      <c r="C15112">
        <v>1953</v>
      </c>
      <c r="D15112" t="s">
        <v>18456</v>
      </c>
      <c r="E15112" t="s">
        <v>7316</v>
      </c>
      <c r="F15112" t="s">
        <v>1255</v>
      </c>
      <c r="G15112" t="s">
        <v>3</v>
      </c>
      <c r="H15112">
        <v>12</v>
      </c>
      <c r="I15112">
        <v>65</v>
      </c>
      <c r="J15112">
        <v>2042</v>
      </c>
      <c r="K15112">
        <v>61</v>
      </c>
      <c r="L15112" t="s">
        <v>23189</v>
      </c>
      <c r="M15112" s="15" t="e">
        <f>IF(INDEX(#REF!,MATCH(Padrón!K15112,#REF!,0),MATCH(Padrón!J15112,#REF!,0))=K15112,"Sí","NO")</f>
        <v>#REF!</v>
      </c>
    </row>
    <row r="15113" spans="1:13" x14ac:dyDescent="0.25">
      <c r="A15113" t="s">
        <v>38317</v>
      </c>
      <c r="B15113">
        <v>31910596</v>
      </c>
      <c r="C15113">
        <v>1986</v>
      </c>
      <c r="D15113" t="s">
        <v>18456</v>
      </c>
      <c r="E15113" t="s">
        <v>18494</v>
      </c>
      <c r="F15113" t="s">
        <v>18495</v>
      </c>
      <c r="G15113" t="s">
        <v>57</v>
      </c>
      <c r="H15113">
        <v>12</v>
      </c>
      <c r="I15113">
        <v>65</v>
      </c>
      <c r="J15113">
        <v>2042</v>
      </c>
      <c r="K15113">
        <v>62</v>
      </c>
      <c r="L15113" t="s">
        <v>23189</v>
      </c>
      <c r="M15113" s="15" t="e">
        <f>IF(INDEX(#REF!,MATCH(Padrón!K15113,#REF!,0),MATCH(Padrón!J15113,#REF!,0))=K15113,"Sí","NO")</f>
        <v>#REF!</v>
      </c>
    </row>
    <row r="15114" spans="1:13" x14ac:dyDescent="0.25">
      <c r="A15114" t="s">
        <v>38318</v>
      </c>
      <c r="B15114">
        <v>22125167</v>
      </c>
      <c r="C15114">
        <v>1971</v>
      </c>
      <c r="D15114" t="s">
        <v>18456</v>
      </c>
      <c r="E15114" t="s">
        <v>136</v>
      </c>
      <c r="F15114" t="s">
        <v>31</v>
      </c>
      <c r="G15114" t="s">
        <v>3</v>
      </c>
      <c r="H15114">
        <v>12</v>
      </c>
      <c r="I15114">
        <v>65</v>
      </c>
      <c r="J15114">
        <v>2042</v>
      </c>
      <c r="K15114">
        <v>63</v>
      </c>
      <c r="L15114" t="s">
        <v>23189</v>
      </c>
      <c r="M15114" s="15" t="e">
        <f>IF(INDEX(#REF!,MATCH(Padrón!K15114,#REF!,0),MATCH(Padrón!J15114,#REF!,0))=K15114,"Sí","NO")</f>
        <v>#REF!</v>
      </c>
    </row>
    <row r="15115" spans="1:13" x14ac:dyDescent="0.25">
      <c r="A15115" t="s">
        <v>38319</v>
      </c>
      <c r="B15115">
        <v>44529795</v>
      </c>
      <c r="C15115">
        <v>2000</v>
      </c>
      <c r="D15115" t="s">
        <v>18456</v>
      </c>
      <c r="E15115" t="s">
        <v>136</v>
      </c>
      <c r="F15115" t="s">
        <v>90</v>
      </c>
      <c r="G15115" t="s">
        <v>3</v>
      </c>
      <c r="H15115">
        <v>12</v>
      </c>
      <c r="I15115">
        <v>65</v>
      </c>
      <c r="J15115">
        <v>2042</v>
      </c>
      <c r="K15115">
        <v>64</v>
      </c>
      <c r="L15115" t="s">
        <v>23189</v>
      </c>
      <c r="M15115" s="15" t="e">
        <f>IF(INDEX(#REF!,MATCH(Padrón!K15115,#REF!,0),MATCH(Padrón!J15115,#REF!,0))=K15115,"Sí","NO")</f>
        <v>#REF!</v>
      </c>
    </row>
    <row r="15116" spans="1:13" x14ac:dyDescent="0.25">
      <c r="A15116" t="s">
        <v>38320</v>
      </c>
      <c r="B15116">
        <v>31352926</v>
      </c>
      <c r="C15116">
        <v>1985</v>
      </c>
      <c r="D15116" t="s">
        <v>18456</v>
      </c>
      <c r="E15116" t="s">
        <v>18496</v>
      </c>
      <c r="F15116" t="s">
        <v>2518</v>
      </c>
      <c r="G15116" t="s">
        <v>3</v>
      </c>
      <c r="H15116">
        <v>12</v>
      </c>
      <c r="I15116">
        <v>65</v>
      </c>
      <c r="J15116">
        <v>2042</v>
      </c>
      <c r="K15116">
        <v>65</v>
      </c>
      <c r="L15116" t="s">
        <v>23189</v>
      </c>
      <c r="M15116" s="15" t="e">
        <f>IF(INDEX(#REF!,MATCH(Padrón!K15116,#REF!,0),MATCH(Padrón!J15116,#REF!,0))=K15116,"Sí","NO")</f>
        <v>#REF!</v>
      </c>
    </row>
    <row r="15117" spans="1:13" x14ac:dyDescent="0.25">
      <c r="A15117" t="s">
        <v>38321</v>
      </c>
      <c r="B15117">
        <v>31444423</v>
      </c>
      <c r="C15117">
        <v>1985</v>
      </c>
      <c r="D15117" t="s">
        <v>18456</v>
      </c>
      <c r="E15117" t="s">
        <v>18497</v>
      </c>
      <c r="F15117" t="s">
        <v>18498</v>
      </c>
      <c r="G15117" t="s">
        <v>27</v>
      </c>
      <c r="H15117">
        <v>12</v>
      </c>
      <c r="I15117">
        <v>65</v>
      </c>
      <c r="J15117">
        <v>2042</v>
      </c>
      <c r="K15117">
        <v>66</v>
      </c>
      <c r="L15117" t="s">
        <v>23189</v>
      </c>
      <c r="M15117" s="15" t="e">
        <f>IF(INDEX(#REF!,MATCH(Padrón!K15117,#REF!,0),MATCH(Padrón!J15117,#REF!,0))=K15117,"Sí","NO")</f>
        <v>#REF!</v>
      </c>
    </row>
    <row r="15118" spans="1:13" x14ac:dyDescent="0.25">
      <c r="A15118" t="s">
        <v>38322</v>
      </c>
      <c r="B15118">
        <v>44529794</v>
      </c>
      <c r="C15118">
        <v>1999</v>
      </c>
      <c r="D15118" t="s">
        <v>18456</v>
      </c>
      <c r="E15118" t="s">
        <v>913</v>
      </c>
      <c r="F15118" t="s">
        <v>90</v>
      </c>
      <c r="G15118" t="s">
        <v>3</v>
      </c>
      <c r="H15118">
        <v>12</v>
      </c>
      <c r="I15118">
        <v>65</v>
      </c>
      <c r="J15118">
        <v>2042</v>
      </c>
      <c r="K15118">
        <v>67</v>
      </c>
      <c r="L15118" t="s">
        <v>23189</v>
      </c>
      <c r="M15118" s="15" t="e">
        <f>IF(INDEX(#REF!,MATCH(Padrón!K15118,#REF!,0),MATCH(Padrón!J15118,#REF!,0))=K15118,"Sí","NO")</f>
        <v>#REF!</v>
      </c>
    </row>
    <row r="15119" spans="1:13" x14ac:dyDescent="0.25">
      <c r="A15119" t="s">
        <v>38323</v>
      </c>
      <c r="B15119">
        <v>32736802</v>
      </c>
      <c r="C15119">
        <v>1980</v>
      </c>
      <c r="D15119" t="s">
        <v>18456</v>
      </c>
      <c r="E15119" t="s">
        <v>2841</v>
      </c>
      <c r="F15119" t="s">
        <v>98</v>
      </c>
      <c r="G15119" t="s">
        <v>3</v>
      </c>
      <c r="H15119">
        <v>12</v>
      </c>
      <c r="I15119">
        <v>65</v>
      </c>
      <c r="J15119">
        <v>2042</v>
      </c>
      <c r="K15119">
        <v>68</v>
      </c>
      <c r="L15119" t="s">
        <v>23189</v>
      </c>
      <c r="M15119" s="15" t="e">
        <f>IF(INDEX(#REF!,MATCH(Padrón!K15119,#REF!,0),MATCH(Padrón!J15119,#REF!,0))=K15119,"Sí","NO")</f>
        <v>#REF!</v>
      </c>
    </row>
    <row r="15120" spans="1:13" x14ac:dyDescent="0.25">
      <c r="A15120" t="s">
        <v>38324</v>
      </c>
      <c r="B15120">
        <v>13004539</v>
      </c>
      <c r="C15120">
        <v>1947</v>
      </c>
      <c r="D15120" t="s">
        <v>18456</v>
      </c>
      <c r="E15120" t="s">
        <v>5884</v>
      </c>
      <c r="F15120" t="s">
        <v>13103</v>
      </c>
      <c r="G15120" t="s">
        <v>88</v>
      </c>
      <c r="H15120">
        <v>12</v>
      </c>
      <c r="I15120">
        <v>65</v>
      </c>
      <c r="J15120">
        <v>2042</v>
      </c>
      <c r="K15120">
        <v>69</v>
      </c>
      <c r="L15120" t="s">
        <v>23189</v>
      </c>
      <c r="M15120" s="15" t="e">
        <f>IF(INDEX(#REF!,MATCH(Padrón!K15120,#REF!,0),MATCH(Padrón!J15120,#REF!,0))=K15120,"Sí","NO")</f>
        <v>#REF!</v>
      </c>
    </row>
    <row r="15121" spans="1:13" x14ac:dyDescent="0.25">
      <c r="A15121" t="s">
        <v>38325</v>
      </c>
      <c r="B15121">
        <v>17552519</v>
      </c>
      <c r="C15121">
        <v>1965</v>
      </c>
      <c r="D15121" t="s">
        <v>18456</v>
      </c>
      <c r="E15121" t="s">
        <v>18499</v>
      </c>
      <c r="F15121" t="s">
        <v>18500</v>
      </c>
      <c r="G15121" t="s">
        <v>27</v>
      </c>
      <c r="H15121">
        <v>12</v>
      </c>
      <c r="I15121">
        <v>65</v>
      </c>
      <c r="J15121">
        <v>2042</v>
      </c>
      <c r="K15121">
        <v>70</v>
      </c>
      <c r="L15121" t="s">
        <v>23189</v>
      </c>
      <c r="M15121" s="15" t="e">
        <f>IF(INDEX(#REF!,MATCH(Padrón!K15121,#REF!,0),MATCH(Padrón!J15121,#REF!,0))=K15121,"Sí","NO")</f>
        <v>#REF!</v>
      </c>
    </row>
    <row r="15122" spans="1:13" x14ac:dyDescent="0.25">
      <c r="A15122" t="s">
        <v>38326</v>
      </c>
      <c r="B15122">
        <v>35454972</v>
      </c>
      <c r="C15122">
        <v>1991</v>
      </c>
      <c r="D15122" t="s">
        <v>18456</v>
      </c>
      <c r="E15122" t="s">
        <v>18501</v>
      </c>
      <c r="F15122" t="s">
        <v>18502</v>
      </c>
      <c r="G15122" t="s">
        <v>10</v>
      </c>
      <c r="H15122">
        <v>12</v>
      </c>
      <c r="I15122">
        <v>65</v>
      </c>
      <c r="J15122">
        <v>2042</v>
      </c>
      <c r="K15122">
        <v>71</v>
      </c>
      <c r="L15122" t="s">
        <v>23189</v>
      </c>
      <c r="M15122" s="15" t="e">
        <f>IF(INDEX(#REF!,MATCH(Padrón!K15122,#REF!,0),MATCH(Padrón!J15122,#REF!,0))=K15122,"Sí","NO")</f>
        <v>#REF!</v>
      </c>
    </row>
    <row r="15123" spans="1:13" x14ac:dyDescent="0.25">
      <c r="A15123" t="s">
        <v>38327</v>
      </c>
      <c r="B15123">
        <v>41878074</v>
      </c>
      <c r="C15123">
        <v>1999</v>
      </c>
      <c r="D15123" t="s">
        <v>18456</v>
      </c>
      <c r="E15123" t="s">
        <v>18503</v>
      </c>
      <c r="F15123" t="s">
        <v>15727</v>
      </c>
      <c r="G15123" t="s">
        <v>10</v>
      </c>
      <c r="H15123">
        <v>12</v>
      </c>
      <c r="I15123">
        <v>65</v>
      </c>
      <c r="J15123">
        <v>2042</v>
      </c>
      <c r="K15123">
        <v>72</v>
      </c>
      <c r="L15123" t="s">
        <v>23189</v>
      </c>
      <c r="M15123" s="15" t="e">
        <f>IF(INDEX(#REF!,MATCH(Padrón!K15123,#REF!,0),MATCH(Padrón!J15123,#REF!,0))=K15123,"Sí","NO")</f>
        <v>#REF!</v>
      </c>
    </row>
    <row r="15124" spans="1:13" x14ac:dyDescent="0.25">
      <c r="A15124" t="s">
        <v>38328</v>
      </c>
      <c r="B15124">
        <v>43619538</v>
      </c>
      <c r="C15124">
        <v>2001</v>
      </c>
      <c r="D15124" t="s">
        <v>18456</v>
      </c>
      <c r="E15124" t="s">
        <v>18504</v>
      </c>
      <c r="F15124" t="s">
        <v>463</v>
      </c>
      <c r="G15124" t="s">
        <v>10</v>
      </c>
      <c r="H15124">
        <v>12</v>
      </c>
      <c r="I15124">
        <v>65</v>
      </c>
      <c r="J15124">
        <v>2042</v>
      </c>
      <c r="K15124">
        <v>73</v>
      </c>
      <c r="L15124" t="s">
        <v>23189</v>
      </c>
      <c r="M15124" s="15" t="e">
        <f>IF(INDEX(#REF!,MATCH(Padrón!K15124,#REF!,0),MATCH(Padrón!J15124,#REF!,0))=K15124,"Sí","NO")</f>
        <v>#REF!</v>
      </c>
    </row>
    <row r="15125" spans="1:13" x14ac:dyDescent="0.25">
      <c r="A15125" t="s">
        <v>38329</v>
      </c>
      <c r="B15125">
        <v>30003134</v>
      </c>
      <c r="C15125">
        <v>1983</v>
      </c>
      <c r="D15125" t="s">
        <v>18456</v>
      </c>
      <c r="E15125" t="s">
        <v>18505</v>
      </c>
      <c r="F15125" t="s">
        <v>18506</v>
      </c>
      <c r="G15125" t="s">
        <v>27</v>
      </c>
      <c r="H15125">
        <v>12</v>
      </c>
      <c r="I15125">
        <v>65</v>
      </c>
      <c r="J15125">
        <v>2042</v>
      </c>
      <c r="K15125">
        <v>74</v>
      </c>
      <c r="L15125" t="s">
        <v>23189</v>
      </c>
      <c r="M15125" s="15" t="e">
        <f>IF(INDEX(#REF!,MATCH(Padrón!K15125,#REF!,0),MATCH(Padrón!J15125,#REF!,0))=K15125,"Sí","NO")</f>
        <v>#REF!</v>
      </c>
    </row>
    <row r="15126" spans="1:13" x14ac:dyDescent="0.25">
      <c r="A15126" t="s">
        <v>38330</v>
      </c>
      <c r="B15126">
        <v>23599018</v>
      </c>
      <c r="C15126">
        <v>1973</v>
      </c>
      <c r="D15126" t="s">
        <v>18456</v>
      </c>
      <c r="E15126" t="s">
        <v>18507</v>
      </c>
      <c r="F15126" t="s">
        <v>15326</v>
      </c>
      <c r="G15126" t="s">
        <v>3</v>
      </c>
      <c r="H15126">
        <v>12</v>
      </c>
      <c r="I15126">
        <v>65</v>
      </c>
      <c r="J15126">
        <v>2042</v>
      </c>
      <c r="K15126">
        <v>75</v>
      </c>
      <c r="L15126" t="s">
        <v>23189</v>
      </c>
      <c r="M15126" s="15" t="e">
        <f>IF(INDEX(#REF!,MATCH(Padrón!K15126,#REF!,0),MATCH(Padrón!J15126,#REF!,0))=K15126,"Sí","NO")</f>
        <v>#REF!</v>
      </c>
    </row>
    <row r="15127" spans="1:13" x14ac:dyDescent="0.25">
      <c r="A15127" t="s">
        <v>38331</v>
      </c>
      <c r="B15127">
        <v>24123028</v>
      </c>
      <c r="C15127">
        <v>1974</v>
      </c>
      <c r="D15127" t="s">
        <v>18456</v>
      </c>
      <c r="E15127" t="s">
        <v>18508</v>
      </c>
      <c r="F15127" t="s">
        <v>18509</v>
      </c>
      <c r="G15127" t="s">
        <v>10</v>
      </c>
      <c r="H15127">
        <v>12</v>
      </c>
      <c r="I15127">
        <v>65</v>
      </c>
      <c r="J15127">
        <v>2042</v>
      </c>
      <c r="K15127">
        <v>76</v>
      </c>
      <c r="L15127" t="s">
        <v>23189</v>
      </c>
      <c r="M15127" s="15" t="e">
        <f>IF(INDEX(#REF!,MATCH(Padrón!K15127,#REF!,0),MATCH(Padrón!J15127,#REF!,0))=K15127,"Sí","NO")</f>
        <v>#REF!</v>
      </c>
    </row>
    <row r="15128" spans="1:13" x14ac:dyDescent="0.25">
      <c r="A15128" t="s">
        <v>38332</v>
      </c>
      <c r="B15128">
        <v>49186150</v>
      </c>
      <c r="C15128">
        <v>1999</v>
      </c>
      <c r="D15128" t="s">
        <v>18456</v>
      </c>
      <c r="E15128" t="s">
        <v>18510</v>
      </c>
      <c r="F15128" t="s">
        <v>552</v>
      </c>
      <c r="G15128" t="s">
        <v>3</v>
      </c>
      <c r="H15128">
        <v>12</v>
      </c>
      <c r="I15128">
        <v>65</v>
      </c>
      <c r="J15128">
        <v>2042</v>
      </c>
      <c r="K15128">
        <v>77</v>
      </c>
      <c r="L15128" t="s">
        <v>23189</v>
      </c>
      <c r="M15128" s="15" t="e">
        <f>IF(INDEX(#REF!,MATCH(Padrón!K15128,#REF!,0),MATCH(Padrón!J15128,#REF!,0))=K15128,"Sí","NO")</f>
        <v>#REF!</v>
      </c>
    </row>
    <row r="15129" spans="1:13" x14ac:dyDescent="0.25">
      <c r="A15129" t="s">
        <v>38333</v>
      </c>
      <c r="B15129">
        <v>39638249</v>
      </c>
      <c r="C15129">
        <v>1995</v>
      </c>
      <c r="D15129" t="s">
        <v>18456</v>
      </c>
      <c r="E15129" t="s">
        <v>18511</v>
      </c>
      <c r="F15129" t="s">
        <v>18512</v>
      </c>
      <c r="G15129" t="s">
        <v>27</v>
      </c>
      <c r="H15129">
        <v>12</v>
      </c>
      <c r="I15129">
        <v>65</v>
      </c>
      <c r="J15129">
        <v>2042</v>
      </c>
      <c r="K15129">
        <v>78</v>
      </c>
      <c r="L15129" t="s">
        <v>23189</v>
      </c>
      <c r="M15129" s="15" t="e">
        <f>IF(INDEX(#REF!,MATCH(Padrón!K15129,#REF!,0),MATCH(Padrón!J15129,#REF!,0))=K15129,"Sí","NO")</f>
        <v>#REF!</v>
      </c>
    </row>
    <row r="15130" spans="1:13" x14ac:dyDescent="0.25">
      <c r="A15130" t="s">
        <v>38334</v>
      </c>
      <c r="B15130">
        <v>13123415</v>
      </c>
      <c r="C15130">
        <v>1957</v>
      </c>
      <c r="D15130" t="s">
        <v>18456</v>
      </c>
      <c r="E15130" t="s">
        <v>8199</v>
      </c>
      <c r="F15130" t="s">
        <v>2114</v>
      </c>
      <c r="G15130" t="s">
        <v>10</v>
      </c>
      <c r="H15130">
        <v>12</v>
      </c>
      <c r="I15130">
        <v>65</v>
      </c>
      <c r="J15130">
        <v>2042</v>
      </c>
      <c r="K15130">
        <v>79</v>
      </c>
      <c r="L15130" t="s">
        <v>23189</v>
      </c>
      <c r="M15130" s="15" t="e">
        <f>IF(INDEX(#REF!,MATCH(Padrón!K15130,#REF!,0),MATCH(Padrón!J15130,#REF!,0))=K15130,"Sí","NO")</f>
        <v>#REF!</v>
      </c>
    </row>
    <row r="15131" spans="1:13" x14ac:dyDescent="0.25">
      <c r="A15131" t="s">
        <v>38335</v>
      </c>
      <c r="B15131">
        <v>46713163</v>
      </c>
      <c r="C15131">
        <v>2005</v>
      </c>
      <c r="D15131" t="s">
        <v>18456</v>
      </c>
      <c r="E15131" t="s">
        <v>18513</v>
      </c>
      <c r="F15131" t="s">
        <v>7627</v>
      </c>
      <c r="G15131" t="s">
        <v>3</v>
      </c>
      <c r="H15131">
        <v>12</v>
      </c>
      <c r="I15131">
        <v>65</v>
      </c>
      <c r="J15131">
        <v>2042</v>
      </c>
      <c r="K15131">
        <v>80</v>
      </c>
      <c r="L15131" t="s">
        <v>23189</v>
      </c>
      <c r="M15131" s="15" t="e">
        <f>IF(INDEX(#REF!,MATCH(Padrón!K15131,#REF!,0),MATCH(Padrón!J15131,#REF!,0))=K15131,"Sí","NO")</f>
        <v>#REF!</v>
      </c>
    </row>
    <row r="15132" spans="1:13" x14ac:dyDescent="0.25">
      <c r="A15132" t="s">
        <v>38336</v>
      </c>
      <c r="B15132">
        <v>39638069</v>
      </c>
      <c r="C15132">
        <v>1996</v>
      </c>
      <c r="D15132" t="s">
        <v>18456</v>
      </c>
      <c r="E15132" t="s">
        <v>422</v>
      </c>
      <c r="F15132" t="s">
        <v>18514</v>
      </c>
      <c r="G15132" t="s">
        <v>3</v>
      </c>
      <c r="H15132">
        <v>12</v>
      </c>
      <c r="I15132">
        <v>65</v>
      </c>
      <c r="J15132">
        <v>2042</v>
      </c>
      <c r="K15132">
        <v>81</v>
      </c>
      <c r="L15132" t="s">
        <v>23189</v>
      </c>
      <c r="M15132" s="15" t="e">
        <f>IF(INDEX(#REF!,MATCH(Padrón!K15132,#REF!,0),MATCH(Padrón!J15132,#REF!,0))=K15132,"Sí","NO")</f>
        <v>#REF!</v>
      </c>
    </row>
    <row r="15133" spans="1:13" x14ac:dyDescent="0.25">
      <c r="A15133" t="s">
        <v>38337</v>
      </c>
      <c r="B15133">
        <v>37583461</v>
      </c>
      <c r="C15133">
        <v>1993</v>
      </c>
      <c r="D15133" t="s">
        <v>18456</v>
      </c>
      <c r="E15133" t="s">
        <v>18515</v>
      </c>
      <c r="F15133" t="s">
        <v>18516</v>
      </c>
      <c r="G15133" t="s">
        <v>27</v>
      </c>
      <c r="H15133">
        <v>12</v>
      </c>
      <c r="I15133">
        <v>65</v>
      </c>
      <c r="J15133">
        <v>2042</v>
      </c>
      <c r="K15133">
        <v>82</v>
      </c>
      <c r="L15133" t="s">
        <v>23189</v>
      </c>
      <c r="M15133" s="15" t="e">
        <f>IF(INDEX(#REF!,MATCH(Padrón!K15133,#REF!,0),MATCH(Padrón!J15133,#REF!,0))=K15133,"Sí","NO")</f>
        <v>#REF!</v>
      </c>
    </row>
    <row r="15134" spans="1:13" x14ac:dyDescent="0.25">
      <c r="A15134" t="s">
        <v>38338</v>
      </c>
      <c r="B15134">
        <v>26121672</v>
      </c>
      <c r="C15134">
        <v>1977</v>
      </c>
      <c r="D15134" t="s">
        <v>18456</v>
      </c>
      <c r="E15134" t="s">
        <v>2008</v>
      </c>
      <c r="F15134" t="s">
        <v>18517</v>
      </c>
      <c r="G15134" t="s">
        <v>10</v>
      </c>
      <c r="H15134">
        <v>12</v>
      </c>
      <c r="I15134">
        <v>65</v>
      </c>
      <c r="J15134">
        <v>2042</v>
      </c>
      <c r="K15134">
        <v>83</v>
      </c>
      <c r="L15134" t="s">
        <v>23189</v>
      </c>
      <c r="M15134" s="15" t="e">
        <f>IF(INDEX(#REF!,MATCH(Padrón!K15134,#REF!,0),MATCH(Padrón!J15134,#REF!,0))=K15134,"Sí","NO")</f>
        <v>#REF!</v>
      </c>
    </row>
    <row r="15135" spans="1:13" x14ac:dyDescent="0.25">
      <c r="A15135" t="s">
        <v>38339</v>
      </c>
      <c r="B15135">
        <v>8299645</v>
      </c>
      <c r="C15135">
        <v>1950</v>
      </c>
      <c r="D15135" t="s">
        <v>18456</v>
      </c>
      <c r="E15135" t="s">
        <v>15122</v>
      </c>
      <c r="F15135" t="s">
        <v>3192</v>
      </c>
      <c r="G15135" t="s">
        <v>10</v>
      </c>
      <c r="H15135">
        <v>12</v>
      </c>
      <c r="I15135">
        <v>65</v>
      </c>
      <c r="J15135">
        <v>2042</v>
      </c>
      <c r="K15135">
        <v>84</v>
      </c>
      <c r="L15135" t="s">
        <v>23189</v>
      </c>
      <c r="M15135" s="15" t="e">
        <f>IF(INDEX(#REF!,MATCH(Padrón!K15135,#REF!,0),MATCH(Padrón!J15135,#REF!,0))=K15135,"Sí","NO")</f>
        <v>#REF!</v>
      </c>
    </row>
    <row r="15136" spans="1:13" x14ac:dyDescent="0.25">
      <c r="A15136" t="s">
        <v>38340</v>
      </c>
      <c r="B15136">
        <v>39223157</v>
      </c>
      <c r="C15136">
        <v>1996</v>
      </c>
      <c r="D15136" t="s">
        <v>18456</v>
      </c>
      <c r="E15136" t="s">
        <v>18518</v>
      </c>
      <c r="F15136" t="s">
        <v>84</v>
      </c>
      <c r="G15136" t="s">
        <v>10</v>
      </c>
      <c r="H15136">
        <v>12</v>
      </c>
      <c r="I15136">
        <v>65</v>
      </c>
      <c r="J15136">
        <v>2042</v>
      </c>
      <c r="K15136">
        <v>85</v>
      </c>
      <c r="L15136" t="s">
        <v>23189</v>
      </c>
      <c r="M15136" s="15" t="e">
        <f>IF(INDEX(#REF!,MATCH(Padrón!K15136,#REF!,0),MATCH(Padrón!J15136,#REF!,0))=K15136,"Sí","NO")</f>
        <v>#REF!</v>
      </c>
    </row>
    <row r="15137" spans="1:13" x14ac:dyDescent="0.25">
      <c r="A15137" t="s">
        <v>38341</v>
      </c>
      <c r="B15137">
        <v>31122583</v>
      </c>
      <c r="C15137">
        <v>1985</v>
      </c>
      <c r="D15137" t="s">
        <v>18456</v>
      </c>
      <c r="E15137" t="s">
        <v>10095</v>
      </c>
      <c r="F15137" t="s">
        <v>2300</v>
      </c>
      <c r="G15137" t="s">
        <v>3</v>
      </c>
      <c r="H15137">
        <v>12</v>
      </c>
      <c r="I15137">
        <v>65</v>
      </c>
      <c r="J15137">
        <v>2042</v>
      </c>
      <c r="K15137">
        <v>86</v>
      </c>
      <c r="L15137" t="s">
        <v>23189</v>
      </c>
      <c r="M15137" s="15" t="e">
        <f>IF(INDEX(#REF!,MATCH(Padrón!K15137,#REF!,0),MATCH(Padrón!J15137,#REF!,0))=K15137,"Sí","NO")</f>
        <v>#REF!</v>
      </c>
    </row>
    <row r="15138" spans="1:13" x14ac:dyDescent="0.25">
      <c r="A15138" t="s">
        <v>38342</v>
      </c>
      <c r="B15138">
        <v>27429825</v>
      </c>
      <c r="C15138">
        <v>1979</v>
      </c>
      <c r="D15138" t="s">
        <v>18456</v>
      </c>
      <c r="E15138" t="s">
        <v>6792</v>
      </c>
      <c r="F15138" t="s">
        <v>15509</v>
      </c>
      <c r="G15138" t="s">
        <v>3</v>
      </c>
      <c r="H15138">
        <v>12</v>
      </c>
      <c r="I15138">
        <v>65</v>
      </c>
      <c r="J15138">
        <v>2042</v>
      </c>
      <c r="K15138">
        <v>87</v>
      </c>
      <c r="L15138" t="s">
        <v>23189</v>
      </c>
      <c r="M15138" s="15" t="e">
        <f>IF(INDEX(#REF!,MATCH(Padrón!K15138,#REF!,0),MATCH(Padrón!J15138,#REF!,0))=K15138,"Sí","NO")</f>
        <v>#REF!</v>
      </c>
    </row>
    <row r="15139" spans="1:13" x14ac:dyDescent="0.25">
      <c r="A15139" t="s">
        <v>38343</v>
      </c>
      <c r="B15139">
        <v>42405354</v>
      </c>
      <c r="C15139">
        <v>1999</v>
      </c>
      <c r="D15139" t="s">
        <v>18456</v>
      </c>
      <c r="E15139" t="s">
        <v>17713</v>
      </c>
      <c r="F15139" t="s">
        <v>18519</v>
      </c>
      <c r="G15139" t="s">
        <v>3</v>
      </c>
      <c r="H15139">
        <v>12</v>
      </c>
      <c r="I15139">
        <v>65</v>
      </c>
      <c r="J15139">
        <v>2042</v>
      </c>
      <c r="K15139">
        <v>88</v>
      </c>
      <c r="L15139" t="s">
        <v>23189</v>
      </c>
      <c r="M15139" s="15" t="e">
        <f>IF(INDEX(#REF!,MATCH(Padrón!K15139,#REF!,0),MATCH(Padrón!J15139,#REF!,0))=K15139,"Sí","NO")</f>
        <v>#REF!</v>
      </c>
    </row>
    <row r="15140" spans="1:13" x14ac:dyDescent="0.25">
      <c r="A15140" t="s">
        <v>38344</v>
      </c>
      <c r="B15140">
        <v>46165973</v>
      </c>
      <c r="C15140">
        <v>2004</v>
      </c>
      <c r="D15140" t="s">
        <v>18456</v>
      </c>
      <c r="E15140" t="s">
        <v>6421</v>
      </c>
      <c r="F15140" t="s">
        <v>2617</v>
      </c>
      <c r="G15140" t="s">
        <v>3</v>
      </c>
      <c r="H15140">
        <v>12</v>
      </c>
      <c r="I15140">
        <v>65</v>
      </c>
      <c r="J15140">
        <v>2042</v>
      </c>
      <c r="K15140">
        <v>89</v>
      </c>
      <c r="L15140" t="s">
        <v>23189</v>
      </c>
      <c r="M15140" s="15" t="e">
        <f>IF(INDEX(#REF!,MATCH(Padrón!K15140,#REF!,0),MATCH(Padrón!J15140,#REF!,0))=K15140,"Sí","NO")</f>
        <v>#REF!</v>
      </c>
    </row>
    <row r="15141" spans="1:13" x14ac:dyDescent="0.25">
      <c r="A15141" t="s">
        <v>38345</v>
      </c>
      <c r="B15141">
        <v>47425486</v>
      </c>
      <c r="C15141">
        <v>2006</v>
      </c>
      <c r="D15141" t="s">
        <v>18456</v>
      </c>
      <c r="E15141" t="s">
        <v>18520</v>
      </c>
      <c r="F15141" t="s">
        <v>2624</v>
      </c>
      <c r="G15141" t="s">
        <v>3</v>
      </c>
      <c r="H15141">
        <v>12</v>
      </c>
      <c r="I15141">
        <v>65</v>
      </c>
      <c r="J15141">
        <v>2042</v>
      </c>
      <c r="K15141">
        <v>90</v>
      </c>
      <c r="L15141" t="s">
        <v>23189</v>
      </c>
      <c r="M15141" s="15" t="e">
        <f>IF(INDEX(#REF!,MATCH(Padrón!K15141,#REF!,0),MATCH(Padrón!J15141,#REF!,0))=K15141,"Sí","NO")</f>
        <v>#REF!</v>
      </c>
    </row>
    <row r="15142" spans="1:13" x14ac:dyDescent="0.25">
      <c r="A15142" t="s">
        <v>38346</v>
      </c>
      <c r="B15142">
        <v>39228932</v>
      </c>
      <c r="C15142">
        <v>1995</v>
      </c>
      <c r="D15142" t="s">
        <v>18456</v>
      </c>
      <c r="E15142" t="s">
        <v>6488</v>
      </c>
      <c r="F15142" t="s">
        <v>11721</v>
      </c>
      <c r="G15142" t="s">
        <v>3</v>
      </c>
      <c r="H15142">
        <v>12</v>
      </c>
      <c r="I15142">
        <v>65</v>
      </c>
      <c r="J15142">
        <v>2042</v>
      </c>
      <c r="K15142">
        <v>91</v>
      </c>
      <c r="L15142" t="s">
        <v>23189</v>
      </c>
      <c r="M15142" s="15" t="e">
        <f>IF(INDEX(#REF!,MATCH(Padrón!K15142,#REF!,0),MATCH(Padrón!J15142,#REF!,0))=K15142,"Sí","NO")</f>
        <v>#REF!</v>
      </c>
    </row>
    <row r="15143" spans="1:13" x14ac:dyDescent="0.25">
      <c r="A15143" t="s">
        <v>38347</v>
      </c>
      <c r="B15143">
        <v>26660310</v>
      </c>
      <c r="C15143">
        <v>1978</v>
      </c>
      <c r="D15143" t="s">
        <v>18456</v>
      </c>
      <c r="E15143" t="s">
        <v>18521</v>
      </c>
      <c r="F15143" t="s">
        <v>1445</v>
      </c>
      <c r="G15143" t="s">
        <v>3</v>
      </c>
      <c r="H15143">
        <v>12</v>
      </c>
      <c r="I15143">
        <v>65</v>
      </c>
      <c r="J15143">
        <v>2042</v>
      </c>
      <c r="K15143">
        <v>92</v>
      </c>
      <c r="L15143" t="s">
        <v>23189</v>
      </c>
      <c r="M15143" s="15" t="e">
        <f>IF(INDEX(#REF!,MATCH(Padrón!K15143,#REF!,0),MATCH(Padrón!J15143,#REF!,0))=K15143,"Sí","NO")</f>
        <v>#REF!</v>
      </c>
    </row>
    <row r="15144" spans="1:13" x14ac:dyDescent="0.25">
      <c r="A15144" t="s">
        <v>38348</v>
      </c>
      <c r="B15144">
        <v>45528823</v>
      </c>
      <c r="C15144">
        <v>2004</v>
      </c>
      <c r="D15144" t="s">
        <v>18456</v>
      </c>
      <c r="E15144" t="s">
        <v>18522</v>
      </c>
      <c r="F15144" t="s">
        <v>18523</v>
      </c>
      <c r="G15144" t="s">
        <v>3</v>
      </c>
      <c r="H15144">
        <v>12</v>
      </c>
      <c r="I15144">
        <v>65</v>
      </c>
      <c r="J15144">
        <v>2042</v>
      </c>
      <c r="K15144">
        <v>93</v>
      </c>
      <c r="L15144" t="s">
        <v>23189</v>
      </c>
      <c r="M15144" s="15" t="e">
        <f>IF(INDEX(#REF!,MATCH(Padrón!K15144,#REF!,0),MATCH(Padrón!J15144,#REF!,0))=K15144,"Sí","NO")</f>
        <v>#REF!</v>
      </c>
    </row>
    <row r="15145" spans="1:13" x14ac:dyDescent="0.25">
      <c r="A15145" t="s">
        <v>38349</v>
      </c>
      <c r="B15145">
        <v>33853900</v>
      </c>
      <c r="C15145">
        <v>1988</v>
      </c>
      <c r="D15145" t="s">
        <v>18456</v>
      </c>
      <c r="E15145" t="s">
        <v>1316</v>
      </c>
      <c r="F15145" t="s">
        <v>18524</v>
      </c>
      <c r="G15145" t="s">
        <v>3</v>
      </c>
      <c r="H15145">
        <v>12</v>
      </c>
      <c r="I15145">
        <v>65</v>
      </c>
      <c r="J15145">
        <v>2042</v>
      </c>
      <c r="K15145">
        <v>94</v>
      </c>
      <c r="L15145" t="s">
        <v>23189</v>
      </c>
      <c r="M15145" s="15" t="e">
        <f>IF(INDEX(#REF!,MATCH(Padrón!K15145,#REF!,0),MATCH(Padrón!J15145,#REF!,0))=K15145,"Sí","NO")</f>
        <v>#REF!</v>
      </c>
    </row>
    <row r="15146" spans="1:13" x14ac:dyDescent="0.25">
      <c r="A15146" t="s">
        <v>38350</v>
      </c>
      <c r="B15146">
        <v>28001097</v>
      </c>
      <c r="C15146">
        <v>1981</v>
      </c>
      <c r="D15146" t="s">
        <v>18456</v>
      </c>
      <c r="E15146" t="s">
        <v>14993</v>
      </c>
      <c r="F15146" t="s">
        <v>13521</v>
      </c>
      <c r="G15146" t="s">
        <v>3</v>
      </c>
      <c r="H15146">
        <v>12</v>
      </c>
      <c r="I15146">
        <v>65</v>
      </c>
      <c r="J15146">
        <v>2042</v>
      </c>
      <c r="K15146">
        <v>95</v>
      </c>
      <c r="L15146" t="s">
        <v>23189</v>
      </c>
      <c r="M15146" s="15" t="e">
        <f>IF(INDEX(#REF!,MATCH(Padrón!K15146,#REF!,0),MATCH(Padrón!J15146,#REF!,0))=K15146,"Sí","NO")</f>
        <v>#REF!</v>
      </c>
    </row>
    <row r="15147" spans="1:13" x14ac:dyDescent="0.25">
      <c r="A15147" t="s">
        <v>38351</v>
      </c>
      <c r="B15147">
        <v>43547271</v>
      </c>
      <c r="C15147">
        <v>2001</v>
      </c>
      <c r="D15147" t="s">
        <v>18456</v>
      </c>
      <c r="E15147" t="s">
        <v>14993</v>
      </c>
      <c r="F15147" t="s">
        <v>18525</v>
      </c>
      <c r="G15147" t="s">
        <v>3</v>
      </c>
      <c r="H15147">
        <v>12</v>
      </c>
      <c r="I15147">
        <v>65</v>
      </c>
      <c r="J15147">
        <v>2042</v>
      </c>
      <c r="K15147">
        <v>96</v>
      </c>
      <c r="L15147" t="s">
        <v>23189</v>
      </c>
      <c r="M15147" s="15" t="e">
        <f>IF(INDEX(#REF!,MATCH(Padrón!K15147,#REF!,0),MATCH(Padrón!J15147,#REF!,0))=K15147,"Sí","NO")</f>
        <v>#REF!</v>
      </c>
    </row>
    <row r="15148" spans="1:13" x14ac:dyDescent="0.25">
      <c r="A15148" t="s">
        <v>38352</v>
      </c>
      <c r="B15148">
        <v>7550898</v>
      </c>
      <c r="C15148">
        <v>1940</v>
      </c>
      <c r="D15148" t="s">
        <v>18456</v>
      </c>
      <c r="E15148" t="s">
        <v>2582</v>
      </c>
      <c r="F15148" t="s">
        <v>18526</v>
      </c>
      <c r="G15148" t="s">
        <v>3</v>
      </c>
      <c r="H15148">
        <v>12</v>
      </c>
      <c r="I15148">
        <v>65</v>
      </c>
      <c r="J15148">
        <v>2042</v>
      </c>
      <c r="K15148">
        <v>97</v>
      </c>
      <c r="L15148" t="s">
        <v>23189</v>
      </c>
      <c r="M15148" s="15" t="e">
        <f>IF(INDEX(#REF!,MATCH(Padrón!K15148,#REF!,0),MATCH(Padrón!J15148,#REF!,0))=K15148,"Sí","NO")</f>
        <v>#REF!</v>
      </c>
    </row>
    <row r="15149" spans="1:13" x14ac:dyDescent="0.25">
      <c r="A15149" t="s">
        <v>38353</v>
      </c>
      <c r="B15149">
        <v>3766210</v>
      </c>
      <c r="C15149">
        <v>1938</v>
      </c>
      <c r="D15149" t="s">
        <v>18456</v>
      </c>
      <c r="E15149" t="s">
        <v>542</v>
      </c>
      <c r="F15149" t="s">
        <v>3161</v>
      </c>
      <c r="G15149" t="s">
        <v>3</v>
      </c>
      <c r="H15149">
        <v>12</v>
      </c>
      <c r="I15149">
        <v>65</v>
      </c>
      <c r="J15149">
        <v>2042</v>
      </c>
      <c r="K15149">
        <v>98</v>
      </c>
      <c r="L15149" t="s">
        <v>23189</v>
      </c>
      <c r="M15149" s="15" t="e">
        <f>IF(INDEX(#REF!,MATCH(Padrón!K15149,#REF!,0),MATCH(Padrón!J15149,#REF!,0))=K15149,"Sí","NO")</f>
        <v>#REF!</v>
      </c>
    </row>
    <row r="15150" spans="1:13" x14ac:dyDescent="0.25">
      <c r="A15150" t="s">
        <v>38354</v>
      </c>
      <c r="B15150">
        <v>33073747</v>
      </c>
      <c r="C15150">
        <v>1987</v>
      </c>
      <c r="D15150" t="s">
        <v>18456</v>
      </c>
      <c r="E15150" t="s">
        <v>10206</v>
      </c>
      <c r="F15150" t="s">
        <v>112</v>
      </c>
      <c r="G15150" t="s">
        <v>3</v>
      </c>
      <c r="H15150">
        <v>12</v>
      </c>
      <c r="I15150">
        <v>65</v>
      </c>
      <c r="J15150">
        <v>2042</v>
      </c>
      <c r="K15150">
        <v>99</v>
      </c>
      <c r="L15150" t="s">
        <v>23189</v>
      </c>
      <c r="M15150" s="15" t="e">
        <f>IF(INDEX(#REF!,MATCH(Padrón!K15150,#REF!,0),MATCH(Padrón!J15150,#REF!,0))=K15150,"Sí","NO")</f>
        <v>#REF!</v>
      </c>
    </row>
    <row r="15151" spans="1:13" x14ac:dyDescent="0.25">
      <c r="A15151" t="s">
        <v>38355</v>
      </c>
      <c r="B15151">
        <v>20459287</v>
      </c>
      <c r="C15151">
        <v>1968</v>
      </c>
      <c r="D15151" t="s">
        <v>18456</v>
      </c>
      <c r="E15151" t="s">
        <v>18527</v>
      </c>
      <c r="F15151" t="s">
        <v>18528</v>
      </c>
      <c r="G15151" t="s">
        <v>3</v>
      </c>
      <c r="H15151">
        <v>12</v>
      </c>
      <c r="I15151">
        <v>65</v>
      </c>
      <c r="J15151">
        <v>2042</v>
      </c>
      <c r="K15151">
        <v>100</v>
      </c>
      <c r="L15151" t="s">
        <v>23189</v>
      </c>
      <c r="M15151" s="15" t="e">
        <f>IF(INDEX(#REF!,MATCH(Padrón!K15151,#REF!,0),MATCH(Padrón!J15151,#REF!,0))=K15151,"Sí","NO")</f>
        <v>#REF!</v>
      </c>
    </row>
    <row r="15152" spans="1:13" x14ac:dyDescent="0.25">
      <c r="A15152" t="s">
        <v>38356</v>
      </c>
      <c r="B15152">
        <v>30785234</v>
      </c>
      <c r="C15152">
        <v>1984</v>
      </c>
      <c r="D15152" t="s">
        <v>18456</v>
      </c>
      <c r="E15152" t="s">
        <v>1567</v>
      </c>
      <c r="F15152" t="s">
        <v>18529</v>
      </c>
      <c r="G15152" t="s">
        <v>3</v>
      </c>
      <c r="H15152">
        <v>12</v>
      </c>
      <c r="I15152">
        <v>65</v>
      </c>
      <c r="J15152">
        <v>2042</v>
      </c>
      <c r="K15152">
        <v>101</v>
      </c>
      <c r="L15152" t="s">
        <v>23189</v>
      </c>
      <c r="M15152" s="15" t="e">
        <f>IF(INDEX(#REF!,MATCH(Padrón!K15152,#REF!,0),MATCH(Padrón!J15152,#REF!,0))=K15152,"Sí","NO")</f>
        <v>#REF!</v>
      </c>
    </row>
    <row r="15153" spans="1:13" x14ac:dyDescent="0.25">
      <c r="A15153" t="s">
        <v>38357</v>
      </c>
      <c r="B15153">
        <v>20459298</v>
      </c>
      <c r="C15153">
        <v>1969</v>
      </c>
      <c r="D15153" t="s">
        <v>18456</v>
      </c>
      <c r="E15153" t="s">
        <v>3080</v>
      </c>
      <c r="F15153" t="s">
        <v>13943</v>
      </c>
      <c r="G15153" t="s">
        <v>3</v>
      </c>
      <c r="H15153">
        <v>12</v>
      </c>
      <c r="I15153">
        <v>65</v>
      </c>
      <c r="J15153">
        <v>2042</v>
      </c>
      <c r="K15153">
        <v>102</v>
      </c>
      <c r="L15153" t="s">
        <v>23189</v>
      </c>
      <c r="M15153" s="15" t="e">
        <f>IF(INDEX(#REF!,MATCH(Padrón!K15153,#REF!,0),MATCH(Padrón!J15153,#REF!,0))=K15153,"Sí","NO")</f>
        <v>#REF!</v>
      </c>
    </row>
    <row r="15154" spans="1:13" x14ac:dyDescent="0.25">
      <c r="A15154" t="s">
        <v>38358</v>
      </c>
      <c r="B15154">
        <v>16457897</v>
      </c>
      <c r="C15154">
        <v>1963</v>
      </c>
      <c r="D15154" t="s">
        <v>18456</v>
      </c>
      <c r="E15154" t="s">
        <v>852</v>
      </c>
      <c r="F15154" t="s">
        <v>18530</v>
      </c>
      <c r="G15154" t="s">
        <v>3</v>
      </c>
      <c r="H15154">
        <v>12</v>
      </c>
      <c r="I15154">
        <v>65</v>
      </c>
      <c r="J15154">
        <v>2042</v>
      </c>
      <c r="K15154">
        <v>103</v>
      </c>
      <c r="L15154" t="s">
        <v>23189</v>
      </c>
      <c r="M15154" s="15" t="e">
        <f>IF(INDEX(#REF!,MATCH(Padrón!K15154,#REF!,0),MATCH(Padrón!J15154,#REF!,0))=K15154,"Sí","NO")</f>
        <v>#REF!</v>
      </c>
    </row>
    <row r="15155" spans="1:13" x14ac:dyDescent="0.25">
      <c r="A15155" t="s">
        <v>38359</v>
      </c>
      <c r="B15155">
        <v>13499013</v>
      </c>
      <c r="C15155">
        <v>1957</v>
      </c>
      <c r="D15155" t="s">
        <v>18456</v>
      </c>
      <c r="E15155" t="s">
        <v>18531</v>
      </c>
      <c r="F15155" t="s">
        <v>18532</v>
      </c>
      <c r="G15155" t="s">
        <v>3</v>
      </c>
      <c r="H15155">
        <v>12</v>
      </c>
      <c r="I15155">
        <v>65</v>
      </c>
      <c r="J15155">
        <v>2042</v>
      </c>
      <c r="K15155">
        <v>104</v>
      </c>
      <c r="L15155" t="s">
        <v>23189</v>
      </c>
      <c r="M15155" s="15" t="e">
        <f>IF(INDEX(#REF!,MATCH(Padrón!K15155,#REF!,0),MATCH(Padrón!J15155,#REF!,0))=K15155,"Sí","NO")</f>
        <v>#REF!</v>
      </c>
    </row>
    <row r="15156" spans="1:13" x14ac:dyDescent="0.25">
      <c r="A15156" t="s">
        <v>38360</v>
      </c>
      <c r="B15156">
        <v>32607842</v>
      </c>
      <c r="C15156">
        <v>1986</v>
      </c>
      <c r="D15156" t="s">
        <v>18456</v>
      </c>
      <c r="E15156" t="s">
        <v>18533</v>
      </c>
      <c r="F15156" t="s">
        <v>18534</v>
      </c>
      <c r="G15156" t="s">
        <v>10</v>
      </c>
      <c r="H15156">
        <v>12</v>
      </c>
      <c r="I15156">
        <v>65</v>
      </c>
      <c r="J15156">
        <v>2042</v>
      </c>
      <c r="K15156">
        <v>105</v>
      </c>
      <c r="L15156" t="s">
        <v>23189</v>
      </c>
      <c r="M15156" s="15" t="e">
        <f>IF(INDEX(#REF!,MATCH(Padrón!K15156,#REF!,0),MATCH(Padrón!J15156,#REF!,0))=K15156,"Sí","NO")</f>
        <v>#REF!</v>
      </c>
    </row>
    <row r="15157" spans="1:13" x14ac:dyDescent="0.25">
      <c r="A15157" t="s">
        <v>38361</v>
      </c>
      <c r="B15157">
        <v>33073749</v>
      </c>
      <c r="C15157">
        <v>1987</v>
      </c>
      <c r="D15157" t="s">
        <v>18456</v>
      </c>
      <c r="E15157" t="s">
        <v>1320</v>
      </c>
      <c r="F15157" t="s">
        <v>1696</v>
      </c>
      <c r="G15157" t="s">
        <v>10</v>
      </c>
      <c r="H15157">
        <v>12</v>
      </c>
      <c r="I15157">
        <v>65</v>
      </c>
      <c r="J15157">
        <v>2042</v>
      </c>
      <c r="K15157">
        <v>106</v>
      </c>
      <c r="L15157" t="s">
        <v>23189</v>
      </c>
      <c r="M15157" s="15" t="e">
        <f>IF(INDEX(#REF!,MATCH(Padrón!K15157,#REF!,0),MATCH(Padrón!J15157,#REF!,0))=K15157,"Sí","NO")</f>
        <v>#REF!</v>
      </c>
    </row>
    <row r="15158" spans="1:13" x14ac:dyDescent="0.25">
      <c r="A15158" t="s">
        <v>38362</v>
      </c>
      <c r="B15158">
        <v>34812477</v>
      </c>
      <c r="C15158">
        <v>1990</v>
      </c>
      <c r="D15158" t="s">
        <v>18456</v>
      </c>
      <c r="E15158" t="s">
        <v>11553</v>
      </c>
      <c r="F15158" t="s">
        <v>13230</v>
      </c>
      <c r="G15158" t="s">
        <v>27</v>
      </c>
      <c r="H15158">
        <v>12</v>
      </c>
      <c r="I15158">
        <v>65</v>
      </c>
      <c r="J15158">
        <v>2042</v>
      </c>
      <c r="K15158">
        <v>107</v>
      </c>
      <c r="L15158" t="s">
        <v>23189</v>
      </c>
      <c r="M15158" s="15" t="e">
        <f>IF(INDEX(#REF!,MATCH(Padrón!K15158,#REF!,0),MATCH(Padrón!J15158,#REF!,0))=K15158,"Sí","NO")</f>
        <v>#REF!</v>
      </c>
    </row>
    <row r="15159" spans="1:13" x14ac:dyDescent="0.25">
      <c r="A15159" t="s">
        <v>38363</v>
      </c>
      <c r="B15159">
        <v>25017198</v>
      </c>
      <c r="C15159">
        <v>1976</v>
      </c>
      <c r="D15159" t="s">
        <v>18456</v>
      </c>
      <c r="E15159" t="s">
        <v>4162</v>
      </c>
      <c r="F15159" t="s">
        <v>815</v>
      </c>
      <c r="G15159" t="s">
        <v>27</v>
      </c>
      <c r="H15159">
        <v>12</v>
      </c>
      <c r="I15159">
        <v>65</v>
      </c>
      <c r="J15159">
        <v>2042</v>
      </c>
      <c r="K15159">
        <v>108</v>
      </c>
      <c r="L15159" t="s">
        <v>23189</v>
      </c>
      <c r="M15159" s="15" t="e">
        <f>IF(INDEX(#REF!,MATCH(Padrón!K15159,#REF!,0),MATCH(Padrón!J15159,#REF!,0))=K15159,"Sí","NO")</f>
        <v>#REF!</v>
      </c>
    </row>
    <row r="15160" spans="1:13" x14ac:dyDescent="0.25">
      <c r="A15160" t="s">
        <v>38364</v>
      </c>
      <c r="B15160">
        <v>35454719</v>
      </c>
      <c r="C15160">
        <v>1990</v>
      </c>
      <c r="D15160" t="s">
        <v>18456</v>
      </c>
      <c r="E15160" t="s">
        <v>18535</v>
      </c>
      <c r="F15160" t="s">
        <v>889</v>
      </c>
      <c r="G15160" t="s">
        <v>27</v>
      </c>
      <c r="H15160">
        <v>12</v>
      </c>
      <c r="I15160">
        <v>65</v>
      </c>
      <c r="J15160">
        <v>2042</v>
      </c>
      <c r="K15160">
        <v>109</v>
      </c>
      <c r="L15160" t="s">
        <v>23189</v>
      </c>
      <c r="M15160" s="15" t="e">
        <f>IF(INDEX(#REF!,MATCH(Padrón!K15160,#REF!,0),MATCH(Padrón!J15160,#REF!,0))=K15160,"Sí","NO")</f>
        <v>#REF!</v>
      </c>
    </row>
    <row r="15161" spans="1:13" x14ac:dyDescent="0.25">
      <c r="A15161" t="s">
        <v>38365</v>
      </c>
      <c r="B15161">
        <v>41502144</v>
      </c>
      <c r="C15161">
        <v>1998</v>
      </c>
      <c r="D15161" t="s">
        <v>18456</v>
      </c>
      <c r="E15161" t="s">
        <v>1747</v>
      </c>
      <c r="F15161" t="s">
        <v>31</v>
      </c>
      <c r="G15161" t="s">
        <v>3</v>
      </c>
      <c r="H15161">
        <v>12</v>
      </c>
      <c r="I15161">
        <v>65</v>
      </c>
      <c r="J15161">
        <v>2042</v>
      </c>
      <c r="K15161">
        <v>110</v>
      </c>
      <c r="L15161" t="s">
        <v>23189</v>
      </c>
      <c r="M15161" s="15" t="e">
        <f>IF(INDEX(#REF!,MATCH(Padrón!K15161,#REF!,0),MATCH(Padrón!J15161,#REF!,0))=K15161,"Sí","NO")</f>
        <v>#REF!</v>
      </c>
    </row>
    <row r="15162" spans="1:13" x14ac:dyDescent="0.25">
      <c r="A15162" t="s">
        <v>38366</v>
      </c>
      <c r="B15162">
        <v>30488917</v>
      </c>
      <c r="C15162">
        <v>1975</v>
      </c>
      <c r="D15162" t="s">
        <v>18456</v>
      </c>
      <c r="E15162" t="s">
        <v>224</v>
      </c>
      <c r="F15162" t="s">
        <v>915</v>
      </c>
      <c r="G15162" t="s">
        <v>10</v>
      </c>
      <c r="H15162">
        <v>12</v>
      </c>
      <c r="I15162">
        <v>65</v>
      </c>
      <c r="J15162">
        <v>2042</v>
      </c>
      <c r="K15162">
        <v>111</v>
      </c>
      <c r="L15162" t="s">
        <v>23189</v>
      </c>
      <c r="M15162" s="15" t="e">
        <f>IF(INDEX(#REF!,MATCH(Padrón!K15162,#REF!,0),MATCH(Padrón!J15162,#REF!,0))=K15162,"Sí","NO")</f>
        <v>#REF!</v>
      </c>
    </row>
    <row r="15163" spans="1:13" x14ac:dyDescent="0.25">
      <c r="A15163" t="s">
        <v>38367</v>
      </c>
      <c r="B15163">
        <v>17089736</v>
      </c>
      <c r="C15163">
        <v>1965</v>
      </c>
      <c r="D15163" t="s">
        <v>18456</v>
      </c>
      <c r="E15163" t="s">
        <v>18536</v>
      </c>
      <c r="F15163" t="s">
        <v>18537</v>
      </c>
      <c r="G15163" t="s">
        <v>3</v>
      </c>
      <c r="H15163">
        <v>12</v>
      </c>
      <c r="I15163">
        <v>65</v>
      </c>
      <c r="J15163">
        <v>2042</v>
      </c>
      <c r="K15163">
        <v>112</v>
      </c>
      <c r="L15163" t="s">
        <v>23189</v>
      </c>
      <c r="M15163" s="15" t="e">
        <f>IF(INDEX(#REF!,MATCH(Padrón!K15163,#REF!,0),MATCH(Padrón!J15163,#REF!,0))=K15163,"Sí","NO")</f>
        <v>#REF!</v>
      </c>
    </row>
    <row r="15164" spans="1:13" x14ac:dyDescent="0.25">
      <c r="A15164" t="s">
        <v>38368</v>
      </c>
      <c r="B15164">
        <v>39638293</v>
      </c>
      <c r="C15164">
        <v>1996</v>
      </c>
      <c r="D15164" t="s">
        <v>18456</v>
      </c>
      <c r="E15164" t="s">
        <v>1750</v>
      </c>
      <c r="F15164" t="s">
        <v>395</v>
      </c>
      <c r="G15164" t="s">
        <v>10</v>
      </c>
      <c r="H15164">
        <v>12</v>
      </c>
      <c r="I15164">
        <v>65</v>
      </c>
      <c r="J15164">
        <v>2042</v>
      </c>
      <c r="K15164">
        <v>113</v>
      </c>
      <c r="L15164" t="s">
        <v>23189</v>
      </c>
      <c r="M15164" s="15" t="e">
        <f>IF(INDEX(#REF!,MATCH(Padrón!K15164,#REF!,0),MATCH(Padrón!J15164,#REF!,0))=K15164,"Sí","NO")</f>
        <v>#REF!</v>
      </c>
    </row>
    <row r="15165" spans="1:13" x14ac:dyDescent="0.25">
      <c r="A15165" t="s">
        <v>38369</v>
      </c>
      <c r="B15165">
        <v>34141742</v>
      </c>
      <c r="C15165">
        <v>1989</v>
      </c>
      <c r="D15165" t="s">
        <v>18456</v>
      </c>
      <c r="E15165" t="s">
        <v>2374</v>
      </c>
      <c r="F15165" t="s">
        <v>18538</v>
      </c>
      <c r="G15165" t="s">
        <v>10</v>
      </c>
      <c r="H15165">
        <v>12</v>
      </c>
      <c r="I15165">
        <v>65</v>
      </c>
      <c r="J15165">
        <v>2042</v>
      </c>
      <c r="K15165">
        <v>114</v>
      </c>
      <c r="L15165" t="s">
        <v>23189</v>
      </c>
      <c r="M15165" s="15" t="e">
        <f>IF(INDEX(#REF!,MATCH(Padrón!K15165,#REF!,0),MATCH(Padrón!J15165,#REF!,0))=K15165,"Sí","NO")</f>
        <v>#REF!</v>
      </c>
    </row>
    <row r="15166" spans="1:13" x14ac:dyDescent="0.25">
      <c r="A15166" t="s">
        <v>38370</v>
      </c>
      <c r="B15166">
        <v>17089948</v>
      </c>
      <c r="C15166">
        <v>1965</v>
      </c>
      <c r="D15166" t="s">
        <v>18456</v>
      </c>
      <c r="E15166" t="s">
        <v>929</v>
      </c>
      <c r="F15166" t="s">
        <v>770</v>
      </c>
      <c r="G15166" t="s">
        <v>3</v>
      </c>
      <c r="H15166">
        <v>12</v>
      </c>
      <c r="I15166">
        <v>65</v>
      </c>
      <c r="J15166">
        <v>2042</v>
      </c>
      <c r="K15166">
        <v>115</v>
      </c>
      <c r="L15166" t="s">
        <v>23189</v>
      </c>
      <c r="M15166" s="15" t="e">
        <f>IF(INDEX(#REF!,MATCH(Padrón!K15166,#REF!,0),MATCH(Padrón!J15166,#REF!,0))=K15166,"Sí","NO")</f>
        <v>#REF!</v>
      </c>
    </row>
    <row r="15167" spans="1:13" x14ac:dyDescent="0.25">
      <c r="A15167" t="s">
        <v>38371</v>
      </c>
      <c r="B15167">
        <v>16457701</v>
      </c>
      <c r="C15167">
        <v>1963</v>
      </c>
      <c r="D15167" t="s">
        <v>18456</v>
      </c>
      <c r="E15167" t="s">
        <v>5693</v>
      </c>
      <c r="F15167" t="s">
        <v>18539</v>
      </c>
      <c r="G15167" t="s">
        <v>3</v>
      </c>
      <c r="H15167">
        <v>12</v>
      </c>
      <c r="I15167">
        <v>65</v>
      </c>
      <c r="J15167">
        <v>2042</v>
      </c>
      <c r="K15167">
        <v>116</v>
      </c>
      <c r="L15167" t="s">
        <v>23189</v>
      </c>
      <c r="M15167" s="15" t="e">
        <f>IF(INDEX(#REF!,MATCH(Padrón!K15167,#REF!,0),MATCH(Padrón!J15167,#REF!,0))=K15167,"Sí","NO")</f>
        <v>#REF!</v>
      </c>
    </row>
    <row r="15168" spans="1:13" x14ac:dyDescent="0.25">
      <c r="A15168" t="s">
        <v>38372</v>
      </c>
      <c r="B15168">
        <v>11004942</v>
      </c>
      <c r="C15168">
        <v>1949</v>
      </c>
      <c r="D15168" t="s">
        <v>18456</v>
      </c>
      <c r="E15168" t="s">
        <v>18540</v>
      </c>
      <c r="F15168" t="s">
        <v>419</v>
      </c>
      <c r="G15168" t="s">
        <v>10</v>
      </c>
      <c r="H15168">
        <v>12</v>
      </c>
      <c r="I15168">
        <v>65</v>
      </c>
      <c r="J15168">
        <v>2042</v>
      </c>
      <c r="K15168">
        <v>117</v>
      </c>
      <c r="L15168" t="s">
        <v>23189</v>
      </c>
      <c r="M15168" s="15" t="e">
        <f>IF(INDEX(#REF!,MATCH(Padrón!K15168,#REF!,0),MATCH(Padrón!J15168,#REF!,0))=K15168,"Sí","NO")</f>
        <v>#REF!</v>
      </c>
    </row>
    <row r="15169" spans="1:13" x14ac:dyDescent="0.25">
      <c r="A15169" t="s">
        <v>38373</v>
      </c>
      <c r="B15169">
        <v>33853817</v>
      </c>
      <c r="C15169">
        <v>1988</v>
      </c>
      <c r="D15169" t="s">
        <v>18456</v>
      </c>
      <c r="E15169" t="s">
        <v>18541</v>
      </c>
      <c r="F15169" t="s">
        <v>1539</v>
      </c>
      <c r="G15169" t="s">
        <v>27</v>
      </c>
      <c r="H15169">
        <v>12</v>
      </c>
      <c r="I15169">
        <v>65</v>
      </c>
      <c r="J15169">
        <v>2042</v>
      </c>
      <c r="K15169">
        <v>118</v>
      </c>
      <c r="L15169" t="s">
        <v>23189</v>
      </c>
      <c r="M15169" s="15" t="e">
        <f>IF(INDEX(#REF!,MATCH(Padrón!K15169,#REF!,0),MATCH(Padrón!J15169,#REF!,0))=K15169,"Sí","NO")</f>
        <v>#REF!</v>
      </c>
    </row>
    <row r="15170" spans="1:13" x14ac:dyDescent="0.25">
      <c r="A15170" t="s">
        <v>38374</v>
      </c>
      <c r="B15170">
        <v>44529793</v>
      </c>
      <c r="C15170">
        <v>1997</v>
      </c>
      <c r="D15170" t="s">
        <v>18456</v>
      </c>
      <c r="E15170" t="s">
        <v>5275</v>
      </c>
      <c r="F15170" t="s">
        <v>90</v>
      </c>
      <c r="G15170" t="s">
        <v>3</v>
      </c>
      <c r="H15170">
        <v>12</v>
      </c>
      <c r="I15170">
        <v>65</v>
      </c>
      <c r="J15170">
        <v>2042</v>
      </c>
      <c r="K15170">
        <v>119</v>
      </c>
      <c r="L15170" t="s">
        <v>23189</v>
      </c>
      <c r="M15170" s="15" t="e">
        <f>IF(INDEX(#REF!,MATCH(Padrón!K15170,#REF!,0),MATCH(Padrón!J15170,#REF!,0))=K15170,"Sí","NO")</f>
        <v>#REF!</v>
      </c>
    </row>
    <row r="15171" spans="1:13" x14ac:dyDescent="0.25">
      <c r="A15171" t="s">
        <v>38375</v>
      </c>
      <c r="B15171">
        <v>28313082</v>
      </c>
      <c r="C15171">
        <v>1979</v>
      </c>
      <c r="D15171" t="s">
        <v>18456</v>
      </c>
      <c r="E15171" t="s">
        <v>16085</v>
      </c>
      <c r="F15171" t="s">
        <v>18542</v>
      </c>
      <c r="G15171" t="s">
        <v>3</v>
      </c>
      <c r="H15171">
        <v>12</v>
      </c>
      <c r="I15171">
        <v>65</v>
      </c>
      <c r="J15171">
        <v>2042</v>
      </c>
      <c r="K15171">
        <v>120</v>
      </c>
      <c r="L15171" t="s">
        <v>23189</v>
      </c>
      <c r="M15171" s="15" t="e">
        <f>IF(INDEX(#REF!,MATCH(Padrón!K15171,#REF!,0),MATCH(Padrón!J15171,#REF!,0))=K15171,"Sí","NO")</f>
        <v>#REF!</v>
      </c>
    </row>
    <row r="15172" spans="1:13" x14ac:dyDescent="0.25">
      <c r="A15172" t="s">
        <v>38376</v>
      </c>
      <c r="B15172">
        <v>36062171</v>
      </c>
      <c r="C15172">
        <v>1991</v>
      </c>
      <c r="D15172" t="s">
        <v>18456</v>
      </c>
      <c r="E15172" t="s">
        <v>18543</v>
      </c>
      <c r="F15172" t="s">
        <v>185</v>
      </c>
      <c r="G15172" t="s">
        <v>27</v>
      </c>
      <c r="H15172">
        <v>12</v>
      </c>
      <c r="I15172">
        <v>65</v>
      </c>
      <c r="J15172">
        <v>2042</v>
      </c>
      <c r="K15172">
        <v>121</v>
      </c>
      <c r="L15172" t="s">
        <v>23189</v>
      </c>
      <c r="M15172" s="15" t="e">
        <f>IF(INDEX(#REF!,MATCH(Padrón!K15172,#REF!,0),MATCH(Padrón!J15172,#REF!,0))=K15172,"Sí","NO")</f>
        <v>#REF!</v>
      </c>
    </row>
    <row r="15173" spans="1:13" x14ac:dyDescent="0.25">
      <c r="A15173" t="s">
        <v>38377</v>
      </c>
      <c r="B15173">
        <v>4512073</v>
      </c>
      <c r="C15173">
        <v>1943</v>
      </c>
      <c r="D15173" t="s">
        <v>18456</v>
      </c>
      <c r="E15173" t="s">
        <v>18544</v>
      </c>
      <c r="F15173" t="s">
        <v>18545</v>
      </c>
      <c r="G15173" t="s">
        <v>3</v>
      </c>
      <c r="H15173">
        <v>12</v>
      </c>
      <c r="I15173">
        <v>65</v>
      </c>
      <c r="J15173">
        <v>2042</v>
      </c>
      <c r="K15173">
        <v>122</v>
      </c>
      <c r="L15173" t="s">
        <v>23189</v>
      </c>
      <c r="M15173" s="15" t="e">
        <f>IF(INDEX(#REF!,MATCH(Padrón!K15173,#REF!,0),MATCH(Padrón!J15173,#REF!,0))=K15173,"Sí","NO")</f>
        <v>#REF!</v>
      </c>
    </row>
    <row r="15174" spans="1:13" x14ac:dyDescent="0.25">
      <c r="A15174" t="s">
        <v>38378</v>
      </c>
      <c r="B15174">
        <v>29444248</v>
      </c>
      <c r="C15174">
        <v>1982</v>
      </c>
      <c r="D15174" t="s">
        <v>18456</v>
      </c>
      <c r="E15174" t="s">
        <v>10403</v>
      </c>
      <c r="F15174" t="s">
        <v>1153</v>
      </c>
      <c r="G15174" t="s">
        <v>3</v>
      </c>
      <c r="H15174">
        <v>12</v>
      </c>
      <c r="I15174">
        <v>65</v>
      </c>
      <c r="J15174">
        <v>2042</v>
      </c>
      <c r="K15174">
        <v>123</v>
      </c>
      <c r="L15174" t="s">
        <v>23189</v>
      </c>
      <c r="M15174" s="15" t="e">
        <f>IF(INDEX(#REF!,MATCH(Padrón!K15174,#REF!,0),MATCH(Padrón!J15174,#REF!,0))=K15174,"Sí","NO")</f>
        <v>#REF!</v>
      </c>
    </row>
    <row r="15175" spans="1:13" x14ac:dyDescent="0.25">
      <c r="A15175" t="s">
        <v>38379</v>
      </c>
      <c r="B15175">
        <v>46729093</v>
      </c>
      <c r="C15175">
        <v>2005</v>
      </c>
      <c r="D15175" t="s">
        <v>18456</v>
      </c>
      <c r="E15175" t="s">
        <v>1778</v>
      </c>
      <c r="F15175" t="s">
        <v>18546</v>
      </c>
      <c r="G15175" t="s">
        <v>3</v>
      </c>
      <c r="H15175">
        <v>12</v>
      </c>
      <c r="I15175">
        <v>65</v>
      </c>
      <c r="J15175">
        <v>2042</v>
      </c>
      <c r="K15175">
        <v>124</v>
      </c>
      <c r="L15175" t="s">
        <v>23189</v>
      </c>
      <c r="M15175" s="15" t="e">
        <f>IF(INDEX(#REF!,MATCH(Padrón!K15175,#REF!,0),MATCH(Padrón!J15175,#REF!,0))=K15175,"Sí","NO")</f>
        <v>#REF!</v>
      </c>
    </row>
    <row r="15176" spans="1:13" x14ac:dyDescent="0.25">
      <c r="A15176" t="s">
        <v>38380</v>
      </c>
      <c r="B15176">
        <v>18688661</v>
      </c>
      <c r="C15176">
        <v>1960</v>
      </c>
      <c r="D15176" t="s">
        <v>18456</v>
      </c>
      <c r="E15176" t="s">
        <v>2527</v>
      </c>
      <c r="F15176" t="s">
        <v>18547</v>
      </c>
      <c r="G15176" t="s">
        <v>3</v>
      </c>
      <c r="H15176">
        <v>12</v>
      </c>
      <c r="I15176">
        <v>65</v>
      </c>
      <c r="J15176">
        <v>2042</v>
      </c>
      <c r="K15176">
        <v>125</v>
      </c>
      <c r="L15176" t="s">
        <v>23189</v>
      </c>
      <c r="M15176" s="15" t="e">
        <f>IF(INDEX(#REF!,MATCH(Padrón!K15176,#REF!,0),MATCH(Padrón!J15176,#REF!,0))=K15176,"Sí","NO")</f>
        <v>#REF!</v>
      </c>
    </row>
    <row r="15177" spans="1:13" x14ac:dyDescent="0.25">
      <c r="A15177" t="s">
        <v>38381</v>
      </c>
      <c r="B15177">
        <v>33406120</v>
      </c>
      <c r="C15177">
        <v>1987</v>
      </c>
      <c r="D15177" t="s">
        <v>18456</v>
      </c>
      <c r="E15177" t="s">
        <v>18548</v>
      </c>
      <c r="F15177" t="s">
        <v>1242</v>
      </c>
      <c r="G15177" t="s">
        <v>3</v>
      </c>
      <c r="H15177">
        <v>12</v>
      </c>
      <c r="I15177">
        <v>65</v>
      </c>
      <c r="J15177">
        <v>2042</v>
      </c>
      <c r="K15177">
        <v>126</v>
      </c>
      <c r="L15177" t="s">
        <v>23189</v>
      </c>
      <c r="M15177" s="15" t="e">
        <f>IF(INDEX(#REF!,MATCH(Padrón!K15177,#REF!,0),MATCH(Padrón!J15177,#REF!,0))=K15177,"Sí","NO")</f>
        <v>#REF!</v>
      </c>
    </row>
    <row r="15178" spans="1:13" x14ac:dyDescent="0.25">
      <c r="A15178" t="s">
        <v>38382</v>
      </c>
      <c r="B15178">
        <v>18807759</v>
      </c>
      <c r="C15178">
        <v>1972</v>
      </c>
      <c r="D15178" t="s">
        <v>18456</v>
      </c>
      <c r="E15178" t="s">
        <v>1583</v>
      </c>
      <c r="F15178" t="s">
        <v>18549</v>
      </c>
      <c r="G15178" t="s">
        <v>3</v>
      </c>
      <c r="H15178">
        <v>12</v>
      </c>
      <c r="I15178">
        <v>65</v>
      </c>
      <c r="J15178">
        <v>2042</v>
      </c>
      <c r="K15178">
        <v>127</v>
      </c>
      <c r="L15178" t="s">
        <v>23189</v>
      </c>
      <c r="M15178" s="15" t="e">
        <f>IF(INDEX(#REF!,MATCH(Padrón!K15178,#REF!,0),MATCH(Padrón!J15178,#REF!,0))=K15178,"Sí","NO")</f>
        <v>#REF!</v>
      </c>
    </row>
    <row r="15179" spans="1:13" x14ac:dyDescent="0.25">
      <c r="A15179" t="s">
        <v>38383</v>
      </c>
      <c r="B15179">
        <v>43547282</v>
      </c>
      <c r="C15179">
        <v>1997</v>
      </c>
      <c r="D15179" t="s">
        <v>18456</v>
      </c>
      <c r="E15179" t="s">
        <v>3125</v>
      </c>
      <c r="F15179" t="s">
        <v>1627</v>
      </c>
      <c r="G15179" t="s">
        <v>10</v>
      </c>
      <c r="H15179">
        <v>12</v>
      </c>
      <c r="I15179">
        <v>65</v>
      </c>
      <c r="J15179">
        <v>2042</v>
      </c>
      <c r="K15179">
        <v>128</v>
      </c>
      <c r="L15179" t="s">
        <v>23189</v>
      </c>
      <c r="M15179" s="15" t="e">
        <f>IF(INDEX(#REF!,MATCH(Padrón!K15179,#REF!,0),MATCH(Padrón!J15179,#REF!,0))=K15179,"Sí","NO")</f>
        <v>#REF!</v>
      </c>
    </row>
    <row r="15180" spans="1:13" x14ac:dyDescent="0.25">
      <c r="A15180" t="s">
        <v>38384</v>
      </c>
      <c r="B15180">
        <v>14844056</v>
      </c>
      <c r="C15180">
        <v>1961</v>
      </c>
      <c r="D15180" t="s">
        <v>18456</v>
      </c>
      <c r="E15180" t="s">
        <v>18550</v>
      </c>
      <c r="F15180" t="s">
        <v>395</v>
      </c>
      <c r="G15180" t="s">
        <v>3</v>
      </c>
      <c r="H15180">
        <v>12</v>
      </c>
      <c r="I15180">
        <v>65</v>
      </c>
      <c r="J15180">
        <v>2042</v>
      </c>
      <c r="K15180">
        <v>129</v>
      </c>
      <c r="L15180" t="s">
        <v>23189</v>
      </c>
      <c r="M15180" s="15" t="e">
        <f>IF(INDEX(#REF!,MATCH(Padrón!K15180,#REF!,0),MATCH(Padrón!J15180,#REF!,0))=K15180,"Sí","NO")</f>
        <v>#REF!</v>
      </c>
    </row>
    <row r="15181" spans="1:13" x14ac:dyDescent="0.25">
      <c r="A15181" t="s">
        <v>38385</v>
      </c>
      <c r="B15181">
        <v>18799463</v>
      </c>
      <c r="C15181">
        <v>1981</v>
      </c>
      <c r="D15181" t="s">
        <v>18456</v>
      </c>
      <c r="E15181" t="s">
        <v>1584</v>
      </c>
      <c r="F15181" t="s">
        <v>18551</v>
      </c>
      <c r="G15181" t="s">
        <v>3</v>
      </c>
      <c r="H15181">
        <v>12</v>
      </c>
      <c r="I15181">
        <v>65</v>
      </c>
      <c r="J15181">
        <v>2042</v>
      </c>
      <c r="K15181">
        <v>130</v>
      </c>
      <c r="L15181" t="s">
        <v>23189</v>
      </c>
      <c r="M15181" s="15" t="e">
        <f>IF(INDEX(#REF!,MATCH(Padrón!K15181,#REF!,0),MATCH(Padrón!J15181,#REF!,0))=K15181,"Sí","NO")</f>
        <v>#REF!</v>
      </c>
    </row>
    <row r="15182" spans="1:13" x14ac:dyDescent="0.25">
      <c r="A15182" t="s">
        <v>38386</v>
      </c>
      <c r="B15182">
        <v>43546192</v>
      </c>
      <c r="C15182">
        <v>2001</v>
      </c>
      <c r="D15182" t="s">
        <v>18456</v>
      </c>
      <c r="E15182" t="s">
        <v>4223</v>
      </c>
      <c r="F15182" t="s">
        <v>6277</v>
      </c>
      <c r="G15182" t="s">
        <v>3</v>
      </c>
      <c r="H15182">
        <v>12</v>
      </c>
      <c r="I15182">
        <v>65</v>
      </c>
      <c r="J15182">
        <v>2042</v>
      </c>
      <c r="K15182">
        <v>131</v>
      </c>
      <c r="L15182" t="s">
        <v>23189</v>
      </c>
      <c r="M15182" s="15" t="e">
        <f>IF(INDEX(#REF!,MATCH(Padrón!K15182,#REF!,0),MATCH(Padrón!J15182,#REF!,0))=K15182,"Sí","NO")</f>
        <v>#REF!</v>
      </c>
    </row>
    <row r="15183" spans="1:13" x14ac:dyDescent="0.25">
      <c r="A15183" t="s">
        <v>38387</v>
      </c>
      <c r="B15183">
        <v>6366802</v>
      </c>
      <c r="C15183">
        <v>1950</v>
      </c>
      <c r="D15183" t="s">
        <v>18456</v>
      </c>
      <c r="E15183" t="s">
        <v>18552</v>
      </c>
      <c r="F15183" t="s">
        <v>18553</v>
      </c>
      <c r="G15183" t="s">
        <v>3</v>
      </c>
      <c r="H15183">
        <v>12</v>
      </c>
      <c r="I15183">
        <v>65</v>
      </c>
      <c r="J15183">
        <v>2042</v>
      </c>
      <c r="K15183">
        <v>132</v>
      </c>
      <c r="L15183" t="s">
        <v>23189</v>
      </c>
      <c r="M15183" s="15" t="e">
        <f>IF(INDEX(#REF!,MATCH(Padrón!K15183,#REF!,0),MATCH(Padrón!J15183,#REF!,0))=K15183,"Sí","NO")</f>
        <v>#REF!</v>
      </c>
    </row>
    <row r="15184" spans="1:13" x14ac:dyDescent="0.25">
      <c r="A15184" t="s">
        <v>38388</v>
      </c>
      <c r="B15184">
        <v>41871683</v>
      </c>
      <c r="C15184">
        <v>1999</v>
      </c>
      <c r="D15184" t="s">
        <v>18456</v>
      </c>
      <c r="E15184" t="s">
        <v>996</v>
      </c>
      <c r="F15184" t="s">
        <v>18554</v>
      </c>
      <c r="G15184" t="s">
        <v>3</v>
      </c>
      <c r="H15184">
        <v>12</v>
      </c>
      <c r="I15184">
        <v>65</v>
      </c>
      <c r="J15184">
        <v>2042</v>
      </c>
      <c r="K15184">
        <v>133</v>
      </c>
      <c r="L15184" t="s">
        <v>23189</v>
      </c>
      <c r="M15184" s="15" t="e">
        <f>IF(INDEX(#REF!,MATCH(Padrón!K15184,#REF!,0),MATCH(Padrón!J15184,#REF!,0))=K15184,"Sí","NO")</f>
        <v>#REF!</v>
      </c>
    </row>
    <row r="15185" spans="1:13" x14ac:dyDescent="0.25">
      <c r="A15185" t="s">
        <v>38389</v>
      </c>
      <c r="B15185">
        <v>12207306</v>
      </c>
      <c r="C15185">
        <v>1949</v>
      </c>
      <c r="D15185" t="s">
        <v>18456</v>
      </c>
      <c r="E15185" t="s">
        <v>18555</v>
      </c>
      <c r="F15185" t="s">
        <v>207</v>
      </c>
      <c r="G15185" t="s">
        <v>3</v>
      </c>
      <c r="H15185">
        <v>12</v>
      </c>
      <c r="I15185">
        <v>65</v>
      </c>
      <c r="J15185">
        <v>2042</v>
      </c>
      <c r="K15185">
        <v>134</v>
      </c>
      <c r="L15185" t="s">
        <v>23189</v>
      </c>
      <c r="M15185" s="15" t="e">
        <f>IF(INDEX(#REF!,MATCH(Padrón!K15185,#REF!,0),MATCH(Padrón!J15185,#REF!,0))=K15185,"Sí","NO")</f>
        <v>#REF!</v>
      </c>
    </row>
    <row r="15186" spans="1:13" x14ac:dyDescent="0.25">
      <c r="A15186" t="s">
        <v>38390</v>
      </c>
      <c r="B15186">
        <v>14663263</v>
      </c>
      <c r="C15186">
        <v>1961</v>
      </c>
      <c r="D15186" t="s">
        <v>18456</v>
      </c>
      <c r="E15186" t="s">
        <v>18556</v>
      </c>
      <c r="F15186" t="s">
        <v>770</v>
      </c>
      <c r="G15186" t="s">
        <v>3</v>
      </c>
      <c r="H15186">
        <v>12</v>
      </c>
      <c r="I15186">
        <v>65</v>
      </c>
      <c r="J15186">
        <v>2042</v>
      </c>
      <c r="K15186">
        <v>135</v>
      </c>
      <c r="L15186" t="s">
        <v>23189</v>
      </c>
      <c r="M15186" s="15" t="e">
        <f>IF(INDEX(#REF!,MATCH(Padrón!K15186,#REF!,0),MATCH(Padrón!J15186,#REF!,0))=K15186,"Sí","NO")</f>
        <v>#REF!</v>
      </c>
    </row>
    <row r="15187" spans="1:13" x14ac:dyDescent="0.25">
      <c r="A15187" t="s">
        <v>38391</v>
      </c>
      <c r="B15187">
        <v>18679068</v>
      </c>
      <c r="C15187">
        <v>1966</v>
      </c>
      <c r="D15187" t="s">
        <v>18456</v>
      </c>
      <c r="E15187" t="s">
        <v>1102</v>
      </c>
      <c r="F15187" t="s">
        <v>2373</v>
      </c>
      <c r="G15187" t="s">
        <v>417</v>
      </c>
      <c r="H15187">
        <v>12</v>
      </c>
      <c r="I15187">
        <v>65</v>
      </c>
      <c r="J15187">
        <v>2042</v>
      </c>
      <c r="K15187">
        <v>136</v>
      </c>
      <c r="L15187" t="s">
        <v>23189</v>
      </c>
      <c r="M15187" s="15" t="e">
        <f>IF(INDEX(#REF!,MATCH(Padrón!K15187,#REF!,0),MATCH(Padrón!J15187,#REF!,0))=K15187,"Sí","NO")</f>
        <v>#REF!</v>
      </c>
    </row>
    <row r="15188" spans="1:13" x14ac:dyDescent="0.25">
      <c r="A15188" t="s">
        <v>38392</v>
      </c>
      <c r="B15188">
        <v>39946485</v>
      </c>
      <c r="C15188">
        <v>1996</v>
      </c>
      <c r="D15188" t="s">
        <v>18456</v>
      </c>
      <c r="E15188" t="s">
        <v>10847</v>
      </c>
      <c r="F15188" t="s">
        <v>6</v>
      </c>
      <c r="G15188" t="s">
        <v>3</v>
      </c>
      <c r="H15188">
        <v>12</v>
      </c>
      <c r="I15188">
        <v>65</v>
      </c>
      <c r="J15188">
        <v>2042</v>
      </c>
      <c r="K15188">
        <v>137</v>
      </c>
      <c r="L15188" t="s">
        <v>23189</v>
      </c>
      <c r="M15188" s="15" t="e">
        <f>IF(INDEX(#REF!,MATCH(Padrón!K15188,#REF!,0),MATCH(Padrón!J15188,#REF!,0))=K15188,"Sí","NO")</f>
        <v>#REF!</v>
      </c>
    </row>
    <row r="15189" spans="1:13" x14ac:dyDescent="0.25">
      <c r="A15189" t="s">
        <v>38393</v>
      </c>
      <c r="B15189">
        <v>16047369</v>
      </c>
      <c r="C15189">
        <v>1959</v>
      </c>
      <c r="D15189" t="s">
        <v>18456</v>
      </c>
      <c r="E15189" t="s">
        <v>18557</v>
      </c>
      <c r="F15189" t="s">
        <v>200</v>
      </c>
      <c r="G15189" t="s">
        <v>3</v>
      </c>
      <c r="H15189">
        <v>12</v>
      </c>
      <c r="I15189">
        <v>65</v>
      </c>
      <c r="J15189">
        <v>2042</v>
      </c>
      <c r="K15189">
        <v>138</v>
      </c>
      <c r="L15189" t="s">
        <v>23189</v>
      </c>
      <c r="M15189" s="15" t="e">
        <f>IF(INDEX(#REF!,MATCH(Padrón!K15189,#REF!,0),MATCH(Padrón!J15189,#REF!,0))=K15189,"Sí","NO")</f>
        <v>#REF!</v>
      </c>
    </row>
    <row r="15190" spans="1:13" x14ac:dyDescent="0.25">
      <c r="A15190" t="s">
        <v>38394</v>
      </c>
      <c r="B15190">
        <v>36099102</v>
      </c>
      <c r="C15190">
        <v>1991</v>
      </c>
      <c r="D15190" t="s">
        <v>18456</v>
      </c>
      <c r="E15190" t="s">
        <v>1163</v>
      </c>
      <c r="F15190" t="s">
        <v>2114</v>
      </c>
      <c r="G15190" t="s">
        <v>10</v>
      </c>
      <c r="H15190">
        <v>12</v>
      </c>
      <c r="I15190">
        <v>65</v>
      </c>
      <c r="J15190">
        <v>2042</v>
      </c>
      <c r="K15190">
        <v>139</v>
      </c>
      <c r="L15190" t="s">
        <v>23189</v>
      </c>
      <c r="M15190" s="15" t="e">
        <f>IF(INDEX(#REF!,MATCH(Padrón!K15190,#REF!,0),MATCH(Padrón!J15190,#REF!,0))=K15190,"Sí","NO")</f>
        <v>#REF!</v>
      </c>
    </row>
    <row r="15191" spans="1:13" x14ac:dyDescent="0.25">
      <c r="A15191" t="s">
        <v>38395</v>
      </c>
      <c r="B15191">
        <v>27429814</v>
      </c>
      <c r="C15191">
        <v>1979</v>
      </c>
      <c r="D15191" t="s">
        <v>18456</v>
      </c>
      <c r="E15191" t="s">
        <v>18558</v>
      </c>
      <c r="F15191" t="s">
        <v>4059</v>
      </c>
      <c r="G15191" t="s">
        <v>27</v>
      </c>
      <c r="H15191">
        <v>12</v>
      </c>
      <c r="I15191">
        <v>65</v>
      </c>
      <c r="J15191">
        <v>2042</v>
      </c>
      <c r="K15191">
        <v>140</v>
      </c>
      <c r="L15191" t="s">
        <v>23189</v>
      </c>
      <c r="M15191" s="15" t="e">
        <f>IF(INDEX(#REF!,MATCH(Padrón!K15191,#REF!,0),MATCH(Padrón!J15191,#REF!,0))=K15191,"Sí","NO")</f>
        <v>#REF!</v>
      </c>
    </row>
    <row r="15192" spans="1:13" x14ac:dyDescent="0.25">
      <c r="A15192" t="s">
        <v>38396</v>
      </c>
      <c r="B15192">
        <v>26994528</v>
      </c>
      <c r="C15192">
        <v>1978</v>
      </c>
      <c r="D15192" t="s">
        <v>18456</v>
      </c>
      <c r="E15192" t="s">
        <v>12777</v>
      </c>
      <c r="F15192" t="s">
        <v>18559</v>
      </c>
      <c r="G15192" t="s">
        <v>10</v>
      </c>
      <c r="H15192">
        <v>12</v>
      </c>
      <c r="I15192">
        <v>65</v>
      </c>
      <c r="J15192">
        <v>2042</v>
      </c>
      <c r="K15192">
        <v>141</v>
      </c>
      <c r="L15192" t="s">
        <v>23189</v>
      </c>
      <c r="M15192" s="15" t="e">
        <f>IF(INDEX(#REF!,MATCH(Padrón!K15192,#REF!,0),MATCH(Padrón!J15192,#REF!,0))=K15192,"Sí","NO")</f>
        <v>#REF!</v>
      </c>
    </row>
    <row r="15193" spans="1:13" x14ac:dyDescent="0.25">
      <c r="A15193" t="s">
        <v>38397</v>
      </c>
      <c r="B15193">
        <v>42514948</v>
      </c>
      <c r="C15193">
        <v>2000</v>
      </c>
      <c r="D15193" t="s">
        <v>18456</v>
      </c>
      <c r="E15193" t="s">
        <v>3454</v>
      </c>
      <c r="F15193" t="s">
        <v>2695</v>
      </c>
      <c r="G15193" t="s">
        <v>3</v>
      </c>
      <c r="H15193">
        <v>12</v>
      </c>
      <c r="I15193">
        <v>65</v>
      </c>
      <c r="J15193">
        <v>2042</v>
      </c>
      <c r="K15193">
        <v>142</v>
      </c>
      <c r="L15193" t="s">
        <v>23189</v>
      </c>
      <c r="M15193" s="15" t="e">
        <f>IF(INDEX(#REF!,MATCH(Padrón!K15193,#REF!,0),MATCH(Padrón!J15193,#REF!,0))=K15193,"Sí","NO")</f>
        <v>#REF!</v>
      </c>
    </row>
    <row r="15194" spans="1:13" x14ac:dyDescent="0.25">
      <c r="A15194" t="s">
        <v>38398</v>
      </c>
      <c r="B15194">
        <v>38382375</v>
      </c>
      <c r="C15194">
        <v>1994</v>
      </c>
      <c r="D15194" t="s">
        <v>18456</v>
      </c>
      <c r="E15194" t="s">
        <v>18560</v>
      </c>
      <c r="F15194" t="s">
        <v>2</v>
      </c>
      <c r="G15194" t="s">
        <v>3</v>
      </c>
      <c r="H15194">
        <v>12</v>
      </c>
      <c r="I15194">
        <v>65</v>
      </c>
      <c r="J15194">
        <v>2042</v>
      </c>
      <c r="K15194">
        <v>143</v>
      </c>
      <c r="L15194" t="s">
        <v>23189</v>
      </c>
      <c r="M15194" s="15" t="e">
        <f>IF(INDEX(#REF!,MATCH(Padrón!K15194,#REF!,0),MATCH(Padrón!J15194,#REF!,0))=K15194,"Sí","NO")</f>
        <v>#REF!</v>
      </c>
    </row>
    <row r="15195" spans="1:13" x14ac:dyDescent="0.25">
      <c r="A15195" t="s">
        <v>38399</v>
      </c>
      <c r="B15195">
        <v>39390309</v>
      </c>
      <c r="C15195">
        <v>1995</v>
      </c>
      <c r="D15195" t="s">
        <v>18456</v>
      </c>
      <c r="E15195" t="s">
        <v>715</v>
      </c>
      <c r="F15195" t="s">
        <v>82</v>
      </c>
      <c r="G15195" t="s">
        <v>27</v>
      </c>
      <c r="H15195">
        <v>12</v>
      </c>
      <c r="I15195">
        <v>65</v>
      </c>
      <c r="J15195">
        <v>2042</v>
      </c>
      <c r="K15195">
        <v>144</v>
      </c>
      <c r="L15195" t="s">
        <v>23189</v>
      </c>
      <c r="M15195" s="15" t="e">
        <f>IF(INDEX(#REF!,MATCH(Padrón!K15195,#REF!,0),MATCH(Padrón!J15195,#REF!,0))=K15195,"Sí","NO")</f>
        <v>#REF!</v>
      </c>
    </row>
    <row r="15196" spans="1:13" x14ac:dyDescent="0.25">
      <c r="A15196" t="s">
        <v>38400</v>
      </c>
      <c r="B15196">
        <v>33406290</v>
      </c>
      <c r="C15196">
        <v>1988</v>
      </c>
      <c r="D15196" t="s">
        <v>18456</v>
      </c>
      <c r="E15196" t="s">
        <v>6511</v>
      </c>
      <c r="F15196" t="s">
        <v>18561</v>
      </c>
      <c r="G15196" t="s">
        <v>27</v>
      </c>
      <c r="H15196">
        <v>12</v>
      </c>
      <c r="I15196">
        <v>65</v>
      </c>
      <c r="J15196">
        <v>2042</v>
      </c>
      <c r="K15196">
        <v>145</v>
      </c>
      <c r="L15196" t="s">
        <v>23189</v>
      </c>
      <c r="M15196" s="15" t="e">
        <f>IF(INDEX(#REF!,MATCH(Padrón!K15196,#REF!,0),MATCH(Padrón!J15196,#REF!,0))=K15196,"Sí","NO")</f>
        <v>#REF!</v>
      </c>
    </row>
    <row r="15197" spans="1:13" x14ac:dyDescent="0.25">
      <c r="A15197" t="s">
        <v>38401</v>
      </c>
      <c r="B15197">
        <v>28553564</v>
      </c>
      <c r="C15197">
        <v>1981</v>
      </c>
      <c r="D15197" t="s">
        <v>18456</v>
      </c>
      <c r="E15197" t="s">
        <v>18562</v>
      </c>
      <c r="F15197" t="s">
        <v>481</v>
      </c>
      <c r="G15197" t="s">
        <v>10</v>
      </c>
      <c r="H15197">
        <v>12</v>
      </c>
      <c r="I15197">
        <v>65</v>
      </c>
      <c r="J15197">
        <v>2042</v>
      </c>
      <c r="K15197">
        <v>146</v>
      </c>
      <c r="L15197" t="s">
        <v>23189</v>
      </c>
      <c r="M15197" s="15" t="e">
        <f>IF(INDEX(#REF!,MATCH(Padrón!K15197,#REF!,0),MATCH(Padrón!J15197,#REF!,0))=K15197,"Sí","NO")</f>
        <v>#REF!</v>
      </c>
    </row>
    <row r="15198" spans="1:13" x14ac:dyDescent="0.25">
      <c r="A15198" t="s">
        <v>38402</v>
      </c>
      <c r="B15198">
        <v>45026834</v>
      </c>
      <c r="C15198">
        <v>2003</v>
      </c>
      <c r="D15198" t="s">
        <v>18456</v>
      </c>
      <c r="E15198" t="s">
        <v>18563</v>
      </c>
      <c r="F15198" t="s">
        <v>18564</v>
      </c>
      <c r="G15198" t="s">
        <v>3</v>
      </c>
      <c r="H15198">
        <v>12</v>
      </c>
      <c r="I15198">
        <v>65</v>
      </c>
      <c r="J15198">
        <v>2042</v>
      </c>
      <c r="K15198">
        <v>147</v>
      </c>
      <c r="L15198" t="s">
        <v>23189</v>
      </c>
      <c r="M15198" s="15" t="e">
        <f>IF(INDEX(#REF!,MATCH(Padrón!K15198,#REF!,0),MATCH(Padrón!J15198,#REF!,0))=K15198,"Sí","NO")</f>
        <v>#REF!</v>
      </c>
    </row>
    <row r="15199" spans="1:13" x14ac:dyDescent="0.25">
      <c r="A15199" t="s">
        <v>38403</v>
      </c>
      <c r="B15199">
        <v>32607977</v>
      </c>
      <c r="C15199">
        <v>1986</v>
      </c>
      <c r="D15199" t="s">
        <v>18456</v>
      </c>
      <c r="E15199" t="s">
        <v>273</v>
      </c>
      <c r="F15199" t="s">
        <v>10737</v>
      </c>
      <c r="G15199" t="s">
        <v>3</v>
      </c>
      <c r="H15199">
        <v>12</v>
      </c>
      <c r="I15199">
        <v>65</v>
      </c>
      <c r="J15199">
        <v>2042</v>
      </c>
      <c r="K15199">
        <v>148</v>
      </c>
      <c r="L15199" t="s">
        <v>23189</v>
      </c>
      <c r="M15199" s="15" t="e">
        <f>IF(INDEX(#REF!,MATCH(Padrón!K15199,#REF!,0),MATCH(Padrón!J15199,#REF!,0))=K15199,"Sí","NO")</f>
        <v>#REF!</v>
      </c>
    </row>
    <row r="15200" spans="1:13" x14ac:dyDescent="0.25">
      <c r="A15200" t="s">
        <v>38404</v>
      </c>
      <c r="B15200">
        <v>14719457</v>
      </c>
      <c r="C15200">
        <v>1958</v>
      </c>
      <c r="D15200" t="s">
        <v>18456</v>
      </c>
      <c r="E15200" t="s">
        <v>5480</v>
      </c>
      <c r="F15200" t="s">
        <v>4783</v>
      </c>
      <c r="G15200" t="s">
        <v>3</v>
      </c>
      <c r="H15200">
        <v>12</v>
      </c>
      <c r="I15200">
        <v>65</v>
      </c>
      <c r="J15200">
        <v>2042</v>
      </c>
      <c r="K15200">
        <v>149</v>
      </c>
      <c r="L15200" t="s">
        <v>23189</v>
      </c>
      <c r="M15200" s="15" t="e">
        <f>IF(INDEX(#REF!,MATCH(Padrón!K15200,#REF!,0),MATCH(Padrón!J15200,#REF!,0))=K15200,"Sí","NO")</f>
        <v>#REF!</v>
      </c>
    </row>
    <row r="15201" spans="1:13" x14ac:dyDescent="0.25">
      <c r="A15201" t="s">
        <v>38405</v>
      </c>
      <c r="B15201">
        <v>10434741</v>
      </c>
      <c r="C15201">
        <v>1952</v>
      </c>
      <c r="D15201" t="s">
        <v>18456</v>
      </c>
      <c r="E15201" t="s">
        <v>8788</v>
      </c>
      <c r="F15201" t="s">
        <v>2359</v>
      </c>
      <c r="G15201" t="s">
        <v>3</v>
      </c>
      <c r="H15201">
        <v>12</v>
      </c>
      <c r="I15201">
        <v>65</v>
      </c>
      <c r="J15201">
        <v>2042</v>
      </c>
      <c r="K15201">
        <v>150</v>
      </c>
      <c r="L15201" t="s">
        <v>23189</v>
      </c>
      <c r="M15201" s="15" t="e">
        <f>IF(INDEX(#REF!,MATCH(Padrón!K15201,#REF!,0),MATCH(Padrón!J15201,#REF!,0))=K15201,"Sí","NO")</f>
        <v>#REF!</v>
      </c>
    </row>
    <row r="15202" spans="1:13" x14ac:dyDescent="0.25">
      <c r="A15202" t="s">
        <v>38406</v>
      </c>
      <c r="B15202">
        <v>27993161</v>
      </c>
      <c r="C15202">
        <v>1980</v>
      </c>
      <c r="D15202" t="s">
        <v>18456</v>
      </c>
      <c r="E15202" t="s">
        <v>5716</v>
      </c>
      <c r="F15202" t="s">
        <v>2697</v>
      </c>
      <c r="G15202" t="s">
        <v>10</v>
      </c>
      <c r="H15202">
        <v>12</v>
      </c>
      <c r="I15202">
        <v>65</v>
      </c>
      <c r="J15202">
        <v>2042</v>
      </c>
      <c r="K15202">
        <v>151</v>
      </c>
      <c r="L15202" t="s">
        <v>23189</v>
      </c>
      <c r="M15202" s="15" t="e">
        <f>IF(INDEX(#REF!,MATCH(Padrón!K15202,#REF!,0),MATCH(Padrón!J15202,#REF!,0))=K15202,"Sí","NO")</f>
        <v>#REF!</v>
      </c>
    </row>
    <row r="15203" spans="1:13" x14ac:dyDescent="0.25">
      <c r="A15203" t="s">
        <v>38407</v>
      </c>
      <c r="B15203">
        <v>31811298</v>
      </c>
      <c r="C15203">
        <v>1985</v>
      </c>
      <c r="D15203" t="s">
        <v>18456</v>
      </c>
      <c r="E15203" t="s">
        <v>291</v>
      </c>
      <c r="F15203" t="s">
        <v>37</v>
      </c>
      <c r="G15203" t="s">
        <v>3</v>
      </c>
      <c r="H15203">
        <v>12</v>
      </c>
      <c r="I15203">
        <v>65</v>
      </c>
      <c r="J15203">
        <v>2042</v>
      </c>
      <c r="K15203">
        <v>152</v>
      </c>
      <c r="L15203" t="s">
        <v>23189</v>
      </c>
      <c r="M15203" s="15" t="e">
        <f>IF(INDEX(#REF!,MATCH(Padrón!K15203,#REF!,0),MATCH(Padrón!J15203,#REF!,0))=K15203,"Sí","NO")</f>
        <v>#REF!</v>
      </c>
    </row>
    <row r="15204" spans="1:13" x14ac:dyDescent="0.25">
      <c r="A15204" t="s">
        <v>38408</v>
      </c>
      <c r="B15204">
        <v>39640163</v>
      </c>
      <c r="C15204">
        <v>1997</v>
      </c>
      <c r="D15204" t="s">
        <v>18456</v>
      </c>
      <c r="E15204" t="s">
        <v>17091</v>
      </c>
      <c r="F15204" t="s">
        <v>18565</v>
      </c>
      <c r="G15204" t="s">
        <v>117</v>
      </c>
      <c r="H15204">
        <v>12</v>
      </c>
      <c r="I15204">
        <v>65</v>
      </c>
      <c r="J15204">
        <v>2042</v>
      </c>
      <c r="K15204">
        <v>153</v>
      </c>
      <c r="L15204" t="s">
        <v>23189</v>
      </c>
      <c r="M15204" s="15" t="e">
        <f>IF(INDEX(#REF!,MATCH(Padrón!K15204,#REF!,0),MATCH(Padrón!J15204,#REF!,0))=K15204,"Sí","NO")</f>
        <v>#REF!</v>
      </c>
    </row>
    <row r="15205" spans="1:13" x14ac:dyDescent="0.25">
      <c r="A15205" t="s">
        <v>38409</v>
      </c>
      <c r="B15205">
        <v>23915796</v>
      </c>
      <c r="C15205">
        <v>1974</v>
      </c>
      <c r="D15205" t="s">
        <v>18456</v>
      </c>
      <c r="E15205" t="s">
        <v>18566</v>
      </c>
      <c r="F15205" t="s">
        <v>2697</v>
      </c>
      <c r="G15205" t="s">
        <v>3</v>
      </c>
      <c r="H15205">
        <v>12</v>
      </c>
      <c r="I15205">
        <v>65</v>
      </c>
      <c r="J15205">
        <v>2042</v>
      </c>
      <c r="K15205">
        <v>154</v>
      </c>
      <c r="L15205" t="s">
        <v>23189</v>
      </c>
      <c r="M15205" s="15" t="e">
        <f>IF(INDEX(#REF!,MATCH(Padrón!K15205,#REF!,0),MATCH(Padrón!J15205,#REF!,0))=K15205,"Sí","NO")</f>
        <v>#REF!</v>
      </c>
    </row>
    <row r="15206" spans="1:13" x14ac:dyDescent="0.25">
      <c r="A15206" t="s">
        <v>38410</v>
      </c>
      <c r="B15206">
        <v>23030513</v>
      </c>
      <c r="C15206">
        <v>1972</v>
      </c>
      <c r="D15206" t="s">
        <v>18456</v>
      </c>
      <c r="E15206" t="s">
        <v>2125</v>
      </c>
      <c r="F15206" t="s">
        <v>11837</v>
      </c>
      <c r="G15206" t="s">
        <v>3</v>
      </c>
      <c r="H15206">
        <v>12</v>
      </c>
      <c r="I15206">
        <v>65</v>
      </c>
      <c r="J15206">
        <v>2042</v>
      </c>
      <c r="K15206">
        <v>155</v>
      </c>
      <c r="L15206" t="s">
        <v>23189</v>
      </c>
      <c r="M15206" s="15" t="e">
        <f>IF(INDEX(#REF!,MATCH(Padrón!K15206,#REF!,0),MATCH(Padrón!J15206,#REF!,0))=K15206,"Sí","NO")</f>
        <v>#REF!</v>
      </c>
    </row>
    <row r="15207" spans="1:13" x14ac:dyDescent="0.25">
      <c r="A15207" t="s">
        <v>38411</v>
      </c>
      <c r="B15207">
        <v>38569349</v>
      </c>
      <c r="C15207">
        <v>1994</v>
      </c>
      <c r="D15207" t="s">
        <v>18456</v>
      </c>
      <c r="E15207" t="s">
        <v>18567</v>
      </c>
      <c r="F15207" t="s">
        <v>440</v>
      </c>
      <c r="G15207" t="s">
        <v>110</v>
      </c>
      <c r="H15207">
        <v>12</v>
      </c>
      <c r="I15207">
        <v>65</v>
      </c>
      <c r="J15207">
        <v>2042</v>
      </c>
      <c r="K15207">
        <v>156</v>
      </c>
      <c r="L15207" t="s">
        <v>23189</v>
      </c>
      <c r="M15207" s="15" t="e">
        <f>IF(INDEX(#REF!,MATCH(Padrón!K15207,#REF!,0),MATCH(Padrón!J15207,#REF!,0))=K15207,"Sí","NO")</f>
        <v>#REF!</v>
      </c>
    </row>
    <row r="15208" spans="1:13" x14ac:dyDescent="0.25">
      <c r="A15208" t="s">
        <v>38412</v>
      </c>
      <c r="B15208">
        <v>30884999</v>
      </c>
      <c r="C15208">
        <v>1986</v>
      </c>
      <c r="D15208" t="s">
        <v>18456</v>
      </c>
      <c r="E15208" t="s">
        <v>18568</v>
      </c>
      <c r="F15208" t="s">
        <v>22</v>
      </c>
      <c r="G15208" t="s">
        <v>3</v>
      </c>
      <c r="H15208">
        <v>12</v>
      </c>
      <c r="I15208">
        <v>65</v>
      </c>
      <c r="J15208">
        <v>2042</v>
      </c>
      <c r="K15208">
        <v>157</v>
      </c>
      <c r="L15208" t="s">
        <v>23189</v>
      </c>
      <c r="M15208" s="15" t="e">
        <f>IF(INDEX(#REF!,MATCH(Padrón!K15208,#REF!,0),MATCH(Padrón!J15208,#REF!,0))=K15208,"Sí","NO")</f>
        <v>#REF!</v>
      </c>
    </row>
    <row r="15209" spans="1:13" x14ac:dyDescent="0.25">
      <c r="A15209" t="s">
        <v>38413</v>
      </c>
      <c r="B15209">
        <v>17422088</v>
      </c>
      <c r="C15209">
        <v>1966</v>
      </c>
      <c r="D15209" t="s">
        <v>18456</v>
      </c>
      <c r="E15209" t="s">
        <v>14333</v>
      </c>
      <c r="F15209" t="s">
        <v>18569</v>
      </c>
      <c r="G15209" t="s">
        <v>3</v>
      </c>
      <c r="H15209">
        <v>12</v>
      </c>
      <c r="I15209">
        <v>65</v>
      </c>
      <c r="J15209">
        <v>2042</v>
      </c>
      <c r="K15209">
        <v>158</v>
      </c>
      <c r="L15209" t="s">
        <v>23189</v>
      </c>
      <c r="M15209" s="15" t="e">
        <f>IF(INDEX(#REF!,MATCH(Padrón!K15209,#REF!,0),MATCH(Padrón!J15209,#REF!,0))=K15209,"Sí","NO")</f>
        <v>#REF!</v>
      </c>
    </row>
    <row r="15210" spans="1:13" x14ac:dyDescent="0.25">
      <c r="A15210" t="s">
        <v>38414</v>
      </c>
      <c r="B15210">
        <v>21804533</v>
      </c>
      <c r="C15210">
        <v>1970</v>
      </c>
      <c r="D15210" t="s">
        <v>18456</v>
      </c>
      <c r="E15210" t="s">
        <v>18570</v>
      </c>
      <c r="F15210" t="s">
        <v>18571</v>
      </c>
      <c r="G15210" t="s">
        <v>3</v>
      </c>
      <c r="H15210">
        <v>12</v>
      </c>
      <c r="I15210">
        <v>65</v>
      </c>
      <c r="J15210">
        <v>2042</v>
      </c>
      <c r="K15210">
        <v>159</v>
      </c>
      <c r="L15210" t="s">
        <v>23189</v>
      </c>
      <c r="M15210" s="15" t="e">
        <f>IF(INDEX(#REF!,MATCH(Padrón!K15210,#REF!,0),MATCH(Padrón!J15210,#REF!,0))=K15210,"Sí","NO")</f>
        <v>#REF!</v>
      </c>
    </row>
    <row r="15211" spans="1:13" x14ac:dyDescent="0.25">
      <c r="A15211" t="s">
        <v>38415</v>
      </c>
      <c r="B15211">
        <v>18097008</v>
      </c>
      <c r="C15211">
        <v>1967</v>
      </c>
      <c r="D15211" t="s">
        <v>18456</v>
      </c>
      <c r="E15211" t="s">
        <v>18572</v>
      </c>
      <c r="F15211" t="s">
        <v>18519</v>
      </c>
      <c r="G15211" t="s">
        <v>3</v>
      </c>
      <c r="H15211">
        <v>12</v>
      </c>
      <c r="I15211">
        <v>65</v>
      </c>
      <c r="J15211">
        <v>2042</v>
      </c>
      <c r="K15211">
        <v>160</v>
      </c>
      <c r="L15211" t="s">
        <v>23189</v>
      </c>
      <c r="M15211" s="15" t="e">
        <f>IF(INDEX(#REF!,MATCH(Padrón!K15211,#REF!,0),MATCH(Padrón!J15211,#REF!,0))=K15211,"Sí","NO")</f>
        <v>#REF!</v>
      </c>
    </row>
    <row r="15212" spans="1:13" x14ac:dyDescent="0.25">
      <c r="A15212" t="s">
        <v>38416</v>
      </c>
      <c r="B15212">
        <v>24123008</v>
      </c>
      <c r="C15212">
        <v>1974</v>
      </c>
      <c r="D15212" t="s">
        <v>18456</v>
      </c>
      <c r="E15212" t="s">
        <v>18573</v>
      </c>
      <c r="F15212" t="s">
        <v>755</v>
      </c>
      <c r="G15212" t="s">
        <v>3</v>
      </c>
      <c r="H15212">
        <v>12</v>
      </c>
      <c r="I15212">
        <v>65</v>
      </c>
      <c r="J15212">
        <v>2042</v>
      </c>
      <c r="K15212">
        <v>161</v>
      </c>
      <c r="L15212" t="s">
        <v>23189</v>
      </c>
      <c r="M15212" s="15" t="e">
        <f>IF(INDEX(#REF!,MATCH(Padrón!K15212,#REF!,0),MATCH(Padrón!J15212,#REF!,0))=K15212,"Sí","NO")</f>
        <v>#REF!</v>
      </c>
    </row>
    <row r="15213" spans="1:13" x14ac:dyDescent="0.25">
      <c r="A15213" t="s">
        <v>38417</v>
      </c>
      <c r="B15213">
        <v>11716871</v>
      </c>
      <c r="C15213">
        <v>1955</v>
      </c>
      <c r="D15213" t="s">
        <v>18456</v>
      </c>
      <c r="E15213" t="s">
        <v>3573</v>
      </c>
      <c r="F15213" t="s">
        <v>6306</v>
      </c>
      <c r="G15213" t="s">
        <v>3</v>
      </c>
      <c r="H15213">
        <v>12</v>
      </c>
      <c r="I15213">
        <v>65</v>
      </c>
      <c r="J15213">
        <v>2042</v>
      </c>
      <c r="K15213">
        <v>162</v>
      </c>
      <c r="L15213" t="s">
        <v>23189</v>
      </c>
      <c r="M15213" s="15" t="e">
        <f>IF(INDEX(#REF!,MATCH(Padrón!K15213,#REF!,0),MATCH(Padrón!J15213,#REF!,0))=K15213,"Sí","NO")</f>
        <v>#REF!</v>
      </c>
    </row>
    <row r="15214" spans="1:13" x14ac:dyDescent="0.25">
      <c r="A15214" t="s">
        <v>38418</v>
      </c>
      <c r="B15214">
        <v>41502161</v>
      </c>
      <c r="C15214">
        <v>1998</v>
      </c>
      <c r="D15214" t="s">
        <v>18456</v>
      </c>
      <c r="E15214" t="s">
        <v>18574</v>
      </c>
      <c r="F15214" t="s">
        <v>18575</v>
      </c>
      <c r="G15214" t="s">
        <v>27</v>
      </c>
      <c r="H15214">
        <v>12</v>
      </c>
      <c r="I15214">
        <v>65</v>
      </c>
      <c r="J15214">
        <v>2042</v>
      </c>
      <c r="K15214">
        <v>163</v>
      </c>
      <c r="L15214" t="s">
        <v>23189</v>
      </c>
      <c r="M15214" s="15" t="e">
        <f>IF(INDEX(#REF!,MATCH(Padrón!K15214,#REF!,0),MATCH(Padrón!J15214,#REF!,0))=K15214,"Sí","NO")</f>
        <v>#REF!</v>
      </c>
    </row>
    <row r="15215" spans="1:13" x14ac:dyDescent="0.25">
      <c r="A15215" t="s">
        <v>38419</v>
      </c>
      <c r="B15215">
        <v>28553986</v>
      </c>
      <c r="C15215">
        <v>1981</v>
      </c>
      <c r="D15215" t="s">
        <v>18456</v>
      </c>
      <c r="E15215" t="s">
        <v>1416</v>
      </c>
      <c r="F15215" t="s">
        <v>18576</v>
      </c>
      <c r="G15215" t="s">
        <v>117</v>
      </c>
      <c r="H15215">
        <v>12</v>
      </c>
      <c r="I15215">
        <v>65</v>
      </c>
      <c r="J15215">
        <v>2042</v>
      </c>
      <c r="K15215">
        <v>164</v>
      </c>
      <c r="L15215" t="s">
        <v>23189</v>
      </c>
      <c r="M15215" s="15" t="e">
        <f>IF(INDEX(#REF!,MATCH(Padrón!K15215,#REF!,0),MATCH(Padrón!J15215,#REF!,0))=K15215,"Sí","NO")</f>
        <v>#REF!</v>
      </c>
    </row>
    <row r="15216" spans="1:13" x14ac:dyDescent="0.25">
      <c r="A15216" t="s">
        <v>38420</v>
      </c>
      <c r="B15216">
        <v>38138275</v>
      </c>
      <c r="C15216">
        <v>1994</v>
      </c>
      <c r="D15216" t="s">
        <v>18456</v>
      </c>
      <c r="E15216" t="s">
        <v>1117</v>
      </c>
      <c r="F15216" t="s">
        <v>3684</v>
      </c>
      <c r="G15216" t="s">
        <v>3</v>
      </c>
      <c r="H15216">
        <v>12</v>
      </c>
      <c r="I15216">
        <v>65</v>
      </c>
      <c r="J15216">
        <v>2042</v>
      </c>
      <c r="K15216">
        <v>165</v>
      </c>
      <c r="L15216" t="s">
        <v>23189</v>
      </c>
      <c r="M15216" s="15" t="e">
        <f>IF(INDEX(#REF!,MATCH(Padrón!K15216,#REF!,0),MATCH(Padrón!J15216,#REF!,0))=K15216,"Sí","NO")</f>
        <v>#REF!</v>
      </c>
    </row>
    <row r="15217" spans="1:13" x14ac:dyDescent="0.25">
      <c r="A15217" t="s">
        <v>38421</v>
      </c>
      <c r="B15217">
        <v>28553886</v>
      </c>
      <c r="C15217">
        <v>1981</v>
      </c>
      <c r="D15217" t="s">
        <v>18456</v>
      </c>
      <c r="E15217" t="s">
        <v>18577</v>
      </c>
      <c r="F15217" t="s">
        <v>18578</v>
      </c>
      <c r="G15217" t="s">
        <v>27</v>
      </c>
      <c r="H15217">
        <v>12</v>
      </c>
      <c r="I15217">
        <v>65</v>
      </c>
      <c r="J15217">
        <v>2042</v>
      </c>
      <c r="K15217">
        <v>166</v>
      </c>
      <c r="L15217" t="s">
        <v>23189</v>
      </c>
      <c r="M15217" s="15" t="e">
        <f>IF(INDEX(#REF!,MATCH(Padrón!K15217,#REF!,0),MATCH(Padrón!J15217,#REF!,0))=K15217,"Sí","NO")</f>
        <v>#REF!</v>
      </c>
    </row>
    <row r="15218" spans="1:13" x14ac:dyDescent="0.25">
      <c r="A15218" t="s">
        <v>38422</v>
      </c>
      <c r="B15218">
        <v>45788187</v>
      </c>
      <c r="C15218">
        <v>2004</v>
      </c>
      <c r="D15218" t="s">
        <v>18456</v>
      </c>
      <c r="E15218" t="s">
        <v>1009</v>
      </c>
      <c r="F15218" t="s">
        <v>5892</v>
      </c>
      <c r="G15218" t="s">
        <v>10</v>
      </c>
      <c r="H15218">
        <v>12</v>
      </c>
      <c r="I15218">
        <v>65</v>
      </c>
      <c r="J15218">
        <v>2042</v>
      </c>
      <c r="K15218">
        <v>167</v>
      </c>
      <c r="L15218" t="s">
        <v>23189</v>
      </c>
      <c r="M15218" s="15" t="e">
        <f>IF(INDEX(#REF!,MATCH(Padrón!K15218,#REF!,0),MATCH(Padrón!J15218,#REF!,0))=K15218,"Sí","NO")</f>
        <v>#REF!</v>
      </c>
    </row>
    <row r="15219" spans="1:13" x14ac:dyDescent="0.25">
      <c r="A15219" t="s">
        <v>38423</v>
      </c>
      <c r="B15219">
        <v>44529039</v>
      </c>
      <c r="C15219">
        <v>2002</v>
      </c>
      <c r="D15219" t="s">
        <v>18456</v>
      </c>
      <c r="E15219" t="s">
        <v>13124</v>
      </c>
      <c r="F15219" t="s">
        <v>18579</v>
      </c>
      <c r="G15219" t="s">
        <v>10</v>
      </c>
      <c r="H15219">
        <v>12</v>
      </c>
      <c r="I15219">
        <v>65</v>
      </c>
      <c r="J15219">
        <v>2042</v>
      </c>
      <c r="K15219">
        <v>168</v>
      </c>
      <c r="L15219" t="s">
        <v>23189</v>
      </c>
      <c r="M15219" s="15" t="e">
        <f>IF(INDEX(#REF!,MATCH(Padrón!K15219,#REF!,0),MATCH(Padrón!J15219,#REF!,0))=K15219,"Sí","NO")</f>
        <v>#REF!</v>
      </c>
    </row>
    <row r="15220" spans="1:13" x14ac:dyDescent="0.25">
      <c r="A15220" t="s">
        <v>38424</v>
      </c>
      <c r="B15220">
        <v>38189113</v>
      </c>
      <c r="C15220">
        <v>1994</v>
      </c>
      <c r="D15220" t="s">
        <v>18456</v>
      </c>
      <c r="E15220" t="s">
        <v>15620</v>
      </c>
      <c r="F15220" t="s">
        <v>7712</v>
      </c>
      <c r="G15220" t="s">
        <v>10</v>
      </c>
      <c r="H15220">
        <v>12</v>
      </c>
      <c r="I15220">
        <v>65</v>
      </c>
      <c r="J15220">
        <v>2042</v>
      </c>
      <c r="K15220">
        <v>169</v>
      </c>
      <c r="L15220" t="s">
        <v>23189</v>
      </c>
      <c r="M15220" s="15" t="e">
        <f>IF(INDEX(#REF!,MATCH(Padrón!K15220,#REF!,0),MATCH(Padrón!J15220,#REF!,0))=K15220,"Sí","NO")</f>
        <v>#REF!</v>
      </c>
    </row>
    <row r="15221" spans="1:13" x14ac:dyDescent="0.25">
      <c r="A15221" t="s">
        <v>38425</v>
      </c>
      <c r="B15221">
        <v>40152101</v>
      </c>
      <c r="C15221">
        <v>1996</v>
      </c>
      <c r="D15221" t="s">
        <v>18456</v>
      </c>
      <c r="E15221" t="s">
        <v>3311</v>
      </c>
      <c r="F15221" t="s">
        <v>9</v>
      </c>
      <c r="G15221" t="s">
        <v>3</v>
      </c>
      <c r="H15221">
        <v>12</v>
      </c>
      <c r="I15221">
        <v>65</v>
      </c>
      <c r="J15221">
        <v>2042</v>
      </c>
      <c r="K15221">
        <v>170</v>
      </c>
      <c r="L15221" t="s">
        <v>23189</v>
      </c>
      <c r="M15221" s="15" t="e">
        <f>IF(INDEX(#REF!,MATCH(Padrón!K15221,#REF!,0),MATCH(Padrón!J15221,#REF!,0))=K15221,"Sí","NO")</f>
        <v>#REF!</v>
      </c>
    </row>
    <row r="15222" spans="1:13" x14ac:dyDescent="0.25">
      <c r="A15222" t="s">
        <v>38426</v>
      </c>
      <c r="B15222">
        <v>29840089</v>
      </c>
      <c r="C15222">
        <v>1983</v>
      </c>
      <c r="D15222" t="s">
        <v>18456</v>
      </c>
      <c r="E15222" t="s">
        <v>1812</v>
      </c>
      <c r="F15222" t="s">
        <v>312</v>
      </c>
      <c r="G15222" t="s">
        <v>3</v>
      </c>
      <c r="H15222">
        <v>12</v>
      </c>
      <c r="I15222">
        <v>65</v>
      </c>
      <c r="J15222">
        <v>2042</v>
      </c>
      <c r="K15222">
        <v>171</v>
      </c>
      <c r="L15222" t="s">
        <v>23189</v>
      </c>
      <c r="M15222" s="15" t="e">
        <f>IF(INDEX(#REF!,MATCH(Padrón!K15222,#REF!,0),MATCH(Padrón!J15222,#REF!,0))=K15222,"Sí","NO")</f>
        <v>#REF!</v>
      </c>
    </row>
    <row r="15223" spans="1:13" x14ac:dyDescent="0.25">
      <c r="A15223" t="s">
        <v>38427</v>
      </c>
      <c r="B15223">
        <v>18437494</v>
      </c>
      <c r="C15223">
        <v>1967</v>
      </c>
      <c r="D15223" t="s">
        <v>18456</v>
      </c>
      <c r="E15223" t="s">
        <v>1592</v>
      </c>
      <c r="F15223" t="s">
        <v>18580</v>
      </c>
      <c r="G15223" t="s">
        <v>3</v>
      </c>
      <c r="H15223">
        <v>12</v>
      </c>
      <c r="I15223">
        <v>65</v>
      </c>
      <c r="J15223">
        <v>2042</v>
      </c>
      <c r="K15223">
        <v>172</v>
      </c>
      <c r="L15223" t="s">
        <v>23189</v>
      </c>
      <c r="M15223" s="15" t="e">
        <f>IF(INDEX(#REF!,MATCH(Padrón!K15223,#REF!,0),MATCH(Padrón!J15223,#REF!,0))=K15223,"Sí","NO")</f>
        <v>#REF!</v>
      </c>
    </row>
    <row r="15224" spans="1:13" x14ac:dyDescent="0.25">
      <c r="A15224" t="s">
        <v>38428</v>
      </c>
      <c r="B15224">
        <v>13129090</v>
      </c>
      <c r="C15224">
        <v>1959</v>
      </c>
      <c r="D15224" t="s">
        <v>18456</v>
      </c>
      <c r="E15224" t="s">
        <v>14656</v>
      </c>
      <c r="F15224" t="s">
        <v>459</v>
      </c>
      <c r="G15224" t="s">
        <v>3</v>
      </c>
      <c r="H15224">
        <v>12</v>
      </c>
      <c r="I15224">
        <v>65</v>
      </c>
      <c r="J15224">
        <v>2042</v>
      </c>
      <c r="K15224">
        <v>173</v>
      </c>
      <c r="L15224" t="s">
        <v>23189</v>
      </c>
      <c r="M15224" s="15" t="e">
        <f>IF(INDEX(#REF!,MATCH(Padrón!K15224,#REF!,0),MATCH(Padrón!J15224,#REF!,0))=K15224,"Sí","NO")</f>
        <v>#REF!</v>
      </c>
    </row>
    <row r="15225" spans="1:13" x14ac:dyDescent="0.25">
      <c r="A15225" t="s">
        <v>38429</v>
      </c>
      <c r="B15225">
        <v>18882161</v>
      </c>
      <c r="C15225">
        <v>1989</v>
      </c>
      <c r="D15225" t="s">
        <v>18456</v>
      </c>
      <c r="E15225" t="s">
        <v>810</v>
      </c>
      <c r="F15225" t="s">
        <v>16111</v>
      </c>
      <c r="G15225" t="s">
        <v>3</v>
      </c>
      <c r="H15225">
        <v>12</v>
      </c>
      <c r="I15225">
        <v>65</v>
      </c>
      <c r="J15225">
        <v>2042</v>
      </c>
      <c r="K15225">
        <v>174</v>
      </c>
      <c r="L15225" t="s">
        <v>23189</v>
      </c>
      <c r="M15225" s="15" t="e">
        <f>IF(INDEX(#REF!,MATCH(Padrón!K15225,#REF!,0),MATCH(Padrón!J15225,#REF!,0))=K15225,"Sí","NO")</f>
        <v>#REF!</v>
      </c>
    </row>
    <row r="15226" spans="1:13" x14ac:dyDescent="0.25">
      <c r="A15226" t="s">
        <v>38430</v>
      </c>
      <c r="B15226">
        <v>29840396</v>
      </c>
      <c r="C15226">
        <v>1983</v>
      </c>
      <c r="D15226" t="s">
        <v>18456</v>
      </c>
      <c r="E15226" t="s">
        <v>5574</v>
      </c>
      <c r="F15226" t="s">
        <v>18581</v>
      </c>
      <c r="G15226" t="s">
        <v>10</v>
      </c>
      <c r="H15226">
        <v>12</v>
      </c>
      <c r="I15226">
        <v>65</v>
      </c>
      <c r="J15226">
        <v>2042</v>
      </c>
      <c r="K15226">
        <v>175</v>
      </c>
      <c r="L15226" t="s">
        <v>23189</v>
      </c>
      <c r="M15226" s="15" t="e">
        <f>IF(INDEX(#REF!,MATCH(Padrón!K15226,#REF!,0),MATCH(Padrón!J15226,#REF!,0))=K15226,"Sí","NO")</f>
        <v>#REF!</v>
      </c>
    </row>
    <row r="15227" spans="1:13" x14ac:dyDescent="0.25">
      <c r="A15227" t="s">
        <v>38431</v>
      </c>
      <c r="B15227">
        <v>34742639</v>
      </c>
      <c r="C15227">
        <v>1990</v>
      </c>
      <c r="D15227" t="s">
        <v>18456</v>
      </c>
      <c r="E15227" t="s">
        <v>6333</v>
      </c>
      <c r="F15227" t="s">
        <v>395</v>
      </c>
      <c r="G15227" t="s">
        <v>10</v>
      </c>
      <c r="H15227">
        <v>12</v>
      </c>
      <c r="I15227">
        <v>65</v>
      </c>
      <c r="J15227">
        <v>2042</v>
      </c>
      <c r="K15227">
        <v>176</v>
      </c>
      <c r="L15227" t="s">
        <v>23189</v>
      </c>
      <c r="M15227" s="15" t="e">
        <f>IF(INDEX(#REF!,MATCH(Padrón!K15227,#REF!,0),MATCH(Padrón!J15227,#REF!,0))=K15227,"Sí","NO")</f>
        <v>#REF!</v>
      </c>
    </row>
    <row r="15228" spans="1:13" x14ac:dyDescent="0.25">
      <c r="A15228" t="s">
        <v>38432</v>
      </c>
      <c r="B15228">
        <v>22125172</v>
      </c>
      <c r="C15228">
        <v>1971</v>
      </c>
      <c r="D15228" t="s">
        <v>18456</v>
      </c>
      <c r="E15228" t="s">
        <v>6145</v>
      </c>
      <c r="F15228" t="s">
        <v>18582</v>
      </c>
      <c r="G15228" t="s">
        <v>3</v>
      </c>
      <c r="H15228">
        <v>12</v>
      </c>
      <c r="I15228">
        <v>65</v>
      </c>
      <c r="J15228">
        <v>2042</v>
      </c>
      <c r="K15228">
        <v>177</v>
      </c>
      <c r="L15228" t="s">
        <v>23189</v>
      </c>
      <c r="M15228" s="15" t="e">
        <f>IF(INDEX(#REF!,MATCH(Padrón!K15228,#REF!,0),MATCH(Padrón!J15228,#REF!,0))=K15228,"Sí","NO")</f>
        <v>#REF!</v>
      </c>
    </row>
    <row r="15229" spans="1:13" x14ac:dyDescent="0.25">
      <c r="A15229" t="s">
        <v>38433</v>
      </c>
      <c r="B15229">
        <v>47109412</v>
      </c>
      <c r="C15229">
        <v>2006</v>
      </c>
      <c r="D15229" t="s">
        <v>18456</v>
      </c>
      <c r="E15229" t="s">
        <v>1490</v>
      </c>
      <c r="F15229" t="s">
        <v>5492</v>
      </c>
      <c r="G15229" t="s">
        <v>3</v>
      </c>
      <c r="H15229">
        <v>12</v>
      </c>
      <c r="I15229">
        <v>65</v>
      </c>
      <c r="J15229">
        <v>2042</v>
      </c>
      <c r="K15229">
        <v>178</v>
      </c>
      <c r="L15229" t="s">
        <v>23189</v>
      </c>
      <c r="M15229" s="15" t="e">
        <f>IF(INDEX(#REF!,MATCH(Padrón!K15229,#REF!,0),MATCH(Padrón!J15229,#REF!,0))=K15229,"Sí","NO")</f>
        <v>#REF!</v>
      </c>
    </row>
    <row r="15230" spans="1:13" x14ac:dyDescent="0.25">
      <c r="A15230" t="s">
        <v>38434</v>
      </c>
      <c r="B15230">
        <v>25450466</v>
      </c>
      <c r="C15230">
        <v>1976</v>
      </c>
      <c r="D15230" t="s">
        <v>18456</v>
      </c>
      <c r="E15230" t="s">
        <v>18583</v>
      </c>
      <c r="F15230" t="s">
        <v>5380</v>
      </c>
      <c r="G15230" t="s">
        <v>3</v>
      </c>
      <c r="H15230">
        <v>12</v>
      </c>
      <c r="I15230">
        <v>65</v>
      </c>
      <c r="J15230">
        <v>2042</v>
      </c>
      <c r="K15230">
        <v>179</v>
      </c>
      <c r="L15230" t="s">
        <v>23189</v>
      </c>
      <c r="M15230" s="15" t="e">
        <f>IF(INDEX(#REF!,MATCH(Padrón!K15230,#REF!,0),MATCH(Padrón!J15230,#REF!,0))=K15230,"Sí","NO")</f>
        <v>#REF!</v>
      </c>
    </row>
    <row r="15231" spans="1:13" x14ac:dyDescent="0.25">
      <c r="A15231" t="s">
        <v>38435</v>
      </c>
      <c r="B15231">
        <v>18524906</v>
      </c>
      <c r="C15231">
        <v>1959</v>
      </c>
      <c r="D15231" t="s">
        <v>18456</v>
      </c>
      <c r="E15231" t="s">
        <v>2450</v>
      </c>
      <c r="F15231" t="s">
        <v>2695</v>
      </c>
      <c r="G15231" t="s">
        <v>10</v>
      </c>
      <c r="H15231">
        <v>12</v>
      </c>
      <c r="I15231">
        <v>65</v>
      </c>
      <c r="J15231">
        <v>2042</v>
      </c>
      <c r="K15231">
        <v>180</v>
      </c>
      <c r="L15231" t="s">
        <v>23189</v>
      </c>
      <c r="M15231" s="15" t="e">
        <f>IF(INDEX(#REF!,MATCH(Padrón!K15231,#REF!,0),MATCH(Padrón!J15231,#REF!,0))=K15231,"Sí","NO")</f>
        <v>#REF!</v>
      </c>
    </row>
    <row r="15232" spans="1:13" x14ac:dyDescent="0.25">
      <c r="A15232" t="s">
        <v>38436</v>
      </c>
      <c r="B15232">
        <v>23882572</v>
      </c>
      <c r="C15232">
        <v>1973</v>
      </c>
      <c r="D15232" t="s">
        <v>18456</v>
      </c>
      <c r="E15232" t="s">
        <v>18584</v>
      </c>
      <c r="F15232" t="s">
        <v>343</v>
      </c>
      <c r="G15232" t="s">
        <v>3</v>
      </c>
      <c r="H15232">
        <v>12</v>
      </c>
      <c r="I15232">
        <v>65</v>
      </c>
      <c r="J15232">
        <v>2042</v>
      </c>
      <c r="K15232">
        <v>181</v>
      </c>
      <c r="L15232" t="s">
        <v>23189</v>
      </c>
      <c r="M15232" s="15" t="e">
        <f>IF(INDEX(#REF!,MATCH(Padrón!K15232,#REF!,0),MATCH(Padrón!J15232,#REF!,0))=K15232,"Sí","NO")</f>
        <v>#REF!</v>
      </c>
    </row>
    <row r="15233" spans="1:13" x14ac:dyDescent="0.25">
      <c r="A15233" t="s">
        <v>38437</v>
      </c>
      <c r="B15233">
        <v>34462942</v>
      </c>
      <c r="C15233">
        <v>1989</v>
      </c>
      <c r="D15233" t="s">
        <v>18456</v>
      </c>
      <c r="E15233" t="s">
        <v>18585</v>
      </c>
      <c r="F15233" t="s">
        <v>552</v>
      </c>
      <c r="G15233" t="s">
        <v>3</v>
      </c>
      <c r="H15233">
        <v>12</v>
      </c>
      <c r="I15233">
        <v>65</v>
      </c>
      <c r="J15233">
        <v>2042</v>
      </c>
      <c r="K15233">
        <v>182</v>
      </c>
      <c r="L15233" t="s">
        <v>23189</v>
      </c>
      <c r="M15233" s="15" t="e">
        <f>IF(INDEX(#REF!,MATCH(Padrón!K15233,#REF!,0),MATCH(Padrón!J15233,#REF!,0))=K15233,"Sí","NO")</f>
        <v>#REF!</v>
      </c>
    </row>
    <row r="15234" spans="1:13" x14ac:dyDescent="0.25">
      <c r="A15234" t="s">
        <v>38438</v>
      </c>
      <c r="B15234">
        <v>26528384</v>
      </c>
      <c r="C15234">
        <v>1978</v>
      </c>
      <c r="D15234" t="s">
        <v>18456</v>
      </c>
      <c r="E15234" t="s">
        <v>14398</v>
      </c>
      <c r="F15234" t="s">
        <v>18586</v>
      </c>
      <c r="G15234" t="s">
        <v>3</v>
      </c>
      <c r="H15234">
        <v>12</v>
      </c>
      <c r="I15234">
        <v>65</v>
      </c>
      <c r="J15234">
        <v>2042</v>
      </c>
      <c r="K15234">
        <v>183</v>
      </c>
      <c r="L15234" t="s">
        <v>23189</v>
      </c>
      <c r="M15234" s="15" t="e">
        <f>IF(INDEX(#REF!,MATCH(Padrón!K15234,#REF!,0),MATCH(Padrón!J15234,#REF!,0))=K15234,"Sí","NO")</f>
        <v>#REF!</v>
      </c>
    </row>
    <row r="15235" spans="1:13" x14ac:dyDescent="0.25">
      <c r="A15235" t="s">
        <v>38439</v>
      </c>
      <c r="B15235">
        <v>38138438</v>
      </c>
      <c r="C15235">
        <v>1994</v>
      </c>
      <c r="D15235" t="s">
        <v>18456</v>
      </c>
      <c r="E15235" t="s">
        <v>12517</v>
      </c>
      <c r="F15235" t="s">
        <v>18587</v>
      </c>
      <c r="G15235" t="s">
        <v>10</v>
      </c>
      <c r="H15235">
        <v>12</v>
      </c>
      <c r="I15235">
        <v>65</v>
      </c>
      <c r="J15235">
        <v>2042</v>
      </c>
      <c r="K15235">
        <v>184</v>
      </c>
      <c r="L15235" t="s">
        <v>23189</v>
      </c>
      <c r="M15235" s="15" t="e">
        <f>IF(INDEX(#REF!,MATCH(Padrón!K15235,#REF!,0),MATCH(Padrón!J15235,#REF!,0))=K15235,"Sí","NO")</f>
        <v>#REF!</v>
      </c>
    </row>
    <row r="15236" spans="1:13" x14ac:dyDescent="0.25">
      <c r="A15236" t="s">
        <v>38440</v>
      </c>
      <c r="B15236">
        <v>38776872</v>
      </c>
      <c r="C15236">
        <v>1995</v>
      </c>
      <c r="D15236" t="s">
        <v>18456</v>
      </c>
      <c r="E15236" t="s">
        <v>9839</v>
      </c>
      <c r="F15236" t="s">
        <v>8763</v>
      </c>
      <c r="G15236" t="s">
        <v>3</v>
      </c>
      <c r="H15236">
        <v>12</v>
      </c>
      <c r="I15236">
        <v>65</v>
      </c>
      <c r="J15236">
        <v>2042</v>
      </c>
      <c r="K15236">
        <v>185</v>
      </c>
      <c r="L15236" t="s">
        <v>23189</v>
      </c>
      <c r="M15236" s="15" t="e">
        <f>IF(INDEX(#REF!,MATCH(Padrón!K15236,#REF!,0),MATCH(Padrón!J15236,#REF!,0))=K15236,"Sí","NO")</f>
        <v>#REF!</v>
      </c>
    </row>
    <row r="15237" spans="1:13" x14ac:dyDescent="0.25">
      <c r="A15237" t="s">
        <v>38441</v>
      </c>
      <c r="B15237">
        <v>42405357</v>
      </c>
      <c r="C15237">
        <v>1999</v>
      </c>
      <c r="D15237" t="s">
        <v>18456</v>
      </c>
      <c r="E15237" t="s">
        <v>18588</v>
      </c>
      <c r="F15237" t="s">
        <v>18589</v>
      </c>
      <c r="G15237" t="s">
        <v>57</v>
      </c>
      <c r="H15237">
        <v>12</v>
      </c>
      <c r="I15237">
        <v>65</v>
      </c>
      <c r="J15237">
        <v>2042</v>
      </c>
      <c r="K15237">
        <v>186</v>
      </c>
      <c r="L15237" t="s">
        <v>23189</v>
      </c>
      <c r="M15237" s="15" t="e">
        <f>IF(INDEX(#REF!,MATCH(Padrón!K15237,#REF!,0),MATCH(Padrón!J15237,#REF!,0))=K15237,"Sí","NO")</f>
        <v>#REF!</v>
      </c>
    </row>
    <row r="15238" spans="1:13" x14ac:dyDescent="0.25">
      <c r="A15238" t="s">
        <v>38442</v>
      </c>
      <c r="B15238">
        <v>44529012</v>
      </c>
      <c r="C15238">
        <v>2002</v>
      </c>
      <c r="D15238" t="s">
        <v>18456</v>
      </c>
      <c r="E15238" t="s">
        <v>18588</v>
      </c>
      <c r="F15238" t="s">
        <v>50</v>
      </c>
      <c r="G15238" t="s">
        <v>3</v>
      </c>
      <c r="H15238">
        <v>12</v>
      </c>
      <c r="I15238">
        <v>65</v>
      </c>
      <c r="J15238">
        <v>2042</v>
      </c>
      <c r="K15238">
        <v>187</v>
      </c>
      <c r="L15238" t="s">
        <v>23189</v>
      </c>
      <c r="M15238" s="15" t="e">
        <f>IF(INDEX(#REF!,MATCH(Padrón!K15238,#REF!,0),MATCH(Padrón!J15238,#REF!,0))=K15238,"Sí","NO")</f>
        <v>#REF!</v>
      </c>
    </row>
    <row r="15239" spans="1:13" x14ac:dyDescent="0.25">
      <c r="A15239" t="s">
        <v>38443</v>
      </c>
      <c r="B15239">
        <v>44652065</v>
      </c>
      <c r="C15239">
        <v>2002</v>
      </c>
      <c r="D15239" t="s">
        <v>18456</v>
      </c>
      <c r="E15239" t="s">
        <v>18590</v>
      </c>
      <c r="F15239" t="s">
        <v>18591</v>
      </c>
      <c r="G15239" t="s">
        <v>3</v>
      </c>
      <c r="H15239">
        <v>12</v>
      </c>
      <c r="I15239">
        <v>65</v>
      </c>
      <c r="J15239">
        <v>2042</v>
      </c>
      <c r="K15239">
        <v>188</v>
      </c>
      <c r="L15239" t="s">
        <v>23189</v>
      </c>
      <c r="M15239" s="15" t="e">
        <f>IF(INDEX(#REF!,MATCH(Padrón!K15239,#REF!,0),MATCH(Padrón!J15239,#REF!,0))=K15239,"Sí","NO")</f>
        <v>#REF!</v>
      </c>
    </row>
    <row r="15240" spans="1:13" x14ac:dyDescent="0.25">
      <c r="A15240" t="s">
        <v>38444</v>
      </c>
      <c r="B15240">
        <v>33406303</v>
      </c>
      <c r="C15240">
        <v>1988</v>
      </c>
      <c r="D15240" t="s">
        <v>18456</v>
      </c>
      <c r="E15240" t="s">
        <v>12194</v>
      </c>
      <c r="F15240" t="s">
        <v>13235</v>
      </c>
      <c r="G15240" t="s">
        <v>10</v>
      </c>
      <c r="H15240">
        <v>12</v>
      </c>
      <c r="I15240">
        <v>65</v>
      </c>
      <c r="J15240">
        <v>2042</v>
      </c>
      <c r="K15240">
        <v>189</v>
      </c>
      <c r="L15240" t="s">
        <v>23189</v>
      </c>
      <c r="M15240" s="15" t="e">
        <f>IF(INDEX(#REF!,MATCH(Padrón!K15240,#REF!,0),MATCH(Padrón!J15240,#REF!,0))=K15240,"Sí","NO")</f>
        <v>#REF!</v>
      </c>
    </row>
    <row r="15241" spans="1:13" x14ac:dyDescent="0.25">
      <c r="A15241" t="s">
        <v>38445</v>
      </c>
      <c r="B15241">
        <v>34755937</v>
      </c>
      <c r="C15241">
        <v>1989</v>
      </c>
      <c r="D15241" t="s">
        <v>18456</v>
      </c>
      <c r="E15241" t="s">
        <v>18592</v>
      </c>
      <c r="F15241" t="s">
        <v>4299</v>
      </c>
      <c r="G15241" t="s">
        <v>10</v>
      </c>
      <c r="H15241">
        <v>12</v>
      </c>
      <c r="I15241">
        <v>65</v>
      </c>
      <c r="J15241">
        <v>2042</v>
      </c>
      <c r="K15241">
        <v>190</v>
      </c>
      <c r="L15241" t="s">
        <v>23189</v>
      </c>
      <c r="M15241" s="15" t="e">
        <f>IF(INDEX(#REF!,MATCH(Padrón!K15241,#REF!,0),MATCH(Padrón!J15241,#REF!,0))=K15241,"Sí","NO")</f>
        <v>#REF!</v>
      </c>
    </row>
    <row r="15242" spans="1:13" x14ac:dyDescent="0.25">
      <c r="A15242" t="s">
        <v>38446</v>
      </c>
      <c r="B15242">
        <v>19041302</v>
      </c>
      <c r="C15242">
        <v>1982</v>
      </c>
      <c r="D15242" t="s">
        <v>18456</v>
      </c>
      <c r="E15242" t="s">
        <v>381</v>
      </c>
      <c r="F15242" t="s">
        <v>18593</v>
      </c>
      <c r="G15242" t="s">
        <v>10</v>
      </c>
      <c r="H15242">
        <v>12</v>
      </c>
      <c r="I15242">
        <v>65</v>
      </c>
      <c r="J15242">
        <v>2042</v>
      </c>
      <c r="K15242">
        <v>191</v>
      </c>
      <c r="L15242" t="s">
        <v>23189</v>
      </c>
      <c r="M15242" s="15" t="e">
        <f>IF(INDEX(#REF!,MATCH(Padrón!K15242,#REF!,0),MATCH(Padrón!J15242,#REF!,0))=K15242,"Sí","NO")</f>
        <v>#REF!</v>
      </c>
    </row>
    <row r="15243" spans="1:13" x14ac:dyDescent="0.25">
      <c r="A15243" t="s">
        <v>38447</v>
      </c>
      <c r="B15243">
        <v>19009866</v>
      </c>
      <c r="C15243">
        <v>1991</v>
      </c>
      <c r="D15243" t="s">
        <v>18594</v>
      </c>
      <c r="E15243" t="s">
        <v>18595</v>
      </c>
      <c r="F15243" t="s">
        <v>18596</v>
      </c>
      <c r="G15243" t="s">
        <v>117</v>
      </c>
      <c r="H15243">
        <v>12</v>
      </c>
      <c r="I15243">
        <v>65</v>
      </c>
      <c r="J15243">
        <v>2042</v>
      </c>
      <c r="K15243">
        <v>192</v>
      </c>
      <c r="L15243" t="s">
        <v>23189</v>
      </c>
      <c r="M15243" s="15" t="e">
        <f>IF(INDEX(#REF!,MATCH(Padrón!K15243,#REF!,0),MATCH(Padrón!J15243,#REF!,0))=K15243,"Sí","NO")</f>
        <v>#REF!</v>
      </c>
    </row>
    <row r="15244" spans="1:13" x14ac:dyDescent="0.25">
      <c r="A15244" t="s">
        <v>38448</v>
      </c>
      <c r="B15244">
        <v>46238869</v>
      </c>
      <c r="C15244">
        <v>2004</v>
      </c>
      <c r="D15244" t="s">
        <v>18597</v>
      </c>
      <c r="E15244" t="s">
        <v>18598</v>
      </c>
      <c r="F15244" t="s">
        <v>50</v>
      </c>
      <c r="G15244" t="s">
        <v>3</v>
      </c>
      <c r="H15244">
        <v>12</v>
      </c>
      <c r="I15244">
        <v>65</v>
      </c>
      <c r="J15244">
        <v>2042</v>
      </c>
      <c r="K15244">
        <v>193</v>
      </c>
      <c r="L15244" t="s">
        <v>23189</v>
      </c>
      <c r="M15244" s="15" t="e">
        <f>IF(INDEX(#REF!,MATCH(Padrón!K15244,#REF!,0),MATCH(Padrón!J15244,#REF!,0))=K15244,"Sí","NO")</f>
        <v>#REF!</v>
      </c>
    </row>
    <row r="15245" spans="1:13" x14ac:dyDescent="0.25">
      <c r="A15245" t="s">
        <v>38449</v>
      </c>
      <c r="B15245">
        <v>51425564</v>
      </c>
      <c r="C15245">
        <v>2004</v>
      </c>
      <c r="D15245" t="s">
        <v>18599</v>
      </c>
      <c r="E15245" t="s">
        <v>18600</v>
      </c>
      <c r="F15245" t="s">
        <v>1537</v>
      </c>
      <c r="G15245" t="s">
        <v>3</v>
      </c>
      <c r="H15245">
        <v>12</v>
      </c>
      <c r="I15245">
        <v>65</v>
      </c>
      <c r="J15245">
        <v>2042</v>
      </c>
      <c r="K15245">
        <v>194</v>
      </c>
      <c r="L15245" t="s">
        <v>23189</v>
      </c>
      <c r="M15245" s="15" t="e">
        <f>IF(INDEX(#REF!,MATCH(Padrón!K15245,#REF!,0),MATCH(Padrón!J15245,#REF!,0))=K15245,"Sí","NO")</f>
        <v>#REF!</v>
      </c>
    </row>
    <row r="15246" spans="1:13" x14ac:dyDescent="0.25">
      <c r="A15246" t="s">
        <v>38450</v>
      </c>
      <c r="B15246">
        <v>39646381</v>
      </c>
      <c r="C15246">
        <v>1996</v>
      </c>
      <c r="D15246" t="s">
        <v>18601</v>
      </c>
      <c r="E15246" t="s">
        <v>5252</v>
      </c>
      <c r="F15246" t="s">
        <v>552</v>
      </c>
      <c r="G15246" t="s">
        <v>3</v>
      </c>
      <c r="H15246">
        <v>12</v>
      </c>
      <c r="I15246">
        <v>65</v>
      </c>
      <c r="J15246">
        <v>2042</v>
      </c>
      <c r="K15246">
        <v>195</v>
      </c>
      <c r="L15246" t="s">
        <v>23189</v>
      </c>
      <c r="M15246" s="15" t="e">
        <f>IF(INDEX(#REF!,MATCH(Padrón!K15246,#REF!,0),MATCH(Padrón!J15246,#REF!,0))=K15246,"Sí","NO")</f>
        <v>#REF!</v>
      </c>
    </row>
    <row r="15247" spans="1:13" x14ac:dyDescent="0.25">
      <c r="A15247" t="s">
        <v>38451</v>
      </c>
      <c r="B15247">
        <v>39646382</v>
      </c>
      <c r="C15247">
        <v>1996</v>
      </c>
      <c r="D15247" t="s">
        <v>18601</v>
      </c>
      <c r="E15247" t="s">
        <v>294</v>
      </c>
      <c r="F15247" t="s">
        <v>2880</v>
      </c>
      <c r="G15247" t="s">
        <v>3</v>
      </c>
      <c r="H15247">
        <v>12</v>
      </c>
      <c r="I15247">
        <v>65</v>
      </c>
      <c r="J15247">
        <v>2042</v>
      </c>
      <c r="K15247">
        <v>196</v>
      </c>
      <c r="L15247" t="s">
        <v>23189</v>
      </c>
      <c r="M15247" s="15" t="e">
        <f>IF(INDEX(#REF!,MATCH(Padrón!K15247,#REF!,0),MATCH(Padrón!J15247,#REF!,0))=K15247,"Sí","NO")</f>
        <v>#REF!</v>
      </c>
    </row>
    <row r="15248" spans="1:13" x14ac:dyDescent="0.25">
      <c r="A15248" t="s">
        <v>38452</v>
      </c>
      <c r="B15248">
        <v>38138478</v>
      </c>
      <c r="C15248">
        <v>1994</v>
      </c>
      <c r="D15248" t="s">
        <v>18602</v>
      </c>
      <c r="E15248" t="s">
        <v>18603</v>
      </c>
      <c r="F15248" t="s">
        <v>121</v>
      </c>
      <c r="G15248" t="s">
        <v>10</v>
      </c>
      <c r="H15248">
        <v>12</v>
      </c>
      <c r="I15248">
        <v>65</v>
      </c>
      <c r="J15248">
        <v>2042</v>
      </c>
      <c r="K15248">
        <v>197</v>
      </c>
      <c r="L15248" t="s">
        <v>23189</v>
      </c>
      <c r="M15248" s="15" t="e">
        <f>IF(INDEX(#REF!,MATCH(Padrón!K15248,#REF!,0),MATCH(Padrón!J15248,#REF!,0))=K15248,"Sí","NO")</f>
        <v>#REF!</v>
      </c>
    </row>
    <row r="15249" spans="1:13" x14ac:dyDescent="0.25">
      <c r="A15249" t="s">
        <v>38453</v>
      </c>
      <c r="B15249">
        <v>18587936</v>
      </c>
      <c r="C15249">
        <v>1967</v>
      </c>
      <c r="D15249" t="s">
        <v>18604</v>
      </c>
      <c r="E15249" t="s">
        <v>9382</v>
      </c>
      <c r="F15249" t="s">
        <v>2552</v>
      </c>
      <c r="G15249" t="s">
        <v>3</v>
      </c>
      <c r="H15249">
        <v>12</v>
      </c>
      <c r="I15249">
        <v>65</v>
      </c>
      <c r="J15249">
        <v>2042</v>
      </c>
      <c r="K15249">
        <v>198</v>
      </c>
      <c r="L15249" t="s">
        <v>23189</v>
      </c>
      <c r="M15249" s="15" t="e">
        <f>IF(INDEX(#REF!,MATCH(Padrón!K15249,#REF!,0),MATCH(Padrón!J15249,#REF!,0))=K15249,"Sí","NO")</f>
        <v>#REF!</v>
      </c>
    </row>
    <row r="15250" spans="1:13" x14ac:dyDescent="0.25">
      <c r="A15250" t="s">
        <v>38454</v>
      </c>
      <c r="B15250">
        <v>38189161</v>
      </c>
      <c r="C15250">
        <v>1995</v>
      </c>
      <c r="D15250" t="s">
        <v>18605</v>
      </c>
      <c r="E15250" t="s">
        <v>5363</v>
      </c>
      <c r="F15250" t="s">
        <v>393</v>
      </c>
      <c r="G15250" t="s">
        <v>3</v>
      </c>
      <c r="H15250">
        <v>12</v>
      </c>
      <c r="I15250">
        <v>65</v>
      </c>
      <c r="J15250">
        <v>2042</v>
      </c>
      <c r="K15250">
        <v>199</v>
      </c>
      <c r="L15250" t="s">
        <v>23189</v>
      </c>
      <c r="M15250" s="15" t="e">
        <f>IF(INDEX(#REF!,MATCH(Padrón!K15250,#REF!,0),MATCH(Padrón!J15250,#REF!,0))=K15250,"Sí","NO")</f>
        <v>#REF!</v>
      </c>
    </row>
    <row r="15251" spans="1:13" x14ac:dyDescent="0.25">
      <c r="A15251" t="s">
        <v>38455</v>
      </c>
      <c r="B15251">
        <v>39046415</v>
      </c>
      <c r="C15251">
        <v>1995</v>
      </c>
      <c r="D15251" t="s">
        <v>18606</v>
      </c>
      <c r="E15251" t="s">
        <v>658</v>
      </c>
      <c r="F15251" t="s">
        <v>348</v>
      </c>
      <c r="G15251" t="s">
        <v>3</v>
      </c>
      <c r="H15251">
        <v>12</v>
      </c>
      <c r="I15251">
        <v>65</v>
      </c>
      <c r="J15251">
        <v>2042</v>
      </c>
      <c r="K15251">
        <v>200</v>
      </c>
      <c r="L15251" t="s">
        <v>23189</v>
      </c>
      <c r="M15251" s="15" t="e">
        <f>IF(INDEX(#REF!,MATCH(Padrón!K15251,#REF!,0),MATCH(Padrón!J15251,#REF!,0))=K15251,"Sí","NO")</f>
        <v>#REF!</v>
      </c>
    </row>
    <row r="15252" spans="1:13" x14ac:dyDescent="0.25">
      <c r="A15252" t="s">
        <v>38456</v>
      </c>
      <c r="B15252">
        <v>14168448</v>
      </c>
      <c r="C15252">
        <v>1961</v>
      </c>
      <c r="D15252" t="s">
        <v>18606</v>
      </c>
      <c r="E15252" t="s">
        <v>1019</v>
      </c>
      <c r="F15252" t="s">
        <v>18607</v>
      </c>
      <c r="G15252" t="s">
        <v>10</v>
      </c>
      <c r="H15252">
        <v>12</v>
      </c>
      <c r="I15252">
        <v>65</v>
      </c>
      <c r="J15252">
        <v>2042</v>
      </c>
      <c r="K15252">
        <v>201</v>
      </c>
      <c r="L15252" t="s">
        <v>23189</v>
      </c>
      <c r="M15252" s="15" t="e">
        <f>IF(INDEX(#REF!,MATCH(Padrón!K15252,#REF!,0),MATCH(Padrón!J15252,#REF!,0))=K15252,"Sí","NO")</f>
        <v>#REF!</v>
      </c>
    </row>
    <row r="15253" spans="1:13" x14ac:dyDescent="0.25">
      <c r="A15253" t="s">
        <v>38457</v>
      </c>
      <c r="B15253">
        <v>44071866</v>
      </c>
      <c r="C15253">
        <v>2002</v>
      </c>
      <c r="D15253" t="s">
        <v>18606</v>
      </c>
      <c r="E15253" t="s">
        <v>18608</v>
      </c>
      <c r="F15253" t="s">
        <v>141</v>
      </c>
      <c r="G15253" t="s">
        <v>3</v>
      </c>
      <c r="H15253">
        <v>12</v>
      </c>
      <c r="I15253">
        <v>65</v>
      </c>
      <c r="J15253">
        <v>2042</v>
      </c>
      <c r="K15253">
        <v>202</v>
      </c>
      <c r="L15253" t="s">
        <v>23189</v>
      </c>
      <c r="M15253" s="15" t="e">
        <f>IF(INDEX(#REF!,MATCH(Padrón!K15253,#REF!,0),MATCH(Padrón!J15253,#REF!,0))=K15253,"Sí","NO")</f>
        <v>#REF!</v>
      </c>
    </row>
    <row r="15254" spans="1:13" x14ac:dyDescent="0.25">
      <c r="A15254" t="s">
        <v>38458</v>
      </c>
      <c r="B15254">
        <v>37582627</v>
      </c>
      <c r="C15254">
        <v>1993</v>
      </c>
      <c r="D15254" t="s">
        <v>18606</v>
      </c>
      <c r="E15254" t="s">
        <v>18609</v>
      </c>
      <c r="F15254" t="s">
        <v>18610</v>
      </c>
      <c r="G15254" t="s">
        <v>10</v>
      </c>
      <c r="H15254">
        <v>12</v>
      </c>
      <c r="I15254">
        <v>65</v>
      </c>
      <c r="J15254">
        <v>2042</v>
      </c>
      <c r="K15254">
        <v>203</v>
      </c>
      <c r="L15254" t="s">
        <v>23189</v>
      </c>
      <c r="M15254" s="15" t="e">
        <f>IF(INDEX(#REF!,MATCH(Padrón!K15254,#REF!,0),MATCH(Padrón!J15254,#REF!,0))=K15254,"Sí","NO")</f>
        <v>#REF!</v>
      </c>
    </row>
    <row r="15255" spans="1:13" x14ac:dyDescent="0.25">
      <c r="A15255" t="s">
        <v>38459</v>
      </c>
      <c r="B15255">
        <v>27190259</v>
      </c>
      <c r="C15255">
        <v>1979</v>
      </c>
      <c r="D15255" t="s">
        <v>18606</v>
      </c>
      <c r="E15255" t="s">
        <v>18611</v>
      </c>
      <c r="F15255" t="s">
        <v>18612</v>
      </c>
      <c r="G15255" t="s">
        <v>10</v>
      </c>
      <c r="H15255">
        <v>12</v>
      </c>
      <c r="I15255">
        <v>65</v>
      </c>
      <c r="J15255">
        <v>2042</v>
      </c>
      <c r="K15255">
        <v>204</v>
      </c>
      <c r="L15255" t="s">
        <v>23189</v>
      </c>
      <c r="M15255" s="15" t="e">
        <f>IF(INDEX(#REF!,MATCH(Padrón!K15255,#REF!,0),MATCH(Padrón!J15255,#REF!,0))=K15255,"Sí","NO")</f>
        <v>#REF!</v>
      </c>
    </row>
    <row r="15256" spans="1:13" x14ac:dyDescent="0.25">
      <c r="A15256" t="s">
        <v>38460</v>
      </c>
      <c r="B15256">
        <v>40413141</v>
      </c>
      <c r="C15256">
        <v>1997</v>
      </c>
      <c r="D15256" t="s">
        <v>18606</v>
      </c>
      <c r="E15256" t="s">
        <v>18613</v>
      </c>
      <c r="F15256" t="s">
        <v>1164</v>
      </c>
      <c r="G15256" t="s">
        <v>3</v>
      </c>
      <c r="H15256">
        <v>12</v>
      </c>
      <c r="I15256">
        <v>65</v>
      </c>
      <c r="J15256">
        <v>2042</v>
      </c>
      <c r="K15256">
        <v>205</v>
      </c>
      <c r="L15256" t="s">
        <v>23189</v>
      </c>
      <c r="M15256" s="15" t="e">
        <f>IF(INDEX(#REF!,MATCH(Padrón!K15256,#REF!,0),MATCH(Padrón!J15256,#REF!,0))=K15256,"Sí","NO")</f>
        <v>#REF!</v>
      </c>
    </row>
    <row r="15257" spans="1:13" x14ac:dyDescent="0.25">
      <c r="A15257" t="s">
        <v>38461</v>
      </c>
      <c r="B15257">
        <v>31698067</v>
      </c>
      <c r="C15257">
        <v>1985</v>
      </c>
      <c r="D15257" t="s">
        <v>18606</v>
      </c>
      <c r="E15257" t="s">
        <v>18614</v>
      </c>
      <c r="F15257" t="s">
        <v>1164</v>
      </c>
      <c r="G15257" t="s">
        <v>3</v>
      </c>
      <c r="H15257">
        <v>12</v>
      </c>
      <c r="I15257">
        <v>65</v>
      </c>
      <c r="J15257">
        <v>2042</v>
      </c>
      <c r="K15257">
        <v>206</v>
      </c>
      <c r="L15257" t="s">
        <v>23189</v>
      </c>
      <c r="M15257" s="15" t="e">
        <f>IF(INDEX(#REF!,MATCH(Padrón!K15257,#REF!,0),MATCH(Padrón!J15257,#REF!,0))=K15257,"Sí","NO")</f>
        <v>#REF!</v>
      </c>
    </row>
    <row r="15258" spans="1:13" x14ac:dyDescent="0.25">
      <c r="A15258" t="s">
        <v>38462</v>
      </c>
      <c r="B15258">
        <v>20281564</v>
      </c>
      <c r="C15258">
        <v>1968</v>
      </c>
      <c r="D15258" t="s">
        <v>18606</v>
      </c>
      <c r="E15258" t="s">
        <v>18615</v>
      </c>
      <c r="F15258" t="s">
        <v>18616</v>
      </c>
      <c r="G15258" t="s">
        <v>3</v>
      </c>
      <c r="H15258">
        <v>12</v>
      </c>
      <c r="I15258">
        <v>65</v>
      </c>
      <c r="J15258">
        <v>2042</v>
      </c>
      <c r="K15258">
        <v>207</v>
      </c>
      <c r="L15258" t="s">
        <v>23189</v>
      </c>
      <c r="M15258" s="15" t="e">
        <f>IF(INDEX(#REF!,MATCH(Padrón!K15258,#REF!,0),MATCH(Padrón!J15258,#REF!,0))=K15258,"Sí","NO")</f>
        <v>#REF!</v>
      </c>
    </row>
    <row r="15259" spans="1:13" x14ac:dyDescent="0.25">
      <c r="A15259" t="s">
        <v>38463</v>
      </c>
      <c r="B15259">
        <v>5778673</v>
      </c>
      <c r="C15259">
        <v>1947</v>
      </c>
      <c r="D15259" t="s">
        <v>18606</v>
      </c>
      <c r="E15259" t="s">
        <v>18617</v>
      </c>
      <c r="F15259" t="s">
        <v>18618</v>
      </c>
      <c r="G15259" t="s">
        <v>3</v>
      </c>
      <c r="H15259">
        <v>12</v>
      </c>
      <c r="I15259">
        <v>65</v>
      </c>
      <c r="J15259">
        <v>2042</v>
      </c>
      <c r="K15259">
        <v>208</v>
      </c>
      <c r="L15259" t="s">
        <v>23189</v>
      </c>
      <c r="M15259" s="15" t="e">
        <f>IF(INDEX(#REF!,MATCH(Padrón!K15259,#REF!,0),MATCH(Padrón!J15259,#REF!,0))=K15259,"Sí","NO")</f>
        <v>#REF!</v>
      </c>
    </row>
    <row r="15260" spans="1:13" x14ac:dyDescent="0.25">
      <c r="A15260" t="s">
        <v>38464</v>
      </c>
      <c r="B15260">
        <v>12395273</v>
      </c>
      <c r="C15260">
        <v>1958</v>
      </c>
      <c r="D15260" t="s">
        <v>18606</v>
      </c>
      <c r="E15260" t="s">
        <v>2032</v>
      </c>
      <c r="F15260" t="s">
        <v>18619</v>
      </c>
      <c r="G15260" t="s">
        <v>10</v>
      </c>
      <c r="H15260">
        <v>12</v>
      </c>
      <c r="I15260">
        <v>65</v>
      </c>
      <c r="J15260">
        <v>2042</v>
      </c>
      <c r="K15260">
        <v>209</v>
      </c>
      <c r="L15260" t="s">
        <v>23189</v>
      </c>
      <c r="M15260" s="15" t="e">
        <f>IF(INDEX(#REF!,MATCH(Padrón!K15260,#REF!,0),MATCH(Padrón!J15260,#REF!,0))=K15260,"Sí","NO")</f>
        <v>#REF!</v>
      </c>
    </row>
    <row r="15261" spans="1:13" x14ac:dyDescent="0.25">
      <c r="A15261" t="s">
        <v>38465</v>
      </c>
      <c r="B15261">
        <v>45841693</v>
      </c>
      <c r="C15261">
        <v>2004</v>
      </c>
      <c r="D15261" t="s">
        <v>18606</v>
      </c>
      <c r="E15261" t="s">
        <v>4126</v>
      </c>
      <c r="F15261" t="s">
        <v>18620</v>
      </c>
      <c r="G15261" t="s">
        <v>10</v>
      </c>
      <c r="H15261">
        <v>12</v>
      </c>
      <c r="I15261">
        <v>65</v>
      </c>
      <c r="J15261">
        <v>2042</v>
      </c>
      <c r="K15261">
        <v>210</v>
      </c>
      <c r="L15261" t="s">
        <v>23189</v>
      </c>
      <c r="M15261" s="15" t="e">
        <f>IF(INDEX(#REF!,MATCH(Padrón!K15261,#REF!,0),MATCH(Padrón!J15261,#REF!,0))=K15261,"Sí","NO")</f>
        <v>#REF!</v>
      </c>
    </row>
    <row r="15262" spans="1:13" x14ac:dyDescent="0.25">
      <c r="A15262" t="s">
        <v>38466</v>
      </c>
      <c r="B15262">
        <v>35007169</v>
      </c>
      <c r="C15262">
        <v>1990</v>
      </c>
      <c r="D15262" t="s">
        <v>18606</v>
      </c>
      <c r="E15262" t="s">
        <v>18621</v>
      </c>
      <c r="F15262" t="s">
        <v>37</v>
      </c>
      <c r="G15262" t="s">
        <v>3</v>
      </c>
      <c r="H15262">
        <v>12</v>
      </c>
      <c r="I15262">
        <v>65</v>
      </c>
      <c r="J15262">
        <v>2042</v>
      </c>
      <c r="K15262">
        <v>211</v>
      </c>
      <c r="L15262" t="s">
        <v>23189</v>
      </c>
      <c r="M15262" s="15" t="e">
        <f>IF(INDEX(#REF!,MATCH(Padrón!K15262,#REF!,0),MATCH(Padrón!J15262,#REF!,0))=K15262,"Sí","NO")</f>
        <v>#REF!</v>
      </c>
    </row>
    <row r="15263" spans="1:13" x14ac:dyDescent="0.25">
      <c r="A15263" t="s">
        <v>38467</v>
      </c>
      <c r="B15263">
        <v>39222226</v>
      </c>
      <c r="C15263">
        <v>1995</v>
      </c>
      <c r="D15263" t="s">
        <v>18606</v>
      </c>
      <c r="E15263" t="s">
        <v>12634</v>
      </c>
      <c r="F15263" t="s">
        <v>18622</v>
      </c>
      <c r="G15263" t="s">
        <v>10</v>
      </c>
      <c r="H15263">
        <v>12</v>
      </c>
      <c r="I15263">
        <v>65</v>
      </c>
      <c r="J15263">
        <v>2042</v>
      </c>
      <c r="K15263">
        <v>212</v>
      </c>
      <c r="L15263" t="s">
        <v>23189</v>
      </c>
      <c r="M15263" s="15" t="e">
        <f>IF(INDEX(#REF!,MATCH(Padrón!K15263,#REF!,0),MATCH(Padrón!J15263,#REF!,0))=K15263,"Sí","NO")</f>
        <v>#REF!</v>
      </c>
    </row>
    <row r="15264" spans="1:13" x14ac:dyDescent="0.25">
      <c r="A15264" t="s">
        <v>38468</v>
      </c>
      <c r="B15264">
        <v>18692986</v>
      </c>
      <c r="C15264">
        <v>1969</v>
      </c>
      <c r="D15264" t="s">
        <v>18606</v>
      </c>
      <c r="E15264" t="s">
        <v>1322</v>
      </c>
      <c r="F15264" t="s">
        <v>37</v>
      </c>
      <c r="G15264" t="s">
        <v>10</v>
      </c>
      <c r="H15264">
        <v>12</v>
      </c>
      <c r="I15264">
        <v>65</v>
      </c>
      <c r="J15264">
        <v>2042</v>
      </c>
      <c r="K15264">
        <v>213</v>
      </c>
      <c r="L15264" t="s">
        <v>23189</v>
      </c>
      <c r="M15264" s="15" t="e">
        <f>IF(INDEX(#REF!,MATCH(Padrón!K15264,#REF!,0),MATCH(Padrón!J15264,#REF!,0))=K15264,"Sí","NO")</f>
        <v>#REF!</v>
      </c>
    </row>
    <row r="15265" spans="1:13" x14ac:dyDescent="0.25">
      <c r="A15265" t="s">
        <v>38469</v>
      </c>
      <c r="B15265">
        <v>8546665</v>
      </c>
      <c r="C15265">
        <v>1948</v>
      </c>
      <c r="D15265" t="s">
        <v>18606</v>
      </c>
      <c r="E15265" t="s">
        <v>18623</v>
      </c>
      <c r="F15265" t="s">
        <v>2522</v>
      </c>
      <c r="G15265" t="s">
        <v>3</v>
      </c>
      <c r="H15265">
        <v>12</v>
      </c>
      <c r="I15265">
        <v>65</v>
      </c>
      <c r="J15265">
        <v>2042</v>
      </c>
      <c r="K15265">
        <v>214</v>
      </c>
      <c r="L15265" t="s">
        <v>23189</v>
      </c>
      <c r="M15265" s="15" t="e">
        <f>IF(INDEX(#REF!,MATCH(Padrón!K15265,#REF!,0),MATCH(Padrón!J15265,#REF!,0))=K15265,"Sí","NO")</f>
        <v>#REF!</v>
      </c>
    </row>
    <row r="15266" spans="1:13" x14ac:dyDescent="0.25">
      <c r="A15266" t="s">
        <v>38470</v>
      </c>
      <c r="B15266">
        <v>41502103</v>
      </c>
      <c r="C15266">
        <v>1998</v>
      </c>
      <c r="D15266" t="s">
        <v>18606</v>
      </c>
      <c r="E15266" t="s">
        <v>18624</v>
      </c>
      <c r="F15266" t="s">
        <v>18625</v>
      </c>
      <c r="G15266" t="s">
        <v>3</v>
      </c>
      <c r="H15266">
        <v>12</v>
      </c>
      <c r="I15266">
        <v>65</v>
      </c>
      <c r="J15266">
        <v>2042</v>
      </c>
      <c r="K15266">
        <v>215</v>
      </c>
      <c r="L15266" t="s">
        <v>23189</v>
      </c>
      <c r="M15266" s="15" t="e">
        <f>IF(INDEX(#REF!,MATCH(Padrón!K15266,#REF!,0),MATCH(Padrón!J15266,#REF!,0))=K15266,"Sí","NO")</f>
        <v>#REF!</v>
      </c>
    </row>
    <row r="15267" spans="1:13" x14ac:dyDescent="0.25">
      <c r="A15267" t="s">
        <v>38471</v>
      </c>
      <c r="B15267">
        <v>30811810</v>
      </c>
      <c r="C15267">
        <v>1984</v>
      </c>
      <c r="D15267" t="s">
        <v>18606</v>
      </c>
      <c r="E15267" t="s">
        <v>2069</v>
      </c>
      <c r="F15267" t="s">
        <v>16099</v>
      </c>
      <c r="G15267" t="s">
        <v>3</v>
      </c>
      <c r="H15267">
        <v>12</v>
      </c>
      <c r="I15267">
        <v>65</v>
      </c>
      <c r="J15267">
        <v>2042</v>
      </c>
      <c r="K15267">
        <v>216</v>
      </c>
      <c r="L15267" t="s">
        <v>23189</v>
      </c>
      <c r="M15267" s="15" t="e">
        <f>IF(INDEX(#REF!,MATCH(Padrón!K15267,#REF!,0),MATCH(Padrón!J15267,#REF!,0))=K15267,"Sí","NO")</f>
        <v>#REF!</v>
      </c>
    </row>
    <row r="15268" spans="1:13" x14ac:dyDescent="0.25">
      <c r="A15268" t="s">
        <v>38472</v>
      </c>
      <c r="B15268">
        <v>18832712</v>
      </c>
      <c r="C15268">
        <v>1980</v>
      </c>
      <c r="D15268" t="s">
        <v>18606</v>
      </c>
      <c r="E15268" t="s">
        <v>931</v>
      </c>
      <c r="F15268" t="s">
        <v>10941</v>
      </c>
      <c r="G15268" t="s">
        <v>10</v>
      </c>
      <c r="H15268">
        <v>12</v>
      </c>
      <c r="I15268">
        <v>65</v>
      </c>
      <c r="J15268">
        <v>2042</v>
      </c>
      <c r="K15268">
        <v>217</v>
      </c>
      <c r="L15268" t="s">
        <v>23189</v>
      </c>
      <c r="M15268" s="15" t="e">
        <f>IF(INDEX(#REF!,MATCH(Padrón!K15268,#REF!,0),MATCH(Padrón!J15268,#REF!,0))=K15268,"Sí","NO")</f>
        <v>#REF!</v>
      </c>
    </row>
    <row r="15269" spans="1:13" x14ac:dyDescent="0.25">
      <c r="A15269" t="s">
        <v>38473</v>
      </c>
      <c r="B15269">
        <v>30785131</v>
      </c>
      <c r="C15269">
        <v>1984</v>
      </c>
      <c r="D15269" t="s">
        <v>18606</v>
      </c>
      <c r="E15269" t="s">
        <v>18626</v>
      </c>
      <c r="F15269" t="s">
        <v>2528</v>
      </c>
      <c r="G15269" t="s">
        <v>3</v>
      </c>
      <c r="H15269">
        <v>12</v>
      </c>
      <c r="I15269">
        <v>65</v>
      </c>
      <c r="J15269">
        <v>2042</v>
      </c>
      <c r="K15269">
        <v>218</v>
      </c>
      <c r="L15269" t="s">
        <v>23189</v>
      </c>
      <c r="M15269" s="15" t="e">
        <f>IF(INDEX(#REF!,MATCH(Padrón!K15269,#REF!,0),MATCH(Padrón!J15269,#REF!,0))=K15269,"Sí","NO")</f>
        <v>#REF!</v>
      </c>
    </row>
    <row r="15270" spans="1:13" x14ac:dyDescent="0.25">
      <c r="A15270" t="s">
        <v>38474</v>
      </c>
      <c r="B15270">
        <v>12184025</v>
      </c>
      <c r="C15270">
        <v>1956</v>
      </c>
      <c r="D15270" t="s">
        <v>18606</v>
      </c>
      <c r="E15270" t="s">
        <v>2153</v>
      </c>
      <c r="F15270" t="s">
        <v>4320</v>
      </c>
      <c r="G15270" t="s">
        <v>110</v>
      </c>
      <c r="H15270">
        <v>12</v>
      </c>
      <c r="I15270">
        <v>65</v>
      </c>
      <c r="J15270">
        <v>2042</v>
      </c>
      <c r="K15270">
        <v>219</v>
      </c>
      <c r="L15270" t="s">
        <v>23189</v>
      </c>
      <c r="M15270" s="15" t="e">
        <f>IF(INDEX(#REF!,MATCH(Padrón!K15270,#REF!,0),MATCH(Padrón!J15270,#REF!,0))=K15270,"Sí","NO")</f>
        <v>#REF!</v>
      </c>
    </row>
    <row r="15271" spans="1:13" x14ac:dyDescent="0.25">
      <c r="A15271" t="s">
        <v>38475</v>
      </c>
      <c r="B15271">
        <v>41257248</v>
      </c>
      <c r="C15271">
        <v>1999</v>
      </c>
      <c r="D15271" t="s">
        <v>18606</v>
      </c>
      <c r="E15271" t="s">
        <v>18627</v>
      </c>
      <c r="F15271" t="s">
        <v>18628</v>
      </c>
      <c r="G15271" t="s">
        <v>3</v>
      </c>
      <c r="H15271">
        <v>12</v>
      </c>
      <c r="I15271">
        <v>65</v>
      </c>
      <c r="J15271">
        <v>2042</v>
      </c>
      <c r="K15271">
        <v>220</v>
      </c>
      <c r="L15271" t="s">
        <v>23189</v>
      </c>
      <c r="M15271" s="15" t="e">
        <f>IF(INDEX(#REF!,MATCH(Padrón!K15271,#REF!,0),MATCH(Padrón!J15271,#REF!,0))=K15271,"Sí","NO")</f>
        <v>#REF!</v>
      </c>
    </row>
    <row r="15272" spans="1:13" x14ac:dyDescent="0.25">
      <c r="A15272" t="s">
        <v>38476</v>
      </c>
      <c r="B15272">
        <v>28949946</v>
      </c>
      <c r="C15272">
        <v>1981</v>
      </c>
      <c r="D15272" t="s">
        <v>18606</v>
      </c>
      <c r="E15272" t="s">
        <v>18629</v>
      </c>
      <c r="F15272" t="s">
        <v>18630</v>
      </c>
      <c r="G15272" t="s">
        <v>3</v>
      </c>
      <c r="H15272">
        <v>12</v>
      </c>
      <c r="I15272">
        <v>65</v>
      </c>
      <c r="J15272">
        <v>2042</v>
      </c>
      <c r="K15272">
        <v>221</v>
      </c>
      <c r="L15272" t="s">
        <v>23189</v>
      </c>
      <c r="M15272" s="15" t="e">
        <f>IF(INDEX(#REF!,MATCH(Padrón!K15272,#REF!,0),MATCH(Padrón!J15272,#REF!,0))=K15272,"Sí","NO")</f>
        <v>#REF!</v>
      </c>
    </row>
    <row r="15273" spans="1:13" x14ac:dyDescent="0.25">
      <c r="A15273" t="s">
        <v>38477</v>
      </c>
      <c r="B15273">
        <v>36330394</v>
      </c>
      <c r="C15273">
        <v>1991</v>
      </c>
      <c r="D15273" t="s">
        <v>18606</v>
      </c>
      <c r="E15273" t="s">
        <v>17896</v>
      </c>
      <c r="F15273" t="s">
        <v>18631</v>
      </c>
      <c r="G15273" t="s">
        <v>10</v>
      </c>
      <c r="H15273">
        <v>12</v>
      </c>
      <c r="I15273">
        <v>65</v>
      </c>
      <c r="J15273">
        <v>2042</v>
      </c>
      <c r="K15273">
        <v>222</v>
      </c>
      <c r="L15273" t="s">
        <v>23189</v>
      </c>
      <c r="M15273" s="15" t="e">
        <f>IF(INDEX(#REF!,MATCH(Padrón!K15273,#REF!,0),MATCH(Padrón!J15273,#REF!,0))=K15273,"Sí","NO")</f>
        <v>#REF!</v>
      </c>
    </row>
    <row r="15274" spans="1:13" x14ac:dyDescent="0.25">
      <c r="A15274" t="s">
        <v>38478</v>
      </c>
      <c r="B15274">
        <v>27492775</v>
      </c>
      <c r="C15274">
        <v>1980</v>
      </c>
      <c r="D15274" t="s">
        <v>18606</v>
      </c>
      <c r="E15274" t="s">
        <v>18632</v>
      </c>
      <c r="F15274" t="s">
        <v>18633</v>
      </c>
      <c r="G15274" t="s">
        <v>3</v>
      </c>
      <c r="H15274">
        <v>12</v>
      </c>
      <c r="I15274">
        <v>65</v>
      </c>
      <c r="J15274">
        <v>2042</v>
      </c>
      <c r="K15274">
        <v>223</v>
      </c>
      <c r="L15274" t="s">
        <v>23189</v>
      </c>
      <c r="M15274" s="15" t="e">
        <f>IF(INDEX(#REF!,MATCH(Padrón!K15274,#REF!,0),MATCH(Padrón!J15274,#REF!,0))=K15274,"Sí","NO")</f>
        <v>#REF!</v>
      </c>
    </row>
    <row r="15275" spans="1:13" x14ac:dyDescent="0.25">
      <c r="A15275" t="s">
        <v>38479</v>
      </c>
      <c r="B15275">
        <v>38382397</v>
      </c>
      <c r="C15275">
        <v>1995</v>
      </c>
      <c r="D15275" t="s">
        <v>18634</v>
      </c>
      <c r="E15275" t="s">
        <v>18635</v>
      </c>
      <c r="F15275" t="s">
        <v>14731</v>
      </c>
      <c r="G15275" t="s">
        <v>3</v>
      </c>
      <c r="H15275">
        <v>12</v>
      </c>
      <c r="I15275">
        <v>65</v>
      </c>
      <c r="J15275">
        <v>2042</v>
      </c>
      <c r="K15275">
        <v>224</v>
      </c>
      <c r="L15275" t="s">
        <v>23189</v>
      </c>
      <c r="M15275" s="15" t="e">
        <f>IF(INDEX(#REF!,MATCH(Padrón!K15275,#REF!,0),MATCH(Padrón!J15275,#REF!,0))=K15275,"Sí","NO")</f>
        <v>#REF!</v>
      </c>
    </row>
    <row r="15276" spans="1:13" x14ac:dyDescent="0.25">
      <c r="A15276" t="s">
        <v>38480</v>
      </c>
      <c r="B15276">
        <v>45026856</v>
      </c>
      <c r="C15276">
        <v>2003</v>
      </c>
      <c r="D15276" t="s">
        <v>18634</v>
      </c>
      <c r="E15276" t="s">
        <v>18636</v>
      </c>
      <c r="F15276" t="s">
        <v>18637</v>
      </c>
      <c r="G15276" t="s">
        <v>3</v>
      </c>
      <c r="H15276">
        <v>12</v>
      </c>
      <c r="I15276">
        <v>65</v>
      </c>
      <c r="J15276">
        <v>2042</v>
      </c>
      <c r="K15276">
        <v>225</v>
      </c>
      <c r="L15276" t="s">
        <v>23189</v>
      </c>
      <c r="M15276" s="15" t="e">
        <f>IF(INDEX(#REF!,MATCH(Padrón!K15276,#REF!,0),MATCH(Padrón!J15276,#REF!,0))=K15276,"Sí","NO")</f>
        <v>#REF!</v>
      </c>
    </row>
    <row r="15277" spans="1:13" x14ac:dyDescent="0.25">
      <c r="A15277" t="s">
        <v>38481</v>
      </c>
      <c r="B15277">
        <v>18844323</v>
      </c>
      <c r="C15277">
        <v>1984</v>
      </c>
      <c r="D15277" t="s">
        <v>18638</v>
      </c>
      <c r="E15277" t="s">
        <v>2321</v>
      </c>
      <c r="F15277" t="s">
        <v>1922</v>
      </c>
      <c r="G15277" t="s">
        <v>3</v>
      </c>
      <c r="H15277">
        <v>12</v>
      </c>
      <c r="I15277">
        <v>65</v>
      </c>
      <c r="J15277">
        <v>2042</v>
      </c>
      <c r="K15277">
        <v>226</v>
      </c>
      <c r="L15277" t="s">
        <v>23189</v>
      </c>
      <c r="M15277" s="15" t="e">
        <f>IF(INDEX(#REF!,MATCH(Padrón!K15277,#REF!,0),MATCH(Padrón!J15277,#REF!,0))=K15277,"Sí","NO")</f>
        <v>#REF!</v>
      </c>
    </row>
    <row r="15278" spans="1:13" x14ac:dyDescent="0.25">
      <c r="A15278" t="s">
        <v>38482</v>
      </c>
      <c r="B15278">
        <v>34540107</v>
      </c>
      <c r="C15278">
        <v>1989</v>
      </c>
      <c r="D15278" t="s">
        <v>18639</v>
      </c>
      <c r="E15278" t="s">
        <v>5208</v>
      </c>
      <c r="F15278" t="s">
        <v>5015</v>
      </c>
      <c r="G15278" t="s">
        <v>10</v>
      </c>
      <c r="H15278">
        <v>12</v>
      </c>
      <c r="I15278">
        <v>65</v>
      </c>
      <c r="J15278">
        <v>2042</v>
      </c>
      <c r="K15278">
        <v>227</v>
      </c>
      <c r="L15278" t="s">
        <v>23189</v>
      </c>
      <c r="M15278" s="15" t="e">
        <f>IF(INDEX(#REF!,MATCH(Padrón!K15278,#REF!,0),MATCH(Padrón!J15278,#REF!,0))=K15278,"Sí","NO")</f>
        <v>#REF!</v>
      </c>
    </row>
    <row r="15279" spans="1:13" x14ac:dyDescent="0.25">
      <c r="A15279" t="s">
        <v>38483</v>
      </c>
      <c r="B15279">
        <v>30367157</v>
      </c>
      <c r="C15279">
        <v>1983</v>
      </c>
      <c r="D15279" t="s">
        <v>18639</v>
      </c>
      <c r="E15279" t="s">
        <v>439</v>
      </c>
      <c r="F15279" t="s">
        <v>5431</v>
      </c>
      <c r="G15279" t="s">
        <v>3</v>
      </c>
      <c r="H15279">
        <v>12</v>
      </c>
      <c r="I15279">
        <v>65</v>
      </c>
      <c r="J15279">
        <v>2042</v>
      </c>
      <c r="K15279">
        <v>228</v>
      </c>
      <c r="L15279" t="s">
        <v>23189</v>
      </c>
      <c r="M15279" s="15" t="e">
        <f>IF(INDEX(#REF!,MATCH(Padrón!K15279,#REF!,0),MATCH(Padrón!J15279,#REF!,0))=K15279,"Sí","NO")</f>
        <v>#REF!</v>
      </c>
    </row>
    <row r="15280" spans="1:13" x14ac:dyDescent="0.25">
      <c r="A15280" t="s">
        <v>38484</v>
      </c>
      <c r="B15280">
        <v>29316520</v>
      </c>
      <c r="C15280">
        <v>1982</v>
      </c>
      <c r="D15280" t="s">
        <v>18639</v>
      </c>
      <c r="E15280" t="s">
        <v>10480</v>
      </c>
      <c r="F15280" t="s">
        <v>18640</v>
      </c>
      <c r="G15280" t="s">
        <v>3</v>
      </c>
      <c r="H15280">
        <v>12</v>
      </c>
      <c r="I15280">
        <v>65</v>
      </c>
      <c r="J15280">
        <v>2042</v>
      </c>
      <c r="K15280">
        <v>229</v>
      </c>
      <c r="L15280" t="s">
        <v>23189</v>
      </c>
      <c r="M15280" s="15" t="e">
        <f>IF(INDEX(#REF!,MATCH(Padrón!K15280,#REF!,0),MATCH(Padrón!J15280,#REF!,0))=K15280,"Sí","NO")</f>
        <v>#REF!</v>
      </c>
    </row>
    <row r="15281" spans="1:13" x14ac:dyDescent="0.25">
      <c r="A15281" t="s">
        <v>38485</v>
      </c>
      <c r="B15281">
        <v>7588937</v>
      </c>
      <c r="C15281">
        <v>1945</v>
      </c>
      <c r="D15281" t="s">
        <v>18641</v>
      </c>
      <c r="E15281" t="s">
        <v>18642</v>
      </c>
      <c r="F15281" t="s">
        <v>18643</v>
      </c>
      <c r="G15281" t="s">
        <v>3</v>
      </c>
      <c r="H15281">
        <v>12</v>
      </c>
      <c r="I15281">
        <v>65</v>
      </c>
      <c r="J15281">
        <v>2042</v>
      </c>
      <c r="K15281">
        <v>230</v>
      </c>
      <c r="L15281" t="s">
        <v>23189</v>
      </c>
      <c r="M15281" s="15" t="e">
        <f>IF(INDEX(#REF!,MATCH(Padrón!K15281,#REF!,0),MATCH(Padrón!J15281,#REF!,0))=K15281,"Sí","NO")</f>
        <v>#REF!</v>
      </c>
    </row>
    <row r="15282" spans="1:13" x14ac:dyDescent="0.25">
      <c r="A15282" t="s">
        <v>38486</v>
      </c>
      <c r="B15282">
        <v>12233798</v>
      </c>
      <c r="C15282">
        <v>1958</v>
      </c>
      <c r="D15282" t="s">
        <v>18641</v>
      </c>
      <c r="E15282" t="s">
        <v>18644</v>
      </c>
      <c r="F15282" t="s">
        <v>16294</v>
      </c>
      <c r="G15282" t="s">
        <v>10</v>
      </c>
      <c r="H15282">
        <v>12</v>
      </c>
      <c r="I15282">
        <v>65</v>
      </c>
      <c r="J15282">
        <v>2042</v>
      </c>
      <c r="K15282">
        <v>231</v>
      </c>
      <c r="L15282" t="s">
        <v>23189</v>
      </c>
      <c r="M15282" s="15" t="e">
        <f>IF(INDEX(#REF!,MATCH(Padrón!K15282,#REF!,0),MATCH(Padrón!J15282,#REF!,0))=K15282,"Sí","NO")</f>
        <v>#REF!</v>
      </c>
    </row>
    <row r="15283" spans="1:13" x14ac:dyDescent="0.25">
      <c r="A15283" t="s">
        <v>38487</v>
      </c>
      <c r="B15283">
        <v>12233840</v>
      </c>
      <c r="C15283">
        <v>1956</v>
      </c>
      <c r="D15283" t="s">
        <v>18641</v>
      </c>
      <c r="E15283" t="s">
        <v>18645</v>
      </c>
      <c r="F15283" t="s">
        <v>3174</v>
      </c>
      <c r="G15283" t="s">
        <v>3</v>
      </c>
      <c r="H15283">
        <v>12</v>
      </c>
      <c r="I15283">
        <v>65</v>
      </c>
      <c r="J15283">
        <v>2042</v>
      </c>
      <c r="K15283">
        <v>232</v>
      </c>
      <c r="L15283" t="s">
        <v>23189</v>
      </c>
      <c r="M15283" s="15" t="e">
        <f>IF(INDEX(#REF!,MATCH(Padrón!K15283,#REF!,0),MATCH(Padrón!J15283,#REF!,0))=K15283,"Sí","NO")</f>
        <v>#REF!</v>
      </c>
    </row>
    <row r="15284" spans="1:13" x14ac:dyDescent="0.25">
      <c r="A15284" t="s">
        <v>38488</v>
      </c>
      <c r="B15284">
        <v>22727330</v>
      </c>
      <c r="C15284">
        <v>1972</v>
      </c>
      <c r="D15284" t="s">
        <v>18641</v>
      </c>
      <c r="E15284" t="s">
        <v>3096</v>
      </c>
      <c r="F15284" t="s">
        <v>18646</v>
      </c>
      <c r="G15284" t="s">
        <v>3</v>
      </c>
      <c r="H15284">
        <v>12</v>
      </c>
      <c r="I15284">
        <v>65</v>
      </c>
      <c r="J15284">
        <v>2042</v>
      </c>
      <c r="K15284">
        <v>233</v>
      </c>
      <c r="L15284" t="s">
        <v>23189</v>
      </c>
      <c r="M15284" s="15" t="e">
        <f>IF(INDEX(#REF!,MATCH(Padrón!K15284,#REF!,0),MATCH(Padrón!J15284,#REF!,0))=K15284,"Sí","NO")</f>
        <v>#REF!</v>
      </c>
    </row>
    <row r="15285" spans="1:13" x14ac:dyDescent="0.25">
      <c r="A15285" t="s">
        <v>38489</v>
      </c>
      <c r="B15285">
        <v>14423991</v>
      </c>
      <c r="C15285">
        <v>1961</v>
      </c>
      <c r="D15285" t="s">
        <v>18641</v>
      </c>
      <c r="E15285" t="s">
        <v>18647</v>
      </c>
      <c r="F15285" t="s">
        <v>2552</v>
      </c>
      <c r="G15285" t="s">
        <v>3</v>
      </c>
      <c r="H15285">
        <v>12</v>
      </c>
      <c r="I15285">
        <v>65</v>
      </c>
      <c r="J15285">
        <v>2042</v>
      </c>
      <c r="K15285">
        <v>234</v>
      </c>
      <c r="L15285" t="s">
        <v>23189</v>
      </c>
      <c r="M15285" s="15" t="e">
        <f>IF(INDEX(#REF!,MATCH(Padrón!K15285,#REF!,0),MATCH(Padrón!J15285,#REF!,0))=K15285,"Sí","NO")</f>
        <v>#REF!</v>
      </c>
    </row>
    <row r="15286" spans="1:13" x14ac:dyDescent="0.25">
      <c r="A15286" t="s">
        <v>38490</v>
      </c>
      <c r="B15286">
        <v>27993206</v>
      </c>
      <c r="C15286">
        <v>1980</v>
      </c>
      <c r="D15286" t="s">
        <v>18641</v>
      </c>
      <c r="E15286" t="s">
        <v>18648</v>
      </c>
      <c r="F15286" t="s">
        <v>9975</v>
      </c>
      <c r="G15286" t="s">
        <v>3</v>
      </c>
      <c r="H15286">
        <v>12</v>
      </c>
      <c r="I15286">
        <v>65</v>
      </c>
      <c r="J15286">
        <v>2042</v>
      </c>
      <c r="K15286">
        <v>235</v>
      </c>
      <c r="L15286" t="s">
        <v>23189</v>
      </c>
      <c r="M15286" s="15" t="e">
        <f>IF(INDEX(#REF!,MATCH(Padrón!K15286,#REF!,0),MATCH(Padrón!J15286,#REF!,0))=K15286,"Sí","NO")</f>
        <v>#REF!</v>
      </c>
    </row>
    <row r="15287" spans="1:13" x14ac:dyDescent="0.25">
      <c r="A15287" t="s">
        <v>38491</v>
      </c>
      <c r="B15287">
        <v>42405340</v>
      </c>
      <c r="C15287">
        <v>2000</v>
      </c>
      <c r="D15287" t="s">
        <v>18641</v>
      </c>
      <c r="E15287" t="s">
        <v>18649</v>
      </c>
      <c r="F15287" t="s">
        <v>841</v>
      </c>
      <c r="G15287" t="s">
        <v>3</v>
      </c>
      <c r="H15287">
        <v>12</v>
      </c>
      <c r="I15287">
        <v>65</v>
      </c>
      <c r="J15287">
        <v>2042</v>
      </c>
      <c r="K15287">
        <v>236</v>
      </c>
      <c r="L15287" t="s">
        <v>23189</v>
      </c>
      <c r="M15287" s="15" t="e">
        <f>IF(INDEX(#REF!,MATCH(Padrón!K15287,#REF!,0),MATCH(Padrón!J15287,#REF!,0))=K15287,"Sí","NO")</f>
        <v>#REF!</v>
      </c>
    </row>
    <row r="15288" spans="1:13" x14ac:dyDescent="0.25">
      <c r="A15288" t="s">
        <v>38492</v>
      </c>
      <c r="B15288">
        <v>47596326</v>
      </c>
      <c r="C15288">
        <v>2006</v>
      </c>
      <c r="D15288" t="s">
        <v>18641</v>
      </c>
      <c r="E15288" t="s">
        <v>18650</v>
      </c>
      <c r="F15288" t="s">
        <v>18651</v>
      </c>
      <c r="G15288" t="s">
        <v>3</v>
      </c>
      <c r="H15288">
        <v>12</v>
      </c>
      <c r="I15288">
        <v>65</v>
      </c>
      <c r="J15288">
        <v>2042</v>
      </c>
      <c r="K15288">
        <v>237</v>
      </c>
      <c r="L15288" t="s">
        <v>23189</v>
      </c>
      <c r="M15288" s="15" t="e">
        <f>IF(INDEX(#REF!,MATCH(Padrón!K15288,#REF!,0),MATCH(Padrón!J15288,#REF!,0))=K15288,"Sí","NO")</f>
        <v>#REF!</v>
      </c>
    </row>
    <row r="15289" spans="1:13" x14ac:dyDescent="0.25">
      <c r="A15289" t="s">
        <v>38493</v>
      </c>
      <c r="B15289">
        <v>16141927</v>
      </c>
      <c r="C15289">
        <v>1962</v>
      </c>
      <c r="D15289" t="s">
        <v>18641</v>
      </c>
      <c r="E15289" t="s">
        <v>18652</v>
      </c>
      <c r="F15289" t="s">
        <v>18653</v>
      </c>
      <c r="G15289" t="s">
        <v>10</v>
      </c>
      <c r="H15289">
        <v>12</v>
      </c>
      <c r="I15289">
        <v>65</v>
      </c>
      <c r="J15289">
        <v>2042</v>
      </c>
      <c r="K15289">
        <v>238</v>
      </c>
      <c r="L15289" t="s">
        <v>23189</v>
      </c>
      <c r="M15289" s="15" t="e">
        <f>IF(INDEX(#REF!,MATCH(Padrón!K15289,#REF!,0),MATCH(Padrón!J15289,#REF!,0))=K15289,"Sí","NO")</f>
        <v>#REF!</v>
      </c>
    </row>
    <row r="15290" spans="1:13" x14ac:dyDescent="0.25">
      <c r="A15290" t="s">
        <v>38494</v>
      </c>
      <c r="B15290">
        <v>4743526</v>
      </c>
      <c r="C15290">
        <v>1944</v>
      </c>
      <c r="D15290" t="s">
        <v>18641</v>
      </c>
      <c r="E15290" t="s">
        <v>2129</v>
      </c>
      <c r="F15290" t="s">
        <v>18654</v>
      </c>
      <c r="G15290" t="s">
        <v>10</v>
      </c>
      <c r="H15290">
        <v>12</v>
      </c>
      <c r="I15290">
        <v>65</v>
      </c>
      <c r="J15290">
        <v>2042</v>
      </c>
      <c r="K15290">
        <v>239</v>
      </c>
      <c r="L15290" t="s">
        <v>23189</v>
      </c>
      <c r="M15290" s="15" t="e">
        <f>IF(INDEX(#REF!,MATCH(Padrón!K15290,#REF!,0),MATCH(Padrón!J15290,#REF!,0))=K15290,"Sí","NO")</f>
        <v>#REF!</v>
      </c>
    </row>
    <row r="15291" spans="1:13" x14ac:dyDescent="0.25">
      <c r="A15291" t="s">
        <v>38495</v>
      </c>
      <c r="B15291">
        <v>14719432</v>
      </c>
      <c r="C15291">
        <v>1961</v>
      </c>
      <c r="D15291" t="s">
        <v>18641</v>
      </c>
      <c r="E15291" t="s">
        <v>10388</v>
      </c>
      <c r="F15291" t="s">
        <v>7432</v>
      </c>
      <c r="G15291" t="s">
        <v>3</v>
      </c>
      <c r="H15291">
        <v>12</v>
      </c>
      <c r="I15291">
        <v>65</v>
      </c>
      <c r="J15291">
        <v>2042</v>
      </c>
      <c r="K15291">
        <v>240</v>
      </c>
      <c r="L15291" t="s">
        <v>23189</v>
      </c>
      <c r="M15291" s="15" t="e">
        <f>IF(INDEX(#REF!,MATCH(Padrón!K15291,#REF!,0),MATCH(Padrón!J15291,#REF!,0))=K15291,"Sí","NO")</f>
        <v>#REF!</v>
      </c>
    </row>
    <row r="15292" spans="1:13" x14ac:dyDescent="0.25">
      <c r="A15292" t="s">
        <v>38496</v>
      </c>
      <c r="B15292">
        <v>6826378</v>
      </c>
      <c r="C15292">
        <v>1929</v>
      </c>
      <c r="D15292" t="s">
        <v>18641</v>
      </c>
      <c r="E15292" t="s">
        <v>18655</v>
      </c>
      <c r="F15292" t="s">
        <v>4336</v>
      </c>
      <c r="G15292" t="s">
        <v>3</v>
      </c>
      <c r="H15292">
        <v>12</v>
      </c>
      <c r="I15292">
        <v>65</v>
      </c>
      <c r="J15292">
        <v>2042</v>
      </c>
      <c r="K15292">
        <v>241</v>
      </c>
      <c r="L15292" t="s">
        <v>23189</v>
      </c>
      <c r="M15292" s="15" t="e">
        <f>IF(INDEX(#REF!,MATCH(Padrón!K15292,#REF!,0),MATCH(Padrón!J15292,#REF!,0))=K15292,"Sí","NO")</f>
        <v>#REF!</v>
      </c>
    </row>
    <row r="15293" spans="1:13" x14ac:dyDescent="0.25">
      <c r="A15293" t="s">
        <v>38497</v>
      </c>
      <c r="B15293">
        <v>44071877</v>
      </c>
      <c r="C15293">
        <v>2002</v>
      </c>
      <c r="D15293" t="s">
        <v>18641</v>
      </c>
      <c r="E15293" t="s">
        <v>18656</v>
      </c>
      <c r="F15293" t="s">
        <v>2305</v>
      </c>
      <c r="G15293" t="s">
        <v>10</v>
      </c>
      <c r="H15293">
        <v>12</v>
      </c>
      <c r="I15293">
        <v>65</v>
      </c>
      <c r="J15293">
        <v>2042</v>
      </c>
      <c r="K15293">
        <v>242</v>
      </c>
      <c r="L15293" t="s">
        <v>23189</v>
      </c>
      <c r="M15293" s="15" t="e">
        <f>IF(INDEX(#REF!,MATCH(Padrón!K15293,#REF!,0),MATCH(Padrón!J15293,#REF!,0))=K15293,"Sí","NO")</f>
        <v>#REF!</v>
      </c>
    </row>
    <row r="15294" spans="1:13" x14ac:dyDescent="0.25">
      <c r="A15294" t="s">
        <v>38498</v>
      </c>
      <c r="B15294">
        <v>44736871</v>
      </c>
      <c r="C15294">
        <v>2003</v>
      </c>
      <c r="D15294" t="s">
        <v>18641</v>
      </c>
      <c r="E15294" t="s">
        <v>18657</v>
      </c>
      <c r="F15294" t="s">
        <v>18658</v>
      </c>
      <c r="G15294" t="s">
        <v>3</v>
      </c>
      <c r="H15294">
        <v>12</v>
      </c>
      <c r="I15294">
        <v>65</v>
      </c>
      <c r="J15294">
        <v>2042</v>
      </c>
      <c r="K15294">
        <v>243</v>
      </c>
      <c r="L15294" t="s">
        <v>23189</v>
      </c>
      <c r="M15294" s="15" t="e">
        <f>IF(INDEX(#REF!,MATCH(Padrón!K15294,#REF!,0),MATCH(Padrón!J15294,#REF!,0))=K15294,"Sí","NO")</f>
        <v>#REF!</v>
      </c>
    </row>
    <row r="15295" spans="1:13" x14ac:dyDescent="0.25">
      <c r="A15295" t="s">
        <v>38499</v>
      </c>
      <c r="B15295">
        <v>16457883</v>
      </c>
      <c r="C15295">
        <v>1963</v>
      </c>
      <c r="D15295" t="s">
        <v>18641</v>
      </c>
      <c r="E15295" t="s">
        <v>18659</v>
      </c>
      <c r="F15295" t="s">
        <v>14458</v>
      </c>
      <c r="G15295" t="s">
        <v>3</v>
      </c>
      <c r="H15295">
        <v>12</v>
      </c>
      <c r="I15295">
        <v>65</v>
      </c>
      <c r="J15295">
        <v>2042</v>
      </c>
      <c r="K15295">
        <v>244</v>
      </c>
      <c r="L15295" t="s">
        <v>23189</v>
      </c>
      <c r="M15295" s="15" t="e">
        <f>IF(INDEX(#REF!,MATCH(Padrón!K15295,#REF!,0),MATCH(Padrón!J15295,#REF!,0))=K15295,"Sí","NO")</f>
        <v>#REF!</v>
      </c>
    </row>
    <row r="15296" spans="1:13" x14ac:dyDescent="0.25">
      <c r="A15296" t="s">
        <v>38500</v>
      </c>
      <c r="B15296">
        <v>23882424</v>
      </c>
      <c r="C15296">
        <v>1974</v>
      </c>
      <c r="D15296" t="s">
        <v>18641</v>
      </c>
      <c r="E15296" t="s">
        <v>1044</v>
      </c>
      <c r="F15296" t="s">
        <v>5344</v>
      </c>
      <c r="G15296" t="s">
        <v>3</v>
      </c>
      <c r="H15296">
        <v>12</v>
      </c>
      <c r="I15296">
        <v>65</v>
      </c>
      <c r="J15296">
        <v>2042</v>
      </c>
      <c r="K15296">
        <v>245</v>
      </c>
      <c r="L15296" t="s">
        <v>23189</v>
      </c>
      <c r="M15296" s="15" t="e">
        <f>IF(INDEX(#REF!,MATCH(Padrón!K15296,#REF!,0),MATCH(Padrón!J15296,#REF!,0))=K15296,"Sí","NO")</f>
        <v>#REF!</v>
      </c>
    </row>
    <row r="15297" spans="1:13" x14ac:dyDescent="0.25">
      <c r="A15297" t="s">
        <v>38501</v>
      </c>
      <c r="B15297">
        <v>22286632</v>
      </c>
      <c r="C15297">
        <v>1971</v>
      </c>
      <c r="D15297" t="s">
        <v>18660</v>
      </c>
      <c r="E15297" t="s">
        <v>273</v>
      </c>
      <c r="F15297" t="s">
        <v>3523</v>
      </c>
      <c r="G15297" t="s">
        <v>10</v>
      </c>
      <c r="H15297">
        <v>12</v>
      </c>
      <c r="I15297">
        <v>65</v>
      </c>
      <c r="J15297">
        <v>2042</v>
      </c>
      <c r="K15297">
        <v>246</v>
      </c>
      <c r="L15297" t="s">
        <v>23189</v>
      </c>
      <c r="M15297" s="15" t="e">
        <f>IF(INDEX(#REF!,MATCH(Padrón!K15297,#REF!,0),MATCH(Padrón!J15297,#REF!,0))=K15297,"Sí","NO")</f>
        <v>#REF!</v>
      </c>
    </row>
    <row r="15298" spans="1:13" x14ac:dyDescent="0.25">
      <c r="A15298" t="s">
        <v>38502</v>
      </c>
      <c r="B15298">
        <v>41155639</v>
      </c>
      <c r="C15298">
        <v>1998</v>
      </c>
      <c r="D15298" t="s">
        <v>18660</v>
      </c>
      <c r="E15298" t="s">
        <v>1009</v>
      </c>
      <c r="F15298" t="s">
        <v>1560</v>
      </c>
      <c r="G15298" t="s">
        <v>3</v>
      </c>
      <c r="H15298">
        <v>12</v>
      </c>
      <c r="I15298">
        <v>65</v>
      </c>
      <c r="J15298">
        <v>2042</v>
      </c>
      <c r="K15298">
        <v>247</v>
      </c>
      <c r="L15298" t="s">
        <v>23189</v>
      </c>
      <c r="M15298" s="15" t="e">
        <f>IF(INDEX(#REF!,MATCH(Padrón!K15298,#REF!,0),MATCH(Padrón!J15298,#REF!,0))=K15298,"Sí","NO")</f>
        <v>#REF!</v>
      </c>
    </row>
    <row r="15299" spans="1:13" x14ac:dyDescent="0.25">
      <c r="A15299" t="s">
        <v>38503</v>
      </c>
      <c r="B15299">
        <v>36668952</v>
      </c>
      <c r="C15299">
        <v>1993</v>
      </c>
      <c r="D15299" t="s">
        <v>18660</v>
      </c>
      <c r="E15299" t="s">
        <v>13985</v>
      </c>
      <c r="F15299" t="s">
        <v>1568</v>
      </c>
      <c r="G15299" t="s">
        <v>10</v>
      </c>
      <c r="H15299">
        <v>12</v>
      </c>
      <c r="I15299">
        <v>65</v>
      </c>
      <c r="J15299">
        <v>2042</v>
      </c>
      <c r="K15299">
        <v>248</v>
      </c>
      <c r="L15299" t="s">
        <v>23189</v>
      </c>
      <c r="M15299" s="15" t="e">
        <f>IF(INDEX(#REF!,MATCH(Padrón!K15299,#REF!,0),MATCH(Padrón!J15299,#REF!,0))=K15299,"Sí","NO")</f>
        <v>#REF!</v>
      </c>
    </row>
    <row r="15300" spans="1:13" x14ac:dyDescent="0.25">
      <c r="A15300" t="s">
        <v>38504</v>
      </c>
      <c r="B15300">
        <v>27456626</v>
      </c>
      <c r="C15300">
        <v>1979</v>
      </c>
      <c r="D15300" t="s">
        <v>18661</v>
      </c>
      <c r="E15300" t="s">
        <v>18662</v>
      </c>
      <c r="F15300" t="s">
        <v>318</v>
      </c>
      <c r="G15300" t="s">
        <v>3</v>
      </c>
      <c r="H15300">
        <v>12</v>
      </c>
      <c r="I15300">
        <v>65</v>
      </c>
      <c r="J15300">
        <v>2042</v>
      </c>
      <c r="K15300">
        <v>249</v>
      </c>
      <c r="L15300" t="s">
        <v>23189</v>
      </c>
      <c r="M15300" s="15" t="e">
        <f>IF(INDEX(#REF!,MATCH(Padrón!K15300,#REF!,0),MATCH(Padrón!J15300,#REF!,0))=K15300,"Sí","NO")</f>
        <v>#REF!</v>
      </c>
    </row>
    <row r="15301" spans="1:13" x14ac:dyDescent="0.25">
      <c r="A15301" t="s">
        <v>38505</v>
      </c>
      <c r="B15301">
        <v>34462826</v>
      </c>
      <c r="C15301">
        <v>1988</v>
      </c>
      <c r="D15301" t="s">
        <v>18661</v>
      </c>
      <c r="E15301" t="s">
        <v>6971</v>
      </c>
      <c r="F15301" t="s">
        <v>738</v>
      </c>
      <c r="G15301" t="s">
        <v>3</v>
      </c>
      <c r="H15301">
        <v>12</v>
      </c>
      <c r="I15301">
        <v>65</v>
      </c>
      <c r="J15301">
        <v>2042</v>
      </c>
      <c r="K15301">
        <v>250</v>
      </c>
      <c r="L15301" t="s">
        <v>23189</v>
      </c>
      <c r="M15301" s="15" t="e">
        <f>IF(INDEX(#REF!,MATCH(Padrón!K15301,#REF!,0),MATCH(Padrón!J15301,#REF!,0))=K15301,"Sí","NO")</f>
        <v>#REF!</v>
      </c>
    </row>
    <row r="15302" spans="1:13" x14ac:dyDescent="0.25">
      <c r="A15302" t="s">
        <v>38506</v>
      </c>
      <c r="B15302">
        <v>6218132</v>
      </c>
      <c r="C15302">
        <v>1950</v>
      </c>
      <c r="D15302" t="s">
        <v>18661</v>
      </c>
      <c r="E15302" t="s">
        <v>18663</v>
      </c>
      <c r="F15302" t="s">
        <v>393</v>
      </c>
      <c r="G15302" t="s">
        <v>10</v>
      </c>
      <c r="H15302">
        <v>12</v>
      </c>
      <c r="I15302">
        <v>65</v>
      </c>
      <c r="J15302">
        <v>2042</v>
      </c>
      <c r="K15302">
        <v>251</v>
      </c>
      <c r="L15302" t="s">
        <v>23189</v>
      </c>
      <c r="M15302" s="15" t="e">
        <f>IF(INDEX(#REF!,MATCH(Padrón!K15302,#REF!,0),MATCH(Padrón!J15302,#REF!,0))=K15302,"Sí","NO")</f>
        <v>#REF!</v>
      </c>
    </row>
    <row r="15303" spans="1:13" x14ac:dyDescent="0.25">
      <c r="A15303" t="s">
        <v>38507</v>
      </c>
      <c r="B15303">
        <v>21305762</v>
      </c>
      <c r="C15303">
        <v>1970</v>
      </c>
      <c r="D15303" t="s">
        <v>18661</v>
      </c>
      <c r="E15303" t="s">
        <v>18664</v>
      </c>
      <c r="F15303" t="s">
        <v>18665</v>
      </c>
      <c r="G15303" t="s">
        <v>3</v>
      </c>
      <c r="H15303">
        <v>12</v>
      </c>
      <c r="I15303">
        <v>65</v>
      </c>
      <c r="J15303">
        <v>2042</v>
      </c>
      <c r="K15303">
        <v>252</v>
      </c>
      <c r="L15303" t="s">
        <v>23189</v>
      </c>
      <c r="M15303" s="15" t="e">
        <f>IF(INDEX(#REF!,MATCH(Padrón!K15303,#REF!,0),MATCH(Padrón!J15303,#REF!,0))=K15303,"Sí","NO")</f>
        <v>#REF!</v>
      </c>
    </row>
    <row r="15304" spans="1:13" x14ac:dyDescent="0.25">
      <c r="A15304" t="s">
        <v>38508</v>
      </c>
      <c r="B15304">
        <v>32940558</v>
      </c>
      <c r="C15304">
        <v>1987</v>
      </c>
      <c r="D15304" t="s">
        <v>18666</v>
      </c>
      <c r="E15304" t="s">
        <v>18667</v>
      </c>
      <c r="F15304" t="s">
        <v>14388</v>
      </c>
      <c r="G15304" t="s">
        <v>10</v>
      </c>
      <c r="H15304">
        <v>12</v>
      </c>
      <c r="I15304">
        <v>65</v>
      </c>
      <c r="J15304">
        <v>2042</v>
      </c>
      <c r="K15304">
        <v>253</v>
      </c>
      <c r="L15304" t="s">
        <v>23189</v>
      </c>
      <c r="M15304" s="15" t="e">
        <f>IF(INDEX(#REF!,MATCH(Padrón!K15304,#REF!,0),MATCH(Padrón!J15304,#REF!,0))=K15304,"Sí","NO")</f>
        <v>#REF!</v>
      </c>
    </row>
    <row r="15305" spans="1:13" x14ac:dyDescent="0.25">
      <c r="A15305" t="s">
        <v>38509</v>
      </c>
      <c r="B15305">
        <v>17878670</v>
      </c>
      <c r="C15305">
        <v>1966</v>
      </c>
      <c r="D15305" t="s">
        <v>18666</v>
      </c>
      <c r="E15305" t="s">
        <v>1224</v>
      </c>
      <c r="F15305" t="s">
        <v>18668</v>
      </c>
      <c r="G15305" t="s">
        <v>3</v>
      </c>
      <c r="H15305">
        <v>12</v>
      </c>
      <c r="I15305">
        <v>65</v>
      </c>
      <c r="J15305">
        <v>2042</v>
      </c>
      <c r="K15305">
        <v>254</v>
      </c>
      <c r="L15305" t="s">
        <v>23189</v>
      </c>
      <c r="M15305" s="15" t="e">
        <f>IF(INDEX(#REF!,MATCH(Padrón!K15305,#REF!,0),MATCH(Padrón!J15305,#REF!,0))=K15305,"Sí","NO")</f>
        <v>#REF!</v>
      </c>
    </row>
    <row r="15306" spans="1:13" x14ac:dyDescent="0.25">
      <c r="A15306" t="s">
        <v>38510</v>
      </c>
      <c r="B15306">
        <v>46852175</v>
      </c>
      <c r="C15306">
        <v>2006</v>
      </c>
      <c r="D15306" t="s">
        <v>18666</v>
      </c>
      <c r="E15306" t="s">
        <v>18669</v>
      </c>
      <c r="F15306" t="s">
        <v>18670</v>
      </c>
      <c r="G15306" t="s">
        <v>3</v>
      </c>
      <c r="H15306">
        <v>12</v>
      </c>
      <c r="I15306">
        <v>65</v>
      </c>
      <c r="J15306">
        <v>2042</v>
      </c>
      <c r="K15306">
        <v>255</v>
      </c>
      <c r="L15306" t="s">
        <v>23189</v>
      </c>
      <c r="M15306" s="15" t="e">
        <f>IF(INDEX(#REF!,MATCH(Padrón!K15306,#REF!,0),MATCH(Padrón!J15306,#REF!,0))=K15306,"Sí","NO")</f>
        <v>#REF!</v>
      </c>
    </row>
    <row r="15307" spans="1:13" x14ac:dyDescent="0.25">
      <c r="A15307" t="s">
        <v>38511</v>
      </c>
      <c r="B15307">
        <v>32139423</v>
      </c>
      <c r="C15307">
        <v>1985</v>
      </c>
      <c r="D15307" t="s">
        <v>18666</v>
      </c>
      <c r="E15307" t="s">
        <v>18671</v>
      </c>
      <c r="F15307" t="s">
        <v>18672</v>
      </c>
      <c r="G15307" t="s">
        <v>3</v>
      </c>
      <c r="H15307">
        <v>12</v>
      </c>
      <c r="I15307">
        <v>65</v>
      </c>
      <c r="J15307">
        <v>2042</v>
      </c>
      <c r="K15307">
        <v>256</v>
      </c>
      <c r="L15307" t="s">
        <v>23189</v>
      </c>
      <c r="M15307" s="15" t="e">
        <f>IF(INDEX(#REF!,MATCH(Padrón!K15307,#REF!,0),MATCH(Padrón!J15307,#REF!,0))=K15307,"Sí","NO")</f>
        <v>#REF!</v>
      </c>
    </row>
    <row r="15308" spans="1:13" x14ac:dyDescent="0.25">
      <c r="A15308" t="s">
        <v>38512</v>
      </c>
      <c r="B15308">
        <v>38566973</v>
      </c>
      <c r="C15308">
        <v>1995</v>
      </c>
      <c r="D15308" t="s">
        <v>18666</v>
      </c>
      <c r="E15308" t="s">
        <v>1320</v>
      </c>
      <c r="F15308" t="s">
        <v>8983</v>
      </c>
      <c r="G15308" t="s">
        <v>27</v>
      </c>
      <c r="H15308">
        <v>12</v>
      </c>
      <c r="I15308">
        <v>65</v>
      </c>
      <c r="J15308">
        <v>2042</v>
      </c>
      <c r="K15308">
        <v>257</v>
      </c>
      <c r="L15308" t="s">
        <v>23189</v>
      </c>
      <c r="M15308" s="15" t="e">
        <f>IF(INDEX(#REF!,MATCH(Padrón!K15308,#REF!,0),MATCH(Padrón!J15308,#REF!,0))=K15308,"Sí","NO")</f>
        <v>#REF!</v>
      </c>
    </row>
    <row r="15309" spans="1:13" x14ac:dyDescent="0.25">
      <c r="A15309" t="s">
        <v>38513</v>
      </c>
      <c r="B15309">
        <v>16457880</v>
      </c>
      <c r="C15309">
        <v>1963</v>
      </c>
      <c r="D15309" t="s">
        <v>18666</v>
      </c>
      <c r="E15309" t="s">
        <v>1361</v>
      </c>
      <c r="F15309" t="s">
        <v>3596</v>
      </c>
      <c r="G15309" t="s">
        <v>3</v>
      </c>
      <c r="H15309">
        <v>12</v>
      </c>
      <c r="I15309">
        <v>65</v>
      </c>
      <c r="J15309">
        <v>2042</v>
      </c>
      <c r="K15309">
        <v>258</v>
      </c>
      <c r="L15309" t="s">
        <v>23189</v>
      </c>
      <c r="M15309" s="15" t="e">
        <f>IF(INDEX(#REF!,MATCH(Padrón!K15309,#REF!,0),MATCH(Padrón!J15309,#REF!,0))=K15309,"Sí","NO")</f>
        <v>#REF!</v>
      </c>
    </row>
    <row r="15310" spans="1:13" x14ac:dyDescent="0.25">
      <c r="A15310" t="s">
        <v>38514</v>
      </c>
      <c r="B15310">
        <v>41192645</v>
      </c>
      <c r="C15310">
        <v>1998</v>
      </c>
      <c r="D15310" t="s">
        <v>18666</v>
      </c>
      <c r="E15310" t="s">
        <v>18673</v>
      </c>
      <c r="F15310" t="s">
        <v>18674</v>
      </c>
      <c r="G15310" t="s">
        <v>3</v>
      </c>
      <c r="H15310">
        <v>12</v>
      </c>
      <c r="I15310">
        <v>65</v>
      </c>
      <c r="J15310">
        <v>2042</v>
      </c>
      <c r="K15310">
        <v>259</v>
      </c>
      <c r="L15310" t="s">
        <v>23189</v>
      </c>
      <c r="M15310" s="15" t="e">
        <f>IF(INDEX(#REF!,MATCH(Padrón!K15310,#REF!,0),MATCH(Padrón!J15310,#REF!,0))=K15310,"Sí","NO")</f>
        <v>#REF!</v>
      </c>
    </row>
    <row r="15311" spans="1:13" x14ac:dyDescent="0.25">
      <c r="A15311" t="s">
        <v>38515</v>
      </c>
      <c r="B15311">
        <v>26874927</v>
      </c>
      <c r="C15311">
        <v>1978</v>
      </c>
      <c r="D15311" t="s">
        <v>18675</v>
      </c>
      <c r="E15311" t="s">
        <v>18676</v>
      </c>
      <c r="F15311" t="s">
        <v>18677</v>
      </c>
      <c r="G15311" t="s">
        <v>10</v>
      </c>
      <c r="H15311">
        <v>12</v>
      </c>
      <c r="I15311">
        <v>65</v>
      </c>
      <c r="J15311">
        <v>2042</v>
      </c>
      <c r="K15311">
        <v>260</v>
      </c>
      <c r="L15311" t="s">
        <v>23189</v>
      </c>
      <c r="M15311" s="15" t="e">
        <f>IF(INDEX(#REF!,MATCH(Padrón!K15311,#REF!,0),MATCH(Padrón!J15311,#REF!,0))=K15311,"Sí","NO")</f>
        <v>#REF!</v>
      </c>
    </row>
    <row r="15312" spans="1:13" x14ac:dyDescent="0.25">
      <c r="A15312" t="s">
        <v>38516</v>
      </c>
      <c r="B15312">
        <v>20899505</v>
      </c>
      <c r="C15312">
        <v>1969</v>
      </c>
      <c r="D15312" t="s">
        <v>18678</v>
      </c>
      <c r="E15312" t="s">
        <v>18679</v>
      </c>
      <c r="F15312" t="s">
        <v>18680</v>
      </c>
      <c r="G15312" t="s">
        <v>27</v>
      </c>
      <c r="H15312">
        <v>12</v>
      </c>
      <c r="I15312">
        <v>65</v>
      </c>
      <c r="J15312">
        <v>2042</v>
      </c>
      <c r="K15312">
        <v>261</v>
      </c>
      <c r="L15312" t="s">
        <v>23189</v>
      </c>
      <c r="M15312" s="15" t="e">
        <f>IF(INDEX(#REF!,MATCH(Padrón!K15312,#REF!,0),MATCH(Padrón!J15312,#REF!,0))=K15312,"Sí","NO")</f>
        <v>#REF!</v>
      </c>
    </row>
    <row r="15313" spans="1:13" x14ac:dyDescent="0.25">
      <c r="A15313" t="s">
        <v>38517</v>
      </c>
      <c r="B15313">
        <v>35871948</v>
      </c>
      <c r="C15313">
        <v>1993</v>
      </c>
      <c r="D15313" t="s">
        <v>18681</v>
      </c>
      <c r="E15313" t="s">
        <v>18682</v>
      </c>
      <c r="F15313" t="s">
        <v>648</v>
      </c>
      <c r="G15313" t="s">
        <v>110</v>
      </c>
      <c r="H15313">
        <v>12</v>
      </c>
      <c r="I15313">
        <v>65</v>
      </c>
      <c r="J15313">
        <v>2042</v>
      </c>
      <c r="K15313">
        <v>262</v>
      </c>
      <c r="L15313" t="s">
        <v>23189</v>
      </c>
      <c r="M15313" s="15" t="e">
        <f>IF(INDEX(#REF!,MATCH(Padrón!K15313,#REF!,0),MATCH(Padrón!J15313,#REF!,0))=K15313,"Sí","NO")</f>
        <v>#REF!</v>
      </c>
    </row>
    <row r="15314" spans="1:13" x14ac:dyDescent="0.25">
      <c r="A15314" t="s">
        <v>38518</v>
      </c>
      <c r="B15314">
        <v>45789313</v>
      </c>
      <c r="C15314">
        <v>2004</v>
      </c>
      <c r="D15314" t="s">
        <v>18683</v>
      </c>
      <c r="E15314" t="s">
        <v>18684</v>
      </c>
      <c r="F15314" t="s">
        <v>18685</v>
      </c>
      <c r="G15314" t="s">
        <v>3</v>
      </c>
      <c r="H15314">
        <v>12</v>
      </c>
      <c r="I15314">
        <v>65</v>
      </c>
      <c r="J15314">
        <v>2042</v>
      </c>
      <c r="K15314">
        <v>263</v>
      </c>
      <c r="L15314" t="s">
        <v>23189</v>
      </c>
      <c r="M15314" s="15" t="e">
        <f>IF(INDEX(#REF!,MATCH(Padrón!K15314,#REF!,0),MATCH(Padrón!J15314,#REF!,0))=K15314,"Sí","NO")</f>
        <v>#REF!</v>
      </c>
    </row>
    <row r="15315" spans="1:13" x14ac:dyDescent="0.25">
      <c r="A15315" t="s">
        <v>38519</v>
      </c>
      <c r="B15315">
        <v>23655932</v>
      </c>
      <c r="C15315">
        <v>1974</v>
      </c>
      <c r="D15315" t="s">
        <v>18683</v>
      </c>
      <c r="E15315" t="s">
        <v>49</v>
      </c>
      <c r="F15315" t="s">
        <v>3119</v>
      </c>
      <c r="G15315" t="s">
        <v>3</v>
      </c>
      <c r="H15315">
        <v>12</v>
      </c>
      <c r="I15315">
        <v>65</v>
      </c>
      <c r="J15315">
        <v>2042</v>
      </c>
      <c r="K15315">
        <v>264</v>
      </c>
      <c r="L15315" t="s">
        <v>23189</v>
      </c>
      <c r="M15315" s="15" t="e">
        <f>IF(INDEX(#REF!,MATCH(Padrón!K15315,#REF!,0),MATCH(Padrón!J15315,#REF!,0))=K15315,"Sí","NO")</f>
        <v>#REF!</v>
      </c>
    </row>
    <row r="15316" spans="1:13" x14ac:dyDescent="0.25">
      <c r="A15316" t="s">
        <v>38520</v>
      </c>
      <c r="B15316">
        <v>36457952</v>
      </c>
      <c r="C15316">
        <v>1992</v>
      </c>
      <c r="D15316" t="s">
        <v>18683</v>
      </c>
      <c r="E15316" t="s">
        <v>1226</v>
      </c>
      <c r="F15316" t="s">
        <v>2924</v>
      </c>
      <c r="G15316" t="s">
        <v>117</v>
      </c>
      <c r="H15316">
        <v>12</v>
      </c>
      <c r="I15316">
        <v>65</v>
      </c>
      <c r="J15316">
        <v>2042</v>
      </c>
      <c r="K15316">
        <v>265</v>
      </c>
      <c r="L15316" t="s">
        <v>23189</v>
      </c>
      <c r="M15316" s="15" t="e">
        <f>IF(INDEX(#REF!,MATCH(Padrón!K15316,#REF!,0),MATCH(Padrón!J15316,#REF!,0))=K15316,"Sí","NO")</f>
        <v>#REF!</v>
      </c>
    </row>
    <row r="15317" spans="1:13" x14ac:dyDescent="0.25">
      <c r="A15317" t="s">
        <v>38521</v>
      </c>
      <c r="B15317">
        <v>38063474</v>
      </c>
      <c r="C15317">
        <v>1994</v>
      </c>
      <c r="D15317" t="s">
        <v>18683</v>
      </c>
      <c r="E15317" t="s">
        <v>18686</v>
      </c>
      <c r="F15317" t="s">
        <v>18687</v>
      </c>
      <c r="G15317" t="s">
        <v>110</v>
      </c>
      <c r="H15317">
        <v>12</v>
      </c>
      <c r="I15317">
        <v>65</v>
      </c>
      <c r="J15317">
        <v>2042</v>
      </c>
      <c r="K15317">
        <v>266</v>
      </c>
      <c r="L15317" t="s">
        <v>23189</v>
      </c>
      <c r="M15317" s="15" t="e">
        <f>IF(INDEX(#REF!,MATCH(Padrón!K15317,#REF!,0),MATCH(Padrón!J15317,#REF!,0))=K15317,"Sí","NO")</f>
        <v>#REF!</v>
      </c>
    </row>
    <row r="15318" spans="1:13" x14ac:dyDescent="0.25">
      <c r="A15318" t="s">
        <v>38522</v>
      </c>
      <c r="B15318">
        <v>38138029</v>
      </c>
      <c r="C15318">
        <v>1994</v>
      </c>
      <c r="D15318" t="s">
        <v>18683</v>
      </c>
      <c r="E15318" t="s">
        <v>18688</v>
      </c>
      <c r="F15318" t="s">
        <v>18689</v>
      </c>
      <c r="G15318" t="s">
        <v>110</v>
      </c>
      <c r="H15318">
        <v>12</v>
      </c>
      <c r="I15318">
        <v>65</v>
      </c>
      <c r="J15318">
        <v>2042</v>
      </c>
      <c r="K15318">
        <v>267</v>
      </c>
      <c r="L15318" t="s">
        <v>23189</v>
      </c>
      <c r="M15318" s="15" t="e">
        <f>IF(INDEX(#REF!,MATCH(Padrón!K15318,#REF!,0),MATCH(Padrón!J15318,#REF!,0))=K15318,"Sí","NO")</f>
        <v>#REF!</v>
      </c>
    </row>
    <row r="15319" spans="1:13" x14ac:dyDescent="0.25">
      <c r="A15319" t="s">
        <v>38523</v>
      </c>
      <c r="B15319">
        <v>22182632</v>
      </c>
      <c r="C15319">
        <v>1971</v>
      </c>
      <c r="D15319" t="s">
        <v>18683</v>
      </c>
      <c r="E15319" t="s">
        <v>7404</v>
      </c>
      <c r="F15319" t="s">
        <v>18690</v>
      </c>
      <c r="G15319" t="s">
        <v>10</v>
      </c>
      <c r="H15319">
        <v>12</v>
      </c>
      <c r="I15319">
        <v>65</v>
      </c>
      <c r="J15319">
        <v>2042</v>
      </c>
      <c r="K15319">
        <v>268</v>
      </c>
      <c r="L15319" t="s">
        <v>23189</v>
      </c>
      <c r="M15319" s="15" t="e">
        <f>IF(INDEX(#REF!,MATCH(Padrón!K15319,#REF!,0),MATCH(Padrón!J15319,#REF!,0))=K15319,"Sí","NO")</f>
        <v>#REF!</v>
      </c>
    </row>
    <row r="15320" spans="1:13" x14ac:dyDescent="0.25">
      <c r="A15320" t="s">
        <v>38524</v>
      </c>
      <c r="B15320">
        <v>33217468</v>
      </c>
      <c r="C15320">
        <v>1987</v>
      </c>
      <c r="D15320" t="s">
        <v>18683</v>
      </c>
      <c r="E15320" t="s">
        <v>6685</v>
      </c>
      <c r="F15320" t="s">
        <v>907</v>
      </c>
      <c r="G15320" t="s">
        <v>3</v>
      </c>
      <c r="H15320">
        <v>12</v>
      </c>
      <c r="I15320">
        <v>65</v>
      </c>
      <c r="J15320">
        <v>2042</v>
      </c>
      <c r="K15320">
        <v>269</v>
      </c>
      <c r="L15320" t="s">
        <v>23189</v>
      </c>
      <c r="M15320" s="15" t="e">
        <f>IF(INDEX(#REF!,MATCH(Padrón!K15320,#REF!,0),MATCH(Padrón!J15320,#REF!,0))=K15320,"Sí","NO")</f>
        <v>#REF!</v>
      </c>
    </row>
    <row r="15321" spans="1:13" x14ac:dyDescent="0.25">
      <c r="A15321" t="s">
        <v>38525</v>
      </c>
      <c r="B15321">
        <v>25085246</v>
      </c>
      <c r="C15321">
        <v>1976</v>
      </c>
      <c r="D15321" t="s">
        <v>18683</v>
      </c>
      <c r="E15321" t="s">
        <v>18691</v>
      </c>
      <c r="F15321" t="s">
        <v>17404</v>
      </c>
      <c r="G15321" t="s">
        <v>10</v>
      </c>
      <c r="H15321">
        <v>12</v>
      </c>
      <c r="I15321">
        <v>65</v>
      </c>
      <c r="J15321">
        <v>2042</v>
      </c>
      <c r="K15321">
        <v>270</v>
      </c>
      <c r="L15321" t="s">
        <v>23189</v>
      </c>
      <c r="M15321" s="15" t="e">
        <f>IF(INDEX(#REF!,MATCH(Padrón!K15321,#REF!,0),MATCH(Padrón!J15321,#REF!,0))=K15321,"Sí","NO")</f>
        <v>#REF!</v>
      </c>
    </row>
    <row r="15322" spans="1:13" x14ac:dyDescent="0.25">
      <c r="A15322" t="s">
        <v>38526</v>
      </c>
      <c r="B15322">
        <v>39638144</v>
      </c>
      <c r="C15322">
        <v>1996</v>
      </c>
      <c r="D15322" t="s">
        <v>18683</v>
      </c>
      <c r="E15322" t="s">
        <v>3061</v>
      </c>
      <c r="F15322" t="s">
        <v>907</v>
      </c>
      <c r="G15322" t="s">
        <v>3</v>
      </c>
      <c r="H15322">
        <v>12</v>
      </c>
      <c r="I15322">
        <v>65</v>
      </c>
      <c r="J15322">
        <v>2042</v>
      </c>
      <c r="K15322">
        <v>271</v>
      </c>
      <c r="L15322" t="s">
        <v>23189</v>
      </c>
      <c r="M15322" s="15" t="e">
        <f>IF(INDEX(#REF!,MATCH(Padrón!K15322,#REF!,0),MATCH(Padrón!J15322,#REF!,0))=K15322,"Sí","NO")</f>
        <v>#REF!</v>
      </c>
    </row>
    <row r="15323" spans="1:13" x14ac:dyDescent="0.25">
      <c r="A15323" t="s">
        <v>38527</v>
      </c>
      <c r="B15323">
        <v>18097182</v>
      </c>
      <c r="C15323">
        <v>1967</v>
      </c>
      <c r="D15323" t="s">
        <v>18683</v>
      </c>
      <c r="E15323" t="s">
        <v>18692</v>
      </c>
      <c r="F15323" t="s">
        <v>238</v>
      </c>
      <c r="G15323" t="s">
        <v>10</v>
      </c>
      <c r="H15323">
        <v>12</v>
      </c>
      <c r="I15323">
        <v>65</v>
      </c>
      <c r="J15323">
        <v>2042</v>
      </c>
      <c r="K15323">
        <v>272</v>
      </c>
      <c r="L15323" t="s">
        <v>23189</v>
      </c>
      <c r="M15323" s="15" t="e">
        <f>IF(INDEX(#REF!,MATCH(Padrón!K15323,#REF!,0),MATCH(Padrón!J15323,#REF!,0))=K15323,"Sí","NO")</f>
        <v>#REF!</v>
      </c>
    </row>
    <row r="15324" spans="1:13" x14ac:dyDescent="0.25">
      <c r="A15324" t="s">
        <v>38528</v>
      </c>
      <c r="B15324">
        <v>25450582</v>
      </c>
      <c r="C15324">
        <v>1976</v>
      </c>
      <c r="D15324" t="s">
        <v>18683</v>
      </c>
      <c r="E15324" t="s">
        <v>2527</v>
      </c>
      <c r="F15324" t="s">
        <v>18693</v>
      </c>
      <c r="G15324" t="s">
        <v>3</v>
      </c>
      <c r="H15324">
        <v>12</v>
      </c>
      <c r="I15324">
        <v>65</v>
      </c>
      <c r="J15324">
        <v>2042</v>
      </c>
      <c r="K15324">
        <v>273</v>
      </c>
      <c r="L15324" t="s">
        <v>23189</v>
      </c>
      <c r="M15324" s="15" t="e">
        <f>IF(INDEX(#REF!,MATCH(Padrón!K15324,#REF!,0),MATCH(Padrón!J15324,#REF!,0))=K15324,"Sí","NO")</f>
        <v>#REF!</v>
      </c>
    </row>
    <row r="15325" spans="1:13" x14ac:dyDescent="0.25">
      <c r="A15325" t="s">
        <v>38529</v>
      </c>
      <c r="B15325">
        <v>44227459</v>
      </c>
      <c r="C15325">
        <v>2002</v>
      </c>
      <c r="D15325" t="s">
        <v>18683</v>
      </c>
      <c r="E15325" t="s">
        <v>18694</v>
      </c>
      <c r="F15325" t="s">
        <v>2114</v>
      </c>
      <c r="G15325" t="s">
        <v>10</v>
      </c>
      <c r="H15325">
        <v>12</v>
      </c>
      <c r="I15325">
        <v>65</v>
      </c>
      <c r="J15325">
        <v>2042</v>
      </c>
      <c r="K15325">
        <v>274</v>
      </c>
      <c r="L15325" t="s">
        <v>23189</v>
      </c>
      <c r="M15325" s="15" t="e">
        <f>IF(INDEX(#REF!,MATCH(Padrón!K15325,#REF!,0),MATCH(Padrón!J15325,#REF!,0))=K15325,"Sí","NO")</f>
        <v>#REF!</v>
      </c>
    </row>
    <row r="15326" spans="1:13" x14ac:dyDescent="0.25">
      <c r="A15326" t="s">
        <v>38530</v>
      </c>
      <c r="B15326">
        <v>24532350</v>
      </c>
      <c r="C15326">
        <v>1975</v>
      </c>
      <c r="D15326" t="s">
        <v>18683</v>
      </c>
      <c r="E15326" t="s">
        <v>931</v>
      </c>
      <c r="F15326" t="s">
        <v>82</v>
      </c>
      <c r="G15326" t="s">
        <v>10</v>
      </c>
      <c r="H15326">
        <v>12</v>
      </c>
      <c r="I15326">
        <v>65</v>
      </c>
      <c r="J15326">
        <v>2042</v>
      </c>
      <c r="K15326">
        <v>275</v>
      </c>
      <c r="L15326" t="s">
        <v>23189</v>
      </c>
      <c r="M15326" s="15" t="e">
        <f>IF(INDEX(#REF!,MATCH(Padrón!K15326,#REF!,0),MATCH(Padrón!J15326,#REF!,0))=K15326,"Sí","NO")</f>
        <v>#REF!</v>
      </c>
    </row>
    <row r="15327" spans="1:13" x14ac:dyDescent="0.25">
      <c r="A15327" t="s">
        <v>38531</v>
      </c>
      <c r="B15327">
        <v>31572732</v>
      </c>
      <c r="C15327">
        <v>1986</v>
      </c>
      <c r="D15327" t="s">
        <v>18683</v>
      </c>
      <c r="E15327" t="s">
        <v>18695</v>
      </c>
      <c r="F15327" t="s">
        <v>18696</v>
      </c>
      <c r="G15327" t="s">
        <v>27</v>
      </c>
      <c r="H15327">
        <v>12</v>
      </c>
      <c r="I15327">
        <v>65</v>
      </c>
      <c r="J15327">
        <v>2042</v>
      </c>
      <c r="K15327">
        <v>276</v>
      </c>
      <c r="L15327" t="s">
        <v>23189</v>
      </c>
      <c r="M15327" s="15" t="e">
        <f>IF(INDEX(#REF!,MATCH(Padrón!K15327,#REF!,0),MATCH(Padrón!J15327,#REF!,0))=K15327,"Sí","NO")</f>
        <v>#REF!</v>
      </c>
    </row>
    <row r="15328" spans="1:13" x14ac:dyDescent="0.25">
      <c r="A15328" t="s">
        <v>38532</v>
      </c>
      <c r="B15328">
        <v>16457871</v>
      </c>
      <c r="C15328">
        <v>1963</v>
      </c>
      <c r="D15328" t="s">
        <v>18683</v>
      </c>
      <c r="E15328" t="s">
        <v>273</v>
      </c>
      <c r="F15328" t="s">
        <v>3119</v>
      </c>
      <c r="G15328" t="s">
        <v>3</v>
      </c>
      <c r="H15328">
        <v>12</v>
      </c>
      <c r="I15328">
        <v>65</v>
      </c>
      <c r="J15328">
        <v>2042</v>
      </c>
      <c r="K15328">
        <v>277</v>
      </c>
      <c r="L15328" t="s">
        <v>23189</v>
      </c>
      <c r="M15328" s="15" t="e">
        <f>IF(INDEX(#REF!,MATCH(Padrón!K15328,#REF!,0),MATCH(Padrón!J15328,#REF!,0))=K15328,"Sí","NO")</f>
        <v>#REF!</v>
      </c>
    </row>
    <row r="15329" spans="1:13" x14ac:dyDescent="0.25">
      <c r="A15329" t="s">
        <v>38533</v>
      </c>
      <c r="B15329">
        <v>43701536</v>
      </c>
      <c r="C15329">
        <v>2001</v>
      </c>
      <c r="D15329" t="s">
        <v>18683</v>
      </c>
      <c r="E15329" t="s">
        <v>18697</v>
      </c>
      <c r="F15329" t="s">
        <v>1092</v>
      </c>
      <c r="G15329" t="s">
        <v>10</v>
      </c>
      <c r="H15329">
        <v>12</v>
      </c>
      <c r="I15329">
        <v>65</v>
      </c>
      <c r="J15329">
        <v>2042</v>
      </c>
      <c r="K15329">
        <v>278</v>
      </c>
      <c r="L15329" t="s">
        <v>23189</v>
      </c>
      <c r="M15329" s="15" t="e">
        <f>IF(INDEX(#REF!,MATCH(Padrón!K15329,#REF!,0),MATCH(Padrón!J15329,#REF!,0))=K15329,"Sí","NO")</f>
        <v>#REF!</v>
      </c>
    </row>
    <row r="15330" spans="1:13" x14ac:dyDescent="0.25">
      <c r="A15330" t="s">
        <v>38534</v>
      </c>
      <c r="B15330">
        <v>38138495</v>
      </c>
      <c r="C15330">
        <v>1990</v>
      </c>
      <c r="D15330" t="s">
        <v>18683</v>
      </c>
      <c r="E15330" t="s">
        <v>4307</v>
      </c>
      <c r="F15330" t="s">
        <v>552</v>
      </c>
      <c r="G15330" t="s">
        <v>10</v>
      </c>
      <c r="H15330">
        <v>12</v>
      </c>
      <c r="I15330">
        <v>65</v>
      </c>
      <c r="J15330">
        <v>2042</v>
      </c>
      <c r="K15330">
        <v>279</v>
      </c>
      <c r="L15330" t="s">
        <v>23189</v>
      </c>
      <c r="M15330" s="15" t="e">
        <f>IF(INDEX(#REF!,MATCH(Padrón!K15330,#REF!,0),MATCH(Padrón!J15330,#REF!,0))=K15330,"Sí","NO")</f>
        <v>#REF!</v>
      </c>
    </row>
    <row r="15331" spans="1:13" x14ac:dyDescent="0.25">
      <c r="A15331" t="s">
        <v>38535</v>
      </c>
      <c r="B15331">
        <v>22305543</v>
      </c>
      <c r="C15331">
        <v>1971</v>
      </c>
      <c r="D15331" t="s">
        <v>18683</v>
      </c>
      <c r="E15331" t="s">
        <v>1481</v>
      </c>
      <c r="F15331" t="s">
        <v>18698</v>
      </c>
      <c r="G15331" t="s">
        <v>3</v>
      </c>
      <c r="H15331">
        <v>12</v>
      </c>
      <c r="I15331">
        <v>65</v>
      </c>
      <c r="J15331">
        <v>2042</v>
      </c>
      <c r="K15331">
        <v>280</v>
      </c>
      <c r="L15331" t="s">
        <v>23189</v>
      </c>
      <c r="M15331" s="15" t="e">
        <f>IF(INDEX(#REF!,MATCH(Padrón!K15331,#REF!,0),MATCH(Padrón!J15331,#REF!,0))=K15331,"Sí","NO")</f>
        <v>#REF!</v>
      </c>
    </row>
    <row r="15332" spans="1:13" x14ac:dyDescent="0.25">
      <c r="A15332" t="s">
        <v>38536</v>
      </c>
      <c r="B15332">
        <v>39222261</v>
      </c>
      <c r="C15332">
        <v>1995</v>
      </c>
      <c r="D15332" t="s">
        <v>18683</v>
      </c>
      <c r="E15332" t="s">
        <v>18699</v>
      </c>
      <c r="F15332" t="s">
        <v>440</v>
      </c>
      <c r="G15332" t="s">
        <v>3</v>
      </c>
      <c r="H15332">
        <v>12</v>
      </c>
      <c r="I15332">
        <v>65</v>
      </c>
      <c r="J15332">
        <v>2042</v>
      </c>
      <c r="K15332">
        <v>281</v>
      </c>
      <c r="L15332" t="s">
        <v>23189</v>
      </c>
      <c r="M15332" s="15" t="e">
        <f>IF(INDEX(#REF!,MATCH(Padrón!K15332,#REF!,0),MATCH(Padrón!J15332,#REF!,0))=K15332,"Sí","NO")</f>
        <v>#REF!</v>
      </c>
    </row>
    <row r="15333" spans="1:13" x14ac:dyDescent="0.25">
      <c r="A15333" t="s">
        <v>38537</v>
      </c>
      <c r="B15333">
        <v>17578795</v>
      </c>
      <c r="C15333">
        <v>1966</v>
      </c>
      <c r="D15333" t="s">
        <v>18683</v>
      </c>
      <c r="E15333" t="s">
        <v>2248</v>
      </c>
      <c r="F15333" t="s">
        <v>18700</v>
      </c>
      <c r="G15333" t="s">
        <v>10</v>
      </c>
      <c r="H15333">
        <v>12</v>
      </c>
      <c r="I15333">
        <v>65</v>
      </c>
      <c r="J15333">
        <v>2042</v>
      </c>
      <c r="K15333">
        <v>282</v>
      </c>
      <c r="L15333" t="s">
        <v>23189</v>
      </c>
      <c r="M15333" s="15" t="e">
        <f>IF(INDEX(#REF!,MATCH(Padrón!K15333,#REF!,0),MATCH(Padrón!J15333,#REF!,0))=K15333,"Sí","NO")</f>
        <v>#REF!</v>
      </c>
    </row>
    <row r="15334" spans="1:13" x14ac:dyDescent="0.25">
      <c r="A15334" t="s">
        <v>38538</v>
      </c>
      <c r="B15334">
        <v>28313097</v>
      </c>
      <c r="C15334">
        <v>1980</v>
      </c>
      <c r="D15334" t="s">
        <v>18683</v>
      </c>
      <c r="E15334" t="s">
        <v>2153</v>
      </c>
      <c r="F15334" t="s">
        <v>2373</v>
      </c>
      <c r="G15334" t="s">
        <v>3</v>
      </c>
      <c r="H15334">
        <v>12</v>
      </c>
      <c r="I15334">
        <v>65</v>
      </c>
      <c r="J15334">
        <v>2042</v>
      </c>
      <c r="K15334">
        <v>283</v>
      </c>
      <c r="L15334" t="s">
        <v>23189</v>
      </c>
      <c r="M15334" s="15" t="e">
        <f>IF(INDEX(#REF!,MATCH(Padrón!K15334,#REF!,0),MATCH(Padrón!J15334,#REF!,0))=K15334,"Sí","NO")</f>
        <v>#REF!</v>
      </c>
    </row>
    <row r="15335" spans="1:13" x14ac:dyDescent="0.25">
      <c r="A15335" t="s">
        <v>38539</v>
      </c>
      <c r="B15335">
        <v>33853825</v>
      </c>
      <c r="C15335">
        <v>1987</v>
      </c>
      <c r="D15335" t="s">
        <v>18683</v>
      </c>
      <c r="E15335" t="s">
        <v>18701</v>
      </c>
      <c r="F15335" t="s">
        <v>2774</v>
      </c>
      <c r="G15335" t="s">
        <v>3</v>
      </c>
      <c r="H15335">
        <v>12</v>
      </c>
      <c r="I15335">
        <v>65</v>
      </c>
      <c r="J15335">
        <v>2042</v>
      </c>
      <c r="K15335">
        <v>284</v>
      </c>
      <c r="L15335" t="s">
        <v>23189</v>
      </c>
      <c r="M15335" s="15" t="e">
        <f>IF(INDEX(#REF!,MATCH(Padrón!K15335,#REF!,0),MATCH(Padrón!J15335,#REF!,0))=K15335,"Sí","NO")</f>
        <v>#REF!</v>
      </c>
    </row>
    <row r="15336" spans="1:13" x14ac:dyDescent="0.25">
      <c r="A15336" t="s">
        <v>38540</v>
      </c>
      <c r="B15336">
        <v>40411189</v>
      </c>
      <c r="C15336">
        <v>1997</v>
      </c>
      <c r="D15336" t="s">
        <v>18683</v>
      </c>
      <c r="E15336" t="s">
        <v>18702</v>
      </c>
      <c r="F15336" t="s">
        <v>10702</v>
      </c>
      <c r="G15336" t="s">
        <v>3</v>
      </c>
      <c r="H15336">
        <v>12</v>
      </c>
      <c r="I15336">
        <v>65</v>
      </c>
      <c r="J15336">
        <v>2042</v>
      </c>
      <c r="K15336">
        <v>285</v>
      </c>
      <c r="L15336" t="s">
        <v>23189</v>
      </c>
      <c r="M15336" s="15" t="e">
        <f>IF(INDEX(#REF!,MATCH(Padrón!K15336,#REF!,0),MATCH(Padrón!J15336,#REF!,0))=K15336,"Sí","NO")</f>
        <v>#REF!</v>
      </c>
    </row>
    <row r="15337" spans="1:13" x14ac:dyDescent="0.25">
      <c r="A15337" t="s">
        <v>38541</v>
      </c>
      <c r="B15337">
        <v>42085475</v>
      </c>
      <c r="C15337">
        <v>1998</v>
      </c>
      <c r="D15337" t="s">
        <v>18683</v>
      </c>
      <c r="E15337" t="s">
        <v>18703</v>
      </c>
      <c r="F15337" t="s">
        <v>552</v>
      </c>
      <c r="G15337" t="s">
        <v>3</v>
      </c>
      <c r="H15337">
        <v>12</v>
      </c>
      <c r="I15337">
        <v>65</v>
      </c>
      <c r="J15337">
        <v>2042</v>
      </c>
      <c r="K15337">
        <v>286</v>
      </c>
      <c r="L15337" t="s">
        <v>23189</v>
      </c>
      <c r="M15337" s="15" t="e">
        <f>IF(INDEX(#REF!,MATCH(Padrón!K15337,#REF!,0),MATCH(Padrón!J15337,#REF!,0))=K15337,"Sí","NO")</f>
        <v>#REF!</v>
      </c>
    </row>
    <row r="15338" spans="1:13" x14ac:dyDescent="0.25">
      <c r="A15338" t="s">
        <v>38542</v>
      </c>
      <c r="B15338">
        <v>11523420</v>
      </c>
      <c r="C15338">
        <v>1955</v>
      </c>
      <c r="D15338" t="s">
        <v>18683</v>
      </c>
      <c r="E15338" t="s">
        <v>1571</v>
      </c>
      <c r="F15338" t="s">
        <v>18704</v>
      </c>
      <c r="G15338" t="s">
        <v>3</v>
      </c>
      <c r="H15338">
        <v>12</v>
      </c>
      <c r="I15338">
        <v>65</v>
      </c>
      <c r="J15338">
        <v>2042</v>
      </c>
      <c r="K15338">
        <v>287</v>
      </c>
      <c r="L15338" t="s">
        <v>23189</v>
      </c>
      <c r="M15338" s="15" t="e">
        <f>IF(INDEX(#REF!,MATCH(Padrón!K15338,#REF!,0),MATCH(Padrón!J15338,#REF!,0))=K15338,"Sí","NO")</f>
        <v>#REF!</v>
      </c>
    </row>
    <row r="15339" spans="1:13" x14ac:dyDescent="0.25">
      <c r="A15339" t="s">
        <v>38543</v>
      </c>
      <c r="B15339">
        <v>43702520</v>
      </c>
      <c r="C15339">
        <v>2001</v>
      </c>
      <c r="D15339" t="s">
        <v>18683</v>
      </c>
      <c r="E15339" t="s">
        <v>369</v>
      </c>
      <c r="F15339" t="s">
        <v>14371</v>
      </c>
      <c r="G15339" t="s">
        <v>3</v>
      </c>
      <c r="H15339">
        <v>12</v>
      </c>
      <c r="I15339">
        <v>65</v>
      </c>
      <c r="J15339">
        <v>2042</v>
      </c>
      <c r="K15339">
        <v>288</v>
      </c>
      <c r="L15339" t="s">
        <v>23189</v>
      </c>
      <c r="M15339" s="15" t="e">
        <f>IF(INDEX(#REF!,MATCH(Padrón!K15339,#REF!,0),MATCH(Padrón!J15339,#REF!,0))=K15339,"Sí","NO")</f>
        <v>#REF!</v>
      </c>
    </row>
    <row r="15340" spans="1:13" x14ac:dyDescent="0.25">
      <c r="A15340" t="s">
        <v>38544</v>
      </c>
      <c r="B15340">
        <v>36199980</v>
      </c>
      <c r="C15340">
        <v>1992</v>
      </c>
      <c r="D15340" t="s">
        <v>18683</v>
      </c>
      <c r="E15340" t="s">
        <v>18705</v>
      </c>
      <c r="F15340" t="s">
        <v>18706</v>
      </c>
      <c r="G15340" t="s">
        <v>10</v>
      </c>
      <c r="H15340">
        <v>12</v>
      </c>
      <c r="I15340">
        <v>65</v>
      </c>
      <c r="J15340">
        <v>2042</v>
      </c>
      <c r="K15340">
        <v>289</v>
      </c>
      <c r="L15340" t="s">
        <v>23189</v>
      </c>
      <c r="M15340" s="15" t="e">
        <f>IF(INDEX(#REF!,MATCH(Padrón!K15340,#REF!,0),MATCH(Padrón!J15340,#REF!,0))=K15340,"Sí","NO")</f>
        <v>#REF!</v>
      </c>
    </row>
    <row r="15341" spans="1:13" x14ac:dyDescent="0.25">
      <c r="A15341" t="s">
        <v>38545</v>
      </c>
      <c r="B15341">
        <v>40340494</v>
      </c>
      <c r="C15341">
        <v>1997</v>
      </c>
      <c r="D15341" t="s">
        <v>18707</v>
      </c>
      <c r="E15341" t="s">
        <v>1937</v>
      </c>
      <c r="F15341" t="s">
        <v>1231</v>
      </c>
      <c r="G15341" t="s">
        <v>3</v>
      </c>
      <c r="H15341">
        <v>12</v>
      </c>
      <c r="I15341">
        <v>65</v>
      </c>
      <c r="J15341">
        <v>2042</v>
      </c>
      <c r="K15341">
        <v>290</v>
      </c>
      <c r="L15341" t="s">
        <v>23189</v>
      </c>
      <c r="M15341" s="15" t="e">
        <f>IF(INDEX(#REF!,MATCH(Padrón!K15341,#REF!,0),MATCH(Padrón!J15341,#REF!,0))=K15341,"Sí","NO")</f>
        <v>#REF!</v>
      </c>
    </row>
    <row r="15342" spans="1:13" x14ac:dyDescent="0.25">
      <c r="A15342" t="s">
        <v>38546</v>
      </c>
      <c r="B15342">
        <v>45025858</v>
      </c>
      <c r="C15342">
        <v>2003</v>
      </c>
      <c r="D15342" t="s">
        <v>18707</v>
      </c>
      <c r="E15342" t="s">
        <v>18708</v>
      </c>
      <c r="F15342" t="s">
        <v>18709</v>
      </c>
      <c r="G15342" t="s">
        <v>3</v>
      </c>
      <c r="H15342">
        <v>12</v>
      </c>
      <c r="I15342">
        <v>65</v>
      </c>
      <c r="J15342">
        <v>2042</v>
      </c>
      <c r="K15342">
        <v>291</v>
      </c>
      <c r="L15342" t="s">
        <v>23189</v>
      </c>
      <c r="M15342" s="15" t="e">
        <f>IF(INDEX(#REF!,MATCH(Padrón!K15342,#REF!,0),MATCH(Padrón!J15342,#REF!,0))=K15342,"Sí","NO")</f>
        <v>#REF!</v>
      </c>
    </row>
    <row r="15343" spans="1:13" x14ac:dyDescent="0.25">
      <c r="A15343" t="s">
        <v>38547</v>
      </c>
      <c r="B15343">
        <v>34018555</v>
      </c>
      <c r="C15343">
        <v>1988</v>
      </c>
      <c r="D15343" t="s">
        <v>18707</v>
      </c>
      <c r="E15343" t="s">
        <v>18710</v>
      </c>
      <c r="F15343" t="s">
        <v>12416</v>
      </c>
      <c r="G15343" t="s">
        <v>3</v>
      </c>
      <c r="H15343">
        <v>12</v>
      </c>
      <c r="I15343">
        <v>65</v>
      </c>
      <c r="J15343">
        <v>2042</v>
      </c>
      <c r="K15343">
        <v>292</v>
      </c>
      <c r="L15343" t="s">
        <v>23189</v>
      </c>
      <c r="M15343" s="15" t="e">
        <f>IF(INDEX(#REF!,MATCH(Padrón!K15343,#REF!,0),MATCH(Padrón!J15343,#REF!,0))=K15343,"Sí","NO")</f>
        <v>#REF!</v>
      </c>
    </row>
    <row r="15344" spans="1:13" x14ac:dyDescent="0.25">
      <c r="A15344" t="s">
        <v>38548</v>
      </c>
      <c r="B15344">
        <v>29634415</v>
      </c>
      <c r="C15344">
        <v>1982</v>
      </c>
      <c r="D15344" t="s">
        <v>18707</v>
      </c>
      <c r="E15344" t="s">
        <v>5823</v>
      </c>
      <c r="F15344" t="s">
        <v>18711</v>
      </c>
      <c r="G15344" t="s">
        <v>10</v>
      </c>
      <c r="H15344">
        <v>12</v>
      </c>
      <c r="I15344">
        <v>65</v>
      </c>
      <c r="J15344">
        <v>2042</v>
      </c>
      <c r="K15344">
        <v>293</v>
      </c>
      <c r="L15344" t="s">
        <v>23189</v>
      </c>
      <c r="M15344" s="15" t="e">
        <f>IF(INDEX(#REF!,MATCH(Padrón!K15344,#REF!,0),MATCH(Padrón!J15344,#REF!,0))=K15344,"Sí","NO")</f>
        <v>#REF!</v>
      </c>
    </row>
    <row r="15345" spans="1:13" x14ac:dyDescent="0.25">
      <c r="A15345" t="s">
        <v>38549</v>
      </c>
      <c r="B15345">
        <v>14030302</v>
      </c>
      <c r="C15345">
        <v>1960</v>
      </c>
      <c r="D15345" t="s">
        <v>18707</v>
      </c>
      <c r="E15345" t="s">
        <v>18712</v>
      </c>
      <c r="F15345" t="s">
        <v>18713</v>
      </c>
      <c r="G15345" t="s">
        <v>27</v>
      </c>
      <c r="H15345">
        <v>12</v>
      </c>
      <c r="I15345">
        <v>65</v>
      </c>
      <c r="J15345">
        <v>2042</v>
      </c>
      <c r="K15345">
        <v>294</v>
      </c>
      <c r="L15345" t="s">
        <v>23189</v>
      </c>
      <c r="M15345" s="15" t="e">
        <f>IF(INDEX(#REF!,MATCH(Padrón!K15345,#REF!,0),MATCH(Padrón!J15345,#REF!,0))=K15345,"Sí","NO")</f>
        <v>#REF!</v>
      </c>
    </row>
    <row r="15346" spans="1:13" x14ac:dyDescent="0.25">
      <c r="A15346" t="s">
        <v>38550</v>
      </c>
      <c r="B15346">
        <v>5141278</v>
      </c>
      <c r="C15346">
        <v>1946</v>
      </c>
      <c r="D15346" t="s">
        <v>18707</v>
      </c>
      <c r="E15346" t="s">
        <v>18714</v>
      </c>
      <c r="F15346" t="s">
        <v>18715</v>
      </c>
      <c r="G15346" t="s">
        <v>3</v>
      </c>
      <c r="H15346">
        <v>12</v>
      </c>
      <c r="I15346">
        <v>65</v>
      </c>
      <c r="J15346">
        <v>2042</v>
      </c>
      <c r="K15346">
        <v>295</v>
      </c>
      <c r="L15346" t="s">
        <v>23189</v>
      </c>
      <c r="M15346" s="15" t="e">
        <f>IF(INDEX(#REF!,MATCH(Padrón!K15346,#REF!,0),MATCH(Padrón!J15346,#REF!,0))=K15346,"Sí","NO")</f>
        <v>#REF!</v>
      </c>
    </row>
    <row r="15347" spans="1:13" x14ac:dyDescent="0.25">
      <c r="A15347" t="s">
        <v>38551</v>
      </c>
      <c r="B15347">
        <v>16194781</v>
      </c>
      <c r="C15347">
        <v>1963</v>
      </c>
      <c r="D15347" t="s">
        <v>18707</v>
      </c>
      <c r="E15347" t="s">
        <v>1837</v>
      </c>
      <c r="F15347" t="s">
        <v>18716</v>
      </c>
      <c r="G15347" t="s">
        <v>3</v>
      </c>
      <c r="H15347">
        <v>12</v>
      </c>
      <c r="I15347">
        <v>65</v>
      </c>
      <c r="J15347">
        <v>2042</v>
      </c>
      <c r="K15347">
        <v>296</v>
      </c>
      <c r="L15347" t="s">
        <v>23189</v>
      </c>
      <c r="M15347" s="15" t="e">
        <f>IF(INDEX(#REF!,MATCH(Padrón!K15347,#REF!,0),MATCH(Padrón!J15347,#REF!,0))=K15347,"Sí","NO")</f>
        <v>#REF!</v>
      </c>
    </row>
    <row r="15348" spans="1:13" x14ac:dyDescent="0.25">
      <c r="A15348" t="s">
        <v>38552</v>
      </c>
      <c r="B15348">
        <v>16933702</v>
      </c>
      <c r="C15348">
        <v>1964</v>
      </c>
      <c r="D15348" t="s">
        <v>18707</v>
      </c>
      <c r="E15348" t="s">
        <v>18717</v>
      </c>
      <c r="F15348" t="s">
        <v>14519</v>
      </c>
      <c r="G15348" t="s">
        <v>3</v>
      </c>
      <c r="H15348">
        <v>12</v>
      </c>
      <c r="I15348">
        <v>65</v>
      </c>
      <c r="J15348">
        <v>2042</v>
      </c>
      <c r="K15348">
        <v>297</v>
      </c>
      <c r="L15348" t="s">
        <v>23189</v>
      </c>
      <c r="M15348" s="15" t="e">
        <f>IF(INDEX(#REF!,MATCH(Padrón!K15348,#REF!,0),MATCH(Padrón!J15348,#REF!,0))=K15348,"Sí","NO")</f>
        <v>#REF!</v>
      </c>
    </row>
    <row r="15349" spans="1:13" x14ac:dyDescent="0.25">
      <c r="A15349" t="s">
        <v>38553</v>
      </c>
      <c r="B15349">
        <v>14719462</v>
      </c>
      <c r="C15349">
        <v>1961</v>
      </c>
      <c r="D15349" t="s">
        <v>18707</v>
      </c>
      <c r="E15349" t="s">
        <v>4071</v>
      </c>
      <c r="F15349" t="s">
        <v>18718</v>
      </c>
      <c r="G15349" t="s">
        <v>10</v>
      </c>
      <c r="H15349">
        <v>12</v>
      </c>
      <c r="I15349">
        <v>65</v>
      </c>
      <c r="J15349">
        <v>2042</v>
      </c>
      <c r="K15349">
        <v>298</v>
      </c>
      <c r="L15349" t="s">
        <v>23189</v>
      </c>
      <c r="M15349" s="15" t="e">
        <f>IF(INDEX(#REF!,MATCH(Padrón!K15349,#REF!,0),MATCH(Padrón!J15349,#REF!,0))=K15349,"Sí","NO")</f>
        <v>#REF!</v>
      </c>
    </row>
    <row r="15350" spans="1:13" x14ac:dyDescent="0.25">
      <c r="A15350" t="s">
        <v>38554</v>
      </c>
      <c r="B15350">
        <v>37582702</v>
      </c>
      <c r="C15350">
        <v>1993</v>
      </c>
      <c r="D15350" t="s">
        <v>18707</v>
      </c>
      <c r="E15350" t="s">
        <v>18719</v>
      </c>
      <c r="F15350" t="s">
        <v>18720</v>
      </c>
      <c r="G15350" t="s">
        <v>3</v>
      </c>
      <c r="H15350">
        <v>12</v>
      </c>
      <c r="I15350">
        <v>65</v>
      </c>
      <c r="J15350">
        <v>2042</v>
      </c>
      <c r="K15350">
        <v>299</v>
      </c>
      <c r="L15350" t="s">
        <v>23189</v>
      </c>
      <c r="M15350" s="15" t="e">
        <f>IF(INDEX(#REF!,MATCH(Padrón!K15350,#REF!,0),MATCH(Padrón!J15350,#REF!,0))=K15350,"Sí","NO")</f>
        <v>#REF!</v>
      </c>
    </row>
    <row r="15351" spans="1:13" x14ac:dyDescent="0.25">
      <c r="A15351" t="s">
        <v>38555</v>
      </c>
      <c r="B15351">
        <v>17216579</v>
      </c>
      <c r="C15351">
        <v>1965</v>
      </c>
      <c r="D15351" t="s">
        <v>18707</v>
      </c>
      <c r="E15351" t="s">
        <v>18721</v>
      </c>
      <c r="F15351" t="s">
        <v>785</v>
      </c>
      <c r="G15351" t="s">
        <v>3</v>
      </c>
      <c r="H15351">
        <v>12</v>
      </c>
      <c r="I15351">
        <v>65</v>
      </c>
      <c r="J15351">
        <v>2042</v>
      </c>
      <c r="K15351">
        <v>300</v>
      </c>
      <c r="L15351" t="s">
        <v>23189</v>
      </c>
      <c r="M15351" s="15" t="e">
        <f>IF(INDEX(#REF!,MATCH(Padrón!K15351,#REF!,0),MATCH(Padrón!J15351,#REF!,0))=K15351,"Sí","NO")</f>
        <v>#REF!</v>
      </c>
    </row>
    <row r="15352" spans="1:13" x14ac:dyDescent="0.25">
      <c r="A15352" t="s">
        <v>38556</v>
      </c>
      <c r="B15352">
        <v>39222257</v>
      </c>
      <c r="C15352">
        <v>1995</v>
      </c>
      <c r="D15352" t="s">
        <v>18707</v>
      </c>
      <c r="E15352" t="s">
        <v>18722</v>
      </c>
      <c r="F15352" t="s">
        <v>18723</v>
      </c>
      <c r="G15352" t="s">
        <v>10</v>
      </c>
      <c r="H15352">
        <v>12</v>
      </c>
      <c r="I15352">
        <v>65</v>
      </c>
      <c r="J15352">
        <v>2042</v>
      </c>
      <c r="K15352">
        <v>301</v>
      </c>
      <c r="L15352" t="s">
        <v>23189</v>
      </c>
      <c r="M15352" s="15" t="e">
        <f>IF(INDEX(#REF!,MATCH(Padrón!K15352,#REF!,0),MATCH(Padrón!J15352,#REF!,0))=K15352,"Sí","NO")</f>
        <v>#REF!</v>
      </c>
    </row>
    <row r="15353" spans="1:13" x14ac:dyDescent="0.25">
      <c r="A15353" t="s">
        <v>38557</v>
      </c>
      <c r="B15353">
        <v>17878599</v>
      </c>
      <c r="C15353">
        <v>1966</v>
      </c>
      <c r="D15353" t="s">
        <v>18707</v>
      </c>
      <c r="E15353" t="s">
        <v>2527</v>
      </c>
      <c r="F15353" t="s">
        <v>1231</v>
      </c>
      <c r="G15353" t="s">
        <v>3</v>
      </c>
      <c r="H15353">
        <v>12</v>
      </c>
      <c r="I15353">
        <v>65</v>
      </c>
      <c r="J15353">
        <v>2042</v>
      </c>
      <c r="K15353">
        <v>302</v>
      </c>
      <c r="L15353" t="s">
        <v>23189</v>
      </c>
      <c r="M15353" s="15" t="e">
        <f>IF(INDEX(#REF!,MATCH(Padrón!K15353,#REF!,0),MATCH(Padrón!J15353,#REF!,0))=K15353,"Sí","NO")</f>
        <v>#REF!</v>
      </c>
    </row>
    <row r="15354" spans="1:13" x14ac:dyDescent="0.25">
      <c r="A15354" t="s">
        <v>38558</v>
      </c>
      <c r="B15354">
        <v>16457734</v>
      </c>
      <c r="C15354">
        <v>1963</v>
      </c>
      <c r="D15354" t="s">
        <v>18707</v>
      </c>
      <c r="E15354" t="s">
        <v>10071</v>
      </c>
      <c r="F15354" t="s">
        <v>11312</v>
      </c>
      <c r="G15354" t="s">
        <v>10</v>
      </c>
      <c r="H15354">
        <v>12</v>
      </c>
      <c r="I15354">
        <v>65</v>
      </c>
      <c r="J15354">
        <v>2042</v>
      </c>
      <c r="K15354">
        <v>303</v>
      </c>
      <c r="L15354" t="s">
        <v>23189</v>
      </c>
      <c r="M15354" s="15" t="e">
        <f>IF(INDEX(#REF!,MATCH(Padrón!K15354,#REF!,0),MATCH(Padrón!J15354,#REF!,0))=K15354,"Sí","NO")</f>
        <v>#REF!</v>
      </c>
    </row>
    <row r="15355" spans="1:13" x14ac:dyDescent="0.25">
      <c r="A15355" t="s">
        <v>38559</v>
      </c>
      <c r="B15355">
        <v>5646825</v>
      </c>
      <c r="C15355">
        <v>1948</v>
      </c>
      <c r="D15355" t="s">
        <v>18707</v>
      </c>
      <c r="E15355" t="s">
        <v>1218</v>
      </c>
      <c r="F15355" t="s">
        <v>7887</v>
      </c>
      <c r="G15355" t="s">
        <v>3</v>
      </c>
      <c r="H15355">
        <v>12</v>
      </c>
      <c r="I15355">
        <v>65</v>
      </c>
      <c r="J15355">
        <v>2042</v>
      </c>
      <c r="K15355">
        <v>304</v>
      </c>
      <c r="L15355" t="s">
        <v>23189</v>
      </c>
      <c r="M15355" s="15" t="e">
        <f>IF(INDEX(#REF!,MATCH(Padrón!K15355,#REF!,0),MATCH(Padrón!J15355,#REF!,0))=K15355,"Sí","NO")</f>
        <v>#REF!</v>
      </c>
    </row>
    <row r="15356" spans="1:13" x14ac:dyDescent="0.25">
      <c r="A15356" t="s">
        <v>38560</v>
      </c>
      <c r="B15356">
        <v>33406146</v>
      </c>
      <c r="C15356">
        <v>1987</v>
      </c>
      <c r="D15356" t="s">
        <v>18707</v>
      </c>
      <c r="E15356" t="s">
        <v>18724</v>
      </c>
      <c r="F15356" t="s">
        <v>770</v>
      </c>
      <c r="G15356" t="s">
        <v>3</v>
      </c>
      <c r="H15356">
        <v>12</v>
      </c>
      <c r="I15356">
        <v>65</v>
      </c>
      <c r="J15356">
        <v>2042</v>
      </c>
      <c r="K15356">
        <v>305</v>
      </c>
      <c r="L15356" t="s">
        <v>23189</v>
      </c>
      <c r="M15356" s="15" t="e">
        <f>IF(INDEX(#REF!,MATCH(Padrón!K15356,#REF!,0),MATCH(Padrón!J15356,#REF!,0))=K15356,"Sí","NO")</f>
        <v>#REF!</v>
      </c>
    </row>
    <row r="15357" spans="1:13" x14ac:dyDescent="0.25">
      <c r="A15357" t="s">
        <v>38561</v>
      </c>
      <c r="B15357">
        <v>20459113</v>
      </c>
      <c r="C15357">
        <v>1968</v>
      </c>
      <c r="D15357" t="s">
        <v>18707</v>
      </c>
      <c r="E15357" t="s">
        <v>18725</v>
      </c>
      <c r="F15357" t="s">
        <v>18726</v>
      </c>
      <c r="G15357" t="s">
        <v>3</v>
      </c>
      <c r="H15357">
        <v>12</v>
      </c>
      <c r="I15357">
        <v>65</v>
      </c>
      <c r="J15357">
        <v>2042</v>
      </c>
      <c r="K15357">
        <v>306</v>
      </c>
      <c r="L15357" t="s">
        <v>23189</v>
      </c>
      <c r="M15357" s="15" t="e">
        <f>IF(INDEX(#REF!,MATCH(Padrón!K15357,#REF!,0),MATCH(Padrón!J15357,#REF!,0))=K15357,"Sí","NO")</f>
        <v>#REF!</v>
      </c>
    </row>
    <row r="15358" spans="1:13" x14ac:dyDescent="0.25">
      <c r="A15358" t="s">
        <v>38562</v>
      </c>
      <c r="B15358">
        <v>35871822</v>
      </c>
      <c r="C15358">
        <v>1992</v>
      </c>
      <c r="D15358" t="s">
        <v>18727</v>
      </c>
      <c r="E15358" t="s">
        <v>18728</v>
      </c>
      <c r="F15358" t="s">
        <v>18729</v>
      </c>
      <c r="G15358" t="s">
        <v>10</v>
      </c>
      <c r="H15358">
        <v>12</v>
      </c>
      <c r="I15358">
        <v>65</v>
      </c>
      <c r="J15358">
        <v>2042</v>
      </c>
      <c r="K15358">
        <v>307</v>
      </c>
      <c r="L15358" t="s">
        <v>23189</v>
      </c>
      <c r="M15358" s="15" t="e">
        <f>IF(INDEX(#REF!,MATCH(Padrón!K15358,#REF!,0),MATCH(Padrón!J15358,#REF!,0))=K15358,"Sí","NO")</f>
        <v>#REF!</v>
      </c>
    </row>
    <row r="15359" spans="1:13" x14ac:dyDescent="0.25">
      <c r="A15359" t="s">
        <v>38563</v>
      </c>
      <c r="B15359">
        <v>33736132</v>
      </c>
      <c r="C15359">
        <v>1988</v>
      </c>
      <c r="D15359" t="s">
        <v>18727</v>
      </c>
      <c r="E15359" t="s">
        <v>18511</v>
      </c>
      <c r="F15359" t="s">
        <v>18730</v>
      </c>
      <c r="G15359" t="s">
        <v>3</v>
      </c>
      <c r="H15359">
        <v>12</v>
      </c>
      <c r="I15359">
        <v>65</v>
      </c>
      <c r="J15359">
        <v>2042</v>
      </c>
      <c r="K15359">
        <v>308</v>
      </c>
      <c r="L15359" t="s">
        <v>23189</v>
      </c>
      <c r="M15359" s="15" t="e">
        <f>IF(INDEX(#REF!,MATCH(Padrón!K15359,#REF!,0),MATCH(Padrón!J15359,#REF!,0))=K15359,"Sí","NO")</f>
        <v>#REF!</v>
      </c>
    </row>
    <row r="15360" spans="1:13" x14ac:dyDescent="0.25">
      <c r="A15360" t="s">
        <v>38564</v>
      </c>
      <c r="B15360">
        <v>30003162</v>
      </c>
      <c r="C15360">
        <v>1983</v>
      </c>
      <c r="D15360" t="s">
        <v>18727</v>
      </c>
      <c r="E15360" t="s">
        <v>18731</v>
      </c>
      <c r="F15360" t="s">
        <v>18732</v>
      </c>
      <c r="G15360" t="s">
        <v>3</v>
      </c>
      <c r="H15360">
        <v>12</v>
      </c>
      <c r="I15360">
        <v>65</v>
      </c>
      <c r="J15360">
        <v>2042</v>
      </c>
      <c r="K15360">
        <v>309</v>
      </c>
      <c r="L15360" t="s">
        <v>23189</v>
      </c>
      <c r="M15360" s="15" t="e">
        <f>IF(INDEX(#REF!,MATCH(Padrón!K15360,#REF!,0),MATCH(Padrón!J15360,#REF!,0))=K15360,"Sí","NO")</f>
        <v>#REF!</v>
      </c>
    </row>
    <row r="15361" spans="1:13" x14ac:dyDescent="0.25">
      <c r="A15361" t="s">
        <v>38565</v>
      </c>
      <c r="B15361">
        <v>11174191</v>
      </c>
      <c r="C15361">
        <v>1955</v>
      </c>
      <c r="D15361" t="s">
        <v>18727</v>
      </c>
      <c r="E15361" t="s">
        <v>5770</v>
      </c>
      <c r="F15361" t="s">
        <v>18733</v>
      </c>
      <c r="G15361" t="s">
        <v>3</v>
      </c>
      <c r="H15361">
        <v>12</v>
      </c>
      <c r="I15361">
        <v>65</v>
      </c>
      <c r="J15361">
        <v>2042</v>
      </c>
      <c r="K15361">
        <v>310</v>
      </c>
      <c r="L15361" t="s">
        <v>23189</v>
      </c>
      <c r="M15361" s="15" t="e">
        <f>IF(INDEX(#REF!,MATCH(Padrón!K15361,#REF!,0),MATCH(Padrón!J15361,#REF!,0))=K15361,"Sí","NO")</f>
        <v>#REF!</v>
      </c>
    </row>
    <row r="15362" spans="1:13" x14ac:dyDescent="0.25">
      <c r="A15362" t="s">
        <v>38566</v>
      </c>
      <c r="B15362">
        <v>8544642</v>
      </c>
      <c r="C15362">
        <v>1947</v>
      </c>
      <c r="D15362" t="s">
        <v>18727</v>
      </c>
      <c r="E15362" t="s">
        <v>1115</v>
      </c>
      <c r="F15362" t="s">
        <v>1627</v>
      </c>
      <c r="G15362" t="s">
        <v>27</v>
      </c>
      <c r="H15362">
        <v>12</v>
      </c>
      <c r="I15362">
        <v>65</v>
      </c>
      <c r="J15362">
        <v>2042</v>
      </c>
      <c r="K15362">
        <v>311</v>
      </c>
      <c r="L15362" t="s">
        <v>23189</v>
      </c>
      <c r="M15362" s="15" t="e">
        <f>IF(INDEX(#REF!,MATCH(Padrón!K15362,#REF!,0),MATCH(Padrón!J15362,#REF!,0))=K15362,"Sí","NO")</f>
        <v>#REF!</v>
      </c>
    </row>
    <row r="15363" spans="1:13" x14ac:dyDescent="0.25">
      <c r="A15363" t="s">
        <v>38567</v>
      </c>
      <c r="B15363">
        <v>37110931</v>
      </c>
      <c r="C15363">
        <v>1992</v>
      </c>
      <c r="D15363" t="s">
        <v>18727</v>
      </c>
      <c r="E15363" t="s">
        <v>18734</v>
      </c>
      <c r="F15363" t="s">
        <v>292</v>
      </c>
      <c r="G15363" t="s">
        <v>10</v>
      </c>
      <c r="H15363">
        <v>12</v>
      </c>
      <c r="I15363">
        <v>65</v>
      </c>
      <c r="J15363">
        <v>2042</v>
      </c>
      <c r="K15363">
        <v>312</v>
      </c>
      <c r="L15363" t="s">
        <v>23189</v>
      </c>
      <c r="M15363" s="15" t="e">
        <f>IF(INDEX(#REF!,MATCH(Padrón!K15363,#REF!,0),MATCH(Padrón!J15363,#REF!,0))=K15363,"Sí","NO")</f>
        <v>#REF!</v>
      </c>
    </row>
    <row r="15364" spans="1:13" x14ac:dyDescent="0.25">
      <c r="A15364" t="s">
        <v>38568</v>
      </c>
      <c r="B15364">
        <v>29730013</v>
      </c>
      <c r="C15364">
        <v>1982</v>
      </c>
      <c r="D15364" t="s">
        <v>18727</v>
      </c>
      <c r="E15364" t="s">
        <v>18735</v>
      </c>
      <c r="F15364" t="s">
        <v>18433</v>
      </c>
      <c r="G15364" t="s">
        <v>3</v>
      </c>
      <c r="H15364">
        <v>12</v>
      </c>
      <c r="I15364">
        <v>65</v>
      </c>
      <c r="J15364">
        <v>2042</v>
      </c>
      <c r="K15364">
        <v>313</v>
      </c>
      <c r="L15364" t="s">
        <v>23189</v>
      </c>
      <c r="M15364" s="15" t="e">
        <f>IF(INDEX(#REF!,MATCH(Padrón!K15364,#REF!,0),MATCH(Padrón!J15364,#REF!,0))=K15364,"Sí","NO")</f>
        <v>#REF!</v>
      </c>
    </row>
    <row r="15365" spans="1:13" x14ac:dyDescent="0.25">
      <c r="A15365" t="s">
        <v>38569</v>
      </c>
      <c r="B15365">
        <v>42763746</v>
      </c>
      <c r="C15365">
        <v>2000</v>
      </c>
      <c r="D15365" t="s">
        <v>18736</v>
      </c>
      <c r="E15365" t="s">
        <v>18737</v>
      </c>
      <c r="F15365" t="s">
        <v>9</v>
      </c>
      <c r="G15365" t="s">
        <v>3</v>
      </c>
      <c r="H15365">
        <v>12</v>
      </c>
      <c r="I15365">
        <v>65</v>
      </c>
      <c r="J15365">
        <v>2042</v>
      </c>
      <c r="K15365">
        <v>314</v>
      </c>
      <c r="L15365" t="s">
        <v>23189</v>
      </c>
      <c r="M15365" s="15" t="e">
        <f>IF(INDEX(#REF!,MATCH(Padrón!K15365,#REF!,0),MATCH(Padrón!J15365,#REF!,0))=K15365,"Sí","NO")</f>
        <v>#REF!</v>
      </c>
    </row>
    <row r="15366" spans="1:13" x14ac:dyDescent="0.25">
      <c r="A15366" t="s">
        <v>38570</v>
      </c>
      <c r="B15366">
        <v>5646927</v>
      </c>
      <c r="C15366">
        <v>1947</v>
      </c>
      <c r="D15366" t="s">
        <v>18738</v>
      </c>
      <c r="E15366" t="s">
        <v>1185</v>
      </c>
      <c r="F15366" t="s">
        <v>18739</v>
      </c>
      <c r="G15366" t="s">
        <v>3</v>
      </c>
      <c r="H15366">
        <v>12</v>
      </c>
      <c r="I15366">
        <v>65</v>
      </c>
      <c r="J15366">
        <v>2042</v>
      </c>
      <c r="K15366">
        <v>315</v>
      </c>
      <c r="L15366" t="s">
        <v>23189</v>
      </c>
      <c r="M15366" s="15" t="e">
        <f>IF(INDEX(#REF!,MATCH(Padrón!K15366,#REF!,0),MATCH(Padrón!J15366,#REF!,0))=K15366,"Sí","NO")</f>
        <v>#REF!</v>
      </c>
    </row>
    <row r="15367" spans="1:13" x14ac:dyDescent="0.25">
      <c r="A15367" t="s">
        <v>38571</v>
      </c>
      <c r="B15367">
        <v>6417535</v>
      </c>
      <c r="C15367">
        <v>1950</v>
      </c>
      <c r="D15367" t="s">
        <v>18738</v>
      </c>
      <c r="E15367" t="s">
        <v>136</v>
      </c>
      <c r="F15367" t="s">
        <v>18740</v>
      </c>
      <c r="G15367" t="s">
        <v>27</v>
      </c>
      <c r="H15367">
        <v>12</v>
      </c>
      <c r="I15367">
        <v>65</v>
      </c>
      <c r="J15367">
        <v>2042</v>
      </c>
      <c r="K15367">
        <v>316</v>
      </c>
      <c r="L15367" t="s">
        <v>23189</v>
      </c>
      <c r="M15367" s="15" t="e">
        <f>IF(INDEX(#REF!,MATCH(Padrón!K15367,#REF!,0),MATCH(Padrón!J15367,#REF!,0))=K15367,"Sí","NO")</f>
        <v>#REF!</v>
      </c>
    </row>
    <row r="15368" spans="1:13" x14ac:dyDescent="0.25">
      <c r="A15368" t="s">
        <v>38572</v>
      </c>
      <c r="B15368">
        <v>29840223</v>
      </c>
      <c r="C15368">
        <v>1983</v>
      </c>
      <c r="D15368" t="s">
        <v>18738</v>
      </c>
      <c r="E15368" t="s">
        <v>18741</v>
      </c>
      <c r="F15368" t="s">
        <v>18742</v>
      </c>
      <c r="G15368" t="s">
        <v>10</v>
      </c>
      <c r="H15368">
        <v>12</v>
      </c>
      <c r="I15368">
        <v>65</v>
      </c>
      <c r="J15368">
        <v>2042</v>
      </c>
      <c r="K15368">
        <v>317</v>
      </c>
      <c r="L15368" t="s">
        <v>23189</v>
      </c>
      <c r="M15368" s="15" t="e">
        <f>IF(INDEX(#REF!,MATCH(Padrón!K15368,#REF!,0),MATCH(Padrón!J15368,#REF!,0))=K15368,"Sí","NO")</f>
        <v>#REF!</v>
      </c>
    </row>
    <row r="15369" spans="1:13" x14ac:dyDescent="0.25">
      <c r="A15369" t="s">
        <v>38573</v>
      </c>
      <c r="B15369">
        <v>16707265</v>
      </c>
      <c r="C15369">
        <v>1964</v>
      </c>
      <c r="D15369" t="s">
        <v>18743</v>
      </c>
      <c r="E15369" t="s">
        <v>3819</v>
      </c>
      <c r="F15369" t="s">
        <v>1139</v>
      </c>
      <c r="G15369" t="s">
        <v>3</v>
      </c>
      <c r="H15369">
        <v>12</v>
      </c>
      <c r="I15369">
        <v>65</v>
      </c>
      <c r="J15369">
        <v>2042</v>
      </c>
      <c r="K15369">
        <v>318</v>
      </c>
      <c r="L15369" t="s">
        <v>23189</v>
      </c>
      <c r="M15369" s="15" t="e">
        <f>IF(INDEX(#REF!,MATCH(Padrón!K15369,#REF!,0),MATCH(Padrón!J15369,#REF!,0))=K15369,"Sí","NO")</f>
        <v>#REF!</v>
      </c>
    </row>
    <row r="15370" spans="1:13" x14ac:dyDescent="0.25">
      <c r="A15370" t="s">
        <v>38574</v>
      </c>
      <c r="B15370">
        <v>7543913</v>
      </c>
      <c r="C15370">
        <v>1937</v>
      </c>
      <c r="D15370" t="s">
        <v>18743</v>
      </c>
      <c r="E15370" t="s">
        <v>17150</v>
      </c>
      <c r="F15370" t="s">
        <v>18744</v>
      </c>
      <c r="G15370" t="s">
        <v>3</v>
      </c>
      <c r="H15370">
        <v>12</v>
      </c>
      <c r="I15370">
        <v>65</v>
      </c>
      <c r="J15370">
        <v>2042</v>
      </c>
      <c r="K15370">
        <v>319</v>
      </c>
      <c r="L15370" t="s">
        <v>23189</v>
      </c>
      <c r="M15370" s="15" t="e">
        <f>IF(INDEX(#REF!,MATCH(Padrón!K15370,#REF!,0),MATCH(Padrón!J15370,#REF!,0))=K15370,"Sí","NO")</f>
        <v>#REF!</v>
      </c>
    </row>
    <row r="15371" spans="1:13" x14ac:dyDescent="0.25">
      <c r="A15371" t="s">
        <v>38575</v>
      </c>
      <c r="B15371">
        <v>38138046</v>
      </c>
      <c r="C15371">
        <v>1994</v>
      </c>
      <c r="D15371" t="s">
        <v>18743</v>
      </c>
      <c r="E15371" t="s">
        <v>12447</v>
      </c>
      <c r="F15371" t="s">
        <v>1139</v>
      </c>
      <c r="G15371" t="s">
        <v>3</v>
      </c>
      <c r="H15371">
        <v>12</v>
      </c>
      <c r="I15371">
        <v>65</v>
      </c>
      <c r="J15371">
        <v>2042</v>
      </c>
      <c r="K15371">
        <v>320</v>
      </c>
      <c r="L15371" t="s">
        <v>23189</v>
      </c>
      <c r="M15371" s="15" t="e">
        <f>IF(INDEX(#REF!,MATCH(Padrón!K15371,#REF!,0),MATCH(Padrón!J15371,#REF!,0))=K15371,"Sí","NO")</f>
        <v>#REF!</v>
      </c>
    </row>
    <row r="15372" spans="1:13" x14ac:dyDescent="0.25">
      <c r="A15372" t="s">
        <v>38576</v>
      </c>
      <c r="B15372">
        <v>14633183</v>
      </c>
      <c r="C15372">
        <v>1962</v>
      </c>
      <c r="D15372" t="s">
        <v>18743</v>
      </c>
      <c r="E15372" t="s">
        <v>9563</v>
      </c>
      <c r="F15372" t="s">
        <v>9309</v>
      </c>
      <c r="G15372" t="s">
        <v>10</v>
      </c>
      <c r="H15372">
        <v>12</v>
      </c>
      <c r="I15372">
        <v>65</v>
      </c>
      <c r="J15372">
        <v>2042</v>
      </c>
      <c r="K15372">
        <v>321</v>
      </c>
      <c r="L15372" t="s">
        <v>23189</v>
      </c>
      <c r="M15372" s="15" t="e">
        <f>IF(INDEX(#REF!,MATCH(Padrón!K15372,#REF!,0),MATCH(Padrón!J15372,#REF!,0))=K15372,"Sí","NO")</f>
        <v>#REF!</v>
      </c>
    </row>
    <row r="15373" spans="1:13" x14ac:dyDescent="0.25">
      <c r="A15373" t="s">
        <v>38577</v>
      </c>
      <c r="B15373">
        <v>44434627</v>
      </c>
      <c r="C15373">
        <v>2002</v>
      </c>
      <c r="D15373" t="s">
        <v>18745</v>
      </c>
      <c r="E15373" t="s">
        <v>18089</v>
      </c>
      <c r="F15373" t="s">
        <v>2708</v>
      </c>
      <c r="G15373" t="s">
        <v>3</v>
      </c>
      <c r="H15373">
        <v>12</v>
      </c>
      <c r="I15373">
        <v>65</v>
      </c>
      <c r="J15373">
        <v>2042</v>
      </c>
      <c r="K15373">
        <v>322</v>
      </c>
      <c r="L15373" t="s">
        <v>23189</v>
      </c>
      <c r="M15373" s="15" t="e">
        <f>IF(INDEX(#REF!,MATCH(Padrón!K15373,#REF!,0),MATCH(Padrón!J15373,#REF!,0))=K15373,"Sí","NO")</f>
        <v>#REF!</v>
      </c>
    </row>
    <row r="15374" spans="1:13" x14ac:dyDescent="0.25">
      <c r="A15374" t="s">
        <v>38578</v>
      </c>
      <c r="B15374">
        <v>46713177</v>
      </c>
      <c r="C15374">
        <v>2005</v>
      </c>
      <c r="D15374" t="s">
        <v>18745</v>
      </c>
      <c r="E15374" t="s">
        <v>18746</v>
      </c>
      <c r="F15374" t="s">
        <v>7609</v>
      </c>
      <c r="G15374" t="s">
        <v>3</v>
      </c>
      <c r="H15374">
        <v>12</v>
      </c>
      <c r="I15374">
        <v>65</v>
      </c>
      <c r="J15374">
        <v>2042</v>
      </c>
      <c r="K15374">
        <v>323</v>
      </c>
      <c r="L15374" t="s">
        <v>23189</v>
      </c>
      <c r="M15374" s="15" t="e">
        <f>IF(INDEX(#REF!,MATCH(Padrón!K15374,#REF!,0),MATCH(Padrón!J15374,#REF!,0))=K15374,"Sí","NO")</f>
        <v>#REF!</v>
      </c>
    </row>
    <row r="15375" spans="1:13" x14ac:dyDescent="0.25">
      <c r="A15375" t="s">
        <v>38579</v>
      </c>
      <c r="B15375">
        <v>23599054</v>
      </c>
      <c r="C15375">
        <v>1973</v>
      </c>
      <c r="D15375" t="s">
        <v>18745</v>
      </c>
      <c r="E15375" t="s">
        <v>6548</v>
      </c>
      <c r="F15375" t="s">
        <v>18747</v>
      </c>
      <c r="G15375" t="s">
        <v>10</v>
      </c>
      <c r="H15375">
        <v>12</v>
      </c>
      <c r="I15375">
        <v>65</v>
      </c>
      <c r="J15375">
        <v>2042</v>
      </c>
      <c r="K15375">
        <v>324</v>
      </c>
      <c r="L15375" t="s">
        <v>23189</v>
      </c>
      <c r="M15375" s="15" t="e">
        <f>IF(INDEX(#REF!,MATCH(Padrón!K15375,#REF!,0),MATCH(Padrón!J15375,#REF!,0))=K15375,"Sí","NO")</f>
        <v>#REF!</v>
      </c>
    </row>
    <row r="15376" spans="1:13" x14ac:dyDescent="0.25">
      <c r="A15376" t="s">
        <v>38580</v>
      </c>
      <c r="B15376">
        <v>30785122</v>
      </c>
      <c r="C15376">
        <v>1984</v>
      </c>
      <c r="D15376" t="s">
        <v>18745</v>
      </c>
      <c r="E15376" t="s">
        <v>1792</v>
      </c>
      <c r="F15376" t="s">
        <v>1982</v>
      </c>
      <c r="G15376" t="s">
        <v>3</v>
      </c>
      <c r="H15376">
        <v>12</v>
      </c>
      <c r="I15376">
        <v>65</v>
      </c>
      <c r="J15376">
        <v>2042</v>
      </c>
      <c r="K15376">
        <v>325</v>
      </c>
      <c r="L15376" t="s">
        <v>23189</v>
      </c>
      <c r="M15376" s="15" t="e">
        <f>IF(INDEX(#REF!,MATCH(Padrón!K15376,#REF!,0),MATCH(Padrón!J15376,#REF!,0))=K15376,"Sí","NO")</f>
        <v>#REF!</v>
      </c>
    </row>
    <row r="15377" spans="1:13" x14ac:dyDescent="0.25">
      <c r="A15377" t="s">
        <v>38581</v>
      </c>
      <c r="B15377">
        <v>31122609</v>
      </c>
      <c r="C15377">
        <v>1985</v>
      </c>
      <c r="D15377" t="s">
        <v>18745</v>
      </c>
      <c r="E15377" t="s">
        <v>18748</v>
      </c>
      <c r="F15377" t="s">
        <v>193</v>
      </c>
      <c r="G15377" t="s">
        <v>3</v>
      </c>
      <c r="H15377">
        <v>12</v>
      </c>
      <c r="I15377">
        <v>65</v>
      </c>
      <c r="J15377">
        <v>2042</v>
      </c>
      <c r="K15377">
        <v>326</v>
      </c>
      <c r="L15377" t="s">
        <v>23189</v>
      </c>
      <c r="M15377" s="15" t="e">
        <f>IF(INDEX(#REF!,MATCH(Padrón!K15377,#REF!,0),MATCH(Padrón!J15377,#REF!,0))=K15377,"Sí","NO")</f>
        <v>#REF!</v>
      </c>
    </row>
    <row r="15378" spans="1:13" x14ac:dyDescent="0.25">
      <c r="A15378" t="s">
        <v>38582</v>
      </c>
      <c r="B15378">
        <v>18525531</v>
      </c>
      <c r="C15378">
        <v>1967</v>
      </c>
      <c r="D15378" t="s">
        <v>18745</v>
      </c>
      <c r="E15378" t="s">
        <v>1100</v>
      </c>
      <c r="F15378" t="s">
        <v>193</v>
      </c>
      <c r="G15378" t="s">
        <v>3</v>
      </c>
      <c r="H15378">
        <v>12</v>
      </c>
      <c r="I15378">
        <v>65</v>
      </c>
      <c r="J15378">
        <v>2042</v>
      </c>
      <c r="K15378">
        <v>327</v>
      </c>
      <c r="L15378" t="s">
        <v>23189</v>
      </c>
      <c r="M15378" s="15" t="e">
        <f>IF(INDEX(#REF!,MATCH(Padrón!K15378,#REF!,0),MATCH(Padrón!J15378,#REF!,0))=K15378,"Sí","NO")</f>
        <v>#REF!</v>
      </c>
    </row>
    <row r="15379" spans="1:13" x14ac:dyDescent="0.25">
      <c r="A15379" t="s">
        <v>38583</v>
      </c>
      <c r="B15379">
        <v>29212949</v>
      </c>
      <c r="C15379">
        <v>1982</v>
      </c>
      <c r="D15379" t="s">
        <v>18745</v>
      </c>
      <c r="E15379" t="s">
        <v>18749</v>
      </c>
      <c r="F15379" t="s">
        <v>18750</v>
      </c>
      <c r="G15379" t="s">
        <v>3</v>
      </c>
      <c r="H15379">
        <v>12</v>
      </c>
      <c r="I15379">
        <v>65</v>
      </c>
      <c r="J15379">
        <v>2042</v>
      </c>
      <c r="K15379">
        <v>328</v>
      </c>
      <c r="L15379" t="s">
        <v>23189</v>
      </c>
      <c r="M15379" s="15" t="e">
        <f>IF(INDEX(#REF!,MATCH(Padrón!K15379,#REF!,0),MATCH(Padrón!J15379,#REF!,0))=K15379,"Sí","NO")</f>
        <v>#REF!</v>
      </c>
    </row>
    <row r="15380" spans="1:13" x14ac:dyDescent="0.25">
      <c r="A15380" t="s">
        <v>38584</v>
      </c>
      <c r="B15380">
        <v>13590240</v>
      </c>
      <c r="C15380">
        <v>1960</v>
      </c>
      <c r="D15380" t="s">
        <v>18745</v>
      </c>
      <c r="E15380" t="s">
        <v>18751</v>
      </c>
      <c r="F15380" t="s">
        <v>18752</v>
      </c>
      <c r="G15380" t="s">
        <v>27</v>
      </c>
      <c r="H15380">
        <v>12</v>
      </c>
      <c r="I15380">
        <v>65</v>
      </c>
      <c r="J15380">
        <v>2042</v>
      </c>
      <c r="K15380">
        <v>329</v>
      </c>
      <c r="L15380" t="s">
        <v>23189</v>
      </c>
      <c r="M15380" s="15" t="e">
        <f>IF(INDEX(#REF!,MATCH(Padrón!K15380,#REF!,0),MATCH(Padrón!J15380,#REF!,0))=K15380,"Sí","NO")</f>
        <v>#REF!</v>
      </c>
    </row>
    <row r="15381" spans="1:13" x14ac:dyDescent="0.25">
      <c r="A15381" t="s">
        <v>38585</v>
      </c>
      <c r="B15381">
        <v>41510731</v>
      </c>
      <c r="C15381">
        <v>1998</v>
      </c>
      <c r="D15381" t="s">
        <v>18745</v>
      </c>
      <c r="E15381" t="s">
        <v>18753</v>
      </c>
      <c r="F15381" t="s">
        <v>154</v>
      </c>
      <c r="G15381" t="s">
        <v>3</v>
      </c>
      <c r="H15381">
        <v>12</v>
      </c>
      <c r="I15381">
        <v>65</v>
      </c>
      <c r="J15381">
        <v>2042</v>
      </c>
      <c r="K15381">
        <v>330</v>
      </c>
      <c r="L15381" t="s">
        <v>23189</v>
      </c>
      <c r="M15381" s="15" t="e">
        <f>IF(INDEX(#REF!,MATCH(Padrón!K15381,#REF!,0),MATCH(Padrón!J15381,#REF!,0))=K15381,"Sí","NO")</f>
        <v>#REF!</v>
      </c>
    </row>
    <row r="15382" spans="1:13" x14ac:dyDescent="0.25">
      <c r="A15382" t="s">
        <v>38586</v>
      </c>
      <c r="B15382">
        <v>29840385</v>
      </c>
      <c r="C15382">
        <v>1983</v>
      </c>
      <c r="D15382" t="s">
        <v>18745</v>
      </c>
      <c r="E15382" t="s">
        <v>1852</v>
      </c>
      <c r="F15382" t="s">
        <v>1854</v>
      </c>
      <c r="G15382" t="s">
        <v>3</v>
      </c>
      <c r="H15382">
        <v>12</v>
      </c>
      <c r="I15382">
        <v>65</v>
      </c>
      <c r="J15382">
        <v>2042</v>
      </c>
      <c r="K15382">
        <v>331</v>
      </c>
      <c r="L15382" t="s">
        <v>23189</v>
      </c>
      <c r="M15382" s="15" t="e">
        <f>IF(INDEX(#REF!,MATCH(Padrón!K15382,#REF!,0),MATCH(Padrón!J15382,#REF!,0))=K15382,"Sí","NO")</f>
        <v>#REF!</v>
      </c>
    </row>
    <row r="15383" spans="1:13" x14ac:dyDescent="0.25">
      <c r="A15383" t="s">
        <v>38587</v>
      </c>
      <c r="B15383">
        <v>22383493</v>
      </c>
      <c r="C15383">
        <v>1971</v>
      </c>
      <c r="D15383" t="s">
        <v>18745</v>
      </c>
      <c r="E15383" t="s">
        <v>18754</v>
      </c>
      <c r="F15383" t="s">
        <v>3723</v>
      </c>
      <c r="G15383" t="s">
        <v>10</v>
      </c>
      <c r="H15383">
        <v>12</v>
      </c>
      <c r="I15383">
        <v>65</v>
      </c>
      <c r="J15383">
        <v>2042</v>
      </c>
      <c r="K15383">
        <v>332</v>
      </c>
      <c r="L15383" t="s">
        <v>23189</v>
      </c>
      <c r="M15383" s="15" t="e">
        <f>IF(INDEX(#REF!,MATCH(Padrón!K15383,#REF!,0),MATCH(Padrón!J15383,#REF!,0))=K15383,"Sí","NO")</f>
        <v>#REF!</v>
      </c>
    </row>
    <row r="15384" spans="1:13" x14ac:dyDescent="0.25">
      <c r="A15384" t="s">
        <v>38588</v>
      </c>
      <c r="B15384">
        <v>46713105</v>
      </c>
      <c r="C15384">
        <v>2005</v>
      </c>
      <c r="D15384" t="s">
        <v>18745</v>
      </c>
      <c r="E15384" t="s">
        <v>18755</v>
      </c>
      <c r="F15384" t="s">
        <v>3723</v>
      </c>
      <c r="G15384" t="s">
        <v>3</v>
      </c>
      <c r="H15384">
        <v>12</v>
      </c>
      <c r="I15384">
        <v>65</v>
      </c>
      <c r="J15384">
        <v>2042</v>
      </c>
      <c r="K15384">
        <v>333</v>
      </c>
      <c r="L15384" t="s">
        <v>23189</v>
      </c>
      <c r="M15384" s="15" t="e">
        <f>IF(INDEX(#REF!,MATCH(Padrón!K15384,#REF!,0),MATCH(Padrón!J15384,#REF!,0))=K15384,"Sí","NO")</f>
        <v>#REF!</v>
      </c>
    </row>
    <row r="15385" spans="1:13" x14ac:dyDescent="0.25">
      <c r="A15385" t="s">
        <v>38589</v>
      </c>
      <c r="B15385">
        <v>20644531</v>
      </c>
      <c r="C15385">
        <v>1969</v>
      </c>
      <c r="D15385" t="s">
        <v>18745</v>
      </c>
      <c r="E15385" t="s">
        <v>17020</v>
      </c>
      <c r="F15385" t="s">
        <v>193</v>
      </c>
      <c r="G15385" t="s">
        <v>3</v>
      </c>
      <c r="H15385">
        <v>12</v>
      </c>
      <c r="I15385">
        <v>65</v>
      </c>
      <c r="J15385">
        <v>2042</v>
      </c>
      <c r="K15385">
        <v>334</v>
      </c>
      <c r="L15385" t="s">
        <v>23189</v>
      </c>
      <c r="M15385" s="15" t="e">
        <f>IF(INDEX(#REF!,MATCH(Padrón!K15385,#REF!,0),MATCH(Padrón!J15385,#REF!,0))=K15385,"Sí","NO")</f>
        <v>#REF!</v>
      </c>
    </row>
    <row r="15386" spans="1:13" x14ac:dyDescent="0.25">
      <c r="A15386" t="s">
        <v>38590</v>
      </c>
      <c r="B15386">
        <v>40340468</v>
      </c>
      <c r="C15386">
        <v>1996</v>
      </c>
      <c r="D15386" t="s">
        <v>18745</v>
      </c>
      <c r="E15386" t="s">
        <v>18756</v>
      </c>
      <c r="F15386" t="s">
        <v>206</v>
      </c>
      <c r="G15386" t="s">
        <v>10</v>
      </c>
      <c r="H15386">
        <v>12</v>
      </c>
      <c r="I15386">
        <v>65</v>
      </c>
      <c r="J15386">
        <v>2042</v>
      </c>
      <c r="K15386">
        <v>335</v>
      </c>
      <c r="L15386" t="s">
        <v>23189</v>
      </c>
      <c r="M15386" s="15" t="e">
        <f>IF(INDEX(#REF!,MATCH(Padrón!K15386,#REF!,0),MATCH(Padrón!J15386,#REF!,0))=K15386,"Sí","NO")</f>
        <v>#REF!</v>
      </c>
    </row>
    <row r="15387" spans="1:13" x14ac:dyDescent="0.25">
      <c r="A15387" t="s">
        <v>38591</v>
      </c>
      <c r="B15387">
        <v>16086916</v>
      </c>
      <c r="C15387">
        <v>1962</v>
      </c>
      <c r="D15387" t="s">
        <v>18745</v>
      </c>
      <c r="E15387" t="s">
        <v>18757</v>
      </c>
      <c r="F15387" t="s">
        <v>481</v>
      </c>
      <c r="G15387" t="s">
        <v>3</v>
      </c>
      <c r="H15387">
        <v>12</v>
      </c>
      <c r="I15387">
        <v>65</v>
      </c>
      <c r="J15387">
        <v>2042</v>
      </c>
      <c r="K15387">
        <v>336</v>
      </c>
      <c r="L15387" t="s">
        <v>23189</v>
      </c>
      <c r="M15387" s="15" t="e">
        <f>IF(INDEX(#REF!,MATCH(Padrón!K15387,#REF!,0),MATCH(Padrón!J15387,#REF!,0))=K15387,"Sí","NO")</f>
        <v>#REF!</v>
      </c>
    </row>
    <row r="15388" spans="1:13" x14ac:dyDescent="0.25">
      <c r="A15388" t="s">
        <v>38592</v>
      </c>
      <c r="B15388">
        <v>26192935</v>
      </c>
      <c r="C15388">
        <v>1977</v>
      </c>
      <c r="D15388" t="s">
        <v>18745</v>
      </c>
      <c r="E15388" t="s">
        <v>1044</v>
      </c>
      <c r="F15388" t="s">
        <v>193</v>
      </c>
      <c r="G15388" t="s">
        <v>10</v>
      </c>
      <c r="H15388">
        <v>12</v>
      </c>
      <c r="I15388">
        <v>65</v>
      </c>
      <c r="J15388">
        <v>2042</v>
      </c>
      <c r="K15388">
        <v>337</v>
      </c>
      <c r="L15388" t="s">
        <v>23189</v>
      </c>
      <c r="M15388" s="15" t="e">
        <f>IF(INDEX(#REF!,MATCH(Padrón!K15388,#REF!,0),MATCH(Padrón!J15388,#REF!,0))=K15388,"Sí","NO")</f>
        <v>#REF!</v>
      </c>
    </row>
    <row r="15389" spans="1:13" x14ac:dyDescent="0.25">
      <c r="A15389" t="s">
        <v>38593</v>
      </c>
      <c r="B15389">
        <v>29572656</v>
      </c>
      <c r="C15389">
        <v>1982</v>
      </c>
      <c r="D15389" t="s">
        <v>18745</v>
      </c>
      <c r="E15389" t="s">
        <v>15335</v>
      </c>
      <c r="F15389" t="s">
        <v>18758</v>
      </c>
      <c r="G15389" t="s">
        <v>3</v>
      </c>
      <c r="H15389">
        <v>12</v>
      </c>
      <c r="I15389">
        <v>65</v>
      </c>
      <c r="J15389">
        <v>2042</v>
      </c>
      <c r="K15389">
        <v>338</v>
      </c>
      <c r="L15389" t="s">
        <v>23189</v>
      </c>
      <c r="M15389" s="15" t="e">
        <f>IF(INDEX(#REF!,MATCH(Padrón!K15389,#REF!,0),MATCH(Padrón!J15389,#REF!,0))=K15389,"Sí","NO")</f>
        <v>#REF!</v>
      </c>
    </row>
    <row r="15390" spans="1:13" x14ac:dyDescent="0.25">
      <c r="A15390" t="s">
        <v>38594</v>
      </c>
      <c r="B15390">
        <v>42967396</v>
      </c>
      <c r="C15390">
        <v>2000</v>
      </c>
      <c r="D15390" t="s">
        <v>18745</v>
      </c>
      <c r="E15390" t="s">
        <v>18759</v>
      </c>
      <c r="F15390" t="s">
        <v>1069</v>
      </c>
      <c r="G15390" t="s">
        <v>3</v>
      </c>
      <c r="H15390">
        <v>12</v>
      </c>
      <c r="I15390">
        <v>65</v>
      </c>
      <c r="J15390">
        <v>2042</v>
      </c>
      <c r="K15390">
        <v>339</v>
      </c>
      <c r="L15390" t="s">
        <v>23189</v>
      </c>
      <c r="M15390" s="15" t="e">
        <f>IF(INDEX(#REF!,MATCH(Padrón!K15390,#REF!,0),MATCH(Padrón!J15390,#REF!,0))=K15390,"Sí","NO")</f>
        <v>#REF!</v>
      </c>
    </row>
    <row r="15391" spans="1:13" x14ac:dyDescent="0.25">
      <c r="A15391" t="s">
        <v>38595</v>
      </c>
      <c r="B15391">
        <v>33736113</v>
      </c>
      <c r="C15391">
        <v>1988</v>
      </c>
      <c r="D15391" t="s">
        <v>4807</v>
      </c>
      <c r="E15391" t="s">
        <v>18760</v>
      </c>
      <c r="F15391" t="s">
        <v>90</v>
      </c>
      <c r="G15391" t="s">
        <v>10</v>
      </c>
      <c r="H15391">
        <v>12</v>
      </c>
      <c r="I15391">
        <v>65</v>
      </c>
      <c r="J15391">
        <v>2042</v>
      </c>
      <c r="K15391">
        <v>340</v>
      </c>
      <c r="L15391" t="s">
        <v>23189</v>
      </c>
      <c r="M15391" s="15" t="e">
        <f>IF(INDEX(#REF!,MATCH(Padrón!K15391,#REF!,0),MATCH(Padrón!J15391,#REF!,0))=K15391,"Sí","NO")</f>
        <v>#REF!</v>
      </c>
    </row>
    <row r="15392" spans="1:13" x14ac:dyDescent="0.25">
      <c r="A15392" t="s">
        <v>38596</v>
      </c>
      <c r="B15392">
        <v>13590055</v>
      </c>
      <c r="C15392">
        <v>1957</v>
      </c>
      <c r="D15392" t="s">
        <v>18761</v>
      </c>
      <c r="E15392" t="s">
        <v>5119</v>
      </c>
      <c r="F15392" t="s">
        <v>18762</v>
      </c>
      <c r="G15392" t="s">
        <v>3</v>
      </c>
      <c r="H15392">
        <v>12</v>
      </c>
      <c r="I15392">
        <v>65</v>
      </c>
      <c r="J15392">
        <v>2042</v>
      </c>
      <c r="K15392">
        <v>341</v>
      </c>
      <c r="L15392" t="s">
        <v>23189</v>
      </c>
      <c r="M15392" s="15" t="e">
        <f>IF(INDEX(#REF!,MATCH(Padrón!K15392,#REF!,0),MATCH(Padrón!J15392,#REF!,0))=K15392,"Sí","NO")</f>
        <v>#REF!</v>
      </c>
    </row>
    <row r="15393" spans="1:13" x14ac:dyDescent="0.25">
      <c r="A15393" t="s">
        <v>38597</v>
      </c>
      <c r="B15393">
        <v>17089914</v>
      </c>
      <c r="C15393">
        <v>1965</v>
      </c>
      <c r="D15393" t="s">
        <v>18761</v>
      </c>
      <c r="E15393" t="s">
        <v>14959</v>
      </c>
      <c r="F15393" t="s">
        <v>4621</v>
      </c>
      <c r="G15393" t="s">
        <v>10</v>
      </c>
      <c r="H15393">
        <v>12</v>
      </c>
      <c r="I15393">
        <v>65</v>
      </c>
      <c r="J15393">
        <v>2042</v>
      </c>
      <c r="K15393">
        <v>342</v>
      </c>
      <c r="L15393" t="s">
        <v>23189</v>
      </c>
      <c r="M15393" s="15" t="e">
        <f>IF(INDEX(#REF!,MATCH(Padrón!K15393,#REF!,0),MATCH(Padrón!J15393,#REF!,0))=K15393,"Sí","NO")</f>
        <v>#REF!</v>
      </c>
    </row>
    <row r="15394" spans="1:13" x14ac:dyDescent="0.25">
      <c r="A15394" t="s">
        <v>38598</v>
      </c>
      <c r="B15394">
        <v>14719409</v>
      </c>
      <c r="C15394">
        <v>1961</v>
      </c>
      <c r="D15394" t="s">
        <v>18761</v>
      </c>
      <c r="E15394" t="s">
        <v>2129</v>
      </c>
      <c r="F15394" t="s">
        <v>4260</v>
      </c>
      <c r="G15394" t="s">
        <v>88</v>
      </c>
      <c r="H15394">
        <v>12</v>
      </c>
      <c r="I15394">
        <v>65</v>
      </c>
      <c r="J15394">
        <v>2042</v>
      </c>
      <c r="K15394">
        <v>343</v>
      </c>
      <c r="L15394" t="s">
        <v>23189</v>
      </c>
      <c r="M15394" s="15" t="e">
        <f>IF(INDEX(#REF!,MATCH(Padrón!K15394,#REF!,0),MATCH(Padrón!J15394,#REF!,0))=K15394,"Sí","NO")</f>
        <v>#REF!</v>
      </c>
    </row>
    <row r="15395" spans="1:13" x14ac:dyDescent="0.25">
      <c r="A15395" t="s">
        <v>38599</v>
      </c>
      <c r="B15395">
        <v>35007107</v>
      </c>
      <c r="C15395">
        <v>1990</v>
      </c>
      <c r="D15395" t="s">
        <v>18763</v>
      </c>
      <c r="E15395" t="s">
        <v>2828</v>
      </c>
      <c r="F15395" t="s">
        <v>6283</v>
      </c>
      <c r="G15395" t="s">
        <v>3</v>
      </c>
      <c r="H15395">
        <v>12</v>
      </c>
      <c r="I15395">
        <v>65</v>
      </c>
      <c r="J15395">
        <v>2042</v>
      </c>
      <c r="K15395">
        <v>344</v>
      </c>
      <c r="L15395" t="s">
        <v>23189</v>
      </c>
      <c r="M15395" s="15" t="e">
        <f>IF(INDEX(#REF!,MATCH(Padrón!K15395,#REF!,0),MATCH(Padrón!J15395,#REF!,0))=K15395,"Sí","NO")</f>
        <v>#REF!</v>
      </c>
    </row>
    <row r="15396" spans="1:13" x14ac:dyDescent="0.25">
      <c r="A15396" t="s">
        <v>38600</v>
      </c>
      <c r="B15396">
        <v>40340450</v>
      </c>
      <c r="C15396">
        <v>1997</v>
      </c>
      <c r="D15396" t="s">
        <v>18763</v>
      </c>
      <c r="E15396" t="s">
        <v>18764</v>
      </c>
      <c r="F15396" t="s">
        <v>18765</v>
      </c>
      <c r="G15396" t="s">
        <v>10</v>
      </c>
      <c r="H15396">
        <v>12</v>
      </c>
      <c r="I15396">
        <v>65</v>
      </c>
      <c r="J15396">
        <v>2042</v>
      </c>
      <c r="K15396">
        <v>345</v>
      </c>
      <c r="L15396" t="s">
        <v>23189</v>
      </c>
      <c r="M15396" s="15" t="e">
        <f>IF(INDEX(#REF!,MATCH(Padrón!K15396,#REF!,0),MATCH(Padrón!J15396,#REF!,0))=K15396,"Sí","NO")</f>
        <v>#REF!</v>
      </c>
    </row>
    <row r="15397" spans="1:13" x14ac:dyDescent="0.25">
      <c r="A15397" t="s">
        <v>38601</v>
      </c>
      <c r="B15397">
        <v>26780337</v>
      </c>
      <c r="C15397">
        <v>1978</v>
      </c>
      <c r="D15397" t="s">
        <v>18763</v>
      </c>
      <c r="E15397" t="s">
        <v>18766</v>
      </c>
      <c r="F15397" t="s">
        <v>18767</v>
      </c>
      <c r="G15397" t="s">
        <v>3</v>
      </c>
      <c r="H15397">
        <v>12</v>
      </c>
      <c r="I15397">
        <v>65</v>
      </c>
      <c r="J15397">
        <v>2042</v>
      </c>
      <c r="K15397">
        <v>346</v>
      </c>
      <c r="L15397" t="s">
        <v>23189</v>
      </c>
      <c r="M15397" s="15" t="e">
        <f>IF(INDEX(#REF!,MATCH(Padrón!K15397,#REF!,0),MATCH(Padrón!J15397,#REF!,0))=K15397,"Sí","NO")</f>
        <v>#REF!</v>
      </c>
    </row>
    <row r="15398" spans="1:13" x14ac:dyDescent="0.25">
      <c r="A15398" t="s">
        <v>38602</v>
      </c>
      <c r="B15398">
        <v>39226920</v>
      </c>
      <c r="C15398">
        <v>1996</v>
      </c>
      <c r="D15398" t="s">
        <v>18763</v>
      </c>
      <c r="E15398" t="s">
        <v>18768</v>
      </c>
      <c r="F15398" t="s">
        <v>18769</v>
      </c>
      <c r="G15398" t="s">
        <v>3</v>
      </c>
      <c r="H15398">
        <v>12</v>
      </c>
      <c r="I15398">
        <v>65</v>
      </c>
      <c r="J15398">
        <v>2042</v>
      </c>
      <c r="K15398">
        <v>347</v>
      </c>
      <c r="L15398" t="s">
        <v>23189</v>
      </c>
      <c r="M15398" s="15" t="e">
        <f>IF(INDEX(#REF!,MATCH(Padrón!K15398,#REF!,0),MATCH(Padrón!J15398,#REF!,0))=K15398,"Sí","NO")</f>
        <v>#REF!</v>
      </c>
    </row>
    <row r="15399" spans="1:13" x14ac:dyDescent="0.25">
      <c r="A15399" t="s">
        <v>38603</v>
      </c>
      <c r="B15399">
        <v>42085426</v>
      </c>
      <c r="C15399">
        <v>1999</v>
      </c>
      <c r="D15399" t="s">
        <v>18763</v>
      </c>
      <c r="E15399" t="s">
        <v>6792</v>
      </c>
      <c r="F15399" t="s">
        <v>18770</v>
      </c>
      <c r="G15399" t="s">
        <v>10</v>
      </c>
      <c r="H15399">
        <v>12</v>
      </c>
      <c r="I15399">
        <v>65</v>
      </c>
      <c r="J15399">
        <v>2042</v>
      </c>
      <c r="K15399">
        <v>348</v>
      </c>
      <c r="L15399" t="s">
        <v>23189</v>
      </c>
      <c r="M15399" s="15" t="e">
        <f>IF(INDEX(#REF!,MATCH(Padrón!K15399,#REF!,0),MATCH(Padrón!J15399,#REF!,0))=K15399,"Sí","NO")</f>
        <v>#REF!</v>
      </c>
    </row>
    <row r="15400" spans="1:13" x14ac:dyDescent="0.25">
      <c r="A15400" t="s">
        <v>38604</v>
      </c>
      <c r="B15400">
        <v>17685134</v>
      </c>
      <c r="C15400">
        <v>1966</v>
      </c>
      <c r="D15400" t="s">
        <v>18763</v>
      </c>
      <c r="E15400" t="s">
        <v>525</v>
      </c>
      <c r="F15400" t="s">
        <v>18771</v>
      </c>
      <c r="G15400" t="s">
        <v>10</v>
      </c>
      <c r="H15400">
        <v>12</v>
      </c>
      <c r="I15400">
        <v>65</v>
      </c>
      <c r="J15400">
        <v>2042</v>
      </c>
      <c r="K15400">
        <v>349</v>
      </c>
      <c r="L15400" t="s">
        <v>23189</v>
      </c>
      <c r="M15400" s="15" t="e">
        <f>IF(INDEX(#REF!,MATCH(Padrón!K15400,#REF!,0),MATCH(Padrón!J15400,#REF!,0))=K15400,"Sí","NO")</f>
        <v>#REF!</v>
      </c>
    </row>
    <row r="15401" spans="1:13" x14ac:dyDescent="0.25">
      <c r="A15401" t="s">
        <v>38605</v>
      </c>
      <c r="B15401">
        <v>44540197</v>
      </c>
      <c r="C15401">
        <v>2002</v>
      </c>
      <c r="D15401" t="s">
        <v>18763</v>
      </c>
      <c r="E15401" t="s">
        <v>18772</v>
      </c>
      <c r="F15401" t="s">
        <v>4837</v>
      </c>
      <c r="G15401" t="s">
        <v>10</v>
      </c>
      <c r="H15401">
        <v>12</v>
      </c>
      <c r="I15401">
        <v>65</v>
      </c>
      <c r="J15401">
        <v>2042</v>
      </c>
      <c r="K15401">
        <v>350</v>
      </c>
      <c r="L15401" t="s">
        <v>23189</v>
      </c>
      <c r="M15401" s="15" t="e">
        <f>IF(INDEX(#REF!,MATCH(Padrón!K15401,#REF!,0),MATCH(Padrón!J15401,#REF!,0))=K15401,"Sí","NO")</f>
        <v>#REF!</v>
      </c>
    </row>
    <row r="15402" spans="1:13" x14ac:dyDescent="0.25">
      <c r="A15402" t="s">
        <v>38606</v>
      </c>
      <c r="B15402">
        <v>48355803</v>
      </c>
      <c r="C15402">
        <v>2007</v>
      </c>
      <c r="D15402" t="s">
        <v>18773</v>
      </c>
      <c r="E15402" t="s">
        <v>18774</v>
      </c>
      <c r="F15402" t="s">
        <v>18775</v>
      </c>
      <c r="G15402" t="s">
        <v>3</v>
      </c>
      <c r="H15402">
        <v>12</v>
      </c>
      <c r="I15402">
        <v>65</v>
      </c>
      <c r="J15402">
        <v>2043</v>
      </c>
      <c r="K15402">
        <v>1</v>
      </c>
      <c r="L15402" t="s">
        <v>23189</v>
      </c>
      <c r="M15402" s="15" t="e">
        <f>IF(INDEX(#REF!,MATCH(Padrón!K15402,#REF!,0),MATCH(Padrón!J15402,#REF!,0))=K15402,"Sí","NO")</f>
        <v>#REF!</v>
      </c>
    </row>
    <row r="15403" spans="1:13" x14ac:dyDescent="0.25">
      <c r="A15403" t="s">
        <v>38607</v>
      </c>
      <c r="B15403">
        <v>23030430</v>
      </c>
      <c r="C15403">
        <v>1972</v>
      </c>
      <c r="D15403" t="s">
        <v>18776</v>
      </c>
      <c r="E15403" t="s">
        <v>359</v>
      </c>
      <c r="F15403" t="s">
        <v>18777</v>
      </c>
      <c r="G15403" t="s">
        <v>3</v>
      </c>
      <c r="H15403">
        <v>12</v>
      </c>
      <c r="I15403">
        <v>65</v>
      </c>
      <c r="J15403">
        <v>2043</v>
      </c>
      <c r="K15403">
        <v>2</v>
      </c>
      <c r="L15403" t="s">
        <v>23189</v>
      </c>
      <c r="M15403" s="15" t="e">
        <f>IF(INDEX(#REF!,MATCH(Padrón!K15403,#REF!,0),MATCH(Padrón!J15403,#REF!,0))=K15403,"Sí","NO")</f>
        <v>#REF!</v>
      </c>
    </row>
    <row r="15404" spans="1:13" x14ac:dyDescent="0.25">
      <c r="A15404" t="s">
        <v>38608</v>
      </c>
      <c r="B15404">
        <v>21080460</v>
      </c>
      <c r="C15404">
        <v>1969</v>
      </c>
      <c r="D15404" t="s">
        <v>18778</v>
      </c>
      <c r="E15404" t="s">
        <v>6897</v>
      </c>
      <c r="F15404" t="s">
        <v>18779</v>
      </c>
      <c r="G15404" t="s">
        <v>3</v>
      </c>
      <c r="H15404">
        <v>12</v>
      </c>
      <c r="I15404">
        <v>65</v>
      </c>
      <c r="J15404">
        <v>2043</v>
      </c>
      <c r="K15404">
        <v>3</v>
      </c>
      <c r="L15404" t="s">
        <v>23189</v>
      </c>
      <c r="M15404" s="15" t="e">
        <f>IF(INDEX(#REF!,MATCH(Padrón!K15404,#REF!,0),MATCH(Padrón!J15404,#REF!,0))=K15404,"Sí","NO")</f>
        <v>#REF!</v>
      </c>
    </row>
    <row r="15405" spans="1:13" x14ac:dyDescent="0.25">
      <c r="A15405" t="s">
        <v>38609</v>
      </c>
      <c r="B15405">
        <v>17091506</v>
      </c>
      <c r="C15405">
        <v>1964</v>
      </c>
      <c r="D15405" t="s">
        <v>18778</v>
      </c>
      <c r="E15405" t="s">
        <v>18780</v>
      </c>
      <c r="F15405" t="s">
        <v>18781</v>
      </c>
      <c r="G15405" t="s">
        <v>3</v>
      </c>
      <c r="H15405">
        <v>12</v>
      </c>
      <c r="I15405">
        <v>65</v>
      </c>
      <c r="J15405">
        <v>2043</v>
      </c>
      <c r="K15405">
        <v>4</v>
      </c>
      <c r="L15405" t="s">
        <v>23189</v>
      </c>
      <c r="M15405" s="15" t="e">
        <f>IF(INDEX(#REF!,MATCH(Padrón!K15405,#REF!,0),MATCH(Padrón!J15405,#REF!,0))=K15405,"Sí","NO")</f>
        <v>#REF!</v>
      </c>
    </row>
    <row r="15406" spans="1:13" x14ac:dyDescent="0.25">
      <c r="A15406" t="s">
        <v>38610</v>
      </c>
      <c r="B15406">
        <v>47109007</v>
      </c>
      <c r="C15406">
        <v>2006</v>
      </c>
      <c r="D15406" t="s">
        <v>18782</v>
      </c>
      <c r="E15406" t="s">
        <v>18783</v>
      </c>
      <c r="F15406" t="s">
        <v>18784</v>
      </c>
      <c r="G15406" t="s">
        <v>3</v>
      </c>
      <c r="H15406">
        <v>12</v>
      </c>
      <c r="I15406">
        <v>65</v>
      </c>
      <c r="J15406">
        <v>2043</v>
      </c>
      <c r="K15406">
        <v>5</v>
      </c>
      <c r="L15406" t="s">
        <v>23189</v>
      </c>
      <c r="M15406" s="15" t="e">
        <f>IF(INDEX(#REF!,MATCH(Padrón!K15406,#REF!,0),MATCH(Padrón!J15406,#REF!,0))=K15406,"Sí","NO")</f>
        <v>#REF!</v>
      </c>
    </row>
    <row r="15407" spans="1:13" x14ac:dyDescent="0.25">
      <c r="A15407" t="s">
        <v>38611</v>
      </c>
      <c r="B15407">
        <v>11370329</v>
      </c>
      <c r="C15407">
        <v>1954</v>
      </c>
      <c r="D15407" t="s">
        <v>18785</v>
      </c>
      <c r="E15407" t="s">
        <v>15078</v>
      </c>
      <c r="F15407" t="s">
        <v>14377</v>
      </c>
      <c r="G15407" t="s">
        <v>3</v>
      </c>
      <c r="H15407">
        <v>12</v>
      </c>
      <c r="I15407">
        <v>65</v>
      </c>
      <c r="J15407">
        <v>2043</v>
      </c>
      <c r="K15407">
        <v>6</v>
      </c>
      <c r="L15407" t="s">
        <v>23189</v>
      </c>
      <c r="M15407" s="15" t="e">
        <f>IF(INDEX(#REF!,MATCH(Padrón!K15407,#REF!,0),MATCH(Padrón!J15407,#REF!,0))=K15407,"Sí","NO")</f>
        <v>#REF!</v>
      </c>
    </row>
    <row r="15408" spans="1:13" x14ac:dyDescent="0.25">
      <c r="A15408" t="s">
        <v>38612</v>
      </c>
      <c r="B15408">
        <v>18583269</v>
      </c>
      <c r="C15408">
        <v>1967</v>
      </c>
      <c r="D15408" t="s">
        <v>18785</v>
      </c>
      <c r="E15408" t="s">
        <v>18786</v>
      </c>
      <c r="F15408" t="s">
        <v>13668</v>
      </c>
      <c r="G15408" t="s">
        <v>3</v>
      </c>
      <c r="H15408">
        <v>12</v>
      </c>
      <c r="I15408">
        <v>65</v>
      </c>
      <c r="J15408">
        <v>2043</v>
      </c>
      <c r="K15408">
        <v>7</v>
      </c>
      <c r="L15408" t="s">
        <v>23189</v>
      </c>
      <c r="M15408" s="15" t="e">
        <f>IF(INDEX(#REF!,MATCH(Padrón!K15408,#REF!,0),MATCH(Padrón!J15408,#REF!,0))=K15408,"Sí","NO")</f>
        <v>#REF!</v>
      </c>
    </row>
    <row r="15409" spans="1:13" x14ac:dyDescent="0.25">
      <c r="A15409" t="s">
        <v>38613</v>
      </c>
      <c r="B15409">
        <v>14719471</v>
      </c>
      <c r="C15409">
        <v>1961</v>
      </c>
      <c r="D15409" t="s">
        <v>18785</v>
      </c>
      <c r="E15409" t="s">
        <v>18787</v>
      </c>
      <c r="F15409" t="s">
        <v>2904</v>
      </c>
      <c r="G15409" t="s">
        <v>3</v>
      </c>
      <c r="H15409">
        <v>12</v>
      </c>
      <c r="I15409">
        <v>65</v>
      </c>
      <c r="J15409">
        <v>2043</v>
      </c>
      <c r="K15409">
        <v>8</v>
      </c>
      <c r="L15409" t="s">
        <v>23189</v>
      </c>
      <c r="M15409" s="15" t="e">
        <f>IF(INDEX(#REF!,MATCH(Padrón!K15409,#REF!,0),MATCH(Padrón!J15409,#REF!,0))=K15409,"Sí","NO")</f>
        <v>#REF!</v>
      </c>
    </row>
    <row r="15410" spans="1:13" x14ac:dyDescent="0.25">
      <c r="A15410" t="s">
        <v>38614</v>
      </c>
      <c r="B15410">
        <v>6277839</v>
      </c>
      <c r="C15410">
        <v>1951</v>
      </c>
      <c r="D15410" t="s">
        <v>18785</v>
      </c>
      <c r="E15410" t="s">
        <v>38</v>
      </c>
      <c r="F15410" t="s">
        <v>770</v>
      </c>
      <c r="G15410" t="s">
        <v>3</v>
      </c>
      <c r="H15410">
        <v>12</v>
      </c>
      <c r="I15410">
        <v>65</v>
      </c>
      <c r="J15410">
        <v>2043</v>
      </c>
      <c r="K15410">
        <v>9</v>
      </c>
      <c r="L15410" t="s">
        <v>23189</v>
      </c>
      <c r="M15410" s="15" t="e">
        <f>IF(INDEX(#REF!,MATCH(Padrón!K15410,#REF!,0),MATCH(Padrón!J15410,#REF!,0))=K15410,"Sí","NO")</f>
        <v>#REF!</v>
      </c>
    </row>
    <row r="15411" spans="1:13" x14ac:dyDescent="0.25">
      <c r="A15411" t="s">
        <v>38615</v>
      </c>
      <c r="B15411">
        <v>13590086</v>
      </c>
      <c r="C15411">
        <v>1959</v>
      </c>
      <c r="D15411" t="s">
        <v>18785</v>
      </c>
      <c r="E15411" t="s">
        <v>3285</v>
      </c>
      <c r="F15411" t="s">
        <v>12669</v>
      </c>
      <c r="G15411" t="s">
        <v>27</v>
      </c>
      <c r="H15411">
        <v>12</v>
      </c>
      <c r="I15411">
        <v>65</v>
      </c>
      <c r="J15411">
        <v>2043</v>
      </c>
      <c r="K15411">
        <v>10</v>
      </c>
      <c r="L15411" t="s">
        <v>23189</v>
      </c>
      <c r="M15411" s="15" t="e">
        <f>IF(INDEX(#REF!,MATCH(Padrón!K15411,#REF!,0),MATCH(Padrón!J15411,#REF!,0))=K15411,"Sí","NO")</f>
        <v>#REF!</v>
      </c>
    </row>
    <row r="15412" spans="1:13" x14ac:dyDescent="0.25">
      <c r="A15412" t="s">
        <v>38616</v>
      </c>
      <c r="B15412">
        <v>37748046</v>
      </c>
      <c r="C15412">
        <v>1993</v>
      </c>
      <c r="D15412" t="s">
        <v>18785</v>
      </c>
      <c r="E15412" t="s">
        <v>18788</v>
      </c>
      <c r="F15412" t="s">
        <v>18789</v>
      </c>
      <c r="G15412" t="s">
        <v>3</v>
      </c>
      <c r="H15412">
        <v>12</v>
      </c>
      <c r="I15412">
        <v>65</v>
      </c>
      <c r="J15412">
        <v>2043</v>
      </c>
      <c r="K15412">
        <v>11</v>
      </c>
      <c r="L15412" t="s">
        <v>23189</v>
      </c>
      <c r="M15412" s="15" t="e">
        <f>IF(INDEX(#REF!,MATCH(Padrón!K15412,#REF!,0),MATCH(Padrón!J15412,#REF!,0))=K15412,"Sí","NO")</f>
        <v>#REF!</v>
      </c>
    </row>
    <row r="15413" spans="1:13" x14ac:dyDescent="0.25">
      <c r="A15413" t="s">
        <v>38617</v>
      </c>
      <c r="B15413">
        <v>14960459</v>
      </c>
      <c r="C15413">
        <v>1963</v>
      </c>
      <c r="D15413" t="s">
        <v>18790</v>
      </c>
      <c r="E15413" t="s">
        <v>18791</v>
      </c>
      <c r="F15413" t="s">
        <v>1099</v>
      </c>
      <c r="G15413" t="s">
        <v>27</v>
      </c>
      <c r="H15413">
        <v>12</v>
      </c>
      <c r="I15413">
        <v>65</v>
      </c>
      <c r="J15413">
        <v>2043</v>
      </c>
      <c r="K15413">
        <v>12</v>
      </c>
      <c r="L15413" t="s">
        <v>23189</v>
      </c>
      <c r="M15413" s="15" t="e">
        <f>IF(INDEX(#REF!,MATCH(Padrón!K15413,#REF!,0),MATCH(Padrón!J15413,#REF!,0))=K15413,"Sí","NO")</f>
        <v>#REF!</v>
      </c>
    </row>
    <row r="15414" spans="1:13" x14ac:dyDescent="0.25">
      <c r="A15414" t="s">
        <v>38618</v>
      </c>
      <c r="B15414">
        <v>30910839</v>
      </c>
      <c r="C15414">
        <v>1984</v>
      </c>
      <c r="D15414" t="s">
        <v>18790</v>
      </c>
      <c r="E15414" t="s">
        <v>7554</v>
      </c>
      <c r="F15414" t="s">
        <v>1032</v>
      </c>
      <c r="G15414" t="s">
        <v>27</v>
      </c>
      <c r="H15414">
        <v>12</v>
      </c>
      <c r="I15414">
        <v>65</v>
      </c>
      <c r="J15414">
        <v>2043</v>
      </c>
      <c r="K15414">
        <v>13</v>
      </c>
      <c r="L15414" t="s">
        <v>23189</v>
      </c>
      <c r="M15414" s="15" t="e">
        <f>IF(INDEX(#REF!,MATCH(Padrón!K15414,#REF!,0),MATCH(Padrón!J15414,#REF!,0))=K15414,"Sí","NO")</f>
        <v>#REF!</v>
      </c>
    </row>
    <row r="15415" spans="1:13" x14ac:dyDescent="0.25">
      <c r="A15415" t="s">
        <v>38619</v>
      </c>
      <c r="B15415">
        <v>41304015</v>
      </c>
      <c r="C15415">
        <v>1998</v>
      </c>
      <c r="D15415" t="s">
        <v>18792</v>
      </c>
      <c r="E15415" t="s">
        <v>113</v>
      </c>
      <c r="F15415" t="s">
        <v>1651</v>
      </c>
      <c r="G15415" t="s">
        <v>10</v>
      </c>
      <c r="H15415">
        <v>12</v>
      </c>
      <c r="I15415">
        <v>65</v>
      </c>
      <c r="J15415">
        <v>2043</v>
      </c>
      <c r="K15415">
        <v>14</v>
      </c>
      <c r="L15415" t="s">
        <v>23189</v>
      </c>
      <c r="M15415" s="15" t="e">
        <f>IF(INDEX(#REF!,MATCH(Padrón!K15415,#REF!,0),MATCH(Padrón!J15415,#REF!,0))=K15415,"Sí","NO")</f>
        <v>#REF!</v>
      </c>
    </row>
    <row r="15416" spans="1:13" x14ac:dyDescent="0.25">
      <c r="A15416" t="s">
        <v>38620</v>
      </c>
      <c r="B15416">
        <v>11854324</v>
      </c>
      <c r="C15416">
        <v>1955</v>
      </c>
      <c r="D15416" t="s">
        <v>18792</v>
      </c>
      <c r="E15416" t="s">
        <v>1517</v>
      </c>
      <c r="F15416" t="s">
        <v>18793</v>
      </c>
      <c r="G15416" t="s">
        <v>3</v>
      </c>
      <c r="H15416">
        <v>12</v>
      </c>
      <c r="I15416">
        <v>65</v>
      </c>
      <c r="J15416">
        <v>2043</v>
      </c>
      <c r="K15416">
        <v>15</v>
      </c>
      <c r="L15416" t="s">
        <v>23189</v>
      </c>
      <c r="M15416" s="15" t="e">
        <f>IF(INDEX(#REF!,MATCH(Padrón!K15416,#REF!,0),MATCH(Padrón!J15416,#REF!,0))=K15416,"Sí","NO")</f>
        <v>#REF!</v>
      </c>
    </row>
    <row r="15417" spans="1:13" x14ac:dyDescent="0.25">
      <c r="A15417" t="s">
        <v>38621</v>
      </c>
      <c r="B15417">
        <v>24123237</v>
      </c>
      <c r="C15417">
        <v>1975</v>
      </c>
      <c r="D15417" t="s">
        <v>18792</v>
      </c>
      <c r="E15417" t="s">
        <v>9878</v>
      </c>
      <c r="F15417" t="s">
        <v>14504</v>
      </c>
      <c r="G15417" t="s">
        <v>3</v>
      </c>
      <c r="H15417">
        <v>12</v>
      </c>
      <c r="I15417">
        <v>65</v>
      </c>
      <c r="J15417">
        <v>2043</v>
      </c>
      <c r="K15417">
        <v>16</v>
      </c>
      <c r="L15417" t="s">
        <v>23189</v>
      </c>
      <c r="M15417" s="15" t="e">
        <f>IF(INDEX(#REF!,MATCH(Padrón!K15417,#REF!,0),MATCH(Padrón!J15417,#REF!,0))=K15417,"Sí","NO")</f>
        <v>#REF!</v>
      </c>
    </row>
    <row r="15418" spans="1:13" x14ac:dyDescent="0.25">
      <c r="A15418" t="s">
        <v>38622</v>
      </c>
      <c r="B15418">
        <v>16194734</v>
      </c>
      <c r="C15418">
        <v>1959</v>
      </c>
      <c r="D15418" t="s">
        <v>18792</v>
      </c>
      <c r="E15418" t="s">
        <v>559</v>
      </c>
      <c r="F15418" t="s">
        <v>1922</v>
      </c>
      <c r="G15418" t="s">
        <v>3</v>
      </c>
      <c r="H15418">
        <v>12</v>
      </c>
      <c r="I15418">
        <v>65</v>
      </c>
      <c r="J15418">
        <v>2043</v>
      </c>
      <c r="K15418">
        <v>17</v>
      </c>
      <c r="L15418" t="s">
        <v>23189</v>
      </c>
      <c r="M15418" s="15" t="e">
        <f>IF(INDEX(#REF!,MATCH(Padrón!K15418,#REF!,0),MATCH(Padrón!J15418,#REF!,0))=K15418,"Sí","NO")</f>
        <v>#REF!</v>
      </c>
    </row>
    <row r="15419" spans="1:13" x14ac:dyDescent="0.25">
      <c r="A15419" t="s">
        <v>38623</v>
      </c>
      <c r="B15419">
        <v>25559828</v>
      </c>
      <c r="C15419">
        <v>1976</v>
      </c>
      <c r="D15419" t="s">
        <v>18792</v>
      </c>
      <c r="E15419" t="s">
        <v>18794</v>
      </c>
      <c r="F15419" t="s">
        <v>18795</v>
      </c>
      <c r="G15419" t="s">
        <v>27</v>
      </c>
      <c r="H15419">
        <v>12</v>
      </c>
      <c r="I15419">
        <v>65</v>
      </c>
      <c r="J15419">
        <v>2043</v>
      </c>
      <c r="K15419">
        <v>18</v>
      </c>
      <c r="L15419" t="s">
        <v>23189</v>
      </c>
      <c r="M15419" s="15" t="e">
        <f>IF(INDEX(#REF!,MATCH(Padrón!K15419,#REF!,0),MATCH(Padrón!J15419,#REF!,0))=K15419,"Sí","NO")</f>
        <v>#REF!</v>
      </c>
    </row>
    <row r="15420" spans="1:13" x14ac:dyDescent="0.25">
      <c r="A15420" t="s">
        <v>38624</v>
      </c>
      <c r="B15420">
        <v>25205182</v>
      </c>
      <c r="C15420">
        <v>1976</v>
      </c>
      <c r="D15420" t="s">
        <v>18792</v>
      </c>
      <c r="E15420" t="s">
        <v>8953</v>
      </c>
      <c r="F15420" t="s">
        <v>18796</v>
      </c>
      <c r="G15420" t="s">
        <v>3</v>
      </c>
      <c r="H15420">
        <v>12</v>
      </c>
      <c r="I15420">
        <v>65</v>
      </c>
      <c r="J15420">
        <v>2043</v>
      </c>
      <c r="K15420">
        <v>19</v>
      </c>
      <c r="L15420" t="s">
        <v>23189</v>
      </c>
      <c r="M15420" s="15" t="e">
        <f>IF(INDEX(#REF!,MATCH(Padrón!K15420,#REF!,0),MATCH(Padrón!J15420,#REF!,0))=K15420,"Sí","NO")</f>
        <v>#REF!</v>
      </c>
    </row>
    <row r="15421" spans="1:13" x14ac:dyDescent="0.25">
      <c r="A15421" t="s">
        <v>38625</v>
      </c>
      <c r="B15421">
        <v>42615104</v>
      </c>
      <c r="C15421">
        <v>2000</v>
      </c>
      <c r="D15421" t="s">
        <v>18792</v>
      </c>
      <c r="E15421" t="s">
        <v>18797</v>
      </c>
      <c r="F15421" t="s">
        <v>18798</v>
      </c>
      <c r="G15421" t="s">
        <v>3</v>
      </c>
      <c r="H15421">
        <v>12</v>
      </c>
      <c r="I15421">
        <v>65</v>
      </c>
      <c r="J15421">
        <v>2043</v>
      </c>
      <c r="K15421">
        <v>20</v>
      </c>
      <c r="L15421" t="s">
        <v>23189</v>
      </c>
      <c r="M15421" s="15" t="e">
        <f>IF(INDEX(#REF!,MATCH(Padrón!K15421,#REF!,0),MATCH(Padrón!J15421,#REF!,0))=K15421,"Sí","NO")</f>
        <v>#REF!</v>
      </c>
    </row>
    <row r="15422" spans="1:13" x14ac:dyDescent="0.25">
      <c r="A15422" t="s">
        <v>38626</v>
      </c>
      <c r="B15422">
        <v>32085959</v>
      </c>
      <c r="C15422">
        <v>1986</v>
      </c>
      <c r="D15422" t="s">
        <v>18792</v>
      </c>
      <c r="E15422" t="s">
        <v>2276</v>
      </c>
      <c r="F15422" t="s">
        <v>4818</v>
      </c>
      <c r="G15422" t="s">
        <v>3</v>
      </c>
      <c r="H15422">
        <v>12</v>
      </c>
      <c r="I15422">
        <v>65</v>
      </c>
      <c r="J15422">
        <v>2043</v>
      </c>
      <c r="K15422">
        <v>21</v>
      </c>
      <c r="L15422" t="s">
        <v>23189</v>
      </c>
      <c r="M15422" s="15" t="e">
        <f>IF(INDEX(#REF!,MATCH(Padrón!K15422,#REF!,0),MATCH(Padrón!J15422,#REF!,0))=K15422,"Sí","NO")</f>
        <v>#REF!</v>
      </c>
    </row>
    <row r="15423" spans="1:13" x14ac:dyDescent="0.25">
      <c r="A15423" t="s">
        <v>38627</v>
      </c>
      <c r="B15423">
        <v>12504738</v>
      </c>
      <c r="C15423">
        <v>1960</v>
      </c>
      <c r="D15423" t="s">
        <v>18792</v>
      </c>
      <c r="E15423" t="s">
        <v>3133</v>
      </c>
      <c r="F15423" t="s">
        <v>7761</v>
      </c>
      <c r="G15423" t="s">
        <v>3</v>
      </c>
      <c r="H15423">
        <v>12</v>
      </c>
      <c r="I15423">
        <v>65</v>
      </c>
      <c r="J15423">
        <v>2043</v>
      </c>
      <c r="K15423">
        <v>22</v>
      </c>
      <c r="L15423" t="s">
        <v>23189</v>
      </c>
      <c r="M15423" s="15" t="e">
        <f>IF(INDEX(#REF!,MATCH(Padrón!K15423,#REF!,0),MATCH(Padrón!J15423,#REF!,0))=K15423,"Sí","NO")</f>
        <v>#REF!</v>
      </c>
    </row>
    <row r="15424" spans="1:13" x14ac:dyDescent="0.25">
      <c r="A15424" t="s">
        <v>38628</v>
      </c>
      <c r="B15424">
        <v>14423951</v>
      </c>
      <c r="C15424">
        <v>1961</v>
      </c>
      <c r="D15424" t="s">
        <v>18792</v>
      </c>
      <c r="E15424" t="s">
        <v>3346</v>
      </c>
      <c r="F15424" t="s">
        <v>18799</v>
      </c>
      <c r="G15424" t="s">
        <v>3</v>
      </c>
      <c r="H15424">
        <v>12</v>
      </c>
      <c r="I15424">
        <v>65</v>
      </c>
      <c r="J15424">
        <v>2043</v>
      </c>
      <c r="K15424">
        <v>23</v>
      </c>
      <c r="L15424" t="s">
        <v>23189</v>
      </c>
      <c r="M15424" s="15" t="e">
        <f>IF(INDEX(#REF!,MATCH(Padrón!K15424,#REF!,0),MATCH(Padrón!J15424,#REF!,0))=K15424,"Sí","NO")</f>
        <v>#REF!</v>
      </c>
    </row>
    <row r="15425" spans="1:13" x14ac:dyDescent="0.25">
      <c r="A15425" t="s">
        <v>38629</v>
      </c>
      <c r="B15425">
        <v>20644701</v>
      </c>
      <c r="C15425">
        <v>1968</v>
      </c>
      <c r="D15425" t="s">
        <v>18792</v>
      </c>
      <c r="E15425" t="s">
        <v>522</v>
      </c>
      <c r="F15425" t="s">
        <v>18800</v>
      </c>
      <c r="G15425" t="s">
        <v>3</v>
      </c>
      <c r="H15425">
        <v>12</v>
      </c>
      <c r="I15425">
        <v>65</v>
      </c>
      <c r="J15425">
        <v>2043</v>
      </c>
      <c r="K15425">
        <v>24</v>
      </c>
      <c r="L15425" t="s">
        <v>23189</v>
      </c>
      <c r="M15425" s="15" t="e">
        <f>IF(INDEX(#REF!,MATCH(Padrón!K15425,#REF!,0),MATCH(Padrón!J15425,#REF!,0))=K15425,"Sí","NO")</f>
        <v>#REF!</v>
      </c>
    </row>
    <row r="15426" spans="1:13" x14ac:dyDescent="0.25">
      <c r="A15426" t="s">
        <v>38630</v>
      </c>
      <c r="B15426">
        <v>18636718</v>
      </c>
      <c r="C15426">
        <v>1967</v>
      </c>
      <c r="D15426" t="s">
        <v>18792</v>
      </c>
      <c r="E15426" t="s">
        <v>18801</v>
      </c>
      <c r="F15426" t="s">
        <v>18802</v>
      </c>
      <c r="G15426" t="s">
        <v>3</v>
      </c>
      <c r="H15426">
        <v>12</v>
      </c>
      <c r="I15426">
        <v>65</v>
      </c>
      <c r="J15426">
        <v>2043</v>
      </c>
      <c r="K15426">
        <v>25</v>
      </c>
      <c r="L15426" t="s">
        <v>23189</v>
      </c>
      <c r="M15426" s="15" t="e">
        <f>IF(INDEX(#REF!,MATCH(Padrón!K15426,#REF!,0),MATCH(Padrón!J15426,#REF!,0))=K15426,"Sí","NO")</f>
        <v>#REF!</v>
      </c>
    </row>
    <row r="15427" spans="1:13" x14ac:dyDescent="0.25">
      <c r="A15427" t="s">
        <v>38631</v>
      </c>
      <c r="B15427">
        <v>34734946</v>
      </c>
      <c r="C15427">
        <v>1989</v>
      </c>
      <c r="D15427" t="s">
        <v>18792</v>
      </c>
      <c r="E15427" t="s">
        <v>18803</v>
      </c>
      <c r="F15427" t="s">
        <v>18804</v>
      </c>
      <c r="G15427" t="s">
        <v>10</v>
      </c>
      <c r="H15427">
        <v>12</v>
      </c>
      <c r="I15427">
        <v>65</v>
      </c>
      <c r="J15427">
        <v>2043</v>
      </c>
      <c r="K15427">
        <v>26</v>
      </c>
      <c r="L15427" t="s">
        <v>23189</v>
      </c>
      <c r="M15427" s="15" t="e">
        <f>IF(INDEX(#REF!,MATCH(Padrón!K15427,#REF!,0),MATCH(Padrón!J15427,#REF!,0))=K15427,"Sí","NO")</f>
        <v>#REF!</v>
      </c>
    </row>
    <row r="15428" spans="1:13" x14ac:dyDescent="0.25">
      <c r="A15428" t="s">
        <v>38632</v>
      </c>
      <c r="B15428">
        <v>14735580</v>
      </c>
      <c r="C15428">
        <v>1962</v>
      </c>
      <c r="D15428" t="s">
        <v>18792</v>
      </c>
      <c r="E15428" t="s">
        <v>1768</v>
      </c>
      <c r="F15428" t="s">
        <v>274</v>
      </c>
      <c r="G15428" t="s">
        <v>3</v>
      </c>
      <c r="H15428">
        <v>12</v>
      </c>
      <c r="I15428">
        <v>65</v>
      </c>
      <c r="J15428">
        <v>2043</v>
      </c>
      <c r="K15428">
        <v>27</v>
      </c>
      <c r="L15428" t="s">
        <v>23189</v>
      </c>
      <c r="M15428" s="15" t="e">
        <f>IF(INDEX(#REF!,MATCH(Padrón!K15428,#REF!,0),MATCH(Padrón!J15428,#REF!,0))=K15428,"Sí","NO")</f>
        <v>#REF!</v>
      </c>
    </row>
    <row r="15429" spans="1:13" x14ac:dyDescent="0.25">
      <c r="A15429" t="s">
        <v>38633</v>
      </c>
      <c r="B15429">
        <v>32085965</v>
      </c>
      <c r="C15429">
        <v>1986</v>
      </c>
      <c r="D15429" t="s">
        <v>18792</v>
      </c>
      <c r="E15429" t="s">
        <v>18805</v>
      </c>
      <c r="F15429" t="s">
        <v>18806</v>
      </c>
      <c r="G15429" t="s">
        <v>27</v>
      </c>
      <c r="H15429">
        <v>12</v>
      </c>
      <c r="I15429">
        <v>65</v>
      </c>
      <c r="J15429">
        <v>2043</v>
      </c>
      <c r="K15429">
        <v>28</v>
      </c>
      <c r="L15429" t="s">
        <v>23189</v>
      </c>
      <c r="M15429" s="15" t="e">
        <f>IF(INDEX(#REF!,MATCH(Padrón!K15429,#REF!,0),MATCH(Padrón!J15429,#REF!,0))=K15429,"Sí","NO")</f>
        <v>#REF!</v>
      </c>
    </row>
    <row r="15430" spans="1:13" x14ac:dyDescent="0.25">
      <c r="A15430" t="s">
        <v>38634</v>
      </c>
      <c r="B15430">
        <v>49659210</v>
      </c>
      <c r="C15430">
        <v>2004</v>
      </c>
      <c r="D15430" t="s">
        <v>18792</v>
      </c>
      <c r="E15430" t="s">
        <v>18807</v>
      </c>
      <c r="F15430" t="s">
        <v>2400</v>
      </c>
      <c r="G15430" t="s">
        <v>3</v>
      </c>
      <c r="H15430">
        <v>12</v>
      </c>
      <c r="I15430">
        <v>65</v>
      </c>
      <c r="J15430">
        <v>2043</v>
      </c>
      <c r="K15430">
        <v>29</v>
      </c>
      <c r="L15430" t="s">
        <v>23189</v>
      </c>
      <c r="M15430" s="15" t="e">
        <f>IF(INDEX(#REF!,MATCH(Padrón!K15430,#REF!,0),MATCH(Padrón!J15430,#REF!,0))=K15430,"Sí","NO")</f>
        <v>#REF!</v>
      </c>
    </row>
    <row r="15431" spans="1:13" x14ac:dyDescent="0.25">
      <c r="A15431" t="s">
        <v>38635</v>
      </c>
      <c r="B15431">
        <v>23458896</v>
      </c>
      <c r="C15431">
        <v>1973</v>
      </c>
      <c r="D15431" t="s">
        <v>18808</v>
      </c>
      <c r="E15431" t="s">
        <v>18809</v>
      </c>
      <c r="F15431" t="s">
        <v>18810</v>
      </c>
      <c r="G15431" t="s">
        <v>117</v>
      </c>
      <c r="H15431">
        <v>12</v>
      </c>
      <c r="I15431">
        <v>65</v>
      </c>
      <c r="J15431">
        <v>2043</v>
      </c>
      <c r="K15431">
        <v>30</v>
      </c>
      <c r="L15431" t="s">
        <v>23189</v>
      </c>
      <c r="M15431" s="15" t="e">
        <f>IF(INDEX(#REF!,MATCH(Padrón!K15431,#REF!,0),MATCH(Padrón!J15431,#REF!,0))=K15431,"Sí","NO")</f>
        <v>#REF!</v>
      </c>
    </row>
    <row r="15432" spans="1:13" x14ac:dyDescent="0.25">
      <c r="A15432" t="s">
        <v>38636</v>
      </c>
      <c r="B15432">
        <v>41483637</v>
      </c>
      <c r="C15432">
        <v>1998</v>
      </c>
      <c r="D15432" t="s">
        <v>18808</v>
      </c>
      <c r="E15432" t="s">
        <v>18811</v>
      </c>
      <c r="F15432" t="s">
        <v>7914</v>
      </c>
      <c r="G15432" t="s">
        <v>3</v>
      </c>
      <c r="H15432">
        <v>12</v>
      </c>
      <c r="I15432">
        <v>65</v>
      </c>
      <c r="J15432">
        <v>2043</v>
      </c>
      <c r="K15432">
        <v>31</v>
      </c>
      <c r="L15432" t="s">
        <v>23189</v>
      </c>
      <c r="M15432" s="15" t="e">
        <f>IF(INDEX(#REF!,MATCH(Padrón!K15432,#REF!,0),MATCH(Padrón!J15432,#REF!,0))=K15432,"Sí","NO")</f>
        <v>#REF!</v>
      </c>
    </row>
    <row r="15433" spans="1:13" x14ac:dyDescent="0.25">
      <c r="A15433" t="s">
        <v>38637</v>
      </c>
      <c r="B15433">
        <v>12779538</v>
      </c>
      <c r="C15433">
        <v>1956</v>
      </c>
      <c r="D15433" t="s">
        <v>18812</v>
      </c>
      <c r="E15433" t="s">
        <v>18813</v>
      </c>
      <c r="F15433" t="s">
        <v>18814</v>
      </c>
      <c r="G15433" t="s">
        <v>27</v>
      </c>
      <c r="H15433">
        <v>12</v>
      </c>
      <c r="I15433">
        <v>65</v>
      </c>
      <c r="J15433">
        <v>2043</v>
      </c>
      <c r="K15433">
        <v>32</v>
      </c>
      <c r="L15433" t="s">
        <v>23189</v>
      </c>
      <c r="M15433" s="15" t="e">
        <f>IF(INDEX(#REF!,MATCH(Padrón!K15433,#REF!,0),MATCH(Padrón!J15433,#REF!,0))=K15433,"Sí","NO")</f>
        <v>#REF!</v>
      </c>
    </row>
    <row r="15434" spans="1:13" x14ac:dyDescent="0.25">
      <c r="A15434" t="s">
        <v>38638</v>
      </c>
      <c r="B15434">
        <v>30790507</v>
      </c>
      <c r="C15434">
        <v>1984</v>
      </c>
      <c r="D15434" t="s">
        <v>18815</v>
      </c>
      <c r="E15434" t="s">
        <v>18816</v>
      </c>
      <c r="F15434" t="s">
        <v>779</v>
      </c>
      <c r="G15434" t="s">
        <v>10</v>
      </c>
      <c r="H15434">
        <v>12</v>
      </c>
      <c r="I15434">
        <v>65</v>
      </c>
      <c r="J15434">
        <v>2043</v>
      </c>
      <c r="K15434">
        <v>33</v>
      </c>
      <c r="L15434" t="s">
        <v>23189</v>
      </c>
      <c r="M15434" s="15" t="e">
        <f>IF(INDEX(#REF!,MATCH(Padrón!K15434,#REF!,0),MATCH(Padrón!J15434,#REF!,0))=K15434,"Sí","NO")</f>
        <v>#REF!</v>
      </c>
    </row>
    <row r="15435" spans="1:13" x14ac:dyDescent="0.25">
      <c r="A15435" t="s">
        <v>38639</v>
      </c>
      <c r="B15435">
        <v>28313283</v>
      </c>
      <c r="C15435">
        <v>1981</v>
      </c>
      <c r="D15435" t="s">
        <v>18817</v>
      </c>
      <c r="E15435" t="s">
        <v>3164</v>
      </c>
      <c r="F15435" t="s">
        <v>2518</v>
      </c>
      <c r="G15435" t="s">
        <v>3</v>
      </c>
      <c r="H15435">
        <v>12</v>
      </c>
      <c r="I15435">
        <v>65</v>
      </c>
      <c r="J15435">
        <v>2043</v>
      </c>
      <c r="K15435">
        <v>34</v>
      </c>
      <c r="L15435" t="s">
        <v>23189</v>
      </c>
      <c r="M15435" s="15" t="e">
        <f>IF(INDEX(#REF!,MATCH(Padrón!K15435,#REF!,0),MATCH(Padrón!J15435,#REF!,0))=K15435,"Sí","NO")</f>
        <v>#REF!</v>
      </c>
    </row>
    <row r="15436" spans="1:13" x14ac:dyDescent="0.25">
      <c r="A15436" t="s">
        <v>38640</v>
      </c>
      <c r="B15436">
        <v>17089705</v>
      </c>
      <c r="C15436">
        <v>1957</v>
      </c>
      <c r="D15436" t="s">
        <v>18818</v>
      </c>
      <c r="E15436" t="s">
        <v>18819</v>
      </c>
      <c r="F15436" t="s">
        <v>1669</v>
      </c>
      <c r="G15436" t="s">
        <v>3</v>
      </c>
      <c r="H15436">
        <v>12</v>
      </c>
      <c r="I15436">
        <v>65</v>
      </c>
      <c r="J15436">
        <v>2043</v>
      </c>
      <c r="K15436">
        <v>35</v>
      </c>
      <c r="L15436" t="s">
        <v>23189</v>
      </c>
      <c r="M15436" s="15" t="e">
        <f>IF(INDEX(#REF!,MATCH(Padrón!K15436,#REF!,0),MATCH(Padrón!J15436,#REF!,0))=K15436,"Sí","NO")</f>
        <v>#REF!</v>
      </c>
    </row>
    <row r="15437" spans="1:13" x14ac:dyDescent="0.25">
      <c r="A15437" t="s">
        <v>38641</v>
      </c>
      <c r="B15437">
        <v>18000818</v>
      </c>
      <c r="C15437">
        <v>1966</v>
      </c>
      <c r="D15437" t="s">
        <v>18820</v>
      </c>
      <c r="E15437" t="s">
        <v>18821</v>
      </c>
      <c r="F15437" t="s">
        <v>18822</v>
      </c>
      <c r="G15437" t="s">
        <v>3</v>
      </c>
      <c r="H15437">
        <v>12</v>
      </c>
      <c r="I15437">
        <v>65</v>
      </c>
      <c r="J15437">
        <v>2043</v>
      </c>
      <c r="K15437">
        <v>36</v>
      </c>
      <c r="L15437" t="s">
        <v>23189</v>
      </c>
      <c r="M15437" s="15" t="e">
        <f>IF(INDEX(#REF!,MATCH(Padrón!K15437,#REF!,0),MATCH(Padrón!J15437,#REF!,0))=K15437,"Sí","NO")</f>
        <v>#REF!</v>
      </c>
    </row>
    <row r="15438" spans="1:13" x14ac:dyDescent="0.25">
      <c r="A15438" t="s">
        <v>38642</v>
      </c>
      <c r="B15438">
        <v>16707255</v>
      </c>
      <c r="C15438">
        <v>1963</v>
      </c>
      <c r="D15438" t="s">
        <v>18820</v>
      </c>
      <c r="E15438" t="s">
        <v>217</v>
      </c>
      <c r="F15438" t="s">
        <v>18823</v>
      </c>
      <c r="G15438" t="s">
        <v>10</v>
      </c>
      <c r="H15438">
        <v>12</v>
      </c>
      <c r="I15438">
        <v>65</v>
      </c>
      <c r="J15438">
        <v>2043</v>
      </c>
      <c r="K15438">
        <v>37</v>
      </c>
      <c r="L15438" t="s">
        <v>23189</v>
      </c>
      <c r="M15438" s="15" t="e">
        <f>IF(INDEX(#REF!,MATCH(Padrón!K15438,#REF!,0),MATCH(Padrón!J15438,#REF!,0))=K15438,"Sí","NO")</f>
        <v>#REF!</v>
      </c>
    </row>
    <row r="15439" spans="1:13" x14ac:dyDescent="0.25">
      <c r="A15439" t="s">
        <v>38643</v>
      </c>
      <c r="B15439">
        <v>13123423</v>
      </c>
      <c r="C15439">
        <v>1959</v>
      </c>
      <c r="D15439" t="s">
        <v>18820</v>
      </c>
      <c r="E15439" t="s">
        <v>18824</v>
      </c>
      <c r="F15439" t="s">
        <v>18825</v>
      </c>
      <c r="G15439" t="s">
        <v>3</v>
      </c>
      <c r="H15439">
        <v>12</v>
      </c>
      <c r="I15439">
        <v>65</v>
      </c>
      <c r="J15439">
        <v>2043</v>
      </c>
      <c r="K15439">
        <v>38</v>
      </c>
      <c r="L15439" t="s">
        <v>23189</v>
      </c>
      <c r="M15439" s="15" t="e">
        <f>IF(INDEX(#REF!,MATCH(Padrón!K15439,#REF!,0),MATCH(Padrón!J15439,#REF!,0))=K15439,"Sí","NO")</f>
        <v>#REF!</v>
      </c>
    </row>
    <row r="15440" spans="1:13" x14ac:dyDescent="0.25">
      <c r="A15440" t="s">
        <v>38644</v>
      </c>
      <c r="B15440">
        <v>16933637</v>
      </c>
      <c r="C15440">
        <v>1932</v>
      </c>
      <c r="D15440" t="s">
        <v>18826</v>
      </c>
      <c r="E15440" t="s">
        <v>1058</v>
      </c>
      <c r="F15440" t="s">
        <v>18827</v>
      </c>
      <c r="G15440" t="s">
        <v>10</v>
      </c>
      <c r="H15440">
        <v>12</v>
      </c>
      <c r="I15440">
        <v>65</v>
      </c>
      <c r="J15440">
        <v>2043</v>
      </c>
      <c r="K15440">
        <v>39</v>
      </c>
      <c r="L15440" t="s">
        <v>23189</v>
      </c>
      <c r="M15440" s="15" t="e">
        <f>IF(INDEX(#REF!,MATCH(Padrón!K15440,#REF!,0),MATCH(Padrón!J15440,#REF!,0))=K15440,"Sí","NO")</f>
        <v>#REF!</v>
      </c>
    </row>
    <row r="15441" spans="1:13" x14ac:dyDescent="0.25">
      <c r="A15441" t="s">
        <v>38645</v>
      </c>
      <c r="B15441">
        <v>12898231</v>
      </c>
      <c r="C15441">
        <v>1958</v>
      </c>
      <c r="D15441" t="s">
        <v>18826</v>
      </c>
      <c r="E15441" t="s">
        <v>18828</v>
      </c>
      <c r="F15441" t="s">
        <v>8278</v>
      </c>
      <c r="G15441" t="s">
        <v>10</v>
      </c>
      <c r="H15441">
        <v>12</v>
      </c>
      <c r="I15441">
        <v>65</v>
      </c>
      <c r="J15441">
        <v>2043</v>
      </c>
      <c r="K15441">
        <v>40</v>
      </c>
      <c r="L15441" t="s">
        <v>23189</v>
      </c>
      <c r="M15441" s="15" t="e">
        <f>IF(INDEX(#REF!,MATCH(Padrón!K15441,#REF!,0),MATCH(Padrón!J15441,#REF!,0))=K15441,"Sí","NO")</f>
        <v>#REF!</v>
      </c>
    </row>
    <row r="15442" spans="1:13" x14ac:dyDescent="0.25">
      <c r="A15442" t="s">
        <v>38646</v>
      </c>
      <c r="B15442">
        <v>31572602</v>
      </c>
      <c r="C15442">
        <v>1985</v>
      </c>
      <c r="D15442" t="s">
        <v>18826</v>
      </c>
      <c r="E15442" t="s">
        <v>18829</v>
      </c>
      <c r="F15442" t="s">
        <v>983</v>
      </c>
      <c r="G15442" t="s">
        <v>3</v>
      </c>
      <c r="H15442">
        <v>12</v>
      </c>
      <c r="I15442">
        <v>65</v>
      </c>
      <c r="J15442">
        <v>2043</v>
      </c>
      <c r="K15442">
        <v>41</v>
      </c>
      <c r="L15442" t="s">
        <v>23189</v>
      </c>
      <c r="M15442" s="15" t="e">
        <f>IF(INDEX(#REF!,MATCH(Padrón!K15442,#REF!,0),MATCH(Padrón!J15442,#REF!,0))=K15442,"Sí","NO")</f>
        <v>#REF!</v>
      </c>
    </row>
    <row r="15443" spans="1:13" x14ac:dyDescent="0.25">
      <c r="A15443" t="s">
        <v>38647</v>
      </c>
      <c r="B15443">
        <v>29840103</v>
      </c>
      <c r="C15443">
        <v>1983</v>
      </c>
      <c r="D15443" t="s">
        <v>18830</v>
      </c>
      <c r="E15443" t="s">
        <v>18831</v>
      </c>
      <c r="F15443" t="s">
        <v>837</v>
      </c>
      <c r="G15443" t="s">
        <v>3</v>
      </c>
      <c r="H15443">
        <v>12</v>
      </c>
      <c r="I15443">
        <v>65</v>
      </c>
      <c r="J15443">
        <v>2043</v>
      </c>
      <c r="K15443">
        <v>42</v>
      </c>
      <c r="L15443" t="s">
        <v>23189</v>
      </c>
      <c r="M15443" s="15" t="e">
        <f>IF(INDEX(#REF!,MATCH(Padrón!K15443,#REF!,0),MATCH(Padrón!J15443,#REF!,0))=K15443,"Sí","NO")</f>
        <v>#REF!</v>
      </c>
    </row>
    <row r="15444" spans="1:13" x14ac:dyDescent="0.25">
      <c r="A15444" t="s">
        <v>38648</v>
      </c>
      <c r="B15444">
        <v>32607983</v>
      </c>
      <c r="C15444">
        <v>1987</v>
      </c>
      <c r="D15444" t="s">
        <v>18830</v>
      </c>
      <c r="E15444" t="s">
        <v>18832</v>
      </c>
      <c r="F15444" t="s">
        <v>18833</v>
      </c>
      <c r="G15444" t="s">
        <v>88</v>
      </c>
      <c r="H15444">
        <v>12</v>
      </c>
      <c r="I15444">
        <v>65</v>
      </c>
      <c r="J15444">
        <v>2043</v>
      </c>
      <c r="K15444">
        <v>43</v>
      </c>
      <c r="L15444" t="s">
        <v>23189</v>
      </c>
      <c r="M15444" s="15" t="e">
        <f>IF(INDEX(#REF!,MATCH(Padrón!K15444,#REF!,0),MATCH(Padrón!J15444,#REF!,0))=K15444,"Sí","NO")</f>
        <v>#REF!</v>
      </c>
    </row>
    <row r="15445" spans="1:13" x14ac:dyDescent="0.25">
      <c r="A15445" t="s">
        <v>38649</v>
      </c>
      <c r="B15445">
        <v>24965602</v>
      </c>
      <c r="C15445">
        <v>1976</v>
      </c>
      <c r="D15445" t="s">
        <v>18830</v>
      </c>
      <c r="E15445" t="s">
        <v>18834</v>
      </c>
      <c r="F15445" t="s">
        <v>3136</v>
      </c>
      <c r="G15445" t="s">
        <v>10</v>
      </c>
      <c r="H15445">
        <v>12</v>
      </c>
      <c r="I15445">
        <v>65</v>
      </c>
      <c r="J15445">
        <v>2043</v>
      </c>
      <c r="K15445">
        <v>44</v>
      </c>
      <c r="L15445" t="s">
        <v>23189</v>
      </c>
      <c r="M15445" s="15" t="e">
        <f>IF(INDEX(#REF!,MATCH(Padrón!K15445,#REF!,0),MATCH(Padrón!J15445,#REF!,0))=K15445,"Sí","NO")</f>
        <v>#REF!</v>
      </c>
    </row>
    <row r="15446" spans="1:13" x14ac:dyDescent="0.25">
      <c r="A15446" t="s">
        <v>38650</v>
      </c>
      <c r="B15446">
        <v>11709741</v>
      </c>
      <c r="C15446">
        <v>1955</v>
      </c>
      <c r="D15446" t="s">
        <v>18830</v>
      </c>
      <c r="E15446" t="s">
        <v>4019</v>
      </c>
      <c r="F15446" t="s">
        <v>18835</v>
      </c>
      <c r="G15446" t="s">
        <v>3</v>
      </c>
      <c r="H15446">
        <v>12</v>
      </c>
      <c r="I15446">
        <v>65</v>
      </c>
      <c r="J15446">
        <v>2043</v>
      </c>
      <c r="K15446">
        <v>45</v>
      </c>
      <c r="L15446" t="s">
        <v>23189</v>
      </c>
      <c r="M15446" s="15" t="e">
        <f>IF(INDEX(#REF!,MATCH(Padrón!K15446,#REF!,0),MATCH(Padrón!J15446,#REF!,0))=K15446,"Sí","NO")</f>
        <v>#REF!</v>
      </c>
    </row>
    <row r="15447" spans="1:13" x14ac:dyDescent="0.25">
      <c r="A15447" t="s">
        <v>38651</v>
      </c>
      <c r="B15447">
        <v>32607984</v>
      </c>
      <c r="C15447">
        <v>1987</v>
      </c>
      <c r="D15447" t="s">
        <v>18830</v>
      </c>
      <c r="E15447" t="s">
        <v>7979</v>
      </c>
      <c r="F15447" t="s">
        <v>18836</v>
      </c>
      <c r="G15447" t="s">
        <v>3</v>
      </c>
      <c r="H15447">
        <v>12</v>
      </c>
      <c r="I15447">
        <v>65</v>
      </c>
      <c r="J15447">
        <v>2043</v>
      </c>
      <c r="K15447">
        <v>46</v>
      </c>
      <c r="L15447" t="s">
        <v>23189</v>
      </c>
      <c r="M15447" s="15" t="e">
        <f>IF(INDEX(#REF!,MATCH(Padrón!K15447,#REF!,0),MATCH(Padrón!J15447,#REF!,0))=K15447,"Sí","NO")</f>
        <v>#REF!</v>
      </c>
    </row>
    <row r="15448" spans="1:13" x14ac:dyDescent="0.25">
      <c r="A15448" t="s">
        <v>38652</v>
      </c>
      <c r="B15448">
        <v>26339049</v>
      </c>
      <c r="C15448">
        <v>1978</v>
      </c>
      <c r="D15448" t="s">
        <v>18830</v>
      </c>
      <c r="E15448" t="s">
        <v>6897</v>
      </c>
      <c r="F15448" t="s">
        <v>18837</v>
      </c>
      <c r="G15448" t="s">
        <v>3</v>
      </c>
      <c r="H15448">
        <v>12</v>
      </c>
      <c r="I15448">
        <v>65</v>
      </c>
      <c r="J15448">
        <v>2043</v>
      </c>
      <c r="K15448">
        <v>47</v>
      </c>
      <c r="L15448" t="s">
        <v>23189</v>
      </c>
      <c r="M15448" s="15" t="e">
        <f>IF(INDEX(#REF!,MATCH(Padrón!K15448,#REF!,0),MATCH(Padrón!J15448,#REF!,0))=K15448,"Sí","NO")</f>
        <v>#REF!</v>
      </c>
    </row>
    <row r="15449" spans="1:13" x14ac:dyDescent="0.25">
      <c r="A15449" t="s">
        <v>38653</v>
      </c>
      <c r="B15449">
        <v>13590083</v>
      </c>
      <c r="C15449">
        <v>1959</v>
      </c>
      <c r="D15449" t="s">
        <v>18830</v>
      </c>
      <c r="E15449" t="s">
        <v>18838</v>
      </c>
      <c r="F15449" t="s">
        <v>185</v>
      </c>
      <c r="G15449" t="s">
        <v>3</v>
      </c>
      <c r="H15449">
        <v>12</v>
      </c>
      <c r="I15449">
        <v>65</v>
      </c>
      <c r="J15449">
        <v>2043</v>
      </c>
      <c r="K15449">
        <v>48</v>
      </c>
      <c r="L15449" t="s">
        <v>23189</v>
      </c>
      <c r="M15449" s="15" t="e">
        <f>IF(INDEX(#REF!,MATCH(Padrón!K15449,#REF!,0),MATCH(Padrón!J15449,#REF!,0))=K15449,"Sí","NO")</f>
        <v>#REF!</v>
      </c>
    </row>
    <row r="15450" spans="1:13" x14ac:dyDescent="0.25">
      <c r="A15450" t="s">
        <v>38654</v>
      </c>
      <c r="B15450">
        <v>24465357</v>
      </c>
      <c r="C15450">
        <v>1975</v>
      </c>
      <c r="D15450" t="s">
        <v>18830</v>
      </c>
      <c r="E15450" t="s">
        <v>11625</v>
      </c>
      <c r="F15450" t="s">
        <v>18839</v>
      </c>
      <c r="G15450" t="s">
        <v>3</v>
      </c>
      <c r="H15450">
        <v>12</v>
      </c>
      <c r="I15450">
        <v>65</v>
      </c>
      <c r="J15450">
        <v>2043</v>
      </c>
      <c r="K15450">
        <v>49</v>
      </c>
      <c r="L15450" t="s">
        <v>23189</v>
      </c>
      <c r="M15450" s="15" t="e">
        <f>IF(INDEX(#REF!,MATCH(Padrón!K15450,#REF!,0),MATCH(Padrón!J15450,#REF!,0))=K15450,"Sí","NO")</f>
        <v>#REF!</v>
      </c>
    </row>
    <row r="15451" spans="1:13" x14ac:dyDescent="0.25">
      <c r="A15451" t="s">
        <v>38655</v>
      </c>
      <c r="B15451">
        <v>16331650</v>
      </c>
      <c r="C15451">
        <v>1963</v>
      </c>
      <c r="D15451" t="s">
        <v>18830</v>
      </c>
      <c r="E15451" t="s">
        <v>6769</v>
      </c>
      <c r="F15451" t="s">
        <v>18840</v>
      </c>
      <c r="G15451" t="s">
        <v>27</v>
      </c>
      <c r="H15451">
        <v>12</v>
      </c>
      <c r="I15451">
        <v>65</v>
      </c>
      <c r="J15451">
        <v>2043</v>
      </c>
      <c r="K15451">
        <v>50</v>
      </c>
      <c r="L15451" t="s">
        <v>23189</v>
      </c>
      <c r="M15451" s="15" t="e">
        <f>IF(INDEX(#REF!,MATCH(Padrón!K15451,#REF!,0),MATCH(Padrón!J15451,#REF!,0))=K15451,"Sí","NO")</f>
        <v>#REF!</v>
      </c>
    </row>
    <row r="15452" spans="1:13" x14ac:dyDescent="0.25">
      <c r="A15452" t="s">
        <v>38656</v>
      </c>
      <c r="B15452">
        <v>18033219</v>
      </c>
      <c r="C15452">
        <v>1966</v>
      </c>
      <c r="D15452" t="s">
        <v>18841</v>
      </c>
      <c r="E15452" t="s">
        <v>18842</v>
      </c>
      <c r="F15452" t="s">
        <v>1356</v>
      </c>
      <c r="G15452" t="s">
        <v>3</v>
      </c>
      <c r="H15452">
        <v>12</v>
      </c>
      <c r="I15452">
        <v>65</v>
      </c>
      <c r="J15452">
        <v>2043</v>
      </c>
      <c r="K15452">
        <v>51</v>
      </c>
      <c r="L15452" t="s">
        <v>23189</v>
      </c>
      <c r="M15452" s="15" t="e">
        <f>IF(INDEX(#REF!,MATCH(Padrón!K15452,#REF!,0),MATCH(Padrón!J15452,#REF!,0))=K15452,"Sí","NO")</f>
        <v>#REF!</v>
      </c>
    </row>
    <row r="15453" spans="1:13" x14ac:dyDescent="0.25">
      <c r="A15453" t="s">
        <v>38657</v>
      </c>
      <c r="B15453">
        <v>45026912</v>
      </c>
      <c r="C15453">
        <v>2003</v>
      </c>
      <c r="D15453" t="s">
        <v>18841</v>
      </c>
      <c r="E15453" t="s">
        <v>18843</v>
      </c>
      <c r="F15453" t="s">
        <v>2662</v>
      </c>
      <c r="G15453" t="s">
        <v>3</v>
      </c>
      <c r="H15453">
        <v>12</v>
      </c>
      <c r="I15453">
        <v>65</v>
      </c>
      <c r="J15453">
        <v>2043</v>
      </c>
      <c r="K15453">
        <v>52</v>
      </c>
      <c r="L15453" t="s">
        <v>23189</v>
      </c>
      <c r="M15453" s="15" t="e">
        <f>IF(INDEX(#REF!,MATCH(Padrón!K15453,#REF!,0),MATCH(Padrón!J15453,#REF!,0))=K15453,"Sí","NO")</f>
        <v>#REF!</v>
      </c>
    </row>
    <row r="15454" spans="1:13" x14ac:dyDescent="0.25">
      <c r="A15454" t="s">
        <v>38658</v>
      </c>
      <c r="B15454">
        <v>35675190</v>
      </c>
      <c r="C15454">
        <v>1991</v>
      </c>
      <c r="D15454" t="s">
        <v>18844</v>
      </c>
      <c r="E15454" t="s">
        <v>18845</v>
      </c>
      <c r="F15454" t="s">
        <v>17042</v>
      </c>
      <c r="G15454" t="s">
        <v>10</v>
      </c>
      <c r="H15454">
        <v>12</v>
      </c>
      <c r="I15454">
        <v>65</v>
      </c>
      <c r="J15454">
        <v>2043</v>
      </c>
      <c r="K15454">
        <v>53</v>
      </c>
      <c r="L15454" t="s">
        <v>23189</v>
      </c>
      <c r="M15454" s="15" t="e">
        <f>IF(INDEX(#REF!,MATCH(Padrón!K15454,#REF!,0),MATCH(Padrón!J15454,#REF!,0))=K15454,"Sí","NO")</f>
        <v>#REF!</v>
      </c>
    </row>
    <row r="15455" spans="1:13" x14ac:dyDescent="0.25">
      <c r="A15455" t="s">
        <v>38659</v>
      </c>
      <c r="B15455">
        <v>12233866</v>
      </c>
      <c r="C15455">
        <v>1956</v>
      </c>
      <c r="D15455" t="s">
        <v>18846</v>
      </c>
      <c r="E15455" t="s">
        <v>18847</v>
      </c>
      <c r="F15455" t="s">
        <v>18848</v>
      </c>
      <c r="G15455" t="s">
        <v>3</v>
      </c>
      <c r="H15455">
        <v>12</v>
      </c>
      <c r="I15455">
        <v>65</v>
      </c>
      <c r="J15455">
        <v>2043</v>
      </c>
      <c r="K15455">
        <v>54</v>
      </c>
      <c r="L15455" t="s">
        <v>23189</v>
      </c>
      <c r="M15455" s="15" t="e">
        <f>IF(INDEX(#REF!,MATCH(Padrón!K15455,#REF!,0),MATCH(Padrón!J15455,#REF!,0))=K15455,"Sí","NO")</f>
        <v>#REF!</v>
      </c>
    </row>
    <row r="15456" spans="1:13" x14ac:dyDescent="0.25">
      <c r="A15456" t="s">
        <v>38660</v>
      </c>
      <c r="B15456">
        <v>27596698</v>
      </c>
      <c r="C15456">
        <v>1980</v>
      </c>
      <c r="D15456" t="s">
        <v>18846</v>
      </c>
      <c r="E15456" t="s">
        <v>12456</v>
      </c>
      <c r="F15456" t="s">
        <v>318</v>
      </c>
      <c r="G15456" t="s">
        <v>3</v>
      </c>
      <c r="H15456">
        <v>12</v>
      </c>
      <c r="I15456">
        <v>65</v>
      </c>
      <c r="J15456">
        <v>2043</v>
      </c>
      <c r="K15456">
        <v>55</v>
      </c>
      <c r="L15456" t="s">
        <v>23189</v>
      </c>
      <c r="M15456" s="15" t="e">
        <f>IF(INDEX(#REF!,MATCH(Padrón!K15456,#REF!,0),MATCH(Padrón!J15456,#REF!,0))=K15456,"Sí","NO")</f>
        <v>#REF!</v>
      </c>
    </row>
    <row r="15457" spans="1:13" x14ac:dyDescent="0.25">
      <c r="A15457" t="s">
        <v>38661</v>
      </c>
      <c r="B15457">
        <v>46167736</v>
      </c>
      <c r="C15457">
        <v>2004</v>
      </c>
      <c r="D15457" t="s">
        <v>18849</v>
      </c>
      <c r="E15457" t="s">
        <v>18850</v>
      </c>
      <c r="F15457" t="s">
        <v>18851</v>
      </c>
      <c r="G15457" t="s">
        <v>3</v>
      </c>
      <c r="H15457">
        <v>12</v>
      </c>
      <c r="I15457">
        <v>65</v>
      </c>
      <c r="J15457">
        <v>2043</v>
      </c>
      <c r="K15457">
        <v>56</v>
      </c>
      <c r="L15457" t="s">
        <v>23189</v>
      </c>
      <c r="M15457" s="15" t="e">
        <f>IF(INDEX(#REF!,MATCH(Padrón!K15457,#REF!,0),MATCH(Padrón!J15457,#REF!,0))=K15457,"Sí","NO")</f>
        <v>#REF!</v>
      </c>
    </row>
    <row r="15458" spans="1:13" x14ac:dyDescent="0.25">
      <c r="A15458" t="s">
        <v>38662</v>
      </c>
      <c r="B15458">
        <v>16788488</v>
      </c>
      <c r="C15458">
        <v>1964</v>
      </c>
      <c r="D15458" t="s">
        <v>18852</v>
      </c>
      <c r="E15458" t="s">
        <v>18853</v>
      </c>
      <c r="F15458" t="s">
        <v>18854</v>
      </c>
      <c r="G15458" t="s">
        <v>3</v>
      </c>
      <c r="H15458">
        <v>12</v>
      </c>
      <c r="I15458">
        <v>65</v>
      </c>
      <c r="J15458">
        <v>2043</v>
      </c>
      <c r="K15458">
        <v>57</v>
      </c>
      <c r="L15458" t="s">
        <v>23189</v>
      </c>
      <c r="M15458" s="15" t="e">
        <f>IF(INDEX(#REF!,MATCH(Padrón!K15458,#REF!,0),MATCH(Padrón!J15458,#REF!,0))=K15458,"Sí","NO")</f>
        <v>#REF!</v>
      </c>
    </row>
    <row r="15459" spans="1:13" x14ac:dyDescent="0.25">
      <c r="A15459" t="s">
        <v>38663</v>
      </c>
      <c r="B15459">
        <v>36146587</v>
      </c>
      <c r="C15459">
        <v>1991</v>
      </c>
      <c r="D15459" t="s">
        <v>18852</v>
      </c>
      <c r="E15459" t="s">
        <v>18855</v>
      </c>
      <c r="F15459" t="s">
        <v>1139</v>
      </c>
      <c r="G15459" t="s">
        <v>3</v>
      </c>
      <c r="H15459">
        <v>12</v>
      </c>
      <c r="I15459">
        <v>65</v>
      </c>
      <c r="J15459">
        <v>2043</v>
      </c>
      <c r="K15459">
        <v>58</v>
      </c>
      <c r="L15459" t="s">
        <v>23189</v>
      </c>
      <c r="M15459" s="15" t="e">
        <f>IF(INDEX(#REF!,MATCH(Padrón!K15459,#REF!,0),MATCH(Padrón!J15459,#REF!,0))=K15459,"Sí","NO")</f>
        <v>#REF!</v>
      </c>
    </row>
    <row r="15460" spans="1:13" x14ac:dyDescent="0.25">
      <c r="A15460" t="s">
        <v>38664</v>
      </c>
      <c r="B15460">
        <v>14985655</v>
      </c>
      <c r="C15460">
        <v>1962</v>
      </c>
      <c r="D15460" t="s">
        <v>18852</v>
      </c>
      <c r="E15460" t="s">
        <v>13278</v>
      </c>
      <c r="F15460" t="s">
        <v>18856</v>
      </c>
      <c r="G15460" t="s">
        <v>3</v>
      </c>
      <c r="H15460">
        <v>12</v>
      </c>
      <c r="I15460">
        <v>65</v>
      </c>
      <c r="J15460">
        <v>2043</v>
      </c>
      <c r="K15460">
        <v>59</v>
      </c>
      <c r="L15460" t="s">
        <v>23189</v>
      </c>
      <c r="M15460" s="15" t="e">
        <f>IF(INDEX(#REF!,MATCH(Padrón!K15460,#REF!,0),MATCH(Padrón!J15460,#REF!,0))=K15460,"Sí","NO")</f>
        <v>#REF!</v>
      </c>
    </row>
    <row r="15461" spans="1:13" x14ac:dyDescent="0.25">
      <c r="A15461" t="s">
        <v>38665</v>
      </c>
      <c r="B15461">
        <v>33853951</v>
      </c>
      <c r="C15461">
        <v>1988</v>
      </c>
      <c r="D15461" t="s">
        <v>18852</v>
      </c>
      <c r="E15461" t="s">
        <v>7869</v>
      </c>
      <c r="F15461" t="s">
        <v>18857</v>
      </c>
      <c r="G15461" t="s">
        <v>10</v>
      </c>
      <c r="H15461">
        <v>12</v>
      </c>
      <c r="I15461">
        <v>65</v>
      </c>
      <c r="J15461">
        <v>2043</v>
      </c>
      <c r="K15461">
        <v>60</v>
      </c>
      <c r="L15461" t="s">
        <v>23189</v>
      </c>
      <c r="M15461" s="15" t="e">
        <f>IF(INDEX(#REF!,MATCH(Padrón!K15461,#REF!,0),MATCH(Padrón!J15461,#REF!,0))=K15461,"Sí","NO")</f>
        <v>#REF!</v>
      </c>
    </row>
    <row r="15462" spans="1:13" x14ac:dyDescent="0.25">
      <c r="A15462" t="s">
        <v>38666</v>
      </c>
      <c r="B15462">
        <v>27098070</v>
      </c>
      <c r="C15462">
        <v>1979</v>
      </c>
      <c r="D15462" t="s">
        <v>18852</v>
      </c>
      <c r="E15462" t="s">
        <v>18858</v>
      </c>
      <c r="F15462" t="s">
        <v>12451</v>
      </c>
      <c r="G15462" t="s">
        <v>3</v>
      </c>
      <c r="H15462">
        <v>12</v>
      </c>
      <c r="I15462">
        <v>65</v>
      </c>
      <c r="J15462">
        <v>2043</v>
      </c>
      <c r="K15462">
        <v>61</v>
      </c>
      <c r="L15462" t="s">
        <v>23189</v>
      </c>
      <c r="M15462" s="15" t="e">
        <f>IF(INDEX(#REF!,MATCH(Padrón!K15462,#REF!,0),MATCH(Padrón!J15462,#REF!,0))=K15462,"Sí","NO")</f>
        <v>#REF!</v>
      </c>
    </row>
    <row r="15463" spans="1:13" x14ac:dyDescent="0.25">
      <c r="A15463" t="s">
        <v>38667</v>
      </c>
      <c r="B15463">
        <v>39045805</v>
      </c>
      <c r="C15463">
        <v>1995</v>
      </c>
      <c r="D15463" t="s">
        <v>18852</v>
      </c>
      <c r="E15463" t="s">
        <v>18859</v>
      </c>
      <c r="F15463" t="s">
        <v>18860</v>
      </c>
      <c r="G15463" t="s">
        <v>10</v>
      </c>
      <c r="H15463">
        <v>12</v>
      </c>
      <c r="I15463">
        <v>65</v>
      </c>
      <c r="J15463">
        <v>2043</v>
      </c>
      <c r="K15463">
        <v>62</v>
      </c>
      <c r="L15463" t="s">
        <v>23189</v>
      </c>
      <c r="M15463" s="15" t="e">
        <f>IF(INDEX(#REF!,MATCH(Padrón!K15463,#REF!,0),MATCH(Padrón!J15463,#REF!,0))=K15463,"Sí","NO")</f>
        <v>#REF!</v>
      </c>
    </row>
    <row r="15464" spans="1:13" x14ac:dyDescent="0.25">
      <c r="A15464" t="s">
        <v>38668</v>
      </c>
      <c r="B15464">
        <v>27993120</v>
      </c>
      <c r="C15464">
        <v>1980</v>
      </c>
      <c r="D15464" t="s">
        <v>18852</v>
      </c>
      <c r="E15464" t="s">
        <v>18861</v>
      </c>
      <c r="F15464" t="s">
        <v>393</v>
      </c>
      <c r="G15464" t="s">
        <v>3</v>
      </c>
      <c r="H15464">
        <v>12</v>
      </c>
      <c r="I15464">
        <v>65</v>
      </c>
      <c r="J15464">
        <v>2043</v>
      </c>
      <c r="K15464">
        <v>63</v>
      </c>
      <c r="L15464" t="s">
        <v>23189</v>
      </c>
      <c r="M15464" s="15" t="e">
        <f>IF(INDEX(#REF!,MATCH(Padrón!K15464,#REF!,0),MATCH(Padrón!J15464,#REF!,0))=K15464,"Sí","NO")</f>
        <v>#REF!</v>
      </c>
    </row>
    <row r="15465" spans="1:13" x14ac:dyDescent="0.25">
      <c r="A15465" t="s">
        <v>38669</v>
      </c>
      <c r="B15465">
        <v>7666020</v>
      </c>
      <c r="C15465">
        <v>1949</v>
      </c>
      <c r="D15465" t="s">
        <v>18852</v>
      </c>
      <c r="E15465" t="s">
        <v>808</v>
      </c>
      <c r="F15465" t="s">
        <v>18862</v>
      </c>
      <c r="G15465" t="s">
        <v>10</v>
      </c>
      <c r="H15465">
        <v>12</v>
      </c>
      <c r="I15465">
        <v>65</v>
      </c>
      <c r="J15465">
        <v>2043</v>
      </c>
      <c r="K15465">
        <v>64</v>
      </c>
      <c r="L15465" t="s">
        <v>23189</v>
      </c>
      <c r="M15465" s="15" t="e">
        <f>IF(INDEX(#REF!,MATCH(Padrón!K15465,#REF!,0),MATCH(Padrón!J15465,#REF!,0))=K15465,"Sí","NO")</f>
        <v>#REF!</v>
      </c>
    </row>
    <row r="15466" spans="1:13" x14ac:dyDescent="0.25">
      <c r="A15466" t="s">
        <v>38670</v>
      </c>
      <c r="B15466">
        <v>33073507</v>
      </c>
      <c r="C15466">
        <v>1987</v>
      </c>
      <c r="D15466" t="s">
        <v>18852</v>
      </c>
      <c r="E15466" t="s">
        <v>18863</v>
      </c>
      <c r="F15466" t="s">
        <v>18864</v>
      </c>
      <c r="G15466" t="s">
        <v>3</v>
      </c>
      <c r="H15466">
        <v>12</v>
      </c>
      <c r="I15466">
        <v>65</v>
      </c>
      <c r="J15466">
        <v>2043</v>
      </c>
      <c r="K15466">
        <v>65</v>
      </c>
      <c r="L15466" t="s">
        <v>23189</v>
      </c>
      <c r="M15466" s="15" t="e">
        <f>IF(INDEX(#REF!,MATCH(Padrón!K15466,#REF!,0),MATCH(Padrón!J15466,#REF!,0))=K15466,"Sí","NO")</f>
        <v>#REF!</v>
      </c>
    </row>
    <row r="15467" spans="1:13" x14ac:dyDescent="0.25">
      <c r="A15467" t="s">
        <v>38671</v>
      </c>
      <c r="B15467">
        <v>35454741</v>
      </c>
      <c r="C15467">
        <v>1990</v>
      </c>
      <c r="D15467" t="s">
        <v>18852</v>
      </c>
      <c r="E15467" t="s">
        <v>18865</v>
      </c>
      <c r="F15467" t="s">
        <v>18866</v>
      </c>
      <c r="G15467" t="s">
        <v>27</v>
      </c>
      <c r="H15467">
        <v>12</v>
      </c>
      <c r="I15467">
        <v>65</v>
      </c>
      <c r="J15467">
        <v>2043</v>
      </c>
      <c r="K15467">
        <v>66</v>
      </c>
      <c r="L15467" t="s">
        <v>23189</v>
      </c>
      <c r="M15467" s="15" t="e">
        <f>IF(INDEX(#REF!,MATCH(Padrón!K15467,#REF!,0),MATCH(Padrón!J15467,#REF!,0))=K15467,"Sí","NO")</f>
        <v>#REF!</v>
      </c>
    </row>
    <row r="15468" spans="1:13" x14ac:dyDescent="0.25">
      <c r="A15468" t="s">
        <v>38672</v>
      </c>
      <c r="B15468">
        <v>17317792</v>
      </c>
      <c r="C15468">
        <v>1965</v>
      </c>
      <c r="D15468" t="s">
        <v>18867</v>
      </c>
      <c r="E15468" t="s">
        <v>18868</v>
      </c>
      <c r="F15468" t="s">
        <v>18869</v>
      </c>
      <c r="G15468" t="s">
        <v>10</v>
      </c>
      <c r="H15468">
        <v>12</v>
      </c>
      <c r="I15468">
        <v>65</v>
      </c>
      <c r="J15468">
        <v>2043</v>
      </c>
      <c r="K15468">
        <v>67</v>
      </c>
      <c r="L15468" t="s">
        <v>23189</v>
      </c>
      <c r="M15468" s="15" t="e">
        <f>IF(INDEX(#REF!,MATCH(Padrón!K15468,#REF!,0),MATCH(Padrón!J15468,#REF!,0))=K15468,"Sí","NO")</f>
        <v>#REF!</v>
      </c>
    </row>
    <row r="15469" spans="1:13" x14ac:dyDescent="0.25">
      <c r="A15469" t="s">
        <v>38673</v>
      </c>
      <c r="B15469">
        <v>13876058</v>
      </c>
      <c r="C15469">
        <v>1960</v>
      </c>
      <c r="D15469" t="s">
        <v>18870</v>
      </c>
      <c r="E15469" t="s">
        <v>492</v>
      </c>
      <c r="F15469" t="s">
        <v>4172</v>
      </c>
      <c r="G15469" t="s">
        <v>3</v>
      </c>
      <c r="H15469">
        <v>12</v>
      </c>
      <c r="I15469">
        <v>65</v>
      </c>
      <c r="J15469">
        <v>2043</v>
      </c>
      <c r="K15469">
        <v>68</v>
      </c>
      <c r="L15469" t="s">
        <v>23189</v>
      </c>
      <c r="M15469" s="15" t="e">
        <f>IF(INDEX(#REF!,MATCH(Padrón!K15469,#REF!,0),MATCH(Padrón!J15469,#REF!,0))=K15469,"Sí","NO")</f>
        <v>#REF!</v>
      </c>
    </row>
    <row r="15470" spans="1:13" x14ac:dyDescent="0.25">
      <c r="A15470" t="s">
        <v>38674</v>
      </c>
      <c r="B15470">
        <v>33133093</v>
      </c>
      <c r="C15470">
        <v>1988</v>
      </c>
      <c r="D15470" t="s">
        <v>18870</v>
      </c>
      <c r="E15470" t="s">
        <v>18871</v>
      </c>
      <c r="F15470" t="s">
        <v>10473</v>
      </c>
      <c r="G15470" t="s">
        <v>10</v>
      </c>
      <c r="H15470">
        <v>12</v>
      </c>
      <c r="I15470">
        <v>65</v>
      </c>
      <c r="J15470">
        <v>2043</v>
      </c>
      <c r="K15470">
        <v>69</v>
      </c>
      <c r="L15470" t="s">
        <v>23189</v>
      </c>
      <c r="M15470" s="15" t="e">
        <f>IF(INDEX(#REF!,MATCH(Padrón!K15470,#REF!,0),MATCH(Padrón!J15470,#REF!,0))=K15470,"Sí","NO")</f>
        <v>#REF!</v>
      </c>
    </row>
    <row r="15471" spans="1:13" x14ac:dyDescent="0.25">
      <c r="A15471" t="s">
        <v>38675</v>
      </c>
      <c r="B15471">
        <v>33853959</v>
      </c>
      <c r="C15471">
        <v>1986</v>
      </c>
      <c r="D15471" t="s">
        <v>18870</v>
      </c>
      <c r="E15471" t="s">
        <v>18480</v>
      </c>
      <c r="F15471" t="s">
        <v>804</v>
      </c>
      <c r="G15471" t="s">
        <v>3</v>
      </c>
      <c r="H15471">
        <v>12</v>
      </c>
      <c r="I15471">
        <v>65</v>
      </c>
      <c r="J15471">
        <v>2043</v>
      </c>
      <c r="K15471">
        <v>70</v>
      </c>
      <c r="L15471" t="s">
        <v>23189</v>
      </c>
      <c r="M15471" s="15" t="e">
        <f>IF(INDEX(#REF!,MATCH(Padrón!K15471,#REF!,0),MATCH(Padrón!J15471,#REF!,0))=K15471,"Sí","NO")</f>
        <v>#REF!</v>
      </c>
    </row>
    <row r="15472" spans="1:13" x14ac:dyDescent="0.25">
      <c r="A15472" t="s">
        <v>38676</v>
      </c>
      <c r="B15472">
        <v>10876846</v>
      </c>
      <c r="C15472">
        <v>1953</v>
      </c>
      <c r="D15472" t="s">
        <v>18870</v>
      </c>
      <c r="E15472" t="s">
        <v>663</v>
      </c>
      <c r="F15472" t="s">
        <v>98</v>
      </c>
      <c r="G15472" t="s">
        <v>3</v>
      </c>
      <c r="H15472">
        <v>12</v>
      </c>
      <c r="I15472">
        <v>65</v>
      </c>
      <c r="J15472">
        <v>2043</v>
      </c>
      <c r="K15472">
        <v>71</v>
      </c>
      <c r="L15472" t="s">
        <v>23189</v>
      </c>
      <c r="M15472" s="15" t="e">
        <f>IF(INDEX(#REF!,MATCH(Padrón!K15472,#REF!,0),MATCH(Padrón!J15472,#REF!,0))=K15472,"Sí","NO")</f>
        <v>#REF!</v>
      </c>
    </row>
    <row r="15473" spans="1:13" x14ac:dyDescent="0.25">
      <c r="A15473" t="s">
        <v>38677</v>
      </c>
      <c r="B15473">
        <v>7557764</v>
      </c>
      <c r="C15473">
        <v>1943</v>
      </c>
      <c r="D15473" t="s">
        <v>18870</v>
      </c>
      <c r="E15473" t="s">
        <v>977</v>
      </c>
      <c r="F15473" t="s">
        <v>18872</v>
      </c>
      <c r="G15473" t="s">
        <v>3</v>
      </c>
      <c r="H15473">
        <v>12</v>
      </c>
      <c r="I15473">
        <v>65</v>
      </c>
      <c r="J15473">
        <v>2043</v>
      </c>
      <c r="K15473">
        <v>72</v>
      </c>
      <c r="L15473" t="s">
        <v>23189</v>
      </c>
      <c r="M15473" s="15" t="e">
        <f>IF(INDEX(#REF!,MATCH(Padrón!K15473,#REF!,0),MATCH(Padrón!J15473,#REF!,0))=K15473,"Sí","NO")</f>
        <v>#REF!</v>
      </c>
    </row>
    <row r="15474" spans="1:13" x14ac:dyDescent="0.25">
      <c r="A15474" t="s">
        <v>38678</v>
      </c>
      <c r="B15474">
        <v>42405337</v>
      </c>
      <c r="C15474">
        <v>2000</v>
      </c>
      <c r="D15474" t="s">
        <v>18870</v>
      </c>
      <c r="E15474" t="s">
        <v>12461</v>
      </c>
      <c r="F15474" t="s">
        <v>18873</v>
      </c>
      <c r="G15474" t="s">
        <v>3</v>
      </c>
      <c r="H15474">
        <v>12</v>
      </c>
      <c r="I15474">
        <v>65</v>
      </c>
      <c r="J15474">
        <v>2043</v>
      </c>
      <c r="K15474">
        <v>73</v>
      </c>
      <c r="L15474" t="s">
        <v>23189</v>
      </c>
      <c r="M15474" s="15" t="e">
        <f>IF(INDEX(#REF!,MATCH(Padrón!K15474,#REF!,0),MATCH(Padrón!J15474,#REF!,0))=K15474,"Sí","NO")</f>
        <v>#REF!</v>
      </c>
    </row>
    <row r="15475" spans="1:13" x14ac:dyDescent="0.25">
      <c r="A15475" t="s">
        <v>38679</v>
      </c>
      <c r="B15475">
        <v>27190290</v>
      </c>
      <c r="C15475">
        <v>1979</v>
      </c>
      <c r="D15475" t="s">
        <v>18870</v>
      </c>
      <c r="E15475" t="s">
        <v>2929</v>
      </c>
      <c r="F15475" t="s">
        <v>393</v>
      </c>
      <c r="G15475" t="s">
        <v>10</v>
      </c>
      <c r="H15475">
        <v>12</v>
      </c>
      <c r="I15475">
        <v>65</v>
      </c>
      <c r="J15475">
        <v>2043</v>
      </c>
      <c r="K15475">
        <v>74</v>
      </c>
      <c r="L15475" t="s">
        <v>23189</v>
      </c>
      <c r="M15475" s="15" t="e">
        <f>IF(INDEX(#REF!,MATCH(Padrón!K15475,#REF!,0),MATCH(Padrón!J15475,#REF!,0))=K15475,"Sí","NO")</f>
        <v>#REF!</v>
      </c>
    </row>
    <row r="15476" spans="1:13" x14ac:dyDescent="0.25">
      <c r="A15476" t="s">
        <v>38680</v>
      </c>
      <c r="B15476">
        <v>41304048</v>
      </c>
      <c r="C15476">
        <v>1998</v>
      </c>
      <c r="D15476" t="s">
        <v>18870</v>
      </c>
      <c r="E15476" t="s">
        <v>538</v>
      </c>
      <c r="F15476" t="s">
        <v>10261</v>
      </c>
      <c r="G15476" t="s">
        <v>10</v>
      </c>
      <c r="H15476">
        <v>12</v>
      </c>
      <c r="I15476">
        <v>65</v>
      </c>
      <c r="J15476">
        <v>2043</v>
      </c>
      <c r="K15476">
        <v>75</v>
      </c>
      <c r="L15476" t="s">
        <v>23189</v>
      </c>
      <c r="M15476" s="15" t="e">
        <f>IF(INDEX(#REF!,MATCH(Padrón!K15476,#REF!,0),MATCH(Padrón!J15476,#REF!,0))=K15476,"Sí","NO")</f>
        <v>#REF!</v>
      </c>
    </row>
    <row r="15477" spans="1:13" x14ac:dyDescent="0.25">
      <c r="A15477" t="s">
        <v>38681</v>
      </c>
      <c r="B15477">
        <v>44388528</v>
      </c>
      <c r="C15477">
        <v>2002</v>
      </c>
      <c r="D15477" t="s">
        <v>18870</v>
      </c>
      <c r="E15477" t="s">
        <v>9982</v>
      </c>
      <c r="F15477" t="s">
        <v>18874</v>
      </c>
      <c r="G15477" t="s">
        <v>3</v>
      </c>
      <c r="H15477">
        <v>12</v>
      </c>
      <c r="I15477">
        <v>65</v>
      </c>
      <c r="J15477">
        <v>2043</v>
      </c>
      <c r="K15477">
        <v>76</v>
      </c>
      <c r="L15477" t="s">
        <v>23189</v>
      </c>
      <c r="M15477" s="15" t="e">
        <f>IF(INDEX(#REF!,MATCH(Padrón!K15477,#REF!,0),MATCH(Padrón!J15477,#REF!,0))=K15477,"Sí","NO")</f>
        <v>#REF!</v>
      </c>
    </row>
    <row r="15478" spans="1:13" x14ac:dyDescent="0.25">
      <c r="A15478" t="s">
        <v>38682</v>
      </c>
      <c r="B15478">
        <v>38138276</v>
      </c>
      <c r="C15478">
        <v>1993</v>
      </c>
      <c r="D15478" t="s">
        <v>18870</v>
      </c>
      <c r="E15478" t="s">
        <v>18875</v>
      </c>
      <c r="F15478" t="s">
        <v>431</v>
      </c>
      <c r="G15478" t="s">
        <v>27</v>
      </c>
      <c r="H15478">
        <v>12</v>
      </c>
      <c r="I15478">
        <v>65</v>
      </c>
      <c r="J15478">
        <v>2043</v>
      </c>
      <c r="K15478">
        <v>77</v>
      </c>
      <c r="L15478" t="s">
        <v>23189</v>
      </c>
      <c r="M15478" s="15" t="e">
        <f>IF(INDEX(#REF!,MATCH(Padrón!K15478,#REF!,0),MATCH(Padrón!J15478,#REF!,0))=K15478,"Sí","NO")</f>
        <v>#REF!</v>
      </c>
    </row>
    <row r="15479" spans="1:13" x14ac:dyDescent="0.25">
      <c r="A15479" t="s">
        <v>38683</v>
      </c>
      <c r="B15479">
        <v>39045957</v>
      </c>
      <c r="C15479">
        <v>1995</v>
      </c>
      <c r="D15479" t="s">
        <v>18870</v>
      </c>
      <c r="E15479" t="s">
        <v>7514</v>
      </c>
      <c r="F15479" t="s">
        <v>18876</v>
      </c>
      <c r="G15479" t="s">
        <v>3</v>
      </c>
      <c r="H15479">
        <v>12</v>
      </c>
      <c r="I15479">
        <v>65</v>
      </c>
      <c r="J15479">
        <v>2043</v>
      </c>
      <c r="K15479">
        <v>78</v>
      </c>
      <c r="L15479" t="s">
        <v>23189</v>
      </c>
      <c r="M15479" s="15" t="e">
        <f>IF(INDEX(#REF!,MATCH(Padrón!K15479,#REF!,0),MATCH(Padrón!J15479,#REF!,0))=K15479,"Sí","NO")</f>
        <v>#REF!</v>
      </c>
    </row>
    <row r="15480" spans="1:13" x14ac:dyDescent="0.25">
      <c r="A15480" t="s">
        <v>38684</v>
      </c>
      <c r="B15480">
        <v>26994523</v>
      </c>
      <c r="C15480">
        <v>1978</v>
      </c>
      <c r="D15480" t="s">
        <v>18870</v>
      </c>
      <c r="E15480" t="s">
        <v>1818</v>
      </c>
      <c r="F15480" t="s">
        <v>2954</v>
      </c>
      <c r="G15480" t="s">
        <v>3</v>
      </c>
      <c r="H15480">
        <v>12</v>
      </c>
      <c r="I15480">
        <v>65</v>
      </c>
      <c r="J15480">
        <v>2043</v>
      </c>
      <c r="K15480">
        <v>79</v>
      </c>
      <c r="L15480" t="s">
        <v>23189</v>
      </c>
      <c r="M15480" s="15" t="e">
        <f>IF(INDEX(#REF!,MATCH(Padrón!K15480,#REF!,0),MATCH(Padrón!J15480,#REF!,0))=K15480,"Sí","NO")</f>
        <v>#REF!</v>
      </c>
    </row>
    <row r="15481" spans="1:13" x14ac:dyDescent="0.25">
      <c r="A15481" t="s">
        <v>38685</v>
      </c>
      <c r="B15481">
        <v>10474864</v>
      </c>
      <c r="C15481">
        <v>1953</v>
      </c>
      <c r="D15481" t="s">
        <v>18870</v>
      </c>
      <c r="E15481" t="s">
        <v>16150</v>
      </c>
      <c r="F15481" t="s">
        <v>18877</v>
      </c>
      <c r="G15481" t="s">
        <v>3</v>
      </c>
      <c r="H15481">
        <v>12</v>
      </c>
      <c r="I15481">
        <v>65</v>
      </c>
      <c r="J15481">
        <v>2043</v>
      </c>
      <c r="K15481">
        <v>80</v>
      </c>
      <c r="L15481" t="s">
        <v>23189</v>
      </c>
      <c r="M15481" s="15" t="e">
        <f>IF(INDEX(#REF!,MATCH(Padrón!K15481,#REF!,0),MATCH(Padrón!J15481,#REF!,0))=K15481,"Sí","NO")</f>
        <v>#REF!</v>
      </c>
    </row>
    <row r="15482" spans="1:13" x14ac:dyDescent="0.25">
      <c r="A15482" t="s">
        <v>38686</v>
      </c>
      <c r="B15482">
        <v>4704337</v>
      </c>
      <c r="C15482">
        <v>1948</v>
      </c>
      <c r="D15482" t="s">
        <v>18870</v>
      </c>
      <c r="E15482" t="s">
        <v>155</v>
      </c>
      <c r="F15482" t="s">
        <v>18878</v>
      </c>
      <c r="G15482" t="s">
        <v>27</v>
      </c>
      <c r="H15482">
        <v>12</v>
      </c>
      <c r="I15482">
        <v>65</v>
      </c>
      <c r="J15482">
        <v>2043</v>
      </c>
      <c r="K15482">
        <v>81</v>
      </c>
      <c r="L15482" t="s">
        <v>23189</v>
      </c>
      <c r="M15482" s="15" t="e">
        <f>IF(INDEX(#REF!,MATCH(Padrón!K15482,#REF!,0),MATCH(Padrón!J15482,#REF!,0))=K15482,"Sí","NO")</f>
        <v>#REF!</v>
      </c>
    </row>
    <row r="15483" spans="1:13" x14ac:dyDescent="0.25">
      <c r="A15483" t="s">
        <v>38687</v>
      </c>
      <c r="B15483">
        <v>18692689</v>
      </c>
      <c r="C15483">
        <v>1963</v>
      </c>
      <c r="D15483" t="s">
        <v>18870</v>
      </c>
      <c r="E15483" t="s">
        <v>18879</v>
      </c>
      <c r="F15483" t="s">
        <v>18880</v>
      </c>
      <c r="G15483" t="s">
        <v>3</v>
      </c>
      <c r="H15483">
        <v>12</v>
      </c>
      <c r="I15483">
        <v>65</v>
      </c>
      <c r="J15483">
        <v>2043</v>
      </c>
      <c r="K15483">
        <v>82</v>
      </c>
      <c r="L15483" t="s">
        <v>23189</v>
      </c>
      <c r="M15483" s="15" t="e">
        <f>IF(INDEX(#REF!,MATCH(Padrón!K15483,#REF!,0),MATCH(Padrón!J15483,#REF!,0))=K15483,"Sí","NO")</f>
        <v>#REF!</v>
      </c>
    </row>
    <row r="15484" spans="1:13" x14ac:dyDescent="0.25">
      <c r="A15484" t="s">
        <v>38688</v>
      </c>
      <c r="B15484">
        <v>11370417</v>
      </c>
      <c r="C15484">
        <v>1955</v>
      </c>
      <c r="D15484" t="s">
        <v>18870</v>
      </c>
      <c r="E15484" t="s">
        <v>10902</v>
      </c>
      <c r="F15484" t="s">
        <v>689</v>
      </c>
      <c r="G15484" t="s">
        <v>3</v>
      </c>
      <c r="H15484">
        <v>12</v>
      </c>
      <c r="I15484">
        <v>65</v>
      </c>
      <c r="J15484">
        <v>2043</v>
      </c>
      <c r="K15484">
        <v>83</v>
      </c>
      <c r="L15484" t="s">
        <v>23189</v>
      </c>
      <c r="M15484" s="15" t="e">
        <f>IF(INDEX(#REF!,MATCH(Padrón!K15484,#REF!,0),MATCH(Padrón!J15484,#REF!,0))=K15484,"Sí","NO")</f>
        <v>#REF!</v>
      </c>
    </row>
    <row r="15485" spans="1:13" x14ac:dyDescent="0.25">
      <c r="A15485" t="s">
        <v>38689</v>
      </c>
      <c r="B15485">
        <v>48266612</v>
      </c>
      <c r="C15485">
        <v>2007</v>
      </c>
      <c r="D15485" t="s">
        <v>18870</v>
      </c>
      <c r="E15485" t="s">
        <v>18881</v>
      </c>
      <c r="F15485" t="s">
        <v>3132</v>
      </c>
      <c r="G15485" t="s">
        <v>3</v>
      </c>
      <c r="H15485">
        <v>12</v>
      </c>
      <c r="I15485">
        <v>65</v>
      </c>
      <c r="J15485">
        <v>2043</v>
      </c>
      <c r="K15485">
        <v>84</v>
      </c>
      <c r="L15485" t="s">
        <v>23189</v>
      </c>
      <c r="M15485" s="15" t="e">
        <f>IF(INDEX(#REF!,MATCH(Padrón!K15485,#REF!,0),MATCH(Padrón!J15485,#REF!,0))=K15485,"Sí","NO")</f>
        <v>#REF!</v>
      </c>
    </row>
    <row r="15486" spans="1:13" x14ac:dyDescent="0.25">
      <c r="A15486" t="s">
        <v>38690</v>
      </c>
      <c r="B15486">
        <v>35454870</v>
      </c>
      <c r="C15486">
        <v>1990</v>
      </c>
      <c r="D15486" t="s">
        <v>18870</v>
      </c>
      <c r="E15486" t="s">
        <v>18882</v>
      </c>
      <c r="F15486" t="s">
        <v>755</v>
      </c>
      <c r="G15486" t="s">
        <v>10</v>
      </c>
      <c r="H15486">
        <v>12</v>
      </c>
      <c r="I15486">
        <v>65</v>
      </c>
      <c r="J15486">
        <v>2043</v>
      </c>
      <c r="K15486">
        <v>85</v>
      </c>
      <c r="L15486" t="s">
        <v>23189</v>
      </c>
      <c r="M15486" s="15" t="e">
        <f>IF(INDEX(#REF!,MATCH(Padrón!K15486,#REF!,0),MATCH(Padrón!J15486,#REF!,0))=K15486,"Sí","NO")</f>
        <v>#REF!</v>
      </c>
    </row>
    <row r="15487" spans="1:13" x14ac:dyDescent="0.25">
      <c r="A15487" t="s">
        <v>38691</v>
      </c>
      <c r="B15487">
        <v>46731059</v>
      </c>
      <c r="C15487">
        <v>2005</v>
      </c>
      <c r="D15487" t="s">
        <v>18870</v>
      </c>
      <c r="E15487" t="s">
        <v>18883</v>
      </c>
      <c r="F15487" t="s">
        <v>3367</v>
      </c>
      <c r="G15487" t="s">
        <v>3</v>
      </c>
      <c r="H15487">
        <v>12</v>
      </c>
      <c r="I15487">
        <v>65</v>
      </c>
      <c r="J15487">
        <v>2043</v>
      </c>
      <c r="K15487">
        <v>86</v>
      </c>
      <c r="L15487" t="s">
        <v>23189</v>
      </c>
      <c r="M15487" s="15" t="e">
        <f>IF(INDEX(#REF!,MATCH(Padrón!K15487,#REF!,0),MATCH(Padrón!J15487,#REF!,0))=K15487,"Sí","NO")</f>
        <v>#REF!</v>
      </c>
    </row>
    <row r="15488" spans="1:13" x14ac:dyDescent="0.25">
      <c r="A15488" t="s">
        <v>38692</v>
      </c>
      <c r="B15488">
        <v>16331654</v>
      </c>
      <c r="C15488">
        <v>1963</v>
      </c>
      <c r="D15488" t="s">
        <v>18870</v>
      </c>
      <c r="E15488" t="s">
        <v>18884</v>
      </c>
      <c r="F15488" t="s">
        <v>2498</v>
      </c>
      <c r="G15488" t="s">
        <v>10</v>
      </c>
      <c r="H15488">
        <v>12</v>
      </c>
      <c r="I15488">
        <v>65</v>
      </c>
      <c r="J15488">
        <v>2043</v>
      </c>
      <c r="K15488">
        <v>87</v>
      </c>
      <c r="L15488" t="s">
        <v>23189</v>
      </c>
      <c r="M15488" s="15" t="e">
        <f>IF(INDEX(#REF!,MATCH(Padrón!K15488,#REF!,0),MATCH(Padrón!J15488,#REF!,0))=K15488,"Sí","NO")</f>
        <v>#REF!</v>
      </c>
    </row>
    <row r="15489" spans="1:13" x14ac:dyDescent="0.25">
      <c r="A15489" t="s">
        <v>38693</v>
      </c>
      <c r="B15489">
        <v>46834034</v>
      </c>
      <c r="C15489">
        <v>2005</v>
      </c>
      <c r="D15489" t="s">
        <v>18870</v>
      </c>
      <c r="E15489" t="s">
        <v>18885</v>
      </c>
      <c r="F15489" t="s">
        <v>4202</v>
      </c>
      <c r="G15489" t="s">
        <v>3</v>
      </c>
      <c r="H15489">
        <v>12</v>
      </c>
      <c r="I15489">
        <v>65</v>
      </c>
      <c r="J15489">
        <v>2043</v>
      </c>
      <c r="K15489">
        <v>88</v>
      </c>
      <c r="L15489" t="s">
        <v>23189</v>
      </c>
      <c r="M15489" s="15" t="e">
        <f>IF(INDEX(#REF!,MATCH(Padrón!K15489,#REF!,0),MATCH(Padrón!J15489,#REF!,0))=K15489,"Sí","NO")</f>
        <v>#REF!</v>
      </c>
    </row>
    <row r="15490" spans="1:13" x14ac:dyDescent="0.25">
      <c r="A15490" t="s">
        <v>38694</v>
      </c>
      <c r="B15490">
        <v>46301922</v>
      </c>
      <c r="C15490">
        <v>1999</v>
      </c>
      <c r="D15490" t="s">
        <v>18870</v>
      </c>
      <c r="E15490" t="s">
        <v>18886</v>
      </c>
      <c r="F15490" t="s">
        <v>18887</v>
      </c>
      <c r="G15490" t="s">
        <v>3</v>
      </c>
      <c r="H15490">
        <v>12</v>
      </c>
      <c r="I15490">
        <v>65</v>
      </c>
      <c r="J15490">
        <v>2043</v>
      </c>
      <c r="K15490">
        <v>89</v>
      </c>
      <c r="L15490" t="s">
        <v>23189</v>
      </c>
      <c r="M15490" s="15" t="e">
        <f>IF(INDEX(#REF!,MATCH(Padrón!K15490,#REF!,0),MATCH(Padrón!J15490,#REF!,0))=K15490,"Sí","NO")</f>
        <v>#REF!</v>
      </c>
    </row>
    <row r="15491" spans="1:13" x14ac:dyDescent="0.25">
      <c r="A15491" t="s">
        <v>38695</v>
      </c>
      <c r="B15491">
        <v>28553519</v>
      </c>
      <c r="C15491">
        <v>1981</v>
      </c>
      <c r="D15491" t="s">
        <v>18870</v>
      </c>
      <c r="E15491" t="s">
        <v>18417</v>
      </c>
      <c r="F15491" t="s">
        <v>1597</v>
      </c>
      <c r="G15491" t="s">
        <v>10</v>
      </c>
      <c r="H15491">
        <v>12</v>
      </c>
      <c r="I15491">
        <v>65</v>
      </c>
      <c r="J15491">
        <v>2043</v>
      </c>
      <c r="K15491">
        <v>90</v>
      </c>
      <c r="L15491" t="s">
        <v>23189</v>
      </c>
      <c r="M15491" s="15" t="e">
        <f>IF(INDEX(#REF!,MATCH(Padrón!K15491,#REF!,0),MATCH(Padrón!J15491,#REF!,0))=K15491,"Sí","NO")</f>
        <v>#REF!</v>
      </c>
    </row>
    <row r="15492" spans="1:13" x14ac:dyDescent="0.25">
      <c r="A15492" t="s">
        <v>38696</v>
      </c>
      <c r="B15492">
        <v>21619993</v>
      </c>
      <c r="C15492">
        <v>1970</v>
      </c>
      <c r="D15492" t="s">
        <v>18870</v>
      </c>
      <c r="E15492" t="s">
        <v>18888</v>
      </c>
      <c r="F15492" t="s">
        <v>18889</v>
      </c>
      <c r="G15492" t="s">
        <v>3</v>
      </c>
      <c r="H15492">
        <v>12</v>
      </c>
      <c r="I15492">
        <v>65</v>
      </c>
      <c r="J15492">
        <v>2043</v>
      </c>
      <c r="K15492">
        <v>91</v>
      </c>
      <c r="L15492" t="s">
        <v>23189</v>
      </c>
      <c r="M15492" s="15" t="e">
        <f>IF(INDEX(#REF!,MATCH(Padrón!K15492,#REF!,0),MATCH(Padrón!J15492,#REF!,0))=K15492,"Sí","NO")</f>
        <v>#REF!</v>
      </c>
    </row>
    <row r="15493" spans="1:13" x14ac:dyDescent="0.25">
      <c r="A15493" t="s">
        <v>38697</v>
      </c>
      <c r="B15493">
        <v>18807946</v>
      </c>
      <c r="C15493">
        <v>1975</v>
      </c>
      <c r="D15493" t="s">
        <v>18870</v>
      </c>
      <c r="E15493" t="s">
        <v>18890</v>
      </c>
      <c r="F15493" t="s">
        <v>4531</v>
      </c>
      <c r="G15493" t="s">
        <v>3</v>
      </c>
      <c r="H15493">
        <v>12</v>
      </c>
      <c r="I15493">
        <v>65</v>
      </c>
      <c r="J15493">
        <v>2043</v>
      </c>
      <c r="K15493">
        <v>92</v>
      </c>
      <c r="L15493" t="s">
        <v>23189</v>
      </c>
      <c r="M15493" s="15" t="e">
        <f>IF(INDEX(#REF!,MATCH(Padrón!K15493,#REF!,0),MATCH(Padrón!J15493,#REF!,0))=K15493,"Sí","NO")</f>
        <v>#REF!</v>
      </c>
    </row>
    <row r="15494" spans="1:13" x14ac:dyDescent="0.25">
      <c r="A15494" t="s">
        <v>38698</v>
      </c>
      <c r="B15494">
        <v>11012999</v>
      </c>
      <c r="C15494">
        <v>1954</v>
      </c>
      <c r="D15494" t="s">
        <v>18870</v>
      </c>
      <c r="E15494" t="s">
        <v>2818</v>
      </c>
      <c r="F15494" t="s">
        <v>4926</v>
      </c>
      <c r="G15494" t="s">
        <v>10</v>
      </c>
      <c r="H15494">
        <v>12</v>
      </c>
      <c r="I15494">
        <v>65</v>
      </c>
      <c r="J15494">
        <v>2043</v>
      </c>
      <c r="K15494">
        <v>93</v>
      </c>
      <c r="L15494" t="s">
        <v>23189</v>
      </c>
      <c r="M15494" s="15" t="e">
        <f>IF(INDEX(#REF!,MATCH(Padrón!K15494,#REF!,0),MATCH(Padrón!J15494,#REF!,0))=K15494,"Sí","NO")</f>
        <v>#REF!</v>
      </c>
    </row>
    <row r="15495" spans="1:13" x14ac:dyDescent="0.25">
      <c r="A15495" t="s">
        <v>38699</v>
      </c>
      <c r="B15495">
        <v>22952000</v>
      </c>
      <c r="C15495">
        <v>1968</v>
      </c>
      <c r="D15495" t="s">
        <v>18870</v>
      </c>
      <c r="E15495" t="s">
        <v>7748</v>
      </c>
      <c r="F15495" t="s">
        <v>18891</v>
      </c>
      <c r="G15495" t="s">
        <v>10</v>
      </c>
      <c r="H15495">
        <v>12</v>
      </c>
      <c r="I15495">
        <v>65</v>
      </c>
      <c r="J15495">
        <v>2043</v>
      </c>
      <c r="K15495">
        <v>94</v>
      </c>
      <c r="L15495" t="s">
        <v>23189</v>
      </c>
      <c r="M15495" s="15" t="e">
        <f>IF(INDEX(#REF!,MATCH(Padrón!K15495,#REF!,0),MATCH(Padrón!J15495,#REF!,0))=K15495,"Sí","NO")</f>
        <v>#REF!</v>
      </c>
    </row>
    <row r="15496" spans="1:13" x14ac:dyDescent="0.25">
      <c r="A15496" t="s">
        <v>38700</v>
      </c>
      <c r="B15496">
        <v>17087371</v>
      </c>
      <c r="C15496">
        <v>1965</v>
      </c>
      <c r="D15496" t="s">
        <v>18870</v>
      </c>
      <c r="E15496" t="s">
        <v>18892</v>
      </c>
      <c r="F15496" t="s">
        <v>5663</v>
      </c>
      <c r="G15496" t="s">
        <v>3</v>
      </c>
      <c r="H15496">
        <v>12</v>
      </c>
      <c r="I15496">
        <v>65</v>
      </c>
      <c r="J15496">
        <v>2043</v>
      </c>
      <c r="K15496">
        <v>95</v>
      </c>
      <c r="L15496" t="s">
        <v>23189</v>
      </c>
      <c r="M15496" s="15" t="e">
        <f>IF(INDEX(#REF!,MATCH(Padrón!K15496,#REF!,0),MATCH(Padrón!J15496,#REF!,0))=K15496,"Sí","NO")</f>
        <v>#REF!</v>
      </c>
    </row>
    <row r="15497" spans="1:13" x14ac:dyDescent="0.25">
      <c r="A15497" t="s">
        <v>38701</v>
      </c>
      <c r="B15497">
        <v>11313442</v>
      </c>
      <c r="C15497">
        <v>1954</v>
      </c>
      <c r="D15497" t="s">
        <v>18870</v>
      </c>
      <c r="E15497" t="s">
        <v>18893</v>
      </c>
      <c r="F15497" t="s">
        <v>4403</v>
      </c>
      <c r="G15497" t="s">
        <v>10</v>
      </c>
      <c r="H15497">
        <v>12</v>
      </c>
      <c r="I15497">
        <v>65</v>
      </c>
      <c r="J15497">
        <v>2043</v>
      </c>
      <c r="K15497">
        <v>96</v>
      </c>
      <c r="L15497" t="s">
        <v>23189</v>
      </c>
      <c r="M15497" s="15" t="e">
        <f>IF(INDEX(#REF!,MATCH(Padrón!K15497,#REF!,0),MATCH(Padrón!J15497,#REF!,0))=K15497,"Sí","NO")</f>
        <v>#REF!</v>
      </c>
    </row>
    <row r="15498" spans="1:13" x14ac:dyDescent="0.25">
      <c r="A15498" t="s">
        <v>38702</v>
      </c>
      <c r="B15498">
        <v>41785670</v>
      </c>
      <c r="C15498">
        <v>1999</v>
      </c>
      <c r="D15498" t="s">
        <v>18870</v>
      </c>
      <c r="E15498" t="s">
        <v>18894</v>
      </c>
      <c r="F15498" t="s">
        <v>18895</v>
      </c>
      <c r="G15498" t="s">
        <v>3</v>
      </c>
      <c r="H15498">
        <v>12</v>
      </c>
      <c r="I15498">
        <v>65</v>
      </c>
      <c r="J15498">
        <v>2043</v>
      </c>
      <c r="K15498">
        <v>97</v>
      </c>
      <c r="L15498" t="s">
        <v>23189</v>
      </c>
      <c r="M15498" s="15" t="e">
        <f>IF(INDEX(#REF!,MATCH(Padrón!K15498,#REF!,0),MATCH(Padrón!J15498,#REF!,0))=K15498,"Sí","NO")</f>
        <v>#REF!</v>
      </c>
    </row>
    <row r="15499" spans="1:13" x14ac:dyDescent="0.25">
      <c r="A15499" t="s">
        <v>38703</v>
      </c>
      <c r="B15499">
        <v>41617652</v>
      </c>
      <c r="C15499">
        <v>1999</v>
      </c>
      <c r="D15499" t="s">
        <v>18870</v>
      </c>
      <c r="E15499" t="s">
        <v>18896</v>
      </c>
      <c r="F15499" t="s">
        <v>352</v>
      </c>
      <c r="G15499" t="s">
        <v>10</v>
      </c>
      <c r="H15499">
        <v>12</v>
      </c>
      <c r="I15499">
        <v>65</v>
      </c>
      <c r="J15499">
        <v>2043</v>
      </c>
      <c r="K15499">
        <v>98</v>
      </c>
      <c r="L15499" t="s">
        <v>23189</v>
      </c>
      <c r="M15499" s="15" t="e">
        <f>IF(INDEX(#REF!,MATCH(Padrón!K15499,#REF!,0),MATCH(Padrón!J15499,#REF!,0))=K15499,"Sí","NO")</f>
        <v>#REF!</v>
      </c>
    </row>
    <row r="15500" spans="1:13" x14ac:dyDescent="0.25">
      <c r="A15500" t="s">
        <v>38704</v>
      </c>
      <c r="B15500">
        <v>21685045</v>
      </c>
      <c r="C15500">
        <v>1970</v>
      </c>
      <c r="D15500" t="s">
        <v>18870</v>
      </c>
      <c r="E15500" t="s">
        <v>224</v>
      </c>
      <c r="F15500" t="s">
        <v>18897</v>
      </c>
      <c r="G15500" t="s">
        <v>10</v>
      </c>
      <c r="H15500">
        <v>12</v>
      </c>
      <c r="I15500">
        <v>65</v>
      </c>
      <c r="J15500">
        <v>2043</v>
      </c>
      <c r="K15500">
        <v>99</v>
      </c>
      <c r="L15500" t="s">
        <v>23189</v>
      </c>
      <c r="M15500" s="15" t="e">
        <f>IF(INDEX(#REF!,MATCH(Padrón!K15500,#REF!,0),MATCH(Padrón!J15500,#REF!,0))=K15500,"Sí","NO")</f>
        <v>#REF!</v>
      </c>
    </row>
    <row r="15501" spans="1:13" x14ac:dyDescent="0.25">
      <c r="A15501" t="s">
        <v>38705</v>
      </c>
      <c r="B15501">
        <v>8101760</v>
      </c>
      <c r="C15501">
        <v>1950</v>
      </c>
      <c r="D15501" t="s">
        <v>18870</v>
      </c>
      <c r="E15501" t="s">
        <v>4178</v>
      </c>
      <c r="F15501" t="s">
        <v>1938</v>
      </c>
      <c r="G15501" t="s">
        <v>3</v>
      </c>
      <c r="H15501">
        <v>12</v>
      </c>
      <c r="I15501">
        <v>65</v>
      </c>
      <c r="J15501">
        <v>2043</v>
      </c>
      <c r="K15501">
        <v>100</v>
      </c>
      <c r="L15501" t="s">
        <v>23189</v>
      </c>
      <c r="M15501" s="15" t="e">
        <f>IF(INDEX(#REF!,MATCH(Padrón!K15501,#REF!,0),MATCH(Padrón!J15501,#REF!,0))=K15501,"Sí","NO")</f>
        <v>#REF!</v>
      </c>
    </row>
    <row r="15502" spans="1:13" x14ac:dyDescent="0.25">
      <c r="A15502" t="s">
        <v>38706</v>
      </c>
      <c r="B15502">
        <v>36062105</v>
      </c>
      <c r="C15502">
        <v>1991</v>
      </c>
      <c r="D15502" t="s">
        <v>18870</v>
      </c>
      <c r="E15502" t="s">
        <v>18898</v>
      </c>
      <c r="F15502" t="s">
        <v>18899</v>
      </c>
      <c r="G15502" t="s">
        <v>27</v>
      </c>
      <c r="H15502">
        <v>12</v>
      </c>
      <c r="I15502">
        <v>65</v>
      </c>
      <c r="J15502">
        <v>2043</v>
      </c>
      <c r="K15502">
        <v>101</v>
      </c>
      <c r="L15502" t="s">
        <v>23189</v>
      </c>
      <c r="M15502" s="15" t="e">
        <f>IF(INDEX(#REF!,MATCH(Padrón!K15502,#REF!,0),MATCH(Padrón!J15502,#REF!,0))=K15502,"Sí","NO")</f>
        <v>#REF!</v>
      </c>
    </row>
    <row r="15503" spans="1:13" x14ac:dyDescent="0.25">
      <c r="A15503" t="s">
        <v>38707</v>
      </c>
      <c r="B15503">
        <v>1154393</v>
      </c>
      <c r="C15503">
        <v>1935</v>
      </c>
      <c r="D15503" t="s">
        <v>18870</v>
      </c>
      <c r="E15503" t="s">
        <v>18900</v>
      </c>
      <c r="F15503" t="s">
        <v>2594</v>
      </c>
      <c r="G15503" t="s">
        <v>27</v>
      </c>
      <c r="H15503">
        <v>12</v>
      </c>
      <c r="I15503">
        <v>65</v>
      </c>
      <c r="J15503">
        <v>2043</v>
      </c>
      <c r="K15503">
        <v>102</v>
      </c>
      <c r="L15503" t="s">
        <v>23189</v>
      </c>
      <c r="M15503" s="15" t="e">
        <f>IF(INDEX(#REF!,MATCH(Padrón!K15503,#REF!,0),MATCH(Padrón!J15503,#REF!,0))=K15503,"Sí","NO")</f>
        <v>#REF!</v>
      </c>
    </row>
    <row r="15504" spans="1:13" x14ac:dyDescent="0.25">
      <c r="A15504" t="s">
        <v>38708</v>
      </c>
      <c r="B15504">
        <v>5982625</v>
      </c>
      <c r="C15504">
        <v>1949</v>
      </c>
      <c r="D15504" t="s">
        <v>18870</v>
      </c>
      <c r="E15504" t="s">
        <v>18901</v>
      </c>
      <c r="F15504" t="s">
        <v>18902</v>
      </c>
      <c r="G15504" t="s">
        <v>3</v>
      </c>
      <c r="H15504">
        <v>12</v>
      </c>
      <c r="I15504">
        <v>65</v>
      </c>
      <c r="J15504">
        <v>2043</v>
      </c>
      <c r="K15504">
        <v>103</v>
      </c>
      <c r="L15504" t="s">
        <v>23189</v>
      </c>
      <c r="M15504" s="15" t="e">
        <f>IF(INDEX(#REF!,MATCH(Padrón!K15504,#REF!,0),MATCH(Padrón!J15504,#REF!,0))=K15504,"Sí","NO")</f>
        <v>#REF!</v>
      </c>
    </row>
    <row r="15505" spans="1:13" x14ac:dyDescent="0.25">
      <c r="A15505" t="s">
        <v>38709</v>
      </c>
      <c r="B15505">
        <v>29572617</v>
      </c>
      <c r="C15505">
        <v>1982</v>
      </c>
      <c r="D15505" t="s">
        <v>18870</v>
      </c>
      <c r="E15505" t="s">
        <v>7754</v>
      </c>
      <c r="F15505" t="s">
        <v>3367</v>
      </c>
      <c r="G15505" t="s">
        <v>10</v>
      </c>
      <c r="H15505">
        <v>12</v>
      </c>
      <c r="I15505">
        <v>65</v>
      </c>
      <c r="J15505">
        <v>2043</v>
      </c>
      <c r="K15505">
        <v>104</v>
      </c>
      <c r="L15505" t="s">
        <v>23189</v>
      </c>
      <c r="M15505" s="15" t="e">
        <f>IF(INDEX(#REF!,MATCH(Padrón!K15505,#REF!,0),MATCH(Padrón!J15505,#REF!,0))=K15505,"Sí","NO")</f>
        <v>#REF!</v>
      </c>
    </row>
    <row r="15506" spans="1:13" x14ac:dyDescent="0.25">
      <c r="A15506" t="s">
        <v>38710</v>
      </c>
      <c r="B15506">
        <v>21724060</v>
      </c>
      <c r="C15506">
        <v>1970</v>
      </c>
      <c r="D15506" t="s">
        <v>18870</v>
      </c>
      <c r="E15506" t="s">
        <v>18903</v>
      </c>
      <c r="F15506" t="s">
        <v>856</v>
      </c>
      <c r="G15506" t="s">
        <v>3</v>
      </c>
      <c r="H15506">
        <v>12</v>
      </c>
      <c r="I15506">
        <v>65</v>
      </c>
      <c r="J15506">
        <v>2043</v>
      </c>
      <c r="K15506">
        <v>105</v>
      </c>
      <c r="L15506" t="s">
        <v>23189</v>
      </c>
      <c r="M15506" s="15" t="e">
        <f>IF(INDEX(#REF!,MATCH(Padrón!K15506,#REF!,0),MATCH(Padrón!J15506,#REF!,0))=K15506,"Sí","NO")</f>
        <v>#REF!</v>
      </c>
    </row>
    <row r="15507" spans="1:13" x14ac:dyDescent="0.25">
      <c r="A15507" t="s">
        <v>38711</v>
      </c>
      <c r="B15507">
        <v>26528328</v>
      </c>
      <c r="C15507">
        <v>1978</v>
      </c>
      <c r="D15507" t="s">
        <v>18870</v>
      </c>
      <c r="E15507" t="s">
        <v>3449</v>
      </c>
      <c r="F15507" t="s">
        <v>18904</v>
      </c>
      <c r="G15507" t="s">
        <v>10</v>
      </c>
      <c r="H15507">
        <v>12</v>
      </c>
      <c r="I15507">
        <v>65</v>
      </c>
      <c r="J15507">
        <v>2043</v>
      </c>
      <c r="K15507">
        <v>106</v>
      </c>
      <c r="L15507" t="s">
        <v>23189</v>
      </c>
      <c r="M15507" s="15" t="e">
        <f>IF(INDEX(#REF!,MATCH(Padrón!K15507,#REF!,0),MATCH(Padrón!J15507,#REF!,0))=K15507,"Sí","NO")</f>
        <v>#REF!</v>
      </c>
    </row>
    <row r="15508" spans="1:13" x14ac:dyDescent="0.25">
      <c r="A15508" t="s">
        <v>38712</v>
      </c>
      <c r="B15508">
        <v>25205299</v>
      </c>
      <c r="C15508">
        <v>1976</v>
      </c>
      <c r="D15508" t="s">
        <v>18870</v>
      </c>
      <c r="E15508" t="s">
        <v>18905</v>
      </c>
      <c r="F15508" t="s">
        <v>2498</v>
      </c>
      <c r="G15508" t="s">
        <v>3</v>
      </c>
      <c r="H15508">
        <v>12</v>
      </c>
      <c r="I15508">
        <v>65</v>
      </c>
      <c r="J15508">
        <v>2043</v>
      </c>
      <c r="K15508">
        <v>107</v>
      </c>
      <c r="L15508" t="s">
        <v>23189</v>
      </c>
      <c r="M15508" s="15" t="e">
        <f>IF(INDEX(#REF!,MATCH(Padrón!K15508,#REF!,0),MATCH(Padrón!J15508,#REF!,0))=K15508,"Sí","NO")</f>
        <v>#REF!</v>
      </c>
    </row>
    <row r="15509" spans="1:13" x14ac:dyDescent="0.25">
      <c r="A15509" t="s">
        <v>38713</v>
      </c>
      <c r="B15509">
        <v>25951508</v>
      </c>
      <c r="C15509">
        <v>1977</v>
      </c>
      <c r="D15509" t="s">
        <v>18870</v>
      </c>
      <c r="E15509" t="s">
        <v>7796</v>
      </c>
      <c r="F15509" t="s">
        <v>312</v>
      </c>
      <c r="G15509" t="s">
        <v>10</v>
      </c>
      <c r="H15509">
        <v>12</v>
      </c>
      <c r="I15509">
        <v>65</v>
      </c>
      <c r="J15509">
        <v>2043</v>
      </c>
      <c r="K15509">
        <v>108</v>
      </c>
      <c r="L15509" t="s">
        <v>23189</v>
      </c>
      <c r="M15509" s="15" t="e">
        <f>IF(INDEX(#REF!,MATCH(Padrón!K15509,#REF!,0),MATCH(Padrón!J15509,#REF!,0))=K15509,"Sí","NO")</f>
        <v>#REF!</v>
      </c>
    </row>
    <row r="15510" spans="1:13" x14ac:dyDescent="0.25">
      <c r="A15510" t="s">
        <v>38714</v>
      </c>
      <c r="B15510">
        <v>38063463</v>
      </c>
      <c r="C15510">
        <v>1993</v>
      </c>
      <c r="D15510" t="s">
        <v>18870</v>
      </c>
      <c r="E15510" t="s">
        <v>18906</v>
      </c>
      <c r="F15510" t="s">
        <v>18907</v>
      </c>
      <c r="G15510" t="s">
        <v>10</v>
      </c>
      <c r="H15510">
        <v>12</v>
      </c>
      <c r="I15510">
        <v>65</v>
      </c>
      <c r="J15510">
        <v>2043</v>
      </c>
      <c r="K15510">
        <v>109</v>
      </c>
      <c r="L15510" t="s">
        <v>23189</v>
      </c>
      <c r="M15510" s="15" t="e">
        <f>IF(INDEX(#REF!,MATCH(Padrón!K15510,#REF!,0),MATCH(Padrón!J15510,#REF!,0))=K15510,"Sí","NO")</f>
        <v>#REF!</v>
      </c>
    </row>
    <row r="15511" spans="1:13" x14ac:dyDescent="0.25">
      <c r="A15511" t="s">
        <v>38715</v>
      </c>
      <c r="B15511">
        <v>33081482</v>
      </c>
      <c r="C15511">
        <v>1987</v>
      </c>
      <c r="D15511" t="s">
        <v>18870</v>
      </c>
      <c r="E15511" t="s">
        <v>68</v>
      </c>
      <c r="F15511" t="s">
        <v>18908</v>
      </c>
      <c r="G15511" t="s">
        <v>10</v>
      </c>
      <c r="H15511">
        <v>12</v>
      </c>
      <c r="I15511">
        <v>65</v>
      </c>
      <c r="J15511">
        <v>2043</v>
      </c>
      <c r="K15511">
        <v>110</v>
      </c>
      <c r="L15511" t="s">
        <v>23189</v>
      </c>
      <c r="M15511" s="15" t="e">
        <f>IF(INDEX(#REF!,MATCH(Padrón!K15511,#REF!,0),MATCH(Padrón!J15511,#REF!,0))=K15511,"Sí","NO")</f>
        <v>#REF!</v>
      </c>
    </row>
    <row r="15512" spans="1:13" x14ac:dyDescent="0.25">
      <c r="A15512" t="s">
        <v>38716</v>
      </c>
      <c r="B15512">
        <v>23882448</v>
      </c>
      <c r="C15512">
        <v>1973</v>
      </c>
      <c r="D15512" t="s">
        <v>18870</v>
      </c>
      <c r="E15512" t="s">
        <v>2888</v>
      </c>
      <c r="F15512" t="s">
        <v>3367</v>
      </c>
      <c r="G15512" t="s">
        <v>10</v>
      </c>
      <c r="H15512">
        <v>12</v>
      </c>
      <c r="I15512">
        <v>65</v>
      </c>
      <c r="J15512">
        <v>2043</v>
      </c>
      <c r="K15512">
        <v>111</v>
      </c>
      <c r="L15512" t="s">
        <v>23189</v>
      </c>
      <c r="M15512" s="15" t="e">
        <f>IF(INDEX(#REF!,MATCH(Padrón!K15512,#REF!,0),MATCH(Padrón!J15512,#REF!,0))=K15512,"Sí","NO")</f>
        <v>#REF!</v>
      </c>
    </row>
    <row r="15513" spans="1:13" x14ac:dyDescent="0.25">
      <c r="A15513" t="s">
        <v>38717</v>
      </c>
      <c r="B15513">
        <v>14881839</v>
      </c>
      <c r="C15513">
        <v>1962</v>
      </c>
      <c r="D15513" t="s">
        <v>18870</v>
      </c>
      <c r="E15513" t="s">
        <v>255</v>
      </c>
      <c r="F15513" t="s">
        <v>18909</v>
      </c>
      <c r="G15513" t="s">
        <v>3</v>
      </c>
      <c r="H15513">
        <v>12</v>
      </c>
      <c r="I15513">
        <v>65</v>
      </c>
      <c r="J15513">
        <v>2043</v>
      </c>
      <c r="K15513">
        <v>112</v>
      </c>
      <c r="L15513" t="s">
        <v>23189</v>
      </c>
      <c r="M15513" s="15" t="e">
        <f>IF(INDEX(#REF!,MATCH(Padrón!K15513,#REF!,0),MATCH(Padrón!J15513,#REF!,0))=K15513,"Sí","NO")</f>
        <v>#REF!</v>
      </c>
    </row>
    <row r="15514" spans="1:13" x14ac:dyDescent="0.25">
      <c r="A15514" t="s">
        <v>38718</v>
      </c>
      <c r="B15514">
        <v>36199740</v>
      </c>
      <c r="C15514">
        <v>1991</v>
      </c>
      <c r="D15514" t="s">
        <v>18870</v>
      </c>
      <c r="E15514" t="s">
        <v>18910</v>
      </c>
      <c r="F15514" t="s">
        <v>804</v>
      </c>
      <c r="G15514" t="s">
        <v>3</v>
      </c>
      <c r="H15514">
        <v>12</v>
      </c>
      <c r="I15514">
        <v>65</v>
      </c>
      <c r="J15514">
        <v>2043</v>
      </c>
      <c r="K15514">
        <v>113</v>
      </c>
      <c r="L15514" t="s">
        <v>23189</v>
      </c>
      <c r="M15514" s="15" t="e">
        <f>IF(INDEX(#REF!,MATCH(Padrón!K15514,#REF!,0),MATCH(Padrón!J15514,#REF!,0))=K15514,"Sí","NO")</f>
        <v>#REF!</v>
      </c>
    </row>
    <row r="15515" spans="1:13" x14ac:dyDescent="0.25">
      <c r="A15515" t="s">
        <v>38719</v>
      </c>
      <c r="B15515">
        <v>49186143</v>
      </c>
      <c r="C15515">
        <v>1998</v>
      </c>
      <c r="D15515" t="s">
        <v>18870</v>
      </c>
      <c r="E15515" t="s">
        <v>18911</v>
      </c>
      <c r="F15515" t="s">
        <v>1938</v>
      </c>
      <c r="G15515" t="s">
        <v>3</v>
      </c>
      <c r="H15515">
        <v>12</v>
      </c>
      <c r="I15515">
        <v>65</v>
      </c>
      <c r="J15515">
        <v>2043</v>
      </c>
      <c r="K15515">
        <v>114</v>
      </c>
      <c r="L15515" t="s">
        <v>23189</v>
      </c>
      <c r="M15515" s="15" t="e">
        <f>IF(INDEX(#REF!,MATCH(Padrón!K15515,#REF!,0),MATCH(Padrón!J15515,#REF!,0))=K15515,"Sí","NO")</f>
        <v>#REF!</v>
      </c>
    </row>
    <row r="15516" spans="1:13" x14ac:dyDescent="0.25">
      <c r="A15516" t="s">
        <v>38720</v>
      </c>
      <c r="B15516">
        <v>14879593</v>
      </c>
      <c r="C15516">
        <v>1962</v>
      </c>
      <c r="D15516" t="s">
        <v>18870</v>
      </c>
      <c r="E15516" t="s">
        <v>273</v>
      </c>
      <c r="F15516" t="s">
        <v>689</v>
      </c>
      <c r="G15516" t="s">
        <v>3</v>
      </c>
      <c r="H15516">
        <v>12</v>
      </c>
      <c r="I15516">
        <v>65</v>
      </c>
      <c r="J15516">
        <v>2043</v>
      </c>
      <c r="K15516">
        <v>115</v>
      </c>
      <c r="L15516" t="s">
        <v>23189</v>
      </c>
      <c r="M15516" s="15" t="e">
        <f>IF(INDEX(#REF!,MATCH(Padrón!K15516,#REF!,0),MATCH(Padrón!J15516,#REF!,0))=K15516,"Sí","NO")</f>
        <v>#REF!</v>
      </c>
    </row>
    <row r="15517" spans="1:13" x14ac:dyDescent="0.25">
      <c r="A15517" t="s">
        <v>38721</v>
      </c>
      <c r="B15517">
        <v>20120225</v>
      </c>
      <c r="C15517">
        <v>1968</v>
      </c>
      <c r="D15517" t="s">
        <v>18870</v>
      </c>
      <c r="E15517" t="s">
        <v>273</v>
      </c>
      <c r="F15517" t="s">
        <v>18872</v>
      </c>
      <c r="G15517" t="s">
        <v>3</v>
      </c>
      <c r="H15517">
        <v>12</v>
      </c>
      <c r="I15517">
        <v>65</v>
      </c>
      <c r="J15517">
        <v>2043</v>
      </c>
      <c r="K15517">
        <v>116</v>
      </c>
      <c r="L15517" t="s">
        <v>23189</v>
      </c>
      <c r="M15517" s="15" t="e">
        <f>IF(INDEX(#REF!,MATCH(Padrón!K15517,#REF!,0),MATCH(Padrón!J15517,#REF!,0))=K15517,"Sí","NO")</f>
        <v>#REF!</v>
      </c>
    </row>
    <row r="15518" spans="1:13" x14ac:dyDescent="0.25">
      <c r="A15518" t="s">
        <v>38722</v>
      </c>
      <c r="B15518">
        <v>32607946</v>
      </c>
      <c r="C15518">
        <v>1976</v>
      </c>
      <c r="D15518" t="s">
        <v>18870</v>
      </c>
      <c r="E15518" t="s">
        <v>899</v>
      </c>
      <c r="F15518" t="s">
        <v>689</v>
      </c>
      <c r="G15518" t="s">
        <v>3</v>
      </c>
      <c r="H15518">
        <v>12</v>
      </c>
      <c r="I15518">
        <v>65</v>
      </c>
      <c r="J15518">
        <v>2043</v>
      </c>
      <c r="K15518">
        <v>117</v>
      </c>
      <c r="L15518" t="s">
        <v>23189</v>
      </c>
      <c r="M15518" s="15" t="e">
        <f>IF(INDEX(#REF!,MATCH(Padrón!K15518,#REF!,0),MATCH(Padrón!J15518,#REF!,0))=K15518,"Sí","NO")</f>
        <v>#REF!</v>
      </c>
    </row>
    <row r="15519" spans="1:13" x14ac:dyDescent="0.25">
      <c r="A15519" t="s">
        <v>38723</v>
      </c>
      <c r="B15519">
        <v>39638169</v>
      </c>
      <c r="C15519">
        <v>1996</v>
      </c>
      <c r="D15519" t="s">
        <v>18870</v>
      </c>
      <c r="E15519" t="s">
        <v>6926</v>
      </c>
      <c r="F15519" t="s">
        <v>18912</v>
      </c>
      <c r="G15519" t="s">
        <v>3</v>
      </c>
      <c r="H15519">
        <v>12</v>
      </c>
      <c r="I15519">
        <v>65</v>
      </c>
      <c r="J15519">
        <v>2043</v>
      </c>
      <c r="K15519">
        <v>118</v>
      </c>
      <c r="L15519" t="s">
        <v>23189</v>
      </c>
      <c r="M15519" s="15" t="e">
        <f>IF(INDEX(#REF!,MATCH(Padrón!K15519,#REF!,0),MATCH(Padrón!J15519,#REF!,0))=K15519,"Sí","NO")</f>
        <v>#REF!</v>
      </c>
    </row>
    <row r="15520" spans="1:13" x14ac:dyDescent="0.25">
      <c r="A15520" t="s">
        <v>38724</v>
      </c>
      <c r="B15520">
        <v>26059359</v>
      </c>
      <c r="C15520">
        <v>1977</v>
      </c>
      <c r="D15520" t="s">
        <v>18870</v>
      </c>
      <c r="E15520" t="s">
        <v>1216</v>
      </c>
      <c r="F15520" t="s">
        <v>18913</v>
      </c>
      <c r="G15520" t="s">
        <v>3</v>
      </c>
      <c r="H15520">
        <v>12</v>
      </c>
      <c r="I15520">
        <v>65</v>
      </c>
      <c r="J15520">
        <v>2043</v>
      </c>
      <c r="K15520">
        <v>119</v>
      </c>
      <c r="L15520" t="s">
        <v>23189</v>
      </c>
      <c r="M15520" s="15" t="e">
        <f>IF(INDEX(#REF!,MATCH(Padrón!K15520,#REF!,0),MATCH(Padrón!J15520,#REF!,0))=K15520,"Sí","NO")</f>
        <v>#REF!</v>
      </c>
    </row>
    <row r="15521" spans="1:13" x14ac:dyDescent="0.25">
      <c r="A15521" t="s">
        <v>38725</v>
      </c>
      <c r="B15521">
        <v>22125069</v>
      </c>
      <c r="C15521">
        <v>1971</v>
      </c>
      <c r="D15521" t="s">
        <v>18870</v>
      </c>
      <c r="E15521" t="s">
        <v>2125</v>
      </c>
      <c r="F15521" t="s">
        <v>1533</v>
      </c>
      <c r="G15521" t="s">
        <v>3</v>
      </c>
      <c r="H15521">
        <v>12</v>
      </c>
      <c r="I15521">
        <v>65</v>
      </c>
      <c r="J15521">
        <v>2043</v>
      </c>
      <c r="K15521">
        <v>120</v>
      </c>
      <c r="L15521" t="s">
        <v>23189</v>
      </c>
      <c r="M15521" s="15" t="e">
        <f>IF(INDEX(#REF!,MATCH(Padrón!K15521,#REF!,0),MATCH(Padrón!J15521,#REF!,0))=K15521,"Sí","NO")</f>
        <v>#REF!</v>
      </c>
    </row>
    <row r="15522" spans="1:13" x14ac:dyDescent="0.25">
      <c r="A15522" t="s">
        <v>38726</v>
      </c>
      <c r="B15522">
        <v>17089885</v>
      </c>
      <c r="C15522">
        <v>1965</v>
      </c>
      <c r="D15522" t="s">
        <v>18870</v>
      </c>
      <c r="E15522" t="s">
        <v>1000</v>
      </c>
      <c r="F15522" t="s">
        <v>15804</v>
      </c>
      <c r="G15522" t="s">
        <v>3</v>
      </c>
      <c r="H15522">
        <v>12</v>
      </c>
      <c r="I15522">
        <v>65</v>
      </c>
      <c r="J15522">
        <v>2043</v>
      </c>
      <c r="K15522">
        <v>121</v>
      </c>
      <c r="L15522" t="s">
        <v>23189</v>
      </c>
      <c r="M15522" s="15" t="e">
        <f>IF(INDEX(#REF!,MATCH(Padrón!K15522,#REF!,0),MATCH(Padrón!J15522,#REF!,0))=K15522,"Sí","NO")</f>
        <v>#REF!</v>
      </c>
    </row>
    <row r="15523" spans="1:13" x14ac:dyDescent="0.25">
      <c r="A15523" t="s">
        <v>38727</v>
      </c>
      <c r="B15523">
        <v>47997356</v>
      </c>
      <c r="C15523">
        <v>2007</v>
      </c>
      <c r="D15523" t="s">
        <v>18870</v>
      </c>
      <c r="E15523" t="s">
        <v>7231</v>
      </c>
      <c r="F15523" t="s">
        <v>18914</v>
      </c>
      <c r="G15523" t="s">
        <v>3</v>
      </c>
      <c r="H15523">
        <v>12</v>
      </c>
      <c r="I15523">
        <v>65</v>
      </c>
      <c r="J15523">
        <v>2043</v>
      </c>
      <c r="K15523">
        <v>122</v>
      </c>
      <c r="L15523" t="s">
        <v>23189</v>
      </c>
      <c r="M15523" s="15" t="e">
        <f>IF(INDEX(#REF!,MATCH(Padrón!K15523,#REF!,0),MATCH(Padrón!J15523,#REF!,0))=K15523,"Sí","NO")</f>
        <v>#REF!</v>
      </c>
    </row>
    <row r="15524" spans="1:13" x14ac:dyDescent="0.25">
      <c r="A15524" t="s">
        <v>38728</v>
      </c>
      <c r="B15524">
        <v>38138317</v>
      </c>
      <c r="C15524">
        <v>1994</v>
      </c>
      <c r="D15524" t="s">
        <v>18870</v>
      </c>
      <c r="E15524" t="s">
        <v>18915</v>
      </c>
      <c r="F15524" t="s">
        <v>18916</v>
      </c>
      <c r="G15524" t="s">
        <v>27</v>
      </c>
      <c r="H15524">
        <v>12</v>
      </c>
      <c r="I15524">
        <v>65</v>
      </c>
      <c r="J15524">
        <v>2043</v>
      </c>
      <c r="K15524">
        <v>123</v>
      </c>
      <c r="L15524" t="s">
        <v>23189</v>
      </c>
      <c r="M15524" s="15" t="e">
        <f>IF(INDEX(#REF!,MATCH(Padrón!K15524,#REF!,0),MATCH(Padrón!J15524,#REF!,0))=K15524,"Sí","NO")</f>
        <v>#REF!</v>
      </c>
    </row>
    <row r="15525" spans="1:13" x14ac:dyDescent="0.25">
      <c r="A15525" t="s">
        <v>38729</v>
      </c>
      <c r="B15525">
        <v>11004919</v>
      </c>
      <c r="C15525">
        <v>1953</v>
      </c>
      <c r="D15525" t="s">
        <v>18870</v>
      </c>
      <c r="E15525" t="s">
        <v>18917</v>
      </c>
      <c r="F15525" t="s">
        <v>18918</v>
      </c>
      <c r="G15525" t="s">
        <v>10</v>
      </c>
      <c r="H15525">
        <v>12</v>
      </c>
      <c r="I15525">
        <v>65</v>
      </c>
      <c r="J15525">
        <v>2043</v>
      </c>
      <c r="K15525">
        <v>124</v>
      </c>
      <c r="L15525" t="s">
        <v>23189</v>
      </c>
      <c r="M15525" s="15" t="e">
        <f>IF(INDEX(#REF!,MATCH(Padrón!K15525,#REF!,0),MATCH(Padrón!J15525,#REF!,0))=K15525,"Sí","NO")</f>
        <v>#REF!</v>
      </c>
    </row>
    <row r="15526" spans="1:13" x14ac:dyDescent="0.25">
      <c r="A15526" t="s">
        <v>38730</v>
      </c>
      <c r="B15526">
        <v>23882562</v>
      </c>
      <c r="C15526">
        <v>1974</v>
      </c>
      <c r="D15526" t="s">
        <v>18870</v>
      </c>
      <c r="E15526" t="s">
        <v>18919</v>
      </c>
      <c r="F15526" t="s">
        <v>18920</v>
      </c>
      <c r="G15526" t="s">
        <v>10</v>
      </c>
      <c r="H15526">
        <v>12</v>
      </c>
      <c r="I15526">
        <v>65</v>
      </c>
      <c r="J15526">
        <v>2043</v>
      </c>
      <c r="K15526">
        <v>125</v>
      </c>
      <c r="L15526" t="s">
        <v>23189</v>
      </c>
      <c r="M15526" s="15" t="e">
        <f>IF(INDEX(#REF!,MATCH(Padrón!K15526,#REF!,0),MATCH(Padrón!J15526,#REF!,0))=K15526,"Sí","NO")</f>
        <v>#REF!</v>
      </c>
    </row>
    <row r="15527" spans="1:13" x14ac:dyDescent="0.25">
      <c r="A15527" t="s">
        <v>38731</v>
      </c>
      <c r="B15527">
        <v>17578778</v>
      </c>
      <c r="C15527">
        <v>1966</v>
      </c>
      <c r="D15527" t="s">
        <v>18870</v>
      </c>
      <c r="E15527" t="s">
        <v>8046</v>
      </c>
      <c r="F15527" t="s">
        <v>18921</v>
      </c>
      <c r="G15527" t="s">
        <v>3</v>
      </c>
      <c r="H15527">
        <v>12</v>
      </c>
      <c r="I15527">
        <v>65</v>
      </c>
      <c r="J15527">
        <v>2043</v>
      </c>
      <c r="K15527">
        <v>126</v>
      </c>
      <c r="L15527" t="s">
        <v>23189</v>
      </c>
      <c r="M15527" s="15" t="e">
        <f>IF(INDEX(#REF!,MATCH(Padrón!K15527,#REF!,0),MATCH(Padrón!J15527,#REF!,0))=K15527,"Sí","NO")</f>
        <v>#REF!</v>
      </c>
    </row>
    <row r="15528" spans="1:13" x14ac:dyDescent="0.25">
      <c r="A15528" t="s">
        <v>38732</v>
      </c>
      <c r="B15528">
        <v>14423956</v>
      </c>
      <c r="C15528">
        <v>1961</v>
      </c>
      <c r="D15528" t="s">
        <v>18870</v>
      </c>
      <c r="E15528" t="s">
        <v>18922</v>
      </c>
      <c r="F15528" t="s">
        <v>18923</v>
      </c>
      <c r="G15528" t="s">
        <v>10</v>
      </c>
      <c r="H15528">
        <v>12</v>
      </c>
      <c r="I15528">
        <v>65</v>
      </c>
      <c r="J15528">
        <v>2043</v>
      </c>
      <c r="K15528">
        <v>127</v>
      </c>
      <c r="L15528" t="s">
        <v>23189</v>
      </c>
      <c r="M15528" s="15" t="e">
        <f>IF(INDEX(#REF!,MATCH(Padrón!K15528,#REF!,0),MATCH(Padrón!J15528,#REF!,0))=K15528,"Sí","NO")</f>
        <v>#REF!</v>
      </c>
    </row>
    <row r="15529" spans="1:13" x14ac:dyDescent="0.25">
      <c r="A15529" t="s">
        <v>38733</v>
      </c>
      <c r="B15529">
        <v>34434681</v>
      </c>
      <c r="C15529">
        <v>1989</v>
      </c>
      <c r="D15529" t="s">
        <v>18870</v>
      </c>
      <c r="E15529" t="s">
        <v>8060</v>
      </c>
      <c r="F15529" t="s">
        <v>5959</v>
      </c>
      <c r="G15529" t="s">
        <v>27</v>
      </c>
      <c r="H15529">
        <v>12</v>
      </c>
      <c r="I15529">
        <v>65</v>
      </c>
      <c r="J15529">
        <v>2043</v>
      </c>
      <c r="K15529">
        <v>128</v>
      </c>
      <c r="L15529" t="s">
        <v>23189</v>
      </c>
      <c r="M15529" s="15" t="e">
        <f>IF(INDEX(#REF!,MATCH(Padrón!K15529,#REF!,0),MATCH(Padrón!J15529,#REF!,0))=K15529,"Sí","NO")</f>
        <v>#REF!</v>
      </c>
    </row>
    <row r="15530" spans="1:13" x14ac:dyDescent="0.25">
      <c r="A15530" t="s">
        <v>38734</v>
      </c>
      <c r="B15530">
        <v>39923912</v>
      </c>
      <c r="C15530">
        <v>1996</v>
      </c>
      <c r="D15530" t="s">
        <v>18870</v>
      </c>
      <c r="E15530" t="s">
        <v>4392</v>
      </c>
      <c r="F15530" t="s">
        <v>18924</v>
      </c>
      <c r="G15530" t="s">
        <v>10</v>
      </c>
      <c r="H15530">
        <v>12</v>
      </c>
      <c r="I15530">
        <v>65</v>
      </c>
      <c r="J15530">
        <v>2043</v>
      </c>
      <c r="K15530">
        <v>129</v>
      </c>
      <c r="L15530" t="s">
        <v>23189</v>
      </c>
      <c r="M15530" s="15" t="e">
        <f>IF(INDEX(#REF!,MATCH(Padrón!K15530,#REF!,0),MATCH(Padrón!J15530,#REF!,0))=K15530,"Sí","NO")</f>
        <v>#REF!</v>
      </c>
    </row>
    <row r="15531" spans="1:13" x14ac:dyDescent="0.25">
      <c r="A15531" t="s">
        <v>38735</v>
      </c>
      <c r="B15531">
        <v>14030256</v>
      </c>
      <c r="C15531">
        <v>1960</v>
      </c>
      <c r="D15531" t="s">
        <v>18870</v>
      </c>
      <c r="E15531" t="s">
        <v>8012</v>
      </c>
      <c r="F15531" t="s">
        <v>18925</v>
      </c>
      <c r="G15531" t="s">
        <v>3</v>
      </c>
      <c r="H15531">
        <v>12</v>
      </c>
      <c r="I15531">
        <v>65</v>
      </c>
      <c r="J15531">
        <v>2043</v>
      </c>
      <c r="K15531">
        <v>130</v>
      </c>
      <c r="L15531" t="s">
        <v>23189</v>
      </c>
      <c r="M15531" s="15" t="e">
        <f>IF(INDEX(#REF!,MATCH(Padrón!K15531,#REF!,0),MATCH(Padrón!J15531,#REF!,0))=K15531,"Sí","NO")</f>
        <v>#REF!</v>
      </c>
    </row>
    <row r="15532" spans="1:13" x14ac:dyDescent="0.25">
      <c r="A15532" t="s">
        <v>38736</v>
      </c>
      <c r="B15532">
        <v>45789357</v>
      </c>
      <c r="C15532">
        <v>2004</v>
      </c>
      <c r="D15532" t="s">
        <v>18870</v>
      </c>
      <c r="E15532" t="s">
        <v>18926</v>
      </c>
      <c r="F15532" t="s">
        <v>50</v>
      </c>
      <c r="G15532" t="s">
        <v>3</v>
      </c>
      <c r="H15532">
        <v>12</v>
      </c>
      <c r="I15532">
        <v>65</v>
      </c>
      <c r="J15532">
        <v>2043</v>
      </c>
      <c r="K15532">
        <v>131</v>
      </c>
      <c r="L15532" t="s">
        <v>23189</v>
      </c>
      <c r="M15532" s="15" t="e">
        <f>IF(INDEX(#REF!,MATCH(Padrón!K15532,#REF!,0),MATCH(Padrón!J15532,#REF!,0))=K15532,"Sí","NO")</f>
        <v>#REF!</v>
      </c>
    </row>
    <row r="15533" spans="1:13" x14ac:dyDescent="0.25">
      <c r="A15533" t="s">
        <v>38737</v>
      </c>
      <c r="B15533">
        <v>27847133</v>
      </c>
      <c r="C15533">
        <v>1980</v>
      </c>
      <c r="D15533" t="s">
        <v>18870</v>
      </c>
      <c r="E15533" t="s">
        <v>18927</v>
      </c>
      <c r="F15533" t="s">
        <v>52</v>
      </c>
      <c r="G15533" t="s">
        <v>3</v>
      </c>
      <c r="H15533">
        <v>12</v>
      </c>
      <c r="I15533">
        <v>65</v>
      </c>
      <c r="J15533">
        <v>2043</v>
      </c>
      <c r="K15533">
        <v>132</v>
      </c>
      <c r="L15533" t="s">
        <v>23189</v>
      </c>
      <c r="M15533" s="15" t="e">
        <f>IF(INDEX(#REF!,MATCH(Padrón!K15533,#REF!,0),MATCH(Padrón!J15533,#REF!,0))=K15533,"Sí","NO")</f>
        <v>#REF!</v>
      </c>
    </row>
    <row r="15534" spans="1:13" x14ac:dyDescent="0.25">
      <c r="A15534" t="s">
        <v>38738</v>
      </c>
      <c r="B15534">
        <v>32756757</v>
      </c>
      <c r="C15534">
        <v>1986</v>
      </c>
      <c r="D15534" t="s">
        <v>18870</v>
      </c>
      <c r="E15534" t="s">
        <v>18928</v>
      </c>
      <c r="F15534" t="s">
        <v>6232</v>
      </c>
      <c r="G15534" t="s">
        <v>10</v>
      </c>
      <c r="H15534">
        <v>12</v>
      </c>
      <c r="I15534">
        <v>65</v>
      </c>
      <c r="J15534">
        <v>2043</v>
      </c>
      <c r="K15534">
        <v>133</v>
      </c>
      <c r="L15534" t="s">
        <v>23189</v>
      </c>
      <c r="M15534" s="15" t="e">
        <f>IF(INDEX(#REF!,MATCH(Padrón!K15534,#REF!,0),MATCH(Padrón!J15534,#REF!,0))=K15534,"Sí","NO")</f>
        <v>#REF!</v>
      </c>
    </row>
    <row r="15535" spans="1:13" x14ac:dyDescent="0.25">
      <c r="A15535" t="s">
        <v>38739</v>
      </c>
      <c r="B15535">
        <v>28313254</v>
      </c>
      <c r="C15535">
        <v>1981</v>
      </c>
      <c r="D15535" t="s">
        <v>18870</v>
      </c>
      <c r="E15535" t="s">
        <v>2342</v>
      </c>
      <c r="F15535" t="s">
        <v>18929</v>
      </c>
      <c r="G15535" t="s">
        <v>3</v>
      </c>
      <c r="H15535">
        <v>12</v>
      </c>
      <c r="I15535">
        <v>65</v>
      </c>
      <c r="J15535">
        <v>2043</v>
      </c>
      <c r="K15535">
        <v>134</v>
      </c>
      <c r="L15535" t="s">
        <v>23189</v>
      </c>
      <c r="M15535" s="15" t="e">
        <f>IF(INDEX(#REF!,MATCH(Padrón!K15535,#REF!,0),MATCH(Padrón!J15535,#REF!,0))=K15535,"Sí","NO")</f>
        <v>#REF!</v>
      </c>
    </row>
    <row r="15536" spans="1:13" x14ac:dyDescent="0.25">
      <c r="A15536" t="s">
        <v>38740</v>
      </c>
      <c r="B15536">
        <v>33408435</v>
      </c>
      <c r="C15536">
        <v>1987</v>
      </c>
      <c r="D15536" t="s">
        <v>18870</v>
      </c>
      <c r="E15536" t="s">
        <v>18930</v>
      </c>
      <c r="F15536" t="s">
        <v>18931</v>
      </c>
      <c r="G15536" t="s">
        <v>3</v>
      </c>
      <c r="H15536">
        <v>12</v>
      </c>
      <c r="I15536">
        <v>65</v>
      </c>
      <c r="J15536">
        <v>2043</v>
      </c>
      <c r="K15536">
        <v>135</v>
      </c>
      <c r="L15536" t="s">
        <v>23189</v>
      </c>
      <c r="M15536" s="15" t="e">
        <f>IF(INDEX(#REF!,MATCH(Padrón!K15536,#REF!,0),MATCH(Padrón!J15536,#REF!,0))=K15536,"Sí","NO")</f>
        <v>#REF!</v>
      </c>
    </row>
    <row r="15537" spans="1:13" x14ac:dyDescent="0.25">
      <c r="A15537" t="s">
        <v>38741</v>
      </c>
      <c r="B15537">
        <v>36457951</v>
      </c>
      <c r="C15537">
        <v>1992</v>
      </c>
      <c r="D15537" t="s">
        <v>18870</v>
      </c>
      <c r="E15537" t="s">
        <v>18932</v>
      </c>
      <c r="F15537" t="s">
        <v>323</v>
      </c>
      <c r="G15537" t="s">
        <v>10</v>
      </c>
      <c r="H15537">
        <v>12</v>
      </c>
      <c r="I15537">
        <v>65</v>
      </c>
      <c r="J15537">
        <v>2043</v>
      </c>
      <c r="K15537">
        <v>136</v>
      </c>
      <c r="L15537" t="s">
        <v>23189</v>
      </c>
      <c r="M15537" s="15" t="e">
        <f>IF(INDEX(#REF!,MATCH(Padrón!K15537,#REF!,0),MATCH(Padrón!J15537,#REF!,0))=K15537,"Sí","NO")</f>
        <v>#REF!</v>
      </c>
    </row>
    <row r="15538" spans="1:13" x14ac:dyDescent="0.25">
      <c r="A15538" t="s">
        <v>38742</v>
      </c>
      <c r="B15538">
        <v>45603175</v>
      </c>
      <c r="C15538">
        <v>2004</v>
      </c>
      <c r="D15538" t="s">
        <v>18870</v>
      </c>
      <c r="E15538" t="s">
        <v>645</v>
      </c>
      <c r="F15538" t="s">
        <v>18933</v>
      </c>
      <c r="G15538" t="s">
        <v>3</v>
      </c>
      <c r="H15538">
        <v>12</v>
      </c>
      <c r="I15538">
        <v>65</v>
      </c>
      <c r="J15538">
        <v>2043</v>
      </c>
      <c r="K15538">
        <v>137</v>
      </c>
      <c r="L15538" t="s">
        <v>23189</v>
      </c>
      <c r="M15538" s="15" t="e">
        <f>IF(INDEX(#REF!,MATCH(Padrón!K15538,#REF!,0),MATCH(Padrón!J15538,#REF!,0))=K15538,"Sí","NO")</f>
        <v>#REF!</v>
      </c>
    </row>
    <row r="15539" spans="1:13" x14ac:dyDescent="0.25">
      <c r="A15539" t="s">
        <v>38743</v>
      </c>
      <c r="B15539">
        <v>36199763</v>
      </c>
      <c r="C15539">
        <v>1991</v>
      </c>
      <c r="D15539" t="s">
        <v>18870</v>
      </c>
      <c r="E15539" t="s">
        <v>18934</v>
      </c>
      <c r="F15539" t="s">
        <v>18935</v>
      </c>
      <c r="G15539" t="s">
        <v>27</v>
      </c>
      <c r="H15539">
        <v>12</v>
      </c>
      <c r="I15539">
        <v>65</v>
      </c>
      <c r="J15539">
        <v>2043</v>
      </c>
      <c r="K15539">
        <v>138</v>
      </c>
      <c r="L15539" t="s">
        <v>23189</v>
      </c>
      <c r="M15539" s="15" t="e">
        <f>IF(INDEX(#REF!,MATCH(Padrón!K15539,#REF!,0),MATCH(Padrón!J15539,#REF!,0))=K15539,"Sí","NO")</f>
        <v>#REF!</v>
      </c>
    </row>
    <row r="15540" spans="1:13" x14ac:dyDescent="0.25">
      <c r="A15540" t="s">
        <v>38744</v>
      </c>
      <c r="B15540">
        <v>44652054</v>
      </c>
      <c r="C15540">
        <v>2002</v>
      </c>
      <c r="D15540" t="s">
        <v>18870</v>
      </c>
      <c r="E15540" t="s">
        <v>18936</v>
      </c>
      <c r="F15540" t="s">
        <v>82</v>
      </c>
      <c r="G15540" t="s">
        <v>3</v>
      </c>
      <c r="H15540">
        <v>12</v>
      </c>
      <c r="I15540">
        <v>65</v>
      </c>
      <c r="J15540">
        <v>2043</v>
      </c>
      <c r="K15540">
        <v>139</v>
      </c>
      <c r="L15540" t="s">
        <v>23189</v>
      </c>
      <c r="M15540" s="15" t="e">
        <f>IF(INDEX(#REF!,MATCH(Padrón!K15540,#REF!,0),MATCH(Padrón!J15540,#REF!,0))=K15540,"Sí","NO")</f>
        <v>#REF!</v>
      </c>
    </row>
    <row r="15541" spans="1:13" x14ac:dyDescent="0.25">
      <c r="A15541" t="s">
        <v>38745</v>
      </c>
      <c r="B15541">
        <v>6277821</v>
      </c>
      <c r="C15541">
        <v>1951</v>
      </c>
      <c r="D15541" t="s">
        <v>18870</v>
      </c>
      <c r="E15541" t="s">
        <v>1553</v>
      </c>
      <c r="F15541" t="s">
        <v>37</v>
      </c>
      <c r="G15541" t="s">
        <v>3</v>
      </c>
      <c r="H15541">
        <v>12</v>
      </c>
      <c r="I15541">
        <v>65</v>
      </c>
      <c r="J15541">
        <v>2043</v>
      </c>
      <c r="K15541">
        <v>140</v>
      </c>
      <c r="L15541" t="s">
        <v>23189</v>
      </c>
      <c r="M15541" s="15" t="e">
        <f>IF(INDEX(#REF!,MATCH(Padrón!K15541,#REF!,0),MATCH(Padrón!J15541,#REF!,0))=K15541,"Sí","NO")</f>
        <v>#REF!</v>
      </c>
    </row>
    <row r="15542" spans="1:13" x14ac:dyDescent="0.25">
      <c r="A15542" t="s">
        <v>38746</v>
      </c>
      <c r="B15542">
        <v>37110903</v>
      </c>
      <c r="C15542">
        <v>1992</v>
      </c>
      <c r="D15542" t="s">
        <v>18870</v>
      </c>
      <c r="E15542" t="s">
        <v>18937</v>
      </c>
      <c r="F15542" t="s">
        <v>1340</v>
      </c>
      <c r="G15542" t="s">
        <v>27</v>
      </c>
      <c r="H15542">
        <v>12</v>
      </c>
      <c r="I15542">
        <v>65</v>
      </c>
      <c r="J15542">
        <v>2043</v>
      </c>
      <c r="K15542">
        <v>141</v>
      </c>
      <c r="L15542" t="s">
        <v>23189</v>
      </c>
      <c r="M15542" s="15" t="e">
        <f>IF(INDEX(#REF!,MATCH(Padrón!K15542,#REF!,0),MATCH(Padrón!J15542,#REF!,0))=K15542,"Sí","NO")</f>
        <v>#REF!</v>
      </c>
    </row>
    <row r="15543" spans="1:13" x14ac:dyDescent="0.25">
      <c r="A15543" t="s">
        <v>38747</v>
      </c>
      <c r="B15543">
        <v>45743529</v>
      </c>
      <c r="C15543">
        <v>2004</v>
      </c>
      <c r="D15543" t="s">
        <v>18938</v>
      </c>
      <c r="E15543" t="s">
        <v>885</v>
      </c>
      <c r="F15543" t="s">
        <v>18939</v>
      </c>
      <c r="G15543" t="s">
        <v>3</v>
      </c>
      <c r="H15543">
        <v>12</v>
      </c>
      <c r="I15543">
        <v>65</v>
      </c>
      <c r="J15543">
        <v>2043</v>
      </c>
      <c r="K15543">
        <v>142</v>
      </c>
      <c r="L15543" t="s">
        <v>23189</v>
      </c>
      <c r="M15543" s="15" t="e">
        <f>IF(INDEX(#REF!,MATCH(Padrón!K15543,#REF!,0),MATCH(Padrón!J15543,#REF!,0))=K15543,"Sí","NO")</f>
        <v>#REF!</v>
      </c>
    </row>
    <row r="15544" spans="1:13" x14ac:dyDescent="0.25">
      <c r="A15544" t="s">
        <v>38748</v>
      </c>
      <c r="B15544">
        <v>32434338</v>
      </c>
      <c r="C15544">
        <v>1986</v>
      </c>
      <c r="D15544" t="s">
        <v>18940</v>
      </c>
      <c r="E15544" t="s">
        <v>18941</v>
      </c>
      <c r="F15544" t="s">
        <v>6306</v>
      </c>
      <c r="G15544" t="s">
        <v>110</v>
      </c>
      <c r="H15544">
        <v>12</v>
      </c>
      <c r="I15544">
        <v>65</v>
      </c>
      <c r="J15544">
        <v>2043</v>
      </c>
      <c r="K15544">
        <v>143</v>
      </c>
      <c r="L15544" t="s">
        <v>23189</v>
      </c>
      <c r="M15544" s="15" t="e">
        <f>IF(INDEX(#REF!,MATCH(Padrón!K15544,#REF!,0),MATCH(Padrón!J15544,#REF!,0))=K15544,"Sí","NO")</f>
        <v>#REF!</v>
      </c>
    </row>
    <row r="15545" spans="1:13" x14ac:dyDescent="0.25">
      <c r="A15545" t="s">
        <v>38749</v>
      </c>
      <c r="B15545">
        <v>43419584</v>
      </c>
      <c r="C15545">
        <v>2001</v>
      </c>
      <c r="D15545" t="s">
        <v>18940</v>
      </c>
      <c r="E15545" t="s">
        <v>18942</v>
      </c>
      <c r="F15545" t="s">
        <v>6306</v>
      </c>
      <c r="G15545" t="s">
        <v>3</v>
      </c>
      <c r="H15545">
        <v>12</v>
      </c>
      <c r="I15545">
        <v>65</v>
      </c>
      <c r="J15545">
        <v>2043</v>
      </c>
      <c r="K15545">
        <v>144</v>
      </c>
      <c r="L15545" t="s">
        <v>23189</v>
      </c>
      <c r="M15545" s="15" t="e">
        <f>IF(INDEX(#REF!,MATCH(Padrón!K15545,#REF!,0),MATCH(Padrón!J15545,#REF!,0))=K15545,"Sí","NO")</f>
        <v>#REF!</v>
      </c>
    </row>
    <row r="15546" spans="1:13" x14ac:dyDescent="0.25">
      <c r="A15546" t="s">
        <v>38750</v>
      </c>
      <c r="B15546">
        <v>39745603</v>
      </c>
      <c r="C15546">
        <v>1996</v>
      </c>
      <c r="D15546" t="s">
        <v>18940</v>
      </c>
      <c r="E15546" t="s">
        <v>18943</v>
      </c>
      <c r="F15546" t="s">
        <v>18944</v>
      </c>
      <c r="G15546" t="s">
        <v>110</v>
      </c>
      <c r="H15546">
        <v>12</v>
      </c>
      <c r="I15546">
        <v>65</v>
      </c>
      <c r="J15546">
        <v>2043</v>
      </c>
      <c r="K15546">
        <v>145</v>
      </c>
      <c r="L15546" t="s">
        <v>23189</v>
      </c>
      <c r="M15546" s="15" t="e">
        <f>IF(INDEX(#REF!,MATCH(Padrón!K15546,#REF!,0),MATCH(Padrón!J15546,#REF!,0))=K15546,"Sí","NO")</f>
        <v>#REF!</v>
      </c>
    </row>
    <row r="15547" spans="1:13" x14ac:dyDescent="0.25">
      <c r="A15547" t="s">
        <v>38751</v>
      </c>
      <c r="B15547">
        <v>33532498</v>
      </c>
      <c r="C15547">
        <v>1988</v>
      </c>
      <c r="D15547" t="s">
        <v>18940</v>
      </c>
      <c r="E15547" t="s">
        <v>18945</v>
      </c>
      <c r="F15547" t="s">
        <v>18946</v>
      </c>
      <c r="G15547" t="s">
        <v>3</v>
      </c>
      <c r="H15547">
        <v>12</v>
      </c>
      <c r="I15547">
        <v>65</v>
      </c>
      <c r="J15547">
        <v>2043</v>
      </c>
      <c r="K15547">
        <v>146</v>
      </c>
      <c r="L15547" t="s">
        <v>23189</v>
      </c>
      <c r="M15547" s="15" t="e">
        <f>IF(INDEX(#REF!,MATCH(Padrón!K15547,#REF!,0),MATCH(Padrón!J15547,#REF!,0))=K15547,"Sí","NO")</f>
        <v>#REF!</v>
      </c>
    </row>
    <row r="15548" spans="1:13" x14ac:dyDescent="0.25">
      <c r="A15548" t="s">
        <v>38752</v>
      </c>
      <c r="B15548">
        <v>44434805</v>
      </c>
      <c r="C15548">
        <v>2002</v>
      </c>
      <c r="D15548" t="s">
        <v>18947</v>
      </c>
      <c r="E15548" t="s">
        <v>1559</v>
      </c>
      <c r="F15548" t="s">
        <v>1256</v>
      </c>
      <c r="G15548" t="s">
        <v>3</v>
      </c>
      <c r="H15548">
        <v>12</v>
      </c>
      <c r="I15548">
        <v>65</v>
      </c>
      <c r="J15548">
        <v>2043</v>
      </c>
      <c r="K15548">
        <v>147</v>
      </c>
      <c r="L15548" t="s">
        <v>23189</v>
      </c>
      <c r="M15548" s="15" t="e">
        <f>IF(INDEX(#REF!,MATCH(Padrón!K15548,#REF!,0),MATCH(Padrón!J15548,#REF!,0))=K15548,"Sí","NO")</f>
        <v>#REF!</v>
      </c>
    </row>
    <row r="15549" spans="1:13" x14ac:dyDescent="0.25">
      <c r="A15549" t="s">
        <v>38753</v>
      </c>
      <c r="B15549">
        <v>37110887</v>
      </c>
      <c r="C15549">
        <v>1992</v>
      </c>
      <c r="D15549" t="s">
        <v>18947</v>
      </c>
      <c r="E15549" t="s">
        <v>18948</v>
      </c>
      <c r="F15549" t="s">
        <v>1404</v>
      </c>
      <c r="G15549" t="s">
        <v>10</v>
      </c>
      <c r="H15549">
        <v>12</v>
      </c>
      <c r="I15549">
        <v>65</v>
      </c>
      <c r="J15549">
        <v>2043</v>
      </c>
      <c r="K15549">
        <v>148</v>
      </c>
      <c r="L15549" t="s">
        <v>23189</v>
      </c>
      <c r="M15549" s="15" t="e">
        <f>IF(INDEX(#REF!,MATCH(Padrón!K15549,#REF!,0),MATCH(Padrón!J15549,#REF!,0))=K15549,"Sí","NO")</f>
        <v>#REF!</v>
      </c>
    </row>
    <row r="15550" spans="1:13" x14ac:dyDescent="0.25">
      <c r="A15550" t="s">
        <v>38754</v>
      </c>
      <c r="B15550">
        <v>46710876</v>
      </c>
      <c r="C15550">
        <v>2005</v>
      </c>
      <c r="D15550" t="s">
        <v>18947</v>
      </c>
      <c r="E15550" t="s">
        <v>18949</v>
      </c>
      <c r="F15550" t="s">
        <v>5902</v>
      </c>
      <c r="G15550" t="s">
        <v>3</v>
      </c>
      <c r="H15550">
        <v>12</v>
      </c>
      <c r="I15550">
        <v>65</v>
      </c>
      <c r="J15550">
        <v>2043</v>
      </c>
      <c r="K15550">
        <v>149</v>
      </c>
      <c r="L15550" t="s">
        <v>23189</v>
      </c>
      <c r="M15550" s="15" t="e">
        <f>IF(INDEX(#REF!,MATCH(Padrón!K15550,#REF!,0),MATCH(Padrón!J15550,#REF!,0))=K15550,"Sí","NO")</f>
        <v>#REF!</v>
      </c>
    </row>
    <row r="15551" spans="1:13" x14ac:dyDescent="0.25">
      <c r="A15551" t="s">
        <v>38755</v>
      </c>
      <c r="B15551">
        <v>5704070</v>
      </c>
      <c r="C15551">
        <v>1939</v>
      </c>
      <c r="D15551" t="s">
        <v>18947</v>
      </c>
      <c r="E15551" t="s">
        <v>18950</v>
      </c>
      <c r="F15551" t="s">
        <v>2076</v>
      </c>
      <c r="G15551" t="s">
        <v>88</v>
      </c>
      <c r="H15551">
        <v>12</v>
      </c>
      <c r="I15551">
        <v>65</v>
      </c>
      <c r="J15551">
        <v>2043</v>
      </c>
      <c r="K15551">
        <v>150</v>
      </c>
      <c r="L15551" t="s">
        <v>23189</v>
      </c>
      <c r="M15551" s="15" t="e">
        <f>IF(INDEX(#REF!,MATCH(Padrón!K15551,#REF!,0),MATCH(Padrón!J15551,#REF!,0))=K15551,"Sí","NO")</f>
        <v>#REF!</v>
      </c>
    </row>
    <row r="15552" spans="1:13" x14ac:dyDescent="0.25">
      <c r="A15552" t="s">
        <v>38756</v>
      </c>
      <c r="B15552">
        <v>23882548</v>
      </c>
      <c r="C15552">
        <v>1974</v>
      </c>
      <c r="D15552" t="s">
        <v>18947</v>
      </c>
      <c r="E15552" t="s">
        <v>5792</v>
      </c>
      <c r="F15552" t="s">
        <v>1568</v>
      </c>
      <c r="G15552" t="s">
        <v>3</v>
      </c>
      <c r="H15552">
        <v>12</v>
      </c>
      <c r="I15552">
        <v>65</v>
      </c>
      <c r="J15552">
        <v>2043</v>
      </c>
      <c r="K15552">
        <v>151</v>
      </c>
      <c r="L15552" t="s">
        <v>23189</v>
      </c>
      <c r="M15552" s="15" t="e">
        <f>IF(INDEX(#REF!,MATCH(Padrón!K15552,#REF!,0),MATCH(Padrón!J15552,#REF!,0))=K15552,"Sí","NO")</f>
        <v>#REF!</v>
      </c>
    </row>
    <row r="15553" spans="1:13" x14ac:dyDescent="0.25">
      <c r="A15553" t="s">
        <v>38757</v>
      </c>
      <c r="B15553">
        <v>25205186</v>
      </c>
      <c r="C15553">
        <v>1976</v>
      </c>
      <c r="D15553" t="s">
        <v>18951</v>
      </c>
      <c r="E15553" t="s">
        <v>18952</v>
      </c>
      <c r="F15553" t="s">
        <v>18953</v>
      </c>
      <c r="G15553" t="s">
        <v>3</v>
      </c>
      <c r="H15553">
        <v>12</v>
      </c>
      <c r="I15553">
        <v>65</v>
      </c>
      <c r="J15553">
        <v>2043</v>
      </c>
      <c r="K15553">
        <v>152</v>
      </c>
      <c r="L15553" t="s">
        <v>23189</v>
      </c>
      <c r="M15553" s="15" t="e">
        <f>IF(INDEX(#REF!,MATCH(Padrón!K15553,#REF!,0),MATCH(Padrón!J15553,#REF!,0))=K15553,"Sí","NO")</f>
        <v>#REF!</v>
      </c>
    </row>
    <row r="15554" spans="1:13" x14ac:dyDescent="0.25">
      <c r="A15554" t="s">
        <v>38758</v>
      </c>
      <c r="B15554">
        <v>47108434</v>
      </c>
      <c r="C15554">
        <v>2006</v>
      </c>
      <c r="D15554" t="s">
        <v>18951</v>
      </c>
      <c r="E15554" t="s">
        <v>9029</v>
      </c>
      <c r="F15554" t="s">
        <v>1336</v>
      </c>
      <c r="G15554" t="s">
        <v>3</v>
      </c>
      <c r="H15554">
        <v>12</v>
      </c>
      <c r="I15554">
        <v>65</v>
      </c>
      <c r="J15554">
        <v>2043</v>
      </c>
      <c r="K15554">
        <v>153</v>
      </c>
      <c r="L15554" t="s">
        <v>23189</v>
      </c>
      <c r="M15554" s="15" t="e">
        <f>IF(INDEX(#REF!,MATCH(Padrón!K15554,#REF!,0),MATCH(Padrón!J15554,#REF!,0))=K15554,"Sí","NO")</f>
        <v>#REF!</v>
      </c>
    </row>
    <row r="15555" spans="1:13" x14ac:dyDescent="0.25">
      <c r="A15555" t="s">
        <v>38759</v>
      </c>
      <c r="B15555">
        <v>27993064</v>
      </c>
      <c r="C15555">
        <v>1980</v>
      </c>
      <c r="D15555" t="s">
        <v>18954</v>
      </c>
      <c r="E15555" t="s">
        <v>18955</v>
      </c>
      <c r="F15555" t="s">
        <v>18956</v>
      </c>
      <c r="G15555" t="s">
        <v>3</v>
      </c>
      <c r="H15555">
        <v>12</v>
      </c>
      <c r="I15555">
        <v>65</v>
      </c>
      <c r="J15555">
        <v>2043</v>
      </c>
      <c r="K15555">
        <v>154</v>
      </c>
      <c r="L15555" t="s">
        <v>23189</v>
      </c>
      <c r="M15555" s="15" t="e">
        <f>IF(INDEX(#REF!,MATCH(Padrón!K15555,#REF!,0),MATCH(Padrón!J15555,#REF!,0))=K15555,"Sí","NO")</f>
        <v>#REF!</v>
      </c>
    </row>
    <row r="15556" spans="1:13" x14ac:dyDescent="0.25">
      <c r="A15556" t="s">
        <v>38760</v>
      </c>
      <c r="B15556">
        <v>38138188</v>
      </c>
      <c r="C15556">
        <v>1995</v>
      </c>
      <c r="D15556" t="s">
        <v>18954</v>
      </c>
      <c r="E15556" t="s">
        <v>18957</v>
      </c>
      <c r="F15556" t="s">
        <v>18958</v>
      </c>
      <c r="G15556" t="s">
        <v>117</v>
      </c>
      <c r="H15556">
        <v>12</v>
      </c>
      <c r="I15556">
        <v>65</v>
      </c>
      <c r="J15556">
        <v>2043</v>
      </c>
      <c r="K15556">
        <v>155</v>
      </c>
      <c r="L15556" t="s">
        <v>23189</v>
      </c>
      <c r="M15556" s="15" t="e">
        <f>IF(INDEX(#REF!,MATCH(Padrón!K15556,#REF!,0),MATCH(Padrón!J15556,#REF!,0))=K15556,"Sí","NO")</f>
        <v>#REF!</v>
      </c>
    </row>
    <row r="15557" spans="1:13" x14ac:dyDescent="0.25">
      <c r="A15557" t="s">
        <v>38761</v>
      </c>
      <c r="B15557">
        <v>18097167</v>
      </c>
      <c r="C15557">
        <v>1967</v>
      </c>
      <c r="D15557" t="s">
        <v>18954</v>
      </c>
      <c r="E15557" t="s">
        <v>1058</v>
      </c>
      <c r="F15557" t="s">
        <v>18959</v>
      </c>
      <c r="G15557" t="s">
        <v>3</v>
      </c>
      <c r="H15557">
        <v>12</v>
      </c>
      <c r="I15557">
        <v>65</v>
      </c>
      <c r="J15557">
        <v>2043</v>
      </c>
      <c r="K15557">
        <v>156</v>
      </c>
      <c r="L15557" t="s">
        <v>23189</v>
      </c>
      <c r="M15557" s="15" t="e">
        <f>IF(INDEX(#REF!,MATCH(Padrón!K15557,#REF!,0),MATCH(Padrón!J15557,#REF!,0))=K15557,"Sí","NO")</f>
        <v>#REF!</v>
      </c>
    </row>
    <row r="15558" spans="1:13" x14ac:dyDescent="0.25">
      <c r="A15558" t="s">
        <v>38762</v>
      </c>
      <c r="B15558">
        <v>11854359</v>
      </c>
      <c r="C15558">
        <v>1955</v>
      </c>
      <c r="D15558" t="s">
        <v>18954</v>
      </c>
      <c r="E15558" t="s">
        <v>18960</v>
      </c>
      <c r="F15558" t="s">
        <v>3174</v>
      </c>
      <c r="G15558" t="s">
        <v>3</v>
      </c>
      <c r="H15558">
        <v>12</v>
      </c>
      <c r="I15558">
        <v>65</v>
      </c>
      <c r="J15558">
        <v>2043</v>
      </c>
      <c r="K15558">
        <v>157</v>
      </c>
      <c r="L15558" t="s">
        <v>23189</v>
      </c>
      <c r="M15558" s="15" t="e">
        <f>IF(INDEX(#REF!,MATCH(Padrón!K15558,#REF!,0),MATCH(Padrón!J15558,#REF!,0))=K15558,"Sí","NO")</f>
        <v>#REF!</v>
      </c>
    </row>
    <row r="15559" spans="1:13" x14ac:dyDescent="0.25">
      <c r="A15559" t="s">
        <v>38763</v>
      </c>
      <c r="B15559">
        <v>30785117</v>
      </c>
      <c r="C15559">
        <v>1984</v>
      </c>
      <c r="D15559" t="s">
        <v>18954</v>
      </c>
      <c r="E15559" t="s">
        <v>18961</v>
      </c>
      <c r="F15559" t="s">
        <v>13127</v>
      </c>
      <c r="G15559" t="s">
        <v>3</v>
      </c>
      <c r="H15559">
        <v>12</v>
      </c>
      <c r="I15559">
        <v>65</v>
      </c>
      <c r="J15559">
        <v>2043</v>
      </c>
      <c r="K15559">
        <v>158</v>
      </c>
      <c r="L15559" t="s">
        <v>23189</v>
      </c>
      <c r="M15559" s="15" t="e">
        <f>IF(INDEX(#REF!,MATCH(Padrón!K15559,#REF!,0),MATCH(Padrón!J15559,#REF!,0))=K15559,"Sí","NO")</f>
        <v>#REF!</v>
      </c>
    </row>
    <row r="15560" spans="1:13" x14ac:dyDescent="0.25">
      <c r="A15560" t="s">
        <v>38764</v>
      </c>
      <c r="B15560">
        <v>16141937</v>
      </c>
      <c r="C15560">
        <v>1963</v>
      </c>
      <c r="D15560" t="s">
        <v>18954</v>
      </c>
      <c r="E15560" t="s">
        <v>18962</v>
      </c>
      <c r="F15560" t="s">
        <v>18963</v>
      </c>
      <c r="G15560" t="s">
        <v>27</v>
      </c>
      <c r="H15560">
        <v>12</v>
      </c>
      <c r="I15560">
        <v>65</v>
      </c>
      <c r="J15560">
        <v>2043</v>
      </c>
      <c r="K15560">
        <v>159</v>
      </c>
      <c r="L15560" t="s">
        <v>23189</v>
      </c>
      <c r="M15560" s="15" t="e">
        <f>IF(INDEX(#REF!,MATCH(Padrón!K15560,#REF!,0),MATCH(Padrón!J15560,#REF!,0))=K15560,"Sí","NO")</f>
        <v>#REF!</v>
      </c>
    </row>
    <row r="15561" spans="1:13" x14ac:dyDescent="0.25">
      <c r="A15561" t="s">
        <v>38765</v>
      </c>
      <c r="B15561">
        <v>41617533</v>
      </c>
      <c r="C15561">
        <v>1999</v>
      </c>
      <c r="D15561" t="s">
        <v>18954</v>
      </c>
      <c r="E15561" t="s">
        <v>2362</v>
      </c>
      <c r="F15561" t="s">
        <v>841</v>
      </c>
      <c r="G15561" t="s">
        <v>3</v>
      </c>
      <c r="H15561">
        <v>12</v>
      </c>
      <c r="I15561">
        <v>65</v>
      </c>
      <c r="J15561">
        <v>2043</v>
      </c>
      <c r="K15561">
        <v>160</v>
      </c>
      <c r="L15561" t="s">
        <v>23189</v>
      </c>
      <c r="M15561" s="15" t="e">
        <f>IF(INDEX(#REF!,MATCH(Padrón!K15561,#REF!,0),MATCH(Padrón!J15561,#REF!,0))=K15561,"Sí","NO")</f>
        <v>#REF!</v>
      </c>
    </row>
    <row r="15562" spans="1:13" x14ac:dyDescent="0.25">
      <c r="A15562" t="s">
        <v>38766</v>
      </c>
      <c r="B15562">
        <v>36457733</v>
      </c>
      <c r="C15562">
        <v>1992</v>
      </c>
      <c r="D15562" t="s">
        <v>18954</v>
      </c>
      <c r="E15562" t="s">
        <v>1144</v>
      </c>
      <c r="F15562" t="s">
        <v>18964</v>
      </c>
      <c r="G15562" t="s">
        <v>10</v>
      </c>
      <c r="H15562">
        <v>12</v>
      </c>
      <c r="I15562">
        <v>65</v>
      </c>
      <c r="J15562">
        <v>2043</v>
      </c>
      <c r="K15562">
        <v>161</v>
      </c>
      <c r="L15562" t="s">
        <v>23189</v>
      </c>
      <c r="M15562" s="15" t="e">
        <f>IF(INDEX(#REF!,MATCH(Padrón!K15562,#REF!,0),MATCH(Padrón!J15562,#REF!,0))=K15562,"Sí","NO")</f>
        <v>#REF!</v>
      </c>
    </row>
    <row r="15563" spans="1:13" x14ac:dyDescent="0.25">
      <c r="A15563" t="s">
        <v>38767</v>
      </c>
      <c r="B15563">
        <v>35871917</v>
      </c>
      <c r="C15563">
        <v>1993</v>
      </c>
      <c r="D15563" t="s">
        <v>18954</v>
      </c>
      <c r="E15563" t="s">
        <v>18965</v>
      </c>
      <c r="F15563" t="s">
        <v>1997</v>
      </c>
      <c r="G15563" t="s">
        <v>57</v>
      </c>
      <c r="H15563">
        <v>12</v>
      </c>
      <c r="I15563">
        <v>65</v>
      </c>
      <c r="J15563">
        <v>2043</v>
      </c>
      <c r="K15563">
        <v>162</v>
      </c>
      <c r="L15563" t="s">
        <v>23189</v>
      </c>
      <c r="M15563" s="15" t="e">
        <f>IF(INDEX(#REF!,MATCH(Padrón!K15563,#REF!,0),MATCH(Padrón!J15563,#REF!,0))=K15563,"Sí","NO")</f>
        <v>#REF!</v>
      </c>
    </row>
    <row r="15564" spans="1:13" x14ac:dyDescent="0.25">
      <c r="A15564" t="s">
        <v>38768</v>
      </c>
      <c r="B15564">
        <v>35871918</v>
      </c>
      <c r="C15564">
        <v>1993</v>
      </c>
      <c r="D15564" t="s">
        <v>18954</v>
      </c>
      <c r="E15564" t="s">
        <v>18966</v>
      </c>
      <c r="F15564" t="s">
        <v>18967</v>
      </c>
      <c r="G15564" t="s">
        <v>10</v>
      </c>
      <c r="H15564">
        <v>12</v>
      </c>
      <c r="I15564">
        <v>65</v>
      </c>
      <c r="J15564">
        <v>2043</v>
      </c>
      <c r="K15564">
        <v>163</v>
      </c>
      <c r="L15564" t="s">
        <v>23189</v>
      </c>
      <c r="M15564" s="15" t="e">
        <f>IF(INDEX(#REF!,MATCH(Padrón!K15564,#REF!,0),MATCH(Padrón!J15564,#REF!,0))=K15564,"Sí","NO")</f>
        <v>#REF!</v>
      </c>
    </row>
    <row r="15565" spans="1:13" x14ac:dyDescent="0.25">
      <c r="A15565" t="s">
        <v>38769</v>
      </c>
      <c r="B15565">
        <v>17089761</v>
      </c>
      <c r="C15565">
        <v>1965</v>
      </c>
      <c r="D15565" t="s">
        <v>18954</v>
      </c>
      <c r="E15565" t="s">
        <v>1837</v>
      </c>
      <c r="F15565" t="s">
        <v>18968</v>
      </c>
      <c r="G15565" t="s">
        <v>3</v>
      </c>
      <c r="H15565">
        <v>12</v>
      </c>
      <c r="I15565">
        <v>65</v>
      </c>
      <c r="J15565">
        <v>2043</v>
      </c>
      <c r="K15565">
        <v>164</v>
      </c>
      <c r="L15565" t="s">
        <v>23189</v>
      </c>
      <c r="M15565" s="15" t="e">
        <f>IF(INDEX(#REF!,MATCH(Padrón!K15565,#REF!,0),MATCH(Padrón!J15565,#REF!,0))=K15565,"Sí","NO")</f>
        <v>#REF!</v>
      </c>
    </row>
    <row r="15566" spans="1:13" x14ac:dyDescent="0.25">
      <c r="A15566" t="s">
        <v>38770</v>
      </c>
      <c r="B15566">
        <v>47999738</v>
      </c>
      <c r="C15566">
        <v>2007</v>
      </c>
      <c r="D15566" t="s">
        <v>18954</v>
      </c>
      <c r="E15566" t="s">
        <v>18969</v>
      </c>
      <c r="F15566" t="s">
        <v>18970</v>
      </c>
      <c r="G15566" t="s">
        <v>3</v>
      </c>
      <c r="H15566">
        <v>12</v>
      </c>
      <c r="I15566">
        <v>65</v>
      </c>
      <c r="J15566">
        <v>2043</v>
      </c>
      <c r="K15566">
        <v>165</v>
      </c>
      <c r="L15566" t="s">
        <v>23189</v>
      </c>
      <c r="M15566" s="15" t="e">
        <f>IF(INDEX(#REF!,MATCH(Padrón!K15566,#REF!,0),MATCH(Padrón!J15566,#REF!,0))=K15566,"Sí","NO")</f>
        <v>#REF!</v>
      </c>
    </row>
    <row r="15567" spans="1:13" x14ac:dyDescent="0.25">
      <c r="A15567" t="s">
        <v>38771</v>
      </c>
      <c r="B15567">
        <v>36199770</v>
      </c>
      <c r="C15567">
        <v>1991</v>
      </c>
      <c r="D15567" t="s">
        <v>18954</v>
      </c>
      <c r="E15567" t="s">
        <v>18971</v>
      </c>
      <c r="F15567" t="s">
        <v>618</v>
      </c>
      <c r="G15567" t="s">
        <v>27</v>
      </c>
      <c r="H15567">
        <v>12</v>
      </c>
      <c r="I15567">
        <v>65</v>
      </c>
      <c r="J15567">
        <v>2043</v>
      </c>
      <c r="K15567">
        <v>166</v>
      </c>
      <c r="L15567" t="s">
        <v>23189</v>
      </c>
      <c r="M15567" s="15" t="e">
        <f>IF(INDEX(#REF!,MATCH(Padrón!K15567,#REF!,0),MATCH(Padrón!J15567,#REF!,0))=K15567,"Sí","NO")</f>
        <v>#REF!</v>
      </c>
    </row>
    <row r="15568" spans="1:13" x14ac:dyDescent="0.25">
      <c r="A15568" t="s">
        <v>38772</v>
      </c>
      <c r="B15568">
        <v>46551664</v>
      </c>
      <c r="C15568">
        <v>2005</v>
      </c>
      <c r="D15568" t="s">
        <v>18954</v>
      </c>
      <c r="E15568" t="s">
        <v>6371</v>
      </c>
      <c r="F15568" t="s">
        <v>9251</v>
      </c>
      <c r="G15568" t="s">
        <v>3</v>
      </c>
      <c r="H15568">
        <v>12</v>
      </c>
      <c r="I15568">
        <v>65</v>
      </c>
      <c r="J15568">
        <v>2043</v>
      </c>
      <c r="K15568">
        <v>167</v>
      </c>
      <c r="L15568" t="s">
        <v>23189</v>
      </c>
      <c r="M15568" s="15" t="e">
        <f>IF(INDEX(#REF!,MATCH(Padrón!K15568,#REF!,0),MATCH(Padrón!J15568,#REF!,0))=K15568,"Sí","NO")</f>
        <v>#REF!</v>
      </c>
    </row>
    <row r="15569" spans="1:13" x14ac:dyDescent="0.25">
      <c r="A15569" t="s">
        <v>38773</v>
      </c>
      <c r="B15569">
        <v>39222245</v>
      </c>
      <c r="C15569">
        <v>1995</v>
      </c>
      <c r="D15569" t="s">
        <v>18954</v>
      </c>
      <c r="E15569" t="s">
        <v>6533</v>
      </c>
      <c r="F15569" t="s">
        <v>12623</v>
      </c>
      <c r="G15569" t="s">
        <v>3</v>
      </c>
      <c r="H15569">
        <v>12</v>
      </c>
      <c r="I15569">
        <v>65</v>
      </c>
      <c r="J15569">
        <v>2043</v>
      </c>
      <c r="K15569">
        <v>168</v>
      </c>
      <c r="L15569" t="s">
        <v>23189</v>
      </c>
      <c r="M15569" s="15" t="e">
        <f>IF(INDEX(#REF!,MATCH(Padrón!K15569,#REF!,0),MATCH(Padrón!J15569,#REF!,0))=K15569,"Sí","NO")</f>
        <v>#REF!</v>
      </c>
    </row>
    <row r="15570" spans="1:13" x14ac:dyDescent="0.25">
      <c r="A15570" t="s">
        <v>38774</v>
      </c>
      <c r="B15570">
        <v>14423868</v>
      </c>
      <c r="C15570">
        <v>1961</v>
      </c>
      <c r="D15570" t="s">
        <v>18954</v>
      </c>
      <c r="E15570" t="s">
        <v>6706</v>
      </c>
      <c r="F15570" t="s">
        <v>1164</v>
      </c>
      <c r="G15570" t="s">
        <v>3</v>
      </c>
      <c r="H15570">
        <v>12</v>
      </c>
      <c r="I15570">
        <v>65</v>
      </c>
      <c r="J15570">
        <v>2043</v>
      </c>
      <c r="K15570">
        <v>169</v>
      </c>
      <c r="L15570" t="s">
        <v>23189</v>
      </c>
      <c r="M15570" s="15" t="e">
        <f>IF(INDEX(#REF!,MATCH(Padrón!K15570,#REF!,0),MATCH(Padrón!J15570,#REF!,0))=K15570,"Sí","NO")</f>
        <v>#REF!</v>
      </c>
    </row>
    <row r="15571" spans="1:13" x14ac:dyDescent="0.25">
      <c r="A15571" t="s">
        <v>38775</v>
      </c>
      <c r="B15571">
        <v>31122687</v>
      </c>
      <c r="C15571">
        <v>1985</v>
      </c>
      <c r="D15571" t="s">
        <v>18954</v>
      </c>
      <c r="E15571" t="s">
        <v>9302</v>
      </c>
      <c r="F15571" t="s">
        <v>1341</v>
      </c>
      <c r="G15571" t="s">
        <v>3</v>
      </c>
      <c r="H15571">
        <v>12</v>
      </c>
      <c r="I15571">
        <v>65</v>
      </c>
      <c r="J15571">
        <v>2043</v>
      </c>
      <c r="K15571">
        <v>170</v>
      </c>
      <c r="L15571" t="s">
        <v>23189</v>
      </c>
      <c r="M15571" s="15" t="e">
        <f>IF(INDEX(#REF!,MATCH(Padrón!K15571,#REF!,0),MATCH(Padrón!J15571,#REF!,0))=K15571,"Sí","NO")</f>
        <v>#REF!</v>
      </c>
    </row>
    <row r="15572" spans="1:13" x14ac:dyDescent="0.25">
      <c r="A15572" t="s">
        <v>38776</v>
      </c>
      <c r="B15572">
        <v>45339873</v>
      </c>
      <c r="C15572">
        <v>2003</v>
      </c>
      <c r="D15572" t="s">
        <v>18954</v>
      </c>
      <c r="E15572" t="s">
        <v>18972</v>
      </c>
      <c r="F15572" t="s">
        <v>4129</v>
      </c>
      <c r="G15572" t="s">
        <v>3</v>
      </c>
      <c r="H15572">
        <v>12</v>
      </c>
      <c r="I15572">
        <v>65</v>
      </c>
      <c r="J15572">
        <v>2043</v>
      </c>
      <c r="K15572">
        <v>171</v>
      </c>
      <c r="L15572" t="s">
        <v>23189</v>
      </c>
      <c r="M15572" s="15" t="e">
        <f>IF(INDEX(#REF!,MATCH(Padrón!K15572,#REF!,0),MATCH(Padrón!J15572,#REF!,0))=K15572,"Sí","NO")</f>
        <v>#REF!</v>
      </c>
    </row>
    <row r="15573" spans="1:13" x14ac:dyDescent="0.25">
      <c r="A15573" t="s">
        <v>38777</v>
      </c>
      <c r="B15573">
        <v>16933880</v>
      </c>
      <c r="C15573">
        <v>1965</v>
      </c>
      <c r="D15573" t="s">
        <v>18954</v>
      </c>
      <c r="E15573" t="s">
        <v>18049</v>
      </c>
      <c r="F15573" t="s">
        <v>12164</v>
      </c>
      <c r="G15573" t="s">
        <v>3</v>
      </c>
      <c r="H15573">
        <v>12</v>
      </c>
      <c r="I15573">
        <v>65</v>
      </c>
      <c r="J15573">
        <v>2043</v>
      </c>
      <c r="K15573">
        <v>172</v>
      </c>
      <c r="L15573" t="s">
        <v>23189</v>
      </c>
      <c r="M15573" s="15" t="e">
        <f>IF(INDEX(#REF!,MATCH(Padrón!K15573,#REF!,0),MATCH(Padrón!J15573,#REF!,0))=K15573,"Sí","NO")</f>
        <v>#REF!</v>
      </c>
    </row>
    <row r="15574" spans="1:13" x14ac:dyDescent="0.25">
      <c r="A15574" t="s">
        <v>38778</v>
      </c>
      <c r="B15574">
        <v>38063514</v>
      </c>
      <c r="C15574">
        <v>1994</v>
      </c>
      <c r="D15574" t="s">
        <v>18954</v>
      </c>
      <c r="E15574" t="s">
        <v>18973</v>
      </c>
      <c r="F15574" t="s">
        <v>18974</v>
      </c>
      <c r="G15574" t="s">
        <v>27</v>
      </c>
      <c r="H15574">
        <v>12</v>
      </c>
      <c r="I15574">
        <v>65</v>
      </c>
      <c r="J15574">
        <v>2043</v>
      </c>
      <c r="K15574">
        <v>173</v>
      </c>
      <c r="L15574" t="s">
        <v>23189</v>
      </c>
      <c r="M15574" s="15" t="e">
        <f>IF(INDEX(#REF!,MATCH(Padrón!K15574,#REF!,0),MATCH(Padrón!J15574,#REF!,0))=K15574,"Sí","NO")</f>
        <v>#REF!</v>
      </c>
    </row>
    <row r="15575" spans="1:13" x14ac:dyDescent="0.25">
      <c r="A15575" t="s">
        <v>38779</v>
      </c>
      <c r="B15575">
        <v>14881888</v>
      </c>
      <c r="C15575">
        <v>1962</v>
      </c>
      <c r="D15575" t="s">
        <v>18954</v>
      </c>
      <c r="E15575" t="s">
        <v>18975</v>
      </c>
      <c r="F15575" t="s">
        <v>785</v>
      </c>
      <c r="G15575" t="s">
        <v>3</v>
      </c>
      <c r="H15575">
        <v>12</v>
      </c>
      <c r="I15575">
        <v>65</v>
      </c>
      <c r="J15575">
        <v>2043</v>
      </c>
      <c r="K15575">
        <v>174</v>
      </c>
      <c r="L15575" t="s">
        <v>23189</v>
      </c>
      <c r="M15575" s="15" t="e">
        <f>IF(INDEX(#REF!,MATCH(Padrón!K15575,#REF!,0),MATCH(Padrón!J15575,#REF!,0))=K15575,"Sí","NO")</f>
        <v>#REF!</v>
      </c>
    </row>
    <row r="15576" spans="1:13" x14ac:dyDescent="0.25">
      <c r="A15576" t="s">
        <v>38780</v>
      </c>
      <c r="B15576">
        <v>35454902</v>
      </c>
      <c r="C15576">
        <v>1990</v>
      </c>
      <c r="D15576" t="s">
        <v>18954</v>
      </c>
      <c r="E15576" t="s">
        <v>7383</v>
      </c>
      <c r="F15576" t="s">
        <v>18976</v>
      </c>
      <c r="G15576" t="s">
        <v>57</v>
      </c>
      <c r="H15576">
        <v>12</v>
      </c>
      <c r="I15576">
        <v>65</v>
      </c>
      <c r="J15576">
        <v>2043</v>
      </c>
      <c r="K15576">
        <v>175</v>
      </c>
      <c r="L15576" t="s">
        <v>23189</v>
      </c>
      <c r="M15576" s="15" t="e">
        <f>IF(INDEX(#REF!,MATCH(Padrón!K15576,#REF!,0),MATCH(Padrón!J15576,#REF!,0))=K15576,"Sí","NO")</f>
        <v>#REF!</v>
      </c>
    </row>
    <row r="15577" spans="1:13" x14ac:dyDescent="0.25">
      <c r="A15577" t="s">
        <v>38781</v>
      </c>
      <c r="B15577">
        <v>35007240</v>
      </c>
      <c r="C15577">
        <v>1990</v>
      </c>
      <c r="D15577" t="s">
        <v>18954</v>
      </c>
      <c r="E15577" t="s">
        <v>18977</v>
      </c>
      <c r="F15577" t="s">
        <v>18978</v>
      </c>
      <c r="G15577" t="s">
        <v>3</v>
      </c>
      <c r="H15577">
        <v>12</v>
      </c>
      <c r="I15577">
        <v>65</v>
      </c>
      <c r="J15577">
        <v>2043</v>
      </c>
      <c r="K15577">
        <v>176</v>
      </c>
      <c r="L15577" t="s">
        <v>23189</v>
      </c>
      <c r="M15577" s="15" t="e">
        <f>IF(INDEX(#REF!,MATCH(Padrón!K15577,#REF!,0),MATCH(Padrón!J15577,#REF!,0))=K15577,"Sí","NO")</f>
        <v>#REF!</v>
      </c>
    </row>
    <row r="15578" spans="1:13" x14ac:dyDescent="0.25">
      <c r="A15578" t="s">
        <v>38782</v>
      </c>
      <c r="B15578">
        <v>31122696</v>
      </c>
      <c r="C15578">
        <v>1985</v>
      </c>
      <c r="D15578" t="s">
        <v>18954</v>
      </c>
      <c r="E15578" t="s">
        <v>11055</v>
      </c>
      <c r="F15578" t="s">
        <v>18979</v>
      </c>
      <c r="G15578" t="s">
        <v>3</v>
      </c>
      <c r="H15578">
        <v>12</v>
      </c>
      <c r="I15578">
        <v>65</v>
      </c>
      <c r="J15578">
        <v>2043</v>
      </c>
      <c r="K15578">
        <v>177</v>
      </c>
      <c r="L15578" t="s">
        <v>23189</v>
      </c>
      <c r="M15578" s="15" t="e">
        <f>IF(INDEX(#REF!,MATCH(Padrón!K15578,#REF!,0),MATCH(Padrón!J15578,#REF!,0))=K15578,"Sí","NO")</f>
        <v>#REF!</v>
      </c>
    </row>
    <row r="15579" spans="1:13" x14ac:dyDescent="0.25">
      <c r="A15579" t="s">
        <v>38783</v>
      </c>
      <c r="B15579">
        <v>39046420</v>
      </c>
      <c r="C15579">
        <v>1995</v>
      </c>
      <c r="D15579" t="s">
        <v>18954</v>
      </c>
      <c r="E15579" t="s">
        <v>18980</v>
      </c>
      <c r="F15579" t="s">
        <v>3255</v>
      </c>
      <c r="G15579" t="s">
        <v>10</v>
      </c>
      <c r="H15579">
        <v>12</v>
      </c>
      <c r="I15579">
        <v>65</v>
      </c>
      <c r="J15579">
        <v>2043</v>
      </c>
      <c r="K15579">
        <v>178</v>
      </c>
      <c r="L15579" t="s">
        <v>23189</v>
      </c>
      <c r="M15579" s="15" t="e">
        <f>IF(INDEX(#REF!,MATCH(Padrón!K15579,#REF!,0),MATCH(Padrón!J15579,#REF!,0))=K15579,"Sí","NO")</f>
        <v>#REF!</v>
      </c>
    </row>
    <row r="15580" spans="1:13" x14ac:dyDescent="0.25">
      <c r="A15580" t="s">
        <v>38784</v>
      </c>
      <c r="B15580">
        <v>22727357</v>
      </c>
      <c r="C15580">
        <v>1972</v>
      </c>
      <c r="D15580" t="s">
        <v>18954</v>
      </c>
      <c r="E15580" t="s">
        <v>4849</v>
      </c>
      <c r="F15580" t="s">
        <v>5115</v>
      </c>
      <c r="G15580" t="s">
        <v>3</v>
      </c>
      <c r="H15580">
        <v>12</v>
      </c>
      <c r="I15580">
        <v>65</v>
      </c>
      <c r="J15580">
        <v>2043</v>
      </c>
      <c r="K15580">
        <v>179</v>
      </c>
      <c r="L15580" t="s">
        <v>23189</v>
      </c>
      <c r="M15580" s="15" t="e">
        <f>IF(INDEX(#REF!,MATCH(Padrón!K15580,#REF!,0),MATCH(Padrón!J15580,#REF!,0))=K15580,"Sí","NO")</f>
        <v>#REF!</v>
      </c>
    </row>
    <row r="15581" spans="1:13" x14ac:dyDescent="0.25">
      <c r="A15581" t="s">
        <v>38785</v>
      </c>
      <c r="B15581">
        <v>7480214</v>
      </c>
      <c r="C15581">
        <v>1934</v>
      </c>
      <c r="D15581" t="s">
        <v>18954</v>
      </c>
      <c r="E15581" t="s">
        <v>4807</v>
      </c>
      <c r="F15581" t="s">
        <v>841</v>
      </c>
      <c r="G15581" t="s">
        <v>27</v>
      </c>
      <c r="H15581">
        <v>12</v>
      </c>
      <c r="I15581">
        <v>65</v>
      </c>
      <c r="J15581">
        <v>2043</v>
      </c>
      <c r="K15581">
        <v>180</v>
      </c>
      <c r="L15581" t="s">
        <v>23189</v>
      </c>
      <c r="M15581" s="15" t="e">
        <f>IF(INDEX(#REF!,MATCH(Padrón!K15581,#REF!,0),MATCH(Padrón!J15581,#REF!,0))=K15581,"Sí","NO")</f>
        <v>#REF!</v>
      </c>
    </row>
    <row r="15582" spans="1:13" x14ac:dyDescent="0.25">
      <c r="A15582" t="s">
        <v>38786</v>
      </c>
      <c r="B15582">
        <v>36199705</v>
      </c>
      <c r="C15582">
        <v>1991</v>
      </c>
      <c r="D15582" t="s">
        <v>18954</v>
      </c>
      <c r="E15582" t="s">
        <v>10265</v>
      </c>
      <c r="F15582" t="s">
        <v>2697</v>
      </c>
      <c r="G15582" t="s">
        <v>10</v>
      </c>
      <c r="H15582">
        <v>12</v>
      </c>
      <c r="I15582">
        <v>65</v>
      </c>
      <c r="J15582">
        <v>2043</v>
      </c>
      <c r="K15582">
        <v>181</v>
      </c>
      <c r="L15582" t="s">
        <v>23189</v>
      </c>
      <c r="M15582" s="15" t="e">
        <f>IF(INDEX(#REF!,MATCH(Padrón!K15582,#REF!,0),MATCH(Padrón!J15582,#REF!,0))=K15582,"Sí","NO")</f>
        <v>#REF!</v>
      </c>
    </row>
    <row r="15583" spans="1:13" x14ac:dyDescent="0.25">
      <c r="A15583" t="s">
        <v>38787</v>
      </c>
      <c r="B15583">
        <v>41617630</v>
      </c>
      <c r="C15583">
        <v>1998</v>
      </c>
      <c r="D15583" t="s">
        <v>18954</v>
      </c>
      <c r="E15583" t="s">
        <v>18981</v>
      </c>
      <c r="F15583" t="s">
        <v>18982</v>
      </c>
      <c r="G15583" t="s">
        <v>27</v>
      </c>
      <c r="H15583">
        <v>12</v>
      </c>
      <c r="I15583">
        <v>65</v>
      </c>
      <c r="J15583">
        <v>2043</v>
      </c>
      <c r="K15583">
        <v>182</v>
      </c>
      <c r="L15583" t="s">
        <v>23189</v>
      </c>
      <c r="M15583" s="15" t="e">
        <f>IF(INDEX(#REF!,MATCH(Padrón!K15583,#REF!,0),MATCH(Padrón!J15583,#REF!,0))=K15583,"Sí","NO")</f>
        <v>#REF!</v>
      </c>
    </row>
    <row r="15584" spans="1:13" x14ac:dyDescent="0.25">
      <c r="A15584" t="s">
        <v>38788</v>
      </c>
      <c r="B15584">
        <v>21302005</v>
      </c>
      <c r="C15584">
        <v>1970</v>
      </c>
      <c r="D15584" t="s">
        <v>18954</v>
      </c>
      <c r="E15584" t="s">
        <v>1361</v>
      </c>
      <c r="F15584" t="s">
        <v>1164</v>
      </c>
      <c r="G15584" t="s">
        <v>10</v>
      </c>
      <c r="H15584">
        <v>12</v>
      </c>
      <c r="I15584">
        <v>65</v>
      </c>
      <c r="J15584">
        <v>2043</v>
      </c>
      <c r="K15584">
        <v>183</v>
      </c>
      <c r="L15584" t="s">
        <v>23189</v>
      </c>
      <c r="M15584" s="15" t="e">
        <f>IF(INDEX(#REF!,MATCH(Padrón!K15584,#REF!,0),MATCH(Padrón!J15584,#REF!,0))=K15584,"Sí","NO")</f>
        <v>#REF!</v>
      </c>
    </row>
    <row r="15585" spans="1:13" x14ac:dyDescent="0.25">
      <c r="A15585" t="s">
        <v>38789</v>
      </c>
      <c r="B15585">
        <v>28553688</v>
      </c>
      <c r="C15585">
        <v>1981</v>
      </c>
      <c r="D15585" t="s">
        <v>18954</v>
      </c>
      <c r="E15585" t="s">
        <v>750</v>
      </c>
      <c r="F15585" t="s">
        <v>18983</v>
      </c>
      <c r="G15585" t="s">
        <v>3</v>
      </c>
      <c r="H15585">
        <v>12</v>
      </c>
      <c r="I15585">
        <v>65</v>
      </c>
      <c r="J15585">
        <v>2043</v>
      </c>
      <c r="K15585">
        <v>184</v>
      </c>
      <c r="L15585" t="s">
        <v>23189</v>
      </c>
      <c r="M15585" s="15" t="e">
        <f>IF(INDEX(#REF!,MATCH(Padrón!K15585,#REF!,0),MATCH(Padrón!J15585,#REF!,0))=K15585,"Sí","NO")</f>
        <v>#REF!</v>
      </c>
    </row>
    <row r="15586" spans="1:13" x14ac:dyDescent="0.25">
      <c r="A15586" t="s">
        <v>38790</v>
      </c>
      <c r="B15586">
        <v>35493964</v>
      </c>
      <c r="C15586">
        <v>1991</v>
      </c>
      <c r="D15586" t="s">
        <v>18954</v>
      </c>
      <c r="E15586" t="s">
        <v>14735</v>
      </c>
      <c r="F15586" t="s">
        <v>18984</v>
      </c>
      <c r="G15586" t="s">
        <v>1319</v>
      </c>
      <c r="H15586">
        <v>12</v>
      </c>
      <c r="I15586">
        <v>65</v>
      </c>
      <c r="J15586">
        <v>2043</v>
      </c>
      <c r="K15586">
        <v>185</v>
      </c>
      <c r="L15586" t="s">
        <v>23189</v>
      </c>
      <c r="M15586" s="15" t="e">
        <f>IF(INDEX(#REF!,MATCH(Padrón!K15586,#REF!,0),MATCH(Padrón!J15586,#REF!,0))=K15586,"Sí","NO")</f>
        <v>#REF!</v>
      </c>
    </row>
    <row r="15587" spans="1:13" x14ac:dyDescent="0.25">
      <c r="A15587" t="s">
        <v>38791</v>
      </c>
      <c r="B15587">
        <v>37582734</v>
      </c>
      <c r="C15587">
        <v>1993</v>
      </c>
      <c r="D15587" t="s">
        <v>18954</v>
      </c>
      <c r="E15587" t="s">
        <v>18985</v>
      </c>
      <c r="F15587" t="s">
        <v>18986</v>
      </c>
      <c r="G15587" t="s">
        <v>110</v>
      </c>
      <c r="H15587">
        <v>12</v>
      </c>
      <c r="I15587">
        <v>65</v>
      </c>
      <c r="J15587">
        <v>2043</v>
      </c>
      <c r="K15587">
        <v>186</v>
      </c>
      <c r="L15587" t="s">
        <v>23189</v>
      </c>
      <c r="M15587" s="15" t="e">
        <f>IF(INDEX(#REF!,MATCH(Padrón!K15587,#REF!,0),MATCH(Padrón!J15587,#REF!,0))=K15587,"Sí","NO")</f>
        <v>#REF!</v>
      </c>
    </row>
    <row r="15588" spans="1:13" x14ac:dyDescent="0.25">
      <c r="A15588" t="s">
        <v>38792</v>
      </c>
      <c r="B15588">
        <v>17297588</v>
      </c>
      <c r="C15588">
        <v>1965</v>
      </c>
      <c r="D15588" t="s">
        <v>18954</v>
      </c>
      <c r="E15588" t="s">
        <v>18987</v>
      </c>
      <c r="F15588" t="s">
        <v>992</v>
      </c>
      <c r="G15588" t="s">
        <v>3</v>
      </c>
      <c r="H15588">
        <v>12</v>
      </c>
      <c r="I15588">
        <v>65</v>
      </c>
      <c r="J15588">
        <v>2043</v>
      </c>
      <c r="K15588">
        <v>187</v>
      </c>
      <c r="L15588" t="s">
        <v>23189</v>
      </c>
      <c r="M15588" s="15" t="e">
        <f>IF(INDEX(#REF!,MATCH(Padrón!K15588,#REF!,0),MATCH(Padrón!J15588,#REF!,0))=K15588,"Sí","NO")</f>
        <v>#REF!</v>
      </c>
    </row>
    <row r="15589" spans="1:13" x14ac:dyDescent="0.25">
      <c r="A15589" t="s">
        <v>38793</v>
      </c>
      <c r="B15589">
        <v>39638252</v>
      </c>
      <c r="C15589">
        <v>1996</v>
      </c>
      <c r="D15589" t="s">
        <v>18954</v>
      </c>
      <c r="E15589" t="s">
        <v>18988</v>
      </c>
      <c r="F15589" t="s">
        <v>3255</v>
      </c>
      <c r="G15589" t="s">
        <v>10</v>
      </c>
      <c r="H15589">
        <v>12</v>
      </c>
      <c r="I15589">
        <v>65</v>
      </c>
      <c r="J15589">
        <v>2043</v>
      </c>
      <c r="K15589">
        <v>188</v>
      </c>
      <c r="L15589" t="s">
        <v>23189</v>
      </c>
      <c r="M15589" s="15" t="e">
        <f>IF(INDEX(#REF!,MATCH(Padrón!K15589,#REF!,0),MATCH(Padrón!J15589,#REF!,0))=K15589,"Sí","NO")</f>
        <v>#REF!</v>
      </c>
    </row>
    <row r="15590" spans="1:13" x14ac:dyDescent="0.25">
      <c r="A15590" t="s">
        <v>38794</v>
      </c>
      <c r="B15590">
        <v>7486412</v>
      </c>
      <c r="C15590">
        <v>1936</v>
      </c>
      <c r="D15590" t="s">
        <v>18954</v>
      </c>
      <c r="E15590" t="s">
        <v>7928</v>
      </c>
      <c r="F15590" t="s">
        <v>2697</v>
      </c>
      <c r="G15590" t="s">
        <v>3</v>
      </c>
      <c r="H15590">
        <v>12</v>
      </c>
      <c r="I15590">
        <v>65</v>
      </c>
      <c r="J15590">
        <v>2043</v>
      </c>
      <c r="K15590">
        <v>189</v>
      </c>
      <c r="L15590" t="s">
        <v>23189</v>
      </c>
      <c r="M15590" s="15" t="e">
        <f>IF(INDEX(#REF!,MATCH(Padrón!K15590,#REF!,0),MATCH(Padrón!J15590,#REF!,0))=K15590,"Sí","NO")</f>
        <v>#REF!</v>
      </c>
    </row>
    <row r="15591" spans="1:13" x14ac:dyDescent="0.25">
      <c r="A15591" t="s">
        <v>38795</v>
      </c>
      <c r="B15591">
        <v>25198229</v>
      </c>
      <c r="C15591">
        <v>1977</v>
      </c>
      <c r="D15591" t="s">
        <v>18954</v>
      </c>
      <c r="E15591" t="s">
        <v>18989</v>
      </c>
      <c r="F15591" t="s">
        <v>1069</v>
      </c>
      <c r="G15591" t="s">
        <v>27</v>
      </c>
      <c r="H15591">
        <v>12</v>
      </c>
      <c r="I15591">
        <v>65</v>
      </c>
      <c r="J15591">
        <v>2043</v>
      </c>
      <c r="K15591">
        <v>190</v>
      </c>
      <c r="L15591" t="s">
        <v>23189</v>
      </c>
      <c r="M15591" s="15" t="e">
        <f>IF(INDEX(#REF!,MATCH(Padrón!K15591,#REF!,0),MATCH(Padrón!J15591,#REF!,0))=K15591,"Sí","NO")</f>
        <v>#REF!</v>
      </c>
    </row>
    <row r="15592" spans="1:13" x14ac:dyDescent="0.25">
      <c r="A15592" t="s">
        <v>38796</v>
      </c>
      <c r="B15592">
        <v>10876868</v>
      </c>
      <c r="C15592">
        <v>1953</v>
      </c>
      <c r="D15592" t="s">
        <v>18954</v>
      </c>
      <c r="E15592" t="s">
        <v>18990</v>
      </c>
      <c r="F15592" t="s">
        <v>17</v>
      </c>
      <c r="G15592" t="s">
        <v>3</v>
      </c>
      <c r="H15592">
        <v>12</v>
      </c>
      <c r="I15592">
        <v>65</v>
      </c>
      <c r="J15592">
        <v>2043</v>
      </c>
      <c r="K15592">
        <v>191</v>
      </c>
      <c r="L15592" t="s">
        <v>23189</v>
      </c>
      <c r="M15592" s="15" t="e">
        <f>IF(INDEX(#REF!,MATCH(Padrón!K15592,#REF!,0),MATCH(Padrón!J15592,#REF!,0))=K15592,"Sí","NO")</f>
        <v>#REF!</v>
      </c>
    </row>
    <row r="15593" spans="1:13" x14ac:dyDescent="0.25">
      <c r="A15593" t="s">
        <v>38797</v>
      </c>
      <c r="B15593">
        <v>39222286</v>
      </c>
      <c r="C15593">
        <v>1995</v>
      </c>
      <c r="D15593" t="s">
        <v>18991</v>
      </c>
      <c r="E15593" t="s">
        <v>18992</v>
      </c>
      <c r="F15593" t="s">
        <v>18993</v>
      </c>
      <c r="G15593" t="s">
        <v>3</v>
      </c>
      <c r="H15593">
        <v>12</v>
      </c>
      <c r="I15593">
        <v>65</v>
      </c>
      <c r="J15593">
        <v>2043</v>
      </c>
      <c r="K15593">
        <v>192</v>
      </c>
      <c r="L15593" t="s">
        <v>23189</v>
      </c>
      <c r="M15593" s="15" t="e">
        <f>IF(INDEX(#REF!,MATCH(Padrón!K15593,#REF!,0),MATCH(Padrón!J15593,#REF!,0))=K15593,"Sí","NO")</f>
        <v>#REF!</v>
      </c>
    </row>
    <row r="15594" spans="1:13" x14ac:dyDescent="0.25">
      <c r="A15594" t="s">
        <v>38798</v>
      </c>
      <c r="B15594">
        <v>47889667</v>
      </c>
      <c r="C15594">
        <v>2003</v>
      </c>
      <c r="D15594" t="s">
        <v>18991</v>
      </c>
      <c r="E15594" t="s">
        <v>18994</v>
      </c>
      <c r="F15594" t="s">
        <v>10176</v>
      </c>
      <c r="G15594" t="s">
        <v>3</v>
      </c>
      <c r="H15594">
        <v>12</v>
      </c>
      <c r="I15594">
        <v>65</v>
      </c>
      <c r="J15594">
        <v>2043</v>
      </c>
      <c r="K15594">
        <v>193</v>
      </c>
      <c r="L15594" t="s">
        <v>23189</v>
      </c>
      <c r="M15594" s="15" t="e">
        <f>IF(INDEX(#REF!,MATCH(Padrón!K15594,#REF!,0),MATCH(Padrón!J15594,#REF!,0))=K15594,"Sí","NO")</f>
        <v>#REF!</v>
      </c>
    </row>
    <row r="15595" spans="1:13" x14ac:dyDescent="0.25">
      <c r="A15595" t="s">
        <v>38799</v>
      </c>
      <c r="B15595">
        <v>18812564</v>
      </c>
      <c r="C15595">
        <v>1974</v>
      </c>
      <c r="D15595" t="s">
        <v>18995</v>
      </c>
      <c r="E15595" t="s">
        <v>4334</v>
      </c>
      <c r="F15595" t="s">
        <v>50</v>
      </c>
      <c r="G15595" t="s">
        <v>117</v>
      </c>
      <c r="H15595">
        <v>12</v>
      </c>
      <c r="I15595">
        <v>65</v>
      </c>
      <c r="J15595">
        <v>2043</v>
      </c>
      <c r="K15595">
        <v>194</v>
      </c>
      <c r="L15595" t="s">
        <v>23189</v>
      </c>
      <c r="M15595" s="15" t="e">
        <f>IF(INDEX(#REF!,MATCH(Padrón!K15595,#REF!,0),MATCH(Padrón!J15595,#REF!,0))=K15595,"Sí","NO")</f>
        <v>#REF!</v>
      </c>
    </row>
    <row r="15596" spans="1:13" x14ac:dyDescent="0.25">
      <c r="A15596" t="s">
        <v>38800</v>
      </c>
      <c r="B15596">
        <v>13160900</v>
      </c>
      <c r="C15596">
        <v>1956</v>
      </c>
      <c r="D15596" t="s">
        <v>18996</v>
      </c>
      <c r="E15596" t="s">
        <v>18997</v>
      </c>
      <c r="F15596" t="s">
        <v>11367</v>
      </c>
      <c r="G15596" t="s">
        <v>10</v>
      </c>
      <c r="H15596">
        <v>12</v>
      </c>
      <c r="I15596">
        <v>65</v>
      </c>
      <c r="J15596">
        <v>2043</v>
      </c>
      <c r="K15596">
        <v>195</v>
      </c>
      <c r="L15596" t="s">
        <v>23189</v>
      </c>
      <c r="M15596" s="15" t="e">
        <f>IF(INDEX(#REF!,MATCH(Padrón!K15596,#REF!,0),MATCH(Padrón!J15596,#REF!,0))=K15596,"Sí","NO")</f>
        <v>#REF!</v>
      </c>
    </row>
    <row r="15597" spans="1:13" x14ac:dyDescent="0.25">
      <c r="A15597" t="s">
        <v>38801</v>
      </c>
      <c r="B15597">
        <v>50662798</v>
      </c>
      <c r="C15597">
        <v>2004</v>
      </c>
      <c r="D15597" t="s">
        <v>18996</v>
      </c>
      <c r="E15597" t="s">
        <v>2983</v>
      </c>
      <c r="F15597" t="s">
        <v>6693</v>
      </c>
      <c r="G15597" t="s">
        <v>3</v>
      </c>
      <c r="H15597">
        <v>12</v>
      </c>
      <c r="I15597">
        <v>65</v>
      </c>
      <c r="J15597">
        <v>2043</v>
      </c>
      <c r="K15597">
        <v>196</v>
      </c>
      <c r="L15597" t="s">
        <v>23189</v>
      </c>
      <c r="M15597" s="15" t="e">
        <f>IF(INDEX(#REF!,MATCH(Padrón!K15597,#REF!,0),MATCH(Padrón!J15597,#REF!,0))=K15597,"Sí","NO")</f>
        <v>#REF!</v>
      </c>
    </row>
    <row r="15598" spans="1:13" x14ac:dyDescent="0.25">
      <c r="A15598" t="s">
        <v>38802</v>
      </c>
      <c r="B15598">
        <v>25489773</v>
      </c>
      <c r="C15598">
        <v>1976</v>
      </c>
      <c r="D15598" t="s">
        <v>18996</v>
      </c>
      <c r="E15598" t="s">
        <v>1185</v>
      </c>
      <c r="F15598" t="s">
        <v>18998</v>
      </c>
      <c r="G15598" t="s">
        <v>3</v>
      </c>
      <c r="H15598">
        <v>12</v>
      </c>
      <c r="I15598">
        <v>65</v>
      </c>
      <c r="J15598">
        <v>2043</v>
      </c>
      <c r="K15598">
        <v>197</v>
      </c>
      <c r="L15598" t="s">
        <v>23189</v>
      </c>
      <c r="M15598" s="15" t="e">
        <f>IF(INDEX(#REF!,MATCH(Padrón!K15598,#REF!,0),MATCH(Padrón!J15598,#REF!,0))=K15598,"Sí","NO")</f>
        <v>#REF!</v>
      </c>
    </row>
    <row r="15599" spans="1:13" x14ac:dyDescent="0.25">
      <c r="A15599" t="s">
        <v>38803</v>
      </c>
      <c r="B15599">
        <v>24123268</v>
      </c>
      <c r="C15599">
        <v>1975</v>
      </c>
      <c r="D15599" t="s">
        <v>18996</v>
      </c>
      <c r="E15599" t="s">
        <v>49</v>
      </c>
      <c r="F15599" t="s">
        <v>1356</v>
      </c>
      <c r="G15599" t="s">
        <v>3</v>
      </c>
      <c r="H15599">
        <v>12</v>
      </c>
      <c r="I15599">
        <v>65</v>
      </c>
      <c r="J15599">
        <v>2043</v>
      </c>
      <c r="K15599">
        <v>198</v>
      </c>
      <c r="L15599" t="s">
        <v>23189</v>
      </c>
      <c r="M15599" s="15" t="e">
        <f>IF(INDEX(#REF!,MATCH(Padrón!K15599,#REF!,0),MATCH(Padrón!J15599,#REF!,0))=K15599,"Sí","NO")</f>
        <v>#REF!</v>
      </c>
    </row>
    <row r="15600" spans="1:13" x14ac:dyDescent="0.25">
      <c r="A15600" t="s">
        <v>38804</v>
      </c>
      <c r="B15600">
        <v>25198257</v>
      </c>
      <c r="C15600">
        <v>1977</v>
      </c>
      <c r="D15600" t="s">
        <v>18996</v>
      </c>
      <c r="E15600" t="s">
        <v>13278</v>
      </c>
      <c r="F15600" t="s">
        <v>37</v>
      </c>
      <c r="G15600" t="s">
        <v>88</v>
      </c>
      <c r="H15600">
        <v>12</v>
      </c>
      <c r="I15600">
        <v>65</v>
      </c>
      <c r="J15600">
        <v>2043</v>
      </c>
      <c r="K15600">
        <v>199</v>
      </c>
      <c r="L15600" t="s">
        <v>23189</v>
      </c>
      <c r="M15600" s="15" t="e">
        <f>IF(INDEX(#REF!,MATCH(Padrón!K15600,#REF!,0),MATCH(Padrón!J15600,#REF!,0))=K15600,"Sí","NO")</f>
        <v>#REF!</v>
      </c>
    </row>
    <row r="15601" spans="1:13" x14ac:dyDescent="0.25">
      <c r="A15601" t="s">
        <v>38805</v>
      </c>
      <c r="B15601">
        <v>47425449</v>
      </c>
      <c r="C15601">
        <v>2006</v>
      </c>
      <c r="D15601" t="s">
        <v>18996</v>
      </c>
      <c r="E15601" t="s">
        <v>18999</v>
      </c>
      <c r="F15601" t="s">
        <v>3723</v>
      </c>
      <c r="G15601" t="s">
        <v>3</v>
      </c>
      <c r="H15601">
        <v>12</v>
      </c>
      <c r="I15601">
        <v>65</v>
      </c>
      <c r="J15601">
        <v>2043</v>
      </c>
      <c r="K15601">
        <v>200</v>
      </c>
      <c r="L15601" t="s">
        <v>23189</v>
      </c>
      <c r="M15601" s="15" t="e">
        <f>IF(INDEX(#REF!,MATCH(Padrón!K15601,#REF!,0),MATCH(Padrón!J15601,#REF!,0))=K15601,"Sí","NO")</f>
        <v>#REF!</v>
      </c>
    </row>
    <row r="15602" spans="1:13" x14ac:dyDescent="0.25">
      <c r="A15602" t="s">
        <v>38806</v>
      </c>
      <c r="B15602">
        <v>18340619</v>
      </c>
      <c r="C15602">
        <v>1967</v>
      </c>
      <c r="D15602" t="s">
        <v>18996</v>
      </c>
      <c r="E15602" t="s">
        <v>19000</v>
      </c>
      <c r="F15602" t="s">
        <v>4953</v>
      </c>
      <c r="G15602" t="s">
        <v>3</v>
      </c>
      <c r="H15602">
        <v>12</v>
      </c>
      <c r="I15602">
        <v>65</v>
      </c>
      <c r="J15602">
        <v>2043</v>
      </c>
      <c r="K15602">
        <v>201</v>
      </c>
      <c r="L15602" t="s">
        <v>23189</v>
      </c>
      <c r="M15602" s="15" t="e">
        <f>IF(INDEX(#REF!,MATCH(Padrón!K15602,#REF!,0),MATCH(Padrón!J15602,#REF!,0))=K15602,"Sí","NO")</f>
        <v>#REF!</v>
      </c>
    </row>
    <row r="15603" spans="1:13" x14ac:dyDescent="0.25">
      <c r="A15603" t="s">
        <v>38807</v>
      </c>
      <c r="B15603">
        <v>50662797</v>
      </c>
      <c r="C15603">
        <v>2003</v>
      </c>
      <c r="D15603" t="s">
        <v>18996</v>
      </c>
      <c r="E15603" t="s">
        <v>980</v>
      </c>
      <c r="F15603" t="s">
        <v>6693</v>
      </c>
      <c r="G15603" t="s">
        <v>3</v>
      </c>
      <c r="H15603">
        <v>12</v>
      </c>
      <c r="I15603">
        <v>65</v>
      </c>
      <c r="J15603">
        <v>2043</v>
      </c>
      <c r="K15603">
        <v>202</v>
      </c>
      <c r="L15603" t="s">
        <v>23189</v>
      </c>
      <c r="M15603" s="15" t="e">
        <f>IF(INDEX(#REF!,MATCH(Padrón!K15603,#REF!,0),MATCH(Padrón!J15603,#REF!,0))=K15603,"Sí","NO")</f>
        <v>#REF!</v>
      </c>
    </row>
    <row r="15604" spans="1:13" x14ac:dyDescent="0.25">
      <c r="A15604" t="s">
        <v>38808</v>
      </c>
      <c r="B15604">
        <v>20528943</v>
      </c>
      <c r="C15604">
        <v>1969</v>
      </c>
      <c r="D15604" t="s">
        <v>18996</v>
      </c>
      <c r="E15604" t="s">
        <v>1517</v>
      </c>
      <c r="F15604" t="s">
        <v>19001</v>
      </c>
      <c r="G15604" t="s">
        <v>10</v>
      </c>
      <c r="H15604">
        <v>12</v>
      </c>
      <c r="I15604">
        <v>65</v>
      </c>
      <c r="J15604">
        <v>2043</v>
      </c>
      <c r="K15604">
        <v>203</v>
      </c>
      <c r="L15604" t="s">
        <v>23189</v>
      </c>
      <c r="M15604" s="15" t="e">
        <f>IF(INDEX(#REF!,MATCH(Padrón!K15604,#REF!,0),MATCH(Padrón!J15604,#REF!,0))=K15604,"Sí","NO")</f>
        <v>#REF!</v>
      </c>
    </row>
    <row r="15605" spans="1:13" x14ac:dyDescent="0.25">
      <c r="A15605" t="s">
        <v>38809</v>
      </c>
      <c r="B15605">
        <v>14423938</v>
      </c>
      <c r="C15605">
        <v>1961</v>
      </c>
      <c r="D15605" t="s">
        <v>18996</v>
      </c>
      <c r="E15605" t="s">
        <v>551</v>
      </c>
      <c r="F15605" t="s">
        <v>755</v>
      </c>
      <c r="G15605" t="s">
        <v>3</v>
      </c>
      <c r="H15605">
        <v>12</v>
      </c>
      <c r="I15605">
        <v>65</v>
      </c>
      <c r="J15605">
        <v>2043</v>
      </c>
      <c r="K15605">
        <v>204</v>
      </c>
      <c r="L15605" t="s">
        <v>23189</v>
      </c>
      <c r="M15605" s="15" t="e">
        <f>IF(INDEX(#REF!,MATCH(Padrón!K15605,#REF!,0),MATCH(Padrón!J15605,#REF!,0))=K15605,"Sí","NO")</f>
        <v>#REF!</v>
      </c>
    </row>
    <row r="15606" spans="1:13" x14ac:dyDescent="0.25">
      <c r="A15606" t="s">
        <v>38810</v>
      </c>
      <c r="B15606">
        <v>35454833</v>
      </c>
      <c r="C15606">
        <v>1990</v>
      </c>
      <c r="D15606" t="s">
        <v>18996</v>
      </c>
      <c r="E15606" t="s">
        <v>19002</v>
      </c>
      <c r="F15606" t="s">
        <v>419</v>
      </c>
      <c r="G15606" t="s">
        <v>10</v>
      </c>
      <c r="H15606">
        <v>12</v>
      </c>
      <c r="I15606">
        <v>65</v>
      </c>
      <c r="J15606">
        <v>2043</v>
      </c>
      <c r="K15606">
        <v>205</v>
      </c>
      <c r="L15606" t="s">
        <v>23189</v>
      </c>
      <c r="M15606" s="15" t="e">
        <f>IF(INDEX(#REF!,MATCH(Padrón!K15606,#REF!,0),MATCH(Padrón!J15606,#REF!,0))=K15606,"Sí","NO")</f>
        <v>#REF!</v>
      </c>
    </row>
    <row r="15607" spans="1:13" x14ac:dyDescent="0.25">
      <c r="A15607" t="s">
        <v>38811</v>
      </c>
      <c r="B15607">
        <v>47997306</v>
      </c>
      <c r="C15607">
        <v>2007</v>
      </c>
      <c r="D15607" t="s">
        <v>18996</v>
      </c>
      <c r="E15607" t="s">
        <v>19003</v>
      </c>
      <c r="F15607" t="s">
        <v>9333</v>
      </c>
      <c r="G15607" t="s">
        <v>3</v>
      </c>
      <c r="H15607">
        <v>12</v>
      </c>
      <c r="I15607">
        <v>65</v>
      </c>
      <c r="J15607">
        <v>2043</v>
      </c>
      <c r="K15607">
        <v>206</v>
      </c>
      <c r="L15607" t="s">
        <v>23189</v>
      </c>
      <c r="M15607" s="15" t="e">
        <f>IF(INDEX(#REF!,MATCH(Padrón!K15607,#REF!,0),MATCH(Padrón!J15607,#REF!,0))=K15607,"Sí","NO")</f>
        <v>#REF!</v>
      </c>
    </row>
    <row r="15608" spans="1:13" x14ac:dyDescent="0.25">
      <c r="A15608" t="s">
        <v>38812</v>
      </c>
      <c r="B15608">
        <v>41617695</v>
      </c>
      <c r="C15608">
        <v>1999</v>
      </c>
      <c r="D15608" t="s">
        <v>18996</v>
      </c>
      <c r="E15608" t="s">
        <v>4836</v>
      </c>
      <c r="F15608" t="s">
        <v>19004</v>
      </c>
      <c r="G15608" t="s">
        <v>10</v>
      </c>
      <c r="H15608">
        <v>12</v>
      </c>
      <c r="I15608">
        <v>65</v>
      </c>
      <c r="J15608">
        <v>2043</v>
      </c>
      <c r="K15608">
        <v>207</v>
      </c>
      <c r="L15608" t="s">
        <v>23189</v>
      </c>
      <c r="M15608" s="15" t="e">
        <f>IF(INDEX(#REF!,MATCH(Padrón!K15608,#REF!,0),MATCH(Padrón!J15608,#REF!,0))=K15608,"Sí","NO")</f>
        <v>#REF!</v>
      </c>
    </row>
    <row r="15609" spans="1:13" x14ac:dyDescent="0.25">
      <c r="A15609" t="s">
        <v>38813</v>
      </c>
      <c r="B15609">
        <v>25281888</v>
      </c>
      <c r="C15609">
        <v>1977</v>
      </c>
      <c r="D15609" t="s">
        <v>18996</v>
      </c>
      <c r="E15609" t="s">
        <v>3986</v>
      </c>
      <c r="F15609" t="s">
        <v>1883</v>
      </c>
      <c r="G15609" t="s">
        <v>3</v>
      </c>
      <c r="H15609">
        <v>12</v>
      </c>
      <c r="I15609">
        <v>65</v>
      </c>
      <c r="J15609">
        <v>2043</v>
      </c>
      <c r="K15609">
        <v>208</v>
      </c>
      <c r="L15609" t="s">
        <v>23189</v>
      </c>
      <c r="M15609" s="15" t="e">
        <f>IF(INDEX(#REF!,MATCH(Padrón!K15609,#REF!,0),MATCH(Padrón!J15609,#REF!,0))=K15609,"Sí","NO")</f>
        <v>#REF!</v>
      </c>
    </row>
    <row r="15610" spans="1:13" x14ac:dyDescent="0.25">
      <c r="A15610" t="s">
        <v>38814</v>
      </c>
      <c r="B15610">
        <v>50662796</v>
      </c>
      <c r="C15610">
        <v>2000</v>
      </c>
      <c r="D15610" t="s">
        <v>18996</v>
      </c>
      <c r="E15610" t="s">
        <v>19005</v>
      </c>
      <c r="F15610" t="s">
        <v>19006</v>
      </c>
      <c r="G15610" t="s">
        <v>10</v>
      </c>
      <c r="H15610">
        <v>12</v>
      </c>
      <c r="I15610">
        <v>65</v>
      </c>
      <c r="J15610">
        <v>2043</v>
      </c>
      <c r="K15610">
        <v>209</v>
      </c>
      <c r="L15610" t="s">
        <v>23189</v>
      </c>
      <c r="M15610" s="15" t="e">
        <f>IF(INDEX(#REF!,MATCH(Padrón!K15610,#REF!,0),MATCH(Padrón!J15610,#REF!,0))=K15610,"Sí","NO")</f>
        <v>#REF!</v>
      </c>
    </row>
    <row r="15611" spans="1:13" x14ac:dyDescent="0.25">
      <c r="A15611" t="s">
        <v>38815</v>
      </c>
      <c r="B15611">
        <v>7547868</v>
      </c>
      <c r="C15611">
        <v>1938</v>
      </c>
      <c r="D15611" t="s">
        <v>18996</v>
      </c>
      <c r="E15611" t="s">
        <v>7698</v>
      </c>
      <c r="F15611" t="s">
        <v>2854</v>
      </c>
      <c r="G15611" t="s">
        <v>3</v>
      </c>
      <c r="H15611">
        <v>12</v>
      </c>
      <c r="I15611">
        <v>65</v>
      </c>
      <c r="J15611">
        <v>2043</v>
      </c>
      <c r="K15611">
        <v>210</v>
      </c>
      <c r="L15611" t="s">
        <v>23189</v>
      </c>
      <c r="M15611" s="15" t="e">
        <f>IF(INDEX(#REF!,MATCH(Padrón!K15611,#REF!,0),MATCH(Padrón!J15611,#REF!,0))=K15611,"Sí","NO")</f>
        <v>#REF!</v>
      </c>
    </row>
    <row r="15612" spans="1:13" x14ac:dyDescent="0.25">
      <c r="A15612" t="s">
        <v>38816</v>
      </c>
      <c r="B15612">
        <v>47425460</v>
      </c>
      <c r="C15612">
        <v>2006</v>
      </c>
      <c r="D15612" t="s">
        <v>18996</v>
      </c>
      <c r="E15612" t="s">
        <v>19007</v>
      </c>
      <c r="F15612" t="s">
        <v>19008</v>
      </c>
      <c r="G15612" t="s">
        <v>3</v>
      </c>
      <c r="H15612">
        <v>12</v>
      </c>
      <c r="I15612">
        <v>65</v>
      </c>
      <c r="J15612">
        <v>2043</v>
      </c>
      <c r="K15612">
        <v>211</v>
      </c>
      <c r="L15612" t="s">
        <v>23189</v>
      </c>
      <c r="M15612" s="15" t="e">
        <f>IF(INDEX(#REF!,MATCH(Padrón!K15612,#REF!,0),MATCH(Padrón!J15612,#REF!,0))=K15612,"Sí","NO")</f>
        <v>#REF!</v>
      </c>
    </row>
    <row r="15613" spans="1:13" x14ac:dyDescent="0.25">
      <c r="A15613" t="s">
        <v>38817</v>
      </c>
      <c r="B15613">
        <v>44887038</v>
      </c>
      <c r="C15613">
        <v>2002</v>
      </c>
      <c r="D15613" t="s">
        <v>18996</v>
      </c>
      <c r="E15613" t="s">
        <v>8715</v>
      </c>
      <c r="F15613" t="s">
        <v>402</v>
      </c>
      <c r="G15613" t="s">
        <v>27</v>
      </c>
      <c r="H15613">
        <v>12</v>
      </c>
      <c r="I15613">
        <v>65</v>
      </c>
      <c r="J15613">
        <v>2043</v>
      </c>
      <c r="K15613">
        <v>212</v>
      </c>
      <c r="L15613" t="s">
        <v>23189</v>
      </c>
      <c r="M15613" s="15" t="e">
        <f>IF(INDEX(#REF!,MATCH(Padrón!K15613,#REF!,0),MATCH(Padrón!J15613,#REF!,0))=K15613,"Sí","NO")</f>
        <v>#REF!</v>
      </c>
    </row>
    <row r="15614" spans="1:13" x14ac:dyDescent="0.25">
      <c r="A15614" t="s">
        <v>38818</v>
      </c>
      <c r="B15614">
        <v>25811141</v>
      </c>
      <c r="C15614">
        <v>1977</v>
      </c>
      <c r="D15614" t="s">
        <v>18996</v>
      </c>
      <c r="E15614" t="s">
        <v>19009</v>
      </c>
      <c r="F15614" t="s">
        <v>7794</v>
      </c>
      <c r="G15614" t="s">
        <v>3</v>
      </c>
      <c r="H15614">
        <v>12</v>
      </c>
      <c r="I15614">
        <v>65</v>
      </c>
      <c r="J15614">
        <v>2043</v>
      </c>
      <c r="K15614">
        <v>213</v>
      </c>
      <c r="L15614" t="s">
        <v>23189</v>
      </c>
      <c r="M15614" s="15" t="e">
        <f>IF(INDEX(#REF!,MATCH(Padrón!K15614,#REF!,0),MATCH(Padrón!J15614,#REF!,0))=K15614,"Sí","NO")</f>
        <v>#REF!</v>
      </c>
    </row>
    <row r="15615" spans="1:13" x14ac:dyDescent="0.25">
      <c r="A15615" t="s">
        <v>38819</v>
      </c>
      <c r="B15615">
        <v>23622969</v>
      </c>
      <c r="C15615">
        <v>1973</v>
      </c>
      <c r="D15615" t="s">
        <v>18996</v>
      </c>
      <c r="E15615" t="s">
        <v>2032</v>
      </c>
      <c r="F15615" t="s">
        <v>19010</v>
      </c>
      <c r="G15615" t="s">
        <v>3</v>
      </c>
      <c r="H15615">
        <v>12</v>
      </c>
      <c r="I15615">
        <v>65</v>
      </c>
      <c r="J15615">
        <v>2043</v>
      </c>
      <c r="K15615">
        <v>214</v>
      </c>
      <c r="L15615" t="s">
        <v>23189</v>
      </c>
      <c r="M15615" s="15" t="e">
        <f>IF(INDEX(#REF!,MATCH(Padrón!K15615,#REF!,0),MATCH(Padrón!J15615,#REF!,0))=K15615,"Sí","NO")</f>
        <v>#REF!</v>
      </c>
    </row>
    <row r="15616" spans="1:13" x14ac:dyDescent="0.25">
      <c r="A15616" t="s">
        <v>38820</v>
      </c>
      <c r="B15616">
        <v>37582764</v>
      </c>
      <c r="C15616">
        <v>1993</v>
      </c>
      <c r="D15616" t="s">
        <v>18996</v>
      </c>
      <c r="E15616" t="s">
        <v>19011</v>
      </c>
      <c r="F15616" t="s">
        <v>19012</v>
      </c>
      <c r="G15616" t="s">
        <v>10</v>
      </c>
      <c r="H15616">
        <v>12</v>
      </c>
      <c r="I15616">
        <v>65</v>
      </c>
      <c r="J15616">
        <v>2043</v>
      </c>
      <c r="K15616">
        <v>215</v>
      </c>
      <c r="L15616" t="s">
        <v>23189</v>
      </c>
      <c r="M15616" s="15" t="e">
        <f>IF(INDEX(#REF!,MATCH(Padrón!K15616,#REF!,0),MATCH(Padrón!J15616,#REF!,0))=K15616,"Sí","NO")</f>
        <v>#REF!</v>
      </c>
    </row>
    <row r="15617" spans="1:13" x14ac:dyDescent="0.25">
      <c r="A15617" t="s">
        <v>38821</v>
      </c>
      <c r="B15617">
        <v>37767292</v>
      </c>
      <c r="C15617">
        <v>1993</v>
      </c>
      <c r="D15617" t="s">
        <v>18996</v>
      </c>
      <c r="E15617" t="s">
        <v>194</v>
      </c>
      <c r="F15617" t="s">
        <v>2262</v>
      </c>
      <c r="G15617" t="s">
        <v>10</v>
      </c>
      <c r="H15617">
        <v>12</v>
      </c>
      <c r="I15617">
        <v>65</v>
      </c>
      <c r="J15617">
        <v>2043</v>
      </c>
      <c r="K15617">
        <v>216</v>
      </c>
      <c r="L15617" t="s">
        <v>23189</v>
      </c>
      <c r="M15617" s="15" t="e">
        <f>IF(INDEX(#REF!,MATCH(Padrón!K15617,#REF!,0),MATCH(Padrón!J15617,#REF!,0))=K15617,"Sí","NO")</f>
        <v>#REF!</v>
      </c>
    </row>
    <row r="15618" spans="1:13" x14ac:dyDescent="0.25">
      <c r="A15618" t="s">
        <v>38822</v>
      </c>
      <c r="B15618">
        <v>20387689</v>
      </c>
      <c r="C15618">
        <v>1968</v>
      </c>
      <c r="D15618" t="s">
        <v>18996</v>
      </c>
      <c r="E15618" t="s">
        <v>19013</v>
      </c>
      <c r="F15618" t="s">
        <v>419</v>
      </c>
      <c r="G15618" t="s">
        <v>3</v>
      </c>
      <c r="H15618">
        <v>12</v>
      </c>
      <c r="I15618">
        <v>65</v>
      </c>
      <c r="J15618">
        <v>2043</v>
      </c>
      <c r="K15618">
        <v>217</v>
      </c>
      <c r="L15618" t="s">
        <v>23189</v>
      </c>
      <c r="M15618" s="15" t="e">
        <f>IF(INDEX(#REF!,MATCH(Padrón!K15618,#REF!,0),MATCH(Padrón!J15618,#REF!,0))=K15618,"Sí","NO")</f>
        <v>#REF!</v>
      </c>
    </row>
    <row r="15619" spans="1:13" x14ac:dyDescent="0.25">
      <c r="A15619" t="s">
        <v>38823</v>
      </c>
      <c r="B15619">
        <v>21761525</v>
      </c>
      <c r="C15619">
        <v>1970</v>
      </c>
      <c r="D15619" t="s">
        <v>18996</v>
      </c>
      <c r="E15619" t="s">
        <v>5600</v>
      </c>
      <c r="F15619" t="s">
        <v>17822</v>
      </c>
      <c r="G15619" t="s">
        <v>3</v>
      </c>
      <c r="H15619">
        <v>12</v>
      </c>
      <c r="I15619">
        <v>65</v>
      </c>
      <c r="J15619">
        <v>2043</v>
      </c>
      <c r="K15619">
        <v>218</v>
      </c>
      <c r="L15619" t="s">
        <v>23189</v>
      </c>
      <c r="M15619" s="15" t="e">
        <f>IF(INDEX(#REF!,MATCH(Padrón!K15619,#REF!,0),MATCH(Padrón!J15619,#REF!,0))=K15619,"Sí","NO")</f>
        <v>#REF!</v>
      </c>
    </row>
    <row r="15620" spans="1:13" x14ac:dyDescent="0.25">
      <c r="A15620" t="s">
        <v>38824</v>
      </c>
      <c r="B15620">
        <v>34824290</v>
      </c>
      <c r="C15620">
        <v>1990</v>
      </c>
      <c r="D15620" t="s">
        <v>18996</v>
      </c>
      <c r="E15620" t="s">
        <v>6897</v>
      </c>
      <c r="F15620" t="s">
        <v>1064</v>
      </c>
      <c r="G15620" t="s">
        <v>3</v>
      </c>
      <c r="H15620">
        <v>12</v>
      </c>
      <c r="I15620">
        <v>65</v>
      </c>
      <c r="J15620">
        <v>2043</v>
      </c>
      <c r="K15620">
        <v>219</v>
      </c>
      <c r="L15620" t="s">
        <v>23189</v>
      </c>
      <c r="M15620" s="15" t="e">
        <f>IF(INDEX(#REF!,MATCH(Padrón!K15620,#REF!,0),MATCH(Padrón!J15620,#REF!,0))=K15620,"Sí","NO")</f>
        <v>#REF!</v>
      </c>
    </row>
    <row r="15621" spans="1:13" x14ac:dyDescent="0.25">
      <c r="A15621" t="s">
        <v>38825</v>
      </c>
      <c r="B15621">
        <v>42615117</v>
      </c>
      <c r="C15621">
        <v>2000</v>
      </c>
      <c r="D15621" t="s">
        <v>18996</v>
      </c>
      <c r="E15621" t="s">
        <v>19014</v>
      </c>
      <c r="F15621" t="s">
        <v>419</v>
      </c>
      <c r="G15621" t="s">
        <v>3</v>
      </c>
      <c r="H15621">
        <v>12</v>
      </c>
      <c r="I15621">
        <v>65</v>
      </c>
      <c r="J15621">
        <v>2043</v>
      </c>
      <c r="K15621">
        <v>220</v>
      </c>
      <c r="L15621" t="s">
        <v>23189</v>
      </c>
      <c r="M15621" s="15" t="e">
        <f>IF(INDEX(#REF!,MATCH(Padrón!K15621,#REF!,0),MATCH(Padrón!J15621,#REF!,0))=K15621,"Sí","NO")</f>
        <v>#REF!</v>
      </c>
    </row>
    <row r="15622" spans="1:13" x14ac:dyDescent="0.25">
      <c r="A15622" t="s">
        <v>38826</v>
      </c>
      <c r="B15622">
        <v>33736134</v>
      </c>
      <c r="C15622">
        <v>1988</v>
      </c>
      <c r="D15622" t="s">
        <v>18996</v>
      </c>
      <c r="E15622" t="s">
        <v>439</v>
      </c>
      <c r="F15622" t="s">
        <v>1099</v>
      </c>
      <c r="G15622" t="s">
        <v>10</v>
      </c>
      <c r="H15622">
        <v>12</v>
      </c>
      <c r="I15622">
        <v>65</v>
      </c>
      <c r="J15622">
        <v>2043</v>
      </c>
      <c r="K15622">
        <v>221</v>
      </c>
      <c r="L15622" t="s">
        <v>23189</v>
      </c>
      <c r="M15622" s="15" t="e">
        <f>IF(INDEX(#REF!,MATCH(Padrón!K15622,#REF!,0),MATCH(Padrón!J15622,#REF!,0))=K15622,"Sí","NO")</f>
        <v>#REF!</v>
      </c>
    </row>
    <row r="15623" spans="1:13" x14ac:dyDescent="0.25">
      <c r="A15623" t="s">
        <v>38827</v>
      </c>
      <c r="B15623">
        <v>40339883</v>
      </c>
      <c r="C15623">
        <v>1997</v>
      </c>
      <c r="D15623" t="s">
        <v>18996</v>
      </c>
      <c r="E15623" t="s">
        <v>5607</v>
      </c>
      <c r="F15623" t="s">
        <v>419</v>
      </c>
      <c r="G15623" t="s">
        <v>3</v>
      </c>
      <c r="H15623">
        <v>12</v>
      </c>
      <c r="I15623">
        <v>65</v>
      </c>
      <c r="J15623">
        <v>2043</v>
      </c>
      <c r="K15623">
        <v>222</v>
      </c>
      <c r="L15623" t="s">
        <v>23189</v>
      </c>
      <c r="M15623" s="15" t="e">
        <f>IF(INDEX(#REF!,MATCH(Padrón!K15623,#REF!,0),MATCH(Padrón!J15623,#REF!,0))=K15623,"Sí","NO")</f>
        <v>#REF!</v>
      </c>
    </row>
    <row r="15624" spans="1:13" x14ac:dyDescent="0.25">
      <c r="A15624" t="s">
        <v>38828</v>
      </c>
      <c r="B15624">
        <v>41305632</v>
      </c>
      <c r="C15624">
        <v>1998</v>
      </c>
      <c r="D15624" t="s">
        <v>18996</v>
      </c>
      <c r="E15624" t="s">
        <v>1107</v>
      </c>
      <c r="F15624" t="s">
        <v>11878</v>
      </c>
      <c r="G15624" t="s">
        <v>3</v>
      </c>
      <c r="H15624">
        <v>12</v>
      </c>
      <c r="I15624">
        <v>65</v>
      </c>
      <c r="J15624">
        <v>2043</v>
      </c>
      <c r="K15624">
        <v>223</v>
      </c>
      <c r="L15624" t="s">
        <v>23189</v>
      </c>
      <c r="M15624" s="15" t="e">
        <f>IF(INDEX(#REF!,MATCH(Padrón!K15624,#REF!,0),MATCH(Padrón!J15624,#REF!,0))=K15624,"Sí","NO")</f>
        <v>#REF!</v>
      </c>
    </row>
    <row r="15625" spans="1:13" x14ac:dyDescent="0.25">
      <c r="A15625" t="s">
        <v>38829</v>
      </c>
      <c r="B15625">
        <v>34463032</v>
      </c>
      <c r="C15625">
        <v>1989</v>
      </c>
      <c r="D15625" t="s">
        <v>18996</v>
      </c>
      <c r="E15625" t="s">
        <v>8001</v>
      </c>
      <c r="F15625" t="s">
        <v>419</v>
      </c>
      <c r="G15625" t="s">
        <v>3</v>
      </c>
      <c r="H15625">
        <v>12</v>
      </c>
      <c r="I15625">
        <v>65</v>
      </c>
      <c r="J15625">
        <v>2043</v>
      </c>
      <c r="K15625">
        <v>224</v>
      </c>
      <c r="L15625" t="s">
        <v>23189</v>
      </c>
      <c r="M15625" s="15" t="e">
        <f>IF(INDEX(#REF!,MATCH(Padrón!K15625,#REF!,0),MATCH(Padrón!J15625,#REF!,0))=K15625,"Sí","NO")</f>
        <v>#REF!</v>
      </c>
    </row>
    <row r="15626" spans="1:13" x14ac:dyDescent="0.25">
      <c r="A15626" t="s">
        <v>38830</v>
      </c>
      <c r="B15626">
        <v>37582669</v>
      </c>
      <c r="C15626">
        <v>1993</v>
      </c>
      <c r="D15626" t="s">
        <v>18996</v>
      </c>
      <c r="E15626" t="s">
        <v>5748</v>
      </c>
      <c r="F15626" t="s">
        <v>689</v>
      </c>
      <c r="G15626" t="s">
        <v>3</v>
      </c>
      <c r="H15626">
        <v>12</v>
      </c>
      <c r="I15626">
        <v>65</v>
      </c>
      <c r="J15626">
        <v>2043</v>
      </c>
      <c r="K15626">
        <v>225</v>
      </c>
      <c r="L15626" t="s">
        <v>23189</v>
      </c>
      <c r="M15626" s="15" t="e">
        <f>IF(INDEX(#REF!,MATCH(Padrón!K15626,#REF!,0),MATCH(Padrón!J15626,#REF!,0))=K15626,"Sí","NO")</f>
        <v>#REF!</v>
      </c>
    </row>
    <row r="15627" spans="1:13" x14ac:dyDescent="0.25">
      <c r="A15627" t="s">
        <v>38831</v>
      </c>
      <c r="B15627">
        <v>44680711</v>
      </c>
      <c r="C15627">
        <v>2003</v>
      </c>
      <c r="D15627" t="s">
        <v>18996</v>
      </c>
      <c r="E15627" t="s">
        <v>2119</v>
      </c>
      <c r="F15627" t="s">
        <v>4267</v>
      </c>
      <c r="G15627" t="s">
        <v>27</v>
      </c>
      <c r="H15627">
        <v>12</v>
      </c>
      <c r="I15627">
        <v>65</v>
      </c>
      <c r="J15627">
        <v>2043</v>
      </c>
      <c r="K15627">
        <v>226</v>
      </c>
      <c r="L15627" t="s">
        <v>23189</v>
      </c>
      <c r="M15627" s="15" t="e">
        <f>IF(INDEX(#REF!,MATCH(Padrón!K15627,#REF!,0),MATCH(Padrón!J15627,#REF!,0))=K15627,"Sí","NO")</f>
        <v>#REF!</v>
      </c>
    </row>
    <row r="15628" spans="1:13" x14ac:dyDescent="0.25">
      <c r="A15628" t="s">
        <v>38832</v>
      </c>
      <c r="B15628">
        <v>24519924</v>
      </c>
      <c r="C15628">
        <v>1974</v>
      </c>
      <c r="D15628" t="s">
        <v>18996</v>
      </c>
      <c r="E15628" t="s">
        <v>19015</v>
      </c>
      <c r="F15628" t="s">
        <v>11706</v>
      </c>
      <c r="G15628" t="s">
        <v>117</v>
      </c>
      <c r="H15628">
        <v>12</v>
      </c>
      <c r="I15628">
        <v>65</v>
      </c>
      <c r="J15628">
        <v>2043</v>
      </c>
      <c r="K15628">
        <v>227</v>
      </c>
      <c r="L15628" t="s">
        <v>23189</v>
      </c>
      <c r="M15628" s="15" t="e">
        <f>IF(INDEX(#REF!,MATCH(Padrón!K15628,#REF!,0),MATCH(Padrón!J15628,#REF!,0))=K15628,"Sí","NO")</f>
        <v>#REF!</v>
      </c>
    </row>
    <row r="15629" spans="1:13" x14ac:dyDescent="0.25">
      <c r="A15629" t="s">
        <v>38833</v>
      </c>
      <c r="B15629">
        <v>45026908</v>
      </c>
      <c r="C15629">
        <v>2003</v>
      </c>
      <c r="D15629" t="s">
        <v>18996</v>
      </c>
      <c r="E15629" t="s">
        <v>19016</v>
      </c>
      <c r="F15629" t="s">
        <v>1317</v>
      </c>
      <c r="G15629" t="s">
        <v>3</v>
      </c>
      <c r="H15629">
        <v>12</v>
      </c>
      <c r="I15629">
        <v>65</v>
      </c>
      <c r="J15629">
        <v>2043</v>
      </c>
      <c r="K15629">
        <v>228</v>
      </c>
      <c r="L15629" t="s">
        <v>23189</v>
      </c>
      <c r="M15629" s="15" t="e">
        <f>IF(INDEX(#REF!,MATCH(Padrón!K15629,#REF!,0),MATCH(Padrón!J15629,#REF!,0))=K15629,"Sí","NO")</f>
        <v>#REF!</v>
      </c>
    </row>
    <row r="15630" spans="1:13" x14ac:dyDescent="0.25">
      <c r="A15630" t="s">
        <v>38834</v>
      </c>
      <c r="B15630">
        <v>17300508</v>
      </c>
      <c r="C15630">
        <v>1964</v>
      </c>
      <c r="D15630" t="s">
        <v>18996</v>
      </c>
      <c r="E15630" t="s">
        <v>2251</v>
      </c>
      <c r="F15630" t="s">
        <v>2854</v>
      </c>
      <c r="G15630" t="s">
        <v>3</v>
      </c>
      <c r="H15630">
        <v>12</v>
      </c>
      <c r="I15630">
        <v>65</v>
      </c>
      <c r="J15630">
        <v>2043</v>
      </c>
      <c r="K15630">
        <v>229</v>
      </c>
      <c r="L15630" t="s">
        <v>23189</v>
      </c>
      <c r="M15630" s="15" t="e">
        <f>IF(INDEX(#REF!,MATCH(Padrón!K15630,#REF!,0),MATCH(Padrón!J15630,#REF!,0))=K15630,"Sí","NO")</f>
        <v>#REF!</v>
      </c>
    </row>
    <row r="15631" spans="1:13" x14ac:dyDescent="0.25">
      <c r="A15631" t="s">
        <v>38835</v>
      </c>
      <c r="B15631">
        <v>35494743</v>
      </c>
      <c r="C15631">
        <v>1992</v>
      </c>
      <c r="D15631" t="s">
        <v>18996</v>
      </c>
      <c r="E15631" t="s">
        <v>19017</v>
      </c>
      <c r="F15631" t="s">
        <v>19018</v>
      </c>
      <c r="G15631" t="s">
        <v>3</v>
      </c>
      <c r="H15631">
        <v>12</v>
      </c>
      <c r="I15631">
        <v>65</v>
      </c>
      <c r="J15631">
        <v>2043</v>
      </c>
      <c r="K15631">
        <v>230</v>
      </c>
      <c r="L15631" t="s">
        <v>23189</v>
      </c>
      <c r="M15631" s="15" t="e">
        <f>IF(INDEX(#REF!,MATCH(Padrón!K15631,#REF!,0),MATCH(Padrón!J15631,#REF!,0))=K15631,"Sí","NO")</f>
        <v>#REF!</v>
      </c>
    </row>
    <row r="15632" spans="1:13" x14ac:dyDescent="0.25">
      <c r="A15632" t="s">
        <v>38836</v>
      </c>
      <c r="B15632">
        <v>7556941</v>
      </c>
      <c r="C15632">
        <v>1941</v>
      </c>
      <c r="D15632" t="s">
        <v>18996</v>
      </c>
      <c r="E15632" t="s">
        <v>2153</v>
      </c>
      <c r="F15632" t="s">
        <v>19019</v>
      </c>
      <c r="G15632" t="s">
        <v>10</v>
      </c>
      <c r="H15632">
        <v>12</v>
      </c>
      <c r="I15632">
        <v>65</v>
      </c>
      <c r="J15632">
        <v>2043</v>
      </c>
      <c r="K15632">
        <v>231</v>
      </c>
      <c r="L15632" t="s">
        <v>23189</v>
      </c>
      <c r="M15632" s="15" t="e">
        <f>IF(INDEX(#REF!,MATCH(Padrón!K15632,#REF!,0),MATCH(Padrón!J15632,#REF!,0))=K15632,"Sí","NO")</f>
        <v>#REF!</v>
      </c>
    </row>
    <row r="15633" spans="1:13" x14ac:dyDescent="0.25">
      <c r="A15633" t="s">
        <v>38837</v>
      </c>
      <c r="B15633">
        <v>23900489</v>
      </c>
      <c r="C15633">
        <v>1971</v>
      </c>
      <c r="D15633" t="s">
        <v>18996</v>
      </c>
      <c r="E15633" t="s">
        <v>4855</v>
      </c>
      <c r="F15633" t="s">
        <v>4216</v>
      </c>
      <c r="G15633" t="s">
        <v>10</v>
      </c>
      <c r="H15633">
        <v>12</v>
      </c>
      <c r="I15633">
        <v>65</v>
      </c>
      <c r="J15633">
        <v>2043</v>
      </c>
      <c r="K15633">
        <v>232</v>
      </c>
      <c r="L15633" t="s">
        <v>23189</v>
      </c>
      <c r="M15633" s="15" t="e">
        <f>IF(INDEX(#REF!,MATCH(Padrón!K15633,#REF!,0),MATCH(Padrón!J15633,#REF!,0))=K15633,"Sí","NO")</f>
        <v>#REF!</v>
      </c>
    </row>
    <row r="15634" spans="1:13" x14ac:dyDescent="0.25">
      <c r="A15634" t="s">
        <v>38838</v>
      </c>
      <c r="B15634">
        <v>40413076</v>
      </c>
      <c r="C15634">
        <v>1997</v>
      </c>
      <c r="D15634" t="s">
        <v>18996</v>
      </c>
      <c r="E15634" t="s">
        <v>19020</v>
      </c>
      <c r="F15634" t="s">
        <v>419</v>
      </c>
      <c r="G15634" t="s">
        <v>3</v>
      </c>
      <c r="H15634">
        <v>12</v>
      </c>
      <c r="I15634">
        <v>65</v>
      </c>
      <c r="J15634">
        <v>2043</v>
      </c>
      <c r="K15634">
        <v>233</v>
      </c>
      <c r="L15634" t="s">
        <v>23189</v>
      </c>
      <c r="M15634" s="15" t="e">
        <f>IF(INDEX(#REF!,MATCH(Padrón!K15634,#REF!,0),MATCH(Padrón!J15634,#REF!,0))=K15634,"Sí","NO")</f>
        <v>#REF!</v>
      </c>
    </row>
    <row r="15635" spans="1:13" x14ac:dyDescent="0.25">
      <c r="A15635" t="s">
        <v>38839</v>
      </c>
      <c r="B15635">
        <v>47533710</v>
      </c>
      <c r="C15635">
        <v>2006</v>
      </c>
      <c r="D15635" t="s">
        <v>18996</v>
      </c>
      <c r="E15635" t="s">
        <v>19021</v>
      </c>
      <c r="F15635" t="s">
        <v>4267</v>
      </c>
      <c r="G15635" t="s">
        <v>3</v>
      </c>
      <c r="H15635">
        <v>12</v>
      </c>
      <c r="I15635">
        <v>65</v>
      </c>
      <c r="J15635">
        <v>2043</v>
      </c>
      <c r="K15635">
        <v>234</v>
      </c>
      <c r="L15635" t="s">
        <v>23189</v>
      </c>
      <c r="M15635" s="15" t="e">
        <f>IF(INDEX(#REF!,MATCH(Padrón!K15635,#REF!,0),MATCH(Padrón!J15635,#REF!,0))=K15635,"Sí","NO")</f>
        <v>#REF!</v>
      </c>
    </row>
    <row r="15636" spans="1:13" x14ac:dyDescent="0.25">
      <c r="A15636" t="s">
        <v>38840</v>
      </c>
      <c r="B15636">
        <v>50662795</v>
      </c>
      <c r="C15636">
        <v>1999</v>
      </c>
      <c r="D15636" t="s">
        <v>18996</v>
      </c>
      <c r="E15636" t="s">
        <v>19022</v>
      </c>
      <c r="F15636" t="s">
        <v>549</v>
      </c>
      <c r="G15636" t="s">
        <v>10</v>
      </c>
      <c r="H15636">
        <v>12</v>
      </c>
      <c r="I15636">
        <v>65</v>
      </c>
      <c r="J15636">
        <v>2043</v>
      </c>
      <c r="K15636">
        <v>235</v>
      </c>
      <c r="L15636" t="s">
        <v>23189</v>
      </c>
      <c r="M15636" s="15" t="e">
        <f>IF(INDEX(#REF!,MATCH(Padrón!K15636,#REF!,0),MATCH(Padrón!J15636,#REF!,0))=K15636,"Sí","NO")</f>
        <v>#REF!</v>
      </c>
    </row>
    <row r="15637" spans="1:13" x14ac:dyDescent="0.25">
      <c r="A15637" t="s">
        <v>38841</v>
      </c>
      <c r="B15637">
        <v>39722790</v>
      </c>
      <c r="C15637">
        <v>1997</v>
      </c>
      <c r="D15637" t="s">
        <v>18996</v>
      </c>
      <c r="E15637" t="s">
        <v>2174</v>
      </c>
      <c r="F15637" t="s">
        <v>19023</v>
      </c>
      <c r="G15637" t="s">
        <v>3</v>
      </c>
      <c r="H15637">
        <v>12</v>
      </c>
      <c r="I15637">
        <v>65</v>
      </c>
      <c r="J15637">
        <v>2043</v>
      </c>
      <c r="K15637">
        <v>236</v>
      </c>
      <c r="L15637" t="s">
        <v>23189</v>
      </c>
      <c r="M15637" s="15" t="e">
        <f>IF(INDEX(#REF!,MATCH(Padrón!K15637,#REF!,0),MATCH(Padrón!J15637,#REF!,0))=K15637,"Sí","NO")</f>
        <v>#REF!</v>
      </c>
    </row>
    <row r="15638" spans="1:13" x14ac:dyDescent="0.25">
      <c r="A15638" t="s">
        <v>38842</v>
      </c>
      <c r="B15638">
        <v>14423937</v>
      </c>
      <c r="C15638">
        <v>1961</v>
      </c>
      <c r="D15638" t="s">
        <v>18996</v>
      </c>
      <c r="E15638" t="s">
        <v>1044</v>
      </c>
      <c r="F15638" t="s">
        <v>1417</v>
      </c>
      <c r="G15638" t="s">
        <v>10</v>
      </c>
      <c r="H15638">
        <v>12</v>
      </c>
      <c r="I15638">
        <v>65</v>
      </c>
      <c r="J15638">
        <v>2043</v>
      </c>
      <c r="K15638">
        <v>237</v>
      </c>
      <c r="L15638" t="s">
        <v>23189</v>
      </c>
      <c r="M15638" s="15" t="e">
        <f>IF(INDEX(#REF!,MATCH(Padrón!K15638,#REF!,0),MATCH(Padrón!J15638,#REF!,0))=K15638,"Sí","NO")</f>
        <v>#REF!</v>
      </c>
    </row>
    <row r="15639" spans="1:13" x14ac:dyDescent="0.25">
      <c r="A15639" t="s">
        <v>38843</v>
      </c>
      <c r="B15639">
        <v>17439788</v>
      </c>
      <c r="C15639">
        <v>1965</v>
      </c>
      <c r="D15639" t="s">
        <v>18996</v>
      </c>
      <c r="E15639" t="s">
        <v>2450</v>
      </c>
      <c r="F15639" t="s">
        <v>19024</v>
      </c>
      <c r="G15639" t="s">
        <v>10</v>
      </c>
      <c r="H15639">
        <v>12</v>
      </c>
      <c r="I15639">
        <v>65</v>
      </c>
      <c r="J15639">
        <v>2043</v>
      </c>
      <c r="K15639">
        <v>238</v>
      </c>
      <c r="L15639" t="s">
        <v>23189</v>
      </c>
      <c r="M15639" s="15" t="e">
        <f>IF(INDEX(#REF!,MATCH(Padrón!K15639,#REF!,0),MATCH(Padrón!J15639,#REF!,0))=K15639,"Sí","NO")</f>
        <v>#REF!</v>
      </c>
    </row>
    <row r="15640" spans="1:13" x14ac:dyDescent="0.25">
      <c r="A15640" t="s">
        <v>38844</v>
      </c>
      <c r="B15640">
        <v>23452746</v>
      </c>
      <c r="C15640">
        <v>1973</v>
      </c>
      <c r="D15640" t="s">
        <v>18996</v>
      </c>
      <c r="E15640" t="s">
        <v>19025</v>
      </c>
      <c r="F15640" t="s">
        <v>19026</v>
      </c>
      <c r="G15640" t="s">
        <v>10</v>
      </c>
      <c r="H15640">
        <v>12</v>
      </c>
      <c r="I15640">
        <v>65</v>
      </c>
      <c r="J15640">
        <v>2043</v>
      </c>
      <c r="K15640">
        <v>239</v>
      </c>
      <c r="L15640" t="s">
        <v>23189</v>
      </c>
      <c r="M15640" s="15" t="e">
        <f>IF(INDEX(#REF!,MATCH(Padrón!K15640,#REF!,0),MATCH(Padrón!J15640,#REF!,0))=K15640,"Sí","NO")</f>
        <v>#REF!</v>
      </c>
    </row>
    <row r="15641" spans="1:13" x14ac:dyDescent="0.25">
      <c r="A15641" t="s">
        <v>38845</v>
      </c>
      <c r="B15641">
        <v>47426439</v>
      </c>
      <c r="C15641">
        <v>2006</v>
      </c>
      <c r="D15641" t="s">
        <v>18996</v>
      </c>
      <c r="E15641" t="s">
        <v>6013</v>
      </c>
      <c r="F15641" t="s">
        <v>8307</v>
      </c>
      <c r="G15641" t="s">
        <v>3</v>
      </c>
      <c r="H15641">
        <v>12</v>
      </c>
      <c r="I15641">
        <v>65</v>
      </c>
      <c r="J15641">
        <v>2043</v>
      </c>
      <c r="K15641">
        <v>240</v>
      </c>
      <c r="L15641" t="s">
        <v>23189</v>
      </c>
      <c r="M15641" s="15" t="e">
        <f>IF(INDEX(#REF!,MATCH(Padrón!K15641,#REF!,0),MATCH(Padrón!J15641,#REF!,0))=K15641,"Sí","NO")</f>
        <v>#REF!</v>
      </c>
    </row>
    <row r="15642" spans="1:13" x14ac:dyDescent="0.25">
      <c r="A15642" t="s">
        <v>38846</v>
      </c>
      <c r="B15642">
        <v>13590298</v>
      </c>
      <c r="C15642">
        <v>1959</v>
      </c>
      <c r="D15642" t="s">
        <v>18996</v>
      </c>
      <c r="E15642" t="s">
        <v>1553</v>
      </c>
      <c r="F15642" t="s">
        <v>13227</v>
      </c>
      <c r="G15642" t="s">
        <v>10</v>
      </c>
      <c r="H15642">
        <v>12</v>
      </c>
      <c r="I15642">
        <v>65</v>
      </c>
      <c r="J15642">
        <v>2043</v>
      </c>
      <c r="K15642">
        <v>241</v>
      </c>
      <c r="L15642" t="s">
        <v>23189</v>
      </c>
      <c r="M15642" s="15" t="e">
        <f>IF(INDEX(#REF!,MATCH(Padrón!K15642,#REF!,0),MATCH(Padrón!J15642,#REF!,0))=K15642,"Sí","NO")</f>
        <v>#REF!</v>
      </c>
    </row>
    <row r="15643" spans="1:13" x14ac:dyDescent="0.25">
      <c r="A15643" t="s">
        <v>38847</v>
      </c>
      <c r="B15643">
        <v>10678294</v>
      </c>
      <c r="C15643">
        <v>1953</v>
      </c>
      <c r="D15643" t="s">
        <v>19027</v>
      </c>
      <c r="E15643" t="s">
        <v>19028</v>
      </c>
      <c r="F15643" t="s">
        <v>19029</v>
      </c>
      <c r="G15643" t="s">
        <v>3</v>
      </c>
      <c r="H15643">
        <v>12</v>
      </c>
      <c r="I15643">
        <v>65</v>
      </c>
      <c r="J15643">
        <v>2043</v>
      </c>
      <c r="K15643">
        <v>242</v>
      </c>
      <c r="L15643" t="s">
        <v>23189</v>
      </c>
      <c r="M15643" s="15" t="e">
        <f>IF(INDEX(#REF!,MATCH(Padrón!K15643,#REF!,0),MATCH(Padrón!J15643,#REF!,0))=K15643,"Sí","NO")</f>
        <v>#REF!</v>
      </c>
    </row>
    <row r="15644" spans="1:13" x14ac:dyDescent="0.25">
      <c r="A15644" t="s">
        <v>38848</v>
      </c>
      <c r="B15644">
        <v>32575428</v>
      </c>
      <c r="C15644">
        <v>1986</v>
      </c>
      <c r="D15644" t="s">
        <v>19027</v>
      </c>
      <c r="E15644" t="s">
        <v>19028</v>
      </c>
      <c r="F15644" t="s">
        <v>19030</v>
      </c>
      <c r="G15644" t="s">
        <v>10</v>
      </c>
      <c r="H15644">
        <v>12</v>
      </c>
      <c r="I15644">
        <v>65</v>
      </c>
      <c r="J15644">
        <v>2043</v>
      </c>
      <c r="K15644">
        <v>243</v>
      </c>
      <c r="L15644" t="s">
        <v>23189</v>
      </c>
      <c r="M15644" s="15" t="e">
        <f>IF(INDEX(#REF!,MATCH(Padrón!K15644,#REF!,0),MATCH(Padrón!J15644,#REF!,0))=K15644,"Sí","NO")</f>
        <v>#REF!</v>
      </c>
    </row>
    <row r="15645" spans="1:13" x14ac:dyDescent="0.25">
      <c r="A15645" t="s">
        <v>38849</v>
      </c>
      <c r="B15645">
        <v>36948557</v>
      </c>
      <c r="C15645">
        <v>1991</v>
      </c>
      <c r="D15645" t="s">
        <v>19027</v>
      </c>
      <c r="E15645" t="s">
        <v>19031</v>
      </c>
      <c r="F15645" t="s">
        <v>19032</v>
      </c>
      <c r="G15645" t="s">
        <v>57</v>
      </c>
      <c r="H15645">
        <v>12</v>
      </c>
      <c r="I15645">
        <v>65</v>
      </c>
      <c r="J15645">
        <v>2043</v>
      </c>
      <c r="K15645">
        <v>244</v>
      </c>
      <c r="L15645" t="s">
        <v>23189</v>
      </c>
      <c r="M15645" s="15" t="e">
        <f>IF(INDEX(#REF!,MATCH(Padrón!K15645,#REF!,0),MATCH(Padrón!J15645,#REF!,0))=K15645,"Sí","NO")</f>
        <v>#REF!</v>
      </c>
    </row>
    <row r="15646" spans="1:13" x14ac:dyDescent="0.25">
      <c r="A15646" t="s">
        <v>38850</v>
      </c>
      <c r="B15646">
        <v>7706302</v>
      </c>
      <c r="C15646">
        <v>1949</v>
      </c>
      <c r="D15646" t="s">
        <v>19033</v>
      </c>
      <c r="E15646" t="s">
        <v>19034</v>
      </c>
      <c r="F15646" t="s">
        <v>11835</v>
      </c>
      <c r="G15646" t="s">
        <v>3</v>
      </c>
      <c r="H15646">
        <v>12</v>
      </c>
      <c r="I15646">
        <v>65</v>
      </c>
      <c r="J15646">
        <v>2043</v>
      </c>
      <c r="K15646">
        <v>245</v>
      </c>
      <c r="L15646" t="s">
        <v>23189</v>
      </c>
      <c r="M15646" s="15" t="e">
        <f>IF(INDEX(#REF!,MATCH(Padrón!K15646,#REF!,0),MATCH(Padrón!J15646,#REF!,0))=K15646,"Sí","NO")</f>
        <v>#REF!</v>
      </c>
    </row>
    <row r="15647" spans="1:13" x14ac:dyDescent="0.25">
      <c r="A15647" t="s">
        <v>38851</v>
      </c>
      <c r="B15647">
        <v>11004904</v>
      </c>
      <c r="C15647">
        <v>1953</v>
      </c>
      <c r="D15647" t="s">
        <v>19033</v>
      </c>
      <c r="E15647" t="s">
        <v>5862</v>
      </c>
      <c r="F15647" t="s">
        <v>2697</v>
      </c>
      <c r="G15647" t="s">
        <v>3</v>
      </c>
      <c r="H15647">
        <v>12</v>
      </c>
      <c r="I15647">
        <v>65</v>
      </c>
      <c r="J15647">
        <v>2043</v>
      </c>
      <c r="K15647">
        <v>246</v>
      </c>
      <c r="L15647" t="s">
        <v>23189</v>
      </c>
      <c r="M15647" s="15" t="e">
        <f>IF(INDEX(#REF!,MATCH(Padrón!K15647,#REF!,0),MATCH(Padrón!J15647,#REF!,0))=K15647,"Sí","NO")</f>
        <v>#REF!</v>
      </c>
    </row>
    <row r="15648" spans="1:13" x14ac:dyDescent="0.25">
      <c r="A15648" t="s">
        <v>38852</v>
      </c>
      <c r="B15648">
        <v>39228836</v>
      </c>
      <c r="C15648">
        <v>1996</v>
      </c>
      <c r="D15648" t="s">
        <v>19033</v>
      </c>
      <c r="E15648" t="s">
        <v>12560</v>
      </c>
      <c r="F15648" t="s">
        <v>37</v>
      </c>
      <c r="G15648" t="s">
        <v>3</v>
      </c>
      <c r="H15648">
        <v>12</v>
      </c>
      <c r="I15648">
        <v>65</v>
      </c>
      <c r="J15648">
        <v>2043</v>
      </c>
      <c r="K15648">
        <v>247</v>
      </c>
      <c r="L15648" t="s">
        <v>23189</v>
      </c>
      <c r="M15648" s="15" t="e">
        <f>IF(INDEX(#REF!,MATCH(Padrón!K15648,#REF!,0),MATCH(Padrón!J15648,#REF!,0))=K15648,"Sí","NO")</f>
        <v>#REF!</v>
      </c>
    </row>
    <row r="15649" spans="1:13" x14ac:dyDescent="0.25">
      <c r="A15649" t="s">
        <v>38853</v>
      </c>
      <c r="B15649">
        <v>27090286</v>
      </c>
      <c r="C15649">
        <v>1979</v>
      </c>
      <c r="D15649" t="s">
        <v>19033</v>
      </c>
      <c r="E15649" t="s">
        <v>5864</v>
      </c>
      <c r="F15649" t="s">
        <v>19035</v>
      </c>
      <c r="G15649" t="s">
        <v>10</v>
      </c>
      <c r="H15649">
        <v>12</v>
      </c>
      <c r="I15649">
        <v>65</v>
      </c>
      <c r="J15649">
        <v>2043</v>
      </c>
      <c r="K15649">
        <v>248</v>
      </c>
      <c r="L15649" t="s">
        <v>23189</v>
      </c>
      <c r="M15649" s="15" t="e">
        <f>IF(INDEX(#REF!,MATCH(Padrón!K15649,#REF!,0),MATCH(Padrón!J15649,#REF!,0))=K15649,"Sí","NO")</f>
        <v>#REF!</v>
      </c>
    </row>
    <row r="15650" spans="1:13" x14ac:dyDescent="0.25">
      <c r="A15650" t="s">
        <v>38854</v>
      </c>
      <c r="B15650">
        <v>39638776</v>
      </c>
      <c r="C15650">
        <v>1996</v>
      </c>
      <c r="D15650" t="s">
        <v>19033</v>
      </c>
      <c r="E15650" t="s">
        <v>19036</v>
      </c>
      <c r="F15650" t="s">
        <v>90</v>
      </c>
      <c r="G15650" t="s">
        <v>10</v>
      </c>
      <c r="H15650">
        <v>12</v>
      </c>
      <c r="I15650">
        <v>65</v>
      </c>
      <c r="J15650">
        <v>2043</v>
      </c>
      <c r="K15650">
        <v>249</v>
      </c>
      <c r="L15650" t="s">
        <v>23189</v>
      </c>
      <c r="M15650" s="15" t="e">
        <f>IF(INDEX(#REF!,MATCH(Padrón!K15650,#REF!,0),MATCH(Padrón!J15650,#REF!,0))=K15650,"Sí","NO")</f>
        <v>#REF!</v>
      </c>
    </row>
    <row r="15651" spans="1:13" x14ac:dyDescent="0.25">
      <c r="A15651" t="s">
        <v>38855</v>
      </c>
      <c r="B15651">
        <v>20644741</v>
      </c>
      <c r="C15651">
        <v>1969</v>
      </c>
      <c r="D15651" t="s">
        <v>19033</v>
      </c>
      <c r="E15651" t="s">
        <v>5868</v>
      </c>
      <c r="F15651" t="s">
        <v>19037</v>
      </c>
      <c r="G15651" t="s">
        <v>10</v>
      </c>
      <c r="H15651">
        <v>12</v>
      </c>
      <c r="I15651">
        <v>65</v>
      </c>
      <c r="J15651">
        <v>2043</v>
      </c>
      <c r="K15651">
        <v>250</v>
      </c>
      <c r="L15651" t="s">
        <v>23189</v>
      </c>
      <c r="M15651" s="15" t="e">
        <f>IF(INDEX(#REF!,MATCH(Padrón!K15651,#REF!,0),MATCH(Padrón!J15651,#REF!,0))=K15651,"Sí","NO")</f>
        <v>#REF!</v>
      </c>
    </row>
    <row r="15652" spans="1:13" x14ac:dyDescent="0.25">
      <c r="A15652" t="s">
        <v>38856</v>
      </c>
      <c r="B15652">
        <v>34734920</v>
      </c>
      <c r="C15652">
        <v>1989</v>
      </c>
      <c r="D15652" t="s">
        <v>19033</v>
      </c>
      <c r="E15652" t="s">
        <v>7510</v>
      </c>
      <c r="F15652" t="s">
        <v>19038</v>
      </c>
      <c r="G15652" t="s">
        <v>27</v>
      </c>
      <c r="H15652">
        <v>12</v>
      </c>
      <c r="I15652">
        <v>65</v>
      </c>
      <c r="J15652">
        <v>2043</v>
      </c>
      <c r="K15652">
        <v>251</v>
      </c>
      <c r="L15652" t="s">
        <v>23189</v>
      </c>
      <c r="M15652" s="15" t="e">
        <f>IF(INDEX(#REF!,MATCH(Padrón!K15652,#REF!,0),MATCH(Padrón!J15652,#REF!,0))=K15652,"Sí","NO")</f>
        <v>#REF!</v>
      </c>
    </row>
    <row r="15653" spans="1:13" x14ac:dyDescent="0.25">
      <c r="A15653" t="s">
        <v>38857</v>
      </c>
      <c r="B15653">
        <v>41231756</v>
      </c>
      <c r="C15653">
        <v>1998</v>
      </c>
      <c r="D15653" t="s">
        <v>19033</v>
      </c>
      <c r="E15653" t="s">
        <v>19039</v>
      </c>
      <c r="F15653" t="s">
        <v>19040</v>
      </c>
      <c r="G15653" t="s">
        <v>10</v>
      </c>
      <c r="H15653">
        <v>12</v>
      </c>
      <c r="I15653">
        <v>65</v>
      </c>
      <c r="J15653">
        <v>2043</v>
      </c>
      <c r="K15653">
        <v>252</v>
      </c>
      <c r="L15653" t="s">
        <v>23189</v>
      </c>
      <c r="M15653" s="15" t="e">
        <f>IF(INDEX(#REF!,MATCH(Padrón!K15653,#REF!,0),MATCH(Padrón!J15653,#REF!,0))=K15653,"Sí","NO")</f>
        <v>#REF!</v>
      </c>
    </row>
    <row r="15654" spans="1:13" x14ac:dyDescent="0.25">
      <c r="A15654" t="s">
        <v>38858</v>
      </c>
      <c r="B15654">
        <v>5407802</v>
      </c>
      <c r="C15654">
        <v>1946</v>
      </c>
      <c r="D15654" t="s">
        <v>19033</v>
      </c>
      <c r="E15654" t="s">
        <v>3998</v>
      </c>
      <c r="F15654" t="s">
        <v>2697</v>
      </c>
      <c r="G15654" t="s">
        <v>3</v>
      </c>
      <c r="H15654">
        <v>12</v>
      </c>
      <c r="I15654">
        <v>65</v>
      </c>
      <c r="J15654">
        <v>2043</v>
      </c>
      <c r="K15654">
        <v>253</v>
      </c>
      <c r="L15654" t="s">
        <v>23189</v>
      </c>
      <c r="M15654" s="15" t="e">
        <f>IF(INDEX(#REF!,MATCH(Padrón!K15654,#REF!,0),MATCH(Padrón!J15654,#REF!,0))=K15654,"Sí","NO")</f>
        <v>#REF!</v>
      </c>
    </row>
    <row r="15655" spans="1:13" x14ac:dyDescent="0.25">
      <c r="A15655" t="s">
        <v>38859</v>
      </c>
      <c r="B15655">
        <v>36783927</v>
      </c>
      <c r="C15655">
        <v>1992</v>
      </c>
      <c r="D15655" t="s">
        <v>19033</v>
      </c>
      <c r="E15655" t="s">
        <v>19041</v>
      </c>
      <c r="F15655" t="s">
        <v>1967</v>
      </c>
      <c r="G15655" t="s">
        <v>10</v>
      </c>
      <c r="H15655">
        <v>12</v>
      </c>
      <c r="I15655">
        <v>65</v>
      </c>
      <c r="J15655">
        <v>2043</v>
      </c>
      <c r="K15655">
        <v>254</v>
      </c>
      <c r="L15655" t="s">
        <v>23189</v>
      </c>
      <c r="M15655" s="15" t="e">
        <f>IF(INDEX(#REF!,MATCH(Padrón!K15655,#REF!,0),MATCH(Padrón!J15655,#REF!,0))=K15655,"Sí","NO")</f>
        <v>#REF!</v>
      </c>
    </row>
    <row r="15656" spans="1:13" x14ac:dyDescent="0.25">
      <c r="A15656" t="s">
        <v>38860</v>
      </c>
      <c r="B15656">
        <v>12233997</v>
      </c>
      <c r="C15656">
        <v>1958</v>
      </c>
      <c r="D15656" t="s">
        <v>19033</v>
      </c>
      <c r="E15656" t="s">
        <v>19042</v>
      </c>
      <c r="F15656" t="s">
        <v>19043</v>
      </c>
      <c r="G15656" t="s">
        <v>3</v>
      </c>
      <c r="H15656">
        <v>12</v>
      </c>
      <c r="I15656">
        <v>65</v>
      </c>
      <c r="J15656">
        <v>2043</v>
      </c>
      <c r="K15656">
        <v>255</v>
      </c>
      <c r="L15656" t="s">
        <v>23189</v>
      </c>
      <c r="M15656" s="15" t="e">
        <f>IF(INDEX(#REF!,MATCH(Padrón!K15656,#REF!,0),MATCH(Padrón!J15656,#REF!,0))=K15656,"Sí","NO")</f>
        <v>#REF!</v>
      </c>
    </row>
    <row r="15657" spans="1:13" x14ac:dyDescent="0.25">
      <c r="A15657" t="s">
        <v>38861</v>
      </c>
      <c r="B15657">
        <v>40198110</v>
      </c>
      <c r="C15657">
        <v>1993</v>
      </c>
      <c r="D15657" t="s">
        <v>19033</v>
      </c>
      <c r="E15657" t="s">
        <v>6792</v>
      </c>
      <c r="F15657" t="s">
        <v>19044</v>
      </c>
      <c r="G15657" t="s">
        <v>27</v>
      </c>
      <c r="H15657">
        <v>12</v>
      </c>
      <c r="I15657">
        <v>65</v>
      </c>
      <c r="J15657">
        <v>2043</v>
      </c>
      <c r="K15657">
        <v>256</v>
      </c>
      <c r="L15657" t="s">
        <v>23189</v>
      </c>
      <c r="M15657" s="15" t="e">
        <f>IF(INDEX(#REF!,MATCH(Padrón!K15657,#REF!,0),MATCH(Padrón!J15657,#REF!,0))=K15657,"Sí","NO")</f>
        <v>#REF!</v>
      </c>
    </row>
    <row r="15658" spans="1:13" x14ac:dyDescent="0.25">
      <c r="A15658" t="s">
        <v>38862</v>
      </c>
      <c r="B15658">
        <v>36457876</v>
      </c>
      <c r="C15658">
        <v>1992</v>
      </c>
      <c r="D15658" t="s">
        <v>19033</v>
      </c>
      <c r="E15658" t="s">
        <v>6917</v>
      </c>
      <c r="F15658" t="s">
        <v>19045</v>
      </c>
      <c r="G15658" t="s">
        <v>10</v>
      </c>
      <c r="H15658">
        <v>12</v>
      </c>
      <c r="I15658">
        <v>65</v>
      </c>
      <c r="J15658">
        <v>2043</v>
      </c>
      <c r="K15658">
        <v>257</v>
      </c>
      <c r="L15658" t="s">
        <v>23189</v>
      </c>
      <c r="M15658" s="15" t="e">
        <f>IF(INDEX(#REF!,MATCH(Padrón!K15658,#REF!,0),MATCH(Padrón!J15658,#REF!,0))=K15658,"Sí","NO")</f>
        <v>#REF!</v>
      </c>
    </row>
    <row r="15659" spans="1:13" x14ac:dyDescent="0.25">
      <c r="A15659" t="s">
        <v>38863</v>
      </c>
      <c r="B15659">
        <v>31122698</v>
      </c>
      <c r="C15659">
        <v>1985</v>
      </c>
      <c r="D15659" t="s">
        <v>19033</v>
      </c>
      <c r="E15659" t="s">
        <v>19046</v>
      </c>
      <c r="F15659" t="s">
        <v>1533</v>
      </c>
      <c r="G15659" t="s">
        <v>3</v>
      </c>
      <c r="H15659">
        <v>12</v>
      </c>
      <c r="I15659">
        <v>65</v>
      </c>
      <c r="J15659">
        <v>2043</v>
      </c>
      <c r="K15659">
        <v>258</v>
      </c>
      <c r="L15659" t="s">
        <v>23189</v>
      </c>
      <c r="M15659" s="15" t="e">
        <f>IF(INDEX(#REF!,MATCH(Padrón!K15659,#REF!,0),MATCH(Padrón!J15659,#REF!,0))=K15659,"Sí","NO")</f>
        <v>#REF!</v>
      </c>
    </row>
    <row r="15660" spans="1:13" x14ac:dyDescent="0.25">
      <c r="A15660" t="s">
        <v>38864</v>
      </c>
      <c r="B15660">
        <v>20382429</v>
      </c>
      <c r="C15660">
        <v>1968</v>
      </c>
      <c r="D15660" t="s">
        <v>19033</v>
      </c>
      <c r="E15660" t="s">
        <v>4887</v>
      </c>
      <c r="F15660" t="s">
        <v>10780</v>
      </c>
      <c r="G15660" t="s">
        <v>3</v>
      </c>
      <c r="H15660">
        <v>12</v>
      </c>
      <c r="I15660">
        <v>65</v>
      </c>
      <c r="J15660">
        <v>2043</v>
      </c>
      <c r="K15660">
        <v>259</v>
      </c>
      <c r="L15660" t="s">
        <v>23189</v>
      </c>
      <c r="M15660" s="15" t="e">
        <f>IF(INDEX(#REF!,MATCH(Padrón!K15660,#REF!,0),MATCH(Padrón!J15660,#REF!,0))=K15660,"Sí","NO")</f>
        <v>#REF!</v>
      </c>
    </row>
    <row r="15661" spans="1:13" x14ac:dyDescent="0.25">
      <c r="A15661" t="s">
        <v>38865</v>
      </c>
      <c r="B15661">
        <v>18694650</v>
      </c>
      <c r="C15661">
        <v>1962</v>
      </c>
      <c r="D15661" t="s">
        <v>19033</v>
      </c>
      <c r="E15661" t="s">
        <v>852</v>
      </c>
      <c r="F15661" t="s">
        <v>3411</v>
      </c>
      <c r="G15661" t="s">
        <v>10</v>
      </c>
      <c r="H15661">
        <v>12</v>
      </c>
      <c r="I15661">
        <v>65</v>
      </c>
      <c r="J15661">
        <v>2043</v>
      </c>
      <c r="K15661">
        <v>260</v>
      </c>
      <c r="L15661" t="s">
        <v>23189</v>
      </c>
      <c r="M15661" s="15" t="e">
        <f>IF(INDEX(#REF!,MATCH(Padrón!K15661,#REF!,0),MATCH(Padrón!J15661,#REF!,0))=K15661,"Sí","NO")</f>
        <v>#REF!</v>
      </c>
    </row>
    <row r="15662" spans="1:13" x14ac:dyDescent="0.25">
      <c r="A15662" t="s">
        <v>38866</v>
      </c>
      <c r="B15662">
        <v>39638068</v>
      </c>
      <c r="C15662">
        <v>1996</v>
      </c>
      <c r="D15662" t="s">
        <v>19033</v>
      </c>
      <c r="E15662" t="s">
        <v>218</v>
      </c>
      <c r="F15662" t="s">
        <v>9324</v>
      </c>
      <c r="G15662" t="s">
        <v>3</v>
      </c>
      <c r="H15662">
        <v>12</v>
      </c>
      <c r="I15662">
        <v>65</v>
      </c>
      <c r="J15662">
        <v>2043</v>
      </c>
      <c r="K15662">
        <v>261</v>
      </c>
      <c r="L15662" t="s">
        <v>23189</v>
      </c>
      <c r="M15662" s="15" t="e">
        <f>IF(INDEX(#REF!,MATCH(Padrón!K15662,#REF!,0),MATCH(Padrón!J15662,#REF!,0))=K15662,"Sí","NO")</f>
        <v>#REF!</v>
      </c>
    </row>
    <row r="15663" spans="1:13" x14ac:dyDescent="0.25">
      <c r="A15663" t="s">
        <v>38867</v>
      </c>
      <c r="B15663">
        <v>11386208</v>
      </c>
      <c r="C15663">
        <v>1954</v>
      </c>
      <c r="D15663" t="s">
        <v>19033</v>
      </c>
      <c r="E15663" t="s">
        <v>1747</v>
      </c>
      <c r="F15663" t="s">
        <v>19047</v>
      </c>
      <c r="G15663" t="s">
        <v>10</v>
      </c>
      <c r="H15663">
        <v>12</v>
      </c>
      <c r="I15663">
        <v>65</v>
      </c>
      <c r="J15663">
        <v>2043</v>
      </c>
      <c r="K15663">
        <v>262</v>
      </c>
      <c r="L15663" t="s">
        <v>23189</v>
      </c>
      <c r="M15663" s="15" t="e">
        <f>IF(INDEX(#REF!,MATCH(Padrón!K15663,#REF!,0),MATCH(Padrón!J15663,#REF!,0))=K15663,"Sí","NO")</f>
        <v>#REF!</v>
      </c>
    </row>
    <row r="15664" spans="1:13" x14ac:dyDescent="0.25">
      <c r="A15664" t="s">
        <v>38868</v>
      </c>
      <c r="B15664">
        <v>29572800</v>
      </c>
      <c r="C15664">
        <v>1982</v>
      </c>
      <c r="D15664" t="s">
        <v>19033</v>
      </c>
      <c r="E15664" t="s">
        <v>8755</v>
      </c>
      <c r="F15664" t="s">
        <v>6177</v>
      </c>
      <c r="G15664" t="s">
        <v>27</v>
      </c>
      <c r="H15664">
        <v>12</v>
      </c>
      <c r="I15664">
        <v>65</v>
      </c>
      <c r="J15664">
        <v>2043</v>
      </c>
      <c r="K15664">
        <v>263</v>
      </c>
      <c r="L15664" t="s">
        <v>23189</v>
      </c>
      <c r="M15664" s="15" t="e">
        <f>IF(INDEX(#REF!,MATCH(Padrón!K15664,#REF!,0),MATCH(Padrón!J15664,#REF!,0))=K15664,"Sí","NO")</f>
        <v>#REF!</v>
      </c>
    </row>
    <row r="15665" spans="1:13" x14ac:dyDescent="0.25">
      <c r="A15665" t="s">
        <v>38869</v>
      </c>
      <c r="B15665">
        <v>38138308</v>
      </c>
      <c r="C15665">
        <v>1994</v>
      </c>
      <c r="D15665" t="s">
        <v>19033</v>
      </c>
      <c r="E15665" t="s">
        <v>19048</v>
      </c>
      <c r="F15665" t="s">
        <v>431</v>
      </c>
      <c r="G15665" t="s">
        <v>10</v>
      </c>
      <c r="H15665">
        <v>12</v>
      </c>
      <c r="I15665">
        <v>65</v>
      </c>
      <c r="J15665">
        <v>2043</v>
      </c>
      <c r="K15665">
        <v>264</v>
      </c>
      <c r="L15665" t="s">
        <v>23189</v>
      </c>
      <c r="M15665" s="15" t="e">
        <f>IF(INDEX(#REF!,MATCH(Padrón!K15665,#REF!,0),MATCH(Padrón!J15665,#REF!,0))=K15665,"Sí","NO")</f>
        <v>#REF!</v>
      </c>
    </row>
    <row r="15666" spans="1:13" x14ac:dyDescent="0.25">
      <c r="A15666" t="s">
        <v>38870</v>
      </c>
      <c r="B15666">
        <v>39228920</v>
      </c>
      <c r="C15666">
        <v>1995</v>
      </c>
      <c r="D15666" t="s">
        <v>19033</v>
      </c>
      <c r="E15666" t="s">
        <v>3345</v>
      </c>
      <c r="F15666" t="s">
        <v>356</v>
      </c>
      <c r="G15666" t="s">
        <v>117</v>
      </c>
      <c r="H15666">
        <v>12</v>
      </c>
      <c r="I15666">
        <v>65</v>
      </c>
      <c r="J15666">
        <v>2043</v>
      </c>
      <c r="K15666">
        <v>265</v>
      </c>
      <c r="L15666" t="s">
        <v>23189</v>
      </c>
      <c r="M15666" s="15" t="e">
        <f>IF(INDEX(#REF!,MATCH(Padrón!K15666,#REF!,0),MATCH(Padrón!J15666,#REF!,0))=K15666,"Sí","NO")</f>
        <v>#REF!</v>
      </c>
    </row>
    <row r="15667" spans="1:13" x14ac:dyDescent="0.25">
      <c r="A15667" t="s">
        <v>38871</v>
      </c>
      <c r="B15667">
        <v>14423967</v>
      </c>
      <c r="C15667">
        <v>1961</v>
      </c>
      <c r="D15667" t="s">
        <v>19033</v>
      </c>
      <c r="E15667" t="s">
        <v>19049</v>
      </c>
      <c r="F15667" t="s">
        <v>19050</v>
      </c>
      <c r="G15667" t="s">
        <v>3</v>
      </c>
      <c r="H15667">
        <v>12</v>
      </c>
      <c r="I15667">
        <v>65</v>
      </c>
      <c r="J15667">
        <v>2043</v>
      </c>
      <c r="K15667">
        <v>266</v>
      </c>
      <c r="L15667" t="s">
        <v>23189</v>
      </c>
      <c r="M15667" s="15" t="e">
        <f>IF(INDEX(#REF!,MATCH(Padrón!K15667,#REF!,0),MATCH(Padrón!J15667,#REF!,0))=K15667,"Sí","NO")</f>
        <v>#REF!</v>
      </c>
    </row>
    <row r="15668" spans="1:13" x14ac:dyDescent="0.25">
      <c r="A15668" t="s">
        <v>38872</v>
      </c>
      <c r="B15668">
        <v>33406334</v>
      </c>
      <c r="C15668">
        <v>1988</v>
      </c>
      <c r="D15668" t="s">
        <v>19033</v>
      </c>
      <c r="E15668" t="s">
        <v>5839</v>
      </c>
      <c r="F15668" t="s">
        <v>19051</v>
      </c>
      <c r="G15668" t="s">
        <v>3</v>
      </c>
      <c r="H15668">
        <v>12</v>
      </c>
      <c r="I15668">
        <v>65</v>
      </c>
      <c r="J15668">
        <v>2043</v>
      </c>
      <c r="K15668">
        <v>267</v>
      </c>
      <c r="L15668" t="s">
        <v>23189</v>
      </c>
      <c r="M15668" s="15" t="e">
        <f>IF(INDEX(#REF!,MATCH(Padrón!K15668,#REF!,0),MATCH(Padrón!J15668,#REF!,0))=K15668,"Sí","NO")</f>
        <v>#REF!</v>
      </c>
    </row>
    <row r="15669" spans="1:13" x14ac:dyDescent="0.25">
      <c r="A15669" t="s">
        <v>38873</v>
      </c>
      <c r="B15669">
        <v>44652060</v>
      </c>
      <c r="C15669">
        <v>2002</v>
      </c>
      <c r="D15669" t="s">
        <v>19033</v>
      </c>
      <c r="E15669" t="s">
        <v>19052</v>
      </c>
      <c r="F15669" t="s">
        <v>8453</v>
      </c>
      <c r="G15669" t="s">
        <v>3</v>
      </c>
      <c r="H15669">
        <v>12</v>
      </c>
      <c r="I15669">
        <v>65</v>
      </c>
      <c r="J15669">
        <v>2043</v>
      </c>
      <c r="K15669">
        <v>268</v>
      </c>
      <c r="L15669" t="s">
        <v>23189</v>
      </c>
      <c r="M15669" s="15" t="e">
        <f>IF(INDEX(#REF!,MATCH(Padrón!K15669,#REF!,0),MATCH(Padrón!J15669,#REF!,0))=K15669,"Sí","NO")</f>
        <v>#REF!</v>
      </c>
    </row>
    <row r="15670" spans="1:13" x14ac:dyDescent="0.25">
      <c r="A15670" t="s">
        <v>38874</v>
      </c>
      <c r="B15670">
        <v>38382500</v>
      </c>
      <c r="C15670">
        <v>1995</v>
      </c>
      <c r="D15670" t="s">
        <v>19033</v>
      </c>
      <c r="E15670" t="s">
        <v>19053</v>
      </c>
      <c r="F15670" t="s">
        <v>2184</v>
      </c>
      <c r="G15670" t="s">
        <v>117</v>
      </c>
      <c r="H15670">
        <v>12</v>
      </c>
      <c r="I15670">
        <v>65</v>
      </c>
      <c r="J15670">
        <v>2043</v>
      </c>
      <c r="K15670">
        <v>269</v>
      </c>
      <c r="L15670" t="s">
        <v>23189</v>
      </c>
      <c r="M15670" s="15" t="e">
        <f>IF(INDEX(#REF!,MATCH(Padrón!K15670,#REF!,0),MATCH(Padrón!J15670,#REF!,0))=K15670,"Sí","NO")</f>
        <v>#REF!</v>
      </c>
    </row>
    <row r="15671" spans="1:13" x14ac:dyDescent="0.25">
      <c r="A15671" t="s">
        <v>38875</v>
      </c>
      <c r="B15671">
        <v>51428459</v>
      </c>
      <c r="C15671">
        <v>2000</v>
      </c>
      <c r="D15671" t="s">
        <v>19033</v>
      </c>
      <c r="E15671" t="s">
        <v>19054</v>
      </c>
      <c r="F15671" t="s">
        <v>19055</v>
      </c>
      <c r="G15671" t="s">
        <v>10</v>
      </c>
      <c r="H15671">
        <v>12</v>
      </c>
      <c r="I15671">
        <v>65</v>
      </c>
      <c r="J15671">
        <v>2043</v>
      </c>
      <c r="K15671">
        <v>270</v>
      </c>
      <c r="L15671" t="s">
        <v>23189</v>
      </c>
      <c r="M15671" s="15" t="e">
        <f>IF(INDEX(#REF!,MATCH(Padrón!K15671,#REF!,0),MATCH(Padrón!J15671,#REF!,0))=K15671,"Sí","NO")</f>
        <v>#REF!</v>
      </c>
    </row>
    <row r="15672" spans="1:13" x14ac:dyDescent="0.25">
      <c r="A15672" t="s">
        <v>38876</v>
      </c>
      <c r="B15672">
        <v>44540173</v>
      </c>
      <c r="C15672">
        <v>2002</v>
      </c>
      <c r="D15672" t="s">
        <v>19033</v>
      </c>
      <c r="E15672" t="s">
        <v>628</v>
      </c>
      <c r="F15672" t="s">
        <v>6277</v>
      </c>
      <c r="G15672" t="s">
        <v>3</v>
      </c>
      <c r="H15672">
        <v>12</v>
      </c>
      <c r="I15672">
        <v>65</v>
      </c>
      <c r="J15672">
        <v>2043</v>
      </c>
      <c r="K15672">
        <v>271</v>
      </c>
      <c r="L15672" t="s">
        <v>23189</v>
      </c>
      <c r="M15672" s="15" t="e">
        <f>IF(INDEX(#REF!,MATCH(Padrón!K15672,#REF!,0),MATCH(Padrón!J15672,#REF!,0))=K15672,"Sí","NO")</f>
        <v>#REF!</v>
      </c>
    </row>
    <row r="15673" spans="1:13" x14ac:dyDescent="0.25">
      <c r="A15673" t="s">
        <v>38877</v>
      </c>
      <c r="B15673">
        <v>17093311</v>
      </c>
      <c r="C15673">
        <v>1965</v>
      </c>
      <c r="D15673" t="s">
        <v>19033</v>
      </c>
      <c r="E15673" t="s">
        <v>10258</v>
      </c>
      <c r="F15673" t="s">
        <v>10104</v>
      </c>
      <c r="G15673" t="s">
        <v>10</v>
      </c>
      <c r="H15673">
        <v>12</v>
      </c>
      <c r="I15673">
        <v>65</v>
      </c>
      <c r="J15673">
        <v>2043</v>
      </c>
      <c r="K15673">
        <v>272</v>
      </c>
      <c r="L15673" t="s">
        <v>23189</v>
      </c>
      <c r="M15673" s="15" t="e">
        <f>IF(INDEX(#REF!,MATCH(Padrón!K15673,#REF!,0),MATCH(Padrón!J15673,#REF!,0))=K15673,"Sí","NO")</f>
        <v>#REF!</v>
      </c>
    </row>
    <row r="15674" spans="1:13" x14ac:dyDescent="0.25">
      <c r="A15674" t="s">
        <v>38878</v>
      </c>
      <c r="B15674">
        <v>27722485</v>
      </c>
      <c r="C15674">
        <v>1980</v>
      </c>
      <c r="D15674" t="s">
        <v>19033</v>
      </c>
      <c r="E15674" t="s">
        <v>11651</v>
      </c>
      <c r="F15674" t="s">
        <v>9712</v>
      </c>
      <c r="G15674" t="s">
        <v>3</v>
      </c>
      <c r="H15674">
        <v>12</v>
      </c>
      <c r="I15674">
        <v>65</v>
      </c>
      <c r="J15674">
        <v>2043</v>
      </c>
      <c r="K15674">
        <v>273</v>
      </c>
      <c r="L15674" t="s">
        <v>23189</v>
      </c>
      <c r="M15674" s="15" t="e">
        <f>IF(INDEX(#REF!,MATCH(Padrón!K15674,#REF!,0),MATCH(Padrón!J15674,#REF!,0))=K15674,"Sí","NO")</f>
        <v>#REF!</v>
      </c>
    </row>
    <row r="15675" spans="1:13" x14ac:dyDescent="0.25">
      <c r="A15675" t="s">
        <v>38879</v>
      </c>
      <c r="B15675">
        <v>27429662</v>
      </c>
      <c r="C15675">
        <v>1979</v>
      </c>
      <c r="D15675" t="s">
        <v>19033</v>
      </c>
      <c r="E15675" t="s">
        <v>1038</v>
      </c>
      <c r="F15675" t="s">
        <v>19056</v>
      </c>
      <c r="G15675" t="s">
        <v>3</v>
      </c>
      <c r="H15675">
        <v>12</v>
      </c>
      <c r="I15675">
        <v>65</v>
      </c>
      <c r="J15675">
        <v>2043</v>
      </c>
      <c r="K15675">
        <v>274</v>
      </c>
      <c r="L15675" t="s">
        <v>23189</v>
      </c>
      <c r="M15675" s="15" t="e">
        <f>IF(INDEX(#REF!,MATCH(Padrón!K15675,#REF!,0),MATCH(Padrón!J15675,#REF!,0))=K15675,"Sí","NO")</f>
        <v>#REF!</v>
      </c>
    </row>
    <row r="15676" spans="1:13" x14ac:dyDescent="0.25">
      <c r="A15676" t="s">
        <v>38880</v>
      </c>
      <c r="B15676">
        <v>31379843</v>
      </c>
      <c r="C15676">
        <v>1970</v>
      </c>
      <c r="D15676" t="s">
        <v>19033</v>
      </c>
      <c r="E15676" t="s">
        <v>19057</v>
      </c>
      <c r="F15676" t="s">
        <v>19058</v>
      </c>
      <c r="G15676" t="s">
        <v>3</v>
      </c>
      <c r="H15676">
        <v>12</v>
      </c>
      <c r="I15676">
        <v>65</v>
      </c>
      <c r="J15676">
        <v>2043</v>
      </c>
      <c r="K15676">
        <v>275</v>
      </c>
      <c r="L15676" t="s">
        <v>23189</v>
      </c>
      <c r="M15676" s="15" t="e">
        <f>IF(INDEX(#REF!,MATCH(Padrón!K15676,#REF!,0),MATCH(Padrón!J15676,#REF!,0))=K15676,"Sí","NO")</f>
        <v>#REF!</v>
      </c>
    </row>
    <row r="15677" spans="1:13" x14ac:dyDescent="0.25">
      <c r="A15677" t="s">
        <v>38881</v>
      </c>
      <c r="B15677">
        <v>16141951</v>
      </c>
      <c r="C15677">
        <v>1962</v>
      </c>
      <c r="D15677" t="s">
        <v>19033</v>
      </c>
      <c r="E15677" t="s">
        <v>2125</v>
      </c>
      <c r="F15677" t="s">
        <v>19059</v>
      </c>
      <c r="G15677" t="s">
        <v>3</v>
      </c>
      <c r="H15677">
        <v>12</v>
      </c>
      <c r="I15677">
        <v>65</v>
      </c>
      <c r="J15677">
        <v>2043</v>
      </c>
      <c r="K15677">
        <v>276</v>
      </c>
      <c r="L15677" t="s">
        <v>23189</v>
      </c>
      <c r="M15677" s="15" t="e">
        <f>IF(INDEX(#REF!,MATCH(Padrón!K15677,#REF!,0),MATCH(Padrón!J15677,#REF!,0))=K15677,"Sí","NO")</f>
        <v>#REF!</v>
      </c>
    </row>
    <row r="15678" spans="1:13" x14ac:dyDescent="0.25">
      <c r="A15678" t="s">
        <v>38882</v>
      </c>
      <c r="B15678">
        <v>16701963</v>
      </c>
      <c r="C15678">
        <v>1964</v>
      </c>
      <c r="D15678" t="s">
        <v>19033</v>
      </c>
      <c r="E15678" t="s">
        <v>19060</v>
      </c>
      <c r="F15678" t="s">
        <v>6743</v>
      </c>
      <c r="G15678" t="s">
        <v>27</v>
      </c>
      <c r="H15678">
        <v>12</v>
      </c>
      <c r="I15678">
        <v>65</v>
      </c>
      <c r="J15678">
        <v>2043</v>
      </c>
      <c r="K15678">
        <v>277</v>
      </c>
      <c r="L15678" t="s">
        <v>23189</v>
      </c>
      <c r="M15678" s="15" t="e">
        <f>IF(INDEX(#REF!,MATCH(Padrón!K15678,#REF!,0),MATCH(Padrón!J15678,#REF!,0))=K15678,"Sí","NO")</f>
        <v>#REF!</v>
      </c>
    </row>
    <row r="15679" spans="1:13" x14ac:dyDescent="0.25">
      <c r="A15679" t="s">
        <v>38883</v>
      </c>
      <c r="B15679">
        <v>16650544</v>
      </c>
      <c r="C15679">
        <v>1963</v>
      </c>
      <c r="D15679" t="s">
        <v>19033</v>
      </c>
      <c r="E15679" t="s">
        <v>1545</v>
      </c>
      <c r="F15679" t="s">
        <v>19061</v>
      </c>
      <c r="G15679" t="s">
        <v>10</v>
      </c>
      <c r="H15679">
        <v>12</v>
      </c>
      <c r="I15679">
        <v>65</v>
      </c>
      <c r="J15679">
        <v>2043</v>
      </c>
      <c r="K15679">
        <v>278</v>
      </c>
      <c r="L15679" t="s">
        <v>23189</v>
      </c>
      <c r="M15679" s="15" t="e">
        <f>IF(INDEX(#REF!,MATCH(Padrón!K15679,#REF!,0),MATCH(Padrón!J15679,#REF!,0))=K15679,"Sí","NO")</f>
        <v>#REF!</v>
      </c>
    </row>
    <row r="15680" spans="1:13" x14ac:dyDescent="0.25">
      <c r="A15680" t="s">
        <v>38884</v>
      </c>
      <c r="B15680">
        <v>41510760</v>
      </c>
      <c r="C15680">
        <v>1998</v>
      </c>
      <c r="D15680" t="s">
        <v>19033</v>
      </c>
      <c r="E15680" t="s">
        <v>1852</v>
      </c>
      <c r="F15680" t="s">
        <v>1766</v>
      </c>
      <c r="G15680" t="s">
        <v>3</v>
      </c>
      <c r="H15680">
        <v>12</v>
      </c>
      <c r="I15680">
        <v>65</v>
      </c>
      <c r="J15680">
        <v>2043</v>
      </c>
      <c r="K15680">
        <v>279</v>
      </c>
      <c r="L15680" t="s">
        <v>23189</v>
      </c>
      <c r="M15680" s="15" t="e">
        <f>IF(INDEX(#REF!,MATCH(Padrón!K15680,#REF!,0),MATCH(Padrón!J15680,#REF!,0))=K15680,"Sí","NO")</f>
        <v>#REF!</v>
      </c>
    </row>
    <row r="15681" spans="1:13" x14ac:dyDescent="0.25">
      <c r="A15681" t="s">
        <v>38885</v>
      </c>
      <c r="B15681">
        <v>34462832</v>
      </c>
      <c r="C15681">
        <v>1989</v>
      </c>
      <c r="D15681" t="s">
        <v>19033</v>
      </c>
      <c r="E15681" t="s">
        <v>19062</v>
      </c>
      <c r="F15681" t="s">
        <v>19045</v>
      </c>
      <c r="G15681" t="s">
        <v>3</v>
      </c>
      <c r="H15681">
        <v>12</v>
      </c>
      <c r="I15681">
        <v>65</v>
      </c>
      <c r="J15681">
        <v>2043</v>
      </c>
      <c r="K15681">
        <v>280</v>
      </c>
      <c r="L15681" t="s">
        <v>23189</v>
      </c>
      <c r="M15681" s="15" t="e">
        <f>IF(INDEX(#REF!,MATCH(Padrón!K15681,#REF!,0),MATCH(Padrón!J15681,#REF!,0))=K15681,"Sí","NO")</f>
        <v>#REF!</v>
      </c>
    </row>
    <row r="15682" spans="1:13" x14ac:dyDescent="0.25">
      <c r="A15682" t="s">
        <v>38886</v>
      </c>
      <c r="B15682">
        <v>31653131</v>
      </c>
      <c r="C15682">
        <v>1985</v>
      </c>
      <c r="D15682" t="s">
        <v>19033</v>
      </c>
      <c r="E15682" t="s">
        <v>2205</v>
      </c>
      <c r="F15682" t="s">
        <v>107</v>
      </c>
      <c r="G15682" t="s">
        <v>3</v>
      </c>
      <c r="H15682">
        <v>12</v>
      </c>
      <c r="I15682">
        <v>65</v>
      </c>
      <c r="J15682">
        <v>2043</v>
      </c>
      <c r="K15682">
        <v>281</v>
      </c>
      <c r="L15682" t="s">
        <v>23189</v>
      </c>
      <c r="M15682" s="15" t="e">
        <f>IF(INDEX(#REF!,MATCH(Padrón!K15682,#REF!,0),MATCH(Padrón!J15682,#REF!,0))=K15682,"Sí","NO")</f>
        <v>#REF!</v>
      </c>
    </row>
    <row r="15683" spans="1:13" x14ac:dyDescent="0.25">
      <c r="A15683" t="s">
        <v>38887</v>
      </c>
      <c r="B15683">
        <v>51428460</v>
      </c>
      <c r="C15683">
        <v>2005</v>
      </c>
      <c r="D15683" t="s">
        <v>19033</v>
      </c>
      <c r="E15683" t="s">
        <v>19063</v>
      </c>
      <c r="F15683" t="s">
        <v>19064</v>
      </c>
      <c r="G15683" t="s">
        <v>3</v>
      </c>
      <c r="H15683">
        <v>12</v>
      </c>
      <c r="I15683">
        <v>65</v>
      </c>
      <c r="J15683">
        <v>2043</v>
      </c>
      <c r="K15683">
        <v>282</v>
      </c>
      <c r="L15683" t="s">
        <v>23189</v>
      </c>
      <c r="M15683" s="15" t="e">
        <f>IF(INDEX(#REF!,MATCH(Padrón!K15683,#REF!,0),MATCH(Padrón!J15683,#REF!,0))=K15683,"Sí","NO")</f>
        <v>#REF!</v>
      </c>
    </row>
    <row r="15684" spans="1:13" x14ac:dyDescent="0.25">
      <c r="A15684" t="s">
        <v>38888</v>
      </c>
      <c r="B15684">
        <v>41285670</v>
      </c>
      <c r="C15684">
        <v>1998</v>
      </c>
      <c r="D15684" t="s">
        <v>19065</v>
      </c>
      <c r="E15684" t="s">
        <v>682</v>
      </c>
      <c r="F15684" t="s">
        <v>19066</v>
      </c>
      <c r="G15684" t="s">
        <v>10</v>
      </c>
      <c r="H15684">
        <v>12</v>
      </c>
      <c r="I15684">
        <v>65</v>
      </c>
      <c r="J15684">
        <v>2043</v>
      </c>
      <c r="K15684">
        <v>283</v>
      </c>
      <c r="L15684" t="s">
        <v>23189</v>
      </c>
      <c r="M15684" s="15" t="e">
        <f>IF(INDEX(#REF!,MATCH(Padrón!K15684,#REF!,0),MATCH(Padrón!J15684,#REF!,0))=K15684,"Sí","NO")</f>
        <v>#REF!</v>
      </c>
    </row>
    <row r="15685" spans="1:13" x14ac:dyDescent="0.25">
      <c r="A15685" t="s">
        <v>38889</v>
      </c>
      <c r="B15685">
        <v>39045958</v>
      </c>
      <c r="C15685">
        <v>1995</v>
      </c>
      <c r="D15685" t="s">
        <v>19065</v>
      </c>
      <c r="E15685" t="s">
        <v>3674</v>
      </c>
      <c r="F15685" t="s">
        <v>2398</v>
      </c>
      <c r="G15685" t="s">
        <v>117</v>
      </c>
      <c r="H15685">
        <v>12</v>
      </c>
      <c r="I15685">
        <v>65</v>
      </c>
      <c r="J15685">
        <v>2043</v>
      </c>
      <c r="K15685">
        <v>284</v>
      </c>
      <c r="L15685" t="s">
        <v>23189</v>
      </c>
      <c r="M15685" s="15" t="e">
        <f>IF(INDEX(#REF!,MATCH(Padrón!K15685,#REF!,0),MATCH(Padrón!J15685,#REF!,0))=K15685,"Sí","NO")</f>
        <v>#REF!</v>
      </c>
    </row>
    <row r="15686" spans="1:13" x14ac:dyDescent="0.25">
      <c r="A15686" t="s">
        <v>38890</v>
      </c>
      <c r="B15686">
        <v>32915660</v>
      </c>
      <c r="C15686">
        <v>1987</v>
      </c>
      <c r="D15686" t="s">
        <v>19065</v>
      </c>
      <c r="E15686" t="s">
        <v>19067</v>
      </c>
      <c r="F15686" t="s">
        <v>90</v>
      </c>
      <c r="G15686" t="s">
        <v>10</v>
      </c>
      <c r="H15686">
        <v>12</v>
      </c>
      <c r="I15686">
        <v>65</v>
      </c>
      <c r="J15686">
        <v>2043</v>
      </c>
      <c r="K15686">
        <v>285</v>
      </c>
      <c r="L15686" t="s">
        <v>23189</v>
      </c>
      <c r="M15686" s="15" t="e">
        <f>IF(INDEX(#REF!,MATCH(Padrón!K15686,#REF!,0),MATCH(Padrón!J15686,#REF!,0))=K15686,"Sí","NO")</f>
        <v>#REF!</v>
      </c>
    </row>
    <row r="15687" spans="1:13" x14ac:dyDescent="0.25">
      <c r="A15687" t="s">
        <v>38891</v>
      </c>
      <c r="B15687">
        <v>23556445</v>
      </c>
      <c r="C15687">
        <v>1973</v>
      </c>
      <c r="D15687" t="s">
        <v>19065</v>
      </c>
      <c r="E15687" t="s">
        <v>2374</v>
      </c>
      <c r="F15687" t="s">
        <v>19068</v>
      </c>
      <c r="G15687" t="s">
        <v>10</v>
      </c>
      <c r="H15687">
        <v>12</v>
      </c>
      <c r="I15687">
        <v>65</v>
      </c>
      <c r="J15687">
        <v>2043</v>
      </c>
      <c r="K15687">
        <v>286</v>
      </c>
      <c r="L15687" t="s">
        <v>23189</v>
      </c>
      <c r="M15687" s="15" t="e">
        <f>IF(INDEX(#REF!,MATCH(Padrón!K15687,#REF!,0),MATCH(Padrón!J15687,#REF!,0))=K15687,"Sí","NO")</f>
        <v>#REF!</v>
      </c>
    </row>
    <row r="15688" spans="1:13" x14ac:dyDescent="0.25">
      <c r="A15688" t="s">
        <v>38892</v>
      </c>
      <c r="B15688">
        <v>43528179</v>
      </c>
      <c r="C15688">
        <v>1999</v>
      </c>
      <c r="D15688" t="s">
        <v>19065</v>
      </c>
      <c r="E15688" t="s">
        <v>19069</v>
      </c>
      <c r="F15688" t="s">
        <v>19066</v>
      </c>
      <c r="G15688" t="s">
        <v>10</v>
      </c>
      <c r="H15688">
        <v>12</v>
      </c>
      <c r="I15688">
        <v>65</v>
      </c>
      <c r="J15688">
        <v>2043</v>
      </c>
      <c r="K15688">
        <v>287</v>
      </c>
      <c r="L15688" t="s">
        <v>23189</v>
      </c>
      <c r="M15688" s="15" t="e">
        <f>IF(INDEX(#REF!,MATCH(Padrón!K15688,#REF!,0),MATCH(Padrón!J15688,#REF!,0))=K15688,"Sí","NO")</f>
        <v>#REF!</v>
      </c>
    </row>
    <row r="15689" spans="1:13" x14ac:dyDescent="0.25">
      <c r="A15689" t="s">
        <v>38893</v>
      </c>
      <c r="B15689">
        <v>24123015</v>
      </c>
      <c r="C15689">
        <v>1974</v>
      </c>
      <c r="D15689" t="s">
        <v>19065</v>
      </c>
      <c r="E15689" t="s">
        <v>14335</v>
      </c>
      <c r="F15689" t="s">
        <v>52</v>
      </c>
      <c r="G15689" t="s">
        <v>3</v>
      </c>
      <c r="H15689">
        <v>12</v>
      </c>
      <c r="I15689">
        <v>65</v>
      </c>
      <c r="J15689">
        <v>2043</v>
      </c>
      <c r="K15689">
        <v>288</v>
      </c>
      <c r="L15689" t="s">
        <v>23189</v>
      </c>
      <c r="M15689" s="15" t="e">
        <f>IF(INDEX(#REF!,MATCH(Padrón!K15689,#REF!,0),MATCH(Padrón!J15689,#REF!,0))=K15689,"Sí","NO")</f>
        <v>#REF!</v>
      </c>
    </row>
    <row r="15690" spans="1:13" x14ac:dyDescent="0.25">
      <c r="A15690" t="s">
        <v>38894</v>
      </c>
      <c r="B15690">
        <v>34734419</v>
      </c>
      <c r="C15690">
        <v>1991</v>
      </c>
      <c r="D15690" t="s">
        <v>19065</v>
      </c>
      <c r="E15690" t="s">
        <v>3350</v>
      </c>
      <c r="F15690" t="s">
        <v>90</v>
      </c>
      <c r="G15690" t="s">
        <v>117</v>
      </c>
      <c r="H15690">
        <v>12</v>
      </c>
      <c r="I15690">
        <v>65</v>
      </c>
      <c r="J15690">
        <v>2043</v>
      </c>
      <c r="K15690">
        <v>289</v>
      </c>
      <c r="L15690" t="s">
        <v>23189</v>
      </c>
      <c r="M15690" s="15" t="e">
        <f>IF(INDEX(#REF!,MATCH(Padrón!K15690,#REF!,0),MATCH(Padrón!J15690,#REF!,0))=K15690,"Sí","NO")</f>
        <v>#REF!</v>
      </c>
    </row>
    <row r="15691" spans="1:13" x14ac:dyDescent="0.25">
      <c r="A15691" t="s">
        <v>38895</v>
      </c>
      <c r="B15691">
        <v>18097135</v>
      </c>
      <c r="C15691">
        <v>1967</v>
      </c>
      <c r="D15691" t="s">
        <v>19065</v>
      </c>
      <c r="E15691" t="s">
        <v>19070</v>
      </c>
      <c r="F15691" t="s">
        <v>19071</v>
      </c>
      <c r="G15691" t="s">
        <v>3</v>
      </c>
      <c r="H15691">
        <v>12</v>
      </c>
      <c r="I15691">
        <v>65</v>
      </c>
      <c r="J15691">
        <v>2043</v>
      </c>
      <c r="K15691">
        <v>290</v>
      </c>
      <c r="L15691" t="s">
        <v>23189</v>
      </c>
      <c r="M15691" s="15" t="e">
        <f>IF(INDEX(#REF!,MATCH(Padrón!K15691,#REF!,0),MATCH(Padrón!J15691,#REF!,0))=K15691,"Sí","NO")</f>
        <v>#REF!</v>
      </c>
    </row>
    <row r="15692" spans="1:13" x14ac:dyDescent="0.25">
      <c r="A15692" t="s">
        <v>38896</v>
      </c>
      <c r="B15692">
        <v>11996606</v>
      </c>
      <c r="C15692">
        <v>1956</v>
      </c>
      <c r="D15692" t="s">
        <v>19065</v>
      </c>
      <c r="E15692" t="s">
        <v>18338</v>
      </c>
      <c r="F15692" t="s">
        <v>19072</v>
      </c>
      <c r="G15692" t="s">
        <v>3</v>
      </c>
      <c r="H15692">
        <v>12</v>
      </c>
      <c r="I15692">
        <v>65</v>
      </c>
      <c r="J15692">
        <v>2043</v>
      </c>
      <c r="K15692">
        <v>291</v>
      </c>
      <c r="L15692" t="s">
        <v>23189</v>
      </c>
      <c r="M15692" s="15" t="e">
        <f>IF(INDEX(#REF!,MATCH(Padrón!K15692,#REF!,0),MATCH(Padrón!J15692,#REF!,0))=K15692,"Sí","NO")</f>
        <v>#REF!</v>
      </c>
    </row>
    <row r="15693" spans="1:13" x14ac:dyDescent="0.25">
      <c r="A15693" t="s">
        <v>38897</v>
      </c>
      <c r="B15693">
        <v>47596320</v>
      </c>
      <c r="C15693">
        <v>2006</v>
      </c>
      <c r="D15693" t="s">
        <v>19065</v>
      </c>
      <c r="E15693" t="s">
        <v>19073</v>
      </c>
      <c r="F15693" t="s">
        <v>2114</v>
      </c>
      <c r="G15693" t="s">
        <v>3</v>
      </c>
      <c r="H15693">
        <v>12</v>
      </c>
      <c r="I15693">
        <v>65</v>
      </c>
      <c r="J15693">
        <v>2043</v>
      </c>
      <c r="K15693">
        <v>292</v>
      </c>
      <c r="L15693" t="s">
        <v>23189</v>
      </c>
      <c r="M15693" s="15" t="e">
        <f>IF(INDEX(#REF!,MATCH(Padrón!K15693,#REF!,0),MATCH(Padrón!J15693,#REF!,0))=K15693,"Sí","NO")</f>
        <v>#REF!</v>
      </c>
    </row>
    <row r="15694" spans="1:13" x14ac:dyDescent="0.25">
      <c r="A15694" t="s">
        <v>38898</v>
      </c>
      <c r="B15694">
        <v>40044704</v>
      </c>
      <c r="C15694">
        <v>1996</v>
      </c>
      <c r="D15694" t="s">
        <v>19065</v>
      </c>
      <c r="E15694" t="s">
        <v>19074</v>
      </c>
      <c r="F15694" t="s">
        <v>19075</v>
      </c>
      <c r="G15694" t="s">
        <v>3</v>
      </c>
      <c r="H15694">
        <v>12</v>
      </c>
      <c r="I15694">
        <v>65</v>
      </c>
      <c r="J15694">
        <v>2043</v>
      </c>
      <c r="K15694">
        <v>293</v>
      </c>
      <c r="L15694" t="s">
        <v>23189</v>
      </c>
      <c r="M15694" s="15" t="e">
        <f>IF(INDEX(#REF!,MATCH(Padrón!K15694,#REF!,0),MATCH(Padrón!J15694,#REF!,0))=K15694,"Sí","NO")</f>
        <v>#REF!</v>
      </c>
    </row>
    <row r="15695" spans="1:13" x14ac:dyDescent="0.25">
      <c r="A15695" t="s">
        <v>38899</v>
      </c>
      <c r="B15695">
        <v>30298672</v>
      </c>
      <c r="C15695">
        <v>1983</v>
      </c>
      <c r="D15695" t="s">
        <v>19076</v>
      </c>
      <c r="E15695" t="s">
        <v>11151</v>
      </c>
      <c r="F15695" t="s">
        <v>1669</v>
      </c>
      <c r="G15695" t="s">
        <v>3</v>
      </c>
      <c r="H15695">
        <v>12</v>
      </c>
      <c r="I15695">
        <v>65</v>
      </c>
      <c r="J15695">
        <v>2043</v>
      </c>
      <c r="K15695">
        <v>294</v>
      </c>
      <c r="L15695" t="s">
        <v>23189</v>
      </c>
      <c r="M15695" s="15" t="e">
        <f>IF(INDEX(#REF!,MATCH(Padrón!K15695,#REF!,0),MATCH(Padrón!J15695,#REF!,0))=K15695,"Sí","NO")</f>
        <v>#REF!</v>
      </c>
    </row>
    <row r="15696" spans="1:13" x14ac:dyDescent="0.25">
      <c r="A15696" t="s">
        <v>38900</v>
      </c>
      <c r="B15696">
        <v>30298623</v>
      </c>
      <c r="C15696">
        <v>1983</v>
      </c>
      <c r="D15696" t="s">
        <v>19076</v>
      </c>
      <c r="E15696" t="s">
        <v>19077</v>
      </c>
      <c r="F15696" t="s">
        <v>1539</v>
      </c>
      <c r="G15696" t="s">
        <v>3</v>
      </c>
      <c r="H15696">
        <v>12</v>
      </c>
      <c r="I15696">
        <v>65</v>
      </c>
      <c r="J15696">
        <v>2043</v>
      </c>
      <c r="K15696">
        <v>295</v>
      </c>
      <c r="L15696" t="s">
        <v>23189</v>
      </c>
      <c r="M15696" s="15" t="e">
        <f>IF(INDEX(#REF!,MATCH(Padrón!K15696,#REF!,0),MATCH(Padrón!J15696,#REF!,0))=K15696,"Sí","NO")</f>
        <v>#REF!</v>
      </c>
    </row>
    <row r="15697" spans="1:13" x14ac:dyDescent="0.25">
      <c r="A15697" t="s">
        <v>38901</v>
      </c>
      <c r="B15697">
        <v>46711431</v>
      </c>
      <c r="C15697">
        <v>2002</v>
      </c>
      <c r="D15697" t="s">
        <v>19076</v>
      </c>
      <c r="E15697" t="s">
        <v>19078</v>
      </c>
      <c r="F15697" t="s">
        <v>409</v>
      </c>
      <c r="G15697" t="s">
        <v>3</v>
      </c>
      <c r="H15697">
        <v>12</v>
      </c>
      <c r="I15697">
        <v>65</v>
      </c>
      <c r="J15697">
        <v>2043</v>
      </c>
      <c r="K15697">
        <v>296</v>
      </c>
      <c r="L15697" t="s">
        <v>23189</v>
      </c>
      <c r="M15697" s="15" t="e">
        <f>IF(INDEX(#REF!,MATCH(Padrón!K15697,#REF!,0),MATCH(Padrón!J15697,#REF!,0))=K15697,"Sí","NO")</f>
        <v>#REF!</v>
      </c>
    </row>
    <row r="15698" spans="1:13" x14ac:dyDescent="0.25">
      <c r="A15698" t="s">
        <v>38902</v>
      </c>
      <c r="B15698">
        <v>46389654</v>
      </c>
      <c r="C15698">
        <v>2005</v>
      </c>
      <c r="D15698" t="s">
        <v>19076</v>
      </c>
      <c r="E15698" t="s">
        <v>19079</v>
      </c>
      <c r="F15698" t="s">
        <v>19080</v>
      </c>
      <c r="G15698" t="s">
        <v>3</v>
      </c>
      <c r="H15698">
        <v>12</v>
      </c>
      <c r="I15698">
        <v>65</v>
      </c>
      <c r="J15698">
        <v>2043</v>
      </c>
      <c r="K15698">
        <v>297</v>
      </c>
      <c r="L15698" t="s">
        <v>23189</v>
      </c>
      <c r="M15698" s="15" t="e">
        <f>IF(INDEX(#REF!,MATCH(Padrón!K15698,#REF!,0),MATCH(Padrón!J15698,#REF!,0))=K15698,"Sí","NO")</f>
        <v>#REF!</v>
      </c>
    </row>
    <row r="15699" spans="1:13" x14ac:dyDescent="0.25">
      <c r="A15699" t="s">
        <v>38903</v>
      </c>
      <c r="B15699">
        <v>28001104</v>
      </c>
      <c r="C15699">
        <v>1981</v>
      </c>
      <c r="D15699" t="s">
        <v>19076</v>
      </c>
      <c r="E15699" t="s">
        <v>6874</v>
      </c>
      <c r="F15699" t="s">
        <v>19081</v>
      </c>
      <c r="G15699" t="s">
        <v>3</v>
      </c>
      <c r="H15699">
        <v>12</v>
      </c>
      <c r="I15699">
        <v>65</v>
      </c>
      <c r="J15699">
        <v>2043</v>
      </c>
      <c r="K15699">
        <v>298</v>
      </c>
      <c r="L15699" t="s">
        <v>23189</v>
      </c>
      <c r="M15699" s="15" t="e">
        <f>IF(INDEX(#REF!,MATCH(Padrón!K15699,#REF!,0),MATCH(Padrón!J15699,#REF!,0))=K15699,"Sí","NO")</f>
        <v>#REF!</v>
      </c>
    </row>
    <row r="15700" spans="1:13" x14ac:dyDescent="0.25">
      <c r="A15700" t="s">
        <v>38904</v>
      </c>
      <c r="B15700">
        <v>46551612</v>
      </c>
      <c r="C15700">
        <v>2005</v>
      </c>
      <c r="D15700" t="s">
        <v>19076</v>
      </c>
      <c r="E15700" t="s">
        <v>19082</v>
      </c>
      <c r="F15700" t="s">
        <v>796</v>
      </c>
      <c r="G15700" t="s">
        <v>3</v>
      </c>
      <c r="H15700">
        <v>12</v>
      </c>
      <c r="I15700">
        <v>65</v>
      </c>
      <c r="J15700">
        <v>2043</v>
      </c>
      <c r="K15700">
        <v>299</v>
      </c>
      <c r="L15700" t="s">
        <v>23189</v>
      </c>
      <c r="M15700" s="15" t="e">
        <f>IF(INDEX(#REF!,MATCH(Padrón!K15700,#REF!,0),MATCH(Padrón!J15700,#REF!,0))=K15700,"Sí","NO")</f>
        <v>#REF!</v>
      </c>
    </row>
    <row r="15701" spans="1:13" x14ac:dyDescent="0.25">
      <c r="A15701" t="s">
        <v>38905</v>
      </c>
      <c r="B15701">
        <v>44540158</v>
      </c>
      <c r="C15701">
        <v>2002</v>
      </c>
      <c r="D15701" t="s">
        <v>19076</v>
      </c>
      <c r="E15701" t="s">
        <v>19083</v>
      </c>
      <c r="F15701" t="s">
        <v>19084</v>
      </c>
      <c r="G15701" t="s">
        <v>10</v>
      </c>
      <c r="H15701">
        <v>12</v>
      </c>
      <c r="I15701">
        <v>65</v>
      </c>
      <c r="J15701">
        <v>2043</v>
      </c>
      <c r="K15701">
        <v>300</v>
      </c>
      <c r="L15701" t="s">
        <v>23189</v>
      </c>
      <c r="M15701" s="15" t="e">
        <f>IF(INDEX(#REF!,MATCH(Padrón!K15701,#REF!,0),MATCH(Padrón!J15701,#REF!,0))=K15701,"Sí","NO")</f>
        <v>#REF!</v>
      </c>
    </row>
    <row r="15702" spans="1:13" x14ac:dyDescent="0.25">
      <c r="A15702" t="s">
        <v>38906</v>
      </c>
      <c r="B15702">
        <v>12701413</v>
      </c>
      <c r="C15702">
        <v>1958</v>
      </c>
      <c r="D15702" t="s">
        <v>19076</v>
      </c>
      <c r="E15702" t="s">
        <v>19085</v>
      </c>
      <c r="F15702" t="s">
        <v>17</v>
      </c>
      <c r="G15702" t="s">
        <v>3</v>
      </c>
      <c r="H15702">
        <v>12</v>
      </c>
      <c r="I15702">
        <v>65</v>
      </c>
      <c r="J15702">
        <v>2043</v>
      </c>
      <c r="K15702">
        <v>301</v>
      </c>
      <c r="L15702" t="s">
        <v>23189</v>
      </c>
      <c r="M15702" s="15" t="e">
        <f>IF(INDEX(#REF!,MATCH(Padrón!K15702,#REF!,0),MATCH(Padrón!J15702,#REF!,0))=K15702,"Sí","NO")</f>
        <v>#REF!</v>
      </c>
    </row>
    <row r="15703" spans="1:13" x14ac:dyDescent="0.25">
      <c r="A15703" t="s">
        <v>38907</v>
      </c>
      <c r="B15703">
        <v>35007124</v>
      </c>
      <c r="C15703">
        <v>1990</v>
      </c>
      <c r="D15703" t="s">
        <v>19076</v>
      </c>
      <c r="E15703" t="s">
        <v>11509</v>
      </c>
      <c r="F15703" t="s">
        <v>15850</v>
      </c>
      <c r="G15703" t="s">
        <v>10</v>
      </c>
      <c r="H15703">
        <v>12</v>
      </c>
      <c r="I15703">
        <v>65</v>
      </c>
      <c r="J15703">
        <v>2043</v>
      </c>
      <c r="K15703">
        <v>302</v>
      </c>
      <c r="L15703" t="s">
        <v>23189</v>
      </c>
      <c r="M15703" s="15" t="e">
        <f>IF(INDEX(#REF!,MATCH(Padrón!K15703,#REF!,0),MATCH(Padrón!J15703,#REF!,0))=K15703,"Sí","NO")</f>
        <v>#REF!</v>
      </c>
    </row>
    <row r="15704" spans="1:13" x14ac:dyDescent="0.25">
      <c r="A15704" t="s">
        <v>38908</v>
      </c>
      <c r="B15704">
        <v>8546492</v>
      </c>
      <c r="C15704">
        <v>1947</v>
      </c>
      <c r="D15704" t="s">
        <v>19076</v>
      </c>
      <c r="E15704" t="s">
        <v>7819</v>
      </c>
      <c r="F15704" t="s">
        <v>6968</v>
      </c>
      <c r="G15704" t="s">
        <v>3</v>
      </c>
      <c r="H15704">
        <v>12</v>
      </c>
      <c r="I15704">
        <v>65</v>
      </c>
      <c r="J15704">
        <v>2043</v>
      </c>
      <c r="K15704">
        <v>303</v>
      </c>
      <c r="L15704" t="s">
        <v>23189</v>
      </c>
      <c r="M15704" s="15" t="e">
        <f>IF(INDEX(#REF!,MATCH(Padrón!K15704,#REF!,0),MATCH(Padrón!J15704,#REF!,0))=K15704,"Sí","NO")</f>
        <v>#REF!</v>
      </c>
    </row>
    <row r="15705" spans="1:13" x14ac:dyDescent="0.25">
      <c r="A15705" t="s">
        <v>38909</v>
      </c>
      <c r="B15705">
        <v>36461954</v>
      </c>
      <c r="C15705">
        <v>1992</v>
      </c>
      <c r="D15705" t="s">
        <v>19076</v>
      </c>
      <c r="E15705" t="s">
        <v>559</v>
      </c>
      <c r="F15705" t="s">
        <v>2307</v>
      </c>
      <c r="G15705" t="s">
        <v>117</v>
      </c>
      <c r="H15705">
        <v>12</v>
      </c>
      <c r="I15705">
        <v>65</v>
      </c>
      <c r="J15705">
        <v>2043</v>
      </c>
      <c r="K15705">
        <v>304</v>
      </c>
      <c r="L15705" t="s">
        <v>23189</v>
      </c>
      <c r="M15705" s="15" t="e">
        <f>IF(INDEX(#REF!,MATCH(Padrón!K15705,#REF!,0),MATCH(Padrón!J15705,#REF!,0))=K15705,"Sí","NO")</f>
        <v>#REF!</v>
      </c>
    </row>
    <row r="15706" spans="1:13" x14ac:dyDescent="0.25">
      <c r="A15706" t="s">
        <v>38910</v>
      </c>
      <c r="B15706">
        <v>12233703</v>
      </c>
      <c r="C15706">
        <v>1956</v>
      </c>
      <c r="D15706" t="s">
        <v>19076</v>
      </c>
      <c r="E15706" t="s">
        <v>19086</v>
      </c>
      <c r="F15706" t="s">
        <v>8610</v>
      </c>
      <c r="G15706" t="s">
        <v>27</v>
      </c>
      <c r="H15706">
        <v>12</v>
      </c>
      <c r="I15706">
        <v>65</v>
      </c>
      <c r="J15706">
        <v>2043</v>
      </c>
      <c r="K15706">
        <v>305</v>
      </c>
      <c r="L15706" t="s">
        <v>23189</v>
      </c>
      <c r="M15706" s="15" t="e">
        <f>IF(INDEX(#REF!,MATCH(Padrón!K15706,#REF!,0),MATCH(Padrón!J15706,#REF!,0))=K15706,"Sí","NO")</f>
        <v>#REF!</v>
      </c>
    </row>
    <row r="15707" spans="1:13" x14ac:dyDescent="0.25">
      <c r="A15707" t="s">
        <v>38911</v>
      </c>
      <c r="B15707">
        <v>46711432</v>
      </c>
      <c r="C15707">
        <v>2004</v>
      </c>
      <c r="D15707" t="s">
        <v>19076</v>
      </c>
      <c r="E15707" t="s">
        <v>19087</v>
      </c>
      <c r="F15707" t="s">
        <v>18976</v>
      </c>
      <c r="G15707" t="s">
        <v>3</v>
      </c>
      <c r="H15707">
        <v>12</v>
      </c>
      <c r="I15707">
        <v>65</v>
      </c>
      <c r="J15707">
        <v>2043</v>
      </c>
      <c r="K15707">
        <v>306</v>
      </c>
      <c r="L15707" t="s">
        <v>23189</v>
      </c>
      <c r="M15707" s="15" t="e">
        <f>IF(INDEX(#REF!,MATCH(Padrón!K15707,#REF!,0),MATCH(Padrón!J15707,#REF!,0))=K15707,"Sí","NO")</f>
        <v>#REF!</v>
      </c>
    </row>
    <row r="15708" spans="1:13" x14ac:dyDescent="0.25">
      <c r="A15708" t="s">
        <v>38912</v>
      </c>
      <c r="B15708">
        <v>46711437</v>
      </c>
      <c r="C15708">
        <v>2005</v>
      </c>
      <c r="D15708" t="s">
        <v>19076</v>
      </c>
      <c r="E15708" t="s">
        <v>7328</v>
      </c>
      <c r="F15708" t="s">
        <v>12518</v>
      </c>
      <c r="G15708" t="s">
        <v>3</v>
      </c>
      <c r="H15708">
        <v>12</v>
      </c>
      <c r="I15708">
        <v>65</v>
      </c>
      <c r="J15708">
        <v>2043</v>
      </c>
      <c r="K15708">
        <v>307</v>
      </c>
      <c r="L15708" t="s">
        <v>23189</v>
      </c>
      <c r="M15708" s="15" t="e">
        <f>IF(INDEX(#REF!,MATCH(Padrón!K15708,#REF!,0),MATCH(Padrón!J15708,#REF!,0))=K15708,"Sí","NO")</f>
        <v>#REF!</v>
      </c>
    </row>
    <row r="15709" spans="1:13" x14ac:dyDescent="0.25">
      <c r="A15709" t="s">
        <v>38913</v>
      </c>
      <c r="B15709">
        <v>44988701</v>
      </c>
      <c r="C15709">
        <v>2003</v>
      </c>
      <c r="D15709" t="s">
        <v>19076</v>
      </c>
      <c r="E15709" t="s">
        <v>19088</v>
      </c>
      <c r="F15709" t="s">
        <v>3723</v>
      </c>
      <c r="G15709" t="s">
        <v>10</v>
      </c>
      <c r="H15709">
        <v>12</v>
      </c>
      <c r="I15709">
        <v>65</v>
      </c>
      <c r="J15709">
        <v>2043</v>
      </c>
      <c r="K15709">
        <v>308</v>
      </c>
      <c r="L15709" t="s">
        <v>23189</v>
      </c>
      <c r="M15709" s="15" t="e">
        <f>IF(INDEX(#REF!,MATCH(Padrón!K15709,#REF!,0),MATCH(Padrón!J15709,#REF!,0))=K15709,"Sí","NO")</f>
        <v>#REF!</v>
      </c>
    </row>
    <row r="15710" spans="1:13" x14ac:dyDescent="0.25">
      <c r="A15710" t="s">
        <v>38914</v>
      </c>
      <c r="B15710">
        <v>34018503</v>
      </c>
      <c r="C15710">
        <v>1988</v>
      </c>
      <c r="D15710" t="s">
        <v>19076</v>
      </c>
      <c r="E15710" t="s">
        <v>1049</v>
      </c>
      <c r="F15710" t="s">
        <v>6</v>
      </c>
      <c r="G15710" t="s">
        <v>3</v>
      </c>
      <c r="H15710">
        <v>12</v>
      </c>
      <c r="I15710">
        <v>65</v>
      </c>
      <c r="J15710">
        <v>2043</v>
      </c>
      <c r="K15710">
        <v>309</v>
      </c>
      <c r="L15710" t="s">
        <v>23189</v>
      </c>
      <c r="M15710" s="15" t="e">
        <f>IF(INDEX(#REF!,MATCH(Padrón!K15710,#REF!,0),MATCH(Padrón!J15710,#REF!,0))=K15710,"Sí","NO")</f>
        <v>#REF!</v>
      </c>
    </row>
    <row r="15711" spans="1:13" x14ac:dyDescent="0.25">
      <c r="A15711" t="s">
        <v>38915</v>
      </c>
      <c r="B15711">
        <v>11996649</v>
      </c>
      <c r="C15711">
        <v>1956</v>
      </c>
      <c r="D15711" t="s">
        <v>19076</v>
      </c>
      <c r="E15711" t="s">
        <v>19089</v>
      </c>
      <c r="F15711" t="s">
        <v>3081</v>
      </c>
      <c r="G15711" t="s">
        <v>3</v>
      </c>
      <c r="H15711">
        <v>12</v>
      </c>
      <c r="I15711">
        <v>65</v>
      </c>
      <c r="J15711">
        <v>2043</v>
      </c>
      <c r="K15711">
        <v>310</v>
      </c>
      <c r="L15711" t="s">
        <v>23189</v>
      </c>
      <c r="M15711" s="15" t="e">
        <f>IF(INDEX(#REF!,MATCH(Padrón!K15711,#REF!,0),MATCH(Padrón!J15711,#REF!,0))=K15711,"Sí","NO")</f>
        <v>#REF!</v>
      </c>
    </row>
    <row r="15712" spans="1:13" x14ac:dyDescent="0.25">
      <c r="A15712" t="s">
        <v>38916</v>
      </c>
      <c r="B15712">
        <v>24387697</v>
      </c>
      <c r="C15712">
        <v>1975</v>
      </c>
      <c r="D15712" t="s">
        <v>19076</v>
      </c>
      <c r="E15712" t="s">
        <v>19090</v>
      </c>
      <c r="F15712" t="s">
        <v>1696</v>
      </c>
      <c r="G15712" t="s">
        <v>3</v>
      </c>
      <c r="H15712">
        <v>12</v>
      </c>
      <c r="I15712">
        <v>65</v>
      </c>
      <c r="J15712">
        <v>2043</v>
      </c>
      <c r="K15712">
        <v>311</v>
      </c>
      <c r="L15712" t="s">
        <v>23189</v>
      </c>
      <c r="M15712" s="15" t="e">
        <f>IF(INDEX(#REF!,MATCH(Padrón!K15712,#REF!,0),MATCH(Padrón!J15712,#REF!,0))=K15712,"Sí","NO")</f>
        <v>#REF!</v>
      </c>
    </row>
    <row r="15713" spans="1:13" x14ac:dyDescent="0.25">
      <c r="A15713" t="s">
        <v>38917</v>
      </c>
      <c r="B15713">
        <v>44541579</v>
      </c>
      <c r="C15713">
        <v>2002</v>
      </c>
      <c r="D15713" t="s">
        <v>19076</v>
      </c>
      <c r="E15713" t="s">
        <v>19091</v>
      </c>
      <c r="F15713" t="s">
        <v>1539</v>
      </c>
      <c r="G15713" t="s">
        <v>3</v>
      </c>
      <c r="H15713">
        <v>12</v>
      </c>
      <c r="I15713">
        <v>65</v>
      </c>
      <c r="J15713">
        <v>2043</v>
      </c>
      <c r="K15713">
        <v>312</v>
      </c>
      <c r="L15713" t="s">
        <v>23189</v>
      </c>
      <c r="M15713" s="15" t="e">
        <f>IF(INDEX(#REF!,MATCH(Padrón!K15713,#REF!,0),MATCH(Padrón!J15713,#REF!,0))=K15713,"Sí","NO")</f>
        <v>#REF!</v>
      </c>
    </row>
    <row r="15714" spans="1:13" x14ac:dyDescent="0.25">
      <c r="A15714" t="s">
        <v>38918</v>
      </c>
      <c r="B15714">
        <v>26788078</v>
      </c>
      <c r="C15714">
        <v>1978</v>
      </c>
      <c r="D15714" t="s">
        <v>19076</v>
      </c>
      <c r="E15714" t="s">
        <v>15272</v>
      </c>
      <c r="F15714" t="s">
        <v>5259</v>
      </c>
      <c r="G15714" t="s">
        <v>3</v>
      </c>
      <c r="H15714">
        <v>12</v>
      </c>
      <c r="I15714">
        <v>65</v>
      </c>
      <c r="J15714">
        <v>2043</v>
      </c>
      <c r="K15714">
        <v>313</v>
      </c>
      <c r="L15714" t="s">
        <v>23189</v>
      </c>
      <c r="M15714" s="15" t="e">
        <f>IF(INDEX(#REF!,MATCH(Padrón!K15714,#REF!,0),MATCH(Padrón!J15714,#REF!,0))=K15714,"Sí","NO")</f>
        <v>#REF!</v>
      </c>
    </row>
    <row r="15715" spans="1:13" x14ac:dyDescent="0.25">
      <c r="A15715" t="s">
        <v>38919</v>
      </c>
      <c r="B15715">
        <v>25432021</v>
      </c>
      <c r="C15715">
        <v>1976</v>
      </c>
      <c r="D15715" t="s">
        <v>19076</v>
      </c>
      <c r="E15715" t="s">
        <v>1679</v>
      </c>
      <c r="F15715" t="s">
        <v>19092</v>
      </c>
      <c r="G15715" t="s">
        <v>3</v>
      </c>
      <c r="H15715">
        <v>12</v>
      </c>
      <c r="I15715">
        <v>65</v>
      </c>
      <c r="J15715">
        <v>2043</v>
      </c>
      <c r="K15715">
        <v>314</v>
      </c>
      <c r="L15715" t="s">
        <v>23189</v>
      </c>
      <c r="M15715" s="15" t="e">
        <f>IF(INDEX(#REF!,MATCH(Padrón!K15715,#REF!,0),MATCH(Padrón!J15715,#REF!,0))=K15715,"Sí","NO")</f>
        <v>#REF!</v>
      </c>
    </row>
    <row r="15716" spans="1:13" x14ac:dyDescent="0.25">
      <c r="A15716" t="s">
        <v>38920</v>
      </c>
      <c r="B15716">
        <v>22738085</v>
      </c>
      <c r="C15716">
        <v>1973</v>
      </c>
      <c r="D15716" t="s">
        <v>19076</v>
      </c>
      <c r="E15716" t="s">
        <v>19093</v>
      </c>
      <c r="F15716" t="s">
        <v>2237</v>
      </c>
      <c r="G15716" t="s">
        <v>10</v>
      </c>
      <c r="H15716">
        <v>12</v>
      </c>
      <c r="I15716">
        <v>65</v>
      </c>
      <c r="J15716">
        <v>2043</v>
      </c>
      <c r="K15716">
        <v>315</v>
      </c>
      <c r="L15716" t="s">
        <v>23189</v>
      </c>
      <c r="M15716" s="15" t="e">
        <f>IF(INDEX(#REF!,MATCH(Padrón!K15716,#REF!,0),MATCH(Padrón!J15716,#REF!,0))=K15716,"Sí","NO")</f>
        <v>#REF!</v>
      </c>
    </row>
    <row r="15717" spans="1:13" x14ac:dyDescent="0.25">
      <c r="A15717" t="s">
        <v>38921</v>
      </c>
      <c r="B15717">
        <v>32040075</v>
      </c>
      <c r="C15717">
        <v>1986</v>
      </c>
      <c r="D15717" t="s">
        <v>19094</v>
      </c>
      <c r="E15717" t="s">
        <v>1634</v>
      </c>
      <c r="F15717" t="s">
        <v>830</v>
      </c>
      <c r="G15717" t="s">
        <v>10</v>
      </c>
      <c r="H15717">
        <v>12</v>
      </c>
      <c r="I15717">
        <v>65</v>
      </c>
      <c r="J15717">
        <v>2043</v>
      </c>
      <c r="K15717">
        <v>316</v>
      </c>
      <c r="L15717" t="s">
        <v>23189</v>
      </c>
      <c r="M15717" s="15" t="e">
        <f>IF(INDEX(#REF!,MATCH(Padrón!K15717,#REF!,0),MATCH(Padrón!J15717,#REF!,0))=K15717,"Sí","NO")</f>
        <v>#REF!</v>
      </c>
    </row>
    <row r="15718" spans="1:13" x14ac:dyDescent="0.25">
      <c r="A15718" t="s">
        <v>38922</v>
      </c>
      <c r="B15718">
        <v>5141262</v>
      </c>
      <c r="C15718">
        <v>1946</v>
      </c>
      <c r="D15718" t="s">
        <v>19095</v>
      </c>
      <c r="E15718" t="s">
        <v>19096</v>
      </c>
      <c r="F15718" t="s">
        <v>19097</v>
      </c>
      <c r="G15718" t="s">
        <v>3</v>
      </c>
      <c r="H15718">
        <v>12</v>
      </c>
      <c r="I15718">
        <v>65</v>
      </c>
      <c r="J15718">
        <v>2043</v>
      </c>
      <c r="K15718">
        <v>317</v>
      </c>
      <c r="L15718" t="s">
        <v>23189</v>
      </c>
      <c r="M15718" s="15" t="e">
        <f>IF(INDEX(#REF!,MATCH(Padrón!K15718,#REF!,0),MATCH(Padrón!J15718,#REF!,0))=K15718,"Sí","NO")</f>
        <v>#REF!</v>
      </c>
    </row>
    <row r="15719" spans="1:13" x14ac:dyDescent="0.25">
      <c r="A15719" t="s">
        <v>38923</v>
      </c>
      <c r="B15719">
        <v>30785997</v>
      </c>
      <c r="C15719">
        <v>1985</v>
      </c>
      <c r="D15719" t="s">
        <v>19098</v>
      </c>
      <c r="E15719" t="s">
        <v>675</v>
      </c>
      <c r="F15719" t="s">
        <v>19099</v>
      </c>
      <c r="G15719" t="s">
        <v>3</v>
      </c>
      <c r="H15719">
        <v>12</v>
      </c>
      <c r="I15719">
        <v>65</v>
      </c>
      <c r="J15719">
        <v>2043</v>
      </c>
      <c r="K15719">
        <v>318</v>
      </c>
      <c r="L15719" t="s">
        <v>23189</v>
      </c>
      <c r="M15719" s="15" t="e">
        <f>IF(INDEX(#REF!,MATCH(Padrón!K15719,#REF!,0),MATCH(Padrón!J15719,#REF!,0))=K15719,"Sí","NO")</f>
        <v>#REF!</v>
      </c>
    </row>
    <row r="15720" spans="1:13" x14ac:dyDescent="0.25">
      <c r="A15720" t="s">
        <v>38924</v>
      </c>
      <c r="B15720">
        <v>45026872</v>
      </c>
      <c r="C15720">
        <v>2003</v>
      </c>
      <c r="D15720" t="s">
        <v>19098</v>
      </c>
      <c r="E15720" t="s">
        <v>12530</v>
      </c>
      <c r="F15720" t="s">
        <v>19100</v>
      </c>
      <c r="G15720" t="s">
        <v>3</v>
      </c>
      <c r="H15720">
        <v>12</v>
      </c>
      <c r="I15720">
        <v>65</v>
      </c>
      <c r="J15720">
        <v>2043</v>
      </c>
      <c r="K15720">
        <v>319</v>
      </c>
      <c r="L15720" t="s">
        <v>23189</v>
      </c>
      <c r="M15720" s="15" t="e">
        <f>IF(INDEX(#REF!,MATCH(Padrón!K15720,#REF!,0),MATCH(Padrón!J15720,#REF!,0))=K15720,"Sí","NO")</f>
        <v>#REF!</v>
      </c>
    </row>
    <row r="15721" spans="1:13" x14ac:dyDescent="0.25">
      <c r="A15721" t="s">
        <v>38925</v>
      </c>
      <c r="B15721">
        <v>13590233</v>
      </c>
      <c r="C15721">
        <v>1957</v>
      </c>
      <c r="D15721" t="s">
        <v>19098</v>
      </c>
      <c r="E15721" t="s">
        <v>808</v>
      </c>
      <c r="F15721" t="s">
        <v>5320</v>
      </c>
      <c r="G15721" t="s">
        <v>3</v>
      </c>
      <c r="H15721">
        <v>12</v>
      </c>
      <c r="I15721">
        <v>65</v>
      </c>
      <c r="J15721">
        <v>2043</v>
      </c>
      <c r="K15721">
        <v>320</v>
      </c>
      <c r="L15721" t="s">
        <v>23189</v>
      </c>
      <c r="M15721" s="15" t="e">
        <f>IF(INDEX(#REF!,MATCH(Padrón!K15721,#REF!,0),MATCH(Padrón!J15721,#REF!,0))=K15721,"Sí","NO")</f>
        <v>#REF!</v>
      </c>
    </row>
    <row r="15722" spans="1:13" x14ac:dyDescent="0.25">
      <c r="A15722" t="s">
        <v>38926</v>
      </c>
      <c r="B15722">
        <v>26856868</v>
      </c>
      <c r="C15722">
        <v>1978</v>
      </c>
      <c r="D15722" t="s">
        <v>19098</v>
      </c>
      <c r="E15722" t="s">
        <v>744</v>
      </c>
      <c r="F15722" t="s">
        <v>141</v>
      </c>
      <c r="G15722" t="s">
        <v>3</v>
      </c>
      <c r="H15722">
        <v>12</v>
      </c>
      <c r="I15722">
        <v>65</v>
      </c>
      <c r="J15722">
        <v>2043</v>
      </c>
      <c r="K15722">
        <v>321</v>
      </c>
      <c r="L15722" t="s">
        <v>23189</v>
      </c>
      <c r="M15722" s="15" t="e">
        <f>IF(INDEX(#REF!,MATCH(Padrón!K15722,#REF!,0),MATCH(Padrón!J15722,#REF!,0))=K15722,"Sí","NO")</f>
        <v>#REF!</v>
      </c>
    </row>
    <row r="15723" spans="1:13" x14ac:dyDescent="0.25">
      <c r="A15723" t="s">
        <v>38927</v>
      </c>
      <c r="B15723">
        <v>42615140</v>
      </c>
      <c r="C15723">
        <v>2000</v>
      </c>
      <c r="D15723" t="s">
        <v>19098</v>
      </c>
      <c r="E15723" t="s">
        <v>14128</v>
      </c>
      <c r="F15723" t="s">
        <v>5592</v>
      </c>
      <c r="G15723" t="s">
        <v>3</v>
      </c>
      <c r="H15723">
        <v>12</v>
      </c>
      <c r="I15723">
        <v>65</v>
      </c>
      <c r="J15723">
        <v>2043</v>
      </c>
      <c r="K15723">
        <v>322</v>
      </c>
      <c r="L15723" t="s">
        <v>23189</v>
      </c>
      <c r="M15723" s="15" t="e">
        <f>IF(INDEX(#REF!,MATCH(Padrón!K15723,#REF!,0),MATCH(Padrón!J15723,#REF!,0))=K15723,"Sí","NO")</f>
        <v>#REF!</v>
      </c>
    </row>
    <row r="15724" spans="1:13" x14ac:dyDescent="0.25">
      <c r="A15724" t="s">
        <v>38928</v>
      </c>
      <c r="B15724">
        <v>24787012</v>
      </c>
      <c r="C15724">
        <v>1975</v>
      </c>
      <c r="D15724" t="s">
        <v>19101</v>
      </c>
      <c r="E15724" t="s">
        <v>19102</v>
      </c>
      <c r="F15724" t="s">
        <v>231</v>
      </c>
      <c r="G15724" t="s">
        <v>3</v>
      </c>
      <c r="H15724">
        <v>12</v>
      </c>
      <c r="I15724">
        <v>65</v>
      </c>
      <c r="J15724">
        <v>2043</v>
      </c>
      <c r="K15724">
        <v>323</v>
      </c>
      <c r="L15724" t="s">
        <v>23189</v>
      </c>
      <c r="M15724" s="15" t="e">
        <f>IF(INDEX(#REF!,MATCH(Padrón!K15724,#REF!,0),MATCH(Padrón!J15724,#REF!,0))=K15724,"Sí","NO")</f>
        <v>#REF!</v>
      </c>
    </row>
    <row r="15725" spans="1:13" x14ac:dyDescent="0.25">
      <c r="A15725" t="s">
        <v>38929</v>
      </c>
      <c r="B15725">
        <v>12504739</v>
      </c>
      <c r="C15725">
        <v>1960</v>
      </c>
      <c r="D15725" t="s">
        <v>19101</v>
      </c>
      <c r="E15725" t="s">
        <v>5078</v>
      </c>
      <c r="F15725" t="s">
        <v>2378</v>
      </c>
      <c r="G15725" t="s">
        <v>3</v>
      </c>
      <c r="H15725">
        <v>12</v>
      </c>
      <c r="I15725">
        <v>65</v>
      </c>
      <c r="J15725">
        <v>2043</v>
      </c>
      <c r="K15725">
        <v>324</v>
      </c>
      <c r="L15725" t="s">
        <v>23189</v>
      </c>
      <c r="M15725" s="15" t="e">
        <f>IF(INDEX(#REF!,MATCH(Padrón!K15725,#REF!,0),MATCH(Padrón!J15725,#REF!,0))=K15725,"Sí","NO")</f>
        <v>#REF!</v>
      </c>
    </row>
    <row r="15726" spans="1:13" x14ac:dyDescent="0.25">
      <c r="A15726" t="s">
        <v>38930</v>
      </c>
      <c r="B15726">
        <v>47999722</v>
      </c>
      <c r="C15726">
        <v>2007</v>
      </c>
      <c r="D15726" t="s">
        <v>19101</v>
      </c>
      <c r="E15726" t="s">
        <v>6468</v>
      </c>
      <c r="F15726" t="s">
        <v>2216</v>
      </c>
      <c r="G15726" t="s">
        <v>3</v>
      </c>
      <c r="H15726">
        <v>12</v>
      </c>
      <c r="I15726">
        <v>65</v>
      </c>
      <c r="J15726">
        <v>2043</v>
      </c>
      <c r="K15726">
        <v>325</v>
      </c>
      <c r="L15726" t="s">
        <v>23189</v>
      </c>
      <c r="M15726" s="15" t="e">
        <f>IF(INDEX(#REF!,MATCH(Padrón!K15726,#REF!,0),MATCH(Padrón!J15726,#REF!,0))=K15726,"Sí","NO")</f>
        <v>#REF!</v>
      </c>
    </row>
    <row r="15727" spans="1:13" x14ac:dyDescent="0.25">
      <c r="A15727" t="s">
        <v>38931</v>
      </c>
      <c r="B15727">
        <v>21684169</v>
      </c>
      <c r="C15727">
        <v>1970</v>
      </c>
      <c r="D15727" t="s">
        <v>19101</v>
      </c>
      <c r="E15727" t="s">
        <v>118</v>
      </c>
      <c r="F15727" t="s">
        <v>2133</v>
      </c>
      <c r="G15727" t="s">
        <v>3</v>
      </c>
      <c r="H15727">
        <v>12</v>
      </c>
      <c r="I15727">
        <v>65</v>
      </c>
      <c r="J15727">
        <v>2043</v>
      </c>
      <c r="K15727">
        <v>326</v>
      </c>
      <c r="L15727" t="s">
        <v>23189</v>
      </c>
      <c r="M15727" s="15" t="e">
        <f>IF(INDEX(#REF!,MATCH(Padrón!K15727,#REF!,0),MATCH(Padrón!J15727,#REF!,0))=K15727,"Sí","NO")</f>
        <v>#REF!</v>
      </c>
    </row>
    <row r="15728" spans="1:13" x14ac:dyDescent="0.25">
      <c r="A15728" t="s">
        <v>38932</v>
      </c>
      <c r="B15728">
        <v>28553961</v>
      </c>
      <c r="C15728">
        <v>1981</v>
      </c>
      <c r="D15728" t="s">
        <v>19101</v>
      </c>
      <c r="E15728" t="s">
        <v>19103</v>
      </c>
      <c r="F15728" t="s">
        <v>1696</v>
      </c>
      <c r="G15728" t="s">
        <v>3</v>
      </c>
      <c r="H15728">
        <v>12</v>
      </c>
      <c r="I15728">
        <v>65</v>
      </c>
      <c r="J15728">
        <v>2043</v>
      </c>
      <c r="K15728">
        <v>327</v>
      </c>
      <c r="L15728" t="s">
        <v>23189</v>
      </c>
      <c r="M15728" s="15" t="e">
        <f>IF(INDEX(#REF!,MATCH(Padrón!K15728,#REF!,0),MATCH(Padrón!J15728,#REF!,0))=K15728,"Sí","NO")</f>
        <v>#REF!</v>
      </c>
    </row>
    <row r="15729" spans="1:13" x14ac:dyDescent="0.25">
      <c r="A15729" t="s">
        <v>38933</v>
      </c>
      <c r="B15729">
        <v>43071391</v>
      </c>
      <c r="C15729">
        <v>2001</v>
      </c>
      <c r="D15729" t="s">
        <v>19101</v>
      </c>
      <c r="E15729" t="s">
        <v>7902</v>
      </c>
      <c r="F15729" t="s">
        <v>1969</v>
      </c>
      <c r="G15729" t="s">
        <v>3</v>
      </c>
      <c r="H15729">
        <v>12</v>
      </c>
      <c r="I15729">
        <v>65</v>
      </c>
      <c r="J15729">
        <v>2043</v>
      </c>
      <c r="K15729">
        <v>328</v>
      </c>
      <c r="L15729" t="s">
        <v>23189</v>
      </c>
      <c r="M15729" s="15" t="e">
        <f>IF(INDEX(#REF!,MATCH(Padrón!K15729,#REF!,0),MATCH(Padrón!J15729,#REF!,0))=K15729,"Sí","NO")</f>
        <v>#REF!</v>
      </c>
    </row>
    <row r="15730" spans="1:13" x14ac:dyDescent="0.25">
      <c r="A15730" t="s">
        <v>38934</v>
      </c>
      <c r="B15730">
        <v>18097188</v>
      </c>
      <c r="C15730">
        <v>1966</v>
      </c>
      <c r="D15730" t="s">
        <v>19101</v>
      </c>
      <c r="E15730" t="s">
        <v>19104</v>
      </c>
      <c r="F15730" t="s">
        <v>1696</v>
      </c>
      <c r="G15730" t="s">
        <v>3</v>
      </c>
      <c r="H15730">
        <v>12</v>
      </c>
      <c r="I15730">
        <v>65</v>
      </c>
      <c r="J15730">
        <v>2043</v>
      </c>
      <c r="K15730">
        <v>329</v>
      </c>
      <c r="L15730" t="s">
        <v>23189</v>
      </c>
      <c r="M15730" s="15" t="e">
        <f>IF(INDEX(#REF!,MATCH(Padrón!K15730,#REF!,0),MATCH(Padrón!J15730,#REF!,0))=K15730,"Sí","NO")</f>
        <v>#REF!</v>
      </c>
    </row>
    <row r="15731" spans="1:13" x14ac:dyDescent="0.25">
      <c r="A15731" t="s">
        <v>38935</v>
      </c>
      <c r="B15731">
        <v>45026812</v>
      </c>
      <c r="C15731">
        <v>2002</v>
      </c>
      <c r="D15731" t="s">
        <v>19101</v>
      </c>
      <c r="E15731" t="s">
        <v>19105</v>
      </c>
      <c r="F15731" t="s">
        <v>210</v>
      </c>
      <c r="G15731" t="s">
        <v>3</v>
      </c>
      <c r="H15731">
        <v>12</v>
      </c>
      <c r="I15731">
        <v>65</v>
      </c>
      <c r="J15731">
        <v>2043</v>
      </c>
      <c r="K15731">
        <v>330</v>
      </c>
      <c r="L15731" t="s">
        <v>23189</v>
      </c>
      <c r="M15731" s="15" t="e">
        <f>IF(INDEX(#REF!,MATCH(Padrón!K15731,#REF!,0),MATCH(Padrón!J15731,#REF!,0))=K15731,"Sí","NO")</f>
        <v>#REF!</v>
      </c>
    </row>
    <row r="15732" spans="1:13" x14ac:dyDescent="0.25">
      <c r="A15732" t="s">
        <v>38936</v>
      </c>
      <c r="B15732">
        <v>41510793</v>
      </c>
      <c r="C15732">
        <v>1998</v>
      </c>
      <c r="D15732" t="s">
        <v>19101</v>
      </c>
      <c r="E15732" t="s">
        <v>19106</v>
      </c>
      <c r="F15732" t="s">
        <v>1999</v>
      </c>
      <c r="G15732" t="s">
        <v>10</v>
      </c>
      <c r="H15732">
        <v>12</v>
      </c>
      <c r="I15732">
        <v>65</v>
      </c>
      <c r="J15732">
        <v>2043</v>
      </c>
      <c r="K15732">
        <v>331</v>
      </c>
      <c r="L15732" t="s">
        <v>23189</v>
      </c>
      <c r="M15732" s="15" t="e">
        <f>IF(INDEX(#REF!,MATCH(Padrón!K15732,#REF!,0),MATCH(Padrón!J15732,#REF!,0))=K15732,"Sí","NO")</f>
        <v>#REF!</v>
      </c>
    </row>
    <row r="15733" spans="1:13" x14ac:dyDescent="0.25">
      <c r="A15733" t="s">
        <v>38937</v>
      </c>
      <c r="B15733">
        <v>44540194</v>
      </c>
      <c r="C15733">
        <v>2002</v>
      </c>
      <c r="D15733" t="s">
        <v>19101</v>
      </c>
      <c r="E15733" t="s">
        <v>1740</v>
      </c>
      <c r="F15733" t="s">
        <v>2216</v>
      </c>
      <c r="G15733" t="s">
        <v>3</v>
      </c>
      <c r="H15733">
        <v>12</v>
      </c>
      <c r="I15733">
        <v>65</v>
      </c>
      <c r="J15733">
        <v>2043</v>
      </c>
      <c r="K15733">
        <v>332</v>
      </c>
      <c r="L15733" t="s">
        <v>23189</v>
      </c>
      <c r="M15733" s="15" t="e">
        <f>IF(INDEX(#REF!,MATCH(Padrón!K15733,#REF!,0),MATCH(Padrón!J15733,#REF!,0))=K15733,"Sí","NO")</f>
        <v>#REF!</v>
      </c>
    </row>
    <row r="15734" spans="1:13" x14ac:dyDescent="0.25">
      <c r="A15734" t="s">
        <v>38938</v>
      </c>
      <c r="B15734">
        <v>20644708</v>
      </c>
      <c r="C15734">
        <v>1969</v>
      </c>
      <c r="D15734" t="s">
        <v>19101</v>
      </c>
      <c r="E15734" t="s">
        <v>2032</v>
      </c>
      <c r="F15734" t="s">
        <v>1969</v>
      </c>
      <c r="G15734" t="s">
        <v>3</v>
      </c>
      <c r="H15734">
        <v>12</v>
      </c>
      <c r="I15734">
        <v>65</v>
      </c>
      <c r="J15734">
        <v>2043</v>
      </c>
      <c r="K15734">
        <v>333</v>
      </c>
      <c r="L15734" t="s">
        <v>23189</v>
      </c>
      <c r="M15734" s="15" t="e">
        <f>IF(INDEX(#REF!,MATCH(Padrón!K15734,#REF!,0),MATCH(Padrón!J15734,#REF!,0))=K15734,"Sí","NO")</f>
        <v>#REF!</v>
      </c>
    </row>
    <row r="15735" spans="1:13" x14ac:dyDescent="0.25">
      <c r="A15735" t="s">
        <v>38939</v>
      </c>
      <c r="B15735">
        <v>45451127</v>
      </c>
      <c r="C15735">
        <v>2003</v>
      </c>
      <c r="D15735" t="s">
        <v>19101</v>
      </c>
      <c r="E15735" t="s">
        <v>5269</v>
      </c>
      <c r="F15735" t="s">
        <v>127</v>
      </c>
      <c r="G15735" t="s">
        <v>3</v>
      </c>
      <c r="H15735">
        <v>12</v>
      </c>
      <c r="I15735">
        <v>65</v>
      </c>
      <c r="J15735">
        <v>2043</v>
      </c>
      <c r="K15735">
        <v>334</v>
      </c>
      <c r="L15735" t="s">
        <v>23189</v>
      </c>
      <c r="M15735" s="15" t="e">
        <f>IF(INDEX(#REF!,MATCH(Padrón!K15735,#REF!,0),MATCH(Padrón!J15735,#REF!,0))=K15735,"Sí","NO")</f>
        <v>#REF!</v>
      </c>
    </row>
    <row r="15736" spans="1:13" x14ac:dyDescent="0.25">
      <c r="A15736" t="s">
        <v>38940</v>
      </c>
      <c r="B15736">
        <v>43832494</v>
      </c>
      <c r="C15736">
        <v>2002</v>
      </c>
      <c r="D15736" t="s">
        <v>19101</v>
      </c>
      <c r="E15736" t="s">
        <v>19107</v>
      </c>
      <c r="F15736" t="s">
        <v>356</v>
      </c>
      <c r="G15736" t="s">
        <v>27</v>
      </c>
      <c r="H15736">
        <v>12</v>
      </c>
      <c r="I15736">
        <v>65</v>
      </c>
      <c r="J15736">
        <v>2043</v>
      </c>
      <c r="K15736">
        <v>335</v>
      </c>
      <c r="L15736" t="s">
        <v>23189</v>
      </c>
      <c r="M15736" s="15" t="e">
        <f>IF(INDEX(#REF!,MATCH(Padrón!K15736,#REF!,0),MATCH(Padrón!J15736,#REF!,0))=K15736,"Sí","NO")</f>
        <v>#REF!</v>
      </c>
    </row>
    <row r="15737" spans="1:13" x14ac:dyDescent="0.25">
      <c r="A15737" t="s">
        <v>38941</v>
      </c>
      <c r="B15737">
        <v>42085436</v>
      </c>
      <c r="C15737">
        <v>1999</v>
      </c>
      <c r="D15737" t="s">
        <v>19101</v>
      </c>
      <c r="E15737" t="s">
        <v>19108</v>
      </c>
      <c r="F15737" t="s">
        <v>19109</v>
      </c>
      <c r="G15737" t="s">
        <v>3</v>
      </c>
      <c r="H15737">
        <v>12</v>
      </c>
      <c r="I15737">
        <v>65</v>
      </c>
      <c r="J15737">
        <v>2043</v>
      </c>
      <c r="K15737">
        <v>336</v>
      </c>
      <c r="L15737" t="s">
        <v>23189</v>
      </c>
      <c r="M15737" s="15" t="e">
        <f>IF(INDEX(#REF!,MATCH(Padrón!K15737,#REF!,0),MATCH(Padrón!J15737,#REF!,0))=K15737,"Sí","NO")</f>
        <v>#REF!</v>
      </c>
    </row>
    <row r="15738" spans="1:13" x14ac:dyDescent="0.25">
      <c r="A15738" t="s">
        <v>38942</v>
      </c>
      <c r="B15738">
        <v>23030588</v>
      </c>
      <c r="C15738">
        <v>1973</v>
      </c>
      <c r="D15738" t="s">
        <v>19101</v>
      </c>
      <c r="E15738" t="s">
        <v>19110</v>
      </c>
      <c r="F15738" t="s">
        <v>1099</v>
      </c>
      <c r="G15738" t="s">
        <v>3</v>
      </c>
      <c r="H15738">
        <v>12</v>
      </c>
      <c r="I15738">
        <v>65</v>
      </c>
      <c r="J15738">
        <v>2043</v>
      </c>
      <c r="K15738">
        <v>337</v>
      </c>
      <c r="L15738" t="s">
        <v>23189</v>
      </c>
      <c r="M15738" s="15" t="e">
        <f>IF(INDEX(#REF!,MATCH(Padrón!K15738,#REF!,0),MATCH(Padrón!J15738,#REF!,0))=K15738,"Sí","NO")</f>
        <v>#REF!</v>
      </c>
    </row>
    <row r="15739" spans="1:13" x14ac:dyDescent="0.25">
      <c r="A15739" t="s">
        <v>38943</v>
      </c>
      <c r="B15739">
        <v>14337334</v>
      </c>
      <c r="C15739">
        <v>1961</v>
      </c>
      <c r="D15739" t="s">
        <v>19111</v>
      </c>
      <c r="E15739" t="s">
        <v>19112</v>
      </c>
      <c r="F15739" t="s">
        <v>9185</v>
      </c>
      <c r="G15739" t="s">
        <v>10</v>
      </c>
      <c r="H15739">
        <v>12</v>
      </c>
      <c r="I15739">
        <v>65</v>
      </c>
      <c r="J15739">
        <v>2043</v>
      </c>
      <c r="K15739">
        <v>338</v>
      </c>
      <c r="L15739" t="s">
        <v>23189</v>
      </c>
      <c r="M15739" s="15" t="e">
        <f>IF(INDEX(#REF!,MATCH(Padrón!K15739,#REF!,0),MATCH(Padrón!J15739,#REF!,0))=K15739,"Sí","NO")</f>
        <v>#REF!</v>
      </c>
    </row>
    <row r="15740" spans="1:13" x14ac:dyDescent="0.25">
      <c r="A15740" t="s">
        <v>38944</v>
      </c>
      <c r="B15740">
        <v>46238820</v>
      </c>
      <c r="C15740">
        <v>2004</v>
      </c>
      <c r="D15740" t="s">
        <v>19113</v>
      </c>
      <c r="E15740" t="s">
        <v>7866</v>
      </c>
      <c r="F15740" t="s">
        <v>19114</v>
      </c>
      <c r="G15740" t="s">
        <v>10</v>
      </c>
      <c r="H15740">
        <v>12</v>
      </c>
      <c r="I15740">
        <v>65</v>
      </c>
      <c r="J15740">
        <v>2043</v>
      </c>
      <c r="K15740">
        <v>339</v>
      </c>
      <c r="L15740" t="s">
        <v>23189</v>
      </c>
      <c r="M15740" s="15" t="e">
        <f>IF(INDEX(#REF!,MATCH(Padrón!K15740,#REF!,0),MATCH(Padrón!J15740,#REF!,0))=K15740,"Sí","NO")</f>
        <v>#REF!</v>
      </c>
    </row>
    <row r="15741" spans="1:13" x14ac:dyDescent="0.25">
      <c r="A15741" t="s">
        <v>38945</v>
      </c>
      <c r="B15741">
        <v>26175176</v>
      </c>
      <c r="C15741">
        <v>1977</v>
      </c>
      <c r="D15741" t="s">
        <v>19113</v>
      </c>
      <c r="E15741" t="s">
        <v>13282</v>
      </c>
      <c r="F15741" t="s">
        <v>6484</v>
      </c>
      <c r="G15741" t="s">
        <v>27</v>
      </c>
      <c r="H15741">
        <v>12</v>
      </c>
      <c r="I15741">
        <v>65</v>
      </c>
      <c r="J15741">
        <v>2043</v>
      </c>
      <c r="K15741">
        <v>340</v>
      </c>
      <c r="L15741" t="s">
        <v>23189</v>
      </c>
      <c r="M15741" s="15" t="e">
        <f>IF(INDEX(#REF!,MATCH(Padrón!K15741,#REF!,0),MATCH(Padrón!J15741,#REF!,0))=K15741,"Sí","NO")</f>
        <v>#REF!</v>
      </c>
    </row>
    <row r="15742" spans="1:13" x14ac:dyDescent="0.25">
      <c r="A15742" t="s">
        <v>38946</v>
      </c>
      <c r="B15742">
        <v>25657636</v>
      </c>
      <c r="C15742">
        <v>1977</v>
      </c>
      <c r="D15742" t="s">
        <v>19113</v>
      </c>
      <c r="E15742" t="s">
        <v>12214</v>
      </c>
      <c r="F15742" t="s">
        <v>4967</v>
      </c>
      <c r="G15742" t="s">
        <v>10</v>
      </c>
      <c r="H15742">
        <v>12</v>
      </c>
      <c r="I15742">
        <v>65</v>
      </c>
      <c r="J15742">
        <v>2043</v>
      </c>
      <c r="K15742">
        <v>341</v>
      </c>
      <c r="L15742" t="s">
        <v>23189</v>
      </c>
      <c r="M15742" s="15" t="e">
        <f>IF(INDEX(#REF!,MATCH(Padrón!K15742,#REF!,0),MATCH(Padrón!J15742,#REF!,0))=K15742,"Sí","NO")</f>
        <v>#REF!</v>
      </c>
    </row>
    <row r="15743" spans="1:13" x14ac:dyDescent="0.25">
      <c r="A15743" t="s">
        <v>38947</v>
      </c>
      <c r="B15743">
        <v>25955589</v>
      </c>
      <c r="C15743">
        <v>1975</v>
      </c>
      <c r="D15743" t="s">
        <v>19115</v>
      </c>
      <c r="E15743" t="s">
        <v>19116</v>
      </c>
      <c r="F15743" t="s">
        <v>4654</v>
      </c>
      <c r="G15743" t="s">
        <v>3</v>
      </c>
      <c r="H15743">
        <v>12</v>
      </c>
      <c r="I15743">
        <v>65</v>
      </c>
      <c r="J15743">
        <v>2043</v>
      </c>
      <c r="K15743">
        <v>342</v>
      </c>
      <c r="L15743" t="s">
        <v>23189</v>
      </c>
      <c r="M15743" s="15" t="e">
        <f>IF(INDEX(#REF!,MATCH(Padrón!K15743,#REF!,0),MATCH(Padrón!J15743,#REF!,0))=K15743,"Sí","NO")</f>
        <v>#REF!</v>
      </c>
    </row>
    <row r="15744" spans="1:13" x14ac:dyDescent="0.25">
      <c r="A15744" t="s">
        <v>38948</v>
      </c>
      <c r="B15744">
        <v>25955632</v>
      </c>
      <c r="C15744">
        <v>1977</v>
      </c>
      <c r="D15744" t="s">
        <v>19117</v>
      </c>
      <c r="E15744" t="s">
        <v>5607</v>
      </c>
      <c r="F15744" t="s">
        <v>393</v>
      </c>
      <c r="G15744" t="s">
        <v>3</v>
      </c>
      <c r="H15744">
        <v>12</v>
      </c>
      <c r="I15744">
        <v>65</v>
      </c>
      <c r="J15744">
        <v>2043</v>
      </c>
      <c r="K15744">
        <v>343</v>
      </c>
      <c r="L15744" t="s">
        <v>23189</v>
      </c>
      <c r="M15744" s="15" t="e">
        <f>IF(INDEX(#REF!,MATCH(Padrón!K15744,#REF!,0),MATCH(Padrón!J15744,#REF!,0))=K15744,"Sí","NO")</f>
        <v>#REF!</v>
      </c>
    </row>
    <row r="15745" spans="1:13" x14ac:dyDescent="0.25">
      <c r="A15745" t="s">
        <v>38949</v>
      </c>
      <c r="B15745">
        <v>27429631</v>
      </c>
      <c r="C15745">
        <v>1979</v>
      </c>
      <c r="D15745" t="s">
        <v>19117</v>
      </c>
      <c r="E15745" t="s">
        <v>255</v>
      </c>
      <c r="F15745" t="s">
        <v>1621</v>
      </c>
      <c r="G15745" t="s">
        <v>3</v>
      </c>
      <c r="H15745">
        <v>12</v>
      </c>
      <c r="I15745">
        <v>65</v>
      </c>
      <c r="J15745">
        <v>2043</v>
      </c>
      <c r="K15745">
        <v>344</v>
      </c>
      <c r="L15745" t="s">
        <v>23189</v>
      </c>
      <c r="M15745" s="15" t="e">
        <f>IF(INDEX(#REF!,MATCH(Padrón!K15745,#REF!,0),MATCH(Padrón!J15745,#REF!,0))=K15745,"Sí","NO")</f>
        <v>#REF!</v>
      </c>
    </row>
    <row r="15746" spans="1:13" x14ac:dyDescent="0.25">
      <c r="A15746" t="s">
        <v>38950</v>
      </c>
      <c r="B15746">
        <v>23882423</v>
      </c>
      <c r="C15746">
        <v>1974</v>
      </c>
      <c r="D15746" t="s">
        <v>19118</v>
      </c>
      <c r="E15746" t="s">
        <v>3954</v>
      </c>
      <c r="F15746" t="s">
        <v>9577</v>
      </c>
      <c r="G15746" t="s">
        <v>110</v>
      </c>
      <c r="H15746">
        <v>12</v>
      </c>
      <c r="I15746">
        <v>65</v>
      </c>
      <c r="J15746">
        <v>2043</v>
      </c>
      <c r="K15746">
        <v>345</v>
      </c>
      <c r="L15746" t="s">
        <v>23189</v>
      </c>
      <c r="M15746" s="15" t="e">
        <f>IF(INDEX(#REF!,MATCH(Padrón!K15746,#REF!,0),MATCH(Padrón!J15746,#REF!,0))=K15746,"Sí","NO")</f>
        <v>#REF!</v>
      </c>
    </row>
    <row r="15747" spans="1:13" x14ac:dyDescent="0.25">
      <c r="A15747" t="s">
        <v>38951</v>
      </c>
      <c r="B15747">
        <v>20119464</v>
      </c>
      <c r="C15747">
        <v>1968</v>
      </c>
      <c r="D15747" t="s">
        <v>19118</v>
      </c>
      <c r="E15747" t="s">
        <v>428</v>
      </c>
      <c r="F15747" t="s">
        <v>992</v>
      </c>
      <c r="G15747" t="s">
        <v>3</v>
      </c>
      <c r="H15747">
        <v>12</v>
      </c>
      <c r="I15747">
        <v>65</v>
      </c>
      <c r="J15747">
        <v>2043</v>
      </c>
      <c r="K15747">
        <v>346</v>
      </c>
      <c r="L15747" t="s">
        <v>23189</v>
      </c>
      <c r="M15747" s="15" t="e">
        <f>IF(INDEX(#REF!,MATCH(Padrón!K15747,#REF!,0),MATCH(Padrón!J15747,#REF!,0))=K15747,"Sí","NO")</f>
        <v>#REF!</v>
      </c>
    </row>
    <row r="15748" spans="1:13" x14ac:dyDescent="0.25">
      <c r="A15748" t="s">
        <v>38952</v>
      </c>
      <c r="B15748">
        <v>34235119</v>
      </c>
      <c r="C15748">
        <v>1988</v>
      </c>
      <c r="D15748" t="s">
        <v>19119</v>
      </c>
      <c r="E15748" t="s">
        <v>13624</v>
      </c>
      <c r="F15748" t="s">
        <v>19120</v>
      </c>
      <c r="G15748" t="s">
        <v>110</v>
      </c>
      <c r="H15748">
        <v>12</v>
      </c>
      <c r="I15748">
        <v>65</v>
      </c>
      <c r="J15748">
        <v>2043</v>
      </c>
      <c r="K15748">
        <v>347</v>
      </c>
      <c r="L15748" t="s">
        <v>23189</v>
      </c>
      <c r="M15748" s="15" t="e">
        <f>IF(INDEX(#REF!,MATCH(Padrón!K15748,#REF!,0),MATCH(Padrón!J15748,#REF!,0))=K15748,"Sí","NO")</f>
        <v>#REF!</v>
      </c>
    </row>
    <row r="15749" spans="1:13" x14ac:dyDescent="0.25">
      <c r="A15749" t="s">
        <v>38953</v>
      </c>
      <c r="B15749">
        <v>47108435</v>
      </c>
      <c r="C15749">
        <v>2006</v>
      </c>
      <c r="D15749" t="s">
        <v>19121</v>
      </c>
      <c r="E15749" t="s">
        <v>19122</v>
      </c>
      <c r="F15749" t="s">
        <v>1627</v>
      </c>
      <c r="G15749" t="s">
        <v>3</v>
      </c>
      <c r="H15749">
        <v>12</v>
      </c>
      <c r="I15749">
        <v>65</v>
      </c>
      <c r="J15749">
        <v>2043</v>
      </c>
      <c r="K15749">
        <v>348</v>
      </c>
      <c r="L15749" t="s">
        <v>23189</v>
      </c>
      <c r="M15749" s="15" t="e">
        <f>IF(INDEX(#REF!,MATCH(Padrón!K15749,#REF!,0),MATCH(Padrón!J15749,#REF!,0))=K15749,"Sí","NO")</f>
        <v>#REF!</v>
      </c>
    </row>
    <row r="15750" spans="1:13" x14ac:dyDescent="0.25">
      <c r="A15750" t="s">
        <v>38954</v>
      </c>
      <c r="B15750">
        <v>33073567</v>
      </c>
      <c r="C15750">
        <v>1987</v>
      </c>
      <c r="D15750" t="s">
        <v>19121</v>
      </c>
      <c r="E15750" t="s">
        <v>19123</v>
      </c>
      <c r="F15750" t="s">
        <v>14443</v>
      </c>
      <c r="G15750" t="s">
        <v>10</v>
      </c>
      <c r="H15750">
        <v>12</v>
      </c>
      <c r="I15750">
        <v>65</v>
      </c>
      <c r="J15750">
        <v>2043</v>
      </c>
      <c r="K15750">
        <v>349</v>
      </c>
      <c r="L15750" t="s">
        <v>23189</v>
      </c>
      <c r="M15750" s="15" t="e">
        <f>IF(INDEX(#REF!,MATCH(Padrón!K15750,#REF!,0),MATCH(Padrón!J15750,#REF!,0))=K15750,"Sí","NO")</f>
        <v>#REF!</v>
      </c>
    </row>
    <row r="15751" spans="1:13" x14ac:dyDescent="0.25">
      <c r="A15751" t="s">
        <v>38955</v>
      </c>
      <c r="B15751">
        <v>33527681</v>
      </c>
      <c r="C15751">
        <v>1988</v>
      </c>
      <c r="D15751" t="s">
        <v>19121</v>
      </c>
      <c r="E15751" t="s">
        <v>19124</v>
      </c>
      <c r="F15751" t="s">
        <v>19125</v>
      </c>
      <c r="G15751" t="s">
        <v>27</v>
      </c>
      <c r="H15751">
        <v>12</v>
      </c>
      <c r="I15751">
        <v>65</v>
      </c>
      <c r="J15751">
        <v>2043</v>
      </c>
      <c r="K15751">
        <v>350</v>
      </c>
      <c r="L15751" t="s">
        <v>23189</v>
      </c>
      <c r="M15751" s="15" t="e">
        <f>IF(INDEX(#REF!,MATCH(Padrón!K15751,#REF!,0),MATCH(Padrón!J15751,#REF!,0))=K15751,"Sí","NO")</f>
        <v>#REF!</v>
      </c>
    </row>
    <row r="15752" spans="1:13" x14ac:dyDescent="0.25">
      <c r="A15752" t="s">
        <v>38956</v>
      </c>
      <c r="B15752">
        <v>46086445</v>
      </c>
      <c r="C15752">
        <v>2002</v>
      </c>
      <c r="D15752" t="s">
        <v>19121</v>
      </c>
      <c r="E15752" t="s">
        <v>16695</v>
      </c>
      <c r="F15752" t="s">
        <v>19126</v>
      </c>
      <c r="G15752" t="s">
        <v>3</v>
      </c>
      <c r="H15752">
        <v>12</v>
      </c>
      <c r="I15752">
        <v>65</v>
      </c>
      <c r="J15752">
        <v>2044</v>
      </c>
      <c r="K15752">
        <v>1</v>
      </c>
      <c r="L15752" t="s">
        <v>23189</v>
      </c>
      <c r="M15752" s="15" t="e">
        <f>IF(INDEX(#REF!,MATCH(Padrón!K15752,#REF!,0),MATCH(Padrón!J15752,#REF!,0))=K15752,"Sí","NO")</f>
        <v>#REF!</v>
      </c>
    </row>
    <row r="15753" spans="1:13" x14ac:dyDescent="0.25">
      <c r="A15753" t="s">
        <v>38957</v>
      </c>
      <c r="B15753">
        <v>21306307</v>
      </c>
      <c r="C15753">
        <v>1969</v>
      </c>
      <c r="D15753" t="s">
        <v>19121</v>
      </c>
      <c r="E15753" t="s">
        <v>19127</v>
      </c>
      <c r="F15753" t="s">
        <v>19128</v>
      </c>
      <c r="G15753" t="s">
        <v>27</v>
      </c>
      <c r="H15753">
        <v>12</v>
      </c>
      <c r="I15753">
        <v>65</v>
      </c>
      <c r="J15753">
        <v>2044</v>
      </c>
      <c r="K15753">
        <v>2</v>
      </c>
      <c r="L15753" t="s">
        <v>23189</v>
      </c>
      <c r="M15753" s="15" t="e">
        <f>IF(INDEX(#REF!,MATCH(Padrón!K15753,#REF!,0),MATCH(Padrón!J15753,#REF!,0))=K15753,"Sí","NO")</f>
        <v>#REF!</v>
      </c>
    </row>
    <row r="15754" spans="1:13" x14ac:dyDescent="0.25">
      <c r="A15754" t="s">
        <v>38958</v>
      </c>
      <c r="B15754">
        <v>13160989</v>
      </c>
      <c r="C15754">
        <v>1957</v>
      </c>
      <c r="D15754" t="s">
        <v>19121</v>
      </c>
      <c r="E15754" t="s">
        <v>19129</v>
      </c>
      <c r="F15754" t="s">
        <v>3078</v>
      </c>
      <c r="G15754" t="s">
        <v>10</v>
      </c>
      <c r="H15754">
        <v>12</v>
      </c>
      <c r="I15754">
        <v>65</v>
      </c>
      <c r="J15754">
        <v>2044</v>
      </c>
      <c r="K15754">
        <v>3</v>
      </c>
      <c r="L15754" t="s">
        <v>23189</v>
      </c>
      <c r="M15754" s="15" t="e">
        <f>IF(INDEX(#REF!,MATCH(Padrón!K15754,#REF!,0),MATCH(Padrón!J15754,#REF!,0))=K15754,"Sí","NO")</f>
        <v>#REF!</v>
      </c>
    </row>
    <row r="15755" spans="1:13" x14ac:dyDescent="0.25">
      <c r="A15755" t="s">
        <v>38959</v>
      </c>
      <c r="B15755">
        <v>37582633</v>
      </c>
      <c r="C15755">
        <v>1993</v>
      </c>
      <c r="D15755" t="s">
        <v>19121</v>
      </c>
      <c r="E15755" t="s">
        <v>19130</v>
      </c>
      <c r="F15755" t="s">
        <v>216</v>
      </c>
      <c r="G15755" t="s">
        <v>10</v>
      </c>
      <c r="H15755">
        <v>12</v>
      </c>
      <c r="I15755">
        <v>65</v>
      </c>
      <c r="J15755">
        <v>2044</v>
      </c>
      <c r="K15755">
        <v>4</v>
      </c>
      <c r="L15755" t="s">
        <v>23189</v>
      </c>
      <c r="M15755" s="15" t="e">
        <f>IF(INDEX(#REF!,MATCH(Padrón!K15755,#REF!,0),MATCH(Padrón!J15755,#REF!,0))=K15755,"Sí","NO")</f>
        <v>#REF!</v>
      </c>
    </row>
    <row r="15756" spans="1:13" x14ac:dyDescent="0.25">
      <c r="A15756" t="s">
        <v>38960</v>
      </c>
      <c r="B15756">
        <v>7558214</v>
      </c>
      <c r="C15756">
        <v>1942</v>
      </c>
      <c r="D15756" t="s">
        <v>19121</v>
      </c>
      <c r="E15756" t="s">
        <v>19131</v>
      </c>
      <c r="F15756" t="s">
        <v>2461</v>
      </c>
      <c r="G15756" t="s">
        <v>3</v>
      </c>
      <c r="H15756">
        <v>12</v>
      </c>
      <c r="I15756">
        <v>65</v>
      </c>
      <c r="J15756">
        <v>2044</v>
      </c>
      <c r="K15756">
        <v>5</v>
      </c>
      <c r="L15756" t="s">
        <v>23189</v>
      </c>
      <c r="M15756" s="15" t="e">
        <f>IF(INDEX(#REF!,MATCH(Padrón!K15756,#REF!,0),MATCH(Padrón!J15756,#REF!,0))=K15756,"Sí","NO")</f>
        <v>#REF!</v>
      </c>
    </row>
    <row r="15757" spans="1:13" x14ac:dyDescent="0.25">
      <c r="A15757" t="s">
        <v>38961</v>
      </c>
      <c r="B15757">
        <v>27993175</v>
      </c>
      <c r="C15757">
        <v>1980</v>
      </c>
      <c r="D15757" t="s">
        <v>19121</v>
      </c>
      <c r="E15757" t="s">
        <v>19132</v>
      </c>
      <c r="F15757" t="s">
        <v>19133</v>
      </c>
      <c r="G15757" t="s">
        <v>10</v>
      </c>
      <c r="H15757">
        <v>12</v>
      </c>
      <c r="I15757">
        <v>65</v>
      </c>
      <c r="J15757">
        <v>2044</v>
      </c>
      <c r="K15757">
        <v>6</v>
      </c>
      <c r="L15757" t="s">
        <v>23189</v>
      </c>
      <c r="M15757" s="15" t="e">
        <f>IF(INDEX(#REF!,MATCH(Padrón!K15757,#REF!,0),MATCH(Padrón!J15757,#REF!,0))=K15757,"Sí","NO")</f>
        <v>#REF!</v>
      </c>
    </row>
    <row r="15758" spans="1:13" x14ac:dyDescent="0.25">
      <c r="A15758" t="s">
        <v>38962</v>
      </c>
      <c r="B15758">
        <v>32040523</v>
      </c>
      <c r="C15758">
        <v>1986</v>
      </c>
      <c r="D15758" t="s">
        <v>19121</v>
      </c>
      <c r="E15758" t="s">
        <v>3258</v>
      </c>
      <c r="F15758" t="s">
        <v>1064</v>
      </c>
      <c r="G15758" t="s">
        <v>27</v>
      </c>
      <c r="H15758">
        <v>12</v>
      </c>
      <c r="I15758">
        <v>65</v>
      </c>
      <c r="J15758">
        <v>2044</v>
      </c>
      <c r="K15758">
        <v>7</v>
      </c>
      <c r="L15758" t="s">
        <v>23189</v>
      </c>
      <c r="M15758" s="15" t="e">
        <f>IF(INDEX(#REF!,MATCH(Padrón!K15758,#REF!,0),MATCH(Padrón!J15758,#REF!,0))=K15758,"Sí","NO")</f>
        <v>#REF!</v>
      </c>
    </row>
    <row r="15759" spans="1:13" x14ac:dyDescent="0.25">
      <c r="A15759" t="s">
        <v>38963</v>
      </c>
      <c r="B15759">
        <v>8530819</v>
      </c>
      <c r="C15759">
        <v>1948</v>
      </c>
      <c r="D15759" t="s">
        <v>19121</v>
      </c>
      <c r="E15759" t="s">
        <v>21</v>
      </c>
      <c r="F15759" t="s">
        <v>1629</v>
      </c>
      <c r="G15759" t="s">
        <v>117</v>
      </c>
      <c r="H15759">
        <v>12</v>
      </c>
      <c r="I15759">
        <v>65</v>
      </c>
      <c r="J15759">
        <v>2044</v>
      </c>
      <c r="K15759">
        <v>8</v>
      </c>
      <c r="L15759" t="s">
        <v>23189</v>
      </c>
      <c r="M15759" s="15" t="e">
        <f>IF(INDEX(#REF!,MATCH(Padrón!K15759,#REF!,0),MATCH(Padrón!J15759,#REF!,0))=K15759,"Sí","NO")</f>
        <v>#REF!</v>
      </c>
    </row>
    <row r="15760" spans="1:13" x14ac:dyDescent="0.25">
      <c r="A15760" t="s">
        <v>38964</v>
      </c>
      <c r="B15760">
        <v>14066061</v>
      </c>
      <c r="C15760">
        <v>1961</v>
      </c>
      <c r="D15760" t="s">
        <v>19121</v>
      </c>
      <c r="E15760" t="s">
        <v>21</v>
      </c>
      <c r="F15760" t="s">
        <v>19134</v>
      </c>
      <c r="G15760" t="s">
        <v>10</v>
      </c>
      <c r="H15760">
        <v>12</v>
      </c>
      <c r="I15760">
        <v>65</v>
      </c>
      <c r="J15760">
        <v>2044</v>
      </c>
      <c r="K15760">
        <v>9</v>
      </c>
      <c r="L15760" t="s">
        <v>23189</v>
      </c>
      <c r="M15760" s="15" t="e">
        <f>IF(INDEX(#REF!,MATCH(Padrón!K15760,#REF!,0),MATCH(Padrón!J15760,#REF!,0))=K15760,"Sí","NO")</f>
        <v>#REF!</v>
      </c>
    </row>
    <row r="15761" spans="1:13" x14ac:dyDescent="0.25">
      <c r="A15761" t="s">
        <v>38965</v>
      </c>
      <c r="B15761">
        <v>11521985</v>
      </c>
      <c r="C15761">
        <v>1953</v>
      </c>
      <c r="D15761" t="s">
        <v>19121</v>
      </c>
      <c r="E15761" t="s">
        <v>16137</v>
      </c>
      <c r="F15761" t="s">
        <v>10976</v>
      </c>
      <c r="G15761" t="s">
        <v>10</v>
      </c>
      <c r="H15761">
        <v>12</v>
      </c>
      <c r="I15761">
        <v>65</v>
      </c>
      <c r="J15761">
        <v>2044</v>
      </c>
      <c r="K15761">
        <v>10</v>
      </c>
      <c r="L15761" t="s">
        <v>23189</v>
      </c>
      <c r="M15761" s="15" t="e">
        <f>IF(INDEX(#REF!,MATCH(Padrón!K15761,#REF!,0),MATCH(Padrón!J15761,#REF!,0))=K15761,"Sí","NO")</f>
        <v>#REF!</v>
      </c>
    </row>
    <row r="15762" spans="1:13" x14ac:dyDescent="0.25">
      <c r="A15762" t="s">
        <v>38966</v>
      </c>
      <c r="B15762">
        <v>13590028</v>
      </c>
      <c r="C15762">
        <v>1959</v>
      </c>
      <c r="D15762" t="s">
        <v>19121</v>
      </c>
      <c r="E15762" t="s">
        <v>1185</v>
      </c>
      <c r="F15762" t="s">
        <v>896</v>
      </c>
      <c r="G15762" t="s">
        <v>3</v>
      </c>
      <c r="H15762">
        <v>12</v>
      </c>
      <c r="I15762">
        <v>65</v>
      </c>
      <c r="J15762">
        <v>2044</v>
      </c>
      <c r="K15762">
        <v>11</v>
      </c>
      <c r="L15762" t="s">
        <v>23189</v>
      </c>
      <c r="M15762" s="15" t="e">
        <f>IF(INDEX(#REF!,MATCH(Padrón!K15762,#REF!,0),MATCH(Padrón!J15762,#REF!,0))=K15762,"Sí","NO")</f>
        <v>#REF!</v>
      </c>
    </row>
    <row r="15763" spans="1:13" x14ac:dyDescent="0.25">
      <c r="A15763" t="s">
        <v>38967</v>
      </c>
      <c r="B15763">
        <v>33652366</v>
      </c>
      <c r="C15763">
        <v>1981</v>
      </c>
      <c r="D15763" t="s">
        <v>19121</v>
      </c>
      <c r="E15763" t="s">
        <v>19135</v>
      </c>
      <c r="F15763" t="s">
        <v>19136</v>
      </c>
      <c r="G15763" t="s">
        <v>3</v>
      </c>
      <c r="H15763">
        <v>12</v>
      </c>
      <c r="I15763">
        <v>65</v>
      </c>
      <c r="J15763">
        <v>2044</v>
      </c>
      <c r="K15763">
        <v>12</v>
      </c>
      <c r="L15763" t="s">
        <v>23189</v>
      </c>
      <c r="M15763" s="15" t="e">
        <f>IF(INDEX(#REF!,MATCH(Padrón!K15763,#REF!,0),MATCH(Padrón!J15763,#REF!,0))=K15763,"Sí","NO")</f>
        <v>#REF!</v>
      </c>
    </row>
    <row r="15764" spans="1:13" x14ac:dyDescent="0.25">
      <c r="A15764" t="s">
        <v>38968</v>
      </c>
      <c r="B15764">
        <v>42967331</v>
      </c>
      <c r="C15764">
        <v>1999</v>
      </c>
      <c r="D15764" t="s">
        <v>19121</v>
      </c>
      <c r="E15764" t="s">
        <v>1937</v>
      </c>
      <c r="F15764" t="s">
        <v>409</v>
      </c>
      <c r="G15764" t="s">
        <v>10</v>
      </c>
      <c r="H15764">
        <v>12</v>
      </c>
      <c r="I15764">
        <v>65</v>
      </c>
      <c r="J15764">
        <v>2044</v>
      </c>
      <c r="K15764">
        <v>13</v>
      </c>
      <c r="L15764" t="s">
        <v>23189</v>
      </c>
      <c r="M15764" s="15" t="e">
        <f>IF(INDEX(#REF!,MATCH(Padrón!K15764,#REF!,0),MATCH(Padrón!J15764,#REF!,0))=K15764,"Sí","NO")</f>
        <v>#REF!</v>
      </c>
    </row>
    <row r="15765" spans="1:13" x14ac:dyDescent="0.25">
      <c r="A15765" t="s">
        <v>38969</v>
      </c>
      <c r="B15765">
        <v>34477601</v>
      </c>
      <c r="C15765">
        <v>1989</v>
      </c>
      <c r="D15765" t="s">
        <v>19121</v>
      </c>
      <c r="E15765" t="s">
        <v>6543</v>
      </c>
      <c r="F15765" t="s">
        <v>19137</v>
      </c>
      <c r="G15765" t="s">
        <v>27</v>
      </c>
      <c r="H15765">
        <v>12</v>
      </c>
      <c r="I15765">
        <v>65</v>
      </c>
      <c r="J15765">
        <v>2044</v>
      </c>
      <c r="K15765">
        <v>14</v>
      </c>
      <c r="L15765" t="s">
        <v>23189</v>
      </c>
      <c r="M15765" s="15" t="e">
        <f>IF(INDEX(#REF!,MATCH(Padrón!K15765,#REF!,0),MATCH(Padrón!J15765,#REF!,0))=K15765,"Sí","NO")</f>
        <v>#REF!</v>
      </c>
    </row>
    <row r="15766" spans="1:13" x14ac:dyDescent="0.25">
      <c r="A15766" t="s">
        <v>38970</v>
      </c>
      <c r="B15766">
        <v>18340646</v>
      </c>
      <c r="C15766">
        <v>1967</v>
      </c>
      <c r="D15766" t="s">
        <v>19121</v>
      </c>
      <c r="E15766" t="s">
        <v>19138</v>
      </c>
      <c r="F15766" t="s">
        <v>889</v>
      </c>
      <c r="G15766" t="s">
        <v>3</v>
      </c>
      <c r="H15766">
        <v>12</v>
      </c>
      <c r="I15766">
        <v>65</v>
      </c>
      <c r="J15766">
        <v>2044</v>
      </c>
      <c r="K15766">
        <v>15</v>
      </c>
      <c r="L15766" t="s">
        <v>23189</v>
      </c>
      <c r="M15766" s="15" t="e">
        <f>IF(INDEX(#REF!,MATCH(Padrón!K15766,#REF!,0),MATCH(Padrón!J15766,#REF!,0))=K15766,"Sí","NO")</f>
        <v>#REF!</v>
      </c>
    </row>
    <row r="15767" spans="1:13" x14ac:dyDescent="0.25">
      <c r="A15767" t="s">
        <v>38971</v>
      </c>
      <c r="B15767">
        <v>14030171</v>
      </c>
      <c r="C15767">
        <v>1960</v>
      </c>
      <c r="D15767" t="s">
        <v>19121</v>
      </c>
      <c r="E15767" t="s">
        <v>2696</v>
      </c>
      <c r="F15767" t="s">
        <v>2594</v>
      </c>
      <c r="G15767" t="s">
        <v>3</v>
      </c>
      <c r="H15767">
        <v>12</v>
      </c>
      <c r="I15767">
        <v>65</v>
      </c>
      <c r="J15767">
        <v>2044</v>
      </c>
      <c r="K15767">
        <v>16</v>
      </c>
      <c r="L15767" t="s">
        <v>23189</v>
      </c>
      <c r="M15767" s="15" t="e">
        <f>IF(INDEX(#REF!,MATCH(Padrón!K15767,#REF!,0),MATCH(Padrón!J15767,#REF!,0))=K15767,"Sí","NO")</f>
        <v>#REF!</v>
      </c>
    </row>
    <row r="15768" spans="1:13" x14ac:dyDescent="0.25">
      <c r="A15768" t="s">
        <v>38972</v>
      </c>
      <c r="B15768">
        <v>13540505</v>
      </c>
      <c r="C15768">
        <v>1960</v>
      </c>
      <c r="D15768" t="s">
        <v>19121</v>
      </c>
      <c r="E15768" t="s">
        <v>1226</v>
      </c>
      <c r="F15768" t="s">
        <v>19139</v>
      </c>
      <c r="G15768" t="s">
        <v>27</v>
      </c>
      <c r="H15768">
        <v>12</v>
      </c>
      <c r="I15768">
        <v>65</v>
      </c>
      <c r="J15768">
        <v>2044</v>
      </c>
      <c r="K15768">
        <v>17</v>
      </c>
      <c r="L15768" t="s">
        <v>23189</v>
      </c>
      <c r="M15768" s="15" t="e">
        <f>IF(INDEX(#REF!,MATCH(Padrón!K15768,#REF!,0),MATCH(Padrón!J15768,#REF!,0))=K15768,"Sí","NO")</f>
        <v>#REF!</v>
      </c>
    </row>
    <row r="15769" spans="1:13" x14ac:dyDescent="0.25">
      <c r="A15769" t="s">
        <v>38973</v>
      </c>
      <c r="B15769">
        <v>45025950</v>
      </c>
      <c r="C15769">
        <v>2002</v>
      </c>
      <c r="D15769" t="s">
        <v>19121</v>
      </c>
      <c r="E15769" t="s">
        <v>17341</v>
      </c>
      <c r="F15769" t="s">
        <v>1043</v>
      </c>
      <c r="G15769" t="s">
        <v>3</v>
      </c>
      <c r="H15769">
        <v>12</v>
      </c>
      <c r="I15769">
        <v>65</v>
      </c>
      <c r="J15769">
        <v>2044</v>
      </c>
      <c r="K15769">
        <v>18</v>
      </c>
      <c r="L15769" t="s">
        <v>23189</v>
      </c>
      <c r="M15769" s="15" t="e">
        <f>IF(INDEX(#REF!,MATCH(Padrón!K15769,#REF!,0),MATCH(Padrón!J15769,#REF!,0))=K15769,"Sí","NO")</f>
        <v>#REF!</v>
      </c>
    </row>
    <row r="15770" spans="1:13" x14ac:dyDescent="0.25">
      <c r="A15770" t="s">
        <v>38974</v>
      </c>
      <c r="B15770">
        <v>25198236</v>
      </c>
      <c r="C15770">
        <v>1977</v>
      </c>
      <c r="D15770" t="s">
        <v>19121</v>
      </c>
      <c r="E15770" t="s">
        <v>19140</v>
      </c>
      <c r="F15770" t="s">
        <v>200</v>
      </c>
      <c r="G15770" t="s">
        <v>3</v>
      </c>
      <c r="H15770">
        <v>12</v>
      </c>
      <c r="I15770">
        <v>65</v>
      </c>
      <c r="J15770">
        <v>2044</v>
      </c>
      <c r="K15770">
        <v>19</v>
      </c>
      <c r="L15770" t="s">
        <v>23189</v>
      </c>
      <c r="M15770" s="15" t="e">
        <f>IF(INDEX(#REF!,MATCH(Padrón!K15770,#REF!,0),MATCH(Padrón!J15770,#REF!,0))=K15770,"Sí","NO")</f>
        <v>#REF!</v>
      </c>
    </row>
    <row r="15771" spans="1:13" x14ac:dyDescent="0.25">
      <c r="A15771" t="s">
        <v>38975</v>
      </c>
      <c r="B15771">
        <v>39226926</v>
      </c>
      <c r="C15771">
        <v>1995</v>
      </c>
      <c r="D15771" t="s">
        <v>19121</v>
      </c>
      <c r="E15771" t="s">
        <v>19141</v>
      </c>
      <c r="F15771" t="s">
        <v>481</v>
      </c>
      <c r="G15771" t="s">
        <v>3</v>
      </c>
      <c r="H15771">
        <v>12</v>
      </c>
      <c r="I15771">
        <v>65</v>
      </c>
      <c r="J15771">
        <v>2044</v>
      </c>
      <c r="K15771">
        <v>20</v>
      </c>
      <c r="L15771" t="s">
        <v>23189</v>
      </c>
      <c r="M15771" s="15" t="e">
        <f>IF(INDEX(#REF!,MATCH(Padrón!K15771,#REF!,0),MATCH(Padrón!J15771,#REF!,0))=K15771,"Sí","NO")</f>
        <v>#REF!</v>
      </c>
    </row>
    <row r="15772" spans="1:13" x14ac:dyDescent="0.25">
      <c r="A15772" t="s">
        <v>38976</v>
      </c>
      <c r="B15772">
        <v>38382598</v>
      </c>
      <c r="C15772">
        <v>1995</v>
      </c>
      <c r="D15772" t="s">
        <v>19121</v>
      </c>
      <c r="E15772" t="s">
        <v>19142</v>
      </c>
      <c r="F15772" t="s">
        <v>15935</v>
      </c>
      <c r="G15772" t="s">
        <v>10</v>
      </c>
      <c r="H15772">
        <v>12</v>
      </c>
      <c r="I15772">
        <v>65</v>
      </c>
      <c r="J15772">
        <v>2044</v>
      </c>
      <c r="K15772">
        <v>21</v>
      </c>
      <c r="L15772" t="s">
        <v>23189</v>
      </c>
      <c r="M15772" s="15" t="e">
        <f>IF(INDEX(#REF!,MATCH(Padrón!K15772,#REF!,0),MATCH(Padrón!J15772,#REF!,0))=K15772,"Sí","NO")</f>
        <v>#REF!</v>
      </c>
    </row>
    <row r="15773" spans="1:13" x14ac:dyDescent="0.25">
      <c r="A15773" t="s">
        <v>38977</v>
      </c>
      <c r="B15773">
        <v>45451283</v>
      </c>
      <c r="C15773">
        <v>2004</v>
      </c>
      <c r="D15773" t="s">
        <v>19121</v>
      </c>
      <c r="E15773" t="s">
        <v>591</v>
      </c>
      <c r="F15773" t="s">
        <v>572</v>
      </c>
      <c r="G15773" t="s">
        <v>3</v>
      </c>
      <c r="H15773">
        <v>12</v>
      </c>
      <c r="I15773">
        <v>65</v>
      </c>
      <c r="J15773">
        <v>2044</v>
      </c>
      <c r="K15773">
        <v>22</v>
      </c>
      <c r="L15773" t="s">
        <v>23189</v>
      </c>
      <c r="M15773" s="15" t="e">
        <f>IF(INDEX(#REF!,MATCH(Padrón!K15773,#REF!,0),MATCH(Padrón!J15773,#REF!,0))=K15773,"Sí","NO")</f>
        <v>#REF!</v>
      </c>
    </row>
    <row r="15774" spans="1:13" x14ac:dyDescent="0.25">
      <c r="A15774" t="s">
        <v>38978</v>
      </c>
      <c r="B15774">
        <v>35454803</v>
      </c>
      <c r="C15774">
        <v>1990</v>
      </c>
      <c r="D15774" t="s">
        <v>19121</v>
      </c>
      <c r="E15774" t="s">
        <v>19143</v>
      </c>
      <c r="F15774" t="s">
        <v>889</v>
      </c>
      <c r="G15774" t="s">
        <v>10</v>
      </c>
      <c r="H15774">
        <v>12</v>
      </c>
      <c r="I15774">
        <v>65</v>
      </c>
      <c r="J15774">
        <v>2044</v>
      </c>
      <c r="K15774">
        <v>23</v>
      </c>
      <c r="L15774" t="s">
        <v>23189</v>
      </c>
      <c r="M15774" s="15" t="e">
        <f>IF(INDEX(#REF!,MATCH(Padrón!K15774,#REF!,0),MATCH(Padrón!J15774,#REF!,0))=K15774,"Sí","NO")</f>
        <v>#REF!</v>
      </c>
    </row>
    <row r="15775" spans="1:13" x14ac:dyDescent="0.25">
      <c r="A15775" t="s">
        <v>38979</v>
      </c>
      <c r="B15775">
        <v>40926350</v>
      </c>
      <c r="C15775">
        <v>1997</v>
      </c>
      <c r="D15775" t="s">
        <v>19121</v>
      </c>
      <c r="E15775" t="s">
        <v>19144</v>
      </c>
      <c r="F15775" t="s">
        <v>1064</v>
      </c>
      <c r="G15775" t="s">
        <v>3</v>
      </c>
      <c r="H15775">
        <v>12</v>
      </c>
      <c r="I15775">
        <v>65</v>
      </c>
      <c r="J15775">
        <v>2044</v>
      </c>
      <c r="K15775">
        <v>24</v>
      </c>
      <c r="L15775" t="s">
        <v>23189</v>
      </c>
      <c r="M15775" s="15" t="e">
        <f>IF(INDEX(#REF!,MATCH(Padrón!K15775,#REF!,0),MATCH(Padrón!J15775,#REF!,0))=K15775,"Sí","NO")</f>
        <v>#REF!</v>
      </c>
    </row>
    <row r="15776" spans="1:13" x14ac:dyDescent="0.25">
      <c r="A15776" t="s">
        <v>38980</v>
      </c>
      <c r="B15776">
        <v>43419561</v>
      </c>
      <c r="C15776">
        <v>2001</v>
      </c>
      <c r="D15776" t="s">
        <v>19121</v>
      </c>
      <c r="E15776" t="s">
        <v>1285</v>
      </c>
      <c r="F15776" t="s">
        <v>2398</v>
      </c>
      <c r="G15776" t="s">
        <v>10</v>
      </c>
      <c r="H15776">
        <v>12</v>
      </c>
      <c r="I15776">
        <v>65</v>
      </c>
      <c r="J15776">
        <v>2044</v>
      </c>
      <c r="K15776">
        <v>25</v>
      </c>
      <c r="L15776" t="s">
        <v>23189</v>
      </c>
      <c r="M15776" s="15" t="e">
        <f>IF(INDEX(#REF!,MATCH(Padrón!K15776,#REF!,0),MATCH(Padrón!J15776,#REF!,0))=K15776,"Sí","NO")</f>
        <v>#REF!</v>
      </c>
    </row>
    <row r="15777" spans="1:13" x14ac:dyDescent="0.25">
      <c r="A15777" t="s">
        <v>38981</v>
      </c>
      <c r="B15777">
        <v>12233746</v>
      </c>
      <c r="C15777">
        <v>1956</v>
      </c>
      <c r="D15777" t="s">
        <v>19121</v>
      </c>
      <c r="E15777" t="s">
        <v>19145</v>
      </c>
      <c r="F15777" t="s">
        <v>19146</v>
      </c>
      <c r="G15777" t="s">
        <v>3</v>
      </c>
      <c r="H15777">
        <v>12</v>
      </c>
      <c r="I15777">
        <v>65</v>
      </c>
      <c r="J15777">
        <v>2044</v>
      </c>
      <c r="K15777">
        <v>26</v>
      </c>
      <c r="L15777" t="s">
        <v>23189</v>
      </c>
      <c r="M15777" s="15" t="e">
        <f>IF(INDEX(#REF!,MATCH(Padrón!K15777,#REF!,0),MATCH(Padrón!J15777,#REF!,0))=K15777,"Sí","NO")</f>
        <v>#REF!</v>
      </c>
    </row>
    <row r="15778" spans="1:13" x14ac:dyDescent="0.25">
      <c r="A15778" t="s">
        <v>38982</v>
      </c>
      <c r="B15778">
        <v>22421677</v>
      </c>
      <c r="C15778">
        <v>1972</v>
      </c>
      <c r="D15778" t="s">
        <v>19121</v>
      </c>
      <c r="E15778" t="s">
        <v>19147</v>
      </c>
      <c r="F15778" t="s">
        <v>7036</v>
      </c>
      <c r="G15778" t="s">
        <v>10</v>
      </c>
      <c r="H15778">
        <v>12</v>
      </c>
      <c r="I15778">
        <v>65</v>
      </c>
      <c r="J15778">
        <v>2044</v>
      </c>
      <c r="K15778">
        <v>27</v>
      </c>
      <c r="L15778" t="s">
        <v>23189</v>
      </c>
      <c r="M15778" s="15" t="e">
        <f>IF(INDEX(#REF!,MATCH(Padrón!K15778,#REF!,0),MATCH(Padrón!J15778,#REF!,0))=K15778,"Sí","NO")</f>
        <v>#REF!</v>
      </c>
    </row>
    <row r="15779" spans="1:13" x14ac:dyDescent="0.25">
      <c r="A15779" t="s">
        <v>38983</v>
      </c>
      <c r="B15779">
        <v>43071350</v>
      </c>
      <c r="C15779">
        <v>2001</v>
      </c>
      <c r="D15779" t="s">
        <v>19121</v>
      </c>
      <c r="E15779" t="s">
        <v>15791</v>
      </c>
      <c r="F15779" t="s">
        <v>3751</v>
      </c>
      <c r="G15779" t="s">
        <v>3</v>
      </c>
      <c r="H15779">
        <v>12</v>
      </c>
      <c r="I15779">
        <v>65</v>
      </c>
      <c r="J15779">
        <v>2044</v>
      </c>
      <c r="K15779">
        <v>28</v>
      </c>
      <c r="L15779" t="s">
        <v>23189</v>
      </c>
      <c r="M15779" s="15" t="e">
        <f>IF(INDEX(#REF!,MATCH(Padrón!K15779,#REF!,0),MATCH(Padrón!J15779,#REF!,0))=K15779,"Sí","NO")</f>
        <v>#REF!</v>
      </c>
    </row>
    <row r="15780" spans="1:13" x14ac:dyDescent="0.25">
      <c r="A15780" t="s">
        <v>38984</v>
      </c>
      <c r="B15780">
        <v>14881897</v>
      </c>
      <c r="C15780">
        <v>1962</v>
      </c>
      <c r="D15780" t="s">
        <v>19121</v>
      </c>
      <c r="E15780" t="s">
        <v>8558</v>
      </c>
      <c r="F15780" t="s">
        <v>10208</v>
      </c>
      <c r="G15780" t="s">
        <v>3</v>
      </c>
      <c r="H15780">
        <v>12</v>
      </c>
      <c r="I15780">
        <v>65</v>
      </c>
      <c r="J15780">
        <v>2044</v>
      </c>
      <c r="K15780">
        <v>29</v>
      </c>
      <c r="L15780" t="s">
        <v>23189</v>
      </c>
      <c r="M15780" s="15" t="e">
        <f>IF(INDEX(#REF!,MATCH(Padrón!K15780,#REF!,0),MATCH(Padrón!J15780,#REF!,0))=K15780,"Sí","NO")</f>
        <v>#REF!</v>
      </c>
    </row>
    <row r="15781" spans="1:13" x14ac:dyDescent="0.25">
      <c r="A15781" t="s">
        <v>38985</v>
      </c>
      <c r="B15781">
        <v>25017158</v>
      </c>
      <c r="C15781">
        <v>1976</v>
      </c>
      <c r="D15781" t="s">
        <v>19121</v>
      </c>
      <c r="E15781" t="s">
        <v>1970</v>
      </c>
      <c r="F15781" t="s">
        <v>19148</v>
      </c>
      <c r="G15781" t="s">
        <v>3</v>
      </c>
      <c r="H15781">
        <v>12</v>
      </c>
      <c r="I15781">
        <v>65</v>
      </c>
      <c r="J15781">
        <v>2044</v>
      </c>
      <c r="K15781">
        <v>30</v>
      </c>
      <c r="L15781" t="s">
        <v>23189</v>
      </c>
      <c r="M15781" s="15" t="e">
        <f>IF(INDEX(#REF!,MATCH(Padrón!K15781,#REF!,0),MATCH(Padrón!J15781,#REF!,0))=K15781,"Sí","NO")</f>
        <v>#REF!</v>
      </c>
    </row>
    <row r="15782" spans="1:13" x14ac:dyDescent="0.25">
      <c r="A15782" t="s">
        <v>38986</v>
      </c>
      <c r="B15782">
        <v>14881840</v>
      </c>
      <c r="C15782">
        <v>1961</v>
      </c>
      <c r="D15782" t="s">
        <v>19121</v>
      </c>
      <c r="E15782" t="s">
        <v>1519</v>
      </c>
      <c r="F15782" t="s">
        <v>1698</v>
      </c>
      <c r="G15782" t="s">
        <v>3</v>
      </c>
      <c r="H15782">
        <v>12</v>
      </c>
      <c r="I15782">
        <v>65</v>
      </c>
      <c r="J15782">
        <v>2044</v>
      </c>
      <c r="K15782">
        <v>31</v>
      </c>
      <c r="L15782" t="s">
        <v>23189</v>
      </c>
      <c r="M15782" s="15" t="e">
        <f>IF(INDEX(#REF!,MATCH(Padrón!K15782,#REF!,0),MATCH(Padrón!J15782,#REF!,0))=K15782,"Sí","NO")</f>
        <v>#REF!</v>
      </c>
    </row>
    <row r="15783" spans="1:13" x14ac:dyDescent="0.25">
      <c r="A15783" t="s">
        <v>38987</v>
      </c>
      <c r="B15783">
        <v>11370479</v>
      </c>
      <c r="C15783">
        <v>1955</v>
      </c>
      <c r="D15783" t="s">
        <v>19121</v>
      </c>
      <c r="E15783" t="s">
        <v>6928</v>
      </c>
      <c r="F15783" t="s">
        <v>1967</v>
      </c>
      <c r="G15783" t="s">
        <v>3</v>
      </c>
      <c r="H15783">
        <v>12</v>
      </c>
      <c r="I15783">
        <v>65</v>
      </c>
      <c r="J15783">
        <v>2044</v>
      </c>
      <c r="K15783">
        <v>32</v>
      </c>
      <c r="L15783" t="s">
        <v>23189</v>
      </c>
      <c r="M15783" s="15" t="e">
        <f>IF(INDEX(#REF!,MATCH(Padrón!K15783,#REF!,0),MATCH(Padrón!J15783,#REF!,0))=K15783,"Sí","NO")</f>
        <v>#REF!</v>
      </c>
    </row>
    <row r="15784" spans="1:13" x14ac:dyDescent="0.25">
      <c r="A15784" t="s">
        <v>38988</v>
      </c>
      <c r="B15784">
        <v>42967361</v>
      </c>
      <c r="C15784">
        <v>1994</v>
      </c>
      <c r="D15784" t="s">
        <v>19121</v>
      </c>
      <c r="E15784" t="s">
        <v>19149</v>
      </c>
      <c r="F15784" t="s">
        <v>5421</v>
      </c>
      <c r="G15784" t="s">
        <v>10</v>
      </c>
      <c r="H15784">
        <v>12</v>
      </c>
      <c r="I15784">
        <v>65</v>
      </c>
      <c r="J15784">
        <v>2044</v>
      </c>
      <c r="K15784">
        <v>33</v>
      </c>
      <c r="L15784" t="s">
        <v>23189</v>
      </c>
      <c r="M15784" s="15" t="e">
        <f>IF(INDEX(#REF!,MATCH(Padrón!K15784,#REF!,0),MATCH(Padrón!J15784,#REF!,0))=K15784,"Sí","NO")</f>
        <v>#REF!</v>
      </c>
    </row>
    <row r="15785" spans="1:13" x14ac:dyDescent="0.25">
      <c r="A15785" t="s">
        <v>38989</v>
      </c>
      <c r="B15785">
        <v>38138032</v>
      </c>
      <c r="C15785">
        <v>1994</v>
      </c>
      <c r="D15785" t="s">
        <v>19121</v>
      </c>
      <c r="E15785" t="s">
        <v>1520</v>
      </c>
      <c r="F15785" t="s">
        <v>8696</v>
      </c>
      <c r="G15785" t="s">
        <v>3</v>
      </c>
      <c r="H15785">
        <v>12</v>
      </c>
      <c r="I15785">
        <v>65</v>
      </c>
      <c r="J15785">
        <v>2044</v>
      </c>
      <c r="K15785">
        <v>34</v>
      </c>
      <c r="L15785" t="s">
        <v>23189</v>
      </c>
      <c r="M15785" s="15" t="e">
        <f>IF(INDEX(#REF!,MATCH(Padrón!K15785,#REF!,0),MATCH(Padrón!J15785,#REF!,0))=K15785,"Sí","NO")</f>
        <v>#REF!</v>
      </c>
    </row>
    <row r="15786" spans="1:13" x14ac:dyDescent="0.25">
      <c r="A15786" t="s">
        <v>38990</v>
      </c>
      <c r="B15786">
        <v>45451300</v>
      </c>
      <c r="C15786">
        <v>2004</v>
      </c>
      <c r="D15786" t="s">
        <v>19121</v>
      </c>
      <c r="E15786" t="s">
        <v>9296</v>
      </c>
      <c r="F15786" t="s">
        <v>19150</v>
      </c>
      <c r="G15786" t="s">
        <v>10</v>
      </c>
      <c r="H15786">
        <v>12</v>
      </c>
      <c r="I15786">
        <v>65</v>
      </c>
      <c r="J15786">
        <v>2044</v>
      </c>
      <c r="K15786">
        <v>35</v>
      </c>
      <c r="L15786" t="s">
        <v>23189</v>
      </c>
      <c r="M15786" s="15" t="e">
        <f>IF(INDEX(#REF!,MATCH(Padrón!K15786,#REF!,0),MATCH(Padrón!J15786,#REF!,0))=K15786,"Sí","NO")</f>
        <v>#REF!</v>
      </c>
    </row>
    <row r="15787" spans="1:13" x14ac:dyDescent="0.25">
      <c r="A15787" t="s">
        <v>38991</v>
      </c>
      <c r="B15787">
        <v>28001044</v>
      </c>
      <c r="C15787">
        <v>1980</v>
      </c>
      <c r="D15787" t="s">
        <v>19121</v>
      </c>
      <c r="E15787" t="s">
        <v>19151</v>
      </c>
      <c r="F15787" t="s">
        <v>4044</v>
      </c>
      <c r="G15787" t="s">
        <v>10</v>
      </c>
      <c r="H15787">
        <v>12</v>
      </c>
      <c r="I15787">
        <v>65</v>
      </c>
      <c r="J15787">
        <v>2044</v>
      </c>
      <c r="K15787">
        <v>36</v>
      </c>
      <c r="L15787" t="s">
        <v>23189</v>
      </c>
      <c r="M15787" s="15" t="e">
        <f>IF(INDEX(#REF!,MATCH(Padrón!K15787,#REF!,0),MATCH(Padrón!J15787,#REF!,0))=K15787,"Sí","NO")</f>
        <v>#REF!</v>
      </c>
    </row>
    <row r="15788" spans="1:13" x14ac:dyDescent="0.25">
      <c r="A15788" t="s">
        <v>38992</v>
      </c>
      <c r="B15788">
        <v>25432035</v>
      </c>
      <c r="C15788">
        <v>1976</v>
      </c>
      <c r="D15788" t="s">
        <v>19121</v>
      </c>
      <c r="E15788" t="s">
        <v>19152</v>
      </c>
      <c r="F15788" t="s">
        <v>19153</v>
      </c>
      <c r="G15788" t="s">
        <v>10</v>
      </c>
      <c r="H15788">
        <v>12</v>
      </c>
      <c r="I15788">
        <v>65</v>
      </c>
      <c r="J15788">
        <v>2044</v>
      </c>
      <c r="K15788">
        <v>37</v>
      </c>
      <c r="L15788" t="s">
        <v>23189</v>
      </c>
      <c r="M15788" s="15" t="e">
        <f>IF(INDEX(#REF!,MATCH(Padrón!K15788,#REF!,0),MATCH(Padrón!J15788,#REF!,0))=K15788,"Sí","NO")</f>
        <v>#REF!</v>
      </c>
    </row>
    <row r="15789" spans="1:13" x14ac:dyDescent="0.25">
      <c r="A15789" t="s">
        <v>38993</v>
      </c>
      <c r="B15789">
        <v>26660321</v>
      </c>
      <c r="C15789">
        <v>1978</v>
      </c>
      <c r="D15789" t="s">
        <v>19121</v>
      </c>
      <c r="E15789" t="s">
        <v>19154</v>
      </c>
      <c r="F15789" t="s">
        <v>231</v>
      </c>
      <c r="G15789" t="s">
        <v>3</v>
      </c>
      <c r="H15789">
        <v>12</v>
      </c>
      <c r="I15789">
        <v>65</v>
      </c>
      <c r="J15789">
        <v>2044</v>
      </c>
      <c r="K15789">
        <v>38</v>
      </c>
      <c r="L15789" t="s">
        <v>23189</v>
      </c>
      <c r="M15789" s="15" t="e">
        <f>IF(INDEX(#REF!,MATCH(Padrón!K15789,#REF!,0),MATCH(Padrón!J15789,#REF!,0))=K15789,"Sí","NO")</f>
        <v>#REF!</v>
      </c>
    </row>
    <row r="15790" spans="1:13" x14ac:dyDescent="0.25">
      <c r="A15790" t="s">
        <v>38994</v>
      </c>
      <c r="B15790">
        <v>40337763</v>
      </c>
      <c r="C15790">
        <v>1989</v>
      </c>
      <c r="D15790" t="s">
        <v>19121</v>
      </c>
      <c r="E15790" t="s">
        <v>553</v>
      </c>
      <c r="F15790" t="s">
        <v>19155</v>
      </c>
      <c r="G15790" t="s">
        <v>110</v>
      </c>
      <c r="H15790">
        <v>12</v>
      </c>
      <c r="I15790">
        <v>65</v>
      </c>
      <c r="J15790">
        <v>2044</v>
      </c>
      <c r="K15790">
        <v>39</v>
      </c>
      <c r="L15790" t="s">
        <v>23189</v>
      </c>
      <c r="M15790" s="15" t="e">
        <f>IF(INDEX(#REF!,MATCH(Padrón!K15790,#REF!,0),MATCH(Padrón!J15790,#REF!,0))=K15790,"Sí","NO")</f>
        <v>#REF!</v>
      </c>
    </row>
    <row r="15791" spans="1:13" x14ac:dyDescent="0.25">
      <c r="A15791" t="s">
        <v>38995</v>
      </c>
      <c r="B15791">
        <v>45555771</v>
      </c>
      <c r="C15791">
        <v>2003</v>
      </c>
      <c r="D15791" t="s">
        <v>19121</v>
      </c>
      <c r="E15791" t="s">
        <v>1792</v>
      </c>
      <c r="F15791" t="s">
        <v>19156</v>
      </c>
      <c r="G15791" t="s">
        <v>3</v>
      </c>
      <c r="H15791">
        <v>12</v>
      </c>
      <c r="I15791">
        <v>65</v>
      </c>
      <c r="J15791">
        <v>2044</v>
      </c>
      <c r="K15791">
        <v>40</v>
      </c>
      <c r="L15791" t="s">
        <v>23189</v>
      </c>
      <c r="M15791" s="15" t="e">
        <f>IF(INDEX(#REF!,MATCH(Padrón!K15791,#REF!,0),MATCH(Padrón!J15791,#REF!,0))=K15791,"Sí","NO")</f>
        <v>#REF!</v>
      </c>
    </row>
    <row r="15792" spans="1:13" x14ac:dyDescent="0.25">
      <c r="A15792" t="s">
        <v>38996</v>
      </c>
      <c r="B15792">
        <v>35871753</v>
      </c>
      <c r="C15792">
        <v>1992</v>
      </c>
      <c r="D15792" t="s">
        <v>19121</v>
      </c>
      <c r="E15792" t="s">
        <v>19157</v>
      </c>
      <c r="F15792" t="s">
        <v>2359</v>
      </c>
      <c r="G15792" t="s">
        <v>3</v>
      </c>
      <c r="H15792">
        <v>12</v>
      </c>
      <c r="I15792">
        <v>65</v>
      </c>
      <c r="J15792">
        <v>2044</v>
      </c>
      <c r="K15792">
        <v>41</v>
      </c>
      <c r="L15792" t="s">
        <v>23189</v>
      </c>
      <c r="M15792" s="15" t="e">
        <f>IF(INDEX(#REF!,MATCH(Padrón!K15792,#REF!,0),MATCH(Padrón!J15792,#REF!,0))=K15792,"Sí","NO")</f>
        <v>#REF!</v>
      </c>
    </row>
    <row r="15793" spans="1:13" x14ac:dyDescent="0.25">
      <c r="A15793" t="s">
        <v>38997</v>
      </c>
      <c r="B15793">
        <v>38382410</v>
      </c>
      <c r="C15793">
        <v>1994</v>
      </c>
      <c r="D15793" t="s">
        <v>19121</v>
      </c>
      <c r="E15793" t="s">
        <v>19158</v>
      </c>
      <c r="F15793" t="s">
        <v>16076</v>
      </c>
      <c r="G15793" t="s">
        <v>10</v>
      </c>
      <c r="H15793">
        <v>12</v>
      </c>
      <c r="I15793">
        <v>65</v>
      </c>
      <c r="J15793">
        <v>2044</v>
      </c>
      <c r="K15793">
        <v>42</v>
      </c>
      <c r="L15793" t="s">
        <v>23189</v>
      </c>
      <c r="M15793" s="15" t="e">
        <f>IF(INDEX(#REF!,MATCH(Padrón!K15793,#REF!,0),MATCH(Padrón!J15793,#REF!,0))=K15793,"Sí","NO")</f>
        <v>#REF!</v>
      </c>
    </row>
    <row r="15794" spans="1:13" x14ac:dyDescent="0.25">
      <c r="A15794" t="s">
        <v>38998</v>
      </c>
      <c r="B15794">
        <v>40645485</v>
      </c>
      <c r="C15794">
        <v>1997</v>
      </c>
      <c r="D15794" t="s">
        <v>19121</v>
      </c>
      <c r="E15794" t="s">
        <v>14883</v>
      </c>
      <c r="F15794" t="s">
        <v>19159</v>
      </c>
      <c r="G15794" t="s">
        <v>10</v>
      </c>
      <c r="H15794">
        <v>12</v>
      </c>
      <c r="I15794">
        <v>65</v>
      </c>
      <c r="J15794">
        <v>2044</v>
      </c>
      <c r="K15794">
        <v>43</v>
      </c>
      <c r="L15794" t="s">
        <v>23189</v>
      </c>
      <c r="M15794" s="15" t="e">
        <f>IF(INDEX(#REF!,MATCH(Padrón!K15794,#REF!,0),MATCH(Padrón!J15794,#REF!,0))=K15794,"Sí","NO")</f>
        <v>#REF!</v>
      </c>
    </row>
    <row r="15795" spans="1:13" x14ac:dyDescent="0.25">
      <c r="A15795" t="s">
        <v>38999</v>
      </c>
      <c r="B15795">
        <v>40708375</v>
      </c>
      <c r="C15795">
        <v>1997</v>
      </c>
      <c r="D15795" t="s">
        <v>19121</v>
      </c>
      <c r="E15795" t="s">
        <v>19160</v>
      </c>
      <c r="F15795" t="s">
        <v>2581</v>
      </c>
      <c r="G15795" t="s">
        <v>3</v>
      </c>
      <c r="H15795">
        <v>12</v>
      </c>
      <c r="I15795">
        <v>65</v>
      </c>
      <c r="J15795">
        <v>2044</v>
      </c>
      <c r="K15795">
        <v>44</v>
      </c>
      <c r="L15795" t="s">
        <v>23189</v>
      </c>
      <c r="M15795" s="15" t="e">
        <f>IF(INDEX(#REF!,MATCH(Padrón!K15795,#REF!,0),MATCH(Padrón!J15795,#REF!,0))=K15795,"Sí","NO")</f>
        <v>#REF!</v>
      </c>
    </row>
    <row r="15796" spans="1:13" x14ac:dyDescent="0.25">
      <c r="A15796" t="s">
        <v>39000</v>
      </c>
      <c r="B15796">
        <v>49186102</v>
      </c>
      <c r="C15796">
        <v>2007</v>
      </c>
      <c r="D15796" t="s">
        <v>19121</v>
      </c>
      <c r="E15796" t="s">
        <v>19161</v>
      </c>
      <c r="F15796" t="s">
        <v>2807</v>
      </c>
      <c r="G15796" t="s">
        <v>3</v>
      </c>
      <c r="H15796">
        <v>12</v>
      </c>
      <c r="I15796">
        <v>65</v>
      </c>
      <c r="J15796">
        <v>2044</v>
      </c>
      <c r="K15796">
        <v>45</v>
      </c>
      <c r="L15796" t="s">
        <v>23189</v>
      </c>
      <c r="M15796" s="15" t="e">
        <f>IF(INDEX(#REF!,MATCH(Padrón!K15796,#REF!,0),MATCH(Padrón!J15796,#REF!,0))=K15796,"Sí","NO")</f>
        <v>#REF!</v>
      </c>
    </row>
    <row r="15797" spans="1:13" x14ac:dyDescent="0.25">
      <c r="A15797" t="s">
        <v>39001</v>
      </c>
      <c r="B15797">
        <v>4990986</v>
      </c>
      <c r="C15797">
        <v>1948</v>
      </c>
      <c r="D15797" t="s">
        <v>19121</v>
      </c>
      <c r="E15797" t="s">
        <v>2713</v>
      </c>
      <c r="F15797" t="s">
        <v>1016</v>
      </c>
      <c r="G15797" t="s">
        <v>10</v>
      </c>
      <c r="H15797">
        <v>12</v>
      </c>
      <c r="I15797">
        <v>65</v>
      </c>
      <c r="J15797">
        <v>2044</v>
      </c>
      <c r="K15797">
        <v>46</v>
      </c>
      <c r="L15797" t="s">
        <v>23189</v>
      </c>
      <c r="M15797" s="15" t="e">
        <f>IF(INDEX(#REF!,MATCH(Padrón!K15797,#REF!,0),MATCH(Padrón!J15797,#REF!,0))=K15797,"Sí","NO")</f>
        <v>#REF!</v>
      </c>
    </row>
    <row r="15798" spans="1:13" x14ac:dyDescent="0.25">
      <c r="A15798" t="s">
        <v>39002</v>
      </c>
      <c r="B15798">
        <v>18292485</v>
      </c>
      <c r="C15798">
        <v>1967</v>
      </c>
      <c r="D15798" t="s">
        <v>19121</v>
      </c>
      <c r="E15798" t="s">
        <v>2713</v>
      </c>
      <c r="F15798" t="s">
        <v>4841</v>
      </c>
      <c r="G15798" t="s">
        <v>3</v>
      </c>
      <c r="H15798">
        <v>12</v>
      </c>
      <c r="I15798">
        <v>65</v>
      </c>
      <c r="J15798">
        <v>2044</v>
      </c>
      <c r="K15798">
        <v>47</v>
      </c>
      <c r="L15798" t="s">
        <v>23189</v>
      </c>
      <c r="M15798" s="15" t="e">
        <f>IF(INDEX(#REF!,MATCH(Padrón!K15798,#REF!,0),MATCH(Padrón!J15798,#REF!,0))=K15798,"Sí","NO")</f>
        <v>#REF!</v>
      </c>
    </row>
    <row r="15799" spans="1:13" x14ac:dyDescent="0.25">
      <c r="A15799" t="s">
        <v>39003</v>
      </c>
      <c r="B15799">
        <v>44528521</v>
      </c>
      <c r="C15799">
        <v>2001</v>
      </c>
      <c r="D15799" t="s">
        <v>19121</v>
      </c>
      <c r="E15799" t="s">
        <v>2549</v>
      </c>
      <c r="F15799" t="s">
        <v>7042</v>
      </c>
      <c r="G15799" t="s">
        <v>10</v>
      </c>
      <c r="H15799">
        <v>12</v>
      </c>
      <c r="I15799">
        <v>65</v>
      </c>
      <c r="J15799">
        <v>2044</v>
      </c>
      <c r="K15799">
        <v>48</v>
      </c>
      <c r="L15799" t="s">
        <v>23189</v>
      </c>
      <c r="M15799" s="15" t="e">
        <f>IF(INDEX(#REF!,MATCH(Padrón!K15799,#REF!,0),MATCH(Padrón!J15799,#REF!,0))=K15799,"Sí","NO")</f>
        <v>#REF!</v>
      </c>
    </row>
    <row r="15800" spans="1:13" x14ac:dyDescent="0.25">
      <c r="A15800" t="s">
        <v>39004</v>
      </c>
      <c r="B15800">
        <v>39638147</v>
      </c>
      <c r="C15800">
        <v>1996</v>
      </c>
      <c r="D15800" t="s">
        <v>19121</v>
      </c>
      <c r="E15800" t="s">
        <v>19162</v>
      </c>
      <c r="F15800" t="s">
        <v>35</v>
      </c>
      <c r="G15800" t="s">
        <v>3</v>
      </c>
      <c r="H15800">
        <v>12</v>
      </c>
      <c r="I15800">
        <v>65</v>
      </c>
      <c r="J15800">
        <v>2044</v>
      </c>
      <c r="K15800">
        <v>49</v>
      </c>
      <c r="L15800" t="s">
        <v>23189</v>
      </c>
      <c r="M15800" s="15" t="e">
        <f>IF(INDEX(#REF!,MATCH(Padrón!K15800,#REF!,0),MATCH(Padrón!J15800,#REF!,0))=K15800,"Sí","NO")</f>
        <v>#REF!</v>
      </c>
    </row>
    <row r="15801" spans="1:13" x14ac:dyDescent="0.25">
      <c r="A15801" t="s">
        <v>39005</v>
      </c>
      <c r="B15801">
        <v>42760443</v>
      </c>
      <c r="C15801">
        <v>2000</v>
      </c>
      <c r="D15801" t="s">
        <v>19121</v>
      </c>
      <c r="E15801" t="s">
        <v>19163</v>
      </c>
      <c r="F15801" t="s">
        <v>556</v>
      </c>
      <c r="G15801" t="s">
        <v>117</v>
      </c>
      <c r="H15801">
        <v>12</v>
      </c>
      <c r="I15801">
        <v>65</v>
      </c>
      <c r="J15801">
        <v>2044</v>
      </c>
      <c r="K15801">
        <v>50</v>
      </c>
      <c r="L15801" t="s">
        <v>23189</v>
      </c>
      <c r="M15801" s="15" t="e">
        <f>IF(INDEX(#REF!,MATCH(Padrón!K15801,#REF!,0),MATCH(Padrón!J15801,#REF!,0))=K15801,"Sí","NO")</f>
        <v>#REF!</v>
      </c>
    </row>
    <row r="15802" spans="1:13" x14ac:dyDescent="0.25">
      <c r="A15802" t="s">
        <v>39006</v>
      </c>
      <c r="B15802">
        <v>38446632</v>
      </c>
      <c r="C15802">
        <v>1994</v>
      </c>
      <c r="D15802" t="s">
        <v>19121</v>
      </c>
      <c r="E15802" t="s">
        <v>19164</v>
      </c>
      <c r="F15802" t="s">
        <v>19165</v>
      </c>
      <c r="G15802" t="s">
        <v>117</v>
      </c>
      <c r="H15802">
        <v>12</v>
      </c>
      <c r="I15802">
        <v>65</v>
      </c>
      <c r="J15802">
        <v>2044</v>
      </c>
      <c r="K15802">
        <v>51</v>
      </c>
      <c r="L15802" t="s">
        <v>23189</v>
      </c>
      <c r="M15802" s="15" t="e">
        <f>IF(INDEX(#REF!,MATCH(Padrón!K15802,#REF!,0),MATCH(Padrón!J15802,#REF!,0))=K15802,"Sí","NO")</f>
        <v>#REF!</v>
      </c>
    </row>
    <row r="15803" spans="1:13" x14ac:dyDescent="0.25">
      <c r="A15803" t="s">
        <v>39007</v>
      </c>
      <c r="B15803">
        <v>34734905</v>
      </c>
      <c r="C15803">
        <v>1989</v>
      </c>
      <c r="D15803" t="s">
        <v>19121</v>
      </c>
      <c r="E15803" t="s">
        <v>11439</v>
      </c>
      <c r="F15803" t="s">
        <v>1255</v>
      </c>
      <c r="G15803" t="s">
        <v>10</v>
      </c>
      <c r="H15803">
        <v>12</v>
      </c>
      <c r="I15803">
        <v>65</v>
      </c>
      <c r="J15803">
        <v>2044</v>
      </c>
      <c r="K15803">
        <v>52</v>
      </c>
      <c r="L15803" t="s">
        <v>23189</v>
      </c>
      <c r="M15803" s="15" t="e">
        <f>IF(INDEX(#REF!,MATCH(Padrón!K15803,#REF!,0),MATCH(Padrón!J15803,#REF!,0))=K15803,"Sí","NO")</f>
        <v>#REF!</v>
      </c>
    </row>
    <row r="15804" spans="1:13" x14ac:dyDescent="0.25">
      <c r="A15804" t="s">
        <v>39008</v>
      </c>
      <c r="B15804">
        <v>36199974</v>
      </c>
      <c r="C15804">
        <v>1991</v>
      </c>
      <c r="D15804" t="s">
        <v>19121</v>
      </c>
      <c r="E15804" t="s">
        <v>1243</v>
      </c>
      <c r="F15804" t="s">
        <v>19166</v>
      </c>
      <c r="G15804" t="s">
        <v>10</v>
      </c>
      <c r="H15804">
        <v>12</v>
      </c>
      <c r="I15804">
        <v>65</v>
      </c>
      <c r="J15804">
        <v>2044</v>
      </c>
      <c r="K15804">
        <v>53</v>
      </c>
      <c r="L15804" t="s">
        <v>23189</v>
      </c>
      <c r="M15804" s="15" t="e">
        <f>IF(INDEX(#REF!,MATCH(Padrón!K15804,#REF!,0),MATCH(Padrón!J15804,#REF!,0))=K15804,"Sí","NO")</f>
        <v>#REF!</v>
      </c>
    </row>
    <row r="15805" spans="1:13" x14ac:dyDescent="0.25">
      <c r="A15805" t="s">
        <v>39009</v>
      </c>
      <c r="B15805">
        <v>24123105</v>
      </c>
      <c r="C15805">
        <v>1974</v>
      </c>
      <c r="D15805" t="s">
        <v>19121</v>
      </c>
      <c r="E15805" t="s">
        <v>19167</v>
      </c>
      <c r="F15805" t="s">
        <v>908</v>
      </c>
      <c r="G15805" t="s">
        <v>3</v>
      </c>
      <c r="H15805">
        <v>12</v>
      </c>
      <c r="I15805">
        <v>65</v>
      </c>
      <c r="J15805">
        <v>2044</v>
      </c>
      <c r="K15805">
        <v>54</v>
      </c>
      <c r="L15805" t="s">
        <v>23189</v>
      </c>
      <c r="M15805" s="15" t="e">
        <f>IF(INDEX(#REF!,MATCH(Padrón!K15805,#REF!,0),MATCH(Padrón!J15805,#REF!,0))=K15805,"Sí","NO")</f>
        <v>#REF!</v>
      </c>
    </row>
    <row r="15806" spans="1:13" x14ac:dyDescent="0.25">
      <c r="A15806" t="s">
        <v>39010</v>
      </c>
      <c r="B15806">
        <v>5304551</v>
      </c>
      <c r="C15806">
        <v>1947</v>
      </c>
      <c r="D15806" t="s">
        <v>19121</v>
      </c>
      <c r="E15806" t="s">
        <v>3998</v>
      </c>
      <c r="F15806" t="s">
        <v>395</v>
      </c>
      <c r="G15806" t="s">
        <v>3</v>
      </c>
      <c r="H15806">
        <v>12</v>
      </c>
      <c r="I15806">
        <v>65</v>
      </c>
      <c r="J15806">
        <v>2044</v>
      </c>
      <c r="K15806">
        <v>55</v>
      </c>
      <c r="L15806" t="s">
        <v>23189</v>
      </c>
      <c r="M15806" s="15" t="e">
        <f>IF(INDEX(#REF!,MATCH(Padrón!K15806,#REF!,0),MATCH(Padrón!J15806,#REF!,0))=K15806,"Sí","NO")</f>
        <v>#REF!</v>
      </c>
    </row>
    <row r="15807" spans="1:13" x14ac:dyDescent="0.25">
      <c r="A15807" t="s">
        <v>39011</v>
      </c>
      <c r="B15807">
        <v>12817441</v>
      </c>
      <c r="C15807">
        <v>1957</v>
      </c>
      <c r="D15807" t="s">
        <v>19121</v>
      </c>
      <c r="E15807" t="s">
        <v>19168</v>
      </c>
      <c r="F15807" t="s">
        <v>5301</v>
      </c>
      <c r="G15807" t="s">
        <v>27</v>
      </c>
      <c r="H15807">
        <v>12</v>
      </c>
      <c r="I15807">
        <v>65</v>
      </c>
      <c r="J15807">
        <v>2044</v>
      </c>
      <c r="K15807">
        <v>56</v>
      </c>
      <c r="L15807" t="s">
        <v>23189</v>
      </c>
      <c r="M15807" s="15" t="e">
        <f>IF(INDEX(#REF!,MATCH(Padrón!K15807,#REF!,0),MATCH(Padrón!J15807,#REF!,0))=K15807,"Sí","NO")</f>
        <v>#REF!</v>
      </c>
    </row>
    <row r="15808" spans="1:13" x14ac:dyDescent="0.25">
      <c r="A15808" t="s">
        <v>39012</v>
      </c>
      <c r="B15808">
        <v>32558707</v>
      </c>
      <c r="C15808">
        <v>1986</v>
      </c>
      <c r="D15808" t="s">
        <v>19121</v>
      </c>
      <c r="E15808" t="s">
        <v>155</v>
      </c>
      <c r="F15808" t="s">
        <v>2498</v>
      </c>
      <c r="G15808" t="s">
        <v>3</v>
      </c>
      <c r="H15808">
        <v>12</v>
      </c>
      <c r="I15808">
        <v>65</v>
      </c>
      <c r="J15808">
        <v>2044</v>
      </c>
      <c r="K15808">
        <v>57</v>
      </c>
      <c r="L15808" t="s">
        <v>23189</v>
      </c>
      <c r="M15808" s="15" t="e">
        <f>IF(INDEX(#REF!,MATCH(Padrón!K15808,#REF!,0),MATCH(Padrón!J15808,#REF!,0))=K15808,"Sí","NO")</f>
        <v>#REF!</v>
      </c>
    </row>
    <row r="15809" spans="1:13" x14ac:dyDescent="0.25">
      <c r="A15809" t="s">
        <v>39013</v>
      </c>
      <c r="B15809">
        <v>32561154</v>
      </c>
      <c r="C15809">
        <v>1987</v>
      </c>
      <c r="D15809" t="s">
        <v>19121</v>
      </c>
      <c r="E15809" t="s">
        <v>2573</v>
      </c>
      <c r="F15809" t="s">
        <v>19169</v>
      </c>
      <c r="G15809" t="s">
        <v>10</v>
      </c>
      <c r="H15809">
        <v>12</v>
      </c>
      <c r="I15809">
        <v>65</v>
      </c>
      <c r="J15809">
        <v>2044</v>
      </c>
      <c r="K15809">
        <v>58</v>
      </c>
      <c r="L15809" t="s">
        <v>23189</v>
      </c>
      <c r="M15809" s="15" t="e">
        <f>IF(INDEX(#REF!,MATCH(Padrón!K15809,#REF!,0),MATCH(Padrón!J15809,#REF!,0))=K15809,"Sí","NO")</f>
        <v>#REF!</v>
      </c>
    </row>
    <row r="15810" spans="1:13" x14ac:dyDescent="0.25">
      <c r="A15810" t="s">
        <v>39014</v>
      </c>
      <c r="B15810">
        <v>14719513</v>
      </c>
      <c r="C15810">
        <v>1962</v>
      </c>
      <c r="D15810" t="s">
        <v>19121</v>
      </c>
      <c r="E15810" t="s">
        <v>19170</v>
      </c>
      <c r="F15810" t="s">
        <v>223</v>
      </c>
      <c r="G15810" t="s">
        <v>3</v>
      </c>
      <c r="H15810">
        <v>12</v>
      </c>
      <c r="I15810">
        <v>65</v>
      </c>
      <c r="J15810">
        <v>2044</v>
      </c>
      <c r="K15810">
        <v>59</v>
      </c>
      <c r="L15810" t="s">
        <v>23189</v>
      </c>
      <c r="M15810" s="15" t="e">
        <f>IF(INDEX(#REF!,MATCH(Padrón!K15810,#REF!,0),MATCH(Padrón!J15810,#REF!,0))=K15810,"Sí","NO")</f>
        <v>#REF!</v>
      </c>
    </row>
    <row r="15811" spans="1:13" x14ac:dyDescent="0.25">
      <c r="A15811" t="s">
        <v>39015</v>
      </c>
      <c r="B15811">
        <v>37582690</v>
      </c>
      <c r="C15811">
        <v>1993</v>
      </c>
      <c r="D15811" t="s">
        <v>19121</v>
      </c>
      <c r="E15811" t="s">
        <v>19171</v>
      </c>
      <c r="F15811" t="s">
        <v>2461</v>
      </c>
      <c r="G15811" t="s">
        <v>3</v>
      </c>
      <c r="H15811">
        <v>12</v>
      </c>
      <c r="I15811">
        <v>65</v>
      </c>
      <c r="J15811">
        <v>2044</v>
      </c>
      <c r="K15811">
        <v>60</v>
      </c>
      <c r="L15811" t="s">
        <v>23189</v>
      </c>
      <c r="M15811" s="15" t="e">
        <f>IF(INDEX(#REF!,MATCH(Padrón!K15811,#REF!,0),MATCH(Padrón!J15811,#REF!,0))=K15811,"Sí","NO")</f>
        <v>#REF!</v>
      </c>
    </row>
    <row r="15812" spans="1:13" x14ac:dyDescent="0.25">
      <c r="A15812" t="s">
        <v>39016</v>
      </c>
      <c r="B15812">
        <v>18307632</v>
      </c>
      <c r="C15812">
        <v>1966</v>
      </c>
      <c r="D15812" t="s">
        <v>19121</v>
      </c>
      <c r="E15812" t="s">
        <v>19172</v>
      </c>
      <c r="F15812" t="s">
        <v>3322</v>
      </c>
      <c r="G15812" t="s">
        <v>10</v>
      </c>
      <c r="H15812">
        <v>12</v>
      </c>
      <c r="I15812">
        <v>65</v>
      </c>
      <c r="J15812">
        <v>2044</v>
      </c>
      <c r="K15812">
        <v>61</v>
      </c>
      <c r="L15812" t="s">
        <v>23189</v>
      </c>
      <c r="M15812" s="15" t="e">
        <f>IF(INDEX(#REF!,MATCH(Padrón!K15812,#REF!,0),MATCH(Padrón!J15812,#REF!,0))=K15812,"Sí","NO")</f>
        <v>#REF!</v>
      </c>
    </row>
    <row r="15813" spans="1:13" x14ac:dyDescent="0.25">
      <c r="A15813" t="s">
        <v>39017</v>
      </c>
      <c r="B15813">
        <v>38382443</v>
      </c>
      <c r="C15813">
        <v>1995</v>
      </c>
      <c r="D15813" t="s">
        <v>19121</v>
      </c>
      <c r="E15813" t="s">
        <v>19173</v>
      </c>
      <c r="F15813" t="s">
        <v>1698</v>
      </c>
      <c r="G15813" t="s">
        <v>3</v>
      </c>
      <c r="H15813">
        <v>12</v>
      </c>
      <c r="I15813">
        <v>65</v>
      </c>
      <c r="J15813">
        <v>2044</v>
      </c>
      <c r="K15813">
        <v>62</v>
      </c>
      <c r="L15813" t="s">
        <v>23189</v>
      </c>
      <c r="M15813" s="15" t="e">
        <f>IF(INDEX(#REF!,MATCH(Padrón!K15813,#REF!,0),MATCH(Padrón!J15813,#REF!,0))=K15813,"Sí","NO")</f>
        <v>#REF!</v>
      </c>
    </row>
    <row r="15814" spans="1:13" x14ac:dyDescent="0.25">
      <c r="A15814" t="s">
        <v>39018</v>
      </c>
      <c r="B15814">
        <v>34824351</v>
      </c>
      <c r="C15814">
        <v>1990</v>
      </c>
      <c r="D15814" t="s">
        <v>19121</v>
      </c>
      <c r="E15814" t="s">
        <v>19174</v>
      </c>
      <c r="F15814" t="s">
        <v>1539</v>
      </c>
      <c r="G15814" t="s">
        <v>3</v>
      </c>
      <c r="H15814">
        <v>12</v>
      </c>
      <c r="I15814">
        <v>65</v>
      </c>
      <c r="J15814">
        <v>2044</v>
      </c>
      <c r="K15814">
        <v>63</v>
      </c>
      <c r="L15814" t="s">
        <v>23189</v>
      </c>
      <c r="M15814" s="15" t="e">
        <f>IF(INDEX(#REF!,MATCH(Padrón!K15814,#REF!,0),MATCH(Padrón!J15814,#REF!,0))=K15814,"Sí","NO")</f>
        <v>#REF!</v>
      </c>
    </row>
    <row r="15815" spans="1:13" x14ac:dyDescent="0.25">
      <c r="A15815" t="s">
        <v>39019</v>
      </c>
      <c r="B15815">
        <v>16194739</v>
      </c>
      <c r="C15815">
        <v>1963</v>
      </c>
      <c r="D15815" t="s">
        <v>19121</v>
      </c>
      <c r="E15815" t="s">
        <v>3269</v>
      </c>
      <c r="F15815" t="s">
        <v>1698</v>
      </c>
      <c r="G15815" t="s">
        <v>10</v>
      </c>
      <c r="H15815">
        <v>12</v>
      </c>
      <c r="I15815">
        <v>65</v>
      </c>
      <c r="J15815">
        <v>2044</v>
      </c>
      <c r="K15815">
        <v>64</v>
      </c>
      <c r="L15815" t="s">
        <v>23189</v>
      </c>
      <c r="M15815" s="15" t="e">
        <f>IF(INDEX(#REF!,MATCH(Padrón!K15815,#REF!,0),MATCH(Padrón!J15815,#REF!,0))=K15815,"Sí","NO")</f>
        <v>#REF!</v>
      </c>
    </row>
    <row r="15816" spans="1:13" x14ac:dyDescent="0.25">
      <c r="A15816" t="s">
        <v>39020</v>
      </c>
      <c r="B15816">
        <v>30127179</v>
      </c>
      <c r="C15816">
        <v>1973</v>
      </c>
      <c r="D15816" t="s">
        <v>19121</v>
      </c>
      <c r="E15816" t="s">
        <v>6635</v>
      </c>
      <c r="F15816" t="s">
        <v>2</v>
      </c>
      <c r="G15816" t="s">
        <v>10</v>
      </c>
      <c r="H15816">
        <v>12</v>
      </c>
      <c r="I15816">
        <v>65</v>
      </c>
      <c r="J15816">
        <v>2044</v>
      </c>
      <c r="K15816">
        <v>65</v>
      </c>
      <c r="L15816" t="s">
        <v>23189</v>
      </c>
      <c r="M15816" s="15" t="e">
        <f>IF(INDEX(#REF!,MATCH(Padrón!K15816,#REF!,0),MATCH(Padrón!J15816,#REF!,0))=K15816,"Sí","NO")</f>
        <v>#REF!</v>
      </c>
    </row>
    <row r="15817" spans="1:13" x14ac:dyDescent="0.25">
      <c r="A15817" t="s">
        <v>39021</v>
      </c>
      <c r="B15817">
        <v>24989280</v>
      </c>
      <c r="C15817">
        <v>1976</v>
      </c>
      <c r="D15817" t="s">
        <v>19121</v>
      </c>
      <c r="E15817" t="s">
        <v>19175</v>
      </c>
      <c r="F15817" t="s">
        <v>5288</v>
      </c>
      <c r="G15817" t="s">
        <v>10</v>
      </c>
      <c r="H15817">
        <v>12</v>
      </c>
      <c r="I15817">
        <v>65</v>
      </c>
      <c r="J15817">
        <v>2044</v>
      </c>
      <c r="K15817">
        <v>66</v>
      </c>
      <c r="L15817" t="s">
        <v>23189</v>
      </c>
      <c r="M15817" s="15" t="e">
        <f>IF(INDEX(#REF!,MATCH(Padrón!K15817,#REF!,0),MATCH(Padrón!J15817,#REF!,0))=K15817,"Sí","NO")</f>
        <v>#REF!</v>
      </c>
    </row>
    <row r="15818" spans="1:13" x14ac:dyDescent="0.25">
      <c r="A15818" t="s">
        <v>39022</v>
      </c>
      <c r="B15818">
        <v>2474189</v>
      </c>
      <c r="C15818">
        <v>1936</v>
      </c>
      <c r="D15818" t="s">
        <v>19121</v>
      </c>
      <c r="E15818" t="s">
        <v>4009</v>
      </c>
      <c r="F15818" t="s">
        <v>19176</v>
      </c>
      <c r="G15818" t="s">
        <v>10</v>
      </c>
      <c r="H15818">
        <v>12</v>
      </c>
      <c r="I15818">
        <v>65</v>
      </c>
      <c r="J15818">
        <v>2044</v>
      </c>
      <c r="K15818">
        <v>67</v>
      </c>
      <c r="L15818" t="s">
        <v>23189</v>
      </c>
      <c r="M15818" s="15" t="e">
        <f>IF(INDEX(#REF!,MATCH(Padrón!K15818,#REF!,0),MATCH(Padrón!J15818,#REF!,0))=K15818,"Sí","NO")</f>
        <v>#REF!</v>
      </c>
    </row>
    <row r="15819" spans="1:13" x14ac:dyDescent="0.25">
      <c r="A15819" t="s">
        <v>39023</v>
      </c>
      <c r="B15819">
        <v>30813160</v>
      </c>
      <c r="C15819">
        <v>1984</v>
      </c>
      <c r="D15819" t="s">
        <v>19121</v>
      </c>
      <c r="E15819" t="s">
        <v>19177</v>
      </c>
      <c r="F15819" t="s">
        <v>3993</v>
      </c>
      <c r="G15819" t="s">
        <v>27</v>
      </c>
      <c r="H15819">
        <v>12</v>
      </c>
      <c r="I15819">
        <v>65</v>
      </c>
      <c r="J15819">
        <v>2044</v>
      </c>
      <c r="K15819">
        <v>68</v>
      </c>
      <c r="L15819" t="s">
        <v>23189</v>
      </c>
      <c r="M15819" s="15" t="e">
        <f>IF(INDEX(#REF!,MATCH(Padrón!K15819,#REF!,0),MATCH(Padrón!J15819,#REF!,0))=K15819,"Sí","NO")</f>
        <v>#REF!</v>
      </c>
    </row>
    <row r="15820" spans="1:13" x14ac:dyDescent="0.25">
      <c r="A15820" t="s">
        <v>39024</v>
      </c>
      <c r="B15820">
        <v>36451978</v>
      </c>
      <c r="C15820">
        <v>1992</v>
      </c>
      <c r="D15820" t="s">
        <v>19121</v>
      </c>
      <c r="E15820" t="s">
        <v>16506</v>
      </c>
      <c r="F15820" t="s">
        <v>910</v>
      </c>
      <c r="G15820" t="s">
        <v>27</v>
      </c>
      <c r="H15820">
        <v>12</v>
      </c>
      <c r="I15820">
        <v>65</v>
      </c>
      <c r="J15820">
        <v>2044</v>
      </c>
      <c r="K15820">
        <v>69</v>
      </c>
      <c r="L15820" t="s">
        <v>23189</v>
      </c>
      <c r="M15820" s="15" t="e">
        <f>IF(INDEX(#REF!,MATCH(Padrón!K15820,#REF!,0),MATCH(Padrón!J15820,#REF!,0))=K15820,"Sí","NO")</f>
        <v>#REF!</v>
      </c>
    </row>
    <row r="15821" spans="1:13" x14ac:dyDescent="0.25">
      <c r="A15821" t="s">
        <v>39025</v>
      </c>
      <c r="B15821">
        <v>39045998</v>
      </c>
      <c r="C15821">
        <v>1995</v>
      </c>
      <c r="D15821" t="s">
        <v>19121</v>
      </c>
      <c r="E15821" t="s">
        <v>19178</v>
      </c>
      <c r="F15821" t="s">
        <v>11355</v>
      </c>
      <c r="G15821" t="s">
        <v>3</v>
      </c>
      <c r="H15821">
        <v>12</v>
      </c>
      <c r="I15821">
        <v>65</v>
      </c>
      <c r="J15821">
        <v>2044</v>
      </c>
      <c r="K15821">
        <v>70</v>
      </c>
      <c r="L15821" t="s">
        <v>23189</v>
      </c>
      <c r="M15821" s="15" t="e">
        <f>IF(INDEX(#REF!,MATCH(Padrón!K15821,#REF!,0),MATCH(Padrón!J15821,#REF!,0))=K15821,"Sí","NO")</f>
        <v>#REF!</v>
      </c>
    </row>
    <row r="15822" spans="1:13" x14ac:dyDescent="0.25">
      <c r="A15822" t="s">
        <v>39026</v>
      </c>
      <c r="B15822">
        <v>34018576</v>
      </c>
      <c r="C15822">
        <v>1989</v>
      </c>
      <c r="D15822" t="s">
        <v>19121</v>
      </c>
      <c r="E15822" t="s">
        <v>19179</v>
      </c>
      <c r="F15822" t="s">
        <v>19180</v>
      </c>
      <c r="G15822" t="s">
        <v>3</v>
      </c>
      <c r="H15822">
        <v>12</v>
      </c>
      <c r="I15822">
        <v>65</v>
      </c>
      <c r="J15822">
        <v>2044</v>
      </c>
      <c r="K15822">
        <v>71</v>
      </c>
      <c r="L15822" t="s">
        <v>23189</v>
      </c>
      <c r="M15822" s="15" t="e">
        <f>IF(INDEX(#REF!,MATCH(Padrón!K15822,#REF!,0),MATCH(Padrón!J15822,#REF!,0))=K15822,"Sí","NO")</f>
        <v>#REF!</v>
      </c>
    </row>
    <row r="15823" spans="1:13" x14ac:dyDescent="0.25">
      <c r="A15823" t="s">
        <v>39027</v>
      </c>
      <c r="B15823">
        <v>44096058</v>
      </c>
      <c r="C15823">
        <v>2002</v>
      </c>
      <c r="D15823" t="s">
        <v>19121</v>
      </c>
      <c r="E15823" t="s">
        <v>4499</v>
      </c>
      <c r="F15823" t="s">
        <v>19181</v>
      </c>
      <c r="G15823" t="s">
        <v>3</v>
      </c>
      <c r="H15823">
        <v>12</v>
      </c>
      <c r="I15823">
        <v>65</v>
      </c>
      <c r="J15823">
        <v>2044</v>
      </c>
      <c r="K15823">
        <v>72</v>
      </c>
      <c r="L15823" t="s">
        <v>23189</v>
      </c>
      <c r="M15823" s="15" t="e">
        <f>IF(INDEX(#REF!,MATCH(Padrón!K15823,#REF!,0),MATCH(Padrón!J15823,#REF!,0))=K15823,"Sí","NO")</f>
        <v>#REF!</v>
      </c>
    </row>
    <row r="15824" spans="1:13" x14ac:dyDescent="0.25">
      <c r="A15824" t="s">
        <v>39028</v>
      </c>
      <c r="B15824">
        <v>41304098</v>
      </c>
      <c r="C15824">
        <v>1998</v>
      </c>
      <c r="D15824" t="s">
        <v>19121</v>
      </c>
      <c r="E15824" t="s">
        <v>7628</v>
      </c>
      <c r="F15824" t="s">
        <v>908</v>
      </c>
      <c r="G15824" t="s">
        <v>3</v>
      </c>
      <c r="H15824">
        <v>12</v>
      </c>
      <c r="I15824">
        <v>65</v>
      </c>
      <c r="J15824">
        <v>2044</v>
      </c>
      <c r="K15824">
        <v>73</v>
      </c>
      <c r="L15824" t="s">
        <v>23189</v>
      </c>
      <c r="M15824" s="15" t="e">
        <f>IF(INDEX(#REF!,MATCH(Padrón!K15824,#REF!,0),MATCH(Padrón!J15824,#REF!,0))=K15824,"Sí","NO")</f>
        <v>#REF!</v>
      </c>
    </row>
    <row r="15825" spans="1:13" x14ac:dyDescent="0.25">
      <c r="A15825" t="s">
        <v>39029</v>
      </c>
      <c r="B15825">
        <v>13160943</v>
      </c>
      <c r="C15825">
        <v>1958</v>
      </c>
      <c r="D15825" t="s">
        <v>19121</v>
      </c>
      <c r="E15825" t="s">
        <v>2477</v>
      </c>
      <c r="F15825" t="s">
        <v>2500</v>
      </c>
      <c r="G15825" t="s">
        <v>27</v>
      </c>
      <c r="H15825">
        <v>12</v>
      </c>
      <c r="I15825">
        <v>65</v>
      </c>
      <c r="J15825">
        <v>2044</v>
      </c>
      <c r="K15825">
        <v>74</v>
      </c>
      <c r="L15825" t="s">
        <v>23189</v>
      </c>
      <c r="M15825" s="15" t="e">
        <f>IF(INDEX(#REF!,MATCH(Padrón!K15825,#REF!,0),MATCH(Padrón!J15825,#REF!,0))=K15825,"Sí","NO")</f>
        <v>#REF!</v>
      </c>
    </row>
    <row r="15826" spans="1:13" x14ac:dyDescent="0.25">
      <c r="A15826" t="s">
        <v>39030</v>
      </c>
      <c r="B15826">
        <v>8546493</v>
      </c>
      <c r="C15826">
        <v>1948</v>
      </c>
      <c r="D15826" t="s">
        <v>19121</v>
      </c>
      <c r="E15826" t="s">
        <v>19182</v>
      </c>
      <c r="F15826" t="s">
        <v>254</v>
      </c>
      <c r="G15826" t="s">
        <v>3</v>
      </c>
      <c r="H15826">
        <v>12</v>
      </c>
      <c r="I15826">
        <v>65</v>
      </c>
      <c r="J15826">
        <v>2044</v>
      </c>
      <c r="K15826">
        <v>75</v>
      </c>
      <c r="L15826" t="s">
        <v>23189</v>
      </c>
      <c r="M15826" s="15" t="e">
        <f>IF(INDEX(#REF!,MATCH(Padrón!K15826,#REF!,0),MATCH(Padrón!J15826,#REF!,0))=K15826,"Sí","NO")</f>
        <v>#REF!</v>
      </c>
    </row>
    <row r="15827" spans="1:13" x14ac:dyDescent="0.25">
      <c r="A15827" t="s">
        <v>39031</v>
      </c>
      <c r="B15827">
        <v>28553536</v>
      </c>
      <c r="C15827">
        <v>1981</v>
      </c>
      <c r="D15827" t="s">
        <v>19121</v>
      </c>
      <c r="E15827" t="s">
        <v>875</v>
      </c>
      <c r="F15827" t="s">
        <v>1064</v>
      </c>
      <c r="G15827" t="s">
        <v>10</v>
      </c>
      <c r="H15827">
        <v>12</v>
      </c>
      <c r="I15827">
        <v>65</v>
      </c>
      <c r="J15827">
        <v>2044</v>
      </c>
      <c r="K15827">
        <v>76</v>
      </c>
      <c r="L15827" t="s">
        <v>23189</v>
      </c>
      <c r="M15827" s="15" t="e">
        <f>IF(INDEX(#REF!,MATCH(Padrón!K15827,#REF!,0),MATCH(Padrón!J15827,#REF!,0))=K15827,"Sí","NO")</f>
        <v>#REF!</v>
      </c>
    </row>
    <row r="15828" spans="1:13" x14ac:dyDescent="0.25">
      <c r="A15828" t="s">
        <v>39032</v>
      </c>
      <c r="B15828">
        <v>21804514</v>
      </c>
      <c r="C15828">
        <v>1970</v>
      </c>
      <c r="D15828" t="s">
        <v>19121</v>
      </c>
      <c r="E15828" t="s">
        <v>19183</v>
      </c>
      <c r="F15828" t="s">
        <v>8022</v>
      </c>
      <c r="G15828" t="s">
        <v>27</v>
      </c>
      <c r="H15828">
        <v>12</v>
      </c>
      <c r="I15828">
        <v>65</v>
      </c>
      <c r="J15828">
        <v>2044</v>
      </c>
      <c r="K15828">
        <v>77</v>
      </c>
      <c r="L15828" t="s">
        <v>23189</v>
      </c>
      <c r="M15828" s="15" t="e">
        <f>IF(INDEX(#REF!,MATCH(Padrón!K15828,#REF!,0),MATCH(Padrón!J15828,#REF!,0))=K15828,"Sí","NO")</f>
        <v>#REF!</v>
      </c>
    </row>
    <row r="15829" spans="1:13" x14ac:dyDescent="0.25">
      <c r="A15829" t="s">
        <v>39033</v>
      </c>
      <c r="B15829">
        <v>36457980</v>
      </c>
      <c r="C15829">
        <v>1992</v>
      </c>
      <c r="D15829" t="s">
        <v>19121</v>
      </c>
      <c r="E15829" t="s">
        <v>19184</v>
      </c>
      <c r="F15829" t="s">
        <v>7115</v>
      </c>
      <c r="G15829" t="s">
        <v>117</v>
      </c>
      <c r="H15829">
        <v>12</v>
      </c>
      <c r="I15829">
        <v>65</v>
      </c>
      <c r="J15829">
        <v>2044</v>
      </c>
      <c r="K15829">
        <v>78</v>
      </c>
      <c r="L15829" t="s">
        <v>23189</v>
      </c>
      <c r="M15829" s="15" t="e">
        <f>IF(INDEX(#REF!,MATCH(Padrón!K15829,#REF!,0),MATCH(Padrón!J15829,#REF!,0))=K15829,"Sí","NO")</f>
        <v>#REF!</v>
      </c>
    </row>
    <row r="15830" spans="1:13" x14ac:dyDescent="0.25">
      <c r="A15830" t="s">
        <v>39034</v>
      </c>
      <c r="B15830">
        <v>34577990</v>
      </c>
      <c r="C15830">
        <v>1990</v>
      </c>
      <c r="D15830" t="s">
        <v>19121</v>
      </c>
      <c r="E15830" t="s">
        <v>6421</v>
      </c>
      <c r="F15830" t="s">
        <v>19185</v>
      </c>
      <c r="G15830" t="s">
        <v>117</v>
      </c>
      <c r="H15830">
        <v>12</v>
      </c>
      <c r="I15830">
        <v>65</v>
      </c>
      <c r="J15830">
        <v>2044</v>
      </c>
      <c r="K15830">
        <v>79</v>
      </c>
      <c r="L15830" t="s">
        <v>23189</v>
      </c>
      <c r="M15830" s="15" t="e">
        <f>IF(INDEX(#REF!,MATCH(Padrón!K15830,#REF!,0),MATCH(Padrón!J15830,#REF!,0))=K15830,"Sí","NO")</f>
        <v>#REF!</v>
      </c>
    </row>
    <row r="15831" spans="1:13" x14ac:dyDescent="0.25">
      <c r="A15831" t="s">
        <v>39035</v>
      </c>
      <c r="B15831">
        <v>43528242</v>
      </c>
      <c r="C15831">
        <v>2001</v>
      </c>
      <c r="D15831" t="s">
        <v>19121</v>
      </c>
      <c r="E15831" t="s">
        <v>13863</v>
      </c>
      <c r="F15831" t="s">
        <v>1880</v>
      </c>
      <c r="G15831" t="s">
        <v>3</v>
      </c>
      <c r="H15831">
        <v>12</v>
      </c>
      <c r="I15831">
        <v>65</v>
      </c>
      <c r="J15831">
        <v>2044</v>
      </c>
      <c r="K15831">
        <v>80</v>
      </c>
      <c r="L15831" t="s">
        <v>23189</v>
      </c>
      <c r="M15831" s="15" t="e">
        <f>IF(INDEX(#REF!,MATCH(Padrón!K15831,#REF!,0),MATCH(Padrón!J15831,#REF!,0))=K15831,"Sí","NO")</f>
        <v>#REF!</v>
      </c>
    </row>
    <row r="15832" spans="1:13" x14ac:dyDescent="0.25">
      <c r="A15832" t="s">
        <v>39036</v>
      </c>
      <c r="B15832">
        <v>20915846</v>
      </c>
      <c r="C15832">
        <v>1969</v>
      </c>
      <c r="D15832" t="s">
        <v>19121</v>
      </c>
      <c r="E15832" t="s">
        <v>19186</v>
      </c>
      <c r="F15832" t="s">
        <v>1766</v>
      </c>
      <c r="G15832" t="s">
        <v>3</v>
      </c>
      <c r="H15832">
        <v>12</v>
      </c>
      <c r="I15832">
        <v>65</v>
      </c>
      <c r="J15832">
        <v>2044</v>
      </c>
      <c r="K15832">
        <v>81</v>
      </c>
      <c r="L15832" t="s">
        <v>23189</v>
      </c>
      <c r="M15832" s="15" t="e">
        <f>IF(INDEX(#REF!,MATCH(Padrón!K15832,#REF!,0),MATCH(Padrón!J15832,#REF!,0))=K15832,"Sí","NO")</f>
        <v>#REF!</v>
      </c>
    </row>
    <row r="15833" spans="1:13" x14ac:dyDescent="0.25">
      <c r="A15833" t="s">
        <v>39037</v>
      </c>
      <c r="B15833">
        <v>31122639</v>
      </c>
      <c r="C15833">
        <v>1984</v>
      </c>
      <c r="D15833" t="s">
        <v>19121</v>
      </c>
      <c r="E15833" t="s">
        <v>1871</v>
      </c>
      <c r="F15833" t="s">
        <v>35</v>
      </c>
      <c r="G15833" t="s">
        <v>3</v>
      </c>
      <c r="H15833">
        <v>12</v>
      </c>
      <c r="I15833">
        <v>65</v>
      </c>
      <c r="J15833">
        <v>2044</v>
      </c>
      <c r="K15833">
        <v>82</v>
      </c>
      <c r="L15833" t="s">
        <v>23189</v>
      </c>
      <c r="M15833" s="15" t="e">
        <f>IF(INDEX(#REF!,MATCH(Padrón!K15833,#REF!,0),MATCH(Padrón!J15833,#REF!,0))=K15833,"Sí","NO")</f>
        <v>#REF!</v>
      </c>
    </row>
    <row r="15834" spans="1:13" x14ac:dyDescent="0.25">
      <c r="A15834" t="s">
        <v>39038</v>
      </c>
      <c r="B15834">
        <v>14881830</v>
      </c>
      <c r="C15834">
        <v>1962</v>
      </c>
      <c r="D15834" t="s">
        <v>19121</v>
      </c>
      <c r="E15834" t="s">
        <v>19187</v>
      </c>
      <c r="F15834" t="s">
        <v>1255</v>
      </c>
      <c r="G15834" t="s">
        <v>3</v>
      </c>
      <c r="H15834">
        <v>12</v>
      </c>
      <c r="I15834">
        <v>65</v>
      </c>
      <c r="J15834">
        <v>2044</v>
      </c>
      <c r="K15834">
        <v>83</v>
      </c>
      <c r="L15834" t="s">
        <v>23189</v>
      </c>
      <c r="M15834" s="15" t="e">
        <f>IF(INDEX(#REF!,MATCH(Padrón!K15834,#REF!,0),MATCH(Padrón!J15834,#REF!,0))=K15834,"Sí","NO")</f>
        <v>#REF!</v>
      </c>
    </row>
    <row r="15835" spans="1:13" x14ac:dyDescent="0.25">
      <c r="A15835" t="s">
        <v>39039</v>
      </c>
      <c r="B15835">
        <v>24154551</v>
      </c>
      <c r="C15835">
        <v>1974</v>
      </c>
      <c r="D15835" t="s">
        <v>19121</v>
      </c>
      <c r="E15835" t="s">
        <v>18417</v>
      </c>
      <c r="F15835" t="s">
        <v>8734</v>
      </c>
      <c r="G15835" t="s">
        <v>3</v>
      </c>
      <c r="H15835">
        <v>12</v>
      </c>
      <c r="I15835">
        <v>65</v>
      </c>
      <c r="J15835">
        <v>2044</v>
      </c>
      <c r="K15835">
        <v>84</v>
      </c>
      <c r="L15835" t="s">
        <v>23189</v>
      </c>
      <c r="M15835" s="15" t="e">
        <f>IF(INDEX(#REF!,MATCH(Padrón!K15835,#REF!,0),MATCH(Padrón!J15835,#REF!,0))=K15835,"Sí","NO")</f>
        <v>#REF!</v>
      </c>
    </row>
    <row r="15836" spans="1:13" x14ac:dyDescent="0.25">
      <c r="A15836" t="s">
        <v>39040</v>
      </c>
      <c r="B15836">
        <v>16933886</v>
      </c>
      <c r="C15836">
        <v>1964</v>
      </c>
      <c r="D15836" t="s">
        <v>19121</v>
      </c>
      <c r="E15836" t="s">
        <v>19188</v>
      </c>
      <c r="F15836" t="s">
        <v>37</v>
      </c>
      <c r="G15836" t="s">
        <v>3</v>
      </c>
      <c r="H15836">
        <v>12</v>
      </c>
      <c r="I15836">
        <v>65</v>
      </c>
      <c r="J15836">
        <v>2044</v>
      </c>
      <c r="K15836">
        <v>85</v>
      </c>
      <c r="L15836" t="s">
        <v>23189</v>
      </c>
      <c r="M15836" s="15" t="e">
        <f>IF(INDEX(#REF!,MATCH(Padrón!K15836,#REF!,0),MATCH(Padrón!J15836,#REF!,0))=K15836,"Sí","NO")</f>
        <v>#REF!</v>
      </c>
    </row>
    <row r="15837" spans="1:13" x14ac:dyDescent="0.25">
      <c r="A15837" t="s">
        <v>39041</v>
      </c>
      <c r="B15837">
        <v>22761240</v>
      </c>
      <c r="C15837">
        <v>1973</v>
      </c>
      <c r="D15837" t="s">
        <v>19121</v>
      </c>
      <c r="E15837" t="s">
        <v>19189</v>
      </c>
      <c r="F15837" t="s">
        <v>19190</v>
      </c>
      <c r="G15837" t="s">
        <v>3</v>
      </c>
      <c r="H15837">
        <v>12</v>
      </c>
      <c r="I15837">
        <v>65</v>
      </c>
      <c r="J15837">
        <v>2044</v>
      </c>
      <c r="K15837">
        <v>86</v>
      </c>
      <c r="L15837" t="s">
        <v>23189</v>
      </c>
      <c r="M15837" s="15" t="e">
        <f>IF(INDEX(#REF!,MATCH(Padrón!K15837,#REF!,0),MATCH(Padrón!J15837,#REF!,0))=K15837,"Sí","NO")</f>
        <v>#REF!</v>
      </c>
    </row>
    <row r="15838" spans="1:13" x14ac:dyDescent="0.25">
      <c r="A15838" t="s">
        <v>39042</v>
      </c>
      <c r="B15838">
        <v>52527547</v>
      </c>
      <c r="C15838">
        <v>2000</v>
      </c>
      <c r="D15838" t="s">
        <v>19121</v>
      </c>
      <c r="E15838" t="s">
        <v>2035</v>
      </c>
      <c r="F15838" t="s">
        <v>64</v>
      </c>
      <c r="G15838" t="s">
        <v>3</v>
      </c>
      <c r="H15838">
        <v>12</v>
      </c>
      <c r="I15838">
        <v>65</v>
      </c>
      <c r="J15838">
        <v>2044</v>
      </c>
      <c r="K15838">
        <v>87</v>
      </c>
      <c r="L15838" t="s">
        <v>23189</v>
      </c>
      <c r="M15838" s="15" t="e">
        <f>IF(INDEX(#REF!,MATCH(Padrón!K15838,#REF!,0),MATCH(Padrón!J15838,#REF!,0))=K15838,"Sí","NO")</f>
        <v>#REF!</v>
      </c>
    </row>
    <row r="15839" spans="1:13" x14ac:dyDescent="0.25">
      <c r="A15839" t="s">
        <v>39043</v>
      </c>
      <c r="B15839">
        <v>13592302</v>
      </c>
      <c r="C15839">
        <v>1957</v>
      </c>
      <c r="D15839" t="s">
        <v>19121</v>
      </c>
      <c r="E15839" t="s">
        <v>12754</v>
      </c>
      <c r="F15839" t="s">
        <v>4562</v>
      </c>
      <c r="G15839" t="s">
        <v>27</v>
      </c>
      <c r="H15839">
        <v>12</v>
      </c>
      <c r="I15839">
        <v>65</v>
      </c>
      <c r="J15839">
        <v>2044</v>
      </c>
      <c r="K15839">
        <v>88</v>
      </c>
      <c r="L15839" t="s">
        <v>23189</v>
      </c>
      <c r="M15839" s="15" t="e">
        <f>IF(INDEX(#REF!,MATCH(Padrón!K15839,#REF!,0),MATCH(Padrón!J15839,#REF!,0))=K15839,"Sí","NO")</f>
        <v>#REF!</v>
      </c>
    </row>
    <row r="15840" spans="1:13" x14ac:dyDescent="0.25">
      <c r="A15840" t="s">
        <v>39044</v>
      </c>
      <c r="B15840">
        <v>13427629</v>
      </c>
      <c r="C15840">
        <v>1957</v>
      </c>
      <c r="D15840" t="s">
        <v>19121</v>
      </c>
      <c r="E15840" t="s">
        <v>19191</v>
      </c>
      <c r="F15840" t="s">
        <v>605</v>
      </c>
      <c r="G15840" t="s">
        <v>3</v>
      </c>
      <c r="H15840">
        <v>12</v>
      </c>
      <c r="I15840">
        <v>65</v>
      </c>
      <c r="J15840">
        <v>2044</v>
      </c>
      <c r="K15840">
        <v>89</v>
      </c>
      <c r="L15840" t="s">
        <v>23189</v>
      </c>
      <c r="M15840" s="15" t="e">
        <f>IF(INDEX(#REF!,MATCH(Padrón!K15840,#REF!,0),MATCH(Padrón!J15840,#REF!,0))=K15840,"Sí","NO")</f>
        <v>#REF!</v>
      </c>
    </row>
    <row r="15841" spans="1:13" x14ac:dyDescent="0.25">
      <c r="A15841" t="s">
        <v>39045</v>
      </c>
      <c r="B15841">
        <v>10681914</v>
      </c>
      <c r="C15841">
        <v>1953</v>
      </c>
      <c r="D15841" t="s">
        <v>19121</v>
      </c>
      <c r="E15841" t="s">
        <v>4103</v>
      </c>
      <c r="F15841" t="s">
        <v>2904</v>
      </c>
      <c r="G15841" t="s">
        <v>3</v>
      </c>
      <c r="H15841">
        <v>12</v>
      </c>
      <c r="I15841">
        <v>65</v>
      </c>
      <c r="J15841">
        <v>2044</v>
      </c>
      <c r="K15841">
        <v>90</v>
      </c>
      <c r="L15841" t="s">
        <v>23189</v>
      </c>
      <c r="M15841" s="15" t="e">
        <f>IF(INDEX(#REF!,MATCH(Padrón!K15841,#REF!,0),MATCH(Padrón!J15841,#REF!,0))=K15841,"Sí","NO")</f>
        <v>#REF!</v>
      </c>
    </row>
    <row r="15842" spans="1:13" x14ac:dyDescent="0.25">
      <c r="A15842" t="s">
        <v>39046</v>
      </c>
      <c r="B15842">
        <v>42220450</v>
      </c>
      <c r="C15842">
        <v>1999</v>
      </c>
      <c r="D15842" t="s">
        <v>19121</v>
      </c>
      <c r="E15842" t="s">
        <v>19192</v>
      </c>
      <c r="F15842" t="s">
        <v>889</v>
      </c>
      <c r="G15842" t="s">
        <v>10</v>
      </c>
      <c r="H15842">
        <v>12</v>
      </c>
      <c r="I15842">
        <v>65</v>
      </c>
      <c r="J15842">
        <v>2044</v>
      </c>
      <c r="K15842">
        <v>91</v>
      </c>
      <c r="L15842" t="s">
        <v>23189</v>
      </c>
      <c r="M15842" s="15" t="e">
        <f>IF(INDEX(#REF!,MATCH(Padrón!K15842,#REF!,0),MATCH(Padrón!J15842,#REF!,0))=K15842,"Sí","NO")</f>
        <v>#REF!</v>
      </c>
    </row>
    <row r="15843" spans="1:13" x14ac:dyDescent="0.25">
      <c r="A15843" t="s">
        <v>39047</v>
      </c>
      <c r="B15843">
        <v>11326465</v>
      </c>
      <c r="C15843">
        <v>1958</v>
      </c>
      <c r="D15843" t="s">
        <v>19121</v>
      </c>
      <c r="E15843" t="s">
        <v>19193</v>
      </c>
      <c r="F15843" t="s">
        <v>19137</v>
      </c>
      <c r="G15843" t="s">
        <v>3</v>
      </c>
      <c r="H15843">
        <v>12</v>
      </c>
      <c r="I15843">
        <v>65</v>
      </c>
      <c r="J15843">
        <v>2044</v>
      </c>
      <c r="K15843">
        <v>92</v>
      </c>
      <c r="L15843" t="s">
        <v>23189</v>
      </c>
      <c r="M15843" s="15" t="e">
        <f>IF(INDEX(#REF!,MATCH(Padrón!K15843,#REF!,0),MATCH(Padrón!J15843,#REF!,0))=K15843,"Sí","NO")</f>
        <v>#REF!</v>
      </c>
    </row>
    <row r="15844" spans="1:13" x14ac:dyDescent="0.25">
      <c r="A15844" t="s">
        <v>39048</v>
      </c>
      <c r="B15844">
        <v>26528464</v>
      </c>
      <c r="C15844">
        <v>1978</v>
      </c>
      <c r="D15844" t="s">
        <v>19121</v>
      </c>
      <c r="E15844" t="s">
        <v>4115</v>
      </c>
      <c r="F15844" t="s">
        <v>1153</v>
      </c>
      <c r="G15844" t="s">
        <v>10</v>
      </c>
      <c r="H15844">
        <v>12</v>
      </c>
      <c r="I15844">
        <v>65</v>
      </c>
      <c r="J15844">
        <v>2044</v>
      </c>
      <c r="K15844">
        <v>93</v>
      </c>
      <c r="L15844" t="s">
        <v>23189</v>
      </c>
      <c r="M15844" s="15" t="e">
        <f>IF(INDEX(#REF!,MATCH(Padrón!K15844,#REF!,0),MATCH(Padrón!J15844,#REF!,0))=K15844,"Sí","NO")</f>
        <v>#REF!</v>
      </c>
    </row>
    <row r="15845" spans="1:13" x14ac:dyDescent="0.25">
      <c r="A15845" t="s">
        <v>39049</v>
      </c>
      <c r="B15845">
        <v>5521148</v>
      </c>
      <c r="C15845">
        <v>1949</v>
      </c>
      <c r="D15845" t="s">
        <v>19121</v>
      </c>
      <c r="E15845" t="s">
        <v>2866</v>
      </c>
      <c r="F15845" t="s">
        <v>8453</v>
      </c>
      <c r="G15845" t="s">
        <v>27</v>
      </c>
      <c r="H15845">
        <v>12</v>
      </c>
      <c r="I15845">
        <v>65</v>
      </c>
      <c r="J15845">
        <v>2044</v>
      </c>
      <c r="K15845">
        <v>94</v>
      </c>
      <c r="L15845" t="s">
        <v>23189</v>
      </c>
      <c r="M15845" s="15" t="e">
        <f>IF(INDEX(#REF!,MATCH(Padrón!K15845,#REF!,0),MATCH(Padrón!J15845,#REF!,0))=K15845,"Sí","NO")</f>
        <v>#REF!</v>
      </c>
    </row>
    <row r="15846" spans="1:13" x14ac:dyDescent="0.25">
      <c r="A15846" t="s">
        <v>39050</v>
      </c>
      <c r="B15846">
        <v>13160822</v>
      </c>
      <c r="C15846">
        <v>1957</v>
      </c>
      <c r="D15846" t="s">
        <v>19121</v>
      </c>
      <c r="E15846" t="s">
        <v>19194</v>
      </c>
      <c r="F15846" t="s">
        <v>12609</v>
      </c>
      <c r="G15846" t="s">
        <v>3</v>
      </c>
      <c r="H15846">
        <v>12</v>
      </c>
      <c r="I15846">
        <v>65</v>
      </c>
      <c r="J15846">
        <v>2044</v>
      </c>
      <c r="K15846">
        <v>95</v>
      </c>
      <c r="L15846" t="s">
        <v>23189</v>
      </c>
      <c r="M15846" s="15" t="e">
        <f>IF(INDEX(#REF!,MATCH(Padrón!K15846,#REF!,0),MATCH(Padrón!J15846,#REF!,0))=K15846,"Sí","NO")</f>
        <v>#REF!</v>
      </c>
    </row>
    <row r="15847" spans="1:13" x14ac:dyDescent="0.25">
      <c r="A15847" t="s">
        <v>39051</v>
      </c>
      <c r="B15847">
        <v>6417529</v>
      </c>
      <c r="C15847">
        <v>1950</v>
      </c>
      <c r="D15847" t="s">
        <v>19121</v>
      </c>
      <c r="E15847" t="s">
        <v>3080</v>
      </c>
      <c r="F15847" t="s">
        <v>2498</v>
      </c>
      <c r="G15847" t="s">
        <v>3</v>
      </c>
      <c r="H15847">
        <v>12</v>
      </c>
      <c r="I15847">
        <v>65</v>
      </c>
      <c r="J15847">
        <v>2044</v>
      </c>
      <c r="K15847">
        <v>96</v>
      </c>
      <c r="L15847" t="s">
        <v>23189</v>
      </c>
      <c r="M15847" s="15" t="e">
        <f>IF(INDEX(#REF!,MATCH(Padrón!K15847,#REF!,0),MATCH(Padrón!J15847,#REF!,0))=K15847,"Sí","NO")</f>
        <v>#REF!</v>
      </c>
    </row>
    <row r="15848" spans="1:13" x14ac:dyDescent="0.25">
      <c r="A15848" t="s">
        <v>39052</v>
      </c>
      <c r="B15848">
        <v>16086995</v>
      </c>
      <c r="C15848">
        <v>1962</v>
      </c>
      <c r="D15848" t="s">
        <v>19121</v>
      </c>
      <c r="E15848" t="s">
        <v>2479</v>
      </c>
      <c r="F15848" t="s">
        <v>19195</v>
      </c>
      <c r="G15848" t="s">
        <v>3</v>
      </c>
      <c r="H15848">
        <v>12</v>
      </c>
      <c r="I15848">
        <v>65</v>
      </c>
      <c r="J15848">
        <v>2044</v>
      </c>
      <c r="K15848">
        <v>97</v>
      </c>
      <c r="L15848" t="s">
        <v>23189</v>
      </c>
      <c r="M15848" s="15" t="e">
        <f>IF(INDEX(#REF!,MATCH(Padrón!K15848,#REF!,0),MATCH(Padrón!J15848,#REF!,0))=K15848,"Sí","NO")</f>
        <v>#REF!</v>
      </c>
    </row>
    <row r="15849" spans="1:13" x14ac:dyDescent="0.25">
      <c r="A15849" t="s">
        <v>39053</v>
      </c>
      <c r="B15849">
        <v>23599178</v>
      </c>
      <c r="C15849">
        <v>1974</v>
      </c>
      <c r="D15849" t="s">
        <v>19121</v>
      </c>
      <c r="E15849" t="s">
        <v>852</v>
      </c>
      <c r="F15849" t="s">
        <v>2190</v>
      </c>
      <c r="G15849" t="s">
        <v>3</v>
      </c>
      <c r="H15849">
        <v>12</v>
      </c>
      <c r="I15849">
        <v>65</v>
      </c>
      <c r="J15849">
        <v>2044</v>
      </c>
      <c r="K15849">
        <v>98</v>
      </c>
      <c r="L15849" t="s">
        <v>23189</v>
      </c>
      <c r="M15849" s="15" t="e">
        <f>IF(INDEX(#REF!,MATCH(Padrón!K15849,#REF!,0),MATCH(Padrón!J15849,#REF!,0))=K15849,"Sí","NO")</f>
        <v>#REF!</v>
      </c>
    </row>
    <row r="15850" spans="1:13" x14ac:dyDescent="0.25">
      <c r="A15850" t="s">
        <v>39054</v>
      </c>
      <c r="B15850">
        <v>27429835</v>
      </c>
      <c r="C15850">
        <v>1979</v>
      </c>
      <c r="D15850" t="s">
        <v>19121</v>
      </c>
      <c r="E15850" t="s">
        <v>7819</v>
      </c>
      <c r="F15850" t="s">
        <v>19196</v>
      </c>
      <c r="G15850" t="s">
        <v>3</v>
      </c>
      <c r="H15850">
        <v>12</v>
      </c>
      <c r="I15850">
        <v>65</v>
      </c>
      <c r="J15850">
        <v>2044</v>
      </c>
      <c r="K15850">
        <v>99</v>
      </c>
      <c r="L15850" t="s">
        <v>23189</v>
      </c>
      <c r="M15850" s="15" t="e">
        <f>IF(INDEX(#REF!,MATCH(Padrón!K15850,#REF!,0),MATCH(Padrón!J15850,#REF!,0))=K15850,"Sí","NO")</f>
        <v>#REF!</v>
      </c>
    </row>
    <row r="15851" spans="1:13" x14ac:dyDescent="0.25">
      <c r="A15851" t="s">
        <v>39055</v>
      </c>
      <c r="B15851">
        <v>10681987</v>
      </c>
      <c r="C15851">
        <v>1953</v>
      </c>
      <c r="D15851" t="s">
        <v>19121</v>
      </c>
      <c r="E15851" t="s">
        <v>19197</v>
      </c>
      <c r="F15851" t="s">
        <v>2498</v>
      </c>
      <c r="G15851" t="s">
        <v>3</v>
      </c>
      <c r="H15851">
        <v>12</v>
      </c>
      <c r="I15851">
        <v>65</v>
      </c>
      <c r="J15851">
        <v>2044</v>
      </c>
      <c r="K15851">
        <v>100</v>
      </c>
      <c r="L15851" t="s">
        <v>23189</v>
      </c>
      <c r="M15851" s="15" t="e">
        <f>IF(INDEX(#REF!,MATCH(Padrón!K15851,#REF!,0),MATCH(Padrón!J15851,#REF!,0))=K15851,"Sí","NO")</f>
        <v>#REF!</v>
      </c>
    </row>
    <row r="15852" spans="1:13" x14ac:dyDescent="0.25">
      <c r="A15852" t="s">
        <v>39056</v>
      </c>
      <c r="B15852">
        <v>45026910</v>
      </c>
      <c r="C15852">
        <v>2003</v>
      </c>
      <c r="D15852" t="s">
        <v>19121</v>
      </c>
      <c r="E15852" t="s">
        <v>19198</v>
      </c>
      <c r="F15852" t="s">
        <v>8578</v>
      </c>
      <c r="G15852" t="s">
        <v>3</v>
      </c>
      <c r="H15852">
        <v>12</v>
      </c>
      <c r="I15852">
        <v>65</v>
      </c>
      <c r="J15852">
        <v>2044</v>
      </c>
      <c r="K15852">
        <v>101</v>
      </c>
      <c r="L15852" t="s">
        <v>23189</v>
      </c>
      <c r="M15852" s="15" t="e">
        <f>IF(INDEX(#REF!,MATCH(Padrón!K15852,#REF!,0),MATCH(Padrón!J15852,#REF!,0))=K15852,"Sí","NO")</f>
        <v>#REF!</v>
      </c>
    </row>
    <row r="15853" spans="1:13" x14ac:dyDescent="0.25">
      <c r="A15853" t="s">
        <v>39057</v>
      </c>
      <c r="B15853">
        <v>36062251</v>
      </c>
      <c r="C15853">
        <v>1991</v>
      </c>
      <c r="D15853" t="s">
        <v>19121</v>
      </c>
      <c r="E15853" t="s">
        <v>19199</v>
      </c>
      <c r="F15853" t="s">
        <v>19200</v>
      </c>
      <c r="G15853" t="s">
        <v>110</v>
      </c>
      <c r="H15853">
        <v>12</v>
      </c>
      <c r="I15853">
        <v>65</v>
      </c>
      <c r="J15853">
        <v>2044</v>
      </c>
      <c r="K15853">
        <v>102</v>
      </c>
      <c r="L15853" t="s">
        <v>23189</v>
      </c>
      <c r="M15853" s="15" t="e">
        <f>IF(INDEX(#REF!,MATCH(Padrón!K15853,#REF!,0),MATCH(Padrón!J15853,#REF!,0))=K15853,"Sí","NO")</f>
        <v>#REF!</v>
      </c>
    </row>
    <row r="15854" spans="1:13" x14ac:dyDescent="0.25">
      <c r="A15854" t="s">
        <v>39058</v>
      </c>
      <c r="B15854">
        <v>38215895</v>
      </c>
      <c r="C15854">
        <v>1994</v>
      </c>
      <c r="D15854" t="s">
        <v>19121</v>
      </c>
      <c r="E15854" t="s">
        <v>19201</v>
      </c>
      <c r="F15854" t="s">
        <v>4841</v>
      </c>
      <c r="G15854" t="s">
        <v>3</v>
      </c>
      <c r="H15854">
        <v>12</v>
      </c>
      <c r="I15854">
        <v>65</v>
      </c>
      <c r="J15854">
        <v>2044</v>
      </c>
      <c r="K15854">
        <v>103</v>
      </c>
      <c r="L15854" t="s">
        <v>23189</v>
      </c>
      <c r="M15854" s="15" t="e">
        <f>IF(INDEX(#REF!,MATCH(Padrón!K15854,#REF!,0),MATCH(Padrón!J15854,#REF!,0))=K15854,"Sí","NO")</f>
        <v>#REF!</v>
      </c>
    </row>
    <row r="15855" spans="1:13" x14ac:dyDescent="0.25">
      <c r="A15855" t="s">
        <v>39059</v>
      </c>
      <c r="B15855">
        <v>43357592</v>
      </c>
      <c r="C15855">
        <v>2001</v>
      </c>
      <c r="D15855" t="s">
        <v>19121</v>
      </c>
      <c r="E15855" t="s">
        <v>1052</v>
      </c>
      <c r="F15855" t="s">
        <v>1560</v>
      </c>
      <c r="G15855" t="s">
        <v>10</v>
      </c>
      <c r="H15855">
        <v>12</v>
      </c>
      <c r="I15855">
        <v>65</v>
      </c>
      <c r="J15855">
        <v>2044</v>
      </c>
      <c r="K15855">
        <v>104</v>
      </c>
      <c r="L15855" t="s">
        <v>23189</v>
      </c>
      <c r="M15855" s="15" t="e">
        <f>IF(INDEX(#REF!,MATCH(Padrón!K15855,#REF!,0),MATCH(Padrón!J15855,#REF!,0))=K15855,"Sí","NO")</f>
        <v>#REF!</v>
      </c>
    </row>
    <row r="15856" spans="1:13" x14ac:dyDescent="0.25">
      <c r="A15856" t="s">
        <v>39060</v>
      </c>
      <c r="B15856">
        <v>44680953</v>
      </c>
      <c r="C15856">
        <v>2003</v>
      </c>
      <c r="D15856" t="s">
        <v>19121</v>
      </c>
      <c r="E15856" t="s">
        <v>19202</v>
      </c>
      <c r="F15856" t="s">
        <v>1028</v>
      </c>
      <c r="G15856" t="s">
        <v>3</v>
      </c>
      <c r="H15856">
        <v>12</v>
      </c>
      <c r="I15856">
        <v>65</v>
      </c>
      <c r="J15856">
        <v>2044</v>
      </c>
      <c r="K15856">
        <v>105</v>
      </c>
      <c r="L15856" t="s">
        <v>23189</v>
      </c>
      <c r="M15856" s="15" t="e">
        <f>IF(INDEX(#REF!,MATCH(Padrón!K15856,#REF!,0),MATCH(Padrón!J15856,#REF!,0))=K15856,"Sí","NO")</f>
        <v>#REF!</v>
      </c>
    </row>
    <row r="15857" spans="1:13" x14ac:dyDescent="0.25">
      <c r="A15857" t="s">
        <v>39061</v>
      </c>
      <c r="B15857">
        <v>34762496</v>
      </c>
      <c r="C15857">
        <v>1990</v>
      </c>
      <c r="D15857" t="s">
        <v>19121</v>
      </c>
      <c r="E15857" t="s">
        <v>2873</v>
      </c>
      <c r="F15857" t="s">
        <v>19203</v>
      </c>
      <c r="G15857" t="s">
        <v>10</v>
      </c>
      <c r="H15857">
        <v>12</v>
      </c>
      <c r="I15857">
        <v>65</v>
      </c>
      <c r="J15857">
        <v>2044</v>
      </c>
      <c r="K15857">
        <v>106</v>
      </c>
      <c r="L15857" t="s">
        <v>23189</v>
      </c>
      <c r="M15857" s="15" t="e">
        <f>IF(INDEX(#REF!,MATCH(Padrón!K15857,#REF!,0),MATCH(Padrón!J15857,#REF!,0))=K15857,"Sí","NO")</f>
        <v>#REF!</v>
      </c>
    </row>
    <row r="15858" spans="1:13" x14ac:dyDescent="0.25">
      <c r="A15858" t="s">
        <v>39062</v>
      </c>
      <c r="B15858">
        <v>11854473</v>
      </c>
      <c r="C15858">
        <v>1956</v>
      </c>
      <c r="D15858" t="s">
        <v>19121</v>
      </c>
      <c r="E15858" t="s">
        <v>1322</v>
      </c>
      <c r="F15858" t="s">
        <v>8725</v>
      </c>
      <c r="G15858" t="s">
        <v>3</v>
      </c>
      <c r="H15858">
        <v>12</v>
      </c>
      <c r="I15858">
        <v>65</v>
      </c>
      <c r="J15858">
        <v>2044</v>
      </c>
      <c r="K15858">
        <v>107</v>
      </c>
      <c r="L15858" t="s">
        <v>23189</v>
      </c>
      <c r="M15858" s="15" t="e">
        <f>IF(INDEX(#REF!,MATCH(Padrón!K15858,#REF!,0),MATCH(Padrón!J15858,#REF!,0))=K15858,"Sí","NO")</f>
        <v>#REF!</v>
      </c>
    </row>
    <row r="15859" spans="1:13" x14ac:dyDescent="0.25">
      <c r="A15859" t="s">
        <v>39063</v>
      </c>
      <c r="B15859">
        <v>18713529</v>
      </c>
      <c r="C15859">
        <v>1969</v>
      </c>
      <c r="D15859" t="s">
        <v>19121</v>
      </c>
      <c r="E15859" t="s">
        <v>3098</v>
      </c>
      <c r="F15859" t="s">
        <v>15093</v>
      </c>
      <c r="G15859" t="s">
        <v>417</v>
      </c>
      <c r="H15859">
        <v>12</v>
      </c>
      <c r="I15859">
        <v>65</v>
      </c>
      <c r="J15859">
        <v>2044</v>
      </c>
      <c r="K15859">
        <v>108</v>
      </c>
      <c r="L15859" t="s">
        <v>23189</v>
      </c>
      <c r="M15859" s="15" t="e">
        <f>IF(INDEX(#REF!,MATCH(Padrón!K15859,#REF!,0),MATCH(Padrón!J15859,#REF!,0))=K15859,"Sí","NO")</f>
        <v>#REF!</v>
      </c>
    </row>
    <row r="15860" spans="1:13" x14ac:dyDescent="0.25">
      <c r="A15860" t="s">
        <v>39064</v>
      </c>
      <c r="B15860">
        <v>23030537</v>
      </c>
      <c r="C15860">
        <v>1972</v>
      </c>
      <c r="D15860" t="s">
        <v>19121</v>
      </c>
      <c r="E15860" t="s">
        <v>19204</v>
      </c>
      <c r="F15860" t="s">
        <v>889</v>
      </c>
      <c r="G15860" t="s">
        <v>3</v>
      </c>
      <c r="H15860">
        <v>12</v>
      </c>
      <c r="I15860">
        <v>65</v>
      </c>
      <c r="J15860">
        <v>2044</v>
      </c>
      <c r="K15860">
        <v>109</v>
      </c>
      <c r="L15860" t="s">
        <v>23189</v>
      </c>
      <c r="M15860" s="15" t="e">
        <f>IF(INDEX(#REF!,MATCH(Padrón!K15860,#REF!,0),MATCH(Padrón!J15860,#REF!,0))=K15860,"Sí","NO")</f>
        <v>#REF!</v>
      </c>
    </row>
    <row r="15861" spans="1:13" x14ac:dyDescent="0.25">
      <c r="A15861" t="s">
        <v>39065</v>
      </c>
      <c r="B15861">
        <v>35454801</v>
      </c>
      <c r="C15861">
        <v>1990</v>
      </c>
      <c r="D15861" t="s">
        <v>19121</v>
      </c>
      <c r="E15861" t="s">
        <v>220</v>
      </c>
      <c r="F15861" t="s">
        <v>1698</v>
      </c>
      <c r="G15861" t="s">
        <v>3</v>
      </c>
      <c r="H15861">
        <v>12</v>
      </c>
      <c r="I15861">
        <v>65</v>
      </c>
      <c r="J15861">
        <v>2044</v>
      </c>
      <c r="K15861">
        <v>110</v>
      </c>
      <c r="L15861" t="s">
        <v>23189</v>
      </c>
      <c r="M15861" s="15" t="e">
        <f>IF(INDEX(#REF!,MATCH(Padrón!K15861,#REF!,0),MATCH(Padrón!J15861,#REF!,0))=K15861,"Sí","NO")</f>
        <v>#REF!</v>
      </c>
    </row>
    <row r="15862" spans="1:13" x14ac:dyDescent="0.25">
      <c r="A15862" t="s">
        <v>39066</v>
      </c>
      <c r="B15862">
        <v>30884908</v>
      </c>
      <c r="C15862">
        <v>1985</v>
      </c>
      <c r="D15862" t="s">
        <v>19121</v>
      </c>
      <c r="E15862" t="s">
        <v>795</v>
      </c>
      <c r="F15862" t="s">
        <v>8734</v>
      </c>
      <c r="G15862" t="s">
        <v>3</v>
      </c>
      <c r="H15862">
        <v>12</v>
      </c>
      <c r="I15862">
        <v>65</v>
      </c>
      <c r="J15862">
        <v>2044</v>
      </c>
      <c r="K15862">
        <v>111</v>
      </c>
      <c r="L15862" t="s">
        <v>23189</v>
      </c>
      <c r="M15862" s="15" t="e">
        <f>IF(INDEX(#REF!,MATCH(Padrón!K15862,#REF!,0),MATCH(Padrón!J15862,#REF!,0))=K15862,"Sí","NO")</f>
        <v>#REF!</v>
      </c>
    </row>
    <row r="15863" spans="1:13" x14ac:dyDescent="0.25">
      <c r="A15863" t="s">
        <v>39067</v>
      </c>
      <c r="B15863">
        <v>33073745</v>
      </c>
      <c r="C15863">
        <v>1987</v>
      </c>
      <c r="D15863" t="s">
        <v>19121</v>
      </c>
      <c r="E15863" t="s">
        <v>795</v>
      </c>
      <c r="F15863" t="s">
        <v>6306</v>
      </c>
      <c r="G15863" t="s">
        <v>3</v>
      </c>
      <c r="H15863">
        <v>12</v>
      </c>
      <c r="I15863">
        <v>65</v>
      </c>
      <c r="J15863">
        <v>2044</v>
      </c>
      <c r="K15863">
        <v>112</v>
      </c>
      <c r="L15863" t="s">
        <v>23189</v>
      </c>
      <c r="M15863" s="15" t="e">
        <f>IF(INDEX(#REF!,MATCH(Padrón!K15863,#REF!,0),MATCH(Padrón!J15863,#REF!,0))=K15863,"Sí","NO")</f>
        <v>#REF!</v>
      </c>
    </row>
    <row r="15864" spans="1:13" x14ac:dyDescent="0.25">
      <c r="A15864" t="s">
        <v>39068</v>
      </c>
      <c r="B15864">
        <v>36095031</v>
      </c>
      <c r="C15864">
        <v>1994</v>
      </c>
      <c r="D15864" t="s">
        <v>19121</v>
      </c>
      <c r="E15864" t="s">
        <v>795</v>
      </c>
      <c r="F15864" t="s">
        <v>297</v>
      </c>
      <c r="G15864" t="s">
        <v>27</v>
      </c>
      <c r="H15864">
        <v>12</v>
      </c>
      <c r="I15864">
        <v>65</v>
      </c>
      <c r="J15864">
        <v>2044</v>
      </c>
      <c r="K15864">
        <v>113</v>
      </c>
      <c r="L15864" t="s">
        <v>23189</v>
      </c>
      <c r="M15864" s="15" t="e">
        <f>IF(INDEX(#REF!,MATCH(Padrón!K15864,#REF!,0),MATCH(Padrón!J15864,#REF!,0))=K15864,"Sí","NO")</f>
        <v>#REF!</v>
      </c>
    </row>
    <row r="15865" spans="1:13" x14ac:dyDescent="0.25">
      <c r="A15865" t="s">
        <v>39069</v>
      </c>
      <c r="B15865">
        <v>39046488</v>
      </c>
      <c r="C15865">
        <v>1995</v>
      </c>
      <c r="D15865" t="s">
        <v>19121</v>
      </c>
      <c r="E15865" t="s">
        <v>795</v>
      </c>
      <c r="F15865" t="s">
        <v>8313</v>
      </c>
      <c r="G15865" t="s">
        <v>10</v>
      </c>
      <c r="H15865">
        <v>12</v>
      </c>
      <c r="I15865">
        <v>65</v>
      </c>
      <c r="J15865">
        <v>2044</v>
      </c>
      <c r="K15865">
        <v>114</v>
      </c>
      <c r="L15865" t="s">
        <v>23189</v>
      </c>
      <c r="M15865" s="15" t="e">
        <f>IF(INDEX(#REF!,MATCH(Padrón!K15865,#REF!,0),MATCH(Padrón!J15865,#REF!,0))=K15865,"Sí","NO")</f>
        <v>#REF!</v>
      </c>
    </row>
    <row r="15866" spans="1:13" x14ac:dyDescent="0.25">
      <c r="A15866" t="s">
        <v>39070</v>
      </c>
      <c r="B15866">
        <v>23030530</v>
      </c>
      <c r="C15866">
        <v>1972</v>
      </c>
      <c r="D15866" t="s">
        <v>19121</v>
      </c>
      <c r="E15866" t="s">
        <v>224</v>
      </c>
      <c r="F15866" t="s">
        <v>2235</v>
      </c>
      <c r="G15866" t="s">
        <v>27</v>
      </c>
      <c r="H15866">
        <v>12</v>
      </c>
      <c r="I15866">
        <v>65</v>
      </c>
      <c r="J15866">
        <v>2044</v>
      </c>
      <c r="K15866">
        <v>115</v>
      </c>
      <c r="L15866" t="s">
        <v>23189</v>
      </c>
      <c r="M15866" s="15" t="e">
        <f>IF(INDEX(#REF!,MATCH(Padrón!K15866,#REF!,0),MATCH(Padrón!J15866,#REF!,0))=K15866,"Sí","NO")</f>
        <v>#REF!</v>
      </c>
    </row>
    <row r="15867" spans="1:13" x14ac:dyDescent="0.25">
      <c r="A15867" t="s">
        <v>39071</v>
      </c>
      <c r="B15867">
        <v>41617530</v>
      </c>
      <c r="C15867">
        <v>1999</v>
      </c>
      <c r="D15867" t="s">
        <v>19121</v>
      </c>
      <c r="E15867" t="s">
        <v>224</v>
      </c>
      <c r="F15867" t="s">
        <v>19205</v>
      </c>
      <c r="G15867" t="s">
        <v>3</v>
      </c>
      <c r="H15867">
        <v>12</v>
      </c>
      <c r="I15867">
        <v>65</v>
      </c>
      <c r="J15867">
        <v>2044</v>
      </c>
      <c r="K15867">
        <v>116</v>
      </c>
      <c r="L15867" t="s">
        <v>23189</v>
      </c>
      <c r="M15867" s="15" t="e">
        <f>IF(INDEX(#REF!,MATCH(Padrón!K15867,#REF!,0),MATCH(Padrón!J15867,#REF!,0))=K15867,"Sí","NO")</f>
        <v>#REF!</v>
      </c>
    </row>
    <row r="15868" spans="1:13" x14ac:dyDescent="0.25">
      <c r="A15868" t="s">
        <v>39072</v>
      </c>
      <c r="B15868">
        <v>33853914</v>
      </c>
      <c r="C15868">
        <v>1988</v>
      </c>
      <c r="D15868" t="s">
        <v>19121</v>
      </c>
      <c r="E15868" t="s">
        <v>1750</v>
      </c>
      <c r="F15868" t="s">
        <v>200</v>
      </c>
      <c r="G15868" t="s">
        <v>3</v>
      </c>
      <c r="H15868">
        <v>12</v>
      </c>
      <c r="I15868">
        <v>65</v>
      </c>
      <c r="J15868">
        <v>2044</v>
      </c>
      <c r="K15868">
        <v>117</v>
      </c>
      <c r="L15868" t="s">
        <v>23189</v>
      </c>
      <c r="M15868" s="15" t="e">
        <f>IF(INDEX(#REF!,MATCH(Padrón!K15868,#REF!,0),MATCH(Padrón!J15868,#REF!,0))=K15868,"Sí","NO")</f>
        <v>#REF!</v>
      </c>
    </row>
    <row r="15869" spans="1:13" x14ac:dyDescent="0.25">
      <c r="A15869" t="s">
        <v>39073</v>
      </c>
      <c r="B15869">
        <v>45026806</v>
      </c>
      <c r="C15869">
        <v>2000</v>
      </c>
      <c r="D15869" t="s">
        <v>19121</v>
      </c>
      <c r="E15869" t="s">
        <v>1750</v>
      </c>
      <c r="F15869" t="s">
        <v>1043</v>
      </c>
      <c r="G15869" t="s">
        <v>3</v>
      </c>
      <c r="H15869">
        <v>12</v>
      </c>
      <c r="I15869">
        <v>65</v>
      </c>
      <c r="J15869">
        <v>2044</v>
      </c>
      <c r="K15869">
        <v>118</v>
      </c>
      <c r="L15869" t="s">
        <v>23189</v>
      </c>
      <c r="M15869" s="15" t="e">
        <f>IF(INDEX(#REF!,MATCH(Padrón!K15869,#REF!,0),MATCH(Padrón!J15869,#REF!,0))=K15869,"Sí","NO")</f>
        <v>#REF!</v>
      </c>
    </row>
    <row r="15870" spans="1:13" x14ac:dyDescent="0.25">
      <c r="A15870" t="s">
        <v>39074</v>
      </c>
      <c r="B15870">
        <v>6698666</v>
      </c>
      <c r="C15870">
        <v>1951</v>
      </c>
      <c r="D15870" t="s">
        <v>19121</v>
      </c>
      <c r="E15870" t="s">
        <v>432</v>
      </c>
      <c r="F15870" t="s">
        <v>19206</v>
      </c>
      <c r="G15870" t="s">
        <v>3</v>
      </c>
      <c r="H15870">
        <v>12</v>
      </c>
      <c r="I15870">
        <v>65</v>
      </c>
      <c r="J15870">
        <v>2044</v>
      </c>
      <c r="K15870">
        <v>119</v>
      </c>
      <c r="L15870" t="s">
        <v>23189</v>
      </c>
      <c r="M15870" s="15" t="e">
        <f>IF(INDEX(#REF!,MATCH(Padrón!K15870,#REF!,0),MATCH(Padrón!J15870,#REF!,0))=K15870,"Sí","NO")</f>
        <v>#REF!</v>
      </c>
    </row>
    <row r="15871" spans="1:13" x14ac:dyDescent="0.25">
      <c r="A15871" t="s">
        <v>39075</v>
      </c>
      <c r="B15871">
        <v>26856863</v>
      </c>
      <c r="C15871">
        <v>1978</v>
      </c>
      <c r="D15871" t="s">
        <v>19121</v>
      </c>
      <c r="E15871" t="s">
        <v>701</v>
      </c>
      <c r="F15871" t="s">
        <v>343</v>
      </c>
      <c r="G15871" t="s">
        <v>3</v>
      </c>
      <c r="H15871">
        <v>12</v>
      </c>
      <c r="I15871">
        <v>65</v>
      </c>
      <c r="J15871">
        <v>2044</v>
      </c>
      <c r="K15871">
        <v>120</v>
      </c>
      <c r="L15871" t="s">
        <v>23189</v>
      </c>
      <c r="M15871" s="15" t="e">
        <f>IF(INDEX(#REF!,MATCH(Padrón!K15871,#REF!,0),MATCH(Padrón!J15871,#REF!,0))=K15871,"Sí","NO")</f>
        <v>#REF!</v>
      </c>
    </row>
    <row r="15872" spans="1:13" x14ac:dyDescent="0.25">
      <c r="A15872" t="s">
        <v>39076</v>
      </c>
      <c r="B15872">
        <v>22322216</v>
      </c>
      <c r="C15872">
        <v>1971</v>
      </c>
      <c r="D15872" t="s">
        <v>19121</v>
      </c>
      <c r="E15872" t="s">
        <v>19207</v>
      </c>
      <c r="F15872" t="s">
        <v>19208</v>
      </c>
      <c r="G15872" t="s">
        <v>57</v>
      </c>
      <c r="H15872">
        <v>12</v>
      </c>
      <c r="I15872">
        <v>65</v>
      </c>
      <c r="J15872">
        <v>2044</v>
      </c>
      <c r="K15872">
        <v>121</v>
      </c>
      <c r="L15872" t="s">
        <v>23189</v>
      </c>
      <c r="M15872" s="15" t="e">
        <f>IF(INDEX(#REF!,MATCH(Padrón!K15872,#REF!,0),MATCH(Padrón!J15872,#REF!,0))=K15872,"Sí","NO")</f>
        <v>#REF!</v>
      </c>
    </row>
    <row r="15873" spans="1:13" x14ac:dyDescent="0.25">
      <c r="A15873" t="s">
        <v>39077</v>
      </c>
      <c r="B15873">
        <v>31808747</v>
      </c>
      <c r="C15873">
        <v>1985</v>
      </c>
      <c r="D15873" t="s">
        <v>19121</v>
      </c>
      <c r="E15873" t="s">
        <v>19209</v>
      </c>
      <c r="F15873" t="s">
        <v>170</v>
      </c>
      <c r="G15873" t="s">
        <v>3</v>
      </c>
      <c r="H15873">
        <v>12</v>
      </c>
      <c r="I15873">
        <v>65</v>
      </c>
      <c r="J15873">
        <v>2044</v>
      </c>
      <c r="K15873">
        <v>122</v>
      </c>
      <c r="L15873" t="s">
        <v>23189</v>
      </c>
      <c r="M15873" s="15" t="e">
        <f>IF(INDEX(#REF!,MATCH(Padrón!K15873,#REF!,0),MATCH(Padrón!J15873,#REF!,0))=K15873,"Sí","NO")</f>
        <v>#REF!</v>
      </c>
    </row>
    <row r="15874" spans="1:13" x14ac:dyDescent="0.25">
      <c r="A15874" t="s">
        <v>39078</v>
      </c>
      <c r="B15874">
        <v>22383416</v>
      </c>
      <c r="C15874">
        <v>1971</v>
      </c>
      <c r="D15874" t="s">
        <v>19121</v>
      </c>
      <c r="E15874" t="s">
        <v>1097</v>
      </c>
      <c r="F15874" t="s">
        <v>19210</v>
      </c>
      <c r="G15874" t="s">
        <v>3</v>
      </c>
      <c r="H15874">
        <v>12</v>
      </c>
      <c r="I15874">
        <v>65</v>
      </c>
      <c r="J15874">
        <v>2044</v>
      </c>
      <c r="K15874">
        <v>123</v>
      </c>
      <c r="L15874" t="s">
        <v>23189</v>
      </c>
      <c r="M15874" s="15" t="e">
        <f>IF(INDEX(#REF!,MATCH(Padrón!K15874,#REF!,0),MATCH(Padrón!J15874,#REF!,0))=K15874,"Sí","NO")</f>
        <v>#REF!</v>
      </c>
    </row>
    <row r="15875" spans="1:13" x14ac:dyDescent="0.25">
      <c r="A15875" t="s">
        <v>39079</v>
      </c>
      <c r="B15875">
        <v>45339374</v>
      </c>
      <c r="C15875">
        <v>2003</v>
      </c>
      <c r="D15875" t="s">
        <v>19121</v>
      </c>
      <c r="E15875" t="s">
        <v>19211</v>
      </c>
      <c r="F15875" t="s">
        <v>1141</v>
      </c>
      <c r="G15875" t="s">
        <v>3</v>
      </c>
      <c r="H15875">
        <v>12</v>
      </c>
      <c r="I15875">
        <v>65</v>
      </c>
      <c r="J15875">
        <v>2044</v>
      </c>
      <c r="K15875">
        <v>124</v>
      </c>
      <c r="L15875" t="s">
        <v>23189</v>
      </c>
      <c r="M15875" s="15" t="e">
        <f>IF(INDEX(#REF!,MATCH(Padrón!K15875,#REF!,0),MATCH(Padrón!J15875,#REF!,0))=K15875,"Sí","NO")</f>
        <v>#REF!</v>
      </c>
    </row>
    <row r="15876" spans="1:13" x14ac:dyDescent="0.25">
      <c r="A15876" t="s">
        <v>39080</v>
      </c>
      <c r="B15876">
        <v>30215358</v>
      </c>
      <c r="C15876">
        <v>1983</v>
      </c>
      <c r="D15876" t="s">
        <v>19121</v>
      </c>
      <c r="E15876" t="s">
        <v>19212</v>
      </c>
      <c r="F15876" t="s">
        <v>6484</v>
      </c>
      <c r="G15876" t="s">
        <v>110</v>
      </c>
      <c r="H15876">
        <v>12</v>
      </c>
      <c r="I15876">
        <v>65</v>
      </c>
      <c r="J15876">
        <v>2044</v>
      </c>
      <c r="K15876">
        <v>125</v>
      </c>
      <c r="L15876" t="s">
        <v>23189</v>
      </c>
      <c r="M15876" s="15" t="e">
        <f>IF(INDEX(#REF!,MATCH(Padrón!K15876,#REF!,0),MATCH(Padrón!J15876,#REF!,0))=K15876,"Sí","NO")</f>
        <v>#REF!</v>
      </c>
    </row>
    <row r="15877" spans="1:13" x14ac:dyDescent="0.25">
      <c r="A15877" t="s">
        <v>39081</v>
      </c>
      <c r="B15877">
        <v>29572698</v>
      </c>
      <c r="C15877">
        <v>1982</v>
      </c>
      <c r="D15877" t="s">
        <v>19121</v>
      </c>
      <c r="E15877" t="s">
        <v>18544</v>
      </c>
      <c r="F15877" t="s">
        <v>19213</v>
      </c>
      <c r="G15877" t="s">
        <v>3</v>
      </c>
      <c r="H15877">
        <v>12</v>
      </c>
      <c r="I15877">
        <v>65</v>
      </c>
      <c r="J15877">
        <v>2044</v>
      </c>
      <c r="K15877">
        <v>126</v>
      </c>
      <c r="L15877" t="s">
        <v>23189</v>
      </c>
      <c r="M15877" s="15" t="e">
        <f>IF(INDEX(#REF!,MATCH(Padrón!K15877,#REF!,0),MATCH(Padrón!J15877,#REF!,0))=K15877,"Sí","NO")</f>
        <v>#REF!</v>
      </c>
    </row>
    <row r="15878" spans="1:13" x14ac:dyDescent="0.25">
      <c r="A15878" t="s">
        <v>39082</v>
      </c>
      <c r="B15878">
        <v>40337764</v>
      </c>
      <c r="C15878">
        <v>1990</v>
      </c>
      <c r="D15878" t="s">
        <v>19121</v>
      </c>
      <c r="E15878" t="s">
        <v>19214</v>
      </c>
      <c r="F15878" t="s">
        <v>6441</v>
      </c>
      <c r="G15878" t="s">
        <v>110</v>
      </c>
      <c r="H15878">
        <v>12</v>
      </c>
      <c r="I15878">
        <v>65</v>
      </c>
      <c r="J15878">
        <v>2044</v>
      </c>
      <c r="K15878">
        <v>127</v>
      </c>
      <c r="L15878" t="s">
        <v>23189</v>
      </c>
      <c r="M15878" s="15" t="e">
        <f>IF(INDEX(#REF!,MATCH(Padrón!K15878,#REF!,0),MATCH(Padrón!J15878,#REF!,0))=K15878,"Sí","NO")</f>
        <v>#REF!</v>
      </c>
    </row>
    <row r="15879" spans="1:13" x14ac:dyDescent="0.25">
      <c r="A15879" t="s">
        <v>39083</v>
      </c>
      <c r="B15879">
        <v>40152129</v>
      </c>
      <c r="C15879">
        <v>1997</v>
      </c>
      <c r="D15879" t="s">
        <v>19121</v>
      </c>
      <c r="E15879" t="s">
        <v>19215</v>
      </c>
      <c r="F15879" t="s">
        <v>19216</v>
      </c>
      <c r="G15879" t="s">
        <v>10</v>
      </c>
      <c r="H15879">
        <v>12</v>
      </c>
      <c r="I15879">
        <v>65</v>
      </c>
      <c r="J15879">
        <v>2044</v>
      </c>
      <c r="K15879">
        <v>128</v>
      </c>
      <c r="L15879" t="s">
        <v>23189</v>
      </c>
      <c r="M15879" s="15" t="e">
        <f>IF(INDEX(#REF!,MATCH(Padrón!K15879,#REF!,0),MATCH(Padrón!J15879,#REF!,0))=K15879,"Sí","NO")</f>
        <v>#REF!</v>
      </c>
    </row>
    <row r="15880" spans="1:13" x14ac:dyDescent="0.25">
      <c r="A15880" t="s">
        <v>39084</v>
      </c>
      <c r="B15880">
        <v>29840191</v>
      </c>
      <c r="C15880">
        <v>1983</v>
      </c>
      <c r="D15880" t="s">
        <v>19121</v>
      </c>
      <c r="E15880" t="s">
        <v>8506</v>
      </c>
      <c r="F15880" t="s">
        <v>19217</v>
      </c>
      <c r="G15880" t="s">
        <v>3</v>
      </c>
      <c r="H15880">
        <v>12</v>
      </c>
      <c r="I15880">
        <v>65</v>
      </c>
      <c r="J15880">
        <v>2044</v>
      </c>
      <c r="K15880">
        <v>129</v>
      </c>
      <c r="L15880" t="s">
        <v>23189</v>
      </c>
      <c r="M15880" s="15" t="e">
        <f>IF(INDEX(#REF!,MATCH(Padrón!K15880,#REF!,0),MATCH(Padrón!J15880,#REF!,0))=K15880,"Sí","NO")</f>
        <v>#REF!</v>
      </c>
    </row>
    <row r="15881" spans="1:13" x14ac:dyDescent="0.25">
      <c r="A15881" t="s">
        <v>39085</v>
      </c>
      <c r="B15881">
        <v>35454734</v>
      </c>
      <c r="C15881">
        <v>1989</v>
      </c>
      <c r="D15881" t="s">
        <v>19121</v>
      </c>
      <c r="E15881" t="s">
        <v>8506</v>
      </c>
      <c r="F15881" t="s">
        <v>121</v>
      </c>
      <c r="G15881" t="s">
        <v>3</v>
      </c>
      <c r="H15881">
        <v>12</v>
      </c>
      <c r="I15881">
        <v>65</v>
      </c>
      <c r="J15881">
        <v>2044</v>
      </c>
      <c r="K15881">
        <v>130</v>
      </c>
      <c r="L15881" t="s">
        <v>23189</v>
      </c>
      <c r="M15881" s="15" t="e">
        <f>IF(INDEX(#REF!,MATCH(Padrón!K15881,#REF!,0),MATCH(Padrón!J15881,#REF!,0))=K15881,"Sí","NO")</f>
        <v>#REF!</v>
      </c>
    </row>
    <row r="15882" spans="1:13" x14ac:dyDescent="0.25">
      <c r="A15882" t="s">
        <v>39086</v>
      </c>
      <c r="B15882">
        <v>39862812</v>
      </c>
      <c r="C15882">
        <v>1996</v>
      </c>
      <c r="D15882" t="s">
        <v>19121</v>
      </c>
      <c r="E15882" t="s">
        <v>240</v>
      </c>
      <c r="F15882" t="s">
        <v>19218</v>
      </c>
      <c r="G15882" t="s">
        <v>27</v>
      </c>
      <c r="H15882">
        <v>12</v>
      </c>
      <c r="I15882">
        <v>65</v>
      </c>
      <c r="J15882">
        <v>2044</v>
      </c>
      <c r="K15882">
        <v>131</v>
      </c>
      <c r="L15882" t="s">
        <v>23189</v>
      </c>
      <c r="M15882" s="15" t="e">
        <f>IF(INDEX(#REF!,MATCH(Padrón!K15882,#REF!,0),MATCH(Padrón!J15882,#REF!,0))=K15882,"Sí","NO")</f>
        <v>#REF!</v>
      </c>
    </row>
    <row r="15883" spans="1:13" x14ac:dyDescent="0.25">
      <c r="A15883" t="s">
        <v>39087</v>
      </c>
      <c r="B15883">
        <v>36457863</v>
      </c>
      <c r="C15883">
        <v>1992</v>
      </c>
      <c r="D15883" t="s">
        <v>19121</v>
      </c>
      <c r="E15883" t="s">
        <v>19219</v>
      </c>
      <c r="F15883" t="s">
        <v>19220</v>
      </c>
      <c r="G15883" t="s">
        <v>10</v>
      </c>
      <c r="H15883">
        <v>12</v>
      </c>
      <c r="I15883">
        <v>65</v>
      </c>
      <c r="J15883">
        <v>2044</v>
      </c>
      <c r="K15883">
        <v>132</v>
      </c>
      <c r="L15883" t="s">
        <v>23189</v>
      </c>
      <c r="M15883" s="15" t="e">
        <f>IF(INDEX(#REF!,MATCH(Padrón!K15883,#REF!,0),MATCH(Padrón!J15883,#REF!,0))=K15883,"Sí","NO")</f>
        <v>#REF!</v>
      </c>
    </row>
    <row r="15884" spans="1:13" x14ac:dyDescent="0.25">
      <c r="A15884" t="s">
        <v>39088</v>
      </c>
      <c r="B15884">
        <v>29840060</v>
      </c>
      <c r="C15884">
        <v>1983</v>
      </c>
      <c r="D15884" t="s">
        <v>19121</v>
      </c>
      <c r="E15884" t="s">
        <v>5701</v>
      </c>
      <c r="F15884" t="s">
        <v>409</v>
      </c>
      <c r="G15884" t="s">
        <v>3</v>
      </c>
      <c r="H15884">
        <v>12</v>
      </c>
      <c r="I15884">
        <v>65</v>
      </c>
      <c r="J15884">
        <v>2044</v>
      </c>
      <c r="K15884">
        <v>133</v>
      </c>
      <c r="L15884" t="s">
        <v>23189</v>
      </c>
      <c r="M15884" s="15" t="e">
        <f>IF(INDEX(#REF!,MATCH(Padrón!K15884,#REF!,0),MATCH(Padrón!J15884,#REF!,0))=K15884,"Sí","NO")</f>
        <v>#REF!</v>
      </c>
    </row>
    <row r="15885" spans="1:13" x14ac:dyDescent="0.25">
      <c r="A15885" t="s">
        <v>39089</v>
      </c>
      <c r="B15885">
        <v>41696063</v>
      </c>
      <c r="C15885">
        <v>1999</v>
      </c>
      <c r="D15885" t="s">
        <v>19121</v>
      </c>
      <c r="E15885" t="s">
        <v>19221</v>
      </c>
      <c r="F15885" t="s">
        <v>19222</v>
      </c>
      <c r="G15885" t="s">
        <v>117</v>
      </c>
      <c r="H15885">
        <v>12</v>
      </c>
      <c r="I15885">
        <v>65</v>
      </c>
      <c r="J15885">
        <v>2044</v>
      </c>
      <c r="K15885">
        <v>134</v>
      </c>
      <c r="L15885" t="s">
        <v>23189</v>
      </c>
      <c r="M15885" s="15" t="e">
        <f>IF(INDEX(#REF!,MATCH(Padrón!K15885,#REF!,0),MATCH(Padrón!J15885,#REF!,0))=K15885,"Sí","NO")</f>
        <v>#REF!</v>
      </c>
    </row>
    <row r="15886" spans="1:13" x14ac:dyDescent="0.25">
      <c r="A15886" t="s">
        <v>39090</v>
      </c>
      <c r="B15886">
        <v>47859348</v>
      </c>
      <c r="C15886">
        <v>2007</v>
      </c>
      <c r="D15886" t="s">
        <v>19121</v>
      </c>
      <c r="E15886" t="s">
        <v>19223</v>
      </c>
      <c r="F15886" t="s">
        <v>50</v>
      </c>
      <c r="G15886" t="s">
        <v>3</v>
      </c>
      <c r="H15886">
        <v>12</v>
      </c>
      <c r="I15886">
        <v>65</v>
      </c>
      <c r="J15886">
        <v>2044</v>
      </c>
      <c r="K15886">
        <v>135</v>
      </c>
      <c r="L15886" t="s">
        <v>23189</v>
      </c>
      <c r="M15886" s="15" t="e">
        <f>IF(INDEX(#REF!,MATCH(Padrón!K15886,#REF!,0),MATCH(Padrón!J15886,#REF!,0))=K15886,"Sí","NO")</f>
        <v>#REF!</v>
      </c>
    </row>
    <row r="15887" spans="1:13" x14ac:dyDescent="0.25">
      <c r="A15887" t="s">
        <v>39091</v>
      </c>
      <c r="B15887">
        <v>20166794</v>
      </c>
      <c r="C15887">
        <v>1968</v>
      </c>
      <c r="D15887" t="s">
        <v>19121</v>
      </c>
      <c r="E15887" t="s">
        <v>19224</v>
      </c>
      <c r="F15887" t="s">
        <v>19225</v>
      </c>
      <c r="G15887" t="s">
        <v>3</v>
      </c>
      <c r="H15887">
        <v>12</v>
      </c>
      <c r="I15887">
        <v>65</v>
      </c>
      <c r="J15887">
        <v>2044</v>
      </c>
      <c r="K15887">
        <v>136</v>
      </c>
      <c r="L15887" t="s">
        <v>23189</v>
      </c>
      <c r="M15887" s="15" t="e">
        <f>IF(INDEX(#REF!,MATCH(Padrón!K15887,#REF!,0),MATCH(Padrón!J15887,#REF!,0))=K15887,"Sí","NO")</f>
        <v>#REF!</v>
      </c>
    </row>
    <row r="15888" spans="1:13" x14ac:dyDescent="0.25">
      <c r="A15888" t="s">
        <v>39092</v>
      </c>
      <c r="B15888">
        <v>42811124</v>
      </c>
      <c r="C15888">
        <v>2000</v>
      </c>
      <c r="D15888" t="s">
        <v>19121</v>
      </c>
      <c r="E15888" t="s">
        <v>19226</v>
      </c>
      <c r="F15888" t="s">
        <v>19227</v>
      </c>
      <c r="G15888" t="s">
        <v>10</v>
      </c>
      <c r="H15888">
        <v>12</v>
      </c>
      <c r="I15888">
        <v>65</v>
      </c>
      <c r="J15888">
        <v>2044</v>
      </c>
      <c r="K15888">
        <v>137</v>
      </c>
      <c r="L15888" t="s">
        <v>23189</v>
      </c>
      <c r="M15888" s="15" t="e">
        <f>IF(INDEX(#REF!,MATCH(Padrón!K15888,#REF!,0),MATCH(Padrón!J15888,#REF!,0))=K15888,"Sí","NO")</f>
        <v>#REF!</v>
      </c>
    </row>
    <row r="15889" spans="1:13" x14ac:dyDescent="0.25">
      <c r="A15889" t="s">
        <v>39093</v>
      </c>
      <c r="B15889">
        <v>26192966</v>
      </c>
      <c r="C15889">
        <v>1977</v>
      </c>
      <c r="D15889" t="s">
        <v>19121</v>
      </c>
      <c r="E15889" t="s">
        <v>3385</v>
      </c>
      <c r="F15889" t="s">
        <v>1766</v>
      </c>
      <c r="G15889" t="s">
        <v>3</v>
      </c>
      <c r="H15889">
        <v>12</v>
      </c>
      <c r="I15889">
        <v>65</v>
      </c>
      <c r="J15889">
        <v>2044</v>
      </c>
      <c r="K15889">
        <v>138</v>
      </c>
      <c r="L15889" t="s">
        <v>23189</v>
      </c>
      <c r="M15889" s="15" t="e">
        <f>IF(INDEX(#REF!,MATCH(Padrón!K15889,#REF!,0),MATCH(Padrón!J15889,#REF!,0))=K15889,"Sí","NO")</f>
        <v>#REF!</v>
      </c>
    </row>
    <row r="15890" spans="1:13" x14ac:dyDescent="0.25">
      <c r="A15890" t="s">
        <v>39094</v>
      </c>
      <c r="B15890">
        <v>46854182</v>
      </c>
      <c r="C15890">
        <v>2006</v>
      </c>
      <c r="D15890" t="s">
        <v>19121</v>
      </c>
      <c r="E15890" t="s">
        <v>3385</v>
      </c>
      <c r="F15890" t="s">
        <v>19228</v>
      </c>
      <c r="G15890" t="s">
        <v>3</v>
      </c>
      <c r="H15890">
        <v>12</v>
      </c>
      <c r="I15890">
        <v>65</v>
      </c>
      <c r="J15890">
        <v>2044</v>
      </c>
      <c r="K15890">
        <v>139</v>
      </c>
      <c r="L15890" t="s">
        <v>23189</v>
      </c>
      <c r="M15890" s="15" t="e">
        <f>IF(INDEX(#REF!,MATCH(Padrón!K15890,#REF!,0),MATCH(Padrón!J15890,#REF!,0))=K15890,"Sí","NO")</f>
        <v>#REF!</v>
      </c>
    </row>
    <row r="15891" spans="1:13" x14ac:dyDescent="0.25">
      <c r="A15891" t="s">
        <v>39095</v>
      </c>
      <c r="B15891">
        <v>33073656</v>
      </c>
      <c r="C15891">
        <v>1987</v>
      </c>
      <c r="D15891" t="s">
        <v>19121</v>
      </c>
      <c r="E15891" t="s">
        <v>19229</v>
      </c>
      <c r="F15891" t="s">
        <v>8590</v>
      </c>
      <c r="G15891" t="s">
        <v>3</v>
      </c>
      <c r="H15891">
        <v>12</v>
      </c>
      <c r="I15891">
        <v>65</v>
      </c>
      <c r="J15891">
        <v>2044</v>
      </c>
      <c r="K15891">
        <v>140</v>
      </c>
      <c r="L15891" t="s">
        <v>23189</v>
      </c>
      <c r="M15891" s="15" t="e">
        <f>IF(INDEX(#REF!,MATCH(Padrón!K15891,#REF!,0),MATCH(Padrón!J15891,#REF!,0))=K15891,"Sí","NO")</f>
        <v>#REF!</v>
      </c>
    </row>
    <row r="15892" spans="1:13" x14ac:dyDescent="0.25">
      <c r="A15892" t="s">
        <v>39096</v>
      </c>
      <c r="B15892">
        <v>29212971</v>
      </c>
      <c r="C15892">
        <v>1980</v>
      </c>
      <c r="D15892" t="s">
        <v>19121</v>
      </c>
      <c r="E15892" t="s">
        <v>2239</v>
      </c>
      <c r="F15892" t="s">
        <v>19230</v>
      </c>
      <c r="G15892" t="s">
        <v>10</v>
      </c>
      <c r="H15892">
        <v>12</v>
      </c>
      <c r="I15892">
        <v>65</v>
      </c>
      <c r="J15892">
        <v>2044</v>
      </c>
      <c r="K15892">
        <v>141</v>
      </c>
      <c r="L15892" t="s">
        <v>23189</v>
      </c>
      <c r="M15892" s="15" t="e">
        <f>IF(INDEX(#REF!,MATCH(Padrón!K15892,#REF!,0),MATCH(Padrón!J15892,#REF!,0))=K15892,"Sí","NO")</f>
        <v>#REF!</v>
      </c>
    </row>
    <row r="15893" spans="1:13" x14ac:dyDescent="0.25">
      <c r="A15893" t="s">
        <v>39097</v>
      </c>
      <c r="B15893">
        <v>27019686</v>
      </c>
      <c r="C15893">
        <v>1979</v>
      </c>
      <c r="D15893" t="s">
        <v>19121</v>
      </c>
      <c r="E15893" t="s">
        <v>19231</v>
      </c>
      <c r="F15893" t="s">
        <v>923</v>
      </c>
      <c r="G15893" t="s">
        <v>117</v>
      </c>
      <c r="H15893">
        <v>12</v>
      </c>
      <c r="I15893">
        <v>65</v>
      </c>
      <c r="J15893">
        <v>2044</v>
      </c>
      <c r="K15893">
        <v>142</v>
      </c>
      <c r="L15893" t="s">
        <v>23189</v>
      </c>
      <c r="M15893" s="15" t="e">
        <f>IF(INDEX(#REF!,MATCH(Padrón!K15893,#REF!,0),MATCH(Padrón!J15893,#REF!,0))=K15893,"Sí","NO")</f>
        <v>#REF!</v>
      </c>
    </row>
    <row r="15894" spans="1:13" x14ac:dyDescent="0.25">
      <c r="A15894" t="s">
        <v>39098</v>
      </c>
      <c r="B15894">
        <v>10876811</v>
      </c>
      <c r="C15894">
        <v>1953</v>
      </c>
      <c r="D15894" t="s">
        <v>19121</v>
      </c>
      <c r="E15894" t="s">
        <v>3125</v>
      </c>
      <c r="F15894" t="s">
        <v>19232</v>
      </c>
      <c r="G15894" t="s">
        <v>3</v>
      </c>
      <c r="H15894">
        <v>12</v>
      </c>
      <c r="I15894">
        <v>65</v>
      </c>
      <c r="J15894">
        <v>2044</v>
      </c>
      <c r="K15894">
        <v>143</v>
      </c>
      <c r="L15894" t="s">
        <v>23189</v>
      </c>
      <c r="M15894" s="15" t="e">
        <f>IF(INDEX(#REF!,MATCH(Padrón!K15894,#REF!,0),MATCH(Padrón!J15894,#REF!,0))=K15894,"Sí","NO")</f>
        <v>#REF!</v>
      </c>
    </row>
    <row r="15895" spans="1:13" x14ac:dyDescent="0.25">
      <c r="A15895" t="s">
        <v>39099</v>
      </c>
      <c r="B15895">
        <v>44071865</v>
      </c>
      <c r="C15895">
        <v>2002</v>
      </c>
      <c r="D15895" t="s">
        <v>19121</v>
      </c>
      <c r="E15895" t="s">
        <v>19233</v>
      </c>
      <c r="F15895" t="s">
        <v>7287</v>
      </c>
      <c r="G15895" t="s">
        <v>3</v>
      </c>
      <c r="H15895">
        <v>12</v>
      </c>
      <c r="I15895">
        <v>65</v>
      </c>
      <c r="J15895">
        <v>2044</v>
      </c>
      <c r="K15895">
        <v>144</v>
      </c>
      <c r="L15895" t="s">
        <v>23189</v>
      </c>
      <c r="M15895" s="15" t="e">
        <f>IF(INDEX(#REF!,MATCH(Padrón!K15895,#REF!,0),MATCH(Padrón!J15895,#REF!,0))=K15895,"Sí","NO")</f>
        <v>#REF!</v>
      </c>
    </row>
    <row r="15896" spans="1:13" x14ac:dyDescent="0.25">
      <c r="A15896" t="s">
        <v>39100</v>
      </c>
      <c r="B15896">
        <v>40152172</v>
      </c>
      <c r="C15896">
        <v>1988</v>
      </c>
      <c r="D15896" t="s">
        <v>19121</v>
      </c>
      <c r="E15896" t="s">
        <v>19234</v>
      </c>
      <c r="F15896" t="s">
        <v>3912</v>
      </c>
      <c r="G15896" t="s">
        <v>10</v>
      </c>
      <c r="H15896">
        <v>12</v>
      </c>
      <c r="I15896">
        <v>65</v>
      </c>
      <c r="J15896">
        <v>2044</v>
      </c>
      <c r="K15896">
        <v>145</v>
      </c>
      <c r="L15896" t="s">
        <v>23189</v>
      </c>
      <c r="M15896" s="15" t="e">
        <f>IF(INDEX(#REF!,MATCH(Padrón!K15896,#REF!,0),MATCH(Padrón!J15896,#REF!,0))=K15896,"Sí","NO")</f>
        <v>#REF!</v>
      </c>
    </row>
    <row r="15897" spans="1:13" x14ac:dyDescent="0.25">
      <c r="A15897" t="s">
        <v>39101</v>
      </c>
      <c r="B15897">
        <v>27993049</v>
      </c>
      <c r="C15897">
        <v>1980</v>
      </c>
      <c r="D15897" t="s">
        <v>19121</v>
      </c>
      <c r="E15897" t="s">
        <v>2951</v>
      </c>
      <c r="F15897" t="s">
        <v>755</v>
      </c>
      <c r="G15897" t="s">
        <v>10</v>
      </c>
      <c r="H15897">
        <v>12</v>
      </c>
      <c r="I15897">
        <v>65</v>
      </c>
      <c r="J15897">
        <v>2044</v>
      </c>
      <c r="K15897">
        <v>146</v>
      </c>
      <c r="L15897" t="s">
        <v>23189</v>
      </c>
      <c r="M15897" s="15" t="e">
        <f>IF(INDEX(#REF!,MATCH(Padrón!K15897,#REF!,0),MATCH(Padrón!J15897,#REF!,0))=K15897,"Sí","NO")</f>
        <v>#REF!</v>
      </c>
    </row>
    <row r="15898" spans="1:13" x14ac:dyDescent="0.25">
      <c r="A15898" t="s">
        <v>39102</v>
      </c>
      <c r="B15898">
        <v>46167750</v>
      </c>
      <c r="C15898">
        <v>2004</v>
      </c>
      <c r="D15898" t="s">
        <v>19121</v>
      </c>
      <c r="E15898" t="s">
        <v>2951</v>
      </c>
      <c r="F15898" t="s">
        <v>19235</v>
      </c>
      <c r="G15898" t="s">
        <v>3</v>
      </c>
      <c r="H15898">
        <v>12</v>
      </c>
      <c r="I15898">
        <v>65</v>
      </c>
      <c r="J15898">
        <v>2044</v>
      </c>
      <c r="K15898">
        <v>147</v>
      </c>
      <c r="L15898" t="s">
        <v>23189</v>
      </c>
      <c r="M15898" s="15" t="e">
        <f>IF(INDEX(#REF!,MATCH(Padrón!K15898,#REF!,0),MATCH(Padrón!J15898,#REF!,0))=K15898,"Sí","NO")</f>
        <v>#REF!</v>
      </c>
    </row>
    <row r="15899" spans="1:13" x14ac:dyDescent="0.25">
      <c r="A15899" t="s">
        <v>39103</v>
      </c>
      <c r="B15899">
        <v>18340661</v>
      </c>
      <c r="C15899">
        <v>1967</v>
      </c>
      <c r="D15899" t="s">
        <v>19121</v>
      </c>
      <c r="E15899" t="s">
        <v>931</v>
      </c>
      <c r="F15899" t="s">
        <v>395</v>
      </c>
      <c r="G15899" t="s">
        <v>3</v>
      </c>
      <c r="H15899">
        <v>12</v>
      </c>
      <c r="I15899">
        <v>65</v>
      </c>
      <c r="J15899">
        <v>2044</v>
      </c>
      <c r="K15899">
        <v>148</v>
      </c>
      <c r="L15899" t="s">
        <v>23189</v>
      </c>
      <c r="M15899" s="15" t="e">
        <f>IF(INDEX(#REF!,MATCH(Padrón!K15899,#REF!,0),MATCH(Padrón!J15899,#REF!,0))=K15899,"Sí","NO")</f>
        <v>#REF!</v>
      </c>
    </row>
    <row r="15900" spans="1:13" x14ac:dyDescent="0.25">
      <c r="A15900" t="s">
        <v>39104</v>
      </c>
      <c r="B15900">
        <v>13590286</v>
      </c>
      <c r="C15900">
        <v>1960</v>
      </c>
      <c r="D15900" t="s">
        <v>19121</v>
      </c>
      <c r="E15900" t="s">
        <v>8975</v>
      </c>
      <c r="F15900" t="s">
        <v>7234</v>
      </c>
      <c r="G15900" t="s">
        <v>10</v>
      </c>
      <c r="H15900">
        <v>12</v>
      </c>
      <c r="I15900">
        <v>65</v>
      </c>
      <c r="J15900">
        <v>2044</v>
      </c>
      <c r="K15900">
        <v>149</v>
      </c>
      <c r="L15900" t="s">
        <v>23189</v>
      </c>
      <c r="M15900" s="15" t="e">
        <f>IF(INDEX(#REF!,MATCH(Padrón!K15900,#REF!,0),MATCH(Padrón!J15900,#REF!,0))=K15900,"Sí","NO")</f>
        <v>#REF!</v>
      </c>
    </row>
    <row r="15901" spans="1:13" x14ac:dyDescent="0.25">
      <c r="A15901" t="s">
        <v>39105</v>
      </c>
      <c r="B15901">
        <v>10268455</v>
      </c>
      <c r="C15901">
        <v>1940</v>
      </c>
      <c r="D15901" t="s">
        <v>19121</v>
      </c>
      <c r="E15901" t="s">
        <v>247</v>
      </c>
      <c r="F15901" t="s">
        <v>5753</v>
      </c>
      <c r="G15901" t="s">
        <v>88</v>
      </c>
      <c r="H15901">
        <v>12</v>
      </c>
      <c r="I15901">
        <v>65</v>
      </c>
      <c r="J15901">
        <v>2044</v>
      </c>
      <c r="K15901">
        <v>150</v>
      </c>
      <c r="L15901" t="s">
        <v>23189</v>
      </c>
      <c r="M15901" s="15" t="e">
        <f>IF(INDEX(#REF!,MATCH(Padrón!K15901,#REF!,0),MATCH(Padrón!J15901,#REF!,0))=K15901,"Sí","NO")</f>
        <v>#REF!</v>
      </c>
    </row>
    <row r="15902" spans="1:13" x14ac:dyDescent="0.25">
      <c r="A15902" t="s">
        <v>39106</v>
      </c>
      <c r="B15902">
        <v>26406445</v>
      </c>
      <c r="C15902">
        <v>1978</v>
      </c>
      <c r="D15902" t="s">
        <v>19121</v>
      </c>
      <c r="E15902" t="s">
        <v>2746</v>
      </c>
      <c r="F15902" t="s">
        <v>16280</v>
      </c>
      <c r="G15902" t="s">
        <v>3</v>
      </c>
      <c r="H15902">
        <v>12</v>
      </c>
      <c r="I15902">
        <v>65</v>
      </c>
      <c r="J15902">
        <v>2044</v>
      </c>
      <c r="K15902">
        <v>151</v>
      </c>
      <c r="L15902" t="s">
        <v>23189</v>
      </c>
      <c r="M15902" s="15" t="e">
        <f>IF(INDEX(#REF!,MATCH(Padrón!K15902,#REF!,0),MATCH(Padrón!J15902,#REF!,0))=K15902,"Sí","NO")</f>
        <v>#REF!</v>
      </c>
    </row>
    <row r="15903" spans="1:13" x14ac:dyDescent="0.25">
      <c r="A15903" t="s">
        <v>39107</v>
      </c>
      <c r="B15903">
        <v>30785849</v>
      </c>
      <c r="C15903">
        <v>1984</v>
      </c>
      <c r="D15903" t="s">
        <v>19121</v>
      </c>
      <c r="E15903" t="s">
        <v>1049</v>
      </c>
      <c r="F15903" t="s">
        <v>166</v>
      </c>
      <c r="G15903" t="s">
        <v>3</v>
      </c>
      <c r="H15903">
        <v>12</v>
      </c>
      <c r="I15903">
        <v>65</v>
      </c>
      <c r="J15903">
        <v>2044</v>
      </c>
      <c r="K15903">
        <v>152</v>
      </c>
      <c r="L15903" t="s">
        <v>23189</v>
      </c>
      <c r="M15903" s="15" t="e">
        <f>IF(INDEX(#REF!,MATCH(Padrón!K15903,#REF!,0),MATCH(Padrón!J15903,#REF!,0))=K15903,"Sí","NO")</f>
        <v>#REF!</v>
      </c>
    </row>
    <row r="15904" spans="1:13" x14ac:dyDescent="0.25">
      <c r="A15904" t="s">
        <v>39108</v>
      </c>
      <c r="B15904">
        <v>3044335</v>
      </c>
      <c r="C15904">
        <v>1936</v>
      </c>
      <c r="D15904" t="s">
        <v>19121</v>
      </c>
      <c r="E15904" t="s">
        <v>2087</v>
      </c>
      <c r="F15904" t="s">
        <v>107</v>
      </c>
      <c r="G15904" t="s">
        <v>3</v>
      </c>
      <c r="H15904">
        <v>12</v>
      </c>
      <c r="I15904">
        <v>65</v>
      </c>
      <c r="J15904">
        <v>2044</v>
      </c>
      <c r="K15904">
        <v>153</v>
      </c>
      <c r="L15904" t="s">
        <v>23189</v>
      </c>
      <c r="M15904" s="15" t="e">
        <f>IF(INDEX(#REF!,MATCH(Padrón!K15904,#REF!,0),MATCH(Padrón!J15904,#REF!,0))=K15904,"Sí","NO")</f>
        <v>#REF!</v>
      </c>
    </row>
    <row r="15905" spans="1:13" x14ac:dyDescent="0.25">
      <c r="A15905" t="s">
        <v>39109</v>
      </c>
      <c r="B15905">
        <v>46830652</v>
      </c>
      <c r="C15905">
        <v>2005</v>
      </c>
      <c r="D15905" t="s">
        <v>19121</v>
      </c>
      <c r="E15905" t="s">
        <v>2087</v>
      </c>
      <c r="F15905" t="s">
        <v>1600</v>
      </c>
      <c r="G15905" t="s">
        <v>3</v>
      </c>
      <c r="H15905">
        <v>12</v>
      </c>
      <c r="I15905">
        <v>65</v>
      </c>
      <c r="J15905">
        <v>2044</v>
      </c>
      <c r="K15905">
        <v>154</v>
      </c>
      <c r="L15905" t="s">
        <v>23189</v>
      </c>
      <c r="M15905" s="15" t="e">
        <f>IF(INDEX(#REF!,MATCH(Padrón!K15905,#REF!,0),MATCH(Padrón!J15905,#REF!,0))=K15905,"Sí","NO")</f>
        <v>#REF!</v>
      </c>
    </row>
    <row r="15906" spans="1:13" x14ac:dyDescent="0.25">
      <c r="A15906" t="s">
        <v>39110</v>
      </c>
      <c r="B15906">
        <v>4512080</v>
      </c>
      <c r="C15906">
        <v>1944</v>
      </c>
      <c r="D15906" t="s">
        <v>19121</v>
      </c>
      <c r="E15906" t="s">
        <v>15406</v>
      </c>
      <c r="F15906" t="s">
        <v>9456</v>
      </c>
      <c r="G15906" t="s">
        <v>3</v>
      </c>
      <c r="H15906">
        <v>12</v>
      </c>
      <c r="I15906">
        <v>65</v>
      </c>
      <c r="J15906">
        <v>2044</v>
      </c>
      <c r="K15906">
        <v>155</v>
      </c>
      <c r="L15906" t="s">
        <v>23189</v>
      </c>
      <c r="M15906" s="15" t="e">
        <f>IF(INDEX(#REF!,MATCH(Padrón!K15906,#REF!,0),MATCH(Padrón!J15906,#REF!,0))=K15906,"Sí","NO")</f>
        <v>#REF!</v>
      </c>
    </row>
    <row r="15907" spans="1:13" x14ac:dyDescent="0.25">
      <c r="A15907" t="s">
        <v>39111</v>
      </c>
      <c r="B15907">
        <v>11370454</v>
      </c>
      <c r="C15907">
        <v>1955</v>
      </c>
      <c r="D15907" t="s">
        <v>19121</v>
      </c>
      <c r="E15907" t="s">
        <v>1655</v>
      </c>
      <c r="F15907" t="s">
        <v>221</v>
      </c>
      <c r="G15907" t="s">
        <v>10</v>
      </c>
      <c r="H15907">
        <v>12</v>
      </c>
      <c r="I15907">
        <v>65</v>
      </c>
      <c r="J15907">
        <v>2044</v>
      </c>
      <c r="K15907">
        <v>156</v>
      </c>
      <c r="L15907" t="s">
        <v>23189</v>
      </c>
      <c r="M15907" s="15" t="e">
        <f>IF(INDEX(#REF!,MATCH(Padrón!K15907,#REF!,0),MATCH(Padrón!J15907,#REF!,0))=K15907,"Sí","NO")</f>
        <v>#REF!</v>
      </c>
    </row>
    <row r="15908" spans="1:13" x14ac:dyDescent="0.25">
      <c r="A15908" t="s">
        <v>39112</v>
      </c>
      <c r="B15908">
        <v>30521546</v>
      </c>
      <c r="C15908">
        <v>1981</v>
      </c>
      <c r="D15908" t="s">
        <v>19121</v>
      </c>
      <c r="E15908" t="s">
        <v>2240</v>
      </c>
      <c r="F15908" t="s">
        <v>19236</v>
      </c>
      <c r="G15908" t="s">
        <v>10</v>
      </c>
      <c r="H15908">
        <v>12</v>
      </c>
      <c r="I15908">
        <v>65</v>
      </c>
      <c r="J15908">
        <v>2044</v>
      </c>
      <c r="K15908">
        <v>157</v>
      </c>
      <c r="L15908" t="s">
        <v>23189</v>
      </c>
      <c r="M15908" s="15" t="e">
        <f>IF(INDEX(#REF!,MATCH(Padrón!K15908,#REF!,0),MATCH(Padrón!J15908,#REF!,0))=K15908,"Sí","NO")</f>
        <v>#REF!</v>
      </c>
    </row>
    <row r="15909" spans="1:13" x14ac:dyDescent="0.25">
      <c r="A15909" t="s">
        <v>39113</v>
      </c>
      <c r="B15909">
        <v>36451331</v>
      </c>
      <c r="C15909">
        <v>1993</v>
      </c>
      <c r="D15909" t="s">
        <v>19121</v>
      </c>
      <c r="E15909" t="s">
        <v>2435</v>
      </c>
      <c r="F15909" t="s">
        <v>19237</v>
      </c>
      <c r="G15909" t="s">
        <v>27</v>
      </c>
      <c r="H15909">
        <v>12</v>
      </c>
      <c r="I15909">
        <v>65</v>
      </c>
      <c r="J15909">
        <v>2044</v>
      </c>
      <c r="K15909">
        <v>158</v>
      </c>
      <c r="L15909" t="s">
        <v>23189</v>
      </c>
      <c r="M15909" s="15" t="e">
        <f>IF(INDEX(#REF!,MATCH(Padrón!K15909,#REF!,0),MATCH(Padrón!J15909,#REF!,0))=K15909,"Sí","NO")</f>
        <v>#REF!</v>
      </c>
    </row>
    <row r="15910" spans="1:13" x14ac:dyDescent="0.25">
      <c r="A15910" t="s">
        <v>39114</v>
      </c>
      <c r="B15910">
        <v>14066651</v>
      </c>
      <c r="C15910">
        <v>1961</v>
      </c>
      <c r="D15910" t="s">
        <v>19121</v>
      </c>
      <c r="E15910" t="s">
        <v>19238</v>
      </c>
      <c r="F15910" t="s">
        <v>19239</v>
      </c>
      <c r="G15910" t="s">
        <v>10</v>
      </c>
      <c r="H15910">
        <v>12</v>
      </c>
      <c r="I15910">
        <v>65</v>
      </c>
      <c r="J15910">
        <v>2044</v>
      </c>
      <c r="K15910">
        <v>159</v>
      </c>
      <c r="L15910" t="s">
        <v>23189</v>
      </c>
      <c r="M15910" s="15" t="e">
        <f>IF(INDEX(#REF!,MATCH(Padrón!K15910,#REF!,0),MATCH(Padrón!J15910,#REF!,0))=K15910,"Sí","NO")</f>
        <v>#REF!</v>
      </c>
    </row>
    <row r="15911" spans="1:13" x14ac:dyDescent="0.25">
      <c r="A15911" t="s">
        <v>39115</v>
      </c>
      <c r="B15911">
        <v>40195914</v>
      </c>
      <c r="C15911">
        <v>1997</v>
      </c>
      <c r="D15911" t="s">
        <v>19121</v>
      </c>
      <c r="E15911" t="s">
        <v>3222</v>
      </c>
      <c r="F15911" t="s">
        <v>17550</v>
      </c>
      <c r="G15911" t="s">
        <v>27</v>
      </c>
      <c r="H15911">
        <v>12</v>
      </c>
      <c r="I15911">
        <v>65</v>
      </c>
      <c r="J15911">
        <v>2044</v>
      </c>
      <c r="K15911">
        <v>160</v>
      </c>
      <c r="L15911" t="s">
        <v>23189</v>
      </c>
      <c r="M15911" s="15" t="e">
        <f>IF(INDEX(#REF!,MATCH(Padrón!K15911,#REF!,0),MATCH(Padrón!J15911,#REF!,0))=K15911,"Sí","NO")</f>
        <v>#REF!</v>
      </c>
    </row>
    <row r="15912" spans="1:13" x14ac:dyDescent="0.25">
      <c r="A15912" t="s">
        <v>39116</v>
      </c>
      <c r="B15912">
        <v>21113312</v>
      </c>
      <c r="C15912">
        <v>1969</v>
      </c>
      <c r="D15912" t="s">
        <v>19121</v>
      </c>
      <c r="E15912" t="s">
        <v>2565</v>
      </c>
      <c r="F15912" t="s">
        <v>19240</v>
      </c>
      <c r="G15912" t="s">
        <v>10</v>
      </c>
      <c r="H15912">
        <v>12</v>
      </c>
      <c r="I15912">
        <v>65</v>
      </c>
      <c r="J15912">
        <v>2044</v>
      </c>
      <c r="K15912">
        <v>161</v>
      </c>
      <c r="L15912" t="s">
        <v>23189</v>
      </c>
      <c r="M15912" s="15" t="e">
        <f>IF(INDEX(#REF!,MATCH(Padrón!K15912,#REF!,0),MATCH(Padrón!J15912,#REF!,0))=K15912,"Sí","NO")</f>
        <v>#REF!</v>
      </c>
    </row>
    <row r="15913" spans="1:13" x14ac:dyDescent="0.25">
      <c r="A15913" t="s">
        <v>39117</v>
      </c>
      <c r="B15913">
        <v>38138073</v>
      </c>
      <c r="C15913">
        <v>1993</v>
      </c>
      <c r="D15913" t="s">
        <v>19121</v>
      </c>
      <c r="E15913" t="s">
        <v>1163</v>
      </c>
      <c r="F15913" t="s">
        <v>6611</v>
      </c>
      <c r="G15913" t="s">
        <v>10</v>
      </c>
      <c r="H15913">
        <v>12</v>
      </c>
      <c r="I15913">
        <v>65</v>
      </c>
      <c r="J15913">
        <v>2044</v>
      </c>
      <c r="K15913">
        <v>162</v>
      </c>
      <c r="L15913" t="s">
        <v>23189</v>
      </c>
      <c r="M15913" s="15" t="e">
        <f>IF(INDEX(#REF!,MATCH(Padrón!K15913,#REF!,0),MATCH(Padrón!J15913,#REF!,0))=K15913,"Sí","NO")</f>
        <v>#REF!</v>
      </c>
    </row>
    <row r="15914" spans="1:13" x14ac:dyDescent="0.25">
      <c r="A15914" t="s">
        <v>39118</v>
      </c>
      <c r="B15914">
        <v>46854181</v>
      </c>
      <c r="C15914">
        <v>2006</v>
      </c>
      <c r="D15914" t="s">
        <v>19121</v>
      </c>
      <c r="E15914" t="s">
        <v>2096</v>
      </c>
      <c r="F15914" t="s">
        <v>10919</v>
      </c>
      <c r="G15914" t="s">
        <v>3</v>
      </c>
      <c r="H15914">
        <v>12</v>
      </c>
      <c r="I15914">
        <v>65</v>
      </c>
      <c r="J15914">
        <v>2044</v>
      </c>
      <c r="K15914">
        <v>163</v>
      </c>
      <c r="L15914" t="s">
        <v>23189</v>
      </c>
      <c r="M15914" s="15" t="e">
        <f>IF(INDEX(#REF!,MATCH(Padrón!K15914,#REF!,0),MATCH(Padrón!J15914,#REF!,0))=K15914,"Sí","NO")</f>
        <v>#REF!</v>
      </c>
    </row>
    <row r="15915" spans="1:13" x14ac:dyDescent="0.25">
      <c r="A15915" t="s">
        <v>39119</v>
      </c>
      <c r="B15915">
        <v>29326185</v>
      </c>
      <c r="C15915">
        <v>1982</v>
      </c>
      <c r="D15915" t="s">
        <v>19121</v>
      </c>
      <c r="E15915" t="s">
        <v>2628</v>
      </c>
      <c r="F15915" t="s">
        <v>19241</v>
      </c>
      <c r="G15915" t="s">
        <v>10</v>
      </c>
      <c r="H15915">
        <v>12</v>
      </c>
      <c r="I15915">
        <v>65</v>
      </c>
      <c r="J15915">
        <v>2044</v>
      </c>
      <c r="K15915">
        <v>164</v>
      </c>
      <c r="L15915" t="s">
        <v>23189</v>
      </c>
      <c r="M15915" s="15" t="e">
        <f>IF(INDEX(#REF!,MATCH(Padrón!K15915,#REF!,0),MATCH(Padrón!J15915,#REF!,0))=K15915,"Sí","NO")</f>
        <v>#REF!</v>
      </c>
    </row>
    <row r="15916" spans="1:13" x14ac:dyDescent="0.25">
      <c r="A15916" t="s">
        <v>39120</v>
      </c>
      <c r="B15916">
        <v>36460590</v>
      </c>
      <c r="C15916">
        <v>1992</v>
      </c>
      <c r="D15916" t="s">
        <v>19121</v>
      </c>
      <c r="E15916" t="s">
        <v>4609</v>
      </c>
      <c r="F15916" t="s">
        <v>425</v>
      </c>
      <c r="G15916" t="s">
        <v>10</v>
      </c>
      <c r="H15916">
        <v>12</v>
      </c>
      <c r="I15916">
        <v>65</v>
      </c>
      <c r="J15916">
        <v>2044</v>
      </c>
      <c r="K15916">
        <v>165</v>
      </c>
      <c r="L15916" t="s">
        <v>23189</v>
      </c>
      <c r="M15916" s="15" t="e">
        <f>IF(INDEX(#REF!,MATCH(Padrón!K15916,#REF!,0),MATCH(Padrón!J15916,#REF!,0))=K15916,"Sí","NO")</f>
        <v>#REF!</v>
      </c>
    </row>
    <row r="15917" spans="1:13" x14ac:dyDescent="0.25">
      <c r="A15917" t="s">
        <v>39121</v>
      </c>
      <c r="B15917">
        <v>13293510</v>
      </c>
      <c r="C15917">
        <v>1959</v>
      </c>
      <c r="D15917" t="s">
        <v>19121</v>
      </c>
      <c r="E15917" t="s">
        <v>19242</v>
      </c>
      <c r="F15917" t="s">
        <v>4438</v>
      </c>
      <c r="G15917" t="s">
        <v>27</v>
      </c>
      <c r="H15917">
        <v>12</v>
      </c>
      <c r="I15917">
        <v>65</v>
      </c>
      <c r="J15917">
        <v>2044</v>
      </c>
      <c r="K15917">
        <v>166</v>
      </c>
      <c r="L15917" t="s">
        <v>23189</v>
      </c>
      <c r="M15917" s="15" t="e">
        <f>IF(INDEX(#REF!,MATCH(Padrón!K15917,#REF!,0),MATCH(Padrón!J15917,#REF!,0))=K15917,"Sí","NO")</f>
        <v>#REF!</v>
      </c>
    </row>
    <row r="15918" spans="1:13" x14ac:dyDescent="0.25">
      <c r="A15918" t="s">
        <v>39122</v>
      </c>
      <c r="B15918">
        <v>46238812</v>
      </c>
      <c r="C15918">
        <v>2004</v>
      </c>
      <c r="D15918" t="s">
        <v>19121</v>
      </c>
      <c r="E15918" t="s">
        <v>19243</v>
      </c>
      <c r="F15918" t="s">
        <v>1737</v>
      </c>
      <c r="G15918" t="s">
        <v>3</v>
      </c>
      <c r="H15918">
        <v>12</v>
      </c>
      <c r="I15918">
        <v>65</v>
      </c>
      <c r="J15918">
        <v>2044</v>
      </c>
      <c r="K15918">
        <v>167</v>
      </c>
      <c r="L15918" t="s">
        <v>23189</v>
      </c>
      <c r="M15918" s="15" t="e">
        <f>IF(INDEX(#REF!,MATCH(Padrón!K15918,#REF!,0),MATCH(Padrón!J15918,#REF!,0))=K15918,"Sí","NO")</f>
        <v>#REF!</v>
      </c>
    </row>
    <row r="15919" spans="1:13" x14ac:dyDescent="0.25">
      <c r="A15919" t="s">
        <v>39123</v>
      </c>
      <c r="B15919">
        <v>33566236</v>
      </c>
      <c r="C15919">
        <v>1977</v>
      </c>
      <c r="D15919" t="s">
        <v>19121</v>
      </c>
      <c r="E15919" t="s">
        <v>2105</v>
      </c>
      <c r="F15919" t="s">
        <v>10623</v>
      </c>
      <c r="G15919" t="s">
        <v>3</v>
      </c>
      <c r="H15919">
        <v>12</v>
      </c>
      <c r="I15919">
        <v>65</v>
      </c>
      <c r="J15919">
        <v>2044</v>
      </c>
      <c r="K15919">
        <v>168</v>
      </c>
      <c r="L15919" t="s">
        <v>23189</v>
      </c>
      <c r="M15919" s="15" t="e">
        <f>IF(INDEX(#REF!,MATCH(Padrón!K15919,#REF!,0),MATCH(Padrón!J15919,#REF!,0))=K15919,"Sí","NO")</f>
        <v>#REF!</v>
      </c>
    </row>
    <row r="15920" spans="1:13" x14ac:dyDescent="0.25">
      <c r="A15920" t="s">
        <v>39124</v>
      </c>
      <c r="B15920">
        <v>31122560</v>
      </c>
      <c r="C15920">
        <v>1985</v>
      </c>
      <c r="D15920" t="s">
        <v>19121</v>
      </c>
      <c r="E15920" t="s">
        <v>19244</v>
      </c>
      <c r="F15920" t="s">
        <v>19245</v>
      </c>
      <c r="G15920" t="s">
        <v>3</v>
      </c>
      <c r="H15920">
        <v>12</v>
      </c>
      <c r="I15920">
        <v>65</v>
      </c>
      <c r="J15920">
        <v>2044</v>
      </c>
      <c r="K15920">
        <v>169</v>
      </c>
      <c r="L15920" t="s">
        <v>23189</v>
      </c>
      <c r="M15920" s="15" t="e">
        <f>IF(INDEX(#REF!,MATCH(Padrón!K15920,#REF!,0),MATCH(Padrón!J15920,#REF!,0))=K15920,"Sí","NO")</f>
        <v>#REF!</v>
      </c>
    </row>
    <row r="15921" spans="1:13" x14ac:dyDescent="0.25">
      <c r="A15921" t="s">
        <v>39125</v>
      </c>
      <c r="B15921">
        <v>13590059</v>
      </c>
      <c r="C15921">
        <v>1957</v>
      </c>
      <c r="D15921" t="s">
        <v>19121</v>
      </c>
      <c r="E15921" t="s">
        <v>715</v>
      </c>
      <c r="F15921" t="s">
        <v>1187</v>
      </c>
      <c r="G15921" t="s">
        <v>3</v>
      </c>
      <c r="H15921">
        <v>12</v>
      </c>
      <c r="I15921">
        <v>65</v>
      </c>
      <c r="J15921">
        <v>2044</v>
      </c>
      <c r="K15921">
        <v>170</v>
      </c>
      <c r="L15921" t="s">
        <v>23189</v>
      </c>
      <c r="M15921" s="15" t="e">
        <f>IF(INDEX(#REF!,MATCH(Padrón!K15921,#REF!,0),MATCH(Padrón!J15921,#REF!,0))=K15921,"Sí","NO")</f>
        <v>#REF!</v>
      </c>
    </row>
    <row r="15922" spans="1:13" x14ac:dyDescent="0.25">
      <c r="A15922" t="s">
        <v>39126</v>
      </c>
      <c r="B15922">
        <v>43547294</v>
      </c>
      <c r="C15922">
        <v>2001</v>
      </c>
      <c r="D15922" t="s">
        <v>19121</v>
      </c>
      <c r="E15922" t="s">
        <v>19246</v>
      </c>
      <c r="F15922" t="s">
        <v>8727</v>
      </c>
      <c r="G15922" t="s">
        <v>3</v>
      </c>
      <c r="H15922">
        <v>12</v>
      </c>
      <c r="I15922">
        <v>65</v>
      </c>
      <c r="J15922">
        <v>2044</v>
      </c>
      <c r="K15922">
        <v>171</v>
      </c>
      <c r="L15922" t="s">
        <v>23189</v>
      </c>
      <c r="M15922" s="15" t="e">
        <f>IF(INDEX(#REF!,MATCH(Padrón!K15922,#REF!,0),MATCH(Padrón!J15922,#REF!,0))=K15922,"Sí","NO")</f>
        <v>#REF!</v>
      </c>
    </row>
    <row r="15923" spans="1:13" x14ac:dyDescent="0.25">
      <c r="A15923" t="s">
        <v>39127</v>
      </c>
      <c r="B15923">
        <v>29212826</v>
      </c>
      <c r="C15923">
        <v>1982</v>
      </c>
      <c r="D15923" t="s">
        <v>19121</v>
      </c>
      <c r="E15923" t="s">
        <v>10796</v>
      </c>
      <c r="F15923" t="s">
        <v>31</v>
      </c>
      <c r="G15923" t="s">
        <v>3</v>
      </c>
      <c r="H15923">
        <v>12</v>
      </c>
      <c r="I15923">
        <v>65</v>
      </c>
      <c r="J15923">
        <v>2044</v>
      </c>
      <c r="K15923">
        <v>172</v>
      </c>
      <c r="L15923" t="s">
        <v>23189</v>
      </c>
      <c r="M15923" s="15" t="e">
        <f>IF(INDEX(#REF!,MATCH(Padrón!K15923,#REF!,0),MATCH(Padrón!J15923,#REF!,0))=K15923,"Sí","NO")</f>
        <v>#REF!</v>
      </c>
    </row>
    <row r="15924" spans="1:13" x14ac:dyDescent="0.25">
      <c r="A15924" t="s">
        <v>39128</v>
      </c>
      <c r="B15924">
        <v>10681938</v>
      </c>
      <c r="C15924">
        <v>1953</v>
      </c>
      <c r="D15924" t="s">
        <v>19121</v>
      </c>
      <c r="E15924" t="s">
        <v>19247</v>
      </c>
      <c r="F15924" t="s">
        <v>297</v>
      </c>
      <c r="G15924" t="s">
        <v>10</v>
      </c>
      <c r="H15924">
        <v>12</v>
      </c>
      <c r="I15924">
        <v>65</v>
      </c>
      <c r="J15924">
        <v>2044</v>
      </c>
      <c r="K15924">
        <v>173</v>
      </c>
      <c r="L15924" t="s">
        <v>23189</v>
      </c>
      <c r="M15924" s="15" t="e">
        <f>IF(INDEX(#REF!,MATCH(Padrón!K15924,#REF!,0),MATCH(Padrón!J15924,#REF!,0))=K15924,"Sí","NO")</f>
        <v>#REF!</v>
      </c>
    </row>
    <row r="15925" spans="1:13" x14ac:dyDescent="0.25">
      <c r="A15925" t="s">
        <v>39129</v>
      </c>
      <c r="B15925">
        <v>43572679</v>
      </c>
      <c r="C15925">
        <v>2001</v>
      </c>
      <c r="D15925" t="s">
        <v>19121</v>
      </c>
      <c r="E15925" t="s">
        <v>3676</v>
      </c>
      <c r="F15925" t="s">
        <v>19248</v>
      </c>
      <c r="G15925" t="s">
        <v>10</v>
      </c>
      <c r="H15925">
        <v>12</v>
      </c>
      <c r="I15925">
        <v>65</v>
      </c>
      <c r="J15925">
        <v>2044</v>
      </c>
      <c r="K15925">
        <v>174</v>
      </c>
      <c r="L15925" t="s">
        <v>23189</v>
      </c>
      <c r="M15925" s="15" t="e">
        <f>IF(INDEX(#REF!,MATCH(Padrón!K15925,#REF!,0),MATCH(Padrón!J15925,#REF!,0))=K15925,"Sí","NO")</f>
        <v>#REF!</v>
      </c>
    </row>
    <row r="15926" spans="1:13" x14ac:dyDescent="0.25">
      <c r="A15926" t="s">
        <v>39130</v>
      </c>
      <c r="B15926">
        <v>38138455</v>
      </c>
      <c r="C15926">
        <v>1994</v>
      </c>
      <c r="D15926" t="s">
        <v>19121</v>
      </c>
      <c r="E15926" t="s">
        <v>19249</v>
      </c>
      <c r="F15926" t="s">
        <v>7515</v>
      </c>
      <c r="G15926" t="s">
        <v>3</v>
      </c>
      <c r="H15926">
        <v>12</v>
      </c>
      <c r="I15926">
        <v>65</v>
      </c>
      <c r="J15926">
        <v>2044</v>
      </c>
      <c r="K15926">
        <v>175</v>
      </c>
      <c r="L15926" t="s">
        <v>23189</v>
      </c>
      <c r="M15926" s="15" t="e">
        <f>IF(INDEX(#REF!,MATCH(Padrón!K15926,#REF!,0),MATCH(Padrón!J15926,#REF!,0))=K15926,"Sí","NO")</f>
        <v>#REF!</v>
      </c>
    </row>
    <row r="15927" spans="1:13" x14ac:dyDescent="0.25">
      <c r="A15927" t="s">
        <v>39131</v>
      </c>
      <c r="B15927">
        <v>38566476</v>
      </c>
      <c r="C15927">
        <v>1995</v>
      </c>
      <c r="D15927" t="s">
        <v>19121</v>
      </c>
      <c r="E15927" t="s">
        <v>19250</v>
      </c>
      <c r="F15927" t="s">
        <v>402</v>
      </c>
      <c r="G15927" t="s">
        <v>10</v>
      </c>
      <c r="H15927">
        <v>12</v>
      </c>
      <c r="I15927">
        <v>65</v>
      </c>
      <c r="J15927">
        <v>2044</v>
      </c>
      <c r="K15927">
        <v>176</v>
      </c>
      <c r="L15927" t="s">
        <v>23189</v>
      </c>
      <c r="M15927" s="15" t="e">
        <f>IF(INDEX(#REF!,MATCH(Padrón!K15927,#REF!,0),MATCH(Padrón!J15927,#REF!,0))=K15927,"Sí","NO")</f>
        <v>#REF!</v>
      </c>
    </row>
    <row r="15928" spans="1:13" x14ac:dyDescent="0.25">
      <c r="A15928" t="s">
        <v>39132</v>
      </c>
      <c r="B15928">
        <v>41510702</v>
      </c>
      <c r="C15928">
        <v>1998</v>
      </c>
      <c r="D15928" t="s">
        <v>19121</v>
      </c>
      <c r="E15928" t="s">
        <v>19251</v>
      </c>
      <c r="F15928" t="s">
        <v>18495</v>
      </c>
      <c r="G15928" t="s">
        <v>3</v>
      </c>
      <c r="H15928">
        <v>12</v>
      </c>
      <c r="I15928">
        <v>65</v>
      </c>
      <c r="J15928">
        <v>2044</v>
      </c>
      <c r="K15928">
        <v>177</v>
      </c>
      <c r="L15928" t="s">
        <v>23189</v>
      </c>
      <c r="M15928" s="15" t="e">
        <f>IF(INDEX(#REF!,MATCH(Padrón!K15928,#REF!,0),MATCH(Padrón!J15928,#REF!,0))=K15928,"Sí","NO")</f>
        <v>#REF!</v>
      </c>
    </row>
    <row r="15929" spans="1:13" x14ac:dyDescent="0.25">
      <c r="A15929" t="s">
        <v>39133</v>
      </c>
      <c r="B15929">
        <v>13357858</v>
      </c>
      <c r="C15929">
        <v>1957</v>
      </c>
      <c r="D15929" t="s">
        <v>19121</v>
      </c>
      <c r="E15929" t="s">
        <v>5610</v>
      </c>
      <c r="F15929" t="s">
        <v>19252</v>
      </c>
      <c r="G15929" t="s">
        <v>10</v>
      </c>
      <c r="H15929">
        <v>12</v>
      </c>
      <c r="I15929">
        <v>65</v>
      </c>
      <c r="J15929">
        <v>2044</v>
      </c>
      <c r="K15929">
        <v>178</v>
      </c>
      <c r="L15929" t="s">
        <v>23189</v>
      </c>
      <c r="M15929" s="15" t="e">
        <f>IF(INDEX(#REF!,MATCH(Padrón!K15929,#REF!,0),MATCH(Padrón!J15929,#REF!,0))=K15929,"Sí","NO")</f>
        <v>#REF!</v>
      </c>
    </row>
    <row r="15930" spans="1:13" x14ac:dyDescent="0.25">
      <c r="A15930" t="s">
        <v>39134</v>
      </c>
      <c r="B15930">
        <v>21781354</v>
      </c>
      <c r="C15930">
        <v>1970</v>
      </c>
      <c r="D15930" t="s">
        <v>19121</v>
      </c>
      <c r="E15930" t="s">
        <v>19253</v>
      </c>
      <c r="F15930" t="s">
        <v>2230</v>
      </c>
      <c r="G15930" t="s">
        <v>27</v>
      </c>
      <c r="H15930">
        <v>12</v>
      </c>
      <c r="I15930">
        <v>65</v>
      </c>
      <c r="J15930">
        <v>2044</v>
      </c>
      <c r="K15930">
        <v>179</v>
      </c>
      <c r="L15930" t="s">
        <v>23189</v>
      </c>
      <c r="M15930" s="15" t="e">
        <f>IF(INDEX(#REF!,MATCH(Padrón!K15930,#REF!,0),MATCH(Padrón!J15930,#REF!,0))=K15930,"Sí","NO")</f>
        <v>#REF!</v>
      </c>
    </row>
    <row r="15931" spans="1:13" x14ac:dyDescent="0.25">
      <c r="A15931" t="s">
        <v>39135</v>
      </c>
      <c r="B15931">
        <v>33589694</v>
      </c>
      <c r="C15931">
        <v>1983</v>
      </c>
      <c r="D15931" t="s">
        <v>19121</v>
      </c>
      <c r="E15931" t="s">
        <v>18226</v>
      </c>
      <c r="F15931" t="s">
        <v>915</v>
      </c>
      <c r="G15931" t="s">
        <v>10</v>
      </c>
      <c r="H15931">
        <v>12</v>
      </c>
      <c r="I15931">
        <v>65</v>
      </c>
      <c r="J15931">
        <v>2044</v>
      </c>
      <c r="K15931">
        <v>180</v>
      </c>
      <c r="L15931" t="s">
        <v>23189</v>
      </c>
      <c r="M15931" s="15" t="e">
        <f>IF(INDEX(#REF!,MATCH(Padrón!K15931,#REF!,0),MATCH(Padrón!J15931,#REF!,0))=K15931,"Sí","NO")</f>
        <v>#REF!</v>
      </c>
    </row>
    <row r="15932" spans="1:13" x14ac:dyDescent="0.25">
      <c r="A15932" t="s">
        <v>39136</v>
      </c>
      <c r="B15932">
        <v>17878658</v>
      </c>
      <c r="C15932">
        <v>1967</v>
      </c>
      <c r="D15932" t="s">
        <v>19121</v>
      </c>
      <c r="E15932" t="s">
        <v>19254</v>
      </c>
      <c r="F15932" t="s">
        <v>17964</v>
      </c>
      <c r="G15932" t="s">
        <v>10</v>
      </c>
      <c r="H15932">
        <v>12</v>
      </c>
      <c r="I15932">
        <v>65</v>
      </c>
      <c r="J15932">
        <v>2044</v>
      </c>
      <c r="K15932">
        <v>181</v>
      </c>
      <c r="L15932" t="s">
        <v>23189</v>
      </c>
      <c r="M15932" s="15" t="e">
        <f>IF(INDEX(#REF!,MATCH(Padrón!K15932,#REF!,0),MATCH(Padrón!J15932,#REF!,0))=K15932,"Sí","NO")</f>
        <v>#REF!</v>
      </c>
    </row>
    <row r="15933" spans="1:13" x14ac:dyDescent="0.25">
      <c r="A15933" t="s">
        <v>39137</v>
      </c>
      <c r="B15933">
        <v>44540163</v>
      </c>
      <c r="C15933">
        <v>2002</v>
      </c>
      <c r="D15933" t="s">
        <v>19121</v>
      </c>
      <c r="E15933" t="s">
        <v>19255</v>
      </c>
      <c r="F15933" t="s">
        <v>19256</v>
      </c>
      <c r="G15933" t="s">
        <v>3</v>
      </c>
      <c r="H15933">
        <v>12</v>
      </c>
      <c r="I15933">
        <v>65</v>
      </c>
      <c r="J15933">
        <v>2044</v>
      </c>
      <c r="K15933">
        <v>182</v>
      </c>
      <c r="L15933" t="s">
        <v>23189</v>
      </c>
      <c r="M15933" s="15" t="e">
        <f>IF(INDEX(#REF!,MATCH(Padrón!K15933,#REF!,0),MATCH(Padrón!J15933,#REF!,0))=K15933,"Sí","NO")</f>
        <v>#REF!</v>
      </c>
    </row>
    <row r="15934" spans="1:13" x14ac:dyDescent="0.25">
      <c r="A15934" t="s">
        <v>39138</v>
      </c>
      <c r="B15934">
        <v>17807784</v>
      </c>
      <c r="C15934">
        <v>1966</v>
      </c>
      <c r="D15934" t="s">
        <v>19121</v>
      </c>
      <c r="E15934" t="s">
        <v>19257</v>
      </c>
      <c r="F15934" t="s">
        <v>7287</v>
      </c>
      <c r="G15934" t="s">
        <v>10</v>
      </c>
      <c r="H15934">
        <v>12</v>
      </c>
      <c r="I15934">
        <v>65</v>
      </c>
      <c r="J15934">
        <v>2044</v>
      </c>
      <c r="K15934">
        <v>183</v>
      </c>
      <c r="L15934" t="s">
        <v>23189</v>
      </c>
      <c r="M15934" s="15" t="e">
        <f>IF(INDEX(#REF!,MATCH(Padrón!K15934,#REF!,0),MATCH(Padrón!J15934,#REF!,0))=K15934,"Sí","NO")</f>
        <v>#REF!</v>
      </c>
    </row>
    <row r="15935" spans="1:13" x14ac:dyDescent="0.25">
      <c r="A15935" t="s">
        <v>39139</v>
      </c>
      <c r="B15935">
        <v>13590176</v>
      </c>
      <c r="C15935">
        <v>1957</v>
      </c>
      <c r="D15935" t="s">
        <v>19121</v>
      </c>
      <c r="E15935" t="s">
        <v>19258</v>
      </c>
      <c r="F15935" t="s">
        <v>19259</v>
      </c>
      <c r="G15935" t="s">
        <v>27</v>
      </c>
      <c r="H15935">
        <v>12</v>
      </c>
      <c r="I15935">
        <v>65</v>
      </c>
      <c r="J15935">
        <v>2044</v>
      </c>
      <c r="K15935">
        <v>184</v>
      </c>
      <c r="L15935" t="s">
        <v>23189</v>
      </c>
      <c r="M15935" s="15" t="e">
        <f>IF(INDEX(#REF!,MATCH(Padrón!K15935,#REF!,0),MATCH(Padrón!J15935,#REF!,0))=K15935,"Sí","NO")</f>
        <v>#REF!</v>
      </c>
    </row>
    <row r="15936" spans="1:13" x14ac:dyDescent="0.25">
      <c r="A15936" t="s">
        <v>39140</v>
      </c>
      <c r="B15936">
        <v>30521541</v>
      </c>
      <c r="C15936">
        <v>1969</v>
      </c>
      <c r="D15936" t="s">
        <v>19121</v>
      </c>
      <c r="E15936" t="s">
        <v>9114</v>
      </c>
      <c r="F15936" t="s">
        <v>499</v>
      </c>
      <c r="G15936" t="s">
        <v>3</v>
      </c>
      <c r="H15936">
        <v>12</v>
      </c>
      <c r="I15936">
        <v>65</v>
      </c>
      <c r="J15936">
        <v>2044</v>
      </c>
      <c r="K15936">
        <v>185</v>
      </c>
      <c r="L15936" t="s">
        <v>23189</v>
      </c>
      <c r="M15936" s="15" t="e">
        <f>IF(INDEX(#REF!,MATCH(Padrón!K15936,#REF!,0),MATCH(Padrón!J15936,#REF!,0))=K15936,"Sí","NO")</f>
        <v>#REF!</v>
      </c>
    </row>
    <row r="15937" spans="1:13" x14ac:dyDescent="0.25">
      <c r="A15937" t="s">
        <v>39141</v>
      </c>
      <c r="B15937">
        <v>33406266</v>
      </c>
      <c r="C15937">
        <v>1987</v>
      </c>
      <c r="D15937" t="s">
        <v>19121</v>
      </c>
      <c r="E15937" t="s">
        <v>19260</v>
      </c>
      <c r="F15937" t="s">
        <v>19261</v>
      </c>
      <c r="G15937" t="s">
        <v>3</v>
      </c>
      <c r="H15937">
        <v>12</v>
      </c>
      <c r="I15937">
        <v>65</v>
      </c>
      <c r="J15937">
        <v>2044</v>
      </c>
      <c r="K15937">
        <v>186</v>
      </c>
      <c r="L15937" t="s">
        <v>23189</v>
      </c>
      <c r="M15937" s="15" t="e">
        <f>IF(INDEX(#REF!,MATCH(Padrón!K15937,#REF!,0),MATCH(Padrón!J15937,#REF!,0))=K15937,"Sí","NO")</f>
        <v>#REF!</v>
      </c>
    </row>
    <row r="15938" spans="1:13" x14ac:dyDescent="0.25">
      <c r="A15938" t="s">
        <v>39142</v>
      </c>
      <c r="B15938">
        <v>36199968</v>
      </c>
      <c r="C15938">
        <v>1992</v>
      </c>
      <c r="D15938" t="s">
        <v>19121</v>
      </c>
      <c r="E15938" t="s">
        <v>7408</v>
      </c>
      <c r="F15938" t="s">
        <v>216</v>
      </c>
      <c r="G15938" t="s">
        <v>27</v>
      </c>
      <c r="H15938">
        <v>12</v>
      </c>
      <c r="I15938">
        <v>65</v>
      </c>
      <c r="J15938">
        <v>2044</v>
      </c>
      <c r="K15938">
        <v>187</v>
      </c>
      <c r="L15938" t="s">
        <v>23189</v>
      </c>
      <c r="M15938" s="15" t="e">
        <f>IF(INDEX(#REF!,MATCH(Padrón!K15938,#REF!,0),MATCH(Padrón!J15938,#REF!,0))=K15938,"Sí","NO")</f>
        <v>#REF!</v>
      </c>
    </row>
    <row r="15939" spans="1:13" x14ac:dyDescent="0.25">
      <c r="A15939" t="s">
        <v>39143</v>
      </c>
      <c r="B15939">
        <v>45285115</v>
      </c>
      <c r="C15939">
        <v>2003</v>
      </c>
      <c r="D15939" t="s">
        <v>19121</v>
      </c>
      <c r="E15939" t="s">
        <v>291</v>
      </c>
      <c r="F15939" t="s">
        <v>19262</v>
      </c>
      <c r="G15939" t="s">
        <v>3</v>
      </c>
      <c r="H15939">
        <v>12</v>
      </c>
      <c r="I15939">
        <v>65</v>
      </c>
      <c r="J15939">
        <v>2044</v>
      </c>
      <c r="K15939">
        <v>188</v>
      </c>
      <c r="L15939" t="s">
        <v>23189</v>
      </c>
      <c r="M15939" s="15" t="e">
        <f>IF(INDEX(#REF!,MATCH(Padrón!K15939,#REF!,0),MATCH(Padrón!J15939,#REF!,0))=K15939,"Sí","NO")</f>
        <v>#REF!</v>
      </c>
    </row>
    <row r="15940" spans="1:13" x14ac:dyDescent="0.25">
      <c r="A15940" t="s">
        <v>39144</v>
      </c>
      <c r="B15940">
        <v>27352451</v>
      </c>
      <c r="C15940">
        <v>1979</v>
      </c>
      <c r="D15940" t="s">
        <v>19121</v>
      </c>
      <c r="E15940" t="s">
        <v>19263</v>
      </c>
      <c r="F15940" t="s">
        <v>12769</v>
      </c>
      <c r="G15940" t="s">
        <v>10</v>
      </c>
      <c r="H15940">
        <v>12</v>
      </c>
      <c r="I15940">
        <v>65</v>
      </c>
      <c r="J15940">
        <v>2044</v>
      </c>
      <c r="K15940">
        <v>189</v>
      </c>
      <c r="L15940" t="s">
        <v>23189</v>
      </c>
      <c r="M15940" s="15" t="e">
        <f>IF(INDEX(#REF!,MATCH(Padrón!K15940,#REF!,0),MATCH(Padrón!J15940,#REF!,0))=K15940,"Sí","NO")</f>
        <v>#REF!</v>
      </c>
    </row>
    <row r="15941" spans="1:13" x14ac:dyDescent="0.25">
      <c r="A15941" t="s">
        <v>39145</v>
      </c>
      <c r="B15941">
        <v>29989666</v>
      </c>
      <c r="C15941">
        <v>1983</v>
      </c>
      <c r="D15941" t="s">
        <v>19121</v>
      </c>
      <c r="E15941" t="s">
        <v>19264</v>
      </c>
      <c r="F15941" t="s">
        <v>4562</v>
      </c>
      <c r="G15941" t="s">
        <v>3</v>
      </c>
      <c r="H15941">
        <v>12</v>
      </c>
      <c r="I15941">
        <v>65</v>
      </c>
      <c r="J15941">
        <v>2044</v>
      </c>
      <c r="K15941">
        <v>190</v>
      </c>
      <c r="L15941" t="s">
        <v>23189</v>
      </c>
      <c r="M15941" s="15" t="e">
        <f>IF(INDEX(#REF!,MATCH(Padrón!K15941,#REF!,0),MATCH(Padrón!J15941,#REF!,0))=K15941,"Sí","NO")</f>
        <v>#REF!</v>
      </c>
    </row>
    <row r="15942" spans="1:13" x14ac:dyDescent="0.25">
      <c r="A15942" t="s">
        <v>39146</v>
      </c>
      <c r="B15942">
        <v>42405365</v>
      </c>
      <c r="C15942">
        <v>1998</v>
      </c>
      <c r="D15942" t="s">
        <v>19121</v>
      </c>
      <c r="E15942" t="s">
        <v>19265</v>
      </c>
      <c r="F15942" t="s">
        <v>1094</v>
      </c>
      <c r="G15942" t="s">
        <v>3</v>
      </c>
      <c r="H15942">
        <v>12</v>
      </c>
      <c r="I15942">
        <v>65</v>
      </c>
      <c r="J15942">
        <v>2044</v>
      </c>
      <c r="K15942">
        <v>191</v>
      </c>
      <c r="L15942" t="s">
        <v>23189</v>
      </c>
      <c r="M15942" s="15" t="e">
        <f>IF(INDEX(#REF!,MATCH(Padrón!K15942,#REF!,0),MATCH(Padrón!J15942,#REF!,0))=K15942,"Sí","NO")</f>
        <v>#REF!</v>
      </c>
    </row>
    <row r="15943" spans="1:13" x14ac:dyDescent="0.25">
      <c r="A15943" t="s">
        <v>39147</v>
      </c>
      <c r="B15943">
        <v>13590239</v>
      </c>
      <c r="C15943">
        <v>1959</v>
      </c>
      <c r="D15943" t="s">
        <v>19121</v>
      </c>
      <c r="E15943" t="s">
        <v>19266</v>
      </c>
      <c r="F15943" t="s">
        <v>605</v>
      </c>
      <c r="G15943" t="s">
        <v>3</v>
      </c>
      <c r="H15943">
        <v>12</v>
      </c>
      <c r="I15943">
        <v>65</v>
      </c>
      <c r="J15943">
        <v>2044</v>
      </c>
      <c r="K15943">
        <v>192</v>
      </c>
      <c r="L15943" t="s">
        <v>23189</v>
      </c>
      <c r="M15943" s="15" t="e">
        <f>IF(INDEX(#REF!,MATCH(Padrón!K15943,#REF!,0),MATCH(Padrón!J15943,#REF!,0))=K15943,"Sí","NO")</f>
        <v>#REF!</v>
      </c>
    </row>
    <row r="15944" spans="1:13" x14ac:dyDescent="0.25">
      <c r="A15944" t="s">
        <v>39148</v>
      </c>
      <c r="B15944">
        <v>25955514</v>
      </c>
      <c r="C15944">
        <v>1977</v>
      </c>
      <c r="D15944" t="s">
        <v>19121</v>
      </c>
      <c r="E15944" t="s">
        <v>4891</v>
      </c>
      <c r="F15944" t="s">
        <v>19267</v>
      </c>
      <c r="G15944" t="s">
        <v>3</v>
      </c>
      <c r="H15944">
        <v>12</v>
      </c>
      <c r="I15944">
        <v>65</v>
      </c>
      <c r="J15944">
        <v>2044</v>
      </c>
      <c r="K15944">
        <v>193</v>
      </c>
      <c r="L15944" t="s">
        <v>23189</v>
      </c>
      <c r="M15944" s="15" t="e">
        <f>IF(INDEX(#REF!,MATCH(Padrón!K15944,#REF!,0),MATCH(Padrón!J15944,#REF!,0))=K15944,"Sí","NO")</f>
        <v>#REF!</v>
      </c>
    </row>
    <row r="15945" spans="1:13" x14ac:dyDescent="0.25">
      <c r="A15945" t="s">
        <v>39149</v>
      </c>
      <c r="B15945">
        <v>29840313</v>
      </c>
      <c r="C15945">
        <v>1974</v>
      </c>
      <c r="D15945" t="s">
        <v>19121</v>
      </c>
      <c r="E15945" t="s">
        <v>7639</v>
      </c>
      <c r="F15945" t="s">
        <v>19268</v>
      </c>
      <c r="G15945" t="s">
        <v>10</v>
      </c>
      <c r="H15945">
        <v>12</v>
      </c>
      <c r="I15945">
        <v>65</v>
      </c>
      <c r="J15945">
        <v>2044</v>
      </c>
      <c r="K15945">
        <v>194</v>
      </c>
      <c r="L15945" t="s">
        <v>23189</v>
      </c>
      <c r="M15945" s="15" t="e">
        <f>IF(INDEX(#REF!,MATCH(Padrón!K15945,#REF!,0),MATCH(Padrón!J15945,#REF!,0))=K15945,"Sí","NO")</f>
        <v>#REF!</v>
      </c>
    </row>
    <row r="15946" spans="1:13" x14ac:dyDescent="0.25">
      <c r="A15946" t="s">
        <v>39150</v>
      </c>
      <c r="B15946">
        <v>21660884</v>
      </c>
      <c r="C15946">
        <v>1970</v>
      </c>
      <c r="D15946" t="s">
        <v>19121</v>
      </c>
      <c r="E15946" t="s">
        <v>2955</v>
      </c>
      <c r="F15946" t="s">
        <v>19269</v>
      </c>
      <c r="G15946" t="s">
        <v>117</v>
      </c>
      <c r="H15946">
        <v>12</v>
      </c>
      <c r="I15946">
        <v>65</v>
      </c>
      <c r="J15946">
        <v>2044</v>
      </c>
      <c r="K15946">
        <v>195</v>
      </c>
      <c r="L15946" t="s">
        <v>23189</v>
      </c>
      <c r="M15946" s="15" t="e">
        <f>IF(INDEX(#REF!,MATCH(Padrón!K15946,#REF!,0),MATCH(Padrón!J15946,#REF!,0))=K15946,"Sí","NO")</f>
        <v>#REF!</v>
      </c>
    </row>
    <row r="15947" spans="1:13" x14ac:dyDescent="0.25">
      <c r="A15947" t="s">
        <v>39151</v>
      </c>
      <c r="B15947">
        <v>10170926</v>
      </c>
      <c r="C15947">
        <v>1952</v>
      </c>
      <c r="D15947" t="s">
        <v>19121</v>
      </c>
      <c r="E15947" t="s">
        <v>19270</v>
      </c>
      <c r="F15947" t="s">
        <v>12319</v>
      </c>
      <c r="G15947" t="s">
        <v>117</v>
      </c>
      <c r="H15947">
        <v>12</v>
      </c>
      <c r="I15947">
        <v>65</v>
      </c>
      <c r="J15947">
        <v>2044</v>
      </c>
      <c r="K15947">
        <v>196</v>
      </c>
      <c r="L15947" t="s">
        <v>23189</v>
      </c>
      <c r="M15947" s="15" t="e">
        <f>IF(INDEX(#REF!,MATCH(Padrón!K15947,#REF!,0),MATCH(Padrón!J15947,#REF!,0))=K15947,"Sí","NO")</f>
        <v>#REF!</v>
      </c>
    </row>
    <row r="15948" spans="1:13" x14ac:dyDescent="0.25">
      <c r="A15948" t="s">
        <v>39152</v>
      </c>
      <c r="B15948">
        <v>40413028</v>
      </c>
      <c r="C15948">
        <v>1997</v>
      </c>
      <c r="D15948" t="s">
        <v>19121</v>
      </c>
      <c r="E15948" t="s">
        <v>12885</v>
      </c>
      <c r="F15948" t="s">
        <v>547</v>
      </c>
      <c r="G15948" t="s">
        <v>3</v>
      </c>
      <c r="H15948">
        <v>12</v>
      </c>
      <c r="I15948">
        <v>65</v>
      </c>
      <c r="J15948">
        <v>2044</v>
      </c>
      <c r="K15948">
        <v>197</v>
      </c>
      <c r="L15948" t="s">
        <v>23189</v>
      </c>
      <c r="M15948" s="15" t="e">
        <f>IF(INDEX(#REF!,MATCH(Padrón!K15948,#REF!,0),MATCH(Padrón!J15948,#REF!,0))=K15948,"Sí","NO")</f>
        <v>#REF!</v>
      </c>
    </row>
    <row r="15949" spans="1:13" x14ac:dyDescent="0.25">
      <c r="A15949" t="s">
        <v>39153</v>
      </c>
      <c r="B15949">
        <v>40777335</v>
      </c>
      <c r="C15949">
        <v>1997</v>
      </c>
      <c r="D15949" t="s">
        <v>19121</v>
      </c>
      <c r="E15949" t="s">
        <v>19271</v>
      </c>
      <c r="F15949" t="s">
        <v>2991</v>
      </c>
      <c r="G15949" t="s">
        <v>10</v>
      </c>
      <c r="H15949">
        <v>12</v>
      </c>
      <c r="I15949">
        <v>65</v>
      </c>
      <c r="J15949">
        <v>2044</v>
      </c>
      <c r="K15949">
        <v>198</v>
      </c>
      <c r="L15949" t="s">
        <v>23189</v>
      </c>
      <c r="M15949" s="15" t="e">
        <f>IF(INDEX(#REF!,MATCH(Padrón!K15949,#REF!,0),MATCH(Padrón!J15949,#REF!,0))=K15949,"Sí","NO")</f>
        <v>#REF!</v>
      </c>
    </row>
    <row r="15950" spans="1:13" x14ac:dyDescent="0.25">
      <c r="A15950" t="s">
        <v>39154</v>
      </c>
      <c r="B15950">
        <v>18694665</v>
      </c>
      <c r="C15950">
        <v>1935</v>
      </c>
      <c r="D15950" t="s">
        <v>19121</v>
      </c>
      <c r="E15950" t="s">
        <v>2149</v>
      </c>
      <c r="F15950" t="s">
        <v>2594</v>
      </c>
      <c r="G15950" t="s">
        <v>88</v>
      </c>
      <c r="H15950">
        <v>12</v>
      </c>
      <c r="I15950">
        <v>65</v>
      </c>
      <c r="J15950">
        <v>2044</v>
      </c>
      <c r="K15950">
        <v>199</v>
      </c>
      <c r="L15950" t="s">
        <v>23189</v>
      </c>
      <c r="M15950" s="15" t="e">
        <f>IF(INDEX(#REF!,MATCH(Padrón!K15950,#REF!,0),MATCH(Padrón!J15950,#REF!,0))=K15950,"Sí","NO")</f>
        <v>#REF!</v>
      </c>
    </row>
    <row r="15951" spans="1:13" x14ac:dyDescent="0.25">
      <c r="A15951" t="s">
        <v>39155</v>
      </c>
      <c r="B15951">
        <v>13444713</v>
      </c>
      <c r="C15951">
        <v>1958</v>
      </c>
      <c r="D15951" t="s">
        <v>19121</v>
      </c>
      <c r="E15951" t="s">
        <v>1416</v>
      </c>
      <c r="F15951" t="s">
        <v>1698</v>
      </c>
      <c r="G15951" t="s">
        <v>3</v>
      </c>
      <c r="H15951">
        <v>12</v>
      </c>
      <c r="I15951">
        <v>65</v>
      </c>
      <c r="J15951">
        <v>2044</v>
      </c>
      <c r="K15951">
        <v>200</v>
      </c>
      <c r="L15951" t="s">
        <v>23189</v>
      </c>
      <c r="M15951" s="15" t="e">
        <f>IF(INDEX(#REF!,MATCH(Padrón!K15951,#REF!,0),MATCH(Padrón!J15951,#REF!,0))=K15951,"Sí","NO")</f>
        <v>#REF!</v>
      </c>
    </row>
    <row r="15952" spans="1:13" x14ac:dyDescent="0.25">
      <c r="A15952" t="s">
        <v>39156</v>
      </c>
      <c r="B15952">
        <v>6435324</v>
      </c>
      <c r="C15952">
        <v>1950</v>
      </c>
      <c r="D15952" t="s">
        <v>19121</v>
      </c>
      <c r="E15952" t="s">
        <v>4379</v>
      </c>
      <c r="F15952" t="s">
        <v>19272</v>
      </c>
      <c r="G15952" t="s">
        <v>3</v>
      </c>
      <c r="H15952">
        <v>12</v>
      </c>
      <c r="I15952">
        <v>65</v>
      </c>
      <c r="J15952">
        <v>2044</v>
      </c>
      <c r="K15952">
        <v>201</v>
      </c>
      <c r="L15952" t="s">
        <v>23189</v>
      </c>
      <c r="M15952" s="15" t="e">
        <f>IF(INDEX(#REF!,MATCH(Padrón!K15952,#REF!,0),MATCH(Padrón!J15952,#REF!,0))=K15952,"Sí","NO")</f>
        <v>#REF!</v>
      </c>
    </row>
    <row r="15953" spans="1:13" x14ac:dyDescent="0.25">
      <c r="A15953" t="s">
        <v>39157</v>
      </c>
      <c r="B15953">
        <v>5665928</v>
      </c>
      <c r="C15953">
        <v>1942</v>
      </c>
      <c r="D15953" t="s">
        <v>19121</v>
      </c>
      <c r="E15953" t="s">
        <v>19273</v>
      </c>
      <c r="F15953" t="s">
        <v>8366</v>
      </c>
      <c r="G15953" t="s">
        <v>10</v>
      </c>
      <c r="H15953">
        <v>12</v>
      </c>
      <c r="I15953">
        <v>65</v>
      </c>
      <c r="J15953">
        <v>2044</v>
      </c>
      <c r="K15953">
        <v>202</v>
      </c>
      <c r="L15953" t="s">
        <v>23189</v>
      </c>
      <c r="M15953" s="15" t="e">
        <f>IF(INDEX(#REF!,MATCH(Padrón!K15953,#REF!,0),MATCH(Padrón!J15953,#REF!,0))=K15953,"Sí","NO")</f>
        <v>#REF!</v>
      </c>
    </row>
    <row r="15954" spans="1:13" x14ac:dyDescent="0.25">
      <c r="A15954" t="s">
        <v>39158</v>
      </c>
      <c r="B15954">
        <v>7463544</v>
      </c>
      <c r="C15954">
        <v>1927</v>
      </c>
      <c r="D15954" t="s">
        <v>19121</v>
      </c>
      <c r="E15954" t="s">
        <v>465</v>
      </c>
      <c r="F15954" t="s">
        <v>19274</v>
      </c>
      <c r="G15954" t="s">
        <v>14</v>
      </c>
      <c r="H15954">
        <v>12</v>
      </c>
      <c r="I15954">
        <v>65</v>
      </c>
      <c r="J15954">
        <v>2044</v>
      </c>
      <c r="K15954">
        <v>203</v>
      </c>
      <c r="L15954" t="s">
        <v>23189</v>
      </c>
      <c r="M15954" s="15" t="e">
        <f>IF(INDEX(#REF!,MATCH(Padrón!K15954,#REF!,0),MATCH(Padrón!J15954,#REF!,0))=K15954,"Sí","NO")</f>
        <v>#REF!</v>
      </c>
    </row>
    <row r="15955" spans="1:13" x14ac:dyDescent="0.25">
      <c r="A15955" t="s">
        <v>39159</v>
      </c>
      <c r="B15955">
        <v>18097164</v>
      </c>
      <c r="C15955">
        <v>1957</v>
      </c>
      <c r="D15955" t="s">
        <v>19121</v>
      </c>
      <c r="E15955" t="s">
        <v>465</v>
      </c>
      <c r="F15955" t="s">
        <v>13103</v>
      </c>
      <c r="G15955" t="s">
        <v>88</v>
      </c>
      <c r="H15955">
        <v>12</v>
      </c>
      <c r="I15955">
        <v>65</v>
      </c>
      <c r="J15955">
        <v>2044</v>
      </c>
      <c r="K15955">
        <v>204</v>
      </c>
      <c r="L15955" t="s">
        <v>23189</v>
      </c>
      <c r="M15955" s="15" t="e">
        <f>IF(INDEX(#REF!,MATCH(Padrón!K15955,#REF!,0),MATCH(Padrón!J15955,#REF!,0))=K15955,"Sí","NO")</f>
        <v>#REF!</v>
      </c>
    </row>
    <row r="15956" spans="1:13" x14ac:dyDescent="0.25">
      <c r="A15956" t="s">
        <v>39160</v>
      </c>
      <c r="B15956">
        <v>21804596</v>
      </c>
      <c r="C15956">
        <v>1971</v>
      </c>
      <c r="D15956" t="s">
        <v>19121</v>
      </c>
      <c r="E15956" t="s">
        <v>7176</v>
      </c>
      <c r="F15956" t="s">
        <v>19275</v>
      </c>
      <c r="G15956" t="s">
        <v>3</v>
      </c>
      <c r="H15956">
        <v>12</v>
      </c>
      <c r="I15956">
        <v>65</v>
      </c>
      <c r="J15956">
        <v>2044</v>
      </c>
      <c r="K15956">
        <v>205</v>
      </c>
      <c r="L15956" t="s">
        <v>23189</v>
      </c>
      <c r="M15956" s="15" t="e">
        <f>IF(INDEX(#REF!,MATCH(Padrón!K15956,#REF!,0),MATCH(Padrón!J15956,#REF!,0))=K15956,"Sí","NO")</f>
        <v>#REF!</v>
      </c>
    </row>
    <row r="15957" spans="1:13" x14ac:dyDescent="0.25">
      <c r="A15957" t="s">
        <v>39161</v>
      </c>
      <c r="B15957">
        <v>12504694</v>
      </c>
      <c r="C15957">
        <v>1956</v>
      </c>
      <c r="D15957" t="s">
        <v>19121</v>
      </c>
      <c r="E15957" t="s">
        <v>2251</v>
      </c>
      <c r="F15957" t="s">
        <v>19276</v>
      </c>
      <c r="G15957" t="s">
        <v>3</v>
      </c>
      <c r="H15957">
        <v>12</v>
      </c>
      <c r="I15957">
        <v>65</v>
      </c>
      <c r="J15957">
        <v>2044</v>
      </c>
      <c r="K15957">
        <v>206</v>
      </c>
      <c r="L15957" t="s">
        <v>23189</v>
      </c>
      <c r="M15957" s="15" t="e">
        <f>IF(INDEX(#REF!,MATCH(Padrón!K15957,#REF!,0),MATCH(Padrón!J15957,#REF!,0))=K15957,"Sí","NO")</f>
        <v>#REF!</v>
      </c>
    </row>
    <row r="15958" spans="1:13" x14ac:dyDescent="0.25">
      <c r="A15958" t="s">
        <v>39162</v>
      </c>
      <c r="B15958">
        <v>30785028</v>
      </c>
      <c r="C15958">
        <v>1983</v>
      </c>
      <c r="D15958" t="s">
        <v>19121</v>
      </c>
      <c r="E15958" t="s">
        <v>19277</v>
      </c>
      <c r="F15958" t="s">
        <v>19278</v>
      </c>
      <c r="G15958" t="s">
        <v>3</v>
      </c>
      <c r="H15958">
        <v>12</v>
      </c>
      <c r="I15958">
        <v>65</v>
      </c>
      <c r="J15958">
        <v>2044</v>
      </c>
      <c r="K15958">
        <v>207</v>
      </c>
      <c r="L15958" t="s">
        <v>23189</v>
      </c>
      <c r="M15958" s="15" t="e">
        <f>IF(INDEX(#REF!,MATCH(Padrón!K15958,#REF!,0),MATCH(Padrón!J15958,#REF!,0))=K15958,"Sí","NO")</f>
        <v>#REF!</v>
      </c>
    </row>
    <row r="15959" spans="1:13" x14ac:dyDescent="0.25">
      <c r="A15959" t="s">
        <v>39163</v>
      </c>
      <c r="B15959">
        <v>37748248</v>
      </c>
      <c r="C15959">
        <v>1994</v>
      </c>
      <c r="D15959" t="s">
        <v>19121</v>
      </c>
      <c r="E15959" t="s">
        <v>19279</v>
      </c>
      <c r="F15959" t="s">
        <v>12300</v>
      </c>
      <c r="G15959" t="s">
        <v>3</v>
      </c>
      <c r="H15959">
        <v>12</v>
      </c>
      <c r="I15959">
        <v>65</v>
      </c>
      <c r="J15959">
        <v>2044</v>
      </c>
      <c r="K15959">
        <v>208</v>
      </c>
      <c r="L15959" t="s">
        <v>23189</v>
      </c>
      <c r="M15959" s="15" t="e">
        <f>IF(INDEX(#REF!,MATCH(Padrón!K15959,#REF!,0),MATCH(Padrón!J15959,#REF!,0))=K15959,"Sí","NO")</f>
        <v>#REF!</v>
      </c>
    </row>
    <row r="15960" spans="1:13" x14ac:dyDescent="0.25">
      <c r="A15960" t="s">
        <v>39164</v>
      </c>
      <c r="B15960">
        <v>22125034</v>
      </c>
      <c r="C15960">
        <v>1971</v>
      </c>
      <c r="D15960" t="s">
        <v>19121</v>
      </c>
      <c r="E15960" t="s">
        <v>469</v>
      </c>
      <c r="F15960" t="s">
        <v>2594</v>
      </c>
      <c r="G15960" t="s">
        <v>3</v>
      </c>
      <c r="H15960">
        <v>12</v>
      </c>
      <c r="I15960">
        <v>65</v>
      </c>
      <c r="J15960">
        <v>2044</v>
      </c>
      <c r="K15960">
        <v>209</v>
      </c>
      <c r="L15960" t="s">
        <v>23189</v>
      </c>
      <c r="M15960" s="15" t="e">
        <f>IF(INDEX(#REF!,MATCH(Padrón!K15960,#REF!,0),MATCH(Padrón!J15960,#REF!,0))=K15960,"Sí","NO")</f>
        <v>#REF!</v>
      </c>
    </row>
    <row r="15961" spans="1:13" x14ac:dyDescent="0.25">
      <c r="A15961" t="s">
        <v>39165</v>
      </c>
      <c r="B15961">
        <v>25976714</v>
      </c>
      <c r="C15961">
        <v>1978</v>
      </c>
      <c r="D15961" t="s">
        <v>19121</v>
      </c>
      <c r="E15961" t="s">
        <v>9394</v>
      </c>
      <c r="F15961" t="s">
        <v>11600</v>
      </c>
      <c r="G15961" t="s">
        <v>10</v>
      </c>
      <c r="H15961">
        <v>12</v>
      </c>
      <c r="I15961">
        <v>65</v>
      </c>
      <c r="J15961">
        <v>2044</v>
      </c>
      <c r="K15961">
        <v>210</v>
      </c>
      <c r="L15961" t="s">
        <v>23189</v>
      </c>
      <c r="M15961" s="15" t="e">
        <f>IF(INDEX(#REF!,MATCH(Padrón!K15961,#REF!,0),MATCH(Padrón!J15961,#REF!,0))=K15961,"Sí","NO")</f>
        <v>#REF!</v>
      </c>
    </row>
    <row r="15962" spans="1:13" x14ac:dyDescent="0.25">
      <c r="A15962" t="s">
        <v>39166</v>
      </c>
      <c r="B15962">
        <v>40044341</v>
      </c>
      <c r="C15962">
        <v>1997</v>
      </c>
      <c r="D15962" t="s">
        <v>19121</v>
      </c>
      <c r="E15962" t="s">
        <v>2645</v>
      </c>
      <c r="F15962" t="s">
        <v>6</v>
      </c>
      <c r="G15962" t="s">
        <v>3</v>
      </c>
      <c r="H15962">
        <v>12</v>
      </c>
      <c r="I15962">
        <v>65</v>
      </c>
      <c r="J15962">
        <v>2044</v>
      </c>
      <c r="K15962">
        <v>211</v>
      </c>
      <c r="L15962" t="s">
        <v>23189</v>
      </c>
      <c r="M15962" s="15" t="e">
        <f>IF(INDEX(#REF!,MATCH(Padrón!K15962,#REF!,0),MATCH(Padrón!J15962,#REF!,0))=K15962,"Sí","NO")</f>
        <v>#REF!</v>
      </c>
    </row>
    <row r="15963" spans="1:13" x14ac:dyDescent="0.25">
      <c r="A15963" t="s">
        <v>39167</v>
      </c>
      <c r="B15963">
        <v>42273255</v>
      </c>
      <c r="C15963">
        <v>1999</v>
      </c>
      <c r="D15963" t="s">
        <v>19121</v>
      </c>
      <c r="E15963" t="s">
        <v>2645</v>
      </c>
      <c r="F15963" t="s">
        <v>1064</v>
      </c>
      <c r="G15963" t="s">
        <v>3</v>
      </c>
      <c r="H15963">
        <v>12</v>
      </c>
      <c r="I15963">
        <v>65</v>
      </c>
      <c r="J15963">
        <v>2044</v>
      </c>
      <c r="K15963">
        <v>212</v>
      </c>
      <c r="L15963" t="s">
        <v>23189</v>
      </c>
      <c r="M15963" s="15" t="e">
        <f>IF(INDEX(#REF!,MATCH(Padrón!K15963,#REF!,0),MATCH(Padrón!J15963,#REF!,0))=K15963,"Sí","NO")</f>
        <v>#REF!</v>
      </c>
    </row>
    <row r="15964" spans="1:13" x14ac:dyDescent="0.25">
      <c r="A15964" t="s">
        <v>39168</v>
      </c>
      <c r="B15964">
        <v>43071358</v>
      </c>
      <c r="C15964">
        <v>2000</v>
      </c>
      <c r="D15964" t="s">
        <v>19121</v>
      </c>
      <c r="E15964" t="s">
        <v>749</v>
      </c>
      <c r="F15964" t="s">
        <v>782</v>
      </c>
      <c r="G15964" t="s">
        <v>10</v>
      </c>
      <c r="H15964">
        <v>12</v>
      </c>
      <c r="I15964">
        <v>65</v>
      </c>
      <c r="J15964">
        <v>2044</v>
      </c>
      <c r="K15964">
        <v>213</v>
      </c>
      <c r="L15964" t="s">
        <v>23189</v>
      </c>
      <c r="M15964" s="15" t="e">
        <f>IF(INDEX(#REF!,MATCH(Padrón!K15964,#REF!,0),MATCH(Padrón!J15964,#REF!,0))=K15964,"Sí","NO")</f>
        <v>#REF!</v>
      </c>
    </row>
    <row r="15965" spans="1:13" x14ac:dyDescent="0.25">
      <c r="A15965" t="s">
        <v>39169</v>
      </c>
      <c r="B15965">
        <v>39222263</v>
      </c>
      <c r="C15965">
        <v>1995</v>
      </c>
      <c r="D15965" t="s">
        <v>19121</v>
      </c>
      <c r="E15965" t="s">
        <v>19280</v>
      </c>
      <c r="F15965" t="s">
        <v>2235</v>
      </c>
      <c r="G15965" t="s">
        <v>10</v>
      </c>
      <c r="H15965">
        <v>12</v>
      </c>
      <c r="I15965">
        <v>65</v>
      </c>
      <c r="J15965">
        <v>2044</v>
      </c>
      <c r="K15965">
        <v>214</v>
      </c>
      <c r="L15965" t="s">
        <v>23189</v>
      </c>
      <c r="M15965" s="15" t="e">
        <f>IF(INDEX(#REF!,MATCH(Padrón!K15965,#REF!,0),MATCH(Padrón!J15965,#REF!,0))=K15965,"Sí","NO")</f>
        <v>#REF!</v>
      </c>
    </row>
    <row r="15966" spans="1:13" x14ac:dyDescent="0.25">
      <c r="A15966" t="s">
        <v>39170</v>
      </c>
      <c r="B15966">
        <v>42760444</v>
      </c>
      <c r="C15966">
        <v>1999</v>
      </c>
      <c r="D15966" t="s">
        <v>19121</v>
      </c>
      <c r="E15966" t="s">
        <v>19281</v>
      </c>
      <c r="F15966" t="s">
        <v>3846</v>
      </c>
      <c r="G15966" t="s">
        <v>117</v>
      </c>
      <c r="H15966">
        <v>12</v>
      </c>
      <c r="I15966">
        <v>65</v>
      </c>
      <c r="J15966">
        <v>2044</v>
      </c>
      <c r="K15966">
        <v>215</v>
      </c>
      <c r="L15966" t="s">
        <v>23189</v>
      </c>
      <c r="M15966" s="15" t="e">
        <f>IF(INDEX(#REF!,MATCH(Padrón!K15966,#REF!,0),MATCH(Padrón!J15966,#REF!,0))=K15966,"Sí","NO")</f>
        <v>#REF!</v>
      </c>
    </row>
    <row r="15967" spans="1:13" x14ac:dyDescent="0.25">
      <c r="A15967" t="s">
        <v>39171</v>
      </c>
      <c r="B15967">
        <v>34539841</v>
      </c>
      <c r="C15967">
        <v>1989</v>
      </c>
      <c r="D15967" t="s">
        <v>19121</v>
      </c>
      <c r="E15967" t="s">
        <v>19282</v>
      </c>
      <c r="F15967" t="s">
        <v>19283</v>
      </c>
      <c r="G15967" t="s">
        <v>3</v>
      </c>
      <c r="H15967">
        <v>12</v>
      </c>
      <c r="I15967">
        <v>65</v>
      </c>
      <c r="J15967">
        <v>2044</v>
      </c>
      <c r="K15967">
        <v>216</v>
      </c>
      <c r="L15967" t="s">
        <v>23189</v>
      </c>
      <c r="M15967" s="15" t="e">
        <f>IF(INDEX(#REF!,MATCH(Padrón!K15967,#REF!,0),MATCH(Padrón!J15967,#REF!,0))=K15967,"Sí","NO")</f>
        <v>#REF!</v>
      </c>
    </row>
    <row r="15968" spans="1:13" x14ac:dyDescent="0.25">
      <c r="A15968" t="s">
        <v>39172</v>
      </c>
      <c r="B15968">
        <v>35218024</v>
      </c>
      <c r="C15968">
        <v>1989</v>
      </c>
      <c r="D15968" t="s">
        <v>19121</v>
      </c>
      <c r="E15968" t="s">
        <v>4413</v>
      </c>
      <c r="F15968" t="s">
        <v>9091</v>
      </c>
      <c r="G15968" t="s">
        <v>10</v>
      </c>
      <c r="H15968">
        <v>12</v>
      </c>
      <c r="I15968">
        <v>65</v>
      </c>
      <c r="J15968">
        <v>2044</v>
      </c>
      <c r="K15968">
        <v>217</v>
      </c>
      <c r="L15968" t="s">
        <v>23189</v>
      </c>
      <c r="M15968" s="15" t="e">
        <f>IF(INDEX(#REF!,MATCH(Padrón!K15968,#REF!,0),MATCH(Padrón!J15968,#REF!,0))=K15968,"Sí","NO")</f>
        <v>#REF!</v>
      </c>
    </row>
    <row r="15969" spans="1:13" x14ac:dyDescent="0.25">
      <c r="A15969" t="s">
        <v>39173</v>
      </c>
      <c r="B15969">
        <v>11716883</v>
      </c>
      <c r="C15969">
        <v>1955</v>
      </c>
      <c r="D15969" t="s">
        <v>19121</v>
      </c>
      <c r="E15969" t="s">
        <v>8015</v>
      </c>
      <c r="F15969" t="s">
        <v>9456</v>
      </c>
      <c r="G15969" t="s">
        <v>3</v>
      </c>
      <c r="H15969">
        <v>12</v>
      </c>
      <c r="I15969">
        <v>65</v>
      </c>
      <c r="J15969">
        <v>2044</v>
      </c>
      <c r="K15969">
        <v>218</v>
      </c>
      <c r="L15969" t="s">
        <v>23189</v>
      </c>
      <c r="M15969" s="15" t="e">
        <f>IF(INDEX(#REF!,MATCH(Padrón!K15969,#REF!,0),MATCH(Padrón!J15969,#REF!,0))=K15969,"Sí","NO")</f>
        <v>#REF!</v>
      </c>
    </row>
    <row r="15970" spans="1:13" x14ac:dyDescent="0.25">
      <c r="A15970" t="s">
        <v>39174</v>
      </c>
      <c r="B15970">
        <v>14030228</v>
      </c>
      <c r="C15970">
        <v>1960</v>
      </c>
      <c r="D15970" t="s">
        <v>19121</v>
      </c>
      <c r="E15970" t="s">
        <v>8015</v>
      </c>
      <c r="F15970" t="s">
        <v>3002</v>
      </c>
      <c r="G15970" t="s">
        <v>10</v>
      </c>
      <c r="H15970">
        <v>12</v>
      </c>
      <c r="I15970">
        <v>65</v>
      </c>
      <c r="J15970">
        <v>2044</v>
      </c>
      <c r="K15970">
        <v>219</v>
      </c>
      <c r="L15970" t="s">
        <v>23189</v>
      </c>
      <c r="M15970" s="15" t="e">
        <f>IF(INDEX(#REF!,MATCH(Padrón!K15970,#REF!,0),MATCH(Padrón!J15970,#REF!,0))=K15970,"Sí","NO")</f>
        <v>#REF!</v>
      </c>
    </row>
    <row r="15971" spans="1:13" x14ac:dyDescent="0.25">
      <c r="A15971" t="s">
        <v>39175</v>
      </c>
      <c r="B15971">
        <v>19004237</v>
      </c>
      <c r="C15971">
        <v>1988</v>
      </c>
      <c r="D15971" t="s">
        <v>19121</v>
      </c>
      <c r="E15971" t="s">
        <v>1622</v>
      </c>
      <c r="F15971" t="s">
        <v>19284</v>
      </c>
      <c r="G15971" t="s">
        <v>3</v>
      </c>
      <c r="H15971">
        <v>12</v>
      </c>
      <c r="I15971">
        <v>65</v>
      </c>
      <c r="J15971">
        <v>2044</v>
      </c>
      <c r="K15971">
        <v>220</v>
      </c>
      <c r="L15971" t="s">
        <v>23189</v>
      </c>
      <c r="M15971" s="15" t="e">
        <f>IF(INDEX(#REF!,MATCH(Padrón!K15971,#REF!,0),MATCH(Padrón!J15971,#REF!,0))=K15971,"Sí","NO")</f>
        <v>#REF!</v>
      </c>
    </row>
    <row r="15972" spans="1:13" x14ac:dyDescent="0.25">
      <c r="A15972" t="s">
        <v>39176</v>
      </c>
      <c r="B15972">
        <v>28211551</v>
      </c>
      <c r="C15972">
        <v>1980</v>
      </c>
      <c r="D15972" t="s">
        <v>19121</v>
      </c>
      <c r="E15972" t="s">
        <v>5504</v>
      </c>
      <c r="F15972" t="s">
        <v>19285</v>
      </c>
      <c r="G15972" t="s">
        <v>117</v>
      </c>
      <c r="H15972">
        <v>12</v>
      </c>
      <c r="I15972">
        <v>65</v>
      </c>
      <c r="J15972">
        <v>2044</v>
      </c>
      <c r="K15972">
        <v>221</v>
      </c>
      <c r="L15972" t="s">
        <v>23189</v>
      </c>
      <c r="M15972" s="15" t="e">
        <f>IF(INDEX(#REF!,MATCH(Padrón!K15972,#REF!,0),MATCH(Padrón!J15972,#REF!,0))=K15972,"Sí","NO")</f>
        <v>#REF!</v>
      </c>
    </row>
    <row r="15973" spans="1:13" x14ac:dyDescent="0.25">
      <c r="A15973" t="s">
        <v>39177</v>
      </c>
      <c r="B15973">
        <v>36199724</v>
      </c>
      <c r="C15973">
        <v>1991</v>
      </c>
      <c r="D15973" t="s">
        <v>19121</v>
      </c>
      <c r="E15973" t="s">
        <v>19286</v>
      </c>
      <c r="F15973" t="s">
        <v>19287</v>
      </c>
      <c r="G15973" t="s">
        <v>3</v>
      </c>
      <c r="H15973">
        <v>12</v>
      </c>
      <c r="I15973">
        <v>65</v>
      </c>
      <c r="J15973">
        <v>2044</v>
      </c>
      <c r="K15973">
        <v>222</v>
      </c>
      <c r="L15973" t="s">
        <v>23189</v>
      </c>
      <c r="M15973" s="15" t="e">
        <f>IF(INDEX(#REF!,MATCH(Padrón!K15973,#REF!,0),MATCH(Padrón!J15973,#REF!,0))=K15973,"Sí","NO")</f>
        <v>#REF!</v>
      </c>
    </row>
    <row r="15974" spans="1:13" x14ac:dyDescent="0.25">
      <c r="A15974" t="s">
        <v>39178</v>
      </c>
      <c r="B15974">
        <v>24387233</v>
      </c>
      <c r="C15974">
        <v>1976</v>
      </c>
      <c r="D15974" t="s">
        <v>19121</v>
      </c>
      <c r="E15974" t="s">
        <v>5125</v>
      </c>
      <c r="F15974" t="s">
        <v>438</v>
      </c>
      <c r="G15974" t="s">
        <v>27</v>
      </c>
      <c r="H15974">
        <v>12</v>
      </c>
      <c r="I15974">
        <v>65</v>
      </c>
      <c r="J15974">
        <v>2044</v>
      </c>
      <c r="K15974">
        <v>223</v>
      </c>
      <c r="L15974" t="s">
        <v>23189</v>
      </c>
      <c r="M15974" s="15" t="e">
        <f>IF(INDEX(#REF!,MATCH(Padrón!K15974,#REF!,0),MATCH(Padrón!J15974,#REF!,0))=K15974,"Sí","NO")</f>
        <v>#REF!</v>
      </c>
    </row>
    <row r="15975" spans="1:13" x14ac:dyDescent="0.25">
      <c r="A15975" t="s">
        <v>39179</v>
      </c>
      <c r="B15975">
        <v>28587728</v>
      </c>
      <c r="C15975">
        <v>1981</v>
      </c>
      <c r="D15975" t="s">
        <v>19121</v>
      </c>
      <c r="E15975" t="s">
        <v>7344</v>
      </c>
      <c r="F15975" t="s">
        <v>221</v>
      </c>
      <c r="G15975" t="s">
        <v>27</v>
      </c>
      <c r="H15975">
        <v>12</v>
      </c>
      <c r="I15975">
        <v>65</v>
      </c>
      <c r="J15975">
        <v>2044</v>
      </c>
      <c r="K15975">
        <v>224</v>
      </c>
      <c r="L15975" t="s">
        <v>23189</v>
      </c>
      <c r="M15975" s="15" t="e">
        <f>IF(INDEX(#REF!,MATCH(Padrón!K15975,#REF!,0),MATCH(Padrón!J15975,#REF!,0))=K15975,"Sí","NO")</f>
        <v>#REF!</v>
      </c>
    </row>
    <row r="15976" spans="1:13" x14ac:dyDescent="0.25">
      <c r="A15976" t="s">
        <v>39180</v>
      </c>
      <c r="B15976">
        <v>27997873</v>
      </c>
      <c r="C15976">
        <v>1980</v>
      </c>
      <c r="D15976" t="s">
        <v>19121</v>
      </c>
      <c r="E15976" t="s">
        <v>19288</v>
      </c>
      <c r="F15976" t="s">
        <v>180</v>
      </c>
      <c r="G15976" t="s">
        <v>3</v>
      </c>
      <c r="H15976">
        <v>12</v>
      </c>
      <c r="I15976">
        <v>65</v>
      </c>
      <c r="J15976">
        <v>2044</v>
      </c>
      <c r="K15976">
        <v>225</v>
      </c>
      <c r="L15976" t="s">
        <v>23189</v>
      </c>
      <c r="M15976" s="15" t="e">
        <f>IF(INDEX(#REF!,MATCH(Padrón!K15976,#REF!,0),MATCH(Padrón!J15976,#REF!,0))=K15976,"Sí","NO")</f>
        <v>#REF!</v>
      </c>
    </row>
    <row r="15977" spans="1:13" x14ac:dyDescent="0.25">
      <c r="A15977" t="s">
        <v>39181</v>
      </c>
      <c r="B15977">
        <v>32085943</v>
      </c>
      <c r="C15977">
        <v>1986</v>
      </c>
      <c r="D15977" t="s">
        <v>19121</v>
      </c>
      <c r="E15977" t="s">
        <v>19289</v>
      </c>
      <c r="F15977" t="s">
        <v>19290</v>
      </c>
      <c r="G15977" t="s">
        <v>10</v>
      </c>
      <c r="H15977">
        <v>12</v>
      </c>
      <c r="I15977">
        <v>65</v>
      </c>
      <c r="J15977">
        <v>2044</v>
      </c>
      <c r="K15977">
        <v>226</v>
      </c>
      <c r="L15977" t="s">
        <v>23189</v>
      </c>
      <c r="M15977" s="15" t="e">
        <f>IF(INDEX(#REF!,MATCH(Padrón!K15977,#REF!,0),MATCH(Padrón!J15977,#REF!,0))=K15977,"Sí","NO")</f>
        <v>#REF!</v>
      </c>
    </row>
    <row r="15978" spans="1:13" x14ac:dyDescent="0.25">
      <c r="A15978" t="s">
        <v>39182</v>
      </c>
      <c r="B15978">
        <v>34735482</v>
      </c>
      <c r="C15978">
        <v>1989</v>
      </c>
      <c r="D15978" t="s">
        <v>19121</v>
      </c>
      <c r="E15978" t="s">
        <v>13885</v>
      </c>
      <c r="F15978" t="s">
        <v>207</v>
      </c>
      <c r="G15978" t="s">
        <v>3</v>
      </c>
      <c r="H15978">
        <v>12</v>
      </c>
      <c r="I15978">
        <v>65</v>
      </c>
      <c r="J15978">
        <v>2044</v>
      </c>
      <c r="K15978">
        <v>227</v>
      </c>
      <c r="L15978" t="s">
        <v>23189</v>
      </c>
      <c r="M15978" s="15" t="e">
        <f>IF(INDEX(#REF!,MATCH(Padrón!K15978,#REF!,0),MATCH(Padrón!J15978,#REF!,0))=K15978,"Sí","NO")</f>
        <v>#REF!</v>
      </c>
    </row>
    <row r="15979" spans="1:13" x14ac:dyDescent="0.25">
      <c r="A15979" t="s">
        <v>39183</v>
      </c>
      <c r="B15979">
        <v>34824361</v>
      </c>
      <c r="C15979">
        <v>1990</v>
      </c>
      <c r="D15979" t="s">
        <v>19121</v>
      </c>
      <c r="E15979" t="s">
        <v>2342</v>
      </c>
      <c r="F15979" t="s">
        <v>6634</v>
      </c>
      <c r="G15979" t="s">
        <v>10</v>
      </c>
      <c r="H15979">
        <v>12</v>
      </c>
      <c r="I15979">
        <v>65</v>
      </c>
      <c r="J15979">
        <v>2044</v>
      </c>
      <c r="K15979">
        <v>228</v>
      </c>
      <c r="L15979" t="s">
        <v>23189</v>
      </c>
      <c r="M15979" s="15" t="e">
        <f>IF(INDEX(#REF!,MATCH(Padrón!K15979,#REF!,0),MATCH(Padrón!J15979,#REF!,0))=K15979,"Sí","NO")</f>
        <v>#REF!</v>
      </c>
    </row>
    <row r="15980" spans="1:13" x14ac:dyDescent="0.25">
      <c r="A15980" t="s">
        <v>39184</v>
      </c>
      <c r="B15980">
        <v>40413003</v>
      </c>
      <c r="C15980">
        <v>1997</v>
      </c>
      <c r="D15980" t="s">
        <v>19121</v>
      </c>
      <c r="E15980" t="s">
        <v>19291</v>
      </c>
      <c r="F15980" t="s">
        <v>5575</v>
      </c>
      <c r="G15980" t="s">
        <v>3</v>
      </c>
      <c r="H15980">
        <v>12</v>
      </c>
      <c r="I15980">
        <v>65</v>
      </c>
      <c r="J15980">
        <v>2044</v>
      </c>
      <c r="K15980">
        <v>229</v>
      </c>
      <c r="L15980" t="s">
        <v>23189</v>
      </c>
      <c r="M15980" s="15" t="e">
        <f>IF(INDEX(#REF!,MATCH(Padrón!K15980,#REF!,0),MATCH(Padrón!J15980,#REF!,0))=K15980,"Sí","NO")</f>
        <v>#REF!</v>
      </c>
    </row>
    <row r="15981" spans="1:13" x14ac:dyDescent="0.25">
      <c r="A15981" t="s">
        <v>39185</v>
      </c>
      <c r="B15981">
        <v>40791611</v>
      </c>
      <c r="C15981">
        <v>1986</v>
      </c>
      <c r="D15981" t="s">
        <v>19121</v>
      </c>
      <c r="E15981" t="s">
        <v>14402</v>
      </c>
      <c r="F15981" t="s">
        <v>207</v>
      </c>
      <c r="G15981" t="s">
        <v>3</v>
      </c>
      <c r="H15981">
        <v>12</v>
      </c>
      <c r="I15981">
        <v>65</v>
      </c>
      <c r="J15981">
        <v>2044</v>
      </c>
      <c r="K15981">
        <v>230</v>
      </c>
      <c r="L15981" t="s">
        <v>23189</v>
      </c>
      <c r="M15981" s="15" t="e">
        <f>IF(INDEX(#REF!,MATCH(Padrón!K15981,#REF!,0),MATCH(Padrón!J15981,#REF!,0))=K15981,"Sí","NO")</f>
        <v>#REF!</v>
      </c>
    </row>
    <row r="15982" spans="1:13" x14ac:dyDescent="0.25">
      <c r="A15982" t="s">
        <v>39186</v>
      </c>
      <c r="B15982">
        <v>28313234</v>
      </c>
      <c r="C15982">
        <v>1981</v>
      </c>
      <c r="D15982" t="s">
        <v>19121</v>
      </c>
      <c r="E15982" t="s">
        <v>2180</v>
      </c>
      <c r="F15982" t="s">
        <v>19292</v>
      </c>
      <c r="G15982" t="s">
        <v>3</v>
      </c>
      <c r="H15982">
        <v>12</v>
      </c>
      <c r="I15982">
        <v>65</v>
      </c>
      <c r="J15982">
        <v>2044</v>
      </c>
      <c r="K15982">
        <v>231</v>
      </c>
      <c r="L15982" t="s">
        <v>23189</v>
      </c>
      <c r="M15982" s="15" t="e">
        <f>IF(INDEX(#REF!,MATCH(Padrón!K15982,#REF!,0),MATCH(Padrón!J15982,#REF!,0))=K15982,"Sí","NO")</f>
        <v>#REF!</v>
      </c>
    </row>
    <row r="15983" spans="1:13" x14ac:dyDescent="0.25">
      <c r="A15983" t="s">
        <v>39187</v>
      </c>
      <c r="B15983">
        <v>31811211</v>
      </c>
      <c r="C15983">
        <v>1985</v>
      </c>
      <c r="D15983" t="s">
        <v>19121</v>
      </c>
      <c r="E15983" t="s">
        <v>19293</v>
      </c>
      <c r="F15983" t="s">
        <v>488</v>
      </c>
      <c r="G15983" t="s">
        <v>3</v>
      </c>
      <c r="H15983">
        <v>12</v>
      </c>
      <c r="I15983">
        <v>65</v>
      </c>
      <c r="J15983">
        <v>2044</v>
      </c>
      <c r="K15983">
        <v>232</v>
      </c>
      <c r="L15983" t="s">
        <v>23189</v>
      </c>
      <c r="M15983" s="15" t="e">
        <f>IF(INDEX(#REF!,MATCH(Padrón!K15983,#REF!,0),MATCH(Padrón!J15983,#REF!,0))=K15983,"Sí","NO")</f>
        <v>#REF!</v>
      </c>
    </row>
    <row r="15984" spans="1:13" x14ac:dyDescent="0.25">
      <c r="A15984" t="s">
        <v>39188</v>
      </c>
      <c r="B15984">
        <v>29347064</v>
      </c>
      <c r="C15984">
        <v>1982</v>
      </c>
      <c r="D15984" t="s">
        <v>19121</v>
      </c>
      <c r="E15984" t="s">
        <v>2182</v>
      </c>
      <c r="F15984" t="s">
        <v>19294</v>
      </c>
      <c r="G15984" t="s">
        <v>3</v>
      </c>
      <c r="H15984">
        <v>12</v>
      </c>
      <c r="I15984">
        <v>65</v>
      </c>
      <c r="J15984">
        <v>2044</v>
      </c>
      <c r="K15984">
        <v>233</v>
      </c>
      <c r="L15984" t="s">
        <v>23189</v>
      </c>
      <c r="M15984" s="15" t="e">
        <f>IF(INDEX(#REF!,MATCH(Padrón!K15984,#REF!,0),MATCH(Padrón!J15984,#REF!,0))=K15984,"Sí","NO")</f>
        <v>#REF!</v>
      </c>
    </row>
    <row r="15985" spans="1:13" x14ac:dyDescent="0.25">
      <c r="A15985" t="s">
        <v>39189</v>
      </c>
      <c r="B15985">
        <v>38138191</v>
      </c>
      <c r="C15985">
        <v>1995</v>
      </c>
      <c r="D15985" t="s">
        <v>19121</v>
      </c>
      <c r="E15985" t="s">
        <v>19295</v>
      </c>
      <c r="F15985" t="s">
        <v>777</v>
      </c>
      <c r="G15985" t="s">
        <v>10</v>
      </c>
      <c r="H15985">
        <v>12</v>
      </c>
      <c r="I15985">
        <v>65</v>
      </c>
      <c r="J15985">
        <v>2044</v>
      </c>
      <c r="K15985">
        <v>234</v>
      </c>
      <c r="L15985" t="s">
        <v>23189</v>
      </c>
      <c r="M15985" s="15" t="e">
        <f>IF(INDEX(#REF!,MATCH(Padrón!K15985,#REF!,0),MATCH(Padrón!J15985,#REF!,0))=K15985,"Sí","NO")</f>
        <v>#REF!</v>
      </c>
    </row>
    <row r="15986" spans="1:13" x14ac:dyDescent="0.25">
      <c r="A15986" t="s">
        <v>39190</v>
      </c>
      <c r="B15986">
        <v>43546191</v>
      </c>
      <c r="C15986">
        <v>2001</v>
      </c>
      <c r="D15986" t="s">
        <v>19121</v>
      </c>
      <c r="E15986" t="s">
        <v>19296</v>
      </c>
      <c r="F15986" t="s">
        <v>19297</v>
      </c>
      <c r="G15986" t="s">
        <v>3</v>
      </c>
      <c r="H15986">
        <v>12</v>
      </c>
      <c r="I15986">
        <v>65</v>
      </c>
      <c r="J15986">
        <v>2044</v>
      </c>
      <c r="K15986">
        <v>235</v>
      </c>
      <c r="L15986" t="s">
        <v>23189</v>
      </c>
      <c r="M15986" s="15" t="e">
        <f>IF(INDEX(#REF!,MATCH(Padrón!K15986,#REF!,0),MATCH(Padrón!J15986,#REF!,0))=K15986,"Sí","NO")</f>
        <v>#REF!</v>
      </c>
    </row>
    <row r="15987" spans="1:13" x14ac:dyDescent="0.25">
      <c r="A15987" t="s">
        <v>39191</v>
      </c>
      <c r="B15987">
        <v>34462956</v>
      </c>
      <c r="C15987">
        <v>1989</v>
      </c>
      <c r="D15987" t="s">
        <v>19121</v>
      </c>
      <c r="E15987" t="s">
        <v>19298</v>
      </c>
      <c r="F15987" t="s">
        <v>14371</v>
      </c>
      <c r="G15987" t="s">
        <v>10</v>
      </c>
      <c r="H15987">
        <v>12</v>
      </c>
      <c r="I15987">
        <v>65</v>
      </c>
      <c r="J15987">
        <v>2044</v>
      </c>
      <c r="K15987">
        <v>236</v>
      </c>
      <c r="L15987" t="s">
        <v>23189</v>
      </c>
      <c r="M15987" s="15" t="e">
        <f>IF(INDEX(#REF!,MATCH(Padrón!K15987,#REF!,0),MATCH(Padrón!J15987,#REF!,0))=K15987,"Sí","NO")</f>
        <v>#REF!</v>
      </c>
    </row>
    <row r="15988" spans="1:13" x14ac:dyDescent="0.25">
      <c r="A15988" t="s">
        <v>39192</v>
      </c>
      <c r="B15988">
        <v>21302064</v>
      </c>
      <c r="C15988">
        <v>1970</v>
      </c>
      <c r="D15988" t="s">
        <v>19121</v>
      </c>
      <c r="E15988" t="s">
        <v>1044</v>
      </c>
      <c r="F15988" t="s">
        <v>2287</v>
      </c>
      <c r="G15988" t="s">
        <v>3</v>
      </c>
      <c r="H15988">
        <v>12</v>
      </c>
      <c r="I15988">
        <v>65</v>
      </c>
      <c r="J15988">
        <v>2044</v>
      </c>
      <c r="K15988">
        <v>237</v>
      </c>
      <c r="L15988" t="s">
        <v>23189</v>
      </c>
      <c r="M15988" s="15" t="e">
        <f>IF(INDEX(#REF!,MATCH(Padrón!K15988,#REF!,0),MATCH(Padrón!J15988,#REF!,0))=K15988,"Sí","NO")</f>
        <v>#REF!</v>
      </c>
    </row>
    <row r="15989" spans="1:13" x14ac:dyDescent="0.25">
      <c r="A15989" t="s">
        <v>39193</v>
      </c>
      <c r="B15989">
        <v>40259125</v>
      </c>
      <c r="C15989">
        <v>1997</v>
      </c>
      <c r="D15989" t="s">
        <v>19121</v>
      </c>
      <c r="E15989" t="s">
        <v>9494</v>
      </c>
      <c r="F15989" t="s">
        <v>19299</v>
      </c>
      <c r="G15989" t="s">
        <v>3</v>
      </c>
      <c r="H15989">
        <v>12</v>
      </c>
      <c r="I15989">
        <v>65</v>
      </c>
      <c r="J15989">
        <v>2044</v>
      </c>
      <c r="K15989">
        <v>238</v>
      </c>
      <c r="L15989" t="s">
        <v>23189</v>
      </c>
      <c r="M15989" s="15" t="e">
        <f>IF(INDEX(#REF!,MATCH(Padrón!K15989,#REF!,0),MATCH(Padrón!J15989,#REF!,0))=K15989,"Sí","NO")</f>
        <v>#REF!</v>
      </c>
    </row>
    <row r="15990" spans="1:13" x14ac:dyDescent="0.25">
      <c r="A15990" t="s">
        <v>39194</v>
      </c>
      <c r="B15990">
        <v>16933694</v>
      </c>
      <c r="C15990">
        <v>1964</v>
      </c>
      <c r="D15990" t="s">
        <v>19121</v>
      </c>
      <c r="E15990" t="s">
        <v>367</v>
      </c>
      <c r="F15990" t="s">
        <v>1223</v>
      </c>
      <c r="G15990" t="s">
        <v>10</v>
      </c>
      <c r="H15990">
        <v>12</v>
      </c>
      <c r="I15990">
        <v>65</v>
      </c>
      <c r="J15990">
        <v>2044</v>
      </c>
      <c r="K15990">
        <v>239</v>
      </c>
      <c r="L15990" t="s">
        <v>23189</v>
      </c>
      <c r="M15990" s="15" t="e">
        <f>IF(INDEX(#REF!,MATCH(Padrón!K15990,#REF!,0),MATCH(Padrón!J15990,#REF!,0))=K15990,"Sí","NO")</f>
        <v>#REF!</v>
      </c>
    </row>
    <row r="15991" spans="1:13" x14ac:dyDescent="0.25">
      <c r="A15991" t="s">
        <v>39195</v>
      </c>
      <c r="B15991">
        <v>47533716</v>
      </c>
      <c r="C15991">
        <v>2006</v>
      </c>
      <c r="D15991" t="s">
        <v>19121</v>
      </c>
      <c r="E15991" t="s">
        <v>19300</v>
      </c>
      <c r="F15991" t="s">
        <v>513</v>
      </c>
      <c r="G15991" t="s">
        <v>3</v>
      </c>
      <c r="H15991">
        <v>12</v>
      </c>
      <c r="I15991">
        <v>65</v>
      </c>
      <c r="J15991">
        <v>2044</v>
      </c>
      <c r="K15991">
        <v>240</v>
      </c>
      <c r="L15991" t="s">
        <v>23189</v>
      </c>
      <c r="M15991" s="15" t="e">
        <f>IF(INDEX(#REF!,MATCH(Padrón!K15991,#REF!,0),MATCH(Padrón!J15991,#REF!,0))=K15991,"Sí","NO")</f>
        <v>#REF!</v>
      </c>
    </row>
    <row r="15992" spans="1:13" x14ac:dyDescent="0.25">
      <c r="A15992" t="s">
        <v>39196</v>
      </c>
      <c r="B15992">
        <v>46086444</v>
      </c>
      <c r="C15992">
        <v>2000</v>
      </c>
      <c r="D15992" t="s">
        <v>19121</v>
      </c>
      <c r="E15992" t="s">
        <v>19301</v>
      </c>
      <c r="F15992" t="s">
        <v>826</v>
      </c>
      <c r="G15992" t="s">
        <v>3</v>
      </c>
      <c r="H15992">
        <v>12</v>
      </c>
      <c r="I15992">
        <v>65</v>
      </c>
      <c r="J15992">
        <v>2044</v>
      </c>
      <c r="K15992">
        <v>241</v>
      </c>
      <c r="L15992" t="s">
        <v>23189</v>
      </c>
      <c r="M15992" s="15" t="e">
        <f>IF(INDEX(#REF!,MATCH(Padrón!K15992,#REF!,0),MATCH(Padrón!J15992,#REF!,0))=K15992,"Sí","NO")</f>
        <v>#REF!</v>
      </c>
    </row>
    <row r="15993" spans="1:13" x14ac:dyDescent="0.25">
      <c r="A15993" t="s">
        <v>39197</v>
      </c>
      <c r="B15993">
        <v>34734796</v>
      </c>
      <c r="C15993">
        <v>1989</v>
      </c>
      <c r="D15993" t="s">
        <v>19121</v>
      </c>
      <c r="E15993" t="s">
        <v>19302</v>
      </c>
      <c r="F15993" t="s">
        <v>19303</v>
      </c>
      <c r="G15993" t="s">
        <v>10</v>
      </c>
      <c r="H15993">
        <v>12</v>
      </c>
      <c r="I15993">
        <v>65</v>
      </c>
      <c r="J15993">
        <v>2044</v>
      </c>
      <c r="K15993">
        <v>242</v>
      </c>
      <c r="L15993" t="s">
        <v>23189</v>
      </c>
      <c r="M15993" s="15" t="e">
        <f>IF(INDEX(#REF!,MATCH(Padrón!K15993,#REF!,0),MATCH(Padrón!J15993,#REF!,0))=K15993,"Sí","NO")</f>
        <v>#REF!</v>
      </c>
    </row>
    <row r="15994" spans="1:13" x14ac:dyDescent="0.25">
      <c r="A15994" t="s">
        <v>39198</v>
      </c>
      <c r="B15994">
        <v>5141247</v>
      </c>
      <c r="C15994">
        <v>1946</v>
      </c>
      <c r="D15994" t="s">
        <v>19121</v>
      </c>
      <c r="E15994" t="s">
        <v>19304</v>
      </c>
      <c r="F15994" t="s">
        <v>2498</v>
      </c>
      <c r="G15994" t="s">
        <v>3</v>
      </c>
      <c r="H15994">
        <v>12</v>
      </c>
      <c r="I15994">
        <v>65</v>
      </c>
      <c r="J15994">
        <v>2044</v>
      </c>
      <c r="K15994">
        <v>243</v>
      </c>
      <c r="L15994" t="s">
        <v>23189</v>
      </c>
      <c r="M15994" s="15" t="e">
        <f>IF(INDEX(#REF!,MATCH(Padrón!K15994,#REF!,0),MATCH(Padrón!J15994,#REF!,0))=K15994,"Sí","NO")</f>
        <v>#REF!</v>
      </c>
    </row>
    <row r="15995" spans="1:13" x14ac:dyDescent="0.25">
      <c r="A15995" t="s">
        <v>39199</v>
      </c>
      <c r="B15995">
        <v>33280873</v>
      </c>
      <c r="C15995">
        <v>1987</v>
      </c>
      <c r="D15995" t="s">
        <v>19121</v>
      </c>
      <c r="E15995" t="s">
        <v>19305</v>
      </c>
      <c r="F15995" t="s">
        <v>9</v>
      </c>
      <c r="G15995" t="s">
        <v>3</v>
      </c>
      <c r="H15995">
        <v>12</v>
      </c>
      <c r="I15995">
        <v>65</v>
      </c>
      <c r="J15995">
        <v>2044</v>
      </c>
      <c r="K15995">
        <v>244</v>
      </c>
      <c r="L15995" t="s">
        <v>23189</v>
      </c>
      <c r="M15995" s="15" t="e">
        <f>IF(INDEX(#REF!,MATCH(Padrón!K15995,#REF!,0),MATCH(Padrón!J15995,#REF!,0))=K15995,"Sí","NO")</f>
        <v>#REF!</v>
      </c>
    </row>
    <row r="15996" spans="1:13" x14ac:dyDescent="0.25">
      <c r="A15996" t="s">
        <v>39200</v>
      </c>
      <c r="B15996">
        <v>33080001</v>
      </c>
      <c r="C15996">
        <v>1987</v>
      </c>
      <c r="D15996" t="s">
        <v>19121</v>
      </c>
      <c r="E15996" t="s">
        <v>19306</v>
      </c>
      <c r="F15996" t="s">
        <v>19307</v>
      </c>
      <c r="G15996" t="s">
        <v>117</v>
      </c>
      <c r="H15996">
        <v>12</v>
      </c>
      <c r="I15996">
        <v>65</v>
      </c>
      <c r="J15996">
        <v>2044</v>
      </c>
      <c r="K15996">
        <v>245</v>
      </c>
      <c r="L15996" t="s">
        <v>23189</v>
      </c>
      <c r="M15996" s="15" t="e">
        <f>IF(INDEX(#REF!,MATCH(Padrón!K15996,#REF!,0),MATCH(Padrón!J15996,#REF!,0))=K15996,"Sí","NO")</f>
        <v>#REF!</v>
      </c>
    </row>
    <row r="15997" spans="1:13" x14ac:dyDescent="0.25">
      <c r="A15997" t="s">
        <v>39201</v>
      </c>
      <c r="B15997">
        <v>20086246</v>
      </c>
      <c r="C15997">
        <v>1968</v>
      </c>
      <c r="D15997" t="s">
        <v>19121</v>
      </c>
      <c r="E15997" t="s">
        <v>19308</v>
      </c>
      <c r="F15997" t="s">
        <v>16952</v>
      </c>
      <c r="G15997" t="s">
        <v>3</v>
      </c>
      <c r="H15997">
        <v>12</v>
      </c>
      <c r="I15997">
        <v>65</v>
      </c>
      <c r="J15997">
        <v>2044</v>
      </c>
      <c r="K15997">
        <v>246</v>
      </c>
      <c r="L15997" t="s">
        <v>23189</v>
      </c>
      <c r="M15997" s="15" t="e">
        <f>IF(INDEX(#REF!,MATCH(Padrón!K15997,#REF!,0),MATCH(Padrón!J15997,#REF!,0))=K15997,"Sí","NO")</f>
        <v>#REF!</v>
      </c>
    </row>
    <row r="15998" spans="1:13" x14ac:dyDescent="0.25">
      <c r="A15998" t="s">
        <v>39202</v>
      </c>
      <c r="B15998">
        <v>38242362</v>
      </c>
      <c r="C15998">
        <v>1994</v>
      </c>
      <c r="D15998" t="s">
        <v>19121</v>
      </c>
      <c r="E15998" t="s">
        <v>19309</v>
      </c>
      <c r="F15998" t="s">
        <v>856</v>
      </c>
      <c r="G15998" t="s">
        <v>10</v>
      </c>
      <c r="H15998">
        <v>12</v>
      </c>
      <c r="I15998">
        <v>65</v>
      </c>
      <c r="J15998">
        <v>2044</v>
      </c>
      <c r="K15998">
        <v>247</v>
      </c>
      <c r="L15998" t="s">
        <v>23189</v>
      </c>
      <c r="M15998" s="15" t="e">
        <f>IF(INDEX(#REF!,MATCH(Padrón!K15998,#REF!,0),MATCH(Padrón!J15998,#REF!,0))=K15998,"Sí","NO")</f>
        <v>#REF!</v>
      </c>
    </row>
    <row r="15999" spans="1:13" x14ac:dyDescent="0.25">
      <c r="A15999" t="s">
        <v>39203</v>
      </c>
      <c r="B15999">
        <v>42966646</v>
      </c>
      <c r="C15999">
        <v>2000</v>
      </c>
      <c r="D15999" t="s">
        <v>19121</v>
      </c>
      <c r="E15999" t="s">
        <v>15877</v>
      </c>
      <c r="F15999" t="s">
        <v>5183</v>
      </c>
      <c r="G15999" t="s">
        <v>3</v>
      </c>
      <c r="H15999">
        <v>12</v>
      </c>
      <c r="I15999">
        <v>65</v>
      </c>
      <c r="J15999">
        <v>2044</v>
      </c>
      <c r="K15999">
        <v>248</v>
      </c>
      <c r="L15999" t="s">
        <v>23189</v>
      </c>
      <c r="M15999" s="15" t="e">
        <f>IF(INDEX(#REF!,MATCH(Padrón!K15999,#REF!,0),MATCH(Padrón!J15999,#REF!,0))=K15999,"Sí","NO")</f>
        <v>#REF!</v>
      </c>
    </row>
    <row r="16000" spans="1:13" x14ac:dyDescent="0.25">
      <c r="A16000" t="s">
        <v>39204</v>
      </c>
      <c r="B16000">
        <v>41871668</v>
      </c>
      <c r="C16000">
        <v>1999</v>
      </c>
      <c r="D16000" t="s">
        <v>19121</v>
      </c>
      <c r="E16000" t="s">
        <v>19310</v>
      </c>
      <c r="F16000" t="s">
        <v>6306</v>
      </c>
      <c r="G16000" t="s">
        <v>3</v>
      </c>
      <c r="H16000">
        <v>12</v>
      </c>
      <c r="I16000">
        <v>65</v>
      </c>
      <c r="J16000">
        <v>2044</v>
      </c>
      <c r="K16000">
        <v>249</v>
      </c>
      <c r="L16000" t="s">
        <v>23189</v>
      </c>
      <c r="M16000" s="15" t="e">
        <f>IF(INDEX(#REF!,MATCH(Padrón!K16000,#REF!,0),MATCH(Padrón!J16000,#REF!,0))=K16000,"Sí","NO")</f>
        <v>#REF!</v>
      </c>
    </row>
    <row r="16001" spans="1:13" x14ac:dyDescent="0.25">
      <c r="A16001" t="s">
        <v>39205</v>
      </c>
      <c r="B16001">
        <v>17092790</v>
      </c>
      <c r="C16001">
        <v>1965</v>
      </c>
      <c r="D16001" t="s">
        <v>19121</v>
      </c>
      <c r="E16001" t="s">
        <v>1553</v>
      </c>
      <c r="F16001" t="s">
        <v>419</v>
      </c>
      <c r="G16001" t="s">
        <v>10</v>
      </c>
      <c r="H16001">
        <v>12</v>
      </c>
      <c r="I16001">
        <v>65</v>
      </c>
      <c r="J16001">
        <v>2044</v>
      </c>
      <c r="K16001">
        <v>250</v>
      </c>
      <c r="L16001" t="s">
        <v>23189</v>
      </c>
      <c r="M16001" s="15" t="e">
        <f>IF(INDEX(#REF!,MATCH(Padrón!K16001,#REF!,0),MATCH(Padrón!J16001,#REF!,0))=K16001,"Sí","NO")</f>
        <v>#REF!</v>
      </c>
    </row>
    <row r="16002" spans="1:13" x14ac:dyDescent="0.25">
      <c r="A16002" t="s">
        <v>39206</v>
      </c>
      <c r="B16002">
        <v>6366876</v>
      </c>
      <c r="C16002">
        <v>1942</v>
      </c>
      <c r="D16002" t="s">
        <v>19121</v>
      </c>
      <c r="E16002" t="s">
        <v>19311</v>
      </c>
      <c r="F16002" t="s">
        <v>19312</v>
      </c>
      <c r="G16002" t="s">
        <v>3</v>
      </c>
      <c r="H16002">
        <v>12</v>
      </c>
      <c r="I16002">
        <v>65</v>
      </c>
      <c r="J16002">
        <v>2044</v>
      </c>
      <c r="K16002">
        <v>251</v>
      </c>
      <c r="L16002" t="s">
        <v>23189</v>
      </c>
      <c r="M16002" s="15" t="e">
        <f>IF(INDEX(#REF!,MATCH(Padrón!K16002,#REF!,0),MATCH(Padrón!J16002,#REF!,0))=K16002,"Sí","NO")</f>
        <v>#REF!</v>
      </c>
    </row>
    <row r="16003" spans="1:13" x14ac:dyDescent="0.25">
      <c r="A16003" t="s">
        <v>39207</v>
      </c>
      <c r="B16003">
        <v>22125141</v>
      </c>
      <c r="C16003">
        <v>1971</v>
      </c>
      <c r="D16003" t="s">
        <v>19121</v>
      </c>
      <c r="E16003" t="s">
        <v>1426</v>
      </c>
      <c r="F16003" t="s">
        <v>19313</v>
      </c>
      <c r="G16003" t="s">
        <v>10</v>
      </c>
      <c r="H16003">
        <v>12</v>
      </c>
      <c r="I16003">
        <v>65</v>
      </c>
      <c r="J16003">
        <v>2044</v>
      </c>
      <c r="K16003">
        <v>252</v>
      </c>
      <c r="L16003" t="s">
        <v>23189</v>
      </c>
      <c r="M16003" s="15" t="e">
        <f>IF(INDEX(#REF!,MATCH(Padrón!K16003,#REF!,0),MATCH(Padrón!J16003,#REF!,0))=K16003,"Sí","NO")</f>
        <v>#REF!</v>
      </c>
    </row>
    <row r="16004" spans="1:13" x14ac:dyDescent="0.25">
      <c r="A16004" t="s">
        <v>39208</v>
      </c>
      <c r="B16004">
        <v>16457881</v>
      </c>
      <c r="C16004">
        <v>1964</v>
      </c>
      <c r="D16004" t="s">
        <v>19121</v>
      </c>
      <c r="E16004" t="s">
        <v>381</v>
      </c>
      <c r="F16004" t="s">
        <v>2594</v>
      </c>
      <c r="G16004" t="s">
        <v>3</v>
      </c>
      <c r="H16004">
        <v>12</v>
      </c>
      <c r="I16004">
        <v>65</v>
      </c>
      <c r="J16004">
        <v>2044</v>
      </c>
      <c r="K16004">
        <v>253</v>
      </c>
      <c r="L16004" t="s">
        <v>23189</v>
      </c>
      <c r="M16004" s="15" t="e">
        <f>IF(INDEX(#REF!,MATCH(Padrón!K16004,#REF!,0),MATCH(Padrón!J16004,#REF!,0))=K16004,"Sí","NO")</f>
        <v>#REF!</v>
      </c>
    </row>
    <row r="16005" spans="1:13" x14ac:dyDescent="0.25">
      <c r="A16005" t="s">
        <v>39209</v>
      </c>
      <c r="B16005">
        <v>4187268</v>
      </c>
      <c r="C16005">
        <v>1941</v>
      </c>
      <c r="D16005" t="s">
        <v>19314</v>
      </c>
      <c r="E16005" t="s">
        <v>19315</v>
      </c>
      <c r="F16005" t="s">
        <v>4720</v>
      </c>
      <c r="G16005" t="s">
        <v>3</v>
      </c>
      <c r="H16005">
        <v>12</v>
      </c>
      <c r="I16005">
        <v>65</v>
      </c>
      <c r="J16005">
        <v>2044</v>
      </c>
      <c r="K16005">
        <v>254</v>
      </c>
      <c r="L16005" t="s">
        <v>23189</v>
      </c>
      <c r="M16005" s="15" t="e">
        <f>IF(INDEX(#REF!,MATCH(Padrón!K16005,#REF!,0),MATCH(Padrón!J16005,#REF!,0))=K16005,"Sí","NO")</f>
        <v>#REF!</v>
      </c>
    </row>
    <row r="16006" spans="1:13" x14ac:dyDescent="0.25">
      <c r="A16006" t="s">
        <v>39210</v>
      </c>
      <c r="B16006">
        <v>44541599</v>
      </c>
      <c r="C16006">
        <v>2003</v>
      </c>
      <c r="D16006" t="s">
        <v>19316</v>
      </c>
      <c r="E16006" t="s">
        <v>19317</v>
      </c>
      <c r="F16006" t="s">
        <v>16881</v>
      </c>
      <c r="G16006" t="s">
        <v>3</v>
      </c>
      <c r="H16006">
        <v>12</v>
      </c>
      <c r="I16006">
        <v>65</v>
      </c>
      <c r="J16006">
        <v>2044</v>
      </c>
      <c r="K16006">
        <v>255</v>
      </c>
      <c r="L16006" t="s">
        <v>23189</v>
      </c>
      <c r="M16006" s="15" t="e">
        <f>IF(INDEX(#REF!,MATCH(Padrón!K16006,#REF!,0),MATCH(Padrón!J16006,#REF!,0))=K16006,"Sí","NO")</f>
        <v>#REF!</v>
      </c>
    </row>
    <row r="16007" spans="1:13" x14ac:dyDescent="0.25">
      <c r="A16007" t="s">
        <v>39211</v>
      </c>
      <c r="B16007">
        <v>44541600</v>
      </c>
      <c r="C16007">
        <v>2003</v>
      </c>
      <c r="D16007" t="s">
        <v>19316</v>
      </c>
      <c r="E16007" t="s">
        <v>19318</v>
      </c>
      <c r="F16007" t="s">
        <v>1969</v>
      </c>
      <c r="G16007" t="s">
        <v>3</v>
      </c>
      <c r="H16007">
        <v>12</v>
      </c>
      <c r="I16007">
        <v>65</v>
      </c>
      <c r="J16007">
        <v>2044</v>
      </c>
      <c r="K16007">
        <v>256</v>
      </c>
      <c r="L16007" t="s">
        <v>23189</v>
      </c>
      <c r="M16007" s="15" t="e">
        <f>IF(INDEX(#REF!,MATCH(Padrón!K16007,#REF!,0),MATCH(Padrón!J16007,#REF!,0))=K16007,"Sí","NO")</f>
        <v>#REF!</v>
      </c>
    </row>
    <row r="16008" spans="1:13" x14ac:dyDescent="0.25">
      <c r="A16008" t="s">
        <v>39212</v>
      </c>
      <c r="B16008">
        <v>18000821</v>
      </c>
      <c r="C16008">
        <v>1966</v>
      </c>
      <c r="D16008" t="s">
        <v>19316</v>
      </c>
      <c r="E16008" t="s">
        <v>7689</v>
      </c>
      <c r="F16008" t="s">
        <v>11254</v>
      </c>
      <c r="G16008" t="s">
        <v>3</v>
      </c>
      <c r="H16008">
        <v>12</v>
      </c>
      <c r="I16008">
        <v>65</v>
      </c>
      <c r="J16008">
        <v>2044</v>
      </c>
      <c r="K16008">
        <v>257</v>
      </c>
      <c r="L16008" t="s">
        <v>23189</v>
      </c>
      <c r="M16008" s="15" t="e">
        <f>IF(INDEX(#REF!,MATCH(Padrón!K16008,#REF!,0),MATCH(Padrón!J16008,#REF!,0))=K16008,"Sí","NO")</f>
        <v>#REF!</v>
      </c>
    </row>
    <row r="16009" spans="1:13" x14ac:dyDescent="0.25">
      <c r="A16009" t="s">
        <v>39213</v>
      </c>
      <c r="B16009">
        <v>13790016</v>
      </c>
      <c r="C16009">
        <v>1960</v>
      </c>
      <c r="D16009" t="s">
        <v>19316</v>
      </c>
      <c r="E16009" t="s">
        <v>609</v>
      </c>
      <c r="F16009" t="s">
        <v>12623</v>
      </c>
      <c r="G16009" t="s">
        <v>3</v>
      </c>
      <c r="H16009">
        <v>12</v>
      </c>
      <c r="I16009">
        <v>65</v>
      </c>
      <c r="J16009">
        <v>2044</v>
      </c>
      <c r="K16009">
        <v>258</v>
      </c>
      <c r="L16009" t="s">
        <v>23189</v>
      </c>
      <c r="M16009" s="15" t="e">
        <f>IF(INDEX(#REF!,MATCH(Padrón!K16009,#REF!,0),MATCH(Padrón!J16009,#REF!,0))=K16009,"Sí","NO")</f>
        <v>#REF!</v>
      </c>
    </row>
    <row r="16010" spans="1:13" x14ac:dyDescent="0.25">
      <c r="A16010" t="s">
        <v>39214</v>
      </c>
      <c r="B16010">
        <v>28553524</v>
      </c>
      <c r="C16010">
        <v>1981</v>
      </c>
      <c r="D16010" t="s">
        <v>19316</v>
      </c>
      <c r="E16010" t="s">
        <v>2754</v>
      </c>
      <c r="F16010" t="s">
        <v>3322</v>
      </c>
      <c r="G16010" t="s">
        <v>10</v>
      </c>
      <c r="H16010">
        <v>12</v>
      </c>
      <c r="I16010">
        <v>65</v>
      </c>
      <c r="J16010">
        <v>2044</v>
      </c>
      <c r="K16010">
        <v>259</v>
      </c>
      <c r="L16010" t="s">
        <v>23189</v>
      </c>
      <c r="M16010" s="15" t="e">
        <f>IF(INDEX(#REF!,MATCH(Padrón!K16010,#REF!,0),MATCH(Padrón!J16010,#REF!,0))=K16010,"Sí","NO")</f>
        <v>#REF!</v>
      </c>
    </row>
    <row r="16011" spans="1:13" x14ac:dyDescent="0.25">
      <c r="A16011" t="s">
        <v>39215</v>
      </c>
      <c r="B16011">
        <v>41617508</v>
      </c>
      <c r="C16011">
        <v>1998</v>
      </c>
      <c r="D16011" t="s">
        <v>19319</v>
      </c>
      <c r="E16011" t="s">
        <v>19320</v>
      </c>
      <c r="F16011" t="s">
        <v>19321</v>
      </c>
      <c r="G16011" t="s">
        <v>10</v>
      </c>
      <c r="H16011">
        <v>12</v>
      </c>
      <c r="I16011">
        <v>65</v>
      </c>
      <c r="J16011">
        <v>2044</v>
      </c>
      <c r="K16011">
        <v>260</v>
      </c>
      <c r="L16011" t="s">
        <v>23189</v>
      </c>
      <c r="M16011" s="15" t="e">
        <f>IF(INDEX(#REF!,MATCH(Padrón!K16011,#REF!,0),MATCH(Padrón!J16011,#REF!,0))=K16011,"Sí","NO")</f>
        <v>#REF!</v>
      </c>
    </row>
    <row r="16012" spans="1:13" x14ac:dyDescent="0.25">
      <c r="A16012" t="s">
        <v>39216</v>
      </c>
      <c r="B16012">
        <v>42238301</v>
      </c>
      <c r="C16012">
        <v>1999</v>
      </c>
      <c r="D16012" t="s">
        <v>19322</v>
      </c>
      <c r="E16012" t="s">
        <v>19323</v>
      </c>
      <c r="F16012" t="s">
        <v>19324</v>
      </c>
      <c r="G16012" t="s">
        <v>10</v>
      </c>
      <c r="H16012">
        <v>12</v>
      </c>
      <c r="I16012">
        <v>65</v>
      </c>
      <c r="J16012">
        <v>2044</v>
      </c>
      <c r="K16012">
        <v>261</v>
      </c>
      <c r="L16012" t="s">
        <v>23189</v>
      </c>
      <c r="M16012" s="15" t="e">
        <f>IF(INDEX(#REF!,MATCH(Padrón!K16012,#REF!,0),MATCH(Padrón!J16012,#REF!,0))=K16012,"Sí","NO")</f>
        <v>#REF!</v>
      </c>
    </row>
    <row r="16013" spans="1:13" x14ac:dyDescent="0.25">
      <c r="A16013" t="s">
        <v>39217</v>
      </c>
      <c r="B16013">
        <v>47535755</v>
      </c>
      <c r="C16013">
        <v>2006</v>
      </c>
      <c r="D16013" t="s">
        <v>19325</v>
      </c>
      <c r="E16013" t="s">
        <v>19326</v>
      </c>
      <c r="F16013" t="s">
        <v>19327</v>
      </c>
      <c r="G16013" t="s">
        <v>3</v>
      </c>
      <c r="H16013">
        <v>12</v>
      </c>
      <c r="I16013">
        <v>65</v>
      </c>
      <c r="J16013">
        <v>2044</v>
      </c>
      <c r="K16013">
        <v>262</v>
      </c>
      <c r="L16013" t="s">
        <v>23189</v>
      </c>
      <c r="M16013" s="15" t="e">
        <f>IF(INDEX(#REF!,MATCH(Padrón!K16013,#REF!,0),MATCH(Padrón!J16013,#REF!,0))=K16013,"Sí","NO")</f>
        <v>#REF!</v>
      </c>
    </row>
    <row r="16014" spans="1:13" x14ac:dyDescent="0.25">
      <c r="A16014" t="s">
        <v>39218</v>
      </c>
      <c r="B16014">
        <v>45605158</v>
      </c>
      <c r="C16014">
        <v>2004</v>
      </c>
      <c r="D16014" t="s">
        <v>19325</v>
      </c>
      <c r="E16014" t="s">
        <v>19328</v>
      </c>
      <c r="F16014" t="s">
        <v>19329</v>
      </c>
      <c r="G16014" t="s">
        <v>3</v>
      </c>
      <c r="H16014">
        <v>12</v>
      </c>
      <c r="I16014">
        <v>65</v>
      </c>
      <c r="J16014">
        <v>2044</v>
      </c>
      <c r="K16014">
        <v>263</v>
      </c>
      <c r="L16014" t="s">
        <v>23189</v>
      </c>
      <c r="M16014" s="15" t="e">
        <f>IF(INDEX(#REF!,MATCH(Padrón!K16014,#REF!,0),MATCH(Padrón!J16014,#REF!,0))=K16014,"Sí","NO")</f>
        <v>#REF!</v>
      </c>
    </row>
    <row r="16015" spans="1:13" x14ac:dyDescent="0.25">
      <c r="A16015" t="s">
        <v>39219</v>
      </c>
      <c r="B16015">
        <v>18097185</v>
      </c>
      <c r="C16015">
        <v>1967</v>
      </c>
      <c r="D16015" t="s">
        <v>19330</v>
      </c>
      <c r="E16015" t="s">
        <v>17190</v>
      </c>
      <c r="F16015" t="s">
        <v>19331</v>
      </c>
      <c r="G16015" t="s">
        <v>27</v>
      </c>
      <c r="H16015">
        <v>12</v>
      </c>
      <c r="I16015">
        <v>65</v>
      </c>
      <c r="J16015">
        <v>2044</v>
      </c>
      <c r="K16015">
        <v>264</v>
      </c>
      <c r="L16015" t="s">
        <v>23189</v>
      </c>
      <c r="M16015" s="15" t="e">
        <f>IF(INDEX(#REF!,MATCH(Padrón!K16015,#REF!,0),MATCH(Padrón!J16015,#REF!,0))=K16015,"Sí","NO")</f>
        <v>#REF!</v>
      </c>
    </row>
    <row r="16016" spans="1:13" x14ac:dyDescent="0.25">
      <c r="A16016" t="s">
        <v>39220</v>
      </c>
      <c r="B16016">
        <v>28553962</v>
      </c>
      <c r="C16016">
        <v>1981</v>
      </c>
      <c r="D16016" t="s">
        <v>19332</v>
      </c>
      <c r="E16016" t="s">
        <v>19333</v>
      </c>
      <c r="F16016" t="s">
        <v>8908</v>
      </c>
      <c r="G16016" t="s">
        <v>3</v>
      </c>
      <c r="H16016">
        <v>12</v>
      </c>
      <c r="I16016">
        <v>65</v>
      </c>
      <c r="J16016">
        <v>2044</v>
      </c>
      <c r="K16016">
        <v>265</v>
      </c>
      <c r="L16016" t="s">
        <v>23189</v>
      </c>
      <c r="M16016" s="15" t="e">
        <f>IF(INDEX(#REF!,MATCH(Padrón!K16016,#REF!,0),MATCH(Padrón!J16016,#REF!,0))=K16016,"Sí","NO")</f>
        <v>#REF!</v>
      </c>
    </row>
    <row r="16017" spans="1:13" x14ac:dyDescent="0.25">
      <c r="A16017" t="s">
        <v>39221</v>
      </c>
      <c r="B16017">
        <v>24845595</v>
      </c>
      <c r="C16017">
        <v>1975</v>
      </c>
      <c r="D16017" t="s">
        <v>19332</v>
      </c>
      <c r="E16017" t="s">
        <v>19334</v>
      </c>
      <c r="F16017" t="s">
        <v>19335</v>
      </c>
      <c r="G16017" t="s">
        <v>3</v>
      </c>
      <c r="H16017">
        <v>12</v>
      </c>
      <c r="I16017">
        <v>65</v>
      </c>
      <c r="J16017">
        <v>2044</v>
      </c>
      <c r="K16017">
        <v>266</v>
      </c>
      <c r="L16017" t="s">
        <v>23189</v>
      </c>
      <c r="M16017" s="15" t="e">
        <f>IF(INDEX(#REF!,MATCH(Padrón!K16017,#REF!,0),MATCH(Padrón!J16017,#REF!,0))=K16017,"Sí","NO")</f>
        <v>#REF!</v>
      </c>
    </row>
    <row r="16018" spans="1:13" x14ac:dyDescent="0.25">
      <c r="A16018" t="s">
        <v>39222</v>
      </c>
      <c r="B16018">
        <v>8545746</v>
      </c>
      <c r="C16018">
        <v>1947</v>
      </c>
      <c r="D16018" t="s">
        <v>19332</v>
      </c>
      <c r="E16018" t="s">
        <v>1768</v>
      </c>
      <c r="F16018" t="s">
        <v>8908</v>
      </c>
      <c r="G16018" t="s">
        <v>10</v>
      </c>
      <c r="H16018">
        <v>12</v>
      </c>
      <c r="I16018">
        <v>65</v>
      </c>
      <c r="J16018">
        <v>2044</v>
      </c>
      <c r="K16018">
        <v>267</v>
      </c>
      <c r="L16018" t="s">
        <v>23189</v>
      </c>
      <c r="M16018" s="15" t="e">
        <f>IF(INDEX(#REF!,MATCH(Padrón!K16018,#REF!,0),MATCH(Padrón!J16018,#REF!,0))=K16018,"Sí","NO")</f>
        <v>#REF!</v>
      </c>
    </row>
    <row r="16019" spans="1:13" x14ac:dyDescent="0.25">
      <c r="A16019" t="s">
        <v>39223</v>
      </c>
      <c r="B16019">
        <v>22727249</v>
      </c>
      <c r="C16019">
        <v>1972</v>
      </c>
      <c r="D16019" t="s">
        <v>19332</v>
      </c>
      <c r="E16019" t="s">
        <v>19336</v>
      </c>
      <c r="F16019" t="s">
        <v>3668</v>
      </c>
      <c r="G16019" t="s">
        <v>3</v>
      </c>
      <c r="H16019">
        <v>12</v>
      </c>
      <c r="I16019">
        <v>65</v>
      </c>
      <c r="J16019">
        <v>2044</v>
      </c>
      <c r="K16019">
        <v>268</v>
      </c>
      <c r="L16019" t="s">
        <v>23189</v>
      </c>
      <c r="M16019" s="15" t="e">
        <f>IF(INDEX(#REF!,MATCH(Padrón!K16019,#REF!,0),MATCH(Padrón!J16019,#REF!,0))=K16019,"Sí","NO")</f>
        <v>#REF!</v>
      </c>
    </row>
    <row r="16020" spans="1:13" x14ac:dyDescent="0.25">
      <c r="A16020" t="s">
        <v>39224</v>
      </c>
      <c r="B16020">
        <v>41285699</v>
      </c>
      <c r="C16020">
        <v>1998</v>
      </c>
      <c r="D16020" t="s">
        <v>19337</v>
      </c>
      <c r="E16020" t="s">
        <v>19338</v>
      </c>
      <c r="F16020" t="s">
        <v>19339</v>
      </c>
      <c r="G16020" t="s">
        <v>3</v>
      </c>
      <c r="H16020">
        <v>12</v>
      </c>
      <c r="I16020">
        <v>65</v>
      </c>
      <c r="J16020">
        <v>2044</v>
      </c>
      <c r="K16020">
        <v>269</v>
      </c>
      <c r="L16020" t="s">
        <v>23189</v>
      </c>
      <c r="M16020" s="15" t="e">
        <f>IF(INDEX(#REF!,MATCH(Padrón!K16020,#REF!,0),MATCH(Padrón!J16020,#REF!,0))=K16020,"Sí","NO")</f>
        <v>#REF!</v>
      </c>
    </row>
    <row r="16021" spans="1:13" x14ac:dyDescent="0.25">
      <c r="A16021" t="s">
        <v>39225</v>
      </c>
      <c r="B16021">
        <v>42201861</v>
      </c>
      <c r="C16021">
        <v>1999</v>
      </c>
      <c r="D16021" t="s">
        <v>19337</v>
      </c>
      <c r="E16021" t="s">
        <v>2306</v>
      </c>
      <c r="F16021" t="s">
        <v>19340</v>
      </c>
      <c r="G16021" t="s">
        <v>3</v>
      </c>
      <c r="H16021">
        <v>12</v>
      </c>
      <c r="I16021">
        <v>65</v>
      </c>
      <c r="J16021">
        <v>2044</v>
      </c>
      <c r="K16021">
        <v>270</v>
      </c>
      <c r="L16021" t="s">
        <v>23189</v>
      </c>
      <c r="M16021" s="15" t="e">
        <f>IF(INDEX(#REF!,MATCH(Padrón!K16021,#REF!,0),MATCH(Padrón!J16021,#REF!,0))=K16021,"Sí","NO")</f>
        <v>#REF!</v>
      </c>
    </row>
    <row r="16022" spans="1:13" x14ac:dyDescent="0.25">
      <c r="A16022" t="s">
        <v>39226</v>
      </c>
      <c r="B16022">
        <v>23030428</v>
      </c>
      <c r="C16022">
        <v>1972</v>
      </c>
      <c r="D16022" t="s">
        <v>19337</v>
      </c>
      <c r="E16022" t="s">
        <v>14133</v>
      </c>
      <c r="F16022" t="s">
        <v>1048</v>
      </c>
      <c r="G16022" t="s">
        <v>10</v>
      </c>
      <c r="H16022">
        <v>12</v>
      </c>
      <c r="I16022">
        <v>65</v>
      </c>
      <c r="J16022">
        <v>2044</v>
      </c>
      <c r="K16022">
        <v>271</v>
      </c>
      <c r="L16022" t="s">
        <v>23189</v>
      </c>
      <c r="M16022" s="15" t="e">
        <f>IF(INDEX(#REF!,MATCH(Padrón!K16022,#REF!,0),MATCH(Padrón!J16022,#REF!,0))=K16022,"Sí","NO")</f>
        <v>#REF!</v>
      </c>
    </row>
    <row r="16023" spans="1:13" x14ac:dyDescent="0.25">
      <c r="A16023" t="s">
        <v>39227</v>
      </c>
      <c r="B16023">
        <v>29008619</v>
      </c>
      <c r="C16023">
        <v>1981</v>
      </c>
      <c r="D16023" t="s">
        <v>19337</v>
      </c>
      <c r="E16023" t="s">
        <v>6533</v>
      </c>
      <c r="F16023" t="s">
        <v>19341</v>
      </c>
      <c r="G16023" t="s">
        <v>3</v>
      </c>
      <c r="H16023">
        <v>12</v>
      </c>
      <c r="I16023">
        <v>65</v>
      </c>
      <c r="J16023">
        <v>2044</v>
      </c>
      <c r="K16023">
        <v>272</v>
      </c>
      <c r="L16023" t="s">
        <v>23189</v>
      </c>
      <c r="M16023" s="15" t="e">
        <f>IF(INDEX(#REF!,MATCH(Padrón!K16023,#REF!,0),MATCH(Padrón!J16023,#REF!,0))=K16023,"Sí","NO")</f>
        <v>#REF!</v>
      </c>
    </row>
    <row r="16024" spans="1:13" x14ac:dyDescent="0.25">
      <c r="A16024" t="s">
        <v>39228</v>
      </c>
      <c r="B16024">
        <v>20644553</v>
      </c>
      <c r="C16024">
        <v>1968</v>
      </c>
      <c r="D16024" t="s">
        <v>19337</v>
      </c>
      <c r="E16024" t="s">
        <v>14624</v>
      </c>
      <c r="F16024" t="s">
        <v>509</v>
      </c>
      <c r="G16024" t="s">
        <v>3</v>
      </c>
      <c r="H16024">
        <v>12</v>
      </c>
      <c r="I16024">
        <v>65</v>
      </c>
      <c r="J16024">
        <v>2044</v>
      </c>
      <c r="K16024">
        <v>273</v>
      </c>
      <c r="L16024" t="s">
        <v>23189</v>
      </c>
      <c r="M16024" s="15" t="e">
        <f>IF(INDEX(#REF!,MATCH(Padrón!K16024,#REF!,0),MATCH(Padrón!J16024,#REF!,0))=K16024,"Sí","NO")</f>
        <v>#REF!</v>
      </c>
    </row>
    <row r="16025" spans="1:13" x14ac:dyDescent="0.25">
      <c r="A16025" t="s">
        <v>39229</v>
      </c>
      <c r="B16025">
        <v>16457867</v>
      </c>
      <c r="C16025">
        <v>1964</v>
      </c>
      <c r="D16025" t="s">
        <v>19337</v>
      </c>
      <c r="E16025" t="s">
        <v>439</v>
      </c>
      <c r="F16025" t="s">
        <v>19342</v>
      </c>
      <c r="G16025" t="s">
        <v>3</v>
      </c>
      <c r="H16025">
        <v>12</v>
      </c>
      <c r="I16025">
        <v>65</v>
      </c>
      <c r="J16025">
        <v>2044</v>
      </c>
      <c r="K16025">
        <v>274</v>
      </c>
      <c r="L16025" t="s">
        <v>23189</v>
      </c>
      <c r="M16025" s="15" t="e">
        <f>IF(INDEX(#REF!,MATCH(Padrón!K16025,#REF!,0),MATCH(Padrón!J16025,#REF!,0))=K16025,"Sí","NO")</f>
        <v>#REF!</v>
      </c>
    </row>
    <row r="16026" spans="1:13" x14ac:dyDescent="0.25">
      <c r="A16026" t="s">
        <v>39230</v>
      </c>
      <c r="B16026">
        <v>38068297</v>
      </c>
      <c r="C16026">
        <v>1994</v>
      </c>
      <c r="D16026" t="s">
        <v>19337</v>
      </c>
      <c r="E16026" t="s">
        <v>19343</v>
      </c>
      <c r="F16026" t="s">
        <v>19344</v>
      </c>
      <c r="G16026" t="s">
        <v>27</v>
      </c>
      <c r="H16026">
        <v>12</v>
      </c>
      <c r="I16026">
        <v>65</v>
      </c>
      <c r="J16026">
        <v>2044</v>
      </c>
      <c r="K16026">
        <v>275</v>
      </c>
      <c r="L16026" t="s">
        <v>23189</v>
      </c>
      <c r="M16026" s="15" t="e">
        <f>IF(INDEX(#REF!,MATCH(Padrón!K16026,#REF!,0),MATCH(Padrón!J16026,#REF!,0))=K16026,"Sí","NO")</f>
        <v>#REF!</v>
      </c>
    </row>
    <row r="16027" spans="1:13" x14ac:dyDescent="0.25">
      <c r="A16027" t="s">
        <v>39231</v>
      </c>
      <c r="B16027">
        <v>36457811</v>
      </c>
      <c r="C16027">
        <v>1992</v>
      </c>
      <c r="D16027" t="s">
        <v>19337</v>
      </c>
      <c r="E16027" t="s">
        <v>19345</v>
      </c>
      <c r="F16027" t="s">
        <v>17</v>
      </c>
      <c r="G16027" t="s">
        <v>10</v>
      </c>
      <c r="H16027">
        <v>12</v>
      </c>
      <c r="I16027">
        <v>65</v>
      </c>
      <c r="J16027">
        <v>2044</v>
      </c>
      <c r="K16027">
        <v>276</v>
      </c>
      <c r="L16027" t="s">
        <v>23189</v>
      </c>
      <c r="M16027" s="15" t="e">
        <f>IF(INDEX(#REF!,MATCH(Padrón!K16027,#REF!,0),MATCH(Padrón!J16027,#REF!,0))=K16027,"Sí","NO")</f>
        <v>#REF!</v>
      </c>
    </row>
    <row r="16028" spans="1:13" x14ac:dyDescent="0.25">
      <c r="A16028" t="s">
        <v>39232</v>
      </c>
      <c r="B16028">
        <v>27378596</v>
      </c>
      <c r="C16028">
        <v>1979</v>
      </c>
      <c r="D16028" t="s">
        <v>19337</v>
      </c>
      <c r="E16028" t="s">
        <v>4976</v>
      </c>
      <c r="F16028" t="s">
        <v>19346</v>
      </c>
      <c r="G16028" t="s">
        <v>27</v>
      </c>
      <c r="H16028">
        <v>12</v>
      </c>
      <c r="I16028">
        <v>65</v>
      </c>
      <c r="J16028">
        <v>2044</v>
      </c>
      <c r="K16028">
        <v>277</v>
      </c>
      <c r="L16028" t="s">
        <v>23189</v>
      </c>
      <c r="M16028" s="15" t="e">
        <f>IF(INDEX(#REF!,MATCH(Padrón!K16028,#REF!,0),MATCH(Padrón!J16028,#REF!,0))=K16028,"Sí","NO")</f>
        <v>#REF!</v>
      </c>
    </row>
    <row r="16029" spans="1:13" x14ac:dyDescent="0.25">
      <c r="A16029" t="s">
        <v>39233</v>
      </c>
      <c r="B16029">
        <v>43832462</v>
      </c>
      <c r="C16029">
        <v>2000</v>
      </c>
      <c r="D16029" t="s">
        <v>19337</v>
      </c>
      <c r="E16029" t="s">
        <v>19347</v>
      </c>
      <c r="F16029" t="s">
        <v>509</v>
      </c>
      <c r="G16029" t="s">
        <v>3</v>
      </c>
      <c r="H16029">
        <v>12</v>
      </c>
      <c r="I16029">
        <v>65</v>
      </c>
      <c r="J16029">
        <v>2044</v>
      </c>
      <c r="K16029">
        <v>278</v>
      </c>
      <c r="L16029" t="s">
        <v>23189</v>
      </c>
      <c r="M16029" s="15" t="e">
        <f>IF(INDEX(#REF!,MATCH(Padrón!K16029,#REF!,0),MATCH(Padrón!J16029,#REF!,0))=K16029,"Sí","NO")</f>
        <v>#REF!</v>
      </c>
    </row>
    <row r="16030" spans="1:13" x14ac:dyDescent="0.25">
      <c r="A16030" t="s">
        <v>39234</v>
      </c>
      <c r="B16030">
        <v>37424485</v>
      </c>
      <c r="C16030">
        <v>1993</v>
      </c>
      <c r="D16030" t="s">
        <v>19337</v>
      </c>
      <c r="E16030" t="s">
        <v>19348</v>
      </c>
      <c r="F16030" t="s">
        <v>17</v>
      </c>
      <c r="G16030" t="s">
        <v>3</v>
      </c>
      <c r="H16030">
        <v>12</v>
      </c>
      <c r="I16030">
        <v>65</v>
      </c>
      <c r="J16030">
        <v>2044</v>
      </c>
      <c r="K16030">
        <v>279</v>
      </c>
      <c r="L16030" t="s">
        <v>23189</v>
      </c>
      <c r="M16030" s="15" t="e">
        <f>IF(INDEX(#REF!,MATCH(Padrón!K16030,#REF!,0),MATCH(Padrón!J16030,#REF!,0))=K16030,"Sí","NO")</f>
        <v>#REF!</v>
      </c>
    </row>
    <row r="16031" spans="1:13" x14ac:dyDescent="0.25">
      <c r="A16031" t="s">
        <v>39235</v>
      </c>
      <c r="B16031">
        <v>32607848</v>
      </c>
      <c r="C16031">
        <v>1986</v>
      </c>
      <c r="D16031" t="s">
        <v>19349</v>
      </c>
      <c r="E16031" t="s">
        <v>19350</v>
      </c>
      <c r="F16031" t="s">
        <v>19351</v>
      </c>
      <c r="G16031" t="s">
        <v>10</v>
      </c>
      <c r="H16031">
        <v>12</v>
      </c>
      <c r="I16031">
        <v>65</v>
      </c>
      <c r="J16031">
        <v>2044</v>
      </c>
      <c r="K16031">
        <v>280</v>
      </c>
      <c r="L16031" t="s">
        <v>23189</v>
      </c>
      <c r="M16031" s="15" t="e">
        <f>IF(INDEX(#REF!,MATCH(Padrón!K16031,#REF!,0),MATCH(Padrón!J16031,#REF!,0))=K16031,"Sí","NO")</f>
        <v>#REF!</v>
      </c>
    </row>
    <row r="16032" spans="1:13" x14ac:dyDescent="0.25">
      <c r="A16032" t="s">
        <v>39236</v>
      </c>
      <c r="B16032">
        <v>42085454</v>
      </c>
      <c r="C16032">
        <v>1999</v>
      </c>
      <c r="D16032" t="s">
        <v>19349</v>
      </c>
      <c r="E16032" t="s">
        <v>9622</v>
      </c>
      <c r="F16032" t="s">
        <v>19352</v>
      </c>
      <c r="G16032" t="s">
        <v>3</v>
      </c>
      <c r="H16032">
        <v>12</v>
      </c>
      <c r="I16032">
        <v>65</v>
      </c>
      <c r="J16032">
        <v>2044</v>
      </c>
      <c r="K16032">
        <v>281</v>
      </c>
      <c r="L16032" t="s">
        <v>23189</v>
      </c>
      <c r="M16032" s="15" t="e">
        <f>IF(INDEX(#REF!,MATCH(Padrón!K16032,#REF!,0),MATCH(Padrón!J16032,#REF!,0))=K16032,"Sí","NO")</f>
        <v>#REF!</v>
      </c>
    </row>
    <row r="16033" spans="1:13" x14ac:dyDescent="0.25">
      <c r="A16033" t="s">
        <v>39237</v>
      </c>
      <c r="B16033">
        <v>13144885</v>
      </c>
      <c r="C16033">
        <v>1947</v>
      </c>
      <c r="D16033" t="s">
        <v>19349</v>
      </c>
      <c r="E16033" t="s">
        <v>18997</v>
      </c>
      <c r="F16033" t="s">
        <v>19353</v>
      </c>
      <c r="G16033" t="s">
        <v>10</v>
      </c>
      <c r="H16033">
        <v>12</v>
      </c>
      <c r="I16033">
        <v>65</v>
      </c>
      <c r="J16033">
        <v>2044</v>
      </c>
      <c r="K16033">
        <v>282</v>
      </c>
      <c r="L16033" t="s">
        <v>23189</v>
      </c>
      <c r="M16033" s="15" t="e">
        <f>IF(INDEX(#REF!,MATCH(Padrón!K16033,#REF!,0),MATCH(Padrón!J16033,#REF!,0))=K16033,"Sí","NO")</f>
        <v>#REF!</v>
      </c>
    </row>
    <row r="16034" spans="1:13" x14ac:dyDescent="0.25">
      <c r="A16034" t="s">
        <v>39238</v>
      </c>
      <c r="B16034">
        <v>32355465</v>
      </c>
      <c r="C16034">
        <v>1972</v>
      </c>
      <c r="D16034" t="s">
        <v>19349</v>
      </c>
      <c r="E16034" t="s">
        <v>917</v>
      </c>
      <c r="F16034" t="s">
        <v>1153</v>
      </c>
      <c r="G16034" t="s">
        <v>3</v>
      </c>
      <c r="H16034">
        <v>12</v>
      </c>
      <c r="I16034">
        <v>65</v>
      </c>
      <c r="J16034">
        <v>2044</v>
      </c>
      <c r="K16034">
        <v>283</v>
      </c>
      <c r="L16034" t="s">
        <v>23189</v>
      </c>
      <c r="M16034" s="15" t="e">
        <f>IF(INDEX(#REF!,MATCH(Padrón!K16034,#REF!,0),MATCH(Padrón!J16034,#REF!,0))=K16034,"Sí","NO")</f>
        <v>#REF!</v>
      </c>
    </row>
    <row r="16035" spans="1:13" x14ac:dyDescent="0.25">
      <c r="A16035" t="s">
        <v>39239</v>
      </c>
      <c r="B16035">
        <v>49337168</v>
      </c>
      <c r="C16035">
        <v>1996</v>
      </c>
      <c r="D16035" t="s">
        <v>19349</v>
      </c>
      <c r="E16035" t="s">
        <v>19131</v>
      </c>
      <c r="F16035" t="s">
        <v>1064</v>
      </c>
      <c r="G16035" t="s">
        <v>3</v>
      </c>
      <c r="H16035">
        <v>12</v>
      </c>
      <c r="I16035">
        <v>65</v>
      </c>
      <c r="J16035">
        <v>2044</v>
      </c>
      <c r="K16035">
        <v>284</v>
      </c>
      <c r="L16035" t="s">
        <v>23189</v>
      </c>
      <c r="M16035" s="15" t="e">
        <f>IF(INDEX(#REF!,MATCH(Padrón!K16035,#REF!,0),MATCH(Padrón!J16035,#REF!,0))=K16035,"Sí","NO")</f>
        <v>#REF!</v>
      </c>
    </row>
    <row r="16036" spans="1:13" x14ac:dyDescent="0.25">
      <c r="A16036" t="s">
        <v>39240</v>
      </c>
      <c r="B16036">
        <v>46389605</v>
      </c>
      <c r="C16036">
        <v>2005</v>
      </c>
      <c r="D16036" t="s">
        <v>19349</v>
      </c>
      <c r="E16036" t="s">
        <v>19354</v>
      </c>
      <c r="F16036" t="s">
        <v>3814</v>
      </c>
      <c r="G16036" t="s">
        <v>3</v>
      </c>
      <c r="H16036">
        <v>12</v>
      </c>
      <c r="I16036">
        <v>65</v>
      </c>
      <c r="J16036">
        <v>2044</v>
      </c>
      <c r="K16036">
        <v>285</v>
      </c>
      <c r="L16036" t="s">
        <v>23189</v>
      </c>
      <c r="M16036" s="15" t="e">
        <f>IF(INDEX(#REF!,MATCH(Padrón!K16036,#REF!,0),MATCH(Padrón!J16036,#REF!,0))=K16036,"Sí","NO")</f>
        <v>#REF!</v>
      </c>
    </row>
    <row r="16037" spans="1:13" x14ac:dyDescent="0.25">
      <c r="A16037" t="s">
        <v>39241</v>
      </c>
      <c r="B16037">
        <v>40044336</v>
      </c>
      <c r="C16037">
        <v>1997</v>
      </c>
      <c r="D16037" t="s">
        <v>19349</v>
      </c>
      <c r="E16037" t="s">
        <v>19355</v>
      </c>
      <c r="F16037" t="s">
        <v>1064</v>
      </c>
      <c r="G16037" t="s">
        <v>3</v>
      </c>
      <c r="H16037">
        <v>12</v>
      </c>
      <c r="I16037">
        <v>65</v>
      </c>
      <c r="J16037">
        <v>2044</v>
      </c>
      <c r="K16037">
        <v>286</v>
      </c>
      <c r="L16037" t="s">
        <v>23189</v>
      </c>
      <c r="M16037" s="15" t="e">
        <f>IF(INDEX(#REF!,MATCH(Padrón!K16037,#REF!,0),MATCH(Padrón!J16037,#REF!,0))=K16037,"Sí","NO")</f>
        <v>#REF!</v>
      </c>
    </row>
    <row r="16038" spans="1:13" x14ac:dyDescent="0.25">
      <c r="A16038" t="s">
        <v>39242</v>
      </c>
      <c r="B16038">
        <v>44148902</v>
      </c>
      <c r="C16038">
        <v>2002</v>
      </c>
      <c r="D16038" t="s">
        <v>19349</v>
      </c>
      <c r="E16038" t="s">
        <v>19356</v>
      </c>
      <c r="F16038" t="s">
        <v>1629</v>
      </c>
      <c r="G16038" t="s">
        <v>3</v>
      </c>
      <c r="H16038">
        <v>12</v>
      </c>
      <c r="I16038">
        <v>65</v>
      </c>
      <c r="J16038">
        <v>2044</v>
      </c>
      <c r="K16038">
        <v>287</v>
      </c>
      <c r="L16038" t="s">
        <v>23189</v>
      </c>
      <c r="M16038" s="15" t="e">
        <f>IF(INDEX(#REF!,MATCH(Padrón!K16038,#REF!,0),MATCH(Padrón!J16038,#REF!,0))=K16038,"Sí","NO")</f>
        <v>#REF!</v>
      </c>
    </row>
    <row r="16039" spans="1:13" x14ac:dyDescent="0.25">
      <c r="A16039" t="s">
        <v>39243</v>
      </c>
      <c r="B16039">
        <v>18097069</v>
      </c>
      <c r="C16039">
        <v>1967</v>
      </c>
      <c r="D16039" t="s">
        <v>19349</v>
      </c>
      <c r="E16039" t="s">
        <v>21</v>
      </c>
      <c r="F16039" t="s">
        <v>200</v>
      </c>
      <c r="G16039" t="s">
        <v>3</v>
      </c>
      <c r="H16039">
        <v>12</v>
      </c>
      <c r="I16039">
        <v>65</v>
      </c>
      <c r="J16039">
        <v>2044</v>
      </c>
      <c r="K16039">
        <v>288</v>
      </c>
      <c r="L16039" t="s">
        <v>23189</v>
      </c>
      <c r="M16039" s="15" t="e">
        <f>IF(INDEX(#REF!,MATCH(Padrón!K16039,#REF!,0),MATCH(Padrón!J16039,#REF!,0))=K16039,"Sí","NO")</f>
        <v>#REF!</v>
      </c>
    </row>
    <row r="16040" spans="1:13" x14ac:dyDescent="0.25">
      <c r="A16040" t="s">
        <v>39244</v>
      </c>
      <c r="B16040">
        <v>39046436</v>
      </c>
      <c r="C16040">
        <v>1995</v>
      </c>
      <c r="D16040" t="s">
        <v>19349</v>
      </c>
      <c r="E16040" t="s">
        <v>6680</v>
      </c>
      <c r="F16040" t="s">
        <v>5715</v>
      </c>
      <c r="G16040" t="s">
        <v>3</v>
      </c>
      <c r="H16040">
        <v>12</v>
      </c>
      <c r="I16040">
        <v>65</v>
      </c>
      <c r="J16040">
        <v>2044</v>
      </c>
      <c r="K16040">
        <v>289</v>
      </c>
      <c r="L16040" t="s">
        <v>23189</v>
      </c>
      <c r="M16040" s="15" t="e">
        <f>IF(INDEX(#REF!,MATCH(Padrón!K16040,#REF!,0),MATCH(Padrón!J16040,#REF!,0))=K16040,"Sí","NO")</f>
        <v>#REF!</v>
      </c>
    </row>
    <row r="16041" spans="1:13" x14ac:dyDescent="0.25">
      <c r="A16041" t="s">
        <v>39245</v>
      </c>
      <c r="B16041">
        <v>30488847</v>
      </c>
      <c r="C16041">
        <v>1983</v>
      </c>
      <c r="D16041" t="s">
        <v>19349</v>
      </c>
      <c r="E16041" t="s">
        <v>14578</v>
      </c>
      <c r="F16041" t="s">
        <v>19357</v>
      </c>
      <c r="G16041" t="s">
        <v>10</v>
      </c>
      <c r="H16041">
        <v>12</v>
      </c>
      <c r="I16041">
        <v>65</v>
      </c>
      <c r="J16041">
        <v>2044</v>
      </c>
      <c r="K16041">
        <v>290</v>
      </c>
      <c r="L16041" t="s">
        <v>23189</v>
      </c>
      <c r="M16041" s="15" t="e">
        <f>IF(INDEX(#REF!,MATCH(Padrón!K16041,#REF!,0),MATCH(Padrón!J16041,#REF!,0))=K16041,"Sí","NO")</f>
        <v>#REF!</v>
      </c>
    </row>
    <row r="16042" spans="1:13" x14ac:dyDescent="0.25">
      <c r="A16042" t="s">
        <v>39246</v>
      </c>
      <c r="B16042">
        <v>45339361</v>
      </c>
      <c r="C16042">
        <v>2003</v>
      </c>
      <c r="D16042" t="s">
        <v>19349</v>
      </c>
      <c r="E16042" t="s">
        <v>2990</v>
      </c>
      <c r="F16042" t="s">
        <v>2234</v>
      </c>
      <c r="G16042" t="s">
        <v>3</v>
      </c>
      <c r="H16042">
        <v>12</v>
      </c>
      <c r="I16042">
        <v>65</v>
      </c>
      <c r="J16042">
        <v>2044</v>
      </c>
      <c r="K16042">
        <v>291</v>
      </c>
      <c r="L16042" t="s">
        <v>23189</v>
      </c>
      <c r="M16042" s="15" t="e">
        <f>IF(INDEX(#REF!,MATCH(Padrón!K16042,#REF!,0),MATCH(Padrón!J16042,#REF!,0))=K16042,"Sí","NO")</f>
        <v>#REF!</v>
      </c>
    </row>
    <row r="16043" spans="1:13" x14ac:dyDescent="0.25">
      <c r="A16043" t="s">
        <v>39247</v>
      </c>
      <c r="B16043">
        <v>14030229</v>
      </c>
      <c r="C16043">
        <v>1959</v>
      </c>
      <c r="D16043" t="s">
        <v>19349</v>
      </c>
      <c r="E16043" t="s">
        <v>11342</v>
      </c>
      <c r="F16043" t="s">
        <v>19358</v>
      </c>
      <c r="G16043" t="s">
        <v>3</v>
      </c>
      <c r="H16043">
        <v>12</v>
      </c>
      <c r="I16043">
        <v>65</v>
      </c>
      <c r="J16043">
        <v>2044</v>
      </c>
      <c r="K16043">
        <v>292</v>
      </c>
      <c r="L16043" t="s">
        <v>23189</v>
      </c>
      <c r="M16043" s="15" t="e">
        <f>IF(INDEX(#REF!,MATCH(Padrón!K16043,#REF!,0),MATCH(Padrón!J16043,#REF!,0))=K16043,"Sí","NO")</f>
        <v>#REF!</v>
      </c>
    </row>
    <row r="16044" spans="1:13" x14ac:dyDescent="0.25">
      <c r="A16044" t="s">
        <v>39248</v>
      </c>
      <c r="B16044">
        <v>27993649</v>
      </c>
      <c r="C16044">
        <v>1980</v>
      </c>
      <c r="D16044" t="s">
        <v>19349</v>
      </c>
      <c r="E16044" t="s">
        <v>19359</v>
      </c>
      <c r="F16044" t="s">
        <v>5421</v>
      </c>
      <c r="G16044" t="s">
        <v>3</v>
      </c>
      <c r="H16044">
        <v>12</v>
      </c>
      <c r="I16044">
        <v>65</v>
      </c>
      <c r="J16044">
        <v>2044</v>
      </c>
      <c r="K16044">
        <v>293</v>
      </c>
      <c r="L16044" t="s">
        <v>23189</v>
      </c>
      <c r="M16044" s="15" t="e">
        <f>IF(INDEX(#REF!,MATCH(Padrón!K16044,#REF!,0),MATCH(Padrón!J16044,#REF!,0))=K16044,"Sí","NO")</f>
        <v>#REF!</v>
      </c>
    </row>
    <row r="16045" spans="1:13" x14ac:dyDescent="0.25">
      <c r="A16045" t="s">
        <v>39249</v>
      </c>
      <c r="B16045">
        <v>31122788</v>
      </c>
      <c r="C16045">
        <v>1982</v>
      </c>
      <c r="D16045" t="s">
        <v>19349</v>
      </c>
      <c r="E16045" t="s">
        <v>19360</v>
      </c>
      <c r="F16045" t="s">
        <v>858</v>
      </c>
      <c r="G16045" t="s">
        <v>3</v>
      </c>
      <c r="H16045">
        <v>12</v>
      </c>
      <c r="I16045">
        <v>65</v>
      </c>
      <c r="J16045">
        <v>2044</v>
      </c>
      <c r="K16045">
        <v>294</v>
      </c>
      <c r="L16045" t="s">
        <v>23189</v>
      </c>
      <c r="M16045" s="15" t="e">
        <f>IF(INDEX(#REF!,MATCH(Padrón!K16045,#REF!,0),MATCH(Padrón!J16045,#REF!,0))=K16045,"Sí","NO")</f>
        <v>#REF!</v>
      </c>
    </row>
    <row r="16046" spans="1:13" x14ac:dyDescent="0.25">
      <c r="A16046" t="s">
        <v>39250</v>
      </c>
      <c r="B16046">
        <v>31117322</v>
      </c>
      <c r="C16046">
        <v>1984</v>
      </c>
      <c r="D16046" t="s">
        <v>19349</v>
      </c>
      <c r="E16046" t="s">
        <v>19361</v>
      </c>
      <c r="F16046" t="s">
        <v>9032</v>
      </c>
      <c r="G16046" t="s">
        <v>3</v>
      </c>
      <c r="H16046">
        <v>12</v>
      </c>
      <c r="I16046">
        <v>65</v>
      </c>
      <c r="J16046">
        <v>2044</v>
      </c>
      <c r="K16046">
        <v>295</v>
      </c>
      <c r="L16046" t="s">
        <v>23189</v>
      </c>
      <c r="M16046" s="15" t="e">
        <f>IF(INDEX(#REF!,MATCH(Padrón!K16046,#REF!,0),MATCH(Padrón!J16046,#REF!,0))=K16046,"Sí","NO")</f>
        <v>#REF!</v>
      </c>
    </row>
    <row r="16047" spans="1:13" x14ac:dyDescent="0.25">
      <c r="A16047" t="s">
        <v>39251</v>
      </c>
      <c r="B16047">
        <v>22727253</v>
      </c>
      <c r="C16047">
        <v>1972</v>
      </c>
      <c r="D16047" t="s">
        <v>19349</v>
      </c>
      <c r="E16047" t="s">
        <v>2698</v>
      </c>
      <c r="F16047" t="s">
        <v>19362</v>
      </c>
      <c r="G16047" t="s">
        <v>3</v>
      </c>
      <c r="H16047">
        <v>12</v>
      </c>
      <c r="I16047">
        <v>65</v>
      </c>
      <c r="J16047">
        <v>2044</v>
      </c>
      <c r="K16047">
        <v>296</v>
      </c>
      <c r="L16047" t="s">
        <v>23189</v>
      </c>
      <c r="M16047" s="15" t="e">
        <f>IF(INDEX(#REF!,MATCH(Padrón!K16047,#REF!,0),MATCH(Padrón!J16047,#REF!,0))=K16047,"Sí","NO")</f>
        <v>#REF!</v>
      </c>
    </row>
    <row r="16048" spans="1:13" x14ac:dyDescent="0.25">
      <c r="A16048" t="s">
        <v>39252</v>
      </c>
      <c r="B16048">
        <v>13590037</v>
      </c>
      <c r="C16048">
        <v>1957</v>
      </c>
      <c r="D16048" t="s">
        <v>19349</v>
      </c>
      <c r="E16048" t="s">
        <v>19363</v>
      </c>
      <c r="F16048" t="s">
        <v>19364</v>
      </c>
      <c r="G16048" t="s">
        <v>27</v>
      </c>
      <c r="H16048">
        <v>12</v>
      </c>
      <c r="I16048">
        <v>65</v>
      </c>
      <c r="J16048">
        <v>2044</v>
      </c>
      <c r="K16048">
        <v>297</v>
      </c>
      <c r="L16048" t="s">
        <v>23189</v>
      </c>
      <c r="M16048" s="15" t="e">
        <f>IF(INDEX(#REF!,MATCH(Padrón!K16048,#REF!,0),MATCH(Padrón!J16048,#REF!,0))=K16048,"Sí","NO")</f>
        <v>#REF!</v>
      </c>
    </row>
    <row r="16049" spans="1:13" x14ac:dyDescent="0.25">
      <c r="A16049" t="s">
        <v>39253</v>
      </c>
      <c r="B16049">
        <v>46830673</v>
      </c>
      <c r="C16049">
        <v>2005</v>
      </c>
      <c r="D16049" t="s">
        <v>19349</v>
      </c>
      <c r="E16049" t="s">
        <v>19365</v>
      </c>
      <c r="F16049" t="s">
        <v>19366</v>
      </c>
      <c r="G16049" t="s">
        <v>3</v>
      </c>
      <c r="H16049">
        <v>12</v>
      </c>
      <c r="I16049">
        <v>65</v>
      </c>
      <c r="J16049">
        <v>2044</v>
      </c>
      <c r="K16049">
        <v>298</v>
      </c>
      <c r="L16049" t="s">
        <v>23189</v>
      </c>
      <c r="M16049" s="15" t="e">
        <f>IF(INDEX(#REF!,MATCH(Padrón!K16049,#REF!,0),MATCH(Padrón!J16049,#REF!,0))=K16049,"Sí","NO")</f>
        <v>#REF!</v>
      </c>
    </row>
    <row r="16050" spans="1:13" x14ac:dyDescent="0.25">
      <c r="A16050" t="s">
        <v>39254</v>
      </c>
      <c r="B16050">
        <v>47108449</v>
      </c>
      <c r="C16050">
        <v>2006</v>
      </c>
      <c r="D16050" t="s">
        <v>19349</v>
      </c>
      <c r="E16050" t="s">
        <v>19367</v>
      </c>
      <c r="F16050" t="s">
        <v>19368</v>
      </c>
      <c r="G16050" t="s">
        <v>3</v>
      </c>
      <c r="H16050">
        <v>12</v>
      </c>
      <c r="I16050">
        <v>65</v>
      </c>
      <c r="J16050">
        <v>2044</v>
      </c>
      <c r="K16050">
        <v>299</v>
      </c>
      <c r="L16050" t="s">
        <v>23189</v>
      </c>
      <c r="M16050" s="15" t="e">
        <f>IF(INDEX(#REF!,MATCH(Padrón!K16050,#REF!,0),MATCH(Padrón!J16050,#REF!,0))=K16050,"Sí","NO")</f>
        <v>#REF!</v>
      </c>
    </row>
    <row r="16051" spans="1:13" x14ac:dyDescent="0.25">
      <c r="A16051" t="s">
        <v>39255</v>
      </c>
      <c r="B16051">
        <v>16222129</v>
      </c>
      <c r="C16051">
        <v>1962</v>
      </c>
      <c r="D16051" t="s">
        <v>19349</v>
      </c>
      <c r="E16051" t="s">
        <v>19369</v>
      </c>
      <c r="F16051" t="s">
        <v>889</v>
      </c>
      <c r="G16051" t="s">
        <v>10</v>
      </c>
      <c r="H16051">
        <v>12</v>
      </c>
      <c r="I16051">
        <v>65</v>
      </c>
      <c r="J16051">
        <v>2044</v>
      </c>
      <c r="K16051">
        <v>300</v>
      </c>
      <c r="L16051" t="s">
        <v>23189</v>
      </c>
      <c r="M16051" s="15" t="e">
        <f>IF(INDEX(#REF!,MATCH(Padrón!K16051,#REF!,0),MATCH(Padrón!J16051,#REF!,0))=K16051,"Sí","NO")</f>
        <v>#REF!</v>
      </c>
    </row>
    <row r="16052" spans="1:13" x14ac:dyDescent="0.25">
      <c r="A16052" t="s">
        <v>39256</v>
      </c>
      <c r="B16052">
        <v>41502154</v>
      </c>
      <c r="C16052">
        <v>1998</v>
      </c>
      <c r="D16052" t="s">
        <v>19349</v>
      </c>
      <c r="E16052" t="s">
        <v>19370</v>
      </c>
      <c r="F16052" t="s">
        <v>13823</v>
      </c>
      <c r="G16052" t="s">
        <v>3</v>
      </c>
      <c r="H16052">
        <v>12</v>
      </c>
      <c r="I16052">
        <v>65</v>
      </c>
      <c r="J16052">
        <v>2044</v>
      </c>
      <c r="K16052">
        <v>301</v>
      </c>
      <c r="L16052" t="s">
        <v>23189</v>
      </c>
      <c r="M16052" s="15" t="e">
        <f>IF(INDEX(#REF!,MATCH(Padrón!K16052,#REF!,0),MATCH(Padrón!J16052,#REF!,0))=K16052,"Sí","NO")</f>
        <v>#REF!</v>
      </c>
    </row>
    <row r="16053" spans="1:13" x14ac:dyDescent="0.25">
      <c r="A16053" t="s">
        <v>39257</v>
      </c>
      <c r="B16053">
        <v>27993119</v>
      </c>
      <c r="C16053">
        <v>1980</v>
      </c>
      <c r="D16053" t="s">
        <v>19349</v>
      </c>
      <c r="E16053" t="s">
        <v>19371</v>
      </c>
      <c r="F16053" t="s">
        <v>19372</v>
      </c>
      <c r="G16053" t="s">
        <v>3</v>
      </c>
      <c r="H16053">
        <v>12</v>
      </c>
      <c r="I16053">
        <v>65</v>
      </c>
      <c r="J16053">
        <v>2044</v>
      </c>
      <c r="K16053">
        <v>302</v>
      </c>
      <c r="L16053" t="s">
        <v>23189</v>
      </c>
      <c r="M16053" s="15" t="e">
        <f>IF(INDEX(#REF!,MATCH(Padrón!K16053,#REF!,0),MATCH(Padrón!J16053,#REF!,0))=K16053,"Sí","NO")</f>
        <v>#REF!</v>
      </c>
    </row>
    <row r="16054" spans="1:13" x14ac:dyDescent="0.25">
      <c r="A16054" t="s">
        <v>39258</v>
      </c>
      <c r="B16054">
        <v>27183250</v>
      </c>
      <c r="C16054">
        <v>1979</v>
      </c>
      <c r="D16054" t="s">
        <v>19349</v>
      </c>
      <c r="E16054" t="s">
        <v>3015</v>
      </c>
      <c r="F16054" t="s">
        <v>19373</v>
      </c>
      <c r="G16054" t="s">
        <v>10</v>
      </c>
      <c r="H16054">
        <v>12</v>
      </c>
      <c r="I16054">
        <v>65</v>
      </c>
      <c r="J16054">
        <v>2044</v>
      </c>
      <c r="K16054">
        <v>303</v>
      </c>
      <c r="L16054" t="s">
        <v>23189</v>
      </c>
      <c r="M16054" s="15" t="e">
        <f>IF(INDEX(#REF!,MATCH(Padrón!K16054,#REF!,0),MATCH(Padrón!J16054,#REF!,0))=K16054,"Sí","NO")</f>
        <v>#REF!</v>
      </c>
    </row>
    <row r="16055" spans="1:13" x14ac:dyDescent="0.25">
      <c r="A16055" t="s">
        <v>39259</v>
      </c>
      <c r="B16055">
        <v>33073664</v>
      </c>
      <c r="C16055">
        <v>1987</v>
      </c>
      <c r="D16055" t="s">
        <v>19349</v>
      </c>
      <c r="E16055" t="s">
        <v>2836</v>
      </c>
      <c r="F16055" t="s">
        <v>13648</v>
      </c>
      <c r="G16055" t="s">
        <v>10</v>
      </c>
      <c r="H16055">
        <v>12</v>
      </c>
      <c r="I16055">
        <v>65</v>
      </c>
      <c r="J16055">
        <v>2044</v>
      </c>
      <c r="K16055">
        <v>304</v>
      </c>
      <c r="L16055" t="s">
        <v>23189</v>
      </c>
      <c r="M16055" s="15" t="e">
        <f>IF(INDEX(#REF!,MATCH(Padrón!K16055,#REF!,0),MATCH(Padrón!J16055,#REF!,0))=K16055,"Sí","NO")</f>
        <v>#REF!</v>
      </c>
    </row>
    <row r="16056" spans="1:13" x14ac:dyDescent="0.25">
      <c r="A16056" t="s">
        <v>39260</v>
      </c>
      <c r="B16056">
        <v>18703872</v>
      </c>
      <c r="C16056">
        <v>1962</v>
      </c>
      <c r="D16056" t="s">
        <v>19349</v>
      </c>
      <c r="E16056" t="s">
        <v>19374</v>
      </c>
      <c r="F16056" t="s">
        <v>15093</v>
      </c>
      <c r="G16056" t="s">
        <v>88</v>
      </c>
      <c r="H16056">
        <v>12</v>
      </c>
      <c r="I16056">
        <v>65</v>
      </c>
      <c r="J16056">
        <v>2044</v>
      </c>
      <c r="K16056">
        <v>305</v>
      </c>
      <c r="L16056" t="s">
        <v>23189</v>
      </c>
      <c r="M16056" s="15" t="e">
        <f>IF(INDEX(#REF!,MATCH(Padrón!K16056,#REF!,0),MATCH(Padrón!J16056,#REF!,0))=K16056,"Sí","NO")</f>
        <v>#REF!</v>
      </c>
    </row>
    <row r="16057" spans="1:13" x14ac:dyDescent="0.25">
      <c r="A16057" t="s">
        <v>39261</v>
      </c>
      <c r="B16057">
        <v>41285983</v>
      </c>
      <c r="C16057">
        <v>1999</v>
      </c>
      <c r="D16057" t="s">
        <v>19349</v>
      </c>
      <c r="E16057" t="s">
        <v>2929</v>
      </c>
      <c r="F16057" t="s">
        <v>3854</v>
      </c>
      <c r="G16057" t="s">
        <v>3</v>
      </c>
      <c r="H16057">
        <v>12</v>
      </c>
      <c r="I16057">
        <v>65</v>
      </c>
      <c r="J16057">
        <v>2044</v>
      </c>
      <c r="K16057">
        <v>306</v>
      </c>
      <c r="L16057" t="s">
        <v>23189</v>
      </c>
      <c r="M16057" s="15" t="e">
        <f>IF(INDEX(#REF!,MATCH(Padrón!K16057,#REF!,0),MATCH(Padrón!J16057,#REF!,0))=K16057,"Sí","NO")</f>
        <v>#REF!</v>
      </c>
    </row>
    <row r="16058" spans="1:13" x14ac:dyDescent="0.25">
      <c r="A16058" t="s">
        <v>39262</v>
      </c>
      <c r="B16058">
        <v>34824281</v>
      </c>
      <c r="C16058">
        <v>1990</v>
      </c>
      <c r="D16058" t="s">
        <v>19349</v>
      </c>
      <c r="E16058" t="s">
        <v>6969</v>
      </c>
      <c r="F16058" t="s">
        <v>19375</v>
      </c>
      <c r="G16058" t="s">
        <v>3</v>
      </c>
      <c r="H16058">
        <v>12</v>
      </c>
      <c r="I16058">
        <v>65</v>
      </c>
      <c r="J16058">
        <v>2044</v>
      </c>
      <c r="K16058">
        <v>307</v>
      </c>
      <c r="L16058" t="s">
        <v>23189</v>
      </c>
      <c r="M16058" s="15" t="e">
        <f>IF(INDEX(#REF!,MATCH(Padrón!K16058,#REF!,0),MATCH(Padrón!J16058,#REF!,0))=K16058,"Sí","NO")</f>
        <v>#REF!</v>
      </c>
    </row>
    <row r="16059" spans="1:13" x14ac:dyDescent="0.25">
      <c r="A16059" t="s">
        <v>39263</v>
      </c>
      <c r="B16059">
        <v>26994550</v>
      </c>
      <c r="C16059">
        <v>1978</v>
      </c>
      <c r="D16059" t="s">
        <v>19349</v>
      </c>
      <c r="E16059" t="s">
        <v>5208</v>
      </c>
      <c r="F16059" t="s">
        <v>400</v>
      </c>
      <c r="G16059" t="s">
        <v>3</v>
      </c>
      <c r="H16059">
        <v>12</v>
      </c>
      <c r="I16059">
        <v>65</v>
      </c>
      <c r="J16059">
        <v>2044</v>
      </c>
      <c r="K16059">
        <v>308</v>
      </c>
      <c r="L16059" t="s">
        <v>23189</v>
      </c>
      <c r="M16059" s="15" t="e">
        <f>IF(INDEX(#REF!,MATCH(Padrón!K16059,#REF!,0),MATCH(Padrón!J16059,#REF!,0))=K16059,"Sí","NO")</f>
        <v>#REF!</v>
      </c>
    </row>
    <row r="16060" spans="1:13" x14ac:dyDescent="0.25">
      <c r="A16060" t="s">
        <v>39264</v>
      </c>
      <c r="B16060">
        <v>14066638</v>
      </c>
      <c r="C16060">
        <v>1960</v>
      </c>
      <c r="D16060" t="s">
        <v>19349</v>
      </c>
      <c r="E16060" t="s">
        <v>7316</v>
      </c>
      <c r="F16060" t="s">
        <v>8688</v>
      </c>
      <c r="G16060" t="s">
        <v>3</v>
      </c>
      <c r="H16060">
        <v>12</v>
      </c>
      <c r="I16060">
        <v>65</v>
      </c>
      <c r="J16060">
        <v>2044</v>
      </c>
      <c r="K16060">
        <v>309</v>
      </c>
      <c r="L16060" t="s">
        <v>23189</v>
      </c>
      <c r="M16060" s="15" t="e">
        <f>IF(INDEX(#REF!,MATCH(Padrón!K16060,#REF!,0),MATCH(Padrón!J16060,#REF!,0))=K16060,"Sí","NO")</f>
        <v>#REF!</v>
      </c>
    </row>
    <row r="16061" spans="1:13" x14ac:dyDescent="0.25">
      <c r="A16061" t="s">
        <v>39265</v>
      </c>
      <c r="B16061">
        <v>25205217</v>
      </c>
      <c r="C16061">
        <v>1976</v>
      </c>
      <c r="D16061" t="s">
        <v>19349</v>
      </c>
      <c r="E16061" t="s">
        <v>10564</v>
      </c>
      <c r="F16061" t="s">
        <v>9874</v>
      </c>
      <c r="G16061" t="s">
        <v>3</v>
      </c>
      <c r="H16061">
        <v>12</v>
      </c>
      <c r="I16061">
        <v>65</v>
      </c>
      <c r="J16061">
        <v>2044</v>
      </c>
      <c r="K16061">
        <v>310</v>
      </c>
      <c r="L16061" t="s">
        <v>23189</v>
      </c>
      <c r="M16061" s="15" t="e">
        <f>IF(INDEX(#REF!,MATCH(Padrón!K16061,#REF!,0),MATCH(Padrón!J16061,#REF!,0))=K16061,"Sí","NO")</f>
        <v>#REF!</v>
      </c>
    </row>
    <row r="16062" spans="1:13" x14ac:dyDescent="0.25">
      <c r="A16062" t="s">
        <v>39266</v>
      </c>
      <c r="B16062">
        <v>32085998</v>
      </c>
      <c r="C16062">
        <v>1986</v>
      </c>
      <c r="D16062" t="s">
        <v>19349</v>
      </c>
      <c r="E16062" t="s">
        <v>1976</v>
      </c>
      <c r="F16062" t="s">
        <v>19376</v>
      </c>
      <c r="G16062" t="s">
        <v>3</v>
      </c>
      <c r="H16062">
        <v>12</v>
      </c>
      <c r="I16062">
        <v>65</v>
      </c>
      <c r="J16062">
        <v>2044</v>
      </c>
      <c r="K16062">
        <v>311</v>
      </c>
      <c r="L16062" t="s">
        <v>23189</v>
      </c>
      <c r="M16062" s="15" t="e">
        <f>IF(INDEX(#REF!,MATCH(Padrón!K16062,#REF!,0),MATCH(Padrón!J16062,#REF!,0))=K16062,"Sí","NO")</f>
        <v>#REF!</v>
      </c>
    </row>
    <row r="16063" spans="1:13" x14ac:dyDescent="0.25">
      <c r="A16063" t="s">
        <v>39267</v>
      </c>
      <c r="B16063">
        <v>16546435</v>
      </c>
      <c r="C16063">
        <v>1963</v>
      </c>
      <c r="D16063" t="s">
        <v>19349</v>
      </c>
      <c r="E16063" t="s">
        <v>19377</v>
      </c>
      <c r="F16063" t="s">
        <v>19378</v>
      </c>
      <c r="G16063" t="s">
        <v>27</v>
      </c>
      <c r="H16063">
        <v>12</v>
      </c>
      <c r="I16063">
        <v>65</v>
      </c>
      <c r="J16063">
        <v>2044</v>
      </c>
      <c r="K16063">
        <v>312</v>
      </c>
      <c r="L16063" t="s">
        <v>23189</v>
      </c>
      <c r="M16063" s="15" t="e">
        <f>IF(INDEX(#REF!,MATCH(Padrón!K16063,#REF!,0),MATCH(Padrón!J16063,#REF!,0))=K16063,"Sí","NO")</f>
        <v>#REF!</v>
      </c>
    </row>
    <row r="16064" spans="1:13" x14ac:dyDescent="0.25">
      <c r="A16064" t="s">
        <v>39268</v>
      </c>
      <c r="B16064">
        <v>16086965</v>
      </c>
      <c r="C16064">
        <v>1962</v>
      </c>
      <c r="D16064" t="s">
        <v>19349</v>
      </c>
      <c r="E16064" t="s">
        <v>6054</v>
      </c>
      <c r="F16064" t="s">
        <v>612</v>
      </c>
      <c r="G16064" t="s">
        <v>3</v>
      </c>
      <c r="H16064">
        <v>12</v>
      </c>
      <c r="I16064">
        <v>65</v>
      </c>
      <c r="J16064">
        <v>2044</v>
      </c>
      <c r="K16064">
        <v>313</v>
      </c>
      <c r="L16064" t="s">
        <v>23189</v>
      </c>
      <c r="M16064" s="15" t="e">
        <f>IF(INDEX(#REF!,MATCH(Padrón!K16064,#REF!,0),MATCH(Padrón!J16064,#REF!,0))=K16064,"Sí","NO")</f>
        <v>#REF!</v>
      </c>
    </row>
    <row r="16065" spans="1:13" x14ac:dyDescent="0.25">
      <c r="A16065" t="s">
        <v>39269</v>
      </c>
      <c r="B16065">
        <v>36410225</v>
      </c>
      <c r="C16065">
        <v>1992</v>
      </c>
      <c r="D16065" t="s">
        <v>19349</v>
      </c>
      <c r="E16065" t="s">
        <v>19379</v>
      </c>
      <c r="F16065" t="s">
        <v>1256</v>
      </c>
      <c r="G16065" t="s">
        <v>3</v>
      </c>
      <c r="H16065">
        <v>12</v>
      </c>
      <c r="I16065">
        <v>65</v>
      </c>
      <c r="J16065">
        <v>2044</v>
      </c>
      <c r="K16065">
        <v>314</v>
      </c>
      <c r="L16065" t="s">
        <v>23189</v>
      </c>
      <c r="M16065" s="15" t="e">
        <f>IF(INDEX(#REF!,MATCH(Padrón!K16065,#REF!,0),MATCH(Padrón!J16065,#REF!,0))=K16065,"Sí","NO")</f>
        <v>#REF!</v>
      </c>
    </row>
    <row r="16066" spans="1:13" x14ac:dyDescent="0.25">
      <c r="A16066" t="s">
        <v>39270</v>
      </c>
      <c r="B16066">
        <v>36062226</v>
      </c>
      <c r="C16066">
        <v>1991</v>
      </c>
      <c r="D16066" t="s">
        <v>19349</v>
      </c>
      <c r="E16066" t="s">
        <v>553</v>
      </c>
      <c r="F16066" t="s">
        <v>4347</v>
      </c>
      <c r="G16066" t="s">
        <v>10</v>
      </c>
      <c r="H16066">
        <v>12</v>
      </c>
      <c r="I16066">
        <v>65</v>
      </c>
      <c r="J16066">
        <v>2044</v>
      </c>
      <c r="K16066">
        <v>315</v>
      </c>
      <c r="L16066" t="s">
        <v>23189</v>
      </c>
      <c r="M16066" s="15" t="e">
        <f>IF(INDEX(#REF!,MATCH(Padrón!K16066,#REF!,0),MATCH(Padrón!J16066,#REF!,0))=K16066,"Sí","NO")</f>
        <v>#REF!</v>
      </c>
    </row>
    <row r="16067" spans="1:13" x14ac:dyDescent="0.25">
      <c r="A16067" t="s">
        <v>39271</v>
      </c>
      <c r="B16067">
        <v>22125138</v>
      </c>
      <c r="C16067">
        <v>1971</v>
      </c>
      <c r="D16067" t="s">
        <v>19349</v>
      </c>
      <c r="E16067" t="s">
        <v>410</v>
      </c>
      <c r="F16067" t="s">
        <v>37</v>
      </c>
      <c r="G16067" t="s">
        <v>3</v>
      </c>
      <c r="H16067">
        <v>12</v>
      </c>
      <c r="I16067">
        <v>65</v>
      </c>
      <c r="J16067">
        <v>2044</v>
      </c>
      <c r="K16067">
        <v>316</v>
      </c>
      <c r="L16067" t="s">
        <v>23189</v>
      </c>
      <c r="M16067" s="15" t="e">
        <f>IF(INDEX(#REF!,MATCH(Padrón!K16067,#REF!,0),MATCH(Padrón!J16067,#REF!,0))=K16067,"Sí","NO")</f>
        <v>#REF!</v>
      </c>
    </row>
    <row r="16068" spans="1:13" x14ac:dyDescent="0.25">
      <c r="A16068" t="s">
        <v>39272</v>
      </c>
      <c r="B16068">
        <v>39045942</v>
      </c>
      <c r="C16068">
        <v>1995</v>
      </c>
      <c r="D16068" t="s">
        <v>19349</v>
      </c>
      <c r="E16068" t="s">
        <v>19380</v>
      </c>
      <c r="F16068" t="s">
        <v>107</v>
      </c>
      <c r="G16068" t="s">
        <v>3</v>
      </c>
      <c r="H16068">
        <v>12</v>
      </c>
      <c r="I16068">
        <v>65</v>
      </c>
      <c r="J16068">
        <v>2044</v>
      </c>
      <c r="K16068">
        <v>317</v>
      </c>
      <c r="L16068" t="s">
        <v>23189</v>
      </c>
      <c r="M16068" s="15" t="e">
        <f>IF(INDEX(#REF!,MATCH(Padrón!K16068,#REF!,0),MATCH(Padrón!J16068,#REF!,0))=K16068,"Sí","NO")</f>
        <v>#REF!</v>
      </c>
    </row>
    <row r="16069" spans="1:13" x14ac:dyDescent="0.25">
      <c r="A16069" t="s">
        <v>39273</v>
      </c>
      <c r="B16069">
        <v>43546193</v>
      </c>
      <c r="C16069">
        <v>2001</v>
      </c>
      <c r="D16069" t="s">
        <v>19349</v>
      </c>
      <c r="E16069" t="s">
        <v>10368</v>
      </c>
      <c r="F16069" t="s">
        <v>1969</v>
      </c>
      <c r="G16069" t="s">
        <v>3</v>
      </c>
      <c r="H16069">
        <v>12</v>
      </c>
      <c r="I16069">
        <v>65</v>
      </c>
      <c r="J16069">
        <v>2044</v>
      </c>
      <c r="K16069">
        <v>318</v>
      </c>
      <c r="L16069" t="s">
        <v>23189</v>
      </c>
      <c r="M16069" s="15" t="e">
        <f>IF(INDEX(#REF!,MATCH(Padrón!K16069,#REF!,0),MATCH(Padrón!J16069,#REF!,0))=K16069,"Sí","NO")</f>
        <v>#REF!</v>
      </c>
    </row>
    <row r="16070" spans="1:13" x14ac:dyDescent="0.25">
      <c r="A16070" t="s">
        <v>39274</v>
      </c>
      <c r="B16070">
        <v>41510781</v>
      </c>
      <c r="C16070">
        <v>1997</v>
      </c>
      <c r="D16070" t="s">
        <v>19349</v>
      </c>
      <c r="E16070" t="s">
        <v>19381</v>
      </c>
      <c r="F16070" t="s">
        <v>3137</v>
      </c>
      <c r="G16070" t="s">
        <v>3</v>
      </c>
      <c r="H16070">
        <v>12</v>
      </c>
      <c r="I16070">
        <v>65</v>
      </c>
      <c r="J16070">
        <v>2044</v>
      </c>
      <c r="K16070">
        <v>319</v>
      </c>
      <c r="L16070" t="s">
        <v>23189</v>
      </c>
      <c r="M16070" s="15" t="e">
        <f>IF(INDEX(#REF!,MATCH(Padrón!K16070,#REF!,0),MATCH(Padrón!J16070,#REF!,0))=K16070,"Sí","NO")</f>
        <v>#REF!</v>
      </c>
    </row>
    <row r="16071" spans="1:13" x14ac:dyDescent="0.25">
      <c r="A16071" t="s">
        <v>39275</v>
      </c>
      <c r="B16071">
        <v>43758054</v>
      </c>
      <c r="C16071">
        <v>2002</v>
      </c>
      <c r="D16071" t="s">
        <v>19349</v>
      </c>
      <c r="E16071" t="s">
        <v>19382</v>
      </c>
      <c r="F16071" t="s">
        <v>1064</v>
      </c>
      <c r="G16071" t="s">
        <v>3</v>
      </c>
      <c r="H16071">
        <v>12</v>
      </c>
      <c r="I16071">
        <v>65</v>
      </c>
      <c r="J16071">
        <v>2044</v>
      </c>
      <c r="K16071">
        <v>320</v>
      </c>
      <c r="L16071" t="s">
        <v>23189</v>
      </c>
      <c r="M16071" s="15" t="e">
        <f>IF(INDEX(#REF!,MATCH(Padrón!K16071,#REF!,0),MATCH(Padrón!J16071,#REF!,0))=K16071,"Sí","NO")</f>
        <v>#REF!</v>
      </c>
    </row>
    <row r="16072" spans="1:13" x14ac:dyDescent="0.25">
      <c r="A16072" t="s">
        <v>39276</v>
      </c>
      <c r="B16072">
        <v>40198115</v>
      </c>
      <c r="C16072">
        <v>1997</v>
      </c>
      <c r="D16072" t="s">
        <v>19349</v>
      </c>
      <c r="E16072" t="s">
        <v>19383</v>
      </c>
      <c r="F16072" t="s">
        <v>3844</v>
      </c>
      <c r="G16072" t="s">
        <v>10</v>
      </c>
      <c r="H16072">
        <v>12</v>
      </c>
      <c r="I16072">
        <v>65</v>
      </c>
      <c r="J16072">
        <v>2044</v>
      </c>
      <c r="K16072">
        <v>321</v>
      </c>
      <c r="L16072" t="s">
        <v>23189</v>
      </c>
      <c r="M16072" s="15" t="e">
        <f>IF(INDEX(#REF!,MATCH(Padrón!K16072,#REF!,0),MATCH(Padrón!J16072,#REF!,0))=K16072,"Sí","NO")</f>
        <v>#REF!</v>
      </c>
    </row>
    <row r="16073" spans="1:13" x14ac:dyDescent="0.25">
      <c r="A16073" t="s">
        <v>39277</v>
      </c>
      <c r="B16073">
        <v>39045830</v>
      </c>
      <c r="C16073">
        <v>1995</v>
      </c>
      <c r="D16073" t="s">
        <v>19349</v>
      </c>
      <c r="E16073" t="s">
        <v>19384</v>
      </c>
      <c r="F16073" t="s">
        <v>1153</v>
      </c>
      <c r="G16073" t="s">
        <v>3</v>
      </c>
      <c r="H16073">
        <v>12</v>
      </c>
      <c r="I16073">
        <v>65</v>
      </c>
      <c r="J16073">
        <v>2044</v>
      </c>
      <c r="K16073">
        <v>322</v>
      </c>
      <c r="L16073" t="s">
        <v>23189</v>
      </c>
      <c r="M16073" s="15" t="e">
        <f>IF(INDEX(#REF!,MATCH(Padrón!K16073,#REF!,0),MATCH(Padrón!J16073,#REF!,0))=K16073,"Sí","NO")</f>
        <v>#REF!</v>
      </c>
    </row>
    <row r="16074" spans="1:13" x14ac:dyDescent="0.25">
      <c r="A16074" t="s">
        <v>39278</v>
      </c>
      <c r="B16074">
        <v>12803323</v>
      </c>
      <c r="C16074">
        <v>1956</v>
      </c>
      <c r="D16074" t="s">
        <v>19349</v>
      </c>
      <c r="E16074" t="s">
        <v>19385</v>
      </c>
      <c r="F16074" t="s">
        <v>2594</v>
      </c>
      <c r="G16074" t="s">
        <v>3</v>
      </c>
      <c r="H16074">
        <v>12</v>
      </c>
      <c r="I16074">
        <v>65</v>
      </c>
      <c r="J16074">
        <v>2044</v>
      </c>
      <c r="K16074">
        <v>323</v>
      </c>
      <c r="L16074" t="s">
        <v>23189</v>
      </c>
      <c r="M16074" s="15" t="e">
        <f>IF(INDEX(#REF!,MATCH(Padrón!K16074,#REF!,0),MATCH(Padrón!J16074,#REF!,0))=K16074,"Sí","NO")</f>
        <v>#REF!</v>
      </c>
    </row>
    <row r="16075" spans="1:13" x14ac:dyDescent="0.25">
      <c r="A16075" t="s">
        <v>39279</v>
      </c>
      <c r="B16075">
        <v>41048578</v>
      </c>
      <c r="C16075">
        <v>1998</v>
      </c>
      <c r="D16075" t="s">
        <v>19349</v>
      </c>
      <c r="E16075" t="s">
        <v>19386</v>
      </c>
      <c r="F16075" t="s">
        <v>19387</v>
      </c>
      <c r="G16075" t="s">
        <v>3</v>
      </c>
      <c r="H16075">
        <v>12</v>
      </c>
      <c r="I16075">
        <v>65</v>
      </c>
      <c r="J16075">
        <v>2044</v>
      </c>
      <c r="K16075">
        <v>324</v>
      </c>
      <c r="L16075" t="s">
        <v>23189</v>
      </c>
      <c r="M16075" s="15" t="e">
        <f>IF(INDEX(#REF!,MATCH(Padrón!K16075,#REF!,0),MATCH(Padrón!J16075,#REF!,0))=K16075,"Sí","NO")</f>
        <v>#REF!</v>
      </c>
    </row>
    <row r="16076" spans="1:13" x14ac:dyDescent="0.25">
      <c r="A16076" t="s">
        <v>39280</v>
      </c>
      <c r="B16076">
        <v>40821895</v>
      </c>
      <c r="C16076">
        <v>1994</v>
      </c>
      <c r="D16076" t="s">
        <v>19349</v>
      </c>
      <c r="E16076" t="s">
        <v>19388</v>
      </c>
      <c r="F16076" t="s">
        <v>3273</v>
      </c>
      <c r="G16076" t="s">
        <v>10</v>
      </c>
      <c r="H16076">
        <v>12</v>
      </c>
      <c r="I16076">
        <v>65</v>
      </c>
      <c r="J16076">
        <v>2044</v>
      </c>
      <c r="K16076">
        <v>325</v>
      </c>
      <c r="L16076" t="s">
        <v>23189</v>
      </c>
      <c r="M16076" s="15" t="e">
        <f>IF(INDEX(#REF!,MATCH(Padrón!K16076,#REF!,0),MATCH(Padrón!J16076,#REF!,0))=K16076,"Sí","NO")</f>
        <v>#REF!</v>
      </c>
    </row>
    <row r="16077" spans="1:13" x14ac:dyDescent="0.25">
      <c r="A16077" t="s">
        <v>39281</v>
      </c>
      <c r="B16077">
        <v>43528154</v>
      </c>
      <c r="C16077">
        <v>2001</v>
      </c>
      <c r="D16077" t="s">
        <v>19349</v>
      </c>
      <c r="E16077" t="s">
        <v>19389</v>
      </c>
      <c r="F16077" t="s">
        <v>2216</v>
      </c>
      <c r="G16077" t="s">
        <v>3</v>
      </c>
      <c r="H16077">
        <v>12</v>
      </c>
      <c r="I16077">
        <v>65</v>
      </c>
      <c r="J16077">
        <v>2044</v>
      </c>
      <c r="K16077">
        <v>326</v>
      </c>
      <c r="L16077" t="s">
        <v>23189</v>
      </c>
      <c r="M16077" s="15" t="e">
        <f>IF(INDEX(#REF!,MATCH(Padrón!K16077,#REF!,0),MATCH(Padrón!J16077,#REF!,0))=K16077,"Sí","NO")</f>
        <v>#REF!</v>
      </c>
    </row>
    <row r="16078" spans="1:13" x14ac:dyDescent="0.25">
      <c r="A16078" t="s">
        <v>39282</v>
      </c>
      <c r="B16078">
        <v>51428403</v>
      </c>
      <c r="C16078">
        <v>2002</v>
      </c>
      <c r="D16078" t="s">
        <v>19349</v>
      </c>
      <c r="E16078" t="s">
        <v>19390</v>
      </c>
      <c r="F16078" t="s">
        <v>612</v>
      </c>
      <c r="G16078" t="s">
        <v>3</v>
      </c>
      <c r="H16078">
        <v>12</v>
      </c>
      <c r="I16078">
        <v>65</v>
      </c>
      <c r="J16078">
        <v>2044</v>
      </c>
      <c r="K16078">
        <v>327</v>
      </c>
      <c r="L16078" t="s">
        <v>23189</v>
      </c>
      <c r="M16078" s="15" t="e">
        <f>IF(INDEX(#REF!,MATCH(Padrón!K16078,#REF!,0),MATCH(Padrón!J16078,#REF!,0))=K16078,"Sí","NO")</f>
        <v>#REF!</v>
      </c>
    </row>
    <row r="16079" spans="1:13" x14ac:dyDescent="0.25">
      <c r="A16079" t="s">
        <v>39283</v>
      </c>
      <c r="B16079">
        <v>32085919</v>
      </c>
      <c r="C16079">
        <v>1986</v>
      </c>
      <c r="D16079" t="s">
        <v>19349</v>
      </c>
      <c r="E16079" t="s">
        <v>17372</v>
      </c>
      <c r="F16079" t="s">
        <v>31</v>
      </c>
      <c r="G16079" t="s">
        <v>10</v>
      </c>
      <c r="H16079">
        <v>12</v>
      </c>
      <c r="I16079">
        <v>65</v>
      </c>
      <c r="J16079">
        <v>2044</v>
      </c>
      <c r="K16079">
        <v>328</v>
      </c>
      <c r="L16079" t="s">
        <v>23189</v>
      </c>
      <c r="M16079" s="15" t="e">
        <f>IF(INDEX(#REF!,MATCH(Padrón!K16079,#REF!,0),MATCH(Padrón!J16079,#REF!,0))=K16079,"Sí","NO")</f>
        <v>#REF!</v>
      </c>
    </row>
    <row r="16080" spans="1:13" x14ac:dyDescent="0.25">
      <c r="A16080" t="s">
        <v>39284</v>
      </c>
      <c r="B16080">
        <v>12901656</v>
      </c>
      <c r="C16080">
        <v>1956</v>
      </c>
      <c r="D16080" t="s">
        <v>19349</v>
      </c>
      <c r="E16080" t="s">
        <v>3512</v>
      </c>
      <c r="F16080" t="s">
        <v>841</v>
      </c>
      <c r="G16080" t="s">
        <v>3</v>
      </c>
      <c r="H16080">
        <v>12</v>
      </c>
      <c r="I16080">
        <v>65</v>
      </c>
      <c r="J16080">
        <v>2044</v>
      </c>
      <c r="K16080">
        <v>329</v>
      </c>
      <c r="L16080" t="s">
        <v>23189</v>
      </c>
      <c r="M16080" s="15" t="e">
        <f>IF(INDEX(#REF!,MATCH(Padrón!K16080,#REF!,0),MATCH(Padrón!J16080,#REF!,0))=K16080,"Sí","NO")</f>
        <v>#REF!</v>
      </c>
    </row>
    <row r="16081" spans="1:13" x14ac:dyDescent="0.25">
      <c r="A16081" t="s">
        <v>39285</v>
      </c>
      <c r="B16081">
        <v>42967352</v>
      </c>
      <c r="C16081">
        <v>2000</v>
      </c>
      <c r="D16081" t="s">
        <v>19349</v>
      </c>
      <c r="E16081" t="s">
        <v>19391</v>
      </c>
      <c r="F16081" t="s">
        <v>31</v>
      </c>
      <c r="G16081" t="s">
        <v>3</v>
      </c>
      <c r="H16081">
        <v>12</v>
      </c>
      <c r="I16081">
        <v>65</v>
      </c>
      <c r="J16081">
        <v>2044</v>
      </c>
      <c r="K16081">
        <v>330</v>
      </c>
      <c r="L16081" t="s">
        <v>23189</v>
      </c>
      <c r="M16081" s="15" t="e">
        <f>IF(INDEX(#REF!,MATCH(Padrón!K16081,#REF!,0),MATCH(Padrón!J16081,#REF!,0))=K16081,"Sí","NO")</f>
        <v>#REF!</v>
      </c>
    </row>
    <row r="16082" spans="1:13" x14ac:dyDescent="0.25">
      <c r="A16082" t="s">
        <v>39286</v>
      </c>
      <c r="B16082">
        <v>32355469</v>
      </c>
      <c r="C16082">
        <v>1982</v>
      </c>
      <c r="D16082" t="s">
        <v>19349</v>
      </c>
      <c r="E16082" t="s">
        <v>19392</v>
      </c>
      <c r="F16082" t="s">
        <v>19393</v>
      </c>
      <c r="G16082" t="s">
        <v>3</v>
      </c>
      <c r="H16082">
        <v>12</v>
      </c>
      <c r="I16082">
        <v>65</v>
      </c>
      <c r="J16082">
        <v>2044</v>
      </c>
      <c r="K16082">
        <v>331</v>
      </c>
      <c r="L16082" t="s">
        <v>23189</v>
      </c>
      <c r="M16082" s="15" t="e">
        <f>IF(INDEX(#REF!,MATCH(Padrón!K16082,#REF!,0),MATCH(Padrón!J16082,#REF!,0))=K16082,"Sí","NO")</f>
        <v>#REF!</v>
      </c>
    </row>
    <row r="16083" spans="1:13" x14ac:dyDescent="0.25">
      <c r="A16083" t="s">
        <v>39287</v>
      </c>
      <c r="B16083">
        <v>24845596</v>
      </c>
      <c r="C16083">
        <v>1975</v>
      </c>
      <c r="D16083" t="s">
        <v>19349</v>
      </c>
      <c r="E16083" t="s">
        <v>14198</v>
      </c>
      <c r="F16083" t="s">
        <v>19394</v>
      </c>
      <c r="G16083" t="s">
        <v>10</v>
      </c>
      <c r="H16083">
        <v>12</v>
      </c>
      <c r="I16083">
        <v>65</v>
      </c>
      <c r="J16083">
        <v>2044</v>
      </c>
      <c r="K16083">
        <v>332</v>
      </c>
      <c r="L16083" t="s">
        <v>23189</v>
      </c>
      <c r="M16083" s="15" t="e">
        <f>IF(INDEX(#REF!,MATCH(Padrón!K16083,#REF!,0),MATCH(Padrón!J16083,#REF!,0))=K16083,"Sí","NO")</f>
        <v>#REF!</v>
      </c>
    </row>
    <row r="16084" spans="1:13" x14ac:dyDescent="0.25">
      <c r="A16084" t="s">
        <v>39288</v>
      </c>
      <c r="B16084">
        <v>47109417</v>
      </c>
      <c r="C16084">
        <v>2006</v>
      </c>
      <c r="D16084" t="s">
        <v>19349</v>
      </c>
      <c r="E16084" t="s">
        <v>169</v>
      </c>
      <c r="F16084" t="s">
        <v>1404</v>
      </c>
      <c r="G16084" t="s">
        <v>3</v>
      </c>
      <c r="H16084">
        <v>12</v>
      </c>
      <c r="I16084">
        <v>65</v>
      </c>
      <c r="J16084">
        <v>2044</v>
      </c>
      <c r="K16084">
        <v>333</v>
      </c>
      <c r="L16084" t="s">
        <v>23189</v>
      </c>
      <c r="M16084" s="15" t="e">
        <f>IF(INDEX(#REF!,MATCH(Padrón!K16084,#REF!,0),MATCH(Padrón!J16084,#REF!,0))=K16084,"Sí","NO")</f>
        <v>#REF!</v>
      </c>
    </row>
    <row r="16085" spans="1:13" x14ac:dyDescent="0.25">
      <c r="A16085" t="s">
        <v>39289</v>
      </c>
      <c r="B16085">
        <v>38138220</v>
      </c>
      <c r="C16085">
        <v>1994</v>
      </c>
      <c r="D16085" t="s">
        <v>19349</v>
      </c>
      <c r="E16085" t="s">
        <v>19395</v>
      </c>
      <c r="F16085" t="s">
        <v>37</v>
      </c>
      <c r="G16085" t="s">
        <v>3</v>
      </c>
      <c r="H16085">
        <v>12</v>
      </c>
      <c r="I16085">
        <v>65</v>
      </c>
      <c r="J16085">
        <v>2044</v>
      </c>
      <c r="K16085">
        <v>334</v>
      </c>
      <c r="L16085" t="s">
        <v>23189</v>
      </c>
      <c r="M16085" s="15" t="e">
        <f>IF(INDEX(#REF!,MATCH(Padrón!K16085,#REF!,0),MATCH(Padrón!J16085,#REF!,0))=K16085,"Sí","NO")</f>
        <v>#REF!</v>
      </c>
    </row>
    <row r="16086" spans="1:13" x14ac:dyDescent="0.25">
      <c r="A16086" t="s">
        <v>39290</v>
      </c>
      <c r="B16086">
        <v>23305168</v>
      </c>
      <c r="C16086">
        <v>1973</v>
      </c>
      <c r="D16086" t="s">
        <v>19349</v>
      </c>
      <c r="E16086" t="s">
        <v>19396</v>
      </c>
      <c r="F16086" t="s">
        <v>4347</v>
      </c>
      <c r="G16086" t="s">
        <v>10</v>
      </c>
      <c r="H16086">
        <v>12</v>
      </c>
      <c r="I16086">
        <v>65</v>
      </c>
      <c r="J16086">
        <v>2044</v>
      </c>
      <c r="K16086">
        <v>335</v>
      </c>
      <c r="L16086" t="s">
        <v>23189</v>
      </c>
      <c r="M16086" s="15" t="e">
        <f>IF(INDEX(#REF!,MATCH(Padrón!K16086,#REF!,0),MATCH(Padrón!J16086,#REF!,0))=K16086,"Sí","NO")</f>
        <v>#REF!</v>
      </c>
    </row>
    <row r="16087" spans="1:13" x14ac:dyDescent="0.25">
      <c r="A16087" t="s">
        <v>39291</v>
      </c>
      <c r="B16087">
        <v>34462839</v>
      </c>
      <c r="C16087">
        <v>1989</v>
      </c>
      <c r="D16087" t="s">
        <v>19349</v>
      </c>
      <c r="E16087" t="s">
        <v>19397</v>
      </c>
      <c r="F16087" t="s">
        <v>19398</v>
      </c>
      <c r="G16087" t="s">
        <v>10</v>
      </c>
      <c r="H16087">
        <v>12</v>
      </c>
      <c r="I16087">
        <v>65</v>
      </c>
      <c r="J16087">
        <v>2044</v>
      </c>
      <c r="K16087">
        <v>336</v>
      </c>
      <c r="L16087" t="s">
        <v>23189</v>
      </c>
      <c r="M16087" s="15" t="e">
        <f>IF(INDEX(#REF!,MATCH(Padrón!K16087,#REF!,0),MATCH(Padrón!J16087,#REF!,0))=K16087,"Sí","NO")</f>
        <v>#REF!</v>
      </c>
    </row>
    <row r="16088" spans="1:13" x14ac:dyDescent="0.25">
      <c r="A16088" t="s">
        <v>39292</v>
      </c>
      <c r="B16088">
        <v>16086928</v>
      </c>
      <c r="C16088">
        <v>1962</v>
      </c>
      <c r="D16088" t="s">
        <v>19349</v>
      </c>
      <c r="E16088" t="s">
        <v>8199</v>
      </c>
      <c r="F16088" t="s">
        <v>14174</v>
      </c>
      <c r="G16088" t="s">
        <v>3</v>
      </c>
      <c r="H16088">
        <v>12</v>
      </c>
      <c r="I16088">
        <v>65</v>
      </c>
      <c r="J16088">
        <v>2044</v>
      </c>
      <c r="K16088">
        <v>337</v>
      </c>
      <c r="L16088" t="s">
        <v>23189</v>
      </c>
      <c r="M16088" s="15" t="e">
        <f>IF(INDEX(#REF!,MATCH(Padrón!K16088,#REF!,0),MATCH(Padrón!J16088,#REF!,0))=K16088,"Sí","NO")</f>
        <v>#REF!</v>
      </c>
    </row>
    <row r="16089" spans="1:13" x14ac:dyDescent="0.25">
      <c r="A16089" t="s">
        <v>39293</v>
      </c>
      <c r="B16089">
        <v>47728420</v>
      </c>
      <c r="C16089">
        <v>2007</v>
      </c>
      <c r="D16089" t="s">
        <v>19349</v>
      </c>
      <c r="E16089" t="s">
        <v>19399</v>
      </c>
      <c r="F16089" t="s">
        <v>782</v>
      </c>
      <c r="G16089" t="s">
        <v>3</v>
      </c>
      <c r="H16089">
        <v>12</v>
      </c>
      <c r="I16089">
        <v>65</v>
      </c>
      <c r="J16089">
        <v>2044</v>
      </c>
      <c r="K16089">
        <v>338</v>
      </c>
      <c r="L16089" t="s">
        <v>23189</v>
      </c>
      <c r="M16089" s="15" t="e">
        <f>IF(INDEX(#REF!,MATCH(Padrón!K16089,#REF!,0),MATCH(Padrón!J16089,#REF!,0))=K16089,"Sí","NO")</f>
        <v>#REF!</v>
      </c>
    </row>
    <row r="16090" spans="1:13" x14ac:dyDescent="0.25">
      <c r="A16090" t="s">
        <v>39294</v>
      </c>
      <c r="B16090">
        <v>23882436</v>
      </c>
      <c r="C16090">
        <v>1974</v>
      </c>
      <c r="D16090" t="s">
        <v>19349</v>
      </c>
      <c r="E16090" t="s">
        <v>19400</v>
      </c>
      <c r="F16090" t="s">
        <v>19401</v>
      </c>
      <c r="G16090" t="s">
        <v>3</v>
      </c>
      <c r="H16090">
        <v>12</v>
      </c>
      <c r="I16090">
        <v>65</v>
      </c>
      <c r="J16090">
        <v>2044</v>
      </c>
      <c r="K16090">
        <v>339</v>
      </c>
      <c r="L16090" t="s">
        <v>23189</v>
      </c>
      <c r="M16090" s="15" t="e">
        <f>IF(INDEX(#REF!,MATCH(Padrón!K16090,#REF!,0),MATCH(Padrón!J16090,#REF!,0))=K16090,"Sí","NO")</f>
        <v>#REF!</v>
      </c>
    </row>
    <row r="16091" spans="1:13" x14ac:dyDescent="0.25">
      <c r="A16091" t="s">
        <v>39295</v>
      </c>
      <c r="B16091">
        <v>11138514</v>
      </c>
      <c r="C16091">
        <v>1954</v>
      </c>
      <c r="D16091" t="s">
        <v>19349</v>
      </c>
      <c r="E16091" t="s">
        <v>19402</v>
      </c>
      <c r="F16091" t="s">
        <v>19403</v>
      </c>
      <c r="G16091" t="s">
        <v>10</v>
      </c>
      <c r="H16091">
        <v>12</v>
      </c>
      <c r="I16091">
        <v>65</v>
      </c>
      <c r="J16091">
        <v>2044</v>
      </c>
      <c r="K16091">
        <v>340</v>
      </c>
      <c r="L16091" t="s">
        <v>23189</v>
      </c>
      <c r="M16091" s="15" t="e">
        <f>IF(INDEX(#REF!,MATCH(Padrón!K16091,#REF!,0),MATCH(Padrón!J16091,#REF!,0))=K16091,"Sí","NO")</f>
        <v>#REF!</v>
      </c>
    </row>
    <row r="16092" spans="1:13" x14ac:dyDescent="0.25">
      <c r="A16092" t="s">
        <v>39296</v>
      </c>
      <c r="B16092">
        <v>25205264</v>
      </c>
      <c r="C16092">
        <v>1976</v>
      </c>
      <c r="D16092" t="s">
        <v>19349</v>
      </c>
      <c r="E16092" t="s">
        <v>18513</v>
      </c>
      <c r="F16092" t="s">
        <v>109</v>
      </c>
      <c r="G16092" t="s">
        <v>10</v>
      </c>
      <c r="H16092">
        <v>12</v>
      </c>
      <c r="I16092">
        <v>65</v>
      </c>
      <c r="J16092">
        <v>2044</v>
      </c>
      <c r="K16092">
        <v>341</v>
      </c>
      <c r="L16092" t="s">
        <v>23189</v>
      </c>
      <c r="M16092" s="15" t="e">
        <f>IF(INDEX(#REF!,MATCH(Padrón!K16092,#REF!,0),MATCH(Padrón!J16092,#REF!,0))=K16092,"Sí","NO")</f>
        <v>#REF!</v>
      </c>
    </row>
    <row r="16093" spans="1:13" x14ac:dyDescent="0.25">
      <c r="A16093" t="s">
        <v>39297</v>
      </c>
      <c r="B16093">
        <v>18686782</v>
      </c>
      <c r="C16093">
        <v>1949</v>
      </c>
      <c r="D16093" t="s">
        <v>19349</v>
      </c>
      <c r="E16093" t="s">
        <v>7058</v>
      </c>
      <c r="F16093" t="s">
        <v>1629</v>
      </c>
      <c r="G16093" t="s">
        <v>10</v>
      </c>
      <c r="H16093">
        <v>12</v>
      </c>
      <c r="I16093">
        <v>65</v>
      </c>
      <c r="J16093">
        <v>2044</v>
      </c>
      <c r="K16093">
        <v>342</v>
      </c>
      <c r="L16093" t="s">
        <v>23189</v>
      </c>
      <c r="M16093" s="15" t="e">
        <f>IF(INDEX(#REF!,MATCH(Padrón!K16093,#REF!,0),MATCH(Padrón!J16093,#REF!,0))=K16093,"Sí","NO")</f>
        <v>#REF!</v>
      </c>
    </row>
    <row r="16094" spans="1:13" x14ac:dyDescent="0.25">
      <c r="A16094" t="s">
        <v>39298</v>
      </c>
      <c r="B16094">
        <v>10681904</v>
      </c>
      <c r="C16094">
        <v>1953</v>
      </c>
      <c r="D16094" t="s">
        <v>19349</v>
      </c>
      <c r="E16094" t="s">
        <v>1200</v>
      </c>
      <c r="F16094" t="s">
        <v>1164</v>
      </c>
      <c r="G16094" t="s">
        <v>3</v>
      </c>
      <c r="H16094">
        <v>12</v>
      </c>
      <c r="I16094">
        <v>65</v>
      </c>
      <c r="J16094">
        <v>2044</v>
      </c>
      <c r="K16094">
        <v>343</v>
      </c>
      <c r="L16094" t="s">
        <v>23189</v>
      </c>
      <c r="M16094" s="15" t="e">
        <f>IF(INDEX(#REF!,MATCH(Padrón!K16094,#REF!,0),MATCH(Padrón!J16094,#REF!,0))=K16094,"Sí","NO")</f>
        <v>#REF!</v>
      </c>
    </row>
    <row r="16095" spans="1:13" x14ac:dyDescent="0.25">
      <c r="A16095" t="s">
        <v>39299</v>
      </c>
      <c r="B16095">
        <v>5741551</v>
      </c>
      <c r="C16095">
        <v>1951</v>
      </c>
      <c r="D16095" t="s">
        <v>19349</v>
      </c>
      <c r="E16095" t="s">
        <v>19404</v>
      </c>
      <c r="F16095" t="s">
        <v>52</v>
      </c>
      <c r="G16095" t="s">
        <v>3</v>
      </c>
      <c r="H16095">
        <v>12</v>
      </c>
      <c r="I16095">
        <v>65</v>
      </c>
      <c r="J16095">
        <v>2044</v>
      </c>
      <c r="K16095">
        <v>344</v>
      </c>
      <c r="L16095" t="s">
        <v>23189</v>
      </c>
      <c r="M16095" s="15" t="e">
        <f>IF(INDEX(#REF!,MATCH(Padrón!K16095,#REF!,0),MATCH(Padrón!J16095,#REF!,0))=K16095,"Sí","NO")</f>
        <v>#REF!</v>
      </c>
    </row>
    <row r="16096" spans="1:13" x14ac:dyDescent="0.25">
      <c r="A16096" t="s">
        <v>39300</v>
      </c>
      <c r="B16096">
        <v>28313112</v>
      </c>
      <c r="C16096">
        <v>1980</v>
      </c>
      <c r="D16096" t="s">
        <v>19349</v>
      </c>
      <c r="E16096" t="s">
        <v>19405</v>
      </c>
      <c r="F16096" t="s">
        <v>112</v>
      </c>
      <c r="G16096" t="s">
        <v>3</v>
      </c>
      <c r="H16096">
        <v>12</v>
      </c>
      <c r="I16096">
        <v>65</v>
      </c>
      <c r="J16096">
        <v>2044</v>
      </c>
      <c r="K16096">
        <v>345</v>
      </c>
      <c r="L16096" t="s">
        <v>23189</v>
      </c>
      <c r="M16096" s="15" t="e">
        <f>IF(INDEX(#REF!,MATCH(Padrón!K16096,#REF!,0),MATCH(Padrón!J16096,#REF!,0))=K16096,"Sí","NO")</f>
        <v>#REF!</v>
      </c>
    </row>
    <row r="16097" spans="1:13" x14ac:dyDescent="0.25">
      <c r="A16097" t="s">
        <v>39301</v>
      </c>
      <c r="B16097">
        <v>8561048</v>
      </c>
      <c r="C16097">
        <v>1951</v>
      </c>
      <c r="D16097" t="s">
        <v>19349</v>
      </c>
      <c r="E16097" t="s">
        <v>184</v>
      </c>
      <c r="F16097" t="s">
        <v>2076</v>
      </c>
      <c r="G16097" t="s">
        <v>10</v>
      </c>
      <c r="H16097">
        <v>12</v>
      </c>
      <c r="I16097">
        <v>65</v>
      </c>
      <c r="J16097">
        <v>2044</v>
      </c>
      <c r="K16097">
        <v>346</v>
      </c>
      <c r="L16097" t="s">
        <v>23189</v>
      </c>
      <c r="M16097" s="15" t="e">
        <f>IF(INDEX(#REF!,MATCH(Padrón!K16097,#REF!,0),MATCH(Padrón!J16097,#REF!,0))=K16097,"Sí","NO")</f>
        <v>#REF!</v>
      </c>
    </row>
    <row r="16098" spans="1:13" x14ac:dyDescent="0.25">
      <c r="A16098" t="s">
        <v>39302</v>
      </c>
      <c r="B16098">
        <v>18650514</v>
      </c>
      <c r="C16098">
        <v>1967</v>
      </c>
      <c r="D16098" t="s">
        <v>19349</v>
      </c>
      <c r="E16098" t="s">
        <v>875</v>
      </c>
      <c r="F16098" t="s">
        <v>1602</v>
      </c>
      <c r="G16098" t="s">
        <v>10</v>
      </c>
      <c r="H16098">
        <v>12</v>
      </c>
      <c r="I16098">
        <v>65</v>
      </c>
      <c r="J16098">
        <v>2044</v>
      </c>
      <c r="K16098">
        <v>347</v>
      </c>
      <c r="L16098" t="s">
        <v>23189</v>
      </c>
      <c r="M16098" s="15" t="e">
        <f>IF(INDEX(#REF!,MATCH(Padrón!K16098,#REF!,0),MATCH(Padrón!J16098,#REF!,0))=K16098,"Sí","NO")</f>
        <v>#REF!</v>
      </c>
    </row>
    <row r="16099" spans="1:13" x14ac:dyDescent="0.25">
      <c r="A16099" t="s">
        <v>39303</v>
      </c>
      <c r="B16099">
        <v>43071279</v>
      </c>
      <c r="C16099">
        <v>2000</v>
      </c>
      <c r="D16099" t="s">
        <v>19349</v>
      </c>
      <c r="E16099" t="s">
        <v>19406</v>
      </c>
      <c r="F16099" t="s">
        <v>193</v>
      </c>
      <c r="G16099" t="s">
        <v>3</v>
      </c>
      <c r="H16099">
        <v>12</v>
      </c>
      <c r="I16099">
        <v>65</v>
      </c>
      <c r="J16099">
        <v>2044</v>
      </c>
      <c r="K16099">
        <v>348</v>
      </c>
      <c r="L16099" t="s">
        <v>23189</v>
      </c>
      <c r="M16099" s="15" t="e">
        <f>IF(INDEX(#REF!,MATCH(Padrón!K16099,#REF!,0),MATCH(Padrón!J16099,#REF!,0))=K16099,"Sí","NO")</f>
        <v>#REF!</v>
      </c>
    </row>
    <row r="16100" spans="1:13" x14ac:dyDescent="0.25">
      <c r="A16100" t="s">
        <v>39304</v>
      </c>
      <c r="B16100">
        <v>41205520</v>
      </c>
      <c r="C16100">
        <v>1998</v>
      </c>
      <c r="D16100" t="s">
        <v>19349</v>
      </c>
      <c r="E16100" t="s">
        <v>14688</v>
      </c>
      <c r="F16100" t="s">
        <v>312</v>
      </c>
      <c r="G16100" t="s">
        <v>3</v>
      </c>
      <c r="H16100">
        <v>12</v>
      </c>
      <c r="I16100">
        <v>65</v>
      </c>
      <c r="J16100">
        <v>2044</v>
      </c>
      <c r="K16100">
        <v>349</v>
      </c>
      <c r="L16100" t="s">
        <v>23189</v>
      </c>
      <c r="M16100" s="15" t="e">
        <f>IF(INDEX(#REF!,MATCH(Padrón!K16100,#REF!,0),MATCH(Padrón!J16100,#REF!,0))=K16100,"Sí","NO")</f>
        <v>#REF!</v>
      </c>
    </row>
    <row r="16101" spans="1:13" x14ac:dyDescent="0.25">
      <c r="A16101" t="s">
        <v>39305</v>
      </c>
      <c r="B16101">
        <v>41510797</v>
      </c>
      <c r="C16101">
        <v>1998</v>
      </c>
      <c r="D16101" t="s">
        <v>19349</v>
      </c>
      <c r="E16101" t="s">
        <v>19407</v>
      </c>
      <c r="F16101" t="s">
        <v>19408</v>
      </c>
      <c r="G16101" t="s">
        <v>3</v>
      </c>
      <c r="H16101">
        <v>12</v>
      </c>
      <c r="I16101">
        <v>65</v>
      </c>
      <c r="J16101">
        <v>2044</v>
      </c>
      <c r="K16101">
        <v>350</v>
      </c>
      <c r="L16101" t="s">
        <v>23189</v>
      </c>
      <c r="M16101" s="15" t="e">
        <f>IF(INDEX(#REF!,MATCH(Padrón!K16101,#REF!,0),MATCH(Padrón!J16101,#REF!,0))=K16101,"Sí","NO")</f>
        <v>#REF!</v>
      </c>
    </row>
    <row r="16102" spans="1:13" x14ac:dyDescent="0.25">
      <c r="A16102" t="s">
        <v>39306</v>
      </c>
      <c r="B16102">
        <v>36216943</v>
      </c>
      <c r="C16102">
        <v>1991</v>
      </c>
      <c r="D16102" t="s">
        <v>19349</v>
      </c>
      <c r="E16102" t="s">
        <v>8143</v>
      </c>
      <c r="F16102" t="s">
        <v>19409</v>
      </c>
      <c r="G16102" t="s">
        <v>27</v>
      </c>
      <c r="H16102">
        <v>12</v>
      </c>
      <c r="I16102">
        <v>65</v>
      </c>
      <c r="J16102">
        <v>2045</v>
      </c>
      <c r="K16102">
        <v>1</v>
      </c>
      <c r="L16102" t="s">
        <v>23189</v>
      </c>
      <c r="M16102" s="15" t="e">
        <f>IF(INDEX(#REF!,MATCH(Padrón!K16102,#REF!,0),MATCH(Padrón!J16102,#REF!,0))=K16102,"Sí","NO")</f>
        <v>#REF!</v>
      </c>
    </row>
    <row r="16103" spans="1:13" x14ac:dyDescent="0.25">
      <c r="A16103" t="s">
        <v>39307</v>
      </c>
      <c r="B16103">
        <v>37582726</v>
      </c>
      <c r="C16103">
        <v>1993</v>
      </c>
      <c r="D16103" t="s">
        <v>19349</v>
      </c>
      <c r="E16103" t="s">
        <v>19410</v>
      </c>
      <c r="F16103" t="s">
        <v>193</v>
      </c>
      <c r="G16103" t="s">
        <v>10</v>
      </c>
      <c r="H16103">
        <v>12</v>
      </c>
      <c r="I16103">
        <v>65</v>
      </c>
      <c r="J16103">
        <v>2045</v>
      </c>
      <c r="K16103">
        <v>2</v>
      </c>
      <c r="L16103" t="s">
        <v>23189</v>
      </c>
      <c r="M16103" s="15" t="e">
        <f>IF(INDEX(#REF!,MATCH(Padrón!K16103,#REF!,0),MATCH(Padrón!J16103,#REF!,0))=K16103,"Sí","NO")</f>
        <v>#REF!</v>
      </c>
    </row>
    <row r="16104" spans="1:13" x14ac:dyDescent="0.25">
      <c r="A16104" t="s">
        <v>39308</v>
      </c>
      <c r="B16104">
        <v>43121649</v>
      </c>
      <c r="C16104">
        <v>2001</v>
      </c>
      <c r="D16104" t="s">
        <v>19349</v>
      </c>
      <c r="E16104" t="s">
        <v>6488</v>
      </c>
      <c r="F16104" t="s">
        <v>19411</v>
      </c>
      <c r="G16104" t="s">
        <v>27</v>
      </c>
      <c r="H16104">
        <v>12</v>
      </c>
      <c r="I16104">
        <v>65</v>
      </c>
      <c r="J16104">
        <v>2045</v>
      </c>
      <c r="K16104">
        <v>3</v>
      </c>
      <c r="L16104" t="s">
        <v>23189</v>
      </c>
      <c r="M16104" s="15" t="e">
        <f>IF(INDEX(#REF!,MATCH(Padrón!K16104,#REF!,0),MATCH(Padrón!J16104,#REF!,0))=K16104,"Sí","NO")</f>
        <v>#REF!</v>
      </c>
    </row>
    <row r="16105" spans="1:13" x14ac:dyDescent="0.25">
      <c r="A16105" t="s">
        <v>39309</v>
      </c>
      <c r="B16105">
        <v>39228996</v>
      </c>
      <c r="C16105">
        <v>1996</v>
      </c>
      <c r="D16105" t="s">
        <v>19349</v>
      </c>
      <c r="E16105" t="s">
        <v>2035</v>
      </c>
      <c r="F16105" t="s">
        <v>1244</v>
      </c>
      <c r="G16105" t="s">
        <v>10</v>
      </c>
      <c r="H16105">
        <v>12</v>
      </c>
      <c r="I16105">
        <v>65</v>
      </c>
      <c r="J16105">
        <v>2045</v>
      </c>
      <c r="K16105">
        <v>4</v>
      </c>
      <c r="L16105" t="s">
        <v>23189</v>
      </c>
      <c r="M16105" s="15" t="e">
        <f>IF(INDEX(#REF!,MATCH(Padrón!K16105,#REF!,0),MATCH(Padrón!J16105,#REF!,0))=K16105,"Sí","NO")</f>
        <v>#REF!</v>
      </c>
    </row>
    <row r="16106" spans="1:13" x14ac:dyDescent="0.25">
      <c r="A16106" t="s">
        <v>39310</v>
      </c>
      <c r="B16106">
        <v>39638020</v>
      </c>
      <c r="C16106">
        <v>1996</v>
      </c>
      <c r="D16106" t="s">
        <v>19349</v>
      </c>
      <c r="E16106" t="s">
        <v>19412</v>
      </c>
      <c r="F16106" t="s">
        <v>8127</v>
      </c>
      <c r="G16106" t="s">
        <v>3</v>
      </c>
      <c r="H16106">
        <v>12</v>
      </c>
      <c r="I16106">
        <v>65</v>
      </c>
      <c r="J16106">
        <v>2045</v>
      </c>
      <c r="K16106">
        <v>5</v>
      </c>
      <c r="L16106" t="s">
        <v>23189</v>
      </c>
      <c r="M16106" s="15" t="e">
        <f>IF(INDEX(#REF!,MATCH(Padrón!K16106,#REF!,0),MATCH(Padrón!J16106,#REF!,0))=K16106,"Sí","NO")</f>
        <v>#REF!</v>
      </c>
    </row>
    <row r="16107" spans="1:13" x14ac:dyDescent="0.25">
      <c r="A16107" t="s">
        <v>39311</v>
      </c>
      <c r="B16107">
        <v>21007436</v>
      </c>
      <c r="C16107">
        <v>1969</v>
      </c>
      <c r="D16107" t="s">
        <v>19349</v>
      </c>
      <c r="E16107" t="s">
        <v>12701</v>
      </c>
      <c r="F16107" t="s">
        <v>19413</v>
      </c>
      <c r="G16107" t="s">
        <v>3</v>
      </c>
      <c r="H16107">
        <v>12</v>
      </c>
      <c r="I16107">
        <v>65</v>
      </c>
      <c r="J16107">
        <v>2045</v>
      </c>
      <c r="K16107">
        <v>6</v>
      </c>
      <c r="L16107" t="s">
        <v>23189</v>
      </c>
      <c r="M16107" s="15" t="e">
        <f>IF(INDEX(#REF!,MATCH(Padrón!K16107,#REF!,0),MATCH(Padrón!J16107,#REF!,0))=K16107,"Sí","NO")</f>
        <v>#REF!</v>
      </c>
    </row>
    <row r="16108" spans="1:13" x14ac:dyDescent="0.25">
      <c r="A16108" t="s">
        <v>39312</v>
      </c>
      <c r="B16108">
        <v>27429622</v>
      </c>
      <c r="C16108">
        <v>1979</v>
      </c>
      <c r="D16108" t="s">
        <v>19349</v>
      </c>
      <c r="E16108" t="s">
        <v>10692</v>
      </c>
      <c r="F16108" t="s">
        <v>19414</v>
      </c>
      <c r="G16108" t="s">
        <v>3</v>
      </c>
      <c r="H16108">
        <v>12</v>
      </c>
      <c r="I16108">
        <v>65</v>
      </c>
      <c r="J16108">
        <v>2045</v>
      </c>
      <c r="K16108">
        <v>7</v>
      </c>
      <c r="L16108" t="s">
        <v>23189</v>
      </c>
      <c r="M16108" s="15" t="e">
        <f>IF(INDEX(#REF!,MATCH(Padrón!K16108,#REF!,0),MATCH(Padrón!J16108,#REF!,0))=K16108,"Sí","NO")</f>
        <v>#REF!</v>
      </c>
    </row>
    <row r="16109" spans="1:13" x14ac:dyDescent="0.25">
      <c r="A16109" t="s">
        <v>39313</v>
      </c>
      <c r="B16109">
        <v>14881877</v>
      </c>
      <c r="C16109">
        <v>1961</v>
      </c>
      <c r="D16109" t="s">
        <v>19349</v>
      </c>
      <c r="E16109" t="s">
        <v>205</v>
      </c>
      <c r="F16109" t="s">
        <v>3479</v>
      </c>
      <c r="G16109" t="s">
        <v>3</v>
      </c>
      <c r="H16109">
        <v>12</v>
      </c>
      <c r="I16109">
        <v>65</v>
      </c>
      <c r="J16109">
        <v>2045</v>
      </c>
      <c r="K16109">
        <v>8</v>
      </c>
      <c r="L16109" t="s">
        <v>23189</v>
      </c>
      <c r="M16109" s="15" t="e">
        <f>IF(INDEX(#REF!,MATCH(Padrón!K16109,#REF!,0),MATCH(Padrón!J16109,#REF!,0))=K16109,"Sí","NO")</f>
        <v>#REF!</v>
      </c>
    </row>
    <row r="16110" spans="1:13" x14ac:dyDescent="0.25">
      <c r="A16110" t="s">
        <v>39314</v>
      </c>
      <c r="B16110">
        <v>10615779</v>
      </c>
      <c r="C16110">
        <v>1951</v>
      </c>
      <c r="D16110" t="s">
        <v>19349</v>
      </c>
      <c r="E16110" t="s">
        <v>19415</v>
      </c>
      <c r="F16110" t="s">
        <v>2064</v>
      </c>
      <c r="G16110" t="s">
        <v>1319</v>
      </c>
      <c r="H16110">
        <v>12</v>
      </c>
      <c r="I16110">
        <v>65</v>
      </c>
      <c r="J16110">
        <v>2045</v>
      </c>
      <c r="K16110">
        <v>9</v>
      </c>
      <c r="L16110" t="s">
        <v>23189</v>
      </c>
      <c r="M16110" s="15" t="e">
        <f>IF(INDEX(#REF!,MATCH(Padrón!K16110,#REF!,0),MATCH(Padrón!J16110,#REF!,0))=K16110,"Sí","NO")</f>
        <v>#REF!</v>
      </c>
    </row>
    <row r="16111" spans="1:13" x14ac:dyDescent="0.25">
      <c r="A16111" t="s">
        <v>39315</v>
      </c>
      <c r="B16111">
        <v>38189212</v>
      </c>
      <c r="C16111">
        <v>1995</v>
      </c>
      <c r="D16111" t="s">
        <v>19349</v>
      </c>
      <c r="E16111" t="s">
        <v>19416</v>
      </c>
      <c r="F16111" t="s">
        <v>3309</v>
      </c>
      <c r="G16111" t="s">
        <v>3</v>
      </c>
      <c r="H16111">
        <v>12</v>
      </c>
      <c r="I16111">
        <v>65</v>
      </c>
      <c r="J16111">
        <v>2045</v>
      </c>
      <c r="K16111">
        <v>10</v>
      </c>
      <c r="L16111" t="s">
        <v>23189</v>
      </c>
      <c r="M16111" s="15" t="e">
        <f>IF(INDEX(#REF!,MATCH(Padrón!K16111,#REF!,0),MATCH(Padrón!J16111,#REF!,0))=K16111,"Sí","NO")</f>
        <v>#REF!</v>
      </c>
    </row>
    <row r="16112" spans="1:13" x14ac:dyDescent="0.25">
      <c r="A16112" t="s">
        <v>39316</v>
      </c>
      <c r="B16112">
        <v>36923701</v>
      </c>
      <c r="C16112">
        <v>1992</v>
      </c>
      <c r="D16112" t="s">
        <v>19349</v>
      </c>
      <c r="E16112" t="s">
        <v>19417</v>
      </c>
      <c r="F16112" t="s">
        <v>90</v>
      </c>
      <c r="G16112" t="s">
        <v>10</v>
      </c>
      <c r="H16112">
        <v>12</v>
      </c>
      <c r="I16112">
        <v>65</v>
      </c>
      <c r="J16112">
        <v>2045</v>
      </c>
      <c r="K16112">
        <v>11</v>
      </c>
      <c r="L16112" t="s">
        <v>23189</v>
      </c>
      <c r="M16112" s="15" t="e">
        <f>IF(INDEX(#REF!,MATCH(Padrón!K16112,#REF!,0),MATCH(Padrón!J16112,#REF!,0))=K16112,"Sí","NO")</f>
        <v>#REF!</v>
      </c>
    </row>
    <row r="16113" spans="1:13" x14ac:dyDescent="0.25">
      <c r="A16113" t="s">
        <v>39317</v>
      </c>
      <c r="B16113">
        <v>36457764</v>
      </c>
      <c r="C16113">
        <v>1992</v>
      </c>
      <c r="D16113" t="s">
        <v>19349</v>
      </c>
      <c r="E16113" t="s">
        <v>19418</v>
      </c>
      <c r="F16113" t="s">
        <v>907</v>
      </c>
      <c r="G16113" t="s">
        <v>3</v>
      </c>
      <c r="H16113">
        <v>12</v>
      </c>
      <c r="I16113">
        <v>65</v>
      </c>
      <c r="J16113">
        <v>2045</v>
      </c>
      <c r="K16113">
        <v>12</v>
      </c>
      <c r="L16113" t="s">
        <v>23189</v>
      </c>
      <c r="M16113" s="15" t="e">
        <f>IF(INDEX(#REF!,MATCH(Padrón!K16113,#REF!,0),MATCH(Padrón!J16113,#REF!,0))=K16113,"Sí","NO")</f>
        <v>#REF!</v>
      </c>
    </row>
    <row r="16114" spans="1:13" x14ac:dyDescent="0.25">
      <c r="A16114" t="s">
        <v>39318</v>
      </c>
      <c r="B16114">
        <v>24123148</v>
      </c>
      <c r="C16114">
        <v>1974</v>
      </c>
      <c r="D16114" t="s">
        <v>19349</v>
      </c>
      <c r="E16114" t="s">
        <v>19419</v>
      </c>
      <c r="F16114" t="s">
        <v>19420</v>
      </c>
      <c r="G16114" t="s">
        <v>10</v>
      </c>
      <c r="H16114">
        <v>12</v>
      </c>
      <c r="I16114">
        <v>65</v>
      </c>
      <c r="J16114">
        <v>2045</v>
      </c>
      <c r="K16114">
        <v>13</v>
      </c>
      <c r="L16114" t="s">
        <v>23189</v>
      </c>
      <c r="M16114" s="15" t="e">
        <f>IF(INDEX(#REF!,MATCH(Padrón!K16114,#REF!,0),MATCH(Padrón!J16114,#REF!,0))=K16114,"Sí","NO")</f>
        <v>#REF!</v>
      </c>
    </row>
    <row r="16115" spans="1:13" x14ac:dyDescent="0.25">
      <c r="A16115" t="s">
        <v>39319</v>
      </c>
      <c r="B16115">
        <v>22690709</v>
      </c>
      <c r="C16115">
        <v>1972</v>
      </c>
      <c r="D16115" t="s">
        <v>19349</v>
      </c>
      <c r="E16115" t="s">
        <v>3093</v>
      </c>
      <c r="F16115" t="s">
        <v>1789</v>
      </c>
      <c r="G16115" t="s">
        <v>27</v>
      </c>
      <c r="H16115">
        <v>12</v>
      </c>
      <c r="I16115">
        <v>65</v>
      </c>
      <c r="J16115">
        <v>2045</v>
      </c>
      <c r="K16115">
        <v>14</v>
      </c>
      <c r="L16115" t="s">
        <v>23189</v>
      </c>
      <c r="M16115" s="15" t="e">
        <f>IF(INDEX(#REF!,MATCH(Padrón!K16115,#REF!,0),MATCH(Padrón!J16115,#REF!,0))=K16115,"Sí","NO")</f>
        <v>#REF!</v>
      </c>
    </row>
    <row r="16116" spans="1:13" x14ac:dyDescent="0.25">
      <c r="A16116" t="s">
        <v>39320</v>
      </c>
      <c r="B16116">
        <v>21302117</v>
      </c>
      <c r="C16116">
        <v>1970</v>
      </c>
      <c r="D16116" t="s">
        <v>19349</v>
      </c>
      <c r="E16116" t="s">
        <v>7649</v>
      </c>
      <c r="F16116" t="s">
        <v>19421</v>
      </c>
      <c r="G16116" t="s">
        <v>27</v>
      </c>
      <c r="H16116">
        <v>12</v>
      </c>
      <c r="I16116">
        <v>65</v>
      </c>
      <c r="J16116">
        <v>2045</v>
      </c>
      <c r="K16116">
        <v>15</v>
      </c>
      <c r="L16116" t="s">
        <v>23189</v>
      </c>
      <c r="M16116" s="15" t="e">
        <f>IF(INDEX(#REF!,MATCH(Padrón!K16116,#REF!,0),MATCH(Padrón!J16116,#REF!,0))=K16116,"Sí","NO")</f>
        <v>#REF!</v>
      </c>
    </row>
    <row r="16117" spans="1:13" x14ac:dyDescent="0.25">
      <c r="A16117" t="s">
        <v>39321</v>
      </c>
      <c r="B16117">
        <v>38138309</v>
      </c>
      <c r="C16117">
        <v>1994</v>
      </c>
      <c r="D16117" t="s">
        <v>19349</v>
      </c>
      <c r="E16117" t="s">
        <v>220</v>
      </c>
      <c r="F16117" t="s">
        <v>19422</v>
      </c>
      <c r="G16117" t="s">
        <v>3</v>
      </c>
      <c r="H16117">
        <v>12</v>
      </c>
      <c r="I16117">
        <v>65</v>
      </c>
      <c r="J16117">
        <v>2045</v>
      </c>
      <c r="K16117">
        <v>16</v>
      </c>
      <c r="L16117" t="s">
        <v>23189</v>
      </c>
      <c r="M16117" s="15" t="e">
        <f>IF(INDEX(#REF!,MATCH(Padrón!K16117,#REF!,0),MATCH(Padrón!J16117,#REF!,0))=K16117,"Sí","NO")</f>
        <v>#REF!</v>
      </c>
    </row>
    <row r="16118" spans="1:13" x14ac:dyDescent="0.25">
      <c r="A16118" t="s">
        <v>39322</v>
      </c>
      <c r="B16118">
        <v>8407862</v>
      </c>
      <c r="C16118">
        <v>1950</v>
      </c>
      <c r="D16118" t="s">
        <v>19349</v>
      </c>
      <c r="E16118" t="s">
        <v>19423</v>
      </c>
      <c r="F16118" t="s">
        <v>19424</v>
      </c>
      <c r="G16118" t="s">
        <v>27</v>
      </c>
      <c r="H16118">
        <v>12</v>
      </c>
      <c r="I16118">
        <v>65</v>
      </c>
      <c r="J16118">
        <v>2045</v>
      </c>
      <c r="K16118">
        <v>17</v>
      </c>
      <c r="L16118" t="s">
        <v>23189</v>
      </c>
      <c r="M16118" s="15" t="e">
        <f>IF(INDEX(#REF!,MATCH(Padrón!K16118,#REF!,0),MATCH(Padrón!J16118,#REF!,0))=K16118,"Sí","NO")</f>
        <v>#REF!</v>
      </c>
    </row>
    <row r="16119" spans="1:13" x14ac:dyDescent="0.25">
      <c r="A16119" t="s">
        <v>39323</v>
      </c>
      <c r="B16119">
        <v>33645846</v>
      </c>
      <c r="C16119">
        <v>1988</v>
      </c>
      <c r="D16119" t="s">
        <v>19349</v>
      </c>
      <c r="E16119" t="s">
        <v>224</v>
      </c>
      <c r="F16119" t="s">
        <v>52</v>
      </c>
      <c r="G16119" t="s">
        <v>3</v>
      </c>
      <c r="H16119">
        <v>12</v>
      </c>
      <c r="I16119">
        <v>65</v>
      </c>
      <c r="J16119">
        <v>2045</v>
      </c>
      <c r="K16119">
        <v>18</v>
      </c>
      <c r="L16119" t="s">
        <v>23189</v>
      </c>
      <c r="M16119" s="15" t="e">
        <f>IF(INDEX(#REF!,MATCH(Padrón!K16119,#REF!,0),MATCH(Padrón!J16119,#REF!,0))=K16119,"Sí","NO")</f>
        <v>#REF!</v>
      </c>
    </row>
    <row r="16120" spans="1:13" x14ac:dyDescent="0.25">
      <c r="A16120" t="s">
        <v>39324</v>
      </c>
      <c r="B16120">
        <v>41031870</v>
      </c>
      <c r="C16120">
        <v>1997</v>
      </c>
      <c r="D16120" t="s">
        <v>19349</v>
      </c>
      <c r="E16120" t="s">
        <v>1750</v>
      </c>
      <c r="F16120" t="s">
        <v>1244</v>
      </c>
      <c r="G16120" t="s">
        <v>110</v>
      </c>
      <c r="H16120">
        <v>12</v>
      </c>
      <c r="I16120">
        <v>65</v>
      </c>
      <c r="J16120">
        <v>2045</v>
      </c>
      <c r="K16120">
        <v>19</v>
      </c>
      <c r="L16120" t="s">
        <v>23189</v>
      </c>
      <c r="M16120" s="15" t="e">
        <f>IF(INDEX(#REF!,MATCH(Padrón!K16120,#REF!,0),MATCH(Padrón!J16120,#REF!,0))=K16120,"Sí","NO")</f>
        <v>#REF!</v>
      </c>
    </row>
    <row r="16121" spans="1:13" x14ac:dyDescent="0.25">
      <c r="A16121" t="s">
        <v>39325</v>
      </c>
      <c r="B16121">
        <v>24348397</v>
      </c>
      <c r="C16121">
        <v>1975</v>
      </c>
      <c r="D16121" t="s">
        <v>19349</v>
      </c>
      <c r="E16121" t="s">
        <v>19425</v>
      </c>
      <c r="F16121" t="s">
        <v>1506</v>
      </c>
      <c r="G16121" t="s">
        <v>3</v>
      </c>
      <c r="H16121">
        <v>12</v>
      </c>
      <c r="I16121">
        <v>65</v>
      </c>
      <c r="J16121">
        <v>2045</v>
      </c>
      <c r="K16121">
        <v>20</v>
      </c>
      <c r="L16121" t="s">
        <v>23189</v>
      </c>
      <c r="M16121" s="15" t="e">
        <f>IF(INDEX(#REF!,MATCH(Padrón!K16121,#REF!,0),MATCH(Padrón!J16121,#REF!,0))=K16121,"Sí","NO")</f>
        <v>#REF!</v>
      </c>
    </row>
    <row r="16122" spans="1:13" x14ac:dyDescent="0.25">
      <c r="A16122" t="s">
        <v>39326</v>
      </c>
      <c r="B16122">
        <v>24248847</v>
      </c>
      <c r="C16122">
        <v>1976</v>
      </c>
      <c r="D16122" t="s">
        <v>19349</v>
      </c>
      <c r="E16122" t="s">
        <v>929</v>
      </c>
      <c r="F16122" t="s">
        <v>19426</v>
      </c>
      <c r="G16122" t="s">
        <v>10</v>
      </c>
      <c r="H16122">
        <v>12</v>
      </c>
      <c r="I16122">
        <v>65</v>
      </c>
      <c r="J16122">
        <v>2045</v>
      </c>
      <c r="K16122">
        <v>21</v>
      </c>
      <c r="L16122" t="s">
        <v>23189</v>
      </c>
      <c r="M16122" s="15" t="e">
        <f>IF(INDEX(#REF!,MATCH(Padrón!K16122,#REF!,0),MATCH(Padrón!J16122,#REF!,0))=K16122,"Sí","NO")</f>
        <v>#REF!</v>
      </c>
    </row>
    <row r="16123" spans="1:13" x14ac:dyDescent="0.25">
      <c r="A16123" t="s">
        <v>39327</v>
      </c>
      <c r="B16123">
        <v>36062040</v>
      </c>
      <c r="C16123">
        <v>1991</v>
      </c>
      <c r="D16123" t="s">
        <v>19349</v>
      </c>
      <c r="E16123" t="s">
        <v>19427</v>
      </c>
      <c r="F16123" t="s">
        <v>19428</v>
      </c>
      <c r="G16123" t="s">
        <v>117</v>
      </c>
      <c r="H16123">
        <v>12</v>
      </c>
      <c r="I16123">
        <v>65</v>
      </c>
      <c r="J16123">
        <v>2045</v>
      </c>
      <c r="K16123">
        <v>22</v>
      </c>
      <c r="L16123" t="s">
        <v>23189</v>
      </c>
      <c r="M16123" s="15" t="e">
        <f>IF(INDEX(#REF!,MATCH(Padrón!K16123,#REF!,0),MATCH(Padrón!J16123,#REF!,0))=K16123,"Sí","NO")</f>
        <v>#REF!</v>
      </c>
    </row>
    <row r="16124" spans="1:13" x14ac:dyDescent="0.25">
      <c r="A16124" t="s">
        <v>39328</v>
      </c>
      <c r="B16124">
        <v>35007238</v>
      </c>
      <c r="C16124">
        <v>1990</v>
      </c>
      <c r="D16124" t="s">
        <v>19349</v>
      </c>
      <c r="E16124" t="s">
        <v>14724</v>
      </c>
      <c r="F16124" t="s">
        <v>1244</v>
      </c>
      <c r="G16124" t="s">
        <v>10</v>
      </c>
      <c r="H16124">
        <v>12</v>
      </c>
      <c r="I16124">
        <v>65</v>
      </c>
      <c r="J16124">
        <v>2045</v>
      </c>
      <c r="K16124">
        <v>23</v>
      </c>
      <c r="L16124" t="s">
        <v>23189</v>
      </c>
      <c r="M16124" s="15" t="e">
        <f>IF(INDEX(#REF!,MATCH(Padrón!K16124,#REF!,0),MATCH(Padrón!J16124,#REF!,0))=K16124,"Sí","NO")</f>
        <v>#REF!</v>
      </c>
    </row>
    <row r="16125" spans="1:13" x14ac:dyDescent="0.25">
      <c r="A16125" t="s">
        <v>39329</v>
      </c>
      <c r="B16125">
        <v>25955571</v>
      </c>
      <c r="C16125">
        <v>1977</v>
      </c>
      <c r="D16125" t="s">
        <v>19349</v>
      </c>
      <c r="E16125" t="s">
        <v>701</v>
      </c>
      <c r="F16125" t="s">
        <v>19429</v>
      </c>
      <c r="G16125" t="s">
        <v>27</v>
      </c>
      <c r="H16125">
        <v>12</v>
      </c>
      <c r="I16125">
        <v>65</v>
      </c>
      <c r="J16125">
        <v>2045</v>
      </c>
      <c r="K16125">
        <v>24</v>
      </c>
      <c r="L16125" t="s">
        <v>23189</v>
      </c>
      <c r="M16125" s="15" t="e">
        <f>IF(INDEX(#REF!,MATCH(Padrón!K16125,#REF!,0),MATCH(Padrón!J16125,#REF!,0))=K16125,"Sí","NO")</f>
        <v>#REF!</v>
      </c>
    </row>
    <row r="16126" spans="1:13" x14ac:dyDescent="0.25">
      <c r="A16126" t="s">
        <v>39330</v>
      </c>
      <c r="B16126">
        <v>44227611</v>
      </c>
      <c r="C16126">
        <v>2002</v>
      </c>
      <c r="D16126" t="s">
        <v>19349</v>
      </c>
      <c r="E16126" t="s">
        <v>19430</v>
      </c>
      <c r="F16126" t="s">
        <v>19431</v>
      </c>
      <c r="G16126" t="s">
        <v>27</v>
      </c>
      <c r="H16126">
        <v>12</v>
      </c>
      <c r="I16126">
        <v>65</v>
      </c>
      <c r="J16126">
        <v>2045</v>
      </c>
      <c r="K16126">
        <v>25</v>
      </c>
      <c r="L16126" t="s">
        <v>23189</v>
      </c>
      <c r="M16126" s="15" t="e">
        <f>IF(INDEX(#REF!,MATCH(Padrón!K16126,#REF!,0),MATCH(Padrón!J16126,#REF!,0))=K16126,"Sí","NO")</f>
        <v>#REF!</v>
      </c>
    </row>
    <row r="16127" spans="1:13" x14ac:dyDescent="0.25">
      <c r="A16127" t="s">
        <v>39331</v>
      </c>
      <c r="B16127">
        <v>46713188</v>
      </c>
      <c r="C16127">
        <v>2005</v>
      </c>
      <c r="D16127" t="s">
        <v>19349</v>
      </c>
      <c r="E16127" t="s">
        <v>19432</v>
      </c>
      <c r="F16127" t="s">
        <v>2064</v>
      </c>
      <c r="G16127" t="s">
        <v>3</v>
      </c>
      <c r="H16127">
        <v>12</v>
      </c>
      <c r="I16127">
        <v>65</v>
      </c>
      <c r="J16127">
        <v>2045</v>
      </c>
      <c r="K16127">
        <v>26</v>
      </c>
      <c r="L16127" t="s">
        <v>23189</v>
      </c>
      <c r="M16127" s="15" t="e">
        <f>IF(INDEX(#REF!,MATCH(Padrón!K16127,#REF!,0),MATCH(Padrón!J16127,#REF!,0))=K16127,"Sí","NO")</f>
        <v>#REF!</v>
      </c>
    </row>
    <row r="16128" spans="1:13" x14ac:dyDescent="0.25">
      <c r="A16128" t="s">
        <v>39332</v>
      </c>
      <c r="B16128">
        <v>17089982</v>
      </c>
      <c r="C16128">
        <v>1965</v>
      </c>
      <c r="D16128" t="s">
        <v>19349</v>
      </c>
      <c r="E16128" t="s">
        <v>7074</v>
      </c>
      <c r="F16128" t="s">
        <v>343</v>
      </c>
      <c r="G16128" t="s">
        <v>3</v>
      </c>
      <c r="H16128">
        <v>12</v>
      </c>
      <c r="I16128">
        <v>65</v>
      </c>
      <c r="J16128">
        <v>2045</v>
      </c>
      <c r="K16128">
        <v>27</v>
      </c>
      <c r="L16128" t="s">
        <v>23189</v>
      </c>
      <c r="M16128" s="15" t="e">
        <f>IF(INDEX(#REF!,MATCH(Padrón!K16128,#REF!,0),MATCH(Padrón!J16128,#REF!,0))=K16128,"Sí","NO")</f>
        <v>#REF!</v>
      </c>
    </row>
    <row r="16129" spans="1:13" x14ac:dyDescent="0.25">
      <c r="A16129" t="s">
        <v>39333</v>
      </c>
      <c r="B16129">
        <v>33073701</v>
      </c>
      <c r="C16129">
        <v>1987</v>
      </c>
      <c r="D16129" t="s">
        <v>19349</v>
      </c>
      <c r="E16129" t="s">
        <v>19433</v>
      </c>
      <c r="F16129" t="s">
        <v>59</v>
      </c>
      <c r="G16129" t="s">
        <v>10</v>
      </c>
      <c r="H16129">
        <v>12</v>
      </c>
      <c r="I16129">
        <v>65</v>
      </c>
      <c r="J16129">
        <v>2045</v>
      </c>
      <c r="K16129">
        <v>28</v>
      </c>
      <c r="L16129" t="s">
        <v>23189</v>
      </c>
      <c r="M16129" s="15" t="e">
        <f>IF(INDEX(#REF!,MATCH(Padrón!K16129,#REF!,0),MATCH(Padrón!J16129,#REF!,0))=K16129,"Sí","NO")</f>
        <v>#REF!</v>
      </c>
    </row>
    <row r="16130" spans="1:13" x14ac:dyDescent="0.25">
      <c r="A16130" t="s">
        <v>39334</v>
      </c>
      <c r="B16130">
        <v>33073702</v>
      </c>
      <c r="C16130">
        <v>1987</v>
      </c>
      <c r="D16130" t="s">
        <v>19349</v>
      </c>
      <c r="E16130" t="s">
        <v>19434</v>
      </c>
      <c r="F16130" t="s">
        <v>2359</v>
      </c>
      <c r="G16130" t="s">
        <v>3</v>
      </c>
      <c r="H16130">
        <v>12</v>
      </c>
      <c r="I16130">
        <v>65</v>
      </c>
      <c r="J16130">
        <v>2045</v>
      </c>
      <c r="K16130">
        <v>29</v>
      </c>
      <c r="L16130" t="s">
        <v>23189</v>
      </c>
      <c r="M16130" s="15" t="e">
        <f>IF(INDEX(#REF!,MATCH(Padrón!K16130,#REF!,0),MATCH(Padrón!J16130,#REF!,0))=K16130,"Sí","NO")</f>
        <v>#REF!</v>
      </c>
    </row>
    <row r="16131" spans="1:13" x14ac:dyDescent="0.25">
      <c r="A16131" t="s">
        <v>39335</v>
      </c>
      <c r="B16131">
        <v>38450579</v>
      </c>
      <c r="C16131">
        <v>1965</v>
      </c>
      <c r="D16131" t="s">
        <v>19349</v>
      </c>
      <c r="E16131" t="s">
        <v>19435</v>
      </c>
      <c r="F16131" t="s">
        <v>1283</v>
      </c>
      <c r="G16131" t="s">
        <v>3</v>
      </c>
      <c r="H16131">
        <v>12</v>
      </c>
      <c r="I16131">
        <v>65</v>
      </c>
      <c r="J16131">
        <v>2045</v>
      </c>
      <c r="K16131">
        <v>30</v>
      </c>
      <c r="L16131" t="s">
        <v>23189</v>
      </c>
      <c r="M16131" s="15" t="e">
        <f>IF(INDEX(#REF!,MATCH(Padrón!K16131,#REF!,0),MATCH(Padrón!J16131,#REF!,0))=K16131,"Sí","NO")</f>
        <v>#REF!</v>
      </c>
    </row>
    <row r="16132" spans="1:13" x14ac:dyDescent="0.25">
      <c r="A16132" t="s">
        <v>39336</v>
      </c>
      <c r="B16132">
        <v>47109402</v>
      </c>
      <c r="C16132">
        <v>2006</v>
      </c>
      <c r="D16132" t="s">
        <v>19349</v>
      </c>
      <c r="E16132" t="s">
        <v>19436</v>
      </c>
      <c r="F16132" t="s">
        <v>297</v>
      </c>
      <c r="G16132" t="s">
        <v>3</v>
      </c>
      <c r="H16132">
        <v>12</v>
      </c>
      <c r="I16132">
        <v>65</v>
      </c>
      <c r="J16132">
        <v>2045</v>
      </c>
      <c r="K16132">
        <v>31</v>
      </c>
      <c r="L16132" t="s">
        <v>23189</v>
      </c>
      <c r="M16132" s="15" t="e">
        <f>IF(INDEX(#REF!,MATCH(Padrón!K16132,#REF!,0),MATCH(Padrón!J16132,#REF!,0))=K16132,"Sí","NO")</f>
        <v>#REF!</v>
      </c>
    </row>
    <row r="16133" spans="1:13" x14ac:dyDescent="0.25">
      <c r="A16133" t="s">
        <v>39337</v>
      </c>
      <c r="B16133">
        <v>34462861</v>
      </c>
      <c r="C16133">
        <v>1989</v>
      </c>
      <c r="D16133" t="s">
        <v>19349</v>
      </c>
      <c r="E16133" t="s">
        <v>19437</v>
      </c>
      <c r="F16133" t="s">
        <v>3885</v>
      </c>
      <c r="G16133" t="s">
        <v>3</v>
      </c>
      <c r="H16133">
        <v>12</v>
      </c>
      <c r="I16133">
        <v>65</v>
      </c>
      <c r="J16133">
        <v>2045</v>
      </c>
      <c r="K16133">
        <v>32</v>
      </c>
      <c r="L16133" t="s">
        <v>23189</v>
      </c>
      <c r="M16133" s="15" t="e">
        <f>IF(INDEX(#REF!,MATCH(Padrón!K16133,#REF!,0),MATCH(Padrón!J16133,#REF!,0))=K16133,"Sí","NO")</f>
        <v>#REF!</v>
      </c>
    </row>
    <row r="16134" spans="1:13" x14ac:dyDescent="0.25">
      <c r="A16134" t="s">
        <v>39338</v>
      </c>
      <c r="B16134">
        <v>36062029</v>
      </c>
      <c r="C16134">
        <v>1991</v>
      </c>
      <c r="D16134" t="s">
        <v>19349</v>
      </c>
      <c r="E16134" t="s">
        <v>19438</v>
      </c>
      <c r="F16134" t="s">
        <v>907</v>
      </c>
      <c r="G16134" t="s">
        <v>3</v>
      </c>
      <c r="H16134">
        <v>12</v>
      </c>
      <c r="I16134">
        <v>65</v>
      </c>
      <c r="J16134">
        <v>2045</v>
      </c>
      <c r="K16134">
        <v>33</v>
      </c>
      <c r="L16134" t="s">
        <v>23189</v>
      </c>
      <c r="M16134" s="15" t="e">
        <f>IF(INDEX(#REF!,MATCH(Padrón!K16134,#REF!,0),MATCH(Padrón!J16134,#REF!,0))=K16134,"Sí","NO")</f>
        <v>#REF!</v>
      </c>
    </row>
    <row r="16135" spans="1:13" x14ac:dyDescent="0.25">
      <c r="A16135" t="s">
        <v>39339</v>
      </c>
      <c r="B16135">
        <v>29155772</v>
      </c>
      <c r="C16135">
        <v>1981</v>
      </c>
      <c r="D16135" t="s">
        <v>19349</v>
      </c>
      <c r="E16135" t="s">
        <v>19439</v>
      </c>
      <c r="F16135" t="s">
        <v>19440</v>
      </c>
      <c r="G16135" t="s">
        <v>3</v>
      </c>
      <c r="H16135">
        <v>12</v>
      </c>
      <c r="I16135">
        <v>65</v>
      </c>
      <c r="J16135">
        <v>2045</v>
      </c>
      <c r="K16135">
        <v>34</v>
      </c>
      <c r="L16135" t="s">
        <v>23189</v>
      </c>
      <c r="M16135" s="15" t="e">
        <f>IF(INDEX(#REF!,MATCH(Padrón!K16135,#REF!,0),MATCH(Padrón!J16135,#REF!,0))=K16135,"Sí","NO")</f>
        <v>#REF!</v>
      </c>
    </row>
    <row r="16136" spans="1:13" x14ac:dyDescent="0.25">
      <c r="A16136" t="s">
        <v>39340</v>
      </c>
      <c r="B16136">
        <v>17878579</v>
      </c>
      <c r="C16136">
        <v>1966</v>
      </c>
      <c r="D16136" t="s">
        <v>19349</v>
      </c>
      <c r="E16136" t="s">
        <v>9134</v>
      </c>
      <c r="F16136" t="s">
        <v>419</v>
      </c>
      <c r="G16136" t="s">
        <v>3</v>
      </c>
      <c r="H16136">
        <v>12</v>
      </c>
      <c r="I16136">
        <v>65</v>
      </c>
      <c r="J16136">
        <v>2045</v>
      </c>
      <c r="K16136">
        <v>35</v>
      </c>
      <c r="L16136" t="s">
        <v>23189</v>
      </c>
      <c r="M16136" s="15" t="e">
        <f>IF(INDEX(#REF!,MATCH(Padrón!K16136,#REF!,0),MATCH(Padrón!J16136,#REF!,0))=K16136,"Sí","NO")</f>
        <v>#REF!</v>
      </c>
    </row>
    <row r="16137" spans="1:13" x14ac:dyDescent="0.25">
      <c r="A16137" t="s">
        <v>39341</v>
      </c>
      <c r="B16137">
        <v>19089646</v>
      </c>
      <c r="C16137">
        <v>1980</v>
      </c>
      <c r="D16137" t="s">
        <v>19349</v>
      </c>
      <c r="E16137" t="s">
        <v>439</v>
      </c>
      <c r="F16137" t="s">
        <v>19441</v>
      </c>
      <c r="G16137" t="s">
        <v>3</v>
      </c>
      <c r="H16137">
        <v>12</v>
      </c>
      <c r="I16137">
        <v>65</v>
      </c>
      <c r="J16137">
        <v>2045</v>
      </c>
      <c r="K16137">
        <v>36</v>
      </c>
      <c r="L16137" t="s">
        <v>23189</v>
      </c>
      <c r="M16137" s="15" t="e">
        <f>IF(INDEX(#REF!,MATCH(Padrón!K16137,#REF!,0),MATCH(Padrón!J16137,#REF!,0))=K16137,"Sí","NO")</f>
        <v>#REF!</v>
      </c>
    </row>
    <row r="16138" spans="1:13" x14ac:dyDescent="0.25">
      <c r="A16138" t="s">
        <v>39342</v>
      </c>
      <c r="B16138">
        <v>24327955</v>
      </c>
      <c r="C16138">
        <v>1974</v>
      </c>
      <c r="D16138" t="s">
        <v>19349</v>
      </c>
      <c r="E16138" t="s">
        <v>439</v>
      </c>
      <c r="F16138" t="s">
        <v>19442</v>
      </c>
      <c r="G16138" t="s">
        <v>10</v>
      </c>
      <c r="H16138">
        <v>12</v>
      </c>
      <c r="I16138">
        <v>65</v>
      </c>
      <c r="J16138">
        <v>2045</v>
      </c>
      <c r="K16138">
        <v>37</v>
      </c>
      <c r="L16138" t="s">
        <v>23189</v>
      </c>
      <c r="M16138" s="15" t="e">
        <f>IF(INDEX(#REF!,MATCH(Padrón!K16138,#REF!,0),MATCH(Padrón!J16138,#REF!,0))=K16138,"Sí","NO")</f>
        <v>#REF!</v>
      </c>
    </row>
    <row r="16139" spans="1:13" x14ac:dyDescent="0.25">
      <c r="A16139" t="s">
        <v>39343</v>
      </c>
      <c r="B16139">
        <v>37591248</v>
      </c>
      <c r="C16139">
        <v>1994</v>
      </c>
      <c r="D16139" t="s">
        <v>19349</v>
      </c>
      <c r="E16139" t="s">
        <v>19443</v>
      </c>
      <c r="F16139" t="s">
        <v>2378</v>
      </c>
      <c r="G16139" t="s">
        <v>3</v>
      </c>
      <c r="H16139">
        <v>12</v>
      </c>
      <c r="I16139">
        <v>65</v>
      </c>
      <c r="J16139">
        <v>2045</v>
      </c>
      <c r="K16139">
        <v>38</v>
      </c>
      <c r="L16139" t="s">
        <v>23189</v>
      </c>
      <c r="M16139" s="15" t="e">
        <f>IF(INDEX(#REF!,MATCH(Padrón!K16139,#REF!,0),MATCH(Padrón!J16139,#REF!,0))=K16139,"Sí","NO")</f>
        <v>#REF!</v>
      </c>
    </row>
    <row r="16140" spans="1:13" x14ac:dyDescent="0.25">
      <c r="A16140" t="s">
        <v>39344</v>
      </c>
      <c r="B16140">
        <v>33853721</v>
      </c>
      <c r="C16140">
        <v>1988</v>
      </c>
      <c r="D16140" t="s">
        <v>19349</v>
      </c>
      <c r="E16140" t="s">
        <v>19444</v>
      </c>
      <c r="F16140" t="s">
        <v>9240</v>
      </c>
      <c r="G16140" t="s">
        <v>57</v>
      </c>
      <c r="H16140">
        <v>12</v>
      </c>
      <c r="I16140">
        <v>65</v>
      </c>
      <c r="J16140">
        <v>2045</v>
      </c>
      <c r="K16140">
        <v>39</v>
      </c>
      <c r="L16140" t="s">
        <v>23189</v>
      </c>
      <c r="M16140" s="15" t="e">
        <f>IF(INDEX(#REF!,MATCH(Padrón!K16140,#REF!,0),MATCH(Padrón!J16140,#REF!,0))=K16140,"Sí","NO")</f>
        <v>#REF!</v>
      </c>
    </row>
    <row r="16141" spans="1:13" x14ac:dyDescent="0.25">
      <c r="A16141" t="s">
        <v>39345</v>
      </c>
      <c r="B16141">
        <v>40195032</v>
      </c>
      <c r="C16141">
        <v>1997</v>
      </c>
      <c r="D16141" t="s">
        <v>19349</v>
      </c>
      <c r="E16141" t="s">
        <v>19445</v>
      </c>
      <c r="F16141" t="s">
        <v>1531</v>
      </c>
      <c r="G16141" t="s">
        <v>10</v>
      </c>
      <c r="H16141">
        <v>12</v>
      </c>
      <c r="I16141">
        <v>65</v>
      </c>
      <c r="J16141">
        <v>2045</v>
      </c>
      <c r="K16141">
        <v>40</v>
      </c>
      <c r="L16141" t="s">
        <v>23189</v>
      </c>
      <c r="M16141" s="15" t="e">
        <f>IF(INDEX(#REF!,MATCH(Padrón!K16141,#REF!,0),MATCH(Padrón!J16141,#REF!,0))=K16141,"Sí","NO")</f>
        <v>#REF!</v>
      </c>
    </row>
    <row r="16142" spans="1:13" x14ac:dyDescent="0.25">
      <c r="A16142" t="s">
        <v>39346</v>
      </c>
      <c r="B16142">
        <v>41617553</v>
      </c>
      <c r="C16142">
        <v>1999</v>
      </c>
      <c r="D16142" t="s">
        <v>19349</v>
      </c>
      <c r="E16142" t="s">
        <v>1654</v>
      </c>
      <c r="F16142" t="s">
        <v>495</v>
      </c>
      <c r="G16142" t="s">
        <v>10</v>
      </c>
      <c r="H16142">
        <v>12</v>
      </c>
      <c r="I16142">
        <v>65</v>
      </c>
      <c r="J16142">
        <v>2045</v>
      </c>
      <c r="K16142">
        <v>41</v>
      </c>
      <c r="L16142" t="s">
        <v>23189</v>
      </c>
      <c r="M16142" s="15" t="e">
        <f>IF(INDEX(#REF!,MATCH(Padrón!K16142,#REF!,0),MATCH(Padrón!J16142,#REF!,0))=K16142,"Sí","NO")</f>
        <v>#REF!</v>
      </c>
    </row>
    <row r="16143" spans="1:13" x14ac:dyDescent="0.25">
      <c r="A16143" t="s">
        <v>39347</v>
      </c>
      <c r="B16143">
        <v>14705195</v>
      </c>
      <c r="C16143">
        <v>1962</v>
      </c>
      <c r="D16143" t="s">
        <v>19349</v>
      </c>
      <c r="E16143" t="s">
        <v>1049</v>
      </c>
      <c r="F16143" t="s">
        <v>6481</v>
      </c>
      <c r="G16143" t="s">
        <v>3</v>
      </c>
      <c r="H16143">
        <v>12</v>
      </c>
      <c r="I16143">
        <v>65</v>
      </c>
      <c r="J16143">
        <v>2045</v>
      </c>
      <c r="K16143">
        <v>42</v>
      </c>
      <c r="L16143" t="s">
        <v>23189</v>
      </c>
      <c r="M16143" s="15" t="e">
        <f>IF(INDEX(#REF!,MATCH(Padrón!K16143,#REF!,0),MATCH(Padrón!J16143,#REF!,0))=K16143,"Sí","NO")</f>
        <v>#REF!</v>
      </c>
    </row>
    <row r="16144" spans="1:13" x14ac:dyDescent="0.25">
      <c r="A16144" t="s">
        <v>39348</v>
      </c>
      <c r="B16144">
        <v>45451244</v>
      </c>
      <c r="C16144">
        <v>2004</v>
      </c>
      <c r="D16144" t="s">
        <v>19349</v>
      </c>
      <c r="E16144" t="s">
        <v>5607</v>
      </c>
      <c r="F16144" t="s">
        <v>2272</v>
      </c>
      <c r="G16144" t="s">
        <v>3</v>
      </c>
      <c r="H16144">
        <v>12</v>
      </c>
      <c r="I16144">
        <v>65</v>
      </c>
      <c r="J16144">
        <v>2045</v>
      </c>
      <c r="K16144">
        <v>43</v>
      </c>
      <c r="L16144" t="s">
        <v>23189</v>
      </c>
      <c r="M16144" s="15" t="e">
        <f>IF(INDEX(#REF!,MATCH(Padrón!K16144,#REF!,0),MATCH(Padrón!J16144,#REF!,0))=K16144,"Sí","NO")</f>
        <v>#REF!</v>
      </c>
    </row>
    <row r="16145" spans="1:13" x14ac:dyDescent="0.25">
      <c r="A16145" t="s">
        <v>39349</v>
      </c>
      <c r="B16145">
        <v>37582719</v>
      </c>
      <c r="C16145">
        <v>1993</v>
      </c>
      <c r="D16145" t="s">
        <v>19349</v>
      </c>
      <c r="E16145" t="s">
        <v>2240</v>
      </c>
      <c r="F16145" t="s">
        <v>345</v>
      </c>
      <c r="G16145" t="s">
        <v>3</v>
      </c>
      <c r="H16145">
        <v>12</v>
      </c>
      <c r="I16145">
        <v>65</v>
      </c>
      <c r="J16145">
        <v>2045</v>
      </c>
      <c r="K16145">
        <v>44</v>
      </c>
      <c r="L16145" t="s">
        <v>23189</v>
      </c>
      <c r="M16145" s="15" t="e">
        <f>IF(INDEX(#REF!,MATCH(Padrón!K16145,#REF!,0),MATCH(Padrón!J16145,#REF!,0))=K16145,"Sí","NO")</f>
        <v>#REF!</v>
      </c>
    </row>
    <row r="16146" spans="1:13" x14ac:dyDescent="0.25">
      <c r="A16146" t="s">
        <v>39350</v>
      </c>
      <c r="B16146">
        <v>39046066</v>
      </c>
      <c r="C16146">
        <v>1995</v>
      </c>
      <c r="D16146" t="s">
        <v>19349</v>
      </c>
      <c r="E16146" t="s">
        <v>8572</v>
      </c>
      <c r="F16146" t="s">
        <v>297</v>
      </c>
      <c r="G16146" t="s">
        <v>10</v>
      </c>
      <c r="H16146">
        <v>12</v>
      </c>
      <c r="I16146">
        <v>65</v>
      </c>
      <c r="J16146">
        <v>2045</v>
      </c>
      <c r="K16146">
        <v>45</v>
      </c>
      <c r="L16146" t="s">
        <v>23189</v>
      </c>
      <c r="M16146" s="15" t="e">
        <f>IF(INDEX(#REF!,MATCH(Padrón!K16146,#REF!,0),MATCH(Padrón!J16146,#REF!,0))=K16146,"Sí","NO")</f>
        <v>#REF!</v>
      </c>
    </row>
    <row r="16147" spans="1:13" x14ac:dyDescent="0.25">
      <c r="A16147" t="s">
        <v>39351</v>
      </c>
      <c r="B16147">
        <v>32355466</v>
      </c>
      <c r="C16147">
        <v>1973</v>
      </c>
      <c r="D16147" t="s">
        <v>19349</v>
      </c>
      <c r="E16147" t="s">
        <v>19446</v>
      </c>
      <c r="F16147" t="s">
        <v>983</v>
      </c>
      <c r="G16147" t="s">
        <v>10</v>
      </c>
      <c r="H16147">
        <v>12</v>
      </c>
      <c r="I16147">
        <v>65</v>
      </c>
      <c r="J16147">
        <v>2045</v>
      </c>
      <c r="K16147">
        <v>46</v>
      </c>
      <c r="L16147" t="s">
        <v>23189</v>
      </c>
      <c r="M16147" s="15" t="e">
        <f>IF(INDEX(#REF!,MATCH(Padrón!K16147,#REF!,0),MATCH(Padrón!J16147,#REF!,0))=K16147,"Sí","NO")</f>
        <v>#REF!</v>
      </c>
    </row>
    <row r="16148" spans="1:13" x14ac:dyDescent="0.25">
      <c r="A16148" t="s">
        <v>39352</v>
      </c>
      <c r="B16148">
        <v>33853860</v>
      </c>
      <c r="C16148">
        <v>1988</v>
      </c>
      <c r="D16148" t="s">
        <v>19349</v>
      </c>
      <c r="E16148" t="s">
        <v>3325</v>
      </c>
      <c r="F16148" t="s">
        <v>19366</v>
      </c>
      <c r="G16148" t="s">
        <v>27</v>
      </c>
      <c r="H16148">
        <v>12</v>
      </c>
      <c r="I16148">
        <v>65</v>
      </c>
      <c r="J16148">
        <v>2045</v>
      </c>
      <c r="K16148">
        <v>47</v>
      </c>
      <c r="L16148" t="s">
        <v>23189</v>
      </c>
      <c r="M16148" s="15" t="e">
        <f>IF(INDEX(#REF!,MATCH(Padrón!K16148,#REF!,0),MATCH(Padrón!J16148,#REF!,0))=K16148,"Sí","NO")</f>
        <v>#REF!</v>
      </c>
    </row>
    <row r="16149" spans="1:13" x14ac:dyDescent="0.25">
      <c r="A16149" t="s">
        <v>39353</v>
      </c>
      <c r="B16149">
        <v>29572535</v>
      </c>
      <c r="C16149">
        <v>1982</v>
      </c>
      <c r="D16149" t="s">
        <v>19349</v>
      </c>
      <c r="E16149" t="s">
        <v>5478</v>
      </c>
      <c r="F16149" t="s">
        <v>2498</v>
      </c>
      <c r="G16149" t="s">
        <v>3</v>
      </c>
      <c r="H16149">
        <v>12</v>
      </c>
      <c r="I16149">
        <v>65</v>
      </c>
      <c r="J16149">
        <v>2045</v>
      </c>
      <c r="K16149">
        <v>48</v>
      </c>
      <c r="L16149" t="s">
        <v>23189</v>
      </c>
      <c r="M16149" s="15" t="e">
        <f>IF(INDEX(#REF!,MATCH(Padrón!K16149,#REF!,0),MATCH(Padrón!J16149,#REF!,0))=K16149,"Sí","NO")</f>
        <v>#REF!</v>
      </c>
    </row>
    <row r="16150" spans="1:13" x14ac:dyDescent="0.25">
      <c r="A16150" t="s">
        <v>39354</v>
      </c>
      <c r="B16150">
        <v>16105739</v>
      </c>
      <c r="C16150">
        <v>1963</v>
      </c>
      <c r="D16150" t="s">
        <v>19349</v>
      </c>
      <c r="E16150" t="s">
        <v>261</v>
      </c>
      <c r="F16150" t="s">
        <v>830</v>
      </c>
      <c r="G16150" t="s">
        <v>3</v>
      </c>
      <c r="H16150">
        <v>12</v>
      </c>
      <c r="I16150">
        <v>65</v>
      </c>
      <c r="J16150">
        <v>2045</v>
      </c>
      <c r="K16150">
        <v>49</v>
      </c>
      <c r="L16150" t="s">
        <v>23189</v>
      </c>
      <c r="M16150" s="15" t="e">
        <f>IF(INDEX(#REF!,MATCH(Padrón!K16150,#REF!,0),MATCH(Padrón!J16150,#REF!,0))=K16150,"Sí","NO")</f>
        <v>#REF!</v>
      </c>
    </row>
    <row r="16151" spans="1:13" x14ac:dyDescent="0.25">
      <c r="A16151" t="s">
        <v>39355</v>
      </c>
      <c r="B16151">
        <v>40337796</v>
      </c>
      <c r="C16151">
        <v>1996</v>
      </c>
      <c r="D16151" t="s">
        <v>19349</v>
      </c>
      <c r="E16151" t="s">
        <v>19447</v>
      </c>
      <c r="F16151" t="s">
        <v>19448</v>
      </c>
      <c r="G16151" t="s">
        <v>3</v>
      </c>
      <c r="H16151">
        <v>12</v>
      </c>
      <c r="I16151">
        <v>65</v>
      </c>
      <c r="J16151">
        <v>2045</v>
      </c>
      <c r="K16151">
        <v>50</v>
      </c>
      <c r="L16151" t="s">
        <v>23189</v>
      </c>
      <c r="M16151" s="15" t="e">
        <f>IF(INDEX(#REF!,MATCH(Padrón!K16151,#REF!,0),MATCH(Padrón!J16151,#REF!,0))=K16151,"Sí","NO")</f>
        <v>#REF!</v>
      </c>
    </row>
    <row r="16152" spans="1:13" x14ac:dyDescent="0.25">
      <c r="A16152" t="s">
        <v>39356</v>
      </c>
      <c r="B16152">
        <v>39946419</v>
      </c>
      <c r="C16152">
        <v>1996</v>
      </c>
      <c r="D16152" t="s">
        <v>19349</v>
      </c>
      <c r="E16152" t="s">
        <v>19449</v>
      </c>
      <c r="F16152" t="s">
        <v>738</v>
      </c>
      <c r="G16152" t="s">
        <v>3</v>
      </c>
      <c r="H16152">
        <v>12</v>
      </c>
      <c r="I16152">
        <v>65</v>
      </c>
      <c r="J16152">
        <v>2045</v>
      </c>
      <c r="K16152">
        <v>51</v>
      </c>
      <c r="L16152" t="s">
        <v>23189</v>
      </c>
      <c r="M16152" s="15" t="e">
        <f>IF(INDEX(#REF!,MATCH(Padrón!K16152,#REF!,0),MATCH(Padrón!J16152,#REF!,0))=K16152,"Sí","NO")</f>
        <v>#REF!</v>
      </c>
    </row>
    <row r="16153" spans="1:13" x14ac:dyDescent="0.25">
      <c r="A16153" t="s">
        <v>39357</v>
      </c>
      <c r="B16153">
        <v>36209681</v>
      </c>
      <c r="C16153">
        <v>1991</v>
      </c>
      <c r="D16153" t="s">
        <v>19349</v>
      </c>
      <c r="E16153" t="s">
        <v>19450</v>
      </c>
      <c r="F16153" t="s">
        <v>52</v>
      </c>
      <c r="G16153" t="s">
        <v>3</v>
      </c>
      <c r="H16153">
        <v>12</v>
      </c>
      <c r="I16153">
        <v>65</v>
      </c>
      <c r="J16153">
        <v>2045</v>
      </c>
      <c r="K16153">
        <v>52</v>
      </c>
      <c r="L16153" t="s">
        <v>23189</v>
      </c>
      <c r="M16153" s="15" t="e">
        <f>IF(INDEX(#REF!,MATCH(Padrón!K16153,#REF!,0),MATCH(Padrón!J16153,#REF!,0))=K16153,"Sí","NO")</f>
        <v>#REF!</v>
      </c>
    </row>
    <row r="16154" spans="1:13" x14ac:dyDescent="0.25">
      <c r="A16154" t="s">
        <v>39358</v>
      </c>
      <c r="B16154">
        <v>18799621</v>
      </c>
      <c r="C16154">
        <v>1956</v>
      </c>
      <c r="D16154" t="s">
        <v>19349</v>
      </c>
      <c r="E16154" t="s">
        <v>9383</v>
      </c>
      <c r="F16154" t="s">
        <v>1366</v>
      </c>
      <c r="G16154" t="s">
        <v>10</v>
      </c>
      <c r="H16154">
        <v>12</v>
      </c>
      <c r="I16154">
        <v>65</v>
      </c>
      <c r="J16154">
        <v>2045</v>
      </c>
      <c r="K16154">
        <v>53</v>
      </c>
      <c r="L16154" t="s">
        <v>23189</v>
      </c>
      <c r="M16154" s="15" t="e">
        <f>IF(INDEX(#REF!,MATCH(Padrón!K16154,#REF!,0),MATCH(Padrón!J16154,#REF!,0))=K16154,"Sí","NO")</f>
        <v>#REF!</v>
      </c>
    </row>
    <row r="16155" spans="1:13" x14ac:dyDescent="0.25">
      <c r="A16155" t="s">
        <v>39359</v>
      </c>
      <c r="B16155">
        <v>26192850</v>
      </c>
      <c r="C16155">
        <v>1977</v>
      </c>
      <c r="D16155" t="s">
        <v>19349</v>
      </c>
      <c r="E16155" t="s">
        <v>19451</v>
      </c>
      <c r="F16155" t="s">
        <v>19452</v>
      </c>
      <c r="G16155" t="s">
        <v>117</v>
      </c>
      <c r="H16155">
        <v>12</v>
      </c>
      <c r="I16155">
        <v>65</v>
      </c>
      <c r="J16155">
        <v>2045</v>
      </c>
      <c r="K16155">
        <v>54</v>
      </c>
      <c r="L16155" t="s">
        <v>23189</v>
      </c>
      <c r="M16155" s="15" t="e">
        <f>IF(INDEX(#REF!,MATCH(Padrón!K16155,#REF!,0),MATCH(Padrón!J16155,#REF!,0))=K16155,"Sí","NO")</f>
        <v>#REF!</v>
      </c>
    </row>
    <row r="16156" spans="1:13" x14ac:dyDescent="0.25">
      <c r="A16156" t="s">
        <v>39360</v>
      </c>
      <c r="B16156">
        <v>51428402</v>
      </c>
      <c r="C16156">
        <v>1999</v>
      </c>
      <c r="D16156" t="s">
        <v>19349</v>
      </c>
      <c r="E16156" t="s">
        <v>9384</v>
      </c>
      <c r="F16156" t="s">
        <v>19453</v>
      </c>
      <c r="G16156" t="s">
        <v>10</v>
      </c>
      <c r="H16156">
        <v>12</v>
      </c>
      <c r="I16156">
        <v>65</v>
      </c>
      <c r="J16156">
        <v>2045</v>
      </c>
      <c r="K16156">
        <v>55</v>
      </c>
      <c r="L16156" t="s">
        <v>23189</v>
      </c>
      <c r="M16156" s="15" t="e">
        <f>IF(INDEX(#REF!,MATCH(Padrón!K16156,#REF!,0),MATCH(Padrón!J16156,#REF!,0))=K16156,"Sí","NO")</f>
        <v>#REF!</v>
      </c>
    </row>
    <row r="16157" spans="1:13" x14ac:dyDescent="0.25">
      <c r="A16157" t="s">
        <v>39361</v>
      </c>
      <c r="B16157">
        <v>35454886</v>
      </c>
      <c r="C16157">
        <v>1990</v>
      </c>
      <c r="D16157" t="s">
        <v>19349</v>
      </c>
      <c r="E16157" t="s">
        <v>5841</v>
      </c>
      <c r="F16157" t="s">
        <v>2371</v>
      </c>
      <c r="G16157" t="s">
        <v>3</v>
      </c>
      <c r="H16157">
        <v>12</v>
      </c>
      <c r="I16157">
        <v>65</v>
      </c>
      <c r="J16157">
        <v>2045</v>
      </c>
      <c r="K16157">
        <v>56</v>
      </c>
      <c r="L16157" t="s">
        <v>23189</v>
      </c>
      <c r="M16157" s="15" t="e">
        <f>IF(INDEX(#REF!,MATCH(Padrón!K16157,#REF!,0),MATCH(Padrón!J16157,#REF!,0))=K16157,"Sí","NO")</f>
        <v>#REF!</v>
      </c>
    </row>
    <row r="16158" spans="1:13" x14ac:dyDescent="0.25">
      <c r="A16158" t="s">
        <v>39362</v>
      </c>
      <c r="B16158">
        <v>40340457</v>
      </c>
      <c r="C16158">
        <v>1983</v>
      </c>
      <c r="D16158" t="s">
        <v>19349</v>
      </c>
      <c r="E16158" t="s">
        <v>10258</v>
      </c>
      <c r="F16158" t="s">
        <v>343</v>
      </c>
      <c r="G16158" t="s">
        <v>88</v>
      </c>
      <c r="H16158">
        <v>12</v>
      </c>
      <c r="I16158">
        <v>65</v>
      </c>
      <c r="J16158">
        <v>2045</v>
      </c>
      <c r="K16158">
        <v>57</v>
      </c>
      <c r="L16158" t="s">
        <v>23189</v>
      </c>
      <c r="M16158" s="15" t="e">
        <f>IF(INDEX(#REF!,MATCH(Padrón!K16158,#REF!,0),MATCH(Padrón!J16158,#REF!,0))=K16158,"Sí","NO")</f>
        <v>#REF!</v>
      </c>
    </row>
    <row r="16159" spans="1:13" x14ac:dyDescent="0.25">
      <c r="A16159" t="s">
        <v>39363</v>
      </c>
      <c r="B16159">
        <v>28553902</v>
      </c>
      <c r="C16159">
        <v>1981</v>
      </c>
      <c r="D16159" t="s">
        <v>19349</v>
      </c>
      <c r="E16159" t="s">
        <v>19454</v>
      </c>
      <c r="F16159" t="s">
        <v>10876</v>
      </c>
      <c r="G16159" t="s">
        <v>3</v>
      </c>
      <c r="H16159">
        <v>12</v>
      </c>
      <c r="I16159">
        <v>65</v>
      </c>
      <c r="J16159">
        <v>2045</v>
      </c>
      <c r="K16159">
        <v>58</v>
      </c>
      <c r="L16159" t="s">
        <v>23189</v>
      </c>
      <c r="M16159" s="15" t="e">
        <f>IF(INDEX(#REF!,MATCH(Padrón!K16159,#REF!,0),MATCH(Padrón!J16159,#REF!,0))=K16159,"Sí","NO")</f>
        <v>#REF!</v>
      </c>
    </row>
    <row r="16160" spans="1:13" x14ac:dyDescent="0.25">
      <c r="A16160" t="s">
        <v>39364</v>
      </c>
      <c r="B16160">
        <v>48826365</v>
      </c>
      <c r="C16160">
        <v>2007</v>
      </c>
      <c r="D16160" t="s">
        <v>19349</v>
      </c>
      <c r="E16160" t="s">
        <v>19455</v>
      </c>
      <c r="F16160" t="s">
        <v>10844</v>
      </c>
      <c r="G16160" t="s">
        <v>3</v>
      </c>
      <c r="H16160">
        <v>12</v>
      </c>
      <c r="I16160">
        <v>65</v>
      </c>
      <c r="J16160">
        <v>2045</v>
      </c>
      <c r="K16160">
        <v>59</v>
      </c>
      <c r="L16160" t="s">
        <v>23189</v>
      </c>
      <c r="M16160" s="15" t="e">
        <f>IF(INDEX(#REF!,MATCH(Padrón!K16160,#REF!,0),MATCH(Padrón!J16160,#REF!,0))=K16160,"Sí","NO")</f>
        <v>#REF!</v>
      </c>
    </row>
    <row r="16161" spans="1:13" x14ac:dyDescent="0.25">
      <c r="A16161" t="s">
        <v>39365</v>
      </c>
      <c r="B16161">
        <v>28553704</v>
      </c>
      <c r="C16161">
        <v>1981</v>
      </c>
      <c r="D16161" t="s">
        <v>19349</v>
      </c>
      <c r="E16161" t="s">
        <v>19456</v>
      </c>
      <c r="F16161" t="s">
        <v>154</v>
      </c>
      <c r="G16161" t="s">
        <v>3</v>
      </c>
      <c r="H16161">
        <v>12</v>
      </c>
      <c r="I16161">
        <v>65</v>
      </c>
      <c r="J16161">
        <v>2045</v>
      </c>
      <c r="K16161">
        <v>60</v>
      </c>
      <c r="L16161" t="s">
        <v>23189</v>
      </c>
      <c r="M16161" s="15" t="e">
        <f>IF(INDEX(#REF!,MATCH(Padrón!K16161,#REF!,0),MATCH(Padrón!J16161,#REF!,0))=K16161,"Sí","NO")</f>
        <v>#REF!</v>
      </c>
    </row>
    <row r="16162" spans="1:13" x14ac:dyDescent="0.25">
      <c r="A16162" t="s">
        <v>39366</v>
      </c>
      <c r="B16162">
        <v>42812326</v>
      </c>
      <c r="C16162">
        <v>2000</v>
      </c>
      <c r="D16162" t="s">
        <v>19349</v>
      </c>
      <c r="E16162" t="s">
        <v>19457</v>
      </c>
      <c r="F16162" t="s">
        <v>19458</v>
      </c>
      <c r="G16162" t="s">
        <v>3</v>
      </c>
      <c r="H16162">
        <v>12</v>
      </c>
      <c r="I16162">
        <v>65</v>
      </c>
      <c r="J16162">
        <v>2045</v>
      </c>
      <c r="K16162">
        <v>61</v>
      </c>
      <c r="L16162" t="s">
        <v>23189</v>
      </c>
      <c r="M16162" s="15" t="e">
        <f>IF(INDEX(#REF!,MATCH(Padrón!K16162,#REF!,0),MATCH(Padrón!J16162,#REF!,0))=K16162,"Sí","NO")</f>
        <v>#REF!</v>
      </c>
    </row>
    <row r="16163" spans="1:13" x14ac:dyDescent="0.25">
      <c r="A16163" t="s">
        <v>39367</v>
      </c>
      <c r="B16163">
        <v>17089985</v>
      </c>
      <c r="C16163">
        <v>1965</v>
      </c>
      <c r="D16163" t="s">
        <v>19349</v>
      </c>
      <c r="E16163" t="s">
        <v>6170</v>
      </c>
      <c r="F16163" t="s">
        <v>337</v>
      </c>
      <c r="G16163" t="s">
        <v>10</v>
      </c>
      <c r="H16163">
        <v>12</v>
      </c>
      <c r="I16163">
        <v>65</v>
      </c>
      <c r="J16163">
        <v>2045</v>
      </c>
      <c r="K16163">
        <v>62</v>
      </c>
      <c r="L16163" t="s">
        <v>23189</v>
      </c>
      <c r="M16163" s="15" t="e">
        <f>IF(INDEX(#REF!,MATCH(Padrón!K16163,#REF!,0),MATCH(Padrón!J16163,#REF!,0))=K16163,"Sí","NO")</f>
        <v>#REF!</v>
      </c>
    </row>
    <row r="16164" spans="1:13" x14ac:dyDescent="0.25">
      <c r="A16164" t="s">
        <v>39368</v>
      </c>
      <c r="B16164">
        <v>45841411</v>
      </c>
      <c r="C16164">
        <v>2004</v>
      </c>
      <c r="D16164" t="s">
        <v>19349</v>
      </c>
      <c r="E16164" t="s">
        <v>19459</v>
      </c>
      <c r="F16164" t="s">
        <v>297</v>
      </c>
      <c r="G16164" t="s">
        <v>3</v>
      </c>
      <c r="H16164">
        <v>12</v>
      </c>
      <c r="I16164">
        <v>65</v>
      </c>
      <c r="J16164">
        <v>2045</v>
      </c>
      <c r="K16164">
        <v>63</v>
      </c>
      <c r="L16164" t="s">
        <v>23189</v>
      </c>
      <c r="M16164" s="15" t="e">
        <f>IF(INDEX(#REF!,MATCH(Padrón!K16164,#REF!,0),MATCH(Padrón!J16164,#REF!,0))=K16164,"Sí","NO")</f>
        <v>#REF!</v>
      </c>
    </row>
    <row r="16165" spans="1:13" x14ac:dyDescent="0.25">
      <c r="A16165" t="s">
        <v>39369</v>
      </c>
      <c r="B16165">
        <v>14030296</v>
      </c>
      <c r="C16165">
        <v>1960</v>
      </c>
      <c r="D16165" t="s">
        <v>19349</v>
      </c>
      <c r="E16165" t="s">
        <v>4655</v>
      </c>
      <c r="F16165" t="s">
        <v>19460</v>
      </c>
      <c r="G16165" t="s">
        <v>3</v>
      </c>
      <c r="H16165">
        <v>12</v>
      </c>
      <c r="I16165">
        <v>65</v>
      </c>
      <c r="J16165">
        <v>2045</v>
      </c>
      <c r="K16165">
        <v>64</v>
      </c>
      <c r="L16165" t="s">
        <v>23189</v>
      </c>
      <c r="M16165" s="15" t="e">
        <f>IF(INDEX(#REF!,MATCH(Padrón!K16165,#REF!,0),MATCH(Padrón!J16165,#REF!,0))=K16165,"Sí","NO")</f>
        <v>#REF!</v>
      </c>
    </row>
    <row r="16166" spans="1:13" x14ac:dyDescent="0.25">
      <c r="A16166" t="s">
        <v>39370</v>
      </c>
      <c r="B16166">
        <v>25955523</v>
      </c>
      <c r="C16166">
        <v>1977</v>
      </c>
      <c r="D16166" t="s">
        <v>19349</v>
      </c>
      <c r="E16166" t="s">
        <v>3568</v>
      </c>
      <c r="F16166" t="s">
        <v>689</v>
      </c>
      <c r="G16166" t="s">
        <v>3</v>
      </c>
      <c r="H16166">
        <v>12</v>
      </c>
      <c r="I16166">
        <v>65</v>
      </c>
      <c r="J16166">
        <v>2045</v>
      </c>
      <c r="K16166">
        <v>65</v>
      </c>
      <c r="L16166" t="s">
        <v>23189</v>
      </c>
      <c r="M16166" s="15" t="e">
        <f>IF(INDEX(#REF!,MATCH(Padrón!K16166,#REF!,0),MATCH(Padrón!J16166,#REF!,0))=K16166,"Sí","NO")</f>
        <v>#REF!</v>
      </c>
    </row>
    <row r="16167" spans="1:13" x14ac:dyDescent="0.25">
      <c r="A16167" t="s">
        <v>39371</v>
      </c>
      <c r="B16167">
        <v>37110879</v>
      </c>
      <c r="C16167">
        <v>1992</v>
      </c>
      <c r="D16167" t="s">
        <v>19349</v>
      </c>
      <c r="E16167" t="s">
        <v>19461</v>
      </c>
      <c r="F16167" t="s">
        <v>612</v>
      </c>
      <c r="G16167" t="s">
        <v>3</v>
      </c>
      <c r="H16167">
        <v>12</v>
      </c>
      <c r="I16167">
        <v>65</v>
      </c>
      <c r="J16167">
        <v>2045</v>
      </c>
      <c r="K16167">
        <v>66</v>
      </c>
      <c r="L16167" t="s">
        <v>23189</v>
      </c>
      <c r="M16167" s="15" t="e">
        <f>IF(INDEX(#REF!,MATCH(Padrón!K16167,#REF!,0),MATCH(Padrón!J16167,#REF!,0))=K16167,"Sí","NO")</f>
        <v>#REF!</v>
      </c>
    </row>
    <row r="16168" spans="1:13" x14ac:dyDescent="0.25">
      <c r="A16168" t="s">
        <v>39372</v>
      </c>
      <c r="B16168">
        <v>29572735</v>
      </c>
      <c r="C16168">
        <v>1982</v>
      </c>
      <c r="D16168" t="s">
        <v>19349</v>
      </c>
      <c r="E16168" t="s">
        <v>19462</v>
      </c>
      <c r="F16168" t="s">
        <v>19463</v>
      </c>
      <c r="G16168" t="s">
        <v>10</v>
      </c>
      <c r="H16168">
        <v>12</v>
      </c>
      <c r="I16168">
        <v>65</v>
      </c>
      <c r="J16168">
        <v>2045</v>
      </c>
      <c r="K16168">
        <v>67</v>
      </c>
      <c r="L16168" t="s">
        <v>23189</v>
      </c>
      <c r="M16168" s="15" t="e">
        <f>IF(INDEX(#REF!,MATCH(Padrón!K16168,#REF!,0),MATCH(Padrón!J16168,#REF!,0))=K16168,"Sí","NO")</f>
        <v>#REF!</v>
      </c>
    </row>
    <row r="16169" spans="1:13" x14ac:dyDescent="0.25">
      <c r="A16169" t="s">
        <v>39373</v>
      </c>
      <c r="B16169">
        <v>14030173</v>
      </c>
      <c r="C16169">
        <v>1960</v>
      </c>
      <c r="D16169" t="s">
        <v>19349</v>
      </c>
      <c r="E16169" t="s">
        <v>7233</v>
      </c>
      <c r="F16169" t="s">
        <v>19464</v>
      </c>
      <c r="G16169" t="s">
        <v>3</v>
      </c>
      <c r="H16169">
        <v>12</v>
      </c>
      <c r="I16169">
        <v>65</v>
      </c>
      <c r="J16169">
        <v>2045</v>
      </c>
      <c r="K16169">
        <v>68</v>
      </c>
      <c r="L16169" t="s">
        <v>23189</v>
      </c>
      <c r="M16169" s="15" t="e">
        <f>IF(INDEX(#REF!,MATCH(Padrón!K16169,#REF!,0),MATCH(Padrón!J16169,#REF!,0))=K16169,"Sí","NO")</f>
        <v>#REF!</v>
      </c>
    </row>
    <row r="16170" spans="1:13" x14ac:dyDescent="0.25">
      <c r="A16170" t="s">
        <v>39374</v>
      </c>
      <c r="B16170">
        <v>30956990</v>
      </c>
      <c r="C16170">
        <v>1984</v>
      </c>
      <c r="D16170" t="s">
        <v>19349</v>
      </c>
      <c r="E16170" t="s">
        <v>16067</v>
      </c>
      <c r="F16170" t="s">
        <v>382</v>
      </c>
      <c r="G16170" t="s">
        <v>3</v>
      </c>
      <c r="H16170">
        <v>12</v>
      </c>
      <c r="I16170">
        <v>65</v>
      </c>
      <c r="J16170">
        <v>2045</v>
      </c>
      <c r="K16170">
        <v>69</v>
      </c>
      <c r="L16170" t="s">
        <v>23189</v>
      </c>
      <c r="M16170" s="15" t="e">
        <f>IF(INDEX(#REF!,MATCH(Padrón!K16170,#REF!,0),MATCH(Padrón!J16170,#REF!,0))=K16170,"Sí","NO")</f>
        <v>#REF!</v>
      </c>
    </row>
    <row r="16171" spans="1:13" x14ac:dyDescent="0.25">
      <c r="A16171" t="s">
        <v>39375</v>
      </c>
      <c r="B16171">
        <v>36199902</v>
      </c>
      <c r="C16171">
        <v>1991</v>
      </c>
      <c r="D16171" t="s">
        <v>19349</v>
      </c>
      <c r="E16171" t="s">
        <v>19465</v>
      </c>
      <c r="F16171" t="s">
        <v>1969</v>
      </c>
      <c r="G16171" t="s">
        <v>27</v>
      </c>
      <c r="H16171">
        <v>12</v>
      </c>
      <c r="I16171">
        <v>65</v>
      </c>
      <c r="J16171">
        <v>2045</v>
      </c>
      <c r="K16171">
        <v>70</v>
      </c>
      <c r="L16171" t="s">
        <v>23189</v>
      </c>
      <c r="M16171" s="15" t="e">
        <f>IF(INDEX(#REF!,MATCH(Padrón!K16171,#REF!,0),MATCH(Padrón!J16171,#REF!,0))=K16171,"Sí","NO")</f>
        <v>#REF!</v>
      </c>
    </row>
    <row r="16172" spans="1:13" x14ac:dyDescent="0.25">
      <c r="A16172" t="s">
        <v>39376</v>
      </c>
      <c r="B16172">
        <v>20119414</v>
      </c>
      <c r="C16172">
        <v>1968</v>
      </c>
      <c r="D16172" t="s">
        <v>19349</v>
      </c>
      <c r="E16172" t="s">
        <v>465</v>
      </c>
      <c r="F16172" t="s">
        <v>1602</v>
      </c>
      <c r="G16172" t="s">
        <v>3</v>
      </c>
      <c r="H16172">
        <v>12</v>
      </c>
      <c r="I16172">
        <v>65</v>
      </c>
      <c r="J16172">
        <v>2045</v>
      </c>
      <c r="K16172">
        <v>71</v>
      </c>
      <c r="L16172" t="s">
        <v>23189</v>
      </c>
      <c r="M16172" s="15" t="e">
        <f>IF(INDEX(#REF!,MATCH(Padrón!K16172,#REF!,0),MATCH(Padrón!J16172,#REF!,0))=K16172,"Sí","NO")</f>
        <v>#REF!</v>
      </c>
    </row>
    <row r="16173" spans="1:13" x14ac:dyDescent="0.25">
      <c r="A16173" t="s">
        <v>39377</v>
      </c>
      <c r="B16173">
        <v>24674444</v>
      </c>
      <c r="C16173">
        <v>1975</v>
      </c>
      <c r="D16173" t="s">
        <v>19349</v>
      </c>
      <c r="E16173" t="s">
        <v>19466</v>
      </c>
      <c r="F16173" t="s">
        <v>18758</v>
      </c>
      <c r="G16173" t="s">
        <v>10</v>
      </c>
      <c r="H16173">
        <v>12</v>
      </c>
      <c r="I16173">
        <v>65</v>
      </c>
      <c r="J16173">
        <v>2045</v>
      </c>
      <c r="K16173">
        <v>72</v>
      </c>
      <c r="L16173" t="s">
        <v>23189</v>
      </c>
      <c r="M16173" s="15" t="e">
        <f>IF(INDEX(#REF!,MATCH(Padrón!K16173,#REF!,0),MATCH(Padrón!J16173,#REF!,0))=K16173,"Sí","NO")</f>
        <v>#REF!</v>
      </c>
    </row>
    <row r="16174" spans="1:13" x14ac:dyDescent="0.25">
      <c r="A16174" t="s">
        <v>39378</v>
      </c>
      <c r="B16174">
        <v>40873587</v>
      </c>
      <c r="C16174">
        <v>1997</v>
      </c>
      <c r="D16174" t="s">
        <v>19349</v>
      </c>
      <c r="E16174" t="s">
        <v>19467</v>
      </c>
      <c r="F16174" t="s">
        <v>52</v>
      </c>
      <c r="G16174" t="s">
        <v>3</v>
      </c>
      <c r="H16174">
        <v>12</v>
      </c>
      <c r="I16174">
        <v>65</v>
      </c>
      <c r="J16174">
        <v>2045</v>
      </c>
      <c r="K16174">
        <v>73</v>
      </c>
      <c r="L16174" t="s">
        <v>23189</v>
      </c>
      <c r="M16174" s="15" t="e">
        <f>IF(INDEX(#REF!,MATCH(Padrón!K16174,#REF!,0),MATCH(Padrón!J16174,#REF!,0))=K16174,"Sí","NO")</f>
        <v>#REF!</v>
      </c>
    </row>
    <row r="16175" spans="1:13" x14ac:dyDescent="0.25">
      <c r="A16175" t="s">
        <v>39379</v>
      </c>
      <c r="B16175">
        <v>14395739</v>
      </c>
      <c r="C16175">
        <v>1961</v>
      </c>
      <c r="D16175" t="s">
        <v>19349</v>
      </c>
      <c r="E16175" t="s">
        <v>19468</v>
      </c>
      <c r="F16175" t="s">
        <v>19469</v>
      </c>
      <c r="G16175" t="s">
        <v>3</v>
      </c>
      <c r="H16175">
        <v>12</v>
      </c>
      <c r="I16175">
        <v>65</v>
      </c>
      <c r="J16175">
        <v>2045</v>
      </c>
      <c r="K16175">
        <v>74</v>
      </c>
      <c r="L16175" t="s">
        <v>23189</v>
      </c>
      <c r="M16175" s="15" t="e">
        <f>IF(INDEX(#REF!,MATCH(Padrón!K16175,#REF!,0),MATCH(Padrón!J16175,#REF!,0))=K16175,"Sí","NO")</f>
        <v>#REF!</v>
      </c>
    </row>
    <row r="16176" spans="1:13" x14ac:dyDescent="0.25">
      <c r="A16176" t="s">
        <v>39380</v>
      </c>
      <c r="B16176">
        <v>31122519</v>
      </c>
      <c r="C16176">
        <v>1985</v>
      </c>
      <c r="D16176" t="s">
        <v>19349</v>
      </c>
      <c r="E16176" t="s">
        <v>8046</v>
      </c>
      <c r="F16176" t="s">
        <v>10844</v>
      </c>
      <c r="G16176" t="s">
        <v>10</v>
      </c>
      <c r="H16176">
        <v>12</v>
      </c>
      <c r="I16176">
        <v>65</v>
      </c>
      <c r="J16176">
        <v>2045</v>
      </c>
      <c r="K16176">
        <v>75</v>
      </c>
      <c r="L16176" t="s">
        <v>23189</v>
      </c>
      <c r="M16176" s="15" t="e">
        <f>IF(INDEX(#REF!,MATCH(Padrón!K16176,#REF!,0),MATCH(Padrón!J16176,#REF!,0))=K16176,"Sí","NO")</f>
        <v>#REF!</v>
      </c>
    </row>
    <row r="16177" spans="1:13" x14ac:dyDescent="0.25">
      <c r="A16177" t="s">
        <v>39381</v>
      </c>
      <c r="B16177">
        <v>14719445</v>
      </c>
      <c r="C16177">
        <v>1961</v>
      </c>
      <c r="D16177" t="s">
        <v>19349</v>
      </c>
      <c r="E16177" t="s">
        <v>2251</v>
      </c>
      <c r="F16177" t="s">
        <v>19470</v>
      </c>
      <c r="G16177" t="s">
        <v>10</v>
      </c>
      <c r="H16177">
        <v>12</v>
      </c>
      <c r="I16177">
        <v>65</v>
      </c>
      <c r="J16177">
        <v>2045</v>
      </c>
      <c r="K16177">
        <v>76</v>
      </c>
      <c r="L16177" t="s">
        <v>23189</v>
      </c>
      <c r="M16177" s="15" t="e">
        <f>IF(INDEX(#REF!,MATCH(Padrón!K16177,#REF!,0),MATCH(Padrón!J16177,#REF!,0))=K16177,"Sí","NO")</f>
        <v>#REF!</v>
      </c>
    </row>
    <row r="16178" spans="1:13" x14ac:dyDescent="0.25">
      <c r="A16178" t="s">
        <v>39382</v>
      </c>
      <c r="B16178">
        <v>51428404</v>
      </c>
      <c r="C16178">
        <v>2003</v>
      </c>
      <c r="D16178" t="s">
        <v>19349</v>
      </c>
      <c r="E16178" t="s">
        <v>19471</v>
      </c>
      <c r="F16178" t="s">
        <v>19472</v>
      </c>
      <c r="G16178" t="s">
        <v>3</v>
      </c>
      <c r="H16178">
        <v>12</v>
      </c>
      <c r="I16178">
        <v>65</v>
      </c>
      <c r="J16178">
        <v>2045</v>
      </c>
      <c r="K16178">
        <v>77</v>
      </c>
      <c r="L16178" t="s">
        <v>23189</v>
      </c>
      <c r="M16178" s="15" t="e">
        <f>IF(INDEX(#REF!,MATCH(Padrón!K16178,#REF!,0),MATCH(Padrón!J16178,#REF!,0))=K16178,"Sí","NO")</f>
        <v>#REF!</v>
      </c>
    </row>
    <row r="16179" spans="1:13" x14ac:dyDescent="0.25">
      <c r="A16179" t="s">
        <v>39383</v>
      </c>
      <c r="B16179">
        <v>31808748</v>
      </c>
      <c r="C16179">
        <v>1986</v>
      </c>
      <c r="D16179" t="s">
        <v>19349</v>
      </c>
      <c r="E16179" t="s">
        <v>19473</v>
      </c>
      <c r="F16179" t="s">
        <v>12113</v>
      </c>
      <c r="G16179" t="s">
        <v>10</v>
      </c>
      <c r="H16179">
        <v>12</v>
      </c>
      <c r="I16179">
        <v>65</v>
      </c>
      <c r="J16179">
        <v>2045</v>
      </c>
      <c r="K16179">
        <v>78</v>
      </c>
      <c r="L16179" t="s">
        <v>23189</v>
      </c>
      <c r="M16179" s="15" t="e">
        <f>IF(INDEX(#REF!,MATCH(Padrón!K16179,#REF!,0),MATCH(Padrón!J16179,#REF!,0))=K16179,"Sí","NO")</f>
        <v>#REF!</v>
      </c>
    </row>
    <row r="16180" spans="1:13" x14ac:dyDescent="0.25">
      <c r="A16180" t="s">
        <v>39384</v>
      </c>
      <c r="B16180">
        <v>11854386</v>
      </c>
      <c r="C16180">
        <v>1955</v>
      </c>
      <c r="D16180" t="s">
        <v>19349</v>
      </c>
      <c r="E16180" t="s">
        <v>808</v>
      </c>
      <c r="F16180" t="s">
        <v>193</v>
      </c>
      <c r="G16180" t="s">
        <v>3</v>
      </c>
      <c r="H16180">
        <v>12</v>
      </c>
      <c r="I16180">
        <v>65</v>
      </c>
      <c r="J16180">
        <v>2045</v>
      </c>
      <c r="K16180">
        <v>79</v>
      </c>
      <c r="L16180" t="s">
        <v>23189</v>
      </c>
      <c r="M16180" s="15" t="e">
        <f>IF(INDEX(#REF!,MATCH(Padrón!K16180,#REF!,0),MATCH(Padrón!J16180,#REF!,0))=K16180,"Sí","NO")</f>
        <v>#REF!</v>
      </c>
    </row>
    <row r="16181" spans="1:13" x14ac:dyDescent="0.25">
      <c r="A16181" t="s">
        <v>39385</v>
      </c>
      <c r="B16181">
        <v>20644780</v>
      </c>
      <c r="C16181">
        <v>1969</v>
      </c>
      <c r="D16181" t="s">
        <v>19349</v>
      </c>
      <c r="E16181" t="s">
        <v>1768</v>
      </c>
      <c r="F16181" t="s">
        <v>1696</v>
      </c>
      <c r="G16181" t="s">
        <v>3</v>
      </c>
      <c r="H16181">
        <v>12</v>
      </c>
      <c r="I16181">
        <v>65</v>
      </c>
      <c r="J16181">
        <v>2045</v>
      </c>
      <c r="K16181">
        <v>80</v>
      </c>
      <c r="L16181" t="s">
        <v>23189</v>
      </c>
      <c r="M16181" s="15" t="e">
        <f>IF(INDEX(#REF!,MATCH(Padrón!K16181,#REF!,0),MATCH(Padrón!J16181,#REF!,0))=K16181,"Sí","NO")</f>
        <v>#REF!</v>
      </c>
    </row>
    <row r="16182" spans="1:13" x14ac:dyDescent="0.25">
      <c r="A16182" t="s">
        <v>39386</v>
      </c>
      <c r="B16182">
        <v>41617677</v>
      </c>
      <c r="C16182">
        <v>1999</v>
      </c>
      <c r="D16182" t="s">
        <v>19349</v>
      </c>
      <c r="E16182" t="s">
        <v>19474</v>
      </c>
      <c r="F16182" t="s">
        <v>1696</v>
      </c>
      <c r="G16182" t="s">
        <v>3</v>
      </c>
      <c r="H16182">
        <v>12</v>
      </c>
      <c r="I16182">
        <v>65</v>
      </c>
      <c r="J16182">
        <v>2045</v>
      </c>
      <c r="K16182">
        <v>81</v>
      </c>
      <c r="L16182" t="s">
        <v>23189</v>
      </c>
      <c r="M16182" s="15" t="e">
        <f>IF(INDEX(#REF!,MATCH(Padrón!K16182,#REF!,0),MATCH(Padrón!J16182,#REF!,0))=K16182,"Sí","NO")</f>
        <v>#REF!</v>
      </c>
    </row>
    <row r="16183" spans="1:13" x14ac:dyDescent="0.25">
      <c r="A16183" t="s">
        <v>39387</v>
      </c>
      <c r="B16183">
        <v>37110971</v>
      </c>
      <c r="C16183">
        <v>1992</v>
      </c>
      <c r="D16183" t="s">
        <v>19349</v>
      </c>
      <c r="E16183" t="s">
        <v>19475</v>
      </c>
      <c r="F16183" t="s">
        <v>2567</v>
      </c>
      <c r="G16183" t="s">
        <v>3</v>
      </c>
      <c r="H16183">
        <v>12</v>
      </c>
      <c r="I16183">
        <v>65</v>
      </c>
      <c r="J16183">
        <v>2045</v>
      </c>
      <c r="K16183">
        <v>82</v>
      </c>
      <c r="L16183" t="s">
        <v>23189</v>
      </c>
      <c r="M16183" s="15" t="e">
        <f>IF(INDEX(#REF!,MATCH(Padrón!K16183,#REF!,0),MATCH(Padrón!J16183,#REF!,0))=K16183,"Sí","NO")</f>
        <v>#REF!</v>
      </c>
    </row>
    <row r="16184" spans="1:13" x14ac:dyDescent="0.25">
      <c r="A16184" t="s">
        <v>39388</v>
      </c>
      <c r="B16184">
        <v>17878679</v>
      </c>
      <c r="C16184">
        <v>1966</v>
      </c>
      <c r="D16184" t="s">
        <v>19349</v>
      </c>
      <c r="E16184" t="s">
        <v>1359</v>
      </c>
      <c r="F16184" t="s">
        <v>19476</v>
      </c>
      <c r="G16184" t="s">
        <v>3</v>
      </c>
      <c r="H16184">
        <v>12</v>
      </c>
      <c r="I16184">
        <v>65</v>
      </c>
      <c r="J16184">
        <v>2045</v>
      </c>
      <c r="K16184">
        <v>83</v>
      </c>
      <c r="L16184" t="s">
        <v>23189</v>
      </c>
      <c r="M16184" s="15" t="e">
        <f>IF(INDEX(#REF!,MATCH(Padrón!K16184,#REF!,0),MATCH(Padrón!J16184,#REF!,0))=K16184,"Sí","NO")</f>
        <v>#REF!</v>
      </c>
    </row>
    <row r="16185" spans="1:13" x14ac:dyDescent="0.25">
      <c r="A16185" t="s">
        <v>39389</v>
      </c>
      <c r="B16185">
        <v>37110923</v>
      </c>
      <c r="C16185">
        <v>1992</v>
      </c>
      <c r="D16185" t="s">
        <v>19349</v>
      </c>
      <c r="E16185" t="s">
        <v>19477</v>
      </c>
      <c r="F16185" t="s">
        <v>2237</v>
      </c>
      <c r="G16185" t="s">
        <v>10</v>
      </c>
      <c r="H16185">
        <v>12</v>
      </c>
      <c r="I16185">
        <v>65</v>
      </c>
      <c r="J16185">
        <v>2045</v>
      </c>
      <c r="K16185">
        <v>84</v>
      </c>
      <c r="L16185" t="s">
        <v>23189</v>
      </c>
      <c r="M16185" s="15" t="e">
        <f>IF(INDEX(#REF!,MATCH(Padrón!K16185,#REF!,0),MATCH(Padrón!J16185,#REF!,0))=K16185,"Sí","NO")</f>
        <v>#REF!</v>
      </c>
    </row>
    <row r="16186" spans="1:13" x14ac:dyDescent="0.25">
      <c r="A16186" t="s">
        <v>39390</v>
      </c>
      <c r="B16186">
        <v>38138388</v>
      </c>
      <c r="C16186">
        <v>1994</v>
      </c>
      <c r="D16186" t="s">
        <v>19349</v>
      </c>
      <c r="E16186" t="s">
        <v>15282</v>
      </c>
      <c r="F16186" t="s">
        <v>6363</v>
      </c>
      <c r="G16186" t="s">
        <v>3</v>
      </c>
      <c r="H16186">
        <v>12</v>
      </c>
      <c r="I16186">
        <v>65</v>
      </c>
      <c r="J16186">
        <v>2045</v>
      </c>
      <c r="K16186">
        <v>85</v>
      </c>
      <c r="L16186" t="s">
        <v>23189</v>
      </c>
      <c r="M16186" s="15" t="e">
        <f>IF(INDEX(#REF!,MATCH(Padrón!K16186,#REF!,0),MATCH(Padrón!J16186,#REF!,0))=K16186,"Sí","NO")</f>
        <v>#REF!</v>
      </c>
    </row>
    <row r="16187" spans="1:13" x14ac:dyDescent="0.25">
      <c r="A16187" t="s">
        <v>39391</v>
      </c>
      <c r="B16187">
        <v>10876874</v>
      </c>
      <c r="C16187">
        <v>1947</v>
      </c>
      <c r="D16187" t="s">
        <v>19349</v>
      </c>
      <c r="E16187" t="s">
        <v>6443</v>
      </c>
      <c r="F16187" t="s">
        <v>31</v>
      </c>
      <c r="G16187" t="s">
        <v>3</v>
      </c>
      <c r="H16187">
        <v>12</v>
      </c>
      <c r="I16187">
        <v>65</v>
      </c>
      <c r="J16187">
        <v>2045</v>
      </c>
      <c r="K16187">
        <v>86</v>
      </c>
      <c r="L16187" t="s">
        <v>23189</v>
      </c>
      <c r="M16187" s="15" t="e">
        <f>IF(INDEX(#REF!,MATCH(Padrón!K16187,#REF!,0),MATCH(Padrón!J16187,#REF!,0))=K16187,"Sí","NO")</f>
        <v>#REF!</v>
      </c>
    </row>
    <row r="16188" spans="1:13" x14ac:dyDescent="0.25">
      <c r="A16188" t="s">
        <v>39392</v>
      </c>
      <c r="B16188">
        <v>34734729</v>
      </c>
      <c r="C16188">
        <v>1989</v>
      </c>
      <c r="D16188" t="s">
        <v>19349</v>
      </c>
      <c r="E16188" t="s">
        <v>19478</v>
      </c>
      <c r="F16188" t="s">
        <v>19479</v>
      </c>
      <c r="G16188" t="s">
        <v>3</v>
      </c>
      <c r="H16188">
        <v>12</v>
      </c>
      <c r="I16188">
        <v>65</v>
      </c>
      <c r="J16188">
        <v>2045</v>
      </c>
      <c r="K16188">
        <v>87</v>
      </c>
      <c r="L16188" t="s">
        <v>23189</v>
      </c>
      <c r="M16188" s="15" t="e">
        <f>IF(INDEX(#REF!,MATCH(Padrón!K16188,#REF!,0),MATCH(Padrón!J16188,#REF!,0))=K16188,"Sí","NO")</f>
        <v>#REF!</v>
      </c>
    </row>
    <row r="16189" spans="1:13" x14ac:dyDescent="0.25">
      <c r="A16189" t="s">
        <v>39393</v>
      </c>
      <c r="B16189">
        <v>35454867</v>
      </c>
      <c r="C16189">
        <v>1990</v>
      </c>
      <c r="D16189" t="s">
        <v>19349</v>
      </c>
      <c r="E16189" t="s">
        <v>19480</v>
      </c>
      <c r="F16189" t="s">
        <v>2594</v>
      </c>
      <c r="G16189" t="s">
        <v>10</v>
      </c>
      <c r="H16189">
        <v>12</v>
      </c>
      <c r="I16189">
        <v>65</v>
      </c>
      <c r="J16189">
        <v>2045</v>
      </c>
      <c r="K16189">
        <v>88</v>
      </c>
      <c r="L16189" t="s">
        <v>23189</v>
      </c>
      <c r="M16189" s="15" t="e">
        <f>IF(INDEX(#REF!,MATCH(Padrón!K16189,#REF!,0),MATCH(Padrón!J16189,#REF!,0))=K16189,"Sí","NO")</f>
        <v>#REF!</v>
      </c>
    </row>
    <row r="16190" spans="1:13" x14ac:dyDescent="0.25">
      <c r="A16190" t="s">
        <v>39394</v>
      </c>
      <c r="B16190">
        <v>37220555</v>
      </c>
      <c r="C16190">
        <v>1993</v>
      </c>
      <c r="D16190" t="s">
        <v>19349</v>
      </c>
      <c r="E16190" t="s">
        <v>19481</v>
      </c>
      <c r="F16190" t="s">
        <v>10676</v>
      </c>
      <c r="G16190" t="s">
        <v>10</v>
      </c>
      <c r="H16190">
        <v>12</v>
      </c>
      <c r="I16190">
        <v>65</v>
      </c>
      <c r="J16190">
        <v>2045</v>
      </c>
      <c r="K16190">
        <v>89</v>
      </c>
      <c r="L16190" t="s">
        <v>23189</v>
      </c>
      <c r="M16190" s="15" t="e">
        <f>IF(INDEX(#REF!,MATCH(Padrón!K16190,#REF!,0),MATCH(Padrón!J16190,#REF!,0))=K16190,"Sí","NO")</f>
        <v>#REF!</v>
      </c>
    </row>
    <row r="16191" spans="1:13" x14ac:dyDescent="0.25">
      <c r="A16191" t="s">
        <v>39395</v>
      </c>
      <c r="B16191">
        <v>34463037</v>
      </c>
      <c r="C16191">
        <v>1989</v>
      </c>
      <c r="D16191" t="s">
        <v>19349</v>
      </c>
      <c r="E16191" t="s">
        <v>19482</v>
      </c>
      <c r="F16191" t="s">
        <v>37</v>
      </c>
      <c r="G16191" t="s">
        <v>10</v>
      </c>
      <c r="H16191">
        <v>12</v>
      </c>
      <c r="I16191">
        <v>65</v>
      </c>
      <c r="J16191">
        <v>2045</v>
      </c>
      <c r="K16191">
        <v>90</v>
      </c>
      <c r="L16191" t="s">
        <v>23189</v>
      </c>
      <c r="M16191" s="15" t="e">
        <f>IF(INDEX(#REF!,MATCH(Padrón!K16191,#REF!,0),MATCH(Padrón!J16191,#REF!,0))=K16191,"Sí","NO")</f>
        <v>#REF!</v>
      </c>
    </row>
    <row r="16192" spans="1:13" x14ac:dyDescent="0.25">
      <c r="A16192" t="s">
        <v>39396</v>
      </c>
      <c r="B16192">
        <v>23882478</v>
      </c>
      <c r="C16192">
        <v>1974</v>
      </c>
      <c r="D16192" t="s">
        <v>19349</v>
      </c>
      <c r="E16192" t="s">
        <v>336</v>
      </c>
      <c r="F16192" t="s">
        <v>19483</v>
      </c>
      <c r="G16192" t="s">
        <v>3</v>
      </c>
      <c r="H16192">
        <v>12</v>
      </c>
      <c r="I16192">
        <v>65</v>
      </c>
      <c r="J16192">
        <v>2045</v>
      </c>
      <c r="K16192">
        <v>91</v>
      </c>
      <c r="L16192" t="s">
        <v>23189</v>
      </c>
      <c r="M16192" s="15" t="e">
        <f>IF(INDEX(#REF!,MATCH(Padrón!K16192,#REF!,0),MATCH(Padrón!J16192,#REF!,0))=K16192,"Sí","NO")</f>
        <v>#REF!</v>
      </c>
    </row>
    <row r="16193" spans="1:13" x14ac:dyDescent="0.25">
      <c r="A16193" t="s">
        <v>39397</v>
      </c>
      <c r="B16193">
        <v>37117077</v>
      </c>
      <c r="C16193">
        <v>1993</v>
      </c>
      <c r="D16193" t="s">
        <v>19349</v>
      </c>
      <c r="E16193" t="s">
        <v>19484</v>
      </c>
      <c r="F16193" t="s">
        <v>4183</v>
      </c>
      <c r="G16193" t="s">
        <v>3</v>
      </c>
      <c r="H16193">
        <v>12</v>
      </c>
      <c r="I16193">
        <v>65</v>
      </c>
      <c r="J16193">
        <v>2045</v>
      </c>
      <c r="K16193">
        <v>92</v>
      </c>
      <c r="L16193" t="s">
        <v>23189</v>
      </c>
      <c r="M16193" s="15" t="e">
        <f>IF(INDEX(#REF!,MATCH(Padrón!K16193,#REF!,0),MATCH(Padrón!J16193,#REF!,0))=K16193,"Sí","NO")</f>
        <v>#REF!</v>
      </c>
    </row>
    <row r="16194" spans="1:13" x14ac:dyDescent="0.25">
      <c r="A16194" t="s">
        <v>39398</v>
      </c>
      <c r="B16194">
        <v>44388513</v>
      </c>
      <c r="C16194">
        <v>2002</v>
      </c>
      <c r="D16194" t="s">
        <v>19349</v>
      </c>
      <c r="E16194" t="s">
        <v>19485</v>
      </c>
      <c r="F16194" t="s">
        <v>19486</v>
      </c>
      <c r="G16194" t="s">
        <v>3</v>
      </c>
      <c r="H16194">
        <v>12</v>
      </c>
      <c r="I16194">
        <v>65</v>
      </c>
      <c r="J16194">
        <v>2045</v>
      </c>
      <c r="K16194">
        <v>93</v>
      </c>
      <c r="L16194" t="s">
        <v>23189</v>
      </c>
      <c r="M16194" s="15" t="e">
        <f>IF(INDEX(#REF!,MATCH(Padrón!K16194,#REF!,0),MATCH(Padrón!J16194,#REF!,0))=K16194,"Sí","NO")</f>
        <v>#REF!</v>
      </c>
    </row>
    <row r="16195" spans="1:13" x14ac:dyDescent="0.25">
      <c r="A16195" t="s">
        <v>39399</v>
      </c>
      <c r="B16195">
        <v>46389698</v>
      </c>
      <c r="C16195">
        <v>2005</v>
      </c>
      <c r="D16195" t="s">
        <v>19349</v>
      </c>
      <c r="E16195" t="s">
        <v>19487</v>
      </c>
      <c r="F16195" t="s">
        <v>19488</v>
      </c>
      <c r="G16195" t="s">
        <v>3</v>
      </c>
      <c r="H16195">
        <v>12</v>
      </c>
      <c r="I16195">
        <v>65</v>
      </c>
      <c r="J16195">
        <v>2045</v>
      </c>
      <c r="K16195">
        <v>94</v>
      </c>
      <c r="L16195" t="s">
        <v>23189</v>
      </c>
      <c r="M16195" s="15" t="e">
        <f>IF(INDEX(#REF!,MATCH(Padrón!K16195,#REF!,0),MATCH(Padrón!J16195,#REF!,0))=K16195,"Sí","NO")</f>
        <v>#REF!</v>
      </c>
    </row>
    <row r="16196" spans="1:13" x14ac:dyDescent="0.25">
      <c r="A16196" t="s">
        <v>39400</v>
      </c>
      <c r="B16196">
        <v>38063402</v>
      </c>
      <c r="C16196">
        <v>1993</v>
      </c>
      <c r="D16196" t="s">
        <v>19349</v>
      </c>
      <c r="E16196" t="s">
        <v>19489</v>
      </c>
      <c r="F16196" t="s">
        <v>1064</v>
      </c>
      <c r="G16196" t="s">
        <v>27</v>
      </c>
      <c r="H16196">
        <v>12</v>
      </c>
      <c r="I16196">
        <v>65</v>
      </c>
      <c r="J16196">
        <v>2045</v>
      </c>
      <c r="K16196">
        <v>95</v>
      </c>
      <c r="L16196" t="s">
        <v>23189</v>
      </c>
      <c r="M16196" s="15" t="e">
        <f>IF(INDEX(#REF!,MATCH(Padrón!K16196,#REF!,0),MATCH(Padrón!J16196,#REF!,0))=K16196,"Sí","NO")</f>
        <v>#REF!</v>
      </c>
    </row>
    <row r="16197" spans="1:13" x14ac:dyDescent="0.25">
      <c r="A16197" t="s">
        <v>39401</v>
      </c>
      <c r="B16197">
        <v>41616141</v>
      </c>
      <c r="C16197">
        <v>1998</v>
      </c>
      <c r="D16197" t="s">
        <v>19349</v>
      </c>
      <c r="E16197" t="s">
        <v>19490</v>
      </c>
      <c r="F16197" t="s">
        <v>2825</v>
      </c>
      <c r="G16197" t="s">
        <v>27</v>
      </c>
      <c r="H16197">
        <v>12</v>
      </c>
      <c r="I16197">
        <v>65</v>
      </c>
      <c r="J16197">
        <v>2045</v>
      </c>
      <c r="K16197">
        <v>96</v>
      </c>
      <c r="L16197" t="s">
        <v>23189</v>
      </c>
      <c r="M16197" s="15" t="e">
        <f>IF(INDEX(#REF!,MATCH(Padrón!K16197,#REF!,0),MATCH(Padrón!J16197,#REF!,0))=K16197,"Sí","NO")</f>
        <v>#REF!</v>
      </c>
    </row>
    <row r="16198" spans="1:13" x14ac:dyDescent="0.25">
      <c r="A16198" t="s">
        <v>39402</v>
      </c>
      <c r="B16198">
        <v>41878025</v>
      </c>
      <c r="C16198">
        <v>1999</v>
      </c>
      <c r="D16198" t="s">
        <v>19349</v>
      </c>
      <c r="E16198" t="s">
        <v>19491</v>
      </c>
      <c r="F16198" t="s">
        <v>1064</v>
      </c>
      <c r="G16198" t="s">
        <v>3</v>
      </c>
      <c r="H16198">
        <v>12</v>
      </c>
      <c r="I16198">
        <v>65</v>
      </c>
      <c r="J16198">
        <v>2045</v>
      </c>
      <c r="K16198">
        <v>97</v>
      </c>
      <c r="L16198" t="s">
        <v>23189</v>
      </c>
      <c r="M16198" s="15" t="e">
        <f>IF(INDEX(#REF!,MATCH(Padrón!K16198,#REF!,0),MATCH(Padrón!J16198,#REF!,0))=K16198,"Sí","NO")</f>
        <v>#REF!</v>
      </c>
    </row>
    <row r="16199" spans="1:13" x14ac:dyDescent="0.25">
      <c r="A16199" t="s">
        <v>39403</v>
      </c>
      <c r="B16199">
        <v>32355467</v>
      </c>
      <c r="C16199">
        <v>1974</v>
      </c>
      <c r="D16199" t="s">
        <v>19349</v>
      </c>
      <c r="E16199" t="s">
        <v>355</v>
      </c>
      <c r="F16199" t="s">
        <v>7500</v>
      </c>
      <c r="G16199" t="s">
        <v>3</v>
      </c>
      <c r="H16199">
        <v>12</v>
      </c>
      <c r="I16199">
        <v>65</v>
      </c>
      <c r="J16199">
        <v>2045</v>
      </c>
      <c r="K16199">
        <v>98</v>
      </c>
      <c r="L16199" t="s">
        <v>23189</v>
      </c>
      <c r="M16199" s="15" t="e">
        <f>IF(INDEX(#REF!,MATCH(Padrón!K16199,#REF!,0),MATCH(Padrón!J16199,#REF!,0))=K16199,"Sí","NO")</f>
        <v>#REF!</v>
      </c>
    </row>
    <row r="16200" spans="1:13" x14ac:dyDescent="0.25">
      <c r="A16200" t="s">
        <v>39404</v>
      </c>
      <c r="B16200">
        <v>30488907</v>
      </c>
      <c r="C16200">
        <v>1983</v>
      </c>
      <c r="D16200" t="s">
        <v>19349</v>
      </c>
      <c r="E16200" t="s">
        <v>19492</v>
      </c>
      <c r="F16200" t="s">
        <v>1651</v>
      </c>
      <c r="G16200" t="s">
        <v>110</v>
      </c>
      <c r="H16200">
        <v>12</v>
      </c>
      <c r="I16200">
        <v>65</v>
      </c>
      <c r="J16200">
        <v>2045</v>
      </c>
      <c r="K16200">
        <v>99</v>
      </c>
      <c r="L16200" t="s">
        <v>23189</v>
      </c>
      <c r="M16200" s="15" t="e">
        <f>IF(INDEX(#REF!,MATCH(Padrón!K16200,#REF!,0),MATCH(Padrón!J16200,#REF!,0))=K16200,"Sí","NO")</f>
        <v>#REF!</v>
      </c>
    </row>
    <row r="16201" spans="1:13" x14ac:dyDescent="0.25">
      <c r="A16201" t="s">
        <v>39405</v>
      </c>
      <c r="B16201">
        <v>13590048</v>
      </c>
      <c r="C16201">
        <v>1957</v>
      </c>
      <c r="D16201" t="s">
        <v>19349</v>
      </c>
      <c r="E16201" t="s">
        <v>2808</v>
      </c>
      <c r="F16201" t="s">
        <v>2133</v>
      </c>
      <c r="G16201" t="s">
        <v>3</v>
      </c>
      <c r="H16201">
        <v>12</v>
      </c>
      <c r="I16201">
        <v>65</v>
      </c>
      <c r="J16201">
        <v>2045</v>
      </c>
      <c r="K16201">
        <v>100</v>
      </c>
      <c r="L16201" t="s">
        <v>23189</v>
      </c>
      <c r="M16201" s="15" t="e">
        <f>IF(INDEX(#REF!,MATCH(Padrón!K16201,#REF!,0),MATCH(Padrón!J16201,#REF!,0))=K16201,"Sí","NO")</f>
        <v>#REF!</v>
      </c>
    </row>
    <row r="16202" spans="1:13" x14ac:dyDescent="0.25">
      <c r="A16202" t="s">
        <v>39406</v>
      </c>
      <c r="B16202">
        <v>27304303</v>
      </c>
      <c r="C16202">
        <v>1979</v>
      </c>
      <c r="D16202" t="s">
        <v>19349</v>
      </c>
      <c r="E16202" t="s">
        <v>19493</v>
      </c>
      <c r="F16202" t="s">
        <v>19494</v>
      </c>
      <c r="G16202" t="s">
        <v>10</v>
      </c>
      <c r="H16202">
        <v>12</v>
      </c>
      <c r="I16202">
        <v>65</v>
      </c>
      <c r="J16202">
        <v>2045</v>
      </c>
      <c r="K16202">
        <v>101</v>
      </c>
      <c r="L16202" t="s">
        <v>23189</v>
      </c>
      <c r="M16202" s="15" t="e">
        <f>IF(INDEX(#REF!,MATCH(Padrón!K16202,#REF!,0),MATCH(Padrón!J16202,#REF!,0))=K16202,"Sí","NO")</f>
        <v>#REF!</v>
      </c>
    </row>
    <row r="16203" spans="1:13" x14ac:dyDescent="0.25">
      <c r="A16203" t="s">
        <v>39407</v>
      </c>
      <c r="B16203">
        <v>16933635</v>
      </c>
      <c r="C16203">
        <v>1964</v>
      </c>
      <c r="D16203" t="s">
        <v>19349</v>
      </c>
      <c r="E16203" t="s">
        <v>15322</v>
      </c>
      <c r="F16203" t="s">
        <v>19495</v>
      </c>
      <c r="G16203" t="s">
        <v>3</v>
      </c>
      <c r="H16203">
        <v>12</v>
      </c>
      <c r="I16203">
        <v>65</v>
      </c>
      <c r="J16203">
        <v>2045</v>
      </c>
      <c r="K16203">
        <v>102</v>
      </c>
      <c r="L16203" t="s">
        <v>23189</v>
      </c>
      <c r="M16203" s="15" t="e">
        <f>IF(INDEX(#REF!,MATCH(Padrón!K16203,#REF!,0),MATCH(Padrón!J16203,#REF!,0))=K16203,"Sí","NO")</f>
        <v>#REF!</v>
      </c>
    </row>
    <row r="16204" spans="1:13" x14ac:dyDescent="0.25">
      <c r="A16204" t="s">
        <v>39408</v>
      </c>
      <c r="B16204">
        <v>16933636</v>
      </c>
      <c r="C16204">
        <v>1964</v>
      </c>
      <c r="D16204" t="s">
        <v>19349</v>
      </c>
      <c r="E16204" t="s">
        <v>19496</v>
      </c>
      <c r="F16204" t="s">
        <v>907</v>
      </c>
      <c r="G16204" t="s">
        <v>3</v>
      </c>
      <c r="H16204">
        <v>12</v>
      </c>
      <c r="I16204">
        <v>65</v>
      </c>
      <c r="J16204">
        <v>2045</v>
      </c>
      <c r="K16204">
        <v>103</v>
      </c>
      <c r="L16204" t="s">
        <v>23189</v>
      </c>
      <c r="M16204" s="15" t="e">
        <f>IF(INDEX(#REF!,MATCH(Padrón!K16204,#REF!,0),MATCH(Padrón!J16204,#REF!,0))=K16204,"Sí","NO")</f>
        <v>#REF!</v>
      </c>
    </row>
    <row r="16205" spans="1:13" x14ac:dyDescent="0.25">
      <c r="A16205" t="s">
        <v>39409</v>
      </c>
      <c r="B16205">
        <v>33073568</v>
      </c>
      <c r="C16205">
        <v>1986</v>
      </c>
      <c r="D16205" t="s">
        <v>19349</v>
      </c>
      <c r="E16205" t="s">
        <v>19497</v>
      </c>
      <c r="F16205" t="s">
        <v>37</v>
      </c>
      <c r="G16205" t="s">
        <v>3</v>
      </c>
      <c r="H16205">
        <v>12</v>
      </c>
      <c r="I16205">
        <v>65</v>
      </c>
      <c r="J16205">
        <v>2045</v>
      </c>
      <c r="K16205">
        <v>104</v>
      </c>
      <c r="L16205" t="s">
        <v>23189</v>
      </c>
      <c r="M16205" s="15" t="e">
        <f>IF(INDEX(#REF!,MATCH(Padrón!K16205,#REF!,0),MATCH(Padrón!J16205,#REF!,0))=K16205,"Sí","NO")</f>
        <v>#REF!</v>
      </c>
    </row>
    <row r="16206" spans="1:13" x14ac:dyDescent="0.25">
      <c r="A16206" t="s">
        <v>39410</v>
      </c>
      <c r="B16206">
        <v>31122694</v>
      </c>
      <c r="C16206">
        <v>1985</v>
      </c>
      <c r="D16206" t="s">
        <v>19349</v>
      </c>
      <c r="E16206" t="s">
        <v>19498</v>
      </c>
      <c r="F16206" t="s">
        <v>2594</v>
      </c>
      <c r="G16206" t="s">
        <v>3</v>
      </c>
      <c r="H16206">
        <v>12</v>
      </c>
      <c r="I16206">
        <v>65</v>
      </c>
      <c r="J16206">
        <v>2045</v>
      </c>
      <c r="K16206">
        <v>105</v>
      </c>
      <c r="L16206" t="s">
        <v>23189</v>
      </c>
      <c r="M16206" s="15" t="e">
        <f>IF(INDEX(#REF!,MATCH(Padrón!K16206,#REF!,0),MATCH(Padrón!J16206,#REF!,0))=K16206,"Sí","NO")</f>
        <v>#REF!</v>
      </c>
    </row>
    <row r="16207" spans="1:13" x14ac:dyDescent="0.25">
      <c r="A16207" t="s">
        <v>39411</v>
      </c>
      <c r="B16207">
        <v>6277836</v>
      </c>
      <c r="C16207">
        <v>1951</v>
      </c>
      <c r="D16207" t="s">
        <v>19349</v>
      </c>
      <c r="E16207" t="s">
        <v>373</v>
      </c>
      <c r="F16207" t="s">
        <v>19499</v>
      </c>
      <c r="G16207" t="s">
        <v>14</v>
      </c>
      <c r="H16207">
        <v>12</v>
      </c>
      <c r="I16207">
        <v>65</v>
      </c>
      <c r="J16207">
        <v>2045</v>
      </c>
      <c r="K16207">
        <v>106</v>
      </c>
      <c r="L16207" t="s">
        <v>23189</v>
      </c>
      <c r="M16207" s="15" t="e">
        <f>IF(INDEX(#REF!,MATCH(Padrón!K16207,#REF!,0),MATCH(Padrón!J16207,#REF!,0))=K16207,"Sí","NO")</f>
        <v>#REF!</v>
      </c>
    </row>
    <row r="16208" spans="1:13" x14ac:dyDescent="0.25">
      <c r="A16208" t="s">
        <v>39412</v>
      </c>
      <c r="B16208">
        <v>34462853</v>
      </c>
      <c r="C16208">
        <v>1989</v>
      </c>
      <c r="D16208" t="s">
        <v>19349</v>
      </c>
      <c r="E16208" t="s">
        <v>19500</v>
      </c>
      <c r="F16208" t="s">
        <v>193</v>
      </c>
      <c r="G16208" t="s">
        <v>3</v>
      </c>
      <c r="H16208">
        <v>12</v>
      </c>
      <c r="I16208">
        <v>65</v>
      </c>
      <c r="J16208">
        <v>2045</v>
      </c>
      <c r="K16208">
        <v>107</v>
      </c>
      <c r="L16208" t="s">
        <v>23189</v>
      </c>
      <c r="M16208" s="15" t="e">
        <f>IF(INDEX(#REF!,MATCH(Padrón!K16208,#REF!,0),MATCH(Padrón!J16208,#REF!,0))=K16208,"Sí","NO")</f>
        <v>#REF!</v>
      </c>
    </row>
    <row r="16209" spans="1:13" x14ac:dyDescent="0.25">
      <c r="A16209" t="s">
        <v>39413</v>
      </c>
      <c r="B16209">
        <v>34462852</v>
      </c>
      <c r="C16209">
        <v>1988</v>
      </c>
      <c r="D16209" t="s">
        <v>19349</v>
      </c>
      <c r="E16209" t="s">
        <v>19501</v>
      </c>
      <c r="F16209" t="s">
        <v>2594</v>
      </c>
      <c r="G16209" t="s">
        <v>3</v>
      </c>
      <c r="H16209">
        <v>12</v>
      </c>
      <c r="I16209">
        <v>65</v>
      </c>
      <c r="J16209">
        <v>2045</v>
      </c>
      <c r="K16209">
        <v>108</v>
      </c>
      <c r="L16209" t="s">
        <v>23189</v>
      </c>
      <c r="M16209" s="15" t="e">
        <f>IF(INDEX(#REF!,MATCH(Padrón!K16209,#REF!,0),MATCH(Padrón!J16209,#REF!,0))=K16209,"Sí","NO")</f>
        <v>#REF!</v>
      </c>
    </row>
    <row r="16210" spans="1:13" x14ac:dyDescent="0.25">
      <c r="A16210" t="s">
        <v>39414</v>
      </c>
      <c r="B16210">
        <v>40338671</v>
      </c>
      <c r="C16210">
        <v>1996</v>
      </c>
      <c r="D16210" t="s">
        <v>19349</v>
      </c>
      <c r="E16210" t="s">
        <v>19502</v>
      </c>
      <c r="F16210" t="s">
        <v>52</v>
      </c>
      <c r="G16210" t="s">
        <v>27</v>
      </c>
      <c r="H16210">
        <v>12</v>
      </c>
      <c r="I16210">
        <v>65</v>
      </c>
      <c r="J16210">
        <v>2045</v>
      </c>
      <c r="K16210">
        <v>109</v>
      </c>
      <c r="L16210" t="s">
        <v>23189</v>
      </c>
      <c r="M16210" s="15" t="e">
        <f>IF(INDEX(#REF!,MATCH(Padrón!K16210,#REF!,0),MATCH(Padrón!J16210,#REF!,0))=K16210,"Sí","NO")</f>
        <v>#REF!</v>
      </c>
    </row>
    <row r="16211" spans="1:13" x14ac:dyDescent="0.25">
      <c r="A16211" t="s">
        <v>39415</v>
      </c>
      <c r="B16211">
        <v>38138184</v>
      </c>
      <c r="C16211">
        <v>1995</v>
      </c>
      <c r="D16211" t="s">
        <v>19349</v>
      </c>
      <c r="E16211" t="s">
        <v>19503</v>
      </c>
      <c r="F16211" t="s">
        <v>19504</v>
      </c>
      <c r="G16211" t="s">
        <v>10</v>
      </c>
      <c r="H16211">
        <v>12</v>
      </c>
      <c r="I16211">
        <v>65</v>
      </c>
      <c r="J16211">
        <v>2045</v>
      </c>
      <c r="K16211">
        <v>110</v>
      </c>
      <c r="L16211" t="s">
        <v>23189</v>
      </c>
      <c r="M16211" s="15" t="e">
        <f>IF(INDEX(#REF!,MATCH(Padrón!K16211,#REF!,0),MATCH(Padrón!J16211,#REF!,0))=K16211,"Sí","NO")</f>
        <v>#REF!</v>
      </c>
    </row>
    <row r="16212" spans="1:13" x14ac:dyDescent="0.25">
      <c r="A16212" t="s">
        <v>39416</v>
      </c>
      <c r="B16212">
        <v>10876834</v>
      </c>
      <c r="C16212">
        <v>1953</v>
      </c>
      <c r="D16212" t="s">
        <v>19505</v>
      </c>
      <c r="E16212" t="s">
        <v>6548</v>
      </c>
      <c r="F16212" t="s">
        <v>19506</v>
      </c>
      <c r="G16212" t="s">
        <v>3</v>
      </c>
      <c r="H16212">
        <v>12</v>
      </c>
      <c r="I16212">
        <v>65</v>
      </c>
      <c r="J16212">
        <v>2045</v>
      </c>
      <c r="K16212">
        <v>111</v>
      </c>
      <c r="L16212" t="s">
        <v>23189</v>
      </c>
      <c r="M16212" s="15" t="e">
        <f>IF(INDEX(#REF!,MATCH(Padrón!K16212,#REF!,0),MATCH(Padrón!J16212,#REF!,0))=K16212,"Sí","NO")</f>
        <v>#REF!</v>
      </c>
    </row>
    <row r="16213" spans="1:13" x14ac:dyDescent="0.25">
      <c r="A16213" t="s">
        <v>39417</v>
      </c>
      <c r="B16213">
        <v>49391758</v>
      </c>
      <c r="C16213">
        <v>2002</v>
      </c>
      <c r="D16213" t="s">
        <v>19507</v>
      </c>
      <c r="E16213" t="s">
        <v>3742</v>
      </c>
      <c r="F16213" t="s">
        <v>64</v>
      </c>
      <c r="G16213" t="s">
        <v>10</v>
      </c>
      <c r="H16213">
        <v>12</v>
      </c>
      <c r="I16213">
        <v>65</v>
      </c>
      <c r="J16213">
        <v>2045</v>
      </c>
      <c r="K16213">
        <v>112</v>
      </c>
      <c r="L16213" t="s">
        <v>23189</v>
      </c>
      <c r="M16213" s="15" t="e">
        <f>IF(INDEX(#REF!,MATCH(Padrón!K16213,#REF!,0),MATCH(Padrón!J16213,#REF!,0))=K16213,"Sí","NO")</f>
        <v>#REF!</v>
      </c>
    </row>
    <row r="16214" spans="1:13" x14ac:dyDescent="0.25">
      <c r="A16214" t="s">
        <v>39418</v>
      </c>
      <c r="B16214">
        <v>32040185</v>
      </c>
      <c r="C16214">
        <v>1986</v>
      </c>
      <c r="D16214" t="s">
        <v>19508</v>
      </c>
      <c r="E16214" t="s">
        <v>3133</v>
      </c>
      <c r="F16214" t="s">
        <v>19509</v>
      </c>
      <c r="G16214" t="s">
        <v>3</v>
      </c>
      <c r="H16214">
        <v>12</v>
      </c>
      <c r="I16214">
        <v>65</v>
      </c>
      <c r="J16214">
        <v>2045</v>
      </c>
      <c r="K16214">
        <v>113</v>
      </c>
      <c r="L16214" t="s">
        <v>23189</v>
      </c>
      <c r="M16214" s="15" t="e">
        <f>IF(INDEX(#REF!,MATCH(Padrón!K16214,#REF!,0),MATCH(Padrón!J16214,#REF!,0))=K16214,"Sí","NO")</f>
        <v>#REF!</v>
      </c>
    </row>
    <row r="16215" spans="1:13" x14ac:dyDescent="0.25">
      <c r="A16215" t="s">
        <v>39419</v>
      </c>
      <c r="B16215">
        <v>29612198</v>
      </c>
      <c r="C16215">
        <v>1982</v>
      </c>
      <c r="D16215" t="s">
        <v>19510</v>
      </c>
      <c r="E16215" t="s">
        <v>4692</v>
      </c>
      <c r="F16215" t="s">
        <v>292</v>
      </c>
      <c r="G16215" t="s">
        <v>3</v>
      </c>
      <c r="H16215">
        <v>12</v>
      </c>
      <c r="I16215">
        <v>65</v>
      </c>
      <c r="J16215">
        <v>2045</v>
      </c>
      <c r="K16215">
        <v>114</v>
      </c>
      <c r="L16215" t="s">
        <v>23189</v>
      </c>
      <c r="M16215" s="15" t="e">
        <f>IF(INDEX(#REF!,MATCH(Padrón!K16215,#REF!,0),MATCH(Padrón!J16215,#REF!,0))=K16215,"Sí","NO")</f>
        <v>#REF!</v>
      </c>
    </row>
    <row r="16216" spans="1:13" x14ac:dyDescent="0.25">
      <c r="A16216" t="s">
        <v>39420</v>
      </c>
      <c r="B16216">
        <v>30488837</v>
      </c>
      <c r="C16216">
        <v>1983</v>
      </c>
      <c r="D16216" t="s">
        <v>19510</v>
      </c>
      <c r="E16216" t="s">
        <v>19511</v>
      </c>
      <c r="F16216" t="s">
        <v>19512</v>
      </c>
      <c r="G16216" t="s">
        <v>3</v>
      </c>
      <c r="H16216">
        <v>12</v>
      </c>
      <c r="I16216">
        <v>65</v>
      </c>
      <c r="J16216">
        <v>2045</v>
      </c>
      <c r="K16216">
        <v>115</v>
      </c>
      <c r="L16216" t="s">
        <v>23189</v>
      </c>
      <c r="M16216" s="15" t="e">
        <f>IF(INDEX(#REF!,MATCH(Padrón!K16216,#REF!,0),MATCH(Padrón!J16216,#REF!,0))=K16216,"Sí","NO")</f>
        <v>#REF!</v>
      </c>
    </row>
    <row r="16217" spans="1:13" x14ac:dyDescent="0.25">
      <c r="A16217" t="s">
        <v>39421</v>
      </c>
      <c r="B16217">
        <v>43528199</v>
      </c>
      <c r="C16217">
        <v>2001</v>
      </c>
      <c r="D16217" t="s">
        <v>19510</v>
      </c>
      <c r="E16217" t="s">
        <v>1844</v>
      </c>
      <c r="F16217" t="s">
        <v>547</v>
      </c>
      <c r="G16217" t="s">
        <v>3</v>
      </c>
      <c r="H16217">
        <v>12</v>
      </c>
      <c r="I16217">
        <v>65</v>
      </c>
      <c r="J16217">
        <v>2045</v>
      </c>
      <c r="K16217">
        <v>116</v>
      </c>
      <c r="L16217" t="s">
        <v>23189</v>
      </c>
      <c r="M16217" s="15" t="e">
        <f>IF(INDEX(#REF!,MATCH(Padrón!K16217,#REF!,0),MATCH(Padrón!J16217,#REF!,0))=K16217,"Sí","NO")</f>
        <v>#REF!</v>
      </c>
    </row>
    <row r="16218" spans="1:13" x14ac:dyDescent="0.25">
      <c r="A16218" t="s">
        <v>39422</v>
      </c>
      <c r="B16218">
        <v>34736766</v>
      </c>
      <c r="C16218">
        <v>1989</v>
      </c>
      <c r="D16218" t="s">
        <v>19510</v>
      </c>
      <c r="E16218" t="s">
        <v>2945</v>
      </c>
      <c r="F16218" t="s">
        <v>19513</v>
      </c>
      <c r="G16218" t="s">
        <v>3</v>
      </c>
      <c r="H16218">
        <v>12</v>
      </c>
      <c r="I16218">
        <v>65</v>
      </c>
      <c r="J16218">
        <v>2045</v>
      </c>
      <c r="K16218">
        <v>117</v>
      </c>
      <c r="L16218" t="s">
        <v>23189</v>
      </c>
      <c r="M16218" s="15" t="e">
        <f>IF(INDEX(#REF!,MATCH(Padrón!K16218,#REF!,0),MATCH(Padrón!J16218,#REF!,0))=K16218,"Sí","NO")</f>
        <v>#REF!</v>
      </c>
    </row>
    <row r="16219" spans="1:13" x14ac:dyDescent="0.25">
      <c r="A16219" t="s">
        <v>39423</v>
      </c>
      <c r="B16219">
        <v>26552601</v>
      </c>
      <c r="C16219">
        <v>1978</v>
      </c>
      <c r="D16219" t="s">
        <v>19510</v>
      </c>
      <c r="E16219" t="s">
        <v>19514</v>
      </c>
      <c r="F16219" t="s">
        <v>19515</v>
      </c>
      <c r="G16219" t="s">
        <v>3</v>
      </c>
      <c r="H16219">
        <v>12</v>
      </c>
      <c r="I16219">
        <v>65</v>
      </c>
      <c r="J16219">
        <v>2045</v>
      </c>
      <c r="K16219">
        <v>118</v>
      </c>
      <c r="L16219" t="s">
        <v>23189</v>
      </c>
      <c r="M16219" s="15" t="e">
        <f>IF(INDEX(#REF!,MATCH(Padrón!K16219,#REF!,0),MATCH(Padrón!J16219,#REF!,0))=K16219,"Sí","NO")</f>
        <v>#REF!</v>
      </c>
    </row>
    <row r="16220" spans="1:13" x14ac:dyDescent="0.25">
      <c r="A16220" t="s">
        <v>39424</v>
      </c>
      <c r="B16220">
        <v>10670420</v>
      </c>
      <c r="C16220">
        <v>1952</v>
      </c>
      <c r="D16220" t="s">
        <v>19510</v>
      </c>
      <c r="E16220" t="s">
        <v>8482</v>
      </c>
      <c r="F16220" t="s">
        <v>1041</v>
      </c>
      <c r="G16220" t="s">
        <v>3</v>
      </c>
      <c r="H16220">
        <v>12</v>
      </c>
      <c r="I16220">
        <v>65</v>
      </c>
      <c r="J16220">
        <v>2045</v>
      </c>
      <c r="K16220">
        <v>119</v>
      </c>
      <c r="L16220" t="s">
        <v>23189</v>
      </c>
      <c r="M16220" s="15" t="e">
        <f>IF(INDEX(#REF!,MATCH(Padrón!K16220,#REF!,0),MATCH(Padrón!J16220,#REF!,0))=K16220,"Sí","NO")</f>
        <v>#REF!</v>
      </c>
    </row>
    <row r="16221" spans="1:13" x14ac:dyDescent="0.25">
      <c r="A16221" t="s">
        <v>39425</v>
      </c>
      <c r="B16221">
        <v>28544267</v>
      </c>
      <c r="C16221">
        <v>1981</v>
      </c>
      <c r="D16221" t="s">
        <v>19510</v>
      </c>
      <c r="E16221" t="s">
        <v>2709</v>
      </c>
      <c r="F16221" t="s">
        <v>19516</v>
      </c>
      <c r="G16221" t="s">
        <v>10</v>
      </c>
      <c r="H16221">
        <v>12</v>
      </c>
      <c r="I16221">
        <v>65</v>
      </c>
      <c r="J16221">
        <v>2045</v>
      </c>
      <c r="K16221">
        <v>120</v>
      </c>
      <c r="L16221" t="s">
        <v>23189</v>
      </c>
      <c r="M16221" s="15" t="e">
        <f>IF(INDEX(#REF!,MATCH(Padrón!K16221,#REF!,0),MATCH(Padrón!J16221,#REF!,0))=K16221,"Sí","NO")</f>
        <v>#REF!</v>
      </c>
    </row>
    <row r="16222" spans="1:13" x14ac:dyDescent="0.25">
      <c r="A16222" t="s">
        <v>39426</v>
      </c>
      <c r="B16222">
        <v>37972407</v>
      </c>
      <c r="C16222">
        <v>1993</v>
      </c>
      <c r="D16222" t="s">
        <v>19510</v>
      </c>
      <c r="E16222" t="s">
        <v>12271</v>
      </c>
      <c r="F16222" t="s">
        <v>172</v>
      </c>
      <c r="G16222" t="s">
        <v>10</v>
      </c>
      <c r="H16222">
        <v>12</v>
      </c>
      <c r="I16222">
        <v>65</v>
      </c>
      <c r="J16222">
        <v>2045</v>
      </c>
      <c r="K16222">
        <v>121</v>
      </c>
      <c r="L16222" t="s">
        <v>23189</v>
      </c>
      <c r="M16222" s="15" t="e">
        <f>IF(INDEX(#REF!,MATCH(Padrón!K16222,#REF!,0),MATCH(Padrón!J16222,#REF!,0))=K16222,"Sí","NO")</f>
        <v>#REF!</v>
      </c>
    </row>
    <row r="16223" spans="1:13" x14ac:dyDescent="0.25">
      <c r="A16223" t="s">
        <v>39427</v>
      </c>
      <c r="B16223">
        <v>44278764</v>
      </c>
      <c r="C16223">
        <v>2001</v>
      </c>
      <c r="D16223" t="s">
        <v>19510</v>
      </c>
      <c r="E16223" t="s">
        <v>5219</v>
      </c>
      <c r="F16223" t="s">
        <v>19517</v>
      </c>
      <c r="G16223" t="s">
        <v>3</v>
      </c>
      <c r="H16223">
        <v>12</v>
      </c>
      <c r="I16223">
        <v>65</v>
      </c>
      <c r="J16223">
        <v>2045</v>
      </c>
      <c r="K16223">
        <v>122</v>
      </c>
      <c r="L16223" t="s">
        <v>23189</v>
      </c>
      <c r="M16223" s="15" t="e">
        <f>IF(INDEX(#REF!,MATCH(Padrón!K16223,#REF!,0),MATCH(Padrón!J16223,#REF!,0))=K16223,"Sí","NO")</f>
        <v>#REF!</v>
      </c>
    </row>
    <row r="16224" spans="1:13" x14ac:dyDescent="0.25">
      <c r="A16224" t="s">
        <v>39428</v>
      </c>
      <c r="B16224">
        <v>7550857</v>
      </c>
      <c r="C16224">
        <v>1940</v>
      </c>
      <c r="D16224" t="s">
        <v>19510</v>
      </c>
      <c r="E16224" t="s">
        <v>8026</v>
      </c>
      <c r="F16224" t="s">
        <v>448</v>
      </c>
      <c r="G16224" t="s">
        <v>3</v>
      </c>
      <c r="H16224">
        <v>12</v>
      </c>
      <c r="I16224">
        <v>65</v>
      </c>
      <c r="J16224">
        <v>2045</v>
      </c>
      <c r="K16224">
        <v>123</v>
      </c>
      <c r="L16224" t="s">
        <v>23189</v>
      </c>
      <c r="M16224" s="15" t="e">
        <f>IF(INDEX(#REF!,MATCH(Padrón!K16224,#REF!,0),MATCH(Padrón!J16224,#REF!,0))=K16224,"Sí","NO")</f>
        <v>#REF!</v>
      </c>
    </row>
    <row r="16225" spans="1:13" x14ac:dyDescent="0.25">
      <c r="A16225" t="s">
        <v>39429</v>
      </c>
      <c r="B16225">
        <v>34736726</v>
      </c>
      <c r="C16225">
        <v>1989</v>
      </c>
      <c r="D16225" t="s">
        <v>19510</v>
      </c>
      <c r="E16225" t="s">
        <v>1144</v>
      </c>
      <c r="F16225" t="s">
        <v>98</v>
      </c>
      <c r="G16225" t="s">
        <v>10</v>
      </c>
      <c r="H16225">
        <v>12</v>
      </c>
      <c r="I16225">
        <v>65</v>
      </c>
      <c r="J16225">
        <v>2045</v>
      </c>
      <c r="K16225">
        <v>124</v>
      </c>
      <c r="L16225" t="s">
        <v>23189</v>
      </c>
      <c r="M16225" s="15" t="e">
        <f>IF(INDEX(#REF!,MATCH(Padrón!K16225,#REF!,0),MATCH(Padrón!J16225,#REF!,0))=K16225,"Sí","NO")</f>
        <v>#REF!</v>
      </c>
    </row>
    <row r="16226" spans="1:13" x14ac:dyDescent="0.25">
      <c r="A16226" t="s">
        <v>39430</v>
      </c>
      <c r="B16226">
        <v>23373444</v>
      </c>
      <c r="C16226">
        <v>1973</v>
      </c>
      <c r="D16226" t="s">
        <v>19510</v>
      </c>
      <c r="E16226" t="s">
        <v>19518</v>
      </c>
      <c r="F16226" t="s">
        <v>19519</v>
      </c>
      <c r="G16226" t="s">
        <v>10</v>
      </c>
      <c r="H16226">
        <v>12</v>
      </c>
      <c r="I16226">
        <v>65</v>
      </c>
      <c r="J16226">
        <v>2045</v>
      </c>
      <c r="K16226">
        <v>125</v>
      </c>
      <c r="L16226" t="s">
        <v>23189</v>
      </c>
      <c r="M16226" s="15" t="e">
        <f>IF(INDEX(#REF!,MATCH(Padrón!K16226,#REF!,0),MATCH(Padrón!J16226,#REF!,0))=K16226,"Sí","NO")</f>
        <v>#REF!</v>
      </c>
    </row>
    <row r="16227" spans="1:13" x14ac:dyDescent="0.25">
      <c r="A16227" t="s">
        <v>39431</v>
      </c>
      <c r="B16227">
        <v>34821787</v>
      </c>
      <c r="C16227">
        <v>1989</v>
      </c>
      <c r="D16227" t="s">
        <v>19510</v>
      </c>
      <c r="E16227" t="s">
        <v>17712</v>
      </c>
      <c r="F16227" t="s">
        <v>448</v>
      </c>
      <c r="G16227" t="s">
        <v>3</v>
      </c>
      <c r="H16227">
        <v>12</v>
      </c>
      <c r="I16227">
        <v>65</v>
      </c>
      <c r="J16227">
        <v>2045</v>
      </c>
      <c r="K16227">
        <v>126</v>
      </c>
      <c r="L16227" t="s">
        <v>23189</v>
      </c>
      <c r="M16227" s="15" t="e">
        <f>IF(INDEX(#REF!,MATCH(Padrón!K16227,#REF!,0),MATCH(Padrón!J16227,#REF!,0))=K16227,"Sí","NO")</f>
        <v>#REF!</v>
      </c>
    </row>
    <row r="16228" spans="1:13" x14ac:dyDescent="0.25">
      <c r="A16228" t="s">
        <v>39432</v>
      </c>
      <c r="B16228">
        <v>23373457</v>
      </c>
      <c r="C16228">
        <v>1969</v>
      </c>
      <c r="D16228" t="s">
        <v>19510</v>
      </c>
      <c r="E16228" t="s">
        <v>7166</v>
      </c>
      <c r="F16228" t="s">
        <v>6508</v>
      </c>
      <c r="G16228" t="s">
        <v>3</v>
      </c>
      <c r="H16228">
        <v>12</v>
      </c>
      <c r="I16228">
        <v>65</v>
      </c>
      <c r="J16228">
        <v>2045</v>
      </c>
      <c r="K16228">
        <v>127</v>
      </c>
      <c r="L16228" t="s">
        <v>23189</v>
      </c>
      <c r="M16228" s="15" t="e">
        <f>IF(INDEX(#REF!,MATCH(Padrón!K16228,#REF!,0),MATCH(Padrón!J16228,#REF!,0))=K16228,"Sí","NO")</f>
        <v>#REF!</v>
      </c>
    </row>
    <row r="16229" spans="1:13" x14ac:dyDescent="0.25">
      <c r="A16229" t="s">
        <v>39433</v>
      </c>
      <c r="B16229">
        <v>23400014</v>
      </c>
      <c r="C16229">
        <v>1973</v>
      </c>
      <c r="D16229" t="s">
        <v>19510</v>
      </c>
      <c r="E16229" t="s">
        <v>19520</v>
      </c>
      <c r="F16229" t="s">
        <v>19521</v>
      </c>
      <c r="G16229" t="s">
        <v>3</v>
      </c>
      <c r="H16229">
        <v>12</v>
      </c>
      <c r="I16229">
        <v>65</v>
      </c>
      <c r="J16229">
        <v>2045</v>
      </c>
      <c r="K16229">
        <v>128</v>
      </c>
      <c r="L16229" t="s">
        <v>23189</v>
      </c>
      <c r="M16229" s="15" t="e">
        <f>IF(INDEX(#REF!,MATCH(Padrón!K16229,#REF!,0),MATCH(Padrón!J16229,#REF!,0))=K16229,"Sí","NO")</f>
        <v>#REF!</v>
      </c>
    </row>
    <row r="16230" spans="1:13" x14ac:dyDescent="0.25">
      <c r="A16230" t="s">
        <v>39434</v>
      </c>
      <c r="B16230">
        <v>38138321</v>
      </c>
      <c r="C16230">
        <v>1993</v>
      </c>
      <c r="D16230" t="s">
        <v>19510</v>
      </c>
      <c r="E16230" t="s">
        <v>19522</v>
      </c>
      <c r="F16230" t="s">
        <v>1041</v>
      </c>
      <c r="G16230" t="s">
        <v>3</v>
      </c>
      <c r="H16230">
        <v>12</v>
      </c>
      <c r="I16230">
        <v>65</v>
      </c>
      <c r="J16230">
        <v>2045</v>
      </c>
      <c r="K16230">
        <v>129</v>
      </c>
      <c r="L16230" t="s">
        <v>23189</v>
      </c>
      <c r="M16230" s="15" t="e">
        <f>IF(INDEX(#REF!,MATCH(Padrón!K16230,#REF!,0),MATCH(Padrón!J16230,#REF!,0))=K16230,"Sí","NO")</f>
        <v>#REF!</v>
      </c>
    </row>
    <row r="16231" spans="1:13" x14ac:dyDescent="0.25">
      <c r="A16231" t="s">
        <v>39435</v>
      </c>
      <c r="B16231">
        <v>28890279</v>
      </c>
      <c r="C16231">
        <v>1981</v>
      </c>
      <c r="D16231" t="s">
        <v>19510</v>
      </c>
      <c r="E16231" t="s">
        <v>3531</v>
      </c>
      <c r="F16231" t="s">
        <v>4422</v>
      </c>
      <c r="G16231" t="s">
        <v>3</v>
      </c>
      <c r="H16231">
        <v>12</v>
      </c>
      <c r="I16231">
        <v>65</v>
      </c>
      <c r="J16231">
        <v>2045</v>
      </c>
      <c r="K16231">
        <v>130</v>
      </c>
      <c r="L16231" t="s">
        <v>23189</v>
      </c>
      <c r="M16231" s="15" t="e">
        <f>IF(INDEX(#REF!,MATCH(Padrón!K16231,#REF!,0),MATCH(Padrón!J16231,#REF!,0))=K16231,"Sí","NO")</f>
        <v>#REF!</v>
      </c>
    </row>
    <row r="16232" spans="1:13" x14ac:dyDescent="0.25">
      <c r="A16232" t="s">
        <v>39436</v>
      </c>
      <c r="B16232">
        <v>28553984</v>
      </c>
      <c r="C16232">
        <v>1982</v>
      </c>
      <c r="D16232" t="s">
        <v>19510</v>
      </c>
      <c r="E16232" t="s">
        <v>2232</v>
      </c>
      <c r="F16232" t="s">
        <v>19523</v>
      </c>
      <c r="G16232" t="s">
        <v>3</v>
      </c>
      <c r="H16232">
        <v>12</v>
      </c>
      <c r="I16232">
        <v>65</v>
      </c>
      <c r="J16232">
        <v>2045</v>
      </c>
      <c r="K16232">
        <v>131</v>
      </c>
      <c r="L16232" t="s">
        <v>23189</v>
      </c>
      <c r="M16232" s="15" t="e">
        <f>IF(INDEX(#REF!,MATCH(Padrón!K16232,#REF!,0),MATCH(Padrón!J16232,#REF!,0))=K16232,"Sí","NO")</f>
        <v>#REF!</v>
      </c>
    </row>
    <row r="16233" spans="1:13" x14ac:dyDescent="0.25">
      <c r="A16233" t="s">
        <v>39437</v>
      </c>
      <c r="B16233">
        <v>39222206</v>
      </c>
      <c r="C16233">
        <v>1995</v>
      </c>
      <c r="D16233" t="s">
        <v>19510</v>
      </c>
      <c r="E16233" t="s">
        <v>19524</v>
      </c>
      <c r="F16233" t="s">
        <v>448</v>
      </c>
      <c r="G16233" t="s">
        <v>10</v>
      </c>
      <c r="H16233">
        <v>12</v>
      </c>
      <c r="I16233">
        <v>65</v>
      </c>
      <c r="J16233">
        <v>2045</v>
      </c>
      <c r="K16233">
        <v>132</v>
      </c>
      <c r="L16233" t="s">
        <v>23189</v>
      </c>
      <c r="M16233" s="15" t="e">
        <f>IF(INDEX(#REF!,MATCH(Padrón!K16233,#REF!,0),MATCH(Padrón!J16233,#REF!,0))=K16233,"Sí","NO")</f>
        <v>#REF!</v>
      </c>
    </row>
    <row r="16234" spans="1:13" x14ac:dyDescent="0.25">
      <c r="A16234" t="s">
        <v>39438</v>
      </c>
      <c r="B16234">
        <v>42966023</v>
      </c>
      <c r="C16234">
        <v>2000</v>
      </c>
      <c r="D16234" t="s">
        <v>19510</v>
      </c>
      <c r="E16234" t="s">
        <v>19525</v>
      </c>
      <c r="F16234" t="s">
        <v>755</v>
      </c>
      <c r="G16234" t="s">
        <v>3</v>
      </c>
      <c r="H16234">
        <v>12</v>
      </c>
      <c r="I16234">
        <v>65</v>
      </c>
      <c r="J16234">
        <v>2045</v>
      </c>
      <c r="K16234">
        <v>133</v>
      </c>
      <c r="L16234" t="s">
        <v>23189</v>
      </c>
      <c r="M16234" s="15" t="e">
        <f>IF(INDEX(#REF!,MATCH(Padrón!K16234,#REF!,0),MATCH(Padrón!J16234,#REF!,0))=K16234,"Sí","NO")</f>
        <v>#REF!</v>
      </c>
    </row>
    <row r="16235" spans="1:13" x14ac:dyDescent="0.25">
      <c r="A16235" t="s">
        <v>39439</v>
      </c>
      <c r="B16235">
        <v>26319885</v>
      </c>
      <c r="C16235">
        <v>1978</v>
      </c>
      <c r="D16235" t="s">
        <v>19510</v>
      </c>
      <c r="E16235" t="s">
        <v>19526</v>
      </c>
      <c r="F16235" t="s">
        <v>1522</v>
      </c>
      <c r="G16235" t="s">
        <v>3</v>
      </c>
      <c r="H16235">
        <v>12</v>
      </c>
      <c r="I16235">
        <v>65</v>
      </c>
      <c r="J16235">
        <v>2045</v>
      </c>
      <c r="K16235">
        <v>134</v>
      </c>
      <c r="L16235" t="s">
        <v>23189</v>
      </c>
      <c r="M16235" s="15" t="e">
        <f>IF(INDEX(#REF!,MATCH(Padrón!K16235,#REF!,0),MATCH(Padrón!J16235,#REF!,0))=K16235,"Sí","NO")</f>
        <v>#REF!</v>
      </c>
    </row>
    <row r="16236" spans="1:13" x14ac:dyDescent="0.25">
      <c r="A16236" t="s">
        <v>39440</v>
      </c>
      <c r="B16236">
        <v>34463026</v>
      </c>
      <c r="C16236">
        <v>1986</v>
      </c>
      <c r="D16236" t="s">
        <v>19510</v>
      </c>
      <c r="E16236" t="s">
        <v>19527</v>
      </c>
      <c r="F16236" t="s">
        <v>19528</v>
      </c>
      <c r="G16236" t="s">
        <v>10</v>
      </c>
      <c r="H16236">
        <v>12</v>
      </c>
      <c r="I16236">
        <v>65</v>
      </c>
      <c r="J16236">
        <v>2045</v>
      </c>
      <c r="K16236">
        <v>135</v>
      </c>
      <c r="L16236" t="s">
        <v>23189</v>
      </c>
      <c r="M16236" s="15" t="e">
        <f>IF(INDEX(#REF!,MATCH(Padrón!K16236,#REF!,0),MATCH(Padrón!J16236,#REF!,0))=K16236,"Sí","NO")</f>
        <v>#REF!</v>
      </c>
    </row>
    <row r="16237" spans="1:13" x14ac:dyDescent="0.25">
      <c r="A16237" t="s">
        <v>39441</v>
      </c>
      <c r="B16237">
        <v>14030247</v>
      </c>
      <c r="C16237">
        <v>1960</v>
      </c>
      <c r="D16237" t="s">
        <v>19510</v>
      </c>
      <c r="E16237" t="s">
        <v>19529</v>
      </c>
      <c r="F16237" t="s">
        <v>6306</v>
      </c>
      <c r="G16237" t="s">
        <v>10</v>
      </c>
      <c r="H16237">
        <v>12</v>
      </c>
      <c r="I16237">
        <v>65</v>
      </c>
      <c r="J16237">
        <v>2045</v>
      </c>
      <c r="K16237">
        <v>136</v>
      </c>
      <c r="L16237" t="s">
        <v>23189</v>
      </c>
      <c r="M16237" s="15" t="e">
        <f>IF(INDEX(#REF!,MATCH(Padrón!K16237,#REF!,0),MATCH(Padrón!J16237,#REF!,0))=K16237,"Sí","NO")</f>
        <v>#REF!</v>
      </c>
    </row>
    <row r="16238" spans="1:13" x14ac:dyDescent="0.25">
      <c r="A16238" t="s">
        <v>39442</v>
      </c>
      <c r="B16238">
        <v>27847108</v>
      </c>
      <c r="C16238">
        <v>1980</v>
      </c>
      <c r="D16238" t="s">
        <v>19510</v>
      </c>
      <c r="E16238" t="s">
        <v>19530</v>
      </c>
      <c r="F16238" t="s">
        <v>6328</v>
      </c>
      <c r="G16238" t="s">
        <v>3</v>
      </c>
      <c r="H16238">
        <v>12</v>
      </c>
      <c r="I16238">
        <v>65</v>
      </c>
      <c r="J16238">
        <v>2045</v>
      </c>
      <c r="K16238">
        <v>137</v>
      </c>
      <c r="L16238" t="s">
        <v>23189</v>
      </c>
      <c r="M16238" s="15" t="e">
        <f>IF(INDEX(#REF!,MATCH(Padrón!K16238,#REF!,0),MATCH(Padrón!J16238,#REF!,0))=K16238,"Sí","NO")</f>
        <v>#REF!</v>
      </c>
    </row>
    <row r="16239" spans="1:13" x14ac:dyDescent="0.25">
      <c r="A16239" t="s">
        <v>39443</v>
      </c>
      <c r="B16239">
        <v>28969504</v>
      </c>
      <c r="C16239">
        <v>1981</v>
      </c>
      <c r="D16239" t="s">
        <v>19510</v>
      </c>
      <c r="E16239" t="s">
        <v>19531</v>
      </c>
      <c r="F16239" t="s">
        <v>7251</v>
      </c>
      <c r="G16239" t="s">
        <v>117</v>
      </c>
      <c r="H16239">
        <v>12</v>
      </c>
      <c r="I16239">
        <v>65</v>
      </c>
      <c r="J16239">
        <v>2045</v>
      </c>
      <c r="K16239">
        <v>138</v>
      </c>
      <c r="L16239" t="s">
        <v>23189</v>
      </c>
      <c r="M16239" s="15" t="e">
        <f>IF(INDEX(#REF!,MATCH(Padrón!K16239,#REF!,0),MATCH(Padrón!J16239,#REF!,0))=K16239,"Sí","NO")</f>
        <v>#REF!</v>
      </c>
    </row>
    <row r="16240" spans="1:13" x14ac:dyDescent="0.25">
      <c r="A16240" t="s">
        <v>39444</v>
      </c>
      <c r="B16240">
        <v>46551665</v>
      </c>
      <c r="C16240">
        <v>2005</v>
      </c>
      <c r="D16240" t="s">
        <v>19510</v>
      </c>
      <c r="E16240" t="s">
        <v>19532</v>
      </c>
      <c r="F16240" t="s">
        <v>19533</v>
      </c>
      <c r="G16240" t="s">
        <v>3</v>
      </c>
      <c r="H16240">
        <v>12</v>
      </c>
      <c r="I16240">
        <v>65</v>
      </c>
      <c r="J16240">
        <v>2045</v>
      </c>
      <c r="K16240">
        <v>139</v>
      </c>
      <c r="L16240" t="s">
        <v>23189</v>
      </c>
      <c r="M16240" s="15" t="e">
        <f>IF(INDEX(#REF!,MATCH(Padrón!K16240,#REF!,0),MATCH(Padrón!J16240,#REF!,0))=K16240,"Sí","NO")</f>
        <v>#REF!</v>
      </c>
    </row>
    <row r="16241" spans="1:13" x14ac:dyDescent="0.25">
      <c r="A16241" t="s">
        <v>39445</v>
      </c>
      <c r="B16241">
        <v>40152114</v>
      </c>
      <c r="C16241">
        <v>1990</v>
      </c>
      <c r="D16241" t="s">
        <v>19510</v>
      </c>
      <c r="E16241" t="s">
        <v>19534</v>
      </c>
      <c r="F16241" t="s">
        <v>19535</v>
      </c>
      <c r="G16241" t="s">
        <v>3</v>
      </c>
      <c r="H16241">
        <v>12</v>
      </c>
      <c r="I16241">
        <v>65</v>
      </c>
      <c r="J16241">
        <v>2045</v>
      </c>
      <c r="K16241">
        <v>140</v>
      </c>
      <c r="L16241" t="s">
        <v>23189</v>
      </c>
      <c r="M16241" s="15" t="e">
        <f>IF(INDEX(#REF!,MATCH(Padrón!K16241,#REF!,0),MATCH(Padrón!J16241,#REF!,0))=K16241,"Sí","NO")</f>
        <v>#REF!</v>
      </c>
    </row>
    <row r="16242" spans="1:13" x14ac:dyDescent="0.25">
      <c r="A16242" t="s">
        <v>39446</v>
      </c>
      <c r="B16242">
        <v>29870189</v>
      </c>
      <c r="C16242">
        <v>1982</v>
      </c>
      <c r="D16242" t="s">
        <v>19510</v>
      </c>
      <c r="E16242" t="s">
        <v>273</v>
      </c>
      <c r="F16242" t="s">
        <v>231</v>
      </c>
      <c r="G16242" t="s">
        <v>3</v>
      </c>
      <c r="H16242">
        <v>12</v>
      </c>
      <c r="I16242">
        <v>65</v>
      </c>
      <c r="J16242">
        <v>2045</v>
      </c>
      <c r="K16242">
        <v>141</v>
      </c>
      <c r="L16242" t="s">
        <v>23189</v>
      </c>
      <c r="M16242" s="15" t="e">
        <f>IF(INDEX(#REF!,MATCH(Padrón!K16242,#REF!,0),MATCH(Padrón!J16242,#REF!,0))=K16242,"Sí","NO")</f>
        <v>#REF!</v>
      </c>
    </row>
    <row r="16243" spans="1:13" x14ac:dyDescent="0.25">
      <c r="A16243" t="s">
        <v>39447</v>
      </c>
      <c r="B16243">
        <v>14753567</v>
      </c>
      <c r="C16243">
        <v>1962</v>
      </c>
      <c r="D16243" t="s">
        <v>19536</v>
      </c>
      <c r="E16243" t="s">
        <v>19537</v>
      </c>
      <c r="F16243" t="s">
        <v>144</v>
      </c>
      <c r="G16243" t="s">
        <v>27</v>
      </c>
      <c r="H16243">
        <v>12</v>
      </c>
      <c r="I16243">
        <v>65</v>
      </c>
      <c r="J16243">
        <v>2045</v>
      </c>
      <c r="K16243">
        <v>142</v>
      </c>
      <c r="L16243" t="s">
        <v>23189</v>
      </c>
      <c r="M16243" s="15" t="e">
        <f>IF(INDEX(#REF!,MATCH(Padrón!K16243,#REF!,0),MATCH(Padrón!J16243,#REF!,0))=K16243,"Sí","NO")</f>
        <v>#REF!</v>
      </c>
    </row>
    <row r="16244" spans="1:13" x14ac:dyDescent="0.25">
      <c r="A16244" t="s">
        <v>39448</v>
      </c>
      <c r="B16244">
        <v>33217401</v>
      </c>
      <c r="C16244">
        <v>1987</v>
      </c>
      <c r="D16244" t="s">
        <v>19510</v>
      </c>
      <c r="E16244" t="s">
        <v>11931</v>
      </c>
      <c r="F16244" t="s">
        <v>19538</v>
      </c>
      <c r="G16244" t="s">
        <v>3</v>
      </c>
      <c r="H16244">
        <v>12</v>
      </c>
      <c r="I16244">
        <v>65</v>
      </c>
      <c r="J16244">
        <v>2045</v>
      </c>
      <c r="K16244">
        <v>143</v>
      </c>
      <c r="L16244" t="s">
        <v>23189</v>
      </c>
      <c r="M16244" s="15" t="e">
        <f>IF(INDEX(#REF!,MATCH(Padrón!K16244,#REF!,0),MATCH(Padrón!J16244,#REF!,0))=K16244,"Sí","NO")</f>
        <v>#REF!</v>
      </c>
    </row>
    <row r="16245" spans="1:13" x14ac:dyDescent="0.25">
      <c r="A16245" t="s">
        <v>39449</v>
      </c>
      <c r="B16245">
        <v>12536197</v>
      </c>
      <c r="C16245">
        <v>1958</v>
      </c>
      <c r="D16245" t="s">
        <v>19510</v>
      </c>
      <c r="E16245" t="s">
        <v>1115</v>
      </c>
      <c r="F16245" t="s">
        <v>19504</v>
      </c>
      <c r="G16245" t="s">
        <v>3</v>
      </c>
      <c r="H16245">
        <v>12</v>
      </c>
      <c r="I16245">
        <v>65</v>
      </c>
      <c r="J16245">
        <v>2045</v>
      </c>
      <c r="K16245">
        <v>144</v>
      </c>
      <c r="L16245" t="s">
        <v>23189</v>
      </c>
      <c r="M16245" s="15" t="e">
        <f>IF(INDEX(#REF!,MATCH(Padrón!K16245,#REF!,0),MATCH(Padrón!J16245,#REF!,0))=K16245,"Sí","NO")</f>
        <v>#REF!</v>
      </c>
    </row>
    <row r="16246" spans="1:13" x14ac:dyDescent="0.25">
      <c r="A16246" t="s">
        <v>39450</v>
      </c>
      <c r="B16246">
        <v>35871607</v>
      </c>
      <c r="C16246">
        <v>1991</v>
      </c>
      <c r="D16246" t="s">
        <v>19510</v>
      </c>
      <c r="E16246" t="s">
        <v>14656</v>
      </c>
      <c r="F16246" t="s">
        <v>2530</v>
      </c>
      <c r="G16246" t="s">
        <v>10</v>
      </c>
      <c r="H16246">
        <v>12</v>
      </c>
      <c r="I16246">
        <v>65</v>
      </c>
      <c r="J16246">
        <v>2045</v>
      </c>
      <c r="K16246">
        <v>145</v>
      </c>
      <c r="L16246" t="s">
        <v>23189</v>
      </c>
      <c r="M16246" s="15" t="e">
        <f>IF(INDEX(#REF!,MATCH(Padrón!K16246,#REF!,0),MATCH(Padrón!J16246,#REF!,0))=K16246,"Sí","NO")</f>
        <v>#REF!</v>
      </c>
    </row>
    <row r="16247" spans="1:13" x14ac:dyDescent="0.25">
      <c r="A16247" t="s">
        <v>39451</v>
      </c>
      <c r="B16247">
        <v>31572711</v>
      </c>
      <c r="C16247">
        <v>1986</v>
      </c>
      <c r="D16247" t="s">
        <v>19510</v>
      </c>
      <c r="E16247" t="s">
        <v>6334</v>
      </c>
      <c r="F16247" t="s">
        <v>4422</v>
      </c>
      <c r="G16247" t="s">
        <v>10</v>
      </c>
      <c r="H16247">
        <v>12</v>
      </c>
      <c r="I16247">
        <v>65</v>
      </c>
      <c r="J16247">
        <v>2045</v>
      </c>
      <c r="K16247">
        <v>146</v>
      </c>
      <c r="L16247" t="s">
        <v>23189</v>
      </c>
      <c r="M16247" s="15" t="e">
        <f>IF(INDEX(#REF!,MATCH(Padrón!K16247,#REF!,0),MATCH(Padrón!J16247,#REF!,0))=K16247,"Sí","NO")</f>
        <v>#REF!</v>
      </c>
    </row>
    <row r="16248" spans="1:13" x14ac:dyDescent="0.25">
      <c r="A16248" t="s">
        <v>39452</v>
      </c>
      <c r="B16248">
        <v>29155600</v>
      </c>
      <c r="C16248">
        <v>1981</v>
      </c>
      <c r="D16248" t="s">
        <v>19510</v>
      </c>
      <c r="E16248" t="s">
        <v>14129</v>
      </c>
      <c r="F16248" t="s">
        <v>141</v>
      </c>
      <c r="G16248" t="s">
        <v>27</v>
      </c>
      <c r="H16248">
        <v>12</v>
      </c>
      <c r="I16248">
        <v>65</v>
      </c>
      <c r="J16248">
        <v>2045</v>
      </c>
      <c r="K16248">
        <v>147</v>
      </c>
      <c r="L16248" t="s">
        <v>23189</v>
      </c>
      <c r="M16248" s="15" t="e">
        <f>IF(INDEX(#REF!,MATCH(Padrón!K16248,#REF!,0),MATCH(Padrón!J16248,#REF!,0))=K16248,"Sí","NO")</f>
        <v>#REF!</v>
      </c>
    </row>
    <row r="16249" spans="1:13" x14ac:dyDescent="0.25">
      <c r="A16249" t="s">
        <v>39453</v>
      </c>
      <c r="B16249">
        <v>37748283</v>
      </c>
      <c r="C16249">
        <v>1994</v>
      </c>
      <c r="D16249" t="s">
        <v>19510</v>
      </c>
      <c r="E16249" t="s">
        <v>19539</v>
      </c>
      <c r="F16249" t="s">
        <v>19540</v>
      </c>
      <c r="G16249" t="s">
        <v>3</v>
      </c>
      <c r="H16249">
        <v>12</v>
      </c>
      <c r="I16249">
        <v>65</v>
      </c>
      <c r="J16249">
        <v>2045</v>
      </c>
      <c r="K16249">
        <v>148</v>
      </c>
      <c r="L16249" t="s">
        <v>23189</v>
      </c>
      <c r="M16249" s="15" t="e">
        <f>IF(INDEX(#REF!,MATCH(Padrón!K16249,#REF!,0),MATCH(Padrón!J16249,#REF!,0))=K16249,"Sí","NO")</f>
        <v>#REF!</v>
      </c>
    </row>
    <row r="16250" spans="1:13" x14ac:dyDescent="0.25">
      <c r="A16250" t="s">
        <v>39454</v>
      </c>
      <c r="B16250">
        <v>31737200</v>
      </c>
      <c r="C16250">
        <v>1985</v>
      </c>
      <c r="D16250" t="s">
        <v>19510</v>
      </c>
      <c r="E16250" t="s">
        <v>14130</v>
      </c>
      <c r="F16250" t="s">
        <v>12876</v>
      </c>
      <c r="G16250" t="s">
        <v>10</v>
      </c>
      <c r="H16250">
        <v>12</v>
      </c>
      <c r="I16250">
        <v>65</v>
      </c>
      <c r="J16250">
        <v>2045</v>
      </c>
      <c r="K16250">
        <v>149</v>
      </c>
      <c r="L16250" t="s">
        <v>23189</v>
      </c>
      <c r="M16250" s="15" t="e">
        <f>IF(INDEX(#REF!,MATCH(Padrón!K16250,#REF!,0),MATCH(Padrón!J16250,#REF!,0))=K16250,"Sí","NO")</f>
        <v>#REF!</v>
      </c>
    </row>
    <row r="16251" spans="1:13" x14ac:dyDescent="0.25">
      <c r="A16251" t="s">
        <v>39455</v>
      </c>
      <c r="B16251">
        <v>42966908</v>
      </c>
      <c r="C16251">
        <v>1999</v>
      </c>
      <c r="D16251" t="s">
        <v>19510</v>
      </c>
      <c r="E16251" t="s">
        <v>19541</v>
      </c>
      <c r="F16251" t="s">
        <v>1041</v>
      </c>
      <c r="G16251" t="s">
        <v>3</v>
      </c>
      <c r="H16251">
        <v>12</v>
      </c>
      <c r="I16251">
        <v>65</v>
      </c>
      <c r="J16251">
        <v>2045</v>
      </c>
      <c r="K16251">
        <v>150</v>
      </c>
      <c r="L16251" t="s">
        <v>23189</v>
      </c>
      <c r="M16251" s="15" t="e">
        <f>IF(INDEX(#REF!,MATCH(Padrón!K16251,#REF!,0),MATCH(Padrón!J16251,#REF!,0))=K16251,"Sí","NO")</f>
        <v>#REF!</v>
      </c>
    </row>
    <row r="16252" spans="1:13" x14ac:dyDescent="0.25">
      <c r="A16252" t="s">
        <v>39456</v>
      </c>
      <c r="B16252">
        <v>47938313</v>
      </c>
      <c r="C16252">
        <v>2007</v>
      </c>
      <c r="D16252" t="s">
        <v>19542</v>
      </c>
      <c r="E16252" t="s">
        <v>19543</v>
      </c>
      <c r="F16252" t="s">
        <v>9361</v>
      </c>
      <c r="G16252" t="s">
        <v>3</v>
      </c>
      <c r="H16252">
        <v>12</v>
      </c>
      <c r="I16252">
        <v>65</v>
      </c>
      <c r="J16252">
        <v>2045</v>
      </c>
      <c r="K16252">
        <v>151</v>
      </c>
      <c r="L16252" t="s">
        <v>23189</v>
      </c>
      <c r="M16252" s="15" t="e">
        <f>IF(INDEX(#REF!,MATCH(Padrón!K16252,#REF!,0),MATCH(Padrón!J16252,#REF!,0))=K16252,"Sí","NO")</f>
        <v>#REF!</v>
      </c>
    </row>
    <row r="16253" spans="1:13" x14ac:dyDescent="0.25">
      <c r="A16253" t="s">
        <v>39457</v>
      </c>
      <c r="B16253">
        <v>25617345</v>
      </c>
      <c r="C16253">
        <v>1976</v>
      </c>
      <c r="D16253" t="s">
        <v>19544</v>
      </c>
      <c r="E16253" t="s">
        <v>2093</v>
      </c>
      <c r="F16253" t="s">
        <v>2461</v>
      </c>
      <c r="G16253" t="s">
        <v>3</v>
      </c>
      <c r="H16253">
        <v>12</v>
      </c>
      <c r="I16253">
        <v>65</v>
      </c>
      <c r="J16253">
        <v>2045</v>
      </c>
      <c r="K16253">
        <v>152</v>
      </c>
      <c r="L16253" t="s">
        <v>23189</v>
      </c>
      <c r="M16253" s="15" t="e">
        <f>IF(INDEX(#REF!,MATCH(Padrón!K16253,#REF!,0),MATCH(Padrón!J16253,#REF!,0))=K16253,"Sí","NO")</f>
        <v>#REF!</v>
      </c>
    </row>
    <row r="16254" spans="1:13" x14ac:dyDescent="0.25">
      <c r="A16254" t="s">
        <v>39458</v>
      </c>
      <c r="B16254">
        <v>25369643</v>
      </c>
      <c r="C16254">
        <v>1976</v>
      </c>
      <c r="D16254" t="s">
        <v>19544</v>
      </c>
      <c r="E16254" t="s">
        <v>19545</v>
      </c>
      <c r="F16254" t="s">
        <v>2201</v>
      </c>
      <c r="G16254" t="s">
        <v>3</v>
      </c>
      <c r="H16254">
        <v>12</v>
      </c>
      <c r="I16254">
        <v>65</v>
      </c>
      <c r="J16254">
        <v>2045</v>
      </c>
      <c r="K16254">
        <v>153</v>
      </c>
      <c r="L16254" t="s">
        <v>23189</v>
      </c>
      <c r="M16254" s="15" t="e">
        <f>IF(INDEX(#REF!,MATCH(Padrón!K16254,#REF!,0),MATCH(Padrón!J16254,#REF!,0))=K16254,"Sí","NO")</f>
        <v>#REF!</v>
      </c>
    </row>
    <row r="16255" spans="1:13" x14ac:dyDescent="0.25">
      <c r="A16255" t="s">
        <v>39459</v>
      </c>
      <c r="B16255">
        <v>10283958</v>
      </c>
      <c r="C16255">
        <v>1952</v>
      </c>
      <c r="D16255" t="s">
        <v>19546</v>
      </c>
      <c r="E16255" t="s">
        <v>6382</v>
      </c>
      <c r="F16255" t="s">
        <v>19547</v>
      </c>
      <c r="G16255" t="s">
        <v>3</v>
      </c>
      <c r="H16255">
        <v>12</v>
      </c>
      <c r="I16255">
        <v>65</v>
      </c>
      <c r="J16255">
        <v>2045</v>
      </c>
      <c r="K16255">
        <v>154</v>
      </c>
      <c r="L16255" t="s">
        <v>23189</v>
      </c>
      <c r="M16255" s="15" t="e">
        <f>IF(INDEX(#REF!,MATCH(Padrón!K16255,#REF!,0),MATCH(Padrón!J16255,#REF!,0))=K16255,"Sí","NO")</f>
        <v>#REF!</v>
      </c>
    </row>
    <row r="16256" spans="1:13" x14ac:dyDescent="0.25">
      <c r="A16256" t="s">
        <v>39460</v>
      </c>
      <c r="B16256">
        <v>24079762</v>
      </c>
      <c r="C16256">
        <v>1974</v>
      </c>
      <c r="D16256" t="s">
        <v>19548</v>
      </c>
      <c r="E16256" t="s">
        <v>3867</v>
      </c>
      <c r="F16256" t="s">
        <v>19549</v>
      </c>
      <c r="G16256" t="s">
        <v>3</v>
      </c>
      <c r="H16256">
        <v>12</v>
      </c>
      <c r="I16256">
        <v>65</v>
      </c>
      <c r="J16256">
        <v>2045</v>
      </c>
      <c r="K16256">
        <v>155</v>
      </c>
      <c r="L16256" t="s">
        <v>23189</v>
      </c>
      <c r="M16256" s="15" t="e">
        <f>IF(INDEX(#REF!,MATCH(Padrón!K16256,#REF!,0),MATCH(Padrón!J16256,#REF!,0))=K16256,"Sí","NO")</f>
        <v>#REF!</v>
      </c>
    </row>
    <row r="16257" spans="1:13" x14ac:dyDescent="0.25">
      <c r="A16257" t="s">
        <v>39461</v>
      </c>
      <c r="B16257">
        <v>8299849</v>
      </c>
      <c r="C16257">
        <v>1950</v>
      </c>
      <c r="D16257" t="s">
        <v>19548</v>
      </c>
      <c r="E16257" t="s">
        <v>224</v>
      </c>
      <c r="F16257" t="s">
        <v>830</v>
      </c>
      <c r="G16257" t="s">
        <v>3</v>
      </c>
      <c r="H16257">
        <v>12</v>
      </c>
      <c r="I16257">
        <v>65</v>
      </c>
      <c r="J16257">
        <v>2045</v>
      </c>
      <c r="K16257">
        <v>156</v>
      </c>
      <c r="L16257" t="s">
        <v>23189</v>
      </c>
      <c r="M16257" s="15" t="e">
        <f>IF(INDEX(#REF!,MATCH(Padrón!K16257,#REF!,0),MATCH(Padrón!J16257,#REF!,0))=K16257,"Sí","NO")</f>
        <v>#REF!</v>
      </c>
    </row>
    <row r="16258" spans="1:13" x14ac:dyDescent="0.25">
      <c r="A16258" t="s">
        <v>39462</v>
      </c>
      <c r="B16258">
        <v>17878629</v>
      </c>
      <c r="C16258">
        <v>1966</v>
      </c>
      <c r="D16258" t="s">
        <v>19550</v>
      </c>
      <c r="E16258" t="s">
        <v>73</v>
      </c>
      <c r="F16258" t="s">
        <v>1791</v>
      </c>
      <c r="G16258" t="s">
        <v>10</v>
      </c>
      <c r="H16258">
        <v>12</v>
      </c>
      <c r="I16258">
        <v>65</v>
      </c>
      <c r="J16258">
        <v>2045</v>
      </c>
      <c r="K16258">
        <v>157</v>
      </c>
      <c r="L16258" t="s">
        <v>23189</v>
      </c>
      <c r="M16258" s="15" t="e">
        <f>IF(INDEX(#REF!,MATCH(Padrón!K16258,#REF!,0),MATCH(Padrón!J16258,#REF!,0))=K16258,"Sí","NO")</f>
        <v>#REF!</v>
      </c>
    </row>
    <row r="16259" spans="1:13" x14ac:dyDescent="0.25">
      <c r="A16259" t="s">
        <v>39463</v>
      </c>
      <c r="B16259">
        <v>49391748</v>
      </c>
      <c r="C16259">
        <v>1997</v>
      </c>
      <c r="D16259" t="s">
        <v>19550</v>
      </c>
      <c r="E16259" t="s">
        <v>1903</v>
      </c>
      <c r="F16259" t="s">
        <v>463</v>
      </c>
      <c r="G16259" t="s">
        <v>3</v>
      </c>
      <c r="H16259">
        <v>12</v>
      </c>
      <c r="I16259">
        <v>65</v>
      </c>
      <c r="J16259">
        <v>2045</v>
      </c>
      <c r="K16259">
        <v>158</v>
      </c>
      <c r="L16259" t="s">
        <v>23189</v>
      </c>
      <c r="M16259" s="15" t="e">
        <f>IF(INDEX(#REF!,MATCH(Padrón!K16259,#REF!,0),MATCH(Padrón!J16259,#REF!,0))=K16259,"Sí","NO")</f>
        <v>#REF!</v>
      </c>
    </row>
    <row r="16260" spans="1:13" x14ac:dyDescent="0.25">
      <c r="A16260" t="s">
        <v>39464</v>
      </c>
      <c r="B16260">
        <v>13590289</v>
      </c>
      <c r="C16260">
        <v>1960</v>
      </c>
      <c r="D16260" t="s">
        <v>19550</v>
      </c>
      <c r="E16260" t="s">
        <v>842</v>
      </c>
      <c r="F16260" t="s">
        <v>200</v>
      </c>
      <c r="G16260" t="s">
        <v>3</v>
      </c>
      <c r="H16260">
        <v>12</v>
      </c>
      <c r="I16260">
        <v>65</v>
      </c>
      <c r="J16260">
        <v>2045</v>
      </c>
      <c r="K16260">
        <v>159</v>
      </c>
      <c r="L16260" t="s">
        <v>23189</v>
      </c>
      <c r="M16260" s="15" t="e">
        <f>IF(INDEX(#REF!,MATCH(Padrón!K16260,#REF!,0),MATCH(Padrón!J16260,#REF!,0))=K16260,"Sí","NO")</f>
        <v>#REF!</v>
      </c>
    </row>
    <row r="16261" spans="1:13" x14ac:dyDescent="0.25">
      <c r="A16261" t="s">
        <v>39465</v>
      </c>
      <c r="B16261">
        <v>47425489</v>
      </c>
      <c r="C16261">
        <v>2006</v>
      </c>
      <c r="D16261" t="s">
        <v>19550</v>
      </c>
      <c r="E16261" t="s">
        <v>8117</v>
      </c>
      <c r="F16261" t="s">
        <v>19551</v>
      </c>
      <c r="G16261" t="s">
        <v>3</v>
      </c>
      <c r="H16261">
        <v>12</v>
      </c>
      <c r="I16261">
        <v>65</v>
      </c>
      <c r="J16261">
        <v>2045</v>
      </c>
      <c r="K16261">
        <v>160</v>
      </c>
      <c r="L16261" t="s">
        <v>23189</v>
      </c>
      <c r="M16261" s="15" t="e">
        <f>IF(INDEX(#REF!,MATCH(Padrón!K16261,#REF!,0),MATCH(Padrón!J16261,#REF!,0))=K16261,"Sí","NO")</f>
        <v>#REF!</v>
      </c>
    </row>
    <row r="16262" spans="1:13" x14ac:dyDescent="0.25">
      <c r="A16262" t="s">
        <v>39466</v>
      </c>
      <c r="B16262">
        <v>42715345</v>
      </c>
      <c r="C16262">
        <v>1996</v>
      </c>
      <c r="D16262" t="s">
        <v>19550</v>
      </c>
      <c r="E16262" t="s">
        <v>2688</v>
      </c>
      <c r="F16262" t="s">
        <v>552</v>
      </c>
      <c r="G16262" t="s">
        <v>3</v>
      </c>
      <c r="H16262">
        <v>12</v>
      </c>
      <c r="I16262">
        <v>65</v>
      </c>
      <c r="J16262">
        <v>2045</v>
      </c>
      <c r="K16262">
        <v>161</v>
      </c>
      <c r="L16262" t="s">
        <v>23189</v>
      </c>
      <c r="M16262" s="15" t="e">
        <f>IF(INDEX(#REF!,MATCH(Padrón!K16262,#REF!,0),MATCH(Padrón!J16262,#REF!,0))=K16262,"Sí","NO")</f>
        <v>#REF!</v>
      </c>
    </row>
    <row r="16263" spans="1:13" x14ac:dyDescent="0.25">
      <c r="A16263" t="s">
        <v>39467</v>
      </c>
      <c r="B16263">
        <v>52527516</v>
      </c>
      <c r="C16263">
        <v>1999</v>
      </c>
      <c r="D16263" t="s">
        <v>19550</v>
      </c>
      <c r="E16263" t="s">
        <v>2983</v>
      </c>
      <c r="F16263" t="s">
        <v>738</v>
      </c>
      <c r="G16263" t="s">
        <v>3</v>
      </c>
      <c r="H16263">
        <v>12</v>
      </c>
      <c r="I16263">
        <v>65</v>
      </c>
      <c r="J16263">
        <v>2045</v>
      </c>
      <c r="K16263">
        <v>162</v>
      </c>
      <c r="L16263" t="s">
        <v>23189</v>
      </c>
      <c r="M16263" s="15" t="e">
        <f>IF(INDEX(#REF!,MATCH(Padrón!K16263,#REF!,0),MATCH(Padrón!J16263,#REF!,0))=K16263,"Sí","NO")</f>
        <v>#REF!</v>
      </c>
    </row>
    <row r="16264" spans="1:13" x14ac:dyDescent="0.25">
      <c r="A16264" t="s">
        <v>39468</v>
      </c>
      <c r="B16264">
        <v>11219230</v>
      </c>
      <c r="C16264">
        <v>1954</v>
      </c>
      <c r="D16264" t="s">
        <v>19550</v>
      </c>
      <c r="E16264" t="s">
        <v>1058</v>
      </c>
      <c r="F16264" t="s">
        <v>6154</v>
      </c>
      <c r="G16264" t="s">
        <v>27</v>
      </c>
      <c r="H16264">
        <v>12</v>
      </c>
      <c r="I16264">
        <v>65</v>
      </c>
      <c r="J16264">
        <v>2045</v>
      </c>
      <c r="K16264">
        <v>163</v>
      </c>
      <c r="L16264" t="s">
        <v>23189</v>
      </c>
      <c r="M16264" s="15" t="e">
        <f>IF(INDEX(#REF!,MATCH(Padrón!K16264,#REF!,0),MATCH(Padrón!J16264,#REF!,0))=K16264,"Sí","NO")</f>
        <v>#REF!</v>
      </c>
    </row>
    <row r="16265" spans="1:13" x14ac:dyDescent="0.25">
      <c r="A16265" t="s">
        <v>39469</v>
      </c>
      <c r="B16265">
        <v>33073728</v>
      </c>
      <c r="C16265">
        <v>1987</v>
      </c>
      <c r="D16265" t="s">
        <v>19550</v>
      </c>
      <c r="E16265" t="s">
        <v>19552</v>
      </c>
      <c r="F16265" t="s">
        <v>18473</v>
      </c>
      <c r="G16265" t="s">
        <v>10</v>
      </c>
      <c r="H16265">
        <v>12</v>
      </c>
      <c r="I16265">
        <v>65</v>
      </c>
      <c r="J16265">
        <v>2045</v>
      </c>
      <c r="K16265">
        <v>164</v>
      </c>
      <c r="L16265" t="s">
        <v>23189</v>
      </c>
      <c r="M16265" s="15" t="e">
        <f>IF(INDEX(#REF!,MATCH(Padrón!K16265,#REF!,0),MATCH(Padrón!J16265,#REF!,0))=K16265,"Sí","NO")</f>
        <v>#REF!</v>
      </c>
    </row>
    <row r="16266" spans="1:13" x14ac:dyDescent="0.25">
      <c r="A16266" t="s">
        <v>39470</v>
      </c>
      <c r="B16266">
        <v>38063414</v>
      </c>
      <c r="C16266">
        <v>1994</v>
      </c>
      <c r="D16266" t="s">
        <v>19550</v>
      </c>
      <c r="E16266" t="s">
        <v>18080</v>
      </c>
      <c r="F16266" t="s">
        <v>19553</v>
      </c>
      <c r="G16266" t="s">
        <v>27</v>
      </c>
      <c r="H16266">
        <v>12</v>
      </c>
      <c r="I16266">
        <v>65</v>
      </c>
      <c r="J16266">
        <v>2045</v>
      </c>
      <c r="K16266">
        <v>165</v>
      </c>
      <c r="L16266" t="s">
        <v>23189</v>
      </c>
      <c r="M16266" s="15" t="e">
        <f>IF(INDEX(#REF!,MATCH(Padrón!K16266,#REF!,0),MATCH(Padrón!J16266,#REF!,0))=K16266,"Sí","NO")</f>
        <v>#REF!</v>
      </c>
    </row>
    <row r="16267" spans="1:13" x14ac:dyDescent="0.25">
      <c r="A16267" t="s">
        <v>39471</v>
      </c>
      <c r="B16267">
        <v>26059380</v>
      </c>
      <c r="C16267">
        <v>1978</v>
      </c>
      <c r="D16267" t="s">
        <v>19550</v>
      </c>
      <c r="E16267" t="s">
        <v>19554</v>
      </c>
      <c r="F16267" t="s">
        <v>19555</v>
      </c>
      <c r="G16267" t="s">
        <v>10</v>
      </c>
      <c r="H16267">
        <v>12</v>
      </c>
      <c r="I16267">
        <v>65</v>
      </c>
      <c r="J16267">
        <v>2045</v>
      </c>
      <c r="K16267">
        <v>166</v>
      </c>
      <c r="L16267" t="s">
        <v>23189</v>
      </c>
      <c r="M16267" s="15" t="e">
        <f>IF(INDEX(#REF!,MATCH(Padrón!K16267,#REF!,0),MATCH(Padrón!J16267,#REF!,0))=K16267,"Sí","NO")</f>
        <v>#REF!</v>
      </c>
    </row>
    <row r="16268" spans="1:13" x14ac:dyDescent="0.25">
      <c r="A16268" t="s">
        <v>39472</v>
      </c>
      <c r="B16268">
        <v>49391751</v>
      </c>
      <c r="C16268">
        <v>2003</v>
      </c>
      <c r="D16268" t="s">
        <v>19550</v>
      </c>
      <c r="E16268" t="s">
        <v>587</v>
      </c>
      <c r="F16268" t="s">
        <v>5246</v>
      </c>
      <c r="G16268" t="s">
        <v>3</v>
      </c>
      <c r="H16268">
        <v>12</v>
      </c>
      <c r="I16268">
        <v>65</v>
      </c>
      <c r="J16268">
        <v>2045</v>
      </c>
      <c r="K16268">
        <v>167</v>
      </c>
      <c r="L16268" t="s">
        <v>23189</v>
      </c>
      <c r="M16268" s="15" t="e">
        <f>IF(INDEX(#REF!,MATCH(Padrón!K16268,#REF!,0),MATCH(Padrón!J16268,#REF!,0))=K16268,"Sí","NO")</f>
        <v>#REF!</v>
      </c>
    </row>
    <row r="16269" spans="1:13" x14ac:dyDescent="0.25">
      <c r="A16269" t="s">
        <v>39473</v>
      </c>
      <c r="B16269">
        <v>45026986</v>
      </c>
      <c r="C16269">
        <v>2003</v>
      </c>
      <c r="D16269" t="s">
        <v>19550</v>
      </c>
      <c r="E16269" t="s">
        <v>11080</v>
      </c>
      <c r="F16269" t="s">
        <v>16384</v>
      </c>
      <c r="G16269" t="s">
        <v>3</v>
      </c>
      <c r="H16269">
        <v>12</v>
      </c>
      <c r="I16269">
        <v>65</v>
      </c>
      <c r="J16269">
        <v>2045</v>
      </c>
      <c r="K16269">
        <v>168</v>
      </c>
      <c r="L16269" t="s">
        <v>23189</v>
      </c>
      <c r="M16269" s="15" t="e">
        <f>IF(INDEX(#REF!,MATCH(Padrón!K16269,#REF!,0),MATCH(Padrón!J16269,#REF!,0))=K16269,"Sí","NO")</f>
        <v>#REF!</v>
      </c>
    </row>
    <row r="16270" spans="1:13" x14ac:dyDescent="0.25">
      <c r="A16270" t="s">
        <v>39474</v>
      </c>
      <c r="B16270">
        <v>49390681</v>
      </c>
      <c r="C16270">
        <v>1999</v>
      </c>
      <c r="D16270" t="s">
        <v>19550</v>
      </c>
      <c r="E16270" t="s">
        <v>1561</v>
      </c>
      <c r="F16270" t="s">
        <v>552</v>
      </c>
      <c r="G16270" t="s">
        <v>10</v>
      </c>
      <c r="H16270">
        <v>12</v>
      </c>
      <c r="I16270">
        <v>65</v>
      </c>
      <c r="J16270">
        <v>2045</v>
      </c>
      <c r="K16270">
        <v>169</v>
      </c>
      <c r="L16270" t="s">
        <v>23189</v>
      </c>
      <c r="M16270" s="15" t="e">
        <f>IF(INDEX(#REF!,MATCH(Padrón!K16270,#REF!,0),MATCH(Padrón!J16270,#REF!,0))=K16270,"Sí","NO")</f>
        <v>#REF!</v>
      </c>
    </row>
    <row r="16271" spans="1:13" x14ac:dyDescent="0.25">
      <c r="A16271" t="s">
        <v>39475</v>
      </c>
      <c r="B16271">
        <v>33406178</v>
      </c>
      <c r="C16271">
        <v>1988</v>
      </c>
      <c r="D16271" t="s">
        <v>19550</v>
      </c>
      <c r="E16271" t="s">
        <v>19556</v>
      </c>
      <c r="F16271" t="s">
        <v>4420</v>
      </c>
      <c r="G16271" t="s">
        <v>3</v>
      </c>
      <c r="H16271">
        <v>12</v>
      </c>
      <c r="I16271">
        <v>65</v>
      </c>
      <c r="J16271">
        <v>2045</v>
      </c>
      <c r="K16271">
        <v>170</v>
      </c>
      <c r="L16271" t="s">
        <v>23189</v>
      </c>
      <c r="M16271" s="15" t="e">
        <f>IF(INDEX(#REF!,MATCH(Padrón!K16271,#REF!,0),MATCH(Padrón!J16271,#REF!,0))=K16271,"Sí","NO")</f>
        <v>#REF!</v>
      </c>
    </row>
    <row r="16272" spans="1:13" x14ac:dyDescent="0.25">
      <c r="A16272" t="s">
        <v>39476</v>
      </c>
      <c r="B16272">
        <v>49659236</v>
      </c>
      <c r="C16272">
        <v>1999</v>
      </c>
      <c r="D16272" t="s">
        <v>19550</v>
      </c>
      <c r="E16272" t="s">
        <v>19557</v>
      </c>
      <c r="F16272" t="s">
        <v>1112</v>
      </c>
      <c r="G16272" t="s">
        <v>3</v>
      </c>
      <c r="H16272">
        <v>12</v>
      </c>
      <c r="I16272">
        <v>65</v>
      </c>
      <c r="J16272">
        <v>2045</v>
      </c>
      <c r="K16272">
        <v>171</v>
      </c>
      <c r="L16272" t="s">
        <v>23189</v>
      </c>
      <c r="M16272" s="15" t="e">
        <f>IF(INDEX(#REF!,MATCH(Padrón!K16272,#REF!,0),MATCH(Padrón!J16272,#REF!,0))=K16272,"Sí","NO")</f>
        <v>#REF!</v>
      </c>
    </row>
    <row r="16273" spans="1:13" x14ac:dyDescent="0.25">
      <c r="A16273" t="s">
        <v>39477</v>
      </c>
      <c r="B16273">
        <v>21007444</v>
      </c>
      <c r="C16273">
        <v>1969</v>
      </c>
      <c r="D16273" t="s">
        <v>19550</v>
      </c>
      <c r="E16273" t="s">
        <v>7507</v>
      </c>
      <c r="F16273" t="s">
        <v>323</v>
      </c>
      <c r="G16273" t="s">
        <v>3</v>
      </c>
      <c r="H16273">
        <v>12</v>
      </c>
      <c r="I16273">
        <v>65</v>
      </c>
      <c r="J16273">
        <v>2045</v>
      </c>
      <c r="K16273">
        <v>172</v>
      </c>
      <c r="L16273" t="s">
        <v>23189</v>
      </c>
      <c r="M16273" s="15" t="e">
        <f>IF(INDEX(#REF!,MATCH(Padrón!K16273,#REF!,0),MATCH(Padrón!J16273,#REF!,0))=K16273,"Sí","NO")</f>
        <v>#REF!</v>
      </c>
    </row>
    <row r="16274" spans="1:13" x14ac:dyDescent="0.25">
      <c r="A16274" t="s">
        <v>39478</v>
      </c>
      <c r="B16274">
        <v>11219209</v>
      </c>
      <c r="C16274">
        <v>1954</v>
      </c>
      <c r="D16274" t="s">
        <v>19550</v>
      </c>
      <c r="E16274" t="s">
        <v>16903</v>
      </c>
      <c r="F16274" t="s">
        <v>154</v>
      </c>
      <c r="G16274" t="s">
        <v>10</v>
      </c>
      <c r="H16274">
        <v>12</v>
      </c>
      <c r="I16274">
        <v>65</v>
      </c>
      <c r="J16274">
        <v>2045</v>
      </c>
      <c r="K16274">
        <v>173</v>
      </c>
      <c r="L16274" t="s">
        <v>23189</v>
      </c>
      <c r="M16274" s="15" t="e">
        <f>IF(INDEX(#REF!,MATCH(Padrón!K16274,#REF!,0),MATCH(Padrón!J16274,#REF!,0))=K16274,"Sí","NO")</f>
        <v>#REF!</v>
      </c>
    </row>
    <row r="16275" spans="1:13" x14ac:dyDescent="0.25">
      <c r="A16275" t="s">
        <v>39479</v>
      </c>
      <c r="B16275">
        <v>35007160</v>
      </c>
      <c r="C16275">
        <v>1990</v>
      </c>
      <c r="D16275" t="s">
        <v>19550</v>
      </c>
      <c r="E16275" t="s">
        <v>19558</v>
      </c>
      <c r="F16275" t="s">
        <v>2184</v>
      </c>
      <c r="G16275" t="s">
        <v>57</v>
      </c>
      <c r="H16275">
        <v>12</v>
      </c>
      <c r="I16275">
        <v>65</v>
      </c>
      <c r="J16275">
        <v>2045</v>
      </c>
      <c r="K16275">
        <v>174</v>
      </c>
      <c r="L16275" t="s">
        <v>23189</v>
      </c>
      <c r="M16275" s="15" t="e">
        <f>IF(INDEX(#REF!,MATCH(Padrón!K16275,#REF!,0),MATCH(Padrón!J16275,#REF!,0))=K16275,"Sí","NO")</f>
        <v>#REF!</v>
      </c>
    </row>
    <row r="16276" spans="1:13" x14ac:dyDescent="0.25">
      <c r="A16276" t="s">
        <v>39480</v>
      </c>
      <c r="B16276">
        <v>42967394</v>
      </c>
      <c r="C16276">
        <v>2000</v>
      </c>
      <c r="D16276" t="s">
        <v>19550</v>
      </c>
      <c r="E16276" t="s">
        <v>19559</v>
      </c>
      <c r="F16276" t="s">
        <v>4967</v>
      </c>
      <c r="G16276" t="s">
        <v>10</v>
      </c>
      <c r="H16276">
        <v>12</v>
      </c>
      <c r="I16276">
        <v>65</v>
      </c>
      <c r="J16276">
        <v>2045</v>
      </c>
      <c r="K16276">
        <v>175</v>
      </c>
      <c r="L16276" t="s">
        <v>23189</v>
      </c>
      <c r="M16276" s="15" t="e">
        <f>IF(INDEX(#REF!,MATCH(Padrón!K16276,#REF!,0),MATCH(Padrón!J16276,#REF!,0))=K16276,"Sí","NO")</f>
        <v>#REF!</v>
      </c>
    </row>
    <row r="16277" spans="1:13" x14ac:dyDescent="0.25">
      <c r="A16277" t="s">
        <v>39481</v>
      </c>
      <c r="B16277">
        <v>33406124</v>
      </c>
      <c r="C16277">
        <v>1987</v>
      </c>
      <c r="D16277" t="s">
        <v>19550</v>
      </c>
      <c r="E16277" t="s">
        <v>2608</v>
      </c>
      <c r="F16277" t="s">
        <v>1141</v>
      </c>
      <c r="G16277" t="s">
        <v>10</v>
      </c>
      <c r="H16277">
        <v>12</v>
      </c>
      <c r="I16277">
        <v>65</v>
      </c>
      <c r="J16277">
        <v>2045</v>
      </c>
      <c r="K16277">
        <v>176</v>
      </c>
      <c r="L16277" t="s">
        <v>23189</v>
      </c>
      <c r="M16277" s="15" t="e">
        <f>IF(INDEX(#REF!,MATCH(Padrón!K16277,#REF!,0),MATCH(Padrón!J16277,#REF!,0))=K16277,"Sí","NO")</f>
        <v>#REF!</v>
      </c>
    </row>
    <row r="16278" spans="1:13" x14ac:dyDescent="0.25">
      <c r="A16278" t="s">
        <v>39482</v>
      </c>
      <c r="B16278">
        <v>34463081</v>
      </c>
      <c r="C16278">
        <v>1989</v>
      </c>
      <c r="D16278" t="s">
        <v>19550</v>
      </c>
      <c r="E16278" t="s">
        <v>2836</v>
      </c>
      <c r="F16278" t="s">
        <v>19560</v>
      </c>
      <c r="G16278" t="s">
        <v>10</v>
      </c>
      <c r="H16278">
        <v>12</v>
      </c>
      <c r="I16278">
        <v>65</v>
      </c>
      <c r="J16278">
        <v>2045</v>
      </c>
      <c r="K16278">
        <v>177</v>
      </c>
      <c r="L16278" t="s">
        <v>23189</v>
      </c>
      <c r="M16278" s="15" t="e">
        <f>IF(INDEX(#REF!,MATCH(Padrón!K16278,#REF!,0),MATCH(Padrón!J16278,#REF!,0))=K16278,"Sí","NO")</f>
        <v>#REF!</v>
      </c>
    </row>
    <row r="16279" spans="1:13" x14ac:dyDescent="0.25">
      <c r="A16279" t="s">
        <v>39483</v>
      </c>
      <c r="B16279">
        <v>26660379</v>
      </c>
      <c r="C16279">
        <v>1978</v>
      </c>
      <c r="D16279" t="s">
        <v>19550</v>
      </c>
      <c r="E16279" t="s">
        <v>19561</v>
      </c>
      <c r="F16279" t="s">
        <v>19562</v>
      </c>
      <c r="G16279" t="s">
        <v>88</v>
      </c>
      <c r="H16279">
        <v>12</v>
      </c>
      <c r="I16279">
        <v>65</v>
      </c>
      <c r="J16279">
        <v>2045</v>
      </c>
      <c r="K16279">
        <v>178</v>
      </c>
      <c r="L16279" t="s">
        <v>23189</v>
      </c>
      <c r="M16279" s="15" t="e">
        <f>IF(INDEX(#REF!,MATCH(Padrón!K16279,#REF!,0),MATCH(Padrón!J16279,#REF!,0))=K16279,"Sí","NO")</f>
        <v>#REF!</v>
      </c>
    </row>
    <row r="16280" spans="1:13" x14ac:dyDescent="0.25">
      <c r="A16280" t="s">
        <v>39484</v>
      </c>
      <c r="B16280">
        <v>18340643</v>
      </c>
      <c r="C16280">
        <v>1967</v>
      </c>
      <c r="D16280" t="s">
        <v>19550</v>
      </c>
      <c r="E16280" t="s">
        <v>19563</v>
      </c>
      <c r="F16280" t="s">
        <v>19564</v>
      </c>
      <c r="G16280" t="s">
        <v>27</v>
      </c>
      <c r="H16280">
        <v>12</v>
      </c>
      <c r="I16280">
        <v>65</v>
      </c>
      <c r="J16280">
        <v>2045</v>
      </c>
      <c r="K16280">
        <v>179</v>
      </c>
      <c r="L16280" t="s">
        <v>23189</v>
      </c>
      <c r="M16280" s="15" t="e">
        <f>IF(INDEX(#REF!,MATCH(Padrón!K16280,#REF!,0),MATCH(Padrón!J16280,#REF!,0))=K16280,"Sí","NO")</f>
        <v>#REF!</v>
      </c>
    </row>
    <row r="16281" spans="1:13" x14ac:dyDescent="0.25">
      <c r="A16281" t="s">
        <v>39485</v>
      </c>
      <c r="B16281">
        <v>18692256</v>
      </c>
      <c r="C16281">
        <v>1953</v>
      </c>
      <c r="D16281" t="s">
        <v>19550</v>
      </c>
      <c r="E16281" t="s">
        <v>1618</v>
      </c>
      <c r="F16281" t="s">
        <v>552</v>
      </c>
      <c r="G16281" t="s">
        <v>10</v>
      </c>
      <c r="H16281">
        <v>12</v>
      </c>
      <c r="I16281">
        <v>65</v>
      </c>
      <c r="J16281">
        <v>2045</v>
      </c>
      <c r="K16281">
        <v>180</v>
      </c>
      <c r="L16281" t="s">
        <v>23189</v>
      </c>
      <c r="M16281" s="15" t="e">
        <f>IF(INDEX(#REF!,MATCH(Padrón!K16281,#REF!,0),MATCH(Padrón!J16281,#REF!,0))=K16281,"Sí","NO")</f>
        <v>#REF!</v>
      </c>
    </row>
    <row r="16282" spans="1:13" x14ac:dyDescent="0.25">
      <c r="A16282" t="s">
        <v>39486</v>
      </c>
      <c r="B16282">
        <v>13160950</v>
      </c>
      <c r="C16282">
        <v>1958</v>
      </c>
      <c r="D16282" t="s">
        <v>19550</v>
      </c>
      <c r="E16282" t="s">
        <v>124</v>
      </c>
      <c r="F16282" t="s">
        <v>1060</v>
      </c>
      <c r="G16282" t="s">
        <v>3</v>
      </c>
      <c r="H16282">
        <v>12</v>
      </c>
      <c r="I16282">
        <v>65</v>
      </c>
      <c r="J16282">
        <v>2045</v>
      </c>
      <c r="K16282">
        <v>181</v>
      </c>
      <c r="L16282" t="s">
        <v>23189</v>
      </c>
      <c r="M16282" s="15" t="e">
        <f>IF(INDEX(#REF!,MATCH(Padrón!K16282,#REF!,0),MATCH(Padrón!J16282,#REF!,0))=K16282,"Sí","NO")</f>
        <v>#REF!</v>
      </c>
    </row>
    <row r="16283" spans="1:13" x14ac:dyDescent="0.25">
      <c r="A16283" t="s">
        <v>39487</v>
      </c>
      <c r="B16283">
        <v>29572785</v>
      </c>
      <c r="C16283">
        <v>1982</v>
      </c>
      <c r="D16283" t="s">
        <v>19550</v>
      </c>
      <c r="E16283" t="s">
        <v>19565</v>
      </c>
      <c r="F16283" t="s">
        <v>8081</v>
      </c>
      <c r="G16283" t="s">
        <v>10</v>
      </c>
      <c r="H16283">
        <v>12</v>
      </c>
      <c r="I16283">
        <v>65</v>
      </c>
      <c r="J16283">
        <v>2045</v>
      </c>
      <c r="K16283">
        <v>182</v>
      </c>
      <c r="L16283" t="s">
        <v>23189</v>
      </c>
      <c r="M16283" s="15" t="e">
        <f>IF(INDEX(#REF!,MATCH(Padrón!K16283,#REF!,0),MATCH(Padrón!J16283,#REF!,0))=K16283,"Sí","NO")</f>
        <v>#REF!</v>
      </c>
    </row>
    <row r="16284" spans="1:13" x14ac:dyDescent="0.25">
      <c r="A16284" t="s">
        <v>39488</v>
      </c>
      <c r="B16284">
        <v>6383813</v>
      </c>
      <c r="C16284">
        <v>1950</v>
      </c>
      <c r="D16284" t="s">
        <v>19550</v>
      </c>
      <c r="E16284" t="s">
        <v>19566</v>
      </c>
      <c r="F16284" t="s">
        <v>7362</v>
      </c>
      <c r="G16284" t="s">
        <v>3</v>
      </c>
      <c r="H16284">
        <v>12</v>
      </c>
      <c r="I16284">
        <v>65</v>
      </c>
      <c r="J16284">
        <v>2045</v>
      </c>
      <c r="K16284">
        <v>183</v>
      </c>
      <c r="L16284" t="s">
        <v>23189</v>
      </c>
      <c r="M16284" s="15" t="e">
        <f>IF(INDEX(#REF!,MATCH(Padrón!K16284,#REF!,0),MATCH(Padrón!J16284,#REF!,0))=K16284,"Sí","NO")</f>
        <v>#REF!</v>
      </c>
    </row>
    <row r="16285" spans="1:13" x14ac:dyDescent="0.25">
      <c r="A16285" t="s">
        <v>39489</v>
      </c>
      <c r="B16285">
        <v>42715346</v>
      </c>
      <c r="C16285">
        <v>1996</v>
      </c>
      <c r="D16285" t="s">
        <v>19550</v>
      </c>
      <c r="E16285" t="s">
        <v>51</v>
      </c>
      <c r="F16285" t="s">
        <v>481</v>
      </c>
      <c r="G16285" t="s">
        <v>3</v>
      </c>
      <c r="H16285">
        <v>12</v>
      </c>
      <c r="I16285">
        <v>65</v>
      </c>
      <c r="J16285">
        <v>2045</v>
      </c>
      <c r="K16285">
        <v>184</v>
      </c>
      <c r="L16285" t="s">
        <v>23189</v>
      </c>
      <c r="M16285" s="15" t="e">
        <f>IF(INDEX(#REF!,MATCH(Padrón!K16285,#REF!,0),MATCH(Padrón!J16285,#REF!,0))=K16285,"Sí","NO")</f>
        <v>#REF!</v>
      </c>
    </row>
    <row r="16286" spans="1:13" x14ac:dyDescent="0.25">
      <c r="A16286" t="s">
        <v>39490</v>
      </c>
      <c r="B16286">
        <v>38382476</v>
      </c>
      <c r="C16286">
        <v>1994</v>
      </c>
      <c r="D16286" t="s">
        <v>19550</v>
      </c>
      <c r="E16286" t="s">
        <v>19567</v>
      </c>
      <c r="F16286" t="s">
        <v>1918</v>
      </c>
      <c r="G16286" t="s">
        <v>10</v>
      </c>
      <c r="H16286">
        <v>12</v>
      </c>
      <c r="I16286">
        <v>65</v>
      </c>
      <c r="J16286">
        <v>2045</v>
      </c>
      <c r="K16286">
        <v>185</v>
      </c>
      <c r="L16286" t="s">
        <v>23189</v>
      </c>
      <c r="M16286" s="15" t="e">
        <f>IF(INDEX(#REF!,MATCH(Padrón!K16286,#REF!,0),MATCH(Padrón!J16286,#REF!,0))=K16286,"Sí","NO")</f>
        <v>#REF!</v>
      </c>
    </row>
    <row r="16287" spans="1:13" x14ac:dyDescent="0.25">
      <c r="A16287" t="s">
        <v>39491</v>
      </c>
      <c r="B16287">
        <v>30785368</v>
      </c>
      <c r="C16287">
        <v>1984</v>
      </c>
      <c r="D16287" t="s">
        <v>19550</v>
      </c>
      <c r="E16287" t="s">
        <v>19568</v>
      </c>
      <c r="F16287" t="s">
        <v>82</v>
      </c>
      <c r="G16287" t="s">
        <v>117</v>
      </c>
      <c r="H16287">
        <v>12</v>
      </c>
      <c r="I16287">
        <v>65</v>
      </c>
      <c r="J16287">
        <v>2045</v>
      </c>
      <c r="K16287">
        <v>186</v>
      </c>
      <c r="L16287" t="s">
        <v>23189</v>
      </c>
      <c r="M16287" s="15" t="e">
        <f>IF(INDEX(#REF!,MATCH(Padrón!K16287,#REF!,0),MATCH(Padrón!J16287,#REF!,0))=K16287,"Sí","NO")</f>
        <v>#REF!</v>
      </c>
    </row>
    <row r="16288" spans="1:13" x14ac:dyDescent="0.25">
      <c r="A16288" t="s">
        <v>39492</v>
      </c>
      <c r="B16288">
        <v>37582658</v>
      </c>
      <c r="C16288">
        <v>1992</v>
      </c>
      <c r="D16288" t="s">
        <v>19550</v>
      </c>
      <c r="E16288" t="s">
        <v>19569</v>
      </c>
      <c r="F16288" t="s">
        <v>14248</v>
      </c>
      <c r="G16288" t="s">
        <v>27</v>
      </c>
      <c r="H16288">
        <v>12</v>
      </c>
      <c r="I16288">
        <v>65</v>
      </c>
      <c r="J16288">
        <v>2045</v>
      </c>
      <c r="K16288">
        <v>187</v>
      </c>
      <c r="L16288" t="s">
        <v>23189</v>
      </c>
      <c r="M16288" s="15" t="e">
        <f>IF(INDEX(#REF!,MATCH(Padrón!K16288,#REF!,0),MATCH(Padrón!J16288,#REF!,0))=K16288,"Sí","NO")</f>
        <v>#REF!</v>
      </c>
    </row>
    <row r="16289" spans="1:13" x14ac:dyDescent="0.25">
      <c r="A16289" t="s">
        <v>39493</v>
      </c>
      <c r="B16289">
        <v>44148911</v>
      </c>
      <c r="C16289">
        <v>2001</v>
      </c>
      <c r="D16289" t="s">
        <v>19550</v>
      </c>
      <c r="E16289" t="s">
        <v>19570</v>
      </c>
      <c r="F16289" t="s">
        <v>463</v>
      </c>
      <c r="G16289" t="s">
        <v>3</v>
      </c>
      <c r="H16289">
        <v>12</v>
      </c>
      <c r="I16289">
        <v>65</v>
      </c>
      <c r="J16289">
        <v>2045</v>
      </c>
      <c r="K16289">
        <v>188</v>
      </c>
      <c r="L16289" t="s">
        <v>23189</v>
      </c>
      <c r="M16289" s="15" t="e">
        <f>IF(INDEX(#REF!,MATCH(Padrón!K16289,#REF!,0),MATCH(Padrón!J16289,#REF!,0))=K16289,"Sí","NO")</f>
        <v>#REF!</v>
      </c>
    </row>
    <row r="16290" spans="1:13" x14ac:dyDescent="0.25">
      <c r="A16290" t="s">
        <v>39494</v>
      </c>
      <c r="B16290">
        <v>10934654</v>
      </c>
      <c r="C16290">
        <v>1953</v>
      </c>
      <c r="D16290" t="s">
        <v>19550</v>
      </c>
      <c r="E16290" t="s">
        <v>19571</v>
      </c>
      <c r="F16290" t="s">
        <v>11427</v>
      </c>
      <c r="G16290" t="s">
        <v>3</v>
      </c>
      <c r="H16290">
        <v>12</v>
      </c>
      <c r="I16290">
        <v>65</v>
      </c>
      <c r="J16290">
        <v>2045</v>
      </c>
      <c r="K16290">
        <v>189</v>
      </c>
      <c r="L16290" t="s">
        <v>23189</v>
      </c>
      <c r="M16290" s="15" t="e">
        <f>IF(INDEX(#REF!,MATCH(Padrón!K16290,#REF!,0),MATCH(Padrón!J16290,#REF!,0))=K16290,"Sí","NO")</f>
        <v>#REF!</v>
      </c>
    </row>
    <row r="16291" spans="1:13" x14ac:dyDescent="0.25">
      <c r="A16291" t="s">
        <v>39495</v>
      </c>
      <c r="B16291">
        <v>25293714</v>
      </c>
      <c r="C16291">
        <v>1976</v>
      </c>
      <c r="D16291" t="s">
        <v>19550</v>
      </c>
      <c r="E16291" t="s">
        <v>130</v>
      </c>
      <c r="F16291" t="s">
        <v>822</v>
      </c>
      <c r="G16291" t="s">
        <v>10</v>
      </c>
      <c r="H16291">
        <v>12</v>
      </c>
      <c r="I16291">
        <v>65</v>
      </c>
      <c r="J16291">
        <v>2045</v>
      </c>
      <c r="K16291">
        <v>190</v>
      </c>
      <c r="L16291" t="s">
        <v>23189</v>
      </c>
      <c r="M16291" s="15" t="e">
        <f>IF(INDEX(#REF!,MATCH(Padrón!K16291,#REF!,0),MATCH(Padrón!J16291,#REF!,0))=K16291,"Sí","NO")</f>
        <v>#REF!</v>
      </c>
    </row>
    <row r="16292" spans="1:13" x14ac:dyDescent="0.25">
      <c r="A16292" t="s">
        <v>39496</v>
      </c>
      <c r="B16292">
        <v>27429601</v>
      </c>
      <c r="C16292">
        <v>1979</v>
      </c>
      <c r="D16292" t="s">
        <v>19550</v>
      </c>
      <c r="E16292" t="s">
        <v>9296</v>
      </c>
      <c r="F16292" t="s">
        <v>5840</v>
      </c>
      <c r="G16292" t="s">
        <v>3</v>
      </c>
      <c r="H16292">
        <v>12</v>
      </c>
      <c r="I16292">
        <v>65</v>
      </c>
      <c r="J16292">
        <v>2045</v>
      </c>
      <c r="K16292">
        <v>191</v>
      </c>
      <c r="L16292" t="s">
        <v>23189</v>
      </c>
      <c r="M16292" s="15" t="e">
        <f>IF(INDEX(#REF!,MATCH(Padrón!K16292,#REF!,0),MATCH(Padrón!J16292,#REF!,0))=K16292,"Sí","NO")</f>
        <v>#REF!</v>
      </c>
    </row>
    <row r="16293" spans="1:13" x14ac:dyDescent="0.25">
      <c r="A16293" t="s">
        <v>39497</v>
      </c>
      <c r="B16293">
        <v>35007050</v>
      </c>
      <c r="C16293">
        <v>1990</v>
      </c>
      <c r="D16293" t="s">
        <v>19550</v>
      </c>
      <c r="E16293" t="s">
        <v>865</v>
      </c>
      <c r="F16293" t="s">
        <v>200</v>
      </c>
      <c r="G16293" t="s">
        <v>10</v>
      </c>
      <c r="H16293">
        <v>12</v>
      </c>
      <c r="I16293">
        <v>65</v>
      </c>
      <c r="J16293">
        <v>2045</v>
      </c>
      <c r="K16293">
        <v>192</v>
      </c>
      <c r="L16293" t="s">
        <v>23189</v>
      </c>
      <c r="M16293" s="15" t="e">
        <f>IF(INDEX(#REF!,MATCH(Padrón!K16293,#REF!,0),MATCH(Padrón!J16293,#REF!,0))=K16293,"Sí","NO")</f>
        <v>#REF!</v>
      </c>
    </row>
    <row r="16294" spans="1:13" x14ac:dyDescent="0.25">
      <c r="A16294" t="s">
        <v>39498</v>
      </c>
      <c r="B16294">
        <v>49659240</v>
      </c>
      <c r="C16294">
        <v>2004</v>
      </c>
      <c r="D16294" t="s">
        <v>19550</v>
      </c>
      <c r="E16294" t="s">
        <v>3498</v>
      </c>
      <c r="F16294" t="s">
        <v>1092</v>
      </c>
      <c r="G16294" t="s">
        <v>3</v>
      </c>
      <c r="H16294">
        <v>12</v>
      </c>
      <c r="I16294">
        <v>65</v>
      </c>
      <c r="J16294">
        <v>2045</v>
      </c>
      <c r="K16294">
        <v>193</v>
      </c>
      <c r="L16294" t="s">
        <v>23189</v>
      </c>
      <c r="M16294" s="15" t="e">
        <f>IF(INDEX(#REF!,MATCH(Padrón!K16294,#REF!,0),MATCH(Padrón!J16294,#REF!,0))=K16294,"Sí","NO")</f>
        <v>#REF!</v>
      </c>
    </row>
    <row r="16295" spans="1:13" x14ac:dyDescent="0.25">
      <c r="A16295" t="s">
        <v>39499</v>
      </c>
      <c r="B16295">
        <v>7860654</v>
      </c>
      <c r="C16295">
        <v>1946</v>
      </c>
      <c r="D16295" t="s">
        <v>19550</v>
      </c>
      <c r="E16295" t="s">
        <v>984</v>
      </c>
      <c r="F16295" t="s">
        <v>395</v>
      </c>
      <c r="G16295" t="s">
        <v>3</v>
      </c>
      <c r="H16295">
        <v>12</v>
      </c>
      <c r="I16295">
        <v>65</v>
      </c>
      <c r="J16295">
        <v>2045</v>
      </c>
      <c r="K16295">
        <v>194</v>
      </c>
      <c r="L16295" t="s">
        <v>23189</v>
      </c>
      <c r="M16295" s="15" t="e">
        <f>IF(INDEX(#REF!,MATCH(Padrón!K16295,#REF!,0),MATCH(Padrón!J16295,#REF!,0))=K16295,"Sí","NO")</f>
        <v>#REF!</v>
      </c>
    </row>
    <row r="16296" spans="1:13" x14ac:dyDescent="0.25">
      <c r="A16296" t="s">
        <v>39500</v>
      </c>
      <c r="B16296">
        <v>45841434</v>
      </c>
      <c r="C16296">
        <v>2004</v>
      </c>
      <c r="D16296" t="s">
        <v>19550</v>
      </c>
      <c r="E16296" t="s">
        <v>19572</v>
      </c>
      <c r="F16296" t="s">
        <v>19573</v>
      </c>
      <c r="G16296" t="s">
        <v>3</v>
      </c>
      <c r="H16296">
        <v>12</v>
      </c>
      <c r="I16296">
        <v>65</v>
      </c>
      <c r="J16296">
        <v>2045</v>
      </c>
      <c r="K16296">
        <v>195</v>
      </c>
      <c r="L16296" t="s">
        <v>23189</v>
      </c>
      <c r="M16296" s="15" t="e">
        <f>IF(INDEX(#REF!,MATCH(Padrón!K16296,#REF!,0),MATCH(Padrón!J16296,#REF!,0))=K16296,"Sí","NO")</f>
        <v>#REF!</v>
      </c>
    </row>
    <row r="16297" spans="1:13" x14ac:dyDescent="0.25">
      <c r="A16297" t="s">
        <v>39501</v>
      </c>
      <c r="B16297">
        <v>42715347</v>
      </c>
      <c r="C16297">
        <v>1997</v>
      </c>
      <c r="D16297" t="s">
        <v>19550</v>
      </c>
      <c r="E16297" t="s">
        <v>19574</v>
      </c>
      <c r="F16297" t="s">
        <v>61</v>
      </c>
      <c r="G16297" t="s">
        <v>3</v>
      </c>
      <c r="H16297">
        <v>12</v>
      </c>
      <c r="I16297">
        <v>65</v>
      </c>
      <c r="J16297">
        <v>2045</v>
      </c>
      <c r="K16297">
        <v>196</v>
      </c>
      <c r="L16297" t="s">
        <v>23189</v>
      </c>
      <c r="M16297" s="15" t="e">
        <f>IF(INDEX(#REF!,MATCH(Padrón!K16297,#REF!,0),MATCH(Padrón!J16297,#REF!,0))=K16297,"Sí","NO")</f>
        <v>#REF!</v>
      </c>
    </row>
    <row r="16298" spans="1:13" x14ac:dyDescent="0.25">
      <c r="A16298" t="s">
        <v>39502</v>
      </c>
      <c r="B16298">
        <v>49659237</v>
      </c>
      <c r="C16298">
        <v>2000</v>
      </c>
      <c r="D16298" t="s">
        <v>19550</v>
      </c>
      <c r="E16298" t="s">
        <v>19575</v>
      </c>
      <c r="F16298" t="s">
        <v>1539</v>
      </c>
      <c r="G16298" t="s">
        <v>3</v>
      </c>
      <c r="H16298">
        <v>12</v>
      </c>
      <c r="I16298">
        <v>65</v>
      </c>
      <c r="J16298">
        <v>2045</v>
      </c>
      <c r="K16298">
        <v>197</v>
      </c>
      <c r="L16298" t="s">
        <v>23189</v>
      </c>
      <c r="M16298" s="15" t="e">
        <f>IF(INDEX(#REF!,MATCH(Padrón!K16298,#REF!,0),MATCH(Padrón!J16298,#REF!,0))=K16298,"Sí","NO")</f>
        <v>#REF!</v>
      </c>
    </row>
    <row r="16299" spans="1:13" x14ac:dyDescent="0.25">
      <c r="A16299" t="s">
        <v>39503</v>
      </c>
      <c r="B16299">
        <v>42085478</v>
      </c>
      <c r="C16299">
        <v>1999</v>
      </c>
      <c r="D16299" t="s">
        <v>19550</v>
      </c>
      <c r="E16299" t="s">
        <v>19576</v>
      </c>
      <c r="F16299" t="s">
        <v>1064</v>
      </c>
      <c r="G16299" t="s">
        <v>3</v>
      </c>
      <c r="H16299">
        <v>12</v>
      </c>
      <c r="I16299">
        <v>65</v>
      </c>
      <c r="J16299">
        <v>2045</v>
      </c>
      <c r="K16299">
        <v>198</v>
      </c>
      <c r="L16299" t="s">
        <v>23189</v>
      </c>
      <c r="M16299" s="15" t="e">
        <f>IF(INDEX(#REF!,MATCH(Padrón!K16299,#REF!,0),MATCH(Padrón!J16299,#REF!,0))=K16299,"Sí","NO")</f>
        <v>#REF!</v>
      </c>
    </row>
    <row r="16300" spans="1:13" x14ac:dyDescent="0.25">
      <c r="A16300" t="s">
        <v>39504</v>
      </c>
      <c r="B16300">
        <v>33853888</v>
      </c>
      <c r="C16300">
        <v>1988</v>
      </c>
      <c r="D16300" t="s">
        <v>19550</v>
      </c>
      <c r="E16300" t="s">
        <v>9337</v>
      </c>
      <c r="F16300" t="s">
        <v>2774</v>
      </c>
      <c r="G16300" t="s">
        <v>3</v>
      </c>
      <c r="H16300">
        <v>12</v>
      </c>
      <c r="I16300">
        <v>65</v>
      </c>
      <c r="J16300">
        <v>2045</v>
      </c>
      <c r="K16300">
        <v>199</v>
      </c>
      <c r="L16300" t="s">
        <v>23189</v>
      </c>
      <c r="M16300" s="15" t="e">
        <f>IF(INDEX(#REF!,MATCH(Padrón!K16300,#REF!,0),MATCH(Padrón!J16300,#REF!,0))=K16300,"Sí","NO")</f>
        <v>#REF!</v>
      </c>
    </row>
    <row r="16301" spans="1:13" x14ac:dyDescent="0.25">
      <c r="A16301" t="s">
        <v>39505</v>
      </c>
      <c r="B16301">
        <v>49390682</v>
      </c>
      <c r="C16301">
        <v>2001</v>
      </c>
      <c r="D16301" t="s">
        <v>19550</v>
      </c>
      <c r="E16301" t="s">
        <v>3983</v>
      </c>
      <c r="F16301" t="s">
        <v>552</v>
      </c>
      <c r="G16301" t="s">
        <v>3</v>
      </c>
      <c r="H16301">
        <v>12</v>
      </c>
      <c r="I16301">
        <v>65</v>
      </c>
      <c r="J16301">
        <v>2045</v>
      </c>
      <c r="K16301">
        <v>200</v>
      </c>
      <c r="L16301" t="s">
        <v>23189</v>
      </c>
      <c r="M16301" s="15" t="e">
        <f>IF(INDEX(#REF!,MATCH(Padrón!K16301,#REF!,0),MATCH(Padrón!J16301,#REF!,0))=K16301,"Sí","NO")</f>
        <v>#REF!</v>
      </c>
    </row>
    <row r="16302" spans="1:13" x14ac:dyDescent="0.25">
      <c r="A16302" t="s">
        <v>39506</v>
      </c>
      <c r="B16302">
        <v>34734760</v>
      </c>
      <c r="C16302">
        <v>1989</v>
      </c>
      <c r="D16302" t="s">
        <v>19550</v>
      </c>
      <c r="E16302" t="s">
        <v>1293</v>
      </c>
      <c r="F16302" t="s">
        <v>19577</v>
      </c>
      <c r="G16302" t="s">
        <v>10</v>
      </c>
      <c r="H16302">
        <v>12</v>
      </c>
      <c r="I16302">
        <v>65</v>
      </c>
      <c r="J16302">
        <v>2045</v>
      </c>
      <c r="K16302">
        <v>201</v>
      </c>
      <c r="L16302" t="s">
        <v>23189</v>
      </c>
      <c r="M16302" s="15" t="e">
        <f>IF(INDEX(#REF!,MATCH(Padrón!K16302,#REF!,0),MATCH(Padrón!J16302,#REF!,0))=K16302,"Sí","NO")</f>
        <v>#REF!</v>
      </c>
    </row>
    <row r="16303" spans="1:13" x14ac:dyDescent="0.25">
      <c r="A16303" t="s">
        <v>39507</v>
      </c>
      <c r="B16303">
        <v>27429632</v>
      </c>
      <c r="C16303">
        <v>1979</v>
      </c>
      <c r="D16303" t="s">
        <v>19550</v>
      </c>
      <c r="E16303" t="s">
        <v>2223</v>
      </c>
      <c r="F16303" t="s">
        <v>200</v>
      </c>
      <c r="G16303" t="s">
        <v>27</v>
      </c>
      <c r="H16303">
        <v>12</v>
      </c>
      <c r="I16303">
        <v>65</v>
      </c>
      <c r="J16303">
        <v>2045</v>
      </c>
      <c r="K16303">
        <v>202</v>
      </c>
      <c r="L16303" t="s">
        <v>23189</v>
      </c>
      <c r="M16303" s="15" t="e">
        <f>IF(INDEX(#REF!,MATCH(Padrón!K16303,#REF!,0),MATCH(Padrón!J16303,#REF!,0))=K16303,"Sí","NO")</f>
        <v>#REF!</v>
      </c>
    </row>
    <row r="16304" spans="1:13" x14ac:dyDescent="0.25">
      <c r="A16304" t="s">
        <v>39508</v>
      </c>
      <c r="B16304">
        <v>18876687</v>
      </c>
      <c r="C16304">
        <v>1981</v>
      </c>
      <c r="D16304" t="s">
        <v>19550</v>
      </c>
      <c r="E16304" t="s">
        <v>1243</v>
      </c>
      <c r="F16304" t="s">
        <v>19578</v>
      </c>
      <c r="G16304" t="s">
        <v>3</v>
      </c>
      <c r="H16304">
        <v>12</v>
      </c>
      <c r="I16304">
        <v>65</v>
      </c>
      <c r="J16304">
        <v>2045</v>
      </c>
      <c r="K16304">
        <v>203</v>
      </c>
      <c r="L16304" t="s">
        <v>23189</v>
      </c>
      <c r="M16304" s="15" t="e">
        <f>IF(INDEX(#REF!,MATCH(Padrón!K16304,#REF!,0),MATCH(Padrón!J16304,#REF!,0))=K16304,"Sí","NO")</f>
        <v>#REF!</v>
      </c>
    </row>
    <row r="16305" spans="1:13" x14ac:dyDescent="0.25">
      <c r="A16305" t="s">
        <v>39509</v>
      </c>
      <c r="B16305">
        <v>40413007</v>
      </c>
      <c r="C16305">
        <v>1997</v>
      </c>
      <c r="D16305" t="s">
        <v>19550</v>
      </c>
      <c r="E16305" t="s">
        <v>19579</v>
      </c>
      <c r="F16305" t="s">
        <v>13236</v>
      </c>
      <c r="G16305" t="s">
        <v>10</v>
      </c>
      <c r="H16305">
        <v>12</v>
      </c>
      <c r="I16305">
        <v>65</v>
      </c>
      <c r="J16305">
        <v>2045</v>
      </c>
      <c r="K16305">
        <v>204</v>
      </c>
      <c r="L16305" t="s">
        <v>23189</v>
      </c>
      <c r="M16305" s="15" t="e">
        <f>IF(INDEX(#REF!,MATCH(Padrón!K16305,#REF!,0),MATCH(Padrón!J16305,#REF!,0))=K16305,"Sí","NO")</f>
        <v>#REF!</v>
      </c>
    </row>
    <row r="16306" spans="1:13" x14ac:dyDescent="0.25">
      <c r="A16306" t="s">
        <v>39510</v>
      </c>
      <c r="B16306">
        <v>45451271</v>
      </c>
      <c r="C16306">
        <v>2002</v>
      </c>
      <c r="D16306" t="s">
        <v>19550</v>
      </c>
      <c r="E16306" t="s">
        <v>1993</v>
      </c>
      <c r="F16306" t="s">
        <v>15227</v>
      </c>
      <c r="G16306" t="s">
        <v>3</v>
      </c>
      <c r="H16306">
        <v>12</v>
      </c>
      <c r="I16306">
        <v>65</v>
      </c>
      <c r="J16306">
        <v>2045</v>
      </c>
      <c r="K16306">
        <v>205</v>
      </c>
      <c r="L16306" t="s">
        <v>23189</v>
      </c>
      <c r="M16306" s="15" t="e">
        <f>IF(INDEX(#REF!,MATCH(Padrón!K16306,#REF!,0),MATCH(Padrón!J16306,#REF!,0))=K16306,"Sí","NO")</f>
        <v>#REF!</v>
      </c>
    </row>
    <row r="16307" spans="1:13" x14ac:dyDescent="0.25">
      <c r="A16307" t="s">
        <v>39511</v>
      </c>
      <c r="B16307">
        <v>32607915</v>
      </c>
      <c r="C16307">
        <v>1986</v>
      </c>
      <c r="D16307" t="s">
        <v>19550</v>
      </c>
      <c r="E16307" t="s">
        <v>19580</v>
      </c>
      <c r="F16307" t="s">
        <v>14119</v>
      </c>
      <c r="G16307" t="s">
        <v>27</v>
      </c>
      <c r="H16307">
        <v>12</v>
      </c>
      <c r="I16307">
        <v>65</v>
      </c>
      <c r="J16307">
        <v>2045</v>
      </c>
      <c r="K16307">
        <v>206</v>
      </c>
      <c r="L16307" t="s">
        <v>23189</v>
      </c>
      <c r="M16307" s="15" t="e">
        <f>IF(INDEX(#REF!,MATCH(Padrón!K16307,#REF!,0),MATCH(Padrón!J16307,#REF!,0))=K16307,"Sí","NO")</f>
        <v>#REF!</v>
      </c>
    </row>
    <row r="16308" spans="1:13" x14ac:dyDescent="0.25">
      <c r="A16308" t="s">
        <v>39512</v>
      </c>
      <c r="B16308">
        <v>42273244</v>
      </c>
      <c r="C16308">
        <v>1999</v>
      </c>
      <c r="D16308" t="s">
        <v>19550</v>
      </c>
      <c r="E16308" t="s">
        <v>19581</v>
      </c>
      <c r="F16308" t="s">
        <v>19582</v>
      </c>
      <c r="G16308" t="s">
        <v>27</v>
      </c>
      <c r="H16308">
        <v>12</v>
      </c>
      <c r="I16308">
        <v>65</v>
      </c>
      <c r="J16308">
        <v>2045</v>
      </c>
      <c r="K16308">
        <v>207</v>
      </c>
      <c r="L16308" t="s">
        <v>23189</v>
      </c>
      <c r="M16308" s="15" t="e">
        <f>IF(INDEX(#REF!,MATCH(Padrón!K16308,#REF!,0),MATCH(Padrón!J16308,#REF!,0))=K16308,"Sí","NO")</f>
        <v>#REF!</v>
      </c>
    </row>
    <row r="16309" spans="1:13" x14ac:dyDescent="0.25">
      <c r="A16309" t="s">
        <v>39513</v>
      </c>
      <c r="B16309">
        <v>21301952</v>
      </c>
      <c r="C16309">
        <v>1970</v>
      </c>
      <c r="D16309" t="s">
        <v>19550</v>
      </c>
      <c r="E16309" t="s">
        <v>19583</v>
      </c>
      <c r="F16309" t="s">
        <v>19584</v>
      </c>
      <c r="G16309" t="s">
        <v>10</v>
      </c>
      <c r="H16309">
        <v>12</v>
      </c>
      <c r="I16309">
        <v>65</v>
      </c>
      <c r="J16309">
        <v>2045</v>
      </c>
      <c r="K16309">
        <v>208</v>
      </c>
      <c r="L16309" t="s">
        <v>23189</v>
      </c>
      <c r="M16309" s="15" t="e">
        <f>IF(INDEX(#REF!,MATCH(Padrón!K16309,#REF!,0),MATCH(Padrón!J16309,#REF!,0))=K16309,"Sí","NO")</f>
        <v>#REF!</v>
      </c>
    </row>
    <row r="16310" spans="1:13" x14ac:dyDescent="0.25">
      <c r="A16310" t="s">
        <v>39514</v>
      </c>
      <c r="B16310">
        <v>20332903</v>
      </c>
      <c r="C16310">
        <v>1968</v>
      </c>
      <c r="D16310" t="s">
        <v>19550</v>
      </c>
      <c r="E16310" t="s">
        <v>5234</v>
      </c>
      <c r="F16310" t="s">
        <v>297</v>
      </c>
      <c r="G16310" t="s">
        <v>27</v>
      </c>
      <c r="H16310">
        <v>12</v>
      </c>
      <c r="I16310">
        <v>65</v>
      </c>
      <c r="J16310">
        <v>2045</v>
      </c>
      <c r="K16310">
        <v>209</v>
      </c>
      <c r="L16310" t="s">
        <v>23189</v>
      </c>
      <c r="M16310" s="15" t="e">
        <f>IF(INDEX(#REF!,MATCH(Padrón!K16310,#REF!,0),MATCH(Padrón!J16310,#REF!,0))=K16310,"Sí","NO")</f>
        <v>#REF!</v>
      </c>
    </row>
    <row r="16311" spans="1:13" x14ac:dyDescent="0.25">
      <c r="A16311" t="s">
        <v>39515</v>
      </c>
      <c r="B16311">
        <v>18585750</v>
      </c>
      <c r="C16311">
        <v>1966</v>
      </c>
      <c r="D16311" t="s">
        <v>19550</v>
      </c>
      <c r="E16311" t="s">
        <v>19585</v>
      </c>
      <c r="F16311" t="s">
        <v>983</v>
      </c>
      <c r="G16311" t="s">
        <v>10</v>
      </c>
      <c r="H16311">
        <v>12</v>
      </c>
      <c r="I16311">
        <v>65</v>
      </c>
      <c r="J16311">
        <v>2045</v>
      </c>
      <c r="K16311">
        <v>210</v>
      </c>
      <c r="L16311" t="s">
        <v>23189</v>
      </c>
      <c r="M16311" s="15" t="e">
        <f>IF(INDEX(#REF!,MATCH(Padrón!K16311,#REF!,0),MATCH(Padrón!J16311,#REF!,0))=K16311,"Sí","NO")</f>
        <v>#REF!</v>
      </c>
    </row>
    <row r="16312" spans="1:13" x14ac:dyDescent="0.25">
      <c r="A16312" t="s">
        <v>39516</v>
      </c>
      <c r="B16312">
        <v>12233853</v>
      </c>
      <c r="C16312">
        <v>1958</v>
      </c>
      <c r="D16312" t="s">
        <v>19550</v>
      </c>
      <c r="E16312" t="s">
        <v>163</v>
      </c>
      <c r="F16312" t="s">
        <v>9196</v>
      </c>
      <c r="G16312" t="s">
        <v>3</v>
      </c>
      <c r="H16312">
        <v>12</v>
      </c>
      <c r="I16312">
        <v>65</v>
      </c>
      <c r="J16312">
        <v>2045</v>
      </c>
      <c r="K16312">
        <v>211</v>
      </c>
      <c r="L16312" t="s">
        <v>23189</v>
      </c>
      <c r="M16312" s="15" t="e">
        <f>IF(INDEX(#REF!,MATCH(Padrón!K16312,#REF!,0),MATCH(Padrón!J16312,#REF!,0))=K16312,"Sí","NO")</f>
        <v>#REF!</v>
      </c>
    </row>
    <row r="16313" spans="1:13" x14ac:dyDescent="0.25">
      <c r="A16313" t="s">
        <v>39517</v>
      </c>
      <c r="B16313">
        <v>3921746</v>
      </c>
      <c r="C16313">
        <v>1940</v>
      </c>
      <c r="D16313" t="s">
        <v>19550</v>
      </c>
      <c r="E16313" t="s">
        <v>19586</v>
      </c>
      <c r="F16313" t="s">
        <v>689</v>
      </c>
      <c r="G16313" t="s">
        <v>3</v>
      </c>
      <c r="H16313">
        <v>12</v>
      </c>
      <c r="I16313">
        <v>65</v>
      </c>
      <c r="J16313">
        <v>2045</v>
      </c>
      <c r="K16313">
        <v>212</v>
      </c>
      <c r="L16313" t="s">
        <v>23189</v>
      </c>
      <c r="M16313" s="15" t="e">
        <f>IF(INDEX(#REF!,MATCH(Padrón!K16313,#REF!,0),MATCH(Padrón!J16313,#REF!,0))=K16313,"Sí","NO")</f>
        <v>#REF!</v>
      </c>
    </row>
    <row r="16314" spans="1:13" x14ac:dyDescent="0.25">
      <c r="A16314" t="s">
        <v>39518</v>
      </c>
      <c r="B16314">
        <v>45451175</v>
      </c>
      <c r="C16314">
        <v>2004</v>
      </c>
      <c r="D16314" t="s">
        <v>19550</v>
      </c>
      <c r="E16314" t="s">
        <v>4019</v>
      </c>
      <c r="F16314" t="s">
        <v>52</v>
      </c>
      <c r="G16314" t="s">
        <v>3</v>
      </c>
      <c r="H16314">
        <v>12</v>
      </c>
      <c r="I16314">
        <v>65</v>
      </c>
      <c r="J16314">
        <v>2045</v>
      </c>
      <c r="K16314">
        <v>213</v>
      </c>
      <c r="L16314" t="s">
        <v>23189</v>
      </c>
      <c r="M16314" s="15" t="e">
        <f>IF(INDEX(#REF!,MATCH(Padrón!K16314,#REF!,0),MATCH(Padrón!J16314,#REF!,0))=K16314,"Sí","NO")</f>
        <v>#REF!</v>
      </c>
    </row>
    <row r="16315" spans="1:13" x14ac:dyDescent="0.25">
      <c r="A16315" t="s">
        <v>39519</v>
      </c>
      <c r="B16315">
        <v>27090295</v>
      </c>
      <c r="C16315">
        <v>1979</v>
      </c>
      <c r="D16315" t="s">
        <v>19550</v>
      </c>
      <c r="E16315" t="s">
        <v>8489</v>
      </c>
      <c r="F16315" t="s">
        <v>1094</v>
      </c>
      <c r="G16315" t="s">
        <v>3</v>
      </c>
      <c r="H16315">
        <v>12</v>
      </c>
      <c r="I16315">
        <v>65</v>
      </c>
      <c r="J16315">
        <v>2045</v>
      </c>
      <c r="K16315">
        <v>214</v>
      </c>
      <c r="L16315" t="s">
        <v>23189</v>
      </c>
      <c r="M16315" s="15" t="e">
        <f>IF(INDEX(#REF!,MATCH(Padrón!K16315,#REF!,0),MATCH(Padrón!J16315,#REF!,0))=K16315,"Sí","NO")</f>
        <v>#REF!</v>
      </c>
    </row>
    <row r="16316" spans="1:13" x14ac:dyDescent="0.25">
      <c r="A16316" t="s">
        <v>39520</v>
      </c>
      <c r="B16316">
        <v>10083567</v>
      </c>
      <c r="C16316">
        <v>1952</v>
      </c>
      <c r="D16316" t="s">
        <v>19550</v>
      </c>
      <c r="E16316" t="s">
        <v>19587</v>
      </c>
      <c r="F16316" t="s">
        <v>19588</v>
      </c>
      <c r="G16316" t="s">
        <v>27</v>
      </c>
      <c r="H16316">
        <v>12</v>
      </c>
      <c r="I16316">
        <v>65</v>
      </c>
      <c r="J16316">
        <v>2045</v>
      </c>
      <c r="K16316">
        <v>215</v>
      </c>
      <c r="L16316" t="s">
        <v>23189</v>
      </c>
      <c r="M16316" s="15" t="e">
        <f>IF(INDEX(#REF!,MATCH(Padrón!K16316,#REF!,0),MATCH(Padrón!J16316,#REF!,0))=K16316,"Sí","NO")</f>
        <v>#REF!</v>
      </c>
    </row>
    <row r="16317" spans="1:13" x14ac:dyDescent="0.25">
      <c r="A16317" t="s">
        <v>39521</v>
      </c>
      <c r="B16317">
        <v>23733579</v>
      </c>
      <c r="C16317">
        <v>1968</v>
      </c>
      <c r="D16317" t="s">
        <v>19550</v>
      </c>
      <c r="E16317" t="s">
        <v>3261</v>
      </c>
      <c r="F16317" t="s">
        <v>18586</v>
      </c>
      <c r="G16317" t="s">
        <v>88</v>
      </c>
      <c r="H16317">
        <v>12</v>
      </c>
      <c r="I16317">
        <v>65</v>
      </c>
      <c r="J16317">
        <v>2045</v>
      </c>
      <c r="K16317">
        <v>216</v>
      </c>
      <c r="L16317" t="s">
        <v>23189</v>
      </c>
      <c r="M16317" s="15" t="e">
        <f>IF(INDEX(#REF!,MATCH(Padrón!K16317,#REF!,0),MATCH(Padrón!J16317,#REF!,0))=K16317,"Sí","NO")</f>
        <v>#REF!</v>
      </c>
    </row>
    <row r="16318" spans="1:13" x14ac:dyDescent="0.25">
      <c r="A16318" t="s">
        <v>39522</v>
      </c>
      <c r="B16318">
        <v>30488965</v>
      </c>
      <c r="C16318">
        <v>1983</v>
      </c>
      <c r="D16318" t="s">
        <v>19550</v>
      </c>
      <c r="E16318" t="s">
        <v>2722</v>
      </c>
      <c r="F16318" t="s">
        <v>889</v>
      </c>
      <c r="G16318" t="s">
        <v>3</v>
      </c>
      <c r="H16318">
        <v>12</v>
      </c>
      <c r="I16318">
        <v>65</v>
      </c>
      <c r="J16318">
        <v>2045</v>
      </c>
      <c r="K16318">
        <v>217</v>
      </c>
      <c r="L16318" t="s">
        <v>23189</v>
      </c>
      <c r="M16318" s="15" t="e">
        <f>IF(INDEX(#REF!,MATCH(Padrón!K16318,#REF!,0),MATCH(Padrón!J16318,#REF!,0))=K16318,"Sí","NO")</f>
        <v>#REF!</v>
      </c>
    </row>
    <row r="16319" spans="1:13" x14ac:dyDescent="0.25">
      <c r="A16319" t="s">
        <v>39523</v>
      </c>
      <c r="B16319">
        <v>5646993</v>
      </c>
      <c r="C16319">
        <v>1949</v>
      </c>
      <c r="D16319" t="s">
        <v>19550</v>
      </c>
      <c r="E16319" t="s">
        <v>7689</v>
      </c>
      <c r="F16319" t="s">
        <v>3102</v>
      </c>
      <c r="G16319" t="s">
        <v>3</v>
      </c>
      <c r="H16319">
        <v>12</v>
      </c>
      <c r="I16319">
        <v>65</v>
      </c>
      <c r="J16319">
        <v>2045</v>
      </c>
      <c r="K16319">
        <v>218</v>
      </c>
      <c r="L16319" t="s">
        <v>23189</v>
      </c>
      <c r="M16319" s="15" t="e">
        <f>IF(INDEX(#REF!,MATCH(Padrón!K16319,#REF!,0),MATCH(Padrón!J16319,#REF!,0))=K16319,"Sí","NO")</f>
        <v>#REF!</v>
      </c>
    </row>
    <row r="16320" spans="1:13" x14ac:dyDescent="0.25">
      <c r="A16320" t="s">
        <v>39524</v>
      </c>
      <c r="B16320">
        <v>27098058</v>
      </c>
      <c r="C16320">
        <v>1979</v>
      </c>
      <c r="D16320" t="s">
        <v>19550</v>
      </c>
      <c r="E16320" t="s">
        <v>7915</v>
      </c>
      <c r="F16320" t="s">
        <v>19589</v>
      </c>
      <c r="G16320" t="s">
        <v>3</v>
      </c>
      <c r="H16320">
        <v>12</v>
      </c>
      <c r="I16320">
        <v>65</v>
      </c>
      <c r="J16320">
        <v>2045</v>
      </c>
      <c r="K16320">
        <v>219</v>
      </c>
      <c r="L16320" t="s">
        <v>23189</v>
      </c>
      <c r="M16320" s="15" t="e">
        <f>IF(INDEX(#REF!,MATCH(Padrón!K16320,#REF!,0),MATCH(Padrón!J16320,#REF!,0))=K16320,"Sí","NO")</f>
        <v>#REF!</v>
      </c>
    </row>
    <row r="16321" spans="1:13" x14ac:dyDescent="0.25">
      <c r="A16321" t="s">
        <v>39525</v>
      </c>
      <c r="B16321">
        <v>23743608</v>
      </c>
      <c r="C16321">
        <v>1974</v>
      </c>
      <c r="D16321" t="s">
        <v>19550</v>
      </c>
      <c r="E16321" t="s">
        <v>7418</v>
      </c>
      <c r="F16321" t="s">
        <v>5198</v>
      </c>
      <c r="G16321" t="s">
        <v>117</v>
      </c>
      <c r="H16321">
        <v>12</v>
      </c>
      <c r="I16321">
        <v>65</v>
      </c>
      <c r="J16321">
        <v>2045</v>
      </c>
      <c r="K16321">
        <v>220</v>
      </c>
      <c r="L16321" t="s">
        <v>23189</v>
      </c>
      <c r="M16321" s="15" t="e">
        <f>IF(INDEX(#REF!,MATCH(Padrón!K16321,#REF!,0),MATCH(Padrón!J16321,#REF!,0))=K16321,"Sí","NO")</f>
        <v>#REF!</v>
      </c>
    </row>
    <row r="16322" spans="1:13" x14ac:dyDescent="0.25">
      <c r="A16322" t="s">
        <v>39526</v>
      </c>
      <c r="B16322">
        <v>18876688</v>
      </c>
      <c r="C16322">
        <v>1984</v>
      </c>
      <c r="D16322" t="s">
        <v>19550</v>
      </c>
      <c r="E16322" t="s">
        <v>19590</v>
      </c>
      <c r="F16322" t="s">
        <v>1967</v>
      </c>
      <c r="G16322" t="s">
        <v>3</v>
      </c>
      <c r="H16322">
        <v>12</v>
      </c>
      <c r="I16322">
        <v>65</v>
      </c>
      <c r="J16322">
        <v>2045</v>
      </c>
      <c r="K16322">
        <v>221</v>
      </c>
      <c r="L16322" t="s">
        <v>23189</v>
      </c>
      <c r="M16322" s="15" t="e">
        <f>IF(INDEX(#REF!,MATCH(Padrón!K16322,#REF!,0),MATCH(Padrón!J16322,#REF!,0))=K16322,"Sí","NO")</f>
        <v>#REF!</v>
      </c>
    </row>
    <row r="16323" spans="1:13" x14ac:dyDescent="0.25">
      <c r="A16323" t="s">
        <v>39527</v>
      </c>
      <c r="B16323">
        <v>41231233</v>
      </c>
      <c r="C16323">
        <v>1998</v>
      </c>
      <c r="D16323" t="s">
        <v>19550</v>
      </c>
      <c r="E16323" t="s">
        <v>1198</v>
      </c>
      <c r="F16323" t="s">
        <v>463</v>
      </c>
      <c r="G16323" t="s">
        <v>3</v>
      </c>
      <c r="H16323">
        <v>12</v>
      </c>
      <c r="I16323">
        <v>65</v>
      </c>
      <c r="J16323">
        <v>2045</v>
      </c>
      <c r="K16323">
        <v>222</v>
      </c>
      <c r="L16323" t="s">
        <v>23189</v>
      </c>
      <c r="M16323" s="15" t="e">
        <f>IF(INDEX(#REF!,MATCH(Padrón!K16323,#REF!,0),MATCH(Padrón!J16323,#REF!,0))=K16323,"Sí","NO")</f>
        <v>#REF!</v>
      </c>
    </row>
    <row r="16324" spans="1:13" x14ac:dyDescent="0.25">
      <c r="A16324" t="s">
        <v>39528</v>
      </c>
      <c r="B16324">
        <v>7462099</v>
      </c>
      <c r="C16324">
        <v>1926</v>
      </c>
      <c r="D16324" t="s">
        <v>19550</v>
      </c>
      <c r="E16324" t="s">
        <v>3424</v>
      </c>
      <c r="F16324" t="s">
        <v>13103</v>
      </c>
      <c r="G16324" t="s">
        <v>14</v>
      </c>
      <c r="H16324">
        <v>12</v>
      </c>
      <c r="I16324">
        <v>65</v>
      </c>
      <c r="J16324">
        <v>2045</v>
      </c>
      <c r="K16324">
        <v>223</v>
      </c>
      <c r="L16324" t="s">
        <v>23189</v>
      </c>
      <c r="M16324" s="15" t="e">
        <f>IF(INDEX(#REF!,MATCH(Padrón!K16324,#REF!,0),MATCH(Padrón!J16324,#REF!,0))=K16324,"Sí","NO")</f>
        <v>#REF!</v>
      </c>
    </row>
    <row r="16325" spans="1:13" x14ac:dyDescent="0.25">
      <c r="A16325" t="s">
        <v>39529</v>
      </c>
      <c r="B16325">
        <v>28313087</v>
      </c>
      <c r="C16325">
        <v>1980</v>
      </c>
      <c r="D16325" t="s">
        <v>19550</v>
      </c>
      <c r="E16325" t="s">
        <v>19591</v>
      </c>
      <c r="F16325" t="s">
        <v>19592</v>
      </c>
      <c r="G16325" t="s">
        <v>3</v>
      </c>
      <c r="H16325">
        <v>12</v>
      </c>
      <c r="I16325">
        <v>65</v>
      </c>
      <c r="J16325">
        <v>2045</v>
      </c>
      <c r="K16325">
        <v>224</v>
      </c>
      <c r="L16325" t="s">
        <v>23189</v>
      </c>
      <c r="M16325" s="15" t="e">
        <f>IF(INDEX(#REF!,MATCH(Padrón!K16325,#REF!,0),MATCH(Padrón!J16325,#REF!,0))=K16325,"Sí","NO")</f>
        <v>#REF!</v>
      </c>
    </row>
    <row r="16326" spans="1:13" x14ac:dyDescent="0.25">
      <c r="A16326" t="s">
        <v>39530</v>
      </c>
      <c r="B16326">
        <v>49186161</v>
      </c>
      <c r="C16326">
        <v>2005</v>
      </c>
      <c r="D16326" t="s">
        <v>19550</v>
      </c>
      <c r="E16326" t="s">
        <v>5247</v>
      </c>
      <c r="F16326" t="s">
        <v>19593</v>
      </c>
      <c r="G16326" t="s">
        <v>3</v>
      </c>
      <c r="H16326">
        <v>12</v>
      </c>
      <c r="I16326">
        <v>65</v>
      </c>
      <c r="J16326">
        <v>2045</v>
      </c>
      <c r="K16326">
        <v>225</v>
      </c>
      <c r="L16326" t="s">
        <v>23189</v>
      </c>
      <c r="M16326" s="15" t="e">
        <f>IF(INDEX(#REF!,MATCH(Padrón!K16326,#REF!,0),MATCH(Padrón!J16326,#REF!,0))=K16326,"Sí","NO")</f>
        <v>#REF!</v>
      </c>
    </row>
    <row r="16327" spans="1:13" x14ac:dyDescent="0.25">
      <c r="A16327" t="s">
        <v>39531</v>
      </c>
      <c r="B16327">
        <v>35007025</v>
      </c>
      <c r="C16327">
        <v>1989</v>
      </c>
      <c r="D16327" t="s">
        <v>19550</v>
      </c>
      <c r="E16327" t="s">
        <v>18760</v>
      </c>
      <c r="F16327" t="s">
        <v>19594</v>
      </c>
      <c r="G16327" t="s">
        <v>3</v>
      </c>
      <c r="H16327">
        <v>12</v>
      </c>
      <c r="I16327">
        <v>65</v>
      </c>
      <c r="J16327">
        <v>2045</v>
      </c>
      <c r="K16327">
        <v>226</v>
      </c>
      <c r="L16327" t="s">
        <v>23189</v>
      </c>
      <c r="M16327" s="15" t="e">
        <f>IF(INDEX(#REF!,MATCH(Padrón!K16327,#REF!,0),MATCH(Padrón!J16327,#REF!,0))=K16327,"Sí","NO")</f>
        <v>#REF!</v>
      </c>
    </row>
    <row r="16328" spans="1:13" x14ac:dyDescent="0.25">
      <c r="A16328" t="s">
        <v>39532</v>
      </c>
      <c r="B16328">
        <v>45025857</v>
      </c>
      <c r="C16328">
        <v>2003</v>
      </c>
      <c r="D16328" t="s">
        <v>19550</v>
      </c>
      <c r="E16328" t="s">
        <v>19595</v>
      </c>
      <c r="F16328" t="s">
        <v>19596</v>
      </c>
      <c r="G16328" t="s">
        <v>3</v>
      </c>
      <c r="H16328">
        <v>12</v>
      </c>
      <c r="I16328">
        <v>65</v>
      </c>
      <c r="J16328">
        <v>2045</v>
      </c>
      <c r="K16328">
        <v>227</v>
      </c>
      <c r="L16328" t="s">
        <v>23189</v>
      </c>
      <c r="M16328" s="15" t="e">
        <f>IF(INDEX(#REF!,MATCH(Padrón!K16328,#REF!,0),MATCH(Padrón!J16328,#REF!,0))=K16328,"Sí","NO")</f>
        <v>#REF!</v>
      </c>
    </row>
    <row r="16329" spans="1:13" x14ac:dyDescent="0.25">
      <c r="A16329" t="s">
        <v>39533</v>
      </c>
      <c r="B16329">
        <v>29840266</v>
      </c>
      <c r="C16329">
        <v>1983</v>
      </c>
      <c r="D16329" t="s">
        <v>19550</v>
      </c>
      <c r="E16329" t="s">
        <v>19597</v>
      </c>
      <c r="F16329" t="s">
        <v>10737</v>
      </c>
      <c r="G16329" t="s">
        <v>3</v>
      </c>
      <c r="H16329">
        <v>12</v>
      </c>
      <c r="I16329">
        <v>65</v>
      </c>
      <c r="J16329">
        <v>2045</v>
      </c>
      <c r="K16329">
        <v>228</v>
      </c>
      <c r="L16329" t="s">
        <v>23189</v>
      </c>
      <c r="M16329" s="15" t="e">
        <f>IF(INDEX(#REF!,MATCH(Padrón!K16329,#REF!,0),MATCH(Padrón!J16329,#REF!,0))=K16329,"Sí","NO")</f>
        <v>#REF!</v>
      </c>
    </row>
    <row r="16330" spans="1:13" x14ac:dyDescent="0.25">
      <c r="A16330" t="s">
        <v>39534</v>
      </c>
      <c r="B16330">
        <v>47889672</v>
      </c>
      <c r="C16330">
        <v>2007</v>
      </c>
      <c r="D16330" t="s">
        <v>19550</v>
      </c>
      <c r="E16330" t="s">
        <v>19598</v>
      </c>
      <c r="F16330" t="s">
        <v>6216</v>
      </c>
      <c r="G16330" t="s">
        <v>3</v>
      </c>
      <c r="H16330">
        <v>12</v>
      </c>
      <c r="I16330">
        <v>65</v>
      </c>
      <c r="J16330">
        <v>2045</v>
      </c>
      <c r="K16330">
        <v>229</v>
      </c>
      <c r="L16330" t="s">
        <v>23189</v>
      </c>
      <c r="M16330" s="15" t="e">
        <f>IF(INDEX(#REF!,MATCH(Padrón!K16330,#REF!,0),MATCH(Padrón!J16330,#REF!,0))=K16330,"Sí","NO")</f>
        <v>#REF!</v>
      </c>
    </row>
    <row r="16331" spans="1:13" x14ac:dyDescent="0.25">
      <c r="A16331" t="s">
        <v>39535</v>
      </c>
      <c r="B16331">
        <v>46551678</v>
      </c>
      <c r="C16331">
        <v>1999</v>
      </c>
      <c r="D16331" t="s">
        <v>19550</v>
      </c>
      <c r="E16331" t="s">
        <v>2020</v>
      </c>
      <c r="F16331" t="s">
        <v>2106</v>
      </c>
      <c r="G16331" t="s">
        <v>3</v>
      </c>
      <c r="H16331">
        <v>12</v>
      </c>
      <c r="I16331">
        <v>65</v>
      </c>
      <c r="J16331">
        <v>2045</v>
      </c>
      <c r="K16331">
        <v>230</v>
      </c>
      <c r="L16331" t="s">
        <v>23189</v>
      </c>
      <c r="M16331" s="15" t="e">
        <f>IF(INDEX(#REF!,MATCH(Padrón!K16331,#REF!,0),MATCH(Padrón!J16331,#REF!,0))=K16331,"Sí","NO")</f>
        <v>#REF!</v>
      </c>
    </row>
    <row r="16332" spans="1:13" x14ac:dyDescent="0.25">
      <c r="A16332" t="s">
        <v>39536</v>
      </c>
      <c r="B16332">
        <v>46551677</v>
      </c>
      <c r="C16332">
        <v>1995</v>
      </c>
      <c r="D16332" t="s">
        <v>19550</v>
      </c>
      <c r="E16332" t="s">
        <v>5252</v>
      </c>
      <c r="F16332" t="s">
        <v>2050</v>
      </c>
      <c r="G16332" t="s">
        <v>27</v>
      </c>
      <c r="H16332">
        <v>12</v>
      </c>
      <c r="I16332">
        <v>65</v>
      </c>
      <c r="J16332">
        <v>2045</v>
      </c>
      <c r="K16332">
        <v>231</v>
      </c>
      <c r="L16332" t="s">
        <v>23189</v>
      </c>
      <c r="M16332" s="15" t="e">
        <f>IF(INDEX(#REF!,MATCH(Padrón!K16332,#REF!,0),MATCH(Padrón!J16332,#REF!,0))=K16332,"Sí","NO")</f>
        <v>#REF!</v>
      </c>
    </row>
    <row r="16333" spans="1:13" x14ac:dyDescent="0.25">
      <c r="A16333" t="s">
        <v>39537</v>
      </c>
      <c r="B16333">
        <v>36457942</v>
      </c>
      <c r="C16333">
        <v>1992</v>
      </c>
      <c r="D16333" t="s">
        <v>19550</v>
      </c>
      <c r="E16333" t="s">
        <v>19599</v>
      </c>
      <c r="F16333" t="s">
        <v>3217</v>
      </c>
      <c r="G16333" t="s">
        <v>27</v>
      </c>
      <c r="H16333">
        <v>12</v>
      </c>
      <c r="I16333">
        <v>65</v>
      </c>
      <c r="J16333">
        <v>2045</v>
      </c>
      <c r="K16333">
        <v>232</v>
      </c>
      <c r="L16333" t="s">
        <v>23189</v>
      </c>
      <c r="M16333" s="15" t="e">
        <f>IF(INDEX(#REF!,MATCH(Padrón!K16333,#REF!,0),MATCH(Padrón!J16333,#REF!,0))=K16333,"Sí","NO")</f>
        <v>#REF!</v>
      </c>
    </row>
    <row r="16334" spans="1:13" x14ac:dyDescent="0.25">
      <c r="A16334" t="s">
        <v>39538</v>
      </c>
      <c r="B16334">
        <v>28313039</v>
      </c>
      <c r="C16334">
        <v>1980</v>
      </c>
      <c r="D16334" t="s">
        <v>19550</v>
      </c>
      <c r="E16334" t="s">
        <v>10040</v>
      </c>
      <c r="F16334" t="s">
        <v>19600</v>
      </c>
      <c r="G16334" t="s">
        <v>3</v>
      </c>
      <c r="H16334">
        <v>12</v>
      </c>
      <c r="I16334">
        <v>65</v>
      </c>
      <c r="J16334">
        <v>2045</v>
      </c>
      <c r="K16334">
        <v>233</v>
      </c>
      <c r="L16334" t="s">
        <v>23189</v>
      </c>
      <c r="M16334" s="15" t="e">
        <f>IF(INDEX(#REF!,MATCH(Padrón!K16334,#REF!,0),MATCH(Padrón!J16334,#REF!,0))=K16334,"Sí","NO")</f>
        <v>#REF!</v>
      </c>
    </row>
    <row r="16335" spans="1:13" x14ac:dyDescent="0.25">
      <c r="A16335" t="s">
        <v>39539</v>
      </c>
      <c r="B16335">
        <v>36062140</v>
      </c>
      <c r="C16335">
        <v>1991</v>
      </c>
      <c r="D16335" t="s">
        <v>19550</v>
      </c>
      <c r="E16335" t="s">
        <v>19601</v>
      </c>
      <c r="F16335" t="s">
        <v>50</v>
      </c>
      <c r="G16335" t="s">
        <v>9122</v>
      </c>
      <c r="H16335">
        <v>12</v>
      </c>
      <c r="I16335">
        <v>65</v>
      </c>
      <c r="J16335">
        <v>2045</v>
      </c>
      <c r="K16335">
        <v>234</v>
      </c>
      <c r="L16335" t="s">
        <v>23189</v>
      </c>
      <c r="M16335" s="15" t="e">
        <f>IF(INDEX(#REF!,MATCH(Padrón!K16335,#REF!,0),MATCH(Padrón!J16335,#REF!,0))=K16335,"Sí","NO")</f>
        <v>#REF!</v>
      </c>
    </row>
    <row r="16336" spans="1:13" x14ac:dyDescent="0.25">
      <c r="A16336" t="s">
        <v>39540</v>
      </c>
      <c r="B16336">
        <v>29572564</v>
      </c>
      <c r="C16336">
        <v>1982</v>
      </c>
      <c r="D16336" t="s">
        <v>19550</v>
      </c>
      <c r="E16336" t="s">
        <v>16381</v>
      </c>
      <c r="F16336" t="s">
        <v>19602</v>
      </c>
      <c r="G16336" t="s">
        <v>117</v>
      </c>
      <c r="H16336">
        <v>12</v>
      </c>
      <c r="I16336">
        <v>65</v>
      </c>
      <c r="J16336">
        <v>2045</v>
      </c>
      <c r="K16336">
        <v>235</v>
      </c>
      <c r="L16336" t="s">
        <v>23189</v>
      </c>
      <c r="M16336" s="15" t="e">
        <f>IF(INDEX(#REF!,MATCH(Padrón!K16336,#REF!,0),MATCH(Padrón!J16336,#REF!,0))=K16336,"Sí","NO")</f>
        <v>#REF!</v>
      </c>
    </row>
    <row r="16337" spans="1:13" x14ac:dyDescent="0.25">
      <c r="A16337" t="s">
        <v>39541</v>
      </c>
      <c r="B16337">
        <v>7666605</v>
      </c>
      <c r="C16337">
        <v>1948</v>
      </c>
      <c r="D16337" t="s">
        <v>19550</v>
      </c>
      <c r="E16337" t="s">
        <v>793</v>
      </c>
      <c r="F16337" t="s">
        <v>4739</v>
      </c>
      <c r="G16337" t="s">
        <v>3</v>
      </c>
      <c r="H16337">
        <v>12</v>
      </c>
      <c r="I16337">
        <v>65</v>
      </c>
      <c r="J16337">
        <v>2045</v>
      </c>
      <c r="K16337">
        <v>236</v>
      </c>
      <c r="L16337" t="s">
        <v>23189</v>
      </c>
      <c r="M16337" s="15" t="e">
        <f>IF(INDEX(#REF!,MATCH(Padrón!K16337,#REF!,0),MATCH(Padrón!J16337,#REF!,0))=K16337,"Sí","NO")</f>
        <v>#REF!</v>
      </c>
    </row>
    <row r="16338" spans="1:13" x14ac:dyDescent="0.25">
      <c r="A16338" t="s">
        <v>39542</v>
      </c>
      <c r="B16338">
        <v>44540155</v>
      </c>
      <c r="C16338">
        <v>2000</v>
      </c>
      <c r="D16338" t="s">
        <v>19550</v>
      </c>
      <c r="E16338" t="s">
        <v>1316</v>
      </c>
      <c r="F16338" t="s">
        <v>19603</v>
      </c>
      <c r="G16338" t="s">
        <v>10</v>
      </c>
      <c r="H16338">
        <v>12</v>
      </c>
      <c r="I16338">
        <v>65</v>
      </c>
      <c r="J16338">
        <v>2045</v>
      </c>
      <c r="K16338">
        <v>237</v>
      </c>
      <c r="L16338" t="s">
        <v>23189</v>
      </c>
      <c r="M16338" s="15" t="e">
        <f>IF(INDEX(#REF!,MATCH(Padrón!K16338,#REF!,0),MATCH(Padrón!J16338,#REF!,0))=K16338,"Sí","NO")</f>
        <v>#REF!</v>
      </c>
    </row>
    <row r="16339" spans="1:13" x14ac:dyDescent="0.25">
      <c r="A16339" t="s">
        <v>39543</v>
      </c>
      <c r="B16339">
        <v>30754017</v>
      </c>
      <c r="C16339">
        <v>1983</v>
      </c>
      <c r="D16339" t="s">
        <v>19550</v>
      </c>
      <c r="E16339" t="s">
        <v>14400</v>
      </c>
      <c r="F16339" t="s">
        <v>2503</v>
      </c>
      <c r="G16339" t="s">
        <v>3</v>
      </c>
      <c r="H16339">
        <v>12</v>
      </c>
      <c r="I16339">
        <v>65</v>
      </c>
      <c r="J16339">
        <v>2045</v>
      </c>
      <c r="K16339">
        <v>238</v>
      </c>
      <c r="L16339" t="s">
        <v>23189</v>
      </c>
      <c r="M16339" s="15" t="e">
        <f>IF(INDEX(#REF!,MATCH(Padrón!K16339,#REF!,0),MATCH(Padrón!J16339,#REF!,0))=K16339,"Sí","NO")</f>
        <v>#REF!</v>
      </c>
    </row>
    <row r="16340" spans="1:13" x14ac:dyDescent="0.25">
      <c r="A16340" t="s">
        <v>39544</v>
      </c>
      <c r="B16340">
        <v>47110677</v>
      </c>
      <c r="C16340">
        <v>2006</v>
      </c>
      <c r="D16340" t="s">
        <v>19550</v>
      </c>
      <c r="E16340" t="s">
        <v>12754</v>
      </c>
      <c r="F16340" t="s">
        <v>1109</v>
      </c>
      <c r="G16340" t="s">
        <v>3</v>
      </c>
      <c r="H16340">
        <v>12</v>
      </c>
      <c r="I16340">
        <v>65</v>
      </c>
      <c r="J16340">
        <v>2045</v>
      </c>
      <c r="K16340">
        <v>239</v>
      </c>
      <c r="L16340" t="s">
        <v>23189</v>
      </c>
      <c r="M16340" s="15" t="e">
        <f>IF(INDEX(#REF!,MATCH(Padrón!K16340,#REF!,0),MATCH(Padrón!J16340,#REF!,0))=K16340,"Sí","NO")</f>
        <v>#REF!</v>
      </c>
    </row>
    <row r="16341" spans="1:13" x14ac:dyDescent="0.25">
      <c r="A16341" t="s">
        <v>39545</v>
      </c>
      <c r="B16341">
        <v>25955683</v>
      </c>
      <c r="C16341">
        <v>1977</v>
      </c>
      <c r="D16341" t="s">
        <v>19550</v>
      </c>
      <c r="E16341" t="s">
        <v>2210</v>
      </c>
      <c r="F16341" t="s">
        <v>200</v>
      </c>
      <c r="G16341" t="s">
        <v>10</v>
      </c>
      <c r="H16341">
        <v>12</v>
      </c>
      <c r="I16341">
        <v>65</v>
      </c>
      <c r="J16341">
        <v>2045</v>
      </c>
      <c r="K16341">
        <v>240</v>
      </c>
      <c r="L16341" t="s">
        <v>23189</v>
      </c>
      <c r="M16341" s="15" t="e">
        <f>IF(INDEX(#REF!,MATCH(Padrón!K16341,#REF!,0),MATCH(Padrón!J16341,#REF!,0))=K16341,"Sí","NO")</f>
        <v>#REF!</v>
      </c>
    </row>
    <row r="16342" spans="1:13" x14ac:dyDescent="0.25">
      <c r="A16342" t="s">
        <v>39546</v>
      </c>
      <c r="B16342">
        <v>24123132</v>
      </c>
      <c r="C16342">
        <v>1974</v>
      </c>
      <c r="D16342" t="s">
        <v>19550</v>
      </c>
      <c r="E16342" t="s">
        <v>2415</v>
      </c>
      <c r="F16342" t="s">
        <v>244</v>
      </c>
      <c r="G16342" t="s">
        <v>10</v>
      </c>
      <c r="H16342">
        <v>12</v>
      </c>
      <c r="I16342">
        <v>65</v>
      </c>
      <c r="J16342">
        <v>2045</v>
      </c>
      <c r="K16342">
        <v>241</v>
      </c>
      <c r="L16342" t="s">
        <v>23189</v>
      </c>
      <c r="M16342" s="15" t="e">
        <f>IF(INDEX(#REF!,MATCH(Padrón!K16342,#REF!,0),MATCH(Padrón!J16342,#REF!,0))=K16342,"Sí","NO")</f>
        <v>#REF!</v>
      </c>
    </row>
    <row r="16343" spans="1:13" x14ac:dyDescent="0.25">
      <c r="A16343" t="s">
        <v>39547</v>
      </c>
      <c r="B16343">
        <v>46711429</v>
      </c>
      <c r="C16343">
        <v>2005</v>
      </c>
      <c r="D16343" t="s">
        <v>19550</v>
      </c>
      <c r="E16343" t="s">
        <v>19604</v>
      </c>
      <c r="F16343" t="s">
        <v>19605</v>
      </c>
      <c r="G16343" t="s">
        <v>3</v>
      </c>
      <c r="H16343">
        <v>12</v>
      </c>
      <c r="I16343">
        <v>65</v>
      </c>
      <c r="J16343">
        <v>2045</v>
      </c>
      <c r="K16343">
        <v>242</v>
      </c>
      <c r="L16343" t="s">
        <v>23189</v>
      </c>
      <c r="M16343" s="15" t="e">
        <f>IF(INDEX(#REF!,MATCH(Padrón!K16343,#REF!,0),MATCH(Padrón!J16343,#REF!,0))=K16343,"Sí","NO")</f>
        <v>#REF!</v>
      </c>
    </row>
    <row r="16344" spans="1:13" x14ac:dyDescent="0.25">
      <c r="A16344" t="s">
        <v>39548</v>
      </c>
      <c r="B16344">
        <v>32607704</v>
      </c>
      <c r="C16344">
        <v>1986</v>
      </c>
      <c r="D16344" t="s">
        <v>19550</v>
      </c>
      <c r="E16344" t="s">
        <v>19606</v>
      </c>
      <c r="F16344" t="s">
        <v>350</v>
      </c>
      <c r="G16344" t="s">
        <v>3</v>
      </c>
      <c r="H16344">
        <v>12</v>
      </c>
      <c r="I16344">
        <v>65</v>
      </c>
      <c r="J16344">
        <v>2045</v>
      </c>
      <c r="K16344">
        <v>243</v>
      </c>
      <c r="L16344" t="s">
        <v>23189</v>
      </c>
      <c r="M16344" s="15" t="e">
        <f>IF(INDEX(#REF!,MATCH(Padrón!K16344,#REF!,0),MATCH(Padrón!J16344,#REF!,0))=K16344,"Sí","NO")</f>
        <v>#REF!</v>
      </c>
    </row>
    <row r="16345" spans="1:13" x14ac:dyDescent="0.25">
      <c r="A16345" t="s">
        <v>39549</v>
      </c>
      <c r="B16345">
        <v>28313099</v>
      </c>
      <c r="C16345">
        <v>1980</v>
      </c>
      <c r="D16345" t="s">
        <v>19550</v>
      </c>
      <c r="E16345" t="s">
        <v>2319</v>
      </c>
      <c r="F16345" t="s">
        <v>19607</v>
      </c>
      <c r="G16345" t="s">
        <v>3</v>
      </c>
      <c r="H16345">
        <v>12</v>
      </c>
      <c r="I16345">
        <v>65</v>
      </c>
      <c r="J16345">
        <v>2045</v>
      </c>
      <c r="K16345">
        <v>244</v>
      </c>
      <c r="L16345" t="s">
        <v>23189</v>
      </c>
      <c r="M16345" s="15" t="e">
        <f>IF(INDEX(#REF!,MATCH(Padrón!K16345,#REF!,0),MATCH(Padrón!J16345,#REF!,0))=K16345,"Sí","NO")</f>
        <v>#REF!</v>
      </c>
    </row>
    <row r="16346" spans="1:13" x14ac:dyDescent="0.25">
      <c r="A16346" t="s">
        <v>39550</v>
      </c>
      <c r="B16346">
        <v>28553547</v>
      </c>
      <c r="C16346">
        <v>1981</v>
      </c>
      <c r="D16346" t="s">
        <v>19550</v>
      </c>
      <c r="E16346" t="s">
        <v>3522</v>
      </c>
      <c r="F16346" t="s">
        <v>223</v>
      </c>
      <c r="G16346" t="s">
        <v>3</v>
      </c>
      <c r="H16346">
        <v>12</v>
      </c>
      <c r="I16346">
        <v>65</v>
      </c>
      <c r="J16346">
        <v>2045</v>
      </c>
      <c r="K16346">
        <v>245</v>
      </c>
      <c r="L16346" t="s">
        <v>23189</v>
      </c>
      <c r="M16346" s="15" t="e">
        <f>IF(INDEX(#REF!,MATCH(Padrón!K16346,#REF!,0),MATCH(Padrón!J16346,#REF!,0))=K16346,"Sí","NO")</f>
        <v>#REF!</v>
      </c>
    </row>
    <row r="16347" spans="1:13" x14ac:dyDescent="0.25">
      <c r="A16347" t="s">
        <v>39551</v>
      </c>
      <c r="B16347">
        <v>5646847</v>
      </c>
      <c r="C16347">
        <v>1948</v>
      </c>
      <c r="D16347" t="s">
        <v>19550</v>
      </c>
      <c r="E16347" t="s">
        <v>5465</v>
      </c>
      <c r="F16347" t="s">
        <v>1064</v>
      </c>
      <c r="G16347" t="s">
        <v>3</v>
      </c>
      <c r="H16347">
        <v>12</v>
      </c>
      <c r="I16347">
        <v>65</v>
      </c>
      <c r="J16347">
        <v>2045</v>
      </c>
      <c r="K16347">
        <v>246</v>
      </c>
      <c r="L16347" t="s">
        <v>23189</v>
      </c>
      <c r="M16347" s="15" t="e">
        <f>IF(INDEX(#REF!,MATCH(Padrón!K16347,#REF!,0),MATCH(Padrón!J16347,#REF!,0))=K16347,"Sí","NO")</f>
        <v>#REF!</v>
      </c>
    </row>
    <row r="16348" spans="1:13" x14ac:dyDescent="0.25">
      <c r="A16348" t="s">
        <v>39552</v>
      </c>
      <c r="B16348">
        <v>48953747</v>
      </c>
      <c r="C16348">
        <v>1993</v>
      </c>
      <c r="D16348" t="s">
        <v>19550</v>
      </c>
      <c r="E16348" t="s">
        <v>19608</v>
      </c>
      <c r="F16348" t="s">
        <v>858</v>
      </c>
      <c r="G16348" t="s">
        <v>3</v>
      </c>
      <c r="H16348">
        <v>12</v>
      </c>
      <c r="I16348">
        <v>65</v>
      </c>
      <c r="J16348">
        <v>2045</v>
      </c>
      <c r="K16348">
        <v>247</v>
      </c>
      <c r="L16348" t="s">
        <v>23189</v>
      </c>
      <c r="M16348" s="15" t="e">
        <f>IF(INDEX(#REF!,MATCH(Padrón!K16348,#REF!,0),MATCH(Padrón!J16348,#REF!,0))=K16348,"Sí","NO")</f>
        <v>#REF!</v>
      </c>
    </row>
    <row r="16349" spans="1:13" x14ac:dyDescent="0.25">
      <c r="A16349" t="s">
        <v>39553</v>
      </c>
      <c r="B16349">
        <v>21684214</v>
      </c>
      <c r="C16349">
        <v>1970</v>
      </c>
      <c r="D16349" t="s">
        <v>19550</v>
      </c>
      <c r="E16349" t="s">
        <v>8289</v>
      </c>
      <c r="F16349" t="s">
        <v>13236</v>
      </c>
      <c r="G16349" t="s">
        <v>10</v>
      </c>
      <c r="H16349">
        <v>12</v>
      </c>
      <c r="I16349">
        <v>65</v>
      </c>
      <c r="J16349">
        <v>2045</v>
      </c>
      <c r="K16349">
        <v>248</v>
      </c>
      <c r="L16349" t="s">
        <v>23189</v>
      </c>
      <c r="M16349" s="15" t="e">
        <f>IF(INDEX(#REF!,MATCH(Padrón!K16349,#REF!,0),MATCH(Padrón!J16349,#REF!,0))=K16349,"Sí","NO")</f>
        <v>#REF!</v>
      </c>
    </row>
    <row r="16350" spans="1:13" x14ac:dyDescent="0.25">
      <c r="A16350" t="s">
        <v>39554</v>
      </c>
      <c r="B16350">
        <v>46786565</v>
      </c>
      <c r="C16350">
        <v>2005</v>
      </c>
      <c r="D16350" t="s">
        <v>19550</v>
      </c>
      <c r="E16350" t="s">
        <v>19609</v>
      </c>
      <c r="F16350" t="s">
        <v>16384</v>
      </c>
      <c r="G16350" t="s">
        <v>3</v>
      </c>
      <c r="H16350">
        <v>12</v>
      </c>
      <c r="I16350">
        <v>65</v>
      </c>
      <c r="J16350">
        <v>2045</v>
      </c>
      <c r="K16350">
        <v>249</v>
      </c>
      <c r="L16350" t="s">
        <v>23189</v>
      </c>
      <c r="M16350" s="15" t="e">
        <f>IF(INDEX(#REF!,MATCH(Padrón!K16350,#REF!,0),MATCH(Padrón!J16350,#REF!,0))=K16350,"Sí","NO")</f>
        <v>#REF!</v>
      </c>
    </row>
    <row r="16351" spans="1:13" x14ac:dyDescent="0.25">
      <c r="A16351" t="s">
        <v>39555</v>
      </c>
      <c r="B16351">
        <v>18710164</v>
      </c>
      <c r="C16351">
        <v>1945</v>
      </c>
      <c r="D16351" t="s">
        <v>19550</v>
      </c>
      <c r="E16351" t="s">
        <v>2044</v>
      </c>
      <c r="F16351" t="s">
        <v>2162</v>
      </c>
      <c r="G16351" t="s">
        <v>10</v>
      </c>
      <c r="H16351">
        <v>12</v>
      </c>
      <c r="I16351">
        <v>65</v>
      </c>
      <c r="J16351">
        <v>2045</v>
      </c>
      <c r="K16351">
        <v>250</v>
      </c>
      <c r="L16351" t="s">
        <v>23189</v>
      </c>
      <c r="M16351" s="15" t="e">
        <f>IF(INDEX(#REF!,MATCH(Padrón!K16351,#REF!,0),MATCH(Padrón!J16351,#REF!,0))=K16351,"Sí","NO")</f>
        <v>#REF!</v>
      </c>
    </row>
    <row r="16352" spans="1:13" x14ac:dyDescent="0.25">
      <c r="A16352" t="s">
        <v>39556</v>
      </c>
      <c r="B16352">
        <v>12233702</v>
      </c>
      <c r="C16352">
        <v>1956</v>
      </c>
      <c r="D16352" t="s">
        <v>19550</v>
      </c>
      <c r="E16352" t="s">
        <v>4130</v>
      </c>
      <c r="F16352" t="s">
        <v>1062</v>
      </c>
      <c r="G16352" t="s">
        <v>10</v>
      </c>
      <c r="H16352">
        <v>12</v>
      </c>
      <c r="I16352">
        <v>65</v>
      </c>
      <c r="J16352">
        <v>2045</v>
      </c>
      <c r="K16352">
        <v>251</v>
      </c>
      <c r="L16352" t="s">
        <v>23189</v>
      </c>
      <c r="M16352" s="15" t="e">
        <f>IF(INDEX(#REF!,MATCH(Padrón!K16352,#REF!,0),MATCH(Padrón!J16352,#REF!,0))=K16352,"Sí","NO")</f>
        <v>#REF!</v>
      </c>
    </row>
    <row r="16353" spans="1:13" x14ac:dyDescent="0.25">
      <c r="A16353" t="s">
        <v>39557</v>
      </c>
      <c r="B16353">
        <v>18876689</v>
      </c>
      <c r="C16353">
        <v>1982</v>
      </c>
      <c r="D16353" t="s">
        <v>19550</v>
      </c>
      <c r="E16353" t="s">
        <v>4130</v>
      </c>
      <c r="F16353" t="s">
        <v>4446</v>
      </c>
      <c r="G16353" t="s">
        <v>10</v>
      </c>
      <c r="H16353">
        <v>12</v>
      </c>
      <c r="I16353">
        <v>65</v>
      </c>
      <c r="J16353">
        <v>2045</v>
      </c>
      <c r="K16353">
        <v>252</v>
      </c>
      <c r="L16353" t="s">
        <v>23189</v>
      </c>
      <c r="M16353" s="15" t="e">
        <f>IF(INDEX(#REF!,MATCH(Padrón!K16353,#REF!,0),MATCH(Padrón!J16353,#REF!,0))=K16353,"Sí","NO")</f>
        <v>#REF!</v>
      </c>
    </row>
    <row r="16354" spans="1:13" x14ac:dyDescent="0.25">
      <c r="A16354" t="s">
        <v>39558</v>
      </c>
      <c r="B16354">
        <v>47108485</v>
      </c>
      <c r="C16354">
        <v>2006</v>
      </c>
      <c r="D16354" t="s">
        <v>19550</v>
      </c>
      <c r="E16354" t="s">
        <v>19610</v>
      </c>
      <c r="F16354" t="s">
        <v>19611</v>
      </c>
      <c r="G16354" t="s">
        <v>3</v>
      </c>
      <c r="H16354">
        <v>12</v>
      </c>
      <c r="I16354">
        <v>65</v>
      </c>
      <c r="J16354">
        <v>2045</v>
      </c>
      <c r="K16354">
        <v>253</v>
      </c>
      <c r="L16354" t="s">
        <v>23189</v>
      </c>
      <c r="M16354" s="15" t="e">
        <f>IF(INDEX(#REF!,MATCH(Padrón!K16354,#REF!,0),MATCH(Padrón!J16354,#REF!,0))=K16354,"Sí","NO")</f>
        <v>#REF!</v>
      </c>
    </row>
    <row r="16355" spans="1:13" x14ac:dyDescent="0.25">
      <c r="A16355" t="s">
        <v>39559</v>
      </c>
      <c r="B16355">
        <v>24787003</v>
      </c>
      <c r="C16355">
        <v>1975</v>
      </c>
      <c r="D16355" t="s">
        <v>19550</v>
      </c>
      <c r="E16355" t="s">
        <v>5690</v>
      </c>
      <c r="F16355" t="s">
        <v>5724</v>
      </c>
      <c r="G16355" t="s">
        <v>3</v>
      </c>
      <c r="H16355">
        <v>12</v>
      </c>
      <c r="I16355">
        <v>65</v>
      </c>
      <c r="J16355">
        <v>2045</v>
      </c>
      <c r="K16355">
        <v>254</v>
      </c>
      <c r="L16355" t="s">
        <v>23189</v>
      </c>
      <c r="M16355" s="15" t="e">
        <f>IF(INDEX(#REF!,MATCH(Padrón!K16355,#REF!,0),MATCH(Padrón!J16355,#REF!,0))=K16355,"Sí","NO")</f>
        <v>#REF!</v>
      </c>
    </row>
    <row r="16356" spans="1:13" x14ac:dyDescent="0.25">
      <c r="A16356" t="s">
        <v>39560</v>
      </c>
      <c r="B16356">
        <v>18679013</v>
      </c>
      <c r="C16356">
        <v>1950</v>
      </c>
      <c r="D16356" t="s">
        <v>19550</v>
      </c>
      <c r="E16356" t="s">
        <v>3531</v>
      </c>
      <c r="F16356" t="s">
        <v>19612</v>
      </c>
      <c r="G16356" t="s">
        <v>117</v>
      </c>
      <c r="H16356">
        <v>12</v>
      </c>
      <c r="I16356">
        <v>65</v>
      </c>
      <c r="J16356">
        <v>2045</v>
      </c>
      <c r="K16356">
        <v>255</v>
      </c>
      <c r="L16356" t="s">
        <v>23189</v>
      </c>
      <c r="M16356" s="15" t="e">
        <f>IF(INDEX(#REF!,MATCH(Padrón!K16356,#REF!,0),MATCH(Padrón!J16356,#REF!,0))=K16356,"Sí","NO")</f>
        <v>#REF!</v>
      </c>
    </row>
    <row r="16357" spans="1:13" x14ac:dyDescent="0.25">
      <c r="A16357" t="s">
        <v>39561</v>
      </c>
      <c r="B16357">
        <v>36457829</v>
      </c>
      <c r="C16357">
        <v>1992</v>
      </c>
      <c r="D16357" t="s">
        <v>19550</v>
      </c>
      <c r="E16357" t="s">
        <v>5269</v>
      </c>
      <c r="F16357" t="s">
        <v>6</v>
      </c>
      <c r="G16357" t="s">
        <v>3</v>
      </c>
      <c r="H16357">
        <v>12</v>
      </c>
      <c r="I16357">
        <v>65</v>
      </c>
      <c r="J16357">
        <v>2045</v>
      </c>
      <c r="K16357">
        <v>256</v>
      </c>
      <c r="L16357" t="s">
        <v>23189</v>
      </c>
      <c r="M16357" s="15" t="e">
        <f>IF(INDEX(#REF!,MATCH(Padrón!K16357,#REF!,0),MATCH(Padrón!J16357,#REF!,0))=K16357,"Sí","NO")</f>
        <v>#REF!</v>
      </c>
    </row>
    <row r="16358" spans="1:13" x14ac:dyDescent="0.25">
      <c r="A16358" t="s">
        <v>39562</v>
      </c>
      <c r="B16358">
        <v>45451296</v>
      </c>
      <c r="C16358">
        <v>2003</v>
      </c>
      <c r="D16358" t="s">
        <v>19550</v>
      </c>
      <c r="E16358" t="s">
        <v>7292</v>
      </c>
      <c r="F16358" t="s">
        <v>779</v>
      </c>
      <c r="G16358" t="s">
        <v>3</v>
      </c>
      <c r="H16358">
        <v>12</v>
      </c>
      <c r="I16358">
        <v>65</v>
      </c>
      <c r="J16358">
        <v>2045</v>
      </c>
      <c r="K16358">
        <v>257</v>
      </c>
      <c r="L16358" t="s">
        <v>23189</v>
      </c>
      <c r="M16358" s="15" t="e">
        <f>IF(INDEX(#REF!,MATCH(Padrón!K16358,#REF!,0),MATCH(Padrón!J16358,#REF!,0))=K16358,"Sí","NO")</f>
        <v>#REF!</v>
      </c>
    </row>
    <row r="16359" spans="1:13" x14ac:dyDescent="0.25">
      <c r="A16359" t="s">
        <v>39563</v>
      </c>
      <c r="B16359">
        <v>45451295</v>
      </c>
      <c r="C16359">
        <v>2002</v>
      </c>
      <c r="D16359" t="s">
        <v>19550</v>
      </c>
      <c r="E16359" t="s">
        <v>224</v>
      </c>
      <c r="F16359" t="s">
        <v>19613</v>
      </c>
      <c r="G16359" t="s">
        <v>3</v>
      </c>
      <c r="H16359">
        <v>12</v>
      </c>
      <c r="I16359">
        <v>65</v>
      </c>
      <c r="J16359">
        <v>2045</v>
      </c>
      <c r="K16359">
        <v>258</v>
      </c>
      <c r="L16359" t="s">
        <v>23189</v>
      </c>
      <c r="M16359" s="15" t="e">
        <f>IF(INDEX(#REF!,MATCH(Padrón!K16359,#REF!,0),MATCH(Padrón!J16359,#REF!,0))=K16359,"Sí","NO")</f>
        <v>#REF!</v>
      </c>
    </row>
    <row r="16360" spans="1:13" x14ac:dyDescent="0.25">
      <c r="A16360" t="s">
        <v>39564</v>
      </c>
      <c r="B16360">
        <v>29572763</v>
      </c>
      <c r="C16360">
        <v>1982</v>
      </c>
      <c r="D16360" t="s">
        <v>19550</v>
      </c>
      <c r="E16360" t="s">
        <v>12765</v>
      </c>
      <c r="F16360" t="s">
        <v>4350</v>
      </c>
      <c r="G16360" t="s">
        <v>10</v>
      </c>
      <c r="H16360">
        <v>12</v>
      </c>
      <c r="I16360">
        <v>65</v>
      </c>
      <c r="J16360">
        <v>2045</v>
      </c>
      <c r="K16360">
        <v>259</v>
      </c>
      <c r="L16360" t="s">
        <v>23189</v>
      </c>
      <c r="M16360" s="15" t="e">
        <f>IF(INDEX(#REF!,MATCH(Padrón!K16360,#REF!,0),MATCH(Padrón!J16360,#REF!,0))=K16360,"Sí","NO")</f>
        <v>#REF!</v>
      </c>
    </row>
    <row r="16361" spans="1:13" x14ac:dyDescent="0.25">
      <c r="A16361" t="s">
        <v>39565</v>
      </c>
      <c r="B16361">
        <v>18801141</v>
      </c>
      <c r="C16361">
        <v>1973</v>
      </c>
      <c r="D16361" t="s">
        <v>19550</v>
      </c>
      <c r="E16361" t="s">
        <v>559</v>
      </c>
      <c r="F16361" t="s">
        <v>31</v>
      </c>
      <c r="G16361" t="s">
        <v>10</v>
      </c>
      <c r="H16361">
        <v>12</v>
      </c>
      <c r="I16361">
        <v>65</v>
      </c>
      <c r="J16361">
        <v>2045</v>
      </c>
      <c r="K16361">
        <v>260</v>
      </c>
      <c r="L16361" t="s">
        <v>23189</v>
      </c>
      <c r="M16361" s="15" t="e">
        <f>IF(INDEX(#REF!,MATCH(Padrón!K16361,#REF!,0),MATCH(Padrón!J16361,#REF!,0))=K16361,"Sí","NO")</f>
        <v>#REF!</v>
      </c>
    </row>
    <row r="16362" spans="1:13" x14ac:dyDescent="0.25">
      <c r="A16362" t="s">
        <v>39566</v>
      </c>
      <c r="B16362">
        <v>35494649</v>
      </c>
      <c r="C16362">
        <v>1991</v>
      </c>
      <c r="D16362" t="s">
        <v>19550</v>
      </c>
      <c r="E16362" t="s">
        <v>701</v>
      </c>
      <c r="F16362" t="s">
        <v>37</v>
      </c>
      <c r="G16362" t="s">
        <v>10</v>
      </c>
      <c r="H16362">
        <v>12</v>
      </c>
      <c r="I16362">
        <v>65</v>
      </c>
      <c r="J16362">
        <v>2045</v>
      </c>
      <c r="K16362">
        <v>261</v>
      </c>
      <c r="L16362" t="s">
        <v>23189</v>
      </c>
      <c r="M16362" s="15" t="e">
        <f>IF(INDEX(#REF!,MATCH(Padrón!K16362,#REF!,0),MATCH(Padrón!J16362,#REF!,0))=K16362,"Sí","NO")</f>
        <v>#REF!</v>
      </c>
    </row>
    <row r="16363" spans="1:13" x14ac:dyDescent="0.25">
      <c r="A16363" t="s">
        <v>39567</v>
      </c>
      <c r="B16363">
        <v>49186158</v>
      </c>
      <c r="C16363">
        <v>2004</v>
      </c>
      <c r="D16363" t="s">
        <v>19550</v>
      </c>
      <c r="E16363" t="s">
        <v>701</v>
      </c>
      <c r="F16363" t="s">
        <v>19614</v>
      </c>
      <c r="G16363" t="s">
        <v>3</v>
      </c>
      <c r="H16363">
        <v>12</v>
      </c>
      <c r="I16363">
        <v>65</v>
      </c>
      <c r="J16363">
        <v>2045</v>
      </c>
      <c r="K16363">
        <v>262</v>
      </c>
      <c r="L16363" t="s">
        <v>23189</v>
      </c>
      <c r="M16363" s="15" t="e">
        <f>IF(INDEX(#REF!,MATCH(Padrón!K16363,#REF!,0),MATCH(Padrón!J16363,#REF!,0))=K16363,"Sí","NO")</f>
        <v>#REF!</v>
      </c>
    </row>
    <row r="16364" spans="1:13" x14ac:dyDescent="0.25">
      <c r="A16364" t="s">
        <v>39568</v>
      </c>
      <c r="B16364">
        <v>49391752</v>
      </c>
      <c r="C16364">
        <v>2005</v>
      </c>
      <c r="D16364" t="s">
        <v>19550</v>
      </c>
      <c r="E16364" t="s">
        <v>701</v>
      </c>
      <c r="F16364" t="s">
        <v>552</v>
      </c>
      <c r="G16364" t="s">
        <v>3</v>
      </c>
      <c r="H16364">
        <v>12</v>
      </c>
      <c r="I16364">
        <v>65</v>
      </c>
      <c r="J16364">
        <v>2045</v>
      </c>
      <c r="K16364">
        <v>263</v>
      </c>
      <c r="L16364" t="s">
        <v>23189</v>
      </c>
      <c r="M16364" s="15" t="e">
        <f>IF(INDEX(#REF!,MATCH(Padrón!K16364,#REF!,0),MATCH(Padrón!J16364,#REF!,0))=K16364,"Sí","NO")</f>
        <v>#REF!</v>
      </c>
    </row>
    <row r="16365" spans="1:13" x14ac:dyDescent="0.25">
      <c r="A16365" t="s">
        <v>39569</v>
      </c>
      <c r="B16365">
        <v>42171939</v>
      </c>
      <c r="C16365">
        <v>2000</v>
      </c>
      <c r="D16365" t="s">
        <v>19550</v>
      </c>
      <c r="E16365" t="s">
        <v>14941</v>
      </c>
      <c r="F16365" t="s">
        <v>19615</v>
      </c>
      <c r="G16365" t="s">
        <v>10</v>
      </c>
      <c r="H16365">
        <v>12</v>
      </c>
      <c r="I16365">
        <v>65</v>
      </c>
      <c r="J16365">
        <v>2045</v>
      </c>
      <c r="K16365">
        <v>264</v>
      </c>
      <c r="L16365" t="s">
        <v>23189</v>
      </c>
      <c r="M16365" s="15" t="e">
        <f>IF(INDEX(#REF!,MATCH(Padrón!K16365,#REF!,0),MATCH(Padrón!J16365,#REF!,0))=K16365,"Sí","NO")</f>
        <v>#REF!</v>
      </c>
    </row>
    <row r="16366" spans="1:13" x14ac:dyDescent="0.25">
      <c r="A16366" t="s">
        <v>39570</v>
      </c>
      <c r="B16366">
        <v>44227172</v>
      </c>
      <c r="C16366">
        <v>2002</v>
      </c>
      <c r="D16366" t="s">
        <v>19550</v>
      </c>
      <c r="E16366" t="s">
        <v>19616</v>
      </c>
      <c r="F16366" t="s">
        <v>19617</v>
      </c>
      <c r="G16366" t="s">
        <v>3</v>
      </c>
      <c r="H16366">
        <v>12</v>
      </c>
      <c r="I16366">
        <v>65</v>
      </c>
      <c r="J16366">
        <v>2045</v>
      </c>
      <c r="K16366">
        <v>265</v>
      </c>
      <c r="L16366" t="s">
        <v>23189</v>
      </c>
      <c r="M16366" s="15" t="e">
        <f>IF(INDEX(#REF!,MATCH(Padrón!K16366,#REF!,0),MATCH(Padrón!J16366,#REF!,0))=K16366,"Sí","NO")</f>
        <v>#REF!</v>
      </c>
    </row>
    <row r="16367" spans="1:13" x14ac:dyDescent="0.25">
      <c r="A16367" t="s">
        <v>39571</v>
      </c>
      <c r="B16367">
        <v>22738168</v>
      </c>
      <c r="C16367">
        <v>1972</v>
      </c>
      <c r="D16367" t="s">
        <v>19550</v>
      </c>
      <c r="E16367" t="s">
        <v>19618</v>
      </c>
      <c r="F16367" t="s">
        <v>755</v>
      </c>
      <c r="G16367" t="s">
        <v>10</v>
      </c>
      <c r="H16367">
        <v>12</v>
      </c>
      <c r="I16367">
        <v>65</v>
      </c>
      <c r="J16367">
        <v>2045</v>
      </c>
      <c r="K16367">
        <v>266</v>
      </c>
      <c r="L16367" t="s">
        <v>23189</v>
      </c>
      <c r="M16367" s="15" t="e">
        <f>IF(INDEX(#REF!,MATCH(Padrón!K16367,#REF!,0),MATCH(Padrón!J16367,#REF!,0))=K16367,"Sí","NO")</f>
        <v>#REF!</v>
      </c>
    </row>
    <row r="16368" spans="1:13" x14ac:dyDescent="0.25">
      <c r="A16368" t="s">
        <v>39572</v>
      </c>
      <c r="B16368">
        <v>46167757</v>
      </c>
      <c r="C16368">
        <v>1997</v>
      </c>
      <c r="D16368" t="s">
        <v>19550</v>
      </c>
      <c r="E16368" t="s">
        <v>1097</v>
      </c>
      <c r="F16368" t="s">
        <v>162</v>
      </c>
      <c r="G16368" t="s">
        <v>10</v>
      </c>
      <c r="H16368">
        <v>12</v>
      </c>
      <c r="I16368">
        <v>65</v>
      </c>
      <c r="J16368">
        <v>2045</v>
      </c>
      <c r="K16368">
        <v>267</v>
      </c>
      <c r="L16368" t="s">
        <v>23189</v>
      </c>
      <c r="M16368" s="15" t="e">
        <f>IF(INDEX(#REF!,MATCH(Padrón!K16368,#REF!,0),MATCH(Padrón!J16368,#REF!,0))=K16368,"Sí","NO")</f>
        <v>#REF!</v>
      </c>
    </row>
    <row r="16369" spans="1:13" x14ac:dyDescent="0.25">
      <c r="A16369" t="s">
        <v>39573</v>
      </c>
      <c r="B16369">
        <v>52527517</v>
      </c>
      <c r="C16369">
        <v>2001</v>
      </c>
      <c r="D16369" t="s">
        <v>19550</v>
      </c>
      <c r="E16369" t="s">
        <v>1097</v>
      </c>
      <c r="F16369" t="s">
        <v>4954</v>
      </c>
      <c r="G16369" t="s">
        <v>3</v>
      </c>
      <c r="H16369">
        <v>12</v>
      </c>
      <c r="I16369">
        <v>65</v>
      </c>
      <c r="J16369">
        <v>2045</v>
      </c>
      <c r="K16369">
        <v>268</v>
      </c>
      <c r="L16369" t="s">
        <v>23189</v>
      </c>
      <c r="M16369" s="15" t="e">
        <f>IF(INDEX(#REF!,MATCH(Padrón!K16369,#REF!,0),MATCH(Padrón!J16369,#REF!,0))=K16369,"Sí","NO")</f>
        <v>#REF!</v>
      </c>
    </row>
    <row r="16370" spans="1:13" x14ac:dyDescent="0.25">
      <c r="A16370" t="s">
        <v>39574</v>
      </c>
      <c r="B16370">
        <v>33853822</v>
      </c>
      <c r="C16370">
        <v>1988</v>
      </c>
      <c r="D16370" t="s">
        <v>19550</v>
      </c>
      <c r="E16370" t="s">
        <v>8506</v>
      </c>
      <c r="F16370" t="s">
        <v>19619</v>
      </c>
      <c r="G16370" t="s">
        <v>10</v>
      </c>
      <c r="H16370">
        <v>12</v>
      </c>
      <c r="I16370">
        <v>65</v>
      </c>
      <c r="J16370">
        <v>2045</v>
      </c>
      <c r="K16370">
        <v>269</v>
      </c>
      <c r="L16370" t="s">
        <v>23189</v>
      </c>
      <c r="M16370" s="15" t="e">
        <f>IF(INDEX(#REF!,MATCH(Padrón!K16370,#REF!,0),MATCH(Padrón!J16370,#REF!,0))=K16370,"Sí","NO")</f>
        <v>#REF!</v>
      </c>
    </row>
    <row r="16371" spans="1:13" x14ac:dyDescent="0.25">
      <c r="A16371" t="s">
        <v>39575</v>
      </c>
      <c r="B16371">
        <v>37110983</v>
      </c>
      <c r="C16371">
        <v>1992</v>
      </c>
      <c r="D16371" t="s">
        <v>19550</v>
      </c>
      <c r="E16371" t="s">
        <v>19620</v>
      </c>
      <c r="F16371" t="s">
        <v>19621</v>
      </c>
      <c r="G16371" t="s">
        <v>10</v>
      </c>
      <c r="H16371">
        <v>12</v>
      </c>
      <c r="I16371">
        <v>65</v>
      </c>
      <c r="J16371">
        <v>2045</v>
      </c>
      <c r="K16371">
        <v>270</v>
      </c>
      <c r="L16371" t="s">
        <v>23189</v>
      </c>
      <c r="M16371" s="15" t="e">
        <f>IF(INDEX(#REF!,MATCH(Padrón!K16371,#REF!,0),MATCH(Padrón!J16371,#REF!,0))=K16371,"Sí","NO")</f>
        <v>#REF!</v>
      </c>
    </row>
    <row r="16372" spans="1:13" x14ac:dyDescent="0.25">
      <c r="A16372" t="s">
        <v>39576</v>
      </c>
      <c r="B16372">
        <v>41502140</v>
      </c>
      <c r="C16372">
        <v>1998</v>
      </c>
      <c r="D16372" t="s">
        <v>19550</v>
      </c>
      <c r="E16372" t="s">
        <v>19622</v>
      </c>
      <c r="F16372" t="s">
        <v>19623</v>
      </c>
      <c r="G16372" t="s">
        <v>3</v>
      </c>
      <c r="H16372">
        <v>12</v>
      </c>
      <c r="I16372">
        <v>65</v>
      </c>
      <c r="J16372">
        <v>2045</v>
      </c>
      <c r="K16372">
        <v>271</v>
      </c>
      <c r="L16372" t="s">
        <v>23189</v>
      </c>
      <c r="M16372" s="15" t="e">
        <f>IF(INDEX(#REF!,MATCH(Padrón!K16372,#REF!,0),MATCH(Padrón!J16372,#REF!,0))=K16372,"Sí","NO")</f>
        <v>#REF!</v>
      </c>
    </row>
    <row r="16373" spans="1:13" x14ac:dyDescent="0.25">
      <c r="A16373" t="s">
        <v>39577</v>
      </c>
      <c r="B16373">
        <v>25198295</v>
      </c>
      <c r="C16373">
        <v>1978</v>
      </c>
      <c r="D16373" t="s">
        <v>19550</v>
      </c>
      <c r="E16373" t="s">
        <v>19624</v>
      </c>
      <c r="F16373" t="s">
        <v>11758</v>
      </c>
      <c r="G16373" t="s">
        <v>3</v>
      </c>
      <c r="H16373">
        <v>12</v>
      </c>
      <c r="I16373">
        <v>65</v>
      </c>
      <c r="J16373">
        <v>2045</v>
      </c>
      <c r="K16373">
        <v>272</v>
      </c>
      <c r="L16373" t="s">
        <v>23189</v>
      </c>
      <c r="M16373" s="15" t="e">
        <f>IF(INDEX(#REF!,MATCH(Padrón!K16373,#REF!,0),MATCH(Padrón!J16373,#REF!,0))=K16373,"Sí","NO")</f>
        <v>#REF!</v>
      </c>
    </row>
    <row r="16374" spans="1:13" x14ac:dyDescent="0.25">
      <c r="A16374" t="s">
        <v>39578</v>
      </c>
      <c r="B16374">
        <v>46238855</v>
      </c>
      <c r="C16374">
        <v>2004</v>
      </c>
      <c r="D16374" t="s">
        <v>19550</v>
      </c>
      <c r="E16374" t="s">
        <v>19625</v>
      </c>
      <c r="F16374" t="s">
        <v>554</v>
      </c>
      <c r="G16374" t="s">
        <v>3</v>
      </c>
      <c r="H16374">
        <v>12</v>
      </c>
      <c r="I16374">
        <v>65</v>
      </c>
      <c r="J16374">
        <v>2045</v>
      </c>
      <c r="K16374">
        <v>273</v>
      </c>
      <c r="L16374" t="s">
        <v>23189</v>
      </c>
      <c r="M16374" s="15" t="e">
        <f>IF(INDEX(#REF!,MATCH(Padrón!K16374,#REF!,0),MATCH(Padrón!J16374,#REF!,0))=K16374,"Sí","NO")</f>
        <v>#REF!</v>
      </c>
    </row>
    <row r="16375" spans="1:13" x14ac:dyDescent="0.25">
      <c r="A16375" t="s">
        <v>39579</v>
      </c>
      <c r="B16375">
        <v>46389671</v>
      </c>
      <c r="C16375">
        <v>2005</v>
      </c>
      <c r="D16375" t="s">
        <v>19550</v>
      </c>
      <c r="E16375" t="s">
        <v>19626</v>
      </c>
      <c r="F16375" t="s">
        <v>19627</v>
      </c>
      <c r="G16375" t="s">
        <v>3</v>
      </c>
      <c r="H16375">
        <v>12</v>
      </c>
      <c r="I16375">
        <v>65</v>
      </c>
      <c r="J16375">
        <v>2045</v>
      </c>
      <c r="K16375">
        <v>274</v>
      </c>
      <c r="L16375" t="s">
        <v>23189</v>
      </c>
      <c r="M16375" s="15" t="e">
        <f>IF(INDEX(#REF!,MATCH(Padrón!K16375,#REF!,0),MATCH(Padrón!J16375,#REF!,0))=K16375,"Sí","NO")</f>
        <v>#REF!</v>
      </c>
    </row>
    <row r="16376" spans="1:13" x14ac:dyDescent="0.25">
      <c r="A16376" t="s">
        <v>39580</v>
      </c>
      <c r="B16376">
        <v>38138213</v>
      </c>
      <c r="C16376">
        <v>1994</v>
      </c>
      <c r="D16376" t="s">
        <v>19550</v>
      </c>
      <c r="E16376" t="s">
        <v>19628</v>
      </c>
      <c r="F16376" t="s">
        <v>19629</v>
      </c>
      <c r="G16376" t="s">
        <v>10</v>
      </c>
      <c r="H16376">
        <v>12</v>
      </c>
      <c r="I16376">
        <v>65</v>
      </c>
      <c r="J16376">
        <v>2045</v>
      </c>
      <c r="K16376">
        <v>275</v>
      </c>
      <c r="L16376" t="s">
        <v>23189</v>
      </c>
      <c r="M16376" s="15" t="e">
        <f>IF(INDEX(#REF!,MATCH(Padrón!K16376,#REF!,0),MATCH(Padrón!J16376,#REF!,0))=K16376,"Sí","NO")</f>
        <v>#REF!</v>
      </c>
    </row>
    <row r="16377" spans="1:13" x14ac:dyDescent="0.25">
      <c r="A16377" t="s">
        <v>39581</v>
      </c>
      <c r="B16377">
        <v>17089873</v>
      </c>
      <c r="C16377">
        <v>1965</v>
      </c>
      <c r="D16377" t="s">
        <v>19550</v>
      </c>
      <c r="E16377" t="s">
        <v>19630</v>
      </c>
      <c r="F16377" t="s">
        <v>2106</v>
      </c>
      <c r="G16377" t="s">
        <v>3</v>
      </c>
      <c r="H16377">
        <v>12</v>
      </c>
      <c r="I16377">
        <v>65</v>
      </c>
      <c r="J16377">
        <v>2045</v>
      </c>
      <c r="K16377">
        <v>276</v>
      </c>
      <c r="L16377" t="s">
        <v>23189</v>
      </c>
      <c r="M16377" s="15" t="e">
        <f>IF(INDEX(#REF!,MATCH(Padrón!K16377,#REF!,0),MATCH(Padrón!J16377,#REF!,0))=K16377,"Sí","NO")</f>
        <v>#REF!</v>
      </c>
    </row>
    <row r="16378" spans="1:13" x14ac:dyDescent="0.25">
      <c r="A16378" t="s">
        <v>39582</v>
      </c>
      <c r="B16378">
        <v>25657664</v>
      </c>
      <c r="C16378">
        <v>1977</v>
      </c>
      <c r="D16378" t="s">
        <v>19550</v>
      </c>
      <c r="E16378" t="s">
        <v>931</v>
      </c>
      <c r="F16378" t="s">
        <v>395</v>
      </c>
      <c r="G16378" t="s">
        <v>3</v>
      </c>
      <c r="H16378">
        <v>12</v>
      </c>
      <c r="I16378">
        <v>65</v>
      </c>
      <c r="J16378">
        <v>2045</v>
      </c>
      <c r="K16378">
        <v>277</v>
      </c>
      <c r="L16378" t="s">
        <v>23189</v>
      </c>
      <c r="M16378" s="15" t="e">
        <f>IF(INDEX(#REF!,MATCH(Padrón!K16378,#REF!,0),MATCH(Padrón!J16378,#REF!,0))=K16378,"Sí","NO")</f>
        <v>#REF!</v>
      </c>
    </row>
    <row r="16379" spans="1:13" x14ac:dyDescent="0.25">
      <c r="A16379" t="s">
        <v>39583</v>
      </c>
      <c r="B16379">
        <v>18892769</v>
      </c>
      <c r="C16379">
        <v>1969</v>
      </c>
      <c r="D16379" t="s">
        <v>19550</v>
      </c>
      <c r="E16379" t="s">
        <v>2746</v>
      </c>
      <c r="F16379" t="s">
        <v>9195</v>
      </c>
      <c r="G16379" t="s">
        <v>27</v>
      </c>
      <c r="H16379">
        <v>12</v>
      </c>
      <c r="I16379">
        <v>65</v>
      </c>
      <c r="J16379">
        <v>2045</v>
      </c>
      <c r="K16379">
        <v>278</v>
      </c>
      <c r="L16379" t="s">
        <v>23189</v>
      </c>
      <c r="M16379" s="15" t="e">
        <f>IF(INDEX(#REF!,MATCH(Padrón!K16379,#REF!,0),MATCH(Padrón!J16379,#REF!,0))=K16379,"Sí","NO")</f>
        <v>#REF!</v>
      </c>
    </row>
    <row r="16380" spans="1:13" x14ac:dyDescent="0.25">
      <c r="A16380" t="s">
        <v>39584</v>
      </c>
      <c r="B16380">
        <v>39519738</v>
      </c>
      <c r="C16380">
        <v>1996</v>
      </c>
      <c r="D16380" t="s">
        <v>19550</v>
      </c>
      <c r="E16380" t="s">
        <v>4236</v>
      </c>
      <c r="F16380" t="s">
        <v>52</v>
      </c>
      <c r="G16380" t="s">
        <v>110</v>
      </c>
      <c r="H16380">
        <v>12</v>
      </c>
      <c r="I16380">
        <v>65</v>
      </c>
      <c r="J16380">
        <v>2045</v>
      </c>
      <c r="K16380">
        <v>279</v>
      </c>
      <c r="L16380" t="s">
        <v>23189</v>
      </c>
      <c r="M16380" s="15" t="e">
        <f>IF(INDEX(#REF!,MATCH(Padrón!K16380,#REF!,0),MATCH(Padrón!J16380,#REF!,0))=K16380,"Sí","NO")</f>
        <v>#REF!</v>
      </c>
    </row>
    <row r="16381" spans="1:13" x14ac:dyDescent="0.25">
      <c r="A16381" t="s">
        <v>39585</v>
      </c>
      <c r="B16381">
        <v>10681991</v>
      </c>
      <c r="C16381">
        <v>1953</v>
      </c>
      <c r="D16381" t="s">
        <v>19550</v>
      </c>
      <c r="E16381" t="s">
        <v>1102</v>
      </c>
      <c r="F16381" t="s">
        <v>19499</v>
      </c>
      <c r="G16381" t="s">
        <v>88</v>
      </c>
      <c r="H16381">
        <v>12</v>
      </c>
      <c r="I16381">
        <v>65</v>
      </c>
      <c r="J16381">
        <v>2045</v>
      </c>
      <c r="K16381">
        <v>280</v>
      </c>
      <c r="L16381" t="s">
        <v>23189</v>
      </c>
      <c r="M16381" s="15" t="e">
        <f>IF(INDEX(#REF!,MATCH(Padrón!K16381,#REF!,0),MATCH(Padrón!J16381,#REF!,0))=K16381,"Sí","NO")</f>
        <v>#REF!</v>
      </c>
    </row>
    <row r="16382" spans="1:13" x14ac:dyDescent="0.25">
      <c r="A16382" t="s">
        <v>39586</v>
      </c>
      <c r="B16382">
        <v>7462568</v>
      </c>
      <c r="C16382">
        <v>1926</v>
      </c>
      <c r="D16382" t="s">
        <v>19550</v>
      </c>
      <c r="E16382" t="s">
        <v>2626</v>
      </c>
      <c r="F16382" t="s">
        <v>13103</v>
      </c>
      <c r="G16382" t="s">
        <v>14</v>
      </c>
      <c r="H16382">
        <v>12</v>
      </c>
      <c r="I16382">
        <v>65</v>
      </c>
      <c r="J16382">
        <v>2045</v>
      </c>
      <c r="K16382">
        <v>281</v>
      </c>
      <c r="L16382" t="s">
        <v>23189</v>
      </c>
      <c r="M16382" s="15" t="e">
        <f>IF(INDEX(#REF!,MATCH(Padrón!K16382,#REF!,0),MATCH(Padrón!J16382,#REF!,0))=K16382,"Sí","NO")</f>
        <v>#REF!</v>
      </c>
    </row>
    <row r="16383" spans="1:13" x14ac:dyDescent="0.25">
      <c r="A16383" t="s">
        <v>39587</v>
      </c>
      <c r="B16383">
        <v>23882537</v>
      </c>
      <c r="C16383">
        <v>1974</v>
      </c>
      <c r="D16383" t="s">
        <v>19550</v>
      </c>
      <c r="E16383" t="s">
        <v>261</v>
      </c>
      <c r="F16383" t="s">
        <v>1518</v>
      </c>
      <c r="G16383" t="s">
        <v>3</v>
      </c>
      <c r="H16383">
        <v>12</v>
      </c>
      <c r="I16383">
        <v>65</v>
      </c>
      <c r="J16383">
        <v>2045</v>
      </c>
      <c r="K16383">
        <v>282</v>
      </c>
      <c r="L16383" t="s">
        <v>23189</v>
      </c>
      <c r="M16383" s="15" t="e">
        <f>IF(INDEX(#REF!,MATCH(Padrón!K16383,#REF!,0),MATCH(Padrón!J16383,#REF!,0))=K16383,"Sí","NO")</f>
        <v>#REF!</v>
      </c>
    </row>
    <row r="16384" spans="1:13" x14ac:dyDescent="0.25">
      <c r="A16384" t="s">
        <v>39588</v>
      </c>
      <c r="B16384">
        <v>14815176</v>
      </c>
      <c r="C16384">
        <v>1962</v>
      </c>
      <c r="D16384" t="s">
        <v>19550</v>
      </c>
      <c r="E16384" t="s">
        <v>8770</v>
      </c>
      <c r="F16384" t="s">
        <v>19631</v>
      </c>
      <c r="G16384" t="s">
        <v>3</v>
      </c>
      <c r="H16384">
        <v>12</v>
      </c>
      <c r="I16384">
        <v>65</v>
      </c>
      <c r="J16384">
        <v>2045</v>
      </c>
      <c r="K16384">
        <v>283</v>
      </c>
      <c r="L16384" t="s">
        <v>23189</v>
      </c>
      <c r="M16384" s="15" t="e">
        <f>IF(INDEX(#REF!,MATCH(Padrón!K16384,#REF!,0),MATCH(Padrón!J16384,#REF!,0))=K16384,"Sí","NO")</f>
        <v>#REF!</v>
      </c>
    </row>
    <row r="16385" spans="1:13" x14ac:dyDescent="0.25">
      <c r="A16385" t="s">
        <v>39589</v>
      </c>
      <c r="B16385">
        <v>29840084</v>
      </c>
      <c r="C16385">
        <v>1983</v>
      </c>
      <c r="D16385" t="s">
        <v>19550</v>
      </c>
      <c r="E16385" t="s">
        <v>19632</v>
      </c>
      <c r="F16385" t="s">
        <v>200</v>
      </c>
      <c r="G16385" t="s">
        <v>3</v>
      </c>
      <c r="H16385">
        <v>12</v>
      </c>
      <c r="I16385">
        <v>65</v>
      </c>
      <c r="J16385">
        <v>2045</v>
      </c>
      <c r="K16385">
        <v>284</v>
      </c>
      <c r="L16385" t="s">
        <v>23189</v>
      </c>
      <c r="M16385" s="15" t="e">
        <f>IF(INDEX(#REF!,MATCH(Padrón!K16385,#REF!,0),MATCH(Padrón!J16385,#REF!,0))=K16385,"Sí","NO")</f>
        <v>#REF!</v>
      </c>
    </row>
    <row r="16386" spans="1:13" x14ac:dyDescent="0.25">
      <c r="A16386" t="s">
        <v>39590</v>
      </c>
      <c r="B16386">
        <v>29212903</v>
      </c>
      <c r="C16386">
        <v>1982</v>
      </c>
      <c r="D16386" t="s">
        <v>19550</v>
      </c>
      <c r="E16386" t="s">
        <v>19633</v>
      </c>
      <c r="F16386" t="s">
        <v>19634</v>
      </c>
      <c r="G16386" t="s">
        <v>3</v>
      </c>
      <c r="H16386">
        <v>12</v>
      </c>
      <c r="I16386">
        <v>65</v>
      </c>
      <c r="J16386">
        <v>2045</v>
      </c>
      <c r="K16386">
        <v>285</v>
      </c>
      <c r="L16386" t="s">
        <v>23189</v>
      </c>
      <c r="M16386" s="15" t="e">
        <f>IF(INDEX(#REF!,MATCH(Padrón!K16386,#REF!,0),MATCH(Padrón!J16386,#REF!,0))=K16386,"Sí","NO")</f>
        <v>#REF!</v>
      </c>
    </row>
    <row r="16387" spans="1:13" x14ac:dyDescent="0.25">
      <c r="A16387" t="s">
        <v>39591</v>
      </c>
      <c r="B16387">
        <v>18583266</v>
      </c>
      <c r="C16387">
        <v>1967</v>
      </c>
      <c r="D16387" t="s">
        <v>19550</v>
      </c>
      <c r="E16387" t="s">
        <v>6802</v>
      </c>
      <c r="F16387" t="s">
        <v>19635</v>
      </c>
      <c r="G16387" t="s">
        <v>3</v>
      </c>
      <c r="H16387">
        <v>12</v>
      </c>
      <c r="I16387">
        <v>65</v>
      </c>
      <c r="J16387">
        <v>2045</v>
      </c>
      <c r="K16387">
        <v>286</v>
      </c>
      <c r="L16387" t="s">
        <v>23189</v>
      </c>
      <c r="M16387" s="15" t="e">
        <f>IF(INDEX(#REF!,MATCH(Padrón!K16387,#REF!,0),MATCH(Padrón!J16387,#REF!,0))=K16387,"Sí","NO")</f>
        <v>#REF!</v>
      </c>
    </row>
    <row r="16388" spans="1:13" x14ac:dyDescent="0.25">
      <c r="A16388" t="s">
        <v>39592</v>
      </c>
      <c r="B16388">
        <v>23882512</v>
      </c>
      <c r="C16388">
        <v>1974</v>
      </c>
      <c r="D16388" t="s">
        <v>19550</v>
      </c>
      <c r="E16388" t="s">
        <v>19636</v>
      </c>
      <c r="F16388" t="s">
        <v>19562</v>
      </c>
      <c r="G16388" t="s">
        <v>417</v>
      </c>
      <c r="H16388">
        <v>12</v>
      </c>
      <c r="I16388">
        <v>65</v>
      </c>
      <c r="J16388">
        <v>2045</v>
      </c>
      <c r="K16388">
        <v>287</v>
      </c>
      <c r="L16388" t="s">
        <v>23189</v>
      </c>
      <c r="M16388" s="15" t="e">
        <f>IF(INDEX(#REF!,MATCH(Padrón!K16388,#REF!,0),MATCH(Padrón!J16388,#REF!,0))=K16388,"Sí","NO")</f>
        <v>#REF!</v>
      </c>
    </row>
    <row r="16389" spans="1:13" x14ac:dyDescent="0.25">
      <c r="A16389" t="s">
        <v>39593</v>
      </c>
      <c r="B16389">
        <v>7666930</v>
      </c>
      <c r="C16389">
        <v>1949</v>
      </c>
      <c r="D16389" t="s">
        <v>19550</v>
      </c>
      <c r="E16389" t="s">
        <v>715</v>
      </c>
      <c r="F16389" t="s">
        <v>17717</v>
      </c>
      <c r="G16389" t="s">
        <v>3</v>
      </c>
      <c r="H16389">
        <v>12</v>
      </c>
      <c r="I16389">
        <v>65</v>
      </c>
      <c r="J16389">
        <v>2045</v>
      </c>
      <c r="K16389">
        <v>288</v>
      </c>
      <c r="L16389" t="s">
        <v>23189</v>
      </c>
      <c r="M16389" s="15" t="e">
        <f>IF(INDEX(#REF!,MATCH(Padrón!K16389,#REF!,0),MATCH(Padrón!J16389,#REF!,0))=K16389,"Sí","NO")</f>
        <v>#REF!</v>
      </c>
    </row>
    <row r="16390" spans="1:13" x14ac:dyDescent="0.25">
      <c r="A16390" t="s">
        <v>39594</v>
      </c>
      <c r="B16390">
        <v>16194763</v>
      </c>
      <c r="C16390">
        <v>1963</v>
      </c>
      <c r="D16390" t="s">
        <v>19550</v>
      </c>
      <c r="E16390" t="s">
        <v>11637</v>
      </c>
      <c r="F16390" t="s">
        <v>1533</v>
      </c>
      <c r="G16390" t="s">
        <v>3</v>
      </c>
      <c r="H16390">
        <v>12</v>
      </c>
      <c r="I16390">
        <v>65</v>
      </c>
      <c r="J16390">
        <v>2045</v>
      </c>
      <c r="K16390">
        <v>289</v>
      </c>
      <c r="L16390" t="s">
        <v>23189</v>
      </c>
      <c r="M16390" s="15" t="e">
        <f>IF(INDEX(#REF!,MATCH(Padrón!K16390,#REF!,0),MATCH(Padrón!J16390,#REF!,0))=K16390,"Sí","NO")</f>
        <v>#REF!</v>
      </c>
    </row>
    <row r="16391" spans="1:13" x14ac:dyDescent="0.25">
      <c r="A16391" t="s">
        <v>39595</v>
      </c>
      <c r="B16391">
        <v>7542576</v>
      </c>
      <c r="C16391">
        <v>1937</v>
      </c>
      <c r="D16391" t="s">
        <v>19550</v>
      </c>
      <c r="E16391" t="s">
        <v>7141</v>
      </c>
      <c r="F16391" t="s">
        <v>13103</v>
      </c>
      <c r="G16391" t="s">
        <v>14</v>
      </c>
      <c r="H16391">
        <v>12</v>
      </c>
      <c r="I16391">
        <v>65</v>
      </c>
      <c r="J16391">
        <v>2045</v>
      </c>
      <c r="K16391">
        <v>290</v>
      </c>
      <c r="L16391" t="s">
        <v>23189</v>
      </c>
      <c r="M16391" s="15" t="e">
        <f>IF(INDEX(#REF!,MATCH(Padrón!K16391,#REF!,0),MATCH(Padrón!J16391,#REF!,0))=K16391,"Sí","NO")</f>
        <v>#REF!</v>
      </c>
    </row>
    <row r="16392" spans="1:13" x14ac:dyDescent="0.25">
      <c r="A16392" t="s">
        <v>39596</v>
      </c>
      <c r="B16392">
        <v>44652064</v>
      </c>
      <c r="C16392">
        <v>2003</v>
      </c>
      <c r="D16392" t="s">
        <v>19550</v>
      </c>
      <c r="E16392" t="s">
        <v>10355</v>
      </c>
      <c r="F16392" t="s">
        <v>1064</v>
      </c>
      <c r="G16392" t="s">
        <v>3</v>
      </c>
      <c r="H16392">
        <v>12</v>
      </c>
      <c r="I16392">
        <v>65</v>
      </c>
      <c r="J16392">
        <v>2045</v>
      </c>
      <c r="K16392">
        <v>291</v>
      </c>
      <c r="L16392" t="s">
        <v>23189</v>
      </c>
      <c r="M16392" s="15" t="e">
        <f>IF(INDEX(#REF!,MATCH(Padrón!K16392,#REF!,0),MATCH(Padrón!J16392,#REF!,0))=K16392,"Sí","NO")</f>
        <v>#REF!</v>
      </c>
    </row>
    <row r="16393" spans="1:13" x14ac:dyDescent="0.25">
      <c r="A16393" t="s">
        <v>39597</v>
      </c>
      <c r="B16393">
        <v>38242597</v>
      </c>
      <c r="C16393">
        <v>1994</v>
      </c>
      <c r="D16393" t="s">
        <v>19550</v>
      </c>
      <c r="E16393" t="s">
        <v>19637</v>
      </c>
      <c r="F16393" t="s">
        <v>19638</v>
      </c>
      <c r="G16393" t="s">
        <v>3</v>
      </c>
      <c r="H16393">
        <v>12</v>
      </c>
      <c r="I16393">
        <v>65</v>
      </c>
      <c r="J16393">
        <v>2045</v>
      </c>
      <c r="K16393">
        <v>292</v>
      </c>
      <c r="L16393" t="s">
        <v>23189</v>
      </c>
      <c r="M16393" s="15" t="e">
        <f>IF(INDEX(#REF!,MATCH(Padrón!K16393,#REF!,0),MATCH(Padrón!J16393,#REF!,0))=K16393,"Sí","NO")</f>
        <v>#REF!</v>
      </c>
    </row>
    <row r="16394" spans="1:13" x14ac:dyDescent="0.25">
      <c r="A16394" t="s">
        <v>39598</v>
      </c>
      <c r="B16394">
        <v>14983606</v>
      </c>
      <c r="C16394">
        <v>1962</v>
      </c>
      <c r="D16394" t="s">
        <v>19550</v>
      </c>
      <c r="E16394" t="s">
        <v>5610</v>
      </c>
      <c r="F16394" t="s">
        <v>5394</v>
      </c>
      <c r="G16394" t="s">
        <v>3</v>
      </c>
      <c r="H16394">
        <v>12</v>
      </c>
      <c r="I16394">
        <v>65</v>
      </c>
      <c r="J16394">
        <v>2045</v>
      </c>
      <c r="K16394">
        <v>293</v>
      </c>
      <c r="L16394" t="s">
        <v>23189</v>
      </c>
      <c r="M16394" s="15" t="e">
        <f>IF(INDEX(#REF!,MATCH(Padrón!K16394,#REF!,0),MATCH(Padrón!J16394,#REF!,0))=K16394,"Sí","NO")</f>
        <v>#REF!</v>
      </c>
    </row>
    <row r="16395" spans="1:13" x14ac:dyDescent="0.25">
      <c r="A16395" t="s">
        <v>39599</v>
      </c>
      <c r="B16395">
        <v>43419576</v>
      </c>
      <c r="C16395">
        <v>2001</v>
      </c>
      <c r="D16395" t="s">
        <v>19550</v>
      </c>
      <c r="E16395" t="s">
        <v>19639</v>
      </c>
      <c r="F16395" t="s">
        <v>52</v>
      </c>
      <c r="G16395" t="s">
        <v>3</v>
      </c>
      <c r="H16395">
        <v>12</v>
      </c>
      <c r="I16395">
        <v>65</v>
      </c>
      <c r="J16395">
        <v>2045</v>
      </c>
      <c r="K16395">
        <v>294</v>
      </c>
      <c r="L16395" t="s">
        <v>23189</v>
      </c>
      <c r="M16395" s="15" t="e">
        <f>IF(INDEX(#REF!,MATCH(Padrón!K16395,#REF!,0),MATCH(Padrón!J16395,#REF!,0))=K16395,"Sí","NO")</f>
        <v>#REF!</v>
      </c>
    </row>
    <row r="16396" spans="1:13" x14ac:dyDescent="0.25">
      <c r="A16396" t="s">
        <v>39600</v>
      </c>
      <c r="B16396">
        <v>40337756</v>
      </c>
      <c r="C16396">
        <v>1997</v>
      </c>
      <c r="D16396" t="s">
        <v>19550</v>
      </c>
      <c r="E16396" t="s">
        <v>2893</v>
      </c>
      <c r="F16396" t="s">
        <v>185</v>
      </c>
      <c r="G16396" t="s">
        <v>27</v>
      </c>
      <c r="H16396">
        <v>12</v>
      </c>
      <c r="I16396">
        <v>65</v>
      </c>
      <c r="J16396">
        <v>2045</v>
      </c>
      <c r="K16396">
        <v>295</v>
      </c>
      <c r="L16396" t="s">
        <v>23189</v>
      </c>
      <c r="M16396" s="15" t="e">
        <f>IF(INDEX(#REF!,MATCH(Padrón!K16396,#REF!,0),MATCH(Padrón!J16396,#REF!,0))=K16396,"Sí","NO")</f>
        <v>#REF!</v>
      </c>
    </row>
    <row r="16397" spans="1:13" x14ac:dyDescent="0.25">
      <c r="A16397" t="s">
        <v>39601</v>
      </c>
      <c r="B16397">
        <v>42967385</v>
      </c>
      <c r="C16397">
        <v>1996</v>
      </c>
      <c r="D16397" t="s">
        <v>19550</v>
      </c>
      <c r="E16397" t="s">
        <v>623</v>
      </c>
      <c r="F16397" t="s">
        <v>19640</v>
      </c>
      <c r="G16397" t="s">
        <v>3</v>
      </c>
      <c r="H16397">
        <v>12</v>
      </c>
      <c r="I16397">
        <v>65</v>
      </c>
      <c r="J16397">
        <v>2045</v>
      </c>
      <c r="K16397">
        <v>296</v>
      </c>
      <c r="L16397" t="s">
        <v>23189</v>
      </c>
      <c r="M16397" s="15" t="e">
        <f>IF(INDEX(#REF!,MATCH(Padrón!K16397,#REF!,0),MATCH(Padrón!J16397,#REF!,0))=K16397,"Sí","NO")</f>
        <v>#REF!</v>
      </c>
    </row>
    <row r="16398" spans="1:13" x14ac:dyDescent="0.25">
      <c r="A16398" t="s">
        <v>39602</v>
      </c>
      <c r="B16398">
        <v>14639617</v>
      </c>
      <c r="C16398">
        <v>1961</v>
      </c>
      <c r="D16398" t="s">
        <v>19550</v>
      </c>
      <c r="E16398" t="s">
        <v>273</v>
      </c>
      <c r="F16398" t="s">
        <v>19641</v>
      </c>
      <c r="G16398" t="s">
        <v>10</v>
      </c>
      <c r="H16398">
        <v>12</v>
      </c>
      <c r="I16398">
        <v>65</v>
      </c>
      <c r="J16398">
        <v>2045</v>
      </c>
      <c r="K16398">
        <v>297</v>
      </c>
      <c r="L16398" t="s">
        <v>23189</v>
      </c>
      <c r="M16398" s="15" t="e">
        <f>IF(INDEX(#REF!,MATCH(Padrón!K16398,#REF!,0),MATCH(Padrón!J16398,#REF!,0))=K16398,"Sí","NO")</f>
        <v>#REF!</v>
      </c>
    </row>
    <row r="16399" spans="1:13" x14ac:dyDescent="0.25">
      <c r="A16399" t="s">
        <v>39603</v>
      </c>
      <c r="B16399">
        <v>26528415</v>
      </c>
      <c r="C16399">
        <v>1978</v>
      </c>
      <c r="D16399" t="s">
        <v>19550</v>
      </c>
      <c r="E16399" t="s">
        <v>273</v>
      </c>
      <c r="F16399" t="s">
        <v>223</v>
      </c>
      <c r="G16399" t="s">
        <v>3</v>
      </c>
      <c r="H16399">
        <v>12</v>
      </c>
      <c r="I16399">
        <v>65</v>
      </c>
      <c r="J16399">
        <v>2045</v>
      </c>
      <c r="K16399">
        <v>298</v>
      </c>
      <c r="L16399" t="s">
        <v>23189</v>
      </c>
      <c r="M16399" s="15" t="e">
        <f>IF(INDEX(#REF!,MATCH(Padrón!K16399,#REF!,0),MATCH(Padrón!J16399,#REF!,0))=K16399,"Sí","NO")</f>
        <v>#REF!</v>
      </c>
    </row>
    <row r="16400" spans="1:13" x14ac:dyDescent="0.25">
      <c r="A16400" t="s">
        <v>39604</v>
      </c>
      <c r="B16400">
        <v>30785150</v>
      </c>
      <c r="C16400">
        <v>1984</v>
      </c>
      <c r="D16400" t="s">
        <v>19550</v>
      </c>
      <c r="E16400" t="s">
        <v>5786</v>
      </c>
      <c r="F16400" t="s">
        <v>4044</v>
      </c>
      <c r="G16400" t="s">
        <v>3</v>
      </c>
      <c r="H16400">
        <v>12</v>
      </c>
      <c r="I16400">
        <v>65</v>
      </c>
      <c r="J16400">
        <v>2045</v>
      </c>
      <c r="K16400">
        <v>299</v>
      </c>
      <c r="L16400" t="s">
        <v>23189</v>
      </c>
      <c r="M16400" s="15" t="e">
        <f>IF(INDEX(#REF!,MATCH(Padrón!K16400,#REF!,0),MATCH(Padrón!J16400,#REF!,0))=K16400,"Sí","NO")</f>
        <v>#REF!</v>
      </c>
    </row>
    <row r="16401" spans="1:13" x14ac:dyDescent="0.25">
      <c r="A16401" t="s">
        <v>39605</v>
      </c>
      <c r="B16401">
        <v>24123584</v>
      </c>
      <c r="C16401">
        <v>1974</v>
      </c>
      <c r="D16401" t="s">
        <v>19550</v>
      </c>
      <c r="E16401" t="s">
        <v>8792</v>
      </c>
      <c r="F16401" t="s">
        <v>4904</v>
      </c>
      <c r="G16401" t="s">
        <v>3</v>
      </c>
      <c r="H16401">
        <v>12</v>
      </c>
      <c r="I16401">
        <v>65</v>
      </c>
      <c r="J16401">
        <v>2045</v>
      </c>
      <c r="K16401">
        <v>300</v>
      </c>
      <c r="L16401" t="s">
        <v>23189</v>
      </c>
      <c r="M16401" s="15" t="e">
        <f>IF(INDEX(#REF!,MATCH(Padrón!K16401,#REF!,0),MATCH(Padrón!J16401,#REF!,0))=K16401,"Sí","NO")</f>
        <v>#REF!</v>
      </c>
    </row>
    <row r="16402" spans="1:13" x14ac:dyDescent="0.25">
      <c r="A16402" t="s">
        <v>39606</v>
      </c>
      <c r="B16402">
        <v>25657683</v>
      </c>
      <c r="C16402">
        <v>1977</v>
      </c>
      <c r="D16402" t="s">
        <v>19550</v>
      </c>
      <c r="E16402" t="s">
        <v>4544</v>
      </c>
      <c r="F16402" t="s">
        <v>19499</v>
      </c>
      <c r="G16402" t="s">
        <v>88</v>
      </c>
      <c r="H16402">
        <v>12</v>
      </c>
      <c r="I16402">
        <v>65</v>
      </c>
      <c r="J16402">
        <v>2045</v>
      </c>
      <c r="K16402">
        <v>301</v>
      </c>
      <c r="L16402" t="s">
        <v>23189</v>
      </c>
      <c r="M16402" s="15" t="e">
        <f>IF(INDEX(#REF!,MATCH(Padrón!K16402,#REF!,0),MATCH(Padrón!J16402,#REF!,0))=K16402,"Sí","NO")</f>
        <v>#REF!</v>
      </c>
    </row>
    <row r="16403" spans="1:13" x14ac:dyDescent="0.25">
      <c r="A16403" t="s">
        <v>39607</v>
      </c>
      <c r="B16403">
        <v>16457856</v>
      </c>
      <c r="C16403">
        <v>1963</v>
      </c>
      <c r="D16403" t="s">
        <v>19550</v>
      </c>
      <c r="E16403" t="s">
        <v>19642</v>
      </c>
      <c r="F16403" t="s">
        <v>19643</v>
      </c>
      <c r="G16403" t="s">
        <v>10</v>
      </c>
      <c r="H16403">
        <v>12</v>
      </c>
      <c r="I16403">
        <v>65</v>
      </c>
      <c r="J16403">
        <v>2045</v>
      </c>
      <c r="K16403">
        <v>302</v>
      </c>
      <c r="L16403" t="s">
        <v>23189</v>
      </c>
      <c r="M16403" s="15" t="e">
        <f>IF(INDEX(#REF!,MATCH(Padrón!K16403,#REF!,0),MATCH(Padrón!J16403,#REF!,0))=K16403,"Sí","NO")</f>
        <v>#REF!</v>
      </c>
    </row>
    <row r="16404" spans="1:13" x14ac:dyDescent="0.25">
      <c r="A16404" t="s">
        <v>39608</v>
      </c>
      <c r="B16404">
        <v>49390683</v>
      </c>
      <c r="C16404">
        <v>2005</v>
      </c>
      <c r="D16404" t="s">
        <v>19550</v>
      </c>
      <c r="E16404" t="s">
        <v>19644</v>
      </c>
      <c r="F16404" t="s">
        <v>552</v>
      </c>
      <c r="G16404" t="s">
        <v>3</v>
      </c>
      <c r="H16404">
        <v>12</v>
      </c>
      <c r="I16404">
        <v>65</v>
      </c>
      <c r="J16404">
        <v>2045</v>
      </c>
      <c r="K16404">
        <v>303</v>
      </c>
      <c r="L16404" t="s">
        <v>23189</v>
      </c>
      <c r="M16404" s="15" t="e">
        <f>IF(INDEX(#REF!,MATCH(Padrón!K16404,#REF!,0),MATCH(Padrón!J16404,#REF!,0))=K16404,"Sí","NO")</f>
        <v>#REF!</v>
      </c>
    </row>
    <row r="16405" spans="1:13" x14ac:dyDescent="0.25">
      <c r="A16405" t="s">
        <v>39609</v>
      </c>
      <c r="B16405">
        <v>16933651</v>
      </c>
      <c r="C16405">
        <v>1964</v>
      </c>
      <c r="D16405" t="s">
        <v>19550</v>
      </c>
      <c r="E16405" t="s">
        <v>2118</v>
      </c>
      <c r="F16405" t="s">
        <v>5753</v>
      </c>
      <c r="G16405" t="s">
        <v>88</v>
      </c>
      <c r="H16405">
        <v>12</v>
      </c>
      <c r="I16405">
        <v>65</v>
      </c>
      <c r="J16405">
        <v>2045</v>
      </c>
      <c r="K16405">
        <v>304</v>
      </c>
      <c r="L16405" t="s">
        <v>23189</v>
      </c>
      <c r="M16405" s="15" t="e">
        <f>IF(INDEX(#REF!,MATCH(Padrón!K16405,#REF!,0),MATCH(Padrón!J16405,#REF!,0))=K16405,"Sí","NO")</f>
        <v>#REF!</v>
      </c>
    </row>
    <row r="16406" spans="1:13" x14ac:dyDescent="0.25">
      <c r="A16406" t="s">
        <v>39610</v>
      </c>
      <c r="B16406">
        <v>32607727</v>
      </c>
      <c r="C16406">
        <v>1986</v>
      </c>
      <c r="D16406" t="s">
        <v>19550</v>
      </c>
      <c r="E16406" t="s">
        <v>13614</v>
      </c>
      <c r="F16406" t="s">
        <v>18140</v>
      </c>
      <c r="G16406" t="s">
        <v>3</v>
      </c>
      <c r="H16406">
        <v>12</v>
      </c>
      <c r="I16406">
        <v>65</v>
      </c>
      <c r="J16406">
        <v>2045</v>
      </c>
      <c r="K16406">
        <v>305</v>
      </c>
      <c r="L16406" t="s">
        <v>23189</v>
      </c>
      <c r="M16406" s="15" t="e">
        <f>IF(INDEX(#REF!,MATCH(Padrón!K16406,#REF!,0),MATCH(Padrón!J16406,#REF!,0))=K16406,"Sí","NO")</f>
        <v>#REF!</v>
      </c>
    </row>
    <row r="16407" spans="1:13" x14ac:dyDescent="0.25">
      <c r="A16407" t="s">
        <v>39611</v>
      </c>
      <c r="B16407">
        <v>18876690</v>
      </c>
      <c r="C16407">
        <v>1986</v>
      </c>
      <c r="D16407" t="s">
        <v>19550</v>
      </c>
      <c r="E16407" t="s">
        <v>19645</v>
      </c>
      <c r="F16407" t="s">
        <v>547</v>
      </c>
      <c r="G16407" t="s">
        <v>3</v>
      </c>
      <c r="H16407">
        <v>12</v>
      </c>
      <c r="I16407">
        <v>65</v>
      </c>
      <c r="J16407">
        <v>2045</v>
      </c>
      <c r="K16407">
        <v>306</v>
      </c>
      <c r="L16407" t="s">
        <v>23189</v>
      </c>
      <c r="M16407" s="15" t="e">
        <f>IF(INDEX(#REF!,MATCH(Padrón!K16407,#REF!,0),MATCH(Padrón!J16407,#REF!,0))=K16407,"Sí","NO")</f>
        <v>#REF!</v>
      </c>
    </row>
    <row r="16408" spans="1:13" x14ac:dyDescent="0.25">
      <c r="A16408" t="s">
        <v>39612</v>
      </c>
      <c r="B16408">
        <v>34462911</v>
      </c>
      <c r="C16408">
        <v>1989</v>
      </c>
      <c r="D16408" t="s">
        <v>19550</v>
      </c>
      <c r="E16408" t="s">
        <v>569</v>
      </c>
      <c r="F16408" t="s">
        <v>393</v>
      </c>
      <c r="G16408" t="s">
        <v>10</v>
      </c>
      <c r="H16408">
        <v>12</v>
      </c>
      <c r="I16408">
        <v>65</v>
      </c>
      <c r="J16408">
        <v>2045</v>
      </c>
      <c r="K16408">
        <v>307</v>
      </c>
      <c r="L16408" t="s">
        <v>23189</v>
      </c>
      <c r="M16408" s="15" t="e">
        <f>IF(INDEX(#REF!,MATCH(Padrón!K16408,#REF!,0),MATCH(Padrón!J16408,#REF!,0))=K16408,"Sí","NO")</f>
        <v>#REF!</v>
      </c>
    </row>
    <row r="16409" spans="1:13" x14ac:dyDescent="0.25">
      <c r="A16409" t="s">
        <v>39613</v>
      </c>
      <c r="B16409">
        <v>8101738</v>
      </c>
      <c r="C16409">
        <v>1950</v>
      </c>
      <c r="D16409" t="s">
        <v>19550</v>
      </c>
      <c r="E16409" t="s">
        <v>19646</v>
      </c>
      <c r="F16409" t="s">
        <v>19647</v>
      </c>
      <c r="G16409" t="s">
        <v>10</v>
      </c>
      <c r="H16409">
        <v>12</v>
      </c>
      <c r="I16409">
        <v>65</v>
      </c>
      <c r="J16409">
        <v>2045</v>
      </c>
      <c r="K16409">
        <v>308</v>
      </c>
      <c r="L16409" t="s">
        <v>23189</v>
      </c>
      <c r="M16409" s="15" t="e">
        <f>IF(INDEX(#REF!,MATCH(Padrón!K16409,#REF!,0),MATCH(Padrón!J16409,#REF!,0))=K16409,"Sí","NO")</f>
        <v>#REF!</v>
      </c>
    </row>
    <row r="16410" spans="1:13" x14ac:dyDescent="0.25">
      <c r="A16410" t="s">
        <v>39614</v>
      </c>
      <c r="B16410">
        <v>29572738</v>
      </c>
      <c r="C16410">
        <v>1982</v>
      </c>
      <c r="D16410" t="s">
        <v>19550</v>
      </c>
      <c r="E16410" t="s">
        <v>19648</v>
      </c>
      <c r="F16410" t="s">
        <v>6</v>
      </c>
      <c r="G16410" t="s">
        <v>3</v>
      </c>
      <c r="H16410">
        <v>12</v>
      </c>
      <c r="I16410">
        <v>65</v>
      </c>
      <c r="J16410">
        <v>2045</v>
      </c>
      <c r="K16410">
        <v>309</v>
      </c>
      <c r="L16410" t="s">
        <v>23189</v>
      </c>
      <c r="M16410" s="15" t="e">
        <f>IF(INDEX(#REF!,MATCH(Padrón!K16410,#REF!,0),MATCH(Padrón!J16410,#REF!,0))=K16410,"Sí","NO")</f>
        <v>#REF!</v>
      </c>
    </row>
    <row r="16411" spans="1:13" x14ac:dyDescent="0.25">
      <c r="A16411" t="s">
        <v>39615</v>
      </c>
      <c r="B16411">
        <v>42240945</v>
      </c>
      <c r="C16411">
        <v>1999</v>
      </c>
      <c r="D16411" t="s">
        <v>19550</v>
      </c>
      <c r="E16411" t="s">
        <v>19649</v>
      </c>
      <c r="F16411" t="s">
        <v>10750</v>
      </c>
      <c r="G16411" t="s">
        <v>3</v>
      </c>
      <c r="H16411">
        <v>12</v>
      </c>
      <c r="I16411">
        <v>65</v>
      </c>
      <c r="J16411">
        <v>2045</v>
      </c>
      <c r="K16411">
        <v>310</v>
      </c>
      <c r="L16411" t="s">
        <v>23189</v>
      </c>
      <c r="M16411" s="15" t="e">
        <f>IF(INDEX(#REF!,MATCH(Padrón!K16411,#REF!,0),MATCH(Padrón!J16411,#REF!,0))=K16411,"Sí","NO")</f>
        <v>#REF!</v>
      </c>
    </row>
    <row r="16412" spans="1:13" x14ac:dyDescent="0.25">
      <c r="A16412" t="s">
        <v>39616</v>
      </c>
      <c r="B16412">
        <v>29737767</v>
      </c>
      <c r="C16412">
        <v>1977</v>
      </c>
      <c r="D16412" t="s">
        <v>19550</v>
      </c>
      <c r="E16412" t="s">
        <v>19650</v>
      </c>
      <c r="F16412" t="s">
        <v>9002</v>
      </c>
      <c r="G16412" t="s">
        <v>10</v>
      </c>
      <c r="H16412">
        <v>12</v>
      </c>
      <c r="I16412">
        <v>65</v>
      </c>
      <c r="J16412">
        <v>2045</v>
      </c>
      <c r="K16412">
        <v>311</v>
      </c>
      <c r="L16412" t="s">
        <v>23189</v>
      </c>
      <c r="M16412" s="15" t="e">
        <f>IF(INDEX(#REF!,MATCH(Padrón!K16412,#REF!,0),MATCH(Padrón!J16412,#REF!,0))=K16412,"Sí","NO")</f>
        <v>#REF!</v>
      </c>
    </row>
    <row r="16413" spans="1:13" x14ac:dyDescent="0.25">
      <c r="A16413" t="s">
        <v>39617</v>
      </c>
      <c r="B16413">
        <v>18097184</v>
      </c>
      <c r="C16413">
        <v>1967</v>
      </c>
      <c r="D16413" t="s">
        <v>19550</v>
      </c>
      <c r="E16413" t="s">
        <v>2125</v>
      </c>
      <c r="F16413" t="s">
        <v>19651</v>
      </c>
      <c r="G16413" t="s">
        <v>3</v>
      </c>
      <c r="H16413">
        <v>12</v>
      </c>
      <c r="I16413">
        <v>65</v>
      </c>
      <c r="J16413">
        <v>2045</v>
      </c>
      <c r="K16413">
        <v>312</v>
      </c>
      <c r="L16413" t="s">
        <v>23189</v>
      </c>
      <c r="M16413" s="15" t="e">
        <f>IF(INDEX(#REF!,MATCH(Padrón!K16413,#REF!,0),MATCH(Padrón!J16413,#REF!,0))=K16413,"Sí","NO")</f>
        <v>#REF!</v>
      </c>
    </row>
    <row r="16414" spans="1:13" x14ac:dyDescent="0.25">
      <c r="A16414" t="s">
        <v>39618</v>
      </c>
      <c r="B16414">
        <v>17952702</v>
      </c>
      <c r="C16414">
        <v>1964</v>
      </c>
      <c r="D16414" t="s">
        <v>19550</v>
      </c>
      <c r="E16414" t="s">
        <v>19652</v>
      </c>
      <c r="F16414" t="s">
        <v>19653</v>
      </c>
      <c r="G16414" t="s">
        <v>3</v>
      </c>
      <c r="H16414">
        <v>12</v>
      </c>
      <c r="I16414">
        <v>65</v>
      </c>
      <c r="J16414">
        <v>2045</v>
      </c>
      <c r="K16414">
        <v>313</v>
      </c>
      <c r="L16414" t="s">
        <v>23189</v>
      </c>
      <c r="M16414" s="15" t="e">
        <f>IF(INDEX(#REF!,MATCH(Padrón!K16414,#REF!,0),MATCH(Padrón!J16414,#REF!,0))=K16414,"Sí","NO")</f>
        <v>#REF!</v>
      </c>
    </row>
    <row r="16415" spans="1:13" x14ac:dyDescent="0.25">
      <c r="A16415" t="s">
        <v>39619</v>
      </c>
      <c r="B16415">
        <v>12579300</v>
      </c>
      <c r="C16415">
        <v>1957</v>
      </c>
      <c r="D16415" t="s">
        <v>19550</v>
      </c>
      <c r="E16415" t="s">
        <v>2955</v>
      </c>
      <c r="F16415" t="s">
        <v>2881</v>
      </c>
      <c r="G16415" t="s">
        <v>3</v>
      </c>
      <c r="H16415">
        <v>12</v>
      </c>
      <c r="I16415">
        <v>65</v>
      </c>
      <c r="J16415">
        <v>2045</v>
      </c>
      <c r="K16415">
        <v>314</v>
      </c>
      <c r="L16415" t="s">
        <v>23189</v>
      </c>
      <c r="M16415" s="15" t="e">
        <f>IF(INDEX(#REF!,MATCH(Padrón!K16415,#REF!,0),MATCH(Padrón!J16415,#REF!,0))=K16415,"Sí","NO")</f>
        <v>#REF!</v>
      </c>
    </row>
    <row r="16416" spans="1:13" x14ac:dyDescent="0.25">
      <c r="A16416" t="s">
        <v>39620</v>
      </c>
      <c r="B16416">
        <v>18877740</v>
      </c>
      <c r="C16416">
        <v>1991</v>
      </c>
      <c r="D16416" t="s">
        <v>19550</v>
      </c>
      <c r="E16416" t="s">
        <v>1165</v>
      </c>
      <c r="F16416" t="s">
        <v>5985</v>
      </c>
      <c r="G16416" t="s">
        <v>3</v>
      </c>
      <c r="H16416">
        <v>12</v>
      </c>
      <c r="I16416">
        <v>65</v>
      </c>
      <c r="J16416">
        <v>2045</v>
      </c>
      <c r="K16416">
        <v>315</v>
      </c>
      <c r="L16416" t="s">
        <v>23189</v>
      </c>
      <c r="M16416" s="15" t="e">
        <f>IF(INDEX(#REF!,MATCH(Padrón!K16416,#REF!,0),MATCH(Padrón!J16416,#REF!,0))=K16416,"Sí","NO")</f>
        <v>#REF!</v>
      </c>
    </row>
    <row r="16417" spans="1:13" x14ac:dyDescent="0.25">
      <c r="A16417" t="s">
        <v>39621</v>
      </c>
      <c r="B16417">
        <v>25205123</v>
      </c>
      <c r="C16417">
        <v>1976</v>
      </c>
      <c r="D16417" t="s">
        <v>19550</v>
      </c>
      <c r="E16417" t="s">
        <v>1569</v>
      </c>
      <c r="F16417" t="s">
        <v>19654</v>
      </c>
      <c r="G16417" t="s">
        <v>3</v>
      </c>
      <c r="H16417">
        <v>12</v>
      </c>
      <c r="I16417">
        <v>65</v>
      </c>
      <c r="J16417">
        <v>2045</v>
      </c>
      <c r="K16417">
        <v>316</v>
      </c>
      <c r="L16417" t="s">
        <v>23189</v>
      </c>
      <c r="M16417" s="15" t="e">
        <f>IF(INDEX(#REF!,MATCH(Padrón!K16417,#REF!,0),MATCH(Padrón!J16417,#REF!,0))=K16417,"Sí","NO")</f>
        <v>#REF!</v>
      </c>
    </row>
    <row r="16418" spans="1:13" x14ac:dyDescent="0.25">
      <c r="A16418" t="s">
        <v>39622</v>
      </c>
      <c r="B16418">
        <v>46238867</v>
      </c>
      <c r="C16418">
        <v>2004</v>
      </c>
      <c r="D16418" t="s">
        <v>19550</v>
      </c>
      <c r="E16418" t="s">
        <v>19655</v>
      </c>
      <c r="F16418" t="s">
        <v>1017</v>
      </c>
      <c r="G16418" t="s">
        <v>3</v>
      </c>
      <c r="H16418">
        <v>12</v>
      </c>
      <c r="I16418">
        <v>65</v>
      </c>
      <c r="J16418">
        <v>2045</v>
      </c>
      <c r="K16418">
        <v>317</v>
      </c>
      <c r="L16418" t="s">
        <v>23189</v>
      </c>
      <c r="M16418" s="15" t="e">
        <f>IF(INDEX(#REF!,MATCH(Padrón!K16418,#REF!,0),MATCH(Padrón!J16418,#REF!,0))=K16418,"Sí","NO")</f>
        <v>#REF!</v>
      </c>
    </row>
    <row r="16419" spans="1:13" x14ac:dyDescent="0.25">
      <c r="A16419" t="s">
        <v>39623</v>
      </c>
      <c r="B16419">
        <v>7554394</v>
      </c>
      <c r="C16419">
        <v>1941</v>
      </c>
      <c r="D16419" t="s">
        <v>19550</v>
      </c>
      <c r="E16419" t="s">
        <v>465</v>
      </c>
      <c r="F16419" t="s">
        <v>13103</v>
      </c>
      <c r="G16419" t="s">
        <v>14</v>
      </c>
      <c r="H16419">
        <v>12</v>
      </c>
      <c r="I16419">
        <v>65</v>
      </c>
      <c r="J16419">
        <v>2045</v>
      </c>
      <c r="K16419">
        <v>318</v>
      </c>
      <c r="L16419" t="s">
        <v>23189</v>
      </c>
      <c r="M16419" s="15" t="e">
        <f>IF(INDEX(#REF!,MATCH(Padrón!K16419,#REF!,0),MATCH(Padrón!J16419,#REF!,0))=K16419,"Sí","NO")</f>
        <v>#REF!</v>
      </c>
    </row>
    <row r="16420" spans="1:13" x14ac:dyDescent="0.25">
      <c r="A16420" t="s">
        <v>39624</v>
      </c>
      <c r="B16420">
        <v>46854198</v>
      </c>
      <c r="C16420">
        <v>2006</v>
      </c>
      <c r="D16420" t="s">
        <v>19550</v>
      </c>
      <c r="E16420" t="s">
        <v>465</v>
      </c>
      <c r="F16420" t="s">
        <v>11706</v>
      </c>
      <c r="G16420" t="s">
        <v>3</v>
      </c>
      <c r="H16420">
        <v>12</v>
      </c>
      <c r="I16420">
        <v>65</v>
      </c>
      <c r="J16420">
        <v>2045</v>
      </c>
      <c r="K16420">
        <v>319</v>
      </c>
      <c r="L16420" t="s">
        <v>23189</v>
      </c>
      <c r="M16420" s="15" t="e">
        <f>IF(INDEX(#REF!,MATCH(Padrón!K16420,#REF!,0),MATCH(Padrón!J16420,#REF!,0))=K16420,"Sí","NO")</f>
        <v>#REF!</v>
      </c>
    </row>
    <row r="16421" spans="1:13" x14ac:dyDescent="0.25">
      <c r="A16421" t="s">
        <v>39625</v>
      </c>
      <c r="B16421">
        <v>16701973</v>
      </c>
      <c r="C16421">
        <v>1964</v>
      </c>
      <c r="D16421" t="s">
        <v>19550</v>
      </c>
      <c r="E16421" t="s">
        <v>1352</v>
      </c>
      <c r="F16421" t="s">
        <v>19656</v>
      </c>
      <c r="G16421" t="s">
        <v>3</v>
      </c>
      <c r="H16421">
        <v>12</v>
      </c>
      <c r="I16421">
        <v>65</v>
      </c>
      <c r="J16421">
        <v>2045</v>
      </c>
      <c r="K16421">
        <v>320</v>
      </c>
      <c r="L16421" t="s">
        <v>23189</v>
      </c>
      <c r="M16421" s="15" t="e">
        <f>IF(INDEX(#REF!,MATCH(Padrón!K16421,#REF!,0),MATCH(Padrón!J16421,#REF!,0))=K16421,"Sí","NO")</f>
        <v>#REF!</v>
      </c>
    </row>
    <row r="16422" spans="1:13" x14ac:dyDescent="0.25">
      <c r="A16422" t="s">
        <v>39626</v>
      </c>
      <c r="B16422">
        <v>21301488</v>
      </c>
      <c r="C16422">
        <v>1970</v>
      </c>
      <c r="D16422" t="s">
        <v>19550</v>
      </c>
      <c r="E16422" t="s">
        <v>19657</v>
      </c>
      <c r="F16422" t="s">
        <v>1060</v>
      </c>
      <c r="G16422" t="s">
        <v>3</v>
      </c>
      <c r="H16422">
        <v>12</v>
      </c>
      <c r="I16422">
        <v>65</v>
      </c>
      <c r="J16422">
        <v>2045</v>
      </c>
      <c r="K16422">
        <v>321</v>
      </c>
      <c r="L16422" t="s">
        <v>23189</v>
      </c>
      <c r="M16422" s="15" t="e">
        <f>IF(INDEX(#REF!,MATCH(Padrón!K16422,#REF!,0),MATCH(Padrón!J16422,#REF!,0))=K16422,"Sí","NO")</f>
        <v>#REF!</v>
      </c>
    </row>
    <row r="16423" spans="1:13" x14ac:dyDescent="0.25">
      <c r="A16423" t="s">
        <v>39627</v>
      </c>
      <c r="B16423">
        <v>30488794</v>
      </c>
      <c r="C16423">
        <v>1983</v>
      </c>
      <c r="D16423" t="s">
        <v>19550</v>
      </c>
      <c r="E16423" t="s">
        <v>19658</v>
      </c>
      <c r="F16423" t="s">
        <v>19659</v>
      </c>
      <c r="G16423" t="s">
        <v>3</v>
      </c>
      <c r="H16423">
        <v>12</v>
      </c>
      <c r="I16423">
        <v>65</v>
      </c>
      <c r="J16423">
        <v>2045</v>
      </c>
      <c r="K16423">
        <v>322</v>
      </c>
      <c r="L16423" t="s">
        <v>23189</v>
      </c>
      <c r="M16423" s="15" t="e">
        <f>IF(INDEX(#REF!,MATCH(Padrón!K16423,#REF!,0),MATCH(Padrón!J16423,#REF!,0))=K16423,"Sí","NO")</f>
        <v>#REF!</v>
      </c>
    </row>
    <row r="16424" spans="1:13" x14ac:dyDescent="0.25">
      <c r="A16424" t="s">
        <v>39628</v>
      </c>
      <c r="B16424">
        <v>5662650</v>
      </c>
      <c r="C16424">
        <v>1942</v>
      </c>
      <c r="D16424" t="s">
        <v>19550</v>
      </c>
      <c r="E16424" t="s">
        <v>808</v>
      </c>
      <c r="F16424" t="s">
        <v>16631</v>
      </c>
      <c r="G16424" t="s">
        <v>3</v>
      </c>
      <c r="H16424">
        <v>12</v>
      </c>
      <c r="I16424">
        <v>65</v>
      </c>
      <c r="J16424">
        <v>2045</v>
      </c>
      <c r="K16424">
        <v>323</v>
      </c>
      <c r="L16424" t="s">
        <v>23189</v>
      </c>
      <c r="M16424" s="15" t="e">
        <f>IF(INDEX(#REF!,MATCH(Padrón!K16424,#REF!,0),MATCH(Padrón!J16424,#REF!,0))=K16424,"Sí","NO")</f>
        <v>#REF!</v>
      </c>
    </row>
    <row r="16425" spans="1:13" x14ac:dyDescent="0.25">
      <c r="A16425" t="s">
        <v>39629</v>
      </c>
      <c r="B16425">
        <v>13226805</v>
      </c>
      <c r="C16425">
        <v>1959</v>
      </c>
      <c r="D16425" t="s">
        <v>19550</v>
      </c>
      <c r="E16425" t="s">
        <v>808</v>
      </c>
      <c r="F16425" t="s">
        <v>19660</v>
      </c>
      <c r="G16425" t="s">
        <v>3</v>
      </c>
      <c r="H16425">
        <v>12</v>
      </c>
      <c r="I16425">
        <v>65</v>
      </c>
      <c r="J16425">
        <v>2045</v>
      </c>
      <c r="K16425">
        <v>324</v>
      </c>
      <c r="L16425" t="s">
        <v>23189</v>
      </c>
      <c r="M16425" s="15" t="e">
        <f>IF(INDEX(#REF!,MATCH(Padrón!K16425,#REF!,0),MATCH(Padrón!J16425,#REF!,0))=K16425,"Sí","NO")</f>
        <v>#REF!</v>
      </c>
    </row>
    <row r="16426" spans="1:13" x14ac:dyDescent="0.25">
      <c r="A16426" t="s">
        <v>39630</v>
      </c>
      <c r="B16426">
        <v>23482115</v>
      </c>
      <c r="C16426">
        <v>1974</v>
      </c>
      <c r="D16426" t="s">
        <v>19550</v>
      </c>
      <c r="E16426" t="s">
        <v>808</v>
      </c>
      <c r="F16426" t="s">
        <v>6584</v>
      </c>
      <c r="G16426" t="s">
        <v>10</v>
      </c>
      <c r="H16426">
        <v>12</v>
      </c>
      <c r="I16426">
        <v>65</v>
      </c>
      <c r="J16426">
        <v>2045</v>
      </c>
      <c r="K16426">
        <v>325</v>
      </c>
      <c r="L16426" t="s">
        <v>23189</v>
      </c>
      <c r="M16426" s="15" t="e">
        <f>IF(INDEX(#REF!,MATCH(Padrón!K16426,#REF!,0),MATCH(Padrón!J16426,#REF!,0))=K16426,"Sí","NO")</f>
        <v>#REF!</v>
      </c>
    </row>
    <row r="16427" spans="1:13" x14ac:dyDescent="0.25">
      <c r="A16427" t="s">
        <v>39631</v>
      </c>
      <c r="B16427">
        <v>13129164</v>
      </c>
      <c r="C16427">
        <v>1960</v>
      </c>
      <c r="D16427" t="s">
        <v>19550</v>
      </c>
      <c r="E16427" t="s">
        <v>2157</v>
      </c>
      <c r="F16427" t="s">
        <v>19661</v>
      </c>
      <c r="G16427" t="s">
        <v>10</v>
      </c>
      <c r="H16427">
        <v>12</v>
      </c>
      <c r="I16427">
        <v>65</v>
      </c>
      <c r="J16427">
        <v>2045</v>
      </c>
      <c r="K16427">
        <v>326</v>
      </c>
      <c r="L16427" t="s">
        <v>23189</v>
      </c>
      <c r="M16427" s="15" t="e">
        <f>IF(INDEX(#REF!,MATCH(Padrón!K16427,#REF!,0),MATCH(Padrón!J16427,#REF!,0))=K16427,"Sí","NO")</f>
        <v>#REF!</v>
      </c>
    </row>
    <row r="16428" spans="1:13" x14ac:dyDescent="0.25">
      <c r="A16428" t="s">
        <v>39632</v>
      </c>
      <c r="B16428">
        <v>32085803</v>
      </c>
      <c r="C16428">
        <v>1986</v>
      </c>
      <c r="D16428" t="s">
        <v>19550</v>
      </c>
      <c r="E16428" t="s">
        <v>2395</v>
      </c>
      <c r="F16428" t="s">
        <v>19662</v>
      </c>
      <c r="G16428" t="s">
        <v>27</v>
      </c>
      <c r="H16428">
        <v>12</v>
      </c>
      <c r="I16428">
        <v>65</v>
      </c>
      <c r="J16428">
        <v>2045</v>
      </c>
      <c r="K16428">
        <v>327</v>
      </c>
      <c r="L16428" t="s">
        <v>23189</v>
      </c>
      <c r="M16428" s="15" t="e">
        <f>IF(INDEX(#REF!,MATCH(Padrón!K16428,#REF!,0),MATCH(Padrón!J16428,#REF!,0))=K16428,"Sí","NO")</f>
        <v>#REF!</v>
      </c>
    </row>
    <row r="16429" spans="1:13" x14ac:dyDescent="0.25">
      <c r="A16429" t="s">
        <v>39633</v>
      </c>
      <c r="B16429">
        <v>39045878</v>
      </c>
      <c r="C16429">
        <v>1995</v>
      </c>
      <c r="D16429" t="s">
        <v>19550</v>
      </c>
      <c r="E16429" t="s">
        <v>19663</v>
      </c>
      <c r="F16429" t="s">
        <v>19664</v>
      </c>
      <c r="G16429" t="s">
        <v>10</v>
      </c>
      <c r="H16429">
        <v>12</v>
      </c>
      <c r="I16429">
        <v>65</v>
      </c>
      <c r="J16429">
        <v>2045</v>
      </c>
      <c r="K16429">
        <v>328</v>
      </c>
      <c r="L16429" t="s">
        <v>23189</v>
      </c>
      <c r="M16429" s="15" t="e">
        <f>IF(INDEX(#REF!,MATCH(Padrón!K16429,#REF!,0),MATCH(Padrón!J16429,#REF!,0))=K16429,"Sí","NO")</f>
        <v>#REF!</v>
      </c>
    </row>
    <row r="16430" spans="1:13" x14ac:dyDescent="0.25">
      <c r="A16430" t="s">
        <v>39634</v>
      </c>
      <c r="B16430">
        <v>46167758</v>
      </c>
      <c r="C16430">
        <v>1998</v>
      </c>
      <c r="D16430" t="s">
        <v>19550</v>
      </c>
      <c r="E16430" t="s">
        <v>1361</v>
      </c>
      <c r="F16430" t="s">
        <v>2</v>
      </c>
      <c r="G16430" t="s">
        <v>3</v>
      </c>
      <c r="H16430">
        <v>12</v>
      </c>
      <c r="I16430">
        <v>65</v>
      </c>
      <c r="J16430">
        <v>2045</v>
      </c>
      <c r="K16430">
        <v>329</v>
      </c>
      <c r="L16430" t="s">
        <v>23189</v>
      </c>
      <c r="M16430" s="15" t="e">
        <f>IF(INDEX(#REF!,MATCH(Padrón!K16430,#REF!,0),MATCH(Padrón!J16430,#REF!,0))=K16430,"Sí","NO")</f>
        <v>#REF!</v>
      </c>
    </row>
    <row r="16431" spans="1:13" x14ac:dyDescent="0.25">
      <c r="A16431" t="s">
        <v>39635</v>
      </c>
      <c r="B16431">
        <v>43619546</v>
      </c>
      <c r="C16431">
        <v>2001</v>
      </c>
      <c r="D16431" t="s">
        <v>19550</v>
      </c>
      <c r="E16431" t="s">
        <v>4986</v>
      </c>
      <c r="F16431" t="s">
        <v>1779</v>
      </c>
      <c r="G16431" t="s">
        <v>3</v>
      </c>
      <c r="H16431">
        <v>12</v>
      </c>
      <c r="I16431">
        <v>65</v>
      </c>
      <c r="J16431">
        <v>2045</v>
      </c>
      <c r="K16431">
        <v>330</v>
      </c>
      <c r="L16431" t="s">
        <v>23189</v>
      </c>
      <c r="M16431" s="15" t="e">
        <f>IF(INDEX(#REF!,MATCH(Padrón!K16431,#REF!,0),MATCH(Padrón!J16431,#REF!,0))=K16431,"Sí","NO")</f>
        <v>#REF!</v>
      </c>
    </row>
    <row r="16432" spans="1:13" x14ac:dyDescent="0.25">
      <c r="A16432" t="s">
        <v>39636</v>
      </c>
      <c r="B16432">
        <v>39228940</v>
      </c>
      <c r="C16432">
        <v>1996</v>
      </c>
      <c r="D16432" t="s">
        <v>19550</v>
      </c>
      <c r="E16432" t="s">
        <v>19665</v>
      </c>
      <c r="F16432" t="s">
        <v>323</v>
      </c>
      <c r="G16432" t="s">
        <v>3</v>
      </c>
      <c r="H16432">
        <v>12</v>
      </c>
      <c r="I16432">
        <v>65</v>
      </c>
      <c r="J16432">
        <v>2045</v>
      </c>
      <c r="K16432">
        <v>331</v>
      </c>
      <c r="L16432" t="s">
        <v>23189</v>
      </c>
      <c r="M16432" s="15" t="e">
        <f>IF(INDEX(#REF!,MATCH(Padrón!K16432,#REF!,0),MATCH(Padrón!J16432,#REF!,0))=K16432,"Sí","NO")</f>
        <v>#REF!</v>
      </c>
    </row>
    <row r="16433" spans="1:13" x14ac:dyDescent="0.25">
      <c r="A16433" t="s">
        <v>39637</v>
      </c>
      <c r="B16433">
        <v>29572627</v>
      </c>
      <c r="C16433">
        <v>1982</v>
      </c>
      <c r="D16433" t="s">
        <v>19550</v>
      </c>
      <c r="E16433" t="s">
        <v>340</v>
      </c>
      <c r="F16433" t="s">
        <v>1533</v>
      </c>
      <c r="G16433" t="s">
        <v>3</v>
      </c>
      <c r="H16433">
        <v>12</v>
      </c>
      <c r="I16433">
        <v>65</v>
      </c>
      <c r="J16433">
        <v>2045</v>
      </c>
      <c r="K16433">
        <v>332</v>
      </c>
      <c r="L16433" t="s">
        <v>23189</v>
      </c>
      <c r="M16433" s="15" t="e">
        <f>IF(INDEX(#REF!,MATCH(Padrón!K16433,#REF!,0),MATCH(Padrón!J16433,#REF!,0))=K16433,"Sí","NO")</f>
        <v>#REF!</v>
      </c>
    </row>
    <row r="16434" spans="1:13" x14ac:dyDescent="0.25">
      <c r="A16434" t="s">
        <v>39638</v>
      </c>
      <c r="B16434">
        <v>45841477</v>
      </c>
      <c r="C16434">
        <v>2002</v>
      </c>
      <c r="D16434" t="s">
        <v>19550</v>
      </c>
      <c r="E16434" t="s">
        <v>19666</v>
      </c>
      <c r="F16434" t="s">
        <v>5833</v>
      </c>
      <c r="G16434" t="s">
        <v>3</v>
      </c>
      <c r="H16434">
        <v>12</v>
      </c>
      <c r="I16434">
        <v>65</v>
      </c>
      <c r="J16434">
        <v>2045</v>
      </c>
      <c r="K16434">
        <v>333</v>
      </c>
      <c r="L16434" t="s">
        <v>23189</v>
      </c>
      <c r="M16434" s="15" t="e">
        <f>IF(INDEX(#REF!,MATCH(Padrón!K16434,#REF!,0),MATCH(Padrón!J16434,#REF!,0))=K16434,"Sí","NO")</f>
        <v>#REF!</v>
      </c>
    </row>
    <row r="16435" spans="1:13" x14ac:dyDescent="0.25">
      <c r="A16435" t="s">
        <v>39639</v>
      </c>
      <c r="B16435">
        <v>30488845</v>
      </c>
      <c r="C16435">
        <v>1983</v>
      </c>
      <c r="D16435" t="s">
        <v>19550</v>
      </c>
      <c r="E16435" t="s">
        <v>2342</v>
      </c>
      <c r="F16435" t="s">
        <v>19667</v>
      </c>
      <c r="G16435" t="s">
        <v>10</v>
      </c>
      <c r="H16435">
        <v>12</v>
      </c>
      <c r="I16435">
        <v>65</v>
      </c>
      <c r="J16435">
        <v>2045</v>
      </c>
      <c r="K16435">
        <v>334</v>
      </c>
      <c r="L16435" t="s">
        <v>23189</v>
      </c>
      <c r="M16435" s="15" t="e">
        <f>IF(INDEX(#REF!,MATCH(Padrón!K16435,#REF!,0),MATCH(Padrón!J16435,#REF!,0))=K16435,"Sí","NO")</f>
        <v>#REF!</v>
      </c>
    </row>
    <row r="16436" spans="1:13" x14ac:dyDescent="0.25">
      <c r="A16436" t="s">
        <v>39640</v>
      </c>
      <c r="B16436">
        <v>16457900</v>
      </c>
      <c r="C16436">
        <v>1963</v>
      </c>
      <c r="D16436" t="s">
        <v>19550</v>
      </c>
      <c r="E16436" t="s">
        <v>19668</v>
      </c>
      <c r="F16436" t="s">
        <v>1918</v>
      </c>
      <c r="G16436" t="s">
        <v>10</v>
      </c>
      <c r="H16436">
        <v>12</v>
      </c>
      <c r="I16436">
        <v>65</v>
      </c>
      <c r="J16436">
        <v>2045</v>
      </c>
      <c r="K16436">
        <v>335</v>
      </c>
      <c r="L16436" t="s">
        <v>23189</v>
      </c>
      <c r="M16436" s="15" t="e">
        <f>IF(INDEX(#REF!,MATCH(Padrón!K16436,#REF!,0),MATCH(Padrón!J16436,#REF!,0))=K16436,"Sí","NO")</f>
        <v>#REF!</v>
      </c>
    </row>
    <row r="16437" spans="1:13" x14ac:dyDescent="0.25">
      <c r="A16437" t="s">
        <v>39641</v>
      </c>
      <c r="B16437">
        <v>30488781</v>
      </c>
      <c r="C16437">
        <v>1983</v>
      </c>
      <c r="D16437" t="s">
        <v>19550</v>
      </c>
      <c r="E16437" t="s">
        <v>10592</v>
      </c>
      <c r="F16437" t="s">
        <v>1395</v>
      </c>
      <c r="G16437" t="s">
        <v>27</v>
      </c>
      <c r="H16437">
        <v>12</v>
      </c>
      <c r="I16437">
        <v>65</v>
      </c>
      <c r="J16437">
        <v>2045</v>
      </c>
      <c r="K16437">
        <v>336</v>
      </c>
      <c r="L16437" t="s">
        <v>23189</v>
      </c>
      <c r="M16437" s="15" t="e">
        <f>IF(INDEX(#REF!,MATCH(Padrón!K16437,#REF!,0),MATCH(Padrón!J16437,#REF!,0))=K16437,"Sí","NO")</f>
        <v>#REF!</v>
      </c>
    </row>
    <row r="16438" spans="1:13" x14ac:dyDescent="0.25">
      <c r="A16438" t="s">
        <v>39642</v>
      </c>
      <c r="B16438">
        <v>26192964</v>
      </c>
      <c r="C16438">
        <v>1977</v>
      </c>
      <c r="D16438" t="s">
        <v>19550</v>
      </c>
      <c r="E16438" t="s">
        <v>11850</v>
      </c>
      <c r="F16438" t="s">
        <v>19669</v>
      </c>
      <c r="G16438" t="s">
        <v>3</v>
      </c>
      <c r="H16438">
        <v>12</v>
      </c>
      <c r="I16438">
        <v>65</v>
      </c>
      <c r="J16438">
        <v>2045</v>
      </c>
      <c r="K16438">
        <v>337</v>
      </c>
      <c r="L16438" t="s">
        <v>23189</v>
      </c>
      <c r="M16438" s="15" t="e">
        <f>IF(INDEX(#REF!,MATCH(Padrón!K16438,#REF!,0),MATCH(Padrón!J16438,#REF!,0))=K16438,"Sí","NO")</f>
        <v>#REF!</v>
      </c>
    </row>
    <row r="16439" spans="1:13" x14ac:dyDescent="0.25">
      <c r="A16439" t="s">
        <v>39643</v>
      </c>
      <c r="B16439">
        <v>33073603</v>
      </c>
      <c r="C16439">
        <v>1987</v>
      </c>
      <c r="D16439" t="s">
        <v>19550</v>
      </c>
      <c r="E16439" t="s">
        <v>19670</v>
      </c>
      <c r="F16439" t="s">
        <v>223</v>
      </c>
      <c r="G16439" t="s">
        <v>3</v>
      </c>
      <c r="H16439">
        <v>12</v>
      </c>
      <c r="I16439">
        <v>65</v>
      </c>
      <c r="J16439">
        <v>2045</v>
      </c>
      <c r="K16439">
        <v>338</v>
      </c>
      <c r="L16439" t="s">
        <v>23189</v>
      </c>
      <c r="M16439" s="15" t="e">
        <f>IF(INDEX(#REF!,MATCH(Padrón!K16439,#REF!,0),MATCH(Padrón!J16439,#REF!,0))=K16439,"Sí","NO")</f>
        <v>#REF!</v>
      </c>
    </row>
    <row r="16440" spans="1:13" x14ac:dyDescent="0.25">
      <c r="A16440" t="s">
        <v>39644</v>
      </c>
      <c r="B16440">
        <v>27358196</v>
      </c>
      <c r="C16440">
        <v>1979</v>
      </c>
      <c r="D16440" t="s">
        <v>19550</v>
      </c>
      <c r="E16440" t="s">
        <v>19671</v>
      </c>
      <c r="F16440" t="s">
        <v>19672</v>
      </c>
      <c r="G16440" t="s">
        <v>3</v>
      </c>
      <c r="H16440">
        <v>12</v>
      </c>
      <c r="I16440">
        <v>65</v>
      </c>
      <c r="J16440">
        <v>2045</v>
      </c>
      <c r="K16440">
        <v>339</v>
      </c>
      <c r="L16440" t="s">
        <v>23189</v>
      </c>
      <c r="M16440" s="15" t="e">
        <f>IF(INDEX(#REF!,MATCH(Padrón!K16440,#REF!,0),MATCH(Padrón!J16440,#REF!,0))=K16440,"Sí","NO")</f>
        <v>#REF!</v>
      </c>
    </row>
    <row r="16441" spans="1:13" x14ac:dyDescent="0.25">
      <c r="A16441" t="s">
        <v>39645</v>
      </c>
      <c r="B16441">
        <v>20459281</v>
      </c>
      <c r="C16441">
        <v>1969</v>
      </c>
      <c r="D16441" t="s">
        <v>19550</v>
      </c>
      <c r="E16441" t="s">
        <v>6409</v>
      </c>
      <c r="F16441" t="s">
        <v>13215</v>
      </c>
      <c r="G16441" t="s">
        <v>10</v>
      </c>
      <c r="H16441">
        <v>12</v>
      </c>
      <c r="I16441">
        <v>65</v>
      </c>
      <c r="J16441">
        <v>2045</v>
      </c>
      <c r="K16441">
        <v>340</v>
      </c>
      <c r="L16441" t="s">
        <v>23189</v>
      </c>
      <c r="M16441" s="15" t="e">
        <f>IF(INDEX(#REF!,MATCH(Padrón!K16441,#REF!,0),MATCH(Padrón!J16441,#REF!,0))=K16441,"Sí","NO")</f>
        <v>#REF!</v>
      </c>
    </row>
    <row r="16442" spans="1:13" x14ac:dyDescent="0.25">
      <c r="A16442" t="s">
        <v>39646</v>
      </c>
      <c r="B16442">
        <v>45026805</v>
      </c>
      <c r="C16442">
        <v>2003</v>
      </c>
      <c r="D16442" t="s">
        <v>19550</v>
      </c>
      <c r="E16442" t="s">
        <v>13167</v>
      </c>
      <c r="F16442" t="s">
        <v>19673</v>
      </c>
      <c r="G16442" t="s">
        <v>3</v>
      </c>
      <c r="H16442">
        <v>12</v>
      </c>
      <c r="I16442">
        <v>65</v>
      </c>
      <c r="J16442">
        <v>2045</v>
      </c>
      <c r="K16442">
        <v>341</v>
      </c>
      <c r="L16442" t="s">
        <v>23189</v>
      </c>
      <c r="M16442" s="15" t="e">
        <f>IF(INDEX(#REF!,MATCH(Padrón!K16442,#REF!,0),MATCH(Padrón!J16442,#REF!,0))=K16442,"Sí","NO")</f>
        <v>#REF!</v>
      </c>
    </row>
    <row r="16443" spans="1:13" x14ac:dyDescent="0.25">
      <c r="A16443" t="s">
        <v>39647</v>
      </c>
      <c r="B16443">
        <v>13160974</v>
      </c>
      <c r="C16443">
        <v>1957</v>
      </c>
      <c r="D16443" t="s">
        <v>19550</v>
      </c>
      <c r="E16443" t="s">
        <v>9946</v>
      </c>
      <c r="F16443" t="s">
        <v>19674</v>
      </c>
      <c r="G16443" t="s">
        <v>10</v>
      </c>
      <c r="H16443">
        <v>12</v>
      </c>
      <c r="I16443">
        <v>65</v>
      </c>
      <c r="J16443">
        <v>2045</v>
      </c>
      <c r="K16443">
        <v>342</v>
      </c>
      <c r="L16443" t="s">
        <v>23189</v>
      </c>
      <c r="M16443" s="15" t="e">
        <f>IF(INDEX(#REF!,MATCH(Padrón!K16443,#REF!,0),MATCH(Padrón!J16443,#REF!,0))=K16443,"Sí","NO")</f>
        <v>#REF!</v>
      </c>
    </row>
    <row r="16444" spans="1:13" x14ac:dyDescent="0.25">
      <c r="A16444" t="s">
        <v>39648</v>
      </c>
      <c r="B16444">
        <v>17776070</v>
      </c>
      <c r="C16444">
        <v>1966</v>
      </c>
      <c r="D16444" t="s">
        <v>19550</v>
      </c>
      <c r="E16444" t="s">
        <v>8021</v>
      </c>
      <c r="F16444" t="s">
        <v>178</v>
      </c>
      <c r="G16444" t="s">
        <v>3</v>
      </c>
      <c r="H16444">
        <v>12</v>
      </c>
      <c r="I16444">
        <v>65</v>
      </c>
      <c r="J16444">
        <v>2045</v>
      </c>
      <c r="K16444">
        <v>343</v>
      </c>
      <c r="L16444" t="s">
        <v>23189</v>
      </c>
      <c r="M16444" s="15" t="e">
        <f>IF(INDEX(#REF!,MATCH(Padrón!K16444,#REF!,0),MATCH(Padrón!J16444,#REF!,0))=K16444,"Sí","NO")</f>
        <v>#REF!</v>
      </c>
    </row>
    <row r="16445" spans="1:13" x14ac:dyDescent="0.25">
      <c r="A16445" t="s">
        <v>39649</v>
      </c>
      <c r="B16445">
        <v>21684215</v>
      </c>
      <c r="C16445">
        <v>1970</v>
      </c>
      <c r="D16445" t="s">
        <v>19550</v>
      </c>
      <c r="E16445" t="s">
        <v>19675</v>
      </c>
      <c r="F16445" t="s">
        <v>166</v>
      </c>
      <c r="G16445" t="s">
        <v>3</v>
      </c>
      <c r="H16445">
        <v>12</v>
      </c>
      <c r="I16445">
        <v>65</v>
      </c>
      <c r="J16445">
        <v>2045</v>
      </c>
      <c r="K16445">
        <v>344</v>
      </c>
      <c r="L16445" t="s">
        <v>23189</v>
      </c>
      <c r="M16445" s="15" t="e">
        <f>IF(INDEX(#REF!,MATCH(Padrón!K16445,#REF!,0),MATCH(Padrón!J16445,#REF!,0))=K16445,"Sí","NO")</f>
        <v>#REF!</v>
      </c>
    </row>
    <row r="16446" spans="1:13" x14ac:dyDescent="0.25">
      <c r="A16446" t="s">
        <v>39650</v>
      </c>
      <c r="B16446">
        <v>35454950</v>
      </c>
      <c r="C16446">
        <v>1991</v>
      </c>
      <c r="D16446" t="s">
        <v>19550</v>
      </c>
      <c r="E16446" t="s">
        <v>19676</v>
      </c>
      <c r="F16446" t="s">
        <v>61</v>
      </c>
      <c r="G16446" t="s">
        <v>10</v>
      </c>
      <c r="H16446">
        <v>12</v>
      </c>
      <c r="I16446">
        <v>65</v>
      </c>
      <c r="J16446">
        <v>2045</v>
      </c>
      <c r="K16446">
        <v>345</v>
      </c>
      <c r="L16446" t="s">
        <v>23189</v>
      </c>
      <c r="M16446" s="15" t="e">
        <f>IF(INDEX(#REF!,MATCH(Padrón!K16446,#REF!,0),MATCH(Padrón!J16446,#REF!,0))=K16446,"Sí","NO")</f>
        <v>#REF!</v>
      </c>
    </row>
    <row r="16447" spans="1:13" x14ac:dyDescent="0.25">
      <c r="A16447" t="s">
        <v>39651</v>
      </c>
      <c r="B16447">
        <v>51113184</v>
      </c>
      <c r="C16447">
        <v>2000</v>
      </c>
      <c r="D16447" t="s">
        <v>19550</v>
      </c>
      <c r="E16447" t="s">
        <v>758</v>
      </c>
      <c r="F16447" t="s">
        <v>2845</v>
      </c>
      <c r="G16447" t="s">
        <v>3</v>
      </c>
      <c r="H16447">
        <v>12</v>
      </c>
      <c r="I16447">
        <v>65</v>
      </c>
      <c r="J16447">
        <v>2045</v>
      </c>
      <c r="K16447">
        <v>346</v>
      </c>
      <c r="L16447" t="s">
        <v>23189</v>
      </c>
      <c r="M16447" s="15" t="e">
        <f>IF(INDEX(#REF!,MATCH(Padrón!K16447,#REF!,0),MATCH(Padrón!J16447,#REF!,0))=K16447,"Sí","NO")</f>
        <v>#REF!</v>
      </c>
    </row>
    <row r="16448" spans="1:13" x14ac:dyDescent="0.25">
      <c r="A16448" t="s">
        <v>39652</v>
      </c>
      <c r="B16448">
        <v>18796765</v>
      </c>
      <c r="C16448">
        <v>1941</v>
      </c>
      <c r="D16448" t="s">
        <v>19550</v>
      </c>
      <c r="E16448" t="s">
        <v>484</v>
      </c>
      <c r="F16448" t="s">
        <v>200</v>
      </c>
      <c r="G16448" t="s">
        <v>3</v>
      </c>
      <c r="H16448">
        <v>12</v>
      </c>
      <c r="I16448">
        <v>65</v>
      </c>
      <c r="J16448">
        <v>2045</v>
      </c>
      <c r="K16448">
        <v>347</v>
      </c>
      <c r="L16448" t="s">
        <v>23189</v>
      </c>
      <c r="M16448" s="15" t="e">
        <f>IF(INDEX(#REF!,MATCH(Padrón!K16448,#REF!,0),MATCH(Padrón!J16448,#REF!,0))=K16448,"Sí","NO")</f>
        <v>#REF!</v>
      </c>
    </row>
    <row r="16449" spans="1:13" x14ac:dyDescent="0.25">
      <c r="A16449" t="s">
        <v>39653</v>
      </c>
      <c r="B16449">
        <v>36457801</v>
      </c>
      <c r="C16449">
        <v>1992</v>
      </c>
      <c r="D16449" t="s">
        <v>19550</v>
      </c>
      <c r="E16449" t="s">
        <v>2192</v>
      </c>
      <c r="F16449" t="s">
        <v>1064</v>
      </c>
      <c r="G16449" t="s">
        <v>10</v>
      </c>
      <c r="H16449">
        <v>12</v>
      </c>
      <c r="I16449">
        <v>65</v>
      </c>
      <c r="J16449">
        <v>2045</v>
      </c>
      <c r="K16449">
        <v>348</v>
      </c>
      <c r="L16449" t="s">
        <v>23189</v>
      </c>
      <c r="M16449" s="15" t="e">
        <f>IF(INDEX(#REF!,MATCH(Padrón!K16449,#REF!,0),MATCH(Padrón!J16449,#REF!,0))=K16449,"Sí","NO")</f>
        <v>#REF!</v>
      </c>
    </row>
    <row r="16450" spans="1:13" x14ac:dyDescent="0.25">
      <c r="A16450" t="s">
        <v>39654</v>
      </c>
      <c r="B16450">
        <v>44736880</v>
      </c>
      <c r="C16450">
        <v>2003</v>
      </c>
      <c r="D16450" t="s">
        <v>19550</v>
      </c>
      <c r="E16450" t="s">
        <v>19677</v>
      </c>
      <c r="F16450" t="s">
        <v>1862</v>
      </c>
      <c r="G16450" t="s">
        <v>3</v>
      </c>
      <c r="H16450">
        <v>12</v>
      </c>
      <c r="I16450">
        <v>65</v>
      </c>
      <c r="J16450">
        <v>2045</v>
      </c>
      <c r="K16450">
        <v>349</v>
      </c>
      <c r="L16450" t="s">
        <v>23189</v>
      </c>
      <c r="M16450" s="15" t="e">
        <f>IF(INDEX(#REF!,MATCH(Padrón!K16450,#REF!,0),MATCH(Padrón!J16450,#REF!,0))=K16450,"Sí","NO")</f>
        <v>#REF!</v>
      </c>
    </row>
    <row r="16451" spans="1:13" x14ac:dyDescent="0.25">
      <c r="A16451" t="s">
        <v>39655</v>
      </c>
      <c r="B16451">
        <v>45789340</v>
      </c>
      <c r="C16451">
        <v>2004</v>
      </c>
      <c r="D16451" t="s">
        <v>19550</v>
      </c>
      <c r="E16451" t="s">
        <v>19678</v>
      </c>
      <c r="F16451" t="s">
        <v>19679</v>
      </c>
      <c r="G16451" t="s">
        <v>3</v>
      </c>
      <c r="H16451">
        <v>12</v>
      </c>
      <c r="I16451">
        <v>65</v>
      </c>
      <c r="J16451">
        <v>2045</v>
      </c>
      <c r="K16451">
        <v>350</v>
      </c>
      <c r="L16451" t="s">
        <v>23189</v>
      </c>
      <c r="M16451" s="15" t="e">
        <f>IF(INDEX(#REF!,MATCH(Padrón!K16451,#REF!,0),MATCH(Padrón!J16451,#REF!,0))=K16451,"Sí","NO")</f>
        <v>#REF!</v>
      </c>
    </row>
    <row r="16452" spans="1:13" x14ac:dyDescent="0.25">
      <c r="A16452" t="s">
        <v>39656</v>
      </c>
      <c r="B16452">
        <v>45026823</v>
      </c>
      <c r="C16452">
        <v>2003</v>
      </c>
      <c r="D16452" t="s">
        <v>19550</v>
      </c>
      <c r="E16452" t="s">
        <v>19680</v>
      </c>
      <c r="F16452" t="s">
        <v>1141</v>
      </c>
      <c r="G16452" t="s">
        <v>3</v>
      </c>
      <c r="H16452">
        <v>12</v>
      </c>
      <c r="I16452">
        <v>65</v>
      </c>
      <c r="J16452">
        <v>2046</v>
      </c>
      <c r="K16452">
        <v>1</v>
      </c>
      <c r="L16452" t="s">
        <v>23189</v>
      </c>
      <c r="M16452" s="15" t="e">
        <f>IF(INDEX(#REF!,MATCH(Padrón!K16452,#REF!,0),MATCH(Padrón!J16452,#REF!,0))=K16452,"Sí","NO")</f>
        <v>#REF!</v>
      </c>
    </row>
    <row r="16453" spans="1:13" x14ac:dyDescent="0.25">
      <c r="A16453" t="s">
        <v>39657</v>
      </c>
      <c r="B16453">
        <v>41617591</v>
      </c>
      <c r="C16453">
        <v>1999</v>
      </c>
      <c r="D16453" t="s">
        <v>19550</v>
      </c>
      <c r="E16453" t="s">
        <v>8847</v>
      </c>
      <c r="F16453" t="s">
        <v>19640</v>
      </c>
      <c r="G16453" t="s">
        <v>3</v>
      </c>
      <c r="H16453">
        <v>12</v>
      </c>
      <c r="I16453">
        <v>65</v>
      </c>
      <c r="J16453">
        <v>2046</v>
      </c>
      <c r="K16453">
        <v>2</v>
      </c>
      <c r="L16453" t="s">
        <v>23189</v>
      </c>
      <c r="M16453" s="15" t="e">
        <f>IF(INDEX(#REF!,MATCH(Padrón!K16453,#REF!,0),MATCH(Padrón!J16453,#REF!,0))=K16453,"Sí","NO")</f>
        <v>#REF!</v>
      </c>
    </row>
    <row r="16454" spans="1:13" x14ac:dyDescent="0.25">
      <c r="A16454" t="s">
        <v>39658</v>
      </c>
      <c r="B16454">
        <v>23733580</v>
      </c>
      <c r="C16454">
        <v>1971</v>
      </c>
      <c r="D16454" t="s">
        <v>19550</v>
      </c>
      <c r="E16454" t="s">
        <v>19681</v>
      </c>
      <c r="F16454" t="s">
        <v>19682</v>
      </c>
      <c r="G16454" t="s">
        <v>3</v>
      </c>
      <c r="H16454">
        <v>12</v>
      </c>
      <c r="I16454">
        <v>65</v>
      </c>
      <c r="J16454">
        <v>2046</v>
      </c>
      <c r="K16454">
        <v>3</v>
      </c>
      <c r="L16454" t="s">
        <v>23189</v>
      </c>
      <c r="M16454" s="15" t="e">
        <f>IF(INDEX(#REF!,MATCH(Padrón!K16454,#REF!,0),MATCH(Padrón!J16454,#REF!,0))=K16454,"Sí","NO")</f>
        <v>#REF!</v>
      </c>
    </row>
    <row r="16455" spans="1:13" x14ac:dyDescent="0.25">
      <c r="A16455" t="s">
        <v>39659</v>
      </c>
      <c r="B16455">
        <v>18801287</v>
      </c>
      <c r="C16455">
        <v>1977</v>
      </c>
      <c r="D16455" t="s">
        <v>19550</v>
      </c>
      <c r="E16455" t="s">
        <v>6229</v>
      </c>
      <c r="F16455" t="s">
        <v>61</v>
      </c>
      <c r="G16455" t="s">
        <v>3</v>
      </c>
      <c r="H16455">
        <v>12</v>
      </c>
      <c r="I16455">
        <v>65</v>
      </c>
      <c r="J16455">
        <v>2046</v>
      </c>
      <c r="K16455">
        <v>4</v>
      </c>
      <c r="L16455" t="s">
        <v>23189</v>
      </c>
      <c r="M16455" s="15" t="e">
        <f>IF(INDEX(#REF!,MATCH(Padrón!K16455,#REF!,0),MATCH(Padrón!J16455,#REF!,0))=K16455,"Sí","NO")</f>
        <v>#REF!</v>
      </c>
    </row>
    <row r="16456" spans="1:13" x14ac:dyDescent="0.25">
      <c r="A16456" t="s">
        <v>39660</v>
      </c>
      <c r="B16456">
        <v>45339861</v>
      </c>
      <c r="C16456">
        <v>1999</v>
      </c>
      <c r="D16456" t="s">
        <v>19550</v>
      </c>
      <c r="E16456" t="s">
        <v>6229</v>
      </c>
      <c r="F16456" t="s">
        <v>19683</v>
      </c>
      <c r="G16456" t="s">
        <v>3</v>
      </c>
      <c r="H16456">
        <v>12</v>
      </c>
      <c r="I16456">
        <v>65</v>
      </c>
      <c r="J16456">
        <v>2046</v>
      </c>
      <c r="K16456">
        <v>5</v>
      </c>
      <c r="L16456" t="s">
        <v>23189</v>
      </c>
      <c r="M16456" s="15" t="e">
        <f>IF(INDEX(#REF!,MATCH(Padrón!K16456,#REF!,0),MATCH(Padrón!J16456,#REF!,0))=K16456,"Sí","NO")</f>
        <v>#REF!</v>
      </c>
    </row>
    <row r="16457" spans="1:13" x14ac:dyDescent="0.25">
      <c r="A16457" t="s">
        <v>39661</v>
      </c>
      <c r="B16457">
        <v>46085427</v>
      </c>
      <c r="C16457">
        <v>1996</v>
      </c>
      <c r="D16457" t="s">
        <v>19550</v>
      </c>
      <c r="E16457" t="s">
        <v>3801</v>
      </c>
      <c r="F16457" t="s">
        <v>19684</v>
      </c>
      <c r="G16457" t="s">
        <v>3</v>
      </c>
      <c r="H16457">
        <v>12</v>
      </c>
      <c r="I16457">
        <v>65</v>
      </c>
      <c r="J16457">
        <v>2046</v>
      </c>
      <c r="K16457">
        <v>6</v>
      </c>
      <c r="L16457" t="s">
        <v>23189</v>
      </c>
      <c r="M16457" s="15" t="e">
        <f>IF(INDEX(#REF!,MATCH(Padrón!K16457,#REF!,0),MATCH(Padrón!J16457,#REF!,0))=K16457,"Sí","NO")</f>
        <v>#REF!</v>
      </c>
    </row>
    <row r="16458" spans="1:13" x14ac:dyDescent="0.25">
      <c r="A16458" t="s">
        <v>39662</v>
      </c>
      <c r="B16458">
        <v>45025938</v>
      </c>
      <c r="C16458">
        <v>2001</v>
      </c>
      <c r="D16458" t="s">
        <v>19550</v>
      </c>
      <c r="E16458" t="s">
        <v>19685</v>
      </c>
      <c r="F16458" t="s">
        <v>1918</v>
      </c>
      <c r="G16458" t="s">
        <v>3</v>
      </c>
      <c r="H16458">
        <v>12</v>
      </c>
      <c r="I16458">
        <v>65</v>
      </c>
      <c r="J16458">
        <v>2046</v>
      </c>
      <c r="K16458">
        <v>7</v>
      </c>
      <c r="L16458" t="s">
        <v>23189</v>
      </c>
      <c r="M16458" s="15" t="e">
        <f>IF(INDEX(#REF!,MATCH(Padrón!K16458,#REF!,0),MATCH(Padrón!J16458,#REF!,0))=K16458,"Sí","NO")</f>
        <v>#REF!</v>
      </c>
    </row>
    <row r="16459" spans="1:13" x14ac:dyDescent="0.25">
      <c r="A16459" t="s">
        <v>39663</v>
      </c>
      <c r="B16459">
        <v>43121622</v>
      </c>
      <c r="C16459">
        <v>2001</v>
      </c>
      <c r="D16459" t="s">
        <v>19550</v>
      </c>
      <c r="E16459" t="s">
        <v>19686</v>
      </c>
      <c r="F16459" t="s">
        <v>1522</v>
      </c>
      <c r="G16459" t="s">
        <v>3</v>
      </c>
      <c r="H16459">
        <v>12</v>
      </c>
      <c r="I16459">
        <v>65</v>
      </c>
      <c r="J16459">
        <v>2046</v>
      </c>
      <c r="K16459">
        <v>8</v>
      </c>
      <c r="L16459" t="s">
        <v>23189</v>
      </c>
      <c r="M16459" s="15" t="e">
        <f>IF(INDEX(#REF!,MATCH(Padrón!K16459,#REF!,0),MATCH(Padrón!J16459,#REF!,0))=K16459,"Sí","NO")</f>
        <v>#REF!</v>
      </c>
    </row>
    <row r="16460" spans="1:13" x14ac:dyDescent="0.25">
      <c r="A16460" t="s">
        <v>39664</v>
      </c>
      <c r="B16460">
        <v>46165817</v>
      </c>
      <c r="C16460">
        <v>2004</v>
      </c>
      <c r="D16460" t="s">
        <v>19550</v>
      </c>
      <c r="E16460" t="s">
        <v>19687</v>
      </c>
      <c r="F16460" t="s">
        <v>552</v>
      </c>
      <c r="G16460" t="s">
        <v>3</v>
      </c>
      <c r="H16460">
        <v>12</v>
      </c>
      <c r="I16460">
        <v>65</v>
      </c>
      <c r="J16460">
        <v>2046</v>
      </c>
      <c r="K16460">
        <v>9</v>
      </c>
      <c r="L16460" t="s">
        <v>23189</v>
      </c>
      <c r="M16460" s="15" t="e">
        <f>IF(INDEX(#REF!,MATCH(Padrón!K16460,#REF!,0),MATCH(Padrón!J16460,#REF!,0))=K16460,"Sí","NO")</f>
        <v>#REF!</v>
      </c>
    </row>
    <row r="16461" spans="1:13" x14ac:dyDescent="0.25">
      <c r="A16461" t="s">
        <v>39665</v>
      </c>
      <c r="B16461">
        <v>24696260</v>
      </c>
      <c r="C16461">
        <v>1975</v>
      </c>
      <c r="D16461" t="s">
        <v>19550</v>
      </c>
      <c r="E16461" t="s">
        <v>4485</v>
      </c>
      <c r="F16461" t="s">
        <v>19688</v>
      </c>
      <c r="G16461" t="s">
        <v>3</v>
      </c>
      <c r="H16461">
        <v>12</v>
      </c>
      <c r="I16461">
        <v>65</v>
      </c>
      <c r="J16461">
        <v>2046</v>
      </c>
      <c r="K16461">
        <v>10</v>
      </c>
      <c r="L16461" t="s">
        <v>23189</v>
      </c>
      <c r="M16461" s="15" t="e">
        <f>IF(INDEX(#REF!,MATCH(Padrón!K16461,#REF!,0),MATCH(Padrón!J16461,#REF!,0))=K16461,"Sí","NO")</f>
        <v>#REF!</v>
      </c>
    </row>
    <row r="16462" spans="1:13" x14ac:dyDescent="0.25">
      <c r="A16462" t="s">
        <v>39666</v>
      </c>
      <c r="B16462">
        <v>33527765</v>
      </c>
      <c r="C16462">
        <v>1988</v>
      </c>
      <c r="D16462" t="s">
        <v>19550</v>
      </c>
      <c r="E16462" t="s">
        <v>4485</v>
      </c>
      <c r="F16462" t="s">
        <v>5878</v>
      </c>
      <c r="G16462" t="s">
        <v>110</v>
      </c>
      <c r="H16462">
        <v>12</v>
      </c>
      <c r="I16462">
        <v>65</v>
      </c>
      <c r="J16462">
        <v>2046</v>
      </c>
      <c r="K16462">
        <v>11</v>
      </c>
      <c r="L16462" t="s">
        <v>23189</v>
      </c>
      <c r="M16462" s="15" t="e">
        <f>IF(INDEX(#REF!,MATCH(Padrón!K16462,#REF!,0),MATCH(Padrón!J16462,#REF!,0))=K16462,"Sí","NO")</f>
        <v>#REF!</v>
      </c>
    </row>
    <row r="16463" spans="1:13" x14ac:dyDescent="0.25">
      <c r="A16463" t="s">
        <v>39667</v>
      </c>
      <c r="B16463">
        <v>22125096</v>
      </c>
      <c r="C16463">
        <v>1971</v>
      </c>
      <c r="D16463" t="s">
        <v>19550</v>
      </c>
      <c r="E16463" t="s">
        <v>2679</v>
      </c>
      <c r="F16463" t="s">
        <v>37</v>
      </c>
      <c r="G16463" t="s">
        <v>3</v>
      </c>
      <c r="H16463">
        <v>12</v>
      </c>
      <c r="I16463">
        <v>65</v>
      </c>
      <c r="J16463">
        <v>2046</v>
      </c>
      <c r="K16463">
        <v>12</v>
      </c>
      <c r="L16463" t="s">
        <v>23189</v>
      </c>
      <c r="M16463" s="15" t="e">
        <f>IF(INDEX(#REF!,MATCH(Padrón!K16463,#REF!,0),MATCH(Padrón!J16463,#REF!,0))=K16463,"Sí","NO")</f>
        <v>#REF!</v>
      </c>
    </row>
    <row r="16464" spans="1:13" x14ac:dyDescent="0.25">
      <c r="A16464" t="s">
        <v>39668</v>
      </c>
      <c r="B16464">
        <v>12051128</v>
      </c>
      <c r="C16464">
        <v>1955</v>
      </c>
      <c r="D16464" t="s">
        <v>19689</v>
      </c>
      <c r="E16464" t="s">
        <v>2698</v>
      </c>
      <c r="F16464" t="s">
        <v>509</v>
      </c>
      <c r="G16464" t="s">
        <v>10</v>
      </c>
      <c r="H16464">
        <v>12</v>
      </c>
      <c r="I16464">
        <v>65</v>
      </c>
      <c r="J16464">
        <v>2046</v>
      </c>
      <c r="K16464">
        <v>13</v>
      </c>
      <c r="L16464" t="s">
        <v>23189</v>
      </c>
      <c r="M16464" s="15" t="e">
        <f>IF(INDEX(#REF!,MATCH(Padrón!K16464,#REF!,0),MATCH(Padrón!J16464,#REF!,0))=K16464,"Sí","NO")</f>
        <v>#REF!</v>
      </c>
    </row>
    <row r="16465" spans="1:13" x14ac:dyDescent="0.25">
      <c r="A16465" t="s">
        <v>39669</v>
      </c>
      <c r="B16465">
        <v>43832465</v>
      </c>
      <c r="C16465">
        <v>2001</v>
      </c>
      <c r="D16465" t="s">
        <v>19690</v>
      </c>
      <c r="E16465" t="s">
        <v>19691</v>
      </c>
      <c r="F16465" t="s">
        <v>2267</v>
      </c>
      <c r="G16465" t="s">
        <v>3</v>
      </c>
      <c r="H16465">
        <v>12</v>
      </c>
      <c r="I16465">
        <v>65</v>
      </c>
      <c r="J16465">
        <v>2046</v>
      </c>
      <c r="K16465">
        <v>14</v>
      </c>
      <c r="L16465" t="s">
        <v>23189</v>
      </c>
      <c r="M16465" s="15" t="e">
        <f>IF(INDEX(#REF!,MATCH(Padrón!K16465,#REF!,0),MATCH(Padrón!J16465,#REF!,0))=K16465,"Sí","NO")</f>
        <v>#REF!</v>
      </c>
    </row>
    <row r="16466" spans="1:13" x14ac:dyDescent="0.25">
      <c r="A16466" t="s">
        <v>39670</v>
      </c>
      <c r="B16466">
        <v>45451177</v>
      </c>
      <c r="C16466">
        <v>2004</v>
      </c>
      <c r="D16466" t="s">
        <v>19692</v>
      </c>
      <c r="E16466" t="s">
        <v>19693</v>
      </c>
      <c r="F16466" t="s">
        <v>19694</v>
      </c>
      <c r="G16466" t="s">
        <v>3</v>
      </c>
      <c r="H16466">
        <v>12</v>
      </c>
      <c r="I16466">
        <v>65</v>
      </c>
      <c r="J16466">
        <v>2046</v>
      </c>
      <c r="K16466">
        <v>15</v>
      </c>
      <c r="L16466" t="s">
        <v>23189</v>
      </c>
      <c r="M16466" s="15" t="e">
        <f>IF(INDEX(#REF!,MATCH(Padrón!K16466,#REF!,0),MATCH(Padrón!J16466,#REF!,0))=K16466,"Sí","NO")</f>
        <v>#REF!</v>
      </c>
    </row>
    <row r="16467" spans="1:13" x14ac:dyDescent="0.25">
      <c r="A16467" t="s">
        <v>39671</v>
      </c>
      <c r="B16467">
        <v>25409565</v>
      </c>
      <c r="C16467">
        <v>1976</v>
      </c>
      <c r="D16467" t="s">
        <v>19692</v>
      </c>
      <c r="E16467" t="s">
        <v>19695</v>
      </c>
      <c r="F16467" t="s">
        <v>37</v>
      </c>
      <c r="G16467" t="s">
        <v>3</v>
      </c>
      <c r="H16467">
        <v>12</v>
      </c>
      <c r="I16467">
        <v>65</v>
      </c>
      <c r="J16467">
        <v>2046</v>
      </c>
      <c r="K16467">
        <v>16</v>
      </c>
      <c r="L16467" t="s">
        <v>23189</v>
      </c>
      <c r="M16467" s="15" t="e">
        <f>IF(INDEX(#REF!,MATCH(Padrón!K16467,#REF!,0),MATCH(Padrón!J16467,#REF!,0))=K16467,"Sí","NO")</f>
        <v>#REF!</v>
      </c>
    </row>
    <row r="16468" spans="1:13" x14ac:dyDescent="0.25">
      <c r="A16468" t="s">
        <v>39672</v>
      </c>
      <c r="B16468">
        <v>46834098</v>
      </c>
      <c r="C16468">
        <v>2005</v>
      </c>
      <c r="D16468" t="s">
        <v>19692</v>
      </c>
      <c r="E16468" t="s">
        <v>2645</v>
      </c>
      <c r="F16468" t="s">
        <v>19694</v>
      </c>
      <c r="G16468" t="s">
        <v>3</v>
      </c>
      <c r="H16468">
        <v>12</v>
      </c>
      <c r="I16468">
        <v>65</v>
      </c>
      <c r="J16468">
        <v>2046</v>
      </c>
      <c r="K16468">
        <v>17</v>
      </c>
      <c r="L16468" t="s">
        <v>23189</v>
      </c>
      <c r="M16468" s="15" t="e">
        <f>IF(INDEX(#REF!,MATCH(Padrón!K16468,#REF!,0),MATCH(Padrón!J16468,#REF!,0))=K16468,"Sí","NO")</f>
        <v>#REF!</v>
      </c>
    </row>
    <row r="16469" spans="1:13" x14ac:dyDescent="0.25">
      <c r="A16469" t="s">
        <v>39673</v>
      </c>
      <c r="B16469">
        <v>49659253</v>
      </c>
      <c r="C16469">
        <v>2004</v>
      </c>
      <c r="D16469" t="s">
        <v>19696</v>
      </c>
      <c r="E16469" t="s">
        <v>17776</v>
      </c>
      <c r="F16469" t="s">
        <v>1651</v>
      </c>
      <c r="G16469" t="s">
        <v>3</v>
      </c>
      <c r="H16469">
        <v>12</v>
      </c>
      <c r="I16469">
        <v>65</v>
      </c>
      <c r="J16469">
        <v>2046</v>
      </c>
      <c r="K16469">
        <v>18</v>
      </c>
      <c r="L16469" t="s">
        <v>23189</v>
      </c>
      <c r="M16469" s="15" t="e">
        <f>IF(INDEX(#REF!,MATCH(Padrón!K16469,#REF!,0),MATCH(Padrón!J16469,#REF!,0))=K16469,"Sí","NO")</f>
        <v>#REF!</v>
      </c>
    </row>
    <row r="16470" spans="1:13" x14ac:dyDescent="0.25">
      <c r="A16470" t="s">
        <v>39674</v>
      </c>
      <c r="B16470">
        <v>49659252</v>
      </c>
      <c r="C16470">
        <v>2002</v>
      </c>
      <c r="D16470" t="s">
        <v>19696</v>
      </c>
      <c r="E16470" t="s">
        <v>19697</v>
      </c>
      <c r="F16470" t="s">
        <v>343</v>
      </c>
      <c r="G16470" t="s">
        <v>3</v>
      </c>
      <c r="H16470">
        <v>12</v>
      </c>
      <c r="I16470">
        <v>65</v>
      </c>
      <c r="J16470">
        <v>2046</v>
      </c>
      <c r="K16470">
        <v>19</v>
      </c>
      <c r="L16470" t="s">
        <v>23189</v>
      </c>
      <c r="M16470" s="15" t="e">
        <f>IF(INDEX(#REF!,MATCH(Padrón!K16470,#REF!,0),MATCH(Padrón!J16470,#REF!,0))=K16470,"Sí","NO")</f>
        <v>#REF!</v>
      </c>
    </row>
    <row r="16471" spans="1:13" x14ac:dyDescent="0.25">
      <c r="A16471" t="s">
        <v>39675</v>
      </c>
      <c r="B16471">
        <v>49659254</v>
      </c>
      <c r="C16471">
        <v>2005</v>
      </c>
      <c r="D16471" t="s">
        <v>19696</v>
      </c>
      <c r="E16471" t="s">
        <v>19698</v>
      </c>
      <c r="F16471" t="s">
        <v>1537</v>
      </c>
      <c r="G16471" t="s">
        <v>3</v>
      </c>
      <c r="H16471">
        <v>12</v>
      </c>
      <c r="I16471">
        <v>65</v>
      </c>
      <c r="J16471">
        <v>2046</v>
      </c>
      <c r="K16471">
        <v>20</v>
      </c>
      <c r="L16471" t="s">
        <v>23189</v>
      </c>
      <c r="M16471" s="15" t="e">
        <f>IF(INDEX(#REF!,MATCH(Padrón!K16471,#REF!,0),MATCH(Padrón!J16471,#REF!,0))=K16471,"Sí","NO")</f>
        <v>#REF!</v>
      </c>
    </row>
    <row r="16472" spans="1:13" x14ac:dyDescent="0.25">
      <c r="A16472" t="s">
        <v>39676</v>
      </c>
      <c r="B16472">
        <v>51304773</v>
      </c>
      <c r="C16472">
        <v>2000</v>
      </c>
      <c r="D16472" t="s">
        <v>19699</v>
      </c>
      <c r="E16472" t="s">
        <v>4024</v>
      </c>
      <c r="F16472" t="s">
        <v>2021</v>
      </c>
      <c r="G16472" t="s">
        <v>3</v>
      </c>
      <c r="H16472">
        <v>12</v>
      </c>
      <c r="I16472">
        <v>65</v>
      </c>
      <c r="J16472">
        <v>2046</v>
      </c>
      <c r="K16472">
        <v>21</v>
      </c>
      <c r="L16472" t="s">
        <v>23189</v>
      </c>
      <c r="M16472" s="15" t="e">
        <f>IF(INDEX(#REF!,MATCH(Padrón!K16472,#REF!,0),MATCH(Padrón!J16472,#REF!,0))=K16472,"Sí","NO")</f>
        <v>#REF!</v>
      </c>
    </row>
    <row r="16473" spans="1:13" x14ac:dyDescent="0.25">
      <c r="A16473" t="s">
        <v>39677</v>
      </c>
      <c r="B16473">
        <v>47533758</v>
      </c>
      <c r="C16473">
        <v>2006</v>
      </c>
      <c r="D16473" t="s">
        <v>19699</v>
      </c>
      <c r="E16473" t="s">
        <v>19700</v>
      </c>
      <c r="F16473" t="s">
        <v>19701</v>
      </c>
      <c r="G16473" t="s">
        <v>3</v>
      </c>
      <c r="H16473">
        <v>12</v>
      </c>
      <c r="I16473">
        <v>65</v>
      </c>
      <c r="J16473">
        <v>2046</v>
      </c>
      <c r="K16473">
        <v>22</v>
      </c>
      <c r="L16473" t="s">
        <v>23189</v>
      </c>
      <c r="M16473" s="15" t="e">
        <f>IF(INDEX(#REF!,MATCH(Padrón!K16473,#REF!,0),MATCH(Padrón!J16473,#REF!,0))=K16473,"Sí","NO")</f>
        <v>#REF!</v>
      </c>
    </row>
    <row r="16474" spans="1:13" x14ac:dyDescent="0.25">
      <c r="A16474" t="s">
        <v>39678</v>
      </c>
      <c r="B16474">
        <v>51304772</v>
      </c>
      <c r="C16474">
        <v>1999</v>
      </c>
      <c r="D16474" t="s">
        <v>19699</v>
      </c>
      <c r="E16474" t="s">
        <v>19702</v>
      </c>
      <c r="F16474" t="s">
        <v>238</v>
      </c>
      <c r="G16474" t="s">
        <v>3</v>
      </c>
      <c r="H16474">
        <v>12</v>
      </c>
      <c r="I16474">
        <v>65</v>
      </c>
      <c r="J16474">
        <v>2046</v>
      </c>
      <c r="K16474">
        <v>23</v>
      </c>
      <c r="L16474" t="s">
        <v>23189</v>
      </c>
      <c r="M16474" s="15" t="e">
        <f>IF(INDEX(#REF!,MATCH(Padrón!K16474,#REF!,0),MATCH(Padrón!J16474,#REF!,0))=K16474,"Sí","NO")</f>
        <v>#REF!</v>
      </c>
    </row>
    <row r="16475" spans="1:13" x14ac:dyDescent="0.25">
      <c r="A16475" t="s">
        <v>39679</v>
      </c>
      <c r="B16475">
        <v>51304774</v>
      </c>
      <c r="C16475">
        <v>2006</v>
      </c>
      <c r="D16475" t="s">
        <v>19699</v>
      </c>
      <c r="E16475" t="s">
        <v>19703</v>
      </c>
      <c r="F16475" t="s">
        <v>19704</v>
      </c>
      <c r="G16475" t="s">
        <v>3</v>
      </c>
      <c r="H16475">
        <v>12</v>
      </c>
      <c r="I16475">
        <v>65</v>
      </c>
      <c r="J16475">
        <v>2046</v>
      </c>
      <c r="K16475">
        <v>24</v>
      </c>
      <c r="L16475" t="s">
        <v>23189</v>
      </c>
      <c r="M16475" s="15" t="e">
        <f>IF(INDEX(#REF!,MATCH(Padrón!K16475,#REF!,0),MATCH(Padrón!J16475,#REF!,0))=K16475,"Sí","NO")</f>
        <v>#REF!</v>
      </c>
    </row>
    <row r="16476" spans="1:13" x14ac:dyDescent="0.25">
      <c r="A16476" t="s">
        <v>39680</v>
      </c>
      <c r="B16476">
        <v>44950168</v>
      </c>
      <c r="C16476">
        <v>2002</v>
      </c>
      <c r="D16476" t="s">
        <v>19705</v>
      </c>
      <c r="E16476" t="s">
        <v>19706</v>
      </c>
      <c r="F16476" t="s">
        <v>52</v>
      </c>
      <c r="G16476" t="s">
        <v>3</v>
      </c>
      <c r="H16476">
        <v>12</v>
      </c>
      <c r="I16476">
        <v>65</v>
      </c>
      <c r="J16476">
        <v>2046</v>
      </c>
      <c r="K16476">
        <v>25</v>
      </c>
      <c r="L16476" t="s">
        <v>23189</v>
      </c>
      <c r="M16476" s="15" t="e">
        <f>IF(INDEX(#REF!,MATCH(Padrón!K16476,#REF!,0),MATCH(Padrón!J16476,#REF!,0))=K16476,"Sí","NO")</f>
        <v>#REF!</v>
      </c>
    </row>
    <row r="16477" spans="1:13" x14ac:dyDescent="0.25">
      <c r="A16477" t="s">
        <v>39681</v>
      </c>
      <c r="B16477">
        <v>38355110</v>
      </c>
      <c r="C16477">
        <v>1994</v>
      </c>
      <c r="D16477" t="s">
        <v>334</v>
      </c>
      <c r="E16477" t="s">
        <v>19707</v>
      </c>
      <c r="F16477" t="s">
        <v>9405</v>
      </c>
      <c r="G16477" t="s">
        <v>3</v>
      </c>
      <c r="H16477">
        <v>12</v>
      </c>
      <c r="I16477">
        <v>65</v>
      </c>
      <c r="J16477">
        <v>2046</v>
      </c>
      <c r="K16477">
        <v>26</v>
      </c>
      <c r="L16477" t="s">
        <v>23189</v>
      </c>
      <c r="M16477" s="15" t="e">
        <f>IF(INDEX(#REF!,MATCH(Padrón!K16477,#REF!,0),MATCH(Padrón!J16477,#REF!,0))=K16477,"Sí","NO")</f>
        <v>#REF!</v>
      </c>
    </row>
    <row r="16478" spans="1:13" x14ac:dyDescent="0.25">
      <c r="A16478" t="s">
        <v>39682</v>
      </c>
      <c r="B16478">
        <v>29840211</v>
      </c>
      <c r="C16478">
        <v>1983</v>
      </c>
      <c r="D16478" t="s">
        <v>334</v>
      </c>
      <c r="E16478" t="s">
        <v>8260</v>
      </c>
      <c r="F16478" t="s">
        <v>323</v>
      </c>
      <c r="G16478" t="s">
        <v>10</v>
      </c>
      <c r="H16478">
        <v>12</v>
      </c>
      <c r="I16478">
        <v>65</v>
      </c>
      <c r="J16478">
        <v>2046</v>
      </c>
      <c r="K16478">
        <v>27</v>
      </c>
      <c r="L16478" t="s">
        <v>23189</v>
      </c>
      <c r="M16478" s="15" t="e">
        <f>IF(INDEX(#REF!,MATCH(Padrón!K16478,#REF!,0),MATCH(Padrón!J16478,#REF!,0))=K16478,"Sí","NO")</f>
        <v>#REF!</v>
      </c>
    </row>
    <row r="16479" spans="1:13" x14ac:dyDescent="0.25">
      <c r="A16479" t="s">
        <v>39683</v>
      </c>
      <c r="B16479">
        <v>30785971</v>
      </c>
      <c r="C16479">
        <v>1985</v>
      </c>
      <c r="D16479" t="s">
        <v>334</v>
      </c>
      <c r="E16479" t="s">
        <v>19708</v>
      </c>
      <c r="F16479" t="s">
        <v>19709</v>
      </c>
      <c r="G16479" t="s">
        <v>10</v>
      </c>
      <c r="H16479">
        <v>12</v>
      </c>
      <c r="I16479">
        <v>65</v>
      </c>
      <c r="J16479">
        <v>2046</v>
      </c>
      <c r="K16479">
        <v>28</v>
      </c>
      <c r="L16479" t="s">
        <v>23189</v>
      </c>
      <c r="M16479" s="15" t="e">
        <f>IF(INDEX(#REF!,MATCH(Padrón!K16479,#REF!,0),MATCH(Padrón!J16479,#REF!,0))=K16479,"Sí","NO")</f>
        <v>#REF!</v>
      </c>
    </row>
    <row r="16480" spans="1:13" x14ac:dyDescent="0.25">
      <c r="A16480" t="s">
        <v>39684</v>
      </c>
      <c r="B16480">
        <v>24115304</v>
      </c>
      <c r="C16480">
        <v>1974</v>
      </c>
      <c r="D16480" t="s">
        <v>334</v>
      </c>
      <c r="E16480" t="s">
        <v>1299</v>
      </c>
      <c r="F16480" t="s">
        <v>12974</v>
      </c>
      <c r="G16480" t="s">
        <v>3</v>
      </c>
      <c r="H16480">
        <v>12</v>
      </c>
      <c r="I16480">
        <v>65</v>
      </c>
      <c r="J16480">
        <v>2046</v>
      </c>
      <c r="K16480">
        <v>29</v>
      </c>
      <c r="L16480" t="s">
        <v>23189</v>
      </c>
      <c r="M16480" s="15" t="e">
        <f>IF(INDEX(#REF!,MATCH(Padrón!K16480,#REF!,0),MATCH(Padrón!J16480,#REF!,0))=K16480,"Sí","NO")</f>
        <v>#REF!</v>
      </c>
    </row>
    <row r="16481" spans="1:13" x14ac:dyDescent="0.25">
      <c r="A16481" t="s">
        <v>39685</v>
      </c>
      <c r="B16481">
        <v>44950151</v>
      </c>
      <c r="C16481">
        <v>2003</v>
      </c>
      <c r="D16481" t="s">
        <v>334</v>
      </c>
      <c r="E16481" t="s">
        <v>19710</v>
      </c>
      <c r="F16481" t="s">
        <v>2267</v>
      </c>
      <c r="G16481" t="s">
        <v>3</v>
      </c>
      <c r="H16481">
        <v>12</v>
      </c>
      <c r="I16481">
        <v>65</v>
      </c>
      <c r="J16481">
        <v>2046</v>
      </c>
      <c r="K16481">
        <v>30</v>
      </c>
      <c r="L16481" t="s">
        <v>23189</v>
      </c>
      <c r="M16481" s="15" t="e">
        <f>IF(INDEX(#REF!,MATCH(Padrón!K16481,#REF!,0),MATCH(Padrón!J16481,#REF!,0))=K16481,"Sí","NO")</f>
        <v>#REF!</v>
      </c>
    </row>
    <row r="16482" spans="1:13" x14ac:dyDescent="0.25">
      <c r="A16482" t="s">
        <v>39686</v>
      </c>
      <c r="B16482">
        <v>8101702</v>
      </c>
      <c r="C16482">
        <v>1950</v>
      </c>
      <c r="D16482" t="s">
        <v>334</v>
      </c>
      <c r="E16482" t="s">
        <v>19711</v>
      </c>
      <c r="F16482" t="s">
        <v>1032</v>
      </c>
      <c r="G16482" t="s">
        <v>27</v>
      </c>
      <c r="H16482">
        <v>12</v>
      </c>
      <c r="I16482">
        <v>65</v>
      </c>
      <c r="J16482">
        <v>2046</v>
      </c>
      <c r="K16482">
        <v>31</v>
      </c>
      <c r="L16482" t="s">
        <v>23189</v>
      </c>
      <c r="M16482" s="15" t="e">
        <f>IF(INDEX(#REF!,MATCH(Padrón!K16482,#REF!,0),MATCH(Padrón!J16482,#REF!,0))=K16482,"Sí","NO")</f>
        <v>#REF!</v>
      </c>
    </row>
    <row r="16483" spans="1:13" x14ac:dyDescent="0.25">
      <c r="A16483" t="s">
        <v>39687</v>
      </c>
      <c r="B16483">
        <v>48890580</v>
      </c>
      <c r="C16483">
        <v>2001</v>
      </c>
      <c r="D16483" t="s">
        <v>334</v>
      </c>
      <c r="E16483" t="s">
        <v>224</v>
      </c>
      <c r="F16483" t="s">
        <v>5245</v>
      </c>
      <c r="G16483" t="s">
        <v>3</v>
      </c>
      <c r="H16483">
        <v>12</v>
      </c>
      <c r="I16483">
        <v>65</v>
      </c>
      <c r="J16483">
        <v>2046</v>
      </c>
      <c r="K16483">
        <v>32</v>
      </c>
      <c r="L16483" t="s">
        <v>23189</v>
      </c>
      <c r="M16483" s="15" t="e">
        <f>IF(INDEX(#REF!,MATCH(Padrón!K16483,#REF!,0),MATCH(Padrón!J16483,#REF!,0))=K16483,"Sí","NO")</f>
        <v>#REF!</v>
      </c>
    </row>
    <row r="16484" spans="1:13" x14ac:dyDescent="0.25">
      <c r="A16484" t="s">
        <v>39688</v>
      </c>
      <c r="B16484">
        <v>14309652</v>
      </c>
      <c r="C16484">
        <v>1960</v>
      </c>
      <c r="D16484" t="s">
        <v>334</v>
      </c>
      <c r="E16484" t="s">
        <v>1754</v>
      </c>
      <c r="F16484" t="s">
        <v>19712</v>
      </c>
      <c r="G16484" t="s">
        <v>10</v>
      </c>
      <c r="H16484">
        <v>12</v>
      </c>
      <c r="I16484">
        <v>65</v>
      </c>
      <c r="J16484">
        <v>2046</v>
      </c>
      <c r="K16484">
        <v>33</v>
      </c>
      <c r="L16484" t="s">
        <v>23189</v>
      </c>
      <c r="M16484" s="15" t="e">
        <f>IF(INDEX(#REF!,MATCH(Padrón!K16484,#REF!,0),MATCH(Padrón!J16484,#REF!,0))=K16484,"Sí","NO")</f>
        <v>#REF!</v>
      </c>
    </row>
    <row r="16485" spans="1:13" x14ac:dyDescent="0.25">
      <c r="A16485" t="s">
        <v>39689</v>
      </c>
      <c r="B16485">
        <v>30996444</v>
      </c>
      <c r="C16485">
        <v>1984</v>
      </c>
      <c r="D16485" t="s">
        <v>334</v>
      </c>
      <c r="E16485" t="s">
        <v>439</v>
      </c>
      <c r="F16485" t="s">
        <v>1255</v>
      </c>
      <c r="G16485" t="s">
        <v>3</v>
      </c>
      <c r="H16485">
        <v>12</v>
      </c>
      <c r="I16485">
        <v>65</v>
      </c>
      <c r="J16485">
        <v>2046</v>
      </c>
      <c r="K16485">
        <v>34</v>
      </c>
      <c r="L16485" t="s">
        <v>23189</v>
      </c>
      <c r="M16485" s="15" t="e">
        <f>IF(INDEX(#REF!,MATCH(Padrón!K16485,#REF!,0),MATCH(Padrón!J16485,#REF!,0))=K16485,"Sí","NO")</f>
        <v>#REF!</v>
      </c>
    </row>
    <row r="16486" spans="1:13" x14ac:dyDescent="0.25">
      <c r="A16486" t="s">
        <v>39690</v>
      </c>
      <c r="B16486">
        <v>46389666</v>
      </c>
      <c r="C16486">
        <v>2004</v>
      </c>
      <c r="D16486" t="s">
        <v>334</v>
      </c>
      <c r="E16486" t="s">
        <v>19713</v>
      </c>
      <c r="F16486" t="s">
        <v>13953</v>
      </c>
      <c r="G16486" t="s">
        <v>3</v>
      </c>
      <c r="H16486">
        <v>12</v>
      </c>
      <c r="I16486">
        <v>65</v>
      </c>
      <c r="J16486">
        <v>2046</v>
      </c>
      <c r="K16486">
        <v>35</v>
      </c>
      <c r="L16486" t="s">
        <v>23189</v>
      </c>
      <c r="M16486" s="15" t="e">
        <f>IF(INDEX(#REF!,MATCH(Padrón!K16486,#REF!,0),MATCH(Padrón!J16486,#REF!,0))=K16486,"Sí","NO")</f>
        <v>#REF!</v>
      </c>
    </row>
    <row r="16487" spans="1:13" x14ac:dyDescent="0.25">
      <c r="A16487" t="s">
        <v>39691</v>
      </c>
      <c r="B16487">
        <v>28553945</v>
      </c>
      <c r="C16487">
        <v>1980</v>
      </c>
      <c r="D16487" t="s">
        <v>334</v>
      </c>
      <c r="E16487" t="s">
        <v>18226</v>
      </c>
      <c r="F16487" t="s">
        <v>533</v>
      </c>
      <c r="G16487" t="s">
        <v>10</v>
      </c>
      <c r="H16487">
        <v>12</v>
      </c>
      <c r="I16487">
        <v>65</v>
      </c>
      <c r="J16487">
        <v>2046</v>
      </c>
      <c r="K16487">
        <v>36</v>
      </c>
      <c r="L16487" t="s">
        <v>23189</v>
      </c>
      <c r="M16487" s="15" t="e">
        <f>IF(INDEX(#REF!,MATCH(Padrón!K16487,#REF!,0),MATCH(Padrón!J16487,#REF!,0))=K16487,"Sí","NO")</f>
        <v>#REF!</v>
      </c>
    </row>
    <row r="16488" spans="1:13" x14ac:dyDescent="0.25">
      <c r="A16488" t="s">
        <v>39692</v>
      </c>
      <c r="B16488">
        <v>28003027</v>
      </c>
      <c r="C16488">
        <v>1980</v>
      </c>
      <c r="D16488" t="s">
        <v>334</v>
      </c>
      <c r="E16488" t="s">
        <v>2955</v>
      </c>
      <c r="F16488" t="s">
        <v>11417</v>
      </c>
      <c r="G16488" t="s">
        <v>27</v>
      </c>
      <c r="H16488">
        <v>12</v>
      </c>
      <c r="I16488">
        <v>65</v>
      </c>
      <c r="J16488">
        <v>2046</v>
      </c>
      <c r="K16488">
        <v>37</v>
      </c>
      <c r="L16488" t="s">
        <v>23189</v>
      </c>
      <c r="M16488" s="15" t="e">
        <f>IF(INDEX(#REF!,MATCH(Padrón!K16488,#REF!,0),MATCH(Padrón!J16488,#REF!,0))=K16488,"Sí","NO")</f>
        <v>#REF!</v>
      </c>
    </row>
    <row r="16489" spans="1:13" x14ac:dyDescent="0.25">
      <c r="A16489" t="s">
        <v>39693</v>
      </c>
      <c r="B16489">
        <v>29840051</v>
      </c>
      <c r="C16489">
        <v>1982</v>
      </c>
      <c r="D16489" t="s">
        <v>334</v>
      </c>
      <c r="E16489" t="s">
        <v>2762</v>
      </c>
      <c r="F16489" t="s">
        <v>2287</v>
      </c>
      <c r="G16489" t="s">
        <v>3</v>
      </c>
      <c r="H16489">
        <v>12</v>
      </c>
      <c r="I16489">
        <v>65</v>
      </c>
      <c r="J16489">
        <v>2046</v>
      </c>
      <c r="K16489">
        <v>38</v>
      </c>
      <c r="L16489" t="s">
        <v>23189</v>
      </c>
      <c r="M16489" s="15" t="e">
        <f>IF(INDEX(#REF!,MATCH(Padrón!K16489,#REF!,0),MATCH(Padrón!J16489,#REF!,0))=K16489,"Sí","NO")</f>
        <v>#REF!</v>
      </c>
    </row>
    <row r="16490" spans="1:13" x14ac:dyDescent="0.25">
      <c r="A16490" t="s">
        <v>39694</v>
      </c>
      <c r="B16490">
        <v>27999571</v>
      </c>
      <c r="C16490">
        <v>1980</v>
      </c>
      <c r="D16490" t="s">
        <v>334</v>
      </c>
      <c r="E16490" t="s">
        <v>19714</v>
      </c>
      <c r="F16490" t="s">
        <v>1256</v>
      </c>
      <c r="G16490" t="s">
        <v>10</v>
      </c>
      <c r="H16490">
        <v>12</v>
      </c>
      <c r="I16490">
        <v>65</v>
      </c>
      <c r="J16490">
        <v>2046</v>
      </c>
      <c r="K16490">
        <v>39</v>
      </c>
      <c r="L16490" t="s">
        <v>23189</v>
      </c>
      <c r="M16490" s="15" t="e">
        <f>IF(INDEX(#REF!,MATCH(Padrón!K16490,#REF!,0),MATCH(Padrón!J16490,#REF!,0))=K16490,"Sí","NO")</f>
        <v>#REF!</v>
      </c>
    </row>
    <row r="16491" spans="1:13" x14ac:dyDescent="0.25">
      <c r="A16491" t="s">
        <v>39695</v>
      </c>
      <c r="B16491">
        <v>47534690</v>
      </c>
      <c r="C16491">
        <v>2006</v>
      </c>
      <c r="D16491" t="s">
        <v>334</v>
      </c>
      <c r="E16491" t="s">
        <v>19715</v>
      </c>
      <c r="F16491" t="s">
        <v>19716</v>
      </c>
      <c r="G16491" t="s">
        <v>3</v>
      </c>
      <c r="H16491">
        <v>12</v>
      </c>
      <c r="I16491">
        <v>65</v>
      </c>
      <c r="J16491">
        <v>2046</v>
      </c>
      <c r="K16491">
        <v>40</v>
      </c>
      <c r="L16491" t="s">
        <v>23189</v>
      </c>
      <c r="M16491" s="15" t="e">
        <f>IF(INDEX(#REF!,MATCH(Padrón!K16491,#REF!,0),MATCH(Padrón!J16491,#REF!,0))=K16491,"Sí","NO")</f>
        <v>#REF!</v>
      </c>
    </row>
    <row r="16492" spans="1:13" x14ac:dyDescent="0.25">
      <c r="A16492" t="s">
        <v>39696</v>
      </c>
      <c r="B16492">
        <v>48544504</v>
      </c>
      <c r="C16492">
        <v>2007</v>
      </c>
      <c r="D16492" t="s">
        <v>334</v>
      </c>
      <c r="E16492" t="s">
        <v>14378</v>
      </c>
      <c r="F16492" t="s">
        <v>533</v>
      </c>
      <c r="G16492" t="s">
        <v>3</v>
      </c>
      <c r="H16492">
        <v>12</v>
      </c>
      <c r="I16492">
        <v>65</v>
      </c>
      <c r="J16492">
        <v>2046</v>
      </c>
      <c r="K16492">
        <v>41</v>
      </c>
      <c r="L16492" t="s">
        <v>23189</v>
      </c>
      <c r="M16492" s="15" t="e">
        <f>IF(INDEX(#REF!,MATCH(Padrón!K16492,#REF!,0),MATCH(Padrón!J16492,#REF!,0))=K16492,"Sí","NO")</f>
        <v>#REF!</v>
      </c>
    </row>
    <row r="16493" spans="1:13" x14ac:dyDescent="0.25">
      <c r="A16493" t="s">
        <v>39697</v>
      </c>
      <c r="B16493">
        <v>45451285</v>
      </c>
      <c r="C16493">
        <v>2004</v>
      </c>
      <c r="D16493" t="s">
        <v>19717</v>
      </c>
      <c r="E16493" t="s">
        <v>3657</v>
      </c>
      <c r="F16493" t="s">
        <v>2708</v>
      </c>
      <c r="G16493" t="s">
        <v>3</v>
      </c>
      <c r="H16493">
        <v>12</v>
      </c>
      <c r="I16493">
        <v>65</v>
      </c>
      <c r="J16493">
        <v>2046</v>
      </c>
      <c r="K16493">
        <v>42</v>
      </c>
      <c r="L16493" t="s">
        <v>23189</v>
      </c>
      <c r="M16493" s="15" t="e">
        <f>IF(INDEX(#REF!,MATCH(Padrón!K16493,#REF!,0),MATCH(Padrón!J16493,#REF!,0))=K16493,"Sí","NO")</f>
        <v>#REF!</v>
      </c>
    </row>
    <row r="16494" spans="1:13" x14ac:dyDescent="0.25">
      <c r="A16494" t="s">
        <v>39698</v>
      </c>
      <c r="B16494">
        <v>33933468</v>
      </c>
      <c r="C16494">
        <v>1988</v>
      </c>
      <c r="D16494" t="s">
        <v>19717</v>
      </c>
      <c r="E16494" t="s">
        <v>19718</v>
      </c>
      <c r="F16494" t="s">
        <v>5421</v>
      </c>
      <c r="G16494" t="s">
        <v>10</v>
      </c>
      <c r="H16494">
        <v>12</v>
      </c>
      <c r="I16494">
        <v>65</v>
      </c>
      <c r="J16494">
        <v>2046</v>
      </c>
      <c r="K16494">
        <v>43</v>
      </c>
      <c r="L16494" t="s">
        <v>23189</v>
      </c>
      <c r="M16494" s="15" t="e">
        <f>IF(INDEX(#REF!,MATCH(Padrón!K16494,#REF!,0),MATCH(Padrón!J16494,#REF!,0))=K16494,"Sí","NO")</f>
        <v>#REF!</v>
      </c>
    </row>
    <row r="16495" spans="1:13" x14ac:dyDescent="0.25">
      <c r="A16495" t="s">
        <v>39699</v>
      </c>
      <c r="B16495">
        <v>41113683</v>
      </c>
      <c r="C16495">
        <v>1998</v>
      </c>
      <c r="D16495" t="s">
        <v>19717</v>
      </c>
      <c r="E16495" t="s">
        <v>5255</v>
      </c>
      <c r="F16495" t="s">
        <v>2391</v>
      </c>
      <c r="G16495" t="s">
        <v>3</v>
      </c>
      <c r="H16495">
        <v>12</v>
      </c>
      <c r="I16495">
        <v>65</v>
      </c>
      <c r="J16495">
        <v>2046</v>
      </c>
      <c r="K16495">
        <v>44</v>
      </c>
      <c r="L16495" t="s">
        <v>23189</v>
      </c>
      <c r="M16495" s="15" t="e">
        <f>IF(INDEX(#REF!,MATCH(Padrón!K16495,#REF!,0),MATCH(Padrón!J16495,#REF!,0))=K16495,"Sí","NO")</f>
        <v>#REF!</v>
      </c>
    </row>
    <row r="16496" spans="1:13" x14ac:dyDescent="0.25">
      <c r="A16496" t="s">
        <v>39700</v>
      </c>
      <c r="B16496">
        <v>34577584</v>
      </c>
      <c r="C16496">
        <v>1989</v>
      </c>
      <c r="D16496" t="s">
        <v>19717</v>
      </c>
      <c r="E16496" t="s">
        <v>559</v>
      </c>
      <c r="F16496" t="s">
        <v>19719</v>
      </c>
      <c r="G16496" t="s">
        <v>27</v>
      </c>
      <c r="H16496">
        <v>12</v>
      </c>
      <c r="I16496">
        <v>65</v>
      </c>
      <c r="J16496">
        <v>2046</v>
      </c>
      <c r="K16496">
        <v>45</v>
      </c>
      <c r="L16496" t="s">
        <v>23189</v>
      </c>
      <c r="M16496" s="15" t="e">
        <f>IF(INDEX(#REF!,MATCH(Padrón!K16496,#REF!,0),MATCH(Padrón!J16496,#REF!,0))=K16496,"Sí","NO")</f>
        <v>#REF!</v>
      </c>
    </row>
    <row r="16497" spans="1:13" x14ac:dyDescent="0.25">
      <c r="A16497" t="s">
        <v>39701</v>
      </c>
      <c r="B16497">
        <v>36463210</v>
      </c>
      <c r="C16497">
        <v>1994</v>
      </c>
      <c r="D16497" t="s">
        <v>19717</v>
      </c>
      <c r="E16497" t="s">
        <v>1260</v>
      </c>
      <c r="F16497" t="s">
        <v>2829</v>
      </c>
      <c r="G16497" t="s">
        <v>10</v>
      </c>
      <c r="H16497">
        <v>12</v>
      </c>
      <c r="I16497">
        <v>65</v>
      </c>
      <c r="J16497">
        <v>2046</v>
      </c>
      <c r="K16497">
        <v>46</v>
      </c>
      <c r="L16497" t="s">
        <v>23189</v>
      </c>
      <c r="M16497" s="15" t="e">
        <f>IF(INDEX(#REF!,MATCH(Padrón!K16497,#REF!,0),MATCH(Padrón!J16497,#REF!,0))=K16497,"Sí","NO")</f>
        <v>#REF!</v>
      </c>
    </row>
    <row r="16498" spans="1:13" x14ac:dyDescent="0.25">
      <c r="A16498" t="s">
        <v>39702</v>
      </c>
      <c r="B16498">
        <v>28553678</v>
      </c>
      <c r="C16498">
        <v>1981</v>
      </c>
      <c r="D16498" t="s">
        <v>19720</v>
      </c>
      <c r="E16498" t="s">
        <v>19721</v>
      </c>
      <c r="F16498" t="s">
        <v>37</v>
      </c>
      <c r="G16498" t="s">
        <v>3</v>
      </c>
      <c r="H16498">
        <v>12</v>
      </c>
      <c r="I16498">
        <v>65</v>
      </c>
      <c r="J16498">
        <v>2046</v>
      </c>
      <c r="K16498">
        <v>47</v>
      </c>
      <c r="L16498" t="s">
        <v>23189</v>
      </c>
      <c r="M16498" s="15" t="e">
        <f>IF(INDEX(#REF!,MATCH(Padrón!K16498,#REF!,0),MATCH(Padrón!J16498,#REF!,0))=K16498,"Sí","NO")</f>
        <v>#REF!</v>
      </c>
    </row>
    <row r="16499" spans="1:13" x14ac:dyDescent="0.25">
      <c r="A16499" t="s">
        <v>39703</v>
      </c>
      <c r="B16499">
        <v>45789380</v>
      </c>
      <c r="C16499">
        <v>2001</v>
      </c>
      <c r="D16499" t="s">
        <v>19720</v>
      </c>
      <c r="E16499" t="s">
        <v>19722</v>
      </c>
      <c r="F16499" t="s">
        <v>19723</v>
      </c>
      <c r="G16499" t="s">
        <v>3</v>
      </c>
      <c r="H16499">
        <v>12</v>
      </c>
      <c r="I16499">
        <v>65</v>
      </c>
      <c r="J16499">
        <v>2046</v>
      </c>
      <c r="K16499">
        <v>48</v>
      </c>
      <c r="L16499" t="s">
        <v>23189</v>
      </c>
      <c r="M16499" s="15" t="e">
        <f>IF(INDEX(#REF!,MATCH(Padrón!K16499,#REF!,0),MATCH(Padrón!J16499,#REF!,0))=K16499,"Sí","NO")</f>
        <v>#REF!</v>
      </c>
    </row>
    <row r="16500" spans="1:13" x14ac:dyDescent="0.25">
      <c r="A16500" t="s">
        <v>39704</v>
      </c>
      <c r="B16500">
        <v>45789379</v>
      </c>
      <c r="C16500">
        <v>1996</v>
      </c>
      <c r="D16500" t="s">
        <v>19720</v>
      </c>
      <c r="E16500" t="s">
        <v>19724</v>
      </c>
      <c r="F16500" t="s">
        <v>5259</v>
      </c>
      <c r="G16500" t="s">
        <v>3</v>
      </c>
      <c r="H16500">
        <v>12</v>
      </c>
      <c r="I16500">
        <v>65</v>
      </c>
      <c r="J16500">
        <v>2046</v>
      </c>
      <c r="K16500">
        <v>49</v>
      </c>
      <c r="L16500" t="s">
        <v>23189</v>
      </c>
      <c r="M16500" s="15" t="e">
        <f>IF(INDEX(#REF!,MATCH(Padrón!K16500,#REF!,0),MATCH(Padrón!J16500,#REF!,0))=K16500,"Sí","NO")</f>
        <v>#REF!</v>
      </c>
    </row>
    <row r="16501" spans="1:13" x14ac:dyDescent="0.25">
      <c r="A16501" t="s">
        <v>39705</v>
      </c>
      <c r="B16501">
        <v>22125199</v>
      </c>
      <c r="C16501">
        <v>1971</v>
      </c>
      <c r="D16501" t="s">
        <v>19720</v>
      </c>
      <c r="E16501" t="s">
        <v>19725</v>
      </c>
      <c r="F16501" t="s">
        <v>87</v>
      </c>
      <c r="G16501" t="s">
        <v>3</v>
      </c>
      <c r="H16501">
        <v>12</v>
      </c>
      <c r="I16501">
        <v>65</v>
      </c>
      <c r="J16501">
        <v>2046</v>
      </c>
      <c r="K16501">
        <v>50</v>
      </c>
      <c r="L16501" t="s">
        <v>23189</v>
      </c>
      <c r="M16501" s="15" t="e">
        <f>IF(INDEX(#REF!,MATCH(Padrón!K16501,#REF!,0),MATCH(Padrón!J16501,#REF!,0))=K16501,"Sí","NO")</f>
        <v>#REF!</v>
      </c>
    </row>
    <row r="16502" spans="1:13" x14ac:dyDescent="0.25">
      <c r="A16502" t="s">
        <v>39706</v>
      </c>
      <c r="B16502">
        <v>29840250</v>
      </c>
      <c r="C16502">
        <v>1983</v>
      </c>
      <c r="D16502" t="s">
        <v>19726</v>
      </c>
      <c r="E16502" t="s">
        <v>19727</v>
      </c>
      <c r="F16502" t="s">
        <v>19728</v>
      </c>
      <c r="G16502" t="s">
        <v>3</v>
      </c>
      <c r="H16502">
        <v>12</v>
      </c>
      <c r="I16502">
        <v>65</v>
      </c>
      <c r="J16502">
        <v>2046</v>
      </c>
      <c r="K16502">
        <v>51</v>
      </c>
      <c r="L16502" t="s">
        <v>23189</v>
      </c>
      <c r="M16502" s="15" t="e">
        <f>IF(INDEX(#REF!,MATCH(Padrón!K16502,#REF!,0),MATCH(Padrón!J16502,#REF!,0))=K16502,"Sí","NO")</f>
        <v>#REF!</v>
      </c>
    </row>
    <row r="16503" spans="1:13" x14ac:dyDescent="0.25">
      <c r="A16503" t="s">
        <v>39707</v>
      </c>
      <c r="B16503">
        <v>21302118</v>
      </c>
      <c r="C16503">
        <v>1970</v>
      </c>
      <c r="D16503" t="s">
        <v>19726</v>
      </c>
      <c r="E16503" t="s">
        <v>19729</v>
      </c>
      <c r="F16503" t="s">
        <v>19730</v>
      </c>
      <c r="G16503" t="s">
        <v>3</v>
      </c>
      <c r="H16503">
        <v>12</v>
      </c>
      <c r="I16503">
        <v>65</v>
      </c>
      <c r="J16503">
        <v>2046</v>
      </c>
      <c r="K16503">
        <v>52</v>
      </c>
      <c r="L16503" t="s">
        <v>23189</v>
      </c>
      <c r="M16503" s="15" t="e">
        <f>IF(INDEX(#REF!,MATCH(Padrón!K16503,#REF!,0),MATCH(Padrón!J16503,#REF!,0))=K16503,"Sí","NO")</f>
        <v>#REF!</v>
      </c>
    </row>
    <row r="16504" spans="1:13" x14ac:dyDescent="0.25">
      <c r="A16504" t="s">
        <v>39708</v>
      </c>
      <c r="B16504">
        <v>40708392</v>
      </c>
      <c r="C16504">
        <v>1997</v>
      </c>
      <c r="D16504" t="s">
        <v>19726</v>
      </c>
      <c r="E16504" t="s">
        <v>19731</v>
      </c>
      <c r="F16504" t="s">
        <v>19732</v>
      </c>
      <c r="G16504" t="s">
        <v>3</v>
      </c>
      <c r="H16504">
        <v>12</v>
      </c>
      <c r="I16504">
        <v>65</v>
      </c>
      <c r="J16504">
        <v>2046</v>
      </c>
      <c r="K16504">
        <v>53</v>
      </c>
      <c r="L16504" t="s">
        <v>23189</v>
      </c>
      <c r="M16504" s="15" t="e">
        <f>IF(INDEX(#REF!,MATCH(Padrón!K16504,#REF!,0),MATCH(Padrón!J16504,#REF!,0))=K16504,"Sí","NO")</f>
        <v>#REF!</v>
      </c>
    </row>
    <row r="16505" spans="1:13" x14ac:dyDescent="0.25">
      <c r="A16505" t="s">
        <v>39709</v>
      </c>
      <c r="B16505">
        <v>38138473</v>
      </c>
      <c r="C16505">
        <v>1994</v>
      </c>
      <c r="D16505" t="s">
        <v>19726</v>
      </c>
      <c r="E16505" t="s">
        <v>19733</v>
      </c>
      <c r="F16505" t="s">
        <v>4267</v>
      </c>
      <c r="G16505" t="s">
        <v>27</v>
      </c>
      <c r="H16505">
        <v>12</v>
      </c>
      <c r="I16505">
        <v>65</v>
      </c>
      <c r="J16505">
        <v>2046</v>
      </c>
      <c r="K16505">
        <v>54</v>
      </c>
      <c r="L16505" t="s">
        <v>23189</v>
      </c>
      <c r="M16505" s="15" t="e">
        <f>IF(INDEX(#REF!,MATCH(Padrón!K16505,#REF!,0),MATCH(Padrón!J16505,#REF!,0))=K16505,"Sí","NO")</f>
        <v>#REF!</v>
      </c>
    </row>
    <row r="16506" spans="1:13" x14ac:dyDescent="0.25">
      <c r="A16506" t="s">
        <v>39710</v>
      </c>
      <c r="B16506">
        <v>37222935</v>
      </c>
      <c r="C16506">
        <v>1993</v>
      </c>
      <c r="D16506" t="s">
        <v>19726</v>
      </c>
      <c r="E16506" t="s">
        <v>19734</v>
      </c>
      <c r="F16506" t="s">
        <v>19735</v>
      </c>
      <c r="G16506" t="s">
        <v>3</v>
      </c>
      <c r="H16506">
        <v>12</v>
      </c>
      <c r="I16506">
        <v>65</v>
      </c>
      <c r="J16506">
        <v>2046</v>
      </c>
      <c r="K16506">
        <v>55</v>
      </c>
      <c r="L16506" t="s">
        <v>23189</v>
      </c>
      <c r="M16506" s="15" t="e">
        <f>IF(INDEX(#REF!,MATCH(Padrón!K16506,#REF!,0),MATCH(Padrón!J16506,#REF!,0))=K16506,"Sí","NO")</f>
        <v>#REF!</v>
      </c>
    </row>
    <row r="16507" spans="1:13" x14ac:dyDescent="0.25">
      <c r="A16507" t="s">
        <v>39711</v>
      </c>
      <c r="B16507">
        <v>8101729</v>
      </c>
      <c r="C16507">
        <v>1950</v>
      </c>
      <c r="D16507" t="s">
        <v>19726</v>
      </c>
      <c r="E16507" t="s">
        <v>19736</v>
      </c>
      <c r="F16507" t="s">
        <v>19737</v>
      </c>
      <c r="G16507" t="s">
        <v>3</v>
      </c>
      <c r="H16507">
        <v>12</v>
      </c>
      <c r="I16507">
        <v>65</v>
      </c>
      <c r="J16507">
        <v>2046</v>
      </c>
      <c r="K16507">
        <v>56</v>
      </c>
      <c r="L16507" t="s">
        <v>23189</v>
      </c>
      <c r="M16507" s="15" t="e">
        <f>IF(INDEX(#REF!,MATCH(Padrón!K16507,#REF!,0),MATCH(Padrón!J16507,#REF!,0))=K16507,"Sí","NO")</f>
        <v>#REF!</v>
      </c>
    </row>
    <row r="16508" spans="1:13" x14ac:dyDescent="0.25">
      <c r="A16508" t="s">
        <v>39712</v>
      </c>
      <c r="B16508">
        <v>24123399</v>
      </c>
      <c r="C16508">
        <v>1975</v>
      </c>
      <c r="D16508" t="s">
        <v>19726</v>
      </c>
      <c r="E16508" t="s">
        <v>19738</v>
      </c>
      <c r="F16508" t="s">
        <v>19739</v>
      </c>
      <c r="G16508" t="s">
        <v>3</v>
      </c>
      <c r="H16508">
        <v>12</v>
      </c>
      <c r="I16508">
        <v>65</v>
      </c>
      <c r="J16508">
        <v>2046</v>
      </c>
      <c r="K16508">
        <v>57</v>
      </c>
      <c r="L16508" t="s">
        <v>23189</v>
      </c>
      <c r="M16508" s="15" t="e">
        <f>IF(INDEX(#REF!,MATCH(Padrón!K16508,#REF!,0),MATCH(Padrón!J16508,#REF!,0))=K16508,"Sí","NO")</f>
        <v>#REF!</v>
      </c>
    </row>
    <row r="16509" spans="1:13" x14ac:dyDescent="0.25">
      <c r="A16509" t="s">
        <v>39713</v>
      </c>
      <c r="B16509">
        <v>22383376</v>
      </c>
      <c r="C16509">
        <v>1972</v>
      </c>
      <c r="D16509" t="s">
        <v>19726</v>
      </c>
      <c r="E16509" t="s">
        <v>8</v>
      </c>
      <c r="F16509" t="s">
        <v>19740</v>
      </c>
      <c r="G16509" t="s">
        <v>10</v>
      </c>
      <c r="H16509">
        <v>12</v>
      </c>
      <c r="I16509">
        <v>65</v>
      </c>
      <c r="J16509">
        <v>2046</v>
      </c>
      <c r="K16509">
        <v>58</v>
      </c>
      <c r="L16509" t="s">
        <v>23189</v>
      </c>
      <c r="M16509" s="15" t="e">
        <f>IF(INDEX(#REF!,MATCH(Padrón!K16509,#REF!,0),MATCH(Padrón!J16509,#REF!,0))=K16509,"Sí","NO")</f>
        <v>#REF!</v>
      </c>
    </row>
    <row r="16510" spans="1:13" x14ac:dyDescent="0.25">
      <c r="A16510" t="s">
        <v>39714</v>
      </c>
      <c r="B16510">
        <v>11854320</v>
      </c>
      <c r="C16510">
        <v>1955</v>
      </c>
      <c r="D16510" t="s">
        <v>19741</v>
      </c>
      <c r="E16510" t="s">
        <v>19742</v>
      </c>
      <c r="F16510" t="s">
        <v>19743</v>
      </c>
      <c r="G16510" t="s">
        <v>3</v>
      </c>
      <c r="H16510">
        <v>12</v>
      </c>
      <c r="I16510">
        <v>65</v>
      </c>
      <c r="J16510">
        <v>2046</v>
      </c>
      <c r="K16510">
        <v>59</v>
      </c>
      <c r="L16510" t="s">
        <v>23189</v>
      </c>
      <c r="M16510" s="15" t="e">
        <f>IF(INDEX(#REF!,MATCH(Padrón!K16510,#REF!,0),MATCH(Padrón!J16510,#REF!,0))=K16510,"Sí","NO")</f>
        <v>#REF!</v>
      </c>
    </row>
    <row r="16511" spans="1:13" x14ac:dyDescent="0.25">
      <c r="A16511" t="s">
        <v>39715</v>
      </c>
      <c r="B16511">
        <v>28871304</v>
      </c>
      <c r="C16511">
        <v>1981</v>
      </c>
      <c r="D16511" t="s">
        <v>19741</v>
      </c>
      <c r="E16511" t="s">
        <v>12970</v>
      </c>
      <c r="F16511" t="s">
        <v>59</v>
      </c>
      <c r="G16511" t="s">
        <v>117</v>
      </c>
      <c r="H16511">
        <v>12</v>
      </c>
      <c r="I16511">
        <v>65</v>
      </c>
      <c r="J16511">
        <v>2046</v>
      </c>
      <c r="K16511">
        <v>60</v>
      </c>
      <c r="L16511" t="s">
        <v>23189</v>
      </c>
      <c r="M16511" s="15" t="e">
        <f>IF(INDEX(#REF!,MATCH(Padrón!K16511,#REF!,0),MATCH(Padrón!J16511,#REF!,0))=K16511,"Sí","NO")</f>
        <v>#REF!</v>
      </c>
    </row>
    <row r="16512" spans="1:13" x14ac:dyDescent="0.25">
      <c r="A16512" t="s">
        <v>39716</v>
      </c>
      <c r="B16512">
        <v>40413017</v>
      </c>
      <c r="C16512">
        <v>1997</v>
      </c>
      <c r="D16512" t="s">
        <v>19741</v>
      </c>
      <c r="E16512" t="s">
        <v>4236</v>
      </c>
      <c r="F16512" t="s">
        <v>1927</v>
      </c>
      <c r="G16512" t="s">
        <v>3</v>
      </c>
      <c r="H16512">
        <v>12</v>
      </c>
      <c r="I16512">
        <v>65</v>
      </c>
      <c r="J16512">
        <v>2046</v>
      </c>
      <c r="K16512">
        <v>61</v>
      </c>
      <c r="L16512" t="s">
        <v>23189</v>
      </c>
      <c r="M16512" s="15" t="e">
        <f>IF(INDEX(#REF!,MATCH(Padrón!K16512,#REF!,0),MATCH(Padrón!J16512,#REF!,0))=K16512,"Sí","NO")</f>
        <v>#REF!</v>
      </c>
    </row>
    <row r="16513" spans="1:13" x14ac:dyDescent="0.25">
      <c r="A16513" t="s">
        <v>39717</v>
      </c>
      <c r="B16513">
        <v>34462928</v>
      </c>
      <c r="C16513">
        <v>1989</v>
      </c>
      <c r="D16513" t="s">
        <v>19741</v>
      </c>
      <c r="E16513" t="s">
        <v>19744</v>
      </c>
      <c r="F16513" t="s">
        <v>543</v>
      </c>
      <c r="G16513" t="s">
        <v>3</v>
      </c>
      <c r="H16513">
        <v>12</v>
      </c>
      <c r="I16513">
        <v>65</v>
      </c>
      <c r="J16513">
        <v>2046</v>
      </c>
      <c r="K16513">
        <v>62</v>
      </c>
      <c r="L16513" t="s">
        <v>23189</v>
      </c>
      <c r="M16513" s="15" t="e">
        <f>IF(INDEX(#REF!,MATCH(Padrón!K16513,#REF!,0),MATCH(Padrón!J16513,#REF!,0))=K16513,"Sí","NO")</f>
        <v>#REF!</v>
      </c>
    </row>
    <row r="16514" spans="1:13" x14ac:dyDescent="0.25">
      <c r="A16514" t="s">
        <v>39718</v>
      </c>
      <c r="B16514">
        <v>39640286</v>
      </c>
      <c r="C16514">
        <v>1997</v>
      </c>
      <c r="D16514" t="s">
        <v>19745</v>
      </c>
      <c r="E16514" t="s">
        <v>19746</v>
      </c>
      <c r="F16514" t="s">
        <v>19747</v>
      </c>
      <c r="G16514" t="s">
        <v>57</v>
      </c>
      <c r="H16514">
        <v>12</v>
      </c>
      <c r="I16514">
        <v>65</v>
      </c>
      <c r="J16514">
        <v>2046</v>
      </c>
      <c r="K16514">
        <v>63</v>
      </c>
      <c r="L16514" t="s">
        <v>23189</v>
      </c>
      <c r="M16514" s="15" t="e">
        <f>IF(INDEX(#REF!,MATCH(Padrón!K16514,#REF!,0),MATCH(Padrón!J16514,#REF!,0))=K16514,"Sí","NO")</f>
        <v>#REF!</v>
      </c>
    </row>
    <row r="16515" spans="1:13" x14ac:dyDescent="0.25">
      <c r="A16515" t="s">
        <v>39719</v>
      </c>
      <c r="B16515">
        <v>18799542</v>
      </c>
      <c r="C16515">
        <v>1977</v>
      </c>
      <c r="D16515" t="s">
        <v>19748</v>
      </c>
      <c r="E16515" t="s">
        <v>1460</v>
      </c>
      <c r="F16515" t="s">
        <v>1733</v>
      </c>
      <c r="G16515" t="s">
        <v>3</v>
      </c>
      <c r="H16515">
        <v>12</v>
      </c>
      <c r="I16515">
        <v>65</v>
      </c>
      <c r="J16515">
        <v>2046</v>
      </c>
      <c r="K16515">
        <v>64</v>
      </c>
      <c r="L16515" t="s">
        <v>23189</v>
      </c>
      <c r="M16515" s="15" t="e">
        <f>IF(INDEX(#REF!,MATCH(Padrón!K16515,#REF!,0),MATCH(Padrón!J16515,#REF!,0))=K16515,"Sí","NO")</f>
        <v>#REF!</v>
      </c>
    </row>
    <row r="16516" spans="1:13" x14ac:dyDescent="0.25">
      <c r="A16516" t="s">
        <v>39720</v>
      </c>
      <c r="B16516">
        <v>47595847</v>
      </c>
      <c r="C16516">
        <v>2006</v>
      </c>
      <c r="D16516" t="s">
        <v>19748</v>
      </c>
      <c r="E16516" t="s">
        <v>19749</v>
      </c>
      <c r="F16516" t="s">
        <v>19750</v>
      </c>
      <c r="G16516" t="s">
        <v>3</v>
      </c>
      <c r="H16516">
        <v>12</v>
      </c>
      <c r="I16516">
        <v>65</v>
      </c>
      <c r="J16516">
        <v>2046</v>
      </c>
      <c r="K16516">
        <v>65</v>
      </c>
      <c r="L16516" t="s">
        <v>23189</v>
      </c>
      <c r="M16516" s="15" t="e">
        <f>IF(INDEX(#REF!,MATCH(Padrón!K16516,#REF!,0),MATCH(Padrón!J16516,#REF!,0))=K16516,"Sí","NO")</f>
        <v>#REF!</v>
      </c>
    </row>
    <row r="16517" spans="1:13" x14ac:dyDescent="0.25">
      <c r="A16517" t="s">
        <v>39721</v>
      </c>
      <c r="B16517">
        <v>44681242</v>
      </c>
      <c r="C16517">
        <v>2003</v>
      </c>
      <c r="D16517" t="s">
        <v>19751</v>
      </c>
      <c r="E16517" t="s">
        <v>19752</v>
      </c>
      <c r="F16517" t="s">
        <v>19753</v>
      </c>
      <c r="G16517" t="s">
        <v>3</v>
      </c>
      <c r="H16517">
        <v>12</v>
      </c>
      <c r="I16517">
        <v>65</v>
      </c>
      <c r="J16517">
        <v>2046</v>
      </c>
      <c r="K16517">
        <v>66</v>
      </c>
      <c r="L16517" t="s">
        <v>23189</v>
      </c>
      <c r="M16517" s="15" t="e">
        <f>IF(INDEX(#REF!,MATCH(Padrón!K16517,#REF!,0),MATCH(Padrón!J16517,#REF!,0))=K16517,"Sí","NO")</f>
        <v>#REF!</v>
      </c>
    </row>
    <row r="16518" spans="1:13" x14ac:dyDescent="0.25">
      <c r="A16518" t="s">
        <v>39722</v>
      </c>
      <c r="B16518">
        <v>37747973</v>
      </c>
      <c r="C16518">
        <v>1994</v>
      </c>
      <c r="D16518" t="s">
        <v>19751</v>
      </c>
      <c r="E16518" t="s">
        <v>19754</v>
      </c>
      <c r="F16518" t="s">
        <v>481</v>
      </c>
      <c r="G16518" t="s">
        <v>3</v>
      </c>
      <c r="H16518">
        <v>12</v>
      </c>
      <c r="I16518">
        <v>65</v>
      </c>
      <c r="J16518">
        <v>2046</v>
      </c>
      <c r="K16518">
        <v>67</v>
      </c>
      <c r="L16518" t="s">
        <v>23189</v>
      </c>
      <c r="M16518" s="15" t="e">
        <f>IF(INDEX(#REF!,MATCH(Padrón!K16518,#REF!,0),MATCH(Padrón!J16518,#REF!,0))=K16518,"Sí","NO")</f>
        <v>#REF!</v>
      </c>
    </row>
    <row r="16519" spans="1:13" x14ac:dyDescent="0.25">
      <c r="A16519" t="s">
        <v>39723</v>
      </c>
      <c r="B16519">
        <v>18097042</v>
      </c>
      <c r="C16519">
        <v>1966</v>
      </c>
      <c r="D16519" t="s">
        <v>19751</v>
      </c>
      <c r="E16519" t="s">
        <v>138</v>
      </c>
      <c r="F16519" t="s">
        <v>185</v>
      </c>
      <c r="G16519" t="s">
        <v>3</v>
      </c>
      <c r="H16519">
        <v>12</v>
      </c>
      <c r="I16519">
        <v>65</v>
      </c>
      <c r="J16519">
        <v>2046</v>
      </c>
      <c r="K16519">
        <v>68</v>
      </c>
      <c r="L16519" t="s">
        <v>23189</v>
      </c>
      <c r="M16519" s="15" t="e">
        <f>IF(INDEX(#REF!,MATCH(Padrón!K16519,#REF!,0),MATCH(Padrón!J16519,#REF!,0))=K16519,"Sí","NO")</f>
        <v>#REF!</v>
      </c>
    </row>
    <row r="16520" spans="1:13" x14ac:dyDescent="0.25">
      <c r="A16520" t="s">
        <v>39724</v>
      </c>
      <c r="B16520">
        <v>16933881</v>
      </c>
      <c r="C16520">
        <v>1964</v>
      </c>
      <c r="D16520" t="s">
        <v>19751</v>
      </c>
      <c r="E16520" t="s">
        <v>5655</v>
      </c>
      <c r="F16520" t="s">
        <v>19755</v>
      </c>
      <c r="G16520" t="s">
        <v>10</v>
      </c>
      <c r="H16520">
        <v>12</v>
      </c>
      <c r="I16520">
        <v>65</v>
      </c>
      <c r="J16520">
        <v>2046</v>
      </c>
      <c r="K16520">
        <v>69</v>
      </c>
      <c r="L16520" t="s">
        <v>23189</v>
      </c>
      <c r="M16520" s="15" t="e">
        <f>IF(INDEX(#REF!,MATCH(Padrón!K16520,#REF!,0),MATCH(Padrón!J16520,#REF!,0))=K16520,"Sí","NO")</f>
        <v>#REF!</v>
      </c>
    </row>
    <row r="16521" spans="1:13" x14ac:dyDescent="0.25">
      <c r="A16521" t="s">
        <v>39725</v>
      </c>
      <c r="B16521">
        <v>8541521</v>
      </c>
      <c r="C16521">
        <v>1946</v>
      </c>
      <c r="D16521" t="s">
        <v>19751</v>
      </c>
      <c r="E16521" t="s">
        <v>19756</v>
      </c>
      <c r="F16521" t="s">
        <v>13103</v>
      </c>
      <c r="G16521" t="s">
        <v>14</v>
      </c>
      <c r="H16521">
        <v>12</v>
      </c>
      <c r="I16521">
        <v>65</v>
      </c>
      <c r="J16521">
        <v>2046</v>
      </c>
      <c r="K16521">
        <v>70</v>
      </c>
      <c r="L16521" t="s">
        <v>23189</v>
      </c>
      <c r="M16521" s="15" t="e">
        <f>IF(INDEX(#REF!,MATCH(Padrón!K16521,#REF!,0),MATCH(Padrón!J16521,#REF!,0))=K16521,"Sí","NO")</f>
        <v>#REF!</v>
      </c>
    </row>
    <row r="16522" spans="1:13" x14ac:dyDescent="0.25">
      <c r="A16522" t="s">
        <v>39726</v>
      </c>
      <c r="B16522">
        <v>16457718</v>
      </c>
      <c r="C16522">
        <v>1963</v>
      </c>
      <c r="D16522" t="s">
        <v>19751</v>
      </c>
      <c r="E16522" t="s">
        <v>19757</v>
      </c>
      <c r="F16522" t="s">
        <v>74</v>
      </c>
      <c r="G16522" t="s">
        <v>3</v>
      </c>
      <c r="H16522">
        <v>12</v>
      </c>
      <c r="I16522">
        <v>65</v>
      </c>
      <c r="J16522">
        <v>2046</v>
      </c>
      <c r="K16522">
        <v>71</v>
      </c>
      <c r="L16522" t="s">
        <v>23189</v>
      </c>
      <c r="M16522" s="15" t="e">
        <f>IF(INDEX(#REF!,MATCH(Padrón!K16522,#REF!,0),MATCH(Padrón!J16522,#REF!,0))=K16522,"Sí","NO")</f>
        <v>#REF!</v>
      </c>
    </row>
    <row r="16523" spans="1:13" x14ac:dyDescent="0.25">
      <c r="A16523" t="s">
        <v>39727</v>
      </c>
      <c r="B16523">
        <v>10335787</v>
      </c>
      <c r="C16523">
        <v>1952</v>
      </c>
      <c r="D16523" t="s">
        <v>19751</v>
      </c>
      <c r="E16523" t="s">
        <v>222</v>
      </c>
      <c r="F16523" t="s">
        <v>8590</v>
      </c>
      <c r="G16523" t="s">
        <v>3</v>
      </c>
      <c r="H16523">
        <v>12</v>
      </c>
      <c r="I16523">
        <v>65</v>
      </c>
      <c r="J16523">
        <v>2046</v>
      </c>
      <c r="K16523">
        <v>72</v>
      </c>
      <c r="L16523" t="s">
        <v>23189</v>
      </c>
      <c r="M16523" s="15" t="e">
        <f>IF(INDEX(#REF!,MATCH(Padrón!K16523,#REF!,0),MATCH(Padrón!J16523,#REF!,0))=K16523,"Sí","NO")</f>
        <v>#REF!</v>
      </c>
    </row>
    <row r="16524" spans="1:13" x14ac:dyDescent="0.25">
      <c r="A16524" t="s">
        <v>39728</v>
      </c>
      <c r="B16524">
        <v>24123311</v>
      </c>
      <c r="C16524">
        <v>1975</v>
      </c>
      <c r="D16524" t="s">
        <v>19751</v>
      </c>
      <c r="E16524" t="s">
        <v>609</v>
      </c>
      <c r="F16524" t="s">
        <v>35</v>
      </c>
      <c r="G16524" t="s">
        <v>3</v>
      </c>
      <c r="H16524">
        <v>12</v>
      </c>
      <c r="I16524">
        <v>65</v>
      </c>
      <c r="J16524">
        <v>2046</v>
      </c>
      <c r="K16524">
        <v>73</v>
      </c>
      <c r="L16524" t="s">
        <v>23189</v>
      </c>
      <c r="M16524" s="15" t="e">
        <f>IF(INDEX(#REF!,MATCH(Padrón!K16524,#REF!,0),MATCH(Padrón!J16524,#REF!,0))=K16524,"Sí","NO")</f>
        <v>#REF!</v>
      </c>
    </row>
    <row r="16525" spans="1:13" x14ac:dyDescent="0.25">
      <c r="A16525" t="s">
        <v>39729</v>
      </c>
      <c r="B16525">
        <v>20459236</v>
      </c>
      <c r="C16525">
        <v>1968</v>
      </c>
      <c r="D16525" t="s">
        <v>19751</v>
      </c>
      <c r="E16525" t="s">
        <v>224</v>
      </c>
      <c r="F16525" t="s">
        <v>348</v>
      </c>
      <c r="G16525" t="s">
        <v>10</v>
      </c>
      <c r="H16525">
        <v>12</v>
      </c>
      <c r="I16525">
        <v>65</v>
      </c>
      <c r="J16525">
        <v>2046</v>
      </c>
      <c r="K16525">
        <v>74</v>
      </c>
      <c r="L16525" t="s">
        <v>23189</v>
      </c>
      <c r="M16525" s="15" t="e">
        <f>IF(INDEX(#REF!,MATCH(Padrón!K16525,#REF!,0),MATCH(Padrón!J16525,#REF!,0))=K16525,"Sí","NO")</f>
        <v>#REF!</v>
      </c>
    </row>
    <row r="16526" spans="1:13" x14ac:dyDescent="0.25">
      <c r="A16526" t="s">
        <v>39730</v>
      </c>
      <c r="B16526">
        <v>44681241</v>
      </c>
      <c r="C16526">
        <v>2003</v>
      </c>
      <c r="D16526" t="s">
        <v>19751</v>
      </c>
      <c r="E16526" t="s">
        <v>19758</v>
      </c>
      <c r="F16526" t="s">
        <v>19753</v>
      </c>
      <c r="G16526" t="s">
        <v>3</v>
      </c>
      <c r="H16526">
        <v>12</v>
      </c>
      <c r="I16526">
        <v>65</v>
      </c>
      <c r="J16526">
        <v>2046</v>
      </c>
      <c r="K16526">
        <v>75</v>
      </c>
      <c r="L16526" t="s">
        <v>23189</v>
      </c>
      <c r="M16526" s="15" t="e">
        <f>IF(INDEX(#REF!,MATCH(Padrón!K16526,#REF!,0),MATCH(Padrón!J16526,#REF!,0))=K16526,"Sí","NO")</f>
        <v>#REF!</v>
      </c>
    </row>
    <row r="16527" spans="1:13" x14ac:dyDescent="0.25">
      <c r="A16527" t="s">
        <v>39731</v>
      </c>
      <c r="B16527">
        <v>23030477</v>
      </c>
      <c r="C16527">
        <v>1972</v>
      </c>
      <c r="D16527" t="s">
        <v>19751</v>
      </c>
      <c r="E16527" t="s">
        <v>19759</v>
      </c>
      <c r="F16527" t="s">
        <v>419</v>
      </c>
      <c r="G16527" t="s">
        <v>3</v>
      </c>
      <c r="H16527">
        <v>12</v>
      </c>
      <c r="I16527">
        <v>65</v>
      </c>
      <c r="J16527">
        <v>2046</v>
      </c>
      <c r="K16527">
        <v>76</v>
      </c>
      <c r="L16527" t="s">
        <v>23189</v>
      </c>
      <c r="M16527" s="15" t="e">
        <f>IF(INDEX(#REF!,MATCH(Padrón!K16527,#REF!,0),MATCH(Padrón!J16527,#REF!,0))=K16527,"Sí","NO")</f>
        <v>#REF!</v>
      </c>
    </row>
    <row r="16528" spans="1:13" x14ac:dyDescent="0.25">
      <c r="A16528" t="s">
        <v>39732</v>
      </c>
      <c r="B16528">
        <v>28553209</v>
      </c>
      <c r="C16528">
        <v>1981</v>
      </c>
      <c r="D16528" t="s">
        <v>19751</v>
      </c>
      <c r="E16528" t="s">
        <v>19760</v>
      </c>
      <c r="F16528" t="s">
        <v>19761</v>
      </c>
      <c r="G16528" t="s">
        <v>3</v>
      </c>
      <c r="H16528">
        <v>12</v>
      </c>
      <c r="I16528">
        <v>65</v>
      </c>
      <c r="J16528">
        <v>2046</v>
      </c>
      <c r="K16528">
        <v>77</v>
      </c>
      <c r="L16528" t="s">
        <v>23189</v>
      </c>
      <c r="M16528" s="15" t="e">
        <f>IF(INDEX(#REF!,MATCH(Padrón!K16528,#REF!,0),MATCH(Padrón!J16528,#REF!,0))=K16528,"Sí","NO")</f>
        <v>#REF!</v>
      </c>
    </row>
    <row r="16529" spans="1:13" x14ac:dyDescent="0.25">
      <c r="A16529" t="s">
        <v>39733</v>
      </c>
      <c r="B16529">
        <v>41304014</v>
      </c>
      <c r="C16529">
        <v>1998</v>
      </c>
      <c r="D16529" t="s">
        <v>19751</v>
      </c>
      <c r="E16529" t="s">
        <v>19762</v>
      </c>
      <c r="F16529" t="s">
        <v>2892</v>
      </c>
      <c r="G16529" t="s">
        <v>10</v>
      </c>
      <c r="H16529">
        <v>12</v>
      </c>
      <c r="I16529">
        <v>65</v>
      </c>
      <c r="J16529">
        <v>2046</v>
      </c>
      <c r="K16529">
        <v>78</v>
      </c>
      <c r="L16529" t="s">
        <v>23189</v>
      </c>
      <c r="M16529" s="15" t="e">
        <f>IF(INDEX(#REF!,MATCH(Padrón!K16529,#REF!,0),MATCH(Padrón!J16529,#REF!,0))=K16529,"Sí","NO")</f>
        <v>#REF!</v>
      </c>
    </row>
    <row r="16530" spans="1:13" x14ac:dyDescent="0.25">
      <c r="A16530" t="s">
        <v>39734</v>
      </c>
      <c r="B16530">
        <v>5982682</v>
      </c>
      <c r="C16530">
        <v>1949</v>
      </c>
      <c r="D16530" t="s">
        <v>19751</v>
      </c>
      <c r="E16530" t="s">
        <v>2118</v>
      </c>
      <c r="F16530" t="s">
        <v>19763</v>
      </c>
      <c r="G16530" t="s">
        <v>3</v>
      </c>
      <c r="H16530">
        <v>12</v>
      </c>
      <c r="I16530">
        <v>65</v>
      </c>
      <c r="J16530">
        <v>2046</v>
      </c>
      <c r="K16530">
        <v>79</v>
      </c>
      <c r="L16530" t="s">
        <v>23189</v>
      </c>
      <c r="M16530" s="15" t="e">
        <f>IF(INDEX(#REF!,MATCH(Padrón!K16530,#REF!,0),MATCH(Padrón!J16530,#REF!,0))=K16530,"Sí","NO")</f>
        <v>#REF!</v>
      </c>
    </row>
    <row r="16531" spans="1:13" x14ac:dyDescent="0.25">
      <c r="A16531" t="s">
        <v>39735</v>
      </c>
      <c r="B16531">
        <v>7484239</v>
      </c>
      <c r="C16531">
        <v>1935</v>
      </c>
      <c r="D16531" t="s">
        <v>19751</v>
      </c>
      <c r="E16531" t="s">
        <v>808</v>
      </c>
      <c r="F16531" t="s">
        <v>13103</v>
      </c>
      <c r="G16531" t="s">
        <v>14</v>
      </c>
      <c r="H16531">
        <v>12</v>
      </c>
      <c r="I16531">
        <v>65</v>
      </c>
      <c r="J16531">
        <v>2046</v>
      </c>
      <c r="K16531">
        <v>80</v>
      </c>
      <c r="L16531" t="s">
        <v>23189</v>
      </c>
      <c r="M16531" s="15" t="e">
        <f>IF(INDEX(#REF!,MATCH(Padrón!K16531,#REF!,0),MATCH(Padrón!J16531,#REF!,0))=K16531,"Sí","NO")</f>
        <v>#REF!</v>
      </c>
    </row>
    <row r="16532" spans="1:13" x14ac:dyDescent="0.25">
      <c r="A16532" t="s">
        <v>39736</v>
      </c>
      <c r="B16532">
        <v>23733503</v>
      </c>
      <c r="C16532">
        <v>1982</v>
      </c>
      <c r="D16532" t="s">
        <v>19751</v>
      </c>
      <c r="E16532" t="s">
        <v>9277</v>
      </c>
      <c r="F16532" t="s">
        <v>19764</v>
      </c>
      <c r="G16532" t="s">
        <v>3</v>
      </c>
      <c r="H16532">
        <v>12</v>
      </c>
      <c r="I16532">
        <v>65</v>
      </c>
      <c r="J16532">
        <v>2046</v>
      </c>
      <c r="K16532">
        <v>81</v>
      </c>
      <c r="L16532" t="s">
        <v>23189</v>
      </c>
      <c r="M16532" s="15" t="e">
        <f>IF(INDEX(#REF!,MATCH(Padrón!K16532,#REF!,0),MATCH(Padrón!J16532,#REF!,0))=K16532,"Sí","NO")</f>
        <v>#REF!</v>
      </c>
    </row>
    <row r="16533" spans="1:13" x14ac:dyDescent="0.25">
      <c r="A16533" t="s">
        <v>39737</v>
      </c>
      <c r="B16533">
        <v>4704335</v>
      </c>
      <c r="C16533">
        <v>1948</v>
      </c>
      <c r="D16533" t="s">
        <v>19765</v>
      </c>
      <c r="E16533" t="s">
        <v>10884</v>
      </c>
      <c r="F16533" t="s">
        <v>1060</v>
      </c>
      <c r="G16533" t="s">
        <v>3</v>
      </c>
      <c r="H16533">
        <v>12</v>
      </c>
      <c r="I16533">
        <v>65</v>
      </c>
      <c r="J16533">
        <v>2046</v>
      </c>
      <c r="K16533">
        <v>82</v>
      </c>
      <c r="L16533" t="s">
        <v>23189</v>
      </c>
      <c r="M16533" s="15" t="e">
        <f>IF(INDEX(#REF!,MATCH(Padrón!K16533,#REF!,0),MATCH(Padrón!J16533,#REF!,0))=K16533,"Sí","NO")</f>
        <v>#REF!</v>
      </c>
    </row>
    <row r="16534" spans="1:13" x14ac:dyDescent="0.25">
      <c r="A16534" t="s">
        <v>39738</v>
      </c>
      <c r="B16534">
        <v>29840014</v>
      </c>
      <c r="C16534">
        <v>1982</v>
      </c>
      <c r="D16534" t="s">
        <v>19765</v>
      </c>
      <c r="E16534" t="s">
        <v>3920</v>
      </c>
      <c r="F16534" t="s">
        <v>4129</v>
      </c>
      <c r="G16534" t="s">
        <v>10</v>
      </c>
      <c r="H16534">
        <v>12</v>
      </c>
      <c r="I16534">
        <v>65</v>
      </c>
      <c r="J16534">
        <v>2046</v>
      </c>
      <c r="K16534">
        <v>83</v>
      </c>
      <c r="L16534" t="s">
        <v>23189</v>
      </c>
      <c r="M16534" s="15" t="e">
        <f>IF(INDEX(#REF!,MATCH(Padrón!K16534,#REF!,0),MATCH(Padrón!J16534,#REF!,0))=K16534,"Sí","NO")</f>
        <v>#REF!</v>
      </c>
    </row>
    <row r="16535" spans="1:13" x14ac:dyDescent="0.25">
      <c r="A16535" t="s">
        <v>39739</v>
      </c>
      <c r="B16535">
        <v>30785126</v>
      </c>
      <c r="C16535">
        <v>1984</v>
      </c>
      <c r="D16535" t="s">
        <v>19765</v>
      </c>
      <c r="E16535" t="s">
        <v>2836</v>
      </c>
      <c r="F16535" t="s">
        <v>755</v>
      </c>
      <c r="G16535" t="s">
        <v>3</v>
      </c>
      <c r="H16535">
        <v>12</v>
      </c>
      <c r="I16535">
        <v>65</v>
      </c>
      <c r="J16535">
        <v>2046</v>
      </c>
      <c r="K16535">
        <v>84</v>
      </c>
      <c r="L16535" t="s">
        <v>23189</v>
      </c>
      <c r="M16535" s="15" t="e">
        <f>IF(INDEX(#REF!,MATCH(Padrón!K16535,#REF!,0),MATCH(Padrón!J16535,#REF!,0))=K16535,"Sí","NO")</f>
        <v>#REF!</v>
      </c>
    </row>
    <row r="16536" spans="1:13" x14ac:dyDescent="0.25">
      <c r="A16536" t="s">
        <v>39740</v>
      </c>
      <c r="B16536">
        <v>13590011</v>
      </c>
      <c r="C16536">
        <v>1959</v>
      </c>
      <c r="D16536" t="s">
        <v>19765</v>
      </c>
      <c r="E16536" t="s">
        <v>19766</v>
      </c>
      <c r="F16536" t="s">
        <v>809</v>
      </c>
      <c r="G16536" t="s">
        <v>3</v>
      </c>
      <c r="H16536">
        <v>12</v>
      </c>
      <c r="I16536">
        <v>65</v>
      </c>
      <c r="J16536">
        <v>2046</v>
      </c>
      <c r="K16536">
        <v>85</v>
      </c>
      <c r="L16536" t="s">
        <v>23189</v>
      </c>
      <c r="M16536" s="15" t="e">
        <f>IF(INDEX(#REF!,MATCH(Padrón!K16536,#REF!,0),MATCH(Padrón!J16536,#REF!,0))=K16536,"Sí","NO")</f>
        <v>#REF!</v>
      </c>
    </row>
    <row r="16537" spans="1:13" x14ac:dyDescent="0.25">
      <c r="A16537" t="s">
        <v>39741</v>
      </c>
      <c r="B16537">
        <v>25017124</v>
      </c>
      <c r="C16537">
        <v>1975</v>
      </c>
      <c r="D16537" t="s">
        <v>19765</v>
      </c>
      <c r="E16537" t="s">
        <v>17782</v>
      </c>
      <c r="F16537" t="s">
        <v>19767</v>
      </c>
      <c r="G16537" t="s">
        <v>3</v>
      </c>
      <c r="H16537">
        <v>12</v>
      </c>
      <c r="I16537">
        <v>65</v>
      </c>
      <c r="J16537">
        <v>2046</v>
      </c>
      <c r="K16537">
        <v>86</v>
      </c>
      <c r="L16537" t="s">
        <v>23189</v>
      </c>
      <c r="M16537" s="15" t="e">
        <f>IF(INDEX(#REF!,MATCH(Padrón!K16537,#REF!,0),MATCH(Padrón!J16537,#REF!,0))=K16537,"Sí","NO")</f>
        <v>#REF!</v>
      </c>
    </row>
    <row r="16538" spans="1:13" x14ac:dyDescent="0.25">
      <c r="A16538" t="s">
        <v>39742</v>
      </c>
      <c r="B16538">
        <v>46167753</v>
      </c>
      <c r="C16538">
        <v>2004</v>
      </c>
      <c r="D16538" t="s">
        <v>19765</v>
      </c>
      <c r="E16538" t="s">
        <v>19768</v>
      </c>
      <c r="F16538" t="s">
        <v>19769</v>
      </c>
      <c r="G16538" t="s">
        <v>3</v>
      </c>
      <c r="H16538">
        <v>12</v>
      </c>
      <c r="I16538">
        <v>65</v>
      </c>
      <c r="J16538">
        <v>2046</v>
      </c>
      <c r="K16538">
        <v>87</v>
      </c>
      <c r="L16538" t="s">
        <v>23189</v>
      </c>
      <c r="M16538" s="15" t="e">
        <f>IF(INDEX(#REF!,MATCH(Padrón!K16538,#REF!,0),MATCH(Padrón!J16538,#REF!,0))=K16538,"Sí","NO")</f>
        <v>#REF!</v>
      </c>
    </row>
    <row r="16539" spans="1:13" x14ac:dyDescent="0.25">
      <c r="A16539" t="s">
        <v>39743</v>
      </c>
      <c r="B16539">
        <v>39638014</v>
      </c>
      <c r="C16539">
        <v>1996</v>
      </c>
      <c r="D16539" t="s">
        <v>19765</v>
      </c>
      <c r="E16539" t="s">
        <v>749</v>
      </c>
      <c r="F16539" t="s">
        <v>509</v>
      </c>
      <c r="G16539" t="s">
        <v>3</v>
      </c>
      <c r="H16539">
        <v>12</v>
      </c>
      <c r="I16539">
        <v>65</v>
      </c>
      <c r="J16539">
        <v>2046</v>
      </c>
      <c r="K16539">
        <v>88</v>
      </c>
      <c r="L16539" t="s">
        <v>23189</v>
      </c>
      <c r="M16539" s="15" t="e">
        <f>IF(INDEX(#REF!,MATCH(Padrón!K16539,#REF!,0),MATCH(Padrón!J16539,#REF!,0))=K16539,"Sí","NO")</f>
        <v>#REF!</v>
      </c>
    </row>
    <row r="16540" spans="1:13" x14ac:dyDescent="0.25">
      <c r="A16540" t="s">
        <v>39744</v>
      </c>
      <c r="B16540">
        <v>11612611</v>
      </c>
      <c r="C16540">
        <v>1955</v>
      </c>
      <c r="D16540" t="s">
        <v>19770</v>
      </c>
      <c r="E16540" t="s">
        <v>19771</v>
      </c>
      <c r="F16540" t="s">
        <v>19772</v>
      </c>
      <c r="G16540" t="s">
        <v>3</v>
      </c>
      <c r="H16540">
        <v>12</v>
      </c>
      <c r="I16540">
        <v>65</v>
      </c>
      <c r="J16540">
        <v>2046</v>
      </c>
      <c r="K16540">
        <v>89</v>
      </c>
      <c r="L16540" t="s">
        <v>23189</v>
      </c>
      <c r="M16540" s="15" t="e">
        <f>IF(INDEX(#REF!,MATCH(Padrón!K16540,#REF!,0),MATCH(Padrón!J16540,#REF!,0))=K16540,"Sí","NO")</f>
        <v>#REF!</v>
      </c>
    </row>
    <row r="16541" spans="1:13" x14ac:dyDescent="0.25">
      <c r="A16541" t="s">
        <v>39745</v>
      </c>
      <c r="B16541">
        <v>14030341</v>
      </c>
      <c r="C16541">
        <v>1961</v>
      </c>
      <c r="D16541" t="s">
        <v>19773</v>
      </c>
      <c r="E16541" t="s">
        <v>19774</v>
      </c>
      <c r="F16541" t="s">
        <v>19775</v>
      </c>
      <c r="G16541" t="s">
        <v>27</v>
      </c>
      <c r="H16541">
        <v>12</v>
      </c>
      <c r="I16541">
        <v>65</v>
      </c>
      <c r="J16541">
        <v>2046</v>
      </c>
      <c r="K16541">
        <v>90</v>
      </c>
      <c r="L16541" t="s">
        <v>23189</v>
      </c>
      <c r="M16541" s="15" t="e">
        <f>IF(INDEX(#REF!,MATCH(Padrón!K16541,#REF!,0),MATCH(Padrón!J16541,#REF!,0))=K16541,"Sí","NO")</f>
        <v>#REF!</v>
      </c>
    </row>
    <row r="16542" spans="1:13" x14ac:dyDescent="0.25">
      <c r="A16542" t="s">
        <v>39746</v>
      </c>
      <c r="B16542">
        <v>29840288</v>
      </c>
      <c r="C16542">
        <v>1983</v>
      </c>
      <c r="D16542" t="s">
        <v>19773</v>
      </c>
      <c r="E16542" t="s">
        <v>3498</v>
      </c>
      <c r="F16542" t="s">
        <v>11621</v>
      </c>
      <c r="G16542" t="s">
        <v>27</v>
      </c>
      <c r="H16542">
        <v>12</v>
      </c>
      <c r="I16542">
        <v>65</v>
      </c>
      <c r="J16542">
        <v>2046</v>
      </c>
      <c r="K16542">
        <v>91</v>
      </c>
      <c r="L16542" t="s">
        <v>23189</v>
      </c>
      <c r="M16542" s="15" t="e">
        <f>IF(INDEX(#REF!,MATCH(Padrón!K16542,#REF!,0),MATCH(Padrón!J16542,#REF!,0))=K16542,"Sí","NO")</f>
        <v>#REF!</v>
      </c>
    </row>
    <row r="16543" spans="1:13" x14ac:dyDescent="0.25">
      <c r="A16543" t="s">
        <v>39747</v>
      </c>
      <c r="B16543">
        <v>41510768</v>
      </c>
      <c r="C16543">
        <v>1998</v>
      </c>
      <c r="D16543" t="s">
        <v>19773</v>
      </c>
      <c r="E16543" t="s">
        <v>19776</v>
      </c>
      <c r="F16543" t="s">
        <v>19777</v>
      </c>
      <c r="G16543" t="s">
        <v>10</v>
      </c>
      <c r="H16543">
        <v>12</v>
      </c>
      <c r="I16543">
        <v>65</v>
      </c>
      <c r="J16543">
        <v>2046</v>
      </c>
      <c r="K16543">
        <v>92</v>
      </c>
      <c r="L16543" t="s">
        <v>23189</v>
      </c>
      <c r="M16543" s="15" t="e">
        <f>IF(INDEX(#REF!,MATCH(Padrón!K16543,#REF!,0),MATCH(Padrón!J16543,#REF!,0))=K16543,"Sí","NO")</f>
        <v>#REF!</v>
      </c>
    </row>
    <row r="16544" spans="1:13" x14ac:dyDescent="0.25">
      <c r="A16544" t="s">
        <v>39748</v>
      </c>
      <c r="B16544">
        <v>48355807</v>
      </c>
      <c r="C16544">
        <v>2007</v>
      </c>
      <c r="D16544" t="s">
        <v>19773</v>
      </c>
      <c r="E16544" t="s">
        <v>19778</v>
      </c>
      <c r="F16544" t="s">
        <v>19779</v>
      </c>
      <c r="G16544" t="s">
        <v>3</v>
      </c>
      <c r="H16544">
        <v>12</v>
      </c>
      <c r="I16544">
        <v>65</v>
      </c>
      <c r="J16544">
        <v>2046</v>
      </c>
      <c r="K16544">
        <v>93</v>
      </c>
      <c r="L16544" t="s">
        <v>23189</v>
      </c>
      <c r="M16544" s="15" t="e">
        <f>IF(INDEX(#REF!,MATCH(Padrón!K16544,#REF!,0),MATCH(Padrón!J16544,#REF!,0))=K16544,"Sí","NO")</f>
        <v>#REF!</v>
      </c>
    </row>
    <row r="16545" spans="1:13" x14ac:dyDescent="0.25">
      <c r="A16545" t="s">
        <v>39749</v>
      </c>
      <c r="B16545">
        <v>28553596</v>
      </c>
      <c r="C16545">
        <v>1981</v>
      </c>
      <c r="D16545" t="s">
        <v>19773</v>
      </c>
      <c r="E16545" t="s">
        <v>1601</v>
      </c>
      <c r="F16545" t="s">
        <v>3406</v>
      </c>
      <c r="G16545" t="s">
        <v>3</v>
      </c>
      <c r="H16545">
        <v>12</v>
      </c>
      <c r="I16545">
        <v>65</v>
      </c>
      <c r="J16545">
        <v>2046</v>
      </c>
      <c r="K16545">
        <v>94</v>
      </c>
      <c r="L16545" t="s">
        <v>23189</v>
      </c>
      <c r="M16545" s="15" t="e">
        <f>IF(INDEX(#REF!,MATCH(Padrón!K16545,#REF!,0),MATCH(Padrón!J16545,#REF!,0))=K16545,"Sí","NO")</f>
        <v>#REF!</v>
      </c>
    </row>
    <row r="16546" spans="1:13" x14ac:dyDescent="0.25">
      <c r="A16546" t="s">
        <v>39750</v>
      </c>
      <c r="B16546">
        <v>35454752</v>
      </c>
      <c r="C16546">
        <v>1990</v>
      </c>
      <c r="D16546" t="s">
        <v>19773</v>
      </c>
      <c r="E16546" t="s">
        <v>996</v>
      </c>
      <c r="F16546" t="s">
        <v>19780</v>
      </c>
      <c r="G16546" t="s">
        <v>117</v>
      </c>
      <c r="H16546">
        <v>12</v>
      </c>
      <c r="I16546">
        <v>65</v>
      </c>
      <c r="J16546">
        <v>2046</v>
      </c>
      <c r="K16546">
        <v>95</v>
      </c>
      <c r="L16546" t="s">
        <v>23189</v>
      </c>
      <c r="M16546" s="15" t="e">
        <f>IF(INDEX(#REF!,MATCH(Padrón!K16546,#REF!,0),MATCH(Padrón!J16546,#REF!,0))=K16546,"Sí","NO")</f>
        <v>#REF!</v>
      </c>
    </row>
    <row r="16547" spans="1:13" x14ac:dyDescent="0.25">
      <c r="A16547" t="s">
        <v>39751</v>
      </c>
      <c r="B16547">
        <v>20896253</v>
      </c>
      <c r="C16547">
        <v>1968</v>
      </c>
      <c r="D16547" t="s">
        <v>19773</v>
      </c>
      <c r="E16547" t="s">
        <v>19781</v>
      </c>
      <c r="F16547" t="s">
        <v>19782</v>
      </c>
      <c r="G16547" t="s">
        <v>3</v>
      </c>
      <c r="H16547">
        <v>12</v>
      </c>
      <c r="I16547">
        <v>65</v>
      </c>
      <c r="J16547">
        <v>2046</v>
      </c>
      <c r="K16547">
        <v>96</v>
      </c>
      <c r="L16547" t="s">
        <v>23189</v>
      </c>
      <c r="M16547" s="15" t="e">
        <f>IF(INDEX(#REF!,MATCH(Padrón!K16547,#REF!,0),MATCH(Padrón!J16547,#REF!,0))=K16547,"Sí","NO")</f>
        <v>#REF!</v>
      </c>
    </row>
    <row r="16548" spans="1:13" x14ac:dyDescent="0.25">
      <c r="A16548" t="s">
        <v>39752</v>
      </c>
      <c r="B16548">
        <v>30488813</v>
      </c>
      <c r="C16548">
        <v>1983</v>
      </c>
      <c r="D16548" t="s">
        <v>19773</v>
      </c>
      <c r="E16548" t="s">
        <v>569</v>
      </c>
      <c r="F16548" t="s">
        <v>35</v>
      </c>
      <c r="G16548" t="s">
        <v>3</v>
      </c>
      <c r="H16548">
        <v>12</v>
      </c>
      <c r="I16548">
        <v>65</v>
      </c>
      <c r="J16548">
        <v>2046</v>
      </c>
      <c r="K16548">
        <v>97</v>
      </c>
      <c r="L16548" t="s">
        <v>23189</v>
      </c>
      <c r="M16548" s="15" t="e">
        <f>IF(INDEX(#REF!,MATCH(Padrón!K16548,#REF!,0),MATCH(Padrón!J16548,#REF!,0))=K16548,"Sí","NO")</f>
        <v>#REF!</v>
      </c>
    </row>
    <row r="16549" spans="1:13" x14ac:dyDescent="0.25">
      <c r="A16549" t="s">
        <v>39753</v>
      </c>
      <c r="B16549">
        <v>12311553</v>
      </c>
      <c r="C16549">
        <v>1958</v>
      </c>
      <c r="D16549" t="s">
        <v>19773</v>
      </c>
      <c r="E16549" t="s">
        <v>5169</v>
      </c>
      <c r="F16549" t="s">
        <v>3152</v>
      </c>
      <c r="G16549" t="s">
        <v>3</v>
      </c>
      <c r="H16549">
        <v>12</v>
      </c>
      <c r="I16549">
        <v>65</v>
      </c>
      <c r="J16549">
        <v>2046</v>
      </c>
      <c r="K16549">
        <v>98</v>
      </c>
      <c r="L16549" t="s">
        <v>23189</v>
      </c>
      <c r="M16549" s="15" t="e">
        <f>IF(INDEX(#REF!,MATCH(Padrón!K16549,#REF!,0),MATCH(Padrón!J16549,#REF!,0))=K16549,"Sí","NO")</f>
        <v>#REF!</v>
      </c>
    </row>
    <row r="16550" spans="1:13" x14ac:dyDescent="0.25">
      <c r="A16550" t="s">
        <v>39754</v>
      </c>
      <c r="B16550">
        <v>36457894</v>
      </c>
      <c r="C16550">
        <v>1992</v>
      </c>
      <c r="D16550" t="s">
        <v>19773</v>
      </c>
      <c r="E16550" t="s">
        <v>11828</v>
      </c>
      <c r="F16550" t="s">
        <v>11598</v>
      </c>
      <c r="G16550" t="s">
        <v>117</v>
      </c>
      <c r="H16550">
        <v>12</v>
      </c>
      <c r="I16550">
        <v>65</v>
      </c>
      <c r="J16550">
        <v>2046</v>
      </c>
      <c r="K16550">
        <v>99</v>
      </c>
      <c r="L16550" t="s">
        <v>23189</v>
      </c>
      <c r="M16550" s="15" t="e">
        <f>IF(INDEX(#REF!,MATCH(Padrón!K16550,#REF!,0),MATCH(Padrón!J16550,#REF!,0))=K16550,"Sí","NO")</f>
        <v>#REF!</v>
      </c>
    </row>
    <row r="16551" spans="1:13" x14ac:dyDescent="0.25">
      <c r="A16551" t="s">
        <v>39755</v>
      </c>
      <c r="B16551">
        <v>46834086</v>
      </c>
      <c r="C16551">
        <v>2005</v>
      </c>
      <c r="D16551" t="s">
        <v>19773</v>
      </c>
      <c r="E16551" t="s">
        <v>19783</v>
      </c>
      <c r="F16551" t="s">
        <v>19779</v>
      </c>
      <c r="G16551" t="s">
        <v>3</v>
      </c>
      <c r="H16551">
        <v>12</v>
      </c>
      <c r="I16551">
        <v>65</v>
      </c>
      <c r="J16551">
        <v>2046</v>
      </c>
      <c r="K16551">
        <v>100</v>
      </c>
      <c r="L16551" t="s">
        <v>23189</v>
      </c>
      <c r="M16551" s="15" t="e">
        <f>IF(INDEX(#REF!,MATCH(Padrón!K16551,#REF!,0),MATCH(Padrón!J16551,#REF!,0))=K16551,"Sí","NO")</f>
        <v>#REF!</v>
      </c>
    </row>
    <row r="16552" spans="1:13" x14ac:dyDescent="0.25">
      <c r="A16552" t="s">
        <v>39756</v>
      </c>
      <c r="B16552">
        <v>42645158</v>
      </c>
      <c r="C16552">
        <v>2000</v>
      </c>
      <c r="D16552" t="s">
        <v>19773</v>
      </c>
      <c r="E16552" t="s">
        <v>19784</v>
      </c>
      <c r="F16552" t="s">
        <v>11430</v>
      </c>
      <c r="G16552" t="s">
        <v>10</v>
      </c>
      <c r="H16552">
        <v>12</v>
      </c>
      <c r="I16552">
        <v>65</v>
      </c>
      <c r="J16552">
        <v>2046</v>
      </c>
      <c r="K16552">
        <v>101</v>
      </c>
      <c r="L16552" t="s">
        <v>23189</v>
      </c>
      <c r="M16552" s="15" t="e">
        <f>IF(INDEX(#REF!,MATCH(Padrón!K16552,#REF!,0),MATCH(Padrón!J16552,#REF!,0))=K16552,"Sí","NO")</f>
        <v>#REF!</v>
      </c>
    </row>
    <row r="16553" spans="1:13" x14ac:dyDescent="0.25">
      <c r="A16553" t="s">
        <v>39757</v>
      </c>
      <c r="B16553">
        <v>40340423</v>
      </c>
      <c r="C16553">
        <v>1997</v>
      </c>
      <c r="D16553" t="s">
        <v>19773</v>
      </c>
      <c r="E16553" t="s">
        <v>517</v>
      </c>
      <c r="F16553" t="s">
        <v>5761</v>
      </c>
      <c r="G16553" t="s">
        <v>3</v>
      </c>
      <c r="H16553">
        <v>12</v>
      </c>
      <c r="I16553">
        <v>65</v>
      </c>
      <c r="J16553">
        <v>2046</v>
      </c>
      <c r="K16553">
        <v>102</v>
      </c>
      <c r="L16553" t="s">
        <v>23189</v>
      </c>
      <c r="M16553" s="15" t="e">
        <f>IF(INDEX(#REF!,MATCH(Padrón!K16553,#REF!,0),MATCH(Padrón!J16553,#REF!,0))=K16553,"Sí","NO")</f>
        <v>#REF!</v>
      </c>
    </row>
    <row r="16554" spans="1:13" x14ac:dyDescent="0.25">
      <c r="A16554" t="s">
        <v>39758</v>
      </c>
      <c r="B16554">
        <v>4184228</v>
      </c>
      <c r="C16554">
        <v>1942</v>
      </c>
      <c r="D16554" t="s">
        <v>19785</v>
      </c>
      <c r="E16554" t="s">
        <v>19786</v>
      </c>
      <c r="F16554" t="s">
        <v>19499</v>
      </c>
      <c r="G16554" t="s">
        <v>14</v>
      </c>
      <c r="H16554">
        <v>12</v>
      </c>
      <c r="I16554">
        <v>65</v>
      </c>
      <c r="J16554">
        <v>2046</v>
      </c>
      <c r="K16554">
        <v>103</v>
      </c>
      <c r="L16554" t="s">
        <v>23189</v>
      </c>
      <c r="M16554" s="15" t="e">
        <f>IF(INDEX(#REF!,MATCH(Padrón!K16554,#REF!,0),MATCH(Padrón!J16554,#REF!,0))=K16554,"Sí","NO")</f>
        <v>#REF!</v>
      </c>
    </row>
    <row r="16555" spans="1:13" x14ac:dyDescent="0.25">
      <c r="A16555" t="s">
        <v>39759</v>
      </c>
      <c r="B16555">
        <v>7544979</v>
      </c>
      <c r="C16555">
        <v>1939</v>
      </c>
      <c r="D16555" t="s">
        <v>19785</v>
      </c>
      <c r="E16555" t="s">
        <v>1768</v>
      </c>
      <c r="F16555" t="s">
        <v>13103</v>
      </c>
      <c r="G16555" t="s">
        <v>14</v>
      </c>
      <c r="H16555">
        <v>12</v>
      </c>
      <c r="I16555">
        <v>65</v>
      </c>
      <c r="J16555">
        <v>2046</v>
      </c>
      <c r="K16555">
        <v>104</v>
      </c>
      <c r="L16555" t="s">
        <v>23189</v>
      </c>
      <c r="M16555" s="15" t="e">
        <f>IF(INDEX(#REF!,MATCH(Padrón!K16555,#REF!,0),MATCH(Padrón!J16555,#REF!,0))=K16555,"Sí","NO")</f>
        <v>#REF!</v>
      </c>
    </row>
    <row r="16556" spans="1:13" x14ac:dyDescent="0.25">
      <c r="A16556" t="s">
        <v>39760</v>
      </c>
      <c r="B16556">
        <v>11775312</v>
      </c>
      <c r="C16556">
        <v>1941</v>
      </c>
      <c r="D16556" t="s">
        <v>19787</v>
      </c>
      <c r="E16556" t="s">
        <v>19788</v>
      </c>
      <c r="F16556" t="s">
        <v>19789</v>
      </c>
      <c r="G16556" t="s">
        <v>88</v>
      </c>
      <c r="H16556">
        <v>12</v>
      </c>
      <c r="I16556">
        <v>65</v>
      </c>
      <c r="J16556">
        <v>2046</v>
      </c>
      <c r="K16556">
        <v>105</v>
      </c>
      <c r="L16556" t="s">
        <v>23189</v>
      </c>
      <c r="M16556" s="15" t="e">
        <f>IF(INDEX(#REF!,MATCH(Padrón!K16556,#REF!,0),MATCH(Padrón!J16556,#REF!,0))=K16556,"Sí","NO")</f>
        <v>#REF!</v>
      </c>
    </row>
    <row r="16557" spans="1:13" x14ac:dyDescent="0.25">
      <c r="A16557" t="s">
        <v>39761</v>
      </c>
      <c r="B16557">
        <v>18789494</v>
      </c>
      <c r="C16557">
        <v>1974</v>
      </c>
      <c r="D16557" t="s">
        <v>19790</v>
      </c>
      <c r="E16557" t="s">
        <v>917</v>
      </c>
      <c r="F16557" t="s">
        <v>605</v>
      </c>
      <c r="G16557" t="s">
        <v>3</v>
      </c>
      <c r="H16557">
        <v>12</v>
      </c>
      <c r="I16557">
        <v>65</v>
      </c>
      <c r="J16557">
        <v>2046</v>
      </c>
      <c r="K16557">
        <v>106</v>
      </c>
      <c r="L16557" t="s">
        <v>23189</v>
      </c>
      <c r="M16557" s="15" t="e">
        <f>IF(INDEX(#REF!,MATCH(Padrón!K16557,#REF!,0),MATCH(Padrón!J16557,#REF!,0))=K16557,"Sí","NO")</f>
        <v>#REF!</v>
      </c>
    </row>
    <row r="16558" spans="1:13" x14ac:dyDescent="0.25">
      <c r="A16558" t="s">
        <v>39762</v>
      </c>
      <c r="B16558">
        <v>39228998</v>
      </c>
      <c r="C16558">
        <v>1995</v>
      </c>
      <c r="D16558" t="s">
        <v>19790</v>
      </c>
      <c r="E16558" t="s">
        <v>14559</v>
      </c>
      <c r="F16558" t="s">
        <v>395</v>
      </c>
      <c r="G16558" t="s">
        <v>3</v>
      </c>
      <c r="H16558">
        <v>12</v>
      </c>
      <c r="I16558">
        <v>65</v>
      </c>
      <c r="J16558">
        <v>2046</v>
      </c>
      <c r="K16558">
        <v>107</v>
      </c>
      <c r="L16558" t="s">
        <v>23189</v>
      </c>
      <c r="M16558" s="15" t="e">
        <f>IF(INDEX(#REF!,MATCH(Padrón!K16558,#REF!,0),MATCH(Padrón!J16558,#REF!,0))=K16558,"Sí","NO")</f>
        <v>#REF!</v>
      </c>
    </row>
    <row r="16559" spans="1:13" x14ac:dyDescent="0.25">
      <c r="A16559" t="s">
        <v>39763</v>
      </c>
      <c r="B16559">
        <v>46477030</v>
      </c>
      <c r="C16559">
        <v>2005</v>
      </c>
      <c r="D16559" t="s">
        <v>19790</v>
      </c>
      <c r="E16559" t="s">
        <v>19791</v>
      </c>
      <c r="F16559" t="s">
        <v>19792</v>
      </c>
      <c r="G16559" t="s">
        <v>3</v>
      </c>
      <c r="H16559">
        <v>12</v>
      </c>
      <c r="I16559">
        <v>65</v>
      </c>
      <c r="J16559">
        <v>2046</v>
      </c>
      <c r="K16559">
        <v>108</v>
      </c>
      <c r="L16559" t="s">
        <v>23189</v>
      </c>
      <c r="M16559" s="15" t="e">
        <f>IF(INDEX(#REF!,MATCH(Padrón!K16559,#REF!,0),MATCH(Padrón!J16559,#REF!,0))=K16559,"Sí","NO")</f>
        <v>#REF!</v>
      </c>
    </row>
    <row r="16560" spans="1:13" x14ac:dyDescent="0.25">
      <c r="A16560" t="s">
        <v>39764</v>
      </c>
      <c r="B16560">
        <v>10876813</v>
      </c>
      <c r="C16560">
        <v>1952</v>
      </c>
      <c r="D16560" t="s">
        <v>19790</v>
      </c>
      <c r="E16560" t="s">
        <v>19793</v>
      </c>
      <c r="F16560" t="s">
        <v>216</v>
      </c>
      <c r="G16560" t="s">
        <v>27</v>
      </c>
      <c r="H16560">
        <v>12</v>
      </c>
      <c r="I16560">
        <v>65</v>
      </c>
      <c r="J16560">
        <v>2046</v>
      </c>
      <c r="K16560">
        <v>109</v>
      </c>
      <c r="L16560" t="s">
        <v>23189</v>
      </c>
      <c r="M16560" s="15" t="e">
        <f>IF(INDEX(#REF!,MATCH(Padrón!K16560,#REF!,0),MATCH(Padrón!J16560,#REF!,0))=K16560,"Sí","NO")</f>
        <v>#REF!</v>
      </c>
    </row>
    <row r="16561" spans="1:13" x14ac:dyDescent="0.25">
      <c r="A16561" t="s">
        <v>39765</v>
      </c>
      <c r="B16561">
        <v>18793464</v>
      </c>
      <c r="C16561">
        <v>1967</v>
      </c>
      <c r="D16561" t="s">
        <v>19790</v>
      </c>
      <c r="E16561" t="s">
        <v>51</v>
      </c>
      <c r="F16561" t="s">
        <v>19794</v>
      </c>
      <c r="G16561" t="s">
        <v>10</v>
      </c>
      <c r="H16561">
        <v>12</v>
      </c>
      <c r="I16561">
        <v>65</v>
      </c>
      <c r="J16561">
        <v>2046</v>
      </c>
      <c r="K16561">
        <v>110</v>
      </c>
      <c r="L16561" t="s">
        <v>23189</v>
      </c>
      <c r="M16561" s="15" t="e">
        <f>IF(INDEX(#REF!,MATCH(Padrón!K16561,#REF!,0),MATCH(Padrón!J16561,#REF!,0))=K16561,"Sí","NO")</f>
        <v>#REF!</v>
      </c>
    </row>
    <row r="16562" spans="1:13" x14ac:dyDescent="0.25">
      <c r="A16562" t="s">
        <v>39766</v>
      </c>
      <c r="B16562">
        <v>7541877</v>
      </c>
      <c r="C16562">
        <v>1937</v>
      </c>
      <c r="D16562" t="s">
        <v>19790</v>
      </c>
      <c r="E16562" t="s">
        <v>17594</v>
      </c>
      <c r="F16562" t="s">
        <v>813</v>
      </c>
      <c r="G16562" t="s">
        <v>3</v>
      </c>
      <c r="H16562">
        <v>12</v>
      </c>
      <c r="I16562">
        <v>65</v>
      </c>
      <c r="J16562">
        <v>2046</v>
      </c>
      <c r="K16562">
        <v>111</v>
      </c>
      <c r="L16562" t="s">
        <v>23189</v>
      </c>
      <c r="M16562" s="15" t="e">
        <f>IF(INDEX(#REF!,MATCH(Padrón!K16562,#REF!,0),MATCH(Padrón!J16562,#REF!,0))=K16562,"Sí","NO")</f>
        <v>#REF!</v>
      </c>
    </row>
    <row r="16563" spans="1:13" x14ac:dyDescent="0.25">
      <c r="A16563" t="s">
        <v>39767</v>
      </c>
      <c r="B16563">
        <v>25205247</v>
      </c>
      <c r="C16563">
        <v>1976</v>
      </c>
      <c r="D16563" t="s">
        <v>19790</v>
      </c>
      <c r="E16563" t="s">
        <v>19151</v>
      </c>
      <c r="F16563" t="s">
        <v>19795</v>
      </c>
      <c r="G16563" t="s">
        <v>3</v>
      </c>
      <c r="H16563">
        <v>12</v>
      </c>
      <c r="I16563">
        <v>65</v>
      </c>
      <c r="J16563">
        <v>2046</v>
      </c>
      <c r="K16563">
        <v>112</v>
      </c>
      <c r="L16563" t="s">
        <v>23189</v>
      </c>
      <c r="M16563" s="15" t="e">
        <f>IF(INDEX(#REF!,MATCH(Padrón!K16563,#REF!,0),MATCH(Padrón!J16563,#REF!,0))=K16563,"Sí","NO")</f>
        <v>#REF!</v>
      </c>
    </row>
    <row r="16564" spans="1:13" x14ac:dyDescent="0.25">
      <c r="A16564" t="s">
        <v>39768</v>
      </c>
      <c r="B16564">
        <v>10268200</v>
      </c>
      <c r="C16564">
        <v>1952</v>
      </c>
      <c r="D16564" t="s">
        <v>19790</v>
      </c>
      <c r="E16564" t="s">
        <v>19796</v>
      </c>
      <c r="F16564" t="s">
        <v>19797</v>
      </c>
      <c r="G16564" t="s">
        <v>3</v>
      </c>
      <c r="H16564">
        <v>12</v>
      </c>
      <c r="I16564">
        <v>65</v>
      </c>
      <c r="J16564">
        <v>2046</v>
      </c>
      <c r="K16564">
        <v>113</v>
      </c>
      <c r="L16564" t="s">
        <v>23189</v>
      </c>
      <c r="M16564" s="15" t="e">
        <f>IF(INDEX(#REF!,MATCH(Padrón!K16564,#REF!,0),MATCH(Padrón!J16564,#REF!,0))=K16564,"Sí","NO")</f>
        <v>#REF!</v>
      </c>
    </row>
    <row r="16565" spans="1:13" x14ac:dyDescent="0.25">
      <c r="A16565" t="s">
        <v>39769</v>
      </c>
      <c r="B16565">
        <v>28553620</v>
      </c>
      <c r="C16565">
        <v>1981</v>
      </c>
      <c r="D16565" t="s">
        <v>19790</v>
      </c>
      <c r="E16565" t="s">
        <v>18505</v>
      </c>
      <c r="F16565" t="s">
        <v>813</v>
      </c>
      <c r="G16565" t="s">
        <v>3</v>
      </c>
      <c r="H16565">
        <v>12</v>
      </c>
      <c r="I16565">
        <v>65</v>
      </c>
      <c r="J16565">
        <v>2046</v>
      </c>
      <c r="K16565">
        <v>114</v>
      </c>
      <c r="L16565" t="s">
        <v>23189</v>
      </c>
      <c r="M16565" s="15" t="e">
        <f>IF(INDEX(#REF!,MATCH(Padrón!K16565,#REF!,0),MATCH(Padrón!J16565,#REF!,0))=K16565,"Sí","NO")</f>
        <v>#REF!</v>
      </c>
    </row>
    <row r="16566" spans="1:13" x14ac:dyDescent="0.25">
      <c r="A16566" t="s">
        <v>39770</v>
      </c>
      <c r="B16566">
        <v>19021809</v>
      </c>
      <c r="C16566">
        <v>1980</v>
      </c>
      <c r="D16566" t="s">
        <v>19790</v>
      </c>
      <c r="E16566" t="s">
        <v>2270</v>
      </c>
      <c r="F16566" t="s">
        <v>19798</v>
      </c>
      <c r="G16566" t="s">
        <v>3</v>
      </c>
      <c r="H16566">
        <v>12</v>
      </c>
      <c r="I16566">
        <v>65</v>
      </c>
      <c r="J16566">
        <v>2046</v>
      </c>
      <c r="K16566">
        <v>115</v>
      </c>
      <c r="L16566" t="s">
        <v>23189</v>
      </c>
      <c r="M16566" s="15" t="e">
        <f>IF(INDEX(#REF!,MATCH(Padrón!K16566,#REF!,0),MATCH(Padrón!J16566,#REF!,0))=K16566,"Sí","NO")</f>
        <v>#REF!</v>
      </c>
    </row>
    <row r="16567" spans="1:13" x14ac:dyDescent="0.25">
      <c r="A16567" t="s">
        <v>39771</v>
      </c>
      <c r="B16567">
        <v>18789357</v>
      </c>
      <c r="C16567">
        <v>1973</v>
      </c>
      <c r="D16567" t="s">
        <v>19790</v>
      </c>
      <c r="E16567" t="s">
        <v>18644</v>
      </c>
      <c r="F16567" t="s">
        <v>923</v>
      </c>
      <c r="G16567" t="s">
        <v>3</v>
      </c>
      <c r="H16567">
        <v>12</v>
      </c>
      <c r="I16567">
        <v>65</v>
      </c>
      <c r="J16567">
        <v>2046</v>
      </c>
      <c r="K16567">
        <v>116</v>
      </c>
      <c r="L16567" t="s">
        <v>23189</v>
      </c>
      <c r="M16567" s="15" t="e">
        <f>IF(INDEX(#REF!,MATCH(Padrón!K16567,#REF!,0),MATCH(Padrón!J16567,#REF!,0))=K16567,"Sí","NO")</f>
        <v>#REF!</v>
      </c>
    </row>
    <row r="16568" spans="1:13" x14ac:dyDescent="0.25">
      <c r="A16568" t="s">
        <v>39772</v>
      </c>
      <c r="B16568">
        <v>45137494</v>
      </c>
      <c r="C16568">
        <v>2002</v>
      </c>
      <c r="D16568" t="s">
        <v>19790</v>
      </c>
      <c r="E16568" t="s">
        <v>19799</v>
      </c>
      <c r="F16568" t="s">
        <v>19800</v>
      </c>
      <c r="G16568" t="s">
        <v>3</v>
      </c>
      <c r="H16568">
        <v>12</v>
      </c>
      <c r="I16568">
        <v>65</v>
      </c>
      <c r="J16568">
        <v>2046</v>
      </c>
      <c r="K16568">
        <v>117</v>
      </c>
      <c r="L16568" t="s">
        <v>23189</v>
      </c>
      <c r="M16568" s="15" t="e">
        <f>IF(INDEX(#REF!,MATCH(Padrón!K16568,#REF!,0),MATCH(Padrón!J16568,#REF!,0))=K16568,"Sí","NO")</f>
        <v>#REF!</v>
      </c>
    </row>
    <row r="16569" spans="1:13" x14ac:dyDescent="0.25">
      <c r="A16569" t="s">
        <v>39773</v>
      </c>
      <c r="B16569">
        <v>14030381</v>
      </c>
      <c r="C16569">
        <v>1958</v>
      </c>
      <c r="D16569" t="s">
        <v>19790</v>
      </c>
      <c r="E16569" t="s">
        <v>19801</v>
      </c>
      <c r="F16569" t="s">
        <v>2287</v>
      </c>
      <c r="G16569" t="s">
        <v>3</v>
      </c>
      <c r="H16569">
        <v>12</v>
      </c>
      <c r="I16569">
        <v>65</v>
      </c>
      <c r="J16569">
        <v>2046</v>
      </c>
      <c r="K16569">
        <v>118</v>
      </c>
      <c r="L16569" t="s">
        <v>23189</v>
      </c>
      <c r="M16569" s="15" t="e">
        <f>IF(INDEX(#REF!,MATCH(Padrón!K16569,#REF!,0),MATCH(Padrón!J16569,#REF!,0))=K16569,"Sí","NO")</f>
        <v>#REF!</v>
      </c>
    </row>
    <row r="16570" spans="1:13" x14ac:dyDescent="0.25">
      <c r="A16570" t="s">
        <v>39774</v>
      </c>
      <c r="B16570">
        <v>13123406</v>
      </c>
      <c r="C16570">
        <v>1958</v>
      </c>
      <c r="D16570" t="s">
        <v>19790</v>
      </c>
      <c r="E16570" t="s">
        <v>19802</v>
      </c>
      <c r="F16570" t="s">
        <v>6912</v>
      </c>
      <c r="G16570" t="s">
        <v>88</v>
      </c>
      <c r="H16570">
        <v>12</v>
      </c>
      <c r="I16570">
        <v>65</v>
      </c>
      <c r="J16570">
        <v>2046</v>
      </c>
      <c r="K16570">
        <v>119</v>
      </c>
      <c r="L16570" t="s">
        <v>23189</v>
      </c>
      <c r="M16570" s="15" t="e">
        <f>IF(INDEX(#REF!,MATCH(Padrón!K16570,#REF!,0),MATCH(Padrón!J16570,#REF!,0))=K16570,"Sí","NO")</f>
        <v>#REF!</v>
      </c>
    </row>
    <row r="16571" spans="1:13" x14ac:dyDescent="0.25">
      <c r="A16571" t="s">
        <v>39775</v>
      </c>
      <c r="B16571">
        <v>7554846</v>
      </c>
      <c r="C16571">
        <v>1941</v>
      </c>
      <c r="D16571" t="s">
        <v>19790</v>
      </c>
      <c r="E16571" t="s">
        <v>1407</v>
      </c>
      <c r="F16571" t="s">
        <v>8999</v>
      </c>
      <c r="G16571" t="s">
        <v>3</v>
      </c>
      <c r="H16571">
        <v>12</v>
      </c>
      <c r="I16571">
        <v>65</v>
      </c>
      <c r="J16571">
        <v>2046</v>
      </c>
      <c r="K16571">
        <v>120</v>
      </c>
      <c r="L16571" t="s">
        <v>23189</v>
      </c>
      <c r="M16571" s="15" t="e">
        <f>IF(INDEX(#REF!,MATCH(Padrón!K16571,#REF!,0),MATCH(Padrón!J16571,#REF!,0))=K16571,"Sí","NO")</f>
        <v>#REF!</v>
      </c>
    </row>
    <row r="16572" spans="1:13" x14ac:dyDescent="0.25">
      <c r="A16572" t="s">
        <v>39776</v>
      </c>
      <c r="B16572">
        <v>47533715</v>
      </c>
      <c r="C16572">
        <v>2006</v>
      </c>
      <c r="D16572" t="s">
        <v>19790</v>
      </c>
      <c r="E16572" t="s">
        <v>19803</v>
      </c>
      <c r="F16572" t="s">
        <v>19804</v>
      </c>
      <c r="G16572" t="s">
        <v>3</v>
      </c>
      <c r="H16572">
        <v>12</v>
      </c>
      <c r="I16572">
        <v>65</v>
      </c>
      <c r="J16572">
        <v>2046</v>
      </c>
      <c r="K16572">
        <v>121</v>
      </c>
      <c r="L16572" t="s">
        <v>23189</v>
      </c>
      <c r="M16572" s="15" t="e">
        <f>IF(INDEX(#REF!,MATCH(Padrón!K16572,#REF!,0),MATCH(Padrón!J16572,#REF!,0))=K16572,"Sí","NO")</f>
        <v>#REF!</v>
      </c>
    </row>
    <row r="16573" spans="1:13" x14ac:dyDescent="0.25">
      <c r="A16573" t="s">
        <v>39777</v>
      </c>
      <c r="B16573">
        <v>11716890</v>
      </c>
      <c r="C16573">
        <v>1955</v>
      </c>
      <c r="D16573" t="s">
        <v>19790</v>
      </c>
      <c r="E16573" t="s">
        <v>5465</v>
      </c>
      <c r="F16573" t="s">
        <v>19805</v>
      </c>
      <c r="G16573" t="s">
        <v>3</v>
      </c>
      <c r="H16573">
        <v>12</v>
      </c>
      <c r="I16573">
        <v>65</v>
      </c>
      <c r="J16573">
        <v>2046</v>
      </c>
      <c r="K16573">
        <v>122</v>
      </c>
      <c r="L16573" t="s">
        <v>23189</v>
      </c>
      <c r="M16573" s="15" t="e">
        <f>IF(INDEX(#REF!,MATCH(Padrón!K16573,#REF!,0),MATCH(Padrón!J16573,#REF!,0))=K16573,"Sí","NO")</f>
        <v>#REF!</v>
      </c>
    </row>
    <row r="16574" spans="1:13" x14ac:dyDescent="0.25">
      <c r="A16574" t="s">
        <v>39778</v>
      </c>
      <c r="B16574">
        <v>42085423</v>
      </c>
      <c r="C16574">
        <v>1999</v>
      </c>
      <c r="D16574" t="s">
        <v>19790</v>
      </c>
      <c r="E16574" t="s">
        <v>19806</v>
      </c>
      <c r="F16574" t="s">
        <v>144</v>
      </c>
      <c r="G16574" t="s">
        <v>117</v>
      </c>
      <c r="H16574">
        <v>12</v>
      </c>
      <c r="I16574">
        <v>65</v>
      </c>
      <c r="J16574">
        <v>2046</v>
      </c>
      <c r="K16574">
        <v>123</v>
      </c>
      <c r="L16574" t="s">
        <v>23189</v>
      </c>
      <c r="M16574" s="15" t="e">
        <f>IF(INDEX(#REF!,MATCH(Padrón!K16574,#REF!,0),MATCH(Padrón!J16574,#REF!,0))=K16574,"Sí","NO")</f>
        <v>#REF!</v>
      </c>
    </row>
    <row r="16575" spans="1:13" x14ac:dyDescent="0.25">
      <c r="A16575" t="s">
        <v>39779</v>
      </c>
      <c r="B16575">
        <v>5955048</v>
      </c>
      <c r="C16575">
        <v>1946</v>
      </c>
      <c r="D16575" t="s">
        <v>19790</v>
      </c>
      <c r="E16575" t="s">
        <v>2320</v>
      </c>
      <c r="F16575" t="s">
        <v>10426</v>
      </c>
      <c r="G16575" t="s">
        <v>3</v>
      </c>
      <c r="H16575">
        <v>12</v>
      </c>
      <c r="I16575">
        <v>65</v>
      </c>
      <c r="J16575">
        <v>2046</v>
      </c>
      <c r="K16575">
        <v>124</v>
      </c>
      <c r="L16575" t="s">
        <v>23189</v>
      </c>
      <c r="M16575" s="15" t="e">
        <f>IF(INDEX(#REF!,MATCH(Padrón!K16575,#REF!,0),MATCH(Padrón!J16575,#REF!,0))=K16575,"Sí","NO")</f>
        <v>#REF!</v>
      </c>
    </row>
    <row r="16576" spans="1:13" x14ac:dyDescent="0.25">
      <c r="A16576" t="s">
        <v>39780</v>
      </c>
      <c r="B16576">
        <v>20644513</v>
      </c>
      <c r="C16576">
        <v>1969</v>
      </c>
      <c r="D16576" t="s">
        <v>19790</v>
      </c>
      <c r="E16576" t="s">
        <v>16753</v>
      </c>
      <c r="F16576" t="s">
        <v>3136</v>
      </c>
      <c r="G16576" t="s">
        <v>10</v>
      </c>
      <c r="H16576">
        <v>12</v>
      </c>
      <c r="I16576">
        <v>65</v>
      </c>
      <c r="J16576">
        <v>2046</v>
      </c>
      <c r="K16576">
        <v>125</v>
      </c>
      <c r="L16576" t="s">
        <v>23189</v>
      </c>
      <c r="M16576" s="15" t="e">
        <f>IF(INDEX(#REF!,MATCH(Padrón!K16576,#REF!,0),MATCH(Padrón!J16576,#REF!,0))=K16576,"Sí","NO")</f>
        <v>#REF!</v>
      </c>
    </row>
    <row r="16577" spans="1:13" x14ac:dyDescent="0.25">
      <c r="A16577" t="s">
        <v>39781</v>
      </c>
      <c r="B16577">
        <v>41285638</v>
      </c>
      <c r="C16577">
        <v>1998</v>
      </c>
      <c r="D16577" t="s">
        <v>19790</v>
      </c>
      <c r="E16577" t="s">
        <v>8302</v>
      </c>
      <c r="F16577" t="s">
        <v>19807</v>
      </c>
      <c r="G16577" t="s">
        <v>3</v>
      </c>
      <c r="H16577">
        <v>12</v>
      </c>
      <c r="I16577">
        <v>65</v>
      </c>
      <c r="J16577">
        <v>2046</v>
      </c>
      <c r="K16577">
        <v>126</v>
      </c>
      <c r="L16577" t="s">
        <v>23189</v>
      </c>
      <c r="M16577" s="15" t="e">
        <f>IF(INDEX(#REF!,MATCH(Padrón!K16577,#REF!,0),MATCH(Padrón!J16577,#REF!,0))=K16577,"Sí","NO")</f>
        <v>#REF!</v>
      </c>
    </row>
    <row r="16578" spans="1:13" x14ac:dyDescent="0.25">
      <c r="A16578" t="s">
        <v>39782</v>
      </c>
      <c r="B16578">
        <v>39228999</v>
      </c>
      <c r="C16578">
        <v>1995</v>
      </c>
      <c r="D16578" t="s">
        <v>19790</v>
      </c>
      <c r="E16578" t="s">
        <v>9744</v>
      </c>
      <c r="F16578" t="s">
        <v>395</v>
      </c>
      <c r="G16578" t="s">
        <v>10</v>
      </c>
      <c r="H16578">
        <v>12</v>
      </c>
      <c r="I16578">
        <v>65</v>
      </c>
      <c r="J16578">
        <v>2046</v>
      </c>
      <c r="K16578">
        <v>127</v>
      </c>
      <c r="L16578" t="s">
        <v>23189</v>
      </c>
      <c r="M16578" s="15" t="e">
        <f>IF(INDEX(#REF!,MATCH(Padrón!K16578,#REF!,0),MATCH(Padrón!J16578,#REF!,0))=K16578,"Sí","NO")</f>
        <v>#REF!</v>
      </c>
    </row>
    <row r="16579" spans="1:13" x14ac:dyDescent="0.25">
      <c r="A16579" t="s">
        <v>39783</v>
      </c>
      <c r="B16579">
        <v>10335712</v>
      </c>
      <c r="C16579">
        <v>1952</v>
      </c>
      <c r="D16579" t="s">
        <v>19790</v>
      </c>
      <c r="E16579" t="s">
        <v>931</v>
      </c>
      <c r="F16579" t="s">
        <v>19808</v>
      </c>
      <c r="G16579" t="s">
        <v>10</v>
      </c>
      <c r="H16579">
        <v>12</v>
      </c>
      <c r="I16579">
        <v>65</v>
      </c>
      <c r="J16579">
        <v>2046</v>
      </c>
      <c r="K16579">
        <v>128</v>
      </c>
      <c r="L16579" t="s">
        <v>23189</v>
      </c>
      <c r="M16579" s="15" t="e">
        <f>IF(INDEX(#REF!,MATCH(Padrón!K16579,#REF!,0),MATCH(Padrón!J16579,#REF!,0))=K16579,"Sí","NO")</f>
        <v>#REF!</v>
      </c>
    </row>
    <row r="16580" spans="1:13" x14ac:dyDescent="0.25">
      <c r="A16580" t="s">
        <v>39784</v>
      </c>
      <c r="B16580">
        <v>25773176</v>
      </c>
      <c r="C16580">
        <v>1977</v>
      </c>
      <c r="D16580" t="s">
        <v>19790</v>
      </c>
      <c r="E16580" t="s">
        <v>1104</v>
      </c>
      <c r="F16580" t="s">
        <v>4445</v>
      </c>
      <c r="G16580" t="s">
        <v>3</v>
      </c>
      <c r="H16580">
        <v>12</v>
      </c>
      <c r="I16580">
        <v>65</v>
      </c>
      <c r="J16580">
        <v>2046</v>
      </c>
      <c r="K16580">
        <v>129</v>
      </c>
      <c r="L16580" t="s">
        <v>23189</v>
      </c>
      <c r="M16580" s="15" t="e">
        <f>IF(INDEX(#REF!,MATCH(Padrón!K16580,#REF!,0),MATCH(Padrón!J16580,#REF!,0))=K16580,"Sí","NO")</f>
        <v>#REF!</v>
      </c>
    </row>
    <row r="16581" spans="1:13" x14ac:dyDescent="0.25">
      <c r="A16581" t="s">
        <v>39785</v>
      </c>
      <c r="B16581">
        <v>22305219</v>
      </c>
      <c r="C16581">
        <v>1972</v>
      </c>
      <c r="D16581" t="s">
        <v>19790</v>
      </c>
      <c r="E16581" t="s">
        <v>19809</v>
      </c>
      <c r="F16581" t="s">
        <v>193</v>
      </c>
      <c r="G16581" t="s">
        <v>3</v>
      </c>
      <c r="H16581">
        <v>12</v>
      </c>
      <c r="I16581">
        <v>65</v>
      </c>
      <c r="J16581">
        <v>2046</v>
      </c>
      <c r="K16581">
        <v>130</v>
      </c>
      <c r="L16581" t="s">
        <v>23189</v>
      </c>
      <c r="M16581" s="15" t="e">
        <f>IF(INDEX(#REF!,MATCH(Padrón!K16581,#REF!,0),MATCH(Padrón!J16581,#REF!,0))=K16581,"Sí","NO")</f>
        <v>#REF!</v>
      </c>
    </row>
    <row r="16582" spans="1:13" x14ac:dyDescent="0.25">
      <c r="A16582" t="s">
        <v>39786</v>
      </c>
      <c r="B16582">
        <v>26874919</v>
      </c>
      <c r="C16582">
        <v>1978</v>
      </c>
      <c r="D16582" t="s">
        <v>19790</v>
      </c>
      <c r="E16582" t="s">
        <v>5300</v>
      </c>
      <c r="F16582" t="s">
        <v>395</v>
      </c>
      <c r="G16582" t="s">
        <v>3</v>
      </c>
      <c r="H16582">
        <v>12</v>
      </c>
      <c r="I16582">
        <v>65</v>
      </c>
      <c r="J16582">
        <v>2046</v>
      </c>
      <c r="K16582">
        <v>131</v>
      </c>
      <c r="L16582" t="s">
        <v>23189</v>
      </c>
      <c r="M16582" s="15" t="e">
        <f>IF(INDEX(#REF!,MATCH(Padrón!K16582,#REF!,0),MATCH(Padrón!J16582,#REF!,0))=K16582,"Sí","NO")</f>
        <v>#REF!</v>
      </c>
    </row>
    <row r="16583" spans="1:13" x14ac:dyDescent="0.25">
      <c r="A16583" t="s">
        <v>39787</v>
      </c>
      <c r="B16583">
        <v>18789322</v>
      </c>
      <c r="C16583">
        <v>1972</v>
      </c>
      <c r="D16583" t="s">
        <v>19790</v>
      </c>
      <c r="E16583" t="s">
        <v>10258</v>
      </c>
      <c r="F16583" t="s">
        <v>166</v>
      </c>
      <c r="G16583" t="s">
        <v>3</v>
      </c>
      <c r="H16583">
        <v>12</v>
      </c>
      <c r="I16583">
        <v>65</v>
      </c>
      <c r="J16583">
        <v>2046</v>
      </c>
      <c r="K16583">
        <v>132</v>
      </c>
      <c r="L16583" t="s">
        <v>23189</v>
      </c>
      <c r="M16583" s="15" t="e">
        <f>IF(INDEX(#REF!,MATCH(Padrón!K16583,#REF!,0),MATCH(Padrón!J16583,#REF!,0))=K16583,"Sí","NO")</f>
        <v>#REF!</v>
      </c>
    </row>
    <row r="16584" spans="1:13" x14ac:dyDescent="0.25">
      <c r="A16584" t="s">
        <v>39788</v>
      </c>
      <c r="B16584">
        <v>28999292</v>
      </c>
      <c r="C16584">
        <v>1981</v>
      </c>
      <c r="D16584" t="s">
        <v>19790</v>
      </c>
      <c r="E16584" t="s">
        <v>19810</v>
      </c>
      <c r="F16584" t="s">
        <v>19811</v>
      </c>
      <c r="G16584" t="s">
        <v>3</v>
      </c>
      <c r="H16584">
        <v>12</v>
      </c>
      <c r="I16584">
        <v>65</v>
      </c>
      <c r="J16584">
        <v>2046</v>
      </c>
      <c r="K16584">
        <v>133</v>
      </c>
      <c r="L16584" t="s">
        <v>23189</v>
      </c>
      <c r="M16584" s="15" t="e">
        <f>IF(INDEX(#REF!,MATCH(Padrón!K16584,#REF!,0),MATCH(Padrón!J16584,#REF!,0))=K16584,"Sí","NO")</f>
        <v>#REF!</v>
      </c>
    </row>
    <row r="16585" spans="1:13" x14ac:dyDescent="0.25">
      <c r="A16585" t="s">
        <v>39789</v>
      </c>
      <c r="B16585">
        <v>32736503</v>
      </c>
      <c r="C16585">
        <v>1987</v>
      </c>
      <c r="D16585" t="s">
        <v>19790</v>
      </c>
      <c r="E16585" t="s">
        <v>8322</v>
      </c>
      <c r="F16585" t="s">
        <v>10927</v>
      </c>
      <c r="G16585" t="s">
        <v>3</v>
      </c>
      <c r="H16585">
        <v>12</v>
      </c>
      <c r="I16585">
        <v>65</v>
      </c>
      <c r="J16585">
        <v>2046</v>
      </c>
      <c r="K16585">
        <v>134</v>
      </c>
      <c r="L16585" t="s">
        <v>23189</v>
      </c>
      <c r="M16585" s="15" t="e">
        <f>IF(INDEX(#REF!,MATCH(Padrón!K16585,#REF!,0),MATCH(Padrón!J16585,#REF!,0))=K16585,"Sí","NO")</f>
        <v>#REF!</v>
      </c>
    </row>
    <row r="16586" spans="1:13" x14ac:dyDescent="0.25">
      <c r="A16586" t="s">
        <v>39790</v>
      </c>
      <c r="B16586">
        <v>29323978</v>
      </c>
      <c r="C16586">
        <v>1982</v>
      </c>
      <c r="D16586" t="s">
        <v>19790</v>
      </c>
      <c r="E16586" t="s">
        <v>19812</v>
      </c>
      <c r="F16586" t="s">
        <v>1064</v>
      </c>
      <c r="G16586" t="s">
        <v>10</v>
      </c>
      <c r="H16586">
        <v>12</v>
      </c>
      <c r="I16586">
        <v>65</v>
      </c>
      <c r="J16586">
        <v>2046</v>
      </c>
      <c r="K16586">
        <v>135</v>
      </c>
      <c r="L16586" t="s">
        <v>23189</v>
      </c>
      <c r="M16586" s="15" t="e">
        <f>IF(INDEX(#REF!,MATCH(Padrón!K16586,#REF!,0),MATCH(Padrón!J16586,#REF!,0))=K16586,"Sí","NO")</f>
        <v>#REF!</v>
      </c>
    </row>
    <row r="16587" spans="1:13" x14ac:dyDescent="0.25">
      <c r="A16587" t="s">
        <v>39791</v>
      </c>
      <c r="B16587">
        <v>41617513</v>
      </c>
      <c r="C16587">
        <v>1999</v>
      </c>
      <c r="D16587" t="s">
        <v>19790</v>
      </c>
      <c r="E16587" t="s">
        <v>7620</v>
      </c>
      <c r="F16587" t="s">
        <v>6</v>
      </c>
      <c r="G16587" t="s">
        <v>3</v>
      </c>
      <c r="H16587">
        <v>12</v>
      </c>
      <c r="I16587">
        <v>65</v>
      </c>
      <c r="J16587">
        <v>2046</v>
      </c>
      <c r="K16587">
        <v>136</v>
      </c>
      <c r="L16587" t="s">
        <v>23189</v>
      </c>
      <c r="M16587" s="15" t="e">
        <f>IF(INDEX(#REF!,MATCH(Padrón!K16587,#REF!,0),MATCH(Padrón!J16587,#REF!,0))=K16587,"Sí","NO")</f>
        <v>#REF!</v>
      </c>
    </row>
    <row r="16588" spans="1:13" x14ac:dyDescent="0.25">
      <c r="A16588" t="s">
        <v>39792</v>
      </c>
      <c r="B16588">
        <v>44278737</v>
      </c>
      <c r="C16588">
        <v>2002</v>
      </c>
      <c r="D16588" t="s">
        <v>19790</v>
      </c>
      <c r="E16588" t="s">
        <v>19813</v>
      </c>
      <c r="F16588" t="s">
        <v>12368</v>
      </c>
      <c r="G16588" t="s">
        <v>3</v>
      </c>
      <c r="H16588">
        <v>12</v>
      </c>
      <c r="I16588">
        <v>65</v>
      </c>
      <c r="J16588">
        <v>2046</v>
      </c>
      <c r="K16588">
        <v>137</v>
      </c>
      <c r="L16588" t="s">
        <v>23189</v>
      </c>
      <c r="M16588" s="15" t="e">
        <f>IF(INDEX(#REF!,MATCH(Padrón!K16588,#REF!,0),MATCH(Padrón!J16588,#REF!,0))=K16588,"Sí","NO")</f>
        <v>#REF!</v>
      </c>
    </row>
    <row r="16589" spans="1:13" x14ac:dyDescent="0.25">
      <c r="A16589" t="s">
        <v>39793</v>
      </c>
      <c r="B16589">
        <v>27993104</v>
      </c>
      <c r="C16589">
        <v>1980</v>
      </c>
      <c r="D16589" t="s">
        <v>19790</v>
      </c>
      <c r="E16589" t="s">
        <v>5489</v>
      </c>
      <c r="F16589" t="s">
        <v>19814</v>
      </c>
      <c r="G16589" t="s">
        <v>3</v>
      </c>
      <c r="H16589">
        <v>12</v>
      </c>
      <c r="I16589">
        <v>65</v>
      </c>
      <c r="J16589">
        <v>2046</v>
      </c>
      <c r="K16589">
        <v>138</v>
      </c>
      <c r="L16589" t="s">
        <v>23189</v>
      </c>
      <c r="M16589" s="15" t="e">
        <f>IF(INDEX(#REF!,MATCH(Padrón!K16589,#REF!,0),MATCH(Padrón!J16589,#REF!,0))=K16589,"Sí","NO")</f>
        <v>#REF!</v>
      </c>
    </row>
    <row r="16590" spans="1:13" x14ac:dyDescent="0.25">
      <c r="A16590" t="s">
        <v>39794</v>
      </c>
      <c r="B16590">
        <v>22335092</v>
      </c>
      <c r="C16590">
        <v>1971</v>
      </c>
      <c r="D16590" t="s">
        <v>19790</v>
      </c>
      <c r="E16590" t="s">
        <v>1003</v>
      </c>
      <c r="F16590" t="s">
        <v>185</v>
      </c>
      <c r="G16590" t="s">
        <v>10</v>
      </c>
      <c r="H16590">
        <v>12</v>
      </c>
      <c r="I16590">
        <v>65</v>
      </c>
      <c r="J16590">
        <v>2046</v>
      </c>
      <c r="K16590">
        <v>139</v>
      </c>
      <c r="L16590" t="s">
        <v>23189</v>
      </c>
      <c r="M16590" s="15" t="e">
        <f>IF(INDEX(#REF!,MATCH(Padrón!K16590,#REF!,0),MATCH(Padrón!J16590,#REF!,0))=K16590,"Sí","NO")</f>
        <v>#REF!</v>
      </c>
    </row>
    <row r="16591" spans="1:13" x14ac:dyDescent="0.25">
      <c r="A16591" t="s">
        <v>39795</v>
      </c>
      <c r="B16591">
        <v>45137493</v>
      </c>
      <c r="C16591">
        <v>2000</v>
      </c>
      <c r="D16591" t="s">
        <v>19790</v>
      </c>
      <c r="E16591" t="s">
        <v>4986</v>
      </c>
      <c r="F16591" t="s">
        <v>19815</v>
      </c>
      <c r="G16591" t="s">
        <v>10</v>
      </c>
      <c r="H16591">
        <v>12</v>
      </c>
      <c r="I16591">
        <v>65</v>
      </c>
      <c r="J16591">
        <v>2046</v>
      </c>
      <c r="K16591">
        <v>140</v>
      </c>
      <c r="L16591" t="s">
        <v>23189</v>
      </c>
      <c r="M16591" s="15" t="e">
        <f>IF(INDEX(#REF!,MATCH(Padrón!K16591,#REF!,0),MATCH(Padrón!J16591,#REF!,0))=K16591,"Sí","NO")</f>
        <v>#REF!</v>
      </c>
    </row>
    <row r="16592" spans="1:13" x14ac:dyDescent="0.25">
      <c r="A16592" t="s">
        <v>39796</v>
      </c>
      <c r="B16592">
        <v>44528762</v>
      </c>
      <c r="C16592">
        <v>2002</v>
      </c>
      <c r="D16592" t="s">
        <v>19790</v>
      </c>
      <c r="E16592" t="s">
        <v>4428</v>
      </c>
      <c r="F16592" t="s">
        <v>19816</v>
      </c>
      <c r="G16592" t="s">
        <v>3</v>
      </c>
      <c r="H16592">
        <v>12</v>
      </c>
      <c r="I16592">
        <v>65</v>
      </c>
      <c r="J16592">
        <v>2046</v>
      </c>
      <c r="K16592">
        <v>141</v>
      </c>
      <c r="L16592" t="s">
        <v>23189</v>
      </c>
      <c r="M16592" s="15" t="e">
        <f>IF(INDEX(#REF!,MATCH(Padrón!K16592,#REF!,0),MATCH(Padrón!J16592,#REF!,0))=K16592,"Sí","NO")</f>
        <v>#REF!</v>
      </c>
    </row>
    <row r="16593" spans="1:13" x14ac:dyDescent="0.25">
      <c r="A16593" t="s">
        <v>39797</v>
      </c>
      <c r="B16593">
        <v>20644611</v>
      </c>
      <c r="C16593">
        <v>1969</v>
      </c>
      <c r="D16593" t="s">
        <v>19790</v>
      </c>
      <c r="E16593" t="s">
        <v>19817</v>
      </c>
      <c r="F16593" t="s">
        <v>19818</v>
      </c>
      <c r="G16593" t="s">
        <v>3</v>
      </c>
      <c r="H16593">
        <v>12</v>
      </c>
      <c r="I16593">
        <v>65</v>
      </c>
      <c r="J16593">
        <v>2046</v>
      </c>
      <c r="K16593">
        <v>142</v>
      </c>
      <c r="L16593" t="s">
        <v>23189</v>
      </c>
      <c r="M16593" s="15" t="e">
        <f>IF(INDEX(#REF!,MATCH(Padrón!K16593,#REF!,0),MATCH(Padrón!J16593,#REF!,0))=K16593,"Sí","NO")</f>
        <v>#REF!</v>
      </c>
    </row>
    <row r="16594" spans="1:13" x14ac:dyDescent="0.25">
      <c r="A16594" t="s">
        <v>39798</v>
      </c>
      <c r="B16594">
        <v>42967381</v>
      </c>
      <c r="C16594">
        <v>2000</v>
      </c>
      <c r="D16594" t="s">
        <v>19790</v>
      </c>
      <c r="E16594" t="s">
        <v>1772</v>
      </c>
      <c r="F16594" t="s">
        <v>6</v>
      </c>
      <c r="G16594" t="s">
        <v>3</v>
      </c>
      <c r="H16594">
        <v>12</v>
      </c>
      <c r="I16594">
        <v>65</v>
      </c>
      <c r="J16594">
        <v>2046</v>
      </c>
      <c r="K16594">
        <v>143</v>
      </c>
      <c r="L16594" t="s">
        <v>23189</v>
      </c>
      <c r="M16594" s="15" t="e">
        <f>IF(INDEX(#REF!,MATCH(Padrón!K16594,#REF!,0),MATCH(Padrón!J16594,#REF!,0))=K16594,"Sí","NO")</f>
        <v>#REF!</v>
      </c>
    </row>
    <row r="16595" spans="1:13" x14ac:dyDescent="0.25">
      <c r="A16595" t="s">
        <v>39799</v>
      </c>
      <c r="B16595">
        <v>45339896</v>
      </c>
      <c r="C16595">
        <v>2002</v>
      </c>
      <c r="D16595" t="s">
        <v>19790</v>
      </c>
      <c r="E16595" t="s">
        <v>19819</v>
      </c>
      <c r="F16595" t="s">
        <v>554</v>
      </c>
      <c r="G16595" t="s">
        <v>3</v>
      </c>
      <c r="H16595">
        <v>12</v>
      </c>
      <c r="I16595">
        <v>65</v>
      </c>
      <c r="J16595">
        <v>2046</v>
      </c>
      <c r="K16595">
        <v>144</v>
      </c>
      <c r="L16595" t="s">
        <v>23189</v>
      </c>
      <c r="M16595" s="15" t="e">
        <f>IF(INDEX(#REF!,MATCH(Padrón!K16595,#REF!,0),MATCH(Padrón!J16595,#REF!,0))=K16595,"Sí","NO")</f>
        <v>#REF!</v>
      </c>
    </row>
    <row r="16596" spans="1:13" x14ac:dyDescent="0.25">
      <c r="A16596" t="s">
        <v>39800</v>
      </c>
      <c r="B16596">
        <v>5194476</v>
      </c>
      <c r="C16596">
        <v>1945</v>
      </c>
      <c r="D16596" t="s">
        <v>19790</v>
      </c>
      <c r="E16596" t="s">
        <v>19820</v>
      </c>
      <c r="F16596" t="s">
        <v>5707</v>
      </c>
      <c r="G16596" t="s">
        <v>3</v>
      </c>
      <c r="H16596">
        <v>12</v>
      </c>
      <c r="I16596">
        <v>65</v>
      </c>
      <c r="J16596">
        <v>2046</v>
      </c>
      <c r="K16596">
        <v>145</v>
      </c>
      <c r="L16596" t="s">
        <v>23189</v>
      </c>
      <c r="M16596" s="15" t="e">
        <f>IF(INDEX(#REF!,MATCH(Padrón!K16596,#REF!,0),MATCH(Padrón!J16596,#REF!,0))=K16596,"Sí","NO")</f>
        <v>#REF!</v>
      </c>
    </row>
    <row r="16597" spans="1:13" x14ac:dyDescent="0.25">
      <c r="A16597" t="s">
        <v>39801</v>
      </c>
      <c r="B16597">
        <v>39638189</v>
      </c>
      <c r="C16597">
        <v>1996</v>
      </c>
      <c r="D16597" t="s">
        <v>19821</v>
      </c>
      <c r="E16597" t="s">
        <v>8235</v>
      </c>
      <c r="F16597" t="s">
        <v>794</v>
      </c>
      <c r="G16597" t="s">
        <v>3</v>
      </c>
      <c r="H16597">
        <v>12</v>
      </c>
      <c r="I16597">
        <v>65</v>
      </c>
      <c r="J16597">
        <v>2046</v>
      </c>
      <c r="K16597">
        <v>146</v>
      </c>
      <c r="L16597" t="s">
        <v>23189</v>
      </c>
      <c r="M16597" s="15" t="e">
        <f>IF(INDEX(#REF!,MATCH(Padrón!K16597,#REF!,0),MATCH(Padrón!J16597,#REF!,0))=K16597,"Sí","NO")</f>
        <v>#REF!</v>
      </c>
    </row>
    <row r="16598" spans="1:13" x14ac:dyDescent="0.25">
      <c r="A16598" t="s">
        <v>39802</v>
      </c>
      <c r="B16598">
        <v>30959106</v>
      </c>
      <c r="C16598">
        <v>1984</v>
      </c>
      <c r="D16598" t="s">
        <v>19821</v>
      </c>
      <c r="E16598" t="s">
        <v>19822</v>
      </c>
      <c r="F16598" t="s">
        <v>9201</v>
      </c>
      <c r="G16598" t="s">
        <v>10</v>
      </c>
      <c r="H16598">
        <v>12</v>
      </c>
      <c r="I16598">
        <v>65</v>
      </c>
      <c r="J16598">
        <v>2046</v>
      </c>
      <c r="K16598">
        <v>147</v>
      </c>
      <c r="L16598" t="s">
        <v>23189</v>
      </c>
      <c r="M16598" s="15" t="e">
        <f>IF(INDEX(#REF!,MATCH(Padrón!K16598,#REF!,0),MATCH(Padrón!J16598,#REF!,0))=K16598,"Sí","NO")</f>
        <v>#REF!</v>
      </c>
    </row>
    <row r="16599" spans="1:13" x14ac:dyDescent="0.25">
      <c r="A16599" t="s">
        <v>39803</v>
      </c>
      <c r="B16599">
        <v>51425566</v>
      </c>
      <c r="C16599">
        <v>2007</v>
      </c>
      <c r="D16599" t="s">
        <v>19821</v>
      </c>
      <c r="E16599" t="s">
        <v>19350</v>
      </c>
      <c r="F16599" t="s">
        <v>2924</v>
      </c>
      <c r="G16599" t="s">
        <v>3</v>
      </c>
      <c r="H16599">
        <v>12</v>
      </c>
      <c r="I16599">
        <v>65</v>
      </c>
      <c r="J16599">
        <v>2046</v>
      </c>
      <c r="K16599">
        <v>148</v>
      </c>
      <c r="L16599" t="s">
        <v>23189</v>
      </c>
      <c r="M16599" s="15" t="e">
        <f>IF(INDEX(#REF!,MATCH(Padrón!K16599,#REF!,0),MATCH(Padrón!J16599,#REF!,0))=K16599,"Sí","NO")</f>
        <v>#REF!</v>
      </c>
    </row>
    <row r="16600" spans="1:13" x14ac:dyDescent="0.25">
      <c r="A16600" t="s">
        <v>39804</v>
      </c>
      <c r="B16600">
        <v>34088944</v>
      </c>
      <c r="C16600">
        <v>1989</v>
      </c>
      <c r="D16600" t="s">
        <v>19821</v>
      </c>
      <c r="E16600" t="s">
        <v>19823</v>
      </c>
      <c r="F16600" t="s">
        <v>19824</v>
      </c>
      <c r="G16600" t="s">
        <v>27</v>
      </c>
      <c r="H16600">
        <v>12</v>
      </c>
      <c r="I16600">
        <v>65</v>
      </c>
      <c r="J16600">
        <v>2046</v>
      </c>
      <c r="K16600">
        <v>149</v>
      </c>
      <c r="L16600" t="s">
        <v>23189</v>
      </c>
      <c r="M16600" s="15" t="e">
        <f>IF(INDEX(#REF!,MATCH(Padrón!K16600,#REF!,0),MATCH(Padrón!J16600,#REF!,0))=K16600,"Sí","NO")</f>
        <v>#REF!</v>
      </c>
    </row>
    <row r="16601" spans="1:13" x14ac:dyDescent="0.25">
      <c r="A16601" t="s">
        <v>39805</v>
      </c>
      <c r="B16601">
        <v>18693133</v>
      </c>
      <c r="C16601">
        <v>1960</v>
      </c>
      <c r="D16601" t="s">
        <v>19821</v>
      </c>
      <c r="E16601" t="s">
        <v>917</v>
      </c>
      <c r="F16601" t="s">
        <v>3885</v>
      </c>
      <c r="G16601" t="s">
        <v>417</v>
      </c>
      <c r="H16601">
        <v>12</v>
      </c>
      <c r="I16601">
        <v>65</v>
      </c>
      <c r="J16601">
        <v>2046</v>
      </c>
      <c r="K16601">
        <v>150</v>
      </c>
      <c r="L16601" t="s">
        <v>23189</v>
      </c>
      <c r="M16601" s="15" t="e">
        <f>IF(INDEX(#REF!,MATCH(Padrón!K16601,#REF!,0),MATCH(Padrón!J16601,#REF!,0))=K16601,"Sí","NO")</f>
        <v>#REF!</v>
      </c>
    </row>
    <row r="16602" spans="1:13" x14ac:dyDescent="0.25">
      <c r="A16602" t="s">
        <v>39806</v>
      </c>
      <c r="B16602">
        <v>24701156</v>
      </c>
      <c r="C16602">
        <v>1975</v>
      </c>
      <c r="D16602" t="s">
        <v>19821</v>
      </c>
      <c r="E16602" t="s">
        <v>19825</v>
      </c>
      <c r="F16602" t="s">
        <v>4337</v>
      </c>
      <c r="G16602" t="s">
        <v>3</v>
      </c>
      <c r="H16602">
        <v>12</v>
      </c>
      <c r="I16602">
        <v>65</v>
      </c>
      <c r="J16602">
        <v>2046</v>
      </c>
      <c r="K16602">
        <v>151</v>
      </c>
      <c r="L16602" t="s">
        <v>23189</v>
      </c>
      <c r="M16602" s="15" t="e">
        <f>IF(INDEX(#REF!,MATCH(Padrón!K16602,#REF!,0),MATCH(Padrón!J16602,#REF!,0))=K16602,"Sí","NO")</f>
        <v>#REF!</v>
      </c>
    </row>
    <row r="16603" spans="1:13" x14ac:dyDescent="0.25">
      <c r="A16603" t="s">
        <v>39807</v>
      </c>
      <c r="B16603">
        <v>30363102</v>
      </c>
      <c r="C16603">
        <v>1984</v>
      </c>
      <c r="D16603" t="s">
        <v>19821</v>
      </c>
      <c r="E16603" t="s">
        <v>19826</v>
      </c>
      <c r="F16603" t="s">
        <v>1164</v>
      </c>
      <c r="G16603" t="s">
        <v>10</v>
      </c>
      <c r="H16603">
        <v>12</v>
      </c>
      <c r="I16603">
        <v>65</v>
      </c>
      <c r="J16603">
        <v>2046</v>
      </c>
      <c r="K16603">
        <v>152</v>
      </c>
      <c r="L16603" t="s">
        <v>23189</v>
      </c>
      <c r="M16603" s="15" t="e">
        <f>IF(INDEX(#REF!,MATCH(Padrón!K16603,#REF!,0),MATCH(Padrón!J16603,#REF!,0))=K16603,"Sí","NO")</f>
        <v>#REF!</v>
      </c>
    </row>
    <row r="16604" spans="1:13" x14ac:dyDescent="0.25">
      <c r="A16604" t="s">
        <v>39808</v>
      </c>
      <c r="B16604">
        <v>40840029</v>
      </c>
      <c r="C16604">
        <v>1983</v>
      </c>
      <c r="D16604" t="s">
        <v>19821</v>
      </c>
      <c r="E16604" t="s">
        <v>7803</v>
      </c>
      <c r="F16604" t="s">
        <v>16111</v>
      </c>
      <c r="G16604" t="s">
        <v>3</v>
      </c>
      <c r="H16604">
        <v>12</v>
      </c>
      <c r="I16604">
        <v>65</v>
      </c>
      <c r="J16604">
        <v>2046</v>
      </c>
      <c r="K16604">
        <v>153</v>
      </c>
      <c r="L16604" t="s">
        <v>23189</v>
      </c>
      <c r="M16604" s="15" t="e">
        <f>IF(INDEX(#REF!,MATCH(Padrón!K16604,#REF!,0),MATCH(Padrón!J16604,#REF!,0))=K16604,"Sí","NO")</f>
        <v>#REF!</v>
      </c>
    </row>
    <row r="16605" spans="1:13" x14ac:dyDescent="0.25">
      <c r="A16605" t="s">
        <v>39809</v>
      </c>
      <c r="B16605">
        <v>51425569</v>
      </c>
      <c r="C16605">
        <v>2000</v>
      </c>
      <c r="D16605" t="s">
        <v>19821</v>
      </c>
      <c r="E16605" t="s">
        <v>1937</v>
      </c>
      <c r="F16605" t="s">
        <v>154</v>
      </c>
      <c r="G16605" t="s">
        <v>3</v>
      </c>
      <c r="H16605">
        <v>12</v>
      </c>
      <c r="I16605">
        <v>65</v>
      </c>
      <c r="J16605">
        <v>2046</v>
      </c>
      <c r="K16605">
        <v>154</v>
      </c>
      <c r="L16605" t="s">
        <v>23189</v>
      </c>
      <c r="M16605" s="15" t="e">
        <f>IF(INDEX(#REF!,MATCH(Padrón!K16605,#REF!,0),MATCH(Padrón!J16605,#REF!,0))=K16605,"Sí","NO")</f>
        <v>#REF!</v>
      </c>
    </row>
    <row r="16606" spans="1:13" x14ac:dyDescent="0.25">
      <c r="A16606" t="s">
        <v>39810</v>
      </c>
      <c r="B16606">
        <v>42240808</v>
      </c>
      <c r="C16606">
        <v>1999</v>
      </c>
      <c r="D16606" t="s">
        <v>19821</v>
      </c>
      <c r="E16606" t="s">
        <v>19827</v>
      </c>
      <c r="F16606" t="s">
        <v>915</v>
      </c>
      <c r="G16606" t="s">
        <v>3</v>
      </c>
      <c r="H16606">
        <v>12</v>
      </c>
      <c r="I16606">
        <v>65</v>
      </c>
      <c r="J16606">
        <v>2046</v>
      </c>
      <c r="K16606">
        <v>155</v>
      </c>
      <c r="L16606" t="s">
        <v>23189</v>
      </c>
      <c r="M16606" s="15" t="e">
        <f>IF(INDEX(#REF!,MATCH(Padrón!K16606,#REF!,0),MATCH(Padrón!J16606,#REF!,0))=K16606,"Sí","NO")</f>
        <v>#REF!</v>
      </c>
    </row>
    <row r="16607" spans="1:13" x14ac:dyDescent="0.25">
      <c r="A16607" t="s">
        <v>39811</v>
      </c>
      <c r="B16607">
        <v>34743568</v>
      </c>
      <c r="C16607">
        <v>1989</v>
      </c>
      <c r="D16607" t="s">
        <v>19821</v>
      </c>
      <c r="E16607" t="s">
        <v>19363</v>
      </c>
      <c r="F16607" t="s">
        <v>4580</v>
      </c>
      <c r="G16607" t="s">
        <v>10</v>
      </c>
      <c r="H16607">
        <v>12</v>
      </c>
      <c r="I16607">
        <v>65</v>
      </c>
      <c r="J16607">
        <v>2046</v>
      </c>
      <c r="K16607">
        <v>156</v>
      </c>
      <c r="L16607" t="s">
        <v>23189</v>
      </c>
      <c r="M16607" s="15" t="e">
        <f>IF(INDEX(#REF!,MATCH(Padrón!K16607,#REF!,0),MATCH(Padrón!J16607,#REF!,0))=K16607,"Sí","NO")</f>
        <v>#REF!</v>
      </c>
    </row>
    <row r="16608" spans="1:13" x14ac:dyDescent="0.25">
      <c r="A16608" t="s">
        <v>39812</v>
      </c>
      <c r="B16608">
        <v>37582787</v>
      </c>
      <c r="C16608">
        <v>1993</v>
      </c>
      <c r="D16608" t="s">
        <v>19821</v>
      </c>
      <c r="E16608" t="s">
        <v>19828</v>
      </c>
      <c r="F16608" t="s">
        <v>2461</v>
      </c>
      <c r="G16608" t="s">
        <v>3</v>
      </c>
      <c r="H16608">
        <v>12</v>
      </c>
      <c r="I16608">
        <v>65</v>
      </c>
      <c r="J16608">
        <v>2046</v>
      </c>
      <c r="K16608">
        <v>157</v>
      </c>
      <c r="L16608" t="s">
        <v>23189</v>
      </c>
      <c r="M16608" s="15" t="e">
        <f>IF(INDEX(#REF!,MATCH(Padrón!K16608,#REF!,0),MATCH(Padrón!J16608,#REF!,0))=K16608,"Sí","NO")</f>
        <v>#REF!</v>
      </c>
    </row>
    <row r="16609" spans="1:13" x14ac:dyDescent="0.25">
      <c r="A16609" t="s">
        <v>39813</v>
      </c>
      <c r="B16609">
        <v>35871649</v>
      </c>
      <c r="C16609">
        <v>1991</v>
      </c>
      <c r="D16609" t="s">
        <v>19821</v>
      </c>
      <c r="E16609" t="s">
        <v>3921</v>
      </c>
      <c r="F16609" t="s">
        <v>3474</v>
      </c>
      <c r="G16609" t="s">
        <v>3</v>
      </c>
      <c r="H16609">
        <v>12</v>
      </c>
      <c r="I16609">
        <v>65</v>
      </c>
      <c r="J16609">
        <v>2046</v>
      </c>
      <c r="K16609">
        <v>158</v>
      </c>
      <c r="L16609" t="s">
        <v>23189</v>
      </c>
      <c r="M16609" s="15" t="e">
        <f>IF(INDEX(#REF!,MATCH(Padrón!K16609,#REF!,0),MATCH(Padrón!J16609,#REF!,0))=K16609,"Sí","NO")</f>
        <v>#REF!</v>
      </c>
    </row>
    <row r="16610" spans="1:13" x14ac:dyDescent="0.25">
      <c r="A16610" t="s">
        <v>39814</v>
      </c>
      <c r="B16610">
        <v>51425571</v>
      </c>
      <c r="C16610">
        <v>2003</v>
      </c>
      <c r="D16610" t="s">
        <v>19821</v>
      </c>
      <c r="E16610" t="s">
        <v>3926</v>
      </c>
      <c r="F16610" t="s">
        <v>6936</v>
      </c>
      <c r="G16610" t="s">
        <v>3</v>
      </c>
      <c r="H16610">
        <v>12</v>
      </c>
      <c r="I16610">
        <v>65</v>
      </c>
      <c r="J16610">
        <v>2046</v>
      </c>
      <c r="K16610">
        <v>159</v>
      </c>
      <c r="L16610" t="s">
        <v>23189</v>
      </c>
      <c r="M16610" s="15" t="e">
        <f>IF(INDEX(#REF!,MATCH(Padrón!K16610,#REF!,0),MATCH(Padrón!J16610,#REF!,0))=K16610,"Sí","NO")</f>
        <v>#REF!</v>
      </c>
    </row>
    <row r="16611" spans="1:13" x14ac:dyDescent="0.25">
      <c r="A16611" t="s">
        <v>39815</v>
      </c>
      <c r="B16611">
        <v>23998286</v>
      </c>
      <c r="C16611">
        <v>1974</v>
      </c>
      <c r="D16611" t="s">
        <v>19821</v>
      </c>
      <c r="E16611" t="s">
        <v>19829</v>
      </c>
      <c r="F16611" t="s">
        <v>166</v>
      </c>
      <c r="G16611" t="s">
        <v>3</v>
      </c>
      <c r="H16611">
        <v>12</v>
      </c>
      <c r="I16611">
        <v>65</v>
      </c>
      <c r="J16611">
        <v>2046</v>
      </c>
      <c r="K16611">
        <v>160</v>
      </c>
      <c r="L16611" t="s">
        <v>23189</v>
      </c>
      <c r="M16611" s="15" t="e">
        <f>IF(INDEX(#REF!,MATCH(Padrón!K16611,#REF!,0),MATCH(Padrón!J16611,#REF!,0))=K16611,"Sí","NO")</f>
        <v>#REF!</v>
      </c>
    </row>
    <row r="16612" spans="1:13" x14ac:dyDescent="0.25">
      <c r="A16612" t="s">
        <v>39816</v>
      </c>
      <c r="B16612">
        <v>8545748</v>
      </c>
      <c r="C16612">
        <v>1947</v>
      </c>
      <c r="D16612" t="s">
        <v>19821</v>
      </c>
      <c r="E16612" t="s">
        <v>19830</v>
      </c>
      <c r="F16612" t="s">
        <v>19831</v>
      </c>
      <c r="G16612" t="s">
        <v>3</v>
      </c>
      <c r="H16612">
        <v>12</v>
      </c>
      <c r="I16612">
        <v>65</v>
      </c>
      <c r="J16612">
        <v>2046</v>
      </c>
      <c r="K16612">
        <v>161</v>
      </c>
      <c r="L16612" t="s">
        <v>23189</v>
      </c>
      <c r="M16612" s="15" t="e">
        <f>IF(INDEX(#REF!,MATCH(Padrón!K16612,#REF!,0),MATCH(Padrón!J16612,#REF!,0))=K16612,"Sí","NO")</f>
        <v>#REF!</v>
      </c>
    </row>
    <row r="16613" spans="1:13" x14ac:dyDescent="0.25">
      <c r="A16613" t="s">
        <v>39817</v>
      </c>
      <c r="B16613">
        <v>23030518</v>
      </c>
      <c r="C16613">
        <v>1972</v>
      </c>
      <c r="D16613" t="s">
        <v>19821</v>
      </c>
      <c r="E16613" t="s">
        <v>19832</v>
      </c>
      <c r="F16613" t="s">
        <v>1296</v>
      </c>
      <c r="G16613" t="s">
        <v>3</v>
      </c>
      <c r="H16613">
        <v>12</v>
      </c>
      <c r="I16613">
        <v>65</v>
      </c>
      <c r="J16613">
        <v>2046</v>
      </c>
      <c r="K16613">
        <v>162</v>
      </c>
      <c r="L16613" t="s">
        <v>23189</v>
      </c>
      <c r="M16613" s="15" t="e">
        <f>IF(INDEX(#REF!,MATCH(Padrón!K16613,#REF!,0),MATCH(Padrón!J16613,#REF!,0))=K16613,"Sí","NO")</f>
        <v>#REF!</v>
      </c>
    </row>
    <row r="16614" spans="1:13" x14ac:dyDescent="0.25">
      <c r="A16614" t="s">
        <v>39818</v>
      </c>
      <c r="B16614">
        <v>37220540</v>
      </c>
      <c r="C16614">
        <v>1993</v>
      </c>
      <c r="D16614" t="s">
        <v>19821</v>
      </c>
      <c r="E16614" t="s">
        <v>19833</v>
      </c>
      <c r="F16614" t="s">
        <v>141</v>
      </c>
      <c r="G16614" t="s">
        <v>10</v>
      </c>
      <c r="H16614">
        <v>12</v>
      </c>
      <c r="I16614">
        <v>65</v>
      </c>
      <c r="J16614">
        <v>2046</v>
      </c>
      <c r="K16614">
        <v>163</v>
      </c>
      <c r="L16614" t="s">
        <v>23189</v>
      </c>
      <c r="M16614" s="15" t="e">
        <f>IF(INDEX(#REF!,MATCH(Padrón!K16614,#REF!,0),MATCH(Padrón!J16614,#REF!,0))=K16614,"Sí","NO")</f>
        <v>#REF!</v>
      </c>
    </row>
    <row r="16615" spans="1:13" x14ac:dyDescent="0.25">
      <c r="A16615" t="s">
        <v>39819</v>
      </c>
      <c r="B16615">
        <v>43121641</v>
      </c>
      <c r="C16615">
        <v>2001</v>
      </c>
      <c r="D16615" t="s">
        <v>19821</v>
      </c>
      <c r="E16615" t="s">
        <v>2709</v>
      </c>
      <c r="F16615" t="s">
        <v>19834</v>
      </c>
      <c r="G16615" t="s">
        <v>3</v>
      </c>
      <c r="H16615">
        <v>12</v>
      </c>
      <c r="I16615">
        <v>65</v>
      </c>
      <c r="J16615">
        <v>2046</v>
      </c>
      <c r="K16615">
        <v>164</v>
      </c>
      <c r="L16615" t="s">
        <v>23189</v>
      </c>
      <c r="M16615" s="15" t="e">
        <f>IF(INDEX(#REF!,MATCH(Padrón!K16615,#REF!,0),MATCH(Padrón!J16615,#REF!,0))=K16615,"Sí","NO")</f>
        <v>#REF!</v>
      </c>
    </row>
    <row r="16616" spans="1:13" x14ac:dyDescent="0.25">
      <c r="A16616" t="s">
        <v>39820</v>
      </c>
      <c r="B16616">
        <v>37582546</v>
      </c>
      <c r="C16616">
        <v>1992</v>
      </c>
      <c r="D16616" t="s">
        <v>19821</v>
      </c>
      <c r="E16616" t="s">
        <v>19835</v>
      </c>
      <c r="F16616" t="s">
        <v>121</v>
      </c>
      <c r="G16616" t="s">
        <v>3</v>
      </c>
      <c r="H16616">
        <v>12</v>
      </c>
      <c r="I16616">
        <v>65</v>
      </c>
      <c r="J16616">
        <v>2046</v>
      </c>
      <c r="K16616">
        <v>165</v>
      </c>
      <c r="L16616" t="s">
        <v>23189</v>
      </c>
      <c r="M16616" s="15" t="e">
        <f>IF(INDEX(#REF!,MATCH(Padrón!K16616,#REF!,0),MATCH(Padrón!J16616,#REF!,0))=K16616,"Sí","NO")</f>
        <v>#REF!</v>
      </c>
    </row>
    <row r="16617" spans="1:13" x14ac:dyDescent="0.25">
      <c r="A16617" t="s">
        <v>39821</v>
      </c>
      <c r="B16617">
        <v>37582705</v>
      </c>
      <c r="C16617">
        <v>1993</v>
      </c>
      <c r="D16617" t="s">
        <v>19821</v>
      </c>
      <c r="E16617" t="s">
        <v>19836</v>
      </c>
      <c r="F16617" t="s">
        <v>1356</v>
      </c>
      <c r="G16617" t="s">
        <v>10</v>
      </c>
      <c r="H16617">
        <v>12</v>
      </c>
      <c r="I16617">
        <v>65</v>
      </c>
      <c r="J16617">
        <v>2046</v>
      </c>
      <c r="K16617">
        <v>166</v>
      </c>
      <c r="L16617" t="s">
        <v>23189</v>
      </c>
      <c r="M16617" s="15" t="e">
        <f>IF(INDEX(#REF!,MATCH(Padrón!K16617,#REF!,0),MATCH(Padrón!J16617,#REF!,0))=K16617,"Sí","NO")</f>
        <v>#REF!</v>
      </c>
    </row>
    <row r="16618" spans="1:13" x14ac:dyDescent="0.25">
      <c r="A16618" t="s">
        <v>39822</v>
      </c>
      <c r="B16618">
        <v>33190394</v>
      </c>
      <c r="C16618">
        <v>1988</v>
      </c>
      <c r="D16618" t="s">
        <v>19821</v>
      </c>
      <c r="E16618" t="s">
        <v>19837</v>
      </c>
      <c r="F16618" t="s">
        <v>4580</v>
      </c>
      <c r="G16618" t="s">
        <v>3</v>
      </c>
      <c r="H16618">
        <v>12</v>
      </c>
      <c r="I16618">
        <v>65</v>
      </c>
      <c r="J16618">
        <v>2046</v>
      </c>
      <c r="K16618">
        <v>167</v>
      </c>
      <c r="L16618" t="s">
        <v>23189</v>
      </c>
      <c r="M16618" s="15" t="e">
        <f>IF(INDEX(#REF!,MATCH(Padrón!K16618,#REF!,0),MATCH(Padrón!J16618,#REF!,0))=K16618,"Sí","NO")</f>
        <v>#REF!</v>
      </c>
    </row>
    <row r="16619" spans="1:13" x14ac:dyDescent="0.25">
      <c r="A16619" t="s">
        <v>39823</v>
      </c>
      <c r="B16619">
        <v>42760402</v>
      </c>
      <c r="C16619">
        <v>1999</v>
      </c>
      <c r="D16619" t="s">
        <v>19821</v>
      </c>
      <c r="E16619" t="s">
        <v>19838</v>
      </c>
      <c r="F16619" t="s">
        <v>112</v>
      </c>
      <c r="G16619" t="s">
        <v>3</v>
      </c>
      <c r="H16619">
        <v>12</v>
      </c>
      <c r="I16619">
        <v>65</v>
      </c>
      <c r="J16619">
        <v>2046</v>
      </c>
      <c r="K16619">
        <v>168</v>
      </c>
      <c r="L16619" t="s">
        <v>23189</v>
      </c>
      <c r="M16619" s="15" t="e">
        <f>IF(INDEX(#REF!,MATCH(Padrón!K16619,#REF!,0),MATCH(Padrón!J16619,#REF!,0))=K16619,"Sí","NO")</f>
        <v>#REF!</v>
      </c>
    </row>
    <row r="16620" spans="1:13" x14ac:dyDescent="0.25">
      <c r="A16620" t="s">
        <v>39824</v>
      </c>
      <c r="B16620">
        <v>48888483</v>
      </c>
      <c r="C16620">
        <v>2002</v>
      </c>
      <c r="D16620" t="s">
        <v>19821</v>
      </c>
      <c r="E16620" t="s">
        <v>19839</v>
      </c>
      <c r="F16620" t="s">
        <v>2829</v>
      </c>
      <c r="G16620" t="s">
        <v>3</v>
      </c>
      <c r="H16620">
        <v>12</v>
      </c>
      <c r="I16620">
        <v>65</v>
      </c>
      <c r="J16620">
        <v>2046</v>
      </c>
      <c r="K16620">
        <v>169</v>
      </c>
      <c r="L16620" t="s">
        <v>23189</v>
      </c>
      <c r="M16620" s="15" t="e">
        <f>IF(INDEX(#REF!,MATCH(Padrón!K16620,#REF!,0),MATCH(Padrón!J16620,#REF!,0))=K16620,"Sí","NO")</f>
        <v>#REF!</v>
      </c>
    </row>
    <row r="16621" spans="1:13" x14ac:dyDescent="0.25">
      <c r="A16621" t="s">
        <v>39825</v>
      </c>
      <c r="B16621">
        <v>36062099</v>
      </c>
      <c r="C16621">
        <v>1991</v>
      </c>
      <c r="D16621" t="s">
        <v>19821</v>
      </c>
      <c r="E16621" t="s">
        <v>19840</v>
      </c>
      <c r="F16621" t="s">
        <v>19841</v>
      </c>
      <c r="G16621" t="s">
        <v>57</v>
      </c>
      <c r="H16621">
        <v>12</v>
      </c>
      <c r="I16621">
        <v>65</v>
      </c>
      <c r="J16621">
        <v>2046</v>
      </c>
      <c r="K16621">
        <v>170</v>
      </c>
      <c r="L16621" t="s">
        <v>23189</v>
      </c>
      <c r="M16621" s="15" t="e">
        <f>IF(INDEX(#REF!,MATCH(Padrón!K16621,#REF!,0),MATCH(Padrón!J16621,#REF!,0))=K16621,"Sí","NO")</f>
        <v>#REF!</v>
      </c>
    </row>
    <row r="16622" spans="1:13" x14ac:dyDescent="0.25">
      <c r="A16622" t="s">
        <v>39826</v>
      </c>
      <c r="B16622">
        <v>5141258</v>
      </c>
      <c r="C16622">
        <v>1946</v>
      </c>
      <c r="D16622" t="s">
        <v>19821</v>
      </c>
      <c r="E16622" t="s">
        <v>19842</v>
      </c>
      <c r="F16622" t="s">
        <v>3136</v>
      </c>
      <c r="G16622" t="s">
        <v>3</v>
      </c>
      <c r="H16622">
        <v>12</v>
      </c>
      <c r="I16622">
        <v>65</v>
      </c>
      <c r="J16622">
        <v>2046</v>
      </c>
      <c r="K16622">
        <v>171</v>
      </c>
      <c r="L16622" t="s">
        <v>23189</v>
      </c>
      <c r="M16622" s="15" t="e">
        <f>IF(INDEX(#REF!,MATCH(Padrón!K16622,#REF!,0),MATCH(Padrón!J16622,#REF!,0))=K16622,"Sí","NO")</f>
        <v>#REF!</v>
      </c>
    </row>
    <row r="16623" spans="1:13" x14ac:dyDescent="0.25">
      <c r="A16623" t="s">
        <v>39827</v>
      </c>
      <c r="B16623">
        <v>48888482</v>
      </c>
      <c r="C16623">
        <v>2000</v>
      </c>
      <c r="D16623" t="s">
        <v>19821</v>
      </c>
      <c r="E16623" t="s">
        <v>7817</v>
      </c>
      <c r="F16623" t="s">
        <v>19843</v>
      </c>
      <c r="G16623" t="s">
        <v>3</v>
      </c>
      <c r="H16623">
        <v>12</v>
      </c>
      <c r="I16623">
        <v>65</v>
      </c>
      <c r="J16623">
        <v>2046</v>
      </c>
      <c r="K16623">
        <v>172</v>
      </c>
      <c r="L16623" t="s">
        <v>23189</v>
      </c>
      <c r="M16623" s="15" t="e">
        <f>IF(INDEX(#REF!,MATCH(Padrón!K16623,#REF!,0),MATCH(Padrón!J16623,#REF!,0))=K16623,"Sí","NO")</f>
        <v>#REF!</v>
      </c>
    </row>
    <row r="16624" spans="1:13" x14ac:dyDescent="0.25">
      <c r="A16624" t="s">
        <v>39828</v>
      </c>
      <c r="B16624">
        <v>29840124</v>
      </c>
      <c r="C16624">
        <v>1983</v>
      </c>
      <c r="D16624" t="s">
        <v>19821</v>
      </c>
      <c r="E16624" t="s">
        <v>12746</v>
      </c>
      <c r="F16624" t="s">
        <v>19831</v>
      </c>
      <c r="G16624" t="s">
        <v>3</v>
      </c>
      <c r="H16624">
        <v>12</v>
      </c>
      <c r="I16624">
        <v>65</v>
      </c>
      <c r="J16624">
        <v>2046</v>
      </c>
      <c r="K16624">
        <v>173</v>
      </c>
      <c r="L16624" t="s">
        <v>23189</v>
      </c>
      <c r="M16624" s="15" t="e">
        <f>IF(INDEX(#REF!,MATCH(Padrón!K16624,#REF!,0),MATCH(Padrón!J16624,#REF!,0))=K16624,"Sí","NO")</f>
        <v>#REF!</v>
      </c>
    </row>
    <row r="16625" spans="1:13" x14ac:dyDescent="0.25">
      <c r="A16625" t="s">
        <v>39829</v>
      </c>
      <c r="B16625">
        <v>41575715</v>
      </c>
      <c r="C16625">
        <v>1999</v>
      </c>
      <c r="D16625" t="s">
        <v>19821</v>
      </c>
      <c r="E16625" t="s">
        <v>19844</v>
      </c>
      <c r="F16625" t="s">
        <v>19845</v>
      </c>
      <c r="G16625" t="s">
        <v>3</v>
      </c>
      <c r="H16625">
        <v>12</v>
      </c>
      <c r="I16625">
        <v>65</v>
      </c>
      <c r="J16625">
        <v>2046</v>
      </c>
      <c r="K16625">
        <v>174</v>
      </c>
      <c r="L16625" t="s">
        <v>23189</v>
      </c>
      <c r="M16625" s="15" t="e">
        <f>IF(INDEX(#REF!,MATCH(Padrón!K16625,#REF!,0),MATCH(Padrón!J16625,#REF!,0))=K16625,"Sí","NO")</f>
        <v>#REF!</v>
      </c>
    </row>
    <row r="16626" spans="1:13" x14ac:dyDescent="0.25">
      <c r="A16626" t="s">
        <v>39830</v>
      </c>
      <c r="B16626">
        <v>37884502</v>
      </c>
      <c r="C16626">
        <v>1993</v>
      </c>
      <c r="D16626" t="s">
        <v>19821</v>
      </c>
      <c r="E16626" t="s">
        <v>19846</v>
      </c>
      <c r="F16626" t="s">
        <v>19847</v>
      </c>
      <c r="G16626" t="s">
        <v>10</v>
      </c>
      <c r="H16626">
        <v>12</v>
      </c>
      <c r="I16626">
        <v>65</v>
      </c>
      <c r="J16626">
        <v>2046</v>
      </c>
      <c r="K16626">
        <v>175</v>
      </c>
      <c r="L16626" t="s">
        <v>23189</v>
      </c>
      <c r="M16626" s="15" t="e">
        <f>IF(INDEX(#REF!,MATCH(Padrón!K16626,#REF!,0),MATCH(Padrón!J16626,#REF!,0))=K16626,"Sí","NO")</f>
        <v>#REF!</v>
      </c>
    </row>
    <row r="16627" spans="1:13" x14ac:dyDescent="0.25">
      <c r="A16627" t="s">
        <v>39831</v>
      </c>
      <c r="B16627">
        <v>12233890</v>
      </c>
      <c r="C16627">
        <v>1958</v>
      </c>
      <c r="D16627" t="s">
        <v>19821</v>
      </c>
      <c r="E16627" t="s">
        <v>19848</v>
      </c>
      <c r="F16627" t="s">
        <v>19834</v>
      </c>
      <c r="G16627" t="s">
        <v>10</v>
      </c>
      <c r="H16627">
        <v>12</v>
      </c>
      <c r="I16627">
        <v>65</v>
      </c>
      <c r="J16627">
        <v>2046</v>
      </c>
      <c r="K16627">
        <v>176</v>
      </c>
      <c r="L16627" t="s">
        <v>23189</v>
      </c>
      <c r="M16627" s="15" t="e">
        <f>IF(INDEX(#REF!,MATCH(Padrón!K16627,#REF!,0),MATCH(Padrón!J16627,#REF!,0))=K16627,"Sí","NO")</f>
        <v>#REF!</v>
      </c>
    </row>
    <row r="16628" spans="1:13" x14ac:dyDescent="0.25">
      <c r="A16628" t="s">
        <v>39832</v>
      </c>
      <c r="B16628">
        <v>17380489</v>
      </c>
      <c r="C16628">
        <v>1965</v>
      </c>
      <c r="D16628" t="s">
        <v>19821</v>
      </c>
      <c r="E16628" t="s">
        <v>19849</v>
      </c>
      <c r="F16628" t="s">
        <v>19850</v>
      </c>
      <c r="G16628" t="s">
        <v>3</v>
      </c>
      <c r="H16628">
        <v>12</v>
      </c>
      <c r="I16628">
        <v>65</v>
      </c>
      <c r="J16628">
        <v>2046</v>
      </c>
      <c r="K16628">
        <v>177</v>
      </c>
      <c r="L16628" t="s">
        <v>23189</v>
      </c>
      <c r="M16628" s="15" t="e">
        <f>IF(INDEX(#REF!,MATCH(Padrón!K16628,#REF!,0),MATCH(Padrón!J16628,#REF!,0))=K16628,"Sí","NO")</f>
        <v>#REF!</v>
      </c>
    </row>
    <row r="16629" spans="1:13" x14ac:dyDescent="0.25">
      <c r="A16629" t="s">
        <v>39833</v>
      </c>
      <c r="B16629">
        <v>42741505</v>
      </c>
      <c r="C16629">
        <v>1997</v>
      </c>
      <c r="D16629" t="s">
        <v>19821</v>
      </c>
      <c r="E16629" t="s">
        <v>19851</v>
      </c>
      <c r="F16629" t="s">
        <v>6160</v>
      </c>
      <c r="G16629" t="s">
        <v>10</v>
      </c>
      <c r="H16629">
        <v>12</v>
      </c>
      <c r="I16629">
        <v>65</v>
      </c>
      <c r="J16629">
        <v>2046</v>
      </c>
      <c r="K16629">
        <v>178</v>
      </c>
      <c r="L16629" t="s">
        <v>23189</v>
      </c>
      <c r="M16629" s="15" t="e">
        <f>IF(INDEX(#REF!,MATCH(Padrón!K16629,#REF!,0),MATCH(Padrón!J16629,#REF!,0))=K16629,"Sí","NO")</f>
        <v>#REF!</v>
      </c>
    </row>
    <row r="16630" spans="1:13" x14ac:dyDescent="0.25">
      <c r="A16630" t="s">
        <v>39834</v>
      </c>
      <c r="B16630">
        <v>16194773</v>
      </c>
      <c r="C16630">
        <v>1963</v>
      </c>
      <c r="D16630" t="s">
        <v>19821</v>
      </c>
      <c r="E16630" t="s">
        <v>19852</v>
      </c>
      <c r="F16630" t="s">
        <v>19853</v>
      </c>
      <c r="G16630" t="s">
        <v>10</v>
      </c>
      <c r="H16630">
        <v>12</v>
      </c>
      <c r="I16630">
        <v>65</v>
      </c>
      <c r="J16630">
        <v>2046</v>
      </c>
      <c r="K16630">
        <v>179</v>
      </c>
      <c r="L16630" t="s">
        <v>23189</v>
      </c>
      <c r="M16630" s="15" t="e">
        <f>IF(INDEX(#REF!,MATCH(Padrón!K16630,#REF!,0),MATCH(Padrón!J16630,#REF!,0))=K16630,"Sí","NO")</f>
        <v>#REF!</v>
      </c>
    </row>
    <row r="16631" spans="1:13" x14ac:dyDescent="0.25">
      <c r="A16631" t="s">
        <v>39835</v>
      </c>
      <c r="B16631">
        <v>47999750</v>
      </c>
      <c r="C16631">
        <v>2007</v>
      </c>
      <c r="D16631" t="s">
        <v>19821</v>
      </c>
      <c r="E16631" t="s">
        <v>19854</v>
      </c>
      <c r="F16631" t="s">
        <v>19855</v>
      </c>
      <c r="G16631" t="s">
        <v>3</v>
      </c>
      <c r="H16631">
        <v>12</v>
      </c>
      <c r="I16631">
        <v>65</v>
      </c>
      <c r="J16631">
        <v>2046</v>
      </c>
      <c r="K16631">
        <v>180</v>
      </c>
      <c r="L16631" t="s">
        <v>23189</v>
      </c>
      <c r="M16631" s="15" t="e">
        <f>IF(INDEX(#REF!,MATCH(Padrón!K16631,#REF!,0),MATCH(Padrón!J16631,#REF!,0))=K16631,"Sí","NO")</f>
        <v>#REF!</v>
      </c>
    </row>
    <row r="16632" spans="1:13" x14ac:dyDescent="0.25">
      <c r="A16632" t="s">
        <v>39836</v>
      </c>
      <c r="B16632">
        <v>36457953</v>
      </c>
      <c r="C16632">
        <v>1992</v>
      </c>
      <c r="D16632" t="s">
        <v>19821</v>
      </c>
      <c r="E16632" t="s">
        <v>19856</v>
      </c>
      <c r="F16632" t="s">
        <v>19857</v>
      </c>
      <c r="G16632" t="s">
        <v>3</v>
      </c>
      <c r="H16632">
        <v>12</v>
      </c>
      <c r="I16632">
        <v>65</v>
      </c>
      <c r="J16632">
        <v>2046</v>
      </c>
      <c r="K16632">
        <v>181</v>
      </c>
      <c r="L16632" t="s">
        <v>23189</v>
      </c>
      <c r="M16632" s="15" t="e">
        <f>IF(INDEX(#REF!,MATCH(Padrón!K16632,#REF!,0),MATCH(Padrón!J16632,#REF!,0))=K16632,"Sí","NO")</f>
        <v>#REF!</v>
      </c>
    </row>
    <row r="16633" spans="1:13" x14ac:dyDescent="0.25">
      <c r="A16633" t="s">
        <v>39837</v>
      </c>
      <c r="B16633">
        <v>18845008</v>
      </c>
      <c r="C16633">
        <v>1984</v>
      </c>
      <c r="D16633" t="s">
        <v>19821</v>
      </c>
      <c r="E16633" t="s">
        <v>19858</v>
      </c>
      <c r="F16633" t="s">
        <v>1289</v>
      </c>
      <c r="G16633" t="s">
        <v>10</v>
      </c>
      <c r="H16633">
        <v>12</v>
      </c>
      <c r="I16633">
        <v>65</v>
      </c>
      <c r="J16633">
        <v>2046</v>
      </c>
      <c r="K16633">
        <v>182</v>
      </c>
      <c r="L16633" t="s">
        <v>23189</v>
      </c>
      <c r="M16633" s="15" t="e">
        <f>IF(INDEX(#REF!,MATCH(Padrón!K16633,#REF!,0),MATCH(Padrón!J16633,#REF!,0))=K16633,"Sí","NO")</f>
        <v>#REF!</v>
      </c>
    </row>
    <row r="16634" spans="1:13" x14ac:dyDescent="0.25">
      <c r="A16634" t="s">
        <v>39838</v>
      </c>
      <c r="B16634">
        <v>13261458</v>
      </c>
      <c r="C16634">
        <v>1946</v>
      </c>
      <c r="D16634" t="s">
        <v>19821</v>
      </c>
      <c r="E16634" t="s">
        <v>19859</v>
      </c>
      <c r="F16634" t="s">
        <v>1356</v>
      </c>
      <c r="G16634" t="s">
        <v>3</v>
      </c>
      <c r="H16634">
        <v>12</v>
      </c>
      <c r="I16634">
        <v>65</v>
      </c>
      <c r="J16634">
        <v>2046</v>
      </c>
      <c r="K16634">
        <v>183</v>
      </c>
      <c r="L16634" t="s">
        <v>23189</v>
      </c>
      <c r="M16634" s="15" t="e">
        <f>IF(INDEX(#REF!,MATCH(Padrón!K16634,#REF!,0),MATCH(Padrón!J16634,#REF!,0))=K16634,"Sí","NO")</f>
        <v>#REF!</v>
      </c>
    </row>
    <row r="16635" spans="1:13" x14ac:dyDescent="0.25">
      <c r="A16635" t="s">
        <v>39839</v>
      </c>
      <c r="B16635">
        <v>38382543</v>
      </c>
      <c r="C16635">
        <v>1995</v>
      </c>
      <c r="D16635" t="s">
        <v>19821</v>
      </c>
      <c r="E16635" t="s">
        <v>1468</v>
      </c>
      <c r="F16635" t="s">
        <v>2522</v>
      </c>
      <c r="G16635" t="s">
        <v>3</v>
      </c>
      <c r="H16635">
        <v>12</v>
      </c>
      <c r="I16635">
        <v>65</v>
      </c>
      <c r="J16635">
        <v>2046</v>
      </c>
      <c r="K16635">
        <v>184</v>
      </c>
      <c r="L16635" t="s">
        <v>23189</v>
      </c>
      <c r="M16635" s="15" t="e">
        <f>IF(INDEX(#REF!,MATCH(Padrón!K16635,#REF!,0),MATCH(Padrón!J16635,#REF!,0))=K16635,"Sí","NO")</f>
        <v>#REF!</v>
      </c>
    </row>
    <row r="16636" spans="1:13" x14ac:dyDescent="0.25">
      <c r="A16636" t="s">
        <v>39840</v>
      </c>
      <c r="B16636">
        <v>47533344</v>
      </c>
      <c r="C16636">
        <v>2006</v>
      </c>
      <c r="D16636" t="s">
        <v>19821</v>
      </c>
      <c r="E16636" t="s">
        <v>19860</v>
      </c>
      <c r="F16636" t="s">
        <v>19861</v>
      </c>
      <c r="G16636" t="s">
        <v>3</v>
      </c>
      <c r="H16636">
        <v>12</v>
      </c>
      <c r="I16636">
        <v>65</v>
      </c>
      <c r="J16636">
        <v>2046</v>
      </c>
      <c r="K16636">
        <v>185</v>
      </c>
      <c r="L16636" t="s">
        <v>23189</v>
      </c>
      <c r="M16636" s="15" t="e">
        <f>IF(INDEX(#REF!,MATCH(Padrón!K16636,#REF!,0),MATCH(Padrón!J16636,#REF!,0))=K16636,"Sí","NO")</f>
        <v>#REF!</v>
      </c>
    </row>
    <row r="16637" spans="1:13" x14ac:dyDescent="0.25">
      <c r="A16637" t="s">
        <v>39841</v>
      </c>
      <c r="B16637">
        <v>36062215</v>
      </c>
      <c r="C16637">
        <v>1991</v>
      </c>
      <c r="D16637" t="s">
        <v>19821</v>
      </c>
      <c r="E16637" t="s">
        <v>9072</v>
      </c>
      <c r="F16637" t="s">
        <v>37</v>
      </c>
      <c r="G16637" t="s">
        <v>10</v>
      </c>
      <c r="H16637">
        <v>12</v>
      </c>
      <c r="I16637">
        <v>65</v>
      </c>
      <c r="J16637">
        <v>2046</v>
      </c>
      <c r="K16637">
        <v>186</v>
      </c>
      <c r="L16637" t="s">
        <v>23189</v>
      </c>
      <c r="M16637" s="15" t="e">
        <f>IF(INDEX(#REF!,MATCH(Padrón!K16637,#REF!,0),MATCH(Padrón!J16637,#REF!,0))=K16637,"Sí","NO")</f>
        <v>#REF!</v>
      </c>
    </row>
    <row r="16638" spans="1:13" x14ac:dyDescent="0.25">
      <c r="A16638" t="s">
        <v>39842</v>
      </c>
      <c r="B16638">
        <v>47065616</v>
      </c>
      <c r="C16638">
        <v>2005</v>
      </c>
      <c r="D16638" t="s">
        <v>19821</v>
      </c>
      <c r="E16638" t="s">
        <v>16608</v>
      </c>
      <c r="F16638" t="s">
        <v>19862</v>
      </c>
      <c r="G16638" t="s">
        <v>3</v>
      </c>
      <c r="H16638">
        <v>12</v>
      </c>
      <c r="I16638">
        <v>65</v>
      </c>
      <c r="J16638">
        <v>2046</v>
      </c>
      <c r="K16638">
        <v>187</v>
      </c>
      <c r="L16638" t="s">
        <v>23189</v>
      </c>
      <c r="M16638" s="15" t="e">
        <f>IF(INDEX(#REF!,MATCH(Padrón!K16638,#REF!,0),MATCH(Padrón!J16638,#REF!,0))=K16638,"Sí","NO")</f>
        <v>#REF!</v>
      </c>
    </row>
    <row r="16639" spans="1:13" x14ac:dyDescent="0.25">
      <c r="A16639" t="s">
        <v>39843</v>
      </c>
      <c r="B16639">
        <v>33853867</v>
      </c>
      <c r="C16639">
        <v>1988</v>
      </c>
      <c r="D16639" t="s">
        <v>19821</v>
      </c>
      <c r="E16639" t="s">
        <v>13586</v>
      </c>
      <c r="F16639" t="s">
        <v>19863</v>
      </c>
      <c r="G16639" t="s">
        <v>10</v>
      </c>
      <c r="H16639">
        <v>12</v>
      </c>
      <c r="I16639">
        <v>65</v>
      </c>
      <c r="J16639">
        <v>2046</v>
      </c>
      <c r="K16639">
        <v>188</v>
      </c>
      <c r="L16639" t="s">
        <v>23189</v>
      </c>
      <c r="M16639" s="15" t="e">
        <f>IF(INDEX(#REF!,MATCH(Padrón!K16639,#REF!,0),MATCH(Padrón!J16639,#REF!,0))=K16639,"Sí","NO")</f>
        <v>#REF!</v>
      </c>
    </row>
    <row r="16640" spans="1:13" x14ac:dyDescent="0.25">
      <c r="A16640" t="s">
        <v>39844</v>
      </c>
      <c r="B16640">
        <v>19003173</v>
      </c>
      <c r="C16640">
        <v>1976</v>
      </c>
      <c r="D16640" t="s">
        <v>19821</v>
      </c>
      <c r="E16640" t="s">
        <v>615</v>
      </c>
      <c r="F16640" t="s">
        <v>1539</v>
      </c>
      <c r="G16640" t="s">
        <v>27</v>
      </c>
      <c r="H16640">
        <v>12</v>
      </c>
      <c r="I16640">
        <v>65</v>
      </c>
      <c r="J16640">
        <v>2046</v>
      </c>
      <c r="K16640">
        <v>189</v>
      </c>
      <c r="L16640" t="s">
        <v>23189</v>
      </c>
      <c r="M16640" s="15" t="e">
        <f>IF(INDEX(#REF!,MATCH(Padrón!K16640,#REF!,0),MATCH(Padrón!J16640,#REF!,0))=K16640,"Sí","NO")</f>
        <v>#REF!</v>
      </c>
    </row>
    <row r="16641" spans="1:13" x14ac:dyDescent="0.25">
      <c r="A16641" t="s">
        <v>39845</v>
      </c>
      <c r="B16641">
        <v>27577100</v>
      </c>
      <c r="C16641">
        <v>1979</v>
      </c>
      <c r="D16641" t="s">
        <v>19821</v>
      </c>
      <c r="E16641" t="s">
        <v>19864</v>
      </c>
      <c r="F16641" t="s">
        <v>178</v>
      </c>
      <c r="G16641" t="s">
        <v>3</v>
      </c>
      <c r="H16641">
        <v>12</v>
      </c>
      <c r="I16641">
        <v>65</v>
      </c>
      <c r="J16641">
        <v>2046</v>
      </c>
      <c r="K16641">
        <v>190</v>
      </c>
      <c r="L16641" t="s">
        <v>23189</v>
      </c>
      <c r="M16641" s="15" t="e">
        <f>IF(INDEX(#REF!,MATCH(Padrón!K16641,#REF!,0),MATCH(Padrón!J16641,#REF!,0))=K16641,"Sí","NO")</f>
        <v>#REF!</v>
      </c>
    </row>
    <row r="16642" spans="1:13" x14ac:dyDescent="0.25">
      <c r="A16642" t="s">
        <v>39846</v>
      </c>
      <c r="B16642">
        <v>16418222</v>
      </c>
      <c r="C16642">
        <v>1963</v>
      </c>
      <c r="D16642" t="s">
        <v>19821</v>
      </c>
      <c r="E16642" t="s">
        <v>7754</v>
      </c>
      <c r="F16642" t="s">
        <v>19865</v>
      </c>
      <c r="G16642" t="s">
        <v>3</v>
      </c>
      <c r="H16642">
        <v>12</v>
      </c>
      <c r="I16642">
        <v>65</v>
      </c>
      <c r="J16642">
        <v>2046</v>
      </c>
      <c r="K16642">
        <v>191</v>
      </c>
      <c r="L16642" t="s">
        <v>23189</v>
      </c>
      <c r="M16642" s="15" t="e">
        <f>IF(INDEX(#REF!,MATCH(Padrón!K16642,#REF!,0),MATCH(Padrón!J16642,#REF!,0))=K16642,"Sí","NO")</f>
        <v>#REF!</v>
      </c>
    </row>
    <row r="16643" spans="1:13" x14ac:dyDescent="0.25">
      <c r="A16643" t="s">
        <v>39847</v>
      </c>
      <c r="B16643">
        <v>44293708</v>
      </c>
      <c r="C16643">
        <v>2002</v>
      </c>
      <c r="D16643" t="s">
        <v>19821</v>
      </c>
      <c r="E16643" t="s">
        <v>19866</v>
      </c>
      <c r="F16643" t="s">
        <v>19867</v>
      </c>
      <c r="G16643" t="s">
        <v>3</v>
      </c>
      <c r="H16643">
        <v>12</v>
      </c>
      <c r="I16643">
        <v>65</v>
      </c>
      <c r="J16643">
        <v>2046</v>
      </c>
      <c r="K16643">
        <v>192</v>
      </c>
      <c r="L16643" t="s">
        <v>23189</v>
      </c>
      <c r="M16643" s="15" t="e">
        <f>IF(INDEX(#REF!,MATCH(Padrón!K16643,#REF!,0),MATCH(Padrón!J16643,#REF!,0))=K16643,"Sí","NO")</f>
        <v>#REF!</v>
      </c>
    </row>
    <row r="16644" spans="1:13" x14ac:dyDescent="0.25">
      <c r="A16644" t="s">
        <v>39848</v>
      </c>
      <c r="B16644">
        <v>30785196</v>
      </c>
      <c r="C16644">
        <v>1983</v>
      </c>
      <c r="D16644" t="s">
        <v>19821</v>
      </c>
      <c r="E16644" t="s">
        <v>7383</v>
      </c>
      <c r="F16644" t="s">
        <v>19868</v>
      </c>
      <c r="G16644" t="s">
        <v>3</v>
      </c>
      <c r="H16644">
        <v>12</v>
      </c>
      <c r="I16644">
        <v>65</v>
      </c>
      <c r="J16644">
        <v>2046</v>
      </c>
      <c r="K16644">
        <v>193</v>
      </c>
      <c r="L16644" t="s">
        <v>23189</v>
      </c>
      <c r="M16644" s="15" t="e">
        <f>IF(INDEX(#REF!,MATCH(Padrón!K16644,#REF!,0),MATCH(Padrón!J16644,#REF!,0))=K16644,"Sí","NO")</f>
        <v>#REF!</v>
      </c>
    </row>
    <row r="16645" spans="1:13" x14ac:dyDescent="0.25">
      <c r="A16645" t="s">
        <v>39849</v>
      </c>
      <c r="B16645">
        <v>30785275</v>
      </c>
      <c r="C16645">
        <v>1984</v>
      </c>
      <c r="D16645" t="s">
        <v>19821</v>
      </c>
      <c r="E16645" t="s">
        <v>19869</v>
      </c>
      <c r="F16645" t="s">
        <v>572</v>
      </c>
      <c r="G16645" t="s">
        <v>10</v>
      </c>
      <c r="H16645">
        <v>12</v>
      </c>
      <c r="I16645">
        <v>65</v>
      </c>
      <c r="J16645">
        <v>2046</v>
      </c>
      <c r="K16645">
        <v>194</v>
      </c>
      <c r="L16645" t="s">
        <v>23189</v>
      </c>
      <c r="M16645" s="15" t="e">
        <f>IF(INDEX(#REF!,MATCH(Padrón!K16645,#REF!,0),MATCH(Padrón!J16645,#REF!,0))=K16645,"Sí","NO")</f>
        <v>#REF!</v>
      </c>
    </row>
    <row r="16646" spans="1:13" x14ac:dyDescent="0.25">
      <c r="A16646" t="s">
        <v>39850</v>
      </c>
      <c r="B16646">
        <v>51425570</v>
      </c>
      <c r="C16646">
        <v>2001</v>
      </c>
      <c r="D16646" t="s">
        <v>19821</v>
      </c>
      <c r="E16646" t="s">
        <v>2084</v>
      </c>
      <c r="F16646" t="s">
        <v>154</v>
      </c>
      <c r="G16646" t="s">
        <v>3</v>
      </c>
      <c r="H16646">
        <v>12</v>
      </c>
      <c r="I16646">
        <v>65</v>
      </c>
      <c r="J16646">
        <v>2046</v>
      </c>
      <c r="K16646">
        <v>195</v>
      </c>
      <c r="L16646" t="s">
        <v>23189</v>
      </c>
      <c r="M16646" s="15" t="e">
        <f>IF(INDEX(#REF!,MATCH(Padrón!K16646,#REF!,0),MATCH(Padrón!J16646,#REF!,0))=K16646,"Sí","NO")</f>
        <v>#REF!</v>
      </c>
    </row>
    <row r="16647" spans="1:13" x14ac:dyDescent="0.25">
      <c r="A16647" t="s">
        <v>39851</v>
      </c>
      <c r="B16647">
        <v>36457919</v>
      </c>
      <c r="C16647">
        <v>1992</v>
      </c>
      <c r="D16647" t="s">
        <v>19821</v>
      </c>
      <c r="E16647" t="s">
        <v>6383</v>
      </c>
      <c r="F16647" t="s">
        <v>127</v>
      </c>
      <c r="G16647" t="s">
        <v>10</v>
      </c>
      <c r="H16647">
        <v>12</v>
      </c>
      <c r="I16647">
        <v>65</v>
      </c>
      <c r="J16647">
        <v>2046</v>
      </c>
      <c r="K16647">
        <v>196</v>
      </c>
      <c r="L16647" t="s">
        <v>23189</v>
      </c>
      <c r="M16647" s="15" t="e">
        <f>IF(INDEX(#REF!,MATCH(Padrón!K16647,#REF!,0),MATCH(Padrón!J16647,#REF!,0))=K16647,"Sí","NO")</f>
        <v>#REF!</v>
      </c>
    </row>
    <row r="16648" spans="1:13" x14ac:dyDescent="0.25">
      <c r="A16648" t="s">
        <v>39852</v>
      </c>
      <c r="B16648">
        <v>4743254</v>
      </c>
      <c r="C16648">
        <v>1944</v>
      </c>
      <c r="D16648" t="s">
        <v>19821</v>
      </c>
      <c r="E16648" t="s">
        <v>255</v>
      </c>
      <c r="F16648" t="s">
        <v>19870</v>
      </c>
      <c r="G16648" t="s">
        <v>3</v>
      </c>
      <c r="H16648">
        <v>12</v>
      </c>
      <c r="I16648">
        <v>65</v>
      </c>
      <c r="J16648">
        <v>2046</v>
      </c>
      <c r="K16648">
        <v>197</v>
      </c>
      <c r="L16648" t="s">
        <v>23189</v>
      </c>
      <c r="M16648" s="15" t="e">
        <f>IF(INDEX(#REF!,MATCH(Padrón!K16648,#REF!,0),MATCH(Padrón!J16648,#REF!,0))=K16648,"Sí","NO")</f>
        <v>#REF!</v>
      </c>
    </row>
    <row r="16649" spans="1:13" x14ac:dyDescent="0.25">
      <c r="A16649" t="s">
        <v>39853</v>
      </c>
      <c r="B16649">
        <v>27596507</v>
      </c>
      <c r="C16649">
        <v>1978</v>
      </c>
      <c r="D16649" t="s">
        <v>19821</v>
      </c>
      <c r="E16649" t="s">
        <v>2279</v>
      </c>
      <c r="F16649" t="s">
        <v>1139</v>
      </c>
      <c r="G16649" t="s">
        <v>3</v>
      </c>
      <c r="H16649">
        <v>12</v>
      </c>
      <c r="I16649">
        <v>65</v>
      </c>
      <c r="J16649">
        <v>2046</v>
      </c>
      <c r="K16649">
        <v>198</v>
      </c>
      <c r="L16649" t="s">
        <v>23189</v>
      </c>
      <c r="M16649" s="15" t="e">
        <f>IF(INDEX(#REF!,MATCH(Padrón!K16649,#REF!,0),MATCH(Padrón!J16649,#REF!,0))=K16649,"Sí","NO")</f>
        <v>#REF!</v>
      </c>
    </row>
    <row r="16650" spans="1:13" x14ac:dyDescent="0.25">
      <c r="A16650" t="s">
        <v>39854</v>
      </c>
      <c r="B16650">
        <v>40411115</v>
      </c>
      <c r="C16650">
        <v>1996</v>
      </c>
      <c r="D16650" t="s">
        <v>19821</v>
      </c>
      <c r="E16650" t="s">
        <v>19871</v>
      </c>
      <c r="F16650" t="s">
        <v>570</v>
      </c>
      <c r="G16650" t="s">
        <v>10</v>
      </c>
      <c r="H16650">
        <v>12</v>
      </c>
      <c r="I16650">
        <v>65</v>
      </c>
      <c r="J16650">
        <v>2046</v>
      </c>
      <c r="K16650">
        <v>199</v>
      </c>
      <c r="L16650" t="s">
        <v>23189</v>
      </c>
      <c r="M16650" s="15" t="e">
        <f>IF(INDEX(#REF!,MATCH(Padrón!K16650,#REF!,0),MATCH(Padrón!J16650,#REF!,0))=K16650,"Sí","NO")</f>
        <v>#REF!</v>
      </c>
    </row>
    <row r="16651" spans="1:13" x14ac:dyDescent="0.25">
      <c r="A16651" t="s">
        <v>39855</v>
      </c>
      <c r="B16651">
        <v>18671279</v>
      </c>
      <c r="C16651">
        <v>1957</v>
      </c>
      <c r="D16651" t="s">
        <v>19821</v>
      </c>
      <c r="E16651" t="s">
        <v>261</v>
      </c>
      <c r="F16651" t="s">
        <v>570</v>
      </c>
      <c r="G16651" t="s">
        <v>3</v>
      </c>
      <c r="H16651">
        <v>12</v>
      </c>
      <c r="I16651">
        <v>65</v>
      </c>
      <c r="J16651">
        <v>2046</v>
      </c>
      <c r="K16651">
        <v>200</v>
      </c>
      <c r="L16651" t="s">
        <v>23189</v>
      </c>
      <c r="M16651" s="15" t="e">
        <f>IF(INDEX(#REF!,MATCH(Padrón!K16651,#REF!,0),MATCH(Padrón!J16651,#REF!,0))=K16651,"Sí","NO")</f>
        <v>#REF!</v>
      </c>
    </row>
    <row r="16652" spans="1:13" x14ac:dyDescent="0.25">
      <c r="A16652" t="s">
        <v>39856</v>
      </c>
      <c r="B16652">
        <v>40411114</v>
      </c>
      <c r="C16652">
        <v>1991</v>
      </c>
      <c r="D16652" t="s">
        <v>19821</v>
      </c>
      <c r="E16652" t="s">
        <v>17143</v>
      </c>
      <c r="F16652" t="s">
        <v>570</v>
      </c>
      <c r="G16652" t="s">
        <v>10</v>
      </c>
      <c r="H16652">
        <v>12</v>
      </c>
      <c r="I16652">
        <v>65</v>
      </c>
      <c r="J16652">
        <v>2046</v>
      </c>
      <c r="K16652">
        <v>201</v>
      </c>
      <c r="L16652" t="s">
        <v>23189</v>
      </c>
      <c r="M16652" s="15" t="e">
        <f>IF(INDEX(#REF!,MATCH(Padrón!K16652,#REF!,0),MATCH(Padrón!J16652,#REF!,0))=K16652,"Sí","NO")</f>
        <v>#REF!</v>
      </c>
    </row>
    <row r="16653" spans="1:13" x14ac:dyDescent="0.25">
      <c r="A16653" t="s">
        <v>39857</v>
      </c>
      <c r="B16653">
        <v>20375860</v>
      </c>
      <c r="C16653">
        <v>1968</v>
      </c>
      <c r="D16653" t="s">
        <v>19821</v>
      </c>
      <c r="E16653" t="s">
        <v>19872</v>
      </c>
      <c r="F16653" t="s">
        <v>1199</v>
      </c>
      <c r="G16653" t="s">
        <v>3</v>
      </c>
      <c r="H16653">
        <v>12</v>
      </c>
      <c r="I16653">
        <v>65</v>
      </c>
      <c r="J16653">
        <v>2046</v>
      </c>
      <c r="K16653">
        <v>202</v>
      </c>
      <c r="L16653" t="s">
        <v>23189</v>
      </c>
      <c r="M16653" s="15" t="e">
        <f>IF(INDEX(#REF!,MATCH(Padrón!K16653,#REF!,0),MATCH(Padrón!J16653,#REF!,0))=K16653,"Sí","NO")</f>
        <v>#REF!</v>
      </c>
    </row>
    <row r="16654" spans="1:13" x14ac:dyDescent="0.25">
      <c r="A16654" t="s">
        <v>39858</v>
      </c>
      <c r="B16654">
        <v>14253955</v>
      </c>
      <c r="C16654">
        <v>1957</v>
      </c>
      <c r="D16654" t="s">
        <v>19821</v>
      </c>
      <c r="E16654" t="s">
        <v>6170</v>
      </c>
      <c r="F16654" t="s">
        <v>1602</v>
      </c>
      <c r="G16654" t="s">
        <v>117</v>
      </c>
      <c r="H16654">
        <v>12</v>
      </c>
      <c r="I16654">
        <v>65</v>
      </c>
      <c r="J16654">
        <v>2046</v>
      </c>
      <c r="K16654">
        <v>203</v>
      </c>
      <c r="L16654" t="s">
        <v>23189</v>
      </c>
      <c r="M16654" s="15" t="e">
        <f>IF(INDEX(#REF!,MATCH(Padrón!K16654,#REF!,0),MATCH(Padrón!J16654,#REF!,0))=K16654,"Sí","NO")</f>
        <v>#REF!</v>
      </c>
    </row>
    <row r="16655" spans="1:13" x14ac:dyDescent="0.25">
      <c r="A16655" t="s">
        <v>39859</v>
      </c>
      <c r="B16655">
        <v>38138339</v>
      </c>
      <c r="C16655">
        <v>1994</v>
      </c>
      <c r="D16655" t="s">
        <v>19821</v>
      </c>
      <c r="E16655" t="s">
        <v>19873</v>
      </c>
      <c r="F16655" t="s">
        <v>19874</v>
      </c>
      <c r="G16655" t="s">
        <v>27</v>
      </c>
      <c r="H16655">
        <v>12</v>
      </c>
      <c r="I16655">
        <v>65</v>
      </c>
      <c r="J16655">
        <v>2046</v>
      </c>
      <c r="K16655">
        <v>204</v>
      </c>
      <c r="L16655" t="s">
        <v>23189</v>
      </c>
      <c r="M16655" s="15" t="e">
        <f>IF(INDEX(#REF!,MATCH(Padrón!K16655,#REF!,0),MATCH(Padrón!J16655,#REF!,0))=K16655,"Sí","NO")</f>
        <v>#REF!</v>
      </c>
    </row>
    <row r="16656" spans="1:13" x14ac:dyDescent="0.25">
      <c r="A16656" t="s">
        <v>39860</v>
      </c>
      <c r="B16656">
        <v>48888484</v>
      </c>
      <c r="C16656">
        <v>2004</v>
      </c>
      <c r="D16656" t="s">
        <v>19821</v>
      </c>
      <c r="E16656" t="s">
        <v>6742</v>
      </c>
      <c r="F16656" t="s">
        <v>2829</v>
      </c>
      <c r="G16656" t="s">
        <v>3</v>
      </c>
      <c r="H16656">
        <v>12</v>
      </c>
      <c r="I16656">
        <v>65</v>
      </c>
      <c r="J16656">
        <v>2046</v>
      </c>
      <c r="K16656">
        <v>205</v>
      </c>
      <c r="L16656" t="s">
        <v>23189</v>
      </c>
      <c r="M16656" s="15" t="e">
        <f>IF(INDEX(#REF!,MATCH(Padrón!K16656,#REF!,0),MATCH(Padrón!J16656,#REF!,0))=K16656,"Sí","NO")</f>
        <v>#REF!</v>
      </c>
    </row>
    <row r="16657" spans="1:13" x14ac:dyDescent="0.25">
      <c r="A16657" t="s">
        <v>39861</v>
      </c>
      <c r="B16657">
        <v>14278280</v>
      </c>
      <c r="C16657">
        <v>1961</v>
      </c>
      <c r="D16657" t="s">
        <v>19821</v>
      </c>
      <c r="E16657" t="s">
        <v>11010</v>
      </c>
      <c r="F16657" t="s">
        <v>19875</v>
      </c>
      <c r="G16657" t="s">
        <v>10</v>
      </c>
      <c r="H16657">
        <v>12</v>
      </c>
      <c r="I16657">
        <v>65</v>
      </c>
      <c r="J16657">
        <v>2046</v>
      </c>
      <c r="K16657">
        <v>206</v>
      </c>
      <c r="L16657" t="s">
        <v>23189</v>
      </c>
      <c r="M16657" s="15" t="e">
        <f>IF(INDEX(#REF!,MATCH(Padrón!K16657,#REF!,0),MATCH(Padrón!J16657,#REF!,0))=K16657,"Sí","NO")</f>
        <v>#REF!</v>
      </c>
    </row>
    <row r="16658" spans="1:13" x14ac:dyDescent="0.25">
      <c r="A16658" t="s">
        <v>39862</v>
      </c>
      <c r="B16658">
        <v>20375873</v>
      </c>
      <c r="C16658">
        <v>1968</v>
      </c>
      <c r="D16658" t="s">
        <v>19821</v>
      </c>
      <c r="E16658" t="s">
        <v>2149</v>
      </c>
      <c r="F16658" t="s">
        <v>1094</v>
      </c>
      <c r="G16658" t="s">
        <v>3</v>
      </c>
      <c r="H16658">
        <v>12</v>
      </c>
      <c r="I16658">
        <v>65</v>
      </c>
      <c r="J16658">
        <v>2046</v>
      </c>
      <c r="K16658">
        <v>207</v>
      </c>
      <c r="L16658" t="s">
        <v>23189</v>
      </c>
      <c r="M16658" s="15" t="e">
        <f>IF(INDEX(#REF!,MATCH(Padrón!K16658,#REF!,0),MATCH(Padrón!J16658,#REF!,0))=K16658,"Sí","NO")</f>
        <v>#REF!</v>
      </c>
    </row>
    <row r="16659" spans="1:13" x14ac:dyDescent="0.25">
      <c r="A16659" t="s">
        <v>39863</v>
      </c>
      <c r="B16659">
        <v>13376713</v>
      </c>
      <c r="C16659">
        <v>1959</v>
      </c>
      <c r="D16659" t="s">
        <v>19821</v>
      </c>
      <c r="E16659" t="s">
        <v>465</v>
      </c>
      <c r="F16659" t="s">
        <v>2522</v>
      </c>
      <c r="G16659" t="s">
        <v>3</v>
      </c>
      <c r="H16659">
        <v>12</v>
      </c>
      <c r="I16659">
        <v>65</v>
      </c>
      <c r="J16659">
        <v>2046</v>
      </c>
      <c r="K16659">
        <v>208</v>
      </c>
      <c r="L16659" t="s">
        <v>23189</v>
      </c>
      <c r="M16659" s="15" t="e">
        <f>IF(INDEX(#REF!,MATCH(Padrón!K16659,#REF!,0),MATCH(Padrón!J16659,#REF!,0))=K16659,"Sí","NO")</f>
        <v>#REF!</v>
      </c>
    </row>
    <row r="16660" spans="1:13" x14ac:dyDescent="0.25">
      <c r="A16660" t="s">
        <v>39864</v>
      </c>
      <c r="B16660">
        <v>18783474</v>
      </c>
      <c r="C16660">
        <v>1969</v>
      </c>
      <c r="D16660" t="s">
        <v>19821</v>
      </c>
      <c r="E16660" t="s">
        <v>18751</v>
      </c>
      <c r="F16660" t="s">
        <v>1533</v>
      </c>
      <c r="G16660" t="s">
        <v>10</v>
      </c>
      <c r="H16660">
        <v>12</v>
      </c>
      <c r="I16660">
        <v>65</v>
      </c>
      <c r="J16660">
        <v>2046</v>
      </c>
      <c r="K16660">
        <v>209</v>
      </c>
      <c r="L16660" t="s">
        <v>23189</v>
      </c>
      <c r="M16660" s="15" t="e">
        <f>IF(INDEX(#REF!,MATCH(Padrón!K16660,#REF!,0),MATCH(Padrón!J16660,#REF!,0))=K16660,"Sí","NO")</f>
        <v>#REF!</v>
      </c>
    </row>
    <row r="16661" spans="1:13" x14ac:dyDescent="0.25">
      <c r="A16661" t="s">
        <v>39865</v>
      </c>
      <c r="B16661">
        <v>14066673</v>
      </c>
      <c r="C16661">
        <v>1961</v>
      </c>
      <c r="D16661" t="s">
        <v>19821</v>
      </c>
      <c r="E16661" t="s">
        <v>17500</v>
      </c>
      <c r="F16661" t="s">
        <v>481</v>
      </c>
      <c r="G16661" t="s">
        <v>3</v>
      </c>
      <c r="H16661">
        <v>12</v>
      </c>
      <c r="I16661">
        <v>65</v>
      </c>
      <c r="J16661">
        <v>2046</v>
      </c>
      <c r="K16661">
        <v>210</v>
      </c>
      <c r="L16661" t="s">
        <v>23189</v>
      </c>
      <c r="M16661" s="15" t="e">
        <f>IF(INDEX(#REF!,MATCH(Padrón!K16661,#REF!,0),MATCH(Padrón!J16661,#REF!,0))=K16661,"Sí","NO")</f>
        <v>#REF!</v>
      </c>
    </row>
    <row r="16662" spans="1:13" x14ac:dyDescent="0.25">
      <c r="A16662" t="s">
        <v>39866</v>
      </c>
      <c r="B16662">
        <v>37582707</v>
      </c>
      <c r="C16662">
        <v>1993</v>
      </c>
      <c r="D16662" t="s">
        <v>19821</v>
      </c>
      <c r="E16662" t="s">
        <v>19876</v>
      </c>
      <c r="F16662" t="s">
        <v>9439</v>
      </c>
      <c r="G16662" t="s">
        <v>27</v>
      </c>
      <c r="H16662">
        <v>12</v>
      </c>
      <c r="I16662">
        <v>65</v>
      </c>
      <c r="J16662">
        <v>2046</v>
      </c>
      <c r="K16662">
        <v>211</v>
      </c>
      <c r="L16662" t="s">
        <v>23189</v>
      </c>
      <c r="M16662" s="15" t="e">
        <f>IF(INDEX(#REF!,MATCH(Padrón!K16662,#REF!,0),MATCH(Padrón!J16662,#REF!,0))=K16662,"Sí","NO")</f>
        <v>#REF!</v>
      </c>
    </row>
    <row r="16663" spans="1:13" x14ac:dyDescent="0.25">
      <c r="A16663" t="s">
        <v>39867</v>
      </c>
      <c r="B16663">
        <v>40411113</v>
      </c>
      <c r="C16663">
        <v>1987</v>
      </c>
      <c r="D16663" t="s">
        <v>19821</v>
      </c>
      <c r="E16663" t="s">
        <v>1622</v>
      </c>
      <c r="F16663" t="s">
        <v>570</v>
      </c>
      <c r="G16663" t="s">
        <v>3</v>
      </c>
      <c r="H16663">
        <v>12</v>
      </c>
      <c r="I16663">
        <v>65</v>
      </c>
      <c r="J16663">
        <v>2046</v>
      </c>
      <c r="K16663">
        <v>212</v>
      </c>
      <c r="L16663" t="s">
        <v>23189</v>
      </c>
      <c r="M16663" s="15" t="e">
        <f>IF(INDEX(#REF!,MATCH(Padrón!K16663,#REF!,0),MATCH(Padrón!J16663,#REF!,0))=K16663,"Sí","NO")</f>
        <v>#REF!</v>
      </c>
    </row>
    <row r="16664" spans="1:13" x14ac:dyDescent="0.25">
      <c r="A16664" t="s">
        <v>39868</v>
      </c>
      <c r="B16664">
        <v>38063412</v>
      </c>
      <c r="C16664">
        <v>1993</v>
      </c>
      <c r="D16664" t="s">
        <v>19821</v>
      </c>
      <c r="E16664" t="s">
        <v>19877</v>
      </c>
      <c r="F16664" t="s">
        <v>3260</v>
      </c>
      <c r="G16664" t="s">
        <v>110</v>
      </c>
      <c r="H16664">
        <v>12</v>
      </c>
      <c r="I16664">
        <v>65</v>
      </c>
      <c r="J16664">
        <v>2046</v>
      </c>
      <c r="K16664">
        <v>213</v>
      </c>
      <c r="L16664" t="s">
        <v>23189</v>
      </c>
      <c r="M16664" s="15" t="e">
        <f>IF(INDEX(#REF!,MATCH(Padrón!K16664,#REF!,0),MATCH(Padrón!J16664,#REF!,0))=K16664,"Sí","NO")</f>
        <v>#REF!</v>
      </c>
    </row>
    <row r="16665" spans="1:13" x14ac:dyDescent="0.25">
      <c r="A16665" t="s">
        <v>39869</v>
      </c>
      <c r="B16665">
        <v>34462850</v>
      </c>
      <c r="C16665">
        <v>1989</v>
      </c>
      <c r="D16665" t="s">
        <v>19821</v>
      </c>
      <c r="E16665" t="s">
        <v>19878</v>
      </c>
      <c r="F16665" t="s">
        <v>7170</v>
      </c>
      <c r="G16665" t="s">
        <v>10</v>
      </c>
      <c r="H16665">
        <v>12</v>
      </c>
      <c r="I16665">
        <v>65</v>
      </c>
      <c r="J16665">
        <v>2046</v>
      </c>
      <c r="K16665">
        <v>214</v>
      </c>
      <c r="L16665" t="s">
        <v>23189</v>
      </c>
      <c r="M16665" s="15" t="e">
        <f>IF(INDEX(#REF!,MATCH(Padrón!K16665,#REF!,0),MATCH(Padrón!J16665,#REF!,0))=K16665,"Sí","NO")</f>
        <v>#REF!</v>
      </c>
    </row>
    <row r="16666" spans="1:13" x14ac:dyDescent="0.25">
      <c r="A16666" t="s">
        <v>39870</v>
      </c>
      <c r="B16666">
        <v>51425572</v>
      </c>
      <c r="C16666">
        <v>2007</v>
      </c>
      <c r="D16666" t="s">
        <v>19821</v>
      </c>
      <c r="E16666" t="s">
        <v>6005</v>
      </c>
      <c r="F16666" t="s">
        <v>2956</v>
      </c>
      <c r="G16666" t="s">
        <v>3</v>
      </c>
      <c r="H16666">
        <v>12</v>
      </c>
      <c r="I16666">
        <v>65</v>
      </c>
      <c r="J16666">
        <v>2046</v>
      </c>
      <c r="K16666">
        <v>215</v>
      </c>
      <c r="L16666" t="s">
        <v>23189</v>
      </c>
      <c r="M16666" s="15" t="e">
        <f>IF(INDEX(#REF!,MATCH(Padrón!K16666,#REF!,0),MATCH(Padrón!J16666,#REF!,0))=K16666,"Sí","NO")</f>
        <v>#REF!</v>
      </c>
    </row>
    <row r="16667" spans="1:13" x14ac:dyDescent="0.25">
      <c r="A16667" t="s">
        <v>39871</v>
      </c>
      <c r="B16667">
        <v>34734924</v>
      </c>
      <c r="C16667">
        <v>1989</v>
      </c>
      <c r="D16667" t="s">
        <v>19821</v>
      </c>
      <c r="E16667" t="s">
        <v>19879</v>
      </c>
      <c r="F16667" t="s">
        <v>3100</v>
      </c>
      <c r="G16667" t="s">
        <v>10</v>
      </c>
      <c r="H16667">
        <v>12</v>
      </c>
      <c r="I16667">
        <v>65</v>
      </c>
      <c r="J16667">
        <v>2046</v>
      </c>
      <c r="K16667">
        <v>216</v>
      </c>
      <c r="L16667" t="s">
        <v>23189</v>
      </c>
      <c r="M16667" s="15" t="e">
        <f>IF(INDEX(#REF!,MATCH(Padrón!K16667,#REF!,0),MATCH(Padrón!J16667,#REF!,0))=K16667,"Sí","NO")</f>
        <v>#REF!</v>
      </c>
    </row>
    <row r="16668" spans="1:13" x14ac:dyDescent="0.25">
      <c r="A16668" t="s">
        <v>39872</v>
      </c>
      <c r="B16668">
        <v>28553753</v>
      </c>
      <c r="C16668">
        <v>1981</v>
      </c>
      <c r="D16668" t="s">
        <v>19821</v>
      </c>
      <c r="E16668" t="s">
        <v>19880</v>
      </c>
      <c r="F16668" t="s">
        <v>19881</v>
      </c>
      <c r="G16668" t="s">
        <v>27</v>
      </c>
      <c r="H16668">
        <v>12</v>
      </c>
      <c r="I16668">
        <v>65</v>
      </c>
      <c r="J16668">
        <v>2046</v>
      </c>
      <c r="K16668">
        <v>217</v>
      </c>
      <c r="L16668" t="s">
        <v>23189</v>
      </c>
      <c r="M16668" s="15" t="e">
        <f>IF(INDEX(#REF!,MATCH(Padrón!K16668,#REF!,0),MATCH(Padrón!J16668,#REF!,0))=K16668,"Sí","NO")</f>
        <v>#REF!</v>
      </c>
    </row>
    <row r="16669" spans="1:13" x14ac:dyDescent="0.25">
      <c r="A16669" t="s">
        <v>39873</v>
      </c>
      <c r="B16669">
        <v>48826334</v>
      </c>
      <c r="C16669">
        <v>2006</v>
      </c>
      <c r="D16669" t="s">
        <v>19821</v>
      </c>
      <c r="E16669" t="s">
        <v>19882</v>
      </c>
      <c r="F16669" t="s">
        <v>19883</v>
      </c>
      <c r="G16669" t="s">
        <v>3</v>
      </c>
      <c r="H16669">
        <v>12</v>
      </c>
      <c r="I16669">
        <v>65</v>
      </c>
      <c r="J16669">
        <v>2046</v>
      </c>
      <c r="K16669">
        <v>218</v>
      </c>
      <c r="L16669" t="s">
        <v>23189</v>
      </c>
      <c r="M16669" s="15" t="e">
        <f>IF(INDEX(#REF!,MATCH(Padrón!K16669,#REF!,0),MATCH(Padrón!J16669,#REF!,0))=K16669,"Sí","NO")</f>
        <v>#REF!</v>
      </c>
    </row>
    <row r="16670" spans="1:13" x14ac:dyDescent="0.25">
      <c r="A16670" t="s">
        <v>39874</v>
      </c>
      <c r="B16670">
        <v>47100358</v>
      </c>
      <c r="C16670">
        <v>2005</v>
      </c>
      <c r="D16670" t="s">
        <v>19821</v>
      </c>
      <c r="E16670" t="s">
        <v>19884</v>
      </c>
      <c r="F16670" t="s">
        <v>19885</v>
      </c>
      <c r="G16670" t="s">
        <v>3</v>
      </c>
      <c r="H16670">
        <v>12</v>
      </c>
      <c r="I16670">
        <v>65</v>
      </c>
      <c r="J16670">
        <v>2046</v>
      </c>
      <c r="K16670">
        <v>219</v>
      </c>
      <c r="L16670" t="s">
        <v>23189</v>
      </c>
      <c r="M16670" s="15" t="e">
        <f>IF(INDEX(#REF!,MATCH(Padrón!K16670,#REF!,0),MATCH(Padrón!J16670,#REF!,0))=K16670,"Sí","NO")</f>
        <v>#REF!</v>
      </c>
    </row>
    <row r="16671" spans="1:13" x14ac:dyDescent="0.25">
      <c r="A16671" t="s">
        <v>39875</v>
      </c>
      <c r="B16671">
        <v>13160850</v>
      </c>
      <c r="C16671">
        <v>1956</v>
      </c>
      <c r="D16671" t="s">
        <v>19821</v>
      </c>
      <c r="E16671" t="s">
        <v>2540</v>
      </c>
      <c r="F16671" t="s">
        <v>19886</v>
      </c>
      <c r="G16671" t="s">
        <v>10</v>
      </c>
      <c r="H16671">
        <v>12</v>
      </c>
      <c r="I16671">
        <v>65</v>
      </c>
      <c r="J16671">
        <v>2046</v>
      </c>
      <c r="K16671">
        <v>220</v>
      </c>
      <c r="L16671" t="s">
        <v>23189</v>
      </c>
      <c r="M16671" s="15" t="e">
        <f>IF(INDEX(#REF!,MATCH(Padrón!K16671,#REF!,0),MATCH(Padrón!J16671,#REF!,0))=K16671,"Sí","NO")</f>
        <v>#REF!</v>
      </c>
    </row>
    <row r="16672" spans="1:13" x14ac:dyDescent="0.25">
      <c r="A16672" t="s">
        <v>39876</v>
      </c>
      <c r="B16672">
        <v>1835375</v>
      </c>
      <c r="C16672">
        <v>1938</v>
      </c>
      <c r="D16672" t="s">
        <v>19821</v>
      </c>
      <c r="E16672" t="s">
        <v>10397</v>
      </c>
      <c r="F16672" t="s">
        <v>19887</v>
      </c>
      <c r="G16672" t="s">
        <v>3</v>
      </c>
      <c r="H16672">
        <v>12</v>
      </c>
      <c r="I16672">
        <v>65</v>
      </c>
      <c r="J16672">
        <v>2046</v>
      </c>
      <c r="K16672">
        <v>221</v>
      </c>
      <c r="L16672" t="s">
        <v>23189</v>
      </c>
      <c r="M16672" s="15" t="e">
        <f>IF(INDEX(#REF!,MATCH(Padrón!K16672,#REF!,0),MATCH(Padrón!J16672,#REF!,0))=K16672,"Sí","NO")</f>
        <v>#REF!</v>
      </c>
    </row>
    <row r="16673" spans="1:13" x14ac:dyDescent="0.25">
      <c r="A16673" t="s">
        <v>39877</v>
      </c>
      <c r="B16673">
        <v>51425565</v>
      </c>
      <c r="C16673">
        <v>2001</v>
      </c>
      <c r="D16673" t="s">
        <v>19821</v>
      </c>
      <c r="E16673" t="s">
        <v>19888</v>
      </c>
      <c r="F16673" t="s">
        <v>82</v>
      </c>
      <c r="G16673" t="s">
        <v>3</v>
      </c>
      <c r="H16673">
        <v>12</v>
      </c>
      <c r="I16673">
        <v>65</v>
      </c>
      <c r="J16673">
        <v>2046</v>
      </c>
      <c r="K16673">
        <v>222</v>
      </c>
      <c r="L16673" t="s">
        <v>23189</v>
      </c>
      <c r="M16673" s="15" t="e">
        <f>IF(INDEX(#REF!,MATCH(Padrón!K16673,#REF!,0),MATCH(Padrón!J16673,#REF!,0))=K16673,"Sí","NO")</f>
        <v>#REF!</v>
      </c>
    </row>
    <row r="16674" spans="1:13" x14ac:dyDescent="0.25">
      <c r="A16674" t="s">
        <v>39878</v>
      </c>
      <c r="B16674">
        <v>41502176</v>
      </c>
      <c r="C16674">
        <v>1998</v>
      </c>
      <c r="D16674" t="s">
        <v>19821</v>
      </c>
      <c r="E16674" t="s">
        <v>6813</v>
      </c>
      <c r="F16674" t="s">
        <v>570</v>
      </c>
      <c r="G16674" t="s">
        <v>3</v>
      </c>
      <c r="H16674">
        <v>12</v>
      </c>
      <c r="I16674">
        <v>65</v>
      </c>
      <c r="J16674">
        <v>2046</v>
      </c>
      <c r="K16674">
        <v>223</v>
      </c>
      <c r="L16674" t="s">
        <v>23189</v>
      </c>
      <c r="M16674" s="15" t="e">
        <f>IF(INDEX(#REF!,MATCH(Padrón!K16674,#REF!,0),MATCH(Padrón!J16674,#REF!,0))=K16674,"Sí","NO")</f>
        <v>#REF!</v>
      </c>
    </row>
    <row r="16675" spans="1:13" x14ac:dyDescent="0.25">
      <c r="A16675" t="s">
        <v>39879</v>
      </c>
      <c r="B16675">
        <v>47999782</v>
      </c>
      <c r="C16675">
        <v>2007</v>
      </c>
      <c r="D16675" t="s">
        <v>19889</v>
      </c>
      <c r="E16675" t="s">
        <v>19890</v>
      </c>
      <c r="F16675" t="s">
        <v>19891</v>
      </c>
      <c r="G16675" t="s">
        <v>3</v>
      </c>
      <c r="H16675">
        <v>12</v>
      </c>
      <c r="I16675">
        <v>65</v>
      </c>
      <c r="J16675">
        <v>2046</v>
      </c>
      <c r="K16675">
        <v>224</v>
      </c>
      <c r="L16675" t="s">
        <v>23189</v>
      </c>
      <c r="M16675" s="15" t="e">
        <f>IF(INDEX(#REF!,MATCH(Padrón!K16675,#REF!,0),MATCH(Padrón!J16675,#REF!,0))=K16675,"Sí","NO")</f>
        <v>#REF!</v>
      </c>
    </row>
    <row r="16676" spans="1:13" x14ac:dyDescent="0.25">
      <c r="A16676" t="s">
        <v>39880</v>
      </c>
      <c r="B16676">
        <v>47533935</v>
      </c>
      <c r="C16676">
        <v>2006</v>
      </c>
      <c r="D16676" t="s">
        <v>19892</v>
      </c>
      <c r="E16676" t="s">
        <v>16682</v>
      </c>
      <c r="F16676" t="s">
        <v>19893</v>
      </c>
      <c r="G16676" t="s">
        <v>3</v>
      </c>
      <c r="H16676">
        <v>12</v>
      </c>
      <c r="I16676">
        <v>65</v>
      </c>
      <c r="J16676">
        <v>2046</v>
      </c>
      <c r="K16676">
        <v>225</v>
      </c>
      <c r="L16676" t="s">
        <v>23189</v>
      </c>
      <c r="M16676" s="15" t="e">
        <f>IF(INDEX(#REF!,MATCH(Padrón!K16676,#REF!,0),MATCH(Padrón!J16676,#REF!,0))=K16676,"Sí","NO")</f>
        <v>#REF!</v>
      </c>
    </row>
    <row r="16677" spans="1:13" x14ac:dyDescent="0.25">
      <c r="A16677" t="s">
        <v>39881</v>
      </c>
      <c r="B16677">
        <v>26400940</v>
      </c>
      <c r="C16677">
        <v>1978</v>
      </c>
      <c r="D16677" t="s">
        <v>19894</v>
      </c>
      <c r="E16677" t="s">
        <v>1754</v>
      </c>
      <c r="F16677" t="s">
        <v>19895</v>
      </c>
      <c r="G16677" t="s">
        <v>3</v>
      </c>
      <c r="H16677">
        <v>12</v>
      </c>
      <c r="I16677">
        <v>65</v>
      </c>
      <c r="J16677">
        <v>2046</v>
      </c>
      <c r="K16677">
        <v>226</v>
      </c>
      <c r="L16677" t="s">
        <v>23189</v>
      </c>
      <c r="M16677" s="15" t="e">
        <f>IF(INDEX(#REF!,MATCH(Padrón!K16677,#REF!,0),MATCH(Padrón!J16677,#REF!,0))=K16677,"Sí","NO")</f>
        <v>#REF!</v>
      </c>
    </row>
    <row r="16678" spans="1:13" x14ac:dyDescent="0.25">
      <c r="A16678" t="s">
        <v>39882</v>
      </c>
      <c r="B16678">
        <v>5141298</v>
      </c>
      <c r="C16678">
        <v>1946</v>
      </c>
      <c r="D16678" t="s">
        <v>19896</v>
      </c>
      <c r="E16678" t="s">
        <v>19897</v>
      </c>
      <c r="F16678" t="s">
        <v>4183</v>
      </c>
      <c r="G16678" t="s">
        <v>3</v>
      </c>
      <c r="H16678">
        <v>12</v>
      </c>
      <c r="I16678">
        <v>65</v>
      </c>
      <c r="J16678">
        <v>2046</v>
      </c>
      <c r="K16678">
        <v>227</v>
      </c>
      <c r="L16678" t="s">
        <v>23189</v>
      </c>
      <c r="M16678" s="15" t="e">
        <f>IF(INDEX(#REF!,MATCH(Padrón!K16678,#REF!,0),MATCH(Padrón!J16678,#REF!,0))=K16678,"Sí","NO")</f>
        <v>#REF!</v>
      </c>
    </row>
    <row r="16679" spans="1:13" x14ac:dyDescent="0.25">
      <c r="A16679" t="s">
        <v>39883</v>
      </c>
      <c r="B16679">
        <v>41304074</v>
      </c>
      <c r="C16679">
        <v>1998</v>
      </c>
      <c r="D16679" t="s">
        <v>19896</v>
      </c>
      <c r="E16679" t="s">
        <v>10412</v>
      </c>
      <c r="F16679" t="s">
        <v>19898</v>
      </c>
      <c r="G16679" t="s">
        <v>3</v>
      </c>
      <c r="H16679">
        <v>12</v>
      </c>
      <c r="I16679">
        <v>65</v>
      </c>
      <c r="J16679">
        <v>2046</v>
      </c>
      <c r="K16679">
        <v>228</v>
      </c>
      <c r="L16679" t="s">
        <v>23189</v>
      </c>
      <c r="M16679" s="15" t="e">
        <f>IF(INDEX(#REF!,MATCH(Padrón!K16679,#REF!,0),MATCH(Padrón!J16679,#REF!,0))=K16679,"Sí","NO")</f>
        <v>#REF!</v>
      </c>
    </row>
    <row r="16680" spans="1:13" x14ac:dyDescent="0.25">
      <c r="A16680" t="s">
        <v>39884</v>
      </c>
      <c r="B16680">
        <v>38138148</v>
      </c>
      <c r="C16680">
        <v>1995</v>
      </c>
      <c r="D16680" t="s">
        <v>19896</v>
      </c>
      <c r="E16680" t="s">
        <v>10076</v>
      </c>
      <c r="F16680" t="s">
        <v>3723</v>
      </c>
      <c r="G16680" t="s">
        <v>10</v>
      </c>
      <c r="H16680">
        <v>12</v>
      </c>
      <c r="I16680">
        <v>65</v>
      </c>
      <c r="J16680">
        <v>2046</v>
      </c>
      <c r="K16680">
        <v>229</v>
      </c>
      <c r="L16680" t="s">
        <v>23189</v>
      </c>
      <c r="M16680" s="15" t="e">
        <f>IF(INDEX(#REF!,MATCH(Padrón!K16680,#REF!,0),MATCH(Padrón!J16680,#REF!,0))=K16680,"Sí","NO")</f>
        <v>#REF!</v>
      </c>
    </row>
    <row r="16681" spans="1:13" x14ac:dyDescent="0.25">
      <c r="A16681" t="s">
        <v>39885</v>
      </c>
      <c r="B16681">
        <v>27186270</v>
      </c>
      <c r="C16681">
        <v>1979</v>
      </c>
      <c r="D16681" t="s">
        <v>19896</v>
      </c>
      <c r="E16681" t="s">
        <v>5132</v>
      </c>
      <c r="F16681" t="s">
        <v>5538</v>
      </c>
      <c r="G16681" t="s">
        <v>3</v>
      </c>
      <c r="H16681">
        <v>12</v>
      </c>
      <c r="I16681">
        <v>65</v>
      </c>
      <c r="J16681">
        <v>2046</v>
      </c>
      <c r="K16681">
        <v>230</v>
      </c>
      <c r="L16681" t="s">
        <v>23189</v>
      </c>
      <c r="M16681" s="15" t="e">
        <f>IF(INDEX(#REF!,MATCH(Padrón!K16681,#REF!,0),MATCH(Padrón!J16681,#REF!,0))=K16681,"Sí","NO")</f>
        <v>#REF!</v>
      </c>
    </row>
    <row r="16682" spans="1:13" x14ac:dyDescent="0.25">
      <c r="A16682" t="s">
        <v>39886</v>
      </c>
      <c r="B16682">
        <v>11716861</v>
      </c>
      <c r="C16682">
        <v>1955</v>
      </c>
      <c r="D16682" t="s">
        <v>19896</v>
      </c>
      <c r="E16682" t="s">
        <v>19899</v>
      </c>
      <c r="F16682" t="s">
        <v>4183</v>
      </c>
      <c r="G16682" t="s">
        <v>3</v>
      </c>
      <c r="H16682">
        <v>12</v>
      </c>
      <c r="I16682">
        <v>65</v>
      </c>
      <c r="J16682">
        <v>2046</v>
      </c>
      <c r="K16682">
        <v>231</v>
      </c>
      <c r="L16682" t="s">
        <v>23189</v>
      </c>
      <c r="M16682" s="15" t="e">
        <f>IF(INDEX(#REF!,MATCH(Padrón!K16682,#REF!,0),MATCH(Padrón!J16682,#REF!,0))=K16682,"Sí","NO")</f>
        <v>#REF!</v>
      </c>
    </row>
    <row r="16683" spans="1:13" x14ac:dyDescent="0.25">
      <c r="A16683" t="s">
        <v>39887</v>
      </c>
      <c r="B16683">
        <v>29572795</v>
      </c>
      <c r="C16683">
        <v>1982</v>
      </c>
      <c r="D16683" t="s">
        <v>19896</v>
      </c>
      <c r="E16683" t="s">
        <v>19900</v>
      </c>
      <c r="F16683" t="s">
        <v>61</v>
      </c>
      <c r="G16683" t="s">
        <v>3</v>
      </c>
      <c r="H16683">
        <v>12</v>
      </c>
      <c r="I16683">
        <v>65</v>
      </c>
      <c r="J16683">
        <v>2046</v>
      </c>
      <c r="K16683">
        <v>232</v>
      </c>
      <c r="L16683" t="s">
        <v>23189</v>
      </c>
      <c r="M16683" s="15" t="e">
        <f>IF(INDEX(#REF!,MATCH(Padrón!K16683,#REF!,0),MATCH(Padrón!J16683,#REF!,0))=K16683,"Sí","NO")</f>
        <v>#REF!</v>
      </c>
    </row>
    <row r="16684" spans="1:13" x14ac:dyDescent="0.25">
      <c r="A16684" t="s">
        <v>39888</v>
      </c>
      <c r="B16684">
        <v>12233870</v>
      </c>
      <c r="C16684">
        <v>1956</v>
      </c>
      <c r="D16684" t="s">
        <v>19896</v>
      </c>
      <c r="E16684" t="s">
        <v>19901</v>
      </c>
      <c r="F16684" t="s">
        <v>19621</v>
      </c>
      <c r="G16684" t="s">
        <v>27</v>
      </c>
      <c r="H16684">
        <v>12</v>
      </c>
      <c r="I16684">
        <v>65</v>
      </c>
      <c r="J16684">
        <v>2046</v>
      </c>
      <c r="K16684">
        <v>233</v>
      </c>
      <c r="L16684" t="s">
        <v>23189</v>
      </c>
      <c r="M16684" s="15" t="e">
        <f>IF(INDEX(#REF!,MATCH(Padrón!K16684,#REF!,0),MATCH(Padrón!J16684,#REF!,0))=K16684,"Sí","NO")</f>
        <v>#REF!</v>
      </c>
    </row>
    <row r="16685" spans="1:13" x14ac:dyDescent="0.25">
      <c r="A16685" t="s">
        <v>39889</v>
      </c>
      <c r="B16685">
        <v>41510772</v>
      </c>
      <c r="C16685">
        <v>1998</v>
      </c>
      <c r="D16685" t="s">
        <v>19896</v>
      </c>
      <c r="E16685" t="s">
        <v>19902</v>
      </c>
      <c r="F16685" t="s">
        <v>2664</v>
      </c>
      <c r="G16685" t="s">
        <v>3</v>
      </c>
      <c r="H16685">
        <v>12</v>
      </c>
      <c r="I16685">
        <v>65</v>
      </c>
      <c r="J16685">
        <v>2046</v>
      </c>
      <c r="K16685">
        <v>234</v>
      </c>
      <c r="L16685" t="s">
        <v>23189</v>
      </c>
      <c r="M16685" s="15" t="e">
        <f>IF(INDEX(#REF!,MATCH(Padrón!K16685,#REF!,0),MATCH(Padrón!J16685,#REF!,0))=K16685,"Sí","NO")</f>
        <v>#REF!</v>
      </c>
    </row>
    <row r="16686" spans="1:13" x14ac:dyDescent="0.25">
      <c r="A16686" t="s">
        <v>39890</v>
      </c>
      <c r="B16686">
        <v>26874917</v>
      </c>
      <c r="C16686">
        <v>1978</v>
      </c>
      <c r="D16686" t="s">
        <v>19896</v>
      </c>
      <c r="E16686" t="s">
        <v>1194</v>
      </c>
      <c r="F16686" t="s">
        <v>18411</v>
      </c>
      <c r="G16686" t="s">
        <v>3</v>
      </c>
      <c r="H16686">
        <v>12</v>
      </c>
      <c r="I16686">
        <v>65</v>
      </c>
      <c r="J16686">
        <v>2046</v>
      </c>
      <c r="K16686">
        <v>235</v>
      </c>
      <c r="L16686" t="s">
        <v>23189</v>
      </c>
      <c r="M16686" s="15" t="e">
        <f>IF(INDEX(#REF!,MATCH(Padrón!K16686,#REF!,0),MATCH(Padrón!J16686,#REF!,0))=K16686,"Sí","NO")</f>
        <v>#REF!</v>
      </c>
    </row>
    <row r="16687" spans="1:13" x14ac:dyDescent="0.25">
      <c r="A16687" t="s">
        <v>39891</v>
      </c>
      <c r="B16687">
        <v>8407822</v>
      </c>
      <c r="C16687">
        <v>1951</v>
      </c>
      <c r="D16687" t="s">
        <v>19896</v>
      </c>
      <c r="E16687" t="s">
        <v>10284</v>
      </c>
      <c r="F16687" t="s">
        <v>19903</v>
      </c>
      <c r="G16687" t="s">
        <v>10</v>
      </c>
      <c r="H16687">
        <v>12</v>
      </c>
      <c r="I16687">
        <v>65</v>
      </c>
      <c r="J16687">
        <v>2046</v>
      </c>
      <c r="K16687">
        <v>236</v>
      </c>
      <c r="L16687" t="s">
        <v>23189</v>
      </c>
      <c r="M16687" s="15" t="e">
        <f>IF(INDEX(#REF!,MATCH(Padrón!K16687,#REF!,0),MATCH(Padrón!J16687,#REF!,0))=K16687,"Sí","NO")</f>
        <v>#REF!</v>
      </c>
    </row>
    <row r="16688" spans="1:13" x14ac:dyDescent="0.25">
      <c r="A16688" t="s">
        <v>39892</v>
      </c>
      <c r="B16688">
        <v>26140610</v>
      </c>
      <c r="C16688">
        <v>1977</v>
      </c>
      <c r="D16688" t="s">
        <v>19896</v>
      </c>
      <c r="E16688" t="s">
        <v>19904</v>
      </c>
      <c r="F16688" t="s">
        <v>2594</v>
      </c>
      <c r="G16688" t="s">
        <v>3</v>
      </c>
      <c r="H16688">
        <v>12</v>
      </c>
      <c r="I16688">
        <v>65</v>
      </c>
      <c r="J16688">
        <v>2046</v>
      </c>
      <c r="K16688">
        <v>237</v>
      </c>
      <c r="L16688" t="s">
        <v>23189</v>
      </c>
      <c r="M16688" s="15" t="e">
        <f>IF(INDEX(#REF!,MATCH(Padrón!K16688,#REF!,0),MATCH(Padrón!J16688,#REF!,0))=K16688,"Sí","NO")</f>
        <v>#REF!</v>
      </c>
    </row>
    <row r="16689" spans="1:13" x14ac:dyDescent="0.25">
      <c r="A16689" t="s">
        <v>39893</v>
      </c>
      <c r="B16689">
        <v>39045817</v>
      </c>
      <c r="C16689">
        <v>1995</v>
      </c>
      <c r="D16689" t="s">
        <v>19896</v>
      </c>
      <c r="E16689" t="s">
        <v>11409</v>
      </c>
      <c r="F16689" t="s">
        <v>170</v>
      </c>
      <c r="G16689" t="s">
        <v>3</v>
      </c>
      <c r="H16689">
        <v>12</v>
      </c>
      <c r="I16689">
        <v>65</v>
      </c>
      <c r="J16689">
        <v>2046</v>
      </c>
      <c r="K16689">
        <v>238</v>
      </c>
      <c r="L16689" t="s">
        <v>23189</v>
      </c>
      <c r="M16689" s="15" t="e">
        <f>IF(INDEX(#REF!,MATCH(Padrón!K16689,#REF!,0),MATCH(Padrón!J16689,#REF!,0))=K16689,"Sí","NO")</f>
        <v>#REF!</v>
      </c>
    </row>
    <row r="16690" spans="1:13" x14ac:dyDescent="0.25">
      <c r="A16690" t="s">
        <v>39894</v>
      </c>
      <c r="B16690">
        <v>38063394</v>
      </c>
      <c r="C16690">
        <v>1994</v>
      </c>
      <c r="D16690" t="s">
        <v>19896</v>
      </c>
      <c r="E16690" t="s">
        <v>19905</v>
      </c>
      <c r="F16690" t="s">
        <v>19906</v>
      </c>
      <c r="G16690" t="s">
        <v>10</v>
      </c>
      <c r="H16690">
        <v>12</v>
      </c>
      <c r="I16690">
        <v>65</v>
      </c>
      <c r="J16690">
        <v>2046</v>
      </c>
      <c r="K16690">
        <v>239</v>
      </c>
      <c r="L16690" t="s">
        <v>23189</v>
      </c>
      <c r="M16690" s="15" t="e">
        <f>IF(INDEX(#REF!,MATCH(Padrón!K16690,#REF!,0),MATCH(Padrón!J16690,#REF!,0))=K16690,"Sí","NO")</f>
        <v>#REF!</v>
      </c>
    </row>
    <row r="16691" spans="1:13" x14ac:dyDescent="0.25">
      <c r="A16691" t="s">
        <v>39895</v>
      </c>
      <c r="B16691">
        <v>36060278</v>
      </c>
      <c r="C16691">
        <v>1991</v>
      </c>
      <c r="D16691" t="s">
        <v>19896</v>
      </c>
      <c r="E16691" t="s">
        <v>19907</v>
      </c>
      <c r="F16691" t="s">
        <v>352</v>
      </c>
      <c r="G16691" t="s">
        <v>10</v>
      </c>
      <c r="H16691">
        <v>12</v>
      </c>
      <c r="I16691">
        <v>65</v>
      </c>
      <c r="J16691">
        <v>2046</v>
      </c>
      <c r="K16691">
        <v>240</v>
      </c>
      <c r="L16691" t="s">
        <v>23189</v>
      </c>
      <c r="M16691" s="15" t="e">
        <f>IF(INDEX(#REF!,MATCH(Padrón!K16691,#REF!,0),MATCH(Padrón!J16691,#REF!,0))=K16691,"Sí","NO")</f>
        <v>#REF!</v>
      </c>
    </row>
    <row r="16692" spans="1:13" x14ac:dyDescent="0.25">
      <c r="A16692" t="s">
        <v>39896</v>
      </c>
      <c r="B16692">
        <v>10876812</v>
      </c>
      <c r="C16692">
        <v>1953</v>
      </c>
      <c r="D16692" t="s">
        <v>19896</v>
      </c>
      <c r="E16692" t="s">
        <v>19908</v>
      </c>
      <c r="F16692" t="s">
        <v>11454</v>
      </c>
      <c r="G16692" t="s">
        <v>3</v>
      </c>
      <c r="H16692">
        <v>12</v>
      </c>
      <c r="I16692">
        <v>65</v>
      </c>
      <c r="J16692">
        <v>2046</v>
      </c>
      <c r="K16692">
        <v>241</v>
      </c>
      <c r="L16692" t="s">
        <v>23189</v>
      </c>
      <c r="M16692" s="15" t="e">
        <f>IF(INDEX(#REF!,MATCH(Padrón!K16692,#REF!,0),MATCH(Padrón!J16692,#REF!,0))=K16692,"Sí","NO")</f>
        <v>#REF!</v>
      </c>
    </row>
    <row r="16693" spans="1:13" x14ac:dyDescent="0.25">
      <c r="A16693" t="s">
        <v>39897</v>
      </c>
      <c r="B16693">
        <v>31811354</v>
      </c>
      <c r="C16693">
        <v>1985</v>
      </c>
      <c r="D16693" t="s">
        <v>19896</v>
      </c>
      <c r="E16693" t="s">
        <v>19909</v>
      </c>
      <c r="F16693" t="s">
        <v>1255</v>
      </c>
      <c r="G16693" t="s">
        <v>10</v>
      </c>
      <c r="H16693">
        <v>12</v>
      </c>
      <c r="I16693">
        <v>65</v>
      </c>
      <c r="J16693">
        <v>2046</v>
      </c>
      <c r="K16693">
        <v>242</v>
      </c>
      <c r="L16693" t="s">
        <v>23189</v>
      </c>
      <c r="M16693" s="15" t="e">
        <f>IF(INDEX(#REF!,MATCH(Padrón!K16693,#REF!,0),MATCH(Padrón!J16693,#REF!,0))=K16693,"Sí","NO")</f>
        <v>#REF!</v>
      </c>
    </row>
    <row r="16694" spans="1:13" x14ac:dyDescent="0.25">
      <c r="A16694" t="s">
        <v>39898</v>
      </c>
      <c r="B16694">
        <v>44227458</v>
      </c>
      <c r="C16694">
        <v>2000</v>
      </c>
      <c r="D16694" t="s">
        <v>19896</v>
      </c>
      <c r="E16694" t="s">
        <v>19910</v>
      </c>
      <c r="F16694" t="s">
        <v>1242</v>
      </c>
      <c r="G16694" t="s">
        <v>3</v>
      </c>
      <c r="H16694">
        <v>12</v>
      </c>
      <c r="I16694">
        <v>65</v>
      </c>
      <c r="J16694">
        <v>2046</v>
      </c>
      <c r="K16694">
        <v>243</v>
      </c>
      <c r="L16694" t="s">
        <v>23189</v>
      </c>
      <c r="M16694" s="15" t="e">
        <f>IF(INDEX(#REF!,MATCH(Padrón!K16694,#REF!,0),MATCH(Padrón!J16694,#REF!,0))=K16694,"Sí","NO")</f>
        <v>#REF!</v>
      </c>
    </row>
    <row r="16695" spans="1:13" x14ac:dyDescent="0.25">
      <c r="A16695" t="s">
        <v>39899</v>
      </c>
      <c r="B16695">
        <v>14423896</v>
      </c>
      <c r="C16695">
        <v>1961</v>
      </c>
      <c r="D16695" t="s">
        <v>19896</v>
      </c>
      <c r="E16695" t="s">
        <v>19911</v>
      </c>
      <c r="F16695" t="s">
        <v>13843</v>
      </c>
      <c r="G16695" t="s">
        <v>10</v>
      </c>
      <c r="H16695">
        <v>12</v>
      </c>
      <c r="I16695">
        <v>65</v>
      </c>
      <c r="J16695">
        <v>2046</v>
      </c>
      <c r="K16695">
        <v>244</v>
      </c>
      <c r="L16695" t="s">
        <v>23189</v>
      </c>
      <c r="M16695" s="15" t="e">
        <f>IF(INDEX(#REF!,MATCH(Padrón!K16695,#REF!,0),MATCH(Padrón!J16695,#REF!,0))=K16695,"Sí","NO")</f>
        <v>#REF!</v>
      </c>
    </row>
    <row r="16696" spans="1:13" x14ac:dyDescent="0.25">
      <c r="A16696" t="s">
        <v>39900</v>
      </c>
      <c r="B16696">
        <v>29212866</v>
      </c>
      <c r="C16696">
        <v>1982</v>
      </c>
      <c r="D16696" t="s">
        <v>19896</v>
      </c>
      <c r="E16696" t="s">
        <v>19912</v>
      </c>
      <c r="F16696" t="s">
        <v>19913</v>
      </c>
      <c r="G16696" t="s">
        <v>3</v>
      </c>
      <c r="H16696">
        <v>12</v>
      </c>
      <c r="I16696">
        <v>65</v>
      </c>
      <c r="J16696">
        <v>2046</v>
      </c>
      <c r="K16696">
        <v>245</v>
      </c>
      <c r="L16696" t="s">
        <v>23189</v>
      </c>
      <c r="M16696" s="15" t="e">
        <f>IF(INDEX(#REF!,MATCH(Padrón!K16696,#REF!,0),MATCH(Padrón!J16696,#REF!,0))=K16696,"Sí","NO")</f>
        <v>#REF!</v>
      </c>
    </row>
    <row r="16697" spans="1:13" x14ac:dyDescent="0.25">
      <c r="A16697" t="s">
        <v>39901</v>
      </c>
      <c r="B16697">
        <v>17878667</v>
      </c>
      <c r="C16697">
        <v>1966</v>
      </c>
      <c r="D16697" t="s">
        <v>19896</v>
      </c>
      <c r="E16697" t="s">
        <v>19914</v>
      </c>
      <c r="F16697" t="s">
        <v>19915</v>
      </c>
      <c r="G16697" t="s">
        <v>10</v>
      </c>
      <c r="H16697">
        <v>12</v>
      </c>
      <c r="I16697">
        <v>65</v>
      </c>
      <c r="J16697">
        <v>2046</v>
      </c>
      <c r="K16697">
        <v>246</v>
      </c>
      <c r="L16697" t="s">
        <v>23189</v>
      </c>
      <c r="M16697" s="15" t="e">
        <f>IF(INDEX(#REF!,MATCH(Padrón!K16697,#REF!,0),MATCH(Padrón!J16697,#REF!,0))=K16697,"Sí","NO")</f>
        <v>#REF!</v>
      </c>
    </row>
    <row r="16698" spans="1:13" x14ac:dyDescent="0.25">
      <c r="A16698" t="s">
        <v>39902</v>
      </c>
      <c r="B16698">
        <v>44227457</v>
      </c>
      <c r="C16698">
        <v>1996</v>
      </c>
      <c r="D16698" t="s">
        <v>19896</v>
      </c>
      <c r="E16698" t="s">
        <v>19916</v>
      </c>
      <c r="F16698" t="s">
        <v>3100</v>
      </c>
      <c r="G16698" t="s">
        <v>10</v>
      </c>
      <c r="H16698">
        <v>12</v>
      </c>
      <c r="I16698">
        <v>65</v>
      </c>
      <c r="J16698">
        <v>2046</v>
      </c>
      <c r="K16698">
        <v>247</v>
      </c>
      <c r="L16698" t="s">
        <v>23189</v>
      </c>
      <c r="M16698" s="15" t="e">
        <f>IF(INDEX(#REF!,MATCH(Padrón!K16698,#REF!,0),MATCH(Padrón!J16698,#REF!,0))=K16698,"Sí","NO")</f>
        <v>#REF!</v>
      </c>
    </row>
    <row r="16699" spans="1:13" x14ac:dyDescent="0.25">
      <c r="A16699" t="s">
        <v>39903</v>
      </c>
      <c r="B16699">
        <v>25589392</v>
      </c>
      <c r="C16699">
        <v>1976</v>
      </c>
      <c r="D16699" t="s">
        <v>19896</v>
      </c>
      <c r="E16699" t="s">
        <v>19917</v>
      </c>
      <c r="F16699" t="s">
        <v>5421</v>
      </c>
      <c r="G16699" t="s">
        <v>3</v>
      </c>
      <c r="H16699">
        <v>12</v>
      </c>
      <c r="I16699">
        <v>65</v>
      </c>
      <c r="J16699">
        <v>2046</v>
      </c>
      <c r="K16699">
        <v>248</v>
      </c>
      <c r="L16699" t="s">
        <v>23189</v>
      </c>
      <c r="M16699" s="15" t="e">
        <f>IF(INDEX(#REF!,MATCH(Padrón!K16699,#REF!,0),MATCH(Padrón!J16699,#REF!,0))=K16699,"Sí","NO")</f>
        <v>#REF!</v>
      </c>
    </row>
    <row r="16700" spans="1:13" x14ac:dyDescent="0.25">
      <c r="A16700" t="s">
        <v>39904</v>
      </c>
      <c r="B16700">
        <v>36062123</v>
      </c>
      <c r="C16700">
        <v>1991</v>
      </c>
      <c r="D16700" t="s">
        <v>19896</v>
      </c>
      <c r="E16700" t="s">
        <v>19918</v>
      </c>
      <c r="F16700" t="s">
        <v>3074</v>
      </c>
      <c r="G16700" t="s">
        <v>27</v>
      </c>
      <c r="H16700">
        <v>12</v>
      </c>
      <c r="I16700">
        <v>65</v>
      </c>
      <c r="J16700">
        <v>2046</v>
      </c>
      <c r="K16700">
        <v>249</v>
      </c>
      <c r="L16700" t="s">
        <v>23189</v>
      </c>
      <c r="M16700" s="15" t="e">
        <f>IF(INDEX(#REF!,MATCH(Padrón!K16700,#REF!,0),MATCH(Padrón!J16700,#REF!,0))=K16700,"Sí","NO")</f>
        <v>#REF!</v>
      </c>
    </row>
    <row r="16701" spans="1:13" x14ac:dyDescent="0.25">
      <c r="A16701" t="s">
        <v>39905</v>
      </c>
      <c r="B16701">
        <v>45026871</v>
      </c>
      <c r="C16701">
        <v>2003</v>
      </c>
      <c r="D16701" t="s">
        <v>19896</v>
      </c>
      <c r="E16701" t="s">
        <v>19919</v>
      </c>
      <c r="F16701" t="s">
        <v>7414</v>
      </c>
      <c r="G16701" t="s">
        <v>3</v>
      </c>
      <c r="H16701">
        <v>12</v>
      </c>
      <c r="I16701">
        <v>65</v>
      </c>
      <c r="J16701">
        <v>2046</v>
      </c>
      <c r="K16701">
        <v>250</v>
      </c>
      <c r="L16701" t="s">
        <v>23189</v>
      </c>
      <c r="M16701" s="15" t="e">
        <f>IF(INDEX(#REF!,MATCH(Padrón!K16701,#REF!,0),MATCH(Padrón!J16701,#REF!,0))=K16701,"Sí","NO")</f>
        <v>#REF!</v>
      </c>
    </row>
    <row r="16702" spans="1:13" x14ac:dyDescent="0.25">
      <c r="A16702" t="s">
        <v>39906</v>
      </c>
      <c r="B16702">
        <v>37110835</v>
      </c>
      <c r="C16702">
        <v>1992</v>
      </c>
      <c r="D16702" t="s">
        <v>19896</v>
      </c>
      <c r="E16702" t="s">
        <v>19920</v>
      </c>
      <c r="F16702" t="s">
        <v>16036</v>
      </c>
      <c r="G16702" t="s">
        <v>10</v>
      </c>
      <c r="H16702">
        <v>12</v>
      </c>
      <c r="I16702">
        <v>65</v>
      </c>
      <c r="J16702">
        <v>2046</v>
      </c>
      <c r="K16702">
        <v>251</v>
      </c>
      <c r="L16702" t="s">
        <v>23189</v>
      </c>
      <c r="M16702" s="15" t="e">
        <f>IF(INDEX(#REF!,MATCH(Padrón!K16702,#REF!,0),MATCH(Padrón!J16702,#REF!,0))=K16702,"Sí","NO")</f>
        <v>#REF!</v>
      </c>
    </row>
    <row r="16703" spans="1:13" x14ac:dyDescent="0.25">
      <c r="A16703" t="s">
        <v>39907</v>
      </c>
      <c r="B16703">
        <v>35007078</v>
      </c>
      <c r="C16703">
        <v>1990</v>
      </c>
      <c r="D16703" t="s">
        <v>19896</v>
      </c>
      <c r="E16703" t="s">
        <v>19921</v>
      </c>
      <c r="F16703" t="s">
        <v>19922</v>
      </c>
      <c r="G16703" t="s">
        <v>10</v>
      </c>
      <c r="H16703">
        <v>12</v>
      </c>
      <c r="I16703">
        <v>65</v>
      </c>
      <c r="J16703">
        <v>2046</v>
      </c>
      <c r="K16703">
        <v>252</v>
      </c>
      <c r="L16703" t="s">
        <v>23189</v>
      </c>
      <c r="M16703" s="15" t="e">
        <f>IF(INDEX(#REF!,MATCH(Padrón!K16703,#REF!,0),MATCH(Padrón!J16703,#REF!,0))=K16703,"Sí","NO")</f>
        <v>#REF!</v>
      </c>
    </row>
    <row r="16704" spans="1:13" x14ac:dyDescent="0.25">
      <c r="A16704" t="s">
        <v>39908</v>
      </c>
      <c r="B16704">
        <v>46653264</v>
      </c>
      <c r="C16704">
        <v>2005</v>
      </c>
      <c r="D16704" t="s">
        <v>19896</v>
      </c>
      <c r="E16704" t="s">
        <v>10468</v>
      </c>
      <c r="F16704" t="s">
        <v>4216</v>
      </c>
      <c r="G16704" t="s">
        <v>3</v>
      </c>
      <c r="H16704">
        <v>12</v>
      </c>
      <c r="I16704">
        <v>65</v>
      </c>
      <c r="J16704">
        <v>2046</v>
      </c>
      <c r="K16704">
        <v>253</v>
      </c>
      <c r="L16704" t="s">
        <v>23189</v>
      </c>
      <c r="M16704" s="15" t="e">
        <f>IF(INDEX(#REF!,MATCH(Padrón!K16704,#REF!,0),MATCH(Padrón!J16704,#REF!,0))=K16704,"Sí","NO")</f>
        <v>#REF!</v>
      </c>
    </row>
    <row r="16705" spans="1:13" x14ac:dyDescent="0.25">
      <c r="A16705" t="s">
        <v>39909</v>
      </c>
      <c r="B16705">
        <v>17093348</v>
      </c>
      <c r="C16705">
        <v>1965</v>
      </c>
      <c r="D16705" t="s">
        <v>19896</v>
      </c>
      <c r="E16705" t="s">
        <v>2873</v>
      </c>
      <c r="F16705" t="s">
        <v>1130</v>
      </c>
      <c r="G16705" t="s">
        <v>3</v>
      </c>
      <c r="H16705">
        <v>12</v>
      </c>
      <c r="I16705">
        <v>65</v>
      </c>
      <c r="J16705">
        <v>2046</v>
      </c>
      <c r="K16705">
        <v>254</v>
      </c>
      <c r="L16705" t="s">
        <v>23189</v>
      </c>
      <c r="M16705" s="15" t="e">
        <f>IF(INDEX(#REF!,MATCH(Padrón!K16705,#REF!,0),MATCH(Padrón!J16705,#REF!,0))=K16705,"Sí","NO")</f>
        <v>#REF!</v>
      </c>
    </row>
    <row r="16706" spans="1:13" x14ac:dyDescent="0.25">
      <c r="A16706" t="s">
        <v>39910</v>
      </c>
      <c r="B16706">
        <v>34734970</v>
      </c>
      <c r="C16706">
        <v>1989</v>
      </c>
      <c r="D16706" t="s">
        <v>19896</v>
      </c>
      <c r="E16706" t="s">
        <v>12112</v>
      </c>
      <c r="F16706" t="s">
        <v>3091</v>
      </c>
      <c r="G16706" t="s">
        <v>27</v>
      </c>
      <c r="H16706">
        <v>12</v>
      </c>
      <c r="I16706">
        <v>65</v>
      </c>
      <c r="J16706">
        <v>2046</v>
      </c>
      <c r="K16706">
        <v>255</v>
      </c>
      <c r="L16706" t="s">
        <v>23189</v>
      </c>
      <c r="M16706" s="15" t="e">
        <f>IF(INDEX(#REF!,MATCH(Padrón!K16706,#REF!,0),MATCH(Padrón!J16706,#REF!,0))=K16706,"Sí","NO")</f>
        <v>#REF!</v>
      </c>
    </row>
    <row r="16707" spans="1:13" x14ac:dyDescent="0.25">
      <c r="A16707" t="s">
        <v>39911</v>
      </c>
      <c r="B16707">
        <v>42760492</v>
      </c>
      <c r="C16707">
        <v>2000</v>
      </c>
      <c r="D16707" t="s">
        <v>19896</v>
      </c>
      <c r="E16707" t="s">
        <v>19923</v>
      </c>
      <c r="F16707" t="s">
        <v>2287</v>
      </c>
      <c r="G16707" t="s">
        <v>3</v>
      </c>
      <c r="H16707">
        <v>12</v>
      </c>
      <c r="I16707">
        <v>65</v>
      </c>
      <c r="J16707">
        <v>2046</v>
      </c>
      <c r="K16707">
        <v>256</v>
      </c>
      <c r="L16707" t="s">
        <v>23189</v>
      </c>
      <c r="M16707" s="15" t="e">
        <f>IF(INDEX(#REF!,MATCH(Padrón!K16707,#REF!,0),MATCH(Padrón!J16707,#REF!,0))=K16707,"Sí","NO")</f>
        <v>#REF!</v>
      </c>
    </row>
    <row r="16708" spans="1:13" x14ac:dyDescent="0.25">
      <c r="A16708" t="s">
        <v>39912</v>
      </c>
      <c r="B16708">
        <v>30785238</v>
      </c>
      <c r="C16708">
        <v>1984</v>
      </c>
      <c r="D16708" t="s">
        <v>19896</v>
      </c>
      <c r="E16708" t="s">
        <v>19924</v>
      </c>
      <c r="F16708" t="s">
        <v>19925</v>
      </c>
      <c r="G16708" t="s">
        <v>3</v>
      </c>
      <c r="H16708">
        <v>12</v>
      </c>
      <c r="I16708">
        <v>65</v>
      </c>
      <c r="J16708">
        <v>2046</v>
      </c>
      <c r="K16708">
        <v>257</v>
      </c>
      <c r="L16708" t="s">
        <v>23189</v>
      </c>
      <c r="M16708" s="15" t="e">
        <f>IF(INDEX(#REF!,MATCH(Padrón!K16708,#REF!,0),MATCH(Padrón!J16708,#REF!,0))=K16708,"Sí","NO")</f>
        <v>#REF!</v>
      </c>
    </row>
    <row r="16709" spans="1:13" x14ac:dyDescent="0.25">
      <c r="A16709" t="s">
        <v>39913</v>
      </c>
      <c r="B16709">
        <v>37110810</v>
      </c>
      <c r="C16709">
        <v>1992</v>
      </c>
      <c r="D16709" t="s">
        <v>19896</v>
      </c>
      <c r="E16709" t="s">
        <v>19926</v>
      </c>
      <c r="F16709" t="s">
        <v>5947</v>
      </c>
      <c r="G16709" t="s">
        <v>3</v>
      </c>
      <c r="H16709">
        <v>12</v>
      </c>
      <c r="I16709">
        <v>65</v>
      </c>
      <c r="J16709">
        <v>2046</v>
      </c>
      <c r="K16709">
        <v>258</v>
      </c>
      <c r="L16709" t="s">
        <v>23189</v>
      </c>
      <c r="M16709" s="15" t="e">
        <f>IF(INDEX(#REF!,MATCH(Padrón!K16709,#REF!,0),MATCH(Padrón!J16709,#REF!,0))=K16709,"Sí","NO")</f>
        <v>#REF!</v>
      </c>
    </row>
    <row r="16710" spans="1:13" x14ac:dyDescent="0.25">
      <c r="A16710" t="s">
        <v>39914</v>
      </c>
      <c r="B16710">
        <v>27993299</v>
      </c>
      <c r="C16710">
        <v>1980</v>
      </c>
      <c r="D16710" t="s">
        <v>19896</v>
      </c>
      <c r="E16710" t="s">
        <v>19927</v>
      </c>
      <c r="F16710" t="s">
        <v>7956</v>
      </c>
      <c r="G16710" t="s">
        <v>3</v>
      </c>
      <c r="H16710">
        <v>12</v>
      </c>
      <c r="I16710">
        <v>65</v>
      </c>
      <c r="J16710">
        <v>2046</v>
      </c>
      <c r="K16710">
        <v>259</v>
      </c>
      <c r="L16710" t="s">
        <v>23189</v>
      </c>
      <c r="M16710" s="15" t="e">
        <f>IF(INDEX(#REF!,MATCH(Padrón!K16710,#REF!,0),MATCH(Padrón!J16710,#REF!,0))=K16710,"Sí","NO")</f>
        <v>#REF!</v>
      </c>
    </row>
    <row r="16711" spans="1:13" x14ac:dyDescent="0.25">
      <c r="A16711" t="s">
        <v>39915</v>
      </c>
      <c r="B16711">
        <v>30488733</v>
      </c>
      <c r="C16711">
        <v>1983</v>
      </c>
      <c r="D16711" t="s">
        <v>19896</v>
      </c>
      <c r="E16711" t="s">
        <v>1161</v>
      </c>
      <c r="F16711" t="s">
        <v>19928</v>
      </c>
      <c r="G16711" t="s">
        <v>3</v>
      </c>
      <c r="H16711">
        <v>12</v>
      </c>
      <c r="I16711">
        <v>65</v>
      </c>
      <c r="J16711">
        <v>2046</v>
      </c>
      <c r="K16711">
        <v>260</v>
      </c>
      <c r="L16711" t="s">
        <v>23189</v>
      </c>
      <c r="M16711" s="15" t="e">
        <f>IF(INDEX(#REF!,MATCH(Padrón!K16711,#REF!,0),MATCH(Padrón!J16711,#REF!,0))=K16711,"Sí","NO")</f>
        <v>#REF!</v>
      </c>
    </row>
    <row r="16712" spans="1:13" x14ac:dyDescent="0.25">
      <c r="A16712" t="s">
        <v>39916</v>
      </c>
      <c r="B16712">
        <v>45842539</v>
      </c>
      <c r="C16712">
        <v>2003</v>
      </c>
      <c r="D16712" t="s">
        <v>19896</v>
      </c>
      <c r="E16712" t="s">
        <v>2279</v>
      </c>
      <c r="F16712" t="s">
        <v>533</v>
      </c>
      <c r="G16712" t="s">
        <v>3</v>
      </c>
      <c r="H16712">
        <v>12</v>
      </c>
      <c r="I16712">
        <v>65</v>
      </c>
      <c r="J16712">
        <v>2046</v>
      </c>
      <c r="K16712">
        <v>261</v>
      </c>
      <c r="L16712" t="s">
        <v>23189</v>
      </c>
      <c r="M16712" s="15" t="e">
        <f>IF(INDEX(#REF!,MATCH(Padrón!K16712,#REF!,0),MATCH(Padrón!J16712,#REF!,0))=K16712,"Sí","NO")</f>
        <v>#REF!</v>
      </c>
    </row>
    <row r="16713" spans="1:13" x14ac:dyDescent="0.25">
      <c r="A16713" t="s">
        <v>39917</v>
      </c>
      <c r="B16713">
        <v>34462807</v>
      </c>
      <c r="C16713">
        <v>1988</v>
      </c>
      <c r="D16713" t="s">
        <v>19896</v>
      </c>
      <c r="E16713" t="s">
        <v>19929</v>
      </c>
      <c r="F16713" t="s">
        <v>3723</v>
      </c>
      <c r="G16713" t="s">
        <v>3</v>
      </c>
      <c r="H16713">
        <v>12</v>
      </c>
      <c r="I16713">
        <v>65</v>
      </c>
      <c r="J16713">
        <v>2046</v>
      </c>
      <c r="K16713">
        <v>262</v>
      </c>
      <c r="L16713" t="s">
        <v>23189</v>
      </c>
      <c r="M16713" s="15" t="e">
        <f>IF(INDEX(#REF!,MATCH(Padrón!K16713,#REF!,0),MATCH(Padrón!J16713,#REF!,0))=K16713,"Sí","NO")</f>
        <v>#REF!</v>
      </c>
    </row>
    <row r="16714" spans="1:13" x14ac:dyDescent="0.25">
      <c r="A16714" t="s">
        <v>39918</v>
      </c>
      <c r="B16714">
        <v>27429624</v>
      </c>
      <c r="C16714">
        <v>1979</v>
      </c>
      <c r="D16714" t="s">
        <v>19896</v>
      </c>
      <c r="E16714" t="s">
        <v>4342</v>
      </c>
      <c r="F16714" t="s">
        <v>10876</v>
      </c>
      <c r="G16714" t="s">
        <v>3</v>
      </c>
      <c r="H16714">
        <v>12</v>
      </c>
      <c r="I16714">
        <v>65</v>
      </c>
      <c r="J16714">
        <v>2046</v>
      </c>
      <c r="K16714">
        <v>263</v>
      </c>
      <c r="L16714" t="s">
        <v>23189</v>
      </c>
      <c r="M16714" s="15" t="e">
        <f>IF(INDEX(#REF!,MATCH(Padrón!K16714,#REF!,0),MATCH(Padrón!J16714,#REF!,0))=K16714,"Sí","NO")</f>
        <v>#REF!</v>
      </c>
    </row>
    <row r="16715" spans="1:13" x14ac:dyDescent="0.25">
      <c r="A16715" t="s">
        <v>39919</v>
      </c>
      <c r="B16715">
        <v>8546574</v>
      </c>
      <c r="C16715">
        <v>1948</v>
      </c>
      <c r="D16715" t="s">
        <v>19896</v>
      </c>
      <c r="E16715" t="s">
        <v>4361</v>
      </c>
      <c r="F16715" t="s">
        <v>1255</v>
      </c>
      <c r="G16715" t="s">
        <v>3</v>
      </c>
      <c r="H16715">
        <v>12</v>
      </c>
      <c r="I16715">
        <v>65</v>
      </c>
      <c r="J16715">
        <v>2046</v>
      </c>
      <c r="K16715">
        <v>264</v>
      </c>
      <c r="L16715" t="s">
        <v>23189</v>
      </c>
      <c r="M16715" s="15" t="e">
        <f>IF(INDEX(#REF!,MATCH(Padrón!K16715,#REF!,0),MATCH(Padrón!J16715,#REF!,0))=K16715,"Sí","NO")</f>
        <v>#REF!</v>
      </c>
    </row>
    <row r="16716" spans="1:13" x14ac:dyDescent="0.25">
      <c r="A16716" t="s">
        <v>39920</v>
      </c>
      <c r="B16716">
        <v>36457891</v>
      </c>
      <c r="C16716">
        <v>1992</v>
      </c>
      <c r="D16716" t="s">
        <v>19896</v>
      </c>
      <c r="E16716" t="s">
        <v>19930</v>
      </c>
      <c r="F16716" t="s">
        <v>19931</v>
      </c>
      <c r="G16716" t="s">
        <v>10</v>
      </c>
      <c r="H16716">
        <v>12</v>
      </c>
      <c r="I16716">
        <v>65</v>
      </c>
      <c r="J16716">
        <v>2046</v>
      </c>
      <c r="K16716">
        <v>265</v>
      </c>
      <c r="L16716" t="s">
        <v>23189</v>
      </c>
      <c r="M16716" s="15" t="e">
        <f>IF(INDEX(#REF!,MATCH(Padrón!K16716,#REF!,0),MATCH(Padrón!J16716,#REF!,0))=K16716,"Sí","NO")</f>
        <v>#REF!</v>
      </c>
    </row>
    <row r="16717" spans="1:13" x14ac:dyDescent="0.25">
      <c r="A16717" t="s">
        <v>39921</v>
      </c>
      <c r="B16717">
        <v>7666858</v>
      </c>
      <c r="C16717">
        <v>1949</v>
      </c>
      <c r="D16717" t="s">
        <v>19896</v>
      </c>
      <c r="E16717" t="s">
        <v>19932</v>
      </c>
      <c r="F16717" t="s">
        <v>90</v>
      </c>
      <c r="G16717" t="s">
        <v>3</v>
      </c>
      <c r="H16717">
        <v>12</v>
      </c>
      <c r="I16717">
        <v>65</v>
      </c>
      <c r="J16717">
        <v>2046</v>
      </c>
      <c r="K16717">
        <v>266</v>
      </c>
      <c r="L16717" t="s">
        <v>23189</v>
      </c>
      <c r="M16717" s="15" t="e">
        <f>IF(INDEX(#REF!,MATCH(Padrón!K16717,#REF!,0),MATCH(Padrón!J16717,#REF!,0))=K16717,"Sí","NO")</f>
        <v>#REF!</v>
      </c>
    </row>
    <row r="16718" spans="1:13" x14ac:dyDescent="0.25">
      <c r="A16718" t="s">
        <v>39922</v>
      </c>
      <c r="B16718">
        <v>37582693</v>
      </c>
      <c r="C16718">
        <v>1993</v>
      </c>
      <c r="D16718" t="s">
        <v>19896</v>
      </c>
      <c r="E16718" t="s">
        <v>19933</v>
      </c>
      <c r="F16718" t="s">
        <v>1153</v>
      </c>
      <c r="G16718" t="s">
        <v>10</v>
      </c>
      <c r="H16718">
        <v>12</v>
      </c>
      <c r="I16718">
        <v>65</v>
      </c>
      <c r="J16718">
        <v>2046</v>
      </c>
      <c r="K16718">
        <v>267</v>
      </c>
      <c r="L16718" t="s">
        <v>23189</v>
      </c>
      <c r="M16718" s="15" t="e">
        <f>IF(INDEX(#REF!,MATCH(Padrón!K16718,#REF!,0),MATCH(Padrón!J16718,#REF!,0))=K16718,"Sí","NO")</f>
        <v>#REF!</v>
      </c>
    </row>
    <row r="16719" spans="1:13" x14ac:dyDescent="0.25">
      <c r="A16719" t="s">
        <v>39923</v>
      </c>
      <c r="B16719">
        <v>46834058</v>
      </c>
      <c r="C16719">
        <v>2005</v>
      </c>
      <c r="D16719" t="s">
        <v>19896</v>
      </c>
      <c r="E16719" t="s">
        <v>1852</v>
      </c>
      <c r="F16719" t="s">
        <v>533</v>
      </c>
      <c r="G16719" t="s">
        <v>3</v>
      </c>
      <c r="H16719">
        <v>12</v>
      </c>
      <c r="I16719">
        <v>65</v>
      </c>
      <c r="J16719">
        <v>2046</v>
      </c>
      <c r="K16719">
        <v>268</v>
      </c>
      <c r="L16719" t="s">
        <v>23189</v>
      </c>
      <c r="M16719" s="15" t="e">
        <f>IF(INDEX(#REF!,MATCH(Padrón!K16719,#REF!,0),MATCH(Padrón!J16719,#REF!,0))=K16719,"Sí","NO")</f>
        <v>#REF!</v>
      </c>
    </row>
    <row r="16720" spans="1:13" x14ac:dyDescent="0.25">
      <c r="A16720" t="s">
        <v>39924</v>
      </c>
      <c r="B16720">
        <v>40152125</v>
      </c>
      <c r="C16720">
        <v>1997</v>
      </c>
      <c r="D16720" t="s">
        <v>19896</v>
      </c>
      <c r="E16720" t="s">
        <v>19934</v>
      </c>
      <c r="F16720" t="s">
        <v>1321</v>
      </c>
      <c r="G16720" t="s">
        <v>3</v>
      </c>
      <c r="H16720">
        <v>12</v>
      </c>
      <c r="I16720">
        <v>65</v>
      </c>
      <c r="J16720">
        <v>2046</v>
      </c>
      <c r="K16720">
        <v>269</v>
      </c>
      <c r="L16720" t="s">
        <v>23189</v>
      </c>
      <c r="M16720" s="15" t="e">
        <f>IF(INDEX(#REF!,MATCH(Padrón!K16720,#REF!,0),MATCH(Padrón!J16720,#REF!,0))=K16720,"Sí","NO")</f>
        <v>#REF!</v>
      </c>
    </row>
    <row r="16721" spans="1:13" x14ac:dyDescent="0.25">
      <c r="A16721" t="s">
        <v>39925</v>
      </c>
      <c r="B16721">
        <v>32607866</v>
      </c>
      <c r="C16721">
        <v>1987</v>
      </c>
      <c r="D16721" t="s">
        <v>19896</v>
      </c>
      <c r="E16721" t="s">
        <v>19935</v>
      </c>
      <c r="F16721" t="s">
        <v>19936</v>
      </c>
      <c r="G16721" t="s">
        <v>3</v>
      </c>
      <c r="H16721">
        <v>12</v>
      </c>
      <c r="I16721">
        <v>65</v>
      </c>
      <c r="J16721">
        <v>2046</v>
      </c>
      <c r="K16721">
        <v>270</v>
      </c>
      <c r="L16721" t="s">
        <v>23189</v>
      </c>
      <c r="M16721" s="15" t="e">
        <f>IF(INDEX(#REF!,MATCH(Padrón!K16721,#REF!,0),MATCH(Padrón!J16721,#REF!,0))=K16721,"Sí","NO")</f>
        <v>#REF!</v>
      </c>
    </row>
    <row r="16722" spans="1:13" x14ac:dyDescent="0.25">
      <c r="A16722" t="s">
        <v>39926</v>
      </c>
      <c r="B16722">
        <v>47890696</v>
      </c>
      <c r="C16722">
        <v>2007</v>
      </c>
      <c r="D16722" t="s">
        <v>19896</v>
      </c>
      <c r="E16722" t="s">
        <v>19937</v>
      </c>
      <c r="F16722" t="s">
        <v>2072</v>
      </c>
      <c r="G16722" t="s">
        <v>3</v>
      </c>
      <c r="H16722">
        <v>12</v>
      </c>
      <c r="I16722">
        <v>65</v>
      </c>
      <c r="J16722">
        <v>2046</v>
      </c>
      <c r="K16722">
        <v>271</v>
      </c>
      <c r="L16722" t="s">
        <v>23189</v>
      </c>
      <c r="M16722" s="15" t="e">
        <f>IF(INDEX(#REF!,MATCH(Padrón!K16722,#REF!,0),MATCH(Padrón!J16722,#REF!,0))=K16722,"Sí","NO")</f>
        <v>#REF!</v>
      </c>
    </row>
    <row r="16723" spans="1:13" x14ac:dyDescent="0.25">
      <c r="A16723" t="s">
        <v>39927</v>
      </c>
      <c r="B16723">
        <v>46085463</v>
      </c>
      <c r="C16723">
        <v>2004</v>
      </c>
      <c r="D16723" t="s">
        <v>19938</v>
      </c>
      <c r="E16723" t="s">
        <v>19939</v>
      </c>
      <c r="F16723" t="s">
        <v>4216</v>
      </c>
      <c r="G16723" t="s">
        <v>10</v>
      </c>
      <c r="H16723">
        <v>12</v>
      </c>
      <c r="I16723">
        <v>65</v>
      </c>
      <c r="J16723">
        <v>2046</v>
      </c>
      <c r="K16723">
        <v>272</v>
      </c>
      <c r="L16723" t="s">
        <v>23189</v>
      </c>
      <c r="M16723" s="15" t="e">
        <f>IF(INDEX(#REF!,MATCH(Padrón!K16723,#REF!,0),MATCH(Padrón!J16723,#REF!,0))=K16723,"Sí","NO")</f>
        <v>#REF!</v>
      </c>
    </row>
    <row r="16724" spans="1:13" x14ac:dyDescent="0.25">
      <c r="A16724" t="s">
        <v>39928</v>
      </c>
      <c r="B16724">
        <v>4512001</v>
      </c>
      <c r="C16724">
        <v>1942</v>
      </c>
      <c r="D16724" t="s">
        <v>19940</v>
      </c>
      <c r="E16724" t="s">
        <v>19941</v>
      </c>
      <c r="F16724" t="s">
        <v>19942</v>
      </c>
      <c r="G16724" t="s">
        <v>3</v>
      </c>
      <c r="H16724">
        <v>12</v>
      </c>
      <c r="I16724">
        <v>65</v>
      </c>
      <c r="J16724">
        <v>2046</v>
      </c>
      <c r="K16724">
        <v>273</v>
      </c>
      <c r="L16724" t="s">
        <v>23189</v>
      </c>
      <c r="M16724" s="15" t="e">
        <f>IF(INDEX(#REF!,MATCH(Padrón!K16724,#REF!,0),MATCH(Padrón!J16724,#REF!,0))=K16724,"Sí","NO")</f>
        <v>#REF!</v>
      </c>
    </row>
    <row r="16725" spans="1:13" x14ac:dyDescent="0.25">
      <c r="A16725" t="s">
        <v>39929</v>
      </c>
      <c r="B16725">
        <v>42967322</v>
      </c>
      <c r="C16725">
        <v>2000</v>
      </c>
      <c r="D16725" t="s">
        <v>19940</v>
      </c>
      <c r="E16725" t="s">
        <v>19943</v>
      </c>
      <c r="F16725" t="s">
        <v>5871</v>
      </c>
      <c r="G16725" t="s">
        <v>3</v>
      </c>
      <c r="H16725">
        <v>12</v>
      </c>
      <c r="I16725">
        <v>65</v>
      </c>
      <c r="J16725">
        <v>2046</v>
      </c>
      <c r="K16725">
        <v>274</v>
      </c>
      <c r="L16725" t="s">
        <v>23189</v>
      </c>
      <c r="M16725" s="15" t="e">
        <f>IF(INDEX(#REF!,MATCH(Padrón!K16725,#REF!,0),MATCH(Padrón!J16725,#REF!,0))=K16725,"Sí","NO")</f>
        <v>#REF!</v>
      </c>
    </row>
    <row r="16726" spans="1:13" x14ac:dyDescent="0.25">
      <c r="A16726" t="s">
        <v>39930</v>
      </c>
      <c r="B16726">
        <v>12233875</v>
      </c>
      <c r="C16726">
        <v>1958</v>
      </c>
      <c r="D16726" t="s">
        <v>19940</v>
      </c>
      <c r="E16726" t="s">
        <v>12431</v>
      </c>
      <c r="F16726" t="s">
        <v>6046</v>
      </c>
      <c r="G16726" t="s">
        <v>3</v>
      </c>
      <c r="H16726">
        <v>12</v>
      </c>
      <c r="I16726">
        <v>65</v>
      </c>
      <c r="J16726">
        <v>2046</v>
      </c>
      <c r="K16726">
        <v>275</v>
      </c>
      <c r="L16726" t="s">
        <v>23189</v>
      </c>
      <c r="M16726" s="15" t="e">
        <f>IF(INDEX(#REF!,MATCH(Padrón!K16726,#REF!,0),MATCH(Padrón!J16726,#REF!,0))=K16726,"Sí","NO")</f>
        <v>#REF!</v>
      </c>
    </row>
    <row r="16727" spans="1:13" x14ac:dyDescent="0.25">
      <c r="A16727" t="s">
        <v>39931</v>
      </c>
      <c r="B16727">
        <v>36199863</v>
      </c>
      <c r="C16727">
        <v>1991</v>
      </c>
      <c r="D16727" t="s">
        <v>19944</v>
      </c>
      <c r="E16727" t="s">
        <v>9306</v>
      </c>
      <c r="F16727" t="s">
        <v>15425</v>
      </c>
      <c r="G16727" t="s">
        <v>27</v>
      </c>
      <c r="H16727">
        <v>12</v>
      </c>
      <c r="I16727">
        <v>65</v>
      </c>
      <c r="J16727">
        <v>2046</v>
      </c>
      <c r="K16727">
        <v>276</v>
      </c>
      <c r="L16727" t="s">
        <v>23189</v>
      </c>
      <c r="M16727" s="15" t="e">
        <f>IF(INDEX(#REF!,MATCH(Padrón!K16727,#REF!,0),MATCH(Padrón!J16727,#REF!,0))=K16727,"Sí","NO")</f>
        <v>#REF!</v>
      </c>
    </row>
    <row r="16728" spans="1:13" x14ac:dyDescent="0.25">
      <c r="A16728" t="s">
        <v>39932</v>
      </c>
      <c r="B16728">
        <v>31122590</v>
      </c>
      <c r="C16728">
        <v>1985</v>
      </c>
      <c r="D16728" t="s">
        <v>19940</v>
      </c>
      <c r="E16728" t="s">
        <v>2936</v>
      </c>
      <c r="F16728" t="s">
        <v>19945</v>
      </c>
      <c r="G16728" t="s">
        <v>3</v>
      </c>
      <c r="H16728">
        <v>12</v>
      </c>
      <c r="I16728">
        <v>65</v>
      </c>
      <c r="J16728">
        <v>2046</v>
      </c>
      <c r="K16728">
        <v>277</v>
      </c>
      <c r="L16728" t="s">
        <v>23189</v>
      </c>
      <c r="M16728" s="15" t="e">
        <f>IF(INDEX(#REF!,MATCH(Padrón!K16728,#REF!,0),MATCH(Padrón!J16728,#REF!,0))=K16728,"Sí","NO")</f>
        <v>#REF!</v>
      </c>
    </row>
    <row r="16729" spans="1:13" x14ac:dyDescent="0.25">
      <c r="A16729" t="s">
        <v>39933</v>
      </c>
      <c r="B16729">
        <v>34463062</v>
      </c>
      <c r="C16729">
        <v>1989</v>
      </c>
      <c r="D16729" t="s">
        <v>19940</v>
      </c>
      <c r="E16729" t="s">
        <v>7682</v>
      </c>
      <c r="F16729" t="s">
        <v>6046</v>
      </c>
      <c r="G16729" t="s">
        <v>10</v>
      </c>
      <c r="H16729">
        <v>12</v>
      </c>
      <c r="I16729">
        <v>65</v>
      </c>
      <c r="J16729">
        <v>2046</v>
      </c>
      <c r="K16729">
        <v>278</v>
      </c>
      <c r="L16729" t="s">
        <v>23189</v>
      </c>
      <c r="M16729" s="15" t="e">
        <f>IF(INDEX(#REF!,MATCH(Padrón!K16729,#REF!,0),MATCH(Padrón!J16729,#REF!,0))=K16729,"Sí","NO")</f>
        <v>#REF!</v>
      </c>
    </row>
    <row r="16730" spans="1:13" x14ac:dyDescent="0.25">
      <c r="A16730" t="s">
        <v>39934</v>
      </c>
      <c r="B16730">
        <v>10474836</v>
      </c>
      <c r="C16730">
        <v>1952</v>
      </c>
      <c r="D16730" t="s">
        <v>19940</v>
      </c>
      <c r="E16730" t="s">
        <v>19946</v>
      </c>
      <c r="F16730" t="s">
        <v>19947</v>
      </c>
      <c r="G16730" t="s">
        <v>3</v>
      </c>
      <c r="H16730">
        <v>12</v>
      </c>
      <c r="I16730">
        <v>65</v>
      </c>
      <c r="J16730">
        <v>2046</v>
      </c>
      <c r="K16730">
        <v>279</v>
      </c>
      <c r="L16730" t="s">
        <v>23189</v>
      </c>
      <c r="M16730" s="15" t="e">
        <f>IF(INDEX(#REF!,MATCH(Padrón!K16730,#REF!,0),MATCH(Padrón!J16730,#REF!,0))=K16730,"Sí","NO")</f>
        <v>#REF!</v>
      </c>
    </row>
    <row r="16731" spans="1:13" x14ac:dyDescent="0.25">
      <c r="A16731" t="s">
        <v>39935</v>
      </c>
      <c r="B16731">
        <v>27429896</v>
      </c>
      <c r="C16731">
        <v>1979</v>
      </c>
      <c r="D16731" t="s">
        <v>19940</v>
      </c>
      <c r="E16731" t="s">
        <v>4427</v>
      </c>
      <c r="F16731" t="s">
        <v>19948</v>
      </c>
      <c r="G16731" t="s">
        <v>3</v>
      </c>
      <c r="H16731">
        <v>12</v>
      </c>
      <c r="I16731">
        <v>65</v>
      </c>
      <c r="J16731">
        <v>2046</v>
      </c>
      <c r="K16731">
        <v>280</v>
      </c>
      <c r="L16731" t="s">
        <v>23189</v>
      </c>
      <c r="M16731" s="15" t="e">
        <f>IF(INDEX(#REF!,MATCH(Padrón!K16731,#REF!,0),MATCH(Padrón!J16731,#REF!,0))=K16731,"Sí","NO")</f>
        <v>#REF!</v>
      </c>
    </row>
    <row r="16732" spans="1:13" x14ac:dyDescent="0.25">
      <c r="A16732" t="s">
        <v>39936</v>
      </c>
      <c r="B16732">
        <v>33217419</v>
      </c>
      <c r="C16732">
        <v>1987</v>
      </c>
      <c r="D16732" t="s">
        <v>19940</v>
      </c>
      <c r="E16732" t="s">
        <v>19949</v>
      </c>
      <c r="F16732" t="s">
        <v>19950</v>
      </c>
      <c r="G16732" t="s">
        <v>3</v>
      </c>
      <c r="H16732">
        <v>12</v>
      </c>
      <c r="I16732">
        <v>65</v>
      </c>
      <c r="J16732">
        <v>2046</v>
      </c>
      <c r="K16732">
        <v>281</v>
      </c>
      <c r="L16732" t="s">
        <v>23189</v>
      </c>
      <c r="M16732" s="15" t="e">
        <f>IF(INDEX(#REF!,MATCH(Padrón!K16732,#REF!,0),MATCH(Padrón!J16732,#REF!,0))=K16732,"Sí","NO")</f>
        <v>#REF!</v>
      </c>
    </row>
    <row r="16733" spans="1:13" x14ac:dyDescent="0.25">
      <c r="A16733" t="s">
        <v>39937</v>
      </c>
      <c r="B16733">
        <v>28553548</v>
      </c>
      <c r="C16733">
        <v>1981</v>
      </c>
      <c r="D16733" t="s">
        <v>19951</v>
      </c>
      <c r="E16733" t="s">
        <v>19952</v>
      </c>
      <c r="F16733" t="s">
        <v>1099</v>
      </c>
      <c r="G16733" t="s">
        <v>10</v>
      </c>
      <c r="H16733">
        <v>12</v>
      </c>
      <c r="I16733">
        <v>65</v>
      </c>
      <c r="J16733">
        <v>2046</v>
      </c>
      <c r="K16733">
        <v>282</v>
      </c>
      <c r="L16733" t="s">
        <v>23189</v>
      </c>
      <c r="M16733" s="15" t="e">
        <f>IF(INDEX(#REF!,MATCH(Padrón!K16733,#REF!,0),MATCH(Padrón!J16733,#REF!,0))=K16733,"Sí","NO")</f>
        <v>#REF!</v>
      </c>
    </row>
    <row r="16734" spans="1:13" x14ac:dyDescent="0.25">
      <c r="A16734" t="s">
        <v>39938</v>
      </c>
      <c r="B16734">
        <v>17878700</v>
      </c>
      <c r="C16734">
        <v>1967</v>
      </c>
      <c r="D16734" t="s">
        <v>19951</v>
      </c>
      <c r="E16734" t="s">
        <v>5958</v>
      </c>
      <c r="F16734" t="s">
        <v>1725</v>
      </c>
      <c r="G16734" t="s">
        <v>3</v>
      </c>
      <c r="H16734">
        <v>12</v>
      </c>
      <c r="I16734">
        <v>65</v>
      </c>
      <c r="J16734">
        <v>2046</v>
      </c>
      <c r="K16734">
        <v>283</v>
      </c>
      <c r="L16734" t="s">
        <v>23189</v>
      </c>
      <c r="M16734" s="15" t="e">
        <f>IF(INDEX(#REF!,MATCH(Padrón!K16734,#REF!,0),MATCH(Padrón!J16734,#REF!,0))=K16734,"Sí","NO")</f>
        <v>#REF!</v>
      </c>
    </row>
    <row r="16735" spans="1:13" x14ac:dyDescent="0.25">
      <c r="A16735" t="s">
        <v>39939</v>
      </c>
      <c r="B16735">
        <v>27429672</v>
      </c>
      <c r="C16735">
        <v>1979</v>
      </c>
      <c r="D16735" t="s">
        <v>19951</v>
      </c>
      <c r="E16735" t="s">
        <v>19953</v>
      </c>
      <c r="F16735" t="s">
        <v>19954</v>
      </c>
      <c r="G16735" t="s">
        <v>27</v>
      </c>
      <c r="H16735">
        <v>12</v>
      </c>
      <c r="I16735">
        <v>65</v>
      </c>
      <c r="J16735">
        <v>2046</v>
      </c>
      <c r="K16735">
        <v>284</v>
      </c>
      <c r="L16735" t="s">
        <v>23189</v>
      </c>
      <c r="M16735" s="15" t="e">
        <f>IF(INDEX(#REF!,MATCH(Padrón!K16735,#REF!,0),MATCH(Padrón!J16735,#REF!,0))=K16735,"Sí","NO")</f>
        <v>#REF!</v>
      </c>
    </row>
    <row r="16736" spans="1:13" x14ac:dyDescent="0.25">
      <c r="A16736" t="s">
        <v>39940</v>
      </c>
      <c r="B16736">
        <v>32559705</v>
      </c>
      <c r="C16736">
        <v>1986</v>
      </c>
      <c r="D16736" t="s">
        <v>19955</v>
      </c>
      <c r="E16736" t="s">
        <v>19956</v>
      </c>
      <c r="F16736" t="s">
        <v>19957</v>
      </c>
      <c r="G16736" t="s">
        <v>3</v>
      </c>
      <c r="H16736">
        <v>12</v>
      </c>
      <c r="I16736">
        <v>65</v>
      </c>
      <c r="J16736">
        <v>2046</v>
      </c>
      <c r="K16736">
        <v>285</v>
      </c>
      <c r="L16736" t="s">
        <v>23189</v>
      </c>
      <c r="M16736" s="15" t="e">
        <f>IF(INDEX(#REF!,MATCH(Padrón!K16736,#REF!,0),MATCH(Padrón!J16736,#REF!,0))=K16736,"Sí","NO")</f>
        <v>#REF!</v>
      </c>
    </row>
    <row r="16737" spans="1:13" x14ac:dyDescent="0.25">
      <c r="A16737" t="s">
        <v>39941</v>
      </c>
      <c r="B16737">
        <v>34013910</v>
      </c>
      <c r="C16737">
        <v>1988</v>
      </c>
      <c r="D16737" t="s">
        <v>19955</v>
      </c>
      <c r="E16737" t="s">
        <v>19958</v>
      </c>
      <c r="F16737" t="s">
        <v>19959</v>
      </c>
      <c r="G16737" t="s">
        <v>10</v>
      </c>
      <c r="H16737">
        <v>12</v>
      </c>
      <c r="I16737">
        <v>65</v>
      </c>
      <c r="J16737">
        <v>2046</v>
      </c>
      <c r="K16737">
        <v>286</v>
      </c>
      <c r="L16737" t="s">
        <v>23189</v>
      </c>
      <c r="M16737" s="15" t="e">
        <f>IF(INDEX(#REF!,MATCH(Padrón!K16737,#REF!,0),MATCH(Padrón!J16737,#REF!,0))=K16737,"Sí","NO")</f>
        <v>#REF!</v>
      </c>
    </row>
    <row r="16738" spans="1:13" x14ac:dyDescent="0.25">
      <c r="A16738" t="s">
        <v>39942</v>
      </c>
      <c r="B16738">
        <v>16067557</v>
      </c>
      <c r="C16738">
        <v>1962</v>
      </c>
      <c r="D16738" t="s">
        <v>19955</v>
      </c>
      <c r="E16738" t="s">
        <v>19960</v>
      </c>
      <c r="F16738" t="s">
        <v>5959</v>
      </c>
      <c r="G16738" t="s">
        <v>3</v>
      </c>
      <c r="H16738">
        <v>12</v>
      </c>
      <c r="I16738">
        <v>65</v>
      </c>
      <c r="J16738">
        <v>2046</v>
      </c>
      <c r="K16738">
        <v>287</v>
      </c>
      <c r="L16738" t="s">
        <v>23189</v>
      </c>
      <c r="M16738" s="15" t="e">
        <f>IF(INDEX(#REF!,MATCH(Padrón!K16738,#REF!,0),MATCH(Padrón!J16738,#REF!,0))=K16738,"Sí","NO")</f>
        <v>#REF!</v>
      </c>
    </row>
    <row r="16739" spans="1:13" x14ac:dyDescent="0.25">
      <c r="A16739" t="s">
        <v>39943</v>
      </c>
      <c r="B16739">
        <v>34464811</v>
      </c>
      <c r="C16739">
        <v>1989</v>
      </c>
      <c r="D16739" t="s">
        <v>19961</v>
      </c>
      <c r="E16739" t="s">
        <v>705</v>
      </c>
      <c r="F16739" t="s">
        <v>19962</v>
      </c>
      <c r="G16739" t="s">
        <v>117</v>
      </c>
      <c r="H16739">
        <v>12</v>
      </c>
      <c r="I16739">
        <v>65</v>
      </c>
      <c r="J16739">
        <v>2046</v>
      </c>
      <c r="K16739">
        <v>288</v>
      </c>
      <c r="L16739" t="s">
        <v>23189</v>
      </c>
      <c r="M16739" s="15" t="e">
        <f>IF(INDEX(#REF!,MATCH(Padrón!K16739,#REF!,0),MATCH(Padrón!J16739,#REF!,0))=K16739,"Sí","NO")</f>
        <v>#REF!</v>
      </c>
    </row>
    <row r="16740" spans="1:13" x14ac:dyDescent="0.25">
      <c r="A16740" t="s">
        <v>39944</v>
      </c>
      <c r="B16740">
        <v>36783415</v>
      </c>
      <c r="C16740">
        <v>1992</v>
      </c>
      <c r="D16740" t="s">
        <v>19963</v>
      </c>
      <c r="E16740" t="s">
        <v>19964</v>
      </c>
      <c r="F16740" t="s">
        <v>19965</v>
      </c>
      <c r="G16740" t="s">
        <v>57</v>
      </c>
      <c r="H16740">
        <v>12</v>
      </c>
      <c r="I16740">
        <v>65</v>
      </c>
      <c r="J16740">
        <v>2046</v>
      </c>
      <c r="K16740">
        <v>289</v>
      </c>
      <c r="L16740" t="s">
        <v>23189</v>
      </c>
      <c r="M16740" s="15" t="e">
        <f>IF(INDEX(#REF!,MATCH(Padrón!K16740,#REF!,0),MATCH(Padrón!J16740,#REF!,0))=K16740,"Sí","NO")</f>
        <v>#REF!</v>
      </c>
    </row>
    <row r="16741" spans="1:13" x14ac:dyDescent="0.25">
      <c r="A16741" t="s">
        <v>39945</v>
      </c>
      <c r="B16741">
        <v>8102130</v>
      </c>
      <c r="C16741">
        <v>1950</v>
      </c>
      <c r="D16741" t="s">
        <v>19966</v>
      </c>
      <c r="E16741" t="s">
        <v>224</v>
      </c>
      <c r="F16741" t="s">
        <v>19967</v>
      </c>
      <c r="G16741" t="s">
        <v>3</v>
      </c>
      <c r="H16741">
        <v>12</v>
      </c>
      <c r="I16741">
        <v>65</v>
      </c>
      <c r="J16741">
        <v>2046</v>
      </c>
      <c r="K16741">
        <v>290</v>
      </c>
      <c r="L16741" t="s">
        <v>23189</v>
      </c>
      <c r="M16741" s="15" t="e">
        <f>IF(INDEX(#REF!,MATCH(Padrón!K16741,#REF!,0),MATCH(Padrón!J16741,#REF!,0))=K16741,"Sí","NO")</f>
        <v>#REF!</v>
      </c>
    </row>
    <row r="16742" spans="1:13" x14ac:dyDescent="0.25">
      <c r="A16742" t="s">
        <v>39946</v>
      </c>
      <c r="B16742">
        <v>7890538</v>
      </c>
      <c r="C16742">
        <v>1950</v>
      </c>
      <c r="D16742" t="s">
        <v>19968</v>
      </c>
      <c r="E16742" t="s">
        <v>19969</v>
      </c>
      <c r="F16742" t="s">
        <v>19970</v>
      </c>
      <c r="G16742" t="s">
        <v>10</v>
      </c>
      <c r="H16742">
        <v>12</v>
      </c>
      <c r="I16742">
        <v>65</v>
      </c>
      <c r="J16742">
        <v>2046</v>
      </c>
      <c r="K16742">
        <v>291</v>
      </c>
      <c r="L16742" t="s">
        <v>23189</v>
      </c>
      <c r="M16742" s="15" t="e">
        <f>IF(INDEX(#REF!,MATCH(Padrón!K16742,#REF!,0),MATCH(Padrón!J16742,#REF!,0))=K16742,"Sí","NO")</f>
        <v>#REF!</v>
      </c>
    </row>
    <row r="16743" spans="1:13" x14ac:dyDescent="0.25">
      <c r="A16743" t="s">
        <v>39947</v>
      </c>
      <c r="B16743">
        <v>20182064</v>
      </c>
      <c r="C16743">
        <v>1968</v>
      </c>
      <c r="D16743" t="s">
        <v>19971</v>
      </c>
      <c r="E16743" t="s">
        <v>5764</v>
      </c>
      <c r="F16743" t="s">
        <v>19972</v>
      </c>
      <c r="G16743" t="s">
        <v>110</v>
      </c>
      <c r="H16743">
        <v>12</v>
      </c>
      <c r="I16743">
        <v>65</v>
      </c>
      <c r="J16743">
        <v>2046</v>
      </c>
      <c r="K16743">
        <v>292</v>
      </c>
      <c r="L16743" t="s">
        <v>23189</v>
      </c>
      <c r="M16743" s="15" t="e">
        <f>IF(INDEX(#REF!,MATCH(Padrón!K16743,#REF!,0),MATCH(Padrón!J16743,#REF!,0))=K16743,"Sí","NO")</f>
        <v>#REF!</v>
      </c>
    </row>
    <row r="16744" spans="1:13" x14ac:dyDescent="0.25">
      <c r="A16744" t="s">
        <v>39948</v>
      </c>
      <c r="B16744">
        <v>37082199</v>
      </c>
      <c r="C16744">
        <v>1993</v>
      </c>
      <c r="D16744" t="s">
        <v>19971</v>
      </c>
      <c r="E16744" t="s">
        <v>19973</v>
      </c>
      <c r="F16744" t="s">
        <v>543</v>
      </c>
      <c r="G16744" t="s">
        <v>10</v>
      </c>
      <c r="H16744">
        <v>12</v>
      </c>
      <c r="I16744">
        <v>65</v>
      </c>
      <c r="J16744">
        <v>2046</v>
      </c>
      <c r="K16744">
        <v>293</v>
      </c>
      <c r="L16744" t="s">
        <v>23189</v>
      </c>
      <c r="M16744" s="15" t="e">
        <f>IF(INDEX(#REF!,MATCH(Padrón!K16744,#REF!,0),MATCH(Padrón!J16744,#REF!,0))=K16744,"Sí","NO")</f>
        <v>#REF!</v>
      </c>
    </row>
    <row r="16745" spans="1:13" x14ac:dyDescent="0.25">
      <c r="A16745" t="s">
        <v>39949</v>
      </c>
      <c r="B16745">
        <v>36451738</v>
      </c>
      <c r="C16745">
        <v>1991</v>
      </c>
      <c r="D16745" t="s">
        <v>19971</v>
      </c>
      <c r="E16745" t="s">
        <v>19974</v>
      </c>
      <c r="F16745" t="s">
        <v>19975</v>
      </c>
      <c r="G16745" t="s">
        <v>10</v>
      </c>
      <c r="H16745">
        <v>12</v>
      </c>
      <c r="I16745">
        <v>65</v>
      </c>
      <c r="J16745">
        <v>2046</v>
      </c>
      <c r="K16745">
        <v>294</v>
      </c>
      <c r="L16745" t="s">
        <v>23189</v>
      </c>
      <c r="M16745" s="15" t="e">
        <f>IF(INDEX(#REF!,MATCH(Padrón!K16745,#REF!,0),MATCH(Padrón!J16745,#REF!,0))=K16745,"Sí","NO")</f>
        <v>#REF!</v>
      </c>
    </row>
    <row r="16746" spans="1:13" x14ac:dyDescent="0.25">
      <c r="A16746" t="s">
        <v>39950</v>
      </c>
      <c r="B16746">
        <v>33346026</v>
      </c>
      <c r="C16746">
        <v>1987</v>
      </c>
      <c r="D16746" t="s">
        <v>19971</v>
      </c>
      <c r="E16746" t="s">
        <v>4645</v>
      </c>
      <c r="F16746" t="s">
        <v>2216</v>
      </c>
      <c r="G16746" t="s">
        <v>110</v>
      </c>
      <c r="H16746">
        <v>12</v>
      </c>
      <c r="I16746">
        <v>65</v>
      </c>
      <c r="J16746">
        <v>2046</v>
      </c>
      <c r="K16746">
        <v>295</v>
      </c>
      <c r="L16746" t="s">
        <v>23189</v>
      </c>
      <c r="M16746" s="15" t="e">
        <f>IF(INDEX(#REF!,MATCH(Padrón!K16746,#REF!,0),MATCH(Padrón!J16746,#REF!,0))=K16746,"Sí","NO")</f>
        <v>#REF!</v>
      </c>
    </row>
    <row r="16747" spans="1:13" x14ac:dyDescent="0.25">
      <c r="A16747" t="s">
        <v>39951</v>
      </c>
      <c r="B16747">
        <v>45026865</v>
      </c>
      <c r="C16747">
        <v>2003</v>
      </c>
      <c r="D16747" t="s">
        <v>19971</v>
      </c>
      <c r="E16747" t="s">
        <v>19976</v>
      </c>
      <c r="F16747" t="s">
        <v>2272</v>
      </c>
      <c r="G16747" t="s">
        <v>3</v>
      </c>
      <c r="H16747">
        <v>12</v>
      </c>
      <c r="I16747">
        <v>65</v>
      </c>
      <c r="J16747">
        <v>2046</v>
      </c>
      <c r="K16747">
        <v>296</v>
      </c>
      <c r="L16747" t="s">
        <v>23189</v>
      </c>
      <c r="M16747" s="15" t="e">
        <f>IF(INDEX(#REF!,MATCH(Padrón!K16747,#REF!,0),MATCH(Padrón!J16747,#REF!,0))=K16747,"Sí","NO")</f>
        <v>#REF!</v>
      </c>
    </row>
    <row r="16748" spans="1:13" x14ac:dyDescent="0.25">
      <c r="A16748" t="s">
        <v>39952</v>
      </c>
      <c r="B16748">
        <v>45026864</v>
      </c>
      <c r="C16748">
        <v>2003</v>
      </c>
      <c r="D16748" t="s">
        <v>19971</v>
      </c>
      <c r="E16748" t="s">
        <v>19977</v>
      </c>
      <c r="F16748" t="s">
        <v>2216</v>
      </c>
      <c r="G16748" t="s">
        <v>3</v>
      </c>
      <c r="H16748">
        <v>12</v>
      </c>
      <c r="I16748">
        <v>65</v>
      </c>
      <c r="J16748">
        <v>2046</v>
      </c>
      <c r="K16748">
        <v>297</v>
      </c>
      <c r="L16748" t="s">
        <v>23189</v>
      </c>
      <c r="M16748" s="15" t="e">
        <f>IF(INDEX(#REF!,MATCH(Padrón!K16748,#REF!,0),MATCH(Padrón!J16748,#REF!,0))=K16748,"Sí","NO")</f>
        <v>#REF!</v>
      </c>
    </row>
    <row r="16749" spans="1:13" x14ac:dyDescent="0.25">
      <c r="A16749" t="s">
        <v>39953</v>
      </c>
      <c r="B16749">
        <v>24906999</v>
      </c>
      <c r="C16749">
        <v>1976</v>
      </c>
      <c r="D16749" t="s">
        <v>19971</v>
      </c>
      <c r="E16749" t="s">
        <v>19978</v>
      </c>
      <c r="F16749" t="s">
        <v>1356</v>
      </c>
      <c r="G16749" t="s">
        <v>3</v>
      </c>
      <c r="H16749">
        <v>12</v>
      </c>
      <c r="I16749">
        <v>65</v>
      </c>
      <c r="J16749">
        <v>2046</v>
      </c>
      <c r="K16749">
        <v>298</v>
      </c>
      <c r="L16749" t="s">
        <v>23189</v>
      </c>
      <c r="M16749" s="15" t="e">
        <f>IF(INDEX(#REF!,MATCH(Padrón!K16749,#REF!,0),MATCH(Padrón!J16749,#REF!,0))=K16749,"Sí","NO")</f>
        <v>#REF!</v>
      </c>
    </row>
    <row r="16750" spans="1:13" x14ac:dyDescent="0.25">
      <c r="A16750" t="s">
        <v>39954</v>
      </c>
      <c r="B16750">
        <v>16047296</v>
      </c>
      <c r="C16750">
        <v>1962</v>
      </c>
      <c r="D16750" t="s">
        <v>19971</v>
      </c>
      <c r="E16750" t="s">
        <v>19979</v>
      </c>
      <c r="F16750" t="s">
        <v>19980</v>
      </c>
      <c r="G16750" t="s">
        <v>27</v>
      </c>
      <c r="H16750">
        <v>12</v>
      </c>
      <c r="I16750">
        <v>65</v>
      </c>
      <c r="J16750">
        <v>2046</v>
      </c>
      <c r="K16750">
        <v>299</v>
      </c>
      <c r="L16750" t="s">
        <v>23189</v>
      </c>
      <c r="M16750" s="15" t="e">
        <f>IF(INDEX(#REF!,MATCH(Padrón!K16750,#REF!,0),MATCH(Padrón!J16750,#REF!,0))=K16750,"Sí","NO")</f>
        <v>#REF!</v>
      </c>
    </row>
    <row r="16751" spans="1:13" x14ac:dyDescent="0.25">
      <c r="A16751" t="s">
        <v>39955</v>
      </c>
      <c r="B16751">
        <v>42967378</v>
      </c>
      <c r="C16751">
        <v>2000</v>
      </c>
      <c r="D16751" t="s">
        <v>19971</v>
      </c>
      <c r="E16751" t="s">
        <v>11641</v>
      </c>
      <c r="F16751" t="s">
        <v>19981</v>
      </c>
      <c r="G16751" t="s">
        <v>3</v>
      </c>
      <c r="H16751">
        <v>12</v>
      </c>
      <c r="I16751">
        <v>65</v>
      </c>
      <c r="J16751">
        <v>2046</v>
      </c>
      <c r="K16751">
        <v>300</v>
      </c>
      <c r="L16751" t="s">
        <v>23189</v>
      </c>
      <c r="M16751" s="15" t="e">
        <f>IF(INDEX(#REF!,MATCH(Padrón!K16751,#REF!,0),MATCH(Padrón!J16751,#REF!,0))=K16751,"Sí","NO")</f>
        <v>#REF!</v>
      </c>
    </row>
    <row r="16752" spans="1:13" x14ac:dyDescent="0.25">
      <c r="A16752" t="s">
        <v>39956</v>
      </c>
      <c r="B16752">
        <v>34539753</v>
      </c>
      <c r="C16752">
        <v>1989</v>
      </c>
      <c r="D16752" t="s">
        <v>19971</v>
      </c>
      <c r="E16752" t="s">
        <v>11687</v>
      </c>
      <c r="F16752" t="s">
        <v>8684</v>
      </c>
      <c r="G16752" t="s">
        <v>117</v>
      </c>
      <c r="H16752">
        <v>12</v>
      </c>
      <c r="I16752">
        <v>65</v>
      </c>
      <c r="J16752">
        <v>2046</v>
      </c>
      <c r="K16752">
        <v>301</v>
      </c>
      <c r="L16752" t="s">
        <v>23189</v>
      </c>
      <c r="M16752" s="15" t="e">
        <f>IF(INDEX(#REF!,MATCH(Padrón!K16752,#REF!,0),MATCH(Padrón!J16752,#REF!,0))=K16752,"Sí","NO")</f>
        <v>#REF!</v>
      </c>
    </row>
    <row r="16753" spans="1:13" x14ac:dyDescent="0.25">
      <c r="A16753" t="s">
        <v>39957</v>
      </c>
      <c r="B16753">
        <v>41302602</v>
      </c>
      <c r="C16753">
        <v>1997</v>
      </c>
      <c r="D16753" t="s">
        <v>19971</v>
      </c>
      <c r="E16753" t="s">
        <v>19982</v>
      </c>
      <c r="F16753" t="s">
        <v>6396</v>
      </c>
      <c r="G16753" t="s">
        <v>10</v>
      </c>
      <c r="H16753">
        <v>12</v>
      </c>
      <c r="I16753">
        <v>65</v>
      </c>
      <c r="J16753">
        <v>2046</v>
      </c>
      <c r="K16753">
        <v>302</v>
      </c>
      <c r="L16753" t="s">
        <v>23189</v>
      </c>
      <c r="M16753" s="15" t="e">
        <f>IF(INDEX(#REF!,MATCH(Padrón!K16753,#REF!,0),MATCH(Padrón!J16753,#REF!,0))=K16753,"Sí","NO")</f>
        <v>#REF!</v>
      </c>
    </row>
    <row r="16754" spans="1:13" x14ac:dyDescent="0.25">
      <c r="A16754" t="s">
        <v>39958</v>
      </c>
      <c r="B16754">
        <v>46854120</v>
      </c>
      <c r="C16754">
        <v>2005</v>
      </c>
      <c r="D16754" t="s">
        <v>19971</v>
      </c>
      <c r="E16754" t="s">
        <v>19983</v>
      </c>
      <c r="F16754" t="s">
        <v>2003</v>
      </c>
      <c r="G16754" t="s">
        <v>3</v>
      </c>
      <c r="H16754">
        <v>12</v>
      </c>
      <c r="I16754">
        <v>65</v>
      </c>
      <c r="J16754">
        <v>2046</v>
      </c>
      <c r="K16754">
        <v>303</v>
      </c>
      <c r="L16754" t="s">
        <v>23189</v>
      </c>
      <c r="M16754" s="15" t="e">
        <f>IF(INDEX(#REF!,MATCH(Padrón!K16754,#REF!,0),MATCH(Padrón!J16754,#REF!,0))=K16754,"Sí","NO")</f>
        <v>#REF!</v>
      </c>
    </row>
    <row r="16755" spans="1:13" x14ac:dyDescent="0.25">
      <c r="A16755" t="s">
        <v>39959</v>
      </c>
      <c r="B16755">
        <v>18264849</v>
      </c>
      <c r="C16755">
        <v>1967</v>
      </c>
      <c r="D16755" t="s">
        <v>19971</v>
      </c>
      <c r="E16755" t="s">
        <v>19984</v>
      </c>
      <c r="F16755" t="s">
        <v>19476</v>
      </c>
      <c r="G16755" t="s">
        <v>3</v>
      </c>
      <c r="H16755">
        <v>12</v>
      </c>
      <c r="I16755">
        <v>65</v>
      </c>
      <c r="J16755">
        <v>2046</v>
      </c>
      <c r="K16755">
        <v>304</v>
      </c>
      <c r="L16755" t="s">
        <v>23189</v>
      </c>
      <c r="M16755" s="15" t="e">
        <f>IF(INDEX(#REF!,MATCH(Padrón!K16755,#REF!,0),MATCH(Padrón!J16755,#REF!,0))=K16755,"Sí","NO")</f>
        <v>#REF!</v>
      </c>
    </row>
    <row r="16756" spans="1:13" x14ac:dyDescent="0.25">
      <c r="A16756" t="s">
        <v>39960</v>
      </c>
      <c r="B16756">
        <v>5126210</v>
      </c>
      <c r="C16756">
        <v>1945</v>
      </c>
      <c r="D16756" t="s">
        <v>19985</v>
      </c>
      <c r="E16756" t="s">
        <v>19986</v>
      </c>
      <c r="F16756" t="s">
        <v>19987</v>
      </c>
      <c r="G16756" t="s">
        <v>3</v>
      </c>
      <c r="H16756">
        <v>12</v>
      </c>
      <c r="I16756">
        <v>65</v>
      </c>
      <c r="J16756">
        <v>2046</v>
      </c>
      <c r="K16756">
        <v>305</v>
      </c>
      <c r="L16756" t="s">
        <v>23189</v>
      </c>
      <c r="M16756" s="15" t="e">
        <f>IF(INDEX(#REF!,MATCH(Padrón!K16756,#REF!,0),MATCH(Padrón!J16756,#REF!,0))=K16756,"Sí","NO")</f>
        <v>#REF!</v>
      </c>
    </row>
    <row r="16757" spans="1:13" x14ac:dyDescent="0.25">
      <c r="A16757" t="s">
        <v>39961</v>
      </c>
      <c r="B16757">
        <v>17952336</v>
      </c>
      <c r="C16757">
        <v>1967</v>
      </c>
      <c r="D16757" t="s">
        <v>18754</v>
      </c>
      <c r="E16757" t="s">
        <v>1475</v>
      </c>
      <c r="F16757" t="s">
        <v>19988</v>
      </c>
      <c r="G16757" t="s">
        <v>3</v>
      </c>
      <c r="H16757">
        <v>12</v>
      </c>
      <c r="I16757">
        <v>65</v>
      </c>
      <c r="J16757">
        <v>2046</v>
      </c>
      <c r="K16757">
        <v>306</v>
      </c>
      <c r="L16757" t="s">
        <v>23189</v>
      </c>
      <c r="M16757" s="15" t="e">
        <f>IF(INDEX(#REF!,MATCH(Padrón!K16757,#REF!,0),MATCH(Padrón!J16757,#REF!,0))=K16757,"Sí","NO")</f>
        <v>#REF!</v>
      </c>
    </row>
    <row r="16758" spans="1:13" x14ac:dyDescent="0.25">
      <c r="A16758" t="s">
        <v>39962</v>
      </c>
      <c r="B16758">
        <v>6166170</v>
      </c>
      <c r="C16758">
        <v>1949</v>
      </c>
      <c r="D16758" t="s">
        <v>19989</v>
      </c>
      <c r="E16758" t="s">
        <v>19990</v>
      </c>
      <c r="F16758" t="s">
        <v>19991</v>
      </c>
      <c r="G16758" t="s">
        <v>3</v>
      </c>
      <c r="H16758">
        <v>12</v>
      </c>
      <c r="I16758">
        <v>65</v>
      </c>
      <c r="J16758">
        <v>2046</v>
      </c>
      <c r="K16758">
        <v>307</v>
      </c>
      <c r="L16758" t="s">
        <v>23189</v>
      </c>
      <c r="M16758" s="15" t="e">
        <f>IF(INDEX(#REF!,MATCH(Padrón!K16758,#REF!,0),MATCH(Padrón!J16758,#REF!,0))=K16758,"Sí","NO")</f>
        <v>#REF!</v>
      </c>
    </row>
    <row r="16759" spans="1:13" x14ac:dyDescent="0.25">
      <c r="A16759" t="s">
        <v>39963</v>
      </c>
      <c r="B16759">
        <v>5646879</v>
      </c>
      <c r="C16759">
        <v>1948</v>
      </c>
      <c r="D16759" t="s">
        <v>19992</v>
      </c>
      <c r="E16759" t="s">
        <v>19993</v>
      </c>
      <c r="F16759" t="s">
        <v>11982</v>
      </c>
      <c r="G16759" t="s">
        <v>3</v>
      </c>
      <c r="H16759">
        <v>12</v>
      </c>
      <c r="I16759">
        <v>65</v>
      </c>
      <c r="J16759">
        <v>2046</v>
      </c>
      <c r="K16759">
        <v>308</v>
      </c>
      <c r="L16759" t="s">
        <v>23189</v>
      </c>
      <c r="M16759" s="15" t="e">
        <f>IF(INDEX(#REF!,MATCH(Padrón!K16759,#REF!,0),MATCH(Padrón!J16759,#REF!,0))=K16759,"Sí","NO")</f>
        <v>#REF!</v>
      </c>
    </row>
    <row r="16760" spans="1:13" x14ac:dyDescent="0.25">
      <c r="A16760" t="s">
        <v>39964</v>
      </c>
      <c r="B16760">
        <v>22770816</v>
      </c>
      <c r="C16760">
        <v>1972</v>
      </c>
      <c r="D16760" t="s">
        <v>19992</v>
      </c>
      <c r="E16760" t="s">
        <v>19994</v>
      </c>
      <c r="F16760" t="s">
        <v>180</v>
      </c>
      <c r="G16760" t="s">
        <v>3</v>
      </c>
      <c r="H16760">
        <v>12</v>
      </c>
      <c r="I16760">
        <v>65</v>
      </c>
      <c r="J16760">
        <v>2046</v>
      </c>
      <c r="K16760">
        <v>309</v>
      </c>
      <c r="L16760" t="s">
        <v>23189</v>
      </c>
      <c r="M16760" s="15" t="e">
        <f>IF(INDEX(#REF!,MATCH(Padrón!K16760,#REF!,0),MATCH(Padrón!J16760,#REF!,0))=K16760,"Sí","NO")</f>
        <v>#REF!</v>
      </c>
    </row>
    <row r="16761" spans="1:13" x14ac:dyDescent="0.25">
      <c r="A16761" t="s">
        <v>39965</v>
      </c>
      <c r="B16761">
        <v>24079622</v>
      </c>
      <c r="C16761">
        <v>1974</v>
      </c>
      <c r="D16761" t="s">
        <v>19992</v>
      </c>
      <c r="E16761" t="s">
        <v>19995</v>
      </c>
      <c r="F16761" t="s">
        <v>84</v>
      </c>
      <c r="G16761" t="s">
        <v>10</v>
      </c>
      <c r="H16761">
        <v>12</v>
      </c>
      <c r="I16761">
        <v>65</v>
      </c>
      <c r="J16761">
        <v>2046</v>
      </c>
      <c r="K16761">
        <v>310</v>
      </c>
      <c r="L16761" t="s">
        <v>23189</v>
      </c>
      <c r="M16761" s="15" t="e">
        <f>IF(INDEX(#REF!,MATCH(Padrón!K16761,#REF!,0),MATCH(Padrón!J16761,#REF!,0))=K16761,"Sí","NO")</f>
        <v>#REF!</v>
      </c>
    </row>
    <row r="16762" spans="1:13" x14ac:dyDescent="0.25">
      <c r="A16762" t="s">
        <v>39966</v>
      </c>
      <c r="B16762">
        <v>27492312</v>
      </c>
      <c r="C16762">
        <v>1978</v>
      </c>
      <c r="D16762" t="s">
        <v>19992</v>
      </c>
      <c r="E16762" t="s">
        <v>19996</v>
      </c>
      <c r="F16762" t="s">
        <v>3020</v>
      </c>
      <c r="G16762" t="s">
        <v>3</v>
      </c>
      <c r="H16762">
        <v>12</v>
      </c>
      <c r="I16762">
        <v>65</v>
      </c>
      <c r="J16762">
        <v>2046</v>
      </c>
      <c r="K16762">
        <v>311</v>
      </c>
      <c r="L16762" t="s">
        <v>23189</v>
      </c>
      <c r="M16762" s="15" t="e">
        <f>IF(INDEX(#REF!,MATCH(Padrón!K16762,#REF!,0),MATCH(Padrón!J16762,#REF!,0))=K16762,"Sí","NO")</f>
        <v>#REF!</v>
      </c>
    </row>
    <row r="16763" spans="1:13" x14ac:dyDescent="0.25">
      <c r="A16763" t="s">
        <v>39967</v>
      </c>
      <c r="B16763">
        <v>49186212</v>
      </c>
      <c r="C16763">
        <v>1997</v>
      </c>
      <c r="D16763" t="s">
        <v>19997</v>
      </c>
      <c r="E16763" t="s">
        <v>1559</v>
      </c>
      <c r="F16763" t="s">
        <v>19998</v>
      </c>
      <c r="G16763" t="s">
        <v>10</v>
      </c>
      <c r="H16763">
        <v>12</v>
      </c>
      <c r="I16763">
        <v>65</v>
      </c>
      <c r="J16763">
        <v>2046</v>
      </c>
      <c r="K16763">
        <v>312</v>
      </c>
      <c r="L16763" t="s">
        <v>23189</v>
      </c>
      <c r="M16763" s="15" t="e">
        <f>IF(INDEX(#REF!,MATCH(Padrón!K16763,#REF!,0),MATCH(Padrón!J16763,#REF!,0))=K16763,"Sí","NO")</f>
        <v>#REF!</v>
      </c>
    </row>
    <row r="16764" spans="1:13" x14ac:dyDescent="0.25">
      <c r="A16764" t="s">
        <v>39968</v>
      </c>
      <c r="B16764">
        <v>46834064</v>
      </c>
      <c r="C16764">
        <v>2005</v>
      </c>
      <c r="D16764" t="s">
        <v>19997</v>
      </c>
      <c r="E16764" t="s">
        <v>19999</v>
      </c>
      <c r="F16764" t="s">
        <v>20000</v>
      </c>
      <c r="G16764" t="s">
        <v>3</v>
      </c>
      <c r="H16764">
        <v>12</v>
      </c>
      <c r="I16764">
        <v>65</v>
      </c>
      <c r="J16764">
        <v>2046</v>
      </c>
      <c r="K16764">
        <v>313</v>
      </c>
      <c r="L16764" t="s">
        <v>23189</v>
      </c>
      <c r="M16764" s="15" t="e">
        <f>IF(INDEX(#REF!,MATCH(Padrón!K16764,#REF!,0),MATCH(Padrón!J16764,#REF!,0))=K16764,"Sí","NO")</f>
        <v>#REF!</v>
      </c>
    </row>
    <row r="16765" spans="1:13" x14ac:dyDescent="0.25">
      <c r="A16765" t="s">
        <v>39969</v>
      </c>
      <c r="B16765">
        <v>29840289</v>
      </c>
      <c r="C16765">
        <v>1982</v>
      </c>
      <c r="D16765" t="s">
        <v>19997</v>
      </c>
      <c r="E16765" t="s">
        <v>7502</v>
      </c>
      <c r="F16765" t="s">
        <v>3249</v>
      </c>
      <c r="G16765" t="s">
        <v>3</v>
      </c>
      <c r="H16765">
        <v>12</v>
      </c>
      <c r="I16765">
        <v>65</v>
      </c>
      <c r="J16765">
        <v>2046</v>
      </c>
      <c r="K16765">
        <v>314</v>
      </c>
      <c r="L16765" t="s">
        <v>23189</v>
      </c>
      <c r="M16765" s="15" t="e">
        <f>IF(INDEX(#REF!,MATCH(Padrón!K16765,#REF!,0),MATCH(Padrón!J16765,#REF!,0))=K16765,"Sí","NO")</f>
        <v>#REF!</v>
      </c>
    </row>
    <row r="16766" spans="1:13" x14ac:dyDescent="0.25">
      <c r="A16766" t="s">
        <v>39970</v>
      </c>
      <c r="B16766">
        <v>31811274</v>
      </c>
      <c r="C16766">
        <v>1969</v>
      </c>
      <c r="D16766" t="s">
        <v>19997</v>
      </c>
      <c r="E16766" t="s">
        <v>7507</v>
      </c>
      <c r="F16766" t="s">
        <v>5753</v>
      </c>
      <c r="G16766" t="s">
        <v>88</v>
      </c>
      <c r="H16766">
        <v>12</v>
      </c>
      <c r="I16766">
        <v>65</v>
      </c>
      <c r="J16766">
        <v>2046</v>
      </c>
      <c r="K16766">
        <v>315</v>
      </c>
      <c r="L16766" t="s">
        <v>23189</v>
      </c>
      <c r="M16766" s="15" t="e">
        <f>IF(INDEX(#REF!,MATCH(Padrón!K16766,#REF!,0),MATCH(Padrón!J16766,#REF!,0))=K16766,"Sí","NO")</f>
        <v>#REF!</v>
      </c>
    </row>
    <row r="16767" spans="1:13" x14ac:dyDescent="0.25">
      <c r="A16767" t="s">
        <v>39971</v>
      </c>
      <c r="B16767">
        <v>18691580</v>
      </c>
      <c r="C16767">
        <v>1963</v>
      </c>
      <c r="D16767" t="s">
        <v>19997</v>
      </c>
      <c r="E16767" t="s">
        <v>18669</v>
      </c>
      <c r="F16767" t="s">
        <v>343</v>
      </c>
      <c r="G16767" t="s">
        <v>3</v>
      </c>
      <c r="H16767">
        <v>12</v>
      </c>
      <c r="I16767">
        <v>65</v>
      </c>
      <c r="J16767">
        <v>2046</v>
      </c>
      <c r="K16767">
        <v>316</v>
      </c>
      <c r="L16767" t="s">
        <v>23189</v>
      </c>
      <c r="M16767" s="15" t="e">
        <f>IF(INDEX(#REF!,MATCH(Padrón!K16767,#REF!,0),MATCH(Padrón!J16767,#REF!,0))=K16767,"Sí","NO")</f>
        <v>#REF!</v>
      </c>
    </row>
    <row r="16768" spans="1:13" x14ac:dyDescent="0.25">
      <c r="A16768" t="s">
        <v>39972</v>
      </c>
      <c r="B16768">
        <v>49186214</v>
      </c>
      <c r="C16768">
        <v>2000</v>
      </c>
      <c r="D16768" t="s">
        <v>19997</v>
      </c>
      <c r="E16768" t="s">
        <v>18669</v>
      </c>
      <c r="F16768" t="s">
        <v>15253</v>
      </c>
      <c r="G16768" t="s">
        <v>3</v>
      </c>
      <c r="H16768">
        <v>12</v>
      </c>
      <c r="I16768">
        <v>65</v>
      </c>
      <c r="J16768">
        <v>2046</v>
      </c>
      <c r="K16768">
        <v>317</v>
      </c>
      <c r="L16768" t="s">
        <v>23189</v>
      </c>
      <c r="M16768" s="15" t="e">
        <f>IF(INDEX(#REF!,MATCH(Padrón!K16768,#REF!,0),MATCH(Padrón!J16768,#REF!,0))=K16768,"Sí","NO")</f>
        <v>#REF!</v>
      </c>
    </row>
    <row r="16769" spans="1:13" x14ac:dyDescent="0.25">
      <c r="A16769" t="s">
        <v>39973</v>
      </c>
      <c r="B16769">
        <v>29572577</v>
      </c>
      <c r="C16769">
        <v>1982</v>
      </c>
      <c r="D16769" t="s">
        <v>19997</v>
      </c>
      <c r="E16769" t="s">
        <v>20001</v>
      </c>
      <c r="F16769" t="s">
        <v>1922</v>
      </c>
      <c r="G16769" t="s">
        <v>3</v>
      </c>
      <c r="H16769">
        <v>12</v>
      </c>
      <c r="I16769">
        <v>65</v>
      </c>
      <c r="J16769">
        <v>2046</v>
      </c>
      <c r="K16769">
        <v>318</v>
      </c>
      <c r="L16769" t="s">
        <v>23189</v>
      </c>
      <c r="M16769" s="15" t="e">
        <f>IF(INDEX(#REF!,MATCH(Padrón!K16769,#REF!,0),MATCH(Padrón!J16769,#REF!,0))=K16769,"Sí","NO")</f>
        <v>#REF!</v>
      </c>
    </row>
    <row r="16770" spans="1:13" x14ac:dyDescent="0.25">
      <c r="A16770" t="s">
        <v>39974</v>
      </c>
      <c r="B16770">
        <v>17089790</v>
      </c>
      <c r="C16770">
        <v>1965</v>
      </c>
      <c r="D16770" t="s">
        <v>19997</v>
      </c>
      <c r="E16770" t="s">
        <v>51</v>
      </c>
      <c r="F16770" t="s">
        <v>282</v>
      </c>
      <c r="G16770" t="s">
        <v>10</v>
      </c>
      <c r="H16770">
        <v>12</v>
      </c>
      <c r="I16770">
        <v>65</v>
      </c>
      <c r="J16770">
        <v>2046</v>
      </c>
      <c r="K16770">
        <v>319</v>
      </c>
      <c r="L16770" t="s">
        <v>23189</v>
      </c>
      <c r="M16770" s="15" t="e">
        <f>IF(INDEX(#REF!,MATCH(Padrón!K16770,#REF!,0),MATCH(Padrón!J16770,#REF!,0))=K16770,"Sí","NO")</f>
        <v>#REF!</v>
      </c>
    </row>
    <row r="16771" spans="1:13" x14ac:dyDescent="0.25">
      <c r="A16771" t="s">
        <v>39975</v>
      </c>
      <c r="B16771">
        <v>30785155</v>
      </c>
      <c r="C16771">
        <v>1984</v>
      </c>
      <c r="D16771" t="s">
        <v>19997</v>
      </c>
      <c r="E16771" t="s">
        <v>20002</v>
      </c>
      <c r="F16771" t="s">
        <v>8578</v>
      </c>
      <c r="G16771" t="s">
        <v>10</v>
      </c>
      <c r="H16771">
        <v>12</v>
      </c>
      <c r="I16771">
        <v>65</v>
      </c>
      <c r="J16771">
        <v>2046</v>
      </c>
      <c r="K16771">
        <v>320</v>
      </c>
      <c r="L16771" t="s">
        <v>23189</v>
      </c>
      <c r="M16771" s="15" t="e">
        <f>IF(INDEX(#REF!,MATCH(Padrón!K16771,#REF!,0),MATCH(Padrón!J16771,#REF!,0))=K16771,"Sí","NO")</f>
        <v>#REF!</v>
      </c>
    </row>
    <row r="16772" spans="1:13" x14ac:dyDescent="0.25">
      <c r="A16772" t="s">
        <v>39976</v>
      </c>
      <c r="B16772">
        <v>28553591</v>
      </c>
      <c r="C16772">
        <v>1980</v>
      </c>
      <c r="D16772" t="s">
        <v>19997</v>
      </c>
      <c r="E16772" t="s">
        <v>20003</v>
      </c>
      <c r="F16772" t="s">
        <v>20004</v>
      </c>
      <c r="G16772" t="s">
        <v>10</v>
      </c>
      <c r="H16772">
        <v>12</v>
      </c>
      <c r="I16772">
        <v>65</v>
      </c>
      <c r="J16772">
        <v>2046</v>
      </c>
      <c r="K16772">
        <v>321</v>
      </c>
      <c r="L16772" t="s">
        <v>23189</v>
      </c>
      <c r="M16772" s="15" t="e">
        <f>IF(INDEX(#REF!,MATCH(Padrón!K16772,#REF!,0),MATCH(Padrón!J16772,#REF!,0))=K16772,"Sí","NO")</f>
        <v>#REF!</v>
      </c>
    </row>
    <row r="16773" spans="1:13" x14ac:dyDescent="0.25">
      <c r="A16773" t="s">
        <v>39977</v>
      </c>
      <c r="B16773">
        <v>47533731</v>
      </c>
      <c r="C16773">
        <v>2006</v>
      </c>
      <c r="D16773" t="s">
        <v>19997</v>
      </c>
      <c r="E16773" t="s">
        <v>9507</v>
      </c>
      <c r="F16773" t="s">
        <v>6256</v>
      </c>
      <c r="G16773" t="s">
        <v>3</v>
      </c>
      <c r="H16773">
        <v>12</v>
      </c>
      <c r="I16773">
        <v>65</v>
      </c>
      <c r="J16773">
        <v>2046</v>
      </c>
      <c r="K16773">
        <v>322</v>
      </c>
      <c r="L16773" t="s">
        <v>23189</v>
      </c>
      <c r="M16773" s="15" t="e">
        <f>IF(INDEX(#REF!,MATCH(Padrón!K16773,#REF!,0),MATCH(Padrón!J16773,#REF!,0))=K16773,"Sí","NO")</f>
        <v>#REF!</v>
      </c>
    </row>
    <row r="16774" spans="1:13" x14ac:dyDescent="0.25">
      <c r="A16774" t="s">
        <v>39978</v>
      </c>
      <c r="B16774">
        <v>45451171</v>
      </c>
      <c r="C16774">
        <v>2004</v>
      </c>
      <c r="D16774" t="s">
        <v>19997</v>
      </c>
      <c r="E16774" t="s">
        <v>20005</v>
      </c>
      <c r="F16774" t="s">
        <v>533</v>
      </c>
      <c r="G16774" t="s">
        <v>10</v>
      </c>
      <c r="H16774">
        <v>12</v>
      </c>
      <c r="I16774">
        <v>65</v>
      </c>
      <c r="J16774">
        <v>2046</v>
      </c>
      <c r="K16774">
        <v>323</v>
      </c>
      <c r="L16774" t="s">
        <v>23189</v>
      </c>
      <c r="M16774" s="15" t="e">
        <f>IF(INDEX(#REF!,MATCH(Padrón!K16774,#REF!,0),MATCH(Padrón!J16774,#REF!,0))=K16774,"Sí","NO")</f>
        <v>#REF!</v>
      </c>
    </row>
    <row r="16775" spans="1:13" x14ac:dyDescent="0.25">
      <c r="A16775" t="s">
        <v>39979</v>
      </c>
      <c r="B16775">
        <v>11370470</v>
      </c>
      <c r="C16775">
        <v>1955</v>
      </c>
      <c r="D16775" t="s">
        <v>19997</v>
      </c>
      <c r="E16775" t="s">
        <v>7058</v>
      </c>
      <c r="F16775" t="s">
        <v>1255</v>
      </c>
      <c r="G16775" t="s">
        <v>3</v>
      </c>
      <c r="H16775">
        <v>12</v>
      </c>
      <c r="I16775">
        <v>65</v>
      </c>
      <c r="J16775">
        <v>2046</v>
      </c>
      <c r="K16775">
        <v>324</v>
      </c>
      <c r="L16775" t="s">
        <v>23189</v>
      </c>
      <c r="M16775" s="15" t="e">
        <f>IF(INDEX(#REF!,MATCH(Padrón!K16775,#REF!,0),MATCH(Padrón!J16775,#REF!,0))=K16775,"Sí","NO")</f>
        <v>#REF!</v>
      </c>
    </row>
    <row r="16776" spans="1:13" x14ac:dyDescent="0.25">
      <c r="A16776" t="s">
        <v>39980</v>
      </c>
      <c r="B16776">
        <v>46083501</v>
      </c>
      <c r="C16776">
        <v>2004</v>
      </c>
      <c r="D16776" t="s">
        <v>19997</v>
      </c>
      <c r="E16776" t="s">
        <v>20006</v>
      </c>
      <c r="F16776" t="s">
        <v>9136</v>
      </c>
      <c r="G16776" t="s">
        <v>10</v>
      </c>
      <c r="H16776">
        <v>12</v>
      </c>
      <c r="I16776">
        <v>65</v>
      </c>
      <c r="J16776">
        <v>2046</v>
      </c>
      <c r="K16776">
        <v>325</v>
      </c>
      <c r="L16776" t="s">
        <v>23189</v>
      </c>
      <c r="M16776" s="15" t="e">
        <f>IF(INDEX(#REF!,MATCH(Padrón!K16776,#REF!,0),MATCH(Padrón!J16776,#REF!,0))=K16776,"Sí","NO")</f>
        <v>#REF!</v>
      </c>
    </row>
    <row r="16777" spans="1:13" x14ac:dyDescent="0.25">
      <c r="A16777" t="s">
        <v>39981</v>
      </c>
      <c r="B16777">
        <v>30785346</v>
      </c>
      <c r="C16777">
        <v>1984</v>
      </c>
      <c r="D16777" t="s">
        <v>19997</v>
      </c>
      <c r="E16777" t="s">
        <v>20007</v>
      </c>
      <c r="F16777" t="s">
        <v>20008</v>
      </c>
      <c r="G16777" t="s">
        <v>3</v>
      </c>
      <c r="H16777">
        <v>12</v>
      </c>
      <c r="I16777">
        <v>65</v>
      </c>
      <c r="J16777">
        <v>2046</v>
      </c>
      <c r="K16777">
        <v>326</v>
      </c>
      <c r="L16777" t="s">
        <v>23189</v>
      </c>
      <c r="M16777" s="15" t="e">
        <f>IF(INDEX(#REF!,MATCH(Padrón!K16777,#REF!,0),MATCH(Padrón!J16777,#REF!,0))=K16777,"Sí","NO")</f>
        <v>#REF!</v>
      </c>
    </row>
    <row r="16778" spans="1:13" x14ac:dyDescent="0.25">
      <c r="A16778" t="s">
        <v>39982</v>
      </c>
      <c r="B16778">
        <v>40340455</v>
      </c>
      <c r="C16778">
        <v>1996</v>
      </c>
      <c r="D16778" t="s">
        <v>19997</v>
      </c>
      <c r="E16778" t="s">
        <v>5928</v>
      </c>
      <c r="F16778" t="s">
        <v>20009</v>
      </c>
      <c r="G16778" t="s">
        <v>3</v>
      </c>
      <c r="H16778">
        <v>12</v>
      </c>
      <c r="I16778">
        <v>65</v>
      </c>
      <c r="J16778">
        <v>2046</v>
      </c>
      <c r="K16778">
        <v>327</v>
      </c>
      <c r="L16778" t="s">
        <v>23189</v>
      </c>
      <c r="M16778" s="15" t="e">
        <f>IF(INDEX(#REF!,MATCH(Padrón!K16778,#REF!,0),MATCH(Padrón!J16778,#REF!,0))=K16778,"Sí","NO")</f>
        <v>#REF!</v>
      </c>
    </row>
    <row r="16779" spans="1:13" x14ac:dyDescent="0.25">
      <c r="A16779" t="s">
        <v>39983</v>
      </c>
      <c r="B16779">
        <v>34423284</v>
      </c>
      <c r="C16779">
        <v>1989</v>
      </c>
      <c r="D16779" t="s">
        <v>19997</v>
      </c>
      <c r="E16779" t="s">
        <v>6310</v>
      </c>
      <c r="F16779" t="s">
        <v>5714</v>
      </c>
      <c r="G16779" t="s">
        <v>10</v>
      </c>
      <c r="H16779">
        <v>12</v>
      </c>
      <c r="I16779">
        <v>65</v>
      </c>
      <c r="J16779">
        <v>2046</v>
      </c>
      <c r="K16779">
        <v>328</v>
      </c>
      <c r="L16779" t="s">
        <v>23189</v>
      </c>
      <c r="M16779" s="15" t="e">
        <f>IF(INDEX(#REF!,MATCH(Padrón!K16779,#REF!,0),MATCH(Padrón!J16779,#REF!,0))=K16779,"Sí","NO")</f>
        <v>#REF!</v>
      </c>
    </row>
    <row r="16780" spans="1:13" x14ac:dyDescent="0.25">
      <c r="A16780" t="s">
        <v>39984</v>
      </c>
      <c r="B16780">
        <v>18691120</v>
      </c>
      <c r="C16780">
        <v>1966</v>
      </c>
      <c r="D16780" t="s">
        <v>19997</v>
      </c>
      <c r="E16780" t="s">
        <v>20010</v>
      </c>
      <c r="F16780" t="s">
        <v>3885</v>
      </c>
      <c r="G16780" t="s">
        <v>417</v>
      </c>
      <c r="H16780">
        <v>12</v>
      </c>
      <c r="I16780">
        <v>65</v>
      </c>
      <c r="J16780">
        <v>2046</v>
      </c>
      <c r="K16780">
        <v>329</v>
      </c>
      <c r="L16780" t="s">
        <v>23189</v>
      </c>
      <c r="M16780" s="15" t="e">
        <f>IF(INDEX(#REF!,MATCH(Padrón!K16780,#REF!,0),MATCH(Padrón!J16780,#REF!,0))=K16780,"Sí","NO")</f>
        <v>#REF!</v>
      </c>
    </row>
    <row r="16781" spans="1:13" x14ac:dyDescent="0.25">
      <c r="A16781" t="s">
        <v>39985</v>
      </c>
      <c r="B16781">
        <v>32736772</v>
      </c>
      <c r="C16781">
        <v>1972</v>
      </c>
      <c r="D16781" t="s">
        <v>19997</v>
      </c>
      <c r="E16781" t="s">
        <v>852</v>
      </c>
      <c r="F16781" t="s">
        <v>8590</v>
      </c>
      <c r="G16781" t="s">
        <v>88</v>
      </c>
      <c r="H16781">
        <v>12</v>
      </c>
      <c r="I16781">
        <v>65</v>
      </c>
      <c r="J16781">
        <v>2046</v>
      </c>
      <c r="K16781">
        <v>330</v>
      </c>
      <c r="L16781" t="s">
        <v>23189</v>
      </c>
      <c r="M16781" s="15" t="e">
        <f>IF(INDEX(#REF!,MATCH(Padrón!K16781,#REF!,0),MATCH(Padrón!J16781,#REF!,0))=K16781,"Sí","NO")</f>
        <v>#REF!</v>
      </c>
    </row>
    <row r="16782" spans="1:13" x14ac:dyDescent="0.25">
      <c r="A16782" t="s">
        <v>39986</v>
      </c>
      <c r="B16782">
        <v>48827801</v>
      </c>
      <c r="C16782">
        <v>2004</v>
      </c>
      <c r="D16782" t="s">
        <v>19997</v>
      </c>
      <c r="E16782" t="s">
        <v>609</v>
      </c>
      <c r="F16782" t="s">
        <v>20011</v>
      </c>
      <c r="G16782" t="s">
        <v>3</v>
      </c>
      <c r="H16782">
        <v>12</v>
      </c>
      <c r="I16782">
        <v>65</v>
      </c>
      <c r="J16782">
        <v>2046</v>
      </c>
      <c r="K16782">
        <v>331</v>
      </c>
      <c r="L16782" t="s">
        <v>23189</v>
      </c>
      <c r="M16782" s="15" t="e">
        <f>IF(INDEX(#REF!,MATCH(Padrón!K16782,#REF!,0),MATCH(Padrón!J16782,#REF!,0))=K16782,"Sí","NO")</f>
        <v>#REF!</v>
      </c>
    </row>
    <row r="16783" spans="1:13" x14ac:dyDescent="0.25">
      <c r="A16783" t="s">
        <v>39987</v>
      </c>
      <c r="B16783">
        <v>13747427</v>
      </c>
      <c r="C16783">
        <v>1960</v>
      </c>
      <c r="D16783" t="s">
        <v>19997</v>
      </c>
      <c r="E16783" t="s">
        <v>4178</v>
      </c>
      <c r="F16783" t="s">
        <v>2162</v>
      </c>
      <c r="G16783" t="s">
        <v>110</v>
      </c>
      <c r="H16783">
        <v>12</v>
      </c>
      <c r="I16783">
        <v>65</v>
      </c>
      <c r="J16783">
        <v>2046</v>
      </c>
      <c r="K16783">
        <v>332</v>
      </c>
      <c r="L16783" t="s">
        <v>23189</v>
      </c>
      <c r="M16783" s="15" t="e">
        <f>IF(INDEX(#REF!,MATCH(Padrón!K16783,#REF!,0),MATCH(Padrón!J16783,#REF!,0))=K16783,"Sí","NO")</f>
        <v>#REF!</v>
      </c>
    </row>
    <row r="16784" spans="1:13" x14ac:dyDescent="0.25">
      <c r="A16784" t="s">
        <v>39988</v>
      </c>
      <c r="B16784">
        <v>18351464</v>
      </c>
      <c r="C16784">
        <v>1967</v>
      </c>
      <c r="D16784" t="s">
        <v>19997</v>
      </c>
      <c r="E16784" t="s">
        <v>20012</v>
      </c>
      <c r="F16784" t="s">
        <v>1255</v>
      </c>
      <c r="G16784" t="s">
        <v>3</v>
      </c>
      <c r="H16784">
        <v>12</v>
      </c>
      <c r="I16784">
        <v>65</v>
      </c>
      <c r="J16784">
        <v>2046</v>
      </c>
      <c r="K16784">
        <v>333</v>
      </c>
      <c r="L16784" t="s">
        <v>23189</v>
      </c>
      <c r="M16784" s="15" t="e">
        <f>IF(INDEX(#REF!,MATCH(Padrón!K16784,#REF!,0),MATCH(Padrón!J16784,#REF!,0))=K16784,"Sí","NO")</f>
        <v>#REF!</v>
      </c>
    </row>
    <row r="16785" spans="1:13" x14ac:dyDescent="0.25">
      <c r="A16785" t="s">
        <v>39989</v>
      </c>
      <c r="B16785">
        <v>25955576</v>
      </c>
      <c r="C16785">
        <v>1977</v>
      </c>
      <c r="D16785" t="s">
        <v>19997</v>
      </c>
      <c r="E16785" t="s">
        <v>4229</v>
      </c>
      <c r="F16785" t="s">
        <v>1255</v>
      </c>
      <c r="G16785" t="s">
        <v>3</v>
      </c>
      <c r="H16785">
        <v>12</v>
      </c>
      <c r="I16785">
        <v>65</v>
      </c>
      <c r="J16785">
        <v>2046</v>
      </c>
      <c r="K16785">
        <v>334</v>
      </c>
      <c r="L16785" t="s">
        <v>23189</v>
      </c>
      <c r="M16785" s="15" t="e">
        <f>IF(INDEX(#REF!,MATCH(Padrón!K16785,#REF!,0),MATCH(Padrón!J16785,#REF!,0))=K16785,"Sí","NO")</f>
        <v>#REF!</v>
      </c>
    </row>
    <row r="16786" spans="1:13" x14ac:dyDescent="0.25">
      <c r="A16786" t="s">
        <v>39990</v>
      </c>
      <c r="B16786">
        <v>49186213</v>
      </c>
      <c r="C16786">
        <v>1998</v>
      </c>
      <c r="D16786" t="s">
        <v>19997</v>
      </c>
      <c r="E16786" t="s">
        <v>2626</v>
      </c>
      <c r="F16786" t="s">
        <v>2514</v>
      </c>
      <c r="G16786" t="s">
        <v>3</v>
      </c>
      <c r="H16786">
        <v>12</v>
      </c>
      <c r="I16786">
        <v>65</v>
      </c>
      <c r="J16786">
        <v>2046</v>
      </c>
      <c r="K16786">
        <v>335</v>
      </c>
      <c r="L16786" t="s">
        <v>23189</v>
      </c>
      <c r="M16786" s="15" t="e">
        <f>IF(INDEX(#REF!,MATCH(Padrón!K16786,#REF!,0),MATCH(Padrón!J16786,#REF!,0))=K16786,"Sí","NO")</f>
        <v>#REF!</v>
      </c>
    </row>
    <row r="16787" spans="1:13" x14ac:dyDescent="0.25">
      <c r="A16787" t="s">
        <v>39991</v>
      </c>
      <c r="B16787">
        <v>36062163</v>
      </c>
      <c r="C16787">
        <v>1991</v>
      </c>
      <c r="D16787" t="s">
        <v>19997</v>
      </c>
      <c r="E16787" t="s">
        <v>1034</v>
      </c>
      <c r="F16787" t="s">
        <v>20013</v>
      </c>
      <c r="G16787" t="s">
        <v>10</v>
      </c>
      <c r="H16787">
        <v>12</v>
      </c>
      <c r="I16787">
        <v>65</v>
      </c>
      <c r="J16787">
        <v>2046</v>
      </c>
      <c r="K16787">
        <v>336</v>
      </c>
      <c r="L16787" t="s">
        <v>23189</v>
      </c>
      <c r="M16787" s="15" t="e">
        <f>IF(INDEX(#REF!,MATCH(Padrón!K16787,#REF!,0),MATCH(Padrón!J16787,#REF!,0))=K16787,"Sí","NO")</f>
        <v>#REF!</v>
      </c>
    </row>
    <row r="16788" spans="1:13" x14ac:dyDescent="0.25">
      <c r="A16788" t="s">
        <v>39992</v>
      </c>
      <c r="B16788">
        <v>48826500</v>
      </c>
      <c r="C16788">
        <v>2002</v>
      </c>
      <c r="D16788" t="s">
        <v>19997</v>
      </c>
      <c r="E16788" t="s">
        <v>8003</v>
      </c>
      <c r="F16788" t="s">
        <v>19998</v>
      </c>
      <c r="G16788" t="s">
        <v>3</v>
      </c>
      <c r="H16788">
        <v>12</v>
      </c>
      <c r="I16788">
        <v>65</v>
      </c>
      <c r="J16788">
        <v>2046</v>
      </c>
      <c r="K16788">
        <v>337</v>
      </c>
      <c r="L16788" t="s">
        <v>23189</v>
      </c>
      <c r="M16788" s="15" t="e">
        <f>IF(INDEX(#REF!,MATCH(Padrón!K16788,#REF!,0),MATCH(Padrón!J16788,#REF!,0))=K16788,"Sí","NO")</f>
        <v>#REF!</v>
      </c>
    </row>
    <row r="16789" spans="1:13" x14ac:dyDescent="0.25">
      <c r="A16789" t="s">
        <v>39993</v>
      </c>
      <c r="B16789">
        <v>35129048</v>
      </c>
      <c r="C16789">
        <v>1990</v>
      </c>
      <c r="D16789" t="s">
        <v>19997</v>
      </c>
      <c r="E16789" t="s">
        <v>20014</v>
      </c>
      <c r="F16789" t="s">
        <v>3249</v>
      </c>
      <c r="G16789" t="s">
        <v>27</v>
      </c>
      <c r="H16789">
        <v>12</v>
      </c>
      <c r="I16789">
        <v>65</v>
      </c>
      <c r="J16789">
        <v>2046</v>
      </c>
      <c r="K16789">
        <v>338</v>
      </c>
      <c r="L16789" t="s">
        <v>23189</v>
      </c>
      <c r="M16789" s="15" t="e">
        <f>IF(INDEX(#REF!,MATCH(Padrón!K16789,#REF!,0),MATCH(Padrón!J16789,#REF!,0))=K16789,"Sí","NO")</f>
        <v>#REF!</v>
      </c>
    </row>
    <row r="16790" spans="1:13" x14ac:dyDescent="0.25">
      <c r="A16790" t="s">
        <v>39994</v>
      </c>
      <c r="B16790">
        <v>29212966</v>
      </c>
      <c r="C16790">
        <v>1982</v>
      </c>
      <c r="D16790" t="s">
        <v>19997</v>
      </c>
      <c r="E16790" t="s">
        <v>5332</v>
      </c>
      <c r="F16790" t="s">
        <v>164</v>
      </c>
      <c r="G16790" t="s">
        <v>3</v>
      </c>
      <c r="H16790">
        <v>12</v>
      </c>
      <c r="I16790">
        <v>65</v>
      </c>
      <c r="J16790">
        <v>2046</v>
      </c>
      <c r="K16790">
        <v>339</v>
      </c>
      <c r="L16790" t="s">
        <v>23189</v>
      </c>
      <c r="M16790" s="15" t="e">
        <f>IF(INDEX(#REF!,MATCH(Padrón!K16790,#REF!,0),MATCH(Padrón!J16790,#REF!,0))=K16790,"Sí","NO")</f>
        <v>#REF!</v>
      </c>
    </row>
    <row r="16791" spans="1:13" x14ac:dyDescent="0.25">
      <c r="A16791" t="s">
        <v>39995</v>
      </c>
      <c r="B16791">
        <v>21684207</v>
      </c>
      <c r="C16791">
        <v>1970</v>
      </c>
      <c r="D16791" t="s">
        <v>19997</v>
      </c>
      <c r="E16791" t="s">
        <v>20015</v>
      </c>
      <c r="F16791" t="s">
        <v>1409</v>
      </c>
      <c r="G16791" t="s">
        <v>3</v>
      </c>
      <c r="H16791">
        <v>12</v>
      </c>
      <c r="I16791">
        <v>65</v>
      </c>
      <c r="J16791">
        <v>2046</v>
      </c>
      <c r="K16791">
        <v>340</v>
      </c>
      <c r="L16791" t="s">
        <v>23189</v>
      </c>
      <c r="M16791" s="15" t="e">
        <f>IF(INDEX(#REF!,MATCH(Padrón!K16791,#REF!,0),MATCH(Padrón!J16791,#REF!,0))=K16791,"Sí","NO")</f>
        <v>#REF!</v>
      </c>
    </row>
    <row r="16792" spans="1:13" x14ac:dyDescent="0.25">
      <c r="A16792" t="s">
        <v>39996</v>
      </c>
      <c r="B16792">
        <v>32085997</v>
      </c>
      <c r="C16792">
        <v>1985</v>
      </c>
      <c r="D16792" t="s">
        <v>19997</v>
      </c>
      <c r="E16792" t="s">
        <v>20016</v>
      </c>
      <c r="F16792" t="s">
        <v>2287</v>
      </c>
      <c r="G16792" t="s">
        <v>3</v>
      </c>
      <c r="H16792">
        <v>12</v>
      </c>
      <c r="I16792">
        <v>65</v>
      </c>
      <c r="J16792">
        <v>2046</v>
      </c>
      <c r="K16792">
        <v>341</v>
      </c>
      <c r="L16792" t="s">
        <v>23189</v>
      </c>
      <c r="M16792" s="15" t="e">
        <f>IF(INDEX(#REF!,MATCH(Padrón!K16792,#REF!,0),MATCH(Padrón!J16792,#REF!,0))=K16792,"Sí","NO")</f>
        <v>#REF!</v>
      </c>
    </row>
    <row r="16793" spans="1:13" x14ac:dyDescent="0.25">
      <c r="A16793" t="s">
        <v>39997</v>
      </c>
      <c r="B16793">
        <v>39638227</v>
      </c>
      <c r="C16793">
        <v>1996</v>
      </c>
      <c r="D16793" t="s">
        <v>19997</v>
      </c>
      <c r="E16793" t="s">
        <v>20017</v>
      </c>
      <c r="F16793" t="s">
        <v>5312</v>
      </c>
      <c r="G16793" t="s">
        <v>3</v>
      </c>
      <c r="H16793">
        <v>12</v>
      </c>
      <c r="I16793">
        <v>65</v>
      </c>
      <c r="J16793">
        <v>2046</v>
      </c>
      <c r="K16793">
        <v>342</v>
      </c>
      <c r="L16793" t="s">
        <v>23189</v>
      </c>
      <c r="M16793" s="15" t="e">
        <f>IF(INDEX(#REF!,MATCH(Padrón!K16793,#REF!,0),MATCH(Padrón!J16793,#REF!,0))=K16793,"Sí","NO")</f>
        <v>#REF!</v>
      </c>
    </row>
    <row r="16794" spans="1:13" x14ac:dyDescent="0.25">
      <c r="A16794" t="s">
        <v>39998</v>
      </c>
      <c r="B16794">
        <v>35007072</v>
      </c>
      <c r="C16794">
        <v>1990</v>
      </c>
      <c r="D16794" t="s">
        <v>19997</v>
      </c>
      <c r="E16794" t="s">
        <v>20018</v>
      </c>
      <c r="F16794" t="s">
        <v>20019</v>
      </c>
      <c r="G16794" t="s">
        <v>10</v>
      </c>
      <c r="H16794">
        <v>12</v>
      </c>
      <c r="I16794">
        <v>65</v>
      </c>
      <c r="J16794">
        <v>2046</v>
      </c>
      <c r="K16794">
        <v>343</v>
      </c>
      <c r="L16794" t="s">
        <v>23189</v>
      </c>
      <c r="M16794" s="15" t="e">
        <f>IF(INDEX(#REF!,MATCH(Padrón!K16794,#REF!,0),MATCH(Padrón!J16794,#REF!,0))=K16794,"Sí","NO")</f>
        <v>#REF!</v>
      </c>
    </row>
    <row r="16795" spans="1:13" x14ac:dyDescent="0.25">
      <c r="A16795" t="s">
        <v>39999</v>
      </c>
      <c r="B16795">
        <v>23748803</v>
      </c>
      <c r="C16795">
        <v>1969</v>
      </c>
      <c r="D16795" t="s">
        <v>19997</v>
      </c>
      <c r="E16795" t="s">
        <v>20020</v>
      </c>
      <c r="F16795" t="s">
        <v>3849</v>
      </c>
      <c r="G16795" t="s">
        <v>10</v>
      </c>
      <c r="H16795">
        <v>12</v>
      </c>
      <c r="I16795">
        <v>65</v>
      </c>
      <c r="J16795">
        <v>2046</v>
      </c>
      <c r="K16795">
        <v>344</v>
      </c>
      <c r="L16795" t="s">
        <v>23189</v>
      </c>
      <c r="M16795" s="15" t="e">
        <f>IF(INDEX(#REF!,MATCH(Padrón!K16795,#REF!,0),MATCH(Padrón!J16795,#REF!,0))=K16795,"Sí","NO")</f>
        <v>#REF!</v>
      </c>
    </row>
    <row r="16796" spans="1:13" x14ac:dyDescent="0.25">
      <c r="A16796" t="s">
        <v>40000</v>
      </c>
      <c r="B16796">
        <v>18768317</v>
      </c>
      <c r="C16796">
        <v>1955</v>
      </c>
      <c r="D16796" t="s">
        <v>20021</v>
      </c>
      <c r="E16796" t="s">
        <v>645</v>
      </c>
      <c r="F16796" t="s">
        <v>2887</v>
      </c>
      <c r="G16796" t="s">
        <v>3</v>
      </c>
      <c r="H16796">
        <v>12</v>
      </c>
      <c r="I16796">
        <v>65</v>
      </c>
      <c r="J16796">
        <v>2046</v>
      </c>
      <c r="K16796">
        <v>345</v>
      </c>
      <c r="L16796" t="s">
        <v>23189</v>
      </c>
      <c r="M16796" s="15" t="e">
        <f>IF(INDEX(#REF!,MATCH(Padrón!K16796,#REF!,0),MATCH(Padrón!J16796,#REF!,0))=K16796,"Sí","NO")</f>
        <v>#REF!</v>
      </c>
    </row>
    <row r="16797" spans="1:13" x14ac:dyDescent="0.25">
      <c r="A16797" t="s">
        <v>40001</v>
      </c>
      <c r="B16797">
        <v>46834076</v>
      </c>
      <c r="C16797">
        <v>2005</v>
      </c>
      <c r="D16797" t="s">
        <v>20022</v>
      </c>
      <c r="E16797" t="s">
        <v>20023</v>
      </c>
      <c r="F16797" t="s">
        <v>282</v>
      </c>
      <c r="G16797" t="s">
        <v>3</v>
      </c>
      <c r="H16797">
        <v>12</v>
      </c>
      <c r="I16797">
        <v>65</v>
      </c>
      <c r="J16797">
        <v>2046</v>
      </c>
      <c r="K16797">
        <v>346</v>
      </c>
      <c r="L16797" t="s">
        <v>23189</v>
      </c>
      <c r="M16797" s="15" t="e">
        <f>IF(INDEX(#REF!,MATCH(Padrón!K16797,#REF!,0),MATCH(Padrón!J16797,#REF!,0))=K16797,"Sí","NO")</f>
        <v>#REF!</v>
      </c>
    </row>
    <row r="16798" spans="1:13" x14ac:dyDescent="0.25">
      <c r="A16798" t="s">
        <v>40002</v>
      </c>
      <c r="B16798">
        <v>29534879</v>
      </c>
      <c r="C16798">
        <v>1982</v>
      </c>
      <c r="D16798" t="s">
        <v>20024</v>
      </c>
      <c r="E16798" t="s">
        <v>20025</v>
      </c>
      <c r="F16798" t="s">
        <v>20026</v>
      </c>
      <c r="G16798" t="s">
        <v>3</v>
      </c>
      <c r="H16798">
        <v>12</v>
      </c>
      <c r="I16798">
        <v>65</v>
      </c>
      <c r="J16798">
        <v>2046</v>
      </c>
      <c r="K16798">
        <v>347</v>
      </c>
      <c r="L16798" t="s">
        <v>23189</v>
      </c>
      <c r="M16798" s="15" t="e">
        <f>IF(INDEX(#REF!,MATCH(Padrón!K16798,#REF!,0),MATCH(Padrón!J16798,#REF!,0))=K16798,"Sí","NO")</f>
        <v>#REF!</v>
      </c>
    </row>
    <row r="16799" spans="1:13" x14ac:dyDescent="0.25">
      <c r="A16799" t="s">
        <v>40003</v>
      </c>
      <c r="B16799">
        <v>19008127</v>
      </c>
      <c r="C16799">
        <v>1989</v>
      </c>
      <c r="D16799" t="s">
        <v>20027</v>
      </c>
      <c r="E16799" t="s">
        <v>7689</v>
      </c>
      <c r="F16799" t="s">
        <v>20028</v>
      </c>
      <c r="G16799" t="s">
        <v>1319</v>
      </c>
      <c r="H16799">
        <v>12</v>
      </c>
      <c r="I16799">
        <v>65</v>
      </c>
      <c r="J16799">
        <v>2046</v>
      </c>
      <c r="K16799">
        <v>348</v>
      </c>
      <c r="L16799" t="s">
        <v>23189</v>
      </c>
      <c r="M16799" s="15" t="e">
        <f>IF(INDEX(#REF!,MATCH(Padrón!K16799,#REF!,0),MATCH(Padrón!J16799,#REF!,0))=K16799,"Sí","NO")</f>
        <v>#REF!</v>
      </c>
    </row>
    <row r="16800" spans="1:13" x14ac:dyDescent="0.25">
      <c r="A16800" t="s">
        <v>40004</v>
      </c>
      <c r="B16800">
        <v>13980661</v>
      </c>
      <c r="C16800">
        <v>1960</v>
      </c>
      <c r="D16800" t="s">
        <v>20029</v>
      </c>
      <c r="E16800" t="s">
        <v>20030</v>
      </c>
      <c r="F16800" t="s">
        <v>14986</v>
      </c>
      <c r="G16800" t="s">
        <v>3</v>
      </c>
      <c r="H16800">
        <v>12</v>
      </c>
      <c r="I16800">
        <v>65</v>
      </c>
      <c r="J16800">
        <v>2046</v>
      </c>
      <c r="K16800">
        <v>349</v>
      </c>
      <c r="L16800" t="s">
        <v>23189</v>
      </c>
      <c r="M16800" s="15" t="e">
        <f>IF(INDEX(#REF!,MATCH(Padrón!K16800,#REF!,0),MATCH(Padrón!J16800,#REF!,0))=K16800,"Sí","NO")</f>
        <v>#REF!</v>
      </c>
    </row>
    <row r="16801" spans="1:13" x14ac:dyDescent="0.25">
      <c r="A16801" t="s">
        <v>40005</v>
      </c>
      <c r="B16801">
        <v>31572713</v>
      </c>
      <c r="C16801">
        <v>1986</v>
      </c>
      <c r="D16801" t="s">
        <v>20029</v>
      </c>
      <c r="E16801" t="s">
        <v>12887</v>
      </c>
      <c r="F16801" t="s">
        <v>20031</v>
      </c>
      <c r="G16801" t="s">
        <v>3</v>
      </c>
      <c r="H16801">
        <v>12</v>
      </c>
      <c r="I16801">
        <v>65</v>
      </c>
      <c r="J16801">
        <v>2046</v>
      </c>
      <c r="K16801">
        <v>350</v>
      </c>
      <c r="L16801" t="s">
        <v>23189</v>
      </c>
      <c r="M16801" s="15" t="e">
        <f>IF(INDEX(#REF!,MATCH(Padrón!K16801,#REF!,0),MATCH(Padrón!J16801,#REF!,0))=K16801,"Sí","NO")</f>
        <v>#REF!</v>
      </c>
    </row>
    <row r="16802" spans="1:13" x14ac:dyDescent="0.25">
      <c r="A16802" t="s">
        <v>40006</v>
      </c>
      <c r="B16802">
        <v>40821891</v>
      </c>
      <c r="C16802">
        <v>1997</v>
      </c>
      <c r="D16802" t="s">
        <v>20032</v>
      </c>
      <c r="E16802" t="s">
        <v>8423</v>
      </c>
      <c r="F16802" t="s">
        <v>7217</v>
      </c>
      <c r="G16802" t="s">
        <v>3</v>
      </c>
      <c r="H16802">
        <v>12</v>
      </c>
      <c r="I16802">
        <v>65</v>
      </c>
      <c r="J16802">
        <v>2047</v>
      </c>
      <c r="K16802">
        <v>1</v>
      </c>
      <c r="L16802" t="s">
        <v>23189</v>
      </c>
      <c r="M16802" s="15" t="e">
        <f>IF(INDEX(#REF!,MATCH(Padrón!K16802,#REF!,0),MATCH(Padrón!J16802,#REF!,0))=K16802,"Sí","NO")</f>
        <v>#REF!</v>
      </c>
    </row>
    <row r="16803" spans="1:13" x14ac:dyDescent="0.25">
      <c r="A16803" t="s">
        <v>40007</v>
      </c>
      <c r="B16803">
        <v>18808815</v>
      </c>
      <c r="C16803">
        <v>1965</v>
      </c>
      <c r="D16803" t="s">
        <v>20032</v>
      </c>
      <c r="E16803" t="s">
        <v>20033</v>
      </c>
      <c r="F16803" t="s">
        <v>20034</v>
      </c>
      <c r="G16803" t="s">
        <v>10</v>
      </c>
      <c r="H16803">
        <v>12</v>
      </c>
      <c r="I16803">
        <v>65</v>
      </c>
      <c r="J16803">
        <v>2047</v>
      </c>
      <c r="K16803">
        <v>2</v>
      </c>
      <c r="L16803" t="s">
        <v>23189</v>
      </c>
      <c r="M16803" s="15" t="e">
        <f>IF(INDEX(#REF!,MATCH(Padrón!K16803,#REF!,0),MATCH(Padrón!J16803,#REF!,0))=K16803,"Sí","NO")</f>
        <v>#REF!</v>
      </c>
    </row>
    <row r="16804" spans="1:13" x14ac:dyDescent="0.25">
      <c r="A16804" t="s">
        <v>40008</v>
      </c>
      <c r="B16804">
        <v>46551693</v>
      </c>
      <c r="C16804">
        <v>2005</v>
      </c>
      <c r="D16804" t="s">
        <v>20032</v>
      </c>
      <c r="E16804" t="s">
        <v>20035</v>
      </c>
      <c r="F16804" t="s">
        <v>20034</v>
      </c>
      <c r="G16804" t="s">
        <v>3</v>
      </c>
      <c r="H16804">
        <v>12</v>
      </c>
      <c r="I16804">
        <v>65</v>
      </c>
      <c r="J16804">
        <v>2047</v>
      </c>
      <c r="K16804">
        <v>3</v>
      </c>
      <c r="L16804" t="s">
        <v>23189</v>
      </c>
      <c r="M16804" s="15" t="e">
        <f>IF(INDEX(#REF!,MATCH(Padrón!K16804,#REF!,0),MATCH(Padrón!J16804,#REF!,0))=K16804,"Sí","NO")</f>
        <v>#REF!</v>
      </c>
    </row>
    <row r="16805" spans="1:13" x14ac:dyDescent="0.25">
      <c r="A16805" t="s">
        <v>40009</v>
      </c>
      <c r="B16805">
        <v>34734724</v>
      </c>
      <c r="C16805">
        <v>1989</v>
      </c>
      <c r="D16805" t="s">
        <v>20032</v>
      </c>
      <c r="E16805" t="s">
        <v>17973</v>
      </c>
      <c r="F16805" t="s">
        <v>20036</v>
      </c>
      <c r="G16805" t="s">
        <v>3</v>
      </c>
      <c r="H16805">
        <v>12</v>
      </c>
      <c r="I16805">
        <v>65</v>
      </c>
      <c r="J16805">
        <v>2047</v>
      </c>
      <c r="K16805">
        <v>4</v>
      </c>
      <c r="L16805" t="s">
        <v>23189</v>
      </c>
      <c r="M16805" s="15" t="e">
        <f>IF(INDEX(#REF!,MATCH(Padrón!K16805,#REF!,0),MATCH(Padrón!J16805,#REF!,0))=K16805,"Sí","NO")</f>
        <v>#REF!</v>
      </c>
    </row>
    <row r="16806" spans="1:13" x14ac:dyDescent="0.25">
      <c r="A16806" t="s">
        <v>40010</v>
      </c>
      <c r="B16806">
        <v>38090019</v>
      </c>
      <c r="C16806">
        <v>1993</v>
      </c>
      <c r="D16806" t="s">
        <v>20032</v>
      </c>
      <c r="E16806" t="s">
        <v>273</v>
      </c>
      <c r="F16806" t="s">
        <v>7217</v>
      </c>
      <c r="G16806" t="s">
        <v>117</v>
      </c>
      <c r="H16806">
        <v>12</v>
      </c>
      <c r="I16806">
        <v>65</v>
      </c>
      <c r="J16806">
        <v>2047</v>
      </c>
      <c r="K16806">
        <v>5</v>
      </c>
      <c r="L16806" t="s">
        <v>23189</v>
      </c>
      <c r="M16806" s="15" t="e">
        <f>IF(INDEX(#REF!,MATCH(Padrón!K16806,#REF!,0),MATCH(Padrón!J16806,#REF!,0))=K16806,"Sí","NO")</f>
        <v>#REF!</v>
      </c>
    </row>
    <row r="16807" spans="1:13" x14ac:dyDescent="0.25">
      <c r="A16807" t="s">
        <v>40011</v>
      </c>
      <c r="B16807">
        <v>36951074</v>
      </c>
      <c r="C16807">
        <v>1992</v>
      </c>
      <c r="D16807" t="s">
        <v>20032</v>
      </c>
      <c r="E16807" t="s">
        <v>20037</v>
      </c>
      <c r="F16807" t="s">
        <v>20038</v>
      </c>
      <c r="G16807" t="s">
        <v>27</v>
      </c>
      <c r="H16807">
        <v>12</v>
      </c>
      <c r="I16807">
        <v>65</v>
      </c>
      <c r="J16807">
        <v>2047</v>
      </c>
      <c r="K16807">
        <v>6</v>
      </c>
      <c r="L16807" t="s">
        <v>23189</v>
      </c>
      <c r="M16807" s="15" t="e">
        <f>IF(INDEX(#REF!,MATCH(Padrón!K16807,#REF!,0),MATCH(Padrón!J16807,#REF!,0))=K16807,"Sí","NO")</f>
        <v>#REF!</v>
      </c>
    </row>
    <row r="16808" spans="1:13" x14ac:dyDescent="0.25">
      <c r="A16808" t="s">
        <v>40012</v>
      </c>
      <c r="B16808">
        <v>33853818</v>
      </c>
      <c r="C16808">
        <v>1987</v>
      </c>
      <c r="D16808" t="s">
        <v>20032</v>
      </c>
      <c r="E16808" t="s">
        <v>20039</v>
      </c>
      <c r="F16808" t="s">
        <v>20040</v>
      </c>
      <c r="G16808" t="s">
        <v>3</v>
      </c>
      <c r="H16808">
        <v>12</v>
      </c>
      <c r="I16808">
        <v>65</v>
      </c>
      <c r="J16808">
        <v>2047</v>
      </c>
      <c r="K16808">
        <v>7</v>
      </c>
      <c r="L16808" t="s">
        <v>23189</v>
      </c>
      <c r="M16808" s="15" t="e">
        <f>IF(INDEX(#REF!,MATCH(Padrón!K16808,#REF!,0),MATCH(Padrón!J16808,#REF!,0))=K16808,"Sí","NO")</f>
        <v>#REF!</v>
      </c>
    </row>
    <row r="16809" spans="1:13" x14ac:dyDescent="0.25">
      <c r="A16809" t="s">
        <v>40013</v>
      </c>
      <c r="B16809">
        <v>42615108</v>
      </c>
      <c r="C16809">
        <v>2000</v>
      </c>
      <c r="D16809" t="s">
        <v>20032</v>
      </c>
      <c r="E16809" t="s">
        <v>20041</v>
      </c>
      <c r="F16809" t="s">
        <v>20042</v>
      </c>
      <c r="G16809" t="s">
        <v>3</v>
      </c>
      <c r="H16809">
        <v>12</v>
      </c>
      <c r="I16809">
        <v>65</v>
      </c>
      <c r="J16809">
        <v>2047</v>
      </c>
      <c r="K16809">
        <v>8</v>
      </c>
      <c r="L16809" t="s">
        <v>23189</v>
      </c>
      <c r="M16809" s="15" t="e">
        <f>IF(INDEX(#REF!,MATCH(Padrón!K16809,#REF!,0),MATCH(Padrón!J16809,#REF!,0))=K16809,"Sí","NO")</f>
        <v>#REF!</v>
      </c>
    </row>
    <row r="16810" spans="1:13" x14ac:dyDescent="0.25">
      <c r="A16810" t="s">
        <v>40014</v>
      </c>
      <c r="B16810">
        <v>47533763</v>
      </c>
      <c r="C16810">
        <v>2006</v>
      </c>
      <c r="D16810" t="s">
        <v>20043</v>
      </c>
      <c r="E16810" t="s">
        <v>20044</v>
      </c>
      <c r="F16810" t="s">
        <v>8631</v>
      </c>
      <c r="G16810" t="s">
        <v>3</v>
      </c>
      <c r="H16810">
        <v>12</v>
      </c>
      <c r="I16810">
        <v>65</v>
      </c>
      <c r="J16810">
        <v>2047</v>
      </c>
      <c r="K16810">
        <v>9</v>
      </c>
      <c r="L16810" t="s">
        <v>23189</v>
      </c>
      <c r="M16810" s="15" t="e">
        <f>IF(INDEX(#REF!,MATCH(Padrón!K16810,#REF!,0),MATCH(Padrón!J16810,#REF!,0))=K16810,"Sí","NO")</f>
        <v>#REF!</v>
      </c>
    </row>
    <row r="16811" spans="1:13" x14ac:dyDescent="0.25">
      <c r="A16811" t="s">
        <v>40015</v>
      </c>
      <c r="B16811">
        <v>17089834</v>
      </c>
      <c r="C16811">
        <v>1965</v>
      </c>
      <c r="D16811" t="s">
        <v>20043</v>
      </c>
      <c r="E16811" t="s">
        <v>20045</v>
      </c>
      <c r="F16811" t="s">
        <v>2522</v>
      </c>
      <c r="G16811" t="s">
        <v>3</v>
      </c>
      <c r="H16811">
        <v>12</v>
      </c>
      <c r="I16811">
        <v>65</v>
      </c>
      <c r="J16811">
        <v>2047</v>
      </c>
      <c r="K16811">
        <v>10</v>
      </c>
      <c r="L16811" t="s">
        <v>23189</v>
      </c>
      <c r="M16811" s="15" t="e">
        <f>IF(INDEX(#REF!,MATCH(Padrón!K16811,#REF!,0),MATCH(Padrón!J16811,#REF!,0))=K16811,"Sí","NO")</f>
        <v>#REF!</v>
      </c>
    </row>
    <row r="16812" spans="1:13" x14ac:dyDescent="0.25">
      <c r="A16812" t="s">
        <v>40016</v>
      </c>
      <c r="B16812">
        <v>49097257</v>
      </c>
      <c r="C16812">
        <v>2003</v>
      </c>
      <c r="D16812" t="s">
        <v>20043</v>
      </c>
      <c r="E16812" t="s">
        <v>20046</v>
      </c>
      <c r="F16812" t="s">
        <v>4494</v>
      </c>
      <c r="G16812" t="s">
        <v>3</v>
      </c>
      <c r="H16812">
        <v>12</v>
      </c>
      <c r="I16812">
        <v>65</v>
      </c>
      <c r="J16812">
        <v>2047</v>
      </c>
      <c r="K16812">
        <v>11</v>
      </c>
      <c r="L16812" t="s">
        <v>23189</v>
      </c>
      <c r="M16812" s="15" t="e">
        <f>IF(INDEX(#REF!,MATCH(Padrón!K16812,#REF!,0),MATCH(Padrón!J16812,#REF!,0))=K16812,"Sí","NO")</f>
        <v>#REF!</v>
      </c>
    </row>
    <row r="16813" spans="1:13" x14ac:dyDescent="0.25">
      <c r="A16813" t="s">
        <v>40017</v>
      </c>
      <c r="B16813">
        <v>49186271</v>
      </c>
      <c r="C16813">
        <v>2001</v>
      </c>
      <c r="D16813" t="s">
        <v>20043</v>
      </c>
      <c r="E16813" t="s">
        <v>8396</v>
      </c>
      <c r="F16813" t="s">
        <v>52</v>
      </c>
      <c r="G16813" t="s">
        <v>3</v>
      </c>
      <c r="H16813">
        <v>12</v>
      </c>
      <c r="I16813">
        <v>65</v>
      </c>
      <c r="J16813">
        <v>2047</v>
      </c>
      <c r="K16813">
        <v>12</v>
      </c>
      <c r="L16813" t="s">
        <v>23189</v>
      </c>
      <c r="M16813" s="15" t="e">
        <f>IF(INDEX(#REF!,MATCH(Padrón!K16813,#REF!,0),MATCH(Padrón!J16813,#REF!,0))=K16813,"Sí","NO")</f>
        <v>#REF!</v>
      </c>
    </row>
    <row r="16814" spans="1:13" x14ac:dyDescent="0.25">
      <c r="A16814" t="s">
        <v>40018</v>
      </c>
      <c r="B16814">
        <v>17093347</v>
      </c>
      <c r="C16814">
        <v>1965</v>
      </c>
      <c r="D16814" t="s">
        <v>20043</v>
      </c>
      <c r="E16814" t="s">
        <v>4906</v>
      </c>
      <c r="F16814" t="s">
        <v>1307</v>
      </c>
      <c r="G16814" t="s">
        <v>3</v>
      </c>
      <c r="H16814">
        <v>12</v>
      </c>
      <c r="I16814">
        <v>65</v>
      </c>
      <c r="J16814">
        <v>2047</v>
      </c>
      <c r="K16814">
        <v>13</v>
      </c>
      <c r="L16814" t="s">
        <v>23189</v>
      </c>
      <c r="M16814" s="15" t="e">
        <f>IF(INDEX(#REF!,MATCH(Padrón!K16814,#REF!,0),MATCH(Padrón!J16814,#REF!,0))=K16814,"Sí","NO")</f>
        <v>#REF!</v>
      </c>
    </row>
    <row r="16815" spans="1:13" x14ac:dyDescent="0.25">
      <c r="A16815" t="s">
        <v>40019</v>
      </c>
      <c r="B16815">
        <v>41617645</v>
      </c>
      <c r="C16815">
        <v>1999</v>
      </c>
      <c r="D16815" t="s">
        <v>20043</v>
      </c>
      <c r="E16815" t="s">
        <v>2999</v>
      </c>
      <c r="F16815" t="s">
        <v>52</v>
      </c>
      <c r="G16815" t="s">
        <v>3</v>
      </c>
      <c r="H16815">
        <v>12</v>
      </c>
      <c r="I16815">
        <v>65</v>
      </c>
      <c r="J16815">
        <v>2047</v>
      </c>
      <c r="K16815">
        <v>14</v>
      </c>
      <c r="L16815" t="s">
        <v>23189</v>
      </c>
      <c r="M16815" s="15" t="e">
        <f>IF(INDEX(#REF!,MATCH(Padrón!K16815,#REF!,0),MATCH(Padrón!J16815,#REF!,0))=K16815,"Sí","NO")</f>
        <v>#REF!</v>
      </c>
    </row>
    <row r="16816" spans="1:13" x14ac:dyDescent="0.25">
      <c r="A16816" t="s">
        <v>40020</v>
      </c>
      <c r="B16816">
        <v>49789219</v>
      </c>
      <c r="C16816">
        <v>1997</v>
      </c>
      <c r="D16816" t="s">
        <v>20043</v>
      </c>
      <c r="E16816" t="s">
        <v>99</v>
      </c>
      <c r="F16816" t="s">
        <v>2528</v>
      </c>
      <c r="G16816" t="s">
        <v>3</v>
      </c>
      <c r="H16816">
        <v>12</v>
      </c>
      <c r="I16816">
        <v>65</v>
      </c>
      <c r="J16816">
        <v>2047</v>
      </c>
      <c r="K16816">
        <v>15</v>
      </c>
      <c r="L16816" t="s">
        <v>23189</v>
      </c>
      <c r="M16816" s="15" t="e">
        <f>IF(INDEX(#REF!,MATCH(Padrón!K16816,#REF!,0),MATCH(Padrón!J16816,#REF!,0))=K16816,"Sí","NO")</f>
        <v>#REF!</v>
      </c>
    </row>
    <row r="16817" spans="1:13" x14ac:dyDescent="0.25">
      <c r="A16817" t="s">
        <v>40021</v>
      </c>
      <c r="B16817">
        <v>17089825</v>
      </c>
      <c r="C16817">
        <v>1965</v>
      </c>
      <c r="D16817" t="s">
        <v>20043</v>
      </c>
      <c r="E16817" t="s">
        <v>106</v>
      </c>
      <c r="F16817" t="s">
        <v>20047</v>
      </c>
      <c r="G16817" t="s">
        <v>10</v>
      </c>
      <c r="H16817">
        <v>12</v>
      </c>
      <c r="I16817">
        <v>65</v>
      </c>
      <c r="J16817">
        <v>2047</v>
      </c>
      <c r="K16817">
        <v>16</v>
      </c>
      <c r="L16817" t="s">
        <v>23189</v>
      </c>
      <c r="M16817" s="15" t="e">
        <f>IF(INDEX(#REF!,MATCH(Padrón!K16817,#REF!,0),MATCH(Padrón!J16817,#REF!,0))=K16817,"Sí","NO")</f>
        <v>#REF!</v>
      </c>
    </row>
    <row r="16818" spans="1:13" x14ac:dyDescent="0.25">
      <c r="A16818" t="s">
        <v>40022</v>
      </c>
      <c r="B16818">
        <v>20475118</v>
      </c>
      <c r="C16818">
        <v>1968</v>
      </c>
      <c r="D16818" t="s">
        <v>20043</v>
      </c>
      <c r="E16818" t="s">
        <v>20048</v>
      </c>
      <c r="F16818" t="s">
        <v>17837</v>
      </c>
      <c r="G16818" t="s">
        <v>3</v>
      </c>
      <c r="H16818">
        <v>12</v>
      </c>
      <c r="I16818">
        <v>65</v>
      </c>
      <c r="J16818">
        <v>2047</v>
      </c>
      <c r="K16818">
        <v>17</v>
      </c>
      <c r="L16818" t="s">
        <v>23189</v>
      </c>
      <c r="M16818" s="15" t="e">
        <f>IF(INDEX(#REF!,MATCH(Padrón!K16818,#REF!,0),MATCH(Padrón!J16818,#REF!,0))=K16818,"Sí","NO")</f>
        <v>#REF!</v>
      </c>
    </row>
    <row r="16819" spans="1:13" x14ac:dyDescent="0.25">
      <c r="A16819" t="s">
        <v>40023</v>
      </c>
      <c r="B16819">
        <v>22340132</v>
      </c>
      <c r="C16819">
        <v>1971</v>
      </c>
      <c r="D16819" t="s">
        <v>20043</v>
      </c>
      <c r="E16819" t="s">
        <v>20049</v>
      </c>
      <c r="F16819" t="s">
        <v>78</v>
      </c>
      <c r="G16819" t="s">
        <v>3</v>
      </c>
      <c r="H16819">
        <v>12</v>
      </c>
      <c r="I16819">
        <v>65</v>
      </c>
      <c r="J16819">
        <v>2047</v>
      </c>
      <c r="K16819">
        <v>18</v>
      </c>
      <c r="L16819" t="s">
        <v>23189</v>
      </c>
      <c r="M16819" s="15" t="e">
        <f>IF(INDEX(#REF!,MATCH(Padrón!K16819,#REF!,0),MATCH(Padrón!J16819,#REF!,0))=K16819,"Sí","NO")</f>
        <v>#REF!</v>
      </c>
    </row>
    <row r="16820" spans="1:13" x14ac:dyDescent="0.25">
      <c r="A16820" t="s">
        <v>40024</v>
      </c>
      <c r="B16820">
        <v>36457900</v>
      </c>
      <c r="C16820">
        <v>1992</v>
      </c>
      <c r="D16820" t="s">
        <v>20043</v>
      </c>
      <c r="E16820" t="s">
        <v>7007</v>
      </c>
      <c r="F16820" t="s">
        <v>20050</v>
      </c>
      <c r="G16820" t="s">
        <v>10</v>
      </c>
      <c r="H16820">
        <v>12</v>
      </c>
      <c r="I16820">
        <v>65</v>
      </c>
      <c r="J16820">
        <v>2047</v>
      </c>
      <c r="K16820">
        <v>19</v>
      </c>
      <c r="L16820" t="s">
        <v>23189</v>
      </c>
      <c r="M16820" s="15" t="e">
        <f>IF(INDEX(#REF!,MATCH(Padrón!K16820,#REF!,0),MATCH(Padrón!J16820,#REF!,0))=K16820,"Sí","NO")</f>
        <v>#REF!</v>
      </c>
    </row>
    <row r="16821" spans="1:13" x14ac:dyDescent="0.25">
      <c r="A16821" t="s">
        <v>40025</v>
      </c>
      <c r="B16821">
        <v>36330120</v>
      </c>
      <c r="C16821">
        <v>1990</v>
      </c>
      <c r="D16821" t="s">
        <v>20043</v>
      </c>
      <c r="E16821" t="s">
        <v>10495</v>
      </c>
      <c r="F16821" t="s">
        <v>8654</v>
      </c>
      <c r="G16821" t="s">
        <v>27</v>
      </c>
      <c r="H16821">
        <v>12</v>
      </c>
      <c r="I16821">
        <v>65</v>
      </c>
      <c r="J16821">
        <v>2047</v>
      </c>
      <c r="K16821">
        <v>20</v>
      </c>
      <c r="L16821" t="s">
        <v>23189</v>
      </c>
      <c r="M16821" s="15" t="e">
        <f>IF(INDEX(#REF!,MATCH(Padrón!K16821,#REF!,0),MATCH(Padrón!J16821,#REF!,0))=K16821,"Sí","NO")</f>
        <v>#REF!</v>
      </c>
    </row>
    <row r="16822" spans="1:13" x14ac:dyDescent="0.25">
      <c r="A16822" t="s">
        <v>40026</v>
      </c>
      <c r="B16822">
        <v>42761886</v>
      </c>
      <c r="C16822">
        <v>1998</v>
      </c>
      <c r="D16822" t="s">
        <v>20043</v>
      </c>
      <c r="E16822" t="s">
        <v>20051</v>
      </c>
      <c r="F16822" t="s">
        <v>154</v>
      </c>
      <c r="G16822" t="s">
        <v>3</v>
      </c>
      <c r="H16822">
        <v>12</v>
      </c>
      <c r="I16822">
        <v>65</v>
      </c>
      <c r="J16822">
        <v>2047</v>
      </c>
      <c r="K16822">
        <v>21</v>
      </c>
      <c r="L16822" t="s">
        <v>23189</v>
      </c>
      <c r="M16822" s="15" t="e">
        <f>IF(INDEX(#REF!,MATCH(Padrón!K16822,#REF!,0),MATCH(Padrón!J16822,#REF!,0))=K16822,"Sí","NO")</f>
        <v>#REF!</v>
      </c>
    </row>
    <row r="16823" spans="1:13" x14ac:dyDescent="0.25">
      <c r="A16823" t="s">
        <v>40027</v>
      </c>
      <c r="B16823">
        <v>32269062</v>
      </c>
      <c r="C16823">
        <v>1985</v>
      </c>
      <c r="D16823" t="s">
        <v>20043</v>
      </c>
      <c r="E16823" t="s">
        <v>147</v>
      </c>
      <c r="F16823" t="s">
        <v>20052</v>
      </c>
      <c r="G16823" t="s">
        <v>10</v>
      </c>
      <c r="H16823">
        <v>12</v>
      </c>
      <c r="I16823">
        <v>65</v>
      </c>
      <c r="J16823">
        <v>2047</v>
      </c>
      <c r="K16823">
        <v>22</v>
      </c>
      <c r="L16823" t="s">
        <v>23189</v>
      </c>
      <c r="M16823" s="15" t="e">
        <f>IF(INDEX(#REF!,MATCH(Padrón!K16823,#REF!,0),MATCH(Padrón!J16823,#REF!,0))=K16823,"Sí","NO")</f>
        <v>#REF!</v>
      </c>
    </row>
    <row r="16824" spans="1:13" x14ac:dyDescent="0.25">
      <c r="A16824" t="s">
        <v>40028</v>
      </c>
      <c r="B16824">
        <v>41952556</v>
      </c>
      <c r="C16824">
        <v>1999</v>
      </c>
      <c r="D16824" t="s">
        <v>20043</v>
      </c>
      <c r="E16824" t="s">
        <v>5887</v>
      </c>
      <c r="F16824" t="s">
        <v>252</v>
      </c>
      <c r="G16824" t="s">
        <v>3</v>
      </c>
      <c r="H16824">
        <v>12</v>
      </c>
      <c r="I16824">
        <v>65</v>
      </c>
      <c r="J16824">
        <v>2047</v>
      </c>
      <c r="K16824">
        <v>23</v>
      </c>
      <c r="L16824" t="s">
        <v>23189</v>
      </c>
      <c r="M16824" s="15" t="e">
        <f>IF(INDEX(#REF!,MATCH(Padrón!K16824,#REF!,0),MATCH(Padrón!J16824,#REF!,0))=K16824,"Sí","NO")</f>
        <v>#REF!</v>
      </c>
    </row>
    <row r="16825" spans="1:13" x14ac:dyDescent="0.25">
      <c r="A16825" t="s">
        <v>40029</v>
      </c>
      <c r="B16825">
        <v>27847267</v>
      </c>
      <c r="C16825">
        <v>1980</v>
      </c>
      <c r="D16825" t="s">
        <v>20043</v>
      </c>
      <c r="E16825" t="s">
        <v>20053</v>
      </c>
      <c r="F16825" t="s">
        <v>20054</v>
      </c>
      <c r="G16825" t="s">
        <v>3</v>
      </c>
      <c r="H16825">
        <v>12</v>
      </c>
      <c r="I16825">
        <v>65</v>
      </c>
      <c r="J16825">
        <v>2047</v>
      </c>
      <c r="K16825">
        <v>24</v>
      </c>
      <c r="L16825" t="s">
        <v>23189</v>
      </c>
      <c r="M16825" s="15" t="e">
        <f>IF(INDEX(#REF!,MATCH(Padrón!K16825,#REF!,0),MATCH(Padrón!J16825,#REF!,0))=K16825,"Sí","NO")</f>
        <v>#REF!</v>
      </c>
    </row>
    <row r="16826" spans="1:13" x14ac:dyDescent="0.25">
      <c r="A16826" t="s">
        <v>40030</v>
      </c>
      <c r="B16826">
        <v>34018521</v>
      </c>
      <c r="C16826">
        <v>1988</v>
      </c>
      <c r="D16826" t="s">
        <v>20043</v>
      </c>
      <c r="E16826" t="s">
        <v>20055</v>
      </c>
      <c r="F16826" t="s">
        <v>1307</v>
      </c>
      <c r="G16826" t="s">
        <v>3</v>
      </c>
      <c r="H16826">
        <v>12</v>
      </c>
      <c r="I16826">
        <v>65</v>
      </c>
      <c r="J16826">
        <v>2047</v>
      </c>
      <c r="K16826">
        <v>25</v>
      </c>
      <c r="L16826" t="s">
        <v>23189</v>
      </c>
      <c r="M16826" s="15" t="e">
        <f>IF(INDEX(#REF!,MATCH(Padrón!K16826,#REF!,0),MATCH(Padrón!J16826,#REF!,0))=K16826,"Sí","NO")</f>
        <v>#REF!</v>
      </c>
    </row>
    <row r="16827" spans="1:13" x14ac:dyDescent="0.25">
      <c r="A16827" t="s">
        <v>40031</v>
      </c>
      <c r="B16827">
        <v>34762208</v>
      </c>
      <c r="C16827">
        <v>1989</v>
      </c>
      <c r="D16827" t="s">
        <v>20043</v>
      </c>
      <c r="E16827" t="s">
        <v>20056</v>
      </c>
      <c r="F16827" t="s">
        <v>98</v>
      </c>
      <c r="G16827" t="s">
        <v>3</v>
      </c>
      <c r="H16827">
        <v>12</v>
      </c>
      <c r="I16827">
        <v>65</v>
      </c>
      <c r="J16827">
        <v>2047</v>
      </c>
      <c r="K16827">
        <v>26</v>
      </c>
      <c r="L16827" t="s">
        <v>23189</v>
      </c>
      <c r="M16827" s="15" t="e">
        <f>IF(INDEX(#REF!,MATCH(Padrón!K16827,#REF!,0),MATCH(Padrón!J16827,#REF!,0))=K16827,"Sí","NO")</f>
        <v>#REF!</v>
      </c>
    </row>
    <row r="16828" spans="1:13" x14ac:dyDescent="0.25">
      <c r="A16828" t="s">
        <v>40032</v>
      </c>
      <c r="B16828">
        <v>30488950</v>
      </c>
      <c r="C16828">
        <v>1983</v>
      </c>
      <c r="D16828" t="s">
        <v>20043</v>
      </c>
      <c r="E16828" t="s">
        <v>12571</v>
      </c>
      <c r="F16828" t="s">
        <v>207</v>
      </c>
      <c r="G16828" t="s">
        <v>3</v>
      </c>
      <c r="H16828">
        <v>12</v>
      </c>
      <c r="I16828">
        <v>65</v>
      </c>
      <c r="J16828">
        <v>2047</v>
      </c>
      <c r="K16828">
        <v>27</v>
      </c>
      <c r="L16828" t="s">
        <v>23189</v>
      </c>
      <c r="M16828" s="15" t="e">
        <f>IF(INDEX(#REF!,MATCH(Padrón!K16828,#REF!,0),MATCH(Padrón!J16828,#REF!,0))=K16828,"Sí","NO")</f>
        <v>#REF!</v>
      </c>
    </row>
    <row r="16829" spans="1:13" x14ac:dyDescent="0.25">
      <c r="A16829" t="s">
        <v>40033</v>
      </c>
      <c r="B16829">
        <v>36199882</v>
      </c>
      <c r="C16829">
        <v>1991</v>
      </c>
      <c r="D16829" t="s">
        <v>20043</v>
      </c>
      <c r="E16829" t="s">
        <v>20057</v>
      </c>
      <c r="F16829" t="s">
        <v>252</v>
      </c>
      <c r="G16829" t="s">
        <v>3</v>
      </c>
      <c r="H16829">
        <v>12</v>
      </c>
      <c r="I16829">
        <v>65</v>
      </c>
      <c r="J16829">
        <v>2047</v>
      </c>
      <c r="K16829">
        <v>28</v>
      </c>
      <c r="L16829" t="s">
        <v>23189</v>
      </c>
      <c r="M16829" s="15" t="e">
        <f>IF(INDEX(#REF!,MATCH(Padrón!K16829,#REF!,0),MATCH(Padrón!J16829,#REF!,0))=K16829,"Sí","NO")</f>
        <v>#REF!</v>
      </c>
    </row>
    <row r="16830" spans="1:13" x14ac:dyDescent="0.25">
      <c r="A16830" t="s">
        <v>40034</v>
      </c>
      <c r="B16830">
        <v>43832493</v>
      </c>
      <c r="C16830">
        <v>2002</v>
      </c>
      <c r="D16830" t="s">
        <v>20043</v>
      </c>
      <c r="E16830" t="s">
        <v>20058</v>
      </c>
      <c r="F16830" t="s">
        <v>14848</v>
      </c>
      <c r="G16830" t="s">
        <v>3</v>
      </c>
      <c r="H16830">
        <v>12</v>
      </c>
      <c r="I16830">
        <v>65</v>
      </c>
      <c r="J16830">
        <v>2047</v>
      </c>
      <c r="K16830">
        <v>29</v>
      </c>
      <c r="L16830" t="s">
        <v>23189</v>
      </c>
      <c r="M16830" s="15" t="e">
        <f>IF(INDEX(#REF!,MATCH(Padrón!K16830,#REF!,0),MATCH(Padrón!J16830,#REF!,0))=K16830,"Sí","NO")</f>
        <v>#REF!</v>
      </c>
    </row>
    <row r="16831" spans="1:13" x14ac:dyDescent="0.25">
      <c r="A16831" t="s">
        <v>40035</v>
      </c>
      <c r="B16831">
        <v>40152175</v>
      </c>
      <c r="C16831">
        <v>1996</v>
      </c>
      <c r="D16831" t="s">
        <v>20043</v>
      </c>
      <c r="E16831" t="s">
        <v>20059</v>
      </c>
      <c r="F16831" t="s">
        <v>3102</v>
      </c>
      <c r="G16831" t="s">
        <v>3</v>
      </c>
      <c r="H16831">
        <v>12</v>
      </c>
      <c r="I16831">
        <v>65</v>
      </c>
      <c r="J16831">
        <v>2047</v>
      </c>
      <c r="K16831">
        <v>30</v>
      </c>
      <c r="L16831" t="s">
        <v>23189</v>
      </c>
      <c r="M16831" s="15" t="e">
        <f>IF(INDEX(#REF!,MATCH(Padrón!K16831,#REF!,0),MATCH(Padrón!J16831,#REF!,0))=K16831,"Sí","NO")</f>
        <v>#REF!</v>
      </c>
    </row>
    <row r="16832" spans="1:13" x14ac:dyDescent="0.25">
      <c r="A16832" t="s">
        <v>40036</v>
      </c>
      <c r="B16832">
        <v>23482617</v>
      </c>
      <c r="C16832">
        <v>1973</v>
      </c>
      <c r="D16832" t="s">
        <v>20043</v>
      </c>
      <c r="E16832" t="s">
        <v>20060</v>
      </c>
      <c r="F16832" t="s">
        <v>17</v>
      </c>
      <c r="G16832" t="s">
        <v>3</v>
      </c>
      <c r="H16832">
        <v>12</v>
      </c>
      <c r="I16832">
        <v>65</v>
      </c>
      <c r="J16832">
        <v>2047</v>
      </c>
      <c r="K16832">
        <v>31</v>
      </c>
      <c r="L16832" t="s">
        <v>23189</v>
      </c>
      <c r="M16832" s="15" t="e">
        <f>IF(INDEX(#REF!,MATCH(Padrón!K16832,#REF!,0),MATCH(Padrón!J16832,#REF!,0))=K16832,"Sí","NO")</f>
        <v>#REF!</v>
      </c>
    </row>
    <row r="16833" spans="1:13" x14ac:dyDescent="0.25">
      <c r="A16833" t="s">
        <v>40037</v>
      </c>
      <c r="B16833">
        <v>44434319</v>
      </c>
      <c r="C16833">
        <v>2002</v>
      </c>
      <c r="D16833" t="s">
        <v>20043</v>
      </c>
      <c r="E16833" t="s">
        <v>5463</v>
      </c>
      <c r="F16833" t="s">
        <v>59</v>
      </c>
      <c r="G16833" t="s">
        <v>3</v>
      </c>
      <c r="H16833">
        <v>12</v>
      </c>
      <c r="I16833">
        <v>65</v>
      </c>
      <c r="J16833">
        <v>2047</v>
      </c>
      <c r="K16833">
        <v>32</v>
      </c>
      <c r="L16833" t="s">
        <v>23189</v>
      </c>
      <c r="M16833" s="15" t="e">
        <f>IF(INDEX(#REF!,MATCH(Padrón!K16833,#REF!,0),MATCH(Padrón!J16833,#REF!,0))=K16833,"Sí","NO")</f>
        <v>#REF!</v>
      </c>
    </row>
    <row r="16834" spans="1:13" x14ac:dyDescent="0.25">
      <c r="A16834" t="s">
        <v>40038</v>
      </c>
      <c r="B16834">
        <v>33406179</v>
      </c>
      <c r="C16834">
        <v>1987</v>
      </c>
      <c r="D16834" t="s">
        <v>20043</v>
      </c>
      <c r="E16834" t="s">
        <v>5936</v>
      </c>
      <c r="F16834" t="s">
        <v>20061</v>
      </c>
      <c r="G16834" t="s">
        <v>3</v>
      </c>
      <c r="H16834">
        <v>12</v>
      </c>
      <c r="I16834">
        <v>65</v>
      </c>
      <c r="J16834">
        <v>2047</v>
      </c>
      <c r="K16834">
        <v>33</v>
      </c>
      <c r="L16834" t="s">
        <v>23189</v>
      </c>
      <c r="M16834" s="15" t="e">
        <f>IF(INDEX(#REF!,MATCH(Padrón!K16834,#REF!,0),MATCH(Padrón!J16834,#REF!,0))=K16834,"Sí","NO")</f>
        <v>#REF!</v>
      </c>
    </row>
    <row r="16835" spans="1:13" x14ac:dyDescent="0.25">
      <c r="A16835" t="s">
        <v>40039</v>
      </c>
      <c r="B16835">
        <v>13311646</v>
      </c>
      <c r="C16835">
        <v>1957</v>
      </c>
      <c r="D16835" t="s">
        <v>20043</v>
      </c>
      <c r="E16835" t="s">
        <v>15422</v>
      </c>
      <c r="F16835" t="s">
        <v>5319</v>
      </c>
      <c r="G16835" t="s">
        <v>10</v>
      </c>
      <c r="H16835">
        <v>12</v>
      </c>
      <c r="I16835">
        <v>65</v>
      </c>
      <c r="J16835">
        <v>2047</v>
      </c>
      <c r="K16835">
        <v>34</v>
      </c>
      <c r="L16835" t="s">
        <v>23189</v>
      </c>
      <c r="M16835" s="15" t="e">
        <f>IF(INDEX(#REF!,MATCH(Padrón!K16835,#REF!,0),MATCH(Padrón!J16835,#REF!,0))=K16835,"Sí","NO")</f>
        <v>#REF!</v>
      </c>
    </row>
    <row r="16836" spans="1:13" x14ac:dyDescent="0.25">
      <c r="A16836" t="s">
        <v>40040</v>
      </c>
      <c r="B16836">
        <v>39045988</v>
      </c>
      <c r="C16836">
        <v>1995</v>
      </c>
      <c r="D16836" t="s">
        <v>20043</v>
      </c>
      <c r="E16836" t="s">
        <v>20062</v>
      </c>
      <c r="F16836" t="s">
        <v>1883</v>
      </c>
      <c r="G16836" t="s">
        <v>3</v>
      </c>
      <c r="H16836">
        <v>12</v>
      </c>
      <c r="I16836">
        <v>65</v>
      </c>
      <c r="J16836">
        <v>2047</v>
      </c>
      <c r="K16836">
        <v>35</v>
      </c>
      <c r="L16836" t="s">
        <v>23189</v>
      </c>
      <c r="M16836" s="15" t="e">
        <f>IF(INDEX(#REF!,MATCH(Padrón!K16836,#REF!,0),MATCH(Padrón!J16836,#REF!,0))=K16836,"Sí","NO")</f>
        <v>#REF!</v>
      </c>
    </row>
    <row r="16837" spans="1:13" x14ac:dyDescent="0.25">
      <c r="A16837" t="s">
        <v>40041</v>
      </c>
      <c r="B16837">
        <v>46731001</v>
      </c>
      <c r="C16837">
        <v>2004</v>
      </c>
      <c r="D16837" t="s">
        <v>20043</v>
      </c>
      <c r="E16837" t="s">
        <v>20063</v>
      </c>
      <c r="F16837" t="s">
        <v>1109</v>
      </c>
      <c r="G16837" t="s">
        <v>3</v>
      </c>
      <c r="H16837">
        <v>12</v>
      </c>
      <c r="I16837">
        <v>65</v>
      </c>
      <c r="J16837">
        <v>2047</v>
      </c>
      <c r="K16837">
        <v>36</v>
      </c>
      <c r="L16837" t="s">
        <v>23189</v>
      </c>
      <c r="M16837" s="15" t="e">
        <f>IF(INDEX(#REF!,MATCH(Padrón!K16837,#REF!,0),MATCH(Padrón!J16837,#REF!,0))=K16837,"Sí","NO")</f>
        <v>#REF!</v>
      </c>
    </row>
    <row r="16838" spans="1:13" x14ac:dyDescent="0.25">
      <c r="A16838" t="s">
        <v>40042</v>
      </c>
      <c r="B16838">
        <v>18852744</v>
      </c>
      <c r="C16838">
        <v>1970</v>
      </c>
      <c r="D16838" t="s">
        <v>20043</v>
      </c>
      <c r="E16838" t="s">
        <v>20064</v>
      </c>
      <c r="F16838" t="s">
        <v>18163</v>
      </c>
      <c r="G16838" t="s">
        <v>88</v>
      </c>
      <c r="H16838">
        <v>12</v>
      </c>
      <c r="I16838">
        <v>65</v>
      </c>
      <c r="J16838">
        <v>2047</v>
      </c>
      <c r="K16838">
        <v>37</v>
      </c>
      <c r="L16838" t="s">
        <v>23189</v>
      </c>
      <c r="M16838" s="15" t="e">
        <f>IF(INDEX(#REF!,MATCH(Padrón!K16838,#REF!,0),MATCH(Padrón!J16838,#REF!,0))=K16838,"Sí","NO")</f>
        <v>#REF!</v>
      </c>
    </row>
    <row r="16839" spans="1:13" x14ac:dyDescent="0.25">
      <c r="A16839" t="s">
        <v>40043</v>
      </c>
      <c r="B16839">
        <v>30488788</v>
      </c>
      <c r="C16839">
        <v>1969</v>
      </c>
      <c r="D16839" t="s">
        <v>20043</v>
      </c>
      <c r="E16839" t="s">
        <v>2740</v>
      </c>
      <c r="F16839" t="s">
        <v>2518</v>
      </c>
      <c r="G16839" t="s">
        <v>3</v>
      </c>
      <c r="H16839">
        <v>12</v>
      </c>
      <c r="I16839">
        <v>65</v>
      </c>
      <c r="J16839">
        <v>2047</v>
      </c>
      <c r="K16839">
        <v>38</v>
      </c>
      <c r="L16839" t="s">
        <v>23189</v>
      </c>
      <c r="M16839" s="15" t="e">
        <f>IF(INDEX(#REF!,MATCH(Padrón!K16839,#REF!,0),MATCH(Padrón!J16839,#REF!,0))=K16839,"Sí","NO")</f>
        <v>#REF!</v>
      </c>
    </row>
    <row r="16840" spans="1:13" x14ac:dyDescent="0.25">
      <c r="A16840" t="s">
        <v>40044</v>
      </c>
      <c r="B16840">
        <v>41617522</v>
      </c>
      <c r="C16840">
        <v>1998</v>
      </c>
      <c r="D16840" t="s">
        <v>20043</v>
      </c>
      <c r="E16840" t="s">
        <v>20065</v>
      </c>
      <c r="F16840" t="s">
        <v>52</v>
      </c>
      <c r="G16840" t="s">
        <v>3</v>
      </c>
      <c r="H16840">
        <v>12</v>
      </c>
      <c r="I16840">
        <v>65</v>
      </c>
      <c r="J16840">
        <v>2047</v>
      </c>
      <c r="K16840">
        <v>39</v>
      </c>
      <c r="L16840" t="s">
        <v>23189</v>
      </c>
      <c r="M16840" s="15" t="e">
        <f>IF(INDEX(#REF!,MATCH(Padrón!K16840,#REF!,0),MATCH(Padrón!J16840,#REF!,0))=K16840,"Sí","NO")</f>
        <v>#REF!</v>
      </c>
    </row>
    <row r="16841" spans="1:13" x14ac:dyDescent="0.25">
      <c r="A16841" t="s">
        <v>40045</v>
      </c>
      <c r="B16841">
        <v>30865012</v>
      </c>
      <c r="C16841">
        <v>1984</v>
      </c>
      <c r="D16841" t="s">
        <v>20043</v>
      </c>
      <c r="E16841" t="s">
        <v>10501</v>
      </c>
      <c r="F16841" t="s">
        <v>20066</v>
      </c>
      <c r="G16841" t="s">
        <v>10</v>
      </c>
      <c r="H16841">
        <v>12</v>
      </c>
      <c r="I16841">
        <v>65</v>
      </c>
      <c r="J16841">
        <v>2047</v>
      </c>
      <c r="K16841">
        <v>40</v>
      </c>
      <c r="L16841" t="s">
        <v>23189</v>
      </c>
      <c r="M16841" s="15" t="e">
        <f>IF(INDEX(#REF!,MATCH(Padrón!K16841,#REF!,0),MATCH(Padrón!J16841,#REF!,0))=K16841,"Sí","NO")</f>
        <v>#REF!</v>
      </c>
    </row>
    <row r="16842" spans="1:13" x14ac:dyDescent="0.25">
      <c r="A16842" t="s">
        <v>40046</v>
      </c>
      <c r="B16842">
        <v>4955452</v>
      </c>
      <c r="C16842">
        <v>1945</v>
      </c>
      <c r="D16842" t="s">
        <v>20043</v>
      </c>
      <c r="E16842" t="s">
        <v>20067</v>
      </c>
      <c r="F16842" t="s">
        <v>7650</v>
      </c>
      <c r="G16842" t="s">
        <v>3</v>
      </c>
      <c r="H16842">
        <v>12</v>
      </c>
      <c r="I16842">
        <v>65</v>
      </c>
      <c r="J16842">
        <v>2047</v>
      </c>
      <c r="K16842">
        <v>41</v>
      </c>
      <c r="L16842" t="s">
        <v>23189</v>
      </c>
      <c r="M16842" s="15" t="e">
        <f>IF(INDEX(#REF!,MATCH(Padrón!K16842,#REF!,0),MATCH(Padrón!J16842,#REF!,0))=K16842,"Sí","NO")</f>
        <v>#REF!</v>
      </c>
    </row>
    <row r="16843" spans="1:13" x14ac:dyDescent="0.25">
      <c r="A16843" t="s">
        <v>40047</v>
      </c>
      <c r="B16843">
        <v>46165866</v>
      </c>
      <c r="C16843">
        <v>2002</v>
      </c>
      <c r="D16843" t="s">
        <v>20043</v>
      </c>
      <c r="E16843" t="s">
        <v>20068</v>
      </c>
      <c r="F16843" t="s">
        <v>52</v>
      </c>
      <c r="G16843" t="s">
        <v>3</v>
      </c>
      <c r="H16843">
        <v>12</v>
      </c>
      <c r="I16843">
        <v>65</v>
      </c>
      <c r="J16843">
        <v>2047</v>
      </c>
      <c r="K16843">
        <v>42</v>
      </c>
      <c r="L16843" t="s">
        <v>23189</v>
      </c>
      <c r="M16843" s="15" t="e">
        <f>IF(INDEX(#REF!,MATCH(Padrón!K16843,#REF!,0),MATCH(Padrón!J16843,#REF!,0))=K16843,"Sí","NO")</f>
        <v>#REF!</v>
      </c>
    </row>
    <row r="16844" spans="1:13" x14ac:dyDescent="0.25">
      <c r="A16844" t="s">
        <v>40048</v>
      </c>
      <c r="B16844">
        <v>38382487</v>
      </c>
      <c r="C16844">
        <v>1995</v>
      </c>
      <c r="D16844" t="s">
        <v>20043</v>
      </c>
      <c r="E16844" t="s">
        <v>20069</v>
      </c>
      <c r="F16844" t="s">
        <v>16631</v>
      </c>
      <c r="G16844" t="s">
        <v>27</v>
      </c>
      <c r="H16844">
        <v>12</v>
      </c>
      <c r="I16844">
        <v>65</v>
      </c>
      <c r="J16844">
        <v>2047</v>
      </c>
      <c r="K16844">
        <v>43</v>
      </c>
      <c r="L16844" t="s">
        <v>23189</v>
      </c>
      <c r="M16844" s="15" t="e">
        <f>IF(INDEX(#REF!,MATCH(Padrón!K16844,#REF!,0),MATCH(Padrón!J16844,#REF!,0))=K16844,"Sí","NO")</f>
        <v>#REF!</v>
      </c>
    </row>
    <row r="16845" spans="1:13" x14ac:dyDescent="0.25">
      <c r="A16845" t="s">
        <v>40049</v>
      </c>
      <c r="B16845">
        <v>30521603</v>
      </c>
      <c r="C16845">
        <v>1972</v>
      </c>
      <c r="D16845" t="s">
        <v>20043</v>
      </c>
      <c r="E16845" t="s">
        <v>439</v>
      </c>
      <c r="F16845" t="s">
        <v>3102</v>
      </c>
      <c r="G16845" t="s">
        <v>3</v>
      </c>
      <c r="H16845">
        <v>12</v>
      </c>
      <c r="I16845">
        <v>65</v>
      </c>
      <c r="J16845">
        <v>2047</v>
      </c>
      <c r="K16845">
        <v>44</v>
      </c>
      <c r="L16845" t="s">
        <v>23189</v>
      </c>
      <c r="M16845" s="15" t="e">
        <f>IF(INDEX(#REF!,MATCH(Padrón!K16845,#REF!,0),MATCH(Padrón!J16845,#REF!,0))=K16845,"Sí","NO")</f>
        <v>#REF!</v>
      </c>
    </row>
    <row r="16846" spans="1:13" x14ac:dyDescent="0.25">
      <c r="A16846" t="s">
        <v>40050</v>
      </c>
      <c r="B16846">
        <v>33853934</v>
      </c>
      <c r="C16846">
        <v>1988</v>
      </c>
      <c r="D16846" t="s">
        <v>20043</v>
      </c>
      <c r="E16846" t="s">
        <v>5510</v>
      </c>
      <c r="F16846" t="s">
        <v>1041</v>
      </c>
      <c r="G16846" t="s">
        <v>117</v>
      </c>
      <c r="H16846">
        <v>12</v>
      </c>
      <c r="I16846">
        <v>65</v>
      </c>
      <c r="J16846">
        <v>2047</v>
      </c>
      <c r="K16846">
        <v>45</v>
      </c>
      <c r="L16846" t="s">
        <v>23189</v>
      </c>
      <c r="M16846" s="15" t="e">
        <f>IF(INDEX(#REF!,MATCH(Padrón!K16846,#REF!,0),MATCH(Padrón!J16846,#REF!,0))=K16846,"Sí","NO")</f>
        <v>#REF!</v>
      </c>
    </row>
    <row r="16847" spans="1:13" x14ac:dyDescent="0.25">
      <c r="A16847" t="s">
        <v>40051</v>
      </c>
      <c r="B16847">
        <v>24067819</v>
      </c>
      <c r="C16847">
        <v>1974</v>
      </c>
      <c r="D16847" t="s">
        <v>20043</v>
      </c>
      <c r="E16847" t="s">
        <v>2527</v>
      </c>
      <c r="F16847" t="s">
        <v>1307</v>
      </c>
      <c r="G16847" t="s">
        <v>3</v>
      </c>
      <c r="H16847">
        <v>12</v>
      </c>
      <c r="I16847">
        <v>65</v>
      </c>
      <c r="J16847">
        <v>2047</v>
      </c>
      <c r="K16847">
        <v>46</v>
      </c>
      <c r="L16847" t="s">
        <v>23189</v>
      </c>
      <c r="M16847" s="15" t="e">
        <f>IF(INDEX(#REF!,MATCH(Padrón!K16847,#REF!,0),MATCH(Padrón!J16847,#REF!,0))=K16847,"Sí","NO")</f>
        <v>#REF!</v>
      </c>
    </row>
    <row r="16848" spans="1:13" x14ac:dyDescent="0.25">
      <c r="A16848" t="s">
        <v>40052</v>
      </c>
      <c r="B16848">
        <v>47889657</v>
      </c>
      <c r="C16848">
        <v>2001</v>
      </c>
      <c r="D16848" t="s">
        <v>20043</v>
      </c>
      <c r="E16848" t="s">
        <v>247</v>
      </c>
      <c r="F16848" t="s">
        <v>20070</v>
      </c>
      <c r="G16848" t="s">
        <v>10</v>
      </c>
      <c r="H16848">
        <v>12</v>
      </c>
      <c r="I16848">
        <v>65</v>
      </c>
      <c r="J16848">
        <v>2047</v>
      </c>
      <c r="K16848">
        <v>47</v>
      </c>
      <c r="L16848" t="s">
        <v>23189</v>
      </c>
      <c r="M16848" s="15" t="e">
        <f>IF(INDEX(#REF!,MATCH(Padrón!K16848,#REF!,0),MATCH(Padrón!J16848,#REF!,0))=K16848,"Sí","NO")</f>
        <v>#REF!</v>
      </c>
    </row>
    <row r="16849" spans="1:13" x14ac:dyDescent="0.25">
      <c r="A16849" t="s">
        <v>40053</v>
      </c>
      <c r="B16849">
        <v>42086247</v>
      </c>
      <c r="C16849">
        <v>1999</v>
      </c>
      <c r="D16849" t="s">
        <v>20043</v>
      </c>
      <c r="E16849" t="s">
        <v>11618</v>
      </c>
      <c r="F16849" t="s">
        <v>154</v>
      </c>
      <c r="G16849" t="s">
        <v>3</v>
      </c>
      <c r="H16849">
        <v>12</v>
      </c>
      <c r="I16849">
        <v>65</v>
      </c>
      <c r="J16849">
        <v>2047</v>
      </c>
      <c r="K16849">
        <v>48</v>
      </c>
      <c r="L16849" t="s">
        <v>23189</v>
      </c>
      <c r="M16849" s="15" t="e">
        <f>IF(INDEX(#REF!,MATCH(Padrón!K16849,#REF!,0),MATCH(Padrón!J16849,#REF!,0))=K16849,"Sí","NO")</f>
        <v>#REF!</v>
      </c>
    </row>
    <row r="16850" spans="1:13" x14ac:dyDescent="0.25">
      <c r="A16850" t="s">
        <v>40054</v>
      </c>
      <c r="B16850">
        <v>18710352</v>
      </c>
      <c r="C16850">
        <v>1969</v>
      </c>
      <c r="D16850" t="s">
        <v>20043</v>
      </c>
      <c r="E16850" t="s">
        <v>5610</v>
      </c>
      <c r="F16850" t="s">
        <v>20071</v>
      </c>
      <c r="G16850" t="s">
        <v>3</v>
      </c>
      <c r="H16850">
        <v>12</v>
      </c>
      <c r="I16850">
        <v>65</v>
      </c>
      <c r="J16850">
        <v>2047</v>
      </c>
      <c r="K16850">
        <v>49</v>
      </c>
      <c r="L16850" t="s">
        <v>23189</v>
      </c>
      <c r="M16850" s="15" t="e">
        <f>IF(INDEX(#REF!,MATCH(Padrón!K16850,#REF!,0),MATCH(Padrón!J16850,#REF!,0))=K16850,"Sí","NO")</f>
        <v>#REF!</v>
      </c>
    </row>
    <row r="16851" spans="1:13" x14ac:dyDescent="0.25">
      <c r="A16851" t="s">
        <v>40055</v>
      </c>
      <c r="B16851">
        <v>46854163</v>
      </c>
      <c r="C16851">
        <v>2006</v>
      </c>
      <c r="D16851" t="s">
        <v>20043</v>
      </c>
      <c r="E16851" t="s">
        <v>20072</v>
      </c>
      <c r="F16851" t="s">
        <v>64</v>
      </c>
      <c r="G16851" t="s">
        <v>3</v>
      </c>
      <c r="H16851">
        <v>12</v>
      </c>
      <c r="I16851">
        <v>65</v>
      </c>
      <c r="J16851">
        <v>2047</v>
      </c>
      <c r="K16851">
        <v>50</v>
      </c>
      <c r="L16851" t="s">
        <v>23189</v>
      </c>
      <c r="M16851" s="15" t="e">
        <f>IF(INDEX(#REF!,MATCH(Padrón!K16851,#REF!,0),MATCH(Padrón!J16851,#REF!,0))=K16851,"Sí","NO")</f>
        <v>#REF!</v>
      </c>
    </row>
    <row r="16852" spans="1:13" x14ac:dyDescent="0.25">
      <c r="A16852" t="s">
        <v>40056</v>
      </c>
      <c r="B16852">
        <v>28544493</v>
      </c>
      <c r="C16852">
        <v>1981</v>
      </c>
      <c r="D16852" t="s">
        <v>20043</v>
      </c>
      <c r="E16852" t="s">
        <v>20073</v>
      </c>
      <c r="F16852" t="s">
        <v>10976</v>
      </c>
      <c r="G16852" t="s">
        <v>10</v>
      </c>
      <c r="H16852">
        <v>12</v>
      </c>
      <c r="I16852">
        <v>65</v>
      </c>
      <c r="J16852">
        <v>2047</v>
      </c>
      <c r="K16852">
        <v>51</v>
      </c>
      <c r="L16852" t="s">
        <v>23189</v>
      </c>
      <c r="M16852" s="15" t="e">
        <f>IF(INDEX(#REF!,MATCH(Padrón!K16852,#REF!,0),MATCH(Padrón!J16852,#REF!,0))=K16852,"Sí","NO")</f>
        <v>#REF!</v>
      </c>
    </row>
    <row r="16853" spans="1:13" x14ac:dyDescent="0.25">
      <c r="A16853" t="s">
        <v>40057</v>
      </c>
      <c r="B16853">
        <v>43528188</v>
      </c>
      <c r="C16853">
        <v>2001</v>
      </c>
      <c r="D16853" t="s">
        <v>20043</v>
      </c>
      <c r="E16853" t="s">
        <v>20074</v>
      </c>
      <c r="F16853" t="s">
        <v>154</v>
      </c>
      <c r="G16853" t="s">
        <v>3</v>
      </c>
      <c r="H16853">
        <v>12</v>
      </c>
      <c r="I16853">
        <v>65</v>
      </c>
      <c r="J16853">
        <v>2047</v>
      </c>
      <c r="K16853">
        <v>52</v>
      </c>
      <c r="L16853" t="s">
        <v>23189</v>
      </c>
      <c r="M16853" s="15" t="e">
        <f>IF(INDEX(#REF!,MATCH(Padrón!K16853,#REF!,0),MATCH(Padrón!J16853,#REF!,0))=K16853,"Sí","NO")</f>
        <v>#REF!</v>
      </c>
    </row>
    <row r="16854" spans="1:13" x14ac:dyDescent="0.25">
      <c r="A16854" t="s">
        <v>40058</v>
      </c>
      <c r="B16854">
        <v>39045870</v>
      </c>
      <c r="C16854">
        <v>1994</v>
      </c>
      <c r="D16854" t="s">
        <v>20043</v>
      </c>
      <c r="E16854" t="s">
        <v>20075</v>
      </c>
      <c r="F16854" t="s">
        <v>1109</v>
      </c>
      <c r="G16854" t="s">
        <v>10</v>
      </c>
      <c r="H16854">
        <v>12</v>
      </c>
      <c r="I16854">
        <v>65</v>
      </c>
      <c r="J16854">
        <v>2047</v>
      </c>
      <c r="K16854">
        <v>53</v>
      </c>
      <c r="L16854" t="s">
        <v>23189</v>
      </c>
      <c r="M16854" s="15" t="e">
        <f>IF(INDEX(#REF!,MATCH(Padrón!K16854,#REF!,0),MATCH(Padrón!J16854,#REF!,0))=K16854,"Sí","NO")</f>
        <v>#REF!</v>
      </c>
    </row>
    <row r="16855" spans="1:13" x14ac:dyDescent="0.25">
      <c r="A16855" t="s">
        <v>40059</v>
      </c>
      <c r="B16855">
        <v>19084704</v>
      </c>
      <c r="C16855">
        <v>1989</v>
      </c>
      <c r="D16855" t="s">
        <v>20043</v>
      </c>
      <c r="E16855" t="s">
        <v>11887</v>
      </c>
      <c r="F16855" t="s">
        <v>7602</v>
      </c>
      <c r="G16855" t="s">
        <v>3</v>
      </c>
      <c r="H16855">
        <v>12</v>
      </c>
      <c r="I16855">
        <v>65</v>
      </c>
      <c r="J16855">
        <v>2047</v>
      </c>
      <c r="K16855">
        <v>54</v>
      </c>
      <c r="L16855" t="s">
        <v>23189</v>
      </c>
      <c r="M16855" s="15" t="e">
        <f>IF(INDEX(#REF!,MATCH(Padrón!K16855,#REF!,0),MATCH(Padrón!J16855,#REF!,0))=K16855,"Sí","NO")</f>
        <v>#REF!</v>
      </c>
    </row>
    <row r="16856" spans="1:13" x14ac:dyDescent="0.25">
      <c r="A16856" t="s">
        <v>40060</v>
      </c>
      <c r="B16856">
        <v>27596665</v>
      </c>
      <c r="C16856">
        <v>1979</v>
      </c>
      <c r="D16856" t="s">
        <v>20043</v>
      </c>
      <c r="E16856" t="s">
        <v>7889</v>
      </c>
      <c r="F16856" t="s">
        <v>481</v>
      </c>
      <c r="G16856" t="s">
        <v>3</v>
      </c>
      <c r="H16856">
        <v>12</v>
      </c>
      <c r="I16856">
        <v>65</v>
      </c>
      <c r="J16856">
        <v>2047</v>
      </c>
      <c r="K16856">
        <v>55</v>
      </c>
      <c r="L16856" t="s">
        <v>23189</v>
      </c>
      <c r="M16856" s="15" t="e">
        <f>IF(INDEX(#REF!,MATCH(Padrón!K16856,#REF!,0),MATCH(Padrón!J16856,#REF!,0))=K16856,"Sí","NO")</f>
        <v>#REF!</v>
      </c>
    </row>
    <row r="16857" spans="1:13" x14ac:dyDescent="0.25">
      <c r="A16857" t="s">
        <v>40061</v>
      </c>
      <c r="B16857">
        <v>40150864</v>
      </c>
      <c r="C16857">
        <v>1996</v>
      </c>
      <c r="D16857" t="s">
        <v>20043</v>
      </c>
      <c r="E16857" t="s">
        <v>13011</v>
      </c>
      <c r="F16857" t="s">
        <v>193</v>
      </c>
      <c r="G16857" t="s">
        <v>10</v>
      </c>
      <c r="H16857">
        <v>12</v>
      </c>
      <c r="I16857">
        <v>65</v>
      </c>
      <c r="J16857">
        <v>2047</v>
      </c>
      <c r="K16857">
        <v>56</v>
      </c>
      <c r="L16857" t="s">
        <v>23189</v>
      </c>
      <c r="M16857" s="15" t="e">
        <f>IF(INDEX(#REF!,MATCH(Padrón!K16857,#REF!,0),MATCH(Padrón!J16857,#REF!,0))=K16857,"Sí","NO")</f>
        <v>#REF!</v>
      </c>
    </row>
    <row r="16858" spans="1:13" x14ac:dyDescent="0.25">
      <c r="A16858" t="s">
        <v>40062</v>
      </c>
      <c r="B16858">
        <v>11281654</v>
      </c>
      <c r="C16858">
        <v>1954</v>
      </c>
      <c r="D16858" t="s">
        <v>20043</v>
      </c>
      <c r="E16858" t="s">
        <v>9076</v>
      </c>
      <c r="F16858" t="s">
        <v>1103</v>
      </c>
      <c r="G16858" t="s">
        <v>27</v>
      </c>
      <c r="H16858">
        <v>12</v>
      </c>
      <c r="I16858">
        <v>65</v>
      </c>
      <c r="J16858">
        <v>2047</v>
      </c>
      <c r="K16858">
        <v>57</v>
      </c>
      <c r="L16858" t="s">
        <v>23189</v>
      </c>
      <c r="M16858" s="15" t="e">
        <f>IF(INDEX(#REF!,MATCH(Padrón!K16858,#REF!,0),MATCH(Padrón!J16858,#REF!,0))=K16858,"Sí","NO")</f>
        <v>#REF!</v>
      </c>
    </row>
    <row r="16859" spans="1:13" x14ac:dyDescent="0.25">
      <c r="A16859" t="s">
        <v>40063</v>
      </c>
      <c r="B16859">
        <v>32607832</v>
      </c>
      <c r="C16859">
        <v>1986</v>
      </c>
      <c r="D16859" t="s">
        <v>20043</v>
      </c>
      <c r="E16859" t="s">
        <v>20076</v>
      </c>
      <c r="F16859" t="s">
        <v>20077</v>
      </c>
      <c r="G16859" t="s">
        <v>3</v>
      </c>
      <c r="H16859">
        <v>12</v>
      </c>
      <c r="I16859">
        <v>65</v>
      </c>
      <c r="J16859">
        <v>2047</v>
      </c>
      <c r="K16859">
        <v>58</v>
      </c>
      <c r="L16859" t="s">
        <v>23189</v>
      </c>
      <c r="M16859" s="15" t="e">
        <f>IF(INDEX(#REF!,MATCH(Padrón!K16859,#REF!,0),MATCH(Padrón!J16859,#REF!,0))=K16859,"Sí","NO")</f>
        <v>#REF!</v>
      </c>
    </row>
    <row r="16860" spans="1:13" x14ac:dyDescent="0.25">
      <c r="A16860" t="s">
        <v>40064</v>
      </c>
      <c r="B16860">
        <v>14719571</v>
      </c>
      <c r="C16860">
        <v>1961</v>
      </c>
      <c r="D16860" t="s">
        <v>20043</v>
      </c>
      <c r="E16860" t="s">
        <v>20078</v>
      </c>
      <c r="F16860" t="s">
        <v>1854</v>
      </c>
      <c r="G16860" t="s">
        <v>3</v>
      </c>
      <c r="H16860">
        <v>12</v>
      </c>
      <c r="I16860">
        <v>65</v>
      </c>
      <c r="J16860">
        <v>2047</v>
      </c>
      <c r="K16860">
        <v>59</v>
      </c>
      <c r="L16860" t="s">
        <v>23189</v>
      </c>
      <c r="M16860" s="15" t="e">
        <f>IF(INDEX(#REF!,MATCH(Padrón!K16860,#REF!,0),MATCH(Padrón!J16860,#REF!,0))=K16860,"Sí","NO")</f>
        <v>#REF!</v>
      </c>
    </row>
    <row r="16861" spans="1:13" x14ac:dyDescent="0.25">
      <c r="A16861" t="s">
        <v>40065</v>
      </c>
      <c r="B16861">
        <v>29572593</v>
      </c>
      <c r="C16861">
        <v>1982</v>
      </c>
      <c r="D16861" t="s">
        <v>20043</v>
      </c>
      <c r="E16861" t="s">
        <v>5729</v>
      </c>
      <c r="F16861" t="s">
        <v>2710</v>
      </c>
      <c r="G16861" t="s">
        <v>10</v>
      </c>
      <c r="H16861">
        <v>12</v>
      </c>
      <c r="I16861">
        <v>65</v>
      </c>
      <c r="J16861">
        <v>2047</v>
      </c>
      <c r="K16861">
        <v>60</v>
      </c>
      <c r="L16861" t="s">
        <v>23189</v>
      </c>
      <c r="M16861" s="15" t="e">
        <f>IF(INDEX(#REF!,MATCH(Padrón!K16861,#REF!,0),MATCH(Padrón!J16861,#REF!,0))=K16861,"Sí","NO")</f>
        <v>#REF!</v>
      </c>
    </row>
    <row r="16862" spans="1:13" x14ac:dyDescent="0.25">
      <c r="A16862" t="s">
        <v>40066</v>
      </c>
      <c r="B16862">
        <v>38382542</v>
      </c>
      <c r="C16862">
        <v>1995</v>
      </c>
      <c r="D16862" t="s">
        <v>20043</v>
      </c>
      <c r="E16862" t="s">
        <v>20079</v>
      </c>
      <c r="F16862" t="s">
        <v>193</v>
      </c>
      <c r="G16862" t="s">
        <v>3</v>
      </c>
      <c r="H16862">
        <v>12</v>
      </c>
      <c r="I16862">
        <v>65</v>
      </c>
      <c r="J16862">
        <v>2047</v>
      </c>
      <c r="K16862">
        <v>61</v>
      </c>
      <c r="L16862" t="s">
        <v>23189</v>
      </c>
      <c r="M16862" s="15" t="e">
        <f>IF(INDEX(#REF!,MATCH(Padrón!K16862,#REF!,0),MATCH(Padrón!J16862,#REF!,0))=K16862,"Sí","NO")</f>
        <v>#REF!</v>
      </c>
    </row>
    <row r="16863" spans="1:13" x14ac:dyDescent="0.25">
      <c r="A16863" t="s">
        <v>40067</v>
      </c>
      <c r="B16863">
        <v>36062180</v>
      </c>
      <c r="C16863">
        <v>1991</v>
      </c>
      <c r="D16863" t="s">
        <v>20043</v>
      </c>
      <c r="E16863" t="s">
        <v>20080</v>
      </c>
      <c r="F16863" t="s">
        <v>755</v>
      </c>
      <c r="G16863" t="s">
        <v>27</v>
      </c>
      <c r="H16863">
        <v>12</v>
      </c>
      <c r="I16863">
        <v>65</v>
      </c>
      <c r="J16863">
        <v>2047</v>
      </c>
      <c r="K16863">
        <v>62</v>
      </c>
      <c r="L16863" t="s">
        <v>23189</v>
      </c>
      <c r="M16863" s="15" t="e">
        <f>IF(INDEX(#REF!,MATCH(Padrón!K16863,#REF!,0),MATCH(Padrón!J16863,#REF!,0))=K16863,"Sí","NO")</f>
        <v>#REF!</v>
      </c>
    </row>
    <row r="16864" spans="1:13" x14ac:dyDescent="0.25">
      <c r="A16864" t="s">
        <v>40068</v>
      </c>
      <c r="B16864">
        <v>47997342</v>
      </c>
      <c r="C16864">
        <v>2006</v>
      </c>
      <c r="D16864" t="s">
        <v>20043</v>
      </c>
      <c r="E16864" t="s">
        <v>14423</v>
      </c>
      <c r="F16864" t="s">
        <v>6014</v>
      </c>
      <c r="G16864" t="s">
        <v>3</v>
      </c>
      <c r="H16864">
        <v>12</v>
      </c>
      <c r="I16864">
        <v>65</v>
      </c>
      <c r="J16864">
        <v>2047</v>
      </c>
      <c r="K16864">
        <v>63</v>
      </c>
      <c r="L16864" t="s">
        <v>23189</v>
      </c>
      <c r="M16864" s="15" t="e">
        <f>IF(INDEX(#REF!,MATCH(Padrón!K16864,#REF!,0),MATCH(Padrón!J16864,#REF!,0))=K16864,"Sí","NO")</f>
        <v>#REF!</v>
      </c>
    </row>
    <row r="16865" spans="1:13" x14ac:dyDescent="0.25">
      <c r="A16865" t="s">
        <v>40069</v>
      </c>
      <c r="B16865">
        <v>27090280</v>
      </c>
      <c r="C16865">
        <v>1979</v>
      </c>
      <c r="D16865" t="s">
        <v>20043</v>
      </c>
      <c r="E16865" t="s">
        <v>20081</v>
      </c>
      <c r="F16865" t="s">
        <v>2373</v>
      </c>
      <c r="G16865" t="s">
        <v>3</v>
      </c>
      <c r="H16865">
        <v>12</v>
      </c>
      <c r="I16865">
        <v>65</v>
      </c>
      <c r="J16865">
        <v>2047</v>
      </c>
      <c r="K16865">
        <v>64</v>
      </c>
      <c r="L16865" t="s">
        <v>23189</v>
      </c>
      <c r="M16865" s="15" t="e">
        <f>IF(INDEX(#REF!,MATCH(Padrón!K16865,#REF!,0),MATCH(Padrón!J16865,#REF!,0))=K16865,"Sí","NO")</f>
        <v>#REF!</v>
      </c>
    </row>
    <row r="16866" spans="1:13" x14ac:dyDescent="0.25">
      <c r="A16866" t="s">
        <v>40070</v>
      </c>
      <c r="B16866">
        <v>46165865</v>
      </c>
      <c r="C16866">
        <v>1998</v>
      </c>
      <c r="D16866" t="s">
        <v>20043</v>
      </c>
      <c r="E16866" t="s">
        <v>6552</v>
      </c>
      <c r="F16866" t="s">
        <v>52</v>
      </c>
      <c r="G16866" t="s">
        <v>3</v>
      </c>
      <c r="H16866">
        <v>12</v>
      </c>
      <c r="I16866">
        <v>65</v>
      </c>
      <c r="J16866">
        <v>2047</v>
      </c>
      <c r="K16866">
        <v>65</v>
      </c>
      <c r="L16866" t="s">
        <v>23189</v>
      </c>
      <c r="M16866" s="15" t="e">
        <f>IF(INDEX(#REF!,MATCH(Padrón!K16866,#REF!,0),MATCH(Padrón!J16866,#REF!,0))=K16866,"Sí","NO")</f>
        <v>#REF!</v>
      </c>
    </row>
    <row r="16867" spans="1:13" x14ac:dyDescent="0.25">
      <c r="A16867" t="s">
        <v>40071</v>
      </c>
      <c r="B16867">
        <v>35007092</v>
      </c>
      <c r="C16867">
        <v>1990</v>
      </c>
      <c r="D16867" t="s">
        <v>20043</v>
      </c>
      <c r="E16867" t="s">
        <v>20082</v>
      </c>
      <c r="F16867" t="s">
        <v>20083</v>
      </c>
      <c r="G16867" t="s">
        <v>117</v>
      </c>
      <c r="H16867">
        <v>12</v>
      </c>
      <c r="I16867">
        <v>65</v>
      </c>
      <c r="J16867">
        <v>2047</v>
      </c>
      <c r="K16867">
        <v>66</v>
      </c>
      <c r="L16867" t="s">
        <v>23189</v>
      </c>
      <c r="M16867" s="15" t="e">
        <f>IF(INDEX(#REF!,MATCH(Padrón!K16867,#REF!,0),MATCH(Padrón!J16867,#REF!,0))=K16867,"Sí","NO")</f>
        <v>#REF!</v>
      </c>
    </row>
    <row r="16868" spans="1:13" x14ac:dyDescent="0.25">
      <c r="A16868" t="s">
        <v>40072</v>
      </c>
      <c r="B16868">
        <v>29706772</v>
      </c>
      <c r="C16868">
        <v>1982</v>
      </c>
      <c r="D16868" t="s">
        <v>20043</v>
      </c>
      <c r="E16868" t="s">
        <v>20084</v>
      </c>
      <c r="F16868" t="s">
        <v>180</v>
      </c>
      <c r="G16868" t="s">
        <v>3</v>
      </c>
      <c r="H16868">
        <v>12</v>
      </c>
      <c r="I16868">
        <v>65</v>
      </c>
      <c r="J16868">
        <v>2047</v>
      </c>
      <c r="K16868">
        <v>67</v>
      </c>
      <c r="L16868" t="s">
        <v>23189</v>
      </c>
      <c r="M16868" s="15" t="e">
        <f>IF(INDEX(#REF!,MATCH(Padrón!K16868,#REF!,0),MATCH(Padrón!J16868,#REF!,0))=K16868,"Sí","NO")</f>
        <v>#REF!</v>
      </c>
    </row>
    <row r="16869" spans="1:13" x14ac:dyDescent="0.25">
      <c r="A16869" t="s">
        <v>40073</v>
      </c>
      <c r="B16869">
        <v>29840034</v>
      </c>
      <c r="C16869">
        <v>1982</v>
      </c>
      <c r="D16869" t="s">
        <v>20043</v>
      </c>
      <c r="E16869" t="s">
        <v>6344</v>
      </c>
      <c r="F16869" t="s">
        <v>1041</v>
      </c>
      <c r="G16869" t="s">
        <v>10</v>
      </c>
      <c r="H16869">
        <v>12</v>
      </c>
      <c r="I16869">
        <v>65</v>
      </c>
      <c r="J16869">
        <v>2047</v>
      </c>
      <c r="K16869">
        <v>68</v>
      </c>
      <c r="L16869" t="s">
        <v>23189</v>
      </c>
      <c r="M16869" s="15" t="e">
        <f>IF(INDEX(#REF!,MATCH(Padrón!K16869,#REF!,0),MATCH(Padrón!J16869,#REF!,0))=K16869,"Sí","NO")</f>
        <v>#REF!</v>
      </c>
    </row>
    <row r="16870" spans="1:13" x14ac:dyDescent="0.25">
      <c r="A16870" t="s">
        <v>40074</v>
      </c>
      <c r="B16870">
        <v>40152181</v>
      </c>
      <c r="C16870">
        <v>1996</v>
      </c>
      <c r="D16870" t="s">
        <v>20043</v>
      </c>
      <c r="E16870" t="s">
        <v>20085</v>
      </c>
      <c r="F16870" t="s">
        <v>20086</v>
      </c>
      <c r="G16870" t="s">
        <v>117</v>
      </c>
      <c r="H16870">
        <v>12</v>
      </c>
      <c r="I16870">
        <v>65</v>
      </c>
      <c r="J16870">
        <v>2047</v>
      </c>
      <c r="K16870">
        <v>69</v>
      </c>
      <c r="L16870" t="s">
        <v>23189</v>
      </c>
      <c r="M16870" s="15" t="e">
        <f>IF(INDEX(#REF!,MATCH(Padrón!K16870,#REF!,0),MATCH(Padrón!J16870,#REF!,0))=K16870,"Sí","NO")</f>
        <v>#REF!</v>
      </c>
    </row>
    <row r="16871" spans="1:13" x14ac:dyDescent="0.25">
      <c r="A16871" t="s">
        <v>40075</v>
      </c>
      <c r="B16871">
        <v>47596380</v>
      </c>
      <c r="C16871">
        <v>2007</v>
      </c>
      <c r="D16871" t="s">
        <v>20043</v>
      </c>
      <c r="E16871" t="s">
        <v>20087</v>
      </c>
      <c r="F16871" t="s">
        <v>4035</v>
      </c>
      <c r="G16871" t="s">
        <v>3</v>
      </c>
      <c r="H16871">
        <v>12</v>
      </c>
      <c r="I16871">
        <v>65</v>
      </c>
      <c r="J16871">
        <v>2047</v>
      </c>
      <c r="K16871">
        <v>70</v>
      </c>
      <c r="L16871" t="s">
        <v>23189</v>
      </c>
      <c r="M16871" s="15" t="e">
        <f>IF(INDEX(#REF!,MATCH(Padrón!K16871,#REF!,0),MATCH(Padrón!J16871,#REF!,0))=K16871,"Sí","NO")</f>
        <v>#REF!</v>
      </c>
    </row>
    <row r="16872" spans="1:13" x14ac:dyDescent="0.25">
      <c r="A16872" t="s">
        <v>40076</v>
      </c>
      <c r="B16872">
        <v>35454816</v>
      </c>
      <c r="C16872">
        <v>1990</v>
      </c>
      <c r="D16872" t="s">
        <v>20043</v>
      </c>
      <c r="E16872" t="s">
        <v>20088</v>
      </c>
      <c r="F16872" t="s">
        <v>463</v>
      </c>
      <c r="G16872" t="s">
        <v>10</v>
      </c>
      <c r="H16872">
        <v>12</v>
      </c>
      <c r="I16872">
        <v>65</v>
      </c>
      <c r="J16872">
        <v>2047</v>
      </c>
      <c r="K16872">
        <v>71</v>
      </c>
      <c r="L16872" t="s">
        <v>23189</v>
      </c>
      <c r="M16872" s="15" t="e">
        <f>IF(INDEX(#REF!,MATCH(Padrón!K16872,#REF!,0),MATCH(Padrón!J16872,#REF!,0))=K16872,"Sí","NO")</f>
        <v>#REF!</v>
      </c>
    </row>
    <row r="16873" spans="1:13" x14ac:dyDescent="0.25">
      <c r="A16873" t="s">
        <v>40077</v>
      </c>
      <c r="B16873">
        <v>825969</v>
      </c>
      <c r="C16873">
        <v>1938</v>
      </c>
      <c r="D16873" t="s">
        <v>20043</v>
      </c>
      <c r="E16873" t="s">
        <v>10543</v>
      </c>
      <c r="F16873" t="s">
        <v>207</v>
      </c>
      <c r="G16873" t="s">
        <v>3</v>
      </c>
      <c r="H16873">
        <v>12</v>
      </c>
      <c r="I16873">
        <v>65</v>
      </c>
      <c r="J16873">
        <v>2047</v>
      </c>
      <c r="K16873">
        <v>72</v>
      </c>
      <c r="L16873" t="s">
        <v>23189</v>
      </c>
      <c r="M16873" s="15" t="e">
        <f>IF(INDEX(#REF!,MATCH(Padrón!K16873,#REF!,0),MATCH(Padrón!J16873,#REF!,0))=K16873,"Sí","NO")</f>
        <v>#REF!</v>
      </c>
    </row>
    <row r="16874" spans="1:13" x14ac:dyDescent="0.25">
      <c r="A16874" t="s">
        <v>40078</v>
      </c>
      <c r="B16874">
        <v>31122771</v>
      </c>
      <c r="C16874">
        <v>1985</v>
      </c>
      <c r="D16874" t="s">
        <v>20043</v>
      </c>
      <c r="E16874" t="s">
        <v>6409</v>
      </c>
      <c r="F16874" t="s">
        <v>481</v>
      </c>
      <c r="G16874" t="s">
        <v>3</v>
      </c>
      <c r="H16874">
        <v>12</v>
      </c>
      <c r="I16874">
        <v>65</v>
      </c>
      <c r="J16874">
        <v>2047</v>
      </c>
      <c r="K16874">
        <v>73</v>
      </c>
      <c r="L16874" t="s">
        <v>23189</v>
      </c>
      <c r="M16874" s="15" t="e">
        <f>IF(INDEX(#REF!,MATCH(Padrón!K16874,#REF!,0),MATCH(Padrón!J16874,#REF!,0))=K16874,"Sí","NO")</f>
        <v>#REF!</v>
      </c>
    </row>
    <row r="16875" spans="1:13" x14ac:dyDescent="0.25">
      <c r="A16875" t="s">
        <v>40079</v>
      </c>
      <c r="B16875">
        <v>19014176</v>
      </c>
      <c r="C16875">
        <v>1992</v>
      </c>
      <c r="D16875" t="s">
        <v>20043</v>
      </c>
      <c r="E16875" t="s">
        <v>480</v>
      </c>
      <c r="F16875" t="s">
        <v>1043</v>
      </c>
      <c r="G16875" t="s">
        <v>10</v>
      </c>
      <c r="H16875">
        <v>12</v>
      </c>
      <c r="I16875">
        <v>65</v>
      </c>
      <c r="J16875">
        <v>2047</v>
      </c>
      <c r="K16875">
        <v>74</v>
      </c>
      <c r="L16875" t="s">
        <v>23189</v>
      </c>
      <c r="M16875" s="15" t="e">
        <f>IF(INDEX(#REF!,MATCH(Padrón!K16875,#REF!,0),MATCH(Padrón!J16875,#REF!,0))=K16875,"Sí","NO")</f>
        <v>#REF!</v>
      </c>
    </row>
    <row r="16876" spans="1:13" x14ac:dyDescent="0.25">
      <c r="A16876" t="s">
        <v>40080</v>
      </c>
      <c r="B16876">
        <v>29961456</v>
      </c>
      <c r="C16876">
        <v>1983</v>
      </c>
      <c r="D16876" t="s">
        <v>20043</v>
      </c>
      <c r="E16876" t="s">
        <v>20089</v>
      </c>
      <c r="F16876" t="s">
        <v>1289</v>
      </c>
      <c r="G16876" t="s">
        <v>27</v>
      </c>
      <c r="H16876">
        <v>12</v>
      </c>
      <c r="I16876">
        <v>65</v>
      </c>
      <c r="J16876">
        <v>2047</v>
      </c>
      <c r="K16876">
        <v>75</v>
      </c>
      <c r="L16876" t="s">
        <v>23189</v>
      </c>
      <c r="M16876" s="15" t="e">
        <f>IF(INDEX(#REF!,MATCH(Padrón!K16876,#REF!,0),MATCH(Padrón!J16876,#REF!,0))=K16876,"Sí","NO")</f>
        <v>#REF!</v>
      </c>
    </row>
    <row r="16877" spans="1:13" x14ac:dyDescent="0.25">
      <c r="A16877" t="s">
        <v>40081</v>
      </c>
      <c r="B16877">
        <v>18789482</v>
      </c>
      <c r="C16877">
        <v>1972</v>
      </c>
      <c r="D16877" t="s">
        <v>20043</v>
      </c>
      <c r="E16877" t="s">
        <v>20090</v>
      </c>
      <c r="F16877" t="s">
        <v>3149</v>
      </c>
      <c r="G16877" t="s">
        <v>88</v>
      </c>
      <c r="H16877">
        <v>12</v>
      </c>
      <c r="I16877">
        <v>65</v>
      </c>
      <c r="J16877">
        <v>2047</v>
      </c>
      <c r="K16877">
        <v>76</v>
      </c>
      <c r="L16877" t="s">
        <v>23189</v>
      </c>
      <c r="M16877" s="15" t="e">
        <f>IF(INDEX(#REF!,MATCH(Padrón!K16877,#REF!,0),MATCH(Padrón!J16877,#REF!,0))=K16877,"Sí","NO")</f>
        <v>#REF!</v>
      </c>
    </row>
    <row r="16878" spans="1:13" x14ac:dyDescent="0.25">
      <c r="A16878" t="s">
        <v>40082</v>
      </c>
      <c r="B16878">
        <v>34734835</v>
      </c>
      <c r="C16878">
        <v>1989</v>
      </c>
      <c r="D16878" t="s">
        <v>20043</v>
      </c>
      <c r="E16878" t="s">
        <v>20091</v>
      </c>
      <c r="F16878" t="s">
        <v>1854</v>
      </c>
      <c r="G16878" t="s">
        <v>3</v>
      </c>
      <c r="H16878">
        <v>12</v>
      </c>
      <c r="I16878">
        <v>65</v>
      </c>
      <c r="J16878">
        <v>2047</v>
      </c>
      <c r="K16878">
        <v>77</v>
      </c>
      <c r="L16878" t="s">
        <v>23189</v>
      </c>
      <c r="M16878" s="15" t="e">
        <f>IF(INDEX(#REF!,MATCH(Padrón!K16878,#REF!,0),MATCH(Padrón!J16878,#REF!,0))=K16878,"Sí","NO")</f>
        <v>#REF!</v>
      </c>
    </row>
    <row r="16879" spans="1:13" x14ac:dyDescent="0.25">
      <c r="A16879" t="s">
        <v>40083</v>
      </c>
      <c r="B16879">
        <v>47889658</v>
      </c>
      <c r="C16879">
        <v>2003</v>
      </c>
      <c r="D16879" t="s">
        <v>20043</v>
      </c>
      <c r="E16879" t="s">
        <v>4993</v>
      </c>
      <c r="F16879" t="s">
        <v>20092</v>
      </c>
      <c r="G16879" t="s">
        <v>10</v>
      </c>
      <c r="H16879">
        <v>12</v>
      </c>
      <c r="I16879">
        <v>65</v>
      </c>
      <c r="J16879">
        <v>2047</v>
      </c>
      <c r="K16879">
        <v>78</v>
      </c>
      <c r="L16879" t="s">
        <v>23189</v>
      </c>
      <c r="M16879" s="15" t="e">
        <f>IF(INDEX(#REF!,MATCH(Padrón!K16879,#REF!,0),MATCH(Padrón!J16879,#REF!,0))=K16879,"Sí","NO")</f>
        <v>#REF!</v>
      </c>
    </row>
    <row r="16880" spans="1:13" x14ac:dyDescent="0.25">
      <c r="A16880" t="s">
        <v>40084</v>
      </c>
      <c r="B16880">
        <v>43718948</v>
      </c>
      <c r="C16880">
        <v>2001</v>
      </c>
      <c r="D16880" t="s">
        <v>20043</v>
      </c>
      <c r="E16880" t="s">
        <v>20093</v>
      </c>
      <c r="F16880" t="s">
        <v>533</v>
      </c>
      <c r="G16880" t="s">
        <v>10</v>
      </c>
      <c r="H16880">
        <v>12</v>
      </c>
      <c r="I16880">
        <v>65</v>
      </c>
      <c r="J16880">
        <v>2047</v>
      </c>
      <c r="K16880">
        <v>79</v>
      </c>
      <c r="L16880" t="s">
        <v>23189</v>
      </c>
      <c r="M16880" s="15" t="e">
        <f>IF(INDEX(#REF!,MATCH(Padrón!K16880,#REF!,0),MATCH(Padrón!J16880,#REF!,0))=K16880,"Sí","NO")</f>
        <v>#REF!</v>
      </c>
    </row>
    <row r="16881" spans="1:13" x14ac:dyDescent="0.25">
      <c r="A16881" t="s">
        <v>40085</v>
      </c>
      <c r="B16881">
        <v>51113170</v>
      </c>
      <c r="C16881">
        <v>2002</v>
      </c>
      <c r="D16881" t="s">
        <v>20094</v>
      </c>
      <c r="E16881" t="s">
        <v>20095</v>
      </c>
      <c r="F16881" t="s">
        <v>20096</v>
      </c>
      <c r="G16881" t="s">
        <v>3</v>
      </c>
      <c r="H16881">
        <v>12</v>
      </c>
      <c r="I16881">
        <v>65</v>
      </c>
      <c r="J16881">
        <v>2047</v>
      </c>
      <c r="K16881">
        <v>80</v>
      </c>
      <c r="L16881" t="s">
        <v>23189</v>
      </c>
      <c r="M16881" s="15" t="e">
        <f>IF(INDEX(#REF!,MATCH(Padrón!K16881,#REF!,0),MATCH(Padrón!J16881,#REF!,0))=K16881,"Sí","NO")</f>
        <v>#REF!</v>
      </c>
    </row>
    <row r="16882" spans="1:13" x14ac:dyDescent="0.25">
      <c r="A16882" t="s">
        <v>40086</v>
      </c>
      <c r="B16882">
        <v>43173233</v>
      </c>
      <c r="C16882">
        <v>2001</v>
      </c>
      <c r="D16882" t="s">
        <v>20094</v>
      </c>
      <c r="E16882" t="s">
        <v>20097</v>
      </c>
      <c r="F16882" t="s">
        <v>154</v>
      </c>
      <c r="G16882" t="s">
        <v>3</v>
      </c>
      <c r="H16882">
        <v>12</v>
      </c>
      <c r="I16882">
        <v>65</v>
      </c>
      <c r="J16882">
        <v>2047</v>
      </c>
      <c r="K16882">
        <v>81</v>
      </c>
      <c r="L16882" t="s">
        <v>23189</v>
      </c>
      <c r="M16882" s="15" t="e">
        <f>IF(INDEX(#REF!,MATCH(Padrón!K16882,#REF!,0),MATCH(Padrón!J16882,#REF!,0))=K16882,"Sí","NO")</f>
        <v>#REF!</v>
      </c>
    </row>
    <row r="16883" spans="1:13" x14ac:dyDescent="0.25">
      <c r="A16883" t="s">
        <v>40087</v>
      </c>
      <c r="B16883">
        <v>37582671</v>
      </c>
      <c r="C16883">
        <v>1993</v>
      </c>
      <c r="D16883" t="s">
        <v>20098</v>
      </c>
      <c r="E16883" t="s">
        <v>3657</v>
      </c>
      <c r="F16883" t="s">
        <v>3255</v>
      </c>
      <c r="G16883" t="s">
        <v>27</v>
      </c>
      <c r="H16883">
        <v>12</v>
      </c>
      <c r="I16883">
        <v>65</v>
      </c>
      <c r="J16883">
        <v>2047</v>
      </c>
      <c r="K16883">
        <v>82</v>
      </c>
      <c r="L16883" t="s">
        <v>23189</v>
      </c>
      <c r="M16883" s="15" t="e">
        <f>IF(INDEX(#REF!,MATCH(Padrón!K16883,#REF!,0),MATCH(Padrón!J16883,#REF!,0))=K16883,"Sí","NO")</f>
        <v>#REF!</v>
      </c>
    </row>
    <row r="16884" spans="1:13" x14ac:dyDescent="0.25">
      <c r="A16884" t="s">
        <v>40088</v>
      </c>
      <c r="B16884">
        <v>36457874</v>
      </c>
      <c r="C16884">
        <v>1992</v>
      </c>
      <c r="D16884" t="s">
        <v>20098</v>
      </c>
      <c r="E16884" t="s">
        <v>20099</v>
      </c>
      <c r="F16884" t="s">
        <v>5670</v>
      </c>
      <c r="G16884" t="s">
        <v>10</v>
      </c>
      <c r="H16884">
        <v>12</v>
      </c>
      <c r="I16884">
        <v>65</v>
      </c>
      <c r="J16884">
        <v>2047</v>
      </c>
      <c r="K16884">
        <v>83</v>
      </c>
      <c r="L16884" t="s">
        <v>23189</v>
      </c>
      <c r="M16884" s="15" t="e">
        <f>IF(INDEX(#REF!,MATCH(Padrón!K16884,#REF!,0),MATCH(Padrón!J16884,#REF!,0))=K16884,"Sí","NO")</f>
        <v>#REF!</v>
      </c>
    </row>
    <row r="16885" spans="1:13" x14ac:dyDescent="0.25">
      <c r="A16885" t="s">
        <v>40089</v>
      </c>
      <c r="B16885">
        <v>16933835</v>
      </c>
      <c r="C16885">
        <v>1964</v>
      </c>
      <c r="D16885" t="s">
        <v>20098</v>
      </c>
      <c r="E16885" t="s">
        <v>1185</v>
      </c>
      <c r="F16885" t="s">
        <v>689</v>
      </c>
      <c r="G16885" t="s">
        <v>3</v>
      </c>
      <c r="H16885">
        <v>12</v>
      </c>
      <c r="I16885">
        <v>65</v>
      </c>
      <c r="J16885">
        <v>2047</v>
      </c>
      <c r="K16885">
        <v>84</v>
      </c>
      <c r="L16885" t="s">
        <v>23189</v>
      </c>
      <c r="M16885" s="15" t="e">
        <f>IF(INDEX(#REF!,MATCH(Padrón!K16885,#REF!,0),MATCH(Padrón!J16885,#REF!,0))=K16885,"Sí","NO")</f>
        <v>#REF!</v>
      </c>
    </row>
    <row r="16886" spans="1:13" x14ac:dyDescent="0.25">
      <c r="A16886" t="s">
        <v>40090</v>
      </c>
      <c r="B16886">
        <v>35007023</v>
      </c>
      <c r="C16886">
        <v>1989</v>
      </c>
      <c r="D16886" t="s">
        <v>20098</v>
      </c>
      <c r="E16886" t="s">
        <v>5443</v>
      </c>
      <c r="F16886" t="s">
        <v>770</v>
      </c>
      <c r="G16886" t="s">
        <v>10</v>
      </c>
      <c r="H16886">
        <v>12</v>
      </c>
      <c r="I16886">
        <v>65</v>
      </c>
      <c r="J16886">
        <v>2047</v>
      </c>
      <c r="K16886">
        <v>85</v>
      </c>
      <c r="L16886" t="s">
        <v>23189</v>
      </c>
      <c r="M16886" s="15" t="e">
        <f>IF(INDEX(#REF!,MATCH(Padrón!K16886,#REF!,0),MATCH(Padrón!J16886,#REF!,0))=K16886,"Sí","NO")</f>
        <v>#REF!</v>
      </c>
    </row>
    <row r="16887" spans="1:13" x14ac:dyDescent="0.25">
      <c r="A16887" t="s">
        <v>40091</v>
      </c>
      <c r="B16887">
        <v>25281813</v>
      </c>
      <c r="C16887">
        <v>1976</v>
      </c>
      <c r="D16887" t="s">
        <v>20098</v>
      </c>
      <c r="E16887" t="s">
        <v>20100</v>
      </c>
      <c r="F16887" t="s">
        <v>1041</v>
      </c>
      <c r="G16887" t="s">
        <v>3</v>
      </c>
      <c r="H16887">
        <v>12</v>
      </c>
      <c r="I16887">
        <v>65</v>
      </c>
      <c r="J16887">
        <v>2047</v>
      </c>
      <c r="K16887">
        <v>86</v>
      </c>
      <c r="L16887" t="s">
        <v>23189</v>
      </c>
      <c r="M16887" s="15" t="e">
        <f>IF(INDEX(#REF!,MATCH(Padrón!K16887,#REF!,0),MATCH(Padrón!J16887,#REF!,0))=K16887,"Sí","NO")</f>
        <v>#REF!</v>
      </c>
    </row>
    <row r="16888" spans="1:13" x14ac:dyDescent="0.25">
      <c r="A16888" t="s">
        <v>40092</v>
      </c>
      <c r="B16888">
        <v>30488851</v>
      </c>
      <c r="C16888">
        <v>1983</v>
      </c>
      <c r="D16888" t="s">
        <v>20098</v>
      </c>
      <c r="E16888" t="s">
        <v>20101</v>
      </c>
      <c r="F16888" t="s">
        <v>35</v>
      </c>
      <c r="G16888" t="s">
        <v>3</v>
      </c>
      <c r="H16888">
        <v>12</v>
      </c>
      <c r="I16888">
        <v>65</v>
      </c>
      <c r="J16888">
        <v>2047</v>
      </c>
      <c r="K16888">
        <v>87</v>
      </c>
      <c r="L16888" t="s">
        <v>23189</v>
      </c>
      <c r="M16888" s="15" t="e">
        <f>IF(INDEX(#REF!,MATCH(Padrón!K16888,#REF!,0),MATCH(Padrón!J16888,#REF!,0))=K16888,"Sí","NO")</f>
        <v>#REF!</v>
      </c>
    </row>
    <row r="16889" spans="1:13" x14ac:dyDescent="0.25">
      <c r="A16889" t="s">
        <v>40093</v>
      </c>
      <c r="B16889">
        <v>30488808</v>
      </c>
      <c r="C16889">
        <v>1983</v>
      </c>
      <c r="D16889" t="s">
        <v>20098</v>
      </c>
      <c r="E16889" t="s">
        <v>6749</v>
      </c>
      <c r="F16889" t="s">
        <v>2710</v>
      </c>
      <c r="G16889" t="s">
        <v>3</v>
      </c>
      <c r="H16889">
        <v>12</v>
      </c>
      <c r="I16889">
        <v>65</v>
      </c>
      <c r="J16889">
        <v>2047</v>
      </c>
      <c r="K16889">
        <v>88</v>
      </c>
      <c r="L16889" t="s">
        <v>23189</v>
      </c>
      <c r="M16889" s="15" t="e">
        <f>IF(INDEX(#REF!,MATCH(Padrón!K16889,#REF!,0),MATCH(Padrón!J16889,#REF!,0))=K16889,"Sí","NO")</f>
        <v>#REF!</v>
      </c>
    </row>
    <row r="16890" spans="1:13" x14ac:dyDescent="0.25">
      <c r="A16890" t="s">
        <v>40094</v>
      </c>
      <c r="B16890">
        <v>23539583</v>
      </c>
      <c r="C16890">
        <v>1974</v>
      </c>
      <c r="D16890" t="s">
        <v>20098</v>
      </c>
      <c r="E16890" t="s">
        <v>1127</v>
      </c>
      <c r="F16890" t="s">
        <v>20102</v>
      </c>
      <c r="G16890" t="s">
        <v>3</v>
      </c>
      <c r="H16890">
        <v>12</v>
      </c>
      <c r="I16890">
        <v>65</v>
      </c>
      <c r="J16890">
        <v>2047</v>
      </c>
      <c r="K16890">
        <v>89</v>
      </c>
      <c r="L16890" t="s">
        <v>23189</v>
      </c>
      <c r="M16890" s="15" t="e">
        <f>IF(INDEX(#REF!,MATCH(Padrón!K16890,#REF!,0),MATCH(Padrón!J16890,#REF!,0))=K16890,"Sí","NO")</f>
        <v>#REF!</v>
      </c>
    </row>
    <row r="16891" spans="1:13" x14ac:dyDescent="0.25">
      <c r="A16891" t="s">
        <v>40095</v>
      </c>
      <c r="B16891">
        <v>33853708</v>
      </c>
      <c r="C16891">
        <v>1986</v>
      </c>
      <c r="D16891" t="s">
        <v>20098</v>
      </c>
      <c r="E16891" t="s">
        <v>20103</v>
      </c>
      <c r="F16891" t="s">
        <v>98</v>
      </c>
      <c r="G16891" t="s">
        <v>3</v>
      </c>
      <c r="H16891">
        <v>12</v>
      </c>
      <c r="I16891">
        <v>65</v>
      </c>
      <c r="J16891">
        <v>2047</v>
      </c>
      <c r="K16891">
        <v>90</v>
      </c>
      <c r="L16891" t="s">
        <v>23189</v>
      </c>
      <c r="M16891" s="15" t="e">
        <f>IF(INDEX(#REF!,MATCH(Padrón!K16891,#REF!,0),MATCH(Padrón!J16891,#REF!,0))=K16891,"Sí","NO")</f>
        <v>#REF!</v>
      </c>
    </row>
    <row r="16892" spans="1:13" x14ac:dyDescent="0.25">
      <c r="A16892" t="s">
        <v>40096</v>
      </c>
      <c r="B16892">
        <v>44950165</v>
      </c>
      <c r="C16892">
        <v>2003</v>
      </c>
      <c r="D16892" t="s">
        <v>20098</v>
      </c>
      <c r="E16892" t="s">
        <v>20104</v>
      </c>
      <c r="F16892" t="s">
        <v>20105</v>
      </c>
      <c r="G16892" t="s">
        <v>3</v>
      </c>
      <c r="H16892">
        <v>12</v>
      </c>
      <c r="I16892">
        <v>65</v>
      </c>
      <c r="J16892">
        <v>2047</v>
      </c>
      <c r="K16892">
        <v>91</v>
      </c>
      <c r="L16892" t="s">
        <v>23189</v>
      </c>
      <c r="M16892" s="15" t="e">
        <f>IF(INDEX(#REF!,MATCH(Padrón!K16892,#REF!,0),MATCH(Padrón!J16892,#REF!,0))=K16892,"Sí","NO")</f>
        <v>#REF!</v>
      </c>
    </row>
    <row r="16893" spans="1:13" x14ac:dyDescent="0.25">
      <c r="A16893" t="s">
        <v>40097</v>
      </c>
      <c r="B16893">
        <v>41231205</v>
      </c>
      <c r="C16893">
        <v>1998</v>
      </c>
      <c r="D16893" t="s">
        <v>20098</v>
      </c>
      <c r="E16893" t="s">
        <v>496</v>
      </c>
      <c r="F16893" t="s">
        <v>20106</v>
      </c>
      <c r="G16893" t="s">
        <v>3</v>
      </c>
      <c r="H16893">
        <v>12</v>
      </c>
      <c r="I16893">
        <v>65</v>
      </c>
      <c r="J16893">
        <v>2047</v>
      </c>
      <c r="K16893">
        <v>92</v>
      </c>
      <c r="L16893" t="s">
        <v>23189</v>
      </c>
      <c r="M16893" s="15" t="e">
        <f>IF(INDEX(#REF!,MATCH(Padrón!K16893,#REF!,0),MATCH(Padrón!J16893,#REF!,0))=K16893,"Sí","NO")</f>
        <v>#REF!</v>
      </c>
    </row>
    <row r="16894" spans="1:13" x14ac:dyDescent="0.25">
      <c r="A16894" t="s">
        <v>40098</v>
      </c>
      <c r="B16894">
        <v>36062055</v>
      </c>
      <c r="C16894">
        <v>1991</v>
      </c>
      <c r="D16894" t="s">
        <v>20098</v>
      </c>
      <c r="E16894" t="s">
        <v>20107</v>
      </c>
      <c r="F16894" t="s">
        <v>13103</v>
      </c>
      <c r="G16894" t="s">
        <v>10</v>
      </c>
      <c r="H16894">
        <v>12</v>
      </c>
      <c r="I16894">
        <v>65</v>
      </c>
      <c r="J16894">
        <v>2047</v>
      </c>
      <c r="K16894">
        <v>93</v>
      </c>
      <c r="L16894" t="s">
        <v>23189</v>
      </c>
      <c r="M16894" s="15" t="e">
        <f>IF(INDEX(#REF!,MATCH(Padrón!K16894,#REF!,0),MATCH(Padrón!J16894,#REF!,0))=K16894,"Sí","NO")</f>
        <v>#REF!</v>
      </c>
    </row>
    <row r="16895" spans="1:13" x14ac:dyDescent="0.25">
      <c r="A16895" t="s">
        <v>40099</v>
      </c>
      <c r="B16895">
        <v>44902206</v>
      </c>
      <c r="C16895">
        <v>2003</v>
      </c>
      <c r="D16895" t="s">
        <v>20098</v>
      </c>
      <c r="E16895" t="s">
        <v>6548</v>
      </c>
      <c r="F16895" t="s">
        <v>2267</v>
      </c>
      <c r="G16895" t="s">
        <v>3</v>
      </c>
      <c r="H16895">
        <v>12</v>
      </c>
      <c r="I16895">
        <v>65</v>
      </c>
      <c r="J16895">
        <v>2047</v>
      </c>
      <c r="K16895">
        <v>94</v>
      </c>
      <c r="L16895" t="s">
        <v>23189</v>
      </c>
      <c r="M16895" s="15" t="e">
        <f>IF(INDEX(#REF!,MATCH(Padrón!K16895,#REF!,0),MATCH(Padrón!J16895,#REF!,0))=K16895,"Sí","NO")</f>
        <v>#REF!</v>
      </c>
    </row>
    <row r="16896" spans="1:13" x14ac:dyDescent="0.25">
      <c r="A16896" t="s">
        <v>40100</v>
      </c>
      <c r="B16896">
        <v>18097045</v>
      </c>
      <c r="C16896">
        <v>1965</v>
      </c>
      <c r="D16896" t="s">
        <v>20098</v>
      </c>
      <c r="E16896" t="s">
        <v>118</v>
      </c>
      <c r="F16896" t="s">
        <v>20108</v>
      </c>
      <c r="G16896" t="s">
        <v>3</v>
      </c>
      <c r="H16896">
        <v>12</v>
      </c>
      <c r="I16896">
        <v>65</v>
      </c>
      <c r="J16896">
        <v>2047</v>
      </c>
      <c r="K16896">
        <v>95</v>
      </c>
      <c r="L16896" t="s">
        <v>23189</v>
      </c>
      <c r="M16896" s="15" t="e">
        <f>IF(INDEX(#REF!,MATCH(Padrón!K16896,#REF!,0),MATCH(Padrón!J16896,#REF!,0))=K16896,"Sí","NO")</f>
        <v>#REF!</v>
      </c>
    </row>
    <row r="16897" spans="1:13" x14ac:dyDescent="0.25">
      <c r="A16897" t="s">
        <v>40101</v>
      </c>
      <c r="B16897">
        <v>13590119</v>
      </c>
      <c r="C16897">
        <v>1957</v>
      </c>
      <c r="D16897" t="s">
        <v>20098</v>
      </c>
      <c r="E16897" t="s">
        <v>20001</v>
      </c>
      <c r="F16897" t="s">
        <v>16590</v>
      </c>
      <c r="G16897" t="s">
        <v>10</v>
      </c>
      <c r="H16897">
        <v>12</v>
      </c>
      <c r="I16897">
        <v>65</v>
      </c>
      <c r="J16897">
        <v>2047</v>
      </c>
      <c r="K16897">
        <v>96</v>
      </c>
      <c r="L16897" t="s">
        <v>23189</v>
      </c>
      <c r="M16897" s="15" t="e">
        <f>IF(INDEX(#REF!,MATCH(Padrón!K16897,#REF!,0),MATCH(Padrón!J16897,#REF!,0))=K16897,"Sí","NO")</f>
        <v>#REF!</v>
      </c>
    </row>
    <row r="16898" spans="1:13" x14ac:dyDescent="0.25">
      <c r="A16898" t="s">
        <v>40102</v>
      </c>
      <c r="B16898">
        <v>34734845</v>
      </c>
      <c r="C16898">
        <v>1989</v>
      </c>
      <c r="D16898" t="s">
        <v>20098</v>
      </c>
      <c r="E16898" t="s">
        <v>20109</v>
      </c>
      <c r="F16898" t="s">
        <v>20110</v>
      </c>
      <c r="G16898" t="s">
        <v>3</v>
      </c>
      <c r="H16898">
        <v>12</v>
      </c>
      <c r="I16898">
        <v>65</v>
      </c>
      <c r="J16898">
        <v>2047</v>
      </c>
      <c r="K16898">
        <v>97</v>
      </c>
      <c r="L16898" t="s">
        <v>23189</v>
      </c>
      <c r="M16898" s="15" t="e">
        <f>IF(INDEX(#REF!,MATCH(Padrón!K16898,#REF!,0),MATCH(Padrón!J16898,#REF!,0))=K16898,"Sí","NO")</f>
        <v>#REF!</v>
      </c>
    </row>
    <row r="16899" spans="1:13" x14ac:dyDescent="0.25">
      <c r="A16899" t="s">
        <v>40103</v>
      </c>
      <c r="B16899">
        <v>41510729</v>
      </c>
      <c r="C16899">
        <v>1998</v>
      </c>
      <c r="D16899" t="s">
        <v>20098</v>
      </c>
      <c r="E16899" t="s">
        <v>20111</v>
      </c>
      <c r="F16899" t="s">
        <v>5376</v>
      </c>
      <c r="G16899" t="s">
        <v>3</v>
      </c>
      <c r="H16899">
        <v>12</v>
      </c>
      <c r="I16899">
        <v>65</v>
      </c>
      <c r="J16899">
        <v>2047</v>
      </c>
      <c r="K16899">
        <v>98</v>
      </c>
      <c r="L16899" t="s">
        <v>23189</v>
      </c>
      <c r="M16899" s="15" t="e">
        <f>IF(INDEX(#REF!,MATCH(Padrón!K16899,#REF!,0),MATCH(Padrón!J16899,#REF!,0))=K16899,"Sí","NO")</f>
        <v>#REF!</v>
      </c>
    </row>
    <row r="16900" spans="1:13" x14ac:dyDescent="0.25">
      <c r="A16900" t="s">
        <v>40104</v>
      </c>
      <c r="B16900">
        <v>39228851</v>
      </c>
      <c r="C16900">
        <v>1995</v>
      </c>
      <c r="D16900" t="s">
        <v>20098</v>
      </c>
      <c r="E16900" t="s">
        <v>20112</v>
      </c>
      <c r="F16900" t="s">
        <v>20113</v>
      </c>
      <c r="G16900" t="s">
        <v>27</v>
      </c>
      <c r="H16900">
        <v>12</v>
      </c>
      <c r="I16900">
        <v>65</v>
      </c>
      <c r="J16900">
        <v>2047</v>
      </c>
      <c r="K16900">
        <v>99</v>
      </c>
      <c r="L16900" t="s">
        <v>23189</v>
      </c>
      <c r="M16900" s="15" t="e">
        <f>IF(INDEX(#REF!,MATCH(Padrón!K16900,#REF!,0),MATCH(Padrón!J16900,#REF!,0))=K16900,"Sí","NO")</f>
        <v>#REF!</v>
      </c>
    </row>
    <row r="16901" spans="1:13" x14ac:dyDescent="0.25">
      <c r="A16901" t="s">
        <v>40105</v>
      </c>
      <c r="B16901">
        <v>12101010</v>
      </c>
      <c r="C16901">
        <v>1955</v>
      </c>
      <c r="D16901" t="s">
        <v>20098</v>
      </c>
      <c r="E16901" t="s">
        <v>17594</v>
      </c>
      <c r="F16901" t="s">
        <v>20114</v>
      </c>
      <c r="G16901" t="s">
        <v>117</v>
      </c>
      <c r="H16901">
        <v>12</v>
      </c>
      <c r="I16901">
        <v>65</v>
      </c>
      <c r="J16901">
        <v>2047</v>
      </c>
      <c r="K16901">
        <v>100</v>
      </c>
      <c r="L16901" t="s">
        <v>23189</v>
      </c>
      <c r="M16901" s="15" t="e">
        <f>IF(INDEX(#REF!,MATCH(Padrón!K16901,#REF!,0),MATCH(Padrón!J16901,#REF!,0))=K16901,"Sí","NO")</f>
        <v>#REF!</v>
      </c>
    </row>
    <row r="16902" spans="1:13" x14ac:dyDescent="0.25">
      <c r="A16902" t="s">
        <v>40106</v>
      </c>
      <c r="B16902">
        <v>5755945</v>
      </c>
      <c r="C16902">
        <v>1942</v>
      </c>
      <c r="D16902" t="s">
        <v>20098</v>
      </c>
      <c r="E16902" t="s">
        <v>20115</v>
      </c>
      <c r="F16902" t="s">
        <v>3700</v>
      </c>
      <c r="G16902" t="s">
        <v>10</v>
      </c>
      <c r="H16902">
        <v>12</v>
      </c>
      <c r="I16902">
        <v>65</v>
      </c>
      <c r="J16902">
        <v>2047</v>
      </c>
      <c r="K16902">
        <v>101</v>
      </c>
      <c r="L16902" t="s">
        <v>23189</v>
      </c>
      <c r="M16902" s="15" t="e">
        <f>IF(INDEX(#REF!,MATCH(Padrón!K16902,#REF!,0),MATCH(Padrón!J16902,#REF!,0))=K16902,"Sí","NO")</f>
        <v>#REF!</v>
      </c>
    </row>
    <row r="16903" spans="1:13" x14ac:dyDescent="0.25">
      <c r="A16903" t="s">
        <v>40107</v>
      </c>
      <c r="B16903">
        <v>34734995</v>
      </c>
      <c r="C16903">
        <v>1989</v>
      </c>
      <c r="D16903" t="s">
        <v>20098</v>
      </c>
      <c r="E16903" t="s">
        <v>20116</v>
      </c>
      <c r="F16903" t="s">
        <v>20117</v>
      </c>
      <c r="G16903" t="s">
        <v>3</v>
      </c>
      <c r="H16903">
        <v>12</v>
      </c>
      <c r="I16903">
        <v>65</v>
      </c>
      <c r="J16903">
        <v>2047</v>
      </c>
      <c r="K16903">
        <v>102</v>
      </c>
      <c r="L16903" t="s">
        <v>23189</v>
      </c>
      <c r="M16903" s="15" t="e">
        <f>IF(INDEX(#REF!,MATCH(Padrón!K16903,#REF!,0),MATCH(Padrón!J16903,#REF!,0))=K16903,"Sí","NO")</f>
        <v>#REF!</v>
      </c>
    </row>
    <row r="16904" spans="1:13" x14ac:dyDescent="0.25">
      <c r="A16904" t="s">
        <v>40108</v>
      </c>
      <c r="B16904">
        <v>18525527</v>
      </c>
      <c r="C16904">
        <v>1967</v>
      </c>
      <c r="D16904" t="s">
        <v>20098</v>
      </c>
      <c r="E16904" t="s">
        <v>16150</v>
      </c>
      <c r="F16904" t="s">
        <v>830</v>
      </c>
      <c r="G16904" t="s">
        <v>3</v>
      </c>
      <c r="H16904">
        <v>12</v>
      </c>
      <c r="I16904">
        <v>65</v>
      </c>
      <c r="J16904">
        <v>2047</v>
      </c>
      <c r="K16904">
        <v>103</v>
      </c>
      <c r="L16904" t="s">
        <v>23189</v>
      </c>
      <c r="M16904" s="15" t="e">
        <f>IF(INDEX(#REF!,MATCH(Padrón!K16904,#REF!,0),MATCH(Padrón!J16904,#REF!,0))=K16904,"Sí","NO")</f>
        <v>#REF!</v>
      </c>
    </row>
    <row r="16905" spans="1:13" x14ac:dyDescent="0.25">
      <c r="A16905" t="s">
        <v>40109</v>
      </c>
      <c r="B16905">
        <v>24776901</v>
      </c>
      <c r="C16905">
        <v>1975</v>
      </c>
      <c r="D16905" t="s">
        <v>20098</v>
      </c>
      <c r="E16905" t="s">
        <v>2223</v>
      </c>
      <c r="F16905" t="s">
        <v>20118</v>
      </c>
      <c r="G16905" t="s">
        <v>3</v>
      </c>
      <c r="H16905">
        <v>12</v>
      </c>
      <c r="I16905">
        <v>65</v>
      </c>
      <c r="J16905">
        <v>2047</v>
      </c>
      <c r="K16905">
        <v>104</v>
      </c>
      <c r="L16905" t="s">
        <v>23189</v>
      </c>
      <c r="M16905" s="15" t="e">
        <f>IF(INDEX(#REF!,MATCH(Padrón!K16905,#REF!,0),MATCH(Padrón!J16905,#REF!,0))=K16905,"Sí","NO")</f>
        <v>#REF!</v>
      </c>
    </row>
    <row r="16906" spans="1:13" x14ac:dyDescent="0.25">
      <c r="A16906" t="s">
        <v>40110</v>
      </c>
      <c r="B16906">
        <v>24107748</v>
      </c>
      <c r="C16906">
        <v>1970</v>
      </c>
      <c r="D16906" t="s">
        <v>20098</v>
      </c>
      <c r="E16906" t="s">
        <v>13889</v>
      </c>
      <c r="F16906" t="s">
        <v>1627</v>
      </c>
      <c r="G16906" t="s">
        <v>10</v>
      </c>
      <c r="H16906">
        <v>12</v>
      </c>
      <c r="I16906">
        <v>65</v>
      </c>
      <c r="J16906">
        <v>2047</v>
      </c>
      <c r="K16906">
        <v>105</v>
      </c>
      <c r="L16906" t="s">
        <v>23189</v>
      </c>
      <c r="M16906" s="15" t="e">
        <f>IF(INDEX(#REF!,MATCH(Padrón!K16906,#REF!,0),MATCH(Padrón!J16906,#REF!,0))=K16906,"Sí","NO")</f>
        <v>#REF!</v>
      </c>
    </row>
    <row r="16907" spans="1:13" x14ac:dyDescent="0.25">
      <c r="A16907" t="s">
        <v>40111</v>
      </c>
      <c r="B16907">
        <v>16141989</v>
      </c>
      <c r="C16907">
        <v>1963</v>
      </c>
      <c r="D16907" t="s">
        <v>20098</v>
      </c>
      <c r="E16907" t="s">
        <v>20119</v>
      </c>
      <c r="F16907" t="s">
        <v>9456</v>
      </c>
      <c r="G16907" t="s">
        <v>3</v>
      </c>
      <c r="H16907">
        <v>12</v>
      </c>
      <c r="I16907">
        <v>65</v>
      </c>
      <c r="J16907">
        <v>2047</v>
      </c>
      <c r="K16907">
        <v>106</v>
      </c>
      <c r="L16907" t="s">
        <v>23189</v>
      </c>
      <c r="M16907" s="15" t="e">
        <f>IF(INDEX(#REF!,MATCH(Padrón!K16907,#REF!,0),MATCH(Padrón!J16907,#REF!,0))=K16907,"Sí","NO")</f>
        <v>#REF!</v>
      </c>
    </row>
    <row r="16908" spans="1:13" x14ac:dyDescent="0.25">
      <c r="A16908" t="s">
        <v>40112</v>
      </c>
      <c r="B16908">
        <v>14881858</v>
      </c>
      <c r="C16908">
        <v>1962</v>
      </c>
      <c r="D16908" t="s">
        <v>20098</v>
      </c>
      <c r="E16908" t="s">
        <v>3261</v>
      </c>
      <c r="F16908" t="s">
        <v>15790</v>
      </c>
      <c r="G16908" t="s">
        <v>3</v>
      </c>
      <c r="H16908">
        <v>12</v>
      </c>
      <c r="I16908">
        <v>65</v>
      </c>
      <c r="J16908">
        <v>2047</v>
      </c>
      <c r="K16908">
        <v>107</v>
      </c>
      <c r="L16908" t="s">
        <v>23189</v>
      </c>
      <c r="M16908" s="15" t="e">
        <f>IF(INDEX(#REF!,MATCH(Padrón!K16908,#REF!,0),MATCH(Padrón!J16908,#REF!,0))=K16908,"Sí","NO")</f>
        <v>#REF!</v>
      </c>
    </row>
    <row r="16909" spans="1:13" x14ac:dyDescent="0.25">
      <c r="A16909" t="s">
        <v>40113</v>
      </c>
      <c r="B16909">
        <v>47592743</v>
      </c>
      <c r="C16909">
        <v>2006</v>
      </c>
      <c r="D16909" t="s">
        <v>20098</v>
      </c>
      <c r="E16909" t="s">
        <v>424</v>
      </c>
      <c r="F16909" t="s">
        <v>20120</v>
      </c>
      <c r="G16909" t="s">
        <v>3</v>
      </c>
      <c r="H16909">
        <v>12</v>
      </c>
      <c r="I16909">
        <v>65</v>
      </c>
      <c r="J16909">
        <v>2047</v>
      </c>
      <c r="K16909">
        <v>108</v>
      </c>
      <c r="L16909" t="s">
        <v>23189</v>
      </c>
      <c r="M16909" s="15" t="e">
        <f>IF(INDEX(#REF!,MATCH(Padrón!K16909,#REF!,0),MATCH(Padrón!J16909,#REF!,0))=K16909,"Sí","NO")</f>
        <v>#REF!</v>
      </c>
    </row>
    <row r="16910" spans="1:13" x14ac:dyDescent="0.25">
      <c r="A16910" t="s">
        <v>40114</v>
      </c>
      <c r="B16910">
        <v>39045818</v>
      </c>
      <c r="C16910">
        <v>1995</v>
      </c>
      <c r="D16910" t="s">
        <v>20098</v>
      </c>
      <c r="E16910" t="s">
        <v>8715</v>
      </c>
      <c r="F16910" t="s">
        <v>20121</v>
      </c>
      <c r="G16910" t="s">
        <v>3</v>
      </c>
      <c r="H16910">
        <v>12</v>
      </c>
      <c r="I16910">
        <v>65</v>
      </c>
      <c r="J16910">
        <v>2047</v>
      </c>
      <c r="K16910">
        <v>109</v>
      </c>
      <c r="L16910" t="s">
        <v>23189</v>
      </c>
      <c r="M16910" s="15" t="e">
        <f>IF(INDEX(#REF!,MATCH(Padrón!K16910,#REF!,0),MATCH(Padrón!J16910,#REF!,0))=K16910,"Sí","NO")</f>
        <v>#REF!</v>
      </c>
    </row>
    <row r="16911" spans="1:13" x14ac:dyDescent="0.25">
      <c r="A16911" t="s">
        <v>40115</v>
      </c>
      <c r="B16911">
        <v>41510730</v>
      </c>
      <c r="C16911">
        <v>1998</v>
      </c>
      <c r="D16911" t="s">
        <v>20098</v>
      </c>
      <c r="E16911" t="s">
        <v>20122</v>
      </c>
      <c r="F16911" t="s">
        <v>20123</v>
      </c>
      <c r="G16911" t="s">
        <v>3</v>
      </c>
      <c r="H16911">
        <v>12</v>
      </c>
      <c r="I16911">
        <v>65</v>
      </c>
      <c r="J16911">
        <v>2047</v>
      </c>
      <c r="K16911">
        <v>110</v>
      </c>
      <c r="L16911" t="s">
        <v>23189</v>
      </c>
      <c r="M16911" s="15" t="e">
        <f>IF(INDEX(#REF!,MATCH(Padrón!K16911,#REF!,0),MATCH(Padrón!J16911,#REF!,0))=K16911,"Sí","NO")</f>
        <v>#REF!</v>
      </c>
    </row>
    <row r="16912" spans="1:13" x14ac:dyDescent="0.25">
      <c r="A16912" t="s">
        <v>40116</v>
      </c>
      <c r="B16912">
        <v>13590292</v>
      </c>
      <c r="C16912">
        <v>1960</v>
      </c>
      <c r="D16912" t="s">
        <v>20098</v>
      </c>
      <c r="E16912" t="s">
        <v>600</v>
      </c>
      <c r="F16912" t="s">
        <v>20124</v>
      </c>
      <c r="G16912" t="s">
        <v>3</v>
      </c>
      <c r="H16912">
        <v>12</v>
      </c>
      <c r="I16912">
        <v>65</v>
      </c>
      <c r="J16912">
        <v>2047</v>
      </c>
      <c r="K16912">
        <v>111</v>
      </c>
      <c r="L16912" t="s">
        <v>23189</v>
      </c>
      <c r="M16912" s="15" t="e">
        <f>IF(INDEX(#REF!,MATCH(Padrón!K16912,#REF!,0),MATCH(Padrón!J16912,#REF!,0))=K16912,"Sí","NO")</f>
        <v>#REF!</v>
      </c>
    </row>
    <row r="16913" spans="1:13" x14ac:dyDescent="0.25">
      <c r="A16913" t="s">
        <v>40117</v>
      </c>
      <c r="B16913">
        <v>44540168</v>
      </c>
      <c r="C16913">
        <v>2002</v>
      </c>
      <c r="D16913" t="s">
        <v>20098</v>
      </c>
      <c r="E16913" t="s">
        <v>13774</v>
      </c>
      <c r="F16913" t="s">
        <v>20125</v>
      </c>
      <c r="G16913" t="s">
        <v>10</v>
      </c>
      <c r="H16913">
        <v>12</v>
      </c>
      <c r="I16913">
        <v>65</v>
      </c>
      <c r="J16913">
        <v>2047</v>
      </c>
      <c r="K16913">
        <v>112</v>
      </c>
      <c r="L16913" t="s">
        <v>23189</v>
      </c>
      <c r="M16913" s="15" t="e">
        <f>IF(INDEX(#REF!,MATCH(Padrón!K16913,#REF!,0),MATCH(Padrón!J16913,#REF!,0))=K16913,"Sí","NO")</f>
        <v>#REF!</v>
      </c>
    </row>
    <row r="16914" spans="1:13" x14ac:dyDescent="0.25">
      <c r="A16914" t="s">
        <v>40118</v>
      </c>
      <c r="B16914">
        <v>16141925</v>
      </c>
      <c r="C16914">
        <v>1962</v>
      </c>
      <c r="D16914" t="s">
        <v>20098</v>
      </c>
      <c r="E16914" t="s">
        <v>5677</v>
      </c>
      <c r="F16914" t="s">
        <v>907</v>
      </c>
      <c r="G16914" t="s">
        <v>10</v>
      </c>
      <c r="H16914">
        <v>12</v>
      </c>
      <c r="I16914">
        <v>65</v>
      </c>
      <c r="J16914">
        <v>2047</v>
      </c>
      <c r="K16914">
        <v>113</v>
      </c>
      <c r="L16914" t="s">
        <v>23189</v>
      </c>
      <c r="M16914" s="15" t="e">
        <f>IF(INDEX(#REF!,MATCH(Padrón!K16914,#REF!,0),MATCH(Padrón!J16914,#REF!,0))=K16914,"Sí","NO")</f>
        <v>#REF!</v>
      </c>
    </row>
    <row r="16915" spans="1:13" x14ac:dyDescent="0.25">
      <c r="A16915" t="s">
        <v>40119</v>
      </c>
      <c r="B16915">
        <v>10133407</v>
      </c>
      <c r="C16915">
        <v>1951</v>
      </c>
      <c r="D16915" t="s">
        <v>20098</v>
      </c>
      <c r="E16915" t="s">
        <v>2728</v>
      </c>
      <c r="F16915" t="s">
        <v>20126</v>
      </c>
      <c r="G16915" t="s">
        <v>117</v>
      </c>
      <c r="H16915">
        <v>12</v>
      </c>
      <c r="I16915">
        <v>65</v>
      </c>
      <c r="J16915">
        <v>2047</v>
      </c>
      <c r="K16915">
        <v>114</v>
      </c>
      <c r="L16915" t="s">
        <v>23189</v>
      </c>
      <c r="M16915" s="15" t="e">
        <f>IF(INDEX(#REF!,MATCH(Padrón!K16915,#REF!,0),MATCH(Padrón!J16915,#REF!,0))=K16915,"Sí","NO")</f>
        <v>#REF!</v>
      </c>
    </row>
    <row r="16916" spans="1:13" x14ac:dyDescent="0.25">
      <c r="A16916" t="s">
        <v>40120</v>
      </c>
      <c r="B16916">
        <v>27429894</v>
      </c>
      <c r="C16916">
        <v>1979</v>
      </c>
      <c r="D16916" t="s">
        <v>20098</v>
      </c>
      <c r="E16916" t="s">
        <v>20127</v>
      </c>
      <c r="F16916" t="s">
        <v>20128</v>
      </c>
      <c r="G16916" t="s">
        <v>3</v>
      </c>
      <c r="H16916">
        <v>12</v>
      </c>
      <c r="I16916">
        <v>65</v>
      </c>
      <c r="J16916">
        <v>2047</v>
      </c>
      <c r="K16916">
        <v>115</v>
      </c>
      <c r="L16916" t="s">
        <v>23189</v>
      </c>
      <c r="M16916" s="15" t="e">
        <f>IF(INDEX(#REF!,MATCH(Padrón!K16916,#REF!,0),MATCH(Padrón!J16916,#REF!,0))=K16916,"Sí","NO")</f>
        <v>#REF!</v>
      </c>
    </row>
    <row r="16917" spans="1:13" x14ac:dyDescent="0.25">
      <c r="A16917" t="s">
        <v>40121</v>
      </c>
      <c r="B16917">
        <v>16933670</v>
      </c>
      <c r="C16917">
        <v>1964</v>
      </c>
      <c r="D16917" t="s">
        <v>20098</v>
      </c>
      <c r="E16917" t="s">
        <v>2415</v>
      </c>
      <c r="F16917" t="s">
        <v>618</v>
      </c>
      <c r="G16917" t="s">
        <v>3</v>
      </c>
      <c r="H16917">
        <v>12</v>
      </c>
      <c r="I16917">
        <v>65</v>
      </c>
      <c r="J16917">
        <v>2047</v>
      </c>
      <c r="K16917">
        <v>116</v>
      </c>
      <c r="L16917" t="s">
        <v>23189</v>
      </c>
      <c r="M16917" s="15" t="e">
        <f>IF(INDEX(#REF!,MATCH(Padrón!K16917,#REF!,0),MATCH(Padrón!J16917,#REF!,0))=K16917,"Sí","NO")</f>
        <v>#REF!</v>
      </c>
    </row>
    <row r="16918" spans="1:13" x14ac:dyDescent="0.25">
      <c r="A16918" t="s">
        <v>40122</v>
      </c>
      <c r="B16918">
        <v>18732278</v>
      </c>
      <c r="C16918">
        <v>1967</v>
      </c>
      <c r="D16918" t="s">
        <v>20098</v>
      </c>
      <c r="E16918" t="s">
        <v>7819</v>
      </c>
      <c r="F16918" t="s">
        <v>6063</v>
      </c>
      <c r="G16918" t="s">
        <v>3</v>
      </c>
      <c r="H16918">
        <v>12</v>
      </c>
      <c r="I16918">
        <v>65</v>
      </c>
      <c r="J16918">
        <v>2047</v>
      </c>
      <c r="K16918">
        <v>117</v>
      </c>
      <c r="L16918" t="s">
        <v>23189</v>
      </c>
      <c r="M16918" s="15" t="e">
        <f>IF(INDEX(#REF!,MATCH(Padrón!K16918,#REF!,0),MATCH(Padrón!J16918,#REF!,0))=K16918,"Sí","NO")</f>
        <v>#REF!</v>
      </c>
    </row>
    <row r="16919" spans="1:13" x14ac:dyDescent="0.25">
      <c r="A16919" t="s">
        <v>40123</v>
      </c>
      <c r="B16919">
        <v>43071366</v>
      </c>
      <c r="C16919">
        <v>2001</v>
      </c>
      <c r="D16919" t="s">
        <v>20098</v>
      </c>
      <c r="E16919" t="s">
        <v>20129</v>
      </c>
      <c r="F16919" t="s">
        <v>20113</v>
      </c>
      <c r="G16919" t="s">
        <v>10</v>
      </c>
      <c r="H16919">
        <v>12</v>
      </c>
      <c r="I16919">
        <v>65</v>
      </c>
      <c r="J16919">
        <v>2047</v>
      </c>
      <c r="K16919">
        <v>118</v>
      </c>
      <c r="L16919" t="s">
        <v>23189</v>
      </c>
      <c r="M16919" s="15" t="e">
        <f>IF(INDEX(#REF!,MATCH(Padrón!K16919,#REF!,0),MATCH(Padrón!J16919,#REF!,0))=K16919,"Sí","NO")</f>
        <v>#REF!</v>
      </c>
    </row>
    <row r="16920" spans="1:13" x14ac:dyDescent="0.25">
      <c r="A16920" t="s">
        <v>40124</v>
      </c>
      <c r="B16920">
        <v>40196389</v>
      </c>
      <c r="C16920">
        <v>1997</v>
      </c>
      <c r="D16920" t="s">
        <v>20098</v>
      </c>
      <c r="E16920" t="s">
        <v>20130</v>
      </c>
      <c r="F16920" t="s">
        <v>11829</v>
      </c>
      <c r="G16920" t="s">
        <v>3</v>
      </c>
      <c r="H16920">
        <v>12</v>
      </c>
      <c r="I16920">
        <v>65</v>
      </c>
      <c r="J16920">
        <v>2047</v>
      </c>
      <c r="K16920">
        <v>119</v>
      </c>
      <c r="L16920" t="s">
        <v>23189</v>
      </c>
      <c r="M16920" s="15" t="e">
        <f>IF(INDEX(#REF!,MATCH(Padrón!K16920,#REF!,0),MATCH(Padrón!J16920,#REF!,0))=K16920,"Sí","NO")</f>
        <v>#REF!</v>
      </c>
    </row>
    <row r="16921" spans="1:13" x14ac:dyDescent="0.25">
      <c r="A16921" t="s">
        <v>40125</v>
      </c>
      <c r="B16921">
        <v>36199710</v>
      </c>
      <c r="C16921">
        <v>1991</v>
      </c>
      <c r="D16921" t="s">
        <v>20098</v>
      </c>
      <c r="E16921" t="s">
        <v>3093</v>
      </c>
      <c r="F16921" t="s">
        <v>20131</v>
      </c>
      <c r="G16921" t="s">
        <v>27</v>
      </c>
      <c r="H16921">
        <v>12</v>
      </c>
      <c r="I16921">
        <v>65</v>
      </c>
      <c r="J16921">
        <v>2047</v>
      </c>
      <c r="K16921">
        <v>120</v>
      </c>
      <c r="L16921" t="s">
        <v>23189</v>
      </c>
      <c r="M16921" s="15" t="e">
        <f>IF(INDEX(#REF!,MATCH(Padrón!K16921,#REF!,0),MATCH(Padrón!J16921,#REF!,0))=K16921,"Sí","NO")</f>
        <v>#REF!</v>
      </c>
    </row>
    <row r="16922" spans="1:13" x14ac:dyDescent="0.25">
      <c r="A16922" t="s">
        <v>40126</v>
      </c>
      <c r="B16922">
        <v>22924554</v>
      </c>
      <c r="C16922">
        <v>1972</v>
      </c>
      <c r="D16922" t="s">
        <v>20098</v>
      </c>
      <c r="E16922" t="s">
        <v>9000</v>
      </c>
      <c r="F16922" t="s">
        <v>8564</v>
      </c>
      <c r="G16922" t="s">
        <v>3</v>
      </c>
      <c r="H16922">
        <v>12</v>
      </c>
      <c r="I16922">
        <v>65</v>
      </c>
      <c r="J16922">
        <v>2047</v>
      </c>
      <c r="K16922">
        <v>121</v>
      </c>
      <c r="L16922" t="s">
        <v>23189</v>
      </c>
      <c r="M16922" s="15" t="e">
        <f>IF(INDEX(#REF!,MATCH(Padrón!K16922,#REF!,0),MATCH(Padrón!J16922,#REF!,0))=K16922,"Sí","NO")</f>
        <v>#REF!</v>
      </c>
    </row>
    <row r="16923" spans="1:13" x14ac:dyDescent="0.25">
      <c r="A16923" t="s">
        <v>40127</v>
      </c>
      <c r="B16923">
        <v>34059674</v>
      </c>
      <c r="C16923">
        <v>1988</v>
      </c>
      <c r="D16923" t="s">
        <v>20098</v>
      </c>
      <c r="E16923" t="s">
        <v>20132</v>
      </c>
      <c r="F16923" t="s">
        <v>907</v>
      </c>
      <c r="G16923" t="s">
        <v>3</v>
      </c>
      <c r="H16923">
        <v>12</v>
      </c>
      <c r="I16923">
        <v>65</v>
      </c>
      <c r="J16923">
        <v>2047</v>
      </c>
      <c r="K16923">
        <v>122</v>
      </c>
      <c r="L16923" t="s">
        <v>23189</v>
      </c>
      <c r="M16923" s="15" t="e">
        <f>IF(INDEX(#REF!,MATCH(Padrón!K16923,#REF!,0),MATCH(Padrón!J16923,#REF!,0))=K16923,"Sí","NO")</f>
        <v>#REF!</v>
      </c>
    </row>
    <row r="16924" spans="1:13" x14ac:dyDescent="0.25">
      <c r="A16924" t="s">
        <v>40128</v>
      </c>
      <c r="B16924">
        <v>25489792</v>
      </c>
      <c r="C16924">
        <v>1977</v>
      </c>
      <c r="D16924" t="s">
        <v>20098</v>
      </c>
      <c r="E16924" t="s">
        <v>701</v>
      </c>
      <c r="F16924" t="s">
        <v>20133</v>
      </c>
      <c r="G16924" t="s">
        <v>10</v>
      </c>
      <c r="H16924">
        <v>12</v>
      </c>
      <c r="I16924">
        <v>65</v>
      </c>
      <c r="J16924">
        <v>2047</v>
      </c>
      <c r="K16924">
        <v>123</v>
      </c>
      <c r="L16924" t="s">
        <v>23189</v>
      </c>
      <c r="M16924" s="15" t="e">
        <f>IF(INDEX(#REF!,MATCH(Padrón!K16924,#REF!,0),MATCH(Padrón!J16924,#REF!,0))=K16924,"Sí","NO")</f>
        <v>#REF!</v>
      </c>
    </row>
    <row r="16925" spans="1:13" x14ac:dyDescent="0.25">
      <c r="A16925" t="s">
        <v>40129</v>
      </c>
      <c r="B16925">
        <v>32736681</v>
      </c>
      <c r="C16925">
        <v>1976</v>
      </c>
      <c r="D16925" t="s">
        <v>20098</v>
      </c>
      <c r="E16925" t="s">
        <v>701</v>
      </c>
      <c r="F16925" t="s">
        <v>20134</v>
      </c>
      <c r="G16925" t="s">
        <v>27</v>
      </c>
      <c r="H16925">
        <v>12</v>
      </c>
      <c r="I16925">
        <v>65</v>
      </c>
      <c r="J16925">
        <v>2047</v>
      </c>
      <c r="K16925">
        <v>124</v>
      </c>
      <c r="L16925" t="s">
        <v>23189</v>
      </c>
      <c r="M16925" s="15" t="e">
        <f>IF(INDEX(#REF!,MATCH(Padrón!K16925,#REF!,0),MATCH(Padrón!J16925,#REF!,0))=K16925,"Sí","NO")</f>
        <v>#REF!</v>
      </c>
    </row>
    <row r="16926" spans="1:13" x14ac:dyDescent="0.25">
      <c r="A16926" t="s">
        <v>40130</v>
      </c>
      <c r="B16926">
        <v>46085497</v>
      </c>
      <c r="C16926">
        <v>2004</v>
      </c>
      <c r="D16926" t="s">
        <v>20098</v>
      </c>
      <c r="E16926" t="s">
        <v>20135</v>
      </c>
      <c r="F16926" t="s">
        <v>2197</v>
      </c>
      <c r="G16926" t="s">
        <v>3</v>
      </c>
      <c r="H16926">
        <v>12</v>
      </c>
      <c r="I16926">
        <v>65</v>
      </c>
      <c r="J16926">
        <v>2047</v>
      </c>
      <c r="K16926">
        <v>125</v>
      </c>
      <c r="L16926" t="s">
        <v>23189</v>
      </c>
      <c r="M16926" s="15" t="e">
        <f>IF(INDEX(#REF!,MATCH(Padrón!K16926,#REF!,0),MATCH(Padrón!J16926,#REF!,0))=K16926,"Sí","NO")</f>
        <v>#REF!</v>
      </c>
    </row>
    <row r="16927" spans="1:13" x14ac:dyDescent="0.25">
      <c r="A16927" t="s">
        <v>40131</v>
      </c>
      <c r="B16927">
        <v>44680701</v>
      </c>
      <c r="C16927">
        <v>2003</v>
      </c>
      <c r="D16927" t="s">
        <v>20098</v>
      </c>
      <c r="E16927" t="s">
        <v>20136</v>
      </c>
      <c r="F16927" t="s">
        <v>20137</v>
      </c>
      <c r="G16927" t="s">
        <v>3</v>
      </c>
      <c r="H16927">
        <v>12</v>
      </c>
      <c r="I16927">
        <v>65</v>
      </c>
      <c r="J16927">
        <v>2047</v>
      </c>
      <c r="K16927">
        <v>126</v>
      </c>
      <c r="L16927" t="s">
        <v>23189</v>
      </c>
      <c r="M16927" s="15" t="e">
        <f>IF(INDEX(#REF!,MATCH(Padrón!K16927,#REF!,0),MATCH(Padrón!J16927,#REF!,0))=K16927,"Sí","NO")</f>
        <v>#REF!</v>
      </c>
    </row>
    <row r="16928" spans="1:13" x14ac:dyDescent="0.25">
      <c r="A16928" t="s">
        <v>40132</v>
      </c>
      <c r="B16928">
        <v>45919523</v>
      </c>
      <c r="C16928">
        <v>2004</v>
      </c>
      <c r="D16928" t="s">
        <v>20098</v>
      </c>
      <c r="E16928" t="s">
        <v>1601</v>
      </c>
      <c r="F16928" t="s">
        <v>20138</v>
      </c>
      <c r="G16928" t="s">
        <v>3</v>
      </c>
      <c r="H16928">
        <v>12</v>
      </c>
      <c r="I16928">
        <v>65</v>
      </c>
      <c r="J16928">
        <v>2047</v>
      </c>
      <c r="K16928">
        <v>127</v>
      </c>
      <c r="L16928" t="s">
        <v>23189</v>
      </c>
      <c r="M16928" s="15" t="e">
        <f>IF(INDEX(#REF!,MATCH(Padrón!K16928,#REF!,0),MATCH(Padrón!J16928,#REF!,0))=K16928,"Sí","NO")</f>
        <v>#REF!</v>
      </c>
    </row>
    <row r="16929" spans="1:13" x14ac:dyDescent="0.25">
      <c r="A16929" t="s">
        <v>40133</v>
      </c>
      <c r="B16929">
        <v>18801470</v>
      </c>
      <c r="C16929">
        <v>1979</v>
      </c>
      <c r="D16929" t="s">
        <v>20098</v>
      </c>
      <c r="E16929" t="s">
        <v>439</v>
      </c>
      <c r="F16929" t="s">
        <v>8483</v>
      </c>
      <c r="G16929" t="s">
        <v>3</v>
      </c>
      <c r="H16929">
        <v>12</v>
      </c>
      <c r="I16929">
        <v>65</v>
      </c>
      <c r="J16929">
        <v>2047</v>
      </c>
      <c r="K16929">
        <v>128</v>
      </c>
      <c r="L16929" t="s">
        <v>23189</v>
      </c>
      <c r="M16929" s="15" t="e">
        <f>IF(INDEX(#REF!,MATCH(Padrón!K16929,#REF!,0),MATCH(Padrón!J16929,#REF!,0))=K16929,"Sí","NO")</f>
        <v>#REF!</v>
      </c>
    </row>
    <row r="16930" spans="1:13" x14ac:dyDescent="0.25">
      <c r="A16930" t="s">
        <v>40134</v>
      </c>
      <c r="B16930">
        <v>33853835</v>
      </c>
      <c r="C16930">
        <v>1988</v>
      </c>
      <c r="D16930" t="s">
        <v>20098</v>
      </c>
      <c r="E16930" t="s">
        <v>439</v>
      </c>
      <c r="F16930" t="s">
        <v>1041</v>
      </c>
      <c r="G16930" t="s">
        <v>10</v>
      </c>
      <c r="H16930">
        <v>12</v>
      </c>
      <c r="I16930">
        <v>65</v>
      </c>
      <c r="J16930">
        <v>2047</v>
      </c>
      <c r="K16930">
        <v>129</v>
      </c>
      <c r="L16930" t="s">
        <v>23189</v>
      </c>
      <c r="M16930" s="15" t="e">
        <f>IF(INDEX(#REF!,MATCH(Padrón!K16930,#REF!,0),MATCH(Padrón!J16930,#REF!,0))=K16930,"Sí","NO")</f>
        <v>#REF!</v>
      </c>
    </row>
    <row r="16931" spans="1:13" x14ac:dyDescent="0.25">
      <c r="A16931" t="s">
        <v>40135</v>
      </c>
      <c r="B16931">
        <v>26223058</v>
      </c>
      <c r="C16931">
        <v>1978</v>
      </c>
      <c r="D16931" t="s">
        <v>20098</v>
      </c>
      <c r="E16931" t="s">
        <v>20139</v>
      </c>
      <c r="F16931" t="s">
        <v>20140</v>
      </c>
      <c r="G16931" t="s">
        <v>3</v>
      </c>
      <c r="H16931">
        <v>12</v>
      </c>
      <c r="I16931">
        <v>65</v>
      </c>
      <c r="J16931">
        <v>2047</v>
      </c>
      <c r="K16931">
        <v>130</v>
      </c>
      <c r="L16931" t="s">
        <v>23189</v>
      </c>
      <c r="M16931" s="15" t="e">
        <f>IF(INDEX(#REF!,MATCH(Padrón!K16931,#REF!,0),MATCH(Padrón!J16931,#REF!,0))=K16931,"Sí","NO")</f>
        <v>#REF!</v>
      </c>
    </row>
    <row r="16932" spans="1:13" x14ac:dyDescent="0.25">
      <c r="A16932" t="s">
        <v>40136</v>
      </c>
      <c r="B16932">
        <v>40340424</v>
      </c>
      <c r="C16932">
        <v>1989</v>
      </c>
      <c r="D16932" t="s">
        <v>20098</v>
      </c>
      <c r="E16932" t="s">
        <v>619</v>
      </c>
      <c r="F16932" t="s">
        <v>20141</v>
      </c>
      <c r="G16932" t="s">
        <v>10</v>
      </c>
      <c r="H16932">
        <v>12</v>
      </c>
      <c r="I16932">
        <v>65</v>
      </c>
      <c r="J16932">
        <v>2047</v>
      </c>
      <c r="K16932">
        <v>131</v>
      </c>
      <c r="L16932" t="s">
        <v>23189</v>
      </c>
      <c r="M16932" s="15" t="e">
        <f>IF(INDEX(#REF!,MATCH(Padrón!K16932,#REF!,0),MATCH(Padrón!J16932,#REF!,0))=K16932,"Sí","NO")</f>
        <v>#REF!</v>
      </c>
    </row>
    <row r="16933" spans="1:13" x14ac:dyDescent="0.25">
      <c r="A16933" t="s">
        <v>40137</v>
      </c>
      <c r="B16933">
        <v>39946484</v>
      </c>
      <c r="C16933">
        <v>1996</v>
      </c>
      <c r="D16933" t="s">
        <v>20098</v>
      </c>
      <c r="E16933" t="s">
        <v>20142</v>
      </c>
      <c r="F16933" t="s">
        <v>770</v>
      </c>
      <c r="G16933" t="s">
        <v>3</v>
      </c>
      <c r="H16933">
        <v>12</v>
      </c>
      <c r="I16933">
        <v>65</v>
      </c>
      <c r="J16933">
        <v>2047</v>
      </c>
      <c r="K16933">
        <v>132</v>
      </c>
      <c r="L16933" t="s">
        <v>23189</v>
      </c>
      <c r="M16933" s="15" t="e">
        <f>IF(INDEX(#REF!,MATCH(Padrón!K16933,#REF!,0),MATCH(Padrón!J16933,#REF!,0))=K16933,"Sí","NO")</f>
        <v>#REF!</v>
      </c>
    </row>
    <row r="16934" spans="1:13" x14ac:dyDescent="0.25">
      <c r="A16934" t="s">
        <v>40138</v>
      </c>
      <c r="B16934">
        <v>35672123</v>
      </c>
      <c r="C16934">
        <v>1991</v>
      </c>
      <c r="D16934" t="s">
        <v>20098</v>
      </c>
      <c r="E16934" t="s">
        <v>10472</v>
      </c>
      <c r="F16934" t="s">
        <v>166</v>
      </c>
      <c r="G16934" t="s">
        <v>3</v>
      </c>
      <c r="H16934">
        <v>12</v>
      </c>
      <c r="I16934">
        <v>65</v>
      </c>
      <c r="J16934">
        <v>2047</v>
      </c>
      <c r="K16934">
        <v>133</v>
      </c>
      <c r="L16934" t="s">
        <v>23189</v>
      </c>
      <c r="M16934" s="15" t="e">
        <f>IF(INDEX(#REF!,MATCH(Padrón!K16934,#REF!,0),MATCH(Padrón!J16934,#REF!,0))=K16934,"Sí","NO")</f>
        <v>#REF!</v>
      </c>
    </row>
    <row r="16935" spans="1:13" x14ac:dyDescent="0.25">
      <c r="A16935" t="s">
        <v>40139</v>
      </c>
      <c r="B16935">
        <v>35454726</v>
      </c>
      <c r="C16935">
        <v>1990</v>
      </c>
      <c r="D16935" t="s">
        <v>20098</v>
      </c>
      <c r="E16935" t="s">
        <v>6506</v>
      </c>
      <c r="F16935" t="s">
        <v>98</v>
      </c>
      <c r="G16935" t="s">
        <v>10</v>
      </c>
      <c r="H16935">
        <v>12</v>
      </c>
      <c r="I16935">
        <v>65</v>
      </c>
      <c r="J16935">
        <v>2047</v>
      </c>
      <c r="K16935">
        <v>134</v>
      </c>
      <c r="L16935" t="s">
        <v>23189</v>
      </c>
      <c r="M16935" s="15" t="e">
        <f>IF(INDEX(#REF!,MATCH(Padrón!K16935,#REF!,0),MATCH(Padrón!J16935,#REF!,0))=K16935,"Sí","NO")</f>
        <v>#REF!</v>
      </c>
    </row>
    <row r="16936" spans="1:13" x14ac:dyDescent="0.25">
      <c r="A16936" t="s">
        <v>40140</v>
      </c>
      <c r="B16936">
        <v>38138294</v>
      </c>
      <c r="C16936">
        <v>1994</v>
      </c>
      <c r="D16936" t="s">
        <v>20098</v>
      </c>
      <c r="E16936" t="s">
        <v>996</v>
      </c>
      <c r="F16936" t="s">
        <v>98</v>
      </c>
      <c r="G16936" t="s">
        <v>10</v>
      </c>
      <c r="H16936">
        <v>12</v>
      </c>
      <c r="I16936">
        <v>65</v>
      </c>
      <c r="J16936">
        <v>2047</v>
      </c>
      <c r="K16936">
        <v>135</v>
      </c>
      <c r="L16936" t="s">
        <v>23189</v>
      </c>
      <c r="M16936" s="15" t="e">
        <f>IF(INDEX(#REF!,MATCH(Padrón!K16936,#REF!,0),MATCH(Padrón!J16936,#REF!,0))=K16936,"Sí","NO")</f>
        <v>#REF!</v>
      </c>
    </row>
    <row r="16937" spans="1:13" x14ac:dyDescent="0.25">
      <c r="A16937" t="s">
        <v>40141</v>
      </c>
      <c r="B16937">
        <v>6400757</v>
      </c>
      <c r="C16937">
        <v>1950</v>
      </c>
      <c r="D16937" t="s">
        <v>20098</v>
      </c>
      <c r="E16937" t="s">
        <v>20143</v>
      </c>
      <c r="F16937" t="s">
        <v>12354</v>
      </c>
      <c r="G16937" t="s">
        <v>10</v>
      </c>
      <c r="H16937">
        <v>12</v>
      </c>
      <c r="I16937">
        <v>65</v>
      </c>
      <c r="J16937">
        <v>2047</v>
      </c>
      <c r="K16937">
        <v>136</v>
      </c>
      <c r="L16937" t="s">
        <v>23189</v>
      </c>
      <c r="M16937" s="15" t="e">
        <f>IF(INDEX(#REF!,MATCH(Padrón!K16937,#REF!,0),MATCH(Padrón!J16937,#REF!,0))=K16937,"Sí","NO")</f>
        <v>#REF!</v>
      </c>
    </row>
    <row r="16938" spans="1:13" x14ac:dyDescent="0.25">
      <c r="A16938" t="s">
        <v>40142</v>
      </c>
      <c r="B16938">
        <v>17317760</v>
      </c>
      <c r="C16938">
        <v>1964</v>
      </c>
      <c r="D16938" t="s">
        <v>20098</v>
      </c>
      <c r="E16938" t="s">
        <v>2087</v>
      </c>
      <c r="F16938" t="s">
        <v>20144</v>
      </c>
      <c r="G16938" t="s">
        <v>3</v>
      </c>
      <c r="H16938">
        <v>12</v>
      </c>
      <c r="I16938">
        <v>65</v>
      </c>
      <c r="J16938">
        <v>2047</v>
      </c>
      <c r="K16938">
        <v>137</v>
      </c>
      <c r="L16938" t="s">
        <v>23189</v>
      </c>
      <c r="M16938" s="15" t="e">
        <f>IF(INDEX(#REF!,MATCH(Padrón!K16938,#REF!,0),MATCH(Padrón!J16938,#REF!,0))=K16938,"Sí","NO")</f>
        <v>#REF!</v>
      </c>
    </row>
    <row r="16939" spans="1:13" x14ac:dyDescent="0.25">
      <c r="A16939" t="s">
        <v>40143</v>
      </c>
      <c r="B16939">
        <v>33406390</v>
      </c>
      <c r="C16939">
        <v>1988</v>
      </c>
      <c r="D16939" t="s">
        <v>20098</v>
      </c>
      <c r="E16939" t="s">
        <v>20145</v>
      </c>
      <c r="F16939" t="s">
        <v>1533</v>
      </c>
      <c r="G16939" t="s">
        <v>10</v>
      </c>
      <c r="H16939">
        <v>12</v>
      </c>
      <c r="I16939">
        <v>65</v>
      </c>
      <c r="J16939">
        <v>2047</v>
      </c>
      <c r="K16939">
        <v>138</v>
      </c>
      <c r="L16939" t="s">
        <v>23189</v>
      </c>
      <c r="M16939" s="15" t="e">
        <f>IF(INDEX(#REF!,MATCH(Padrón!K16939,#REF!,0),MATCH(Padrón!J16939,#REF!,0))=K16939,"Sí","NO")</f>
        <v>#REF!</v>
      </c>
    </row>
    <row r="16940" spans="1:13" x14ac:dyDescent="0.25">
      <c r="A16940" t="s">
        <v>40144</v>
      </c>
      <c r="B16940">
        <v>40337761</v>
      </c>
      <c r="C16940">
        <v>1997</v>
      </c>
      <c r="D16940" t="s">
        <v>20098</v>
      </c>
      <c r="E16940" t="s">
        <v>15406</v>
      </c>
      <c r="F16940" t="s">
        <v>20146</v>
      </c>
      <c r="G16940" t="s">
        <v>3</v>
      </c>
      <c r="H16940">
        <v>12</v>
      </c>
      <c r="I16940">
        <v>65</v>
      </c>
      <c r="J16940">
        <v>2047</v>
      </c>
      <c r="K16940">
        <v>139</v>
      </c>
      <c r="L16940" t="s">
        <v>23189</v>
      </c>
      <c r="M16940" s="15" t="e">
        <f>IF(INDEX(#REF!,MATCH(Padrón!K16940,#REF!,0),MATCH(Padrón!J16940,#REF!,0))=K16940,"Sí","NO")</f>
        <v>#REF!</v>
      </c>
    </row>
    <row r="16941" spans="1:13" x14ac:dyDescent="0.25">
      <c r="A16941" t="s">
        <v>40145</v>
      </c>
      <c r="B16941">
        <v>24107750</v>
      </c>
      <c r="C16941">
        <v>1974</v>
      </c>
      <c r="D16941" t="s">
        <v>20098</v>
      </c>
      <c r="E16941" t="s">
        <v>3346</v>
      </c>
      <c r="F16941" t="s">
        <v>2021</v>
      </c>
      <c r="G16941" t="s">
        <v>3</v>
      </c>
      <c r="H16941">
        <v>12</v>
      </c>
      <c r="I16941">
        <v>65</v>
      </c>
      <c r="J16941">
        <v>2047</v>
      </c>
      <c r="K16941">
        <v>140</v>
      </c>
      <c r="L16941" t="s">
        <v>23189</v>
      </c>
      <c r="M16941" s="15" t="e">
        <f>IF(INDEX(#REF!,MATCH(Padrón!K16941,#REF!,0),MATCH(Padrón!J16941,#REF!,0))=K16941,"Sí","NO")</f>
        <v>#REF!</v>
      </c>
    </row>
    <row r="16942" spans="1:13" x14ac:dyDescent="0.25">
      <c r="A16942" t="s">
        <v>40146</v>
      </c>
      <c r="B16942">
        <v>39638049</v>
      </c>
      <c r="C16942">
        <v>1996</v>
      </c>
      <c r="D16942" t="s">
        <v>20098</v>
      </c>
      <c r="E16942" t="s">
        <v>7545</v>
      </c>
      <c r="F16942" t="s">
        <v>61</v>
      </c>
      <c r="G16942" t="s">
        <v>3</v>
      </c>
      <c r="H16942">
        <v>12</v>
      </c>
      <c r="I16942">
        <v>65</v>
      </c>
      <c r="J16942">
        <v>2047</v>
      </c>
      <c r="K16942">
        <v>141</v>
      </c>
      <c r="L16942" t="s">
        <v>23189</v>
      </c>
      <c r="M16942" s="15" t="e">
        <f>IF(INDEX(#REF!,MATCH(Padrón!K16942,#REF!,0),MATCH(Padrón!J16942,#REF!,0))=K16942,"Sí","NO")</f>
        <v>#REF!</v>
      </c>
    </row>
    <row r="16943" spans="1:13" x14ac:dyDescent="0.25">
      <c r="A16943" t="s">
        <v>40147</v>
      </c>
      <c r="B16943">
        <v>23030600</v>
      </c>
      <c r="C16943">
        <v>1973</v>
      </c>
      <c r="D16943" t="s">
        <v>20098</v>
      </c>
      <c r="E16943" t="s">
        <v>2533</v>
      </c>
      <c r="F16943" t="s">
        <v>20147</v>
      </c>
      <c r="G16943" t="s">
        <v>3</v>
      </c>
      <c r="H16943">
        <v>12</v>
      </c>
      <c r="I16943">
        <v>65</v>
      </c>
      <c r="J16943">
        <v>2047</v>
      </c>
      <c r="K16943">
        <v>142</v>
      </c>
      <c r="L16943" t="s">
        <v>23189</v>
      </c>
      <c r="M16943" s="15" t="e">
        <f>IF(INDEX(#REF!,MATCH(Padrón!K16943,#REF!,0),MATCH(Padrón!J16943,#REF!,0))=K16943,"Sí","NO")</f>
        <v>#REF!</v>
      </c>
    </row>
    <row r="16944" spans="1:13" x14ac:dyDescent="0.25">
      <c r="A16944" t="s">
        <v>40148</v>
      </c>
      <c r="B16944">
        <v>27035810</v>
      </c>
      <c r="C16944">
        <v>1978</v>
      </c>
      <c r="D16944" t="s">
        <v>20098</v>
      </c>
      <c r="E16944" t="s">
        <v>2105</v>
      </c>
      <c r="F16944" t="s">
        <v>1043</v>
      </c>
      <c r="G16944" t="s">
        <v>10</v>
      </c>
      <c r="H16944">
        <v>12</v>
      </c>
      <c r="I16944">
        <v>65</v>
      </c>
      <c r="J16944">
        <v>2047</v>
      </c>
      <c r="K16944">
        <v>143</v>
      </c>
      <c r="L16944" t="s">
        <v>23189</v>
      </c>
      <c r="M16944" s="15" t="e">
        <f>IF(INDEX(#REF!,MATCH(Padrón!K16944,#REF!,0),MATCH(Padrón!J16944,#REF!,0))=K16944,"Sí","NO")</f>
        <v>#REF!</v>
      </c>
    </row>
    <row r="16945" spans="1:13" x14ac:dyDescent="0.25">
      <c r="A16945" t="s">
        <v>40149</v>
      </c>
      <c r="B16945">
        <v>38063452</v>
      </c>
      <c r="C16945">
        <v>1994</v>
      </c>
      <c r="D16945" t="s">
        <v>20098</v>
      </c>
      <c r="E16945" t="s">
        <v>20148</v>
      </c>
      <c r="F16945" t="s">
        <v>907</v>
      </c>
      <c r="G16945" t="s">
        <v>10</v>
      </c>
      <c r="H16945">
        <v>12</v>
      </c>
      <c r="I16945">
        <v>65</v>
      </c>
      <c r="J16945">
        <v>2047</v>
      </c>
      <c r="K16945">
        <v>144</v>
      </c>
      <c r="L16945" t="s">
        <v>23189</v>
      </c>
      <c r="M16945" s="15" t="e">
        <f>IF(INDEX(#REF!,MATCH(Padrón!K16945,#REF!,0),MATCH(Padrón!J16945,#REF!,0))=K16945,"Sí","NO")</f>
        <v>#REF!</v>
      </c>
    </row>
    <row r="16946" spans="1:13" x14ac:dyDescent="0.25">
      <c r="A16946" t="s">
        <v>40150</v>
      </c>
      <c r="B16946">
        <v>36062170</v>
      </c>
      <c r="C16946">
        <v>1991</v>
      </c>
      <c r="D16946" t="s">
        <v>20098</v>
      </c>
      <c r="E16946" t="s">
        <v>20149</v>
      </c>
      <c r="F16946" t="s">
        <v>689</v>
      </c>
      <c r="G16946" t="s">
        <v>10</v>
      </c>
      <c r="H16946">
        <v>12</v>
      </c>
      <c r="I16946">
        <v>65</v>
      </c>
      <c r="J16946">
        <v>2047</v>
      </c>
      <c r="K16946">
        <v>145</v>
      </c>
      <c r="L16946" t="s">
        <v>23189</v>
      </c>
      <c r="M16946" s="15" t="e">
        <f>IF(INDEX(#REF!,MATCH(Padrón!K16946,#REF!,0),MATCH(Padrón!J16946,#REF!,0))=K16946,"Sí","NO")</f>
        <v>#REF!</v>
      </c>
    </row>
    <row r="16947" spans="1:13" x14ac:dyDescent="0.25">
      <c r="A16947" t="s">
        <v>40151</v>
      </c>
      <c r="B16947">
        <v>41031729</v>
      </c>
      <c r="C16947">
        <v>1998</v>
      </c>
      <c r="D16947" t="s">
        <v>20098</v>
      </c>
      <c r="E16947" t="s">
        <v>20150</v>
      </c>
      <c r="F16947" t="s">
        <v>419</v>
      </c>
      <c r="G16947" t="s">
        <v>10</v>
      </c>
      <c r="H16947">
        <v>12</v>
      </c>
      <c r="I16947">
        <v>65</v>
      </c>
      <c r="J16947">
        <v>2047</v>
      </c>
      <c r="K16947">
        <v>146</v>
      </c>
      <c r="L16947" t="s">
        <v>23189</v>
      </c>
      <c r="M16947" s="15" t="e">
        <f>IF(INDEX(#REF!,MATCH(Padrón!K16947,#REF!,0),MATCH(Padrón!J16947,#REF!,0))=K16947,"Sí","NO")</f>
        <v>#REF!</v>
      </c>
    </row>
    <row r="16948" spans="1:13" x14ac:dyDescent="0.25">
      <c r="A16948" t="s">
        <v>40152</v>
      </c>
      <c r="B16948">
        <v>46551661</v>
      </c>
      <c r="C16948">
        <v>2005</v>
      </c>
      <c r="D16948" t="s">
        <v>20098</v>
      </c>
      <c r="E16948" t="s">
        <v>20151</v>
      </c>
      <c r="F16948" t="s">
        <v>20152</v>
      </c>
      <c r="G16948" t="s">
        <v>3</v>
      </c>
      <c r="H16948">
        <v>12</v>
      </c>
      <c r="I16948">
        <v>65</v>
      </c>
      <c r="J16948">
        <v>2047</v>
      </c>
      <c r="K16948">
        <v>147</v>
      </c>
      <c r="L16948" t="s">
        <v>23189</v>
      </c>
      <c r="M16948" s="15" t="e">
        <f>IF(INDEX(#REF!,MATCH(Padrón!K16948,#REF!,0),MATCH(Padrón!J16948,#REF!,0))=K16948,"Sí","NO")</f>
        <v>#REF!</v>
      </c>
    </row>
    <row r="16949" spans="1:13" x14ac:dyDescent="0.25">
      <c r="A16949" t="s">
        <v>40153</v>
      </c>
      <c r="B16949">
        <v>17878691</v>
      </c>
      <c r="C16949">
        <v>1967</v>
      </c>
      <c r="D16949" t="s">
        <v>20098</v>
      </c>
      <c r="E16949" t="s">
        <v>9114</v>
      </c>
      <c r="F16949" t="s">
        <v>20124</v>
      </c>
      <c r="G16949" t="s">
        <v>3</v>
      </c>
      <c r="H16949">
        <v>12</v>
      </c>
      <c r="I16949">
        <v>65</v>
      </c>
      <c r="J16949">
        <v>2047</v>
      </c>
      <c r="K16949">
        <v>148</v>
      </c>
      <c r="L16949" t="s">
        <v>23189</v>
      </c>
      <c r="M16949" s="15" t="e">
        <f>IF(INDEX(#REF!,MATCH(Padrón!K16949,#REF!,0),MATCH(Padrón!J16949,#REF!,0))=K16949,"Sí","NO")</f>
        <v>#REF!</v>
      </c>
    </row>
    <row r="16950" spans="1:13" x14ac:dyDescent="0.25">
      <c r="A16950" t="s">
        <v>40154</v>
      </c>
      <c r="B16950">
        <v>36457903</v>
      </c>
      <c r="C16950">
        <v>1992</v>
      </c>
      <c r="D16950" t="s">
        <v>20098</v>
      </c>
      <c r="E16950" t="s">
        <v>7466</v>
      </c>
      <c r="F16950" t="s">
        <v>20153</v>
      </c>
      <c r="G16950" t="s">
        <v>10</v>
      </c>
      <c r="H16950">
        <v>12</v>
      </c>
      <c r="I16950">
        <v>65</v>
      </c>
      <c r="J16950">
        <v>2047</v>
      </c>
      <c r="K16950">
        <v>149</v>
      </c>
      <c r="L16950" t="s">
        <v>23189</v>
      </c>
      <c r="M16950" s="15" t="e">
        <f>IF(INDEX(#REF!,MATCH(Padrón!K16950,#REF!,0),MATCH(Padrón!J16950,#REF!,0))=K16950,"Sí","NO")</f>
        <v>#REF!</v>
      </c>
    </row>
    <row r="16951" spans="1:13" x14ac:dyDescent="0.25">
      <c r="A16951" t="s">
        <v>40155</v>
      </c>
      <c r="B16951">
        <v>42966936</v>
      </c>
      <c r="C16951">
        <v>2001</v>
      </c>
      <c r="D16951" t="s">
        <v>20098</v>
      </c>
      <c r="E16951" t="s">
        <v>20154</v>
      </c>
      <c r="F16951" t="s">
        <v>11297</v>
      </c>
      <c r="G16951" t="s">
        <v>110</v>
      </c>
      <c r="H16951">
        <v>12</v>
      </c>
      <c r="I16951">
        <v>65</v>
      </c>
      <c r="J16951">
        <v>2047</v>
      </c>
      <c r="K16951">
        <v>150</v>
      </c>
      <c r="L16951" t="s">
        <v>23189</v>
      </c>
      <c r="M16951" s="15" t="e">
        <f>IF(INDEX(#REF!,MATCH(Padrón!K16951,#REF!,0),MATCH(Padrón!J16951,#REF!,0))=K16951,"Sí","NO")</f>
        <v>#REF!</v>
      </c>
    </row>
    <row r="16952" spans="1:13" x14ac:dyDescent="0.25">
      <c r="A16952" t="s">
        <v>40156</v>
      </c>
      <c r="B16952">
        <v>11694691</v>
      </c>
      <c r="C16952">
        <v>1955</v>
      </c>
      <c r="D16952" t="s">
        <v>20098</v>
      </c>
      <c r="E16952" t="s">
        <v>20155</v>
      </c>
      <c r="F16952" t="s">
        <v>20031</v>
      </c>
      <c r="G16952" t="s">
        <v>3</v>
      </c>
      <c r="H16952">
        <v>12</v>
      </c>
      <c r="I16952">
        <v>65</v>
      </c>
      <c r="J16952">
        <v>2047</v>
      </c>
      <c r="K16952">
        <v>151</v>
      </c>
      <c r="L16952" t="s">
        <v>23189</v>
      </c>
      <c r="M16952" s="15" t="e">
        <f>IF(INDEX(#REF!,MATCH(Padrón!K16952,#REF!,0),MATCH(Padrón!J16952,#REF!,0))=K16952,"Sí","NO")</f>
        <v>#REF!</v>
      </c>
    </row>
    <row r="16953" spans="1:13" x14ac:dyDescent="0.25">
      <c r="A16953" t="s">
        <v>40157</v>
      </c>
      <c r="B16953">
        <v>24107749</v>
      </c>
      <c r="C16953">
        <v>1973</v>
      </c>
      <c r="D16953" t="s">
        <v>20098</v>
      </c>
      <c r="E16953" t="s">
        <v>2125</v>
      </c>
      <c r="F16953" t="s">
        <v>830</v>
      </c>
      <c r="G16953" t="s">
        <v>3</v>
      </c>
      <c r="H16953">
        <v>12</v>
      </c>
      <c r="I16953">
        <v>65</v>
      </c>
      <c r="J16953">
        <v>2047</v>
      </c>
      <c r="K16953">
        <v>152</v>
      </c>
      <c r="L16953" t="s">
        <v>23189</v>
      </c>
      <c r="M16953" s="15" t="e">
        <f>IF(INDEX(#REF!,MATCH(Padrón!K16953,#REF!,0),MATCH(Padrón!J16953,#REF!,0))=K16953,"Sí","NO")</f>
        <v>#REF!</v>
      </c>
    </row>
    <row r="16954" spans="1:13" x14ac:dyDescent="0.25">
      <c r="A16954" t="s">
        <v>40158</v>
      </c>
      <c r="B16954">
        <v>14236586</v>
      </c>
      <c r="C16954">
        <v>1961</v>
      </c>
      <c r="D16954" t="s">
        <v>20098</v>
      </c>
      <c r="E16954" t="s">
        <v>20156</v>
      </c>
      <c r="F16954" t="s">
        <v>20157</v>
      </c>
      <c r="G16954" t="s">
        <v>3</v>
      </c>
      <c r="H16954">
        <v>12</v>
      </c>
      <c r="I16954">
        <v>65</v>
      </c>
      <c r="J16954">
        <v>2047</v>
      </c>
      <c r="K16954">
        <v>153</v>
      </c>
      <c r="L16954" t="s">
        <v>23189</v>
      </c>
      <c r="M16954" s="15" t="e">
        <f>IF(INDEX(#REF!,MATCH(Padrón!K16954,#REF!,0),MATCH(Padrón!J16954,#REF!,0))=K16954,"Sí","NO")</f>
        <v>#REF!</v>
      </c>
    </row>
    <row r="16955" spans="1:13" x14ac:dyDescent="0.25">
      <c r="A16955" t="s">
        <v>40159</v>
      </c>
      <c r="B16955">
        <v>14251824</v>
      </c>
      <c r="C16955">
        <v>1960</v>
      </c>
      <c r="D16955" t="s">
        <v>20098</v>
      </c>
      <c r="E16955" t="s">
        <v>10705</v>
      </c>
      <c r="F16955" t="s">
        <v>6194</v>
      </c>
      <c r="G16955" t="s">
        <v>3</v>
      </c>
      <c r="H16955">
        <v>12</v>
      </c>
      <c r="I16955">
        <v>65</v>
      </c>
      <c r="J16955">
        <v>2047</v>
      </c>
      <c r="K16955">
        <v>154</v>
      </c>
      <c r="L16955" t="s">
        <v>23189</v>
      </c>
      <c r="M16955" s="15" t="e">
        <f>IF(INDEX(#REF!,MATCH(Padrón!K16955,#REF!,0),MATCH(Padrón!J16955,#REF!,0))=K16955,"Sí","NO")</f>
        <v>#REF!</v>
      </c>
    </row>
    <row r="16956" spans="1:13" x14ac:dyDescent="0.25">
      <c r="A16956" t="s">
        <v>40160</v>
      </c>
      <c r="B16956">
        <v>39118048</v>
      </c>
      <c r="C16956">
        <v>1996</v>
      </c>
      <c r="D16956" t="s">
        <v>20098</v>
      </c>
      <c r="E16956" t="s">
        <v>20158</v>
      </c>
      <c r="F16956" t="s">
        <v>20159</v>
      </c>
      <c r="G16956" t="s">
        <v>3</v>
      </c>
      <c r="H16956">
        <v>12</v>
      </c>
      <c r="I16956">
        <v>65</v>
      </c>
      <c r="J16956">
        <v>2047</v>
      </c>
      <c r="K16956">
        <v>155</v>
      </c>
      <c r="L16956" t="s">
        <v>23189</v>
      </c>
      <c r="M16956" s="15" t="e">
        <f>IF(INDEX(#REF!,MATCH(Padrón!K16956,#REF!,0),MATCH(Padrón!J16956,#REF!,0))=K16956,"Sí","NO")</f>
        <v>#REF!</v>
      </c>
    </row>
    <row r="16957" spans="1:13" x14ac:dyDescent="0.25">
      <c r="A16957" t="s">
        <v>40161</v>
      </c>
      <c r="B16957">
        <v>38138270</v>
      </c>
      <c r="C16957">
        <v>1994</v>
      </c>
      <c r="D16957" t="s">
        <v>20098</v>
      </c>
      <c r="E16957" t="s">
        <v>732</v>
      </c>
      <c r="F16957" t="s">
        <v>552</v>
      </c>
      <c r="G16957" t="s">
        <v>27</v>
      </c>
      <c r="H16957">
        <v>12</v>
      </c>
      <c r="I16957">
        <v>65</v>
      </c>
      <c r="J16957">
        <v>2047</v>
      </c>
      <c r="K16957">
        <v>156</v>
      </c>
      <c r="L16957" t="s">
        <v>23189</v>
      </c>
      <c r="M16957" s="15" t="e">
        <f>IF(INDEX(#REF!,MATCH(Padrón!K16957,#REF!,0),MATCH(Padrón!J16957,#REF!,0))=K16957,"Sí","NO")</f>
        <v>#REF!</v>
      </c>
    </row>
    <row r="16958" spans="1:13" x14ac:dyDescent="0.25">
      <c r="A16958" t="s">
        <v>40162</v>
      </c>
      <c r="B16958">
        <v>17528986</v>
      </c>
      <c r="C16958">
        <v>1966</v>
      </c>
      <c r="D16958" t="s">
        <v>20098</v>
      </c>
      <c r="E16958" t="s">
        <v>12558</v>
      </c>
      <c r="F16958" t="s">
        <v>1938</v>
      </c>
      <c r="G16958" t="s">
        <v>10</v>
      </c>
      <c r="H16958">
        <v>12</v>
      </c>
      <c r="I16958">
        <v>65</v>
      </c>
      <c r="J16958">
        <v>2047</v>
      </c>
      <c r="K16958">
        <v>157</v>
      </c>
      <c r="L16958" t="s">
        <v>23189</v>
      </c>
      <c r="M16958" s="15" t="e">
        <f>IF(INDEX(#REF!,MATCH(Padrón!K16958,#REF!,0),MATCH(Padrón!J16958,#REF!,0))=K16958,"Sí","NO")</f>
        <v>#REF!</v>
      </c>
    </row>
    <row r="16959" spans="1:13" x14ac:dyDescent="0.25">
      <c r="A16959" t="s">
        <v>40163</v>
      </c>
      <c r="B16959">
        <v>20935103</v>
      </c>
      <c r="C16959">
        <v>1969</v>
      </c>
      <c r="D16959" t="s">
        <v>20098</v>
      </c>
      <c r="E16959" t="s">
        <v>20160</v>
      </c>
      <c r="F16959" t="s">
        <v>2373</v>
      </c>
      <c r="G16959" t="s">
        <v>3</v>
      </c>
      <c r="H16959">
        <v>12</v>
      </c>
      <c r="I16959">
        <v>65</v>
      </c>
      <c r="J16959">
        <v>2047</v>
      </c>
      <c r="K16959">
        <v>158</v>
      </c>
      <c r="L16959" t="s">
        <v>23189</v>
      </c>
      <c r="M16959" s="15" t="e">
        <f>IF(INDEX(#REF!,MATCH(Padrón!K16959,#REF!,0),MATCH(Padrón!J16959,#REF!,0))=K16959,"Sí","NO")</f>
        <v>#REF!</v>
      </c>
    </row>
    <row r="16960" spans="1:13" x14ac:dyDescent="0.25">
      <c r="A16960" t="s">
        <v>40164</v>
      </c>
      <c r="B16960">
        <v>24107747</v>
      </c>
      <c r="C16960">
        <v>1968</v>
      </c>
      <c r="D16960" t="s">
        <v>20098</v>
      </c>
      <c r="E16960" t="s">
        <v>6407</v>
      </c>
      <c r="F16960" t="s">
        <v>1041</v>
      </c>
      <c r="G16960" t="s">
        <v>3</v>
      </c>
      <c r="H16960">
        <v>12</v>
      </c>
      <c r="I16960">
        <v>65</v>
      </c>
      <c r="J16960">
        <v>2047</v>
      </c>
      <c r="K16960">
        <v>159</v>
      </c>
      <c r="L16960" t="s">
        <v>23189</v>
      </c>
      <c r="M16960" s="15" t="e">
        <f>IF(INDEX(#REF!,MATCH(Padrón!K16960,#REF!,0),MATCH(Padrón!J16960,#REF!,0))=K16960,"Sí","NO")</f>
        <v>#REF!</v>
      </c>
    </row>
    <row r="16961" spans="1:13" x14ac:dyDescent="0.25">
      <c r="A16961" t="s">
        <v>40165</v>
      </c>
      <c r="B16961">
        <v>17878586</v>
      </c>
      <c r="C16961">
        <v>1966</v>
      </c>
      <c r="D16961" t="s">
        <v>20098</v>
      </c>
      <c r="E16961" t="s">
        <v>808</v>
      </c>
      <c r="F16961" t="s">
        <v>20161</v>
      </c>
      <c r="G16961" t="s">
        <v>3</v>
      </c>
      <c r="H16961">
        <v>12</v>
      </c>
      <c r="I16961">
        <v>65</v>
      </c>
      <c r="J16961">
        <v>2047</v>
      </c>
      <c r="K16961">
        <v>160</v>
      </c>
      <c r="L16961" t="s">
        <v>23189</v>
      </c>
      <c r="M16961" s="15" t="e">
        <f>IF(INDEX(#REF!,MATCH(Padrón!K16961,#REF!,0),MATCH(Padrón!J16961,#REF!,0))=K16961,"Sí","NO")</f>
        <v>#REF!</v>
      </c>
    </row>
    <row r="16962" spans="1:13" x14ac:dyDescent="0.25">
      <c r="A16962" t="s">
        <v>40166</v>
      </c>
      <c r="B16962">
        <v>16457899</v>
      </c>
      <c r="C16962">
        <v>1964</v>
      </c>
      <c r="D16962" t="s">
        <v>20098</v>
      </c>
      <c r="E16962" t="s">
        <v>2157</v>
      </c>
      <c r="F16962" t="s">
        <v>1489</v>
      </c>
      <c r="G16962" t="s">
        <v>10</v>
      </c>
      <c r="H16962">
        <v>12</v>
      </c>
      <c r="I16962">
        <v>65</v>
      </c>
      <c r="J16962">
        <v>2047</v>
      </c>
      <c r="K16962">
        <v>161</v>
      </c>
      <c r="L16962" t="s">
        <v>23189</v>
      </c>
      <c r="M16962" s="15" t="e">
        <f>IF(INDEX(#REF!,MATCH(Padrón!K16962,#REF!,0),MATCH(Padrón!J16962,#REF!,0))=K16962,"Sí","NO")</f>
        <v>#REF!</v>
      </c>
    </row>
    <row r="16963" spans="1:13" x14ac:dyDescent="0.25">
      <c r="A16963" t="s">
        <v>40167</v>
      </c>
      <c r="B16963">
        <v>38589734</v>
      </c>
      <c r="C16963">
        <v>1994</v>
      </c>
      <c r="D16963" t="s">
        <v>20098</v>
      </c>
      <c r="E16963" t="s">
        <v>20162</v>
      </c>
      <c r="F16963" t="s">
        <v>9045</v>
      </c>
      <c r="G16963" t="s">
        <v>3</v>
      </c>
      <c r="H16963">
        <v>12</v>
      </c>
      <c r="I16963">
        <v>65</v>
      </c>
      <c r="J16963">
        <v>2047</v>
      </c>
      <c r="K16963">
        <v>162</v>
      </c>
      <c r="L16963" t="s">
        <v>23189</v>
      </c>
      <c r="M16963" s="15" t="e">
        <f>IF(INDEX(#REF!,MATCH(Padrón!K16963,#REF!,0),MATCH(Padrón!J16963,#REF!,0))=K16963,"Sí","NO")</f>
        <v>#REF!</v>
      </c>
    </row>
    <row r="16964" spans="1:13" x14ac:dyDescent="0.25">
      <c r="A16964" t="s">
        <v>40168</v>
      </c>
      <c r="B16964">
        <v>16194702</v>
      </c>
      <c r="C16964">
        <v>1962</v>
      </c>
      <c r="D16964" t="s">
        <v>20098</v>
      </c>
      <c r="E16964" t="s">
        <v>7342</v>
      </c>
      <c r="F16964" t="s">
        <v>20163</v>
      </c>
      <c r="G16964" t="s">
        <v>3</v>
      </c>
      <c r="H16964">
        <v>12</v>
      </c>
      <c r="I16964">
        <v>65</v>
      </c>
      <c r="J16964">
        <v>2047</v>
      </c>
      <c r="K16964">
        <v>163</v>
      </c>
      <c r="L16964" t="s">
        <v>23189</v>
      </c>
      <c r="M16964" s="15" t="e">
        <f>IF(INDEX(#REF!,MATCH(Padrón!K16964,#REF!,0),MATCH(Padrón!J16964,#REF!,0))=K16964,"Sí","NO")</f>
        <v>#REF!</v>
      </c>
    </row>
    <row r="16965" spans="1:13" x14ac:dyDescent="0.25">
      <c r="A16965" t="s">
        <v>40169</v>
      </c>
      <c r="B16965">
        <v>22520134</v>
      </c>
      <c r="C16965">
        <v>1972</v>
      </c>
      <c r="D16965" t="s">
        <v>20098</v>
      </c>
      <c r="E16965" t="s">
        <v>20164</v>
      </c>
      <c r="F16965" t="s">
        <v>20165</v>
      </c>
      <c r="G16965" t="s">
        <v>3</v>
      </c>
      <c r="H16965">
        <v>12</v>
      </c>
      <c r="I16965">
        <v>65</v>
      </c>
      <c r="J16965">
        <v>2047</v>
      </c>
      <c r="K16965">
        <v>164</v>
      </c>
      <c r="L16965" t="s">
        <v>23189</v>
      </c>
      <c r="M16965" s="15" t="e">
        <f>IF(INDEX(#REF!,MATCH(Padrón!K16965,#REF!,0),MATCH(Padrón!J16965,#REF!,0))=K16965,"Sí","NO")</f>
        <v>#REF!</v>
      </c>
    </row>
    <row r="16966" spans="1:13" x14ac:dyDescent="0.25">
      <c r="A16966" t="s">
        <v>40170</v>
      </c>
      <c r="B16966">
        <v>28553878</v>
      </c>
      <c r="C16966">
        <v>1981</v>
      </c>
      <c r="D16966" t="s">
        <v>20098</v>
      </c>
      <c r="E16966" t="s">
        <v>20166</v>
      </c>
      <c r="F16966" t="s">
        <v>20167</v>
      </c>
      <c r="G16966" t="s">
        <v>3</v>
      </c>
      <c r="H16966">
        <v>12</v>
      </c>
      <c r="I16966">
        <v>65</v>
      </c>
      <c r="J16966">
        <v>2047</v>
      </c>
      <c r="K16966">
        <v>165</v>
      </c>
      <c r="L16966" t="s">
        <v>23189</v>
      </c>
      <c r="M16966" s="15" t="e">
        <f>IF(INDEX(#REF!,MATCH(Padrón!K16966,#REF!,0),MATCH(Padrón!J16966,#REF!,0))=K16966,"Sí","NO")</f>
        <v>#REF!</v>
      </c>
    </row>
    <row r="16967" spans="1:13" x14ac:dyDescent="0.25">
      <c r="A16967" t="s">
        <v>40171</v>
      </c>
      <c r="B16967">
        <v>46167714</v>
      </c>
      <c r="C16967">
        <v>2004</v>
      </c>
      <c r="D16967" t="s">
        <v>20098</v>
      </c>
      <c r="E16967" t="s">
        <v>20168</v>
      </c>
      <c r="F16967" t="s">
        <v>10837</v>
      </c>
      <c r="G16967" t="s">
        <v>3</v>
      </c>
      <c r="H16967">
        <v>12</v>
      </c>
      <c r="I16967">
        <v>65</v>
      </c>
      <c r="J16967">
        <v>2047</v>
      </c>
      <c r="K16967">
        <v>166</v>
      </c>
      <c r="L16967" t="s">
        <v>23189</v>
      </c>
      <c r="M16967" s="15" t="e">
        <f>IF(INDEX(#REF!,MATCH(Padrón!K16967,#REF!,0),MATCH(Padrón!J16967,#REF!,0))=K16967,"Sí","NO")</f>
        <v>#REF!</v>
      </c>
    </row>
    <row r="16968" spans="1:13" x14ac:dyDescent="0.25">
      <c r="A16968" t="s">
        <v>40172</v>
      </c>
      <c r="B16968">
        <v>46551630</v>
      </c>
      <c r="C16968">
        <v>2005</v>
      </c>
      <c r="D16968" t="s">
        <v>20098</v>
      </c>
      <c r="E16968" t="s">
        <v>20169</v>
      </c>
      <c r="F16968" t="s">
        <v>3580</v>
      </c>
      <c r="G16968" t="s">
        <v>3</v>
      </c>
      <c r="H16968">
        <v>12</v>
      </c>
      <c r="I16968">
        <v>65</v>
      </c>
      <c r="J16968">
        <v>2047</v>
      </c>
      <c r="K16968">
        <v>167</v>
      </c>
      <c r="L16968" t="s">
        <v>23189</v>
      </c>
      <c r="M16968" s="15" t="e">
        <f>IF(INDEX(#REF!,MATCH(Padrón!K16968,#REF!,0),MATCH(Padrón!J16968,#REF!,0))=K16968,"Sí","NO")</f>
        <v>#REF!</v>
      </c>
    </row>
    <row r="16969" spans="1:13" x14ac:dyDescent="0.25">
      <c r="A16969" t="s">
        <v>40173</v>
      </c>
      <c r="B16969">
        <v>33853706</v>
      </c>
      <c r="C16969">
        <v>1981</v>
      </c>
      <c r="D16969" t="s">
        <v>20098</v>
      </c>
      <c r="E16969" t="s">
        <v>20170</v>
      </c>
      <c r="F16969" t="s">
        <v>61</v>
      </c>
      <c r="G16969" t="s">
        <v>10</v>
      </c>
      <c r="H16969">
        <v>12</v>
      </c>
      <c r="I16969">
        <v>65</v>
      </c>
      <c r="J16969">
        <v>2047</v>
      </c>
      <c r="K16969">
        <v>168</v>
      </c>
      <c r="L16969" t="s">
        <v>23189</v>
      </c>
      <c r="M16969" s="15" t="e">
        <f>IF(INDEX(#REF!,MATCH(Padrón!K16969,#REF!,0),MATCH(Padrón!J16969,#REF!,0))=K16969,"Sí","NO")</f>
        <v>#REF!</v>
      </c>
    </row>
    <row r="16970" spans="1:13" x14ac:dyDescent="0.25">
      <c r="A16970" t="s">
        <v>40174</v>
      </c>
      <c r="B16970">
        <v>31122510</v>
      </c>
      <c r="C16970">
        <v>1985</v>
      </c>
      <c r="D16970" t="s">
        <v>20098</v>
      </c>
      <c r="E16970" t="s">
        <v>20171</v>
      </c>
      <c r="F16970" t="s">
        <v>9047</v>
      </c>
      <c r="G16970" t="s">
        <v>27</v>
      </c>
      <c r="H16970">
        <v>12</v>
      </c>
      <c r="I16970">
        <v>65</v>
      </c>
      <c r="J16970">
        <v>2047</v>
      </c>
      <c r="K16970">
        <v>169</v>
      </c>
      <c r="L16970" t="s">
        <v>23189</v>
      </c>
      <c r="M16970" s="15" t="e">
        <f>IF(INDEX(#REF!,MATCH(Padrón!K16970,#REF!,0),MATCH(Padrón!J16970,#REF!,0))=K16970,"Sí","NO")</f>
        <v>#REF!</v>
      </c>
    </row>
    <row r="16971" spans="1:13" x14ac:dyDescent="0.25">
      <c r="A16971" t="s">
        <v>40175</v>
      </c>
      <c r="B16971">
        <v>47596314</v>
      </c>
      <c r="C16971">
        <v>2006</v>
      </c>
      <c r="D16971" t="s">
        <v>20098</v>
      </c>
      <c r="E16971" t="s">
        <v>20172</v>
      </c>
      <c r="F16971" t="s">
        <v>2823</v>
      </c>
      <c r="G16971" t="s">
        <v>3</v>
      </c>
      <c r="H16971">
        <v>12</v>
      </c>
      <c r="I16971">
        <v>65</v>
      </c>
      <c r="J16971">
        <v>2047</v>
      </c>
      <c r="K16971">
        <v>170</v>
      </c>
      <c r="L16971" t="s">
        <v>23189</v>
      </c>
      <c r="M16971" s="15" t="e">
        <f>IF(INDEX(#REF!,MATCH(Padrón!K16971,#REF!,0),MATCH(Padrón!J16971,#REF!,0))=K16971,"Sí","NO")</f>
        <v>#REF!</v>
      </c>
    </row>
    <row r="16972" spans="1:13" x14ac:dyDescent="0.25">
      <c r="A16972" t="s">
        <v>40176</v>
      </c>
      <c r="B16972">
        <v>41617572</v>
      </c>
      <c r="C16972">
        <v>1999</v>
      </c>
      <c r="D16972" t="s">
        <v>20098</v>
      </c>
      <c r="E16972" t="s">
        <v>20173</v>
      </c>
      <c r="F16972" t="s">
        <v>5989</v>
      </c>
      <c r="G16972" t="s">
        <v>3</v>
      </c>
      <c r="H16972">
        <v>12</v>
      </c>
      <c r="I16972">
        <v>65</v>
      </c>
      <c r="J16972">
        <v>2047</v>
      </c>
      <c r="K16972">
        <v>171</v>
      </c>
      <c r="L16972" t="s">
        <v>23189</v>
      </c>
      <c r="M16972" s="15" t="e">
        <f>IF(INDEX(#REF!,MATCH(Padrón!K16972,#REF!,0),MATCH(Padrón!J16972,#REF!,0))=K16972,"Sí","NO")</f>
        <v>#REF!</v>
      </c>
    </row>
    <row r="16973" spans="1:13" x14ac:dyDescent="0.25">
      <c r="A16973" t="s">
        <v>40177</v>
      </c>
      <c r="B16973">
        <v>36457880</v>
      </c>
      <c r="C16973">
        <v>1992</v>
      </c>
      <c r="D16973" t="s">
        <v>20098</v>
      </c>
      <c r="E16973" t="s">
        <v>9563</v>
      </c>
      <c r="F16973" t="s">
        <v>1733</v>
      </c>
      <c r="G16973" t="s">
        <v>10</v>
      </c>
      <c r="H16973">
        <v>12</v>
      </c>
      <c r="I16973">
        <v>65</v>
      </c>
      <c r="J16973">
        <v>2047</v>
      </c>
      <c r="K16973">
        <v>172</v>
      </c>
      <c r="L16973" t="s">
        <v>23189</v>
      </c>
      <c r="M16973" s="15" t="e">
        <f>IF(INDEX(#REF!,MATCH(Padrón!K16973,#REF!,0),MATCH(Padrón!J16973,#REF!,0))=K16973,"Sí","NO")</f>
        <v>#REF!</v>
      </c>
    </row>
    <row r="16974" spans="1:13" x14ac:dyDescent="0.25">
      <c r="A16974" t="s">
        <v>40178</v>
      </c>
      <c r="B16974">
        <v>41617667</v>
      </c>
      <c r="C16974">
        <v>1999</v>
      </c>
      <c r="D16974" t="s">
        <v>20098</v>
      </c>
      <c r="E16974" t="s">
        <v>1368</v>
      </c>
      <c r="F16974" t="s">
        <v>98</v>
      </c>
      <c r="G16974" t="s">
        <v>3</v>
      </c>
      <c r="H16974">
        <v>12</v>
      </c>
      <c r="I16974">
        <v>65</v>
      </c>
      <c r="J16974">
        <v>2047</v>
      </c>
      <c r="K16974">
        <v>173</v>
      </c>
      <c r="L16974" t="s">
        <v>23189</v>
      </c>
      <c r="M16974" s="15" t="e">
        <f>IF(INDEX(#REF!,MATCH(Padrón!K16974,#REF!,0),MATCH(Padrón!J16974,#REF!,0))=K16974,"Sí","NO")</f>
        <v>#REF!</v>
      </c>
    </row>
    <row r="16975" spans="1:13" x14ac:dyDescent="0.25">
      <c r="A16975" t="s">
        <v>40179</v>
      </c>
      <c r="B16975">
        <v>42967348</v>
      </c>
      <c r="C16975">
        <v>2000</v>
      </c>
      <c r="D16975" t="s">
        <v>20098</v>
      </c>
      <c r="E16975" t="s">
        <v>10397</v>
      </c>
      <c r="F16975" t="s">
        <v>20174</v>
      </c>
      <c r="G16975" t="s">
        <v>10</v>
      </c>
      <c r="H16975">
        <v>12</v>
      </c>
      <c r="I16975">
        <v>65</v>
      </c>
      <c r="J16975">
        <v>2047</v>
      </c>
      <c r="K16975">
        <v>174</v>
      </c>
      <c r="L16975" t="s">
        <v>23189</v>
      </c>
      <c r="M16975" s="15" t="e">
        <f>IF(INDEX(#REF!,MATCH(Padrón!K16975,#REF!,0),MATCH(Padrón!J16975,#REF!,0))=K16975,"Sí","NO")</f>
        <v>#REF!</v>
      </c>
    </row>
    <row r="16976" spans="1:13" x14ac:dyDescent="0.25">
      <c r="A16976" t="s">
        <v>40180</v>
      </c>
      <c r="B16976">
        <v>33853707</v>
      </c>
      <c r="C16976">
        <v>1983</v>
      </c>
      <c r="D16976" t="s">
        <v>20098</v>
      </c>
      <c r="E16976" t="s">
        <v>20175</v>
      </c>
      <c r="F16976" t="s">
        <v>1733</v>
      </c>
      <c r="G16976" t="s">
        <v>3</v>
      </c>
      <c r="H16976">
        <v>12</v>
      </c>
      <c r="I16976">
        <v>65</v>
      </c>
      <c r="J16976">
        <v>2047</v>
      </c>
      <c r="K16976">
        <v>175</v>
      </c>
      <c r="L16976" t="s">
        <v>23189</v>
      </c>
      <c r="M16976" s="15" t="e">
        <f>IF(INDEX(#REF!,MATCH(Padrón!K16976,#REF!,0),MATCH(Padrón!J16976,#REF!,0))=K16976,"Sí","NO")</f>
        <v>#REF!</v>
      </c>
    </row>
    <row r="16977" spans="1:13" x14ac:dyDescent="0.25">
      <c r="A16977" t="s">
        <v>40181</v>
      </c>
      <c r="B16977">
        <v>37591247</v>
      </c>
      <c r="C16977">
        <v>1993</v>
      </c>
      <c r="D16977" t="s">
        <v>20098</v>
      </c>
      <c r="E16977" t="s">
        <v>2202</v>
      </c>
      <c r="F16977" t="s">
        <v>915</v>
      </c>
      <c r="G16977" t="s">
        <v>27</v>
      </c>
      <c r="H16977">
        <v>12</v>
      </c>
      <c r="I16977">
        <v>65</v>
      </c>
      <c r="J16977">
        <v>2047</v>
      </c>
      <c r="K16977">
        <v>176</v>
      </c>
      <c r="L16977" t="s">
        <v>23189</v>
      </c>
      <c r="M16977" s="15" t="e">
        <f>IF(INDEX(#REF!,MATCH(Padrón!K16977,#REF!,0),MATCH(Padrón!J16977,#REF!,0))=K16977,"Sí","NO")</f>
        <v>#REF!</v>
      </c>
    </row>
    <row r="16978" spans="1:13" x14ac:dyDescent="0.25">
      <c r="A16978" t="s">
        <v>40182</v>
      </c>
      <c r="B16978">
        <v>10001127</v>
      </c>
      <c r="C16978">
        <v>1952</v>
      </c>
      <c r="D16978" t="s">
        <v>20176</v>
      </c>
      <c r="E16978" t="s">
        <v>5993</v>
      </c>
      <c r="F16978" t="s">
        <v>20177</v>
      </c>
      <c r="G16978" t="s">
        <v>10</v>
      </c>
      <c r="H16978">
        <v>12</v>
      </c>
      <c r="I16978">
        <v>65</v>
      </c>
      <c r="J16978">
        <v>2047</v>
      </c>
      <c r="K16978">
        <v>177</v>
      </c>
      <c r="L16978" t="s">
        <v>23189</v>
      </c>
      <c r="M16978" s="15" t="e">
        <f>IF(INDEX(#REF!,MATCH(Padrón!K16978,#REF!,0),MATCH(Padrón!J16978,#REF!,0))=K16978,"Sí","NO")</f>
        <v>#REF!</v>
      </c>
    </row>
    <row r="16979" spans="1:13" x14ac:dyDescent="0.25">
      <c r="A16979" t="s">
        <v>40183</v>
      </c>
      <c r="B16979">
        <v>46240370</v>
      </c>
      <c r="C16979">
        <v>2005</v>
      </c>
      <c r="D16979" t="s">
        <v>20178</v>
      </c>
      <c r="E16979" t="s">
        <v>20179</v>
      </c>
      <c r="F16979" t="s">
        <v>2956</v>
      </c>
      <c r="G16979" t="s">
        <v>3</v>
      </c>
      <c r="H16979">
        <v>12</v>
      </c>
      <c r="I16979">
        <v>65</v>
      </c>
      <c r="J16979">
        <v>2047</v>
      </c>
      <c r="K16979">
        <v>178</v>
      </c>
      <c r="L16979" t="s">
        <v>23189</v>
      </c>
      <c r="M16979" s="15" t="e">
        <f>IF(INDEX(#REF!,MATCH(Padrón!K16979,#REF!,0),MATCH(Padrón!J16979,#REF!,0))=K16979,"Sí","NO")</f>
        <v>#REF!</v>
      </c>
    </row>
    <row r="16980" spans="1:13" x14ac:dyDescent="0.25">
      <c r="A16980" t="s">
        <v>40184</v>
      </c>
      <c r="B16980">
        <v>26301023</v>
      </c>
      <c r="C16980">
        <v>1976</v>
      </c>
      <c r="D16980" t="s">
        <v>20178</v>
      </c>
      <c r="E16980" t="s">
        <v>7342</v>
      </c>
      <c r="F16980" t="s">
        <v>20180</v>
      </c>
      <c r="G16980" t="s">
        <v>3</v>
      </c>
      <c r="H16980">
        <v>12</v>
      </c>
      <c r="I16980">
        <v>65</v>
      </c>
      <c r="J16980">
        <v>2047</v>
      </c>
      <c r="K16980">
        <v>179</v>
      </c>
      <c r="L16980" t="s">
        <v>23189</v>
      </c>
      <c r="M16980" s="15" t="e">
        <f>IF(INDEX(#REF!,MATCH(Padrón!K16980,#REF!,0),MATCH(Padrón!J16980,#REF!,0))=K16980,"Sí","NO")</f>
        <v>#REF!</v>
      </c>
    </row>
    <row r="16981" spans="1:13" x14ac:dyDescent="0.25">
      <c r="A16981" t="s">
        <v>40185</v>
      </c>
      <c r="B16981">
        <v>34881391</v>
      </c>
      <c r="C16981">
        <v>1990</v>
      </c>
      <c r="D16981" t="s">
        <v>20181</v>
      </c>
      <c r="E16981" t="s">
        <v>20182</v>
      </c>
      <c r="F16981" t="s">
        <v>20183</v>
      </c>
      <c r="G16981" t="s">
        <v>3</v>
      </c>
      <c r="H16981">
        <v>12</v>
      </c>
      <c r="I16981">
        <v>65</v>
      </c>
      <c r="J16981">
        <v>2047</v>
      </c>
      <c r="K16981">
        <v>180</v>
      </c>
      <c r="L16981" t="s">
        <v>23189</v>
      </c>
      <c r="M16981" s="15" t="e">
        <f>IF(INDEX(#REF!,MATCH(Padrón!K16981,#REF!,0),MATCH(Padrón!J16981,#REF!,0))=K16981,"Sí","NO")</f>
        <v>#REF!</v>
      </c>
    </row>
    <row r="16982" spans="1:13" x14ac:dyDescent="0.25">
      <c r="A16982" t="s">
        <v>40186</v>
      </c>
      <c r="B16982">
        <v>17089924</v>
      </c>
      <c r="C16982">
        <v>1965</v>
      </c>
      <c r="D16982" t="s">
        <v>20184</v>
      </c>
      <c r="E16982" t="s">
        <v>5480</v>
      </c>
      <c r="F16982" t="s">
        <v>207</v>
      </c>
      <c r="G16982" t="s">
        <v>3</v>
      </c>
      <c r="H16982">
        <v>12</v>
      </c>
      <c r="I16982">
        <v>65</v>
      </c>
      <c r="J16982">
        <v>2047</v>
      </c>
      <c r="K16982">
        <v>181</v>
      </c>
      <c r="L16982" t="s">
        <v>23189</v>
      </c>
      <c r="M16982" s="15" t="e">
        <f>IF(INDEX(#REF!,MATCH(Padrón!K16982,#REF!,0),MATCH(Padrón!J16982,#REF!,0))=K16982,"Sí","NO")</f>
        <v>#REF!</v>
      </c>
    </row>
    <row r="16983" spans="1:13" x14ac:dyDescent="0.25">
      <c r="A16983" t="s">
        <v>40187</v>
      </c>
      <c r="B16983">
        <v>41510728</v>
      </c>
      <c r="C16983">
        <v>1998</v>
      </c>
      <c r="D16983" t="s">
        <v>20185</v>
      </c>
      <c r="E16983" t="s">
        <v>20186</v>
      </c>
      <c r="F16983" t="s">
        <v>1364</v>
      </c>
      <c r="G16983" t="s">
        <v>3</v>
      </c>
      <c r="H16983">
        <v>12</v>
      </c>
      <c r="I16983">
        <v>65</v>
      </c>
      <c r="J16983">
        <v>2047</v>
      </c>
      <c r="K16983">
        <v>182</v>
      </c>
      <c r="L16983" t="s">
        <v>23189</v>
      </c>
      <c r="M16983" s="15" t="e">
        <f>IF(INDEX(#REF!,MATCH(Padrón!K16983,#REF!,0),MATCH(Padrón!J16983,#REF!,0))=K16983,"Sí","NO")</f>
        <v>#REF!</v>
      </c>
    </row>
    <row r="16984" spans="1:13" x14ac:dyDescent="0.25">
      <c r="A16984" t="s">
        <v>40188</v>
      </c>
      <c r="B16984">
        <v>6417577</v>
      </c>
      <c r="C16984">
        <v>1951</v>
      </c>
      <c r="D16984" t="s">
        <v>20185</v>
      </c>
      <c r="E16984" t="s">
        <v>151</v>
      </c>
      <c r="F16984" t="s">
        <v>20187</v>
      </c>
      <c r="G16984" t="s">
        <v>3</v>
      </c>
      <c r="H16984">
        <v>12</v>
      </c>
      <c r="I16984">
        <v>65</v>
      </c>
      <c r="J16984">
        <v>2047</v>
      </c>
      <c r="K16984">
        <v>183</v>
      </c>
      <c r="L16984" t="s">
        <v>23189</v>
      </c>
      <c r="M16984" s="15" t="e">
        <f>IF(INDEX(#REF!,MATCH(Padrón!K16984,#REF!,0),MATCH(Padrón!J16984,#REF!,0))=K16984,"Sí","NO")</f>
        <v>#REF!</v>
      </c>
    </row>
    <row r="16985" spans="1:13" x14ac:dyDescent="0.25">
      <c r="A16985" t="s">
        <v>40189</v>
      </c>
      <c r="B16985">
        <v>23030469</v>
      </c>
      <c r="C16985">
        <v>1972</v>
      </c>
      <c r="D16985" t="s">
        <v>20185</v>
      </c>
      <c r="E16985" t="s">
        <v>6207</v>
      </c>
      <c r="F16985" t="s">
        <v>37</v>
      </c>
      <c r="G16985" t="s">
        <v>3</v>
      </c>
      <c r="H16985">
        <v>12</v>
      </c>
      <c r="I16985">
        <v>65</v>
      </c>
      <c r="J16985">
        <v>2047</v>
      </c>
      <c r="K16985">
        <v>184</v>
      </c>
      <c r="L16985" t="s">
        <v>23189</v>
      </c>
      <c r="M16985" s="15" t="e">
        <f>IF(INDEX(#REF!,MATCH(Padrón!K16985,#REF!,0),MATCH(Padrón!J16985,#REF!,0))=K16985,"Sí","NO")</f>
        <v>#REF!</v>
      </c>
    </row>
    <row r="16986" spans="1:13" x14ac:dyDescent="0.25">
      <c r="A16986" t="s">
        <v>40190</v>
      </c>
      <c r="B16986">
        <v>49941354</v>
      </c>
      <c r="C16986">
        <v>2003</v>
      </c>
      <c r="D16986" t="s">
        <v>20185</v>
      </c>
      <c r="E16986" t="s">
        <v>20188</v>
      </c>
      <c r="F16986" t="s">
        <v>52</v>
      </c>
      <c r="G16986" t="s">
        <v>3</v>
      </c>
      <c r="H16986">
        <v>12</v>
      </c>
      <c r="I16986">
        <v>65</v>
      </c>
      <c r="J16986">
        <v>2047</v>
      </c>
      <c r="K16986">
        <v>185</v>
      </c>
      <c r="L16986" t="s">
        <v>23189</v>
      </c>
      <c r="M16986" s="15" t="e">
        <f>IF(INDEX(#REF!,MATCH(Padrón!K16986,#REF!,0),MATCH(Padrón!J16986,#REF!,0))=K16986,"Sí","NO")</f>
        <v>#REF!</v>
      </c>
    </row>
    <row r="16987" spans="1:13" x14ac:dyDescent="0.25">
      <c r="A16987" t="s">
        <v>40191</v>
      </c>
      <c r="B16987">
        <v>13590168</v>
      </c>
      <c r="C16987">
        <v>1957</v>
      </c>
      <c r="D16987" t="s">
        <v>20185</v>
      </c>
      <c r="E16987" t="s">
        <v>184</v>
      </c>
      <c r="F16987" t="s">
        <v>13521</v>
      </c>
      <c r="G16987" t="s">
        <v>3</v>
      </c>
      <c r="H16987">
        <v>12</v>
      </c>
      <c r="I16987">
        <v>65</v>
      </c>
      <c r="J16987">
        <v>2047</v>
      </c>
      <c r="K16987">
        <v>186</v>
      </c>
      <c r="L16987" t="s">
        <v>23189</v>
      </c>
      <c r="M16987" s="15" t="e">
        <f>IF(INDEX(#REF!,MATCH(Padrón!K16987,#REF!,0),MATCH(Padrón!J16987,#REF!,0))=K16987,"Sí","NO")</f>
        <v>#REF!</v>
      </c>
    </row>
    <row r="16988" spans="1:13" x14ac:dyDescent="0.25">
      <c r="A16988" t="s">
        <v>40192</v>
      </c>
      <c r="B16988">
        <v>13160818</v>
      </c>
      <c r="C16988">
        <v>1959</v>
      </c>
      <c r="D16988" t="s">
        <v>20185</v>
      </c>
      <c r="E16988" t="s">
        <v>7531</v>
      </c>
      <c r="F16988" t="s">
        <v>1725</v>
      </c>
      <c r="G16988" t="s">
        <v>3</v>
      </c>
      <c r="H16988">
        <v>12</v>
      </c>
      <c r="I16988">
        <v>65</v>
      </c>
      <c r="J16988">
        <v>2047</v>
      </c>
      <c r="K16988">
        <v>187</v>
      </c>
      <c r="L16988" t="s">
        <v>23189</v>
      </c>
      <c r="M16988" s="15" t="e">
        <f>IF(INDEX(#REF!,MATCH(Padrón!K16988,#REF!,0),MATCH(Padrón!J16988,#REF!,0))=K16988,"Sí","NO")</f>
        <v>#REF!</v>
      </c>
    </row>
    <row r="16989" spans="1:13" x14ac:dyDescent="0.25">
      <c r="A16989" t="s">
        <v>40193</v>
      </c>
      <c r="B16989">
        <v>18340644</v>
      </c>
      <c r="C16989">
        <v>1959</v>
      </c>
      <c r="D16989" t="s">
        <v>20185</v>
      </c>
      <c r="E16989" t="s">
        <v>18435</v>
      </c>
      <c r="F16989" t="s">
        <v>689</v>
      </c>
      <c r="G16989" t="s">
        <v>10</v>
      </c>
      <c r="H16989">
        <v>12</v>
      </c>
      <c r="I16989">
        <v>65</v>
      </c>
      <c r="J16989">
        <v>2047</v>
      </c>
      <c r="K16989">
        <v>188</v>
      </c>
      <c r="L16989" t="s">
        <v>23189</v>
      </c>
      <c r="M16989" s="15" t="e">
        <f>IF(INDEX(#REF!,MATCH(Padrón!K16989,#REF!,0),MATCH(Padrón!J16989,#REF!,0))=K16989,"Sí","NO")</f>
        <v>#REF!</v>
      </c>
    </row>
    <row r="16990" spans="1:13" x14ac:dyDescent="0.25">
      <c r="A16990" t="s">
        <v>40194</v>
      </c>
      <c r="B16990">
        <v>41502174</v>
      </c>
      <c r="C16990">
        <v>1998</v>
      </c>
      <c r="D16990" t="s">
        <v>9309</v>
      </c>
      <c r="E16990" t="s">
        <v>20189</v>
      </c>
      <c r="F16990" t="s">
        <v>20190</v>
      </c>
      <c r="G16990" t="s">
        <v>10</v>
      </c>
      <c r="H16990">
        <v>12</v>
      </c>
      <c r="I16990">
        <v>65</v>
      </c>
      <c r="J16990">
        <v>2047</v>
      </c>
      <c r="K16990">
        <v>189</v>
      </c>
      <c r="L16990" t="s">
        <v>23189</v>
      </c>
      <c r="M16990" s="15" t="e">
        <f>IF(INDEX(#REF!,MATCH(Padrón!K16990,#REF!,0),MATCH(Padrón!J16990,#REF!,0))=K16990,"Sí","NO")</f>
        <v>#REF!</v>
      </c>
    </row>
    <row r="16991" spans="1:13" x14ac:dyDescent="0.25">
      <c r="A16991" t="s">
        <v>40195</v>
      </c>
      <c r="B16991">
        <v>46301958</v>
      </c>
      <c r="C16991">
        <v>2004</v>
      </c>
      <c r="D16991" t="s">
        <v>9309</v>
      </c>
      <c r="E16991" t="s">
        <v>20191</v>
      </c>
      <c r="F16991" t="s">
        <v>20192</v>
      </c>
      <c r="G16991" t="s">
        <v>3</v>
      </c>
      <c r="H16991">
        <v>12</v>
      </c>
      <c r="I16991">
        <v>65</v>
      </c>
      <c r="J16991">
        <v>2047</v>
      </c>
      <c r="K16991">
        <v>190</v>
      </c>
      <c r="L16991" t="s">
        <v>23189</v>
      </c>
      <c r="M16991" s="15" t="e">
        <f>IF(INDEX(#REF!,MATCH(Padrón!K16991,#REF!,0),MATCH(Padrón!J16991,#REF!,0))=K16991,"Sí","NO")</f>
        <v>#REF!</v>
      </c>
    </row>
    <row r="16992" spans="1:13" x14ac:dyDescent="0.25">
      <c r="A16992" t="s">
        <v>40196</v>
      </c>
      <c r="B16992">
        <v>26856828</v>
      </c>
      <c r="C16992">
        <v>1978</v>
      </c>
      <c r="D16992" t="s">
        <v>9309</v>
      </c>
      <c r="E16992" t="s">
        <v>20193</v>
      </c>
      <c r="F16992" t="s">
        <v>12691</v>
      </c>
      <c r="G16992" t="s">
        <v>117</v>
      </c>
      <c r="H16992">
        <v>12</v>
      </c>
      <c r="I16992">
        <v>65</v>
      </c>
      <c r="J16992">
        <v>2047</v>
      </c>
      <c r="K16992">
        <v>191</v>
      </c>
      <c r="L16992" t="s">
        <v>23189</v>
      </c>
      <c r="M16992" s="15" t="e">
        <f>IF(INDEX(#REF!,MATCH(Padrón!K16992,#REF!,0),MATCH(Padrón!J16992,#REF!,0))=K16992,"Sí","NO")</f>
        <v>#REF!</v>
      </c>
    </row>
    <row r="16993" spans="1:13" x14ac:dyDescent="0.25">
      <c r="A16993" t="s">
        <v>40197</v>
      </c>
      <c r="B16993">
        <v>37675011</v>
      </c>
      <c r="C16993">
        <v>1993</v>
      </c>
      <c r="D16993" t="s">
        <v>20194</v>
      </c>
      <c r="E16993" t="s">
        <v>217</v>
      </c>
      <c r="F16993" t="s">
        <v>20195</v>
      </c>
      <c r="G16993" t="s">
        <v>10</v>
      </c>
      <c r="H16993">
        <v>12</v>
      </c>
      <c r="I16993">
        <v>65</v>
      </c>
      <c r="J16993">
        <v>2047</v>
      </c>
      <c r="K16993">
        <v>192</v>
      </c>
      <c r="L16993" t="s">
        <v>23189</v>
      </c>
      <c r="M16993" s="15" t="e">
        <f>IF(INDEX(#REF!,MATCH(Padrón!K16993,#REF!,0),MATCH(Padrón!J16993,#REF!,0))=K16993,"Sí","NO")</f>
        <v>#REF!</v>
      </c>
    </row>
    <row r="16994" spans="1:13" x14ac:dyDescent="0.25">
      <c r="A16994" t="s">
        <v>40198</v>
      </c>
      <c r="B16994">
        <v>51428452</v>
      </c>
      <c r="C16994">
        <v>2000</v>
      </c>
      <c r="D16994" t="s">
        <v>20196</v>
      </c>
      <c r="E16994" t="s">
        <v>4004</v>
      </c>
      <c r="F16994" t="s">
        <v>915</v>
      </c>
      <c r="G16994" t="s">
        <v>3</v>
      </c>
      <c r="H16994">
        <v>12</v>
      </c>
      <c r="I16994">
        <v>65</v>
      </c>
      <c r="J16994">
        <v>2047</v>
      </c>
      <c r="K16994">
        <v>193</v>
      </c>
      <c r="L16994" t="s">
        <v>23189</v>
      </c>
      <c r="M16994" s="15" t="e">
        <f>IF(INDEX(#REF!,MATCH(Padrón!K16994,#REF!,0),MATCH(Padrón!J16994,#REF!,0))=K16994,"Sí","NO")</f>
        <v>#REF!</v>
      </c>
    </row>
    <row r="16995" spans="1:13" x14ac:dyDescent="0.25">
      <c r="A16995" t="s">
        <v>40199</v>
      </c>
      <c r="B16995">
        <v>20467949</v>
      </c>
      <c r="C16995">
        <v>1969</v>
      </c>
      <c r="D16995" t="s">
        <v>20196</v>
      </c>
      <c r="E16995" t="s">
        <v>20197</v>
      </c>
      <c r="F16995" t="s">
        <v>20198</v>
      </c>
      <c r="G16995" t="s">
        <v>3</v>
      </c>
      <c r="H16995">
        <v>12</v>
      </c>
      <c r="I16995">
        <v>65</v>
      </c>
      <c r="J16995">
        <v>2047</v>
      </c>
      <c r="K16995">
        <v>194</v>
      </c>
      <c r="L16995" t="s">
        <v>23189</v>
      </c>
      <c r="M16995" s="15" t="e">
        <f>IF(INDEX(#REF!,MATCH(Padrón!K16995,#REF!,0),MATCH(Padrón!J16995,#REF!,0))=K16995,"Sí","NO")</f>
        <v>#REF!</v>
      </c>
    </row>
    <row r="16996" spans="1:13" x14ac:dyDescent="0.25">
      <c r="A16996" t="s">
        <v>40200</v>
      </c>
      <c r="B16996">
        <v>26660334</v>
      </c>
      <c r="C16996">
        <v>1978</v>
      </c>
      <c r="D16996" t="s">
        <v>20196</v>
      </c>
      <c r="E16996" t="s">
        <v>20199</v>
      </c>
      <c r="F16996" t="s">
        <v>20200</v>
      </c>
      <c r="G16996" t="s">
        <v>10</v>
      </c>
      <c r="H16996">
        <v>12</v>
      </c>
      <c r="I16996">
        <v>65</v>
      </c>
      <c r="J16996">
        <v>2047</v>
      </c>
      <c r="K16996">
        <v>195</v>
      </c>
      <c r="L16996" t="s">
        <v>23189</v>
      </c>
      <c r="M16996" s="15" t="e">
        <f>IF(INDEX(#REF!,MATCH(Padrón!K16996,#REF!,0),MATCH(Padrón!J16996,#REF!,0))=K16996,"Sí","NO")</f>
        <v>#REF!</v>
      </c>
    </row>
    <row r="16997" spans="1:13" x14ac:dyDescent="0.25">
      <c r="A16997" t="s">
        <v>40201</v>
      </c>
      <c r="B16997">
        <v>20896373</v>
      </c>
      <c r="C16997">
        <v>1969</v>
      </c>
      <c r="D16997" t="s">
        <v>20196</v>
      </c>
      <c r="E16997" t="s">
        <v>6897</v>
      </c>
      <c r="F16997" t="s">
        <v>20201</v>
      </c>
      <c r="G16997" t="s">
        <v>10</v>
      </c>
      <c r="H16997">
        <v>12</v>
      </c>
      <c r="I16997">
        <v>65</v>
      </c>
      <c r="J16997">
        <v>2047</v>
      </c>
      <c r="K16997">
        <v>196</v>
      </c>
      <c r="L16997" t="s">
        <v>23189</v>
      </c>
      <c r="M16997" s="15" t="e">
        <f>IF(INDEX(#REF!,MATCH(Padrón!K16997,#REF!,0),MATCH(Padrón!J16997,#REF!,0))=K16997,"Sí","NO")</f>
        <v>#REF!</v>
      </c>
    </row>
    <row r="16998" spans="1:13" x14ac:dyDescent="0.25">
      <c r="A16998" t="s">
        <v>40202</v>
      </c>
      <c r="B16998">
        <v>33073630</v>
      </c>
      <c r="C16998">
        <v>1987</v>
      </c>
      <c r="D16998" t="s">
        <v>20196</v>
      </c>
      <c r="E16998" t="s">
        <v>2885</v>
      </c>
      <c r="F16998" t="s">
        <v>20202</v>
      </c>
      <c r="G16998" t="s">
        <v>3</v>
      </c>
      <c r="H16998">
        <v>12</v>
      </c>
      <c r="I16998">
        <v>65</v>
      </c>
      <c r="J16998">
        <v>2047</v>
      </c>
      <c r="K16998">
        <v>197</v>
      </c>
      <c r="L16998" t="s">
        <v>23189</v>
      </c>
      <c r="M16998" s="15" t="e">
        <f>IF(INDEX(#REF!,MATCH(Padrón!K16998,#REF!,0),MATCH(Padrón!J16998,#REF!,0))=K16998,"Sí","NO")</f>
        <v>#REF!</v>
      </c>
    </row>
    <row r="16999" spans="1:13" x14ac:dyDescent="0.25">
      <c r="A16999" t="s">
        <v>40203</v>
      </c>
      <c r="B16999">
        <v>45869914</v>
      </c>
      <c r="C16999">
        <v>2001</v>
      </c>
      <c r="D16999" t="s">
        <v>20196</v>
      </c>
      <c r="E16999" t="s">
        <v>20203</v>
      </c>
      <c r="F16999" t="s">
        <v>31</v>
      </c>
      <c r="G16999" t="s">
        <v>3</v>
      </c>
      <c r="H16999">
        <v>12</v>
      </c>
      <c r="I16999">
        <v>65</v>
      </c>
      <c r="J16999">
        <v>2047</v>
      </c>
      <c r="K16999">
        <v>198</v>
      </c>
      <c r="L16999" t="s">
        <v>23189</v>
      </c>
      <c r="M16999" s="15" t="e">
        <f>IF(INDEX(#REF!,MATCH(Padrón!K16999,#REF!,0),MATCH(Padrón!J16999,#REF!,0))=K16999,"Sí","NO")</f>
        <v>#REF!</v>
      </c>
    </row>
    <row r="17000" spans="1:13" x14ac:dyDescent="0.25">
      <c r="A17000" t="s">
        <v>40204</v>
      </c>
      <c r="B17000">
        <v>11936726</v>
      </c>
      <c r="C17000">
        <v>1946</v>
      </c>
      <c r="D17000" t="s">
        <v>20196</v>
      </c>
      <c r="E17000" t="s">
        <v>20204</v>
      </c>
      <c r="F17000" t="s">
        <v>343</v>
      </c>
      <c r="G17000" t="s">
        <v>3</v>
      </c>
      <c r="H17000">
        <v>12</v>
      </c>
      <c r="I17000">
        <v>65</v>
      </c>
      <c r="J17000">
        <v>2047</v>
      </c>
      <c r="K17000">
        <v>199</v>
      </c>
      <c r="L17000" t="s">
        <v>23189</v>
      </c>
      <c r="M17000" s="15" t="e">
        <f>IF(INDEX(#REF!,MATCH(Padrón!K17000,#REF!,0),MATCH(Padrón!J17000,#REF!,0))=K17000,"Sí","NO")</f>
        <v>#REF!</v>
      </c>
    </row>
    <row r="17001" spans="1:13" x14ac:dyDescent="0.25">
      <c r="A17001" t="s">
        <v>40205</v>
      </c>
      <c r="B17001">
        <v>18885726</v>
      </c>
      <c r="C17001">
        <v>1982</v>
      </c>
      <c r="D17001" t="s">
        <v>20196</v>
      </c>
      <c r="E17001" t="s">
        <v>4342</v>
      </c>
      <c r="F17001" t="s">
        <v>17173</v>
      </c>
      <c r="G17001" t="s">
        <v>10</v>
      </c>
      <c r="H17001">
        <v>12</v>
      </c>
      <c r="I17001">
        <v>65</v>
      </c>
      <c r="J17001">
        <v>2047</v>
      </c>
      <c r="K17001">
        <v>200</v>
      </c>
      <c r="L17001" t="s">
        <v>23189</v>
      </c>
      <c r="M17001" s="15" t="e">
        <f>IF(INDEX(#REF!,MATCH(Padrón!K17001,#REF!,0),MATCH(Padrón!J17001,#REF!,0))=K17001,"Sí","NO")</f>
        <v>#REF!</v>
      </c>
    </row>
    <row r="17002" spans="1:13" x14ac:dyDescent="0.25">
      <c r="A17002" t="s">
        <v>40206</v>
      </c>
      <c r="B17002">
        <v>17261353</v>
      </c>
      <c r="C17002">
        <v>1965</v>
      </c>
      <c r="D17002" t="s">
        <v>20205</v>
      </c>
      <c r="E17002" t="s">
        <v>201</v>
      </c>
      <c r="F17002" t="s">
        <v>7967</v>
      </c>
      <c r="G17002" t="s">
        <v>3</v>
      </c>
      <c r="H17002">
        <v>12</v>
      </c>
      <c r="I17002">
        <v>65</v>
      </c>
      <c r="J17002">
        <v>2047</v>
      </c>
      <c r="K17002">
        <v>201</v>
      </c>
      <c r="L17002" t="s">
        <v>23189</v>
      </c>
      <c r="M17002" s="15" t="e">
        <f>IF(INDEX(#REF!,MATCH(Padrón!K17002,#REF!,0),MATCH(Padrón!J17002,#REF!,0))=K17002,"Sí","NO")</f>
        <v>#REF!</v>
      </c>
    </row>
    <row r="17003" spans="1:13" x14ac:dyDescent="0.25">
      <c r="A17003" t="s">
        <v>40207</v>
      </c>
      <c r="B17003">
        <v>33864805</v>
      </c>
      <c r="C17003">
        <v>1988</v>
      </c>
      <c r="D17003" t="s">
        <v>20205</v>
      </c>
      <c r="E17003" t="s">
        <v>14112</v>
      </c>
      <c r="F17003" t="s">
        <v>20206</v>
      </c>
      <c r="G17003" t="s">
        <v>10</v>
      </c>
      <c r="H17003">
        <v>12</v>
      </c>
      <c r="I17003">
        <v>65</v>
      </c>
      <c r="J17003">
        <v>2047</v>
      </c>
      <c r="K17003">
        <v>202</v>
      </c>
      <c r="L17003" t="s">
        <v>23189</v>
      </c>
      <c r="M17003" s="15" t="e">
        <f>IF(INDEX(#REF!,MATCH(Padrón!K17003,#REF!,0),MATCH(Padrón!J17003,#REF!,0))=K17003,"Sí","NO")</f>
        <v>#REF!</v>
      </c>
    </row>
    <row r="17004" spans="1:13" x14ac:dyDescent="0.25">
      <c r="A17004" t="s">
        <v>40208</v>
      </c>
      <c r="B17004">
        <v>38138262</v>
      </c>
      <c r="C17004">
        <v>1994</v>
      </c>
      <c r="D17004" t="s">
        <v>20205</v>
      </c>
      <c r="E17004" t="s">
        <v>6863</v>
      </c>
      <c r="F17004" t="s">
        <v>4350</v>
      </c>
      <c r="G17004" t="s">
        <v>10</v>
      </c>
      <c r="H17004">
        <v>12</v>
      </c>
      <c r="I17004">
        <v>65</v>
      </c>
      <c r="J17004">
        <v>2047</v>
      </c>
      <c r="K17004">
        <v>203</v>
      </c>
      <c r="L17004" t="s">
        <v>23189</v>
      </c>
      <c r="M17004" s="15" t="e">
        <f>IF(INDEX(#REF!,MATCH(Padrón!K17004,#REF!,0),MATCH(Padrón!J17004,#REF!,0))=K17004,"Sí","NO")</f>
        <v>#REF!</v>
      </c>
    </row>
    <row r="17005" spans="1:13" x14ac:dyDescent="0.25">
      <c r="A17005" t="s">
        <v>40209</v>
      </c>
      <c r="B17005">
        <v>35013753</v>
      </c>
      <c r="C17005">
        <v>1991</v>
      </c>
      <c r="D17005" t="s">
        <v>20205</v>
      </c>
      <c r="E17005" t="s">
        <v>1483</v>
      </c>
      <c r="F17005" t="s">
        <v>884</v>
      </c>
      <c r="G17005" t="s">
        <v>27</v>
      </c>
      <c r="H17005">
        <v>12</v>
      </c>
      <c r="I17005">
        <v>65</v>
      </c>
      <c r="J17005">
        <v>2047</v>
      </c>
      <c r="K17005">
        <v>204</v>
      </c>
      <c r="L17005" t="s">
        <v>23189</v>
      </c>
      <c r="M17005" s="15" t="e">
        <f>IF(INDEX(#REF!,MATCH(Padrón!K17005,#REF!,0),MATCH(Padrón!J17005,#REF!,0))=K17005,"Sí","NO")</f>
        <v>#REF!</v>
      </c>
    </row>
    <row r="17006" spans="1:13" x14ac:dyDescent="0.25">
      <c r="A17006" t="s">
        <v>40210</v>
      </c>
      <c r="B17006">
        <v>33638968</v>
      </c>
      <c r="C17006">
        <v>1988</v>
      </c>
      <c r="D17006" t="s">
        <v>20205</v>
      </c>
      <c r="E17006" t="s">
        <v>12227</v>
      </c>
      <c r="F17006" t="s">
        <v>14797</v>
      </c>
      <c r="G17006" t="s">
        <v>3</v>
      </c>
      <c r="H17006">
        <v>12</v>
      </c>
      <c r="I17006">
        <v>65</v>
      </c>
      <c r="J17006">
        <v>2047</v>
      </c>
      <c r="K17006">
        <v>205</v>
      </c>
      <c r="L17006" t="s">
        <v>23189</v>
      </c>
      <c r="M17006" s="15" t="e">
        <f>IF(INDEX(#REF!,MATCH(Padrón!K17006,#REF!,0),MATCH(Padrón!J17006,#REF!,0))=K17006,"Sí","NO")</f>
        <v>#REF!</v>
      </c>
    </row>
    <row r="17007" spans="1:13" x14ac:dyDescent="0.25">
      <c r="A17007" t="s">
        <v>40211</v>
      </c>
      <c r="B17007">
        <v>18691140</v>
      </c>
      <c r="C17007">
        <v>1958</v>
      </c>
      <c r="D17007" t="s">
        <v>20207</v>
      </c>
      <c r="E17007" t="s">
        <v>20208</v>
      </c>
      <c r="F17007" t="s">
        <v>221</v>
      </c>
      <c r="G17007" t="s">
        <v>27</v>
      </c>
      <c r="H17007">
        <v>12</v>
      </c>
      <c r="I17007">
        <v>65</v>
      </c>
      <c r="J17007">
        <v>2047</v>
      </c>
      <c r="K17007">
        <v>206</v>
      </c>
      <c r="L17007" t="s">
        <v>23189</v>
      </c>
      <c r="M17007" s="15" t="e">
        <f>IF(INDEX(#REF!,MATCH(Padrón!K17007,#REF!,0),MATCH(Padrón!J17007,#REF!,0))=K17007,"Sí","NO")</f>
        <v>#REF!</v>
      </c>
    </row>
    <row r="17008" spans="1:13" x14ac:dyDescent="0.25">
      <c r="A17008" t="s">
        <v>40212</v>
      </c>
      <c r="B17008">
        <v>14719552</v>
      </c>
      <c r="C17008">
        <v>1961</v>
      </c>
      <c r="D17008" t="s">
        <v>20207</v>
      </c>
      <c r="E17008" t="s">
        <v>2955</v>
      </c>
      <c r="F17008" t="s">
        <v>20209</v>
      </c>
      <c r="G17008" t="s">
        <v>3</v>
      </c>
      <c r="H17008">
        <v>12</v>
      </c>
      <c r="I17008">
        <v>65</v>
      </c>
      <c r="J17008">
        <v>2047</v>
      </c>
      <c r="K17008">
        <v>207</v>
      </c>
      <c r="L17008" t="s">
        <v>23189</v>
      </c>
      <c r="M17008" s="15" t="e">
        <f>IF(INDEX(#REF!,MATCH(Padrón!K17008,#REF!,0),MATCH(Padrón!J17008,#REF!,0))=K17008,"Sí","NO")</f>
        <v>#REF!</v>
      </c>
    </row>
    <row r="17009" spans="1:13" x14ac:dyDescent="0.25">
      <c r="A17009" t="s">
        <v>40213</v>
      </c>
      <c r="B17009">
        <v>11261529</v>
      </c>
      <c r="C17009">
        <v>1954</v>
      </c>
      <c r="D17009" t="s">
        <v>20210</v>
      </c>
      <c r="E17009" t="s">
        <v>13649</v>
      </c>
      <c r="F17009" t="s">
        <v>20211</v>
      </c>
      <c r="G17009" t="s">
        <v>3</v>
      </c>
      <c r="H17009">
        <v>12</v>
      </c>
      <c r="I17009">
        <v>65</v>
      </c>
      <c r="J17009">
        <v>2047</v>
      </c>
      <c r="K17009">
        <v>208</v>
      </c>
      <c r="L17009" t="s">
        <v>23189</v>
      </c>
      <c r="M17009" s="15" t="e">
        <f>IF(INDEX(#REF!,MATCH(Padrón!K17009,#REF!,0),MATCH(Padrón!J17009,#REF!,0))=K17009,"Sí","NO")</f>
        <v>#REF!</v>
      </c>
    </row>
    <row r="17010" spans="1:13" x14ac:dyDescent="0.25">
      <c r="A17010" t="s">
        <v>40214</v>
      </c>
      <c r="B17010">
        <v>35005242</v>
      </c>
      <c r="C17010">
        <v>1991</v>
      </c>
      <c r="D17010" t="s">
        <v>20210</v>
      </c>
      <c r="E17010" t="s">
        <v>715</v>
      </c>
      <c r="F17010" t="s">
        <v>20212</v>
      </c>
      <c r="G17010" t="s">
        <v>10</v>
      </c>
      <c r="H17010">
        <v>12</v>
      </c>
      <c r="I17010">
        <v>65</v>
      </c>
      <c r="J17010">
        <v>2047</v>
      </c>
      <c r="K17010">
        <v>209</v>
      </c>
      <c r="L17010" t="s">
        <v>23189</v>
      </c>
      <c r="M17010" s="15" t="e">
        <f>IF(INDEX(#REF!,MATCH(Padrón!K17010,#REF!,0),MATCH(Padrón!J17010,#REF!,0))=K17010,"Sí","NO")</f>
        <v>#REF!</v>
      </c>
    </row>
    <row r="17011" spans="1:13" x14ac:dyDescent="0.25">
      <c r="A17011" t="s">
        <v>40215</v>
      </c>
      <c r="B17011">
        <v>33122019</v>
      </c>
      <c r="C17011">
        <v>1987</v>
      </c>
      <c r="D17011" t="s">
        <v>20213</v>
      </c>
      <c r="E17011" t="s">
        <v>13208</v>
      </c>
      <c r="F17011" t="s">
        <v>20214</v>
      </c>
      <c r="G17011" t="s">
        <v>3</v>
      </c>
      <c r="H17011">
        <v>12</v>
      </c>
      <c r="I17011">
        <v>65</v>
      </c>
      <c r="J17011">
        <v>2047</v>
      </c>
      <c r="K17011">
        <v>210</v>
      </c>
      <c r="L17011" t="s">
        <v>23189</v>
      </c>
      <c r="M17011" s="15" t="e">
        <f>IF(INDEX(#REF!,MATCH(Padrón!K17011,#REF!,0),MATCH(Padrón!J17011,#REF!,0))=K17011,"Sí","NO")</f>
        <v>#REF!</v>
      </c>
    </row>
    <row r="17012" spans="1:13" x14ac:dyDescent="0.25">
      <c r="A17012" t="s">
        <v>40216</v>
      </c>
      <c r="B17012">
        <v>27477237</v>
      </c>
      <c r="C17012">
        <v>1979</v>
      </c>
      <c r="D17012" t="s">
        <v>20213</v>
      </c>
      <c r="E17012" t="s">
        <v>20215</v>
      </c>
      <c r="F17012" t="s">
        <v>310</v>
      </c>
      <c r="G17012" t="s">
        <v>117</v>
      </c>
      <c r="H17012">
        <v>12</v>
      </c>
      <c r="I17012">
        <v>65</v>
      </c>
      <c r="J17012">
        <v>2047</v>
      </c>
      <c r="K17012">
        <v>211</v>
      </c>
      <c r="L17012" t="s">
        <v>23189</v>
      </c>
      <c r="M17012" s="15" t="e">
        <f>IF(INDEX(#REF!,MATCH(Padrón!K17012,#REF!,0),MATCH(Padrón!J17012,#REF!,0))=K17012,"Sí","NO")</f>
        <v>#REF!</v>
      </c>
    </row>
    <row r="17013" spans="1:13" x14ac:dyDescent="0.25">
      <c r="A17013" t="s">
        <v>40217</v>
      </c>
      <c r="B17013">
        <v>42273247</v>
      </c>
      <c r="C17013">
        <v>1999</v>
      </c>
      <c r="D17013" t="s">
        <v>20213</v>
      </c>
      <c r="E17013" t="s">
        <v>3528</v>
      </c>
      <c r="F17013" t="s">
        <v>748</v>
      </c>
      <c r="G17013" t="s">
        <v>3</v>
      </c>
      <c r="H17013">
        <v>12</v>
      </c>
      <c r="I17013">
        <v>65</v>
      </c>
      <c r="J17013">
        <v>2047</v>
      </c>
      <c r="K17013">
        <v>212</v>
      </c>
      <c r="L17013" t="s">
        <v>23189</v>
      </c>
      <c r="M17013" s="15" t="e">
        <f>IF(INDEX(#REF!,MATCH(Padrón!K17013,#REF!,0),MATCH(Padrón!J17013,#REF!,0))=K17013,"Sí","NO")</f>
        <v>#REF!</v>
      </c>
    </row>
    <row r="17014" spans="1:13" x14ac:dyDescent="0.25">
      <c r="A17014" t="s">
        <v>40218</v>
      </c>
      <c r="B17014">
        <v>32558356</v>
      </c>
      <c r="C17014">
        <v>1986</v>
      </c>
      <c r="D17014" t="s">
        <v>20213</v>
      </c>
      <c r="E17014" t="s">
        <v>8829</v>
      </c>
      <c r="F17014" t="s">
        <v>19165</v>
      </c>
      <c r="G17014" t="s">
        <v>10</v>
      </c>
      <c r="H17014">
        <v>12</v>
      </c>
      <c r="I17014">
        <v>65</v>
      </c>
      <c r="J17014">
        <v>2047</v>
      </c>
      <c r="K17014">
        <v>213</v>
      </c>
      <c r="L17014" t="s">
        <v>23189</v>
      </c>
      <c r="M17014" s="15" t="e">
        <f>IF(INDEX(#REF!,MATCH(Padrón!K17014,#REF!,0),MATCH(Padrón!J17014,#REF!,0))=K17014,"Sí","NO")</f>
        <v>#REF!</v>
      </c>
    </row>
    <row r="17015" spans="1:13" x14ac:dyDescent="0.25">
      <c r="A17015" t="s">
        <v>40219</v>
      </c>
      <c r="B17015">
        <v>22801529</v>
      </c>
      <c r="C17015">
        <v>1972</v>
      </c>
      <c r="D17015" t="s">
        <v>20216</v>
      </c>
      <c r="E17015" t="s">
        <v>899</v>
      </c>
      <c r="F17015" t="s">
        <v>20217</v>
      </c>
      <c r="G17015" t="s">
        <v>3</v>
      </c>
      <c r="H17015">
        <v>12</v>
      </c>
      <c r="I17015">
        <v>65</v>
      </c>
      <c r="J17015">
        <v>2047</v>
      </c>
      <c r="K17015">
        <v>214</v>
      </c>
      <c r="L17015" t="s">
        <v>23189</v>
      </c>
      <c r="M17015" s="15" t="e">
        <f>IF(INDEX(#REF!,MATCH(Padrón!K17015,#REF!,0),MATCH(Padrón!J17015,#REF!,0))=K17015,"Sí","NO")</f>
        <v>#REF!</v>
      </c>
    </row>
    <row r="17016" spans="1:13" x14ac:dyDescent="0.25">
      <c r="A17016" t="s">
        <v>40220</v>
      </c>
      <c r="B17016">
        <v>20337423</v>
      </c>
      <c r="C17016">
        <v>1968</v>
      </c>
      <c r="D17016" t="s">
        <v>20218</v>
      </c>
      <c r="E17016" t="s">
        <v>20219</v>
      </c>
      <c r="F17016" t="s">
        <v>20220</v>
      </c>
      <c r="G17016" t="s">
        <v>27</v>
      </c>
      <c r="H17016">
        <v>12</v>
      </c>
      <c r="I17016">
        <v>65</v>
      </c>
      <c r="J17016">
        <v>2047</v>
      </c>
      <c r="K17016">
        <v>215</v>
      </c>
      <c r="L17016" t="s">
        <v>23189</v>
      </c>
      <c r="M17016" s="15" t="e">
        <f>IF(INDEX(#REF!,MATCH(Padrón!K17016,#REF!,0),MATCH(Padrón!J17016,#REF!,0))=K17016,"Sí","NO")</f>
        <v>#REF!</v>
      </c>
    </row>
    <row r="17017" spans="1:13" x14ac:dyDescent="0.25">
      <c r="A17017" t="s">
        <v>40221</v>
      </c>
      <c r="B17017">
        <v>11761795</v>
      </c>
      <c r="C17017">
        <v>1958</v>
      </c>
      <c r="D17017" t="s">
        <v>20221</v>
      </c>
      <c r="E17017" t="s">
        <v>20222</v>
      </c>
      <c r="F17017" t="s">
        <v>8408</v>
      </c>
      <c r="G17017" t="s">
        <v>27</v>
      </c>
      <c r="H17017">
        <v>12</v>
      </c>
      <c r="I17017">
        <v>65</v>
      </c>
      <c r="J17017">
        <v>2047</v>
      </c>
      <c r="K17017">
        <v>216</v>
      </c>
      <c r="L17017" t="s">
        <v>23189</v>
      </c>
      <c r="M17017" s="15" t="e">
        <f>IF(INDEX(#REF!,MATCH(Padrón!K17017,#REF!,0),MATCH(Padrón!J17017,#REF!,0))=K17017,"Sí","NO")</f>
        <v>#REF!</v>
      </c>
    </row>
    <row r="17018" spans="1:13" x14ac:dyDescent="0.25">
      <c r="A17018" t="s">
        <v>40222</v>
      </c>
      <c r="B17018">
        <v>16086990</v>
      </c>
      <c r="C17018">
        <v>1962</v>
      </c>
      <c r="D17018" t="s">
        <v>20223</v>
      </c>
      <c r="E17018" t="s">
        <v>559</v>
      </c>
      <c r="F17018" t="s">
        <v>20224</v>
      </c>
      <c r="G17018" t="s">
        <v>3</v>
      </c>
      <c r="H17018">
        <v>12</v>
      </c>
      <c r="I17018">
        <v>65</v>
      </c>
      <c r="J17018">
        <v>2047</v>
      </c>
      <c r="K17018">
        <v>217</v>
      </c>
      <c r="L17018" t="s">
        <v>23189</v>
      </c>
      <c r="M17018" s="15" t="e">
        <f>IF(INDEX(#REF!,MATCH(Padrón!K17018,#REF!,0),MATCH(Padrón!J17018,#REF!,0))=K17018,"Sí","NO")</f>
        <v>#REF!</v>
      </c>
    </row>
    <row r="17019" spans="1:13" x14ac:dyDescent="0.25">
      <c r="A17019" t="s">
        <v>40223</v>
      </c>
      <c r="B17019">
        <v>25657607</v>
      </c>
      <c r="C17019">
        <v>1977</v>
      </c>
      <c r="D17019" t="s">
        <v>20223</v>
      </c>
      <c r="E17019" t="s">
        <v>6603</v>
      </c>
      <c r="F17019" t="s">
        <v>52</v>
      </c>
      <c r="G17019" t="s">
        <v>3</v>
      </c>
      <c r="H17019">
        <v>12</v>
      </c>
      <c r="I17019">
        <v>65</v>
      </c>
      <c r="J17019">
        <v>2047</v>
      </c>
      <c r="K17019">
        <v>218</v>
      </c>
      <c r="L17019" t="s">
        <v>23189</v>
      </c>
      <c r="M17019" s="15" t="e">
        <f>IF(INDEX(#REF!,MATCH(Padrón!K17019,#REF!,0),MATCH(Padrón!J17019,#REF!,0))=K17019,"Sí","NO")</f>
        <v>#REF!</v>
      </c>
    </row>
    <row r="17020" spans="1:13" x14ac:dyDescent="0.25">
      <c r="A17020" t="s">
        <v>40224</v>
      </c>
      <c r="B17020">
        <v>42666287</v>
      </c>
      <c r="C17020">
        <v>2000</v>
      </c>
      <c r="D17020" t="s">
        <v>20223</v>
      </c>
      <c r="E17020" t="s">
        <v>20225</v>
      </c>
      <c r="F17020" t="s">
        <v>3979</v>
      </c>
      <c r="G17020" t="s">
        <v>10</v>
      </c>
      <c r="H17020">
        <v>12</v>
      </c>
      <c r="I17020">
        <v>65</v>
      </c>
      <c r="J17020">
        <v>2047</v>
      </c>
      <c r="K17020">
        <v>219</v>
      </c>
      <c r="L17020" t="s">
        <v>23189</v>
      </c>
      <c r="M17020" s="15" t="e">
        <f>IF(INDEX(#REF!,MATCH(Padrón!K17020,#REF!,0),MATCH(Padrón!J17020,#REF!,0))=K17020,"Sí","NO")</f>
        <v>#REF!</v>
      </c>
    </row>
    <row r="17021" spans="1:13" x14ac:dyDescent="0.25">
      <c r="A17021" t="s">
        <v>40225</v>
      </c>
      <c r="B17021">
        <v>39705154</v>
      </c>
      <c r="C17021">
        <v>1996</v>
      </c>
      <c r="D17021" t="s">
        <v>20223</v>
      </c>
      <c r="E17021" t="s">
        <v>20226</v>
      </c>
      <c r="F17021" t="s">
        <v>20227</v>
      </c>
      <c r="G17021" t="s">
        <v>3</v>
      </c>
      <c r="H17021">
        <v>12</v>
      </c>
      <c r="I17021">
        <v>65</v>
      </c>
      <c r="J17021">
        <v>2047</v>
      </c>
      <c r="K17021">
        <v>220</v>
      </c>
      <c r="L17021" t="s">
        <v>23189</v>
      </c>
      <c r="M17021" s="15" t="e">
        <f>IF(INDEX(#REF!,MATCH(Padrón!K17021,#REF!,0),MATCH(Padrón!J17021,#REF!,0))=K17021,"Sí","NO")</f>
        <v>#REF!</v>
      </c>
    </row>
    <row r="17022" spans="1:13" x14ac:dyDescent="0.25">
      <c r="A17022" t="s">
        <v>40226</v>
      </c>
      <c r="B17022">
        <v>33589914</v>
      </c>
      <c r="C17022">
        <v>1988</v>
      </c>
      <c r="D17022" t="s">
        <v>20223</v>
      </c>
      <c r="E17022" t="s">
        <v>20228</v>
      </c>
      <c r="F17022" t="s">
        <v>20229</v>
      </c>
      <c r="G17022" t="s">
        <v>10</v>
      </c>
      <c r="H17022">
        <v>12</v>
      </c>
      <c r="I17022">
        <v>65</v>
      </c>
      <c r="J17022">
        <v>2047</v>
      </c>
      <c r="K17022">
        <v>221</v>
      </c>
      <c r="L17022" t="s">
        <v>23189</v>
      </c>
      <c r="M17022" s="15" t="e">
        <f>IF(INDEX(#REF!,MATCH(Padrón!K17022,#REF!,0),MATCH(Padrón!J17022,#REF!,0))=K17022,"Sí","NO")</f>
        <v>#REF!</v>
      </c>
    </row>
    <row r="17023" spans="1:13" x14ac:dyDescent="0.25">
      <c r="A17023" t="s">
        <v>40227</v>
      </c>
      <c r="B17023">
        <v>7467107</v>
      </c>
      <c r="C17023">
        <v>1928</v>
      </c>
      <c r="D17023" t="s">
        <v>20230</v>
      </c>
      <c r="E17023" t="s">
        <v>3098</v>
      </c>
      <c r="F17023" t="s">
        <v>13</v>
      </c>
      <c r="G17023" t="s">
        <v>88</v>
      </c>
      <c r="H17023">
        <v>12</v>
      </c>
      <c r="I17023">
        <v>65</v>
      </c>
      <c r="J17023">
        <v>2047</v>
      </c>
      <c r="K17023">
        <v>222</v>
      </c>
      <c r="L17023" t="s">
        <v>23189</v>
      </c>
      <c r="M17023" s="15" t="e">
        <f>IF(INDEX(#REF!,MATCH(Padrón!K17023,#REF!,0),MATCH(Padrón!J17023,#REF!,0))=K17023,"Sí","NO")</f>
        <v>#REF!</v>
      </c>
    </row>
    <row r="17024" spans="1:13" x14ac:dyDescent="0.25">
      <c r="A17024" t="s">
        <v>40228</v>
      </c>
      <c r="B17024">
        <v>36524479</v>
      </c>
      <c r="C17024">
        <v>1991</v>
      </c>
      <c r="D17024" t="s">
        <v>20231</v>
      </c>
      <c r="E17024" t="s">
        <v>20232</v>
      </c>
      <c r="F17024" t="s">
        <v>20233</v>
      </c>
      <c r="G17024" t="s">
        <v>27</v>
      </c>
      <c r="H17024">
        <v>12</v>
      </c>
      <c r="I17024">
        <v>65</v>
      </c>
      <c r="J17024">
        <v>2047</v>
      </c>
      <c r="K17024">
        <v>223</v>
      </c>
      <c r="L17024" t="s">
        <v>23189</v>
      </c>
      <c r="M17024" s="15" t="e">
        <f>IF(INDEX(#REF!,MATCH(Padrón!K17024,#REF!,0),MATCH(Padrón!J17024,#REF!,0))=K17024,"Sí","NO")</f>
        <v>#REF!</v>
      </c>
    </row>
    <row r="17025" spans="1:13" x14ac:dyDescent="0.25">
      <c r="A17025" t="s">
        <v>40229</v>
      </c>
      <c r="B17025">
        <v>47518060</v>
      </c>
      <c r="C17025">
        <v>2006</v>
      </c>
      <c r="D17025" t="s">
        <v>20231</v>
      </c>
      <c r="E17025" t="s">
        <v>3205</v>
      </c>
      <c r="F17025" t="s">
        <v>20234</v>
      </c>
      <c r="G17025" t="s">
        <v>3</v>
      </c>
      <c r="H17025">
        <v>12</v>
      </c>
      <c r="I17025">
        <v>65</v>
      </c>
      <c r="J17025">
        <v>2047</v>
      </c>
      <c r="K17025">
        <v>224</v>
      </c>
      <c r="L17025" t="s">
        <v>23189</v>
      </c>
      <c r="M17025" s="15" t="e">
        <f>IF(INDEX(#REF!,MATCH(Padrón!K17025,#REF!,0),MATCH(Padrón!J17025,#REF!,0))=K17025,"Sí","NO")</f>
        <v>#REF!</v>
      </c>
    </row>
    <row r="17026" spans="1:13" x14ac:dyDescent="0.25">
      <c r="A17026" t="s">
        <v>40230</v>
      </c>
      <c r="B17026">
        <v>28805328</v>
      </c>
      <c r="C17026">
        <v>1981</v>
      </c>
      <c r="D17026" t="s">
        <v>20235</v>
      </c>
      <c r="E17026" t="s">
        <v>20236</v>
      </c>
      <c r="F17026" t="s">
        <v>4078</v>
      </c>
      <c r="G17026" t="s">
        <v>10</v>
      </c>
      <c r="H17026">
        <v>12</v>
      </c>
      <c r="I17026">
        <v>65</v>
      </c>
      <c r="J17026">
        <v>2047</v>
      </c>
      <c r="K17026">
        <v>225</v>
      </c>
      <c r="L17026" t="s">
        <v>23189</v>
      </c>
      <c r="M17026" s="15" t="e">
        <f>IF(INDEX(#REF!,MATCH(Padrón!K17026,#REF!,0),MATCH(Padrón!J17026,#REF!,0))=K17026,"Sí","NO")</f>
        <v>#REF!</v>
      </c>
    </row>
    <row r="17027" spans="1:13" x14ac:dyDescent="0.25">
      <c r="A17027" t="s">
        <v>40231</v>
      </c>
      <c r="B17027">
        <v>38064495</v>
      </c>
      <c r="C17027">
        <v>1993</v>
      </c>
      <c r="D17027" t="s">
        <v>20237</v>
      </c>
      <c r="E17027" t="s">
        <v>4157</v>
      </c>
      <c r="F17027" t="s">
        <v>20238</v>
      </c>
      <c r="G17027" t="s">
        <v>10</v>
      </c>
      <c r="H17027">
        <v>12</v>
      </c>
      <c r="I17027">
        <v>65</v>
      </c>
      <c r="J17027">
        <v>2047</v>
      </c>
      <c r="K17027">
        <v>226</v>
      </c>
      <c r="L17027" t="s">
        <v>23189</v>
      </c>
      <c r="M17027" s="15" t="e">
        <f>IF(INDEX(#REF!,MATCH(Padrón!K17027,#REF!,0),MATCH(Padrón!J17027,#REF!,0))=K17027,"Sí","NO")</f>
        <v>#REF!</v>
      </c>
    </row>
    <row r="17028" spans="1:13" x14ac:dyDescent="0.25">
      <c r="A17028" t="s">
        <v>40232</v>
      </c>
      <c r="B17028">
        <v>20805709</v>
      </c>
      <c r="C17028">
        <v>1969</v>
      </c>
      <c r="D17028" t="s">
        <v>20237</v>
      </c>
      <c r="E17028" t="s">
        <v>273</v>
      </c>
      <c r="F17028" t="s">
        <v>20238</v>
      </c>
      <c r="G17028" t="s">
        <v>10</v>
      </c>
      <c r="H17028">
        <v>12</v>
      </c>
      <c r="I17028">
        <v>65</v>
      </c>
      <c r="J17028">
        <v>2047</v>
      </c>
      <c r="K17028">
        <v>227</v>
      </c>
      <c r="L17028" t="s">
        <v>23189</v>
      </c>
      <c r="M17028" s="15" t="e">
        <f>IF(INDEX(#REF!,MATCH(Padrón!K17028,#REF!,0),MATCH(Padrón!J17028,#REF!,0))=K17028,"Sí","NO")</f>
        <v>#REF!</v>
      </c>
    </row>
    <row r="17029" spans="1:13" x14ac:dyDescent="0.25">
      <c r="A17029" t="s">
        <v>40233</v>
      </c>
      <c r="B17029">
        <v>36462158</v>
      </c>
      <c r="C17029">
        <v>1992</v>
      </c>
      <c r="D17029" t="s">
        <v>20237</v>
      </c>
      <c r="E17029" t="s">
        <v>375</v>
      </c>
      <c r="F17029" t="s">
        <v>16631</v>
      </c>
      <c r="G17029" t="s">
        <v>10</v>
      </c>
      <c r="H17029">
        <v>12</v>
      </c>
      <c r="I17029">
        <v>65</v>
      </c>
      <c r="J17029">
        <v>2047</v>
      </c>
      <c r="K17029">
        <v>228</v>
      </c>
      <c r="L17029" t="s">
        <v>23189</v>
      </c>
      <c r="M17029" s="15" t="e">
        <f>IF(INDEX(#REF!,MATCH(Padrón!K17029,#REF!,0),MATCH(Padrón!J17029,#REF!,0))=K17029,"Sí","NO")</f>
        <v>#REF!</v>
      </c>
    </row>
    <row r="17030" spans="1:13" x14ac:dyDescent="0.25">
      <c r="A17030" t="s">
        <v>40234</v>
      </c>
      <c r="B17030">
        <v>30619155</v>
      </c>
      <c r="C17030">
        <v>1984</v>
      </c>
      <c r="D17030" t="s">
        <v>20239</v>
      </c>
      <c r="E17030" t="s">
        <v>20240</v>
      </c>
      <c r="F17030" t="s">
        <v>1153</v>
      </c>
      <c r="G17030" t="s">
        <v>3</v>
      </c>
      <c r="H17030">
        <v>12</v>
      </c>
      <c r="I17030">
        <v>65</v>
      </c>
      <c r="J17030">
        <v>2047</v>
      </c>
      <c r="K17030">
        <v>229</v>
      </c>
      <c r="L17030" t="s">
        <v>23189</v>
      </c>
      <c r="M17030" s="15" t="e">
        <f>IF(INDEX(#REF!,MATCH(Padrón!K17030,#REF!,0),MATCH(Padrón!J17030,#REF!,0))=K17030,"Sí","NO")</f>
        <v>#REF!</v>
      </c>
    </row>
    <row r="17031" spans="1:13" x14ac:dyDescent="0.25">
      <c r="A17031" t="s">
        <v>40235</v>
      </c>
      <c r="B17031">
        <v>41510429</v>
      </c>
      <c r="C17031">
        <v>1998</v>
      </c>
      <c r="D17031" t="s">
        <v>20239</v>
      </c>
      <c r="E17031" t="s">
        <v>13326</v>
      </c>
      <c r="F17031" t="s">
        <v>20241</v>
      </c>
      <c r="G17031" t="s">
        <v>10</v>
      </c>
      <c r="H17031">
        <v>12</v>
      </c>
      <c r="I17031">
        <v>65</v>
      </c>
      <c r="J17031">
        <v>2047</v>
      </c>
      <c r="K17031">
        <v>230</v>
      </c>
      <c r="L17031" t="s">
        <v>23189</v>
      </c>
      <c r="M17031" s="15" t="e">
        <f>IF(INDEX(#REF!,MATCH(Padrón!K17031,#REF!,0),MATCH(Padrón!J17031,#REF!,0))=K17031,"Sí","NO")</f>
        <v>#REF!</v>
      </c>
    </row>
    <row r="17032" spans="1:13" x14ac:dyDescent="0.25">
      <c r="A17032" t="s">
        <v>40236</v>
      </c>
      <c r="B17032">
        <v>45306880</v>
      </c>
      <c r="C17032">
        <v>2003</v>
      </c>
      <c r="D17032" t="s">
        <v>20239</v>
      </c>
      <c r="E17032" t="s">
        <v>20109</v>
      </c>
      <c r="F17032" t="s">
        <v>552</v>
      </c>
      <c r="G17032" t="s">
        <v>3</v>
      </c>
      <c r="H17032">
        <v>12</v>
      </c>
      <c r="I17032">
        <v>65</v>
      </c>
      <c r="J17032">
        <v>2047</v>
      </c>
      <c r="K17032">
        <v>231</v>
      </c>
      <c r="L17032" t="s">
        <v>23189</v>
      </c>
      <c r="M17032" s="15" t="e">
        <f>IF(INDEX(#REF!,MATCH(Padrón!K17032,#REF!,0),MATCH(Padrón!J17032,#REF!,0))=K17032,"Sí","NO")</f>
        <v>#REF!</v>
      </c>
    </row>
    <row r="17033" spans="1:13" x14ac:dyDescent="0.25">
      <c r="A17033" t="s">
        <v>40237</v>
      </c>
      <c r="B17033">
        <v>40708367</v>
      </c>
      <c r="C17033">
        <v>1997</v>
      </c>
      <c r="D17033" t="s">
        <v>20239</v>
      </c>
      <c r="E17033" t="s">
        <v>4916</v>
      </c>
      <c r="F17033" t="s">
        <v>87</v>
      </c>
      <c r="G17033" t="s">
        <v>3</v>
      </c>
      <c r="H17033">
        <v>12</v>
      </c>
      <c r="I17033">
        <v>65</v>
      </c>
      <c r="J17033">
        <v>2047</v>
      </c>
      <c r="K17033">
        <v>232</v>
      </c>
      <c r="L17033" t="s">
        <v>23189</v>
      </c>
      <c r="M17033" s="15" t="e">
        <f>IF(INDEX(#REF!,MATCH(Padrón!K17033,#REF!,0),MATCH(Padrón!J17033,#REF!,0))=K17033,"Sí","NO")</f>
        <v>#REF!</v>
      </c>
    </row>
    <row r="17034" spans="1:13" x14ac:dyDescent="0.25">
      <c r="A17034" t="s">
        <v>40238</v>
      </c>
      <c r="B17034">
        <v>38382566</v>
      </c>
      <c r="C17034">
        <v>1995</v>
      </c>
      <c r="D17034" t="s">
        <v>20239</v>
      </c>
      <c r="E17034" t="s">
        <v>20242</v>
      </c>
      <c r="F17034" t="s">
        <v>20243</v>
      </c>
      <c r="G17034" t="s">
        <v>3</v>
      </c>
      <c r="H17034">
        <v>12</v>
      </c>
      <c r="I17034">
        <v>65</v>
      </c>
      <c r="J17034">
        <v>2047</v>
      </c>
      <c r="K17034">
        <v>233</v>
      </c>
      <c r="L17034" t="s">
        <v>23189</v>
      </c>
      <c r="M17034" s="15" t="e">
        <f>IF(INDEX(#REF!,MATCH(Padrón!K17034,#REF!,0),MATCH(Padrón!J17034,#REF!,0))=K17034,"Sí","NO")</f>
        <v>#REF!</v>
      </c>
    </row>
    <row r="17035" spans="1:13" x14ac:dyDescent="0.25">
      <c r="A17035" t="s">
        <v>40239</v>
      </c>
      <c r="B17035">
        <v>25315833</v>
      </c>
      <c r="C17035">
        <v>1976</v>
      </c>
      <c r="D17035" t="s">
        <v>20239</v>
      </c>
      <c r="E17035" t="s">
        <v>11431</v>
      </c>
      <c r="F17035" t="s">
        <v>20244</v>
      </c>
      <c r="G17035" t="s">
        <v>3</v>
      </c>
      <c r="H17035">
        <v>12</v>
      </c>
      <c r="I17035">
        <v>65</v>
      </c>
      <c r="J17035">
        <v>2047</v>
      </c>
      <c r="K17035">
        <v>234</v>
      </c>
      <c r="L17035" t="s">
        <v>23189</v>
      </c>
      <c r="M17035" s="15" t="e">
        <f>IF(INDEX(#REF!,MATCH(Padrón!K17035,#REF!,0),MATCH(Padrón!J17035,#REF!,0))=K17035,"Sí","NO")</f>
        <v>#REF!</v>
      </c>
    </row>
    <row r="17036" spans="1:13" x14ac:dyDescent="0.25">
      <c r="A17036" t="s">
        <v>40240</v>
      </c>
      <c r="B17036">
        <v>6431325</v>
      </c>
      <c r="C17036">
        <v>1950</v>
      </c>
      <c r="D17036" t="s">
        <v>20239</v>
      </c>
      <c r="E17036" t="s">
        <v>20245</v>
      </c>
      <c r="F17036" t="s">
        <v>20246</v>
      </c>
      <c r="G17036" t="s">
        <v>1319</v>
      </c>
      <c r="H17036">
        <v>12</v>
      </c>
      <c r="I17036">
        <v>65</v>
      </c>
      <c r="J17036">
        <v>2047</v>
      </c>
      <c r="K17036">
        <v>235</v>
      </c>
      <c r="L17036" t="s">
        <v>23189</v>
      </c>
      <c r="M17036" s="15" t="e">
        <f>IF(INDEX(#REF!,MATCH(Padrón!K17036,#REF!,0),MATCH(Padrón!J17036,#REF!,0))=K17036,"Sí","NO")</f>
        <v>#REF!</v>
      </c>
    </row>
    <row r="17037" spans="1:13" x14ac:dyDescent="0.25">
      <c r="A17037" t="s">
        <v>40241</v>
      </c>
      <c r="B17037">
        <v>17685153</v>
      </c>
      <c r="C17037">
        <v>1966</v>
      </c>
      <c r="D17037" t="s">
        <v>20239</v>
      </c>
      <c r="E17037" t="s">
        <v>1049</v>
      </c>
      <c r="F17037" t="s">
        <v>4183</v>
      </c>
      <c r="G17037" t="s">
        <v>3</v>
      </c>
      <c r="H17037">
        <v>12</v>
      </c>
      <c r="I17037">
        <v>65</v>
      </c>
      <c r="J17037">
        <v>2047</v>
      </c>
      <c r="K17037">
        <v>236</v>
      </c>
      <c r="L17037" t="s">
        <v>23189</v>
      </c>
      <c r="M17037" s="15" t="e">
        <f>IF(INDEX(#REF!,MATCH(Padrón!K17037,#REF!,0),MATCH(Padrón!J17037,#REF!,0))=K17037,"Sí","NO")</f>
        <v>#REF!</v>
      </c>
    </row>
    <row r="17038" spans="1:13" x14ac:dyDescent="0.25">
      <c r="A17038" t="s">
        <v>40242</v>
      </c>
      <c r="B17038">
        <v>25432006</v>
      </c>
      <c r="C17038">
        <v>1976</v>
      </c>
      <c r="D17038" t="s">
        <v>20239</v>
      </c>
      <c r="E17038" t="s">
        <v>11000</v>
      </c>
      <c r="F17038" t="s">
        <v>87</v>
      </c>
      <c r="G17038" t="s">
        <v>3</v>
      </c>
      <c r="H17038">
        <v>12</v>
      </c>
      <c r="I17038">
        <v>65</v>
      </c>
      <c r="J17038">
        <v>2047</v>
      </c>
      <c r="K17038">
        <v>237</v>
      </c>
      <c r="L17038" t="s">
        <v>23189</v>
      </c>
      <c r="M17038" s="15" t="e">
        <f>IF(INDEX(#REF!,MATCH(Padrón!K17038,#REF!,0),MATCH(Padrón!J17038,#REF!,0))=K17038,"Sí","NO")</f>
        <v>#REF!</v>
      </c>
    </row>
    <row r="17039" spans="1:13" x14ac:dyDescent="0.25">
      <c r="A17039" t="s">
        <v>40243</v>
      </c>
      <c r="B17039">
        <v>30785874</v>
      </c>
      <c r="C17039">
        <v>1984</v>
      </c>
      <c r="D17039" t="s">
        <v>20239</v>
      </c>
      <c r="E17039" t="s">
        <v>9102</v>
      </c>
      <c r="F17039" t="s">
        <v>20247</v>
      </c>
      <c r="G17039" t="s">
        <v>3</v>
      </c>
      <c r="H17039">
        <v>12</v>
      </c>
      <c r="I17039">
        <v>65</v>
      </c>
      <c r="J17039">
        <v>2047</v>
      </c>
      <c r="K17039">
        <v>238</v>
      </c>
      <c r="L17039" t="s">
        <v>23189</v>
      </c>
      <c r="M17039" s="15" t="e">
        <f>IF(INDEX(#REF!,MATCH(Padrón!K17039,#REF!,0),MATCH(Padrón!J17039,#REF!,0))=K17039,"Sí","NO")</f>
        <v>#REF!</v>
      </c>
    </row>
    <row r="17040" spans="1:13" x14ac:dyDescent="0.25">
      <c r="A17040" t="s">
        <v>40244</v>
      </c>
      <c r="B17040">
        <v>46551633</v>
      </c>
      <c r="C17040">
        <v>2003</v>
      </c>
      <c r="D17040" t="s">
        <v>20239</v>
      </c>
      <c r="E17040" t="s">
        <v>20248</v>
      </c>
      <c r="F17040" t="s">
        <v>14738</v>
      </c>
      <c r="G17040" t="s">
        <v>3</v>
      </c>
      <c r="H17040">
        <v>12</v>
      </c>
      <c r="I17040">
        <v>65</v>
      </c>
      <c r="J17040">
        <v>2047</v>
      </c>
      <c r="K17040">
        <v>239</v>
      </c>
      <c r="L17040" t="s">
        <v>23189</v>
      </c>
      <c r="M17040" s="15" t="e">
        <f>IF(INDEX(#REF!,MATCH(Padrón!K17040,#REF!,0),MATCH(Padrón!J17040,#REF!,0))=K17040,"Sí","NO")</f>
        <v>#REF!</v>
      </c>
    </row>
    <row r="17041" spans="1:13" x14ac:dyDescent="0.25">
      <c r="A17041" t="s">
        <v>40245</v>
      </c>
      <c r="B17041">
        <v>30362175</v>
      </c>
      <c r="C17041">
        <v>1983</v>
      </c>
      <c r="D17041" t="s">
        <v>20249</v>
      </c>
      <c r="E17041" t="s">
        <v>11151</v>
      </c>
      <c r="F17041" t="s">
        <v>541</v>
      </c>
      <c r="G17041" t="s">
        <v>3</v>
      </c>
      <c r="H17041">
        <v>12</v>
      </c>
      <c r="I17041">
        <v>65</v>
      </c>
      <c r="J17041">
        <v>2047</v>
      </c>
      <c r="K17041">
        <v>240</v>
      </c>
      <c r="L17041" t="s">
        <v>23189</v>
      </c>
      <c r="M17041" s="15" t="e">
        <f>IF(INDEX(#REF!,MATCH(Padrón!K17041,#REF!,0),MATCH(Padrón!J17041,#REF!,0))=K17041,"Sí","NO")</f>
        <v>#REF!</v>
      </c>
    </row>
    <row r="17042" spans="1:13" x14ac:dyDescent="0.25">
      <c r="A17042" t="s">
        <v>40246</v>
      </c>
      <c r="B17042">
        <v>25657603</v>
      </c>
      <c r="C17042">
        <v>1977</v>
      </c>
      <c r="D17042" t="s">
        <v>20249</v>
      </c>
      <c r="E17042" t="s">
        <v>20250</v>
      </c>
      <c r="F17042" t="s">
        <v>12060</v>
      </c>
      <c r="G17042" t="s">
        <v>10</v>
      </c>
      <c r="H17042">
        <v>12</v>
      </c>
      <c r="I17042">
        <v>65</v>
      </c>
      <c r="J17042">
        <v>2047</v>
      </c>
      <c r="K17042">
        <v>241</v>
      </c>
      <c r="L17042" t="s">
        <v>23189</v>
      </c>
      <c r="M17042" s="15" t="e">
        <f>IF(INDEX(#REF!,MATCH(Padrón!K17042,#REF!,0),MATCH(Padrón!J17042,#REF!,0))=K17042,"Sí","NO")</f>
        <v>#REF!</v>
      </c>
    </row>
    <row r="17043" spans="1:13" x14ac:dyDescent="0.25">
      <c r="A17043" t="s">
        <v>40247</v>
      </c>
      <c r="B17043">
        <v>47425465</v>
      </c>
      <c r="C17043">
        <v>2006</v>
      </c>
      <c r="D17043" t="s">
        <v>20251</v>
      </c>
      <c r="E17043" t="s">
        <v>20252</v>
      </c>
      <c r="F17043" t="s">
        <v>12060</v>
      </c>
      <c r="G17043" t="s">
        <v>3</v>
      </c>
      <c r="H17043">
        <v>12</v>
      </c>
      <c r="I17043">
        <v>65</v>
      </c>
      <c r="J17043">
        <v>2047</v>
      </c>
      <c r="K17043">
        <v>242</v>
      </c>
      <c r="L17043" t="s">
        <v>23189</v>
      </c>
      <c r="M17043" s="15" t="e">
        <f>IF(INDEX(#REF!,MATCH(Padrón!K17043,#REF!,0),MATCH(Padrón!J17043,#REF!,0))=K17043,"Sí","NO")</f>
        <v>#REF!</v>
      </c>
    </row>
    <row r="17044" spans="1:13" x14ac:dyDescent="0.25">
      <c r="A17044" t="s">
        <v>40248</v>
      </c>
      <c r="B17044">
        <v>29572549</v>
      </c>
      <c r="C17044">
        <v>1982</v>
      </c>
      <c r="D17044" t="s">
        <v>20253</v>
      </c>
      <c r="E17044" t="s">
        <v>20254</v>
      </c>
      <c r="F17044" t="s">
        <v>20255</v>
      </c>
      <c r="G17044" t="s">
        <v>3</v>
      </c>
      <c r="H17044">
        <v>12</v>
      </c>
      <c r="I17044">
        <v>65</v>
      </c>
      <c r="J17044">
        <v>2047</v>
      </c>
      <c r="K17044">
        <v>243</v>
      </c>
      <c r="L17044" t="s">
        <v>23189</v>
      </c>
      <c r="M17044" s="15" t="e">
        <f>IF(INDEX(#REF!,MATCH(Padrón!K17044,#REF!,0),MATCH(Padrón!J17044,#REF!,0))=K17044,"Sí","NO")</f>
        <v>#REF!</v>
      </c>
    </row>
    <row r="17045" spans="1:13" x14ac:dyDescent="0.25">
      <c r="A17045" t="s">
        <v>40249</v>
      </c>
      <c r="B17045">
        <v>25657557</v>
      </c>
      <c r="C17045">
        <v>1976</v>
      </c>
      <c r="D17045" t="s">
        <v>20253</v>
      </c>
      <c r="E17045" t="s">
        <v>20256</v>
      </c>
      <c r="F17045" t="s">
        <v>31</v>
      </c>
      <c r="G17045" t="s">
        <v>3</v>
      </c>
      <c r="H17045">
        <v>12</v>
      </c>
      <c r="I17045">
        <v>65</v>
      </c>
      <c r="J17045">
        <v>2047</v>
      </c>
      <c r="K17045">
        <v>244</v>
      </c>
      <c r="L17045" t="s">
        <v>23189</v>
      </c>
      <c r="M17045" s="15" t="e">
        <f>IF(INDEX(#REF!,MATCH(Padrón!K17045,#REF!,0),MATCH(Padrón!J17045,#REF!,0))=K17045,"Sí","NO")</f>
        <v>#REF!</v>
      </c>
    </row>
    <row r="17046" spans="1:13" x14ac:dyDescent="0.25">
      <c r="A17046" t="s">
        <v>40250</v>
      </c>
      <c r="B17046">
        <v>47596324</v>
      </c>
      <c r="C17046">
        <v>2006</v>
      </c>
      <c r="D17046" t="s">
        <v>20253</v>
      </c>
      <c r="E17046" t="s">
        <v>20257</v>
      </c>
      <c r="F17046" t="s">
        <v>20258</v>
      </c>
      <c r="G17046" t="s">
        <v>3</v>
      </c>
      <c r="H17046">
        <v>12</v>
      </c>
      <c r="I17046">
        <v>65</v>
      </c>
      <c r="J17046">
        <v>2047</v>
      </c>
      <c r="K17046">
        <v>245</v>
      </c>
      <c r="L17046" t="s">
        <v>23189</v>
      </c>
      <c r="M17046" s="15" t="e">
        <f>IF(INDEX(#REF!,MATCH(Padrón!K17046,#REF!,0),MATCH(Padrón!J17046,#REF!,0))=K17046,"Sí","NO")</f>
        <v>#REF!</v>
      </c>
    </row>
    <row r="17047" spans="1:13" x14ac:dyDescent="0.25">
      <c r="A17047" t="s">
        <v>40251</v>
      </c>
      <c r="B17047">
        <v>47596323</v>
      </c>
      <c r="C17047">
        <v>2006</v>
      </c>
      <c r="D17047" t="s">
        <v>20253</v>
      </c>
      <c r="E17047" t="s">
        <v>20259</v>
      </c>
      <c r="F17047" t="s">
        <v>20260</v>
      </c>
      <c r="G17047" t="s">
        <v>3</v>
      </c>
      <c r="H17047">
        <v>12</v>
      </c>
      <c r="I17047">
        <v>65</v>
      </c>
      <c r="J17047">
        <v>2047</v>
      </c>
      <c r="K17047">
        <v>246</v>
      </c>
      <c r="L17047" t="s">
        <v>23189</v>
      </c>
      <c r="M17047" s="15" t="e">
        <f>IF(INDEX(#REF!,MATCH(Padrón!K17047,#REF!,0),MATCH(Padrón!J17047,#REF!,0))=K17047,"Sí","NO")</f>
        <v>#REF!</v>
      </c>
    </row>
    <row r="17048" spans="1:13" x14ac:dyDescent="0.25">
      <c r="A17048" t="s">
        <v>40252</v>
      </c>
      <c r="B17048">
        <v>24123332</v>
      </c>
      <c r="C17048">
        <v>1975</v>
      </c>
      <c r="D17048" t="s">
        <v>20253</v>
      </c>
      <c r="E17048" t="s">
        <v>20261</v>
      </c>
      <c r="F17048" t="s">
        <v>20262</v>
      </c>
      <c r="G17048" t="s">
        <v>3</v>
      </c>
      <c r="H17048">
        <v>12</v>
      </c>
      <c r="I17048">
        <v>65</v>
      </c>
      <c r="J17048">
        <v>2047</v>
      </c>
      <c r="K17048">
        <v>247</v>
      </c>
      <c r="L17048" t="s">
        <v>23189</v>
      </c>
      <c r="M17048" s="15" t="e">
        <f>IF(INDEX(#REF!,MATCH(Padrón!K17048,#REF!,0),MATCH(Padrón!J17048,#REF!,0))=K17048,"Sí","NO")</f>
        <v>#REF!</v>
      </c>
    </row>
    <row r="17049" spans="1:13" x14ac:dyDescent="0.25">
      <c r="A17049" t="s">
        <v>40253</v>
      </c>
      <c r="B17049">
        <v>31811376</v>
      </c>
      <c r="C17049">
        <v>1985</v>
      </c>
      <c r="D17049" t="s">
        <v>20253</v>
      </c>
      <c r="E17049" t="s">
        <v>20263</v>
      </c>
      <c r="F17049" t="s">
        <v>13349</v>
      </c>
      <c r="G17049" t="s">
        <v>3</v>
      </c>
      <c r="H17049">
        <v>12</v>
      </c>
      <c r="I17049">
        <v>65</v>
      </c>
      <c r="J17049">
        <v>2047</v>
      </c>
      <c r="K17049">
        <v>248</v>
      </c>
      <c r="L17049" t="s">
        <v>23189</v>
      </c>
      <c r="M17049" s="15" t="e">
        <f>IF(INDEX(#REF!,MATCH(Padrón!K17049,#REF!,0),MATCH(Padrón!J17049,#REF!,0))=K17049,"Sí","NO")</f>
        <v>#REF!</v>
      </c>
    </row>
    <row r="17050" spans="1:13" x14ac:dyDescent="0.25">
      <c r="A17050" t="s">
        <v>40254</v>
      </c>
      <c r="B17050">
        <v>7581939</v>
      </c>
      <c r="C17050">
        <v>1944</v>
      </c>
      <c r="D17050" t="s">
        <v>20253</v>
      </c>
      <c r="E17050" t="s">
        <v>793</v>
      </c>
      <c r="F17050" t="s">
        <v>8425</v>
      </c>
      <c r="G17050" t="s">
        <v>3</v>
      </c>
      <c r="H17050">
        <v>12</v>
      </c>
      <c r="I17050">
        <v>65</v>
      </c>
      <c r="J17050">
        <v>2047</v>
      </c>
      <c r="K17050">
        <v>249</v>
      </c>
      <c r="L17050" t="s">
        <v>23189</v>
      </c>
      <c r="M17050" s="15" t="e">
        <f>IF(INDEX(#REF!,MATCH(Padrón!K17050,#REF!,0),MATCH(Padrón!J17050,#REF!,0))=K17050,"Sí","NO")</f>
        <v>#REF!</v>
      </c>
    </row>
    <row r="17051" spans="1:13" x14ac:dyDescent="0.25">
      <c r="A17051" t="s">
        <v>40255</v>
      </c>
      <c r="B17051">
        <v>6182929</v>
      </c>
      <c r="C17051">
        <v>1949</v>
      </c>
      <c r="D17051" t="s">
        <v>20253</v>
      </c>
      <c r="E17051" t="s">
        <v>20264</v>
      </c>
      <c r="F17051" t="s">
        <v>4574</v>
      </c>
      <c r="G17051" t="s">
        <v>10</v>
      </c>
      <c r="H17051">
        <v>12</v>
      </c>
      <c r="I17051">
        <v>65</v>
      </c>
      <c r="J17051">
        <v>2047</v>
      </c>
      <c r="K17051">
        <v>250</v>
      </c>
      <c r="L17051" t="s">
        <v>23189</v>
      </c>
      <c r="M17051" s="15" t="e">
        <f>IF(INDEX(#REF!,MATCH(Padrón!K17051,#REF!,0),MATCH(Padrón!J17051,#REF!,0))=K17051,"Sí","NO")</f>
        <v>#REF!</v>
      </c>
    </row>
    <row r="17052" spans="1:13" x14ac:dyDescent="0.25">
      <c r="A17052" t="s">
        <v>40256</v>
      </c>
      <c r="B17052">
        <v>35454858</v>
      </c>
      <c r="C17052">
        <v>1990</v>
      </c>
      <c r="D17052" t="s">
        <v>20253</v>
      </c>
      <c r="E17052" t="s">
        <v>20265</v>
      </c>
      <c r="F17052" t="s">
        <v>20266</v>
      </c>
      <c r="G17052" t="s">
        <v>3</v>
      </c>
      <c r="H17052">
        <v>12</v>
      </c>
      <c r="I17052">
        <v>65</v>
      </c>
      <c r="J17052">
        <v>2047</v>
      </c>
      <c r="K17052">
        <v>251</v>
      </c>
      <c r="L17052" t="s">
        <v>23189</v>
      </c>
      <c r="M17052" s="15" t="e">
        <f>IF(INDEX(#REF!,MATCH(Padrón!K17052,#REF!,0),MATCH(Padrón!J17052,#REF!,0))=K17052,"Sí","NO")</f>
        <v>#REF!</v>
      </c>
    </row>
    <row r="17053" spans="1:13" x14ac:dyDescent="0.25">
      <c r="A17053" t="s">
        <v>40257</v>
      </c>
      <c r="B17053">
        <v>23305038</v>
      </c>
      <c r="C17053">
        <v>1973</v>
      </c>
      <c r="D17053" t="s">
        <v>20253</v>
      </c>
      <c r="E17053" t="s">
        <v>20267</v>
      </c>
      <c r="F17053" t="s">
        <v>8425</v>
      </c>
      <c r="G17053" t="s">
        <v>3</v>
      </c>
      <c r="H17053">
        <v>12</v>
      </c>
      <c r="I17053">
        <v>65</v>
      </c>
      <c r="J17053">
        <v>2047</v>
      </c>
      <c r="K17053">
        <v>252</v>
      </c>
      <c r="L17053" t="s">
        <v>23189</v>
      </c>
      <c r="M17053" s="15" t="e">
        <f>IF(INDEX(#REF!,MATCH(Padrón!K17053,#REF!,0),MATCH(Padrón!J17053,#REF!,0))=K17053,"Sí","NO")</f>
        <v>#REF!</v>
      </c>
    </row>
    <row r="17054" spans="1:13" x14ac:dyDescent="0.25">
      <c r="A17054" t="s">
        <v>40258</v>
      </c>
      <c r="B17054">
        <v>20644576</v>
      </c>
      <c r="C17054">
        <v>1969</v>
      </c>
      <c r="D17054" t="s">
        <v>20253</v>
      </c>
      <c r="E17054" t="s">
        <v>20268</v>
      </c>
      <c r="F17054" t="s">
        <v>20269</v>
      </c>
      <c r="G17054" t="s">
        <v>10</v>
      </c>
      <c r="H17054">
        <v>12</v>
      </c>
      <c r="I17054">
        <v>65</v>
      </c>
      <c r="J17054">
        <v>2047</v>
      </c>
      <c r="K17054">
        <v>253</v>
      </c>
      <c r="L17054" t="s">
        <v>23189</v>
      </c>
      <c r="M17054" s="15" t="e">
        <f>IF(INDEX(#REF!,MATCH(Padrón!K17054,#REF!,0),MATCH(Padrón!J17054,#REF!,0))=K17054,"Sí","NO")</f>
        <v>#REF!</v>
      </c>
    </row>
    <row r="17055" spans="1:13" x14ac:dyDescent="0.25">
      <c r="A17055" t="s">
        <v>40259</v>
      </c>
      <c r="B17055">
        <v>34018586</v>
      </c>
      <c r="C17055">
        <v>1989</v>
      </c>
      <c r="D17055" t="s">
        <v>20253</v>
      </c>
      <c r="E17055" t="s">
        <v>14064</v>
      </c>
      <c r="F17055" t="s">
        <v>1560</v>
      </c>
      <c r="G17055" t="s">
        <v>3</v>
      </c>
      <c r="H17055">
        <v>12</v>
      </c>
      <c r="I17055">
        <v>65</v>
      </c>
      <c r="J17055">
        <v>2047</v>
      </c>
      <c r="K17055">
        <v>254</v>
      </c>
      <c r="L17055" t="s">
        <v>23189</v>
      </c>
      <c r="M17055" s="15" t="e">
        <f>IF(INDEX(#REF!,MATCH(Padrón!K17055,#REF!,0),MATCH(Padrón!J17055,#REF!,0))=K17055,"Sí","NO")</f>
        <v>#REF!</v>
      </c>
    </row>
    <row r="17056" spans="1:13" x14ac:dyDescent="0.25">
      <c r="A17056" t="s">
        <v>40260</v>
      </c>
      <c r="B17056">
        <v>17089811</v>
      </c>
      <c r="C17056">
        <v>1965</v>
      </c>
      <c r="D17056" t="s">
        <v>20253</v>
      </c>
      <c r="E17056" t="s">
        <v>20270</v>
      </c>
      <c r="F17056" t="s">
        <v>20271</v>
      </c>
      <c r="G17056" t="s">
        <v>10</v>
      </c>
      <c r="H17056">
        <v>12</v>
      </c>
      <c r="I17056">
        <v>65</v>
      </c>
      <c r="J17056">
        <v>2047</v>
      </c>
      <c r="K17056">
        <v>255</v>
      </c>
      <c r="L17056" t="s">
        <v>23189</v>
      </c>
      <c r="M17056" s="15" t="e">
        <f>IF(INDEX(#REF!,MATCH(Padrón!K17056,#REF!,0),MATCH(Padrón!J17056,#REF!,0))=K17056,"Sí","NO")</f>
        <v>#REF!</v>
      </c>
    </row>
    <row r="17057" spans="1:13" x14ac:dyDescent="0.25">
      <c r="A17057" t="s">
        <v>40261</v>
      </c>
      <c r="B17057">
        <v>18866077</v>
      </c>
      <c r="C17057">
        <v>1981</v>
      </c>
      <c r="D17057" t="s">
        <v>20272</v>
      </c>
      <c r="E17057" t="s">
        <v>5252</v>
      </c>
      <c r="F17057" t="s">
        <v>20273</v>
      </c>
      <c r="G17057" t="s">
        <v>88</v>
      </c>
      <c r="H17057">
        <v>12</v>
      </c>
      <c r="I17057">
        <v>65</v>
      </c>
      <c r="J17057">
        <v>2047</v>
      </c>
      <c r="K17057">
        <v>256</v>
      </c>
      <c r="L17057" t="s">
        <v>23189</v>
      </c>
      <c r="M17057" s="15" t="e">
        <f>IF(INDEX(#REF!,MATCH(Padrón!K17057,#REF!,0),MATCH(Padrón!J17057,#REF!,0))=K17057,"Sí","NO")</f>
        <v>#REF!</v>
      </c>
    </row>
    <row r="17058" spans="1:13" x14ac:dyDescent="0.25">
      <c r="A17058" t="s">
        <v>40262</v>
      </c>
      <c r="B17058">
        <v>14531972</v>
      </c>
      <c r="C17058">
        <v>1961</v>
      </c>
      <c r="D17058" t="s">
        <v>20274</v>
      </c>
      <c r="E17058" t="s">
        <v>795</v>
      </c>
      <c r="F17058" t="s">
        <v>20275</v>
      </c>
      <c r="G17058" t="s">
        <v>3</v>
      </c>
      <c r="H17058">
        <v>12</v>
      </c>
      <c r="I17058">
        <v>65</v>
      </c>
      <c r="J17058">
        <v>2047</v>
      </c>
      <c r="K17058">
        <v>257</v>
      </c>
      <c r="L17058" t="s">
        <v>23189</v>
      </c>
      <c r="M17058" s="15" t="e">
        <f>IF(INDEX(#REF!,MATCH(Padrón!K17058,#REF!,0),MATCH(Padrón!J17058,#REF!,0))=K17058,"Sí","NO")</f>
        <v>#REF!</v>
      </c>
    </row>
    <row r="17059" spans="1:13" x14ac:dyDescent="0.25">
      <c r="A17059" t="s">
        <v>40263</v>
      </c>
      <c r="B17059">
        <v>34962082</v>
      </c>
      <c r="C17059">
        <v>1990</v>
      </c>
      <c r="D17059" t="s">
        <v>20276</v>
      </c>
      <c r="E17059" t="s">
        <v>20277</v>
      </c>
      <c r="F17059" t="s">
        <v>20278</v>
      </c>
      <c r="G17059" t="s">
        <v>117</v>
      </c>
      <c r="H17059">
        <v>12</v>
      </c>
      <c r="I17059">
        <v>65</v>
      </c>
      <c r="J17059">
        <v>2047</v>
      </c>
      <c r="K17059">
        <v>258</v>
      </c>
      <c r="L17059" t="s">
        <v>23189</v>
      </c>
      <c r="M17059" s="15" t="e">
        <f>IF(INDEX(#REF!,MATCH(Padrón!K17059,#REF!,0),MATCH(Padrón!J17059,#REF!,0))=K17059,"Sí","NO")</f>
        <v>#REF!</v>
      </c>
    </row>
    <row r="17060" spans="1:13" x14ac:dyDescent="0.25">
      <c r="A17060" t="s">
        <v>40264</v>
      </c>
      <c r="B17060">
        <v>31216004</v>
      </c>
      <c r="C17060">
        <v>1984</v>
      </c>
      <c r="D17060" t="s">
        <v>20276</v>
      </c>
      <c r="E17060" t="s">
        <v>20279</v>
      </c>
      <c r="F17060" t="s">
        <v>20280</v>
      </c>
      <c r="G17060" t="s">
        <v>27</v>
      </c>
      <c r="H17060">
        <v>12</v>
      </c>
      <c r="I17060">
        <v>65</v>
      </c>
      <c r="J17060">
        <v>2047</v>
      </c>
      <c r="K17060">
        <v>259</v>
      </c>
      <c r="L17060" t="s">
        <v>23189</v>
      </c>
      <c r="M17060" s="15" t="e">
        <f>IF(INDEX(#REF!,MATCH(Padrón!K17060,#REF!,0),MATCH(Padrón!J17060,#REF!,0))=K17060,"Sí","NO")</f>
        <v>#REF!</v>
      </c>
    </row>
    <row r="17061" spans="1:13" x14ac:dyDescent="0.25">
      <c r="A17061" t="s">
        <v>40265</v>
      </c>
      <c r="B17061">
        <v>14423968</v>
      </c>
      <c r="C17061">
        <v>1961</v>
      </c>
      <c r="D17061" t="s">
        <v>20281</v>
      </c>
      <c r="E17061" t="s">
        <v>20282</v>
      </c>
      <c r="F17061" t="s">
        <v>20283</v>
      </c>
      <c r="G17061" t="s">
        <v>3</v>
      </c>
      <c r="H17061">
        <v>12</v>
      </c>
      <c r="I17061">
        <v>65</v>
      </c>
      <c r="J17061">
        <v>2047</v>
      </c>
      <c r="K17061">
        <v>260</v>
      </c>
      <c r="L17061" t="s">
        <v>23189</v>
      </c>
      <c r="M17061" s="15" t="e">
        <f>IF(INDEX(#REF!,MATCH(Padrón!K17061,#REF!,0),MATCH(Padrón!J17061,#REF!,0))=K17061,"Sí","NO")</f>
        <v>#REF!</v>
      </c>
    </row>
    <row r="17062" spans="1:13" x14ac:dyDescent="0.25">
      <c r="A17062" t="s">
        <v>40266</v>
      </c>
      <c r="B17062">
        <v>37223989</v>
      </c>
      <c r="C17062">
        <v>1995</v>
      </c>
      <c r="D17062" t="s">
        <v>20284</v>
      </c>
      <c r="E17062" t="s">
        <v>8363</v>
      </c>
      <c r="F17062" t="s">
        <v>704</v>
      </c>
      <c r="G17062" t="s">
        <v>10</v>
      </c>
      <c r="H17062">
        <v>12</v>
      </c>
      <c r="I17062">
        <v>65</v>
      </c>
      <c r="J17062">
        <v>2047</v>
      </c>
      <c r="K17062">
        <v>261</v>
      </c>
      <c r="L17062" t="s">
        <v>23189</v>
      </c>
      <c r="M17062" s="15" t="e">
        <f>IF(INDEX(#REF!,MATCH(Padrón!K17062,#REF!,0),MATCH(Padrón!J17062,#REF!,0))=K17062,"Sí","NO")</f>
        <v>#REF!</v>
      </c>
    </row>
    <row r="17063" spans="1:13" x14ac:dyDescent="0.25">
      <c r="A17063" t="s">
        <v>40267</v>
      </c>
      <c r="B17063">
        <v>41631078</v>
      </c>
      <c r="C17063">
        <v>1999</v>
      </c>
      <c r="D17063" t="s">
        <v>20285</v>
      </c>
      <c r="E17063" t="s">
        <v>20286</v>
      </c>
      <c r="F17063" t="s">
        <v>3091</v>
      </c>
      <c r="G17063" t="s">
        <v>10</v>
      </c>
      <c r="H17063">
        <v>12</v>
      </c>
      <c r="I17063">
        <v>65</v>
      </c>
      <c r="J17063">
        <v>2047</v>
      </c>
      <c r="K17063">
        <v>262</v>
      </c>
      <c r="L17063" t="s">
        <v>23189</v>
      </c>
      <c r="M17063" s="15" t="e">
        <f>IF(INDEX(#REF!,MATCH(Padrón!K17063,#REF!,0),MATCH(Padrón!J17063,#REF!,0))=K17063,"Sí","NO")</f>
        <v>#REF!</v>
      </c>
    </row>
    <row r="17064" spans="1:13" x14ac:dyDescent="0.25">
      <c r="A17064" t="s">
        <v>40268</v>
      </c>
      <c r="B17064">
        <v>46785905</v>
      </c>
      <c r="C17064">
        <v>2005</v>
      </c>
      <c r="D17064" t="s">
        <v>20285</v>
      </c>
      <c r="E17064" t="s">
        <v>8588</v>
      </c>
      <c r="F17064" t="s">
        <v>19903</v>
      </c>
      <c r="G17064" t="s">
        <v>3</v>
      </c>
      <c r="H17064">
        <v>12</v>
      </c>
      <c r="I17064">
        <v>65</v>
      </c>
      <c r="J17064">
        <v>2047</v>
      </c>
      <c r="K17064">
        <v>263</v>
      </c>
      <c r="L17064" t="s">
        <v>23189</v>
      </c>
      <c r="M17064" s="15" t="e">
        <f>IF(INDEX(#REF!,MATCH(Padrón!K17064,#REF!,0),MATCH(Padrón!J17064,#REF!,0))=K17064,"Sí","NO")</f>
        <v>#REF!</v>
      </c>
    </row>
    <row r="17065" spans="1:13" x14ac:dyDescent="0.25">
      <c r="A17065" t="s">
        <v>40269</v>
      </c>
      <c r="B17065">
        <v>30785952</v>
      </c>
      <c r="C17065">
        <v>1985</v>
      </c>
      <c r="D17065" t="s">
        <v>20285</v>
      </c>
      <c r="E17065" t="s">
        <v>20287</v>
      </c>
      <c r="F17065" t="s">
        <v>20288</v>
      </c>
      <c r="G17065" t="s">
        <v>3</v>
      </c>
      <c r="H17065">
        <v>12</v>
      </c>
      <c r="I17065">
        <v>65</v>
      </c>
      <c r="J17065">
        <v>2047</v>
      </c>
      <c r="K17065">
        <v>264</v>
      </c>
      <c r="L17065" t="s">
        <v>23189</v>
      </c>
      <c r="M17065" s="15" t="e">
        <f>IF(INDEX(#REF!,MATCH(Padrón!K17065,#REF!,0),MATCH(Padrón!J17065,#REF!,0))=K17065,"Sí","NO")</f>
        <v>#REF!</v>
      </c>
    </row>
    <row r="17066" spans="1:13" x14ac:dyDescent="0.25">
      <c r="A17066" t="s">
        <v>40270</v>
      </c>
      <c r="B17066">
        <v>41878085</v>
      </c>
      <c r="C17066">
        <v>1999</v>
      </c>
      <c r="D17066" t="s">
        <v>20285</v>
      </c>
      <c r="E17066" t="s">
        <v>20289</v>
      </c>
      <c r="F17066" t="s">
        <v>20290</v>
      </c>
      <c r="G17066" t="s">
        <v>10</v>
      </c>
      <c r="H17066">
        <v>12</v>
      </c>
      <c r="I17066">
        <v>65</v>
      </c>
      <c r="J17066">
        <v>2047</v>
      </c>
      <c r="K17066">
        <v>265</v>
      </c>
      <c r="L17066" t="s">
        <v>23189</v>
      </c>
      <c r="M17066" s="15" t="e">
        <f>IF(INDEX(#REF!,MATCH(Padrón!K17066,#REF!,0),MATCH(Padrón!J17066,#REF!,0))=K17066,"Sí","NO")</f>
        <v>#REF!</v>
      </c>
    </row>
    <row r="17067" spans="1:13" x14ac:dyDescent="0.25">
      <c r="A17067" t="s">
        <v>40271</v>
      </c>
      <c r="B17067">
        <v>46389670</v>
      </c>
      <c r="C17067">
        <v>2005</v>
      </c>
      <c r="D17067" t="s">
        <v>20285</v>
      </c>
      <c r="E17067" t="s">
        <v>6085</v>
      </c>
      <c r="F17067" t="s">
        <v>20291</v>
      </c>
      <c r="G17067" t="s">
        <v>3</v>
      </c>
      <c r="H17067">
        <v>12</v>
      </c>
      <c r="I17067">
        <v>65</v>
      </c>
      <c r="J17067">
        <v>2047</v>
      </c>
      <c r="K17067">
        <v>266</v>
      </c>
      <c r="L17067" t="s">
        <v>23189</v>
      </c>
      <c r="M17067" s="15" t="e">
        <f>IF(INDEX(#REF!,MATCH(Padrón!K17067,#REF!,0),MATCH(Padrón!J17067,#REF!,0))=K17067,"Sí","NO")</f>
        <v>#REF!</v>
      </c>
    </row>
    <row r="17068" spans="1:13" x14ac:dyDescent="0.25">
      <c r="A17068" t="s">
        <v>40272</v>
      </c>
      <c r="B17068">
        <v>40152152</v>
      </c>
      <c r="C17068">
        <v>1997</v>
      </c>
      <c r="D17068" t="s">
        <v>20285</v>
      </c>
      <c r="E17068" t="s">
        <v>228</v>
      </c>
      <c r="F17068" t="s">
        <v>20292</v>
      </c>
      <c r="G17068" t="s">
        <v>3</v>
      </c>
      <c r="H17068">
        <v>12</v>
      </c>
      <c r="I17068">
        <v>65</v>
      </c>
      <c r="J17068">
        <v>2047</v>
      </c>
      <c r="K17068">
        <v>267</v>
      </c>
      <c r="L17068" t="s">
        <v>23189</v>
      </c>
      <c r="M17068" s="15" t="e">
        <f>IF(INDEX(#REF!,MATCH(Padrón!K17068,#REF!,0),MATCH(Padrón!J17068,#REF!,0))=K17068,"Sí","NO")</f>
        <v>#REF!</v>
      </c>
    </row>
    <row r="17069" spans="1:13" x14ac:dyDescent="0.25">
      <c r="A17069" t="s">
        <v>40273</v>
      </c>
      <c r="B17069">
        <v>14066602</v>
      </c>
      <c r="C17069">
        <v>1960</v>
      </c>
      <c r="D17069" t="s">
        <v>20285</v>
      </c>
      <c r="E17069" t="s">
        <v>20293</v>
      </c>
      <c r="F17069" t="s">
        <v>20294</v>
      </c>
      <c r="G17069" t="s">
        <v>27</v>
      </c>
      <c r="H17069">
        <v>12</v>
      </c>
      <c r="I17069">
        <v>65</v>
      </c>
      <c r="J17069">
        <v>2047</v>
      </c>
      <c r="K17069">
        <v>268</v>
      </c>
      <c r="L17069" t="s">
        <v>23189</v>
      </c>
      <c r="M17069" s="15" t="e">
        <f>IF(INDEX(#REF!,MATCH(Padrón!K17069,#REF!,0),MATCH(Padrón!J17069,#REF!,0))=K17069,"Sí","NO")</f>
        <v>#REF!</v>
      </c>
    </row>
    <row r="17070" spans="1:13" x14ac:dyDescent="0.25">
      <c r="A17070" t="s">
        <v>40274</v>
      </c>
      <c r="B17070">
        <v>14960476</v>
      </c>
      <c r="C17070">
        <v>1963</v>
      </c>
      <c r="D17070" t="s">
        <v>20285</v>
      </c>
      <c r="E17070" t="s">
        <v>625</v>
      </c>
      <c r="F17070" t="s">
        <v>20295</v>
      </c>
      <c r="G17070" t="s">
        <v>10</v>
      </c>
      <c r="H17070">
        <v>12</v>
      </c>
      <c r="I17070">
        <v>65</v>
      </c>
      <c r="J17070">
        <v>2047</v>
      </c>
      <c r="K17070">
        <v>269</v>
      </c>
      <c r="L17070" t="s">
        <v>23189</v>
      </c>
      <c r="M17070" s="15" t="e">
        <f>IF(INDEX(#REF!,MATCH(Padrón!K17070,#REF!,0),MATCH(Padrón!J17070,#REF!,0))=K17070,"Sí","NO")</f>
        <v>#REF!</v>
      </c>
    </row>
    <row r="17071" spans="1:13" x14ac:dyDescent="0.25">
      <c r="A17071" t="s">
        <v>40275</v>
      </c>
      <c r="B17071">
        <v>12831066</v>
      </c>
      <c r="C17071">
        <v>1958</v>
      </c>
      <c r="D17071" t="s">
        <v>20296</v>
      </c>
      <c r="E17071" t="s">
        <v>38</v>
      </c>
      <c r="F17071" t="s">
        <v>1060</v>
      </c>
      <c r="G17071" t="s">
        <v>3</v>
      </c>
      <c r="H17071">
        <v>12</v>
      </c>
      <c r="I17071">
        <v>65</v>
      </c>
      <c r="J17071">
        <v>2047</v>
      </c>
      <c r="K17071">
        <v>270</v>
      </c>
      <c r="L17071" t="s">
        <v>23189</v>
      </c>
      <c r="M17071" s="15" t="e">
        <f>IF(INDEX(#REF!,MATCH(Padrón!K17071,#REF!,0),MATCH(Padrón!J17071,#REF!,0))=K17071,"Sí","NO")</f>
        <v>#REF!</v>
      </c>
    </row>
    <row r="17072" spans="1:13" x14ac:dyDescent="0.25">
      <c r="A17072" t="s">
        <v>40276</v>
      </c>
      <c r="B17072">
        <v>6075554</v>
      </c>
      <c r="C17072">
        <v>1949</v>
      </c>
      <c r="D17072" t="s">
        <v>20297</v>
      </c>
      <c r="E17072" t="s">
        <v>5607</v>
      </c>
      <c r="F17072" t="s">
        <v>20298</v>
      </c>
      <c r="G17072" t="s">
        <v>10</v>
      </c>
      <c r="H17072">
        <v>12</v>
      </c>
      <c r="I17072">
        <v>65</v>
      </c>
      <c r="J17072">
        <v>2047</v>
      </c>
      <c r="K17072">
        <v>271</v>
      </c>
      <c r="L17072" t="s">
        <v>23189</v>
      </c>
      <c r="M17072" s="15" t="e">
        <f>IF(INDEX(#REF!,MATCH(Padrón!K17072,#REF!,0),MATCH(Padrón!J17072,#REF!,0))=K17072,"Sí","NO")</f>
        <v>#REF!</v>
      </c>
    </row>
    <row r="17073" spans="1:13" x14ac:dyDescent="0.25">
      <c r="A17073" t="s">
        <v>40277</v>
      </c>
      <c r="B17073">
        <v>38382399</v>
      </c>
      <c r="C17073">
        <v>1994</v>
      </c>
      <c r="D17073" t="s">
        <v>20299</v>
      </c>
      <c r="E17073" t="s">
        <v>20300</v>
      </c>
      <c r="F17073" t="s">
        <v>20301</v>
      </c>
      <c r="G17073" t="s">
        <v>3</v>
      </c>
      <c r="H17073">
        <v>12</v>
      </c>
      <c r="I17073">
        <v>65</v>
      </c>
      <c r="J17073">
        <v>2047</v>
      </c>
      <c r="K17073">
        <v>272</v>
      </c>
      <c r="L17073" t="s">
        <v>23189</v>
      </c>
      <c r="M17073" s="15" t="e">
        <f>IF(INDEX(#REF!,MATCH(Padrón!K17073,#REF!,0),MATCH(Padrón!J17073,#REF!,0))=K17073,"Sí","NO")</f>
        <v>#REF!</v>
      </c>
    </row>
    <row r="17074" spans="1:13" x14ac:dyDescent="0.25">
      <c r="A17074" t="s">
        <v>40278</v>
      </c>
      <c r="B17074">
        <v>3044306</v>
      </c>
      <c r="C17074">
        <v>1936</v>
      </c>
      <c r="D17074" t="s">
        <v>20299</v>
      </c>
      <c r="E17074" t="s">
        <v>20302</v>
      </c>
      <c r="F17074" t="s">
        <v>20303</v>
      </c>
      <c r="G17074" t="s">
        <v>3</v>
      </c>
      <c r="H17074">
        <v>12</v>
      </c>
      <c r="I17074">
        <v>65</v>
      </c>
      <c r="J17074">
        <v>2047</v>
      </c>
      <c r="K17074">
        <v>273</v>
      </c>
      <c r="L17074" t="s">
        <v>23189</v>
      </c>
      <c r="M17074" s="15" t="e">
        <f>IF(INDEX(#REF!,MATCH(Padrón!K17074,#REF!,0),MATCH(Padrón!J17074,#REF!,0))=K17074,"Sí","NO")</f>
        <v>#REF!</v>
      </c>
    </row>
    <row r="17075" spans="1:13" x14ac:dyDescent="0.25">
      <c r="A17075" t="s">
        <v>40279</v>
      </c>
      <c r="B17075">
        <v>39228862</v>
      </c>
      <c r="C17075">
        <v>1995</v>
      </c>
      <c r="D17075" t="s">
        <v>20299</v>
      </c>
      <c r="E17075" t="s">
        <v>20304</v>
      </c>
      <c r="F17075" t="s">
        <v>20305</v>
      </c>
      <c r="G17075" t="s">
        <v>3</v>
      </c>
      <c r="H17075">
        <v>12</v>
      </c>
      <c r="I17075">
        <v>65</v>
      </c>
      <c r="J17075">
        <v>2047</v>
      </c>
      <c r="K17075">
        <v>274</v>
      </c>
      <c r="L17075" t="s">
        <v>23189</v>
      </c>
      <c r="M17075" s="15" t="e">
        <f>IF(INDEX(#REF!,MATCH(Padrón!K17075,#REF!,0),MATCH(Padrón!J17075,#REF!,0))=K17075,"Sí","NO")</f>
        <v>#REF!</v>
      </c>
    </row>
    <row r="17076" spans="1:13" x14ac:dyDescent="0.25">
      <c r="A17076" t="s">
        <v>40280</v>
      </c>
      <c r="B17076">
        <v>7462765</v>
      </c>
      <c r="C17076">
        <v>1926</v>
      </c>
      <c r="D17076" t="s">
        <v>20299</v>
      </c>
      <c r="E17076" t="s">
        <v>13052</v>
      </c>
      <c r="F17076" t="s">
        <v>1522</v>
      </c>
      <c r="G17076" t="s">
        <v>3</v>
      </c>
      <c r="H17076">
        <v>12</v>
      </c>
      <c r="I17076">
        <v>65</v>
      </c>
      <c r="J17076">
        <v>2047</v>
      </c>
      <c r="K17076">
        <v>275</v>
      </c>
      <c r="L17076" t="s">
        <v>23189</v>
      </c>
      <c r="M17076" s="15" t="e">
        <f>IF(INDEX(#REF!,MATCH(Padrón!K17076,#REF!,0),MATCH(Padrón!J17076,#REF!,0))=K17076,"Sí","NO")</f>
        <v>#REF!</v>
      </c>
    </row>
    <row r="17077" spans="1:13" x14ac:dyDescent="0.25">
      <c r="A17077" t="s">
        <v>40281</v>
      </c>
      <c r="B17077">
        <v>13590051</v>
      </c>
      <c r="C17077">
        <v>1959</v>
      </c>
      <c r="D17077" t="s">
        <v>20299</v>
      </c>
      <c r="E17077" t="s">
        <v>20306</v>
      </c>
      <c r="F17077" t="s">
        <v>2038</v>
      </c>
      <c r="G17077" t="s">
        <v>10</v>
      </c>
      <c r="H17077">
        <v>12</v>
      </c>
      <c r="I17077">
        <v>65</v>
      </c>
      <c r="J17077">
        <v>2047</v>
      </c>
      <c r="K17077">
        <v>276</v>
      </c>
      <c r="L17077" t="s">
        <v>23189</v>
      </c>
      <c r="M17077" s="15" t="e">
        <f>IF(INDEX(#REF!,MATCH(Padrón!K17077,#REF!,0),MATCH(Padrón!J17077,#REF!,0))=K17077,"Sí","NO")</f>
        <v>#REF!</v>
      </c>
    </row>
    <row r="17078" spans="1:13" x14ac:dyDescent="0.25">
      <c r="A17078" t="s">
        <v>40282</v>
      </c>
      <c r="B17078">
        <v>42967333</v>
      </c>
      <c r="C17078">
        <v>2000</v>
      </c>
      <c r="D17078" t="s">
        <v>20299</v>
      </c>
      <c r="E17078" t="s">
        <v>20307</v>
      </c>
      <c r="F17078" t="s">
        <v>20308</v>
      </c>
      <c r="G17078" t="s">
        <v>27</v>
      </c>
      <c r="H17078">
        <v>12</v>
      </c>
      <c r="I17078">
        <v>65</v>
      </c>
      <c r="J17078">
        <v>2047</v>
      </c>
      <c r="K17078">
        <v>277</v>
      </c>
      <c r="L17078" t="s">
        <v>23189</v>
      </c>
      <c r="M17078" s="15" t="e">
        <f>IF(INDEX(#REF!,MATCH(Padrón!K17078,#REF!,0),MATCH(Padrón!J17078,#REF!,0))=K17078,"Sí","NO")</f>
        <v>#REF!</v>
      </c>
    </row>
    <row r="17079" spans="1:13" x14ac:dyDescent="0.25">
      <c r="A17079" t="s">
        <v>40283</v>
      </c>
      <c r="B17079">
        <v>16701995</v>
      </c>
      <c r="C17079">
        <v>1964</v>
      </c>
      <c r="D17079" t="s">
        <v>20299</v>
      </c>
      <c r="E17079" t="s">
        <v>2873</v>
      </c>
      <c r="F17079" t="s">
        <v>2697</v>
      </c>
      <c r="G17079" t="s">
        <v>27</v>
      </c>
      <c r="H17079">
        <v>12</v>
      </c>
      <c r="I17079">
        <v>65</v>
      </c>
      <c r="J17079">
        <v>2047</v>
      </c>
      <c r="K17079">
        <v>278</v>
      </c>
      <c r="L17079" t="s">
        <v>23189</v>
      </c>
      <c r="M17079" s="15" t="e">
        <f>IF(INDEX(#REF!,MATCH(Padrón!K17079,#REF!,0),MATCH(Padrón!J17079,#REF!,0))=K17079,"Sí","NO")</f>
        <v>#REF!</v>
      </c>
    </row>
    <row r="17080" spans="1:13" x14ac:dyDescent="0.25">
      <c r="A17080" t="s">
        <v>40284</v>
      </c>
      <c r="B17080">
        <v>37582628</v>
      </c>
      <c r="C17080">
        <v>1993</v>
      </c>
      <c r="D17080" t="s">
        <v>20299</v>
      </c>
      <c r="E17080" t="s">
        <v>20309</v>
      </c>
      <c r="F17080" t="s">
        <v>461</v>
      </c>
      <c r="G17080" t="s">
        <v>27</v>
      </c>
      <c r="H17080">
        <v>12</v>
      </c>
      <c r="I17080">
        <v>65</v>
      </c>
      <c r="J17080">
        <v>2047</v>
      </c>
      <c r="K17080">
        <v>279</v>
      </c>
      <c r="L17080" t="s">
        <v>23189</v>
      </c>
      <c r="M17080" s="15" t="e">
        <f>IF(INDEX(#REF!,MATCH(Padrón!K17080,#REF!,0),MATCH(Padrón!J17080,#REF!,0))=K17080,"Sí","NO")</f>
        <v>#REF!</v>
      </c>
    </row>
    <row r="17081" spans="1:13" x14ac:dyDescent="0.25">
      <c r="A17081" t="s">
        <v>40285</v>
      </c>
      <c r="B17081">
        <v>48826352</v>
      </c>
      <c r="C17081">
        <v>2007</v>
      </c>
      <c r="D17081" t="s">
        <v>20299</v>
      </c>
      <c r="E17081" t="s">
        <v>20310</v>
      </c>
      <c r="F17081" t="s">
        <v>3872</v>
      </c>
      <c r="G17081" t="s">
        <v>3</v>
      </c>
      <c r="H17081">
        <v>12</v>
      </c>
      <c r="I17081">
        <v>65</v>
      </c>
      <c r="J17081">
        <v>2047</v>
      </c>
      <c r="K17081">
        <v>280</v>
      </c>
      <c r="L17081" t="s">
        <v>23189</v>
      </c>
      <c r="M17081" s="15" t="e">
        <f>IF(INDEX(#REF!,MATCH(Padrón!K17081,#REF!,0),MATCH(Padrón!J17081,#REF!,0))=K17081,"Sí","NO")</f>
        <v>#REF!</v>
      </c>
    </row>
    <row r="17082" spans="1:13" x14ac:dyDescent="0.25">
      <c r="A17082" t="s">
        <v>40286</v>
      </c>
      <c r="B17082">
        <v>16086948</v>
      </c>
      <c r="C17082">
        <v>1962</v>
      </c>
      <c r="D17082" t="s">
        <v>20299</v>
      </c>
      <c r="E17082" t="s">
        <v>2450</v>
      </c>
      <c r="F17082" t="s">
        <v>20311</v>
      </c>
      <c r="G17082" t="s">
        <v>3</v>
      </c>
      <c r="H17082">
        <v>12</v>
      </c>
      <c r="I17082">
        <v>65</v>
      </c>
      <c r="J17082">
        <v>2047</v>
      </c>
      <c r="K17082">
        <v>281</v>
      </c>
      <c r="L17082" t="s">
        <v>23189</v>
      </c>
      <c r="M17082" s="15" t="e">
        <f>IF(INDEX(#REF!,MATCH(Padrón!K17082,#REF!,0),MATCH(Padrón!J17082,#REF!,0))=K17082,"Sí","NO")</f>
        <v>#REF!</v>
      </c>
    </row>
    <row r="17083" spans="1:13" x14ac:dyDescent="0.25">
      <c r="A17083" t="s">
        <v>40287</v>
      </c>
      <c r="B17083">
        <v>18578541</v>
      </c>
      <c r="C17083">
        <v>1967</v>
      </c>
      <c r="D17083" t="s">
        <v>20312</v>
      </c>
      <c r="E17083" t="s">
        <v>20313</v>
      </c>
      <c r="F17083" t="s">
        <v>20314</v>
      </c>
      <c r="G17083" t="s">
        <v>3</v>
      </c>
      <c r="H17083">
        <v>12</v>
      </c>
      <c r="I17083">
        <v>65</v>
      </c>
      <c r="J17083">
        <v>2047</v>
      </c>
      <c r="K17083">
        <v>282</v>
      </c>
      <c r="L17083" t="s">
        <v>23189</v>
      </c>
      <c r="M17083" s="15" t="e">
        <f>IF(INDEX(#REF!,MATCH(Padrón!K17083,#REF!,0),MATCH(Padrón!J17083,#REF!,0))=K17083,"Sí","NO")</f>
        <v>#REF!</v>
      </c>
    </row>
    <row r="17084" spans="1:13" x14ac:dyDescent="0.25">
      <c r="A17084" t="s">
        <v>40288</v>
      </c>
      <c r="B17084">
        <v>13160874</v>
      </c>
      <c r="C17084">
        <v>1957</v>
      </c>
      <c r="D17084" t="s">
        <v>20312</v>
      </c>
      <c r="E17084" t="s">
        <v>6471</v>
      </c>
      <c r="F17084" t="s">
        <v>770</v>
      </c>
      <c r="G17084" t="s">
        <v>3</v>
      </c>
      <c r="H17084">
        <v>12</v>
      </c>
      <c r="I17084">
        <v>65</v>
      </c>
      <c r="J17084">
        <v>2047</v>
      </c>
      <c r="K17084">
        <v>283</v>
      </c>
      <c r="L17084" t="s">
        <v>23189</v>
      </c>
      <c r="M17084" s="15" t="e">
        <f>IF(INDEX(#REF!,MATCH(Padrón!K17084,#REF!,0),MATCH(Padrón!J17084,#REF!,0))=K17084,"Sí","NO")</f>
        <v>#REF!</v>
      </c>
    </row>
    <row r="17085" spans="1:13" x14ac:dyDescent="0.25">
      <c r="A17085" t="s">
        <v>40289</v>
      </c>
      <c r="B17085">
        <v>45451131</v>
      </c>
      <c r="C17085">
        <v>2003</v>
      </c>
      <c r="D17085" t="s">
        <v>20312</v>
      </c>
      <c r="E17085" t="s">
        <v>20315</v>
      </c>
      <c r="F17085" t="s">
        <v>20316</v>
      </c>
      <c r="G17085" t="s">
        <v>3</v>
      </c>
      <c r="H17085">
        <v>12</v>
      </c>
      <c r="I17085">
        <v>65</v>
      </c>
      <c r="J17085">
        <v>2047</v>
      </c>
      <c r="K17085">
        <v>284</v>
      </c>
      <c r="L17085" t="s">
        <v>23189</v>
      </c>
      <c r="M17085" s="15" t="e">
        <f>IF(INDEX(#REF!,MATCH(Padrón!K17085,#REF!,0),MATCH(Padrón!J17085,#REF!,0))=K17085,"Sí","NO")</f>
        <v>#REF!</v>
      </c>
    </row>
    <row r="17086" spans="1:13" x14ac:dyDescent="0.25">
      <c r="A17086" t="s">
        <v>40290</v>
      </c>
      <c r="B17086">
        <v>42967350</v>
      </c>
      <c r="C17086">
        <v>2000</v>
      </c>
      <c r="D17086" t="s">
        <v>20312</v>
      </c>
      <c r="E17086" t="s">
        <v>20317</v>
      </c>
      <c r="F17086" t="s">
        <v>9361</v>
      </c>
      <c r="G17086" t="s">
        <v>27</v>
      </c>
      <c r="H17086">
        <v>12</v>
      </c>
      <c r="I17086">
        <v>65</v>
      </c>
      <c r="J17086">
        <v>2047</v>
      </c>
      <c r="K17086">
        <v>285</v>
      </c>
      <c r="L17086" t="s">
        <v>23189</v>
      </c>
      <c r="M17086" s="15" t="e">
        <f>IF(INDEX(#REF!,MATCH(Padrón!K17086,#REF!,0),MATCH(Padrón!J17086,#REF!,0))=K17086,"Sí","NO")</f>
        <v>#REF!</v>
      </c>
    </row>
    <row r="17087" spans="1:13" x14ac:dyDescent="0.25">
      <c r="A17087" t="s">
        <v>40291</v>
      </c>
      <c r="B17087">
        <v>32086088</v>
      </c>
      <c r="C17087">
        <v>1986</v>
      </c>
      <c r="D17087" t="s">
        <v>20312</v>
      </c>
      <c r="E17087" t="s">
        <v>15374</v>
      </c>
      <c r="F17087" t="s">
        <v>20318</v>
      </c>
      <c r="G17087" t="s">
        <v>3</v>
      </c>
      <c r="H17087">
        <v>12</v>
      </c>
      <c r="I17087">
        <v>65</v>
      </c>
      <c r="J17087">
        <v>2047</v>
      </c>
      <c r="K17087">
        <v>286</v>
      </c>
      <c r="L17087" t="s">
        <v>23189</v>
      </c>
      <c r="M17087" s="15" t="e">
        <f>IF(INDEX(#REF!,MATCH(Padrón!K17087,#REF!,0),MATCH(Padrón!J17087,#REF!,0))=K17087,"Sí","NO")</f>
        <v>#REF!</v>
      </c>
    </row>
    <row r="17088" spans="1:13" x14ac:dyDescent="0.25">
      <c r="A17088" t="s">
        <v>40292</v>
      </c>
      <c r="B17088">
        <v>41304007</v>
      </c>
      <c r="C17088">
        <v>1997</v>
      </c>
      <c r="D17088" t="s">
        <v>20312</v>
      </c>
      <c r="E17088" t="s">
        <v>20319</v>
      </c>
      <c r="F17088" t="s">
        <v>770</v>
      </c>
      <c r="G17088" t="s">
        <v>3</v>
      </c>
      <c r="H17088">
        <v>12</v>
      </c>
      <c r="I17088">
        <v>65</v>
      </c>
      <c r="J17088">
        <v>2047</v>
      </c>
      <c r="K17088">
        <v>287</v>
      </c>
      <c r="L17088" t="s">
        <v>23189</v>
      </c>
      <c r="M17088" s="15" t="e">
        <f>IF(INDEX(#REF!,MATCH(Padrón!K17088,#REF!,0),MATCH(Padrón!J17088,#REF!,0))=K17088,"Sí","NO")</f>
        <v>#REF!</v>
      </c>
    </row>
    <row r="17089" spans="1:13" x14ac:dyDescent="0.25">
      <c r="A17089" t="s">
        <v>40293</v>
      </c>
      <c r="B17089">
        <v>24123214</v>
      </c>
      <c r="C17089">
        <v>1975</v>
      </c>
      <c r="D17089" t="s">
        <v>20312</v>
      </c>
      <c r="E17089" t="s">
        <v>1361</v>
      </c>
      <c r="F17089" t="s">
        <v>20320</v>
      </c>
      <c r="G17089" t="s">
        <v>3</v>
      </c>
      <c r="H17089">
        <v>12</v>
      </c>
      <c r="I17089">
        <v>65</v>
      </c>
      <c r="J17089">
        <v>2047</v>
      </c>
      <c r="K17089">
        <v>288</v>
      </c>
      <c r="L17089" t="s">
        <v>23189</v>
      </c>
      <c r="M17089" s="15" t="e">
        <f>IF(INDEX(#REF!,MATCH(Padrón!K17089,#REF!,0),MATCH(Padrón!J17089,#REF!,0))=K17089,"Sí","NO")</f>
        <v>#REF!</v>
      </c>
    </row>
    <row r="17090" spans="1:13" x14ac:dyDescent="0.25">
      <c r="A17090" t="s">
        <v>40294</v>
      </c>
      <c r="B17090">
        <v>37220584</v>
      </c>
      <c r="C17090">
        <v>1992</v>
      </c>
      <c r="D17090" t="s">
        <v>20312</v>
      </c>
      <c r="E17090" t="s">
        <v>20321</v>
      </c>
      <c r="F17090" t="s">
        <v>770</v>
      </c>
      <c r="G17090" t="s">
        <v>27</v>
      </c>
      <c r="H17090">
        <v>12</v>
      </c>
      <c r="I17090">
        <v>65</v>
      </c>
      <c r="J17090">
        <v>2047</v>
      </c>
      <c r="K17090">
        <v>289</v>
      </c>
      <c r="L17090" t="s">
        <v>23189</v>
      </c>
      <c r="M17090" s="15" t="e">
        <f>IF(INDEX(#REF!,MATCH(Padrón!K17090,#REF!,0),MATCH(Padrón!J17090,#REF!,0))=K17090,"Sí","NO")</f>
        <v>#REF!</v>
      </c>
    </row>
    <row r="17091" spans="1:13" x14ac:dyDescent="0.25">
      <c r="A17091" t="s">
        <v>40295</v>
      </c>
      <c r="B17091">
        <v>12429522</v>
      </c>
      <c r="C17091">
        <v>1958</v>
      </c>
      <c r="D17091" t="s">
        <v>20322</v>
      </c>
      <c r="E17091" t="s">
        <v>16728</v>
      </c>
      <c r="F17091" t="s">
        <v>20323</v>
      </c>
      <c r="G17091" t="s">
        <v>27</v>
      </c>
      <c r="H17091">
        <v>12</v>
      </c>
      <c r="I17091">
        <v>65</v>
      </c>
      <c r="J17091">
        <v>2047</v>
      </c>
      <c r="K17091">
        <v>290</v>
      </c>
      <c r="L17091" t="s">
        <v>23189</v>
      </c>
      <c r="M17091" s="15" t="e">
        <f>IF(INDEX(#REF!,MATCH(Padrón!K17091,#REF!,0),MATCH(Padrón!J17091,#REF!,0))=K17091,"Sí","NO")</f>
        <v>#REF!</v>
      </c>
    </row>
    <row r="17092" spans="1:13" x14ac:dyDescent="0.25">
      <c r="A17092" t="s">
        <v>40296</v>
      </c>
      <c r="B17092">
        <v>10268585</v>
      </c>
      <c r="C17092">
        <v>1952</v>
      </c>
      <c r="D17092" t="s">
        <v>20324</v>
      </c>
      <c r="E17092" t="s">
        <v>21</v>
      </c>
      <c r="F17092" t="s">
        <v>20325</v>
      </c>
      <c r="G17092" t="s">
        <v>3</v>
      </c>
      <c r="H17092">
        <v>12</v>
      </c>
      <c r="I17092">
        <v>65</v>
      </c>
      <c r="J17092">
        <v>2047</v>
      </c>
      <c r="K17092">
        <v>291</v>
      </c>
      <c r="L17092" t="s">
        <v>23189</v>
      </c>
      <c r="M17092" s="15" t="e">
        <f>IF(INDEX(#REF!,MATCH(Padrón!K17092,#REF!,0),MATCH(Padrón!J17092,#REF!,0))=K17092,"Sí","NO")</f>
        <v>#REF!</v>
      </c>
    </row>
    <row r="17093" spans="1:13" x14ac:dyDescent="0.25">
      <c r="A17093" t="s">
        <v>40297</v>
      </c>
      <c r="B17093">
        <v>24845519</v>
      </c>
      <c r="C17093">
        <v>1975</v>
      </c>
      <c r="D17093" t="s">
        <v>20326</v>
      </c>
      <c r="E17093" t="s">
        <v>11348</v>
      </c>
      <c r="F17093" t="s">
        <v>6</v>
      </c>
      <c r="G17093" t="s">
        <v>3</v>
      </c>
      <c r="H17093">
        <v>12</v>
      </c>
      <c r="I17093">
        <v>65</v>
      </c>
      <c r="J17093">
        <v>2047</v>
      </c>
      <c r="K17093">
        <v>292</v>
      </c>
      <c r="L17093" t="s">
        <v>23189</v>
      </c>
      <c r="M17093" s="15" t="e">
        <f>IF(INDEX(#REF!,MATCH(Padrón!K17093,#REF!,0),MATCH(Padrón!J17093,#REF!,0))=K17093,"Sí","NO")</f>
        <v>#REF!</v>
      </c>
    </row>
    <row r="17094" spans="1:13" x14ac:dyDescent="0.25">
      <c r="A17094" t="s">
        <v>40298</v>
      </c>
      <c r="B17094">
        <v>45026925</v>
      </c>
      <c r="C17094">
        <v>2003</v>
      </c>
      <c r="D17094" t="s">
        <v>20326</v>
      </c>
      <c r="E17094" t="s">
        <v>20327</v>
      </c>
      <c r="F17094" t="s">
        <v>14443</v>
      </c>
      <c r="G17094" t="s">
        <v>3</v>
      </c>
      <c r="H17094">
        <v>12</v>
      </c>
      <c r="I17094">
        <v>65</v>
      </c>
      <c r="J17094">
        <v>2047</v>
      </c>
      <c r="K17094">
        <v>293</v>
      </c>
      <c r="L17094" t="s">
        <v>23189</v>
      </c>
      <c r="M17094" s="15" t="e">
        <f>IF(INDEX(#REF!,MATCH(Padrón!K17094,#REF!,0),MATCH(Padrón!J17094,#REF!,0))=K17094,"Sí","NO")</f>
        <v>#REF!</v>
      </c>
    </row>
    <row r="17095" spans="1:13" x14ac:dyDescent="0.25">
      <c r="A17095" t="s">
        <v>40299</v>
      </c>
      <c r="B17095">
        <v>11297432</v>
      </c>
      <c r="C17095">
        <v>1954</v>
      </c>
      <c r="D17095" t="s">
        <v>20326</v>
      </c>
      <c r="E17095" t="s">
        <v>12257</v>
      </c>
      <c r="F17095" t="s">
        <v>20328</v>
      </c>
      <c r="G17095" t="s">
        <v>3</v>
      </c>
      <c r="H17095">
        <v>12</v>
      </c>
      <c r="I17095">
        <v>65</v>
      </c>
      <c r="J17095">
        <v>2047</v>
      </c>
      <c r="K17095">
        <v>294</v>
      </c>
      <c r="L17095" t="s">
        <v>23189</v>
      </c>
      <c r="M17095" s="15" t="e">
        <f>IF(INDEX(#REF!,MATCH(Padrón!K17095,#REF!,0),MATCH(Padrón!J17095,#REF!,0))=K17095,"Sí","NO")</f>
        <v>#REF!</v>
      </c>
    </row>
    <row r="17096" spans="1:13" x14ac:dyDescent="0.25">
      <c r="A17096" t="s">
        <v>40300</v>
      </c>
      <c r="B17096">
        <v>47593275</v>
      </c>
      <c r="C17096">
        <v>2006</v>
      </c>
      <c r="D17096" t="s">
        <v>20326</v>
      </c>
      <c r="E17096" t="s">
        <v>20329</v>
      </c>
      <c r="F17096" t="s">
        <v>20330</v>
      </c>
      <c r="G17096" t="s">
        <v>3</v>
      </c>
      <c r="H17096">
        <v>12</v>
      </c>
      <c r="I17096">
        <v>65</v>
      </c>
      <c r="J17096">
        <v>2047</v>
      </c>
      <c r="K17096">
        <v>295</v>
      </c>
      <c r="L17096" t="s">
        <v>23189</v>
      </c>
      <c r="M17096" s="15" t="e">
        <f>IF(INDEX(#REF!,MATCH(Padrón!K17096,#REF!,0),MATCH(Padrón!J17096,#REF!,0))=K17096,"Sí","NO")</f>
        <v>#REF!</v>
      </c>
    </row>
    <row r="17097" spans="1:13" x14ac:dyDescent="0.25">
      <c r="A17097" t="s">
        <v>40301</v>
      </c>
      <c r="B17097">
        <v>5449344</v>
      </c>
      <c r="C17097">
        <v>1946</v>
      </c>
      <c r="D17097" t="s">
        <v>20326</v>
      </c>
      <c r="E17097" t="s">
        <v>12083</v>
      </c>
      <c r="F17097" t="s">
        <v>20331</v>
      </c>
      <c r="G17097" t="s">
        <v>3</v>
      </c>
      <c r="H17097">
        <v>12</v>
      </c>
      <c r="I17097">
        <v>65</v>
      </c>
      <c r="J17097">
        <v>2047</v>
      </c>
      <c r="K17097">
        <v>296</v>
      </c>
      <c r="L17097" t="s">
        <v>23189</v>
      </c>
      <c r="M17097" s="15" t="e">
        <f>IF(INDEX(#REF!,MATCH(Padrón!K17097,#REF!,0),MATCH(Padrón!J17097,#REF!,0))=K17097,"Sí","NO")</f>
        <v>#REF!</v>
      </c>
    </row>
    <row r="17098" spans="1:13" x14ac:dyDescent="0.25">
      <c r="A17098" t="s">
        <v>40302</v>
      </c>
      <c r="B17098">
        <v>27993073</v>
      </c>
      <c r="C17098">
        <v>1980</v>
      </c>
      <c r="D17098" t="s">
        <v>20326</v>
      </c>
      <c r="E17098" t="s">
        <v>1159</v>
      </c>
      <c r="F17098" t="s">
        <v>3154</v>
      </c>
      <c r="G17098" t="s">
        <v>3</v>
      </c>
      <c r="H17098">
        <v>12</v>
      </c>
      <c r="I17098">
        <v>65</v>
      </c>
      <c r="J17098">
        <v>2047</v>
      </c>
      <c r="K17098">
        <v>297</v>
      </c>
      <c r="L17098" t="s">
        <v>23189</v>
      </c>
      <c r="M17098" s="15" t="e">
        <f>IF(INDEX(#REF!,MATCH(Padrón!K17098,#REF!,0),MATCH(Padrón!J17098,#REF!,0))=K17098,"Sí","NO")</f>
        <v>#REF!</v>
      </c>
    </row>
    <row r="17099" spans="1:13" x14ac:dyDescent="0.25">
      <c r="A17099" t="s">
        <v>40303</v>
      </c>
      <c r="B17099">
        <v>31811345</v>
      </c>
      <c r="C17099">
        <v>1985</v>
      </c>
      <c r="D17099" t="s">
        <v>20326</v>
      </c>
      <c r="E17099" t="s">
        <v>9894</v>
      </c>
      <c r="F17099" t="s">
        <v>6</v>
      </c>
      <c r="G17099" t="s">
        <v>3</v>
      </c>
      <c r="H17099">
        <v>12</v>
      </c>
      <c r="I17099">
        <v>65</v>
      </c>
      <c r="J17099">
        <v>2047</v>
      </c>
      <c r="K17099">
        <v>298</v>
      </c>
      <c r="L17099" t="s">
        <v>23189</v>
      </c>
      <c r="M17099" s="15" t="e">
        <f>IF(INDEX(#REF!,MATCH(Padrón!K17099,#REF!,0),MATCH(Padrón!J17099,#REF!,0))=K17099,"Sí","NO")</f>
        <v>#REF!</v>
      </c>
    </row>
    <row r="17100" spans="1:13" x14ac:dyDescent="0.25">
      <c r="A17100" t="s">
        <v>40304</v>
      </c>
      <c r="B17100">
        <v>33736154</v>
      </c>
      <c r="C17100">
        <v>1988</v>
      </c>
      <c r="D17100" t="s">
        <v>20332</v>
      </c>
      <c r="E17100" t="s">
        <v>11524</v>
      </c>
      <c r="F17100" t="s">
        <v>221</v>
      </c>
      <c r="G17100" t="s">
        <v>10</v>
      </c>
      <c r="H17100">
        <v>12</v>
      </c>
      <c r="I17100">
        <v>65</v>
      </c>
      <c r="J17100">
        <v>2047</v>
      </c>
      <c r="K17100">
        <v>299</v>
      </c>
      <c r="L17100" t="s">
        <v>23189</v>
      </c>
      <c r="M17100" s="15" t="e">
        <f>IF(INDEX(#REF!,MATCH(Padrón!K17100,#REF!,0),MATCH(Padrón!J17100,#REF!,0))=K17100,"Sí","NO")</f>
        <v>#REF!</v>
      </c>
    </row>
    <row r="17101" spans="1:13" x14ac:dyDescent="0.25">
      <c r="A17101" t="s">
        <v>40305</v>
      </c>
      <c r="B17101">
        <v>34743281</v>
      </c>
      <c r="C17101">
        <v>1989</v>
      </c>
      <c r="D17101" t="s">
        <v>20333</v>
      </c>
      <c r="E17101" t="s">
        <v>16073</v>
      </c>
      <c r="F17101" t="s">
        <v>4967</v>
      </c>
      <c r="G17101" t="s">
        <v>117</v>
      </c>
      <c r="H17101">
        <v>12</v>
      </c>
      <c r="I17101">
        <v>65</v>
      </c>
      <c r="J17101">
        <v>2047</v>
      </c>
      <c r="K17101">
        <v>300</v>
      </c>
      <c r="L17101" t="s">
        <v>23189</v>
      </c>
      <c r="M17101" s="15" t="e">
        <f>IF(INDEX(#REF!,MATCH(Padrón!K17101,#REF!,0),MATCH(Padrón!J17101,#REF!,0))=K17101,"Sí","NO")</f>
        <v>#REF!</v>
      </c>
    </row>
    <row r="17102" spans="1:13" x14ac:dyDescent="0.25">
      <c r="A17102" t="s">
        <v>40306</v>
      </c>
      <c r="B17102">
        <v>39638170</v>
      </c>
      <c r="C17102">
        <v>1996</v>
      </c>
      <c r="D17102" t="s">
        <v>20333</v>
      </c>
      <c r="E17102" t="s">
        <v>20334</v>
      </c>
      <c r="F17102" t="s">
        <v>20335</v>
      </c>
      <c r="G17102" t="s">
        <v>3</v>
      </c>
      <c r="H17102">
        <v>12</v>
      </c>
      <c r="I17102">
        <v>65</v>
      </c>
      <c r="J17102">
        <v>2047</v>
      </c>
      <c r="K17102">
        <v>301</v>
      </c>
      <c r="L17102" t="s">
        <v>23189</v>
      </c>
      <c r="M17102" s="15" t="e">
        <f>IF(INDEX(#REF!,MATCH(Padrón!K17102,#REF!,0),MATCH(Padrón!J17102,#REF!,0))=K17102,"Sí","NO")</f>
        <v>#REF!</v>
      </c>
    </row>
    <row r="17103" spans="1:13" x14ac:dyDescent="0.25">
      <c r="A17103" t="s">
        <v>40307</v>
      </c>
      <c r="B17103">
        <v>23934044</v>
      </c>
      <c r="C17103">
        <v>1974</v>
      </c>
      <c r="D17103" t="s">
        <v>20333</v>
      </c>
      <c r="E17103" t="s">
        <v>2220</v>
      </c>
      <c r="F17103" t="s">
        <v>20336</v>
      </c>
      <c r="G17103" t="s">
        <v>3</v>
      </c>
      <c r="H17103">
        <v>12</v>
      </c>
      <c r="I17103">
        <v>65</v>
      </c>
      <c r="J17103">
        <v>2047</v>
      </c>
      <c r="K17103">
        <v>302</v>
      </c>
      <c r="L17103" t="s">
        <v>23189</v>
      </c>
      <c r="M17103" s="15" t="e">
        <f>IF(INDEX(#REF!,MATCH(Padrón!K17103,#REF!,0),MATCH(Padrón!J17103,#REF!,0))=K17103,"Sí","NO")</f>
        <v>#REF!</v>
      </c>
    </row>
    <row r="17104" spans="1:13" x14ac:dyDescent="0.25">
      <c r="A17104" t="s">
        <v>40308</v>
      </c>
      <c r="B17104">
        <v>40198169</v>
      </c>
      <c r="C17104">
        <v>1997</v>
      </c>
      <c r="D17104" t="s">
        <v>20333</v>
      </c>
      <c r="E17104" t="s">
        <v>20337</v>
      </c>
      <c r="F17104" t="s">
        <v>738</v>
      </c>
      <c r="G17104" t="s">
        <v>3</v>
      </c>
      <c r="H17104">
        <v>12</v>
      </c>
      <c r="I17104">
        <v>65</v>
      </c>
      <c r="J17104">
        <v>2047</v>
      </c>
      <c r="K17104">
        <v>303</v>
      </c>
      <c r="L17104" t="s">
        <v>23189</v>
      </c>
      <c r="M17104" s="15" t="e">
        <f>IF(INDEX(#REF!,MATCH(Padrón!K17104,#REF!,0),MATCH(Padrón!J17104,#REF!,0))=K17104,"Sí","NO")</f>
        <v>#REF!</v>
      </c>
    </row>
    <row r="17105" spans="1:13" x14ac:dyDescent="0.25">
      <c r="A17105" t="s">
        <v>40309</v>
      </c>
      <c r="B17105">
        <v>42966921</v>
      </c>
      <c r="C17105">
        <v>2000</v>
      </c>
      <c r="D17105" t="s">
        <v>20333</v>
      </c>
      <c r="E17105" t="s">
        <v>20338</v>
      </c>
      <c r="F17105" t="s">
        <v>16865</v>
      </c>
      <c r="G17105" t="s">
        <v>10</v>
      </c>
      <c r="H17105">
        <v>12</v>
      </c>
      <c r="I17105">
        <v>65</v>
      </c>
      <c r="J17105">
        <v>2047</v>
      </c>
      <c r="K17105">
        <v>304</v>
      </c>
      <c r="L17105" t="s">
        <v>23189</v>
      </c>
      <c r="M17105" s="15" t="e">
        <f>IF(INDEX(#REF!,MATCH(Padrón!K17105,#REF!,0),MATCH(Padrón!J17105,#REF!,0))=K17105,"Sí","NO")</f>
        <v>#REF!</v>
      </c>
    </row>
    <row r="17106" spans="1:13" x14ac:dyDescent="0.25">
      <c r="A17106" t="s">
        <v>40310</v>
      </c>
      <c r="B17106">
        <v>44541574</v>
      </c>
      <c r="C17106">
        <v>2002</v>
      </c>
      <c r="D17106" t="s">
        <v>20333</v>
      </c>
      <c r="E17106" t="s">
        <v>20339</v>
      </c>
      <c r="F17106" t="s">
        <v>20340</v>
      </c>
      <c r="G17106" t="s">
        <v>27</v>
      </c>
      <c r="H17106">
        <v>12</v>
      </c>
      <c r="I17106">
        <v>65</v>
      </c>
      <c r="J17106">
        <v>2047</v>
      </c>
      <c r="K17106">
        <v>305</v>
      </c>
      <c r="L17106" t="s">
        <v>23189</v>
      </c>
      <c r="M17106" s="15" t="e">
        <f>IF(INDEX(#REF!,MATCH(Padrón!K17106,#REF!,0),MATCH(Padrón!J17106,#REF!,0))=K17106,"Sí","NO")</f>
        <v>#REF!</v>
      </c>
    </row>
    <row r="17107" spans="1:13" x14ac:dyDescent="0.25">
      <c r="A17107" t="s">
        <v>40311</v>
      </c>
      <c r="B17107">
        <v>37110837</v>
      </c>
      <c r="C17107">
        <v>1992</v>
      </c>
      <c r="D17107" t="s">
        <v>20333</v>
      </c>
      <c r="E17107" t="s">
        <v>15197</v>
      </c>
      <c r="F17107" t="s">
        <v>207</v>
      </c>
      <c r="G17107" t="s">
        <v>10</v>
      </c>
      <c r="H17107">
        <v>12</v>
      </c>
      <c r="I17107">
        <v>65</v>
      </c>
      <c r="J17107">
        <v>2047</v>
      </c>
      <c r="K17107">
        <v>306</v>
      </c>
      <c r="L17107" t="s">
        <v>23189</v>
      </c>
      <c r="M17107" s="15" t="e">
        <f>IF(INDEX(#REF!,MATCH(Padrón!K17107,#REF!,0),MATCH(Padrón!J17107,#REF!,0))=K17107,"Sí","NO")</f>
        <v>#REF!</v>
      </c>
    </row>
    <row r="17108" spans="1:13" x14ac:dyDescent="0.25">
      <c r="A17108" t="s">
        <v>40312</v>
      </c>
      <c r="B17108">
        <v>38138333</v>
      </c>
      <c r="C17108">
        <v>1994</v>
      </c>
      <c r="D17108" t="s">
        <v>20333</v>
      </c>
      <c r="E17108" t="s">
        <v>20341</v>
      </c>
      <c r="F17108" t="s">
        <v>1489</v>
      </c>
      <c r="G17108" t="s">
        <v>10</v>
      </c>
      <c r="H17108">
        <v>12</v>
      </c>
      <c r="I17108">
        <v>65</v>
      </c>
      <c r="J17108">
        <v>2047</v>
      </c>
      <c r="K17108">
        <v>307</v>
      </c>
      <c r="L17108" t="s">
        <v>23189</v>
      </c>
      <c r="M17108" s="15" t="e">
        <f>IF(INDEX(#REF!,MATCH(Padrón!K17108,#REF!,0),MATCH(Padrón!J17108,#REF!,0))=K17108,"Sí","NO")</f>
        <v>#REF!</v>
      </c>
    </row>
    <row r="17109" spans="1:13" x14ac:dyDescent="0.25">
      <c r="A17109" t="s">
        <v>40313</v>
      </c>
      <c r="B17109">
        <v>46851613</v>
      </c>
      <c r="C17109">
        <v>2006</v>
      </c>
      <c r="D17109" t="s">
        <v>20333</v>
      </c>
      <c r="E17109" t="s">
        <v>20342</v>
      </c>
      <c r="F17109" t="s">
        <v>20343</v>
      </c>
      <c r="G17109" t="s">
        <v>3</v>
      </c>
      <c r="H17109">
        <v>12</v>
      </c>
      <c r="I17109">
        <v>65</v>
      </c>
      <c r="J17109">
        <v>2047</v>
      </c>
      <c r="K17109">
        <v>308</v>
      </c>
      <c r="L17109" t="s">
        <v>23189</v>
      </c>
      <c r="M17109" s="15" t="e">
        <f>IF(INDEX(#REF!,MATCH(Padrón!K17109,#REF!,0),MATCH(Padrón!J17109,#REF!,0))=K17109,"Sí","NO")</f>
        <v>#REF!</v>
      </c>
    </row>
    <row r="17110" spans="1:13" x14ac:dyDescent="0.25">
      <c r="A17110" t="s">
        <v>40314</v>
      </c>
      <c r="B17110">
        <v>23934043</v>
      </c>
      <c r="C17110">
        <v>1970</v>
      </c>
      <c r="D17110" t="s">
        <v>20333</v>
      </c>
      <c r="E17110" t="s">
        <v>4647</v>
      </c>
      <c r="F17110" t="s">
        <v>12876</v>
      </c>
      <c r="G17110" t="s">
        <v>3</v>
      </c>
      <c r="H17110">
        <v>12</v>
      </c>
      <c r="I17110">
        <v>65</v>
      </c>
      <c r="J17110">
        <v>2047</v>
      </c>
      <c r="K17110">
        <v>309</v>
      </c>
      <c r="L17110" t="s">
        <v>23189</v>
      </c>
      <c r="M17110" s="15" t="e">
        <f>IF(INDEX(#REF!,MATCH(Padrón!K17110,#REF!,0),MATCH(Padrón!J17110,#REF!,0))=K17110,"Sí","NO")</f>
        <v>#REF!</v>
      </c>
    </row>
    <row r="17111" spans="1:13" x14ac:dyDescent="0.25">
      <c r="A17111" t="s">
        <v>40315</v>
      </c>
      <c r="B17111">
        <v>25657685</v>
      </c>
      <c r="C17111">
        <v>1977</v>
      </c>
      <c r="D17111" t="s">
        <v>20333</v>
      </c>
      <c r="E17111" t="s">
        <v>20344</v>
      </c>
      <c r="F17111" t="s">
        <v>244</v>
      </c>
      <c r="G17111" t="s">
        <v>10</v>
      </c>
      <c r="H17111">
        <v>12</v>
      </c>
      <c r="I17111">
        <v>65</v>
      </c>
      <c r="J17111">
        <v>2047</v>
      </c>
      <c r="K17111">
        <v>310</v>
      </c>
      <c r="L17111" t="s">
        <v>23189</v>
      </c>
      <c r="M17111" s="15" t="e">
        <f>IF(INDEX(#REF!,MATCH(Padrón!K17111,#REF!,0),MATCH(Padrón!J17111,#REF!,0))=K17111,"Sí","NO")</f>
        <v>#REF!</v>
      </c>
    </row>
    <row r="17112" spans="1:13" x14ac:dyDescent="0.25">
      <c r="A17112" t="s">
        <v>40316</v>
      </c>
      <c r="B17112">
        <v>29067053</v>
      </c>
      <c r="C17112">
        <v>1982</v>
      </c>
      <c r="D17112" t="s">
        <v>20333</v>
      </c>
      <c r="E17112" t="s">
        <v>20345</v>
      </c>
      <c r="F17112" t="s">
        <v>738</v>
      </c>
      <c r="G17112" t="s">
        <v>10</v>
      </c>
      <c r="H17112">
        <v>12</v>
      </c>
      <c r="I17112">
        <v>65</v>
      </c>
      <c r="J17112">
        <v>2047</v>
      </c>
      <c r="K17112">
        <v>311</v>
      </c>
      <c r="L17112" t="s">
        <v>23189</v>
      </c>
      <c r="M17112" s="15" t="e">
        <f>IF(INDEX(#REF!,MATCH(Padrón!K17112,#REF!,0),MATCH(Padrón!J17112,#REF!,0))=K17112,"Sí","NO")</f>
        <v>#REF!</v>
      </c>
    </row>
    <row r="17113" spans="1:13" x14ac:dyDescent="0.25">
      <c r="A17113" t="s">
        <v>40317</v>
      </c>
      <c r="B17113">
        <v>17578753</v>
      </c>
      <c r="C17113">
        <v>1966</v>
      </c>
      <c r="D17113" t="s">
        <v>20333</v>
      </c>
      <c r="E17113" t="s">
        <v>2450</v>
      </c>
      <c r="F17113" t="s">
        <v>983</v>
      </c>
      <c r="G17113" t="s">
        <v>10</v>
      </c>
      <c r="H17113">
        <v>12</v>
      </c>
      <c r="I17113">
        <v>65</v>
      </c>
      <c r="J17113">
        <v>2047</v>
      </c>
      <c r="K17113">
        <v>312</v>
      </c>
      <c r="L17113" t="s">
        <v>23189</v>
      </c>
      <c r="M17113" s="15" t="e">
        <f>IF(INDEX(#REF!,MATCH(Padrón!K17113,#REF!,0),MATCH(Padrón!J17113,#REF!,0))=K17113,"Sí","NO")</f>
        <v>#REF!</v>
      </c>
    </row>
    <row r="17114" spans="1:13" x14ac:dyDescent="0.25">
      <c r="A17114" t="s">
        <v>40318</v>
      </c>
      <c r="B17114">
        <v>16707225</v>
      </c>
      <c r="C17114">
        <v>1964</v>
      </c>
      <c r="D17114" t="s">
        <v>20333</v>
      </c>
      <c r="E17114" t="s">
        <v>20346</v>
      </c>
      <c r="F17114" t="s">
        <v>5417</v>
      </c>
      <c r="G17114" t="s">
        <v>10</v>
      </c>
      <c r="H17114">
        <v>12</v>
      </c>
      <c r="I17114">
        <v>65</v>
      </c>
      <c r="J17114">
        <v>2047</v>
      </c>
      <c r="K17114">
        <v>313</v>
      </c>
      <c r="L17114" t="s">
        <v>23189</v>
      </c>
      <c r="M17114" s="15" t="e">
        <f>IF(INDEX(#REF!,MATCH(Padrón!K17114,#REF!,0),MATCH(Padrón!J17114,#REF!,0))=K17114,"Sí","NO")</f>
        <v>#REF!</v>
      </c>
    </row>
    <row r="17115" spans="1:13" x14ac:dyDescent="0.25">
      <c r="A17115" t="s">
        <v>40319</v>
      </c>
      <c r="B17115">
        <v>12504745</v>
      </c>
      <c r="C17115">
        <v>1960</v>
      </c>
      <c r="D17115" t="s">
        <v>20333</v>
      </c>
      <c r="E17115" t="s">
        <v>20347</v>
      </c>
      <c r="F17115" t="s">
        <v>1139</v>
      </c>
      <c r="G17115" t="s">
        <v>3</v>
      </c>
      <c r="H17115">
        <v>12</v>
      </c>
      <c r="I17115">
        <v>65</v>
      </c>
      <c r="J17115">
        <v>2047</v>
      </c>
      <c r="K17115">
        <v>314</v>
      </c>
      <c r="L17115" t="s">
        <v>23189</v>
      </c>
      <c r="M17115" s="15" t="e">
        <f>IF(INDEX(#REF!,MATCH(Padrón!K17115,#REF!,0),MATCH(Padrón!J17115,#REF!,0))=K17115,"Sí","NO")</f>
        <v>#REF!</v>
      </c>
    </row>
    <row r="17116" spans="1:13" x14ac:dyDescent="0.25">
      <c r="A17116" t="s">
        <v>40320</v>
      </c>
      <c r="B17116">
        <v>13144841</v>
      </c>
      <c r="C17116">
        <v>1959</v>
      </c>
      <c r="D17116" t="s">
        <v>20333</v>
      </c>
      <c r="E17116" t="s">
        <v>20348</v>
      </c>
      <c r="F17116" t="s">
        <v>5112</v>
      </c>
      <c r="G17116" t="s">
        <v>10</v>
      </c>
      <c r="H17116">
        <v>12</v>
      </c>
      <c r="I17116">
        <v>65</v>
      </c>
      <c r="J17116">
        <v>2047</v>
      </c>
      <c r="K17116">
        <v>315</v>
      </c>
      <c r="L17116" t="s">
        <v>23189</v>
      </c>
      <c r="M17116" s="15" t="e">
        <f>IF(INDEX(#REF!,MATCH(Padrón!K17116,#REF!,0),MATCH(Padrón!J17116,#REF!,0))=K17116,"Sí","NO")</f>
        <v>#REF!</v>
      </c>
    </row>
    <row r="17117" spans="1:13" x14ac:dyDescent="0.25">
      <c r="A17117" t="s">
        <v>40321</v>
      </c>
      <c r="B17117">
        <v>28468486</v>
      </c>
      <c r="C17117">
        <v>1980</v>
      </c>
      <c r="D17117" t="s">
        <v>20349</v>
      </c>
      <c r="E17117" t="s">
        <v>20350</v>
      </c>
      <c r="F17117" t="s">
        <v>20351</v>
      </c>
      <c r="G17117" t="s">
        <v>3</v>
      </c>
      <c r="H17117">
        <v>12</v>
      </c>
      <c r="I17117">
        <v>65</v>
      </c>
      <c r="J17117">
        <v>2047</v>
      </c>
      <c r="K17117">
        <v>316</v>
      </c>
      <c r="L17117" t="s">
        <v>23189</v>
      </c>
      <c r="M17117" s="15" t="e">
        <f>IF(INDEX(#REF!,MATCH(Padrón!K17117,#REF!,0),MATCH(Padrón!J17117,#REF!,0))=K17117,"Sí","NO")</f>
        <v>#REF!</v>
      </c>
    </row>
    <row r="17118" spans="1:13" x14ac:dyDescent="0.25">
      <c r="A17118" t="s">
        <v>40322</v>
      </c>
      <c r="B17118">
        <v>17367491</v>
      </c>
      <c r="C17118">
        <v>1965</v>
      </c>
      <c r="D17118" t="s">
        <v>20349</v>
      </c>
      <c r="E17118" t="s">
        <v>5517</v>
      </c>
      <c r="F17118" t="s">
        <v>20352</v>
      </c>
      <c r="G17118" t="s">
        <v>3</v>
      </c>
      <c r="H17118">
        <v>12</v>
      </c>
      <c r="I17118">
        <v>65</v>
      </c>
      <c r="J17118">
        <v>2047</v>
      </c>
      <c r="K17118">
        <v>317</v>
      </c>
      <c r="L17118" t="s">
        <v>23189</v>
      </c>
      <c r="M17118" s="15" t="e">
        <f>IF(INDEX(#REF!,MATCH(Padrón!K17118,#REF!,0),MATCH(Padrón!J17118,#REF!,0))=K17118,"Sí","NO")</f>
        <v>#REF!</v>
      </c>
    </row>
    <row r="17119" spans="1:13" x14ac:dyDescent="0.25">
      <c r="A17119" t="s">
        <v>40323</v>
      </c>
      <c r="B17119">
        <v>39946489</v>
      </c>
      <c r="C17119">
        <v>1996</v>
      </c>
      <c r="D17119" t="s">
        <v>20353</v>
      </c>
      <c r="E17119" t="s">
        <v>5151</v>
      </c>
      <c r="F17119" t="s">
        <v>3388</v>
      </c>
      <c r="G17119" t="s">
        <v>3</v>
      </c>
      <c r="H17119">
        <v>12</v>
      </c>
      <c r="I17119">
        <v>65</v>
      </c>
      <c r="J17119">
        <v>2047</v>
      </c>
      <c r="K17119">
        <v>318</v>
      </c>
      <c r="L17119" t="s">
        <v>23189</v>
      </c>
      <c r="M17119" s="15" t="e">
        <f>IF(INDEX(#REF!,MATCH(Padrón!K17119,#REF!,0),MATCH(Padrón!J17119,#REF!,0))=K17119,"Sí","NO")</f>
        <v>#REF!</v>
      </c>
    </row>
    <row r="17120" spans="1:13" x14ac:dyDescent="0.25">
      <c r="A17120" t="s">
        <v>40324</v>
      </c>
      <c r="B17120">
        <v>4538749</v>
      </c>
      <c r="C17120">
        <v>1944</v>
      </c>
      <c r="D17120" t="s">
        <v>20354</v>
      </c>
      <c r="E17120" t="s">
        <v>20355</v>
      </c>
      <c r="F17120" t="s">
        <v>12876</v>
      </c>
      <c r="G17120" t="s">
        <v>10</v>
      </c>
      <c r="H17120">
        <v>12</v>
      </c>
      <c r="I17120">
        <v>65</v>
      </c>
      <c r="J17120">
        <v>2047</v>
      </c>
      <c r="K17120">
        <v>319</v>
      </c>
      <c r="L17120" t="s">
        <v>23189</v>
      </c>
      <c r="M17120" s="15" t="e">
        <f>IF(INDEX(#REF!,MATCH(Padrón!K17120,#REF!,0),MATCH(Padrón!J17120,#REF!,0))=K17120,"Sí","NO")</f>
        <v>#REF!</v>
      </c>
    </row>
    <row r="17121" spans="1:13" x14ac:dyDescent="0.25">
      <c r="A17121" t="s">
        <v>40325</v>
      </c>
      <c r="B17121">
        <v>46551663</v>
      </c>
      <c r="C17121">
        <v>2005</v>
      </c>
      <c r="D17121" t="s">
        <v>20356</v>
      </c>
      <c r="E17121" t="s">
        <v>20357</v>
      </c>
      <c r="F17121" t="s">
        <v>11430</v>
      </c>
      <c r="G17121" t="s">
        <v>3</v>
      </c>
      <c r="H17121">
        <v>12</v>
      </c>
      <c r="I17121">
        <v>65</v>
      </c>
      <c r="J17121">
        <v>2047</v>
      </c>
      <c r="K17121">
        <v>320</v>
      </c>
      <c r="L17121" t="s">
        <v>23189</v>
      </c>
      <c r="M17121" s="15" t="e">
        <f>IF(INDEX(#REF!,MATCH(Padrón!K17121,#REF!,0),MATCH(Padrón!J17121,#REF!,0))=K17121,"Sí","NO")</f>
        <v>#REF!</v>
      </c>
    </row>
    <row r="17122" spans="1:13" x14ac:dyDescent="0.25">
      <c r="A17122" t="s">
        <v>40326</v>
      </c>
      <c r="B17122">
        <v>13160885</v>
      </c>
      <c r="C17122">
        <v>1959</v>
      </c>
      <c r="D17122" t="s">
        <v>20356</v>
      </c>
      <c r="E17122" t="s">
        <v>20358</v>
      </c>
      <c r="F17122" t="s">
        <v>20359</v>
      </c>
      <c r="G17122" t="s">
        <v>88</v>
      </c>
      <c r="H17122">
        <v>12</v>
      </c>
      <c r="I17122">
        <v>65</v>
      </c>
      <c r="J17122">
        <v>2047</v>
      </c>
      <c r="K17122">
        <v>321</v>
      </c>
      <c r="L17122" t="s">
        <v>23189</v>
      </c>
      <c r="M17122" s="15" t="e">
        <f>IF(INDEX(#REF!,MATCH(Padrón!K17122,#REF!,0),MATCH(Padrón!J17122,#REF!,0))=K17122,"Sí","NO")</f>
        <v>#REF!</v>
      </c>
    </row>
    <row r="17123" spans="1:13" x14ac:dyDescent="0.25">
      <c r="A17123" t="s">
        <v>40327</v>
      </c>
      <c r="B17123">
        <v>27429613</v>
      </c>
      <c r="C17123">
        <v>1979</v>
      </c>
      <c r="D17123" t="s">
        <v>20356</v>
      </c>
      <c r="E17123" t="s">
        <v>20360</v>
      </c>
      <c r="F17123" t="s">
        <v>15531</v>
      </c>
      <c r="G17123" t="s">
        <v>3</v>
      </c>
      <c r="H17123">
        <v>12</v>
      </c>
      <c r="I17123">
        <v>65</v>
      </c>
      <c r="J17123">
        <v>2047</v>
      </c>
      <c r="K17123">
        <v>322</v>
      </c>
      <c r="L17123" t="s">
        <v>23189</v>
      </c>
      <c r="M17123" s="15" t="e">
        <f>IF(INDEX(#REF!,MATCH(Padrón!K17123,#REF!,0),MATCH(Padrón!J17123,#REF!,0))=K17123,"Sí","NO")</f>
        <v>#REF!</v>
      </c>
    </row>
    <row r="17124" spans="1:13" x14ac:dyDescent="0.25">
      <c r="A17124" t="s">
        <v>40328</v>
      </c>
      <c r="B17124">
        <v>27993249</v>
      </c>
      <c r="C17124">
        <v>1980</v>
      </c>
      <c r="D17124" t="s">
        <v>20356</v>
      </c>
      <c r="E17124" t="s">
        <v>6614</v>
      </c>
      <c r="F17124" t="s">
        <v>11878</v>
      </c>
      <c r="G17124" t="s">
        <v>3</v>
      </c>
      <c r="H17124">
        <v>12</v>
      </c>
      <c r="I17124">
        <v>65</v>
      </c>
      <c r="J17124">
        <v>2047</v>
      </c>
      <c r="K17124">
        <v>323</v>
      </c>
      <c r="L17124" t="s">
        <v>23189</v>
      </c>
      <c r="M17124" s="15" t="e">
        <f>IF(INDEX(#REF!,MATCH(Padrón!K17124,#REF!,0),MATCH(Padrón!J17124,#REF!,0))=K17124,"Sí","NO")</f>
        <v>#REF!</v>
      </c>
    </row>
    <row r="17125" spans="1:13" x14ac:dyDescent="0.25">
      <c r="A17125" t="s">
        <v>40329</v>
      </c>
      <c r="B17125">
        <v>27847188</v>
      </c>
      <c r="C17125">
        <v>1979</v>
      </c>
      <c r="D17125" t="s">
        <v>20361</v>
      </c>
      <c r="E17125" t="s">
        <v>20362</v>
      </c>
      <c r="F17125" t="s">
        <v>20363</v>
      </c>
      <c r="G17125" t="s">
        <v>3</v>
      </c>
      <c r="H17125">
        <v>12</v>
      </c>
      <c r="I17125">
        <v>65</v>
      </c>
      <c r="J17125">
        <v>2047</v>
      </c>
      <c r="K17125">
        <v>324</v>
      </c>
      <c r="L17125" t="s">
        <v>23189</v>
      </c>
      <c r="M17125" s="15" t="e">
        <f>IF(INDEX(#REF!,MATCH(Padrón!K17125,#REF!,0),MATCH(Padrón!J17125,#REF!,0))=K17125,"Sí","NO")</f>
        <v>#REF!</v>
      </c>
    </row>
    <row r="17126" spans="1:13" x14ac:dyDescent="0.25">
      <c r="A17126" t="s">
        <v>40330</v>
      </c>
      <c r="B17126">
        <v>43528160</v>
      </c>
      <c r="C17126">
        <v>2001</v>
      </c>
      <c r="D17126" t="s">
        <v>20361</v>
      </c>
      <c r="E17126" t="s">
        <v>20364</v>
      </c>
      <c r="F17126" t="s">
        <v>20365</v>
      </c>
      <c r="G17126" t="s">
        <v>3</v>
      </c>
      <c r="H17126">
        <v>12</v>
      </c>
      <c r="I17126">
        <v>65</v>
      </c>
      <c r="J17126">
        <v>2047</v>
      </c>
      <c r="K17126">
        <v>325</v>
      </c>
      <c r="L17126" t="s">
        <v>23189</v>
      </c>
      <c r="M17126" s="15" t="e">
        <f>IF(INDEX(#REF!,MATCH(Padrón!K17126,#REF!,0),MATCH(Padrón!J17126,#REF!,0))=K17126,"Sí","NO")</f>
        <v>#REF!</v>
      </c>
    </row>
    <row r="17127" spans="1:13" x14ac:dyDescent="0.25">
      <c r="A17127" t="s">
        <v>40331</v>
      </c>
      <c r="B17127">
        <v>40337788</v>
      </c>
      <c r="C17127">
        <v>1997</v>
      </c>
      <c r="D17127" t="s">
        <v>20361</v>
      </c>
      <c r="E17127" t="s">
        <v>20366</v>
      </c>
      <c r="F17127" t="s">
        <v>20367</v>
      </c>
      <c r="G17127" t="s">
        <v>3</v>
      </c>
      <c r="H17127">
        <v>12</v>
      </c>
      <c r="I17127">
        <v>65</v>
      </c>
      <c r="J17127">
        <v>2047</v>
      </c>
      <c r="K17127">
        <v>326</v>
      </c>
      <c r="L17127" t="s">
        <v>23189</v>
      </c>
      <c r="M17127" s="15" t="e">
        <f>IF(INDEX(#REF!,MATCH(Padrón!K17127,#REF!,0),MATCH(Padrón!J17127,#REF!,0))=K17127,"Sí","NO")</f>
        <v>#REF!</v>
      </c>
    </row>
    <row r="17128" spans="1:13" x14ac:dyDescent="0.25">
      <c r="A17128" t="s">
        <v>40332</v>
      </c>
      <c r="B17128">
        <v>6825247</v>
      </c>
      <c r="C17128">
        <v>1930</v>
      </c>
      <c r="D17128" t="s">
        <v>20368</v>
      </c>
      <c r="E17128" t="s">
        <v>20369</v>
      </c>
      <c r="F17128" t="s">
        <v>20370</v>
      </c>
      <c r="G17128" t="s">
        <v>3</v>
      </c>
      <c r="H17128">
        <v>12</v>
      </c>
      <c r="I17128">
        <v>65</v>
      </c>
      <c r="J17128">
        <v>2047</v>
      </c>
      <c r="K17128">
        <v>327</v>
      </c>
      <c r="L17128" t="s">
        <v>23189</v>
      </c>
      <c r="M17128" s="15" t="e">
        <f>IF(INDEX(#REF!,MATCH(Padrón!K17128,#REF!,0),MATCH(Padrón!J17128,#REF!,0))=K17128,"Sí","NO")</f>
        <v>#REF!</v>
      </c>
    </row>
    <row r="17129" spans="1:13" x14ac:dyDescent="0.25">
      <c r="A17129" t="s">
        <v>40333</v>
      </c>
      <c r="B17129">
        <v>43945000</v>
      </c>
      <c r="C17129">
        <v>2002</v>
      </c>
      <c r="D17129" t="s">
        <v>20371</v>
      </c>
      <c r="E17129" t="s">
        <v>2358</v>
      </c>
      <c r="F17129" t="s">
        <v>785</v>
      </c>
      <c r="G17129" t="s">
        <v>3</v>
      </c>
      <c r="H17129">
        <v>12</v>
      </c>
      <c r="I17129">
        <v>65</v>
      </c>
      <c r="J17129">
        <v>2047</v>
      </c>
      <c r="K17129">
        <v>328</v>
      </c>
      <c r="L17129" t="s">
        <v>23189</v>
      </c>
      <c r="M17129" s="15" t="e">
        <f>IF(INDEX(#REF!,MATCH(Padrón!K17129,#REF!,0),MATCH(Padrón!J17129,#REF!,0))=K17129,"Sí","NO")</f>
        <v>#REF!</v>
      </c>
    </row>
    <row r="17130" spans="1:13" x14ac:dyDescent="0.25">
      <c r="A17130" t="s">
        <v>40334</v>
      </c>
      <c r="B17130">
        <v>13590084</v>
      </c>
      <c r="C17130">
        <v>1959</v>
      </c>
      <c r="D17130" t="s">
        <v>20371</v>
      </c>
      <c r="E17130" t="s">
        <v>20372</v>
      </c>
      <c r="F17130" t="s">
        <v>20373</v>
      </c>
      <c r="G17130" t="s">
        <v>3</v>
      </c>
      <c r="H17130">
        <v>12</v>
      </c>
      <c r="I17130">
        <v>65</v>
      </c>
      <c r="J17130">
        <v>2047</v>
      </c>
      <c r="K17130">
        <v>329</v>
      </c>
      <c r="L17130" t="s">
        <v>23189</v>
      </c>
      <c r="M17130" s="15" t="e">
        <f>IF(INDEX(#REF!,MATCH(Padrón!K17130,#REF!,0),MATCH(Padrón!J17130,#REF!,0))=K17130,"Sí","NO")</f>
        <v>#REF!</v>
      </c>
    </row>
    <row r="17131" spans="1:13" x14ac:dyDescent="0.25">
      <c r="A17131" t="s">
        <v>40335</v>
      </c>
      <c r="B17131">
        <v>27429850</v>
      </c>
      <c r="C17131">
        <v>1979</v>
      </c>
      <c r="D17131" t="s">
        <v>20371</v>
      </c>
      <c r="E17131" t="s">
        <v>4130</v>
      </c>
      <c r="F17131" t="s">
        <v>983</v>
      </c>
      <c r="G17131" t="s">
        <v>10</v>
      </c>
      <c r="H17131">
        <v>12</v>
      </c>
      <c r="I17131">
        <v>65</v>
      </c>
      <c r="J17131">
        <v>2047</v>
      </c>
      <c r="K17131">
        <v>330</v>
      </c>
      <c r="L17131" t="s">
        <v>23189</v>
      </c>
      <c r="M17131" s="15" t="e">
        <f>IF(INDEX(#REF!,MATCH(Padrón!K17131,#REF!,0),MATCH(Padrón!J17131,#REF!,0))=K17131,"Sí","NO")</f>
        <v>#REF!</v>
      </c>
    </row>
    <row r="17132" spans="1:13" x14ac:dyDescent="0.25">
      <c r="A17132" t="s">
        <v>40336</v>
      </c>
      <c r="B17132">
        <v>34018575</v>
      </c>
      <c r="C17132">
        <v>1989</v>
      </c>
      <c r="D17132" t="s">
        <v>20371</v>
      </c>
      <c r="E17132" t="s">
        <v>13842</v>
      </c>
      <c r="F17132" t="s">
        <v>830</v>
      </c>
      <c r="G17132" t="s">
        <v>3</v>
      </c>
      <c r="H17132">
        <v>12</v>
      </c>
      <c r="I17132">
        <v>65</v>
      </c>
      <c r="J17132">
        <v>2047</v>
      </c>
      <c r="K17132">
        <v>331</v>
      </c>
      <c r="L17132" t="s">
        <v>23189</v>
      </c>
      <c r="M17132" s="15" t="e">
        <f>IF(INDEX(#REF!,MATCH(Padrón!K17132,#REF!,0),MATCH(Padrón!J17132,#REF!,0))=K17132,"Sí","NO")</f>
        <v>#REF!</v>
      </c>
    </row>
    <row r="17133" spans="1:13" x14ac:dyDescent="0.25">
      <c r="A17133" t="s">
        <v>40337</v>
      </c>
      <c r="B17133">
        <v>45026898</v>
      </c>
      <c r="C17133">
        <v>2003</v>
      </c>
      <c r="D17133" t="s">
        <v>20374</v>
      </c>
      <c r="E17133" t="s">
        <v>20375</v>
      </c>
      <c r="F17133" t="s">
        <v>20376</v>
      </c>
      <c r="G17133" t="s">
        <v>3</v>
      </c>
      <c r="H17133">
        <v>12</v>
      </c>
      <c r="I17133">
        <v>65</v>
      </c>
      <c r="J17133">
        <v>2047</v>
      </c>
      <c r="K17133">
        <v>332</v>
      </c>
      <c r="L17133" t="s">
        <v>23189</v>
      </c>
      <c r="M17133" s="15" t="e">
        <f>IF(INDEX(#REF!,MATCH(Padrón!K17133,#REF!,0),MATCH(Padrón!J17133,#REF!,0))=K17133,"Sí","NO")</f>
        <v>#REF!</v>
      </c>
    </row>
    <row r="17134" spans="1:13" x14ac:dyDescent="0.25">
      <c r="A17134" t="s">
        <v>40338</v>
      </c>
      <c r="B17134">
        <v>16086932</v>
      </c>
      <c r="C17134">
        <v>1962</v>
      </c>
      <c r="D17134" t="s">
        <v>20374</v>
      </c>
      <c r="E17134" t="s">
        <v>4074</v>
      </c>
      <c r="F17134" t="s">
        <v>19169</v>
      </c>
      <c r="G17134" t="s">
        <v>10</v>
      </c>
      <c r="H17134">
        <v>12</v>
      </c>
      <c r="I17134">
        <v>65</v>
      </c>
      <c r="J17134">
        <v>2047</v>
      </c>
      <c r="K17134">
        <v>333</v>
      </c>
      <c r="L17134" t="s">
        <v>23189</v>
      </c>
      <c r="M17134" s="15" t="e">
        <f>IF(INDEX(#REF!,MATCH(Padrón!K17134,#REF!,0),MATCH(Padrón!J17134,#REF!,0))=K17134,"Sí","NO")</f>
        <v>#REF!</v>
      </c>
    </row>
    <row r="17135" spans="1:13" x14ac:dyDescent="0.25">
      <c r="A17135" t="s">
        <v>40339</v>
      </c>
      <c r="B17135">
        <v>48266632</v>
      </c>
      <c r="C17135">
        <v>2007</v>
      </c>
      <c r="D17135" t="s">
        <v>20374</v>
      </c>
      <c r="E17135" t="s">
        <v>20377</v>
      </c>
      <c r="F17135" t="s">
        <v>5791</v>
      </c>
      <c r="G17135" t="s">
        <v>10</v>
      </c>
      <c r="H17135">
        <v>12</v>
      </c>
      <c r="I17135">
        <v>65</v>
      </c>
      <c r="J17135">
        <v>2047</v>
      </c>
      <c r="K17135">
        <v>334</v>
      </c>
      <c r="L17135" t="s">
        <v>23189</v>
      </c>
      <c r="M17135" s="15" t="e">
        <f>IF(INDEX(#REF!,MATCH(Padrón!K17135,#REF!,0),MATCH(Padrón!J17135,#REF!,0))=K17135,"Sí","NO")</f>
        <v>#REF!</v>
      </c>
    </row>
    <row r="17136" spans="1:13" x14ac:dyDescent="0.25">
      <c r="A17136" t="s">
        <v>40340</v>
      </c>
      <c r="B17136">
        <v>23892831</v>
      </c>
      <c r="C17136">
        <v>1974</v>
      </c>
      <c r="D17136" t="s">
        <v>20374</v>
      </c>
      <c r="E17136" t="s">
        <v>20378</v>
      </c>
      <c r="F17136" t="s">
        <v>20379</v>
      </c>
      <c r="G17136" t="s">
        <v>10</v>
      </c>
      <c r="H17136">
        <v>12</v>
      </c>
      <c r="I17136">
        <v>65</v>
      </c>
      <c r="J17136">
        <v>2047</v>
      </c>
      <c r="K17136">
        <v>335</v>
      </c>
      <c r="L17136" t="s">
        <v>23189</v>
      </c>
      <c r="M17136" s="15" t="e">
        <f>IF(INDEX(#REF!,MATCH(Padrón!K17136,#REF!,0),MATCH(Padrón!J17136,#REF!,0))=K17136,"Sí","NO")</f>
        <v>#REF!</v>
      </c>
    </row>
    <row r="17137" spans="1:13" x14ac:dyDescent="0.25">
      <c r="A17137" t="s">
        <v>40341</v>
      </c>
      <c r="B17137">
        <v>20644729</v>
      </c>
      <c r="C17137">
        <v>1969</v>
      </c>
      <c r="D17137" t="s">
        <v>20374</v>
      </c>
      <c r="E17137" t="s">
        <v>340</v>
      </c>
      <c r="F17137" t="s">
        <v>20380</v>
      </c>
      <c r="G17137" t="s">
        <v>3</v>
      </c>
      <c r="H17137">
        <v>12</v>
      </c>
      <c r="I17137">
        <v>65</v>
      </c>
      <c r="J17137">
        <v>2047</v>
      </c>
      <c r="K17137">
        <v>336</v>
      </c>
      <c r="L17137" t="s">
        <v>23189</v>
      </c>
      <c r="M17137" s="15" t="e">
        <f>IF(INDEX(#REF!,MATCH(Padrón!K17137,#REF!,0),MATCH(Padrón!J17137,#REF!,0))=K17137,"Sí","NO")</f>
        <v>#REF!</v>
      </c>
    </row>
    <row r="17138" spans="1:13" x14ac:dyDescent="0.25">
      <c r="A17138" t="s">
        <v>40342</v>
      </c>
      <c r="B17138">
        <v>14423912</v>
      </c>
      <c r="C17138">
        <v>1961</v>
      </c>
      <c r="D17138" t="s">
        <v>20374</v>
      </c>
      <c r="E17138" t="s">
        <v>365</v>
      </c>
      <c r="F17138" t="s">
        <v>20381</v>
      </c>
      <c r="G17138" t="s">
        <v>110</v>
      </c>
      <c r="H17138">
        <v>12</v>
      </c>
      <c r="I17138">
        <v>65</v>
      </c>
      <c r="J17138">
        <v>2047</v>
      </c>
      <c r="K17138">
        <v>337</v>
      </c>
      <c r="L17138" t="s">
        <v>23189</v>
      </c>
      <c r="M17138" s="15" t="e">
        <f>IF(INDEX(#REF!,MATCH(Padrón!K17138,#REF!,0),MATCH(Padrón!J17138,#REF!,0))=K17138,"Sí","NO")</f>
        <v>#REF!</v>
      </c>
    </row>
    <row r="17139" spans="1:13" x14ac:dyDescent="0.25">
      <c r="A17139" t="s">
        <v>40343</v>
      </c>
      <c r="B17139">
        <v>10681969</v>
      </c>
      <c r="C17139">
        <v>1952</v>
      </c>
      <c r="D17139" t="s">
        <v>20382</v>
      </c>
      <c r="E17139" t="s">
        <v>20383</v>
      </c>
      <c r="F17139" t="s">
        <v>20384</v>
      </c>
      <c r="G17139" t="s">
        <v>10</v>
      </c>
      <c r="H17139">
        <v>12</v>
      </c>
      <c r="I17139">
        <v>65</v>
      </c>
      <c r="J17139">
        <v>2047</v>
      </c>
      <c r="K17139">
        <v>338</v>
      </c>
      <c r="L17139" t="s">
        <v>23189</v>
      </c>
      <c r="M17139" s="15" t="e">
        <f>IF(INDEX(#REF!,MATCH(Padrón!K17139,#REF!,0),MATCH(Padrón!J17139,#REF!,0))=K17139,"Sí","NO")</f>
        <v>#REF!</v>
      </c>
    </row>
    <row r="17140" spans="1:13" x14ac:dyDescent="0.25">
      <c r="A17140" t="s">
        <v>40344</v>
      </c>
      <c r="B17140">
        <v>32607962</v>
      </c>
      <c r="C17140">
        <v>1987</v>
      </c>
      <c r="D17140" t="s">
        <v>20382</v>
      </c>
      <c r="E17140" t="s">
        <v>14541</v>
      </c>
      <c r="F17140" t="s">
        <v>745</v>
      </c>
      <c r="G17140" t="s">
        <v>3</v>
      </c>
      <c r="H17140">
        <v>12</v>
      </c>
      <c r="I17140">
        <v>65</v>
      </c>
      <c r="J17140">
        <v>2047</v>
      </c>
      <c r="K17140">
        <v>339</v>
      </c>
      <c r="L17140" t="s">
        <v>23189</v>
      </c>
      <c r="M17140" s="15" t="e">
        <f>IF(INDEX(#REF!,MATCH(Padrón!K17140,#REF!,0),MATCH(Padrón!J17140,#REF!,0))=K17140,"Sí","NO")</f>
        <v>#REF!</v>
      </c>
    </row>
    <row r="17141" spans="1:13" x14ac:dyDescent="0.25">
      <c r="A17141" t="s">
        <v>40345</v>
      </c>
      <c r="B17141">
        <v>29840093</v>
      </c>
      <c r="C17141">
        <v>1983</v>
      </c>
      <c r="D17141" t="s">
        <v>20382</v>
      </c>
      <c r="E17141" t="s">
        <v>20385</v>
      </c>
      <c r="F17141" t="s">
        <v>6873</v>
      </c>
      <c r="G17141" t="s">
        <v>3</v>
      </c>
      <c r="H17141">
        <v>12</v>
      </c>
      <c r="I17141">
        <v>65</v>
      </c>
      <c r="J17141">
        <v>2047</v>
      </c>
      <c r="K17141">
        <v>340</v>
      </c>
      <c r="L17141" t="s">
        <v>23189</v>
      </c>
      <c r="M17141" s="15" t="e">
        <f>IF(INDEX(#REF!,MATCH(Padrón!K17141,#REF!,0),MATCH(Padrón!J17141,#REF!,0))=K17141,"Sí","NO")</f>
        <v>#REF!</v>
      </c>
    </row>
    <row r="17142" spans="1:13" x14ac:dyDescent="0.25">
      <c r="A17142" t="s">
        <v>40346</v>
      </c>
      <c r="B17142">
        <v>31582622</v>
      </c>
      <c r="C17142">
        <v>1985</v>
      </c>
      <c r="D17142" t="s">
        <v>20386</v>
      </c>
      <c r="E17142" t="s">
        <v>20387</v>
      </c>
      <c r="F17142" t="s">
        <v>2548</v>
      </c>
      <c r="G17142" t="s">
        <v>3</v>
      </c>
      <c r="H17142">
        <v>12</v>
      </c>
      <c r="I17142">
        <v>65</v>
      </c>
      <c r="J17142">
        <v>2047</v>
      </c>
      <c r="K17142">
        <v>341</v>
      </c>
      <c r="L17142" t="s">
        <v>23189</v>
      </c>
      <c r="M17142" s="15" t="e">
        <f>IF(INDEX(#REF!,MATCH(Padrón!K17142,#REF!,0),MATCH(Padrón!J17142,#REF!,0))=K17142,"Sí","NO")</f>
        <v>#REF!</v>
      </c>
    </row>
    <row r="17143" spans="1:13" x14ac:dyDescent="0.25">
      <c r="A17143" t="s">
        <v>40347</v>
      </c>
      <c r="B17143">
        <v>11370482</v>
      </c>
      <c r="C17143">
        <v>1955</v>
      </c>
      <c r="D17143" t="s">
        <v>20388</v>
      </c>
      <c r="E17143" t="s">
        <v>15954</v>
      </c>
      <c r="F17143" t="s">
        <v>1139</v>
      </c>
      <c r="G17143" t="s">
        <v>3</v>
      </c>
      <c r="H17143">
        <v>12</v>
      </c>
      <c r="I17143">
        <v>65</v>
      </c>
      <c r="J17143">
        <v>2047</v>
      </c>
      <c r="K17143">
        <v>342</v>
      </c>
      <c r="L17143" t="s">
        <v>23189</v>
      </c>
      <c r="M17143" s="15" t="e">
        <f>IF(INDEX(#REF!,MATCH(Padrón!K17143,#REF!,0),MATCH(Padrón!J17143,#REF!,0))=K17143,"Sí","NO")</f>
        <v>#REF!</v>
      </c>
    </row>
    <row r="17144" spans="1:13" x14ac:dyDescent="0.25">
      <c r="A17144" t="s">
        <v>40348</v>
      </c>
      <c r="B17144">
        <v>12504593</v>
      </c>
      <c r="C17144">
        <v>1961</v>
      </c>
      <c r="D17144" t="s">
        <v>20388</v>
      </c>
      <c r="E17144" t="s">
        <v>9465</v>
      </c>
      <c r="F17144" t="s">
        <v>4580</v>
      </c>
      <c r="G17144" t="s">
        <v>3</v>
      </c>
      <c r="H17144">
        <v>12</v>
      </c>
      <c r="I17144">
        <v>65</v>
      </c>
      <c r="J17144">
        <v>2047</v>
      </c>
      <c r="K17144">
        <v>343</v>
      </c>
      <c r="L17144" t="s">
        <v>23189</v>
      </c>
      <c r="M17144" s="15" t="e">
        <f>IF(INDEX(#REF!,MATCH(Padrón!K17144,#REF!,0),MATCH(Padrón!J17144,#REF!,0))=K17144,"Sí","NO")</f>
        <v>#REF!</v>
      </c>
    </row>
    <row r="17145" spans="1:13" x14ac:dyDescent="0.25">
      <c r="A17145" t="s">
        <v>40349</v>
      </c>
      <c r="B17145">
        <v>39946449</v>
      </c>
      <c r="C17145">
        <v>1996</v>
      </c>
      <c r="D17145" t="s">
        <v>20388</v>
      </c>
      <c r="E17145" t="s">
        <v>20389</v>
      </c>
      <c r="F17145" t="s">
        <v>4580</v>
      </c>
      <c r="G17145" t="s">
        <v>3</v>
      </c>
      <c r="H17145">
        <v>12</v>
      </c>
      <c r="I17145">
        <v>65</v>
      </c>
      <c r="J17145">
        <v>2047</v>
      </c>
      <c r="K17145">
        <v>344</v>
      </c>
      <c r="L17145" t="s">
        <v>23189</v>
      </c>
      <c r="M17145" s="15" t="e">
        <f>IF(INDEX(#REF!,MATCH(Padrón!K17145,#REF!,0),MATCH(Padrón!J17145,#REF!,0))=K17145,"Sí","NO")</f>
        <v>#REF!</v>
      </c>
    </row>
    <row r="17146" spans="1:13" x14ac:dyDescent="0.25">
      <c r="A17146" t="s">
        <v>40350</v>
      </c>
      <c r="B17146">
        <v>35007217</v>
      </c>
      <c r="C17146">
        <v>1990</v>
      </c>
      <c r="D17146" t="s">
        <v>20388</v>
      </c>
      <c r="E17146" t="s">
        <v>2598</v>
      </c>
      <c r="F17146" t="s">
        <v>4580</v>
      </c>
      <c r="G17146" t="s">
        <v>3</v>
      </c>
      <c r="H17146">
        <v>12</v>
      </c>
      <c r="I17146">
        <v>65</v>
      </c>
      <c r="J17146">
        <v>2047</v>
      </c>
      <c r="K17146">
        <v>345</v>
      </c>
      <c r="L17146" t="s">
        <v>23189</v>
      </c>
      <c r="M17146" s="15" t="e">
        <f>IF(INDEX(#REF!,MATCH(Padrón!K17146,#REF!,0),MATCH(Padrón!J17146,#REF!,0))=K17146,"Sí","NO")</f>
        <v>#REF!</v>
      </c>
    </row>
    <row r="17147" spans="1:13" x14ac:dyDescent="0.25">
      <c r="A17147" t="s">
        <v>40351</v>
      </c>
      <c r="B17147">
        <v>33406354</v>
      </c>
      <c r="C17147">
        <v>1988</v>
      </c>
      <c r="D17147" t="s">
        <v>20388</v>
      </c>
      <c r="E17147" t="s">
        <v>14386</v>
      </c>
      <c r="F17147" t="s">
        <v>4580</v>
      </c>
      <c r="G17147" t="s">
        <v>3</v>
      </c>
      <c r="H17147">
        <v>12</v>
      </c>
      <c r="I17147">
        <v>65</v>
      </c>
      <c r="J17147">
        <v>2047</v>
      </c>
      <c r="K17147">
        <v>346</v>
      </c>
      <c r="L17147" t="s">
        <v>23189</v>
      </c>
      <c r="M17147" s="15" t="e">
        <f>IF(INDEX(#REF!,MATCH(Padrón!K17147,#REF!,0),MATCH(Padrón!J17147,#REF!,0))=K17147,"Sí","NO")</f>
        <v>#REF!</v>
      </c>
    </row>
    <row r="17148" spans="1:13" x14ac:dyDescent="0.25">
      <c r="A17148" t="s">
        <v>40352</v>
      </c>
      <c r="B17148">
        <v>22182773</v>
      </c>
      <c r="C17148">
        <v>1971</v>
      </c>
      <c r="D17148" t="s">
        <v>20390</v>
      </c>
      <c r="E17148" t="s">
        <v>20391</v>
      </c>
      <c r="F17148" t="s">
        <v>20392</v>
      </c>
      <c r="G17148" t="s">
        <v>27</v>
      </c>
      <c r="H17148">
        <v>12</v>
      </c>
      <c r="I17148">
        <v>65</v>
      </c>
      <c r="J17148">
        <v>2047</v>
      </c>
      <c r="K17148">
        <v>347</v>
      </c>
      <c r="L17148" t="s">
        <v>23189</v>
      </c>
      <c r="M17148" s="15" t="e">
        <f>IF(INDEX(#REF!,MATCH(Padrón!K17148,#REF!,0),MATCH(Padrón!J17148,#REF!,0))=K17148,"Sí","NO")</f>
        <v>#REF!</v>
      </c>
    </row>
    <row r="17149" spans="1:13" x14ac:dyDescent="0.25">
      <c r="A17149" t="s">
        <v>40353</v>
      </c>
      <c r="B17149">
        <v>16707677</v>
      </c>
      <c r="C17149">
        <v>1965</v>
      </c>
      <c r="D17149" t="s">
        <v>20393</v>
      </c>
      <c r="E17149" t="s">
        <v>4431</v>
      </c>
      <c r="F17149" t="s">
        <v>1164</v>
      </c>
      <c r="G17149" t="s">
        <v>3</v>
      </c>
      <c r="H17149">
        <v>12</v>
      </c>
      <c r="I17149">
        <v>65</v>
      </c>
      <c r="J17149">
        <v>2047</v>
      </c>
      <c r="K17149">
        <v>348</v>
      </c>
      <c r="L17149" t="s">
        <v>23189</v>
      </c>
      <c r="M17149" s="15" t="e">
        <f>IF(INDEX(#REF!,MATCH(Padrón!K17149,#REF!,0),MATCH(Padrón!J17149,#REF!,0))=K17149,"Sí","NO")</f>
        <v>#REF!</v>
      </c>
    </row>
    <row r="17150" spans="1:13" x14ac:dyDescent="0.25">
      <c r="A17150" t="s">
        <v>40354</v>
      </c>
      <c r="B17150">
        <v>46238826</v>
      </c>
      <c r="C17150">
        <v>2004</v>
      </c>
      <c r="D17150" t="s">
        <v>20394</v>
      </c>
      <c r="E17150" t="s">
        <v>20395</v>
      </c>
      <c r="F17150" t="s">
        <v>20396</v>
      </c>
      <c r="G17150" t="s">
        <v>3</v>
      </c>
      <c r="H17150">
        <v>12</v>
      </c>
      <c r="I17150">
        <v>65</v>
      </c>
      <c r="J17150">
        <v>2047</v>
      </c>
      <c r="K17150">
        <v>349</v>
      </c>
      <c r="L17150" t="s">
        <v>23189</v>
      </c>
      <c r="M17150" s="15" t="e">
        <f>IF(INDEX(#REF!,MATCH(Padrón!K17150,#REF!,0),MATCH(Padrón!J17150,#REF!,0))=K17150,"Sí","NO")</f>
        <v>#REF!</v>
      </c>
    </row>
    <row r="17151" spans="1:13" x14ac:dyDescent="0.25">
      <c r="A17151" t="s">
        <v>40355</v>
      </c>
      <c r="B17151">
        <v>10681940</v>
      </c>
      <c r="C17151">
        <v>1953</v>
      </c>
      <c r="D17151" t="s">
        <v>20394</v>
      </c>
      <c r="E17151" t="s">
        <v>1185</v>
      </c>
      <c r="F17151" t="s">
        <v>15850</v>
      </c>
      <c r="G17151" t="s">
        <v>10</v>
      </c>
      <c r="H17151">
        <v>12</v>
      </c>
      <c r="I17151">
        <v>65</v>
      </c>
      <c r="J17151">
        <v>2047</v>
      </c>
      <c r="K17151">
        <v>350</v>
      </c>
      <c r="L17151" t="s">
        <v>23189</v>
      </c>
      <c r="M17151" s="15" t="e">
        <f>IF(INDEX(#REF!,MATCH(Padrón!K17151,#REF!,0),MATCH(Padrón!J17151,#REF!,0))=K17151,"Sí","NO")</f>
        <v>#REF!</v>
      </c>
    </row>
    <row r="17152" spans="1:13" x14ac:dyDescent="0.25">
      <c r="A17152" t="s">
        <v>40356</v>
      </c>
      <c r="B17152">
        <v>17878652</v>
      </c>
      <c r="C17152">
        <v>1966</v>
      </c>
      <c r="D17152" t="s">
        <v>20394</v>
      </c>
      <c r="E17152" t="s">
        <v>20397</v>
      </c>
      <c r="F17152" t="s">
        <v>1539</v>
      </c>
      <c r="G17152" t="s">
        <v>3</v>
      </c>
      <c r="H17152">
        <v>12</v>
      </c>
      <c r="I17152">
        <v>65</v>
      </c>
      <c r="J17152">
        <v>2048</v>
      </c>
      <c r="K17152">
        <v>1</v>
      </c>
      <c r="L17152" t="s">
        <v>23189</v>
      </c>
      <c r="M17152" s="15" t="e">
        <f>IF(INDEX(#REF!,MATCH(Padrón!K17152,#REF!,0),MATCH(Padrón!J17152,#REF!,0))=K17152,"Sí","NO")</f>
        <v>#REF!</v>
      </c>
    </row>
    <row r="17153" spans="1:13" x14ac:dyDescent="0.25">
      <c r="A17153" t="s">
        <v>40357</v>
      </c>
      <c r="B17153">
        <v>6182993</v>
      </c>
      <c r="C17153">
        <v>1950</v>
      </c>
      <c r="D17153" t="s">
        <v>20394</v>
      </c>
      <c r="E17153" t="s">
        <v>8305</v>
      </c>
      <c r="F17153" t="s">
        <v>4451</v>
      </c>
      <c r="G17153" t="s">
        <v>10</v>
      </c>
      <c r="H17153">
        <v>12</v>
      </c>
      <c r="I17153">
        <v>65</v>
      </c>
      <c r="J17153">
        <v>2048</v>
      </c>
      <c r="K17153">
        <v>2</v>
      </c>
      <c r="L17153" t="s">
        <v>23189</v>
      </c>
      <c r="M17153" s="15" t="e">
        <f>IF(INDEX(#REF!,MATCH(Padrón!K17153,#REF!,0),MATCH(Padrón!J17153,#REF!,0))=K17153,"Sí","NO")</f>
        <v>#REF!</v>
      </c>
    </row>
    <row r="17154" spans="1:13" x14ac:dyDescent="0.25">
      <c r="A17154" t="s">
        <v>40358</v>
      </c>
      <c r="B17154">
        <v>5646945</v>
      </c>
      <c r="C17154">
        <v>1947</v>
      </c>
      <c r="D17154" t="s">
        <v>20394</v>
      </c>
      <c r="E17154" t="s">
        <v>931</v>
      </c>
      <c r="F17154" t="s">
        <v>20398</v>
      </c>
      <c r="G17154" t="s">
        <v>3</v>
      </c>
      <c r="H17154">
        <v>12</v>
      </c>
      <c r="I17154">
        <v>65</v>
      </c>
      <c r="J17154">
        <v>2048</v>
      </c>
      <c r="K17154">
        <v>3</v>
      </c>
      <c r="L17154" t="s">
        <v>23189</v>
      </c>
      <c r="M17154" s="15" t="e">
        <f>IF(INDEX(#REF!,MATCH(Padrón!K17154,#REF!,0),MATCH(Padrón!J17154,#REF!,0))=K17154,"Sí","NO")</f>
        <v>#REF!</v>
      </c>
    </row>
    <row r="17155" spans="1:13" x14ac:dyDescent="0.25">
      <c r="A17155" t="s">
        <v>40359</v>
      </c>
      <c r="B17155">
        <v>23599195</v>
      </c>
      <c r="C17155">
        <v>1973</v>
      </c>
      <c r="D17155" t="s">
        <v>20394</v>
      </c>
      <c r="E17155" t="s">
        <v>20399</v>
      </c>
      <c r="F17155" t="s">
        <v>19509</v>
      </c>
      <c r="G17155" t="s">
        <v>3</v>
      </c>
      <c r="H17155">
        <v>12</v>
      </c>
      <c r="I17155">
        <v>65</v>
      </c>
      <c r="J17155">
        <v>2048</v>
      </c>
      <c r="K17155">
        <v>4</v>
      </c>
      <c r="L17155" t="s">
        <v>23189</v>
      </c>
      <c r="M17155" s="15" t="e">
        <f>IF(INDEX(#REF!,MATCH(Padrón!K17155,#REF!,0),MATCH(Padrón!J17155,#REF!,0))=K17155,"Sí","NO")</f>
        <v>#REF!</v>
      </c>
    </row>
    <row r="17156" spans="1:13" x14ac:dyDescent="0.25">
      <c r="A17156" t="s">
        <v>40360</v>
      </c>
      <c r="B17156">
        <v>20644706</v>
      </c>
      <c r="C17156">
        <v>1969</v>
      </c>
      <c r="D17156" t="s">
        <v>20394</v>
      </c>
      <c r="E17156" t="s">
        <v>20400</v>
      </c>
      <c r="F17156" t="s">
        <v>1539</v>
      </c>
      <c r="G17156" t="s">
        <v>10</v>
      </c>
      <c r="H17156">
        <v>12</v>
      </c>
      <c r="I17156">
        <v>65</v>
      </c>
      <c r="J17156">
        <v>2048</v>
      </c>
      <c r="K17156">
        <v>5</v>
      </c>
      <c r="L17156" t="s">
        <v>23189</v>
      </c>
      <c r="M17156" s="15" t="e">
        <f>IF(INDEX(#REF!,MATCH(Padrón!K17156,#REF!,0),MATCH(Padrón!J17156,#REF!,0))=K17156,"Sí","NO")</f>
        <v>#REF!</v>
      </c>
    </row>
    <row r="17157" spans="1:13" x14ac:dyDescent="0.25">
      <c r="A17157" t="s">
        <v>40361</v>
      </c>
      <c r="B17157">
        <v>7585496</v>
      </c>
      <c r="C17157">
        <v>1944</v>
      </c>
      <c r="D17157" t="s">
        <v>20401</v>
      </c>
      <c r="E17157" t="s">
        <v>863</v>
      </c>
      <c r="F17157" t="s">
        <v>395</v>
      </c>
      <c r="G17157" t="s">
        <v>3</v>
      </c>
      <c r="H17157">
        <v>12</v>
      </c>
      <c r="I17157">
        <v>65</v>
      </c>
      <c r="J17157">
        <v>2048</v>
      </c>
      <c r="K17157">
        <v>6</v>
      </c>
      <c r="L17157" t="s">
        <v>23189</v>
      </c>
      <c r="M17157" s="15" t="e">
        <f>IF(INDEX(#REF!,MATCH(Padrón!K17157,#REF!,0),MATCH(Padrón!J17157,#REF!,0))=K17157,"Sí","NO")</f>
        <v>#REF!</v>
      </c>
    </row>
    <row r="17158" spans="1:13" x14ac:dyDescent="0.25">
      <c r="A17158" t="s">
        <v>40362</v>
      </c>
      <c r="B17158">
        <v>7580156</v>
      </c>
      <c r="C17158">
        <v>1943</v>
      </c>
      <c r="D17158" t="s">
        <v>20401</v>
      </c>
      <c r="E17158" t="s">
        <v>1837</v>
      </c>
      <c r="F17158" t="s">
        <v>1060</v>
      </c>
      <c r="G17158" t="s">
        <v>3</v>
      </c>
      <c r="H17158">
        <v>12</v>
      </c>
      <c r="I17158">
        <v>65</v>
      </c>
      <c r="J17158">
        <v>2048</v>
      </c>
      <c r="K17158">
        <v>7</v>
      </c>
      <c r="L17158" t="s">
        <v>23189</v>
      </c>
      <c r="M17158" s="15" t="e">
        <f>IF(INDEX(#REF!,MATCH(Padrón!K17158,#REF!,0),MATCH(Padrón!J17158,#REF!,0))=K17158,"Sí","NO")</f>
        <v>#REF!</v>
      </c>
    </row>
    <row r="17159" spans="1:13" x14ac:dyDescent="0.25">
      <c r="A17159" t="s">
        <v>40363</v>
      </c>
      <c r="B17159">
        <v>25955667</v>
      </c>
      <c r="C17159">
        <v>1977</v>
      </c>
      <c r="D17159" t="s">
        <v>20401</v>
      </c>
      <c r="E17159" t="s">
        <v>18044</v>
      </c>
      <c r="F17159" t="s">
        <v>4267</v>
      </c>
      <c r="G17159" t="s">
        <v>10</v>
      </c>
      <c r="H17159">
        <v>12</v>
      </c>
      <c r="I17159">
        <v>65</v>
      </c>
      <c r="J17159">
        <v>2048</v>
      </c>
      <c r="K17159">
        <v>8</v>
      </c>
      <c r="L17159" t="s">
        <v>23189</v>
      </c>
      <c r="M17159" s="15" t="e">
        <f>IF(INDEX(#REF!,MATCH(Padrón!K17159,#REF!,0),MATCH(Padrón!J17159,#REF!,0))=K17159,"Sí","NO")</f>
        <v>#REF!</v>
      </c>
    </row>
    <row r="17160" spans="1:13" x14ac:dyDescent="0.25">
      <c r="A17160" t="s">
        <v>40364</v>
      </c>
      <c r="B17160">
        <v>34004369</v>
      </c>
      <c r="C17160">
        <v>1989</v>
      </c>
      <c r="D17160" t="s">
        <v>20401</v>
      </c>
      <c r="E17160" t="s">
        <v>20402</v>
      </c>
      <c r="F17160" t="s">
        <v>8802</v>
      </c>
      <c r="G17160" t="s">
        <v>10</v>
      </c>
      <c r="H17160">
        <v>12</v>
      </c>
      <c r="I17160">
        <v>65</v>
      </c>
      <c r="J17160">
        <v>2048</v>
      </c>
      <c r="K17160">
        <v>9</v>
      </c>
      <c r="L17160" t="s">
        <v>23189</v>
      </c>
      <c r="M17160" s="15" t="e">
        <f>IF(INDEX(#REF!,MATCH(Padrón!K17160,#REF!,0),MATCH(Padrón!J17160,#REF!,0))=K17160,"Sí","NO")</f>
        <v>#REF!</v>
      </c>
    </row>
    <row r="17161" spans="1:13" x14ac:dyDescent="0.25">
      <c r="A17161" t="s">
        <v>40365</v>
      </c>
      <c r="B17161">
        <v>14202548</v>
      </c>
      <c r="C17161">
        <v>1960</v>
      </c>
      <c r="D17161" t="s">
        <v>20401</v>
      </c>
      <c r="E17161" t="s">
        <v>20403</v>
      </c>
      <c r="F17161" t="s">
        <v>18729</v>
      </c>
      <c r="G17161" t="s">
        <v>10</v>
      </c>
      <c r="H17161">
        <v>12</v>
      </c>
      <c r="I17161">
        <v>65</v>
      </c>
      <c r="J17161">
        <v>2048</v>
      </c>
      <c r="K17161">
        <v>10</v>
      </c>
      <c r="L17161" t="s">
        <v>23189</v>
      </c>
      <c r="M17161" s="15" t="e">
        <f>IF(INDEX(#REF!,MATCH(Padrón!K17161,#REF!,0),MATCH(Padrón!J17161,#REF!,0))=K17161,"Sí","NO")</f>
        <v>#REF!</v>
      </c>
    </row>
    <row r="17162" spans="1:13" x14ac:dyDescent="0.25">
      <c r="A17162" t="s">
        <v>40366</v>
      </c>
      <c r="B17162">
        <v>22727367</v>
      </c>
      <c r="C17162">
        <v>1972</v>
      </c>
      <c r="D17162" t="s">
        <v>20401</v>
      </c>
      <c r="E17162" t="s">
        <v>14959</v>
      </c>
      <c r="F17162" t="s">
        <v>1139</v>
      </c>
      <c r="G17162" t="s">
        <v>3</v>
      </c>
      <c r="H17162">
        <v>12</v>
      </c>
      <c r="I17162">
        <v>65</v>
      </c>
      <c r="J17162">
        <v>2048</v>
      </c>
      <c r="K17162">
        <v>11</v>
      </c>
      <c r="L17162" t="s">
        <v>23189</v>
      </c>
      <c r="M17162" s="15" t="e">
        <f>IF(INDEX(#REF!,MATCH(Padrón!K17162,#REF!,0),MATCH(Padrón!J17162,#REF!,0))=K17162,"Sí","NO")</f>
        <v>#REF!</v>
      </c>
    </row>
    <row r="17163" spans="1:13" x14ac:dyDescent="0.25">
      <c r="A17163" t="s">
        <v>40367</v>
      </c>
      <c r="B17163">
        <v>7467689</v>
      </c>
      <c r="C17163">
        <v>1928</v>
      </c>
      <c r="D17163" t="s">
        <v>20401</v>
      </c>
      <c r="E17163" t="s">
        <v>20404</v>
      </c>
      <c r="F17163" t="s">
        <v>841</v>
      </c>
      <c r="G17163" t="s">
        <v>14</v>
      </c>
      <c r="H17163">
        <v>12</v>
      </c>
      <c r="I17163">
        <v>65</v>
      </c>
      <c r="J17163">
        <v>2048</v>
      </c>
      <c r="K17163">
        <v>12</v>
      </c>
      <c r="L17163" t="s">
        <v>23189</v>
      </c>
      <c r="M17163" s="15" t="e">
        <f>IF(INDEX(#REF!,MATCH(Padrón!K17163,#REF!,0),MATCH(Padrón!J17163,#REF!,0))=K17163,"Sí","NO")</f>
        <v>#REF!</v>
      </c>
    </row>
    <row r="17164" spans="1:13" x14ac:dyDescent="0.25">
      <c r="A17164" t="s">
        <v>40368</v>
      </c>
      <c r="B17164">
        <v>35454711</v>
      </c>
      <c r="C17164">
        <v>1990</v>
      </c>
      <c r="D17164" t="s">
        <v>20401</v>
      </c>
      <c r="E17164" t="s">
        <v>8753</v>
      </c>
      <c r="F17164" t="s">
        <v>395</v>
      </c>
      <c r="G17164" t="s">
        <v>3</v>
      </c>
      <c r="H17164">
        <v>12</v>
      </c>
      <c r="I17164">
        <v>65</v>
      </c>
      <c r="J17164">
        <v>2048</v>
      </c>
      <c r="K17164">
        <v>13</v>
      </c>
      <c r="L17164" t="s">
        <v>23189</v>
      </c>
      <c r="M17164" s="15" t="e">
        <f>IF(INDEX(#REF!,MATCH(Padrón!K17164,#REF!,0),MATCH(Padrón!J17164,#REF!,0))=K17164,"Sí","NO")</f>
        <v>#REF!</v>
      </c>
    </row>
    <row r="17165" spans="1:13" x14ac:dyDescent="0.25">
      <c r="A17165" t="s">
        <v>40369</v>
      </c>
      <c r="B17165">
        <v>10178754</v>
      </c>
      <c r="C17165">
        <v>1952</v>
      </c>
      <c r="D17165" t="s">
        <v>20401</v>
      </c>
      <c r="E17165" t="s">
        <v>20405</v>
      </c>
      <c r="F17165" t="s">
        <v>11940</v>
      </c>
      <c r="G17165" t="s">
        <v>3</v>
      </c>
      <c r="H17165">
        <v>12</v>
      </c>
      <c r="I17165">
        <v>65</v>
      </c>
      <c r="J17165">
        <v>2048</v>
      </c>
      <c r="K17165">
        <v>14</v>
      </c>
      <c r="L17165" t="s">
        <v>23189</v>
      </c>
      <c r="M17165" s="15" t="e">
        <f>IF(INDEX(#REF!,MATCH(Padrón!K17165,#REF!,0),MATCH(Padrón!J17165,#REF!,0))=K17165,"Sí","NO")</f>
        <v>#REF!</v>
      </c>
    </row>
    <row r="17166" spans="1:13" x14ac:dyDescent="0.25">
      <c r="A17166" t="s">
        <v>40370</v>
      </c>
      <c r="B17166">
        <v>11474986</v>
      </c>
      <c r="C17166">
        <v>1955</v>
      </c>
      <c r="D17166" t="s">
        <v>20401</v>
      </c>
      <c r="E17166" t="s">
        <v>20406</v>
      </c>
      <c r="F17166" t="s">
        <v>10048</v>
      </c>
      <c r="G17166" t="s">
        <v>3</v>
      </c>
      <c r="H17166">
        <v>12</v>
      </c>
      <c r="I17166">
        <v>65</v>
      </c>
      <c r="J17166">
        <v>2048</v>
      </c>
      <c r="K17166">
        <v>15</v>
      </c>
      <c r="L17166" t="s">
        <v>23189</v>
      </c>
      <c r="M17166" s="15" t="e">
        <f>IF(INDEX(#REF!,MATCH(Padrón!K17166,#REF!,0),MATCH(Padrón!J17166,#REF!,0))=K17166,"Sí","NO")</f>
        <v>#REF!</v>
      </c>
    </row>
    <row r="17167" spans="1:13" x14ac:dyDescent="0.25">
      <c r="A17167" t="s">
        <v>40371</v>
      </c>
      <c r="B17167">
        <v>44540337</v>
      </c>
      <c r="C17167">
        <v>1999</v>
      </c>
      <c r="D17167" t="s">
        <v>20407</v>
      </c>
      <c r="E17167" t="s">
        <v>1144</v>
      </c>
      <c r="F17167" t="s">
        <v>1447</v>
      </c>
      <c r="G17167" t="s">
        <v>10</v>
      </c>
      <c r="H17167">
        <v>12</v>
      </c>
      <c r="I17167">
        <v>65</v>
      </c>
      <c r="J17167">
        <v>2048</v>
      </c>
      <c r="K17167">
        <v>16</v>
      </c>
      <c r="L17167" t="s">
        <v>23189</v>
      </c>
      <c r="M17167" s="15" t="e">
        <f>IF(INDEX(#REF!,MATCH(Padrón!K17167,#REF!,0),MATCH(Padrón!J17167,#REF!,0))=K17167,"Sí","NO")</f>
        <v>#REF!</v>
      </c>
    </row>
    <row r="17168" spans="1:13" x14ac:dyDescent="0.25">
      <c r="A17168" t="s">
        <v>40372</v>
      </c>
      <c r="B17168">
        <v>24401699</v>
      </c>
      <c r="C17168">
        <v>1968</v>
      </c>
      <c r="D17168" t="s">
        <v>20407</v>
      </c>
      <c r="E17168" t="s">
        <v>705</v>
      </c>
      <c r="F17168" t="s">
        <v>15860</v>
      </c>
      <c r="G17168" t="s">
        <v>10</v>
      </c>
      <c r="H17168">
        <v>12</v>
      </c>
      <c r="I17168">
        <v>65</v>
      </c>
      <c r="J17168">
        <v>2048</v>
      </c>
      <c r="K17168">
        <v>17</v>
      </c>
      <c r="L17168" t="s">
        <v>23189</v>
      </c>
      <c r="M17168" s="15" t="e">
        <f>IF(INDEX(#REF!,MATCH(Padrón!K17168,#REF!,0),MATCH(Padrón!J17168,#REF!,0))=K17168,"Sí","NO")</f>
        <v>#REF!</v>
      </c>
    </row>
    <row r="17169" spans="1:13" x14ac:dyDescent="0.25">
      <c r="A17169" t="s">
        <v>40373</v>
      </c>
      <c r="B17169">
        <v>14372371</v>
      </c>
      <c r="C17169">
        <v>1961</v>
      </c>
      <c r="D17169" t="s">
        <v>20408</v>
      </c>
      <c r="E17169" t="s">
        <v>20409</v>
      </c>
      <c r="F17169" t="s">
        <v>566</v>
      </c>
      <c r="G17169" t="s">
        <v>10</v>
      </c>
      <c r="H17169">
        <v>12</v>
      </c>
      <c r="I17169">
        <v>65</v>
      </c>
      <c r="J17169">
        <v>2048</v>
      </c>
      <c r="K17169">
        <v>18</v>
      </c>
      <c r="L17169" t="s">
        <v>23189</v>
      </c>
      <c r="M17169" s="15" t="e">
        <f>IF(INDEX(#REF!,MATCH(Padrón!K17169,#REF!,0),MATCH(Padrón!J17169,#REF!,0))=K17169,"Sí","NO")</f>
        <v>#REF!</v>
      </c>
    </row>
    <row r="17170" spans="1:13" x14ac:dyDescent="0.25">
      <c r="A17170" t="s">
        <v>40374</v>
      </c>
      <c r="B17170">
        <v>23737803</v>
      </c>
      <c r="C17170">
        <v>1973</v>
      </c>
      <c r="D17170" t="s">
        <v>20408</v>
      </c>
      <c r="E17170" t="s">
        <v>2955</v>
      </c>
      <c r="F17170" t="s">
        <v>7113</v>
      </c>
      <c r="G17170" t="s">
        <v>10</v>
      </c>
      <c r="H17170">
        <v>12</v>
      </c>
      <c r="I17170">
        <v>65</v>
      </c>
      <c r="J17170">
        <v>2048</v>
      </c>
      <c r="K17170">
        <v>19</v>
      </c>
      <c r="L17170" t="s">
        <v>23189</v>
      </c>
      <c r="M17170" s="15" t="e">
        <f>IF(INDEX(#REF!,MATCH(Padrón!K17170,#REF!,0),MATCH(Padrón!J17170,#REF!,0))=K17170,"Sí","NO")</f>
        <v>#REF!</v>
      </c>
    </row>
    <row r="17171" spans="1:13" x14ac:dyDescent="0.25">
      <c r="A17171" t="s">
        <v>40375</v>
      </c>
      <c r="B17171">
        <v>29961409</v>
      </c>
      <c r="C17171">
        <v>1982</v>
      </c>
      <c r="D17171" t="s">
        <v>20410</v>
      </c>
      <c r="E17171" t="s">
        <v>2087</v>
      </c>
      <c r="F17171" t="s">
        <v>20411</v>
      </c>
      <c r="G17171" t="s">
        <v>3</v>
      </c>
      <c r="H17171">
        <v>12</v>
      </c>
      <c r="I17171">
        <v>65</v>
      </c>
      <c r="J17171">
        <v>2048</v>
      </c>
      <c r="K17171">
        <v>20</v>
      </c>
      <c r="L17171" t="s">
        <v>23189</v>
      </c>
      <c r="M17171" s="15" t="e">
        <f>IF(INDEX(#REF!,MATCH(Padrón!K17171,#REF!,0),MATCH(Padrón!J17171,#REF!,0))=K17171,"Sí","NO")</f>
        <v>#REF!</v>
      </c>
    </row>
    <row r="17172" spans="1:13" x14ac:dyDescent="0.25">
      <c r="A17172" t="s">
        <v>40376</v>
      </c>
      <c r="B17172">
        <v>24123123</v>
      </c>
      <c r="C17172">
        <v>1974</v>
      </c>
      <c r="D17172" t="s">
        <v>20410</v>
      </c>
      <c r="E17172" t="s">
        <v>20412</v>
      </c>
      <c r="F17172" t="s">
        <v>20413</v>
      </c>
      <c r="G17172" t="s">
        <v>3</v>
      </c>
      <c r="H17172">
        <v>12</v>
      </c>
      <c r="I17172">
        <v>65</v>
      </c>
      <c r="J17172">
        <v>2048</v>
      </c>
      <c r="K17172">
        <v>21</v>
      </c>
      <c r="L17172" t="s">
        <v>23189</v>
      </c>
      <c r="M17172" s="15" t="e">
        <f>IF(INDEX(#REF!,MATCH(Padrón!K17172,#REF!,0),MATCH(Padrón!J17172,#REF!,0))=K17172,"Sí","NO")</f>
        <v>#REF!</v>
      </c>
    </row>
    <row r="17173" spans="1:13" x14ac:dyDescent="0.25">
      <c r="A17173" t="s">
        <v>40377</v>
      </c>
      <c r="B17173">
        <v>4537828</v>
      </c>
      <c r="C17173">
        <v>1943</v>
      </c>
      <c r="D17173" t="s">
        <v>20414</v>
      </c>
      <c r="E17173" t="s">
        <v>9760</v>
      </c>
      <c r="F17173" t="s">
        <v>20415</v>
      </c>
      <c r="G17173" t="s">
        <v>10</v>
      </c>
      <c r="H17173">
        <v>12</v>
      </c>
      <c r="I17173">
        <v>65</v>
      </c>
      <c r="J17173">
        <v>2048</v>
      </c>
      <c r="K17173">
        <v>22</v>
      </c>
      <c r="L17173" t="s">
        <v>23189</v>
      </c>
      <c r="M17173" s="15" t="e">
        <f>IF(INDEX(#REF!,MATCH(Padrón!K17173,#REF!,0),MATCH(Padrón!J17173,#REF!,0))=K17173,"Sí","NO")</f>
        <v>#REF!</v>
      </c>
    </row>
    <row r="17174" spans="1:13" x14ac:dyDescent="0.25">
      <c r="A17174" t="s">
        <v>40378</v>
      </c>
      <c r="B17174">
        <v>10181820</v>
      </c>
      <c r="C17174">
        <v>1952</v>
      </c>
      <c r="D17174" t="s">
        <v>20416</v>
      </c>
      <c r="E17174" t="s">
        <v>7713</v>
      </c>
      <c r="F17174" t="s">
        <v>20417</v>
      </c>
      <c r="G17174" t="s">
        <v>3</v>
      </c>
      <c r="H17174">
        <v>12</v>
      </c>
      <c r="I17174">
        <v>65</v>
      </c>
      <c r="J17174">
        <v>2048</v>
      </c>
      <c r="K17174">
        <v>23</v>
      </c>
      <c r="L17174" t="s">
        <v>23189</v>
      </c>
      <c r="M17174" s="15" t="e">
        <f>IF(INDEX(#REF!,MATCH(Padrón!K17174,#REF!,0),MATCH(Padrón!J17174,#REF!,0))=K17174,"Sí","NO")</f>
        <v>#REF!</v>
      </c>
    </row>
    <row r="17175" spans="1:13" x14ac:dyDescent="0.25">
      <c r="A17175" t="s">
        <v>40379</v>
      </c>
      <c r="B17175">
        <v>14521597</v>
      </c>
      <c r="C17175">
        <v>1961</v>
      </c>
      <c r="D17175" t="s">
        <v>20416</v>
      </c>
      <c r="E17175" t="s">
        <v>7342</v>
      </c>
      <c r="F17175" t="s">
        <v>10558</v>
      </c>
      <c r="G17175" t="s">
        <v>3</v>
      </c>
      <c r="H17175">
        <v>12</v>
      </c>
      <c r="I17175">
        <v>65</v>
      </c>
      <c r="J17175">
        <v>2048</v>
      </c>
      <c r="K17175">
        <v>24</v>
      </c>
      <c r="L17175" t="s">
        <v>23189</v>
      </c>
      <c r="M17175" s="15" t="e">
        <f>IF(INDEX(#REF!,MATCH(Padrón!K17175,#REF!,0),MATCH(Padrón!J17175,#REF!,0))=K17175,"Sí","NO")</f>
        <v>#REF!</v>
      </c>
    </row>
    <row r="17176" spans="1:13" x14ac:dyDescent="0.25">
      <c r="A17176" t="s">
        <v>40380</v>
      </c>
      <c r="B17176">
        <v>11777053</v>
      </c>
      <c r="C17176">
        <v>1952</v>
      </c>
      <c r="D17176" t="s">
        <v>20418</v>
      </c>
      <c r="E17176" t="s">
        <v>428</v>
      </c>
      <c r="F17176" t="s">
        <v>7077</v>
      </c>
      <c r="G17176" t="s">
        <v>3</v>
      </c>
      <c r="H17176">
        <v>12</v>
      </c>
      <c r="I17176">
        <v>65</v>
      </c>
      <c r="J17176">
        <v>2048</v>
      </c>
      <c r="K17176">
        <v>25</v>
      </c>
      <c r="L17176" t="s">
        <v>23189</v>
      </c>
      <c r="M17176" s="15" t="e">
        <f>IF(INDEX(#REF!,MATCH(Padrón!K17176,#REF!,0),MATCH(Padrón!J17176,#REF!,0))=K17176,"Sí","NO")</f>
        <v>#REF!</v>
      </c>
    </row>
    <row r="17177" spans="1:13" x14ac:dyDescent="0.25">
      <c r="A17177" t="s">
        <v>40381</v>
      </c>
      <c r="B17177">
        <v>46085474</v>
      </c>
      <c r="C17177">
        <v>2004</v>
      </c>
      <c r="D17177" t="s">
        <v>20419</v>
      </c>
      <c r="E17177" t="s">
        <v>3021</v>
      </c>
      <c r="F17177" t="s">
        <v>20420</v>
      </c>
      <c r="G17177" t="s">
        <v>3</v>
      </c>
      <c r="H17177">
        <v>12</v>
      </c>
      <c r="I17177">
        <v>65</v>
      </c>
      <c r="J17177">
        <v>2048</v>
      </c>
      <c r="K17177">
        <v>26</v>
      </c>
      <c r="L17177" t="s">
        <v>23189</v>
      </c>
      <c r="M17177" s="15" t="e">
        <f>IF(INDEX(#REF!,MATCH(Padrón!K17177,#REF!,0),MATCH(Padrón!J17177,#REF!,0))=K17177,"Sí","NO")</f>
        <v>#REF!</v>
      </c>
    </row>
    <row r="17178" spans="1:13" x14ac:dyDescent="0.25">
      <c r="A17178" t="s">
        <v>40382</v>
      </c>
      <c r="B17178">
        <v>24845588</v>
      </c>
      <c r="C17178">
        <v>1975</v>
      </c>
      <c r="D17178" t="s">
        <v>20419</v>
      </c>
      <c r="E17178" t="s">
        <v>20421</v>
      </c>
      <c r="F17178" t="s">
        <v>1032</v>
      </c>
      <c r="G17178" t="s">
        <v>27</v>
      </c>
      <c r="H17178">
        <v>12</v>
      </c>
      <c r="I17178">
        <v>65</v>
      </c>
      <c r="J17178">
        <v>2048</v>
      </c>
      <c r="K17178">
        <v>27</v>
      </c>
      <c r="L17178" t="s">
        <v>23189</v>
      </c>
      <c r="M17178" s="15" t="e">
        <f>IF(INDEX(#REF!,MATCH(Padrón!K17178,#REF!,0),MATCH(Padrón!J17178,#REF!,0))=K17178,"Sí","NO")</f>
        <v>#REF!</v>
      </c>
    </row>
    <row r="17179" spans="1:13" x14ac:dyDescent="0.25">
      <c r="A17179" t="s">
        <v>40383</v>
      </c>
      <c r="B17179">
        <v>46551638</v>
      </c>
      <c r="C17179">
        <v>2005</v>
      </c>
      <c r="D17179" t="s">
        <v>20419</v>
      </c>
      <c r="E17179" t="s">
        <v>20422</v>
      </c>
      <c r="F17179" t="s">
        <v>20423</v>
      </c>
      <c r="G17179" t="s">
        <v>3</v>
      </c>
      <c r="H17179">
        <v>12</v>
      </c>
      <c r="I17179">
        <v>65</v>
      </c>
      <c r="J17179">
        <v>2048</v>
      </c>
      <c r="K17179">
        <v>28</v>
      </c>
      <c r="L17179" t="s">
        <v>23189</v>
      </c>
      <c r="M17179" s="15" t="e">
        <f>IF(INDEX(#REF!,MATCH(Padrón!K17179,#REF!,0),MATCH(Padrón!J17179,#REF!,0))=K17179,"Sí","NO")</f>
        <v>#REF!</v>
      </c>
    </row>
    <row r="17180" spans="1:13" x14ac:dyDescent="0.25">
      <c r="A17180" t="s">
        <v>40384</v>
      </c>
      <c r="B17180">
        <v>23030565</v>
      </c>
      <c r="C17180">
        <v>1973</v>
      </c>
      <c r="D17180" t="s">
        <v>20419</v>
      </c>
      <c r="E17180" t="s">
        <v>224</v>
      </c>
      <c r="F17180" t="s">
        <v>20424</v>
      </c>
      <c r="G17180" t="s">
        <v>3</v>
      </c>
      <c r="H17180">
        <v>12</v>
      </c>
      <c r="I17180">
        <v>65</v>
      </c>
      <c r="J17180">
        <v>2048</v>
      </c>
      <c r="K17180">
        <v>29</v>
      </c>
      <c r="L17180" t="s">
        <v>23189</v>
      </c>
      <c r="M17180" s="15" t="e">
        <f>IF(INDEX(#REF!,MATCH(Padrón!K17180,#REF!,0),MATCH(Padrón!J17180,#REF!,0))=K17180,"Sí","NO")</f>
        <v>#REF!</v>
      </c>
    </row>
    <row r="17181" spans="1:13" x14ac:dyDescent="0.25">
      <c r="A17181" t="s">
        <v>40385</v>
      </c>
      <c r="B17181">
        <v>42515873</v>
      </c>
      <c r="C17181">
        <v>2000</v>
      </c>
      <c r="D17181" t="s">
        <v>20419</v>
      </c>
      <c r="E17181" t="s">
        <v>797</v>
      </c>
      <c r="F17181" t="s">
        <v>20425</v>
      </c>
      <c r="G17181" t="s">
        <v>3</v>
      </c>
      <c r="H17181">
        <v>12</v>
      </c>
      <c r="I17181">
        <v>65</v>
      </c>
      <c r="J17181">
        <v>2048</v>
      </c>
      <c r="K17181">
        <v>30</v>
      </c>
      <c r="L17181" t="s">
        <v>23189</v>
      </c>
      <c r="M17181" s="15" t="e">
        <f>IF(INDEX(#REF!,MATCH(Padrón!K17181,#REF!,0),MATCH(Padrón!J17181,#REF!,0))=K17181,"Sí","NO")</f>
        <v>#REF!</v>
      </c>
    </row>
    <row r="17182" spans="1:13" x14ac:dyDescent="0.25">
      <c r="A17182" t="s">
        <v>40386</v>
      </c>
      <c r="B17182">
        <v>10681908</v>
      </c>
      <c r="C17182">
        <v>1953</v>
      </c>
      <c r="D17182" t="s">
        <v>20419</v>
      </c>
      <c r="E17182" t="s">
        <v>4342</v>
      </c>
      <c r="F17182" t="s">
        <v>11371</v>
      </c>
      <c r="G17182" t="s">
        <v>3</v>
      </c>
      <c r="H17182">
        <v>12</v>
      </c>
      <c r="I17182">
        <v>65</v>
      </c>
      <c r="J17182">
        <v>2048</v>
      </c>
      <c r="K17182">
        <v>31</v>
      </c>
      <c r="L17182" t="s">
        <v>23189</v>
      </c>
      <c r="M17182" s="15" t="e">
        <f>IF(INDEX(#REF!,MATCH(Padrón!K17182,#REF!,0),MATCH(Padrón!J17182,#REF!,0))=K17182,"Sí","NO")</f>
        <v>#REF!</v>
      </c>
    </row>
    <row r="17183" spans="1:13" x14ac:dyDescent="0.25">
      <c r="A17183" t="s">
        <v>40387</v>
      </c>
      <c r="B17183">
        <v>25450537</v>
      </c>
      <c r="C17183">
        <v>1976</v>
      </c>
      <c r="D17183" t="s">
        <v>20426</v>
      </c>
      <c r="E17183" t="s">
        <v>20427</v>
      </c>
      <c r="F17183" t="s">
        <v>20428</v>
      </c>
      <c r="G17183" t="s">
        <v>3</v>
      </c>
      <c r="H17183">
        <v>12</v>
      </c>
      <c r="I17183">
        <v>65</v>
      </c>
      <c r="J17183">
        <v>2048</v>
      </c>
      <c r="K17183">
        <v>32</v>
      </c>
      <c r="L17183" t="s">
        <v>23189</v>
      </c>
      <c r="M17183" s="15" t="e">
        <f>IF(INDEX(#REF!,MATCH(Padrón!K17183,#REF!,0),MATCH(Padrón!J17183,#REF!,0))=K17183,"Sí","NO")</f>
        <v>#REF!</v>
      </c>
    </row>
    <row r="17184" spans="1:13" x14ac:dyDescent="0.25">
      <c r="A17184" t="s">
        <v>40388</v>
      </c>
      <c r="B17184">
        <v>11716820</v>
      </c>
      <c r="C17184">
        <v>1955</v>
      </c>
      <c r="D17184" t="s">
        <v>20426</v>
      </c>
      <c r="E17184" t="s">
        <v>20429</v>
      </c>
      <c r="F17184" t="s">
        <v>20430</v>
      </c>
      <c r="G17184" t="s">
        <v>10</v>
      </c>
      <c r="H17184">
        <v>12</v>
      </c>
      <c r="I17184">
        <v>65</v>
      </c>
      <c r="J17184">
        <v>2048</v>
      </c>
      <c r="K17184">
        <v>33</v>
      </c>
      <c r="L17184" t="s">
        <v>23189</v>
      </c>
      <c r="M17184" s="15" t="e">
        <f>IF(INDEX(#REF!,MATCH(Padrón!K17184,#REF!,0),MATCH(Padrón!J17184,#REF!,0))=K17184,"Sí","NO")</f>
        <v>#REF!</v>
      </c>
    </row>
    <row r="17185" spans="1:13" x14ac:dyDescent="0.25">
      <c r="A17185" t="s">
        <v>40389</v>
      </c>
      <c r="B17185">
        <v>36062190</v>
      </c>
      <c r="C17185">
        <v>1991</v>
      </c>
      <c r="D17185" t="s">
        <v>20426</v>
      </c>
      <c r="E17185" t="s">
        <v>20431</v>
      </c>
      <c r="F17185" t="s">
        <v>459</v>
      </c>
      <c r="G17185" t="s">
        <v>3</v>
      </c>
      <c r="H17185">
        <v>12</v>
      </c>
      <c r="I17185">
        <v>65</v>
      </c>
      <c r="J17185">
        <v>2048</v>
      </c>
      <c r="K17185">
        <v>34</v>
      </c>
      <c r="L17185" t="s">
        <v>23189</v>
      </c>
      <c r="M17185" s="15" t="e">
        <f>IF(INDEX(#REF!,MATCH(Padrón!K17185,#REF!,0),MATCH(Padrón!J17185,#REF!,0))=K17185,"Sí","NO")</f>
        <v>#REF!</v>
      </c>
    </row>
    <row r="17186" spans="1:13" x14ac:dyDescent="0.25">
      <c r="A17186" t="s">
        <v>40390</v>
      </c>
      <c r="B17186">
        <v>24774910</v>
      </c>
      <c r="C17186">
        <v>1975</v>
      </c>
      <c r="D17186" t="s">
        <v>20426</v>
      </c>
      <c r="E17186" t="s">
        <v>13290</v>
      </c>
      <c r="F17186" t="s">
        <v>5656</v>
      </c>
      <c r="G17186" t="s">
        <v>3</v>
      </c>
      <c r="H17186">
        <v>12</v>
      </c>
      <c r="I17186">
        <v>65</v>
      </c>
      <c r="J17186">
        <v>2048</v>
      </c>
      <c r="K17186">
        <v>35</v>
      </c>
      <c r="L17186" t="s">
        <v>23189</v>
      </c>
      <c r="M17186" s="15" t="e">
        <f>IF(INDEX(#REF!,MATCH(Padrón!K17186,#REF!,0),MATCH(Padrón!J17186,#REF!,0))=K17186,"Sí","NO")</f>
        <v>#REF!</v>
      </c>
    </row>
    <row r="17187" spans="1:13" x14ac:dyDescent="0.25">
      <c r="A17187" t="s">
        <v>40391</v>
      </c>
      <c r="B17187">
        <v>11996651</v>
      </c>
      <c r="C17187">
        <v>1958</v>
      </c>
      <c r="D17187" t="s">
        <v>20426</v>
      </c>
      <c r="E17187" t="s">
        <v>20432</v>
      </c>
      <c r="F17187" t="s">
        <v>13410</v>
      </c>
      <c r="G17187" t="s">
        <v>3</v>
      </c>
      <c r="H17187">
        <v>12</v>
      </c>
      <c r="I17187">
        <v>65</v>
      </c>
      <c r="J17187">
        <v>2048</v>
      </c>
      <c r="K17187">
        <v>36</v>
      </c>
      <c r="L17187" t="s">
        <v>23189</v>
      </c>
      <c r="M17187" s="15" t="e">
        <f>IF(INDEX(#REF!,MATCH(Padrón!K17187,#REF!,0),MATCH(Padrón!J17187,#REF!,0))=K17187,"Sí","NO")</f>
        <v>#REF!</v>
      </c>
    </row>
    <row r="17188" spans="1:13" x14ac:dyDescent="0.25">
      <c r="A17188" t="s">
        <v>40392</v>
      </c>
      <c r="B17188">
        <v>20644642</v>
      </c>
      <c r="C17188">
        <v>1969</v>
      </c>
      <c r="D17188" t="s">
        <v>20426</v>
      </c>
      <c r="E17188" t="s">
        <v>20433</v>
      </c>
      <c r="F17188" t="s">
        <v>4841</v>
      </c>
      <c r="G17188" t="s">
        <v>3</v>
      </c>
      <c r="H17188">
        <v>12</v>
      </c>
      <c r="I17188">
        <v>65</v>
      </c>
      <c r="J17188">
        <v>2048</v>
      </c>
      <c r="K17188">
        <v>37</v>
      </c>
      <c r="L17188" t="s">
        <v>23189</v>
      </c>
      <c r="M17188" s="15" t="e">
        <f>IF(INDEX(#REF!,MATCH(Padrón!K17188,#REF!,0),MATCH(Padrón!J17188,#REF!,0))=K17188,"Sí","NO")</f>
        <v>#REF!</v>
      </c>
    </row>
    <row r="17189" spans="1:13" x14ac:dyDescent="0.25">
      <c r="A17189" t="s">
        <v>40393</v>
      </c>
      <c r="B17189">
        <v>22383433</v>
      </c>
      <c r="C17189">
        <v>1971</v>
      </c>
      <c r="D17189" t="s">
        <v>20426</v>
      </c>
      <c r="E17189" t="s">
        <v>20434</v>
      </c>
      <c r="F17189" t="s">
        <v>3119</v>
      </c>
      <c r="G17189" t="s">
        <v>27</v>
      </c>
      <c r="H17189">
        <v>12</v>
      </c>
      <c r="I17189">
        <v>65</v>
      </c>
      <c r="J17189">
        <v>2048</v>
      </c>
      <c r="K17189">
        <v>38</v>
      </c>
      <c r="L17189" t="s">
        <v>23189</v>
      </c>
      <c r="M17189" s="15" t="e">
        <f>IF(INDEX(#REF!,MATCH(Padrón!K17189,#REF!,0),MATCH(Padrón!J17189,#REF!,0))=K17189,"Sí","NO")</f>
        <v>#REF!</v>
      </c>
    </row>
    <row r="17190" spans="1:13" x14ac:dyDescent="0.25">
      <c r="A17190" t="s">
        <v>40394</v>
      </c>
      <c r="B17190">
        <v>11854422</v>
      </c>
      <c r="C17190">
        <v>1955</v>
      </c>
      <c r="D17190" t="s">
        <v>20426</v>
      </c>
      <c r="E17190" t="s">
        <v>20435</v>
      </c>
      <c r="F17190" t="s">
        <v>189</v>
      </c>
      <c r="G17190" t="s">
        <v>3</v>
      </c>
      <c r="H17190">
        <v>12</v>
      </c>
      <c r="I17190">
        <v>65</v>
      </c>
      <c r="J17190">
        <v>2048</v>
      </c>
      <c r="K17190">
        <v>39</v>
      </c>
      <c r="L17190" t="s">
        <v>23189</v>
      </c>
      <c r="M17190" s="15" t="e">
        <f>IF(INDEX(#REF!,MATCH(Padrón!K17190,#REF!,0),MATCH(Padrón!J17190,#REF!,0))=K17190,"Sí","NO")</f>
        <v>#REF!</v>
      </c>
    </row>
    <row r="17191" spans="1:13" x14ac:dyDescent="0.25">
      <c r="A17191" t="s">
        <v>40395</v>
      </c>
      <c r="B17191">
        <v>38382445</v>
      </c>
      <c r="C17191">
        <v>1995</v>
      </c>
      <c r="D17191" t="s">
        <v>20426</v>
      </c>
      <c r="E17191" t="s">
        <v>1643</v>
      </c>
      <c r="F17191" t="s">
        <v>3119</v>
      </c>
      <c r="G17191" t="s">
        <v>3</v>
      </c>
      <c r="H17191">
        <v>12</v>
      </c>
      <c r="I17191">
        <v>65</v>
      </c>
      <c r="J17191">
        <v>2048</v>
      </c>
      <c r="K17191">
        <v>40</v>
      </c>
      <c r="L17191" t="s">
        <v>23189</v>
      </c>
      <c r="M17191" s="15" t="e">
        <f>IF(INDEX(#REF!,MATCH(Padrón!K17191,#REF!,0),MATCH(Padrón!J17191,#REF!,0))=K17191,"Sí","NO")</f>
        <v>#REF!</v>
      </c>
    </row>
    <row r="17192" spans="1:13" x14ac:dyDescent="0.25">
      <c r="A17192" t="s">
        <v>40396</v>
      </c>
      <c r="B17192">
        <v>36457715</v>
      </c>
      <c r="C17192">
        <v>1992</v>
      </c>
      <c r="D17192" t="s">
        <v>20426</v>
      </c>
      <c r="E17192" t="s">
        <v>20436</v>
      </c>
      <c r="F17192" t="s">
        <v>20437</v>
      </c>
      <c r="G17192" t="s">
        <v>110</v>
      </c>
      <c r="H17192">
        <v>12</v>
      </c>
      <c r="I17192">
        <v>65</v>
      </c>
      <c r="J17192">
        <v>2048</v>
      </c>
      <c r="K17192">
        <v>41</v>
      </c>
      <c r="L17192" t="s">
        <v>23189</v>
      </c>
      <c r="M17192" s="15" t="e">
        <f>IF(INDEX(#REF!,MATCH(Padrón!K17192,#REF!,0),MATCH(Padrón!J17192,#REF!,0))=K17192,"Sí","NO")</f>
        <v>#REF!</v>
      </c>
    </row>
    <row r="17193" spans="1:13" x14ac:dyDescent="0.25">
      <c r="A17193" t="s">
        <v>40397</v>
      </c>
      <c r="B17193">
        <v>41304027</v>
      </c>
      <c r="C17193">
        <v>1998</v>
      </c>
      <c r="D17193" t="s">
        <v>20426</v>
      </c>
      <c r="E17193" t="s">
        <v>20438</v>
      </c>
      <c r="F17193" t="s">
        <v>841</v>
      </c>
      <c r="G17193" t="s">
        <v>10</v>
      </c>
      <c r="H17193">
        <v>12</v>
      </c>
      <c r="I17193">
        <v>65</v>
      </c>
      <c r="J17193">
        <v>2048</v>
      </c>
      <c r="K17193">
        <v>42</v>
      </c>
      <c r="L17193" t="s">
        <v>23189</v>
      </c>
      <c r="M17193" s="15" t="e">
        <f>IF(INDEX(#REF!,MATCH(Padrón!K17193,#REF!,0),MATCH(Padrón!J17193,#REF!,0))=K17193,"Sí","NO")</f>
        <v>#REF!</v>
      </c>
    </row>
    <row r="17194" spans="1:13" x14ac:dyDescent="0.25">
      <c r="A17194" t="s">
        <v>40398</v>
      </c>
      <c r="B17194">
        <v>12898256</v>
      </c>
      <c r="C17194">
        <v>1957</v>
      </c>
      <c r="D17194" t="s">
        <v>20426</v>
      </c>
      <c r="E17194" t="s">
        <v>10292</v>
      </c>
      <c r="F17194" t="s">
        <v>20439</v>
      </c>
      <c r="G17194" t="s">
        <v>3</v>
      </c>
      <c r="H17194">
        <v>12</v>
      </c>
      <c r="I17194">
        <v>65</v>
      </c>
      <c r="J17194">
        <v>2048</v>
      </c>
      <c r="K17194">
        <v>43</v>
      </c>
      <c r="L17194" t="s">
        <v>23189</v>
      </c>
      <c r="M17194" s="15" t="e">
        <f>IF(INDEX(#REF!,MATCH(Padrón!K17194,#REF!,0),MATCH(Padrón!J17194,#REF!,0))=K17194,"Sí","NO")</f>
        <v>#REF!</v>
      </c>
    </row>
    <row r="17195" spans="1:13" x14ac:dyDescent="0.25">
      <c r="A17195" t="s">
        <v>40399</v>
      </c>
      <c r="B17195">
        <v>42760418</v>
      </c>
      <c r="C17195">
        <v>2000</v>
      </c>
      <c r="D17195" t="s">
        <v>20426</v>
      </c>
      <c r="E17195" t="s">
        <v>20440</v>
      </c>
      <c r="F17195" t="s">
        <v>841</v>
      </c>
      <c r="G17195" t="s">
        <v>3</v>
      </c>
      <c r="H17195">
        <v>12</v>
      </c>
      <c r="I17195">
        <v>65</v>
      </c>
      <c r="J17195">
        <v>2048</v>
      </c>
      <c r="K17195">
        <v>44</v>
      </c>
      <c r="L17195" t="s">
        <v>23189</v>
      </c>
      <c r="M17195" s="15" t="e">
        <f>IF(INDEX(#REF!,MATCH(Padrón!K17195,#REF!,0),MATCH(Padrón!J17195,#REF!,0))=K17195,"Sí","NO")</f>
        <v>#REF!</v>
      </c>
    </row>
    <row r="17196" spans="1:13" x14ac:dyDescent="0.25">
      <c r="A17196" t="s">
        <v>40400</v>
      </c>
      <c r="B17196">
        <v>7468023</v>
      </c>
      <c r="C17196">
        <v>1928</v>
      </c>
      <c r="D17196" t="s">
        <v>20426</v>
      </c>
      <c r="E17196" t="s">
        <v>2202</v>
      </c>
      <c r="F17196" t="s">
        <v>14922</v>
      </c>
      <c r="G17196" t="s">
        <v>3</v>
      </c>
      <c r="H17196">
        <v>12</v>
      </c>
      <c r="I17196">
        <v>65</v>
      </c>
      <c r="J17196">
        <v>2048</v>
      </c>
      <c r="K17196">
        <v>45</v>
      </c>
      <c r="L17196" t="s">
        <v>23189</v>
      </c>
      <c r="M17196" s="15" t="e">
        <f>IF(INDEX(#REF!,MATCH(Padrón!K17196,#REF!,0),MATCH(Padrón!J17196,#REF!,0))=K17196,"Sí","NO")</f>
        <v>#REF!</v>
      </c>
    </row>
    <row r="17197" spans="1:13" x14ac:dyDescent="0.25">
      <c r="A17197" t="s">
        <v>40401</v>
      </c>
      <c r="B17197">
        <v>44680712</v>
      </c>
      <c r="C17197">
        <v>2003</v>
      </c>
      <c r="D17197" t="s">
        <v>20426</v>
      </c>
      <c r="E17197" t="s">
        <v>20441</v>
      </c>
      <c r="F17197" t="s">
        <v>3255</v>
      </c>
      <c r="G17197" t="s">
        <v>3</v>
      </c>
      <c r="H17197">
        <v>12</v>
      </c>
      <c r="I17197">
        <v>65</v>
      </c>
      <c r="J17197">
        <v>2048</v>
      </c>
      <c r="K17197">
        <v>46</v>
      </c>
      <c r="L17197" t="s">
        <v>23189</v>
      </c>
      <c r="M17197" s="15" t="e">
        <f>IF(INDEX(#REF!,MATCH(Padrón!K17197,#REF!,0),MATCH(Padrón!J17197,#REF!,0))=K17197,"Sí","NO")</f>
        <v>#REF!</v>
      </c>
    </row>
    <row r="17198" spans="1:13" x14ac:dyDescent="0.25">
      <c r="A17198" t="s">
        <v>40402</v>
      </c>
      <c r="B17198">
        <v>21305081</v>
      </c>
      <c r="C17198">
        <v>1970</v>
      </c>
      <c r="D17198" t="s">
        <v>20442</v>
      </c>
      <c r="E17198" t="s">
        <v>20443</v>
      </c>
      <c r="F17198" t="s">
        <v>20444</v>
      </c>
      <c r="G17198" t="s">
        <v>3</v>
      </c>
      <c r="H17198">
        <v>12</v>
      </c>
      <c r="I17198">
        <v>65</v>
      </c>
      <c r="J17198">
        <v>2048</v>
      </c>
      <c r="K17198">
        <v>47</v>
      </c>
      <c r="L17198" t="s">
        <v>23189</v>
      </c>
      <c r="M17198" s="15" t="e">
        <f>IF(INDEX(#REF!,MATCH(Padrón!K17198,#REF!,0),MATCH(Padrón!J17198,#REF!,0))=K17198,"Sí","NO")</f>
        <v>#REF!</v>
      </c>
    </row>
    <row r="17199" spans="1:13" x14ac:dyDescent="0.25">
      <c r="A17199" t="s">
        <v>40403</v>
      </c>
      <c r="B17199">
        <v>40414418</v>
      </c>
      <c r="C17199">
        <v>1995</v>
      </c>
      <c r="D17199" t="s">
        <v>20442</v>
      </c>
      <c r="E17199" t="s">
        <v>9296</v>
      </c>
      <c r="F17199" t="s">
        <v>20445</v>
      </c>
      <c r="G17199" t="s">
        <v>3</v>
      </c>
      <c r="H17199">
        <v>12</v>
      </c>
      <c r="I17199">
        <v>65</v>
      </c>
      <c r="J17199">
        <v>2048</v>
      </c>
      <c r="K17199">
        <v>48</v>
      </c>
      <c r="L17199" t="s">
        <v>23189</v>
      </c>
      <c r="M17199" s="15" t="e">
        <f>IF(INDEX(#REF!,MATCH(Padrón!K17199,#REF!,0),MATCH(Padrón!J17199,#REF!,0))=K17199,"Sí","NO")</f>
        <v>#REF!</v>
      </c>
    </row>
    <row r="17200" spans="1:13" x14ac:dyDescent="0.25">
      <c r="A17200" t="s">
        <v>40404</v>
      </c>
      <c r="B17200">
        <v>4407934</v>
      </c>
      <c r="C17200">
        <v>1942</v>
      </c>
      <c r="D17200" t="s">
        <v>20442</v>
      </c>
      <c r="E17200" t="s">
        <v>20446</v>
      </c>
      <c r="F17200" t="s">
        <v>4183</v>
      </c>
      <c r="G17200" t="s">
        <v>3</v>
      </c>
      <c r="H17200">
        <v>12</v>
      </c>
      <c r="I17200">
        <v>65</v>
      </c>
      <c r="J17200">
        <v>2048</v>
      </c>
      <c r="K17200">
        <v>49</v>
      </c>
      <c r="L17200" t="s">
        <v>23189</v>
      </c>
      <c r="M17200" s="15" t="e">
        <f>IF(INDEX(#REF!,MATCH(Padrón!K17200,#REF!,0),MATCH(Padrón!J17200,#REF!,0))=K17200,"Sí","NO")</f>
        <v>#REF!</v>
      </c>
    </row>
    <row r="17201" spans="1:13" x14ac:dyDescent="0.25">
      <c r="A17201" t="s">
        <v>40405</v>
      </c>
      <c r="B17201">
        <v>17045093</v>
      </c>
      <c r="C17201">
        <v>1965</v>
      </c>
      <c r="D17201" t="s">
        <v>20442</v>
      </c>
      <c r="E17201" t="s">
        <v>7703</v>
      </c>
      <c r="F17201" t="s">
        <v>20447</v>
      </c>
      <c r="G17201" t="s">
        <v>3</v>
      </c>
      <c r="H17201">
        <v>12</v>
      </c>
      <c r="I17201">
        <v>65</v>
      </c>
      <c r="J17201">
        <v>2048</v>
      </c>
      <c r="K17201">
        <v>50</v>
      </c>
      <c r="L17201" t="s">
        <v>23189</v>
      </c>
      <c r="M17201" s="15" t="e">
        <f>IF(INDEX(#REF!,MATCH(Padrón!K17201,#REF!,0),MATCH(Padrón!J17201,#REF!,0))=K17201,"Sí","NO")</f>
        <v>#REF!</v>
      </c>
    </row>
    <row r="17202" spans="1:13" x14ac:dyDescent="0.25">
      <c r="A17202" t="s">
        <v>40406</v>
      </c>
      <c r="B17202">
        <v>35328814</v>
      </c>
      <c r="C17202">
        <v>1990</v>
      </c>
      <c r="D17202" t="s">
        <v>20442</v>
      </c>
      <c r="E17202" t="s">
        <v>4756</v>
      </c>
      <c r="F17202" t="s">
        <v>1868</v>
      </c>
      <c r="G17202" t="s">
        <v>10</v>
      </c>
      <c r="H17202">
        <v>12</v>
      </c>
      <c r="I17202">
        <v>65</v>
      </c>
      <c r="J17202">
        <v>2048</v>
      </c>
      <c r="K17202">
        <v>51</v>
      </c>
      <c r="L17202" t="s">
        <v>23189</v>
      </c>
      <c r="M17202" s="15" t="e">
        <f>IF(INDEX(#REF!,MATCH(Padrón!K17202,#REF!,0),MATCH(Padrón!J17202,#REF!,0))=K17202,"Sí","NO")</f>
        <v>#REF!</v>
      </c>
    </row>
    <row r="17203" spans="1:13" x14ac:dyDescent="0.25">
      <c r="A17203" t="s">
        <v>40407</v>
      </c>
      <c r="B17203">
        <v>7707790</v>
      </c>
      <c r="C17203">
        <v>1950</v>
      </c>
      <c r="D17203" t="s">
        <v>20448</v>
      </c>
      <c r="E17203" t="s">
        <v>12676</v>
      </c>
      <c r="F17203" t="s">
        <v>3163</v>
      </c>
      <c r="G17203" t="s">
        <v>14</v>
      </c>
      <c r="H17203">
        <v>12</v>
      </c>
      <c r="I17203">
        <v>65</v>
      </c>
      <c r="J17203">
        <v>2048</v>
      </c>
      <c r="K17203">
        <v>52</v>
      </c>
      <c r="L17203" t="s">
        <v>23189</v>
      </c>
      <c r="M17203" s="15" t="e">
        <f>IF(INDEX(#REF!,MATCH(Padrón!K17203,#REF!,0),MATCH(Padrón!J17203,#REF!,0))=K17203,"Sí","NO")</f>
        <v>#REF!</v>
      </c>
    </row>
    <row r="17204" spans="1:13" x14ac:dyDescent="0.25">
      <c r="A17204" t="s">
        <v>40408</v>
      </c>
      <c r="B17204">
        <v>27810462</v>
      </c>
      <c r="C17204">
        <v>1980</v>
      </c>
      <c r="D17204" t="s">
        <v>20448</v>
      </c>
      <c r="E17204" t="s">
        <v>20449</v>
      </c>
      <c r="F17204" t="s">
        <v>20450</v>
      </c>
      <c r="G17204" t="s">
        <v>10</v>
      </c>
      <c r="H17204">
        <v>12</v>
      </c>
      <c r="I17204">
        <v>65</v>
      </c>
      <c r="J17204">
        <v>2048</v>
      </c>
      <c r="K17204">
        <v>53</v>
      </c>
      <c r="L17204" t="s">
        <v>23189</v>
      </c>
      <c r="M17204" s="15" t="e">
        <f>IF(INDEX(#REF!,MATCH(Padrón!K17204,#REF!,0),MATCH(Padrón!J17204,#REF!,0))=K17204,"Sí","NO")</f>
        <v>#REF!</v>
      </c>
    </row>
    <row r="17205" spans="1:13" x14ac:dyDescent="0.25">
      <c r="A17205" t="s">
        <v>40409</v>
      </c>
      <c r="B17205">
        <v>39229170</v>
      </c>
      <c r="C17205">
        <v>1996</v>
      </c>
      <c r="D17205" t="s">
        <v>20448</v>
      </c>
      <c r="E17205" t="s">
        <v>19522</v>
      </c>
      <c r="F17205" t="s">
        <v>20451</v>
      </c>
      <c r="G17205" t="s">
        <v>27</v>
      </c>
      <c r="H17205">
        <v>12</v>
      </c>
      <c r="I17205">
        <v>65</v>
      </c>
      <c r="J17205">
        <v>2048</v>
      </c>
      <c r="K17205">
        <v>54</v>
      </c>
      <c r="L17205" t="s">
        <v>23189</v>
      </c>
      <c r="M17205" s="15" t="e">
        <f>IF(INDEX(#REF!,MATCH(Padrón!K17205,#REF!,0),MATCH(Padrón!J17205,#REF!,0))=K17205,"Sí","NO")</f>
        <v>#REF!</v>
      </c>
    </row>
    <row r="17206" spans="1:13" x14ac:dyDescent="0.25">
      <c r="A17206" t="s">
        <v>40410</v>
      </c>
      <c r="B17206">
        <v>3808081</v>
      </c>
      <c r="C17206">
        <v>1940</v>
      </c>
      <c r="D17206" t="s">
        <v>20452</v>
      </c>
      <c r="E17206" t="s">
        <v>1515</v>
      </c>
      <c r="F17206" t="s">
        <v>1915</v>
      </c>
      <c r="G17206" t="s">
        <v>10</v>
      </c>
      <c r="H17206">
        <v>12</v>
      </c>
      <c r="I17206">
        <v>65</v>
      </c>
      <c r="J17206">
        <v>2048</v>
      </c>
      <c r="K17206">
        <v>55</v>
      </c>
      <c r="L17206" t="s">
        <v>23189</v>
      </c>
      <c r="M17206" s="15" t="e">
        <f>IF(INDEX(#REF!,MATCH(Padrón!K17206,#REF!,0),MATCH(Padrón!J17206,#REF!,0))=K17206,"Sí","NO")</f>
        <v>#REF!</v>
      </c>
    </row>
    <row r="17207" spans="1:13" x14ac:dyDescent="0.25">
      <c r="A17207" t="s">
        <v>40411</v>
      </c>
      <c r="B17207">
        <v>7581926</v>
      </c>
      <c r="C17207">
        <v>1943</v>
      </c>
      <c r="D17207" t="s">
        <v>20452</v>
      </c>
      <c r="E17207" t="s">
        <v>12257</v>
      </c>
      <c r="F17207" t="s">
        <v>13</v>
      </c>
      <c r="G17207" t="s">
        <v>14</v>
      </c>
      <c r="H17207">
        <v>12</v>
      </c>
      <c r="I17207">
        <v>65</v>
      </c>
      <c r="J17207">
        <v>2048</v>
      </c>
      <c r="K17207">
        <v>56</v>
      </c>
      <c r="L17207" t="s">
        <v>23189</v>
      </c>
      <c r="M17207" s="15" t="e">
        <f>IF(INDEX(#REF!,MATCH(Padrón!K17207,#REF!,0),MATCH(Padrón!J17207,#REF!,0))=K17207,"Sí","NO")</f>
        <v>#REF!</v>
      </c>
    </row>
    <row r="17208" spans="1:13" x14ac:dyDescent="0.25">
      <c r="A17208" t="s">
        <v>40412</v>
      </c>
      <c r="B17208">
        <v>7588933</v>
      </c>
      <c r="C17208">
        <v>1945</v>
      </c>
      <c r="D17208" t="s">
        <v>20452</v>
      </c>
      <c r="E17208" t="s">
        <v>12431</v>
      </c>
      <c r="F17208" t="s">
        <v>796</v>
      </c>
      <c r="G17208" t="s">
        <v>14</v>
      </c>
      <c r="H17208">
        <v>12</v>
      </c>
      <c r="I17208">
        <v>65</v>
      </c>
      <c r="J17208">
        <v>2048</v>
      </c>
      <c r="K17208">
        <v>57</v>
      </c>
      <c r="L17208" t="s">
        <v>23189</v>
      </c>
      <c r="M17208" s="15" t="e">
        <f>IF(INDEX(#REF!,MATCH(Padrón!K17208,#REF!,0),MATCH(Padrón!J17208,#REF!,0))=K17208,"Sí","NO")</f>
        <v>#REF!</v>
      </c>
    </row>
    <row r="17209" spans="1:13" x14ac:dyDescent="0.25">
      <c r="A17209" t="s">
        <v>40413</v>
      </c>
      <c r="B17209">
        <v>8546588</v>
      </c>
      <c r="C17209">
        <v>1948</v>
      </c>
      <c r="D17209" t="s">
        <v>20452</v>
      </c>
      <c r="E17209" t="s">
        <v>13052</v>
      </c>
      <c r="F17209" t="s">
        <v>796</v>
      </c>
      <c r="G17209" t="s">
        <v>14</v>
      </c>
      <c r="H17209">
        <v>12</v>
      </c>
      <c r="I17209">
        <v>65</v>
      </c>
      <c r="J17209">
        <v>2048</v>
      </c>
      <c r="K17209">
        <v>58</v>
      </c>
      <c r="L17209" t="s">
        <v>23189</v>
      </c>
      <c r="M17209" s="15" t="e">
        <f>IF(INDEX(#REF!,MATCH(Padrón!K17209,#REF!,0),MATCH(Padrón!J17209,#REF!,0))=K17209,"Sí","NO")</f>
        <v>#REF!</v>
      </c>
    </row>
    <row r="17210" spans="1:13" x14ac:dyDescent="0.25">
      <c r="A17210" t="s">
        <v>40414</v>
      </c>
      <c r="B17210">
        <v>28539015</v>
      </c>
      <c r="C17210">
        <v>1981</v>
      </c>
      <c r="D17210" t="s">
        <v>20452</v>
      </c>
      <c r="E17210" t="s">
        <v>20453</v>
      </c>
      <c r="F17210" t="s">
        <v>20454</v>
      </c>
      <c r="G17210" t="s">
        <v>117</v>
      </c>
      <c r="H17210">
        <v>12</v>
      </c>
      <c r="I17210">
        <v>65</v>
      </c>
      <c r="J17210">
        <v>2048</v>
      </c>
      <c r="K17210">
        <v>59</v>
      </c>
      <c r="L17210" t="s">
        <v>23189</v>
      </c>
      <c r="M17210" s="15" t="e">
        <f>IF(INDEX(#REF!,MATCH(Padrón!K17210,#REF!,0),MATCH(Padrón!J17210,#REF!,0))=K17210,"Sí","NO")</f>
        <v>#REF!</v>
      </c>
    </row>
    <row r="17211" spans="1:13" x14ac:dyDescent="0.25">
      <c r="A17211" t="s">
        <v>40415</v>
      </c>
      <c r="B17211">
        <v>1052447</v>
      </c>
      <c r="C17211">
        <v>1935</v>
      </c>
      <c r="D17211" t="s">
        <v>20455</v>
      </c>
      <c r="E17211" t="s">
        <v>20456</v>
      </c>
      <c r="F17211" t="s">
        <v>35</v>
      </c>
      <c r="G17211" t="s">
        <v>27</v>
      </c>
      <c r="H17211">
        <v>12</v>
      </c>
      <c r="I17211">
        <v>65</v>
      </c>
      <c r="J17211">
        <v>2048</v>
      </c>
      <c r="K17211">
        <v>60</v>
      </c>
      <c r="L17211" t="s">
        <v>23189</v>
      </c>
      <c r="M17211" s="15" t="e">
        <f>IF(INDEX(#REF!,MATCH(Padrón!K17211,#REF!,0),MATCH(Padrón!J17211,#REF!,0))=K17211,"Sí","NO")</f>
        <v>#REF!</v>
      </c>
    </row>
    <row r="17212" spans="1:13" x14ac:dyDescent="0.25">
      <c r="A17212" t="s">
        <v>40416</v>
      </c>
      <c r="B17212">
        <v>21724265</v>
      </c>
      <c r="C17212">
        <v>1970</v>
      </c>
      <c r="D17212" t="s">
        <v>20455</v>
      </c>
      <c r="E17212" t="s">
        <v>20457</v>
      </c>
      <c r="F17212" t="s">
        <v>689</v>
      </c>
      <c r="G17212" t="s">
        <v>3</v>
      </c>
      <c r="H17212">
        <v>12</v>
      </c>
      <c r="I17212">
        <v>65</v>
      </c>
      <c r="J17212">
        <v>2048</v>
      </c>
      <c r="K17212">
        <v>61</v>
      </c>
      <c r="L17212" t="s">
        <v>23189</v>
      </c>
      <c r="M17212" s="15" t="e">
        <f>IF(INDEX(#REF!,MATCH(Padrón!K17212,#REF!,0),MATCH(Padrón!J17212,#REF!,0))=K17212,"Sí","NO")</f>
        <v>#REF!</v>
      </c>
    </row>
    <row r="17213" spans="1:13" x14ac:dyDescent="0.25">
      <c r="A17213" t="s">
        <v>40417</v>
      </c>
      <c r="B17213">
        <v>38138324</v>
      </c>
      <c r="C17213">
        <v>1994</v>
      </c>
      <c r="D17213" t="s">
        <v>20455</v>
      </c>
      <c r="E17213" t="s">
        <v>20458</v>
      </c>
      <c r="F17213" t="s">
        <v>3645</v>
      </c>
      <c r="G17213" t="s">
        <v>10</v>
      </c>
      <c r="H17213">
        <v>12</v>
      </c>
      <c r="I17213">
        <v>65</v>
      </c>
      <c r="J17213">
        <v>2048</v>
      </c>
      <c r="K17213">
        <v>62</v>
      </c>
      <c r="L17213" t="s">
        <v>23189</v>
      </c>
      <c r="M17213" s="15" t="e">
        <f>IF(INDEX(#REF!,MATCH(Padrón!K17213,#REF!,0),MATCH(Padrón!J17213,#REF!,0))=K17213,"Sí","NO")</f>
        <v>#REF!</v>
      </c>
    </row>
    <row r="17214" spans="1:13" x14ac:dyDescent="0.25">
      <c r="A17214" t="s">
        <v>40418</v>
      </c>
      <c r="B17214">
        <v>18097103</v>
      </c>
      <c r="C17214">
        <v>1967</v>
      </c>
      <c r="D17214" t="s">
        <v>20455</v>
      </c>
      <c r="E17214" t="s">
        <v>20459</v>
      </c>
      <c r="F17214" t="s">
        <v>18804</v>
      </c>
      <c r="G17214" t="s">
        <v>3</v>
      </c>
      <c r="H17214">
        <v>12</v>
      </c>
      <c r="I17214">
        <v>65</v>
      </c>
      <c r="J17214">
        <v>2048</v>
      </c>
      <c r="K17214">
        <v>63</v>
      </c>
      <c r="L17214" t="s">
        <v>23189</v>
      </c>
      <c r="M17214" s="15" t="e">
        <f>IF(INDEX(#REF!,MATCH(Padrón!K17214,#REF!,0),MATCH(Padrón!J17214,#REF!,0))=K17214,"Sí","NO")</f>
        <v>#REF!</v>
      </c>
    </row>
    <row r="17215" spans="1:13" x14ac:dyDescent="0.25">
      <c r="A17215" t="s">
        <v>40419</v>
      </c>
      <c r="B17215">
        <v>14802621</v>
      </c>
      <c r="C17215">
        <v>1962</v>
      </c>
      <c r="D17215" t="s">
        <v>20455</v>
      </c>
      <c r="E17215" t="s">
        <v>20460</v>
      </c>
      <c r="F17215" t="s">
        <v>689</v>
      </c>
      <c r="G17215" t="s">
        <v>27</v>
      </c>
      <c r="H17215">
        <v>12</v>
      </c>
      <c r="I17215">
        <v>65</v>
      </c>
      <c r="J17215">
        <v>2048</v>
      </c>
      <c r="K17215">
        <v>64</v>
      </c>
      <c r="L17215" t="s">
        <v>23189</v>
      </c>
      <c r="M17215" s="15" t="e">
        <f>IF(INDEX(#REF!,MATCH(Padrón!K17215,#REF!,0),MATCH(Padrón!J17215,#REF!,0))=K17215,"Sí","NO")</f>
        <v>#REF!</v>
      </c>
    </row>
    <row r="17216" spans="1:13" x14ac:dyDescent="0.25">
      <c r="A17216" t="s">
        <v>40420</v>
      </c>
      <c r="B17216">
        <v>39045893</v>
      </c>
      <c r="C17216">
        <v>1994</v>
      </c>
      <c r="D17216" t="s">
        <v>20455</v>
      </c>
      <c r="E17216" t="s">
        <v>20461</v>
      </c>
      <c r="F17216" t="s">
        <v>689</v>
      </c>
      <c r="G17216" t="s">
        <v>10</v>
      </c>
      <c r="H17216">
        <v>12</v>
      </c>
      <c r="I17216">
        <v>65</v>
      </c>
      <c r="J17216">
        <v>2048</v>
      </c>
      <c r="K17216">
        <v>65</v>
      </c>
      <c r="L17216" t="s">
        <v>23189</v>
      </c>
      <c r="M17216" s="15" t="e">
        <f>IF(INDEX(#REF!,MATCH(Padrón!K17216,#REF!,0),MATCH(Padrón!J17216,#REF!,0))=K17216,"Sí","NO")</f>
        <v>#REF!</v>
      </c>
    </row>
    <row r="17217" spans="1:13" x14ac:dyDescent="0.25">
      <c r="A17217" t="s">
        <v>40421</v>
      </c>
      <c r="B17217">
        <v>32189267</v>
      </c>
      <c r="C17217">
        <v>1986</v>
      </c>
      <c r="D17217" t="s">
        <v>20455</v>
      </c>
      <c r="E17217" t="s">
        <v>20462</v>
      </c>
      <c r="F17217" t="s">
        <v>20463</v>
      </c>
      <c r="G17217" t="s">
        <v>3</v>
      </c>
      <c r="H17217">
        <v>12</v>
      </c>
      <c r="I17217">
        <v>65</v>
      </c>
      <c r="J17217">
        <v>2048</v>
      </c>
      <c r="K17217">
        <v>66</v>
      </c>
      <c r="L17217" t="s">
        <v>23189</v>
      </c>
      <c r="M17217" s="15" t="e">
        <f>IF(INDEX(#REF!,MATCH(Padrón!K17217,#REF!,0),MATCH(Padrón!J17217,#REF!,0))=K17217,"Sí","NO")</f>
        <v>#REF!</v>
      </c>
    </row>
    <row r="17218" spans="1:13" x14ac:dyDescent="0.25">
      <c r="A17218" t="s">
        <v>40422</v>
      </c>
      <c r="B17218">
        <v>25446279</v>
      </c>
      <c r="C17218">
        <v>1976</v>
      </c>
      <c r="D17218" t="s">
        <v>20455</v>
      </c>
      <c r="E17218" t="s">
        <v>20464</v>
      </c>
      <c r="F17218" t="s">
        <v>3130</v>
      </c>
      <c r="G17218" t="s">
        <v>3</v>
      </c>
      <c r="H17218">
        <v>12</v>
      </c>
      <c r="I17218">
        <v>65</v>
      </c>
      <c r="J17218">
        <v>2048</v>
      </c>
      <c r="K17218">
        <v>67</v>
      </c>
      <c r="L17218" t="s">
        <v>23189</v>
      </c>
      <c r="M17218" s="15" t="e">
        <f>IF(INDEX(#REF!,MATCH(Padrón!K17218,#REF!,0),MATCH(Padrón!J17218,#REF!,0))=K17218,"Sí","NO")</f>
        <v>#REF!</v>
      </c>
    </row>
    <row r="17219" spans="1:13" x14ac:dyDescent="0.25">
      <c r="A17219" t="s">
        <v>40423</v>
      </c>
      <c r="B17219">
        <v>37110953</v>
      </c>
      <c r="C17219">
        <v>1992</v>
      </c>
      <c r="D17219" t="s">
        <v>20455</v>
      </c>
      <c r="E17219" t="s">
        <v>5748</v>
      </c>
      <c r="F17219" t="s">
        <v>382</v>
      </c>
      <c r="G17219" t="s">
        <v>27</v>
      </c>
      <c r="H17219">
        <v>12</v>
      </c>
      <c r="I17219">
        <v>65</v>
      </c>
      <c r="J17219">
        <v>2048</v>
      </c>
      <c r="K17219">
        <v>68</v>
      </c>
      <c r="L17219" t="s">
        <v>23189</v>
      </c>
      <c r="M17219" s="15" t="e">
        <f>IF(INDEX(#REF!,MATCH(Padrón!K17219,#REF!,0),MATCH(Padrón!J17219,#REF!,0))=K17219,"Sí","NO")</f>
        <v>#REF!</v>
      </c>
    </row>
    <row r="17220" spans="1:13" x14ac:dyDescent="0.25">
      <c r="A17220" t="s">
        <v>40424</v>
      </c>
      <c r="B17220">
        <v>36062128</v>
      </c>
      <c r="C17220">
        <v>1990</v>
      </c>
      <c r="D17220" t="s">
        <v>20455</v>
      </c>
      <c r="E17220" t="s">
        <v>20465</v>
      </c>
      <c r="F17220" t="s">
        <v>689</v>
      </c>
      <c r="G17220" t="s">
        <v>3</v>
      </c>
      <c r="H17220">
        <v>12</v>
      </c>
      <c r="I17220">
        <v>65</v>
      </c>
      <c r="J17220">
        <v>2048</v>
      </c>
      <c r="K17220">
        <v>69</v>
      </c>
      <c r="L17220" t="s">
        <v>23189</v>
      </c>
      <c r="M17220" s="15" t="e">
        <f>IF(INDEX(#REF!,MATCH(Padrón!K17220,#REF!,0),MATCH(Padrón!J17220,#REF!,0))=K17220,"Sí","NO")</f>
        <v>#REF!</v>
      </c>
    </row>
    <row r="17221" spans="1:13" x14ac:dyDescent="0.25">
      <c r="A17221" t="s">
        <v>40425</v>
      </c>
      <c r="B17221">
        <v>5262809</v>
      </c>
      <c r="C17221">
        <v>1945</v>
      </c>
      <c r="D17221" t="s">
        <v>20466</v>
      </c>
      <c r="E17221" t="s">
        <v>13415</v>
      </c>
      <c r="F17221" t="s">
        <v>395</v>
      </c>
      <c r="G17221" t="s">
        <v>3</v>
      </c>
      <c r="H17221">
        <v>12</v>
      </c>
      <c r="I17221">
        <v>65</v>
      </c>
      <c r="J17221">
        <v>2048</v>
      </c>
      <c r="K17221">
        <v>70</v>
      </c>
      <c r="L17221" t="s">
        <v>23189</v>
      </c>
      <c r="M17221" s="15" t="e">
        <f>IF(INDEX(#REF!,MATCH(Padrón!K17221,#REF!,0),MATCH(Padrón!J17221,#REF!,0))=K17221,"Sí","NO")</f>
        <v>#REF!</v>
      </c>
    </row>
    <row r="17222" spans="1:13" x14ac:dyDescent="0.25">
      <c r="A17222" t="s">
        <v>40426</v>
      </c>
      <c r="B17222">
        <v>43547226</v>
      </c>
      <c r="C17222">
        <v>2001</v>
      </c>
      <c r="D17222" t="s">
        <v>20467</v>
      </c>
      <c r="E17222" t="s">
        <v>20468</v>
      </c>
      <c r="F17222" t="s">
        <v>1164</v>
      </c>
      <c r="G17222" t="s">
        <v>3</v>
      </c>
      <c r="H17222">
        <v>12</v>
      </c>
      <c r="I17222">
        <v>65</v>
      </c>
      <c r="J17222">
        <v>2048</v>
      </c>
      <c r="K17222">
        <v>71</v>
      </c>
      <c r="L17222" t="s">
        <v>23189</v>
      </c>
      <c r="M17222" s="15" t="e">
        <f>IF(INDEX(#REF!,MATCH(Padrón!K17222,#REF!,0),MATCH(Padrón!J17222,#REF!,0))=K17222,"Sí","NO")</f>
        <v>#REF!</v>
      </c>
    </row>
    <row r="17223" spans="1:13" x14ac:dyDescent="0.25">
      <c r="A17223" t="s">
        <v>40427</v>
      </c>
      <c r="B17223">
        <v>21684155</v>
      </c>
      <c r="C17223">
        <v>1970</v>
      </c>
      <c r="D17223" t="s">
        <v>20467</v>
      </c>
      <c r="E17223" t="s">
        <v>865</v>
      </c>
      <c r="F17223" t="s">
        <v>20469</v>
      </c>
      <c r="G17223" t="s">
        <v>3</v>
      </c>
      <c r="H17223">
        <v>12</v>
      </c>
      <c r="I17223">
        <v>65</v>
      </c>
      <c r="J17223">
        <v>2048</v>
      </c>
      <c r="K17223">
        <v>72</v>
      </c>
      <c r="L17223" t="s">
        <v>23189</v>
      </c>
      <c r="M17223" s="15" t="e">
        <f>IF(INDEX(#REF!,MATCH(Padrón!K17223,#REF!,0),MATCH(Padrón!J17223,#REF!,0))=K17223,"Sí","NO")</f>
        <v>#REF!</v>
      </c>
    </row>
    <row r="17224" spans="1:13" x14ac:dyDescent="0.25">
      <c r="A17224" t="s">
        <v>40428</v>
      </c>
      <c r="B17224">
        <v>46713117</v>
      </c>
      <c r="C17224">
        <v>2005</v>
      </c>
      <c r="D17224" t="s">
        <v>20467</v>
      </c>
      <c r="E17224" t="s">
        <v>20470</v>
      </c>
      <c r="F17224" t="s">
        <v>841</v>
      </c>
      <c r="G17224" t="s">
        <v>3</v>
      </c>
      <c r="H17224">
        <v>12</v>
      </c>
      <c r="I17224">
        <v>65</v>
      </c>
      <c r="J17224">
        <v>2048</v>
      </c>
      <c r="K17224">
        <v>73</v>
      </c>
      <c r="L17224" t="s">
        <v>23189</v>
      </c>
      <c r="M17224" s="15" t="e">
        <f>IF(INDEX(#REF!,MATCH(Padrón!K17224,#REF!,0),MATCH(Padrón!J17224,#REF!,0))=K17224,"Sí","NO")</f>
        <v>#REF!</v>
      </c>
    </row>
    <row r="17225" spans="1:13" x14ac:dyDescent="0.25">
      <c r="A17225" t="s">
        <v>40429</v>
      </c>
      <c r="B17225">
        <v>41231741</v>
      </c>
      <c r="C17225">
        <v>1998</v>
      </c>
      <c r="D17225" t="s">
        <v>20467</v>
      </c>
      <c r="E17225" t="s">
        <v>20471</v>
      </c>
      <c r="F17225" t="s">
        <v>1164</v>
      </c>
      <c r="G17225" t="s">
        <v>3</v>
      </c>
      <c r="H17225">
        <v>12</v>
      </c>
      <c r="I17225">
        <v>65</v>
      </c>
      <c r="J17225">
        <v>2048</v>
      </c>
      <c r="K17225">
        <v>74</v>
      </c>
      <c r="L17225" t="s">
        <v>23189</v>
      </c>
      <c r="M17225" s="15" t="e">
        <f>IF(INDEX(#REF!,MATCH(Padrón!K17225,#REF!,0),MATCH(Padrón!J17225,#REF!,0))=K17225,"Sí","NO")</f>
        <v>#REF!</v>
      </c>
    </row>
    <row r="17226" spans="1:13" x14ac:dyDescent="0.25">
      <c r="A17226" t="s">
        <v>40430</v>
      </c>
      <c r="B17226">
        <v>41231751</v>
      </c>
      <c r="C17226">
        <v>1998</v>
      </c>
      <c r="D17226" t="s">
        <v>20467</v>
      </c>
      <c r="E17226" t="s">
        <v>20472</v>
      </c>
      <c r="F17226" t="s">
        <v>7125</v>
      </c>
      <c r="G17226" t="s">
        <v>3</v>
      </c>
      <c r="H17226">
        <v>12</v>
      </c>
      <c r="I17226">
        <v>65</v>
      </c>
      <c r="J17226">
        <v>2048</v>
      </c>
      <c r="K17226">
        <v>75</v>
      </c>
      <c r="L17226" t="s">
        <v>23189</v>
      </c>
      <c r="M17226" s="15" t="e">
        <f>IF(INDEX(#REF!,MATCH(Padrón!K17226,#REF!,0),MATCH(Padrón!J17226,#REF!,0))=K17226,"Sí","NO")</f>
        <v>#REF!</v>
      </c>
    </row>
    <row r="17227" spans="1:13" x14ac:dyDescent="0.25">
      <c r="A17227" t="s">
        <v>40431</v>
      </c>
      <c r="B17227">
        <v>48355823</v>
      </c>
      <c r="C17227">
        <v>2007</v>
      </c>
      <c r="D17227" t="s">
        <v>20467</v>
      </c>
      <c r="E17227" t="s">
        <v>20473</v>
      </c>
      <c r="F17227" t="s">
        <v>8357</v>
      </c>
      <c r="G17227" t="s">
        <v>3</v>
      </c>
      <c r="H17227">
        <v>12</v>
      </c>
      <c r="I17227">
        <v>65</v>
      </c>
      <c r="J17227">
        <v>2048</v>
      </c>
      <c r="K17227">
        <v>76</v>
      </c>
      <c r="L17227" t="s">
        <v>23189</v>
      </c>
      <c r="M17227" s="15" t="e">
        <f>IF(INDEX(#REF!,MATCH(Padrón!K17227,#REF!,0),MATCH(Padrón!J17227,#REF!,0))=K17227,"Sí","NO")</f>
        <v>#REF!</v>
      </c>
    </row>
    <row r="17228" spans="1:13" x14ac:dyDescent="0.25">
      <c r="A17228" t="s">
        <v>40432</v>
      </c>
      <c r="B17228">
        <v>35454970</v>
      </c>
      <c r="C17228">
        <v>1991</v>
      </c>
      <c r="D17228" t="s">
        <v>20467</v>
      </c>
      <c r="E17228" t="s">
        <v>7637</v>
      </c>
      <c r="F17228" t="s">
        <v>6475</v>
      </c>
      <c r="G17228" t="s">
        <v>10</v>
      </c>
      <c r="H17228">
        <v>12</v>
      </c>
      <c r="I17228">
        <v>65</v>
      </c>
      <c r="J17228">
        <v>2048</v>
      </c>
      <c r="K17228">
        <v>77</v>
      </c>
      <c r="L17228" t="s">
        <v>23189</v>
      </c>
      <c r="M17228" s="15" t="e">
        <f>IF(INDEX(#REF!,MATCH(Padrón!K17228,#REF!,0),MATCH(Padrón!J17228,#REF!,0))=K17228,"Sí","NO")</f>
        <v>#REF!</v>
      </c>
    </row>
    <row r="17229" spans="1:13" x14ac:dyDescent="0.25">
      <c r="A17229" t="s">
        <v>40433</v>
      </c>
      <c r="B17229">
        <v>17089852</v>
      </c>
      <c r="C17229">
        <v>1965</v>
      </c>
      <c r="D17229" t="s">
        <v>20467</v>
      </c>
      <c r="E17229" t="s">
        <v>4849</v>
      </c>
      <c r="F17229" t="s">
        <v>1164</v>
      </c>
      <c r="G17229" t="s">
        <v>3</v>
      </c>
      <c r="H17229">
        <v>12</v>
      </c>
      <c r="I17229">
        <v>65</v>
      </c>
      <c r="J17229">
        <v>2048</v>
      </c>
      <c r="K17229">
        <v>78</v>
      </c>
      <c r="L17229" t="s">
        <v>23189</v>
      </c>
      <c r="M17229" s="15" t="e">
        <f>IF(INDEX(#REF!,MATCH(Padrón!K17229,#REF!,0),MATCH(Padrón!J17229,#REF!,0))=K17229,"Sí","NO")</f>
        <v>#REF!</v>
      </c>
    </row>
    <row r="17230" spans="1:13" x14ac:dyDescent="0.25">
      <c r="A17230" t="s">
        <v>40434</v>
      </c>
      <c r="B17230">
        <v>32085929</v>
      </c>
      <c r="C17230">
        <v>1986</v>
      </c>
      <c r="D17230" t="s">
        <v>20467</v>
      </c>
      <c r="E17230" t="s">
        <v>4982</v>
      </c>
      <c r="F17230" t="s">
        <v>837</v>
      </c>
      <c r="G17230" t="s">
        <v>3</v>
      </c>
      <c r="H17230">
        <v>12</v>
      </c>
      <c r="I17230">
        <v>65</v>
      </c>
      <c r="J17230">
        <v>2048</v>
      </c>
      <c r="K17230">
        <v>79</v>
      </c>
      <c r="L17230" t="s">
        <v>23189</v>
      </c>
      <c r="M17230" s="15" t="e">
        <f>IF(INDEX(#REF!,MATCH(Padrón!K17230,#REF!,0),MATCH(Padrón!J17230,#REF!,0))=K17230,"Sí","NO")</f>
        <v>#REF!</v>
      </c>
    </row>
    <row r="17231" spans="1:13" x14ac:dyDescent="0.25">
      <c r="A17231" t="s">
        <v>40435</v>
      </c>
      <c r="B17231">
        <v>12233920</v>
      </c>
      <c r="C17231">
        <v>1958</v>
      </c>
      <c r="D17231" t="s">
        <v>20467</v>
      </c>
      <c r="E17231" t="s">
        <v>645</v>
      </c>
      <c r="F17231" t="s">
        <v>20474</v>
      </c>
      <c r="G17231" t="s">
        <v>3</v>
      </c>
      <c r="H17231">
        <v>12</v>
      </c>
      <c r="I17231">
        <v>65</v>
      </c>
      <c r="J17231">
        <v>2048</v>
      </c>
      <c r="K17231">
        <v>80</v>
      </c>
      <c r="L17231" t="s">
        <v>23189</v>
      </c>
      <c r="M17231" s="15" t="e">
        <f>IF(INDEX(#REF!,MATCH(Padrón!K17231,#REF!,0),MATCH(Padrón!J17231,#REF!,0))=K17231,"Sí","NO")</f>
        <v>#REF!</v>
      </c>
    </row>
    <row r="17232" spans="1:13" x14ac:dyDescent="0.25">
      <c r="A17232" t="s">
        <v>40436</v>
      </c>
      <c r="B17232">
        <v>18889829</v>
      </c>
      <c r="C17232">
        <v>1975</v>
      </c>
      <c r="D17232" t="s">
        <v>20475</v>
      </c>
      <c r="E17232" t="s">
        <v>255</v>
      </c>
      <c r="F17232" t="s">
        <v>856</v>
      </c>
      <c r="G17232" t="s">
        <v>10</v>
      </c>
      <c r="H17232">
        <v>12</v>
      </c>
      <c r="I17232">
        <v>65</v>
      </c>
      <c r="J17232">
        <v>2048</v>
      </c>
      <c r="K17232">
        <v>81</v>
      </c>
      <c r="L17232" t="s">
        <v>23189</v>
      </c>
      <c r="M17232" s="15" t="e">
        <f>IF(INDEX(#REF!,MATCH(Padrón!K17232,#REF!,0),MATCH(Padrón!J17232,#REF!,0))=K17232,"Sí","NO")</f>
        <v>#REF!</v>
      </c>
    </row>
    <row r="17233" spans="1:13" x14ac:dyDescent="0.25">
      <c r="A17233" t="s">
        <v>40437</v>
      </c>
      <c r="B17233">
        <v>11854448</v>
      </c>
      <c r="C17233">
        <v>1955</v>
      </c>
      <c r="D17233" t="s">
        <v>20476</v>
      </c>
      <c r="E17233" t="s">
        <v>205</v>
      </c>
      <c r="F17233" t="s">
        <v>20477</v>
      </c>
      <c r="G17233" t="s">
        <v>3</v>
      </c>
      <c r="H17233">
        <v>12</v>
      </c>
      <c r="I17233">
        <v>65</v>
      </c>
      <c r="J17233">
        <v>2048</v>
      </c>
      <c r="K17233">
        <v>82</v>
      </c>
      <c r="L17233" t="s">
        <v>23189</v>
      </c>
      <c r="M17233" s="15" t="e">
        <f>IF(INDEX(#REF!,MATCH(Padrón!K17233,#REF!,0),MATCH(Padrón!J17233,#REF!,0))=K17233,"Sí","NO")</f>
        <v>#REF!</v>
      </c>
    </row>
    <row r="17234" spans="1:13" x14ac:dyDescent="0.25">
      <c r="A17234" t="s">
        <v>40438</v>
      </c>
      <c r="B17234">
        <v>13390207</v>
      </c>
      <c r="C17234">
        <v>1959</v>
      </c>
      <c r="D17234" t="s">
        <v>20478</v>
      </c>
      <c r="E17234" t="s">
        <v>980</v>
      </c>
      <c r="F17234" t="s">
        <v>4207</v>
      </c>
      <c r="G17234" t="s">
        <v>3</v>
      </c>
      <c r="H17234">
        <v>12</v>
      </c>
      <c r="I17234">
        <v>65</v>
      </c>
      <c r="J17234">
        <v>2048</v>
      </c>
      <c r="K17234">
        <v>83</v>
      </c>
      <c r="L17234" t="s">
        <v>23189</v>
      </c>
      <c r="M17234" s="15" t="e">
        <f>IF(INDEX(#REF!,MATCH(Padrón!K17234,#REF!,0),MATCH(Padrón!J17234,#REF!,0))=K17234,"Sí","NO")</f>
        <v>#REF!</v>
      </c>
    </row>
    <row r="17235" spans="1:13" x14ac:dyDescent="0.25">
      <c r="A17235" t="s">
        <v>40439</v>
      </c>
      <c r="B17235">
        <v>27429868</v>
      </c>
      <c r="C17235">
        <v>1979</v>
      </c>
      <c r="D17235" t="s">
        <v>20478</v>
      </c>
      <c r="E17235" t="s">
        <v>8125</v>
      </c>
      <c r="F17235" t="s">
        <v>9236</v>
      </c>
      <c r="G17235" t="s">
        <v>3</v>
      </c>
      <c r="H17235">
        <v>12</v>
      </c>
      <c r="I17235">
        <v>65</v>
      </c>
      <c r="J17235">
        <v>2048</v>
      </c>
      <c r="K17235">
        <v>84</v>
      </c>
      <c r="L17235" t="s">
        <v>23189</v>
      </c>
      <c r="M17235" s="15" t="e">
        <f>IF(INDEX(#REF!,MATCH(Padrón!K17235,#REF!,0),MATCH(Padrón!J17235,#REF!,0))=K17235,"Sí","NO")</f>
        <v>#REF!</v>
      </c>
    </row>
    <row r="17236" spans="1:13" x14ac:dyDescent="0.25">
      <c r="A17236" t="s">
        <v>40440</v>
      </c>
      <c r="B17236">
        <v>20459288</v>
      </c>
      <c r="C17236">
        <v>1968</v>
      </c>
      <c r="D17236" t="s">
        <v>20478</v>
      </c>
      <c r="E17236" t="s">
        <v>20479</v>
      </c>
      <c r="F17236" t="s">
        <v>393</v>
      </c>
      <c r="G17236" t="s">
        <v>10</v>
      </c>
      <c r="H17236">
        <v>12</v>
      </c>
      <c r="I17236">
        <v>65</v>
      </c>
      <c r="J17236">
        <v>2048</v>
      </c>
      <c r="K17236">
        <v>85</v>
      </c>
      <c r="L17236" t="s">
        <v>23189</v>
      </c>
      <c r="M17236" s="15" t="e">
        <f>IF(INDEX(#REF!,MATCH(Padrón!K17236,#REF!,0),MATCH(Padrón!J17236,#REF!,0))=K17236,"Sí","NO")</f>
        <v>#REF!</v>
      </c>
    </row>
    <row r="17237" spans="1:13" x14ac:dyDescent="0.25">
      <c r="A17237" t="s">
        <v>40441</v>
      </c>
      <c r="B17237">
        <v>40198141</v>
      </c>
      <c r="C17237">
        <v>1997</v>
      </c>
      <c r="D17237" t="s">
        <v>20478</v>
      </c>
      <c r="E17237" t="s">
        <v>20480</v>
      </c>
      <c r="F17237" t="s">
        <v>11362</v>
      </c>
      <c r="G17237" t="s">
        <v>10</v>
      </c>
      <c r="H17237">
        <v>12</v>
      </c>
      <c r="I17237">
        <v>65</v>
      </c>
      <c r="J17237">
        <v>2048</v>
      </c>
      <c r="K17237">
        <v>86</v>
      </c>
      <c r="L17237" t="s">
        <v>23189</v>
      </c>
      <c r="M17237" s="15" t="e">
        <f>IF(INDEX(#REF!,MATCH(Padrón!K17237,#REF!,0),MATCH(Padrón!J17237,#REF!,0))=K17237,"Sí","NO")</f>
        <v>#REF!</v>
      </c>
    </row>
    <row r="17238" spans="1:13" x14ac:dyDescent="0.25">
      <c r="A17238" t="s">
        <v>40442</v>
      </c>
      <c r="B17238">
        <v>42085463</v>
      </c>
      <c r="C17238">
        <v>1999</v>
      </c>
      <c r="D17238" t="s">
        <v>20478</v>
      </c>
      <c r="E17238" t="s">
        <v>15532</v>
      </c>
      <c r="F17238" t="s">
        <v>11362</v>
      </c>
      <c r="G17238" t="s">
        <v>10</v>
      </c>
      <c r="H17238">
        <v>12</v>
      </c>
      <c r="I17238">
        <v>65</v>
      </c>
      <c r="J17238">
        <v>2048</v>
      </c>
      <c r="K17238">
        <v>87</v>
      </c>
      <c r="L17238" t="s">
        <v>23189</v>
      </c>
      <c r="M17238" s="15" t="e">
        <f>IF(INDEX(#REF!,MATCH(Padrón!K17238,#REF!,0),MATCH(Padrón!J17238,#REF!,0))=K17238,"Sí","NO")</f>
        <v>#REF!</v>
      </c>
    </row>
    <row r="17239" spans="1:13" x14ac:dyDescent="0.25">
      <c r="A17239" t="s">
        <v>40443</v>
      </c>
      <c r="B17239">
        <v>45451187</v>
      </c>
      <c r="C17239">
        <v>2004</v>
      </c>
      <c r="D17239" t="s">
        <v>20478</v>
      </c>
      <c r="E17239" t="s">
        <v>5829</v>
      </c>
      <c r="F17239" t="s">
        <v>20481</v>
      </c>
      <c r="G17239" t="s">
        <v>3</v>
      </c>
      <c r="H17239">
        <v>12</v>
      </c>
      <c r="I17239">
        <v>65</v>
      </c>
      <c r="J17239">
        <v>2048</v>
      </c>
      <c r="K17239">
        <v>88</v>
      </c>
      <c r="L17239" t="s">
        <v>23189</v>
      </c>
      <c r="M17239" s="15" t="e">
        <f>IF(INDEX(#REF!,MATCH(Padrón!K17239,#REF!,0),MATCH(Padrón!J17239,#REF!,0))=K17239,"Sí","NO")</f>
        <v>#REF!</v>
      </c>
    </row>
    <row r="17240" spans="1:13" x14ac:dyDescent="0.25">
      <c r="A17240" t="s">
        <v>40444</v>
      </c>
      <c r="B17240">
        <v>17685172</v>
      </c>
      <c r="C17240">
        <v>1966</v>
      </c>
      <c r="D17240" t="s">
        <v>20478</v>
      </c>
      <c r="E17240" t="s">
        <v>3998</v>
      </c>
      <c r="F17240" t="s">
        <v>2552</v>
      </c>
      <c r="G17240" t="s">
        <v>3</v>
      </c>
      <c r="H17240">
        <v>12</v>
      </c>
      <c r="I17240">
        <v>65</v>
      </c>
      <c r="J17240">
        <v>2048</v>
      </c>
      <c r="K17240">
        <v>89</v>
      </c>
      <c r="L17240" t="s">
        <v>23189</v>
      </c>
      <c r="M17240" s="15" t="e">
        <f>IF(INDEX(#REF!,MATCH(Padrón!K17240,#REF!,0),MATCH(Padrón!J17240,#REF!,0))=K17240,"Sí","NO")</f>
        <v>#REF!</v>
      </c>
    </row>
    <row r="17241" spans="1:13" x14ac:dyDescent="0.25">
      <c r="A17241" t="s">
        <v>40445</v>
      </c>
      <c r="B17241">
        <v>5646870</v>
      </c>
      <c r="C17241">
        <v>1948</v>
      </c>
      <c r="D17241" t="s">
        <v>20478</v>
      </c>
      <c r="E17241" t="s">
        <v>19842</v>
      </c>
      <c r="F17241" t="s">
        <v>12983</v>
      </c>
      <c r="G17241" t="s">
        <v>3</v>
      </c>
      <c r="H17241">
        <v>12</v>
      </c>
      <c r="I17241">
        <v>65</v>
      </c>
      <c r="J17241">
        <v>2048</v>
      </c>
      <c r="K17241">
        <v>90</v>
      </c>
      <c r="L17241" t="s">
        <v>23189</v>
      </c>
      <c r="M17241" s="15" t="e">
        <f>IF(INDEX(#REF!,MATCH(Padrón!K17241,#REF!,0),MATCH(Padrón!J17241,#REF!,0))=K17241,"Sí","NO")</f>
        <v>#REF!</v>
      </c>
    </row>
    <row r="17242" spans="1:13" x14ac:dyDescent="0.25">
      <c r="A17242" t="s">
        <v>40446</v>
      </c>
      <c r="B17242">
        <v>18097113</v>
      </c>
      <c r="C17242">
        <v>1967</v>
      </c>
      <c r="D17242" t="s">
        <v>20478</v>
      </c>
      <c r="E17242" t="s">
        <v>20482</v>
      </c>
      <c r="F17242" t="s">
        <v>5320</v>
      </c>
      <c r="G17242" t="s">
        <v>3</v>
      </c>
      <c r="H17242">
        <v>12</v>
      </c>
      <c r="I17242">
        <v>65</v>
      </c>
      <c r="J17242">
        <v>2048</v>
      </c>
      <c r="K17242">
        <v>91</v>
      </c>
      <c r="L17242" t="s">
        <v>23189</v>
      </c>
      <c r="M17242" s="15" t="e">
        <f>IF(INDEX(#REF!,MATCH(Padrón!K17242,#REF!,0),MATCH(Padrón!J17242,#REF!,0))=K17242,"Sí","NO")</f>
        <v>#REF!</v>
      </c>
    </row>
    <row r="17243" spans="1:13" x14ac:dyDescent="0.25">
      <c r="A17243" t="s">
        <v>40447</v>
      </c>
      <c r="B17243">
        <v>30488768</v>
      </c>
      <c r="C17243">
        <v>1983</v>
      </c>
      <c r="D17243" t="s">
        <v>20478</v>
      </c>
      <c r="E17243" t="s">
        <v>20483</v>
      </c>
      <c r="F17243" t="s">
        <v>20484</v>
      </c>
      <c r="G17243" t="s">
        <v>3</v>
      </c>
      <c r="H17243">
        <v>12</v>
      </c>
      <c r="I17243">
        <v>65</v>
      </c>
      <c r="J17243">
        <v>2048</v>
      </c>
      <c r="K17243">
        <v>92</v>
      </c>
      <c r="L17243" t="s">
        <v>23189</v>
      </c>
      <c r="M17243" s="15" t="e">
        <f>IF(INDEX(#REF!,MATCH(Padrón!K17243,#REF!,0),MATCH(Padrón!J17243,#REF!,0))=K17243,"Sí","NO")</f>
        <v>#REF!</v>
      </c>
    </row>
    <row r="17244" spans="1:13" x14ac:dyDescent="0.25">
      <c r="A17244" t="s">
        <v>40448</v>
      </c>
      <c r="B17244">
        <v>5646812</v>
      </c>
      <c r="C17244">
        <v>1947</v>
      </c>
      <c r="D17244" t="s">
        <v>20478</v>
      </c>
      <c r="E17244" t="s">
        <v>38</v>
      </c>
      <c r="F17244" t="s">
        <v>10221</v>
      </c>
      <c r="G17244" t="s">
        <v>3</v>
      </c>
      <c r="H17244">
        <v>12</v>
      </c>
      <c r="I17244">
        <v>65</v>
      </c>
      <c r="J17244">
        <v>2048</v>
      </c>
      <c r="K17244">
        <v>93</v>
      </c>
      <c r="L17244" t="s">
        <v>23189</v>
      </c>
      <c r="M17244" s="15" t="e">
        <f>IF(INDEX(#REF!,MATCH(Padrón!K17244,#REF!,0),MATCH(Padrón!J17244,#REF!,0))=K17244,"Sí","NO")</f>
        <v>#REF!</v>
      </c>
    </row>
    <row r="17245" spans="1:13" x14ac:dyDescent="0.25">
      <c r="A17245" t="s">
        <v>40449</v>
      </c>
      <c r="B17245">
        <v>41048573</v>
      </c>
      <c r="C17245">
        <v>1998</v>
      </c>
      <c r="D17245" t="s">
        <v>20478</v>
      </c>
      <c r="E17245" t="s">
        <v>20485</v>
      </c>
      <c r="F17245" t="s">
        <v>5320</v>
      </c>
      <c r="G17245" t="s">
        <v>10</v>
      </c>
      <c r="H17245">
        <v>12</v>
      </c>
      <c r="I17245">
        <v>65</v>
      </c>
      <c r="J17245">
        <v>2048</v>
      </c>
      <c r="K17245">
        <v>94</v>
      </c>
      <c r="L17245" t="s">
        <v>23189</v>
      </c>
      <c r="M17245" s="15" t="e">
        <f>IF(INDEX(#REF!,MATCH(Padrón!K17245,#REF!,0),MATCH(Padrón!J17245,#REF!,0))=K17245,"Sí","NO")</f>
        <v>#REF!</v>
      </c>
    </row>
    <row r="17246" spans="1:13" x14ac:dyDescent="0.25">
      <c r="A17246" t="s">
        <v>40450</v>
      </c>
      <c r="B17246">
        <v>17878648</v>
      </c>
      <c r="C17246">
        <v>1966</v>
      </c>
      <c r="D17246" t="s">
        <v>20478</v>
      </c>
      <c r="E17246" t="s">
        <v>20486</v>
      </c>
      <c r="F17246" t="s">
        <v>8286</v>
      </c>
      <c r="G17246" t="s">
        <v>3</v>
      </c>
      <c r="H17246">
        <v>12</v>
      </c>
      <c r="I17246">
        <v>65</v>
      </c>
      <c r="J17246">
        <v>2048</v>
      </c>
      <c r="K17246">
        <v>95</v>
      </c>
      <c r="L17246" t="s">
        <v>23189</v>
      </c>
      <c r="M17246" s="15" t="e">
        <f>IF(INDEX(#REF!,MATCH(Padrón!K17246,#REF!,0),MATCH(Padrón!J17246,#REF!,0))=K17246,"Sí","NO")</f>
        <v>#REF!</v>
      </c>
    </row>
    <row r="17247" spans="1:13" x14ac:dyDescent="0.25">
      <c r="A17247" t="s">
        <v>40451</v>
      </c>
      <c r="B17247">
        <v>34821507</v>
      </c>
      <c r="C17247">
        <v>1989</v>
      </c>
      <c r="D17247" t="s">
        <v>20478</v>
      </c>
      <c r="E17247" t="s">
        <v>20487</v>
      </c>
      <c r="F17247" t="s">
        <v>5563</v>
      </c>
      <c r="G17247" t="s">
        <v>3</v>
      </c>
      <c r="H17247">
        <v>12</v>
      </c>
      <c r="I17247">
        <v>65</v>
      </c>
      <c r="J17247">
        <v>2048</v>
      </c>
      <c r="K17247">
        <v>96</v>
      </c>
      <c r="L17247" t="s">
        <v>23189</v>
      </c>
      <c r="M17247" s="15" t="e">
        <f>IF(INDEX(#REF!,MATCH(Padrón!K17247,#REF!,0),MATCH(Padrón!J17247,#REF!,0))=K17247,"Sí","NO")</f>
        <v>#REF!</v>
      </c>
    </row>
    <row r="17248" spans="1:13" x14ac:dyDescent="0.25">
      <c r="A17248" t="s">
        <v>40452</v>
      </c>
      <c r="B17248">
        <v>39222289</v>
      </c>
      <c r="C17248">
        <v>1995</v>
      </c>
      <c r="D17248" t="s">
        <v>20478</v>
      </c>
      <c r="E17248" t="s">
        <v>20488</v>
      </c>
      <c r="F17248" t="s">
        <v>5563</v>
      </c>
      <c r="G17248" t="s">
        <v>27</v>
      </c>
      <c r="H17248">
        <v>12</v>
      </c>
      <c r="I17248">
        <v>65</v>
      </c>
      <c r="J17248">
        <v>2048</v>
      </c>
      <c r="K17248">
        <v>97</v>
      </c>
      <c r="L17248" t="s">
        <v>23189</v>
      </c>
      <c r="M17248" s="15" t="e">
        <f>IF(INDEX(#REF!,MATCH(Padrón!K17248,#REF!,0),MATCH(Padrón!J17248,#REF!,0))=K17248,"Sí","NO")</f>
        <v>#REF!</v>
      </c>
    </row>
    <row r="17249" spans="1:13" x14ac:dyDescent="0.25">
      <c r="A17249" t="s">
        <v>40453</v>
      </c>
      <c r="B17249">
        <v>34462943</v>
      </c>
      <c r="C17249">
        <v>1989</v>
      </c>
      <c r="D17249" t="s">
        <v>20489</v>
      </c>
      <c r="E17249" t="s">
        <v>20490</v>
      </c>
      <c r="F17249" t="s">
        <v>20491</v>
      </c>
      <c r="G17249" t="s">
        <v>3</v>
      </c>
      <c r="H17249">
        <v>12</v>
      </c>
      <c r="I17249">
        <v>65</v>
      </c>
      <c r="J17249">
        <v>2048</v>
      </c>
      <c r="K17249">
        <v>98</v>
      </c>
      <c r="L17249" t="s">
        <v>23189</v>
      </c>
      <c r="M17249" s="15" t="e">
        <f>IF(INDEX(#REF!,MATCH(Padrón!K17249,#REF!,0),MATCH(Padrón!J17249,#REF!,0))=K17249,"Sí","NO")</f>
        <v>#REF!</v>
      </c>
    </row>
    <row r="17250" spans="1:13" x14ac:dyDescent="0.25">
      <c r="A17250" t="s">
        <v>40454</v>
      </c>
      <c r="B17250">
        <v>8544486</v>
      </c>
      <c r="C17250">
        <v>1947</v>
      </c>
      <c r="D17250" t="s">
        <v>20489</v>
      </c>
      <c r="E17250" t="s">
        <v>20492</v>
      </c>
      <c r="F17250" t="s">
        <v>20493</v>
      </c>
      <c r="G17250" t="s">
        <v>3</v>
      </c>
      <c r="H17250">
        <v>12</v>
      </c>
      <c r="I17250">
        <v>65</v>
      </c>
      <c r="J17250">
        <v>2048</v>
      </c>
      <c r="K17250">
        <v>99</v>
      </c>
      <c r="L17250" t="s">
        <v>23189</v>
      </c>
      <c r="M17250" s="15" t="e">
        <f>IF(INDEX(#REF!,MATCH(Padrón!K17250,#REF!,0),MATCH(Padrón!J17250,#REF!,0))=K17250,"Sí","NO")</f>
        <v>#REF!</v>
      </c>
    </row>
    <row r="17251" spans="1:13" x14ac:dyDescent="0.25">
      <c r="A17251" t="s">
        <v>40455</v>
      </c>
      <c r="B17251">
        <v>5646859</v>
      </c>
      <c r="C17251">
        <v>1948</v>
      </c>
      <c r="D17251" t="s">
        <v>20489</v>
      </c>
      <c r="E17251" t="s">
        <v>1567</v>
      </c>
      <c r="F17251" t="s">
        <v>20494</v>
      </c>
      <c r="G17251" t="s">
        <v>3</v>
      </c>
      <c r="H17251">
        <v>12</v>
      </c>
      <c r="I17251">
        <v>65</v>
      </c>
      <c r="J17251">
        <v>2048</v>
      </c>
      <c r="K17251">
        <v>100</v>
      </c>
      <c r="L17251" t="s">
        <v>23189</v>
      </c>
      <c r="M17251" s="15" t="e">
        <f>IF(INDEX(#REF!,MATCH(Padrón!K17251,#REF!,0),MATCH(Padrón!J17251,#REF!,0))=K17251,"Sí","NO")</f>
        <v>#REF!</v>
      </c>
    </row>
    <row r="17252" spans="1:13" x14ac:dyDescent="0.25">
      <c r="A17252" t="s">
        <v>40456</v>
      </c>
      <c r="B17252">
        <v>1052497</v>
      </c>
      <c r="C17252">
        <v>1935</v>
      </c>
      <c r="D17252" t="s">
        <v>20495</v>
      </c>
      <c r="E17252" t="s">
        <v>4819</v>
      </c>
      <c r="F17252" t="s">
        <v>10669</v>
      </c>
      <c r="G17252" t="s">
        <v>3</v>
      </c>
      <c r="H17252">
        <v>12</v>
      </c>
      <c r="I17252">
        <v>65</v>
      </c>
      <c r="J17252">
        <v>2048</v>
      </c>
      <c r="K17252">
        <v>101</v>
      </c>
      <c r="L17252" t="s">
        <v>23189</v>
      </c>
      <c r="M17252" s="15" t="e">
        <f>IF(INDEX(#REF!,MATCH(Padrón!K17252,#REF!,0),MATCH(Padrón!J17252,#REF!,0))=K17252,"Sí","NO")</f>
        <v>#REF!</v>
      </c>
    </row>
    <row r="17253" spans="1:13" x14ac:dyDescent="0.25">
      <c r="A17253" t="s">
        <v>40457</v>
      </c>
      <c r="B17253">
        <v>29840120</v>
      </c>
      <c r="C17253">
        <v>1983</v>
      </c>
      <c r="D17253" t="s">
        <v>20496</v>
      </c>
      <c r="E17253" t="s">
        <v>20497</v>
      </c>
      <c r="F17253" t="s">
        <v>13127</v>
      </c>
      <c r="G17253" t="s">
        <v>3</v>
      </c>
      <c r="H17253">
        <v>12</v>
      </c>
      <c r="I17253">
        <v>65</v>
      </c>
      <c r="J17253">
        <v>2048</v>
      </c>
      <c r="K17253">
        <v>102</v>
      </c>
      <c r="L17253" t="s">
        <v>23189</v>
      </c>
      <c r="M17253" s="15" t="e">
        <f>IF(INDEX(#REF!,MATCH(Padrón!K17253,#REF!,0),MATCH(Padrón!J17253,#REF!,0))=K17253,"Sí","NO")</f>
        <v>#REF!</v>
      </c>
    </row>
    <row r="17254" spans="1:13" x14ac:dyDescent="0.25">
      <c r="A17254" t="s">
        <v>40458</v>
      </c>
      <c r="B17254">
        <v>41304033</v>
      </c>
      <c r="C17254">
        <v>1998</v>
      </c>
      <c r="D17254" t="s">
        <v>20498</v>
      </c>
      <c r="E17254" t="s">
        <v>3095</v>
      </c>
      <c r="F17254" t="s">
        <v>20499</v>
      </c>
      <c r="G17254" t="s">
        <v>10</v>
      </c>
      <c r="H17254">
        <v>12</v>
      </c>
      <c r="I17254">
        <v>65</v>
      </c>
      <c r="J17254">
        <v>2048</v>
      </c>
      <c r="K17254">
        <v>103</v>
      </c>
      <c r="L17254" t="s">
        <v>23189</v>
      </c>
      <c r="M17254" s="15" t="e">
        <f>IF(INDEX(#REF!,MATCH(Padrón!K17254,#REF!,0),MATCH(Padrón!J17254,#REF!,0))=K17254,"Sí","NO")</f>
        <v>#REF!</v>
      </c>
    </row>
    <row r="17255" spans="1:13" x14ac:dyDescent="0.25">
      <c r="A17255" t="s">
        <v>40459</v>
      </c>
      <c r="B17255">
        <v>32086066</v>
      </c>
      <c r="C17255">
        <v>1986</v>
      </c>
      <c r="D17255" t="s">
        <v>20500</v>
      </c>
      <c r="E17255" t="s">
        <v>20501</v>
      </c>
      <c r="F17255" t="s">
        <v>20502</v>
      </c>
      <c r="G17255" t="s">
        <v>3</v>
      </c>
      <c r="H17255">
        <v>12</v>
      </c>
      <c r="I17255">
        <v>65</v>
      </c>
      <c r="J17255">
        <v>2048</v>
      </c>
      <c r="K17255">
        <v>104</v>
      </c>
      <c r="L17255" t="s">
        <v>23189</v>
      </c>
      <c r="M17255" s="15" t="e">
        <f>IF(INDEX(#REF!,MATCH(Padrón!K17255,#REF!,0),MATCH(Padrón!J17255,#REF!,0))=K17255,"Sí","NO")</f>
        <v>#REF!</v>
      </c>
    </row>
    <row r="17256" spans="1:13" x14ac:dyDescent="0.25">
      <c r="A17256" t="s">
        <v>40460</v>
      </c>
      <c r="B17256">
        <v>29212977</v>
      </c>
      <c r="C17256">
        <v>1982</v>
      </c>
      <c r="D17256" t="s">
        <v>20500</v>
      </c>
      <c r="E17256" t="s">
        <v>17972</v>
      </c>
      <c r="F17256" t="s">
        <v>2062</v>
      </c>
      <c r="G17256" t="s">
        <v>10</v>
      </c>
      <c r="H17256">
        <v>12</v>
      </c>
      <c r="I17256">
        <v>65</v>
      </c>
      <c r="J17256">
        <v>2048</v>
      </c>
      <c r="K17256">
        <v>105</v>
      </c>
      <c r="L17256" t="s">
        <v>23189</v>
      </c>
      <c r="M17256" s="15" t="e">
        <f>IF(INDEX(#REF!,MATCH(Padrón!K17256,#REF!,0),MATCH(Padrón!J17256,#REF!,0))=K17256,"Sí","NO")</f>
        <v>#REF!</v>
      </c>
    </row>
    <row r="17257" spans="1:13" x14ac:dyDescent="0.25">
      <c r="A17257" t="s">
        <v>40461</v>
      </c>
      <c r="B17257">
        <v>10748832</v>
      </c>
      <c r="C17257">
        <v>1953</v>
      </c>
      <c r="D17257" t="s">
        <v>20500</v>
      </c>
      <c r="E17257" t="s">
        <v>20503</v>
      </c>
      <c r="F17257" t="s">
        <v>20504</v>
      </c>
      <c r="G17257" t="s">
        <v>3</v>
      </c>
      <c r="H17257">
        <v>12</v>
      </c>
      <c r="I17257">
        <v>65</v>
      </c>
      <c r="J17257">
        <v>2048</v>
      </c>
      <c r="K17257">
        <v>106</v>
      </c>
      <c r="L17257" t="s">
        <v>23189</v>
      </c>
      <c r="M17257" s="15" t="e">
        <f>IF(INDEX(#REF!,MATCH(Padrón!K17257,#REF!,0),MATCH(Padrón!J17257,#REF!,0))=K17257,"Sí","NO")</f>
        <v>#REF!</v>
      </c>
    </row>
    <row r="17258" spans="1:13" x14ac:dyDescent="0.25">
      <c r="A17258" t="s">
        <v>40462</v>
      </c>
      <c r="B17258">
        <v>33406195</v>
      </c>
      <c r="C17258">
        <v>1988</v>
      </c>
      <c r="D17258" t="s">
        <v>20500</v>
      </c>
      <c r="E17258" t="s">
        <v>4197</v>
      </c>
      <c r="F17258" t="s">
        <v>5180</v>
      </c>
      <c r="G17258" t="s">
        <v>3</v>
      </c>
      <c r="H17258">
        <v>12</v>
      </c>
      <c r="I17258">
        <v>65</v>
      </c>
      <c r="J17258">
        <v>2048</v>
      </c>
      <c r="K17258">
        <v>107</v>
      </c>
      <c r="L17258" t="s">
        <v>23189</v>
      </c>
      <c r="M17258" s="15" t="e">
        <f>IF(INDEX(#REF!,MATCH(Padrón!K17258,#REF!,0),MATCH(Padrón!J17258,#REF!,0))=K17258,"Sí","NO")</f>
        <v>#REF!</v>
      </c>
    </row>
    <row r="17259" spans="1:13" x14ac:dyDescent="0.25">
      <c r="A17259" t="s">
        <v>40463</v>
      </c>
      <c r="B17259">
        <v>30903431</v>
      </c>
      <c r="C17259">
        <v>1984</v>
      </c>
      <c r="D17259" t="s">
        <v>20500</v>
      </c>
      <c r="E17259" t="s">
        <v>20505</v>
      </c>
      <c r="F17259" t="s">
        <v>395</v>
      </c>
      <c r="G17259" t="s">
        <v>10</v>
      </c>
      <c r="H17259">
        <v>12</v>
      </c>
      <c r="I17259">
        <v>65</v>
      </c>
      <c r="J17259">
        <v>2048</v>
      </c>
      <c r="K17259">
        <v>108</v>
      </c>
      <c r="L17259" t="s">
        <v>23189</v>
      </c>
      <c r="M17259" s="15" t="e">
        <f>IF(INDEX(#REF!,MATCH(Padrón!K17259,#REF!,0),MATCH(Padrón!J17259,#REF!,0))=K17259,"Sí","NO")</f>
        <v>#REF!</v>
      </c>
    </row>
    <row r="17260" spans="1:13" x14ac:dyDescent="0.25">
      <c r="A17260" t="s">
        <v>40464</v>
      </c>
      <c r="B17260">
        <v>27114620</v>
      </c>
      <c r="C17260">
        <v>1979</v>
      </c>
      <c r="D17260" t="s">
        <v>20500</v>
      </c>
      <c r="E17260" t="s">
        <v>20506</v>
      </c>
      <c r="F17260" t="s">
        <v>20507</v>
      </c>
      <c r="G17260" t="s">
        <v>3</v>
      </c>
      <c r="H17260">
        <v>12</v>
      </c>
      <c r="I17260">
        <v>65</v>
      </c>
      <c r="J17260">
        <v>2048</v>
      </c>
      <c r="K17260">
        <v>109</v>
      </c>
      <c r="L17260" t="s">
        <v>23189</v>
      </c>
      <c r="M17260" s="15" t="e">
        <f>IF(INDEX(#REF!,MATCH(Padrón!K17260,#REF!,0),MATCH(Padrón!J17260,#REF!,0))=K17260,"Sí","NO")</f>
        <v>#REF!</v>
      </c>
    </row>
    <row r="17261" spans="1:13" x14ac:dyDescent="0.25">
      <c r="A17261" t="s">
        <v>40465</v>
      </c>
      <c r="B17261">
        <v>25796521</v>
      </c>
      <c r="C17261">
        <v>1977</v>
      </c>
      <c r="D17261" t="s">
        <v>20500</v>
      </c>
      <c r="E17261" t="s">
        <v>20508</v>
      </c>
      <c r="F17261" t="s">
        <v>20509</v>
      </c>
      <c r="G17261" t="s">
        <v>3</v>
      </c>
      <c r="H17261">
        <v>12</v>
      </c>
      <c r="I17261">
        <v>65</v>
      </c>
      <c r="J17261">
        <v>2048</v>
      </c>
      <c r="K17261">
        <v>110</v>
      </c>
      <c r="L17261" t="s">
        <v>23189</v>
      </c>
      <c r="M17261" s="15" t="e">
        <f>IF(INDEX(#REF!,MATCH(Padrón!K17261,#REF!,0),MATCH(Padrón!J17261,#REF!,0))=K17261,"Sí","NO")</f>
        <v>#REF!</v>
      </c>
    </row>
    <row r="17262" spans="1:13" x14ac:dyDescent="0.25">
      <c r="A17262" t="s">
        <v>40466</v>
      </c>
      <c r="B17262">
        <v>18351729</v>
      </c>
      <c r="C17262">
        <v>1963</v>
      </c>
      <c r="D17262" t="s">
        <v>20510</v>
      </c>
      <c r="E17262" t="s">
        <v>917</v>
      </c>
      <c r="F17262" t="s">
        <v>13</v>
      </c>
      <c r="G17262" t="s">
        <v>88</v>
      </c>
      <c r="H17262">
        <v>12</v>
      </c>
      <c r="I17262">
        <v>65</v>
      </c>
      <c r="J17262">
        <v>2048</v>
      </c>
      <c r="K17262">
        <v>111</v>
      </c>
      <c r="L17262" t="s">
        <v>23189</v>
      </c>
      <c r="M17262" s="15" t="e">
        <f>IF(INDEX(#REF!,MATCH(Padrón!K17262,#REF!,0),MATCH(Padrón!J17262,#REF!,0))=K17262,"Sí","NO")</f>
        <v>#REF!</v>
      </c>
    </row>
    <row r="17263" spans="1:13" x14ac:dyDescent="0.25">
      <c r="A17263" t="s">
        <v>40467</v>
      </c>
      <c r="B17263">
        <v>46854145</v>
      </c>
      <c r="C17263">
        <v>2006</v>
      </c>
      <c r="D17263" t="s">
        <v>20511</v>
      </c>
      <c r="E17263" t="s">
        <v>20512</v>
      </c>
      <c r="F17263" t="s">
        <v>20513</v>
      </c>
      <c r="G17263" t="s">
        <v>3</v>
      </c>
      <c r="H17263">
        <v>12</v>
      </c>
      <c r="I17263">
        <v>65</v>
      </c>
      <c r="J17263">
        <v>2048</v>
      </c>
      <c r="K17263">
        <v>112</v>
      </c>
      <c r="L17263" t="s">
        <v>23189</v>
      </c>
      <c r="M17263" s="15" t="e">
        <f>IF(INDEX(#REF!,MATCH(Padrón!K17263,#REF!,0),MATCH(Padrón!J17263,#REF!,0))=K17263,"Sí","NO")</f>
        <v>#REF!</v>
      </c>
    </row>
    <row r="17264" spans="1:13" x14ac:dyDescent="0.25">
      <c r="A17264" t="s">
        <v>40468</v>
      </c>
      <c r="B17264">
        <v>18685482</v>
      </c>
      <c r="C17264">
        <v>1970</v>
      </c>
      <c r="D17264" t="s">
        <v>20511</v>
      </c>
      <c r="E17264" t="s">
        <v>75</v>
      </c>
      <c r="F17264" t="s">
        <v>20514</v>
      </c>
      <c r="G17264" t="s">
        <v>3</v>
      </c>
      <c r="H17264">
        <v>12</v>
      </c>
      <c r="I17264">
        <v>65</v>
      </c>
      <c r="J17264">
        <v>2048</v>
      </c>
      <c r="K17264">
        <v>113</v>
      </c>
      <c r="L17264" t="s">
        <v>23189</v>
      </c>
      <c r="M17264" s="15" t="e">
        <f>IF(INDEX(#REF!,MATCH(Padrón!K17264,#REF!,0),MATCH(Padrón!J17264,#REF!,0))=K17264,"Sí","NO")</f>
        <v>#REF!</v>
      </c>
    </row>
    <row r="17265" spans="1:13" x14ac:dyDescent="0.25">
      <c r="A17265" t="s">
        <v>40469</v>
      </c>
      <c r="B17265">
        <v>31122550</v>
      </c>
      <c r="C17265">
        <v>1985</v>
      </c>
      <c r="D17265" t="s">
        <v>20511</v>
      </c>
      <c r="E17265" t="s">
        <v>20515</v>
      </c>
      <c r="F17265" t="s">
        <v>1069</v>
      </c>
      <c r="G17265" t="s">
        <v>3</v>
      </c>
      <c r="H17265">
        <v>12</v>
      </c>
      <c r="I17265">
        <v>65</v>
      </c>
      <c r="J17265">
        <v>2048</v>
      </c>
      <c r="K17265">
        <v>114</v>
      </c>
      <c r="L17265" t="s">
        <v>23189</v>
      </c>
      <c r="M17265" s="15" t="e">
        <f>IF(INDEX(#REF!,MATCH(Padrón!K17265,#REF!,0),MATCH(Padrón!J17265,#REF!,0))=K17265,"Sí","NO")</f>
        <v>#REF!</v>
      </c>
    </row>
    <row r="17266" spans="1:13" x14ac:dyDescent="0.25">
      <c r="A17266" t="s">
        <v>40470</v>
      </c>
      <c r="B17266">
        <v>14881819</v>
      </c>
      <c r="C17266">
        <v>1962</v>
      </c>
      <c r="D17266" t="s">
        <v>20511</v>
      </c>
      <c r="E17266" t="s">
        <v>3819</v>
      </c>
      <c r="F17266" t="s">
        <v>20516</v>
      </c>
      <c r="G17266" t="s">
        <v>3</v>
      </c>
      <c r="H17266">
        <v>12</v>
      </c>
      <c r="I17266">
        <v>65</v>
      </c>
      <c r="J17266">
        <v>2048</v>
      </c>
      <c r="K17266">
        <v>115</v>
      </c>
      <c r="L17266" t="s">
        <v>23189</v>
      </c>
      <c r="M17266" s="15" t="e">
        <f>IF(INDEX(#REF!,MATCH(Padrón!K17266,#REF!,0),MATCH(Padrón!J17266,#REF!,0))=K17266,"Sí","NO")</f>
        <v>#REF!</v>
      </c>
    </row>
    <row r="17267" spans="1:13" x14ac:dyDescent="0.25">
      <c r="A17267" t="s">
        <v>40471</v>
      </c>
      <c r="B17267">
        <v>46730594</v>
      </c>
      <c r="C17267">
        <v>2005</v>
      </c>
      <c r="D17267" t="s">
        <v>20511</v>
      </c>
      <c r="E17267" t="s">
        <v>20517</v>
      </c>
      <c r="F17267" t="s">
        <v>1016</v>
      </c>
      <c r="G17267" t="s">
        <v>3</v>
      </c>
      <c r="H17267">
        <v>12</v>
      </c>
      <c r="I17267">
        <v>65</v>
      </c>
      <c r="J17267">
        <v>2048</v>
      </c>
      <c r="K17267">
        <v>116</v>
      </c>
      <c r="L17267" t="s">
        <v>23189</v>
      </c>
      <c r="M17267" s="15" t="e">
        <f>IF(INDEX(#REF!,MATCH(Padrón!K17267,#REF!,0),MATCH(Padrón!J17267,#REF!,0))=K17267,"Sí","NO")</f>
        <v>#REF!</v>
      </c>
    </row>
    <row r="17268" spans="1:13" x14ac:dyDescent="0.25">
      <c r="A17268" t="s">
        <v>40472</v>
      </c>
      <c r="B17268">
        <v>10681939</v>
      </c>
      <c r="C17268">
        <v>1952</v>
      </c>
      <c r="D17268" t="s">
        <v>20511</v>
      </c>
      <c r="E17268" t="s">
        <v>587</v>
      </c>
      <c r="F17268" t="s">
        <v>20518</v>
      </c>
      <c r="G17268" t="s">
        <v>3</v>
      </c>
      <c r="H17268">
        <v>12</v>
      </c>
      <c r="I17268">
        <v>65</v>
      </c>
      <c r="J17268">
        <v>2048</v>
      </c>
      <c r="K17268">
        <v>117</v>
      </c>
      <c r="L17268" t="s">
        <v>23189</v>
      </c>
      <c r="M17268" s="15" t="e">
        <f>IF(INDEX(#REF!,MATCH(Padrón!K17268,#REF!,0),MATCH(Padrón!J17268,#REF!,0))=K17268,"Sí","NO")</f>
        <v>#REF!</v>
      </c>
    </row>
    <row r="17269" spans="1:13" x14ac:dyDescent="0.25">
      <c r="A17269" t="s">
        <v>40473</v>
      </c>
      <c r="B17269">
        <v>45133989</v>
      </c>
      <c r="C17269">
        <v>2003</v>
      </c>
      <c r="D17269" t="s">
        <v>20511</v>
      </c>
      <c r="E17269" t="s">
        <v>20519</v>
      </c>
      <c r="F17269" t="s">
        <v>20520</v>
      </c>
      <c r="G17269" t="s">
        <v>3</v>
      </c>
      <c r="H17269">
        <v>12</v>
      </c>
      <c r="I17269">
        <v>65</v>
      </c>
      <c r="J17269">
        <v>2048</v>
      </c>
      <c r="K17269">
        <v>118</v>
      </c>
      <c r="L17269" t="s">
        <v>23189</v>
      </c>
      <c r="M17269" s="15" t="e">
        <f>IF(INDEX(#REF!,MATCH(Padrón!K17269,#REF!,0),MATCH(Padrón!J17269,#REF!,0))=K17269,"Sí","NO")</f>
        <v>#REF!</v>
      </c>
    </row>
    <row r="17270" spans="1:13" x14ac:dyDescent="0.25">
      <c r="A17270" t="s">
        <v>40474</v>
      </c>
      <c r="B17270">
        <v>17089922</v>
      </c>
      <c r="C17270">
        <v>1965</v>
      </c>
      <c r="D17270" t="s">
        <v>20511</v>
      </c>
      <c r="E17270" t="s">
        <v>151</v>
      </c>
      <c r="F17270" t="s">
        <v>20521</v>
      </c>
      <c r="G17270" t="s">
        <v>10</v>
      </c>
      <c r="H17270">
        <v>12</v>
      </c>
      <c r="I17270">
        <v>65</v>
      </c>
      <c r="J17270">
        <v>2048</v>
      </c>
      <c r="K17270">
        <v>119</v>
      </c>
      <c r="L17270" t="s">
        <v>23189</v>
      </c>
      <c r="M17270" s="15" t="e">
        <f>IF(INDEX(#REF!,MATCH(Padrón!K17270,#REF!,0),MATCH(Padrón!J17270,#REF!,0))=K17270,"Sí","NO")</f>
        <v>#REF!</v>
      </c>
    </row>
    <row r="17271" spans="1:13" x14ac:dyDescent="0.25">
      <c r="A17271" t="s">
        <v>40475</v>
      </c>
      <c r="B17271">
        <v>43528180</v>
      </c>
      <c r="C17271">
        <v>2000</v>
      </c>
      <c r="D17271" t="s">
        <v>20511</v>
      </c>
      <c r="E17271" t="s">
        <v>20522</v>
      </c>
      <c r="F17271" t="s">
        <v>552</v>
      </c>
      <c r="G17271" t="s">
        <v>3</v>
      </c>
      <c r="H17271">
        <v>12</v>
      </c>
      <c r="I17271">
        <v>65</v>
      </c>
      <c r="J17271">
        <v>2048</v>
      </c>
      <c r="K17271">
        <v>120</v>
      </c>
      <c r="L17271" t="s">
        <v>23189</v>
      </c>
      <c r="M17271" s="15" t="e">
        <f>IF(INDEX(#REF!,MATCH(Padrón!K17271,#REF!,0),MATCH(Padrón!J17271,#REF!,0))=K17271,"Sí","NO")</f>
        <v>#REF!</v>
      </c>
    </row>
    <row r="17272" spans="1:13" x14ac:dyDescent="0.25">
      <c r="A17272" t="s">
        <v>40476</v>
      </c>
      <c r="B17272">
        <v>46167780</v>
      </c>
      <c r="C17272">
        <v>2004</v>
      </c>
      <c r="D17272" t="s">
        <v>20511</v>
      </c>
      <c r="E17272" t="s">
        <v>4034</v>
      </c>
      <c r="F17272" t="s">
        <v>4344</v>
      </c>
      <c r="G17272" t="s">
        <v>3</v>
      </c>
      <c r="H17272">
        <v>12</v>
      </c>
      <c r="I17272">
        <v>65</v>
      </c>
      <c r="J17272">
        <v>2048</v>
      </c>
      <c r="K17272">
        <v>121</v>
      </c>
      <c r="L17272" t="s">
        <v>23189</v>
      </c>
      <c r="M17272" s="15" t="e">
        <f>IF(INDEX(#REF!,MATCH(Padrón!K17272,#REF!,0),MATCH(Padrón!J17272,#REF!,0))=K17272,"Sí","NO")</f>
        <v>#REF!</v>
      </c>
    </row>
    <row r="17273" spans="1:13" x14ac:dyDescent="0.25">
      <c r="A17273" t="s">
        <v>40477</v>
      </c>
      <c r="B17273">
        <v>14719581</v>
      </c>
      <c r="C17273">
        <v>1961</v>
      </c>
      <c r="D17273" t="s">
        <v>20511</v>
      </c>
      <c r="E17273" t="s">
        <v>20523</v>
      </c>
      <c r="F17273" t="s">
        <v>20524</v>
      </c>
      <c r="G17273" t="s">
        <v>3</v>
      </c>
      <c r="H17273">
        <v>12</v>
      </c>
      <c r="I17273">
        <v>65</v>
      </c>
      <c r="J17273">
        <v>2048</v>
      </c>
      <c r="K17273">
        <v>122</v>
      </c>
      <c r="L17273" t="s">
        <v>23189</v>
      </c>
      <c r="M17273" s="15" t="e">
        <f>IF(INDEX(#REF!,MATCH(Padrón!K17273,#REF!,0),MATCH(Padrón!J17273,#REF!,0))=K17273,"Sí","NO")</f>
        <v>#REF!</v>
      </c>
    </row>
    <row r="17274" spans="1:13" x14ac:dyDescent="0.25">
      <c r="A17274" t="s">
        <v>40478</v>
      </c>
      <c r="B17274">
        <v>14590055</v>
      </c>
      <c r="C17274">
        <v>1941</v>
      </c>
      <c r="D17274" t="s">
        <v>20511</v>
      </c>
      <c r="E17274" t="s">
        <v>600</v>
      </c>
      <c r="F17274" t="s">
        <v>200</v>
      </c>
      <c r="G17274" t="s">
        <v>88</v>
      </c>
      <c r="H17274">
        <v>12</v>
      </c>
      <c r="I17274">
        <v>65</v>
      </c>
      <c r="J17274">
        <v>2048</v>
      </c>
      <c r="K17274">
        <v>123</v>
      </c>
      <c r="L17274" t="s">
        <v>23189</v>
      </c>
      <c r="M17274" s="15" t="e">
        <f>IF(INDEX(#REF!,MATCH(Padrón!K17274,#REF!,0),MATCH(Padrón!J17274,#REF!,0))=K17274,"Sí","NO")</f>
        <v>#REF!</v>
      </c>
    </row>
    <row r="17275" spans="1:13" x14ac:dyDescent="0.25">
      <c r="A17275" t="s">
        <v>40479</v>
      </c>
      <c r="B17275">
        <v>25274306</v>
      </c>
      <c r="C17275">
        <v>1976</v>
      </c>
      <c r="D17275" t="s">
        <v>20511</v>
      </c>
      <c r="E17275" t="s">
        <v>20525</v>
      </c>
      <c r="F17275" t="s">
        <v>20526</v>
      </c>
      <c r="G17275" t="s">
        <v>3</v>
      </c>
      <c r="H17275">
        <v>12</v>
      </c>
      <c r="I17275">
        <v>65</v>
      </c>
      <c r="J17275">
        <v>2048</v>
      </c>
      <c r="K17275">
        <v>124</v>
      </c>
      <c r="L17275" t="s">
        <v>23189</v>
      </c>
      <c r="M17275" s="15" t="e">
        <f>IF(INDEX(#REF!,MATCH(Padrón!K17275,#REF!,0),MATCH(Padrón!J17275,#REF!,0))=K17275,"Sí","NO")</f>
        <v>#REF!</v>
      </c>
    </row>
    <row r="17276" spans="1:13" x14ac:dyDescent="0.25">
      <c r="A17276" t="s">
        <v>40480</v>
      </c>
      <c r="B17276">
        <v>25896717</v>
      </c>
      <c r="C17276">
        <v>1977</v>
      </c>
      <c r="D17276" t="s">
        <v>20511</v>
      </c>
      <c r="E17276" t="s">
        <v>20527</v>
      </c>
      <c r="F17276" t="s">
        <v>1404</v>
      </c>
      <c r="G17276" t="s">
        <v>10</v>
      </c>
      <c r="H17276">
        <v>12</v>
      </c>
      <c r="I17276">
        <v>65</v>
      </c>
      <c r="J17276">
        <v>2048</v>
      </c>
      <c r="K17276">
        <v>125</v>
      </c>
      <c r="L17276" t="s">
        <v>23189</v>
      </c>
      <c r="M17276" s="15" t="e">
        <f>IF(INDEX(#REF!,MATCH(Padrón!K17276,#REF!,0),MATCH(Padrón!J17276,#REF!,0))=K17276,"Sí","NO")</f>
        <v>#REF!</v>
      </c>
    </row>
    <row r="17277" spans="1:13" x14ac:dyDescent="0.25">
      <c r="A17277" t="s">
        <v>40481</v>
      </c>
      <c r="B17277">
        <v>37582675</v>
      </c>
      <c r="C17277">
        <v>1993</v>
      </c>
      <c r="D17277" t="s">
        <v>20511</v>
      </c>
      <c r="E17277" t="s">
        <v>19522</v>
      </c>
      <c r="F17277" t="s">
        <v>3102</v>
      </c>
      <c r="G17277" t="s">
        <v>3</v>
      </c>
      <c r="H17277">
        <v>12</v>
      </c>
      <c r="I17277">
        <v>65</v>
      </c>
      <c r="J17277">
        <v>2048</v>
      </c>
      <c r="K17277">
        <v>126</v>
      </c>
      <c r="L17277" t="s">
        <v>23189</v>
      </c>
      <c r="M17277" s="15" t="e">
        <f>IF(INDEX(#REF!,MATCH(Padrón!K17277,#REF!,0),MATCH(Padrón!J17277,#REF!,0))=K17277,"Sí","NO")</f>
        <v>#REF!</v>
      </c>
    </row>
    <row r="17278" spans="1:13" x14ac:dyDescent="0.25">
      <c r="A17278" t="s">
        <v>40482</v>
      </c>
      <c r="B17278">
        <v>24123208</v>
      </c>
      <c r="C17278">
        <v>1975</v>
      </c>
      <c r="D17278" t="s">
        <v>20511</v>
      </c>
      <c r="E17278" t="s">
        <v>2873</v>
      </c>
      <c r="F17278" t="s">
        <v>5941</v>
      </c>
      <c r="G17278" t="s">
        <v>3</v>
      </c>
      <c r="H17278">
        <v>12</v>
      </c>
      <c r="I17278">
        <v>65</v>
      </c>
      <c r="J17278">
        <v>2048</v>
      </c>
      <c r="K17278">
        <v>127</v>
      </c>
      <c r="L17278" t="s">
        <v>23189</v>
      </c>
      <c r="M17278" s="15" t="e">
        <f>IF(INDEX(#REF!,MATCH(Padrón!K17278,#REF!,0),MATCH(Padrón!J17278,#REF!,0))=K17278,"Sí","NO")</f>
        <v>#REF!</v>
      </c>
    </row>
    <row r="17279" spans="1:13" x14ac:dyDescent="0.25">
      <c r="A17279" t="s">
        <v>40483</v>
      </c>
      <c r="B17279">
        <v>47425446</v>
      </c>
      <c r="C17279">
        <v>2006</v>
      </c>
      <c r="D17279" t="s">
        <v>20511</v>
      </c>
      <c r="E17279" t="s">
        <v>20528</v>
      </c>
      <c r="F17279" t="s">
        <v>20529</v>
      </c>
      <c r="G17279" t="s">
        <v>3</v>
      </c>
      <c r="H17279">
        <v>12</v>
      </c>
      <c r="I17279">
        <v>65</v>
      </c>
      <c r="J17279">
        <v>2048</v>
      </c>
      <c r="K17279">
        <v>128</v>
      </c>
      <c r="L17279" t="s">
        <v>23189</v>
      </c>
      <c r="M17279" s="15" t="e">
        <f>IF(INDEX(#REF!,MATCH(Padrón!K17279,#REF!,0),MATCH(Padrón!J17279,#REF!,0))=K17279,"Sí","NO")</f>
        <v>#REF!</v>
      </c>
    </row>
    <row r="17280" spans="1:13" x14ac:dyDescent="0.25">
      <c r="A17280" t="s">
        <v>40484</v>
      </c>
      <c r="B17280">
        <v>36457781</v>
      </c>
      <c r="C17280">
        <v>1992</v>
      </c>
      <c r="D17280" t="s">
        <v>20511</v>
      </c>
      <c r="E17280" t="s">
        <v>224</v>
      </c>
      <c r="F17280" t="s">
        <v>20530</v>
      </c>
      <c r="G17280" t="s">
        <v>3</v>
      </c>
      <c r="H17280">
        <v>12</v>
      </c>
      <c r="I17280">
        <v>65</v>
      </c>
      <c r="J17280">
        <v>2048</v>
      </c>
      <c r="K17280">
        <v>129</v>
      </c>
      <c r="L17280" t="s">
        <v>23189</v>
      </c>
      <c r="M17280" s="15" t="e">
        <f>IF(INDEX(#REF!,MATCH(Padrón!K17280,#REF!,0),MATCH(Padrón!J17280,#REF!,0))=K17280,"Sí","NO")</f>
        <v>#REF!</v>
      </c>
    </row>
    <row r="17281" spans="1:13" x14ac:dyDescent="0.25">
      <c r="A17281" t="s">
        <v>40485</v>
      </c>
      <c r="B17281">
        <v>12233969</v>
      </c>
      <c r="C17281">
        <v>1958</v>
      </c>
      <c r="D17281" t="s">
        <v>20511</v>
      </c>
      <c r="E17281" t="s">
        <v>228</v>
      </c>
      <c r="F17281" t="s">
        <v>2522</v>
      </c>
      <c r="G17281" t="s">
        <v>3</v>
      </c>
      <c r="H17281">
        <v>12</v>
      </c>
      <c r="I17281">
        <v>65</v>
      </c>
      <c r="J17281">
        <v>2048</v>
      </c>
      <c r="K17281">
        <v>130</v>
      </c>
      <c r="L17281" t="s">
        <v>23189</v>
      </c>
      <c r="M17281" s="15" t="e">
        <f>IF(INDEX(#REF!,MATCH(Padrón!K17281,#REF!,0),MATCH(Padrón!J17281,#REF!,0))=K17281,"Sí","NO")</f>
        <v>#REF!</v>
      </c>
    </row>
    <row r="17282" spans="1:13" x14ac:dyDescent="0.25">
      <c r="A17282" t="s">
        <v>40486</v>
      </c>
      <c r="B17282">
        <v>28553504</v>
      </c>
      <c r="C17282">
        <v>1981</v>
      </c>
      <c r="D17282" t="s">
        <v>20511</v>
      </c>
      <c r="E17282" t="s">
        <v>20531</v>
      </c>
      <c r="F17282" t="s">
        <v>1069</v>
      </c>
      <c r="G17282" t="s">
        <v>3</v>
      </c>
      <c r="H17282">
        <v>12</v>
      </c>
      <c r="I17282">
        <v>65</v>
      </c>
      <c r="J17282">
        <v>2048</v>
      </c>
      <c r="K17282">
        <v>131</v>
      </c>
      <c r="L17282" t="s">
        <v>23189</v>
      </c>
      <c r="M17282" s="15" t="e">
        <f>IF(INDEX(#REF!,MATCH(Padrón!K17282,#REF!,0),MATCH(Padrón!J17282,#REF!,0))=K17282,"Sí","NO")</f>
        <v>#REF!</v>
      </c>
    </row>
    <row r="17283" spans="1:13" x14ac:dyDescent="0.25">
      <c r="A17283" t="s">
        <v>40487</v>
      </c>
      <c r="B17283">
        <v>22727289</v>
      </c>
      <c r="C17283">
        <v>1972</v>
      </c>
      <c r="D17283" t="s">
        <v>20511</v>
      </c>
      <c r="E17283" t="s">
        <v>20532</v>
      </c>
      <c r="F17283" t="s">
        <v>20533</v>
      </c>
      <c r="G17283" t="s">
        <v>3</v>
      </c>
      <c r="H17283">
        <v>12</v>
      </c>
      <c r="I17283">
        <v>65</v>
      </c>
      <c r="J17283">
        <v>2048</v>
      </c>
      <c r="K17283">
        <v>132</v>
      </c>
      <c r="L17283" t="s">
        <v>23189</v>
      </c>
      <c r="M17283" s="15" t="e">
        <f>IF(INDEX(#REF!,MATCH(Padrón!K17283,#REF!,0),MATCH(Padrón!J17283,#REF!,0))=K17283,"Sí","NO")</f>
        <v>#REF!</v>
      </c>
    </row>
    <row r="17284" spans="1:13" x14ac:dyDescent="0.25">
      <c r="A17284" t="s">
        <v>40488</v>
      </c>
      <c r="B17284">
        <v>44278731</v>
      </c>
      <c r="C17284">
        <v>2001</v>
      </c>
      <c r="D17284" t="s">
        <v>20511</v>
      </c>
      <c r="E17284" t="s">
        <v>20534</v>
      </c>
      <c r="F17284" t="s">
        <v>889</v>
      </c>
      <c r="G17284" t="s">
        <v>3</v>
      </c>
      <c r="H17284">
        <v>12</v>
      </c>
      <c r="I17284">
        <v>65</v>
      </c>
      <c r="J17284">
        <v>2048</v>
      </c>
      <c r="K17284">
        <v>133</v>
      </c>
      <c r="L17284" t="s">
        <v>23189</v>
      </c>
      <c r="M17284" s="15" t="e">
        <f>IF(INDEX(#REF!,MATCH(Padrón!K17284,#REF!,0),MATCH(Padrón!J17284,#REF!,0))=K17284,"Sí","NO")</f>
        <v>#REF!</v>
      </c>
    </row>
    <row r="17285" spans="1:13" x14ac:dyDescent="0.25">
      <c r="A17285" t="s">
        <v>40489</v>
      </c>
      <c r="B17285">
        <v>22727311</v>
      </c>
      <c r="C17285">
        <v>1972</v>
      </c>
      <c r="D17285" t="s">
        <v>20511</v>
      </c>
      <c r="E17285" t="s">
        <v>20535</v>
      </c>
      <c r="F17285" t="s">
        <v>889</v>
      </c>
      <c r="G17285" t="s">
        <v>3</v>
      </c>
      <c r="H17285">
        <v>12</v>
      </c>
      <c r="I17285">
        <v>65</v>
      </c>
      <c r="J17285">
        <v>2048</v>
      </c>
      <c r="K17285">
        <v>134</v>
      </c>
      <c r="L17285" t="s">
        <v>23189</v>
      </c>
      <c r="M17285" s="15" t="e">
        <f>IF(INDEX(#REF!,MATCH(Padrón!K17285,#REF!,0),MATCH(Padrón!J17285,#REF!,0))=K17285,"Sí","NO")</f>
        <v>#REF!</v>
      </c>
    </row>
    <row r="17286" spans="1:13" x14ac:dyDescent="0.25">
      <c r="A17286" t="s">
        <v>40490</v>
      </c>
      <c r="B17286">
        <v>46831493</v>
      </c>
      <c r="C17286">
        <v>2005</v>
      </c>
      <c r="D17286" t="s">
        <v>20511</v>
      </c>
      <c r="E17286" t="s">
        <v>20536</v>
      </c>
      <c r="F17286" t="s">
        <v>15179</v>
      </c>
      <c r="G17286" t="s">
        <v>3</v>
      </c>
      <c r="H17286">
        <v>12</v>
      </c>
      <c r="I17286">
        <v>65</v>
      </c>
      <c r="J17286">
        <v>2048</v>
      </c>
      <c r="K17286">
        <v>135</v>
      </c>
      <c r="L17286" t="s">
        <v>23189</v>
      </c>
      <c r="M17286" s="15" t="e">
        <f>IF(INDEX(#REF!,MATCH(Padrón!K17286,#REF!,0),MATCH(Padrón!J17286,#REF!,0))=K17286,"Sí","NO")</f>
        <v>#REF!</v>
      </c>
    </row>
    <row r="17287" spans="1:13" x14ac:dyDescent="0.25">
      <c r="A17287" t="s">
        <v>40491</v>
      </c>
      <c r="B17287">
        <v>41502158</v>
      </c>
      <c r="C17287">
        <v>1998</v>
      </c>
      <c r="D17287" t="s">
        <v>20511</v>
      </c>
      <c r="E17287" t="s">
        <v>8753</v>
      </c>
      <c r="F17287" t="s">
        <v>20537</v>
      </c>
      <c r="G17287" t="s">
        <v>3</v>
      </c>
      <c r="H17287">
        <v>12</v>
      </c>
      <c r="I17287">
        <v>65</v>
      </c>
      <c r="J17287">
        <v>2048</v>
      </c>
      <c r="K17287">
        <v>136</v>
      </c>
      <c r="L17287" t="s">
        <v>23189</v>
      </c>
      <c r="M17287" s="15" t="e">
        <f>IF(INDEX(#REF!,MATCH(Padrón!K17287,#REF!,0),MATCH(Padrón!J17287,#REF!,0))=K17287,"Sí","NO")</f>
        <v>#REF!</v>
      </c>
    </row>
    <row r="17288" spans="1:13" x14ac:dyDescent="0.25">
      <c r="A17288" t="s">
        <v>40492</v>
      </c>
      <c r="B17288">
        <v>23882693</v>
      </c>
      <c r="C17288">
        <v>1974</v>
      </c>
      <c r="D17288" t="s">
        <v>20511</v>
      </c>
      <c r="E17288" t="s">
        <v>20538</v>
      </c>
      <c r="F17288" t="s">
        <v>20539</v>
      </c>
      <c r="G17288" t="s">
        <v>3</v>
      </c>
      <c r="H17288">
        <v>12</v>
      </c>
      <c r="I17288">
        <v>65</v>
      </c>
      <c r="J17288">
        <v>2048</v>
      </c>
      <c r="K17288">
        <v>137</v>
      </c>
      <c r="L17288" t="s">
        <v>23189</v>
      </c>
      <c r="M17288" s="15" t="e">
        <f>IF(INDEX(#REF!,MATCH(Padrón!K17288,#REF!,0),MATCH(Padrón!J17288,#REF!,0))=K17288,"Sí","NO")</f>
        <v>#REF!</v>
      </c>
    </row>
    <row r="17289" spans="1:13" x14ac:dyDescent="0.25">
      <c r="A17289" t="s">
        <v>40493</v>
      </c>
      <c r="B17289">
        <v>26746769</v>
      </c>
      <c r="C17289">
        <v>1978</v>
      </c>
      <c r="D17289" t="s">
        <v>20511</v>
      </c>
      <c r="E17289" t="s">
        <v>2888</v>
      </c>
      <c r="F17289" t="s">
        <v>210</v>
      </c>
      <c r="G17289" t="s">
        <v>110</v>
      </c>
      <c r="H17289">
        <v>12</v>
      </c>
      <c r="I17289">
        <v>65</v>
      </c>
      <c r="J17289">
        <v>2048</v>
      </c>
      <c r="K17289">
        <v>138</v>
      </c>
      <c r="L17289" t="s">
        <v>23189</v>
      </c>
      <c r="M17289" s="15" t="e">
        <f>IF(INDEX(#REF!,MATCH(Padrón!K17289,#REF!,0),MATCH(Padrón!J17289,#REF!,0))=K17289,"Sí","NO")</f>
        <v>#REF!</v>
      </c>
    </row>
    <row r="17290" spans="1:13" x14ac:dyDescent="0.25">
      <c r="A17290" t="s">
        <v>40494</v>
      </c>
      <c r="B17290">
        <v>45451269</v>
      </c>
      <c r="C17290">
        <v>2004</v>
      </c>
      <c r="D17290" t="s">
        <v>20511</v>
      </c>
      <c r="E17290" t="s">
        <v>20540</v>
      </c>
      <c r="F17290" t="s">
        <v>20541</v>
      </c>
      <c r="G17290" t="s">
        <v>3</v>
      </c>
      <c r="H17290">
        <v>12</v>
      </c>
      <c r="I17290">
        <v>65</v>
      </c>
      <c r="J17290">
        <v>2048</v>
      </c>
      <c r="K17290">
        <v>139</v>
      </c>
      <c r="L17290" t="s">
        <v>23189</v>
      </c>
      <c r="M17290" s="15" t="e">
        <f>IF(INDEX(#REF!,MATCH(Padrón!K17290,#REF!,0),MATCH(Padrón!J17290,#REF!,0))=K17290,"Sí","NO")</f>
        <v>#REF!</v>
      </c>
    </row>
    <row r="17291" spans="1:13" x14ac:dyDescent="0.25">
      <c r="A17291" t="s">
        <v>40495</v>
      </c>
      <c r="B17291">
        <v>18615056</v>
      </c>
      <c r="C17291">
        <v>1967</v>
      </c>
      <c r="D17291" t="s">
        <v>20511</v>
      </c>
      <c r="E17291" t="s">
        <v>20542</v>
      </c>
      <c r="F17291" t="s">
        <v>12039</v>
      </c>
      <c r="G17291" t="s">
        <v>3</v>
      </c>
      <c r="H17291">
        <v>12</v>
      </c>
      <c r="I17291">
        <v>65</v>
      </c>
      <c r="J17291">
        <v>2048</v>
      </c>
      <c r="K17291">
        <v>140</v>
      </c>
      <c r="L17291" t="s">
        <v>23189</v>
      </c>
      <c r="M17291" s="15" t="e">
        <f>IF(INDEX(#REF!,MATCH(Padrón!K17291,#REF!,0),MATCH(Padrón!J17291,#REF!,0))=K17291,"Sí","NO")</f>
        <v>#REF!</v>
      </c>
    </row>
    <row r="17292" spans="1:13" x14ac:dyDescent="0.25">
      <c r="A17292" t="s">
        <v>40496</v>
      </c>
      <c r="B17292">
        <v>33853979</v>
      </c>
      <c r="C17292">
        <v>1988</v>
      </c>
      <c r="D17292" t="s">
        <v>20511</v>
      </c>
      <c r="E17292" t="s">
        <v>2421</v>
      </c>
      <c r="F17292" t="s">
        <v>2076</v>
      </c>
      <c r="G17292" t="s">
        <v>3</v>
      </c>
      <c r="H17292">
        <v>12</v>
      </c>
      <c r="I17292">
        <v>65</v>
      </c>
      <c r="J17292">
        <v>2048</v>
      </c>
      <c r="K17292">
        <v>141</v>
      </c>
      <c r="L17292" t="s">
        <v>23189</v>
      </c>
      <c r="M17292" s="15" t="e">
        <f>IF(INDEX(#REF!,MATCH(Padrón!K17292,#REF!,0),MATCH(Padrón!J17292,#REF!,0))=K17292,"Sí","NO")</f>
        <v>#REF!</v>
      </c>
    </row>
    <row r="17293" spans="1:13" x14ac:dyDescent="0.25">
      <c r="A17293" t="s">
        <v>40497</v>
      </c>
      <c r="B17293">
        <v>17089827</v>
      </c>
      <c r="C17293">
        <v>1965</v>
      </c>
      <c r="D17293" t="s">
        <v>20511</v>
      </c>
      <c r="E17293" t="s">
        <v>20543</v>
      </c>
      <c r="F17293" t="s">
        <v>2498</v>
      </c>
      <c r="G17293" t="s">
        <v>3</v>
      </c>
      <c r="H17293">
        <v>12</v>
      </c>
      <c r="I17293">
        <v>65</v>
      </c>
      <c r="J17293">
        <v>2048</v>
      </c>
      <c r="K17293">
        <v>142</v>
      </c>
      <c r="L17293" t="s">
        <v>23189</v>
      </c>
      <c r="M17293" s="15" t="e">
        <f>IF(INDEX(#REF!,MATCH(Padrón!K17293,#REF!,0),MATCH(Padrón!J17293,#REF!,0))=K17293,"Sí","NO")</f>
        <v>#REF!</v>
      </c>
    </row>
    <row r="17294" spans="1:13" x14ac:dyDescent="0.25">
      <c r="A17294" t="s">
        <v>40498</v>
      </c>
      <c r="B17294">
        <v>6182908</v>
      </c>
      <c r="C17294">
        <v>1949</v>
      </c>
      <c r="D17294" t="s">
        <v>20511</v>
      </c>
      <c r="E17294" t="s">
        <v>20544</v>
      </c>
      <c r="F17294" t="s">
        <v>20545</v>
      </c>
      <c r="G17294" t="s">
        <v>3</v>
      </c>
      <c r="H17294">
        <v>12</v>
      </c>
      <c r="I17294">
        <v>65</v>
      </c>
      <c r="J17294">
        <v>2048</v>
      </c>
      <c r="K17294">
        <v>143</v>
      </c>
      <c r="L17294" t="s">
        <v>23189</v>
      </c>
      <c r="M17294" s="15" t="e">
        <f>IF(INDEX(#REF!,MATCH(Padrón!K17294,#REF!,0),MATCH(Padrón!J17294,#REF!,0))=K17294,"Sí","NO")</f>
        <v>#REF!</v>
      </c>
    </row>
    <row r="17295" spans="1:13" x14ac:dyDescent="0.25">
      <c r="A17295" t="s">
        <v>40499</v>
      </c>
      <c r="B17295">
        <v>27492740</v>
      </c>
      <c r="C17295">
        <v>1979</v>
      </c>
      <c r="D17295" t="s">
        <v>20511</v>
      </c>
      <c r="E17295" t="s">
        <v>2153</v>
      </c>
      <c r="F17295" t="s">
        <v>1064</v>
      </c>
      <c r="G17295" t="s">
        <v>3</v>
      </c>
      <c r="H17295">
        <v>12</v>
      </c>
      <c r="I17295">
        <v>65</v>
      </c>
      <c r="J17295">
        <v>2048</v>
      </c>
      <c r="K17295">
        <v>144</v>
      </c>
      <c r="L17295" t="s">
        <v>23189</v>
      </c>
      <c r="M17295" s="15" t="e">
        <f>IF(INDEX(#REF!,MATCH(Padrón!K17295,#REF!,0),MATCH(Padrón!J17295,#REF!,0))=K17295,"Sí","NO")</f>
        <v>#REF!</v>
      </c>
    </row>
    <row r="17296" spans="1:13" x14ac:dyDescent="0.25">
      <c r="A17296" t="s">
        <v>40500</v>
      </c>
      <c r="B17296">
        <v>28313220</v>
      </c>
      <c r="C17296">
        <v>1981</v>
      </c>
      <c r="D17296" t="s">
        <v>20511</v>
      </c>
      <c r="E17296" t="s">
        <v>10759</v>
      </c>
      <c r="F17296" t="s">
        <v>348</v>
      </c>
      <c r="G17296" t="s">
        <v>27</v>
      </c>
      <c r="H17296">
        <v>12</v>
      </c>
      <c r="I17296">
        <v>65</v>
      </c>
      <c r="J17296">
        <v>2048</v>
      </c>
      <c r="K17296">
        <v>145</v>
      </c>
      <c r="L17296" t="s">
        <v>23189</v>
      </c>
      <c r="M17296" s="15" t="e">
        <f>IF(INDEX(#REF!,MATCH(Padrón!K17296,#REF!,0),MATCH(Padrón!J17296,#REF!,0))=K17296,"Sí","NO")</f>
        <v>#REF!</v>
      </c>
    </row>
    <row r="17297" spans="1:13" x14ac:dyDescent="0.25">
      <c r="A17297" t="s">
        <v>40501</v>
      </c>
      <c r="B17297">
        <v>18097001</v>
      </c>
      <c r="C17297">
        <v>1966</v>
      </c>
      <c r="D17297" t="s">
        <v>20511</v>
      </c>
      <c r="E17297" t="s">
        <v>365</v>
      </c>
      <c r="F17297" t="s">
        <v>6067</v>
      </c>
      <c r="G17297" t="s">
        <v>3</v>
      </c>
      <c r="H17297">
        <v>12</v>
      </c>
      <c r="I17297">
        <v>65</v>
      </c>
      <c r="J17297">
        <v>2048</v>
      </c>
      <c r="K17297">
        <v>146</v>
      </c>
      <c r="L17297" t="s">
        <v>23189</v>
      </c>
      <c r="M17297" s="15" t="e">
        <f>IF(INDEX(#REF!,MATCH(Padrón!K17297,#REF!,0),MATCH(Padrón!J17297,#REF!,0))=K17297,"Sí","NO")</f>
        <v>#REF!</v>
      </c>
    </row>
    <row r="17298" spans="1:13" x14ac:dyDescent="0.25">
      <c r="A17298" t="s">
        <v>40502</v>
      </c>
      <c r="B17298">
        <v>12468892</v>
      </c>
      <c r="C17298">
        <v>1958</v>
      </c>
      <c r="D17298" t="s">
        <v>20546</v>
      </c>
      <c r="E17298" t="s">
        <v>852</v>
      </c>
      <c r="F17298" t="s">
        <v>570</v>
      </c>
      <c r="G17298" t="s">
        <v>3</v>
      </c>
      <c r="H17298">
        <v>12</v>
      </c>
      <c r="I17298">
        <v>65</v>
      </c>
      <c r="J17298">
        <v>2048</v>
      </c>
      <c r="K17298">
        <v>147</v>
      </c>
      <c r="L17298" t="s">
        <v>23189</v>
      </c>
      <c r="M17298" s="15" t="e">
        <f>IF(INDEX(#REF!,MATCH(Padrón!K17298,#REF!,0),MATCH(Padrón!J17298,#REF!,0))=K17298,"Sí","NO")</f>
        <v>#REF!</v>
      </c>
    </row>
    <row r="17299" spans="1:13" x14ac:dyDescent="0.25">
      <c r="A17299" t="s">
        <v>40503</v>
      </c>
      <c r="B17299">
        <v>31572778</v>
      </c>
      <c r="C17299">
        <v>1986</v>
      </c>
      <c r="D17299" t="s">
        <v>20547</v>
      </c>
      <c r="E17299" t="s">
        <v>20548</v>
      </c>
      <c r="F17299" t="s">
        <v>20549</v>
      </c>
      <c r="G17299" t="s">
        <v>3</v>
      </c>
      <c r="H17299">
        <v>12</v>
      </c>
      <c r="I17299">
        <v>65</v>
      </c>
      <c r="J17299">
        <v>2048</v>
      </c>
      <c r="K17299">
        <v>148</v>
      </c>
      <c r="L17299" t="s">
        <v>23189</v>
      </c>
      <c r="M17299" s="15" t="e">
        <f>IF(INDEX(#REF!,MATCH(Padrón!K17299,#REF!,0),MATCH(Padrón!J17299,#REF!,0))=K17299,"Sí","NO")</f>
        <v>#REF!</v>
      </c>
    </row>
    <row r="17300" spans="1:13" x14ac:dyDescent="0.25">
      <c r="A17300" t="s">
        <v>40504</v>
      </c>
      <c r="B17300">
        <v>23129970</v>
      </c>
      <c r="C17300">
        <v>1973</v>
      </c>
      <c r="D17300" t="s">
        <v>20547</v>
      </c>
      <c r="E17300" t="s">
        <v>20550</v>
      </c>
      <c r="F17300" t="s">
        <v>20551</v>
      </c>
      <c r="G17300" t="s">
        <v>88</v>
      </c>
      <c r="H17300">
        <v>12</v>
      </c>
      <c r="I17300">
        <v>65</v>
      </c>
      <c r="J17300">
        <v>2048</v>
      </c>
      <c r="K17300">
        <v>149</v>
      </c>
      <c r="L17300" t="s">
        <v>23189</v>
      </c>
      <c r="M17300" s="15" t="e">
        <f>IF(INDEX(#REF!,MATCH(Padrón!K17300,#REF!,0),MATCH(Padrón!J17300,#REF!,0))=K17300,"Sí","NO")</f>
        <v>#REF!</v>
      </c>
    </row>
    <row r="17301" spans="1:13" x14ac:dyDescent="0.25">
      <c r="A17301" t="s">
        <v>40505</v>
      </c>
      <c r="B17301">
        <v>12701445</v>
      </c>
      <c r="C17301">
        <v>1957</v>
      </c>
      <c r="D17301" t="s">
        <v>20547</v>
      </c>
      <c r="E17301" t="s">
        <v>20552</v>
      </c>
      <c r="F17301" t="s">
        <v>20553</v>
      </c>
      <c r="G17301" t="s">
        <v>27</v>
      </c>
      <c r="H17301">
        <v>12</v>
      </c>
      <c r="I17301">
        <v>65</v>
      </c>
      <c r="J17301">
        <v>2048</v>
      </c>
      <c r="K17301">
        <v>150</v>
      </c>
      <c r="L17301" t="s">
        <v>23189</v>
      </c>
      <c r="M17301" s="15" t="e">
        <f>IF(INDEX(#REF!,MATCH(Padrón!K17301,#REF!,0),MATCH(Padrón!J17301,#REF!,0))=K17301,"Sí","NO")</f>
        <v>#REF!</v>
      </c>
    </row>
    <row r="17302" spans="1:13" x14ac:dyDescent="0.25">
      <c r="A17302" t="s">
        <v>40506</v>
      </c>
      <c r="B17302">
        <v>35129003</v>
      </c>
      <c r="C17302">
        <v>1990</v>
      </c>
      <c r="D17302" t="s">
        <v>20547</v>
      </c>
      <c r="E17302" t="s">
        <v>20554</v>
      </c>
      <c r="F17302" t="s">
        <v>20555</v>
      </c>
      <c r="G17302" t="s">
        <v>110</v>
      </c>
      <c r="H17302">
        <v>12</v>
      </c>
      <c r="I17302">
        <v>65</v>
      </c>
      <c r="J17302">
        <v>2048</v>
      </c>
      <c r="K17302">
        <v>151</v>
      </c>
      <c r="L17302" t="s">
        <v>23189</v>
      </c>
      <c r="M17302" s="15" t="e">
        <f>IF(INDEX(#REF!,MATCH(Padrón!K17302,#REF!,0),MATCH(Padrón!J17302,#REF!,0))=K17302,"Sí","NO")</f>
        <v>#REF!</v>
      </c>
    </row>
    <row r="17303" spans="1:13" x14ac:dyDescent="0.25">
      <c r="A17303" t="s">
        <v>40507</v>
      </c>
      <c r="B17303">
        <v>33524029</v>
      </c>
      <c r="C17303">
        <v>1988</v>
      </c>
      <c r="D17303" t="s">
        <v>20556</v>
      </c>
      <c r="E17303" t="s">
        <v>3222</v>
      </c>
      <c r="F17303" t="s">
        <v>20557</v>
      </c>
      <c r="G17303" t="s">
        <v>117</v>
      </c>
      <c r="H17303">
        <v>12</v>
      </c>
      <c r="I17303">
        <v>65</v>
      </c>
      <c r="J17303">
        <v>2048</v>
      </c>
      <c r="K17303">
        <v>152</v>
      </c>
      <c r="L17303" t="s">
        <v>23189</v>
      </c>
      <c r="M17303" s="15" t="e">
        <f>IF(INDEX(#REF!,MATCH(Padrón!K17303,#REF!,0),MATCH(Padrón!J17303,#REF!,0))=K17303,"Sí","NO")</f>
        <v>#REF!</v>
      </c>
    </row>
    <row r="17304" spans="1:13" x14ac:dyDescent="0.25">
      <c r="A17304" t="s">
        <v>40508</v>
      </c>
      <c r="B17304">
        <v>14202525</v>
      </c>
      <c r="C17304">
        <v>1961</v>
      </c>
      <c r="D17304" t="s">
        <v>20558</v>
      </c>
      <c r="E17304" t="s">
        <v>20559</v>
      </c>
      <c r="F17304" t="s">
        <v>20560</v>
      </c>
      <c r="G17304" t="s">
        <v>3</v>
      </c>
      <c r="H17304">
        <v>12</v>
      </c>
      <c r="I17304">
        <v>65</v>
      </c>
      <c r="J17304">
        <v>2048</v>
      </c>
      <c r="K17304">
        <v>153</v>
      </c>
      <c r="L17304" t="s">
        <v>23189</v>
      </c>
      <c r="M17304" s="15" t="e">
        <f>IF(INDEX(#REF!,MATCH(Padrón!K17304,#REF!,0),MATCH(Padrón!J17304,#REF!,0))=K17304,"Sí","NO")</f>
        <v>#REF!</v>
      </c>
    </row>
    <row r="17305" spans="1:13" x14ac:dyDescent="0.25">
      <c r="A17305" t="s">
        <v>40509</v>
      </c>
      <c r="B17305">
        <v>11326395</v>
      </c>
      <c r="C17305">
        <v>1955</v>
      </c>
      <c r="D17305" t="s">
        <v>20561</v>
      </c>
      <c r="E17305" t="s">
        <v>20562</v>
      </c>
      <c r="F17305" t="s">
        <v>20563</v>
      </c>
      <c r="G17305" t="s">
        <v>3</v>
      </c>
      <c r="H17305">
        <v>12</v>
      </c>
      <c r="I17305">
        <v>65</v>
      </c>
      <c r="J17305">
        <v>2048</v>
      </c>
      <c r="K17305">
        <v>154</v>
      </c>
      <c r="L17305" t="s">
        <v>23189</v>
      </c>
      <c r="M17305" s="15" t="e">
        <f>IF(INDEX(#REF!,MATCH(Padrón!K17305,#REF!,0),MATCH(Padrón!J17305,#REF!,0))=K17305,"Sí","NO")</f>
        <v>#REF!</v>
      </c>
    </row>
    <row r="17306" spans="1:13" x14ac:dyDescent="0.25">
      <c r="A17306" t="s">
        <v>40510</v>
      </c>
      <c r="B17306">
        <v>27843507</v>
      </c>
      <c r="C17306">
        <v>1980</v>
      </c>
      <c r="D17306" t="s">
        <v>20561</v>
      </c>
      <c r="E17306" t="s">
        <v>5647</v>
      </c>
      <c r="F17306" t="s">
        <v>20564</v>
      </c>
      <c r="G17306" t="s">
        <v>10</v>
      </c>
      <c r="H17306">
        <v>12</v>
      </c>
      <c r="I17306">
        <v>65</v>
      </c>
      <c r="J17306">
        <v>2048</v>
      </c>
      <c r="K17306">
        <v>155</v>
      </c>
      <c r="L17306" t="s">
        <v>23189</v>
      </c>
      <c r="M17306" s="15" t="e">
        <f>IF(INDEX(#REF!,MATCH(Padrón!K17306,#REF!,0),MATCH(Padrón!J17306,#REF!,0))=K17306,"Sí","NO")</f>
        <v>#REF!</v>
      </c>
    </row>
    <row r="17307" spans="1:13" x14ac:dyDescent="0.25">
      <c r="A17307" t="s">
        <v>40511</v>
      </c>
      <c r="B17307">
        <v>30152338</v>
      </c>
      <c r="C17307">
        <v>1983</v>
      </c>
      <c r="D17307" t="s">
        <v>20561</v>
      </c>
      <c r="E17307" t="s">
        <v>20565</v>
      </c>
      <c r="F17307" t="s">
        <v>20563</v>
      </c>
      <c r="G17307" t="s">
        <v>3</v>
      </c>
      <c r="H17307">
        <v>12</v>
      </c>
      <c r="I17307">
        <v>65</v>
      </c>
      <c r="J17307">
        <v>2048</v>
      </c>
      <c r="K17307">
        <v>156</v>
      </c>
      <c r="L17307" t="s">
        <v>23189</v>
      </c>
      <c r="M17307" s="15" t="e">
        <f>IF(INDEX(#REF!,MATCH(Padrón!K17307,#REF!,0),MATCH(Padrón!J17307,#REF!,0))=K17307,"Sí","NO")</f>
        <v>#REF!</v>
      </c>
    </row>
    <row r="17308" spans="1:13" x14ac:dyDescent="0.25">
      <c r="A17308" t="s">
        <v>40512</v>
      </c>
      <c r="B17308">
        <v>30785231</v>
      </c>
      <c r="C17308">
        <v>1984</v>
      </c>
      <c r="D17308" t="s">
        <v>20566</v>
      </c>
      <c r="E17308" t="s">
        <v>20567</v>
      </c>
      <c r="F17308" t="s">
        <v>20568</v>
      </c>
      <c r="G17308" t="s">
        <v>10</v>
      </c>
      <c r="H17308">
        <v>12</v>
      </c>
      <c r="I17308">
        <v>65</v>
      </c>
      <c r="J17308">
        <v>2048</v>
      </c>
      <c r="K17308">
        <v>157</v>
      </c>
      <c r="L17308" t="s">
        <v>23189</v>
      </c>
      <c r="M17308" s="15" t="e">
        <f>IF(INDEX(#REF!,MATCH(Padrón!K17308,#REF!,0),MATCH(Padrón!J17308,#REF!,0))=K17308,"Sí","NO")</f>
        <v>#REF!</v>
      </c>
    </row>
    <row r="17309" spans="1:13" x14ac:dyDescent="0.25">
      <c r="A17309" t="s">
        <v>40513</v>
      </c>
      <c r="B17309">
        <v>11004998</v>
      </c>
      <c r="C17309">
        <v>1954</v>
      </c>
      <c r="D17309" t="s">
        <v>20566</v>
      </c>
      <c r="E17309" t="s">
        <v>863</v>
      </c>
      <c r="F17309" t="s">
        <v>20569</v>
      </c>
      <c r="G17309" t="s">
        <v>3</v>
      </c>
      <c r="H17309">
        <v>12</v>
      </c>
      <c r="I17309">
        <v>65</v>
      </c>
      <c r="J17309">
        <v>2048</v>
      </c>
      <c r="K17309">
        <v>158</v>
      </c>
      <c r="L17309" t="s">
        <v>23189</v>
      </c>
      <c r="M17309" s="15" t="e">
        <f>IF(INDEX(#REF!,MATCH(Padrón!K17309,#REF!,0),MATCH(Padrón!J17309,#REF!,0))=K17309,"Sí","NO")</f>
        <v>#REF!</v>
      </c>
    </row>
    <row r="17310" spans="1:13" x14ac:dyDescent="0.25">
      <c r="A17310" t="s">
        <v>40514</v>
      </c>
      <c r="B17310">
        <v>29840054</v>
      </c>
      <c r="C17310">
        <v>1983</v>
      </c>
      <c r="D17310" t="s">
        <v>20566</v>
      </c>
      <c r="E17310" t="s">
        <v>20570</v>
      </c>
      <c r="F17310" t="s">
        <v>20571</v>
      </c>
      <c r="G17310" t="s">
        <v>3</v>
      </c>
      <c r="H17310">
        <v>12</v>
      </c>
      <c r="I17310">
        <v>65</v>
      </c>
      <c r="J17310">
        <v>2048</v>
      </c>
      <c r="K17310">
        <v>159</v>
      </c>
      <c r="L17310" t="s">
        <v>23189</v>
      </c>
      <c r="M17310" s="15" t="e">
        <f>IF(INDEX(#REF!,MATCH(Padrón!K17310,#REF!,0),MATCH(Padrón!J17310,#REF!,0))=K17310,"Sí","NO")</f>
        <v>#REF!</v>
      </c>
    </row>
    <row r="17311" spans="1:13" x14ac:dyDescent="0.25">
      <c r="A17311" t="s">
        <v>40515</v>
      </c>
      <c r="B17311">
        <v>27098022</v>
      </c>
      <c r="C17311">
        <v>1978</v>
      </c>
      <c r="D17311" t="s">
        <v>20566</v>
      </c>
      <c r="E17311" t="s">
        <v>12379</v>
      </c>
      <c r="F17311" t="s">
        <v>20572</v>
      </c>
      <c r="G17311" t="s">
        <v>10</v>
      </c>
      <c r="H17311">
        <v>12</v>
      </c>
      <c r="I17311">
        <v>65</v>
      </c>
      <c r="J17311">
        <v>2048</v>
      </c>
      <c r="K17311">
        <v>160</v>
      </c>
      <c r="L17311" t="s">
        <v>23189</v>
      </c>
      <c r="M17311" s="15" t="e">
        <f>IF(INDEX(#REF!,MATCH(Padrón!K17311,#REF!,0),MATCH(Padrón!J17311,#REF!,0))=K17311,"Sí","NO")</f>
        <v>#REF!</v>
      </c>
    </row>
    <row r="17312" spans="1:13" x14ac:dyDescent="0.25">
      <c r="A17312" t="s">
        <v>40516</v>
      </c>
      <c r="B17312">
        <v>8543384</v>
      </c>
      <c r="C17312">
        <v>1946</v>
      </c>
      <c r="D17312" t="s">
        <v>20566</v>
      </c>
      <c r="E17312" t="s">
        <v>20573</v>
      </c>
      <c r="F17312" t="s">
        <v>20574</v>
      </c>
      <c r="G17312" t="s">
        <v>3</v>
      </c>
      <c r="H17312">
        <v>12</v>
      </c>
      <c r="I17312">
        <v>65</v>
      </c>
      <c r="J17312">
        <v>2048</v>
      </c>
      <c r="K17312">
        <v>161</v>
      </c>
      <c r="L17312" t="s">
        <v>23189</v>
      </c>
      <c r="M17312" s="15" t="e">
        <f>IF(INDEX(#REF!,MATCH(Padrón!K17312,#REF!,0),MATCH(Padrón!J17312,#REF!,0))=K17312,"Sí","NO")</f>
        <v>#REF!</v>
      </c>
    </row>
    <row r="17313" spans="1:13" x14ac:dyDescent="0.25">
      <c r="A17313" t="s">
        <v>40517</v>
      </c>
      <c r="B17313">
        <v>31122678</v>
      </c>
      <c r="C17313">
        <v>1985</v>
      </c>
      <c r="D17313" t="s">
        <v>20575</v>
      </c>
      <c r="E17313" t="s">
        <v>20576</v>
      </c>
      <c r="F17313" t="s">
        <v>3136</v>
      </c>
      <c r="G17313" t="s">
        <v>10</v>
      </c>
      <c r="H17313">
        <v>12</v>
      </c>
      <c r="I17313">
        <v>65</v>
      </c>
      <c r="J17313">
        <v>2048</v>
      </c>
      <c r="K17313">
        <v>162</v>
      </c>
      <c r="L17313" t="s">
        <v>23189</v>
      </c>
      <c r="M17313" s="15" t="e">
        <f>IF(INDEX(#REF!,MATCH(Padrón!K17313,#REF!,0),MATCH(Padrón!J17313,#REF!,0))=K17313,"Sí","NO")</f>
        <v>#REF!</v>
      </c>
    </row>
    <row r="17314" spans="1:13" x14ac:dyDescent="0.25">
      <c r="A17314" t="s">
        <v>40518</v>
      </c>
      <c r="B17314">
        <v>36457782</v>
      </c>
      <c r="C17314">
        <v>1992</v>
      </c>
      <c r="D17314" t="s">
        <v>20575</v>
      </c>
      <c r="E17314" t="s">
        <v>20577</v>
      </c>
      <c r="F17314" t="s">
        <v>178</v>
      </c>
      <c r="G17314" t="s">
        <v>10</v>
      </c>
      <c r="H17314">
        <v>12</v>
      </c>
      <c r="I17314">
        <v>65</v>
      </c>
      <c r="J17314">
        <v>2048</v>
      </c>
      <c r="K17314">
        <v>163</v>
      </c>
      <c r="L17314" t="s">
        <v>23189</v>
      </c>
      <c r="M17314" s="15" t="e">
        <f>IF(INDEX(#REF!,MATCH(Padrón!K17314,#REF!,0),MATCH(Padrón!J17314,#REF!,0))=K17314,"Sí","NO")</f>
        <v>#REF!</v>
      </c>
    </row>
    <row r="17315" spans="1:13" x14ac:dyDescent="0.25">
      <c r="A17315" t="s">
        <v>40519</v>
      </c>
      <c r="B17315">
        <v>40897760</v>
      </c>
      <c r="C17315">
        <v>1998</v>
      </c>
      <c r="D17315" t="s">
        <v>20575</v>
      </c>
      <c r="E17315" t="s">
        <v>20578</v>
      </c>
      <c r="F17315" t="s">
        <v>20579</v>
      </c>
      <c r="G17315" t="s">
        <v>3</v>
      </c>
      <c r="H17315">
        <v>12</v>
      </c>
      <c r="I17315">
        <v>65</v>
      </c>
      <c r="J17315">
        <v>2048</v>
      </c>
      <c r="K17315">
        <v>164</v>
      </c>
      <c r="L17315" t="s">
        <v>23189</v>
      </c>
      <c r="M17315" s="15" t="e">
        <f>IF(INDEX(#REF!,MATCH(Padrón!K17315,#REF!,0),MATCH(Padrón!J17315,#REF!,0))=K17315,"Sí","NO")</f>
        <v>#REF!</v>
      </c>
    </row>
    <row r="17316" spans="1:13" x14ac:dyDescent="0.25">
      <c r="A17316" t="s">
        <v>40520</v>
      </c>
      <c r="B17316">
        <v>14750362</v>
      </c>
      <c r="C17316">
        <v>1961</v>
      </c>
      <c r="D17316" t="s">
        <v>20575</v>
      </c>
      <c r="E17316" t="s">
        <v>20580</v>
      </c>
      <c r="F17316" t="s">
        <v>5095</v>
      </c>
      <c r="G17316" t="s">
        <v>3</v>
      </c>
      <c r="H17316">
        <v>12</v>
      </c>
      <c r="I17316">
        <v>65</v>
      </c>
      <c r="J17316">
        <v>2048</v>
      </c>
      <c r="K17316">
        <v>165</v>
      </c>
      <c r="L17316" t="s">
        <v>23189</v>
      </c>
      <c r="M17316" s="15" t="e">
        <f>IF(INDEX(#REF!,MATCH(Padrón!K17316,#REF!,0),MATCH(Padrón!J17316,#REF!,0))=K17316,"Sí","NO")</f>
        <v>#REF!</v>
      </c>
    </row>
    <row r="17317" spans="1:13" x14ac:dyDescent="0.25">
      <c r="A17317" t="s">
        <v>40521</v>
      </c>
      <c r="B17317">
        <v>39228973</v>
      </c>
      <c r="C17317">
        <v>1996</v>
      </c>
      <c r="D17317" t="s">
        <v>20575</v>
      </c>
      <c r="E17317" t="s">
        <v>20581</v>
      </c>
      <c r="F17317" t="s">
        <v>178</v>
      </c>
      <c r="G17317" t="s">
        <v>3</v>
      </c>
      <c r="H17317">
        <v>12</v>
      </c>
      <c r="I17317">
        <v>65</v>
      </c>
      <c r="J17317">
        <v>2048</v>
      </c>
      <c r="K17317">
        <v>166</v>
      </c>
      <c r="L17317" t="s">
        <v>23189</v>
      </c>
      <c r="M17317" s="15" t="e">
        <f>IF(INDEX(#REF!,MATCH(Padrón!K17317,#REF!,0),MATCH(Padrón!J17317,#REF!,0))=K17317,"Sí","NO")</f>
        <v>#REF!</v>
      </c>
    </row>
    <row r="17318" spans="1:13" x14ac:dyDescent="0.25">
      <c r="A17318" t="s">
        <v>40522</v>
      </c>
      <c r="B17318">
        <v>23599198</v>
      </c>
      <c r="C17318">
        <v>1971</v>
      </c>
      <c r="D17318" t="s">
        <v>20575</v>
      </c>
      <c r="E17318" t="s">
        <v>439</v>
      </c>
      <c r="F17318" t="s">
        <v>20582</v>
      </c>
      <c r="G17318" t="s">
        <v>10</v>
      </c>
      <c r="H17318">
        <v>12</v>
      </c>
      <c r="I17318">
        <v>65</v>
      </c>
      <c r="J17318">
        <v>2048</v>
      </c>
      <c r="K17318">
        <v>167</v>
      </c>
      <c r="L17318" t="s">
        <v>23189</v>
      </c>
      <c r="M17318" s="15" t="e">
        <f>IF(INDEX(#REF!,MATCH(Padrón!K17318,#REF!,0),MATCH(Padrón!J17318,#REF!,0))=K17318,"Sí","NO")</f>
        <v>#REF!</v>
      </c>
    </row>
    <row r="17319" spans="1:13" x14ac:dyDescent="0.25">
      <c r="A17319" t="s">
        <v>40523</v>
      </c>
      <c r="B17319">
        <v>5635458</v>
      </c>
      <c r="C17319">
        <v>1929</v>
      </c>
      <c r="D17319" t="s">
        <v>20575</v>
      </c>
      <c r="E17319" t="s">
        <v>20583</v>
      </c>
      <c r="F17319" t="s">
        <v>16909</v>
      </c>
      <c r="G17319" t="s">
        <v>3</v>
      </c>
      <c r="H17319">
        <v>12</v>
      </c>
      <c r="I17319">
        <v>65</v>
      </c>
      <c r="J17319">
        <v>2048</v>
      </c>
      <c r="K17319">
        <v>168</v>
      </c>
      <c r="L17319" t="s">
        <v>23189</v>
      </c>
      <c r="M17319" s="15" t="e">
        <f>IF(INDEX(#REF!,MATCH(Padrón!K17319,#REF!,0),MATCH(Padrón!J17319,#REF!,0))=K17319,"Sí","NO")</f>
        <v>#REF!</v>
      </c>
    </row>
    <row r="17320" spans="1:13" x14ac:dyDescent="0.25">
      <c r="A17320" t="s">
        <v>40524</v>
      </c>
      <c r="B17320">
        <v>17685183</v>
      </c>
      <c r="C17320">
        <v>1965</v>
      </c>
      <c r="D17320" t="s">
        <v>20575</v>
      </c>
      <c r="E17320" t="s">
        <v>20584</v>
      </c>
      <c r="F17320" t="s">
        <v>20585</v>
      </c>
      <c r="G17320" t="s">
        <v>417</v>
      </c>
      <c r="H17320">
        <v>12</v>
      </c>
      <c r="I17320">
        <v>65</v>
      </c>
      <c r="J17320">
        <v>2048</v>
      </c>
      <c r="K17320">
        <v>169</v>
      </c>
      <c r="L17320" t="s">
        <v>23189</v>
      </c>
      <c r="M17320" s="15" t="e">
        <f>IF(INDEX(#REF!,MATCH(Padrón!K17320,#REF!,0),MATCH(Padrón!J17320,#REF!,0))=K17320,"Sí","NO")</f>
        <v>#REF!</v>
      </c>
    </row>
    <row r="17321" spans="1:13" x14ac:dyDescent="0.25">
      <c r="A17321" t="s">
        <v>40525</v>
      </c>
      <c r="B17321">
        <v>38063321</v>
      </c>
      <c r="C17321">
        <v>1993</v>
      </c>
      <c r="D17321" t="s">
        <v>20575</v>
      </c>
      <c r="E17321" t="s">
        <v>20586</v>
      </c>
      <c r="F17321" t="s">
        <v>20587</v>
      </c>
      <c r="G17321" t="s">
        <v>10</v>
      </c>
      <c r="H17321">
        <v>12</v>
      </c>
      <c r="I17321">
        <v>65</v>
      </c>
      <c r="J17321">
        <v>2048</v>
      </c>
      <c r="K17321">
        <v>170</v>
      </c>
      <c r="L17321" t="s">
        <v>23189</v>
      </c>
      <c r="M17321" s="15" t="e">
        <f>IF(INDEX(#REF!,MATCH(Padrón!K17321,#REF!,0),MATCH(Padrón!J17321,#REF!,0))=K17321,"Sí","NO")</f>
        <v>#REF!</v>
      </c>
    </row>
    <row r="17322" spans="1:13" x14ac:dyDescent="0.25">
      <c r="A17322" t="s">
        <v>40526</v>
      </c>
      <c r="B17322">
        <v>36199972</v>
      </c>
      <c r="C17322">
        <v>1992</v>
      </c>
      <c r="D17322" t="s">
        <v>20575</v>
      </c>
      <c r="E17322" t="s">
        <v>20588</v>
      </c>
      <c r="F17322" t="s">
        <v>20589</v>
      </c>
      <c r="G17322" t="s">
        <v>10</v>
      </c>
      <c r="H17322">
        <v>12</v>
      </c>
      <c r="I17322">
        <v>65</v>
      </c>
      <c r="J17322">
        <v>2048</v>
      </c>
      <c r="K17322">
        <v>171</v>
      </c>
      <c r="L17322" t="s">
        <v>23189</v>
      </c>
      <c r="M17322" s="15" t="e">
        <f>IF(INDEX(#REF!,MATCH(Padrón!K17322,#REF!,0),MATCH(Padrón!J17322,#REF!,0))=K17322,"Sí","NO")</f>
        <v>#REF!</v>
      </c>
    </row>
    <row r="17323" spans="1:13" x14ac:dyDescent="0.25">
      <c r="A17323" t="s">
        <v>40527</v>
      </c>
      <c r="B17323">
        <v>16804638</v>
      </c>
      <c r="C17323">
        <v>1964</v>
      </c>
      <c r="D17323" t="s">
        <v>20575</v>
      </c>
      <c r="E17323" t="s">
        <v>20590</v>
      </c>
      <c r="F17323" t="s">
        <v>11706</v>
      </c>
      <c r="G17323" t="s">
        <v>27</v>
      </c>
      <c r="H17323">
        <v>12</v>
      </c>
      <c r="I17323">
        <v>65</v>
      </c>
      <c r="J17323">
        <v>2048</v>
      </c>
      <c r="K17323">
        <v>172</v>
      </c>
      <c r="L17323" t="s">
        <v>23189</v>
      </c>
      <c r="M17323" s="15" t="e">
        <f>IF(INDEX(#REF!,MATCH(Padrón!K17323,#REF!,0),MATCH(Padrón!J17323,#REF!,0))=K17323,"Sí","NO")</f>
        <v>#REF!</v>
      </c>
    </row>
    <row r="17324" spans="1:13" x14ac:dyDescent="0.25">
      <c r="A17324" t="s">
        <v>40528</v>
      </c>
      <c r="B17324">
        <v>30785500</v>
      </c>
      <c r="C17324">
        <v>1985</v>
      </c>
      <c r="D17324" t="s">
        <v>20575</v>
      </c>
      <c r="E17324" t="s">
        <v>20591</v>
      </c>
      <c r="F17324" t="s">
        <v>8529</v>
      </c>
      <c r="G17324" t="s">
        <v>10</v>
      </c>
      <c r="H17324">
        <v>12</v>
      </c>
      <c r="I17324">
        <v>65</v>
      </c>
      <c r="J17324">
        <v>2048</v>
      </c>
      <c r="K17324">
        <v>173</v>
      </c>
      <c r="L17324" t="s">
        <v>23189</v>
      </c>
      <c r="M17324" s="15" t="e">
        <f>IF(INDEX(#REF!,MATCH(Padrón!K17324,#REF!,0),MATCH(Padrón!J17324,#REF!,0))=K17324,"Sí","NO")</f>
        <v>#REF!</v>
      </c>
    </row>
    <row r="17325" spans="1:13" x14ac:dyDescent="0.25">
      <c r="A17325" t="s">
        <v>40529</v>
      </c>
      <c r="B17325">
        <v>34018591</v>
      </c>
      <c r="C17325">
        <v>1989</v>
      </c>
      <c r="D17325" t="s">
        <v>20592</v>
      </c>
      <c r="E17325" t="s">
        <v>20593</v>
      </c>
      <c r="F17325" t="s">
        <v>1024</v>
      </c>
      <c r="G17325" t="s">
        <v>27</v>
      </c>
      <c r="H17325">
        <v>12</v>
      </c>
      <c r="I17325">
        <v>65</v>
      </c>
      <c r="J17325">
        <v>2048</v>
      </c>
      <c r="K17325">
        <v>174</v>
      </c>
      <c r="L17325" t="s">
        <v>23189</v>
      </c>
      <c r="M17325" s="15" t="e">
        <f>IF(INDEX(#REF!,MATCH(Padrón!K17325,#REF!,0),MATCH(Padrón!J17325,#REF!,0))=K17325,"Sí","NO")</f>
        <v>#REF!</v>
      </c>
    </row>
    <row r="17326" spans="1:13" x14ac:dyDescent="0.25">
      <c r="A17326" t="s">
        <v>40530</v>
      </c>
      <c r="B17326">
        <v>11370490</v>
      </c>
      <c r="C17326">
        <v>1955</v>
      </c>
      <c r="D17326" t="s">
        <v>20592</v>
      </c>
      <c r="E17326" t="s">
        <v>20594</v>
      </c>
      <c r="F17326" t="s">
        <v>20595</v>
      </c>
      <c r="G17326" t="s">
        <v>10</v>
      </c>
      <c r="H17326">
        <v>12</v>
      </c>
      <c r="I17326">
        <v>65</v>
      </c>
      <c r="J17326">
        <v>2048</v>
      </c>
      <c r="K17326">
        <v>175</v>
      </c>
      <c r="L17326" t="s">
        <v>23189</v>
      </c>
      <c r="M17326" s="15" t="e">
        <f>IF(INDEX(#REF!,MATCH(Padrón!K17326,#REF!,0),MATCH(Padrón!J17326,#REF!,0))=K17326,"Sí","NO")</f>
        <v>#REF!</v>
      </c>
    </row>
    <row r="17327" spans="1:13" x14ac:dyDescent="0.25">
      <c r="A17327" t="s">
        <v>40531</v>
      </c>
      <c r="B17327">
        <v>32963906</v>
      </c>
      <c r="C17327">
        <v>1987</v>
      </c>
      <c r="D17327" t="s">
        <v>20592</v>
      </c>
      <c r="E17327" t="s">
        <v>20596</v>
      </c>
      <c r="F17327" t="s">
        <v>20597</v>
      </c>
      <c r="G17327" t="s">
        <v>3</v>
      </c>
      <c r="H17327">
        <v>12</v>
      </c>
      <c r="I17327">
        <v>65</v>
      </c>
      <c r="J17327">
        <v>2048</v>
      </c>
      <c r="K17327">
        <v>176</v>
      </c>
      <c r="L17327" t="s">
        <v>23189</v>
      </c>
      <c r="M17327" s="15" t="e">
        <f>IF(INDEX(#REF!,MATCH(Padrón!K17327,#REF!,0),MATCH(Padrón!J17327,#REF!,0))=K17327,"Sí","NO")</f>
        <v>#REF!</v>
      </c>
    </row>
    <row r="17328" spans="1:13" x14ac:dyDescent="0.25">
      <c r="A17328" t="s">
        <v>40532</v>
      </c>
      <c r="B17328">
        <v>11370310</v>
      </c>
      <c r="C17328">
        <v>1954</v>
      </c>
      <c r="D17328" t="s">
        <v>20592</v>
      </c>
      <c r="E17328" t="s">
        <v>20598</v>
      </c>
      <c r="F17328" t="s">
        <v>20599</v>
      </c>
      <c r="G17328" t="s">
        <v>3</v>
      </c>
      <c r="H17328">
        <v>12</v>
      </c>
      <c r="I17328">
        <v>65</v>
      </c>
      <c r="J17328">
        <v>2048</v>
      </c>
      <c r="K17328">
        <v>177</v>
      </c>
      <c r="L17328" t="s">
        <v>23189</v>
      </c>
      <c r="M17328" s="15" t="e">
        <f>IF(INDEX(#REF!,MATCH(Padrón!K17328,#REF!,0),MATCH(Padrón!J17328,#REF!,0))=K17328,"Sí","NO")</f>
        <v>#REF!</v>
      </c>
    </row>
    <row r="17329" spans="1:13" x14ac:dyDescent="0.25">
      <c r="A17329" t="s">
        <v>40533</v>
      </c>
      <c r="B17329">
        <v>14423883</v>
      </c>
      <c r="C17329">
        <v>1961</v>
      </c>
      <c r="D17329" t="s">
        <v>20592</v>
      </c>
      <c r="E17329" t="s">
        <v>224</v>
      </c>
      <c r="F17329" t="s">
        <v>14932</v>
      </c>
      <c r="G17329" t="s">
        <v>88</v>
      </c>
      <c r="H17329">
        <v>12</v>
      </c>
      <c r="I17329">
        <v>65</v>
      </c>
      <c r="J17329">
        <v>2048</v>
      </c>
      <c r="K17329">
        <v>178</v>
      </c>
      <c r="L17329" t="s">
        <v>23189</v>
      </c>
      <c r="M17329" s="15" t="e">
        <f>IF(INDEX(#REF!,MATCH(Padrón!K17329,#REF!,0),MATCH(Padrón!J17329,#REF!,0))=K17329,"Sí","NO")</f>
        <v>#REF!</v>
      </c>
    </row>
    <row r="17330" spans="1:13" x14ac:dyDescent="0.25">
      <c r="A17330" t="s">
        <v>40534</v>
      </c>
      <c r="B17330">
        <v>22996197</v>
      </c>
      <c r="C17330">
        <v>1973</v>
      </c>
      <c r="D17330" t="s">
        <v>20600</v>
      </c>
      <c r="E17330" t="s">
        <v>20601</v>
      </c>
      <c r="F17330" t="s">
        <v>20602</v>
      </c>
      <c r="G17330" t="s">
        <v>3</v>
      </c>
      <c r="H17330">
        <v>12</v>
      </c>
      <c r="I17330">
        <v>65</v>
      </c>
      <c r="J17330">
        <v>2048</v>
      </c>
      <c r="K17330">
        <v>179</v>
      </c>
      <c r="L17330" t="s">
        <v>23189</v>
      </c>
      <c r="M17330" s="15" t="e">
        <f>IF(INDEX(#REF!,MATCH(Padrón!K17330,#REF!,0),MATCH(Padrón!J17330,#REF!,0))=K17330,"Sí","NO")</f>
        <v>#REF!</v>
      </c>
    </row>
    <row r="17331" spans="1:13" x14ac:dyDescent="0.25">
      <c r="A17331" t="s">
        <v>40535</v>
      </c>
      <c r="B17331">
        <v>32561435</v>
      </c>
      <c r="C17331">
        <v>1983</v>
      </c>
      <c r="D17331" t="s">
        <v>20603</v>
      </c>
      <c r="E17331" t="s">
        <v>20604</v>
      </c>
      <c r="F17331" t="s">
        <v>20605</v>
      </c>
      <c r="G17331" t="s">
        <v>3</v>
      </c>
      <c r="H17331">
        <v>12</v>
      </c>
      <c r="I17331">
        <v>65</v>
      </c>
      <c r="J17331">
        <v>2048</v>
      </c>
      <c r="K17331">
        <v>180</v>
      </c>
      <c r="L17331" t="s">
        <v>23189</v>
      </c>
      <c r="M17331" s="15" t="e">
        <f>IF(INDEX(#REF!,MATCH(Padrón!K17331,#REF!,0),MATCH(Padrón!J17331,#REF!,0))=K17331,"Sí","NO")</f>
        <v>#REF!</v>
      </c>
    </row>
    <row r="17332" spans="1:13" x14ac:dyDescent="0.25">
      <c r="A17332" t="s">
        <v>40536</v>
      </c>
      <c r="B17332">
        <v>35005264</v>
      </c>
      <c r="C17332">
        <v>1990</v>
      </c>
      <c r="D17332" t="s">
        <v>20603</v>
      </c>
      <c r="E17332" t="s">
        <v>20606</v>
      </c>
      <c r="F17332" t="s">
        <v>20607</v>
      </c>
      <c r="G17332" t="s">
        <v>3</v>
      </c>
      <c r="H17332">
        <v>12</v>
      </c>
      <c r="I17332">
        <v>65</v>
      </c>
      <c r="J17332">
        <v>2048</v>
      </c>
      <c r="K17332">
        <v>181</v>
      </c>
      <c r="L17332" t="s">
        <v>23189</v>
      </c>
      <c r="M17332" s="15" t="e">
        <f>IF(INDEX(#REF!,MATCH(Padrón!K17332,#REF!,0),MATCH(Padrón!J17332,#REF!,0))=K17332,"Sí","NO")</f>
        <v>#REF!</v>
      </c>
    </row>
    <row r="17333" spans="1:13" x14ac:dyDescent="0.25">
      <c r="A17333" t="s">
        <v>40537</v>
      </c>
      <c r="B17333">
        <v>45025881</v>
      </c>
      <c r="C17333">
        <v>2003</v>
      </c>
      <c r="D17333" t="s">
        <v>20608</v>
      </c>
      <c r="E17333" t="s">
        <v>20609</v>
      </c>
      <c r="F17333" t="s">
        <v>20610</v>
      </c>
      <c r="G17333" t="s">
        <v>3</v>
      </c>
      <c r="H17333">
        <v>12</v>
      </c>
      <c r="I17333">
        <v>65</v>
      </c>
      <c r="J17333">
        <v>2048</v>
      </c>
      <c r="K17333">
        <v>182</v>
      </c>
      <c r="L17333" t="s">
        <v>23189</v>
      </c>
      <c r="M17333" s="15" t="e">
        <f>IF(INDEX(#REF!,MATCH(Padrón!K17333,#REF!,0),MATCH(Padrón!J17333,#REF!,0))=K17333,"Sí","NO")</f>
        <v>#REF!</v>
      </c>
    </row>
    <row r="17334" spans="1:13" x14ac:dyDescent="0.25">
      <c r="A17334" t="s">
        <v>40538</v>
      </c>
      <c r="B17334">
        <v>10748977</v>
      </c>
      <c r="C17334">
        <v>1954</v>
      </c>
      <c r="D17334" t="s">
        <v>20608</v>
      </c>
      <c r="E17334" t="s">
        <v>8439</v>
      </c>
      <c r="F17334" t="s">
        <v>20611</v>
      </c>
      <c r="G17334" t="s">
        <v>10</v>
      </c>
      <c r="H17334">
        <v>12</v>
      </c>
      <c r="I17334">
        <v>65</v>
      </c>
      <c r="J17334">
        <v>2048</v>
      </c>
      <c r="K17334">
        <v>183</v>
      </c>
      <c r="L17334" t="s">
        <v>23189</v>
      </c>
      <c r="M17334" s="15" t="e">
        <f>IF(INDEX(#REF!,MATCH(Padrón!K17334,#REF!,0),MATCH(Padrón!J17334,#REF!,0))=K17334,"Sí","NO")</f>
        <v>#REF!</v>
      </c>
    </row>
    <row r="17335" spans="1:13" x14ac:dyDescent="0.25">
      <c r="A17335" t="s">
        <v>40539</v>
      </c>
      <c r="B17335">
        <v>42967398</v>
      </c>
      <c r="C17335">
        <v>2000</v>
      </c>
      <c r="D17335" t="s">
        <v>20608</v>
      </c>
      <c r="E17335" t="s">
        <v>20612</v>
      </c>
      <c r="F17335" t="s">
        <v>20613</v>
      </c>
      <c r="G17335" t="s">
        <v>3</v>
      </c>
      <c r="H17335">
        <v>12</v>
      </c>
      <c r="I17335">
        <v>65</v>
      </c>
      <c r="J17335">
        <v>2048</v>
      </c>
      <c r="K17335">
        <v>184</v>
      </c>
      <c r="L17335" t="s">
        <v>23189</v>
      </c>
      <c r="M17335" s="15" t="e">
        <f>IF(INDEX(#REF!,MATCH(Padrón!K17335,#REF!,0),MATCH(Padrón!J17335,#REF!,0))=K17335,"Sí","NO")</f>
        <v>#REF!</v>
      </c>
    </row>
    <row r="17336" spans="1:13" x14ac:dyDescent="0.25">
      <c r="A17336" t="s">
        <v>40540</v>
      </c>
      <c r="B17336">
        <v>46713133</v>
      </c>
      <c r="C17336">
        <v>2005</v>
      </c>
      <c r="D17336" t="s">
        <v>20608</v>
      </c>
      <c r="E17336" t="s">
        <v>20614</v>
      </c>
      <c r="F17336" t="s">
        <v>20615</v>
      </c>
      <c r="G17336" t="s">
        <v>3</v>
      </c>
      <c r="H17336">
        <v>12</v>
      </c>
      <c r="I17336">
        <v>65</v>
      </c>
      <c r="J17336">
        <v>2048</v>
      </c>
      <c r="K17336">
        <v>185</v>
      </c>
      <c r="L17336" t="s">
        <v>23189</v>
      </c>
      <c r="M17336" s="15" t="e">
        <f>IF(INDEX(#REF!,MATCH(Padrón!K17336,#REF!,0),MATCH(Padrón!J17336,#REF!,0))=K17336,"Sí","NO")</f>
        <v>#REF!</v>
      </c>
    </row>
    <row r="17337" spans="1:13" x14ac:dyDescent="0.25">
      <c r="A17337" t="s">
        <v>40541</v>
      </c>
      <c r="B17337">
        <v>11964865</v>
      </c>
      <c r="C17337">
        <v>1951</v>
      </c>
      <c r="D17337" t="s">
        <v>20608</v>
      </c>
      <c r="E17337" t="s">
        <v>5655</v>
      </c>
      <c r="F17337" t="s">
        <v>35</v>
      </c>
      <c r="G17337" t="s">
        <v>3</v>
      </c>
      <c r="H17337">
        <v>12</v>
      </c>
      <c r="I17337">
        <v>65</v>
      </c>
      <c r="J17337">
        <v>2048</v>
      </c>
      <c r="K17337">
        <v>186</v>
      </c>
      <c r="L17337" t="s">
        <v>23189</v>
      </c>
      <c r="M17337" s="15" t="e">
        <f>IF(INDEX(#REF!,MATCH(Padrón!K17337,#REF!,0),MATCH(Padrón!J17337,#REF!,0))=K17337,"Sí","NO")</f>
        <v>#REF!</v>
      </c>
    </row>
    <row r="17338" spans="1:13" x14ac:dyDescent="0.25">
      <c r="A17338" t="s">
        <v>40542</v>
      </c>
      <c r="B17338">
        <v>18698203</v>
      </c>
      <c r="C17338">
        <v>1956</v>
      </c>
      <c r="D17338" t="s">
        <v>20608</v>
      </c>
      <c r="E17338" t="s">
        <v>1886</v>
      </c>
      <c r="F17338" t="s">
        <v>5648</v>
      </c>
      <c r="G17338" t="s">
        <v>27</v>
      </c>
      <c r="H17338">
        <v>12</v>
      </c>
      <c r="I17338">
        <v>65</v>
      </c>
      <c r="J17338">
        <v>2048</v>
      </c>
      <c r="K17338">
        <v>187</v>
      </c>
      <c r="L17338" t="s">
        <v>23189</v>
      </c>
      <c r="M17338" s="15" t="e">
        <f>IF(INDEX(#REF!,MATCH(Padrón!K17338,#REF!,0),MATCH(Padrón!J17338,#REF!,0))=K17338,"Sí","NO")</f>
        <v>#REF!</v>
      </c>
    </row>
    <row r="17339" spans="1:13" x14ac:dyDescent="0.25">
      <c r="A17339" t="s">
        <v>40543</v>
      </c>
      <c r="B17339">
        <v>24775259</v>
      </c>
      <c r="C17339">
        <v>1975</v>
      </c>
      <c r="D17339" t="s">
        <v>20608</v>
      </c>
      <c r="E17339" t="s">
        <v>6132</v>
      </c>
      <c r="F17339" t="s">
        <v>20616</v>
      </c>
      <c r="G17339" t="s">
        <v>3</v>
      </c>
      <c r="H17339">
        <v>12</v>
      </c>
      <c r="I17339">
        <v>65</v>
      </c>
      <c r="J17339">
        <v>2048</v>
      </c>
      <c r="K17339">
        <v>188</v>
      </c>
      <c r="L17339" t="s">
        <v>23189</v>
      </c>
      <c r="M17339" s="15" t="e">
        <f>IF(INDEX(#REF!,MATCH(Padrón!K17339,#REF!,0),MATCH(Padrón!J17339,#REF!,0))=K17339,"Sí","NO")</f>
        <v>#REF!</v>
      </c>
    </row>
    <row r="17340" spans="1:13" x14ac:dyDescent="0.25">
      <c r="A17340" t="s">
        <v>40544</v>
      </c>
      <c r="B17340">
        <v>30785839</v>
      </c>
      <c r="C17340">
        <v>1984</v>
      </c>
      <c r="D17340" t="s">
        <v>20608</v>
      </c>
      <c r="E17340" t="s">
        <v>20617</v>
      </c>
      <c r="F17340" t="s">
        <v>20618</v>
      </c>
      <c r="G17340" t="s">
        <v>3</v>
      </c>
      <c r="H17340">
        <v>12</v>
      </c>
      <c r="I17340">
        <v>65</v>
      </c>
      <c r="J17340">
        <v>2048</v>
      </c>
      <c r="K17340">
        <v>189</v>
      </c>
      <c r="L17340" t="s">
        <v>23189</v>
      </c>
      <c r="M17340" s="15" t="e">
        <f>IF(INDEX(#REF!,MATCH(Padrón!K17340,#REF!,0),MATCH(Padrón!J17340,#REF!,0))=K17340,"Sí","NO")</f>
        <v>#REF!</v>
      </c>
    </row>
    <row r="17341" spans="1:13" x14ac:dyDescent="0.25">
      <c r="A17341" t="s">
        <v>40545</v>
      </c>
      <c r="B17341">
        <v>18889830</v>
      </c>
      <c r="C17341">
        <v>1992</v>
      </c>
      <c r="D17341" t="s">
        <v>20608</v>
      </c>
      <c r="E17341" t="s">
        <v>20619</v>
      </c>
      <c r="F17341" t="s">
        <v>6441</v>
      </c>
      <c r="G17341" t="s">
        <v>10</v>
      </c>
      <c r="H17341">
        <v>12</v>
      </c>
      <c r="I17341">
        <v>65</v>
      </c>
      <c r="J17341">
        <v>2048</v>
      </c>
      <c r="K17341">
        <v>190</v>
      </c>
      <c r="L17341" t="s">
        <v>23189</v>
      </c>
      <c r="M17341" s="15" t="e">
        <f>IF(INDEX(#REF!,MATCH(Padrón!K17341,#REF!,0),MATCH(Padrón!J17341,#REF!,0))=K17341,"Sí","NO")</f>
        <v>#REF!</v>
      </c>
    </row>
    <row r="17342" spans="1:13" x14ac:dyDescent="0.25">
      <c r="A17342" t="s">
        <v>40546</v>
      </c>
      <c r="B17342">
        <v>10001653</v>
      </c>
      <c r="C17342">
        <v>1951</v>
      </c>
      <c r="D17342" t="s">
        <v>20608</v>
      </c>
      <c r="E17342" t="s">
        <v>2450</v>
      </c>
      <c r="F17342" t="s">
        <v>20620</v>
      </c>
      <c r="G17342" t="s">
        <v>10</v>
      </c>
      <c r="H17342">
        <v>12</v>
      </c>
      <c r="I17342">
        <v>65</v>
      </c>
      <c r="J17342">
        <v>2048</v>
      </c>
      <c r="K17342">
        <v>191</v>
      </c>
      <c r="L17342" t="s">
        <v>23189</v>
      </c>
      <c r="M17342" s="15" t="e">
        <f>IF(INDEX(#REF!,MATCH(Padrón!K17342,#REF!,0),MATCH(Padrón!J17342,#REF!,0))=K17342,"Sí","NO")</f>
        <v>#REF!</v>
      </c>
    </row>
    <row r="17343" spans="1:13" x14ac:dyDescent="0.25">
      <c r="A17343" t="s">
        <v>40547</v>
      </c>
      <c r="B17343">
        <v>35007192</v>
      </c>
      <c r="C17343">
        <v>1990</v>
      </c>
      <c r="D17343" t="s">
        <v>20608</v>
      </c>
      <c r="E17343" t="s">
        <v>20621</v>
      </c>
      <c r="F17343" t="s">
        <v>20622</v>
      </c>
      <c r="G17343" t="s">
        <v>10</v>
      </c>
      <c r="H17343">
        <v>12</v>
      </c>
      <c r="I17343">
        <v>65</v>
      </c>
      <c r="J17343">
        <v>2048</v>
      </c>
      <c r="K17343">
        <v>192</v>
      </c>
      <c r="L17343" t="s">
        <v>23189</v>
      </c>
      <c r="M17343" s="15" t="e">
        <f>IF(INDEX(#REF!,MATCH(Padrón!K17343,#REF!,0),MATCH(Padrón!J17343,#REF!,0))=K17343,"Sí","NO")</f>
        <v>#REF!</v>
      </c>
    </row>
    <row r="17344" spans="1:13" x14ac:dyDescent="0.25">
      <c r="A17344" t="s">
        <v>40548</v>
      </c>
      <c r="B17344">
        <v>18807938</v>
      </c>
      <c r="C17344">
        <v>1976</v>
      </c>
      <c r="D17344" t="s">
        <v>20623</v>
      </c>
      <c r="E17344" t="s">
        <v>20624</v>
      </c>
      <c r="F17344" t="s">
        <v>312</v>
      </c>
      <c r="G17344" t="s">
        <v>88</v>
      </c>
      <c r="H17344">
        <v>12</v>
      </c>
      <c r="I17344">
        <v>65</v>
      </c>
      <c r="J17344">
        <v>2048</v>
      </c>
      <c r="K17344">
        <v>193</v>
      </c>
      <c r="L17344" t="s">
        <v>23189</v>
      </c>
      <c r="M17344" s="15" t="e">
        <f>IF(INDEX(#REF!,MATCH(Padrón!K17344,#REF!,0),MATCH(Padrón!J17344,#REF!,0))=K17344,"Sí","NO")</f>
        <v>#REF!</v>
      </c>
    </row>
    <row r="17345" spans="1:13" x14ac:dyDescent="0.25">
      <c r="A17345" t="s">
        <v>40549</v>
      </c>
      <c r="B17345">
        <v>43832483</v>
      </c>
      <c r="C17345">
        <v>2001</v>
      </c>
      <c r="D17345" t="s">
        <v>20625</v>
      </c>
      <c r="E17345" t="s">
        <v>20626</v>
      </c>
      <c r="F17345" t="s">
        <v>20627</v>
      </c>
      <c r="G17345" t="s">
        <v>10</v>
      </c>
      <c r="H17345">
        <v>12</v>
      </c>
      <c r="I17345">
        <v>65</v>
      </c>
      <c r="J17345">
        <v>2048</v>
      </c>
      <c r="K17345">
        <v>194</v>
      </c>
      <c r="L17345" t="s">
        <v>23189</v>
      </c>
      <c r="M17345" s="15" t="e">
        <f>IF(INDEX(#REF!,MATCH(Padrón!K17345,#REF!,0),MATCH(Padrón!J17345,#REF!,0))=K17345,"Sí","NO")</f>
        <v>#REF!</v>
      </c>
    </row>
    <row r="17346" spans="1:13" x14ac:dyDescent="0.25">
      <c r="A17346" t="s">
        <v>40550</v>
      </c>
      <c r="B17346">
        <v>43619548</v>
      </c>
      <c r="C17346">
        <v>2001</v>
      </c>
      <c r="D17346" t="s">
        <v>20625</v>
      </c>
      <c r="E17346" t="s">
        <v>20628</v>
      </c>
      <c r="F17346" t="s">
        <v>618</v>
      </c>
      <c r="G17346" t="s">
        <v>3</v>
      </c>
      <c r="H17346">
        <v>12</v>
      </c>
      <c r="I17346">
        <v>65</v>
      </c>
      <c r="J17346">
        <v>2048</v>
      </c>
      <c r="K17346">
        <v>195</v>
      </c>
      <c r="L17346" t="s">
        <v>23189</v>
      </c>
      <c r="M17346" s="15" t="e">
        <f>IF(INDEX(#REF!,MATCH(Padrón!K17346,#REF!,0),MATCH(Padrón!J17346,#REF!,0))=K17346,"Sí","NO")</f>
        <v>#REF!</v>
      </c>
    </row>
    <row r="17347" spans="1:13" x14ac:dyDescent="0.25">
      <c r="A17347" t="s">
        <v>40551</v>
      </c>
      <c r="B17347">
        <v>11996648</v>
      </c>
      <c r="C17347">
        <v>1958</v>
      </c>
      <c r="D17347" t="s">
        <v>20625</v>
      </c>
      <c r="E17347" t="s">
        <v>3334</v>
      </c>
      <c r="F17347" t="s">
        <v>1883</v>
      </c>
      <c r="G17347" t="s">
        <v>10</v>
      </c>
      <c r="H17347">
        <v>12</v>
      </c>
      <c r="I17347">
        <v>65</v>
      </c>
      <c r="J17347">
        <v>2048</v>
      </c>
      <c r="K17347">
        <v>196</v>
      </c>
      <c r="L17347" t="s">
        <v>23189</v>
      </c>
      <c r="M17347" s="15" t="e">
        <f>IF(INDEX(#REF!,MATCH(Padrón!K17347,#REF!,0),MATCH(Padrón!J17347,#REF!,0))=K17347,"Sí","NO")</f>
        <v>#REF!</v>
      </c>
    </row>
    <row r="17348" spans="1:13" x14ac:dyDescent="0.25">
      <c r="A17348" t="s">
        <v>40552</v>
      </c>
      <c r="B17348">
        <v>37591246</v>
      </c>
      <c r="C17348">
        <v>1994</v>
      </c>
      <c r="D17348" t="s">
        <v>20625</v>
      </c>
      <c r="E17348" t="s">
        <v>20629</v>
      </c>
      <c r="F17348" t="s">
        <v>20630</v>
      </c>
      <c r="G17348" t="s">
        <v>117</v>
      </c>
      <c r="H17348">
        <v>12</v>
      </c>
      <c r="I17348">
        <v>65</v>
      </c>
      <c r="J17348">
        <v>2048</v>
      </c>
      <c r="K17348">
        <v>197</v>
      </c>
      <c r="L17348" t="s">
        <v>23189</v>
      </c>
      <c r="M17348" s="15" t="e">
        <f>IF(INDEX(#REF!,MATCH(Padrón!K17348,#REF!,0),MATCH(Padrón!J17348,#REF!,0))=K17348,"Sí","NO")</f>
        <v>#REF!</v>
      </c>
    </row>
    <row r="17349" spans="1:13" x14ac:dyDescent="0.25">
      <c r="A17349" t="s">
        <v>40553</v>
      </c>
      <c r="B17349">
        <v>44529013</v>
      </c>
      <c r="C17349">
        <v>2002</v>
      </c>
      <c r="D17349" t="s">
        <v>20625</v>
      </c>
      <c r="E17349" t="s">
        <v>5868</v>
      </c>
      <c r="F17349" t="s">
        <v>2630</v>
      </c>
      <c r="G17349" t="s">
        <v>3</v>
      </c>
      <c r="H17349">
        <v>12</v>
      </c>
      <c r="I17349">
        <v>65</v>
      </c>
      <c r="J17349">
        <v>2048</v>
      </c>
      <c r="K17349">
        <v>198</v>
      </c>
      <c r="L17349" t="s">
        <v>23189</v>
      </c>
      <c r="M17349" s="15" t="e">
        <f>IF(INDEX(#REF!,MATCH(Padrón!K17349,#REF!,0),MATCH(Padrón!J17349,#REF!,0))=K17349,"Sí","NO")</f>
        <v>#REF!</v>
      </c>
    </row>
    <row r="17350" spans="1:13" x14ac:dyDescent="0.25">
      <c r="A17350" t="s">
        <v>40554</v>
      </c>
      <c r="B17350">
        <v>41231757</v>
      </c>
      <c r="C17350">
        <v>1998</v>
      </c>
      <c r="D17350" t="s">
        <v>20625</v>
      </c>
      <c r="E17350" t="s">
        <v>15081</v>
      </c>
      <c r="F17350" t="s">
        <v>770</v>
      </c>
      <c r="G17350" t="s">
        <v>10</v>
      </c>
      <c r="H17350">
        <v>12</v>
      </c>
      <c r="I17350">
        <v>65</v>
      </c>
      <c r="J17350">
        <v>2048</v>
      </c>
      <c r="K17350">
        <v>199</v>
      </c>
      <c r="L17350" t="s">
        <v>23189</v>
      </c>
      <c r="M17350" s="15" t="e">
        <f>IF(INDEX(#REF!,MATCH(Padrón!K17350,#REF!,0),MATCH(Padrón!J17350,#REF!,0))=K17350,"Sí","NO")</f>
        <v>#REF!</v>
      </c>
    </row>
    <row r="17351" spans="1:13" x14ac:dyDescent="0.25">
      <c r="A17351" t="s">
        <v>40555</v>
      </c>
      <c r="B17351">
        <v>35871614</v>
      </c>
      <c r="C17351">
        <v>1991</v>
      </c>
      <c r="D17351" t="s">
        <v>20625</v>
      </c>
      <c r="E17351" t="s">
        <v>20631</v>
      </c>
      <c r="F17351" t="s">
        <v>552</v>
      </c>
      <c r="G17351" t="s">
        <v>3</v>
      </c>
      <c r="H17351">
        <v>12</v>
      </c>
      <c r="I17351">
        <v>65</v>
      </c>
      <c r="J17351">
        <v>2048</v>
      </c>
      <c r="K17351">
        <v>200</v>
      </c>
      <c r="L17351" t="s">
        <v>23189</v>
      </c>
      <c r="M17351" s="15" t="e">
        <f>IF(INDEX(#REF!,MATCH(Padrón!K17351,#REF!,0),MATCH(Padrón!J17351,#REF!,0))=K17351,"Sí","NO")</f>
        <v>#REF!</v>
      </c>
    </row>
    <row r="17352" spans="1:13" x14ac:dyDescent="0.25">
      <c r="A17352" t="s">
        <v>40556</v>
      </c>
      <c r="B17352">
        <v>36461935</v>
      </c>
      <c r="C17352">
        <v>1992</v>
      </c>
      <c r="D17352" t="s">
        <v>20625</v>
      </c>
      <c r="E17352" t="s">
        <v>7917</v>
      </c>
      <c r="F17352" t="s">
        <v>20632</v>
      </c>
      <c r="G17352" t="s">
        <v>27</v>
      </c>
      <c r="H17352">
        <v>12</v>
      </c>
      <c r="I17352">
        <v>65</v>
      </c>
      <c r="J17352">
        <v>2048</v>
      </c>
      <c r="K17352">
        <v>201</v>
      </c>
      <c r="L17352" t="s">
        <v>23189</v>
      </c>
      <c r="M17352" s="15" t="e">
        <f>IF(INDEX(#REF!,MATCH(Padrón!K17352,#REF!,0),MATCH(Padrón!J17352,#REF!,0))=K17352,"Sí","NO")</f>
        <v>#REF!</v>
      </c>
    </row>
    <row r="17353" spans="1:13" x14ac:dyDescent="0.25">
      <c r="A17353" t="s">
        <v>40557</v>
      </c>
      <c r="B17353">
        <v>41502153</v>
      </c>
      <c r="C17353">
        <v>1998</v>
      </c>
      <c r="D17353" t="s">
        <v>20625</v>
      </c>
      <c r="E17353" t="s">
        <v>20633</v>
      </c>
      <c r="F17353" t="s">
        <v>9</v>
      </c>
      <c r="G17353" t="s">
        <v>27</v>
      </c>
      <c r="H17353">
        <v>12</v>
      </c>
      <c r="I17353">
        <v>65</v>
      </c>
      <c r="J17353">
        <v>2048</v>
      </c>
      <c r="K17353">
        <v>202</v>
      </c>
      <c r="L17353" t="s">
        <v>23189</v>
      </c>
      <c r="M17353" s="15" t="e">
        <f>IF(INDEX(#REF!,MATCH(Padrón!K17353,#REF!,0),MATCH(Padrón!J17353,#REF!,0))=K17353,"Sí","NO")</f>
        <v>#REF!</v>
      </c>
    </row>
    <row r="17354" spans="1:13" x14ac:dyDescent="0.25">
      <c r="A17354" t="s">
        <v>40558</v>
      </c>
      <c r="B17354">
        <v>39228881</v>
      </c>
      <c r="C17354">
        <v>1996</v>
      </c>
      <c r="D17354" t="s">
        <v>20625</v>
      </c>
      <c r="E17354" t="s">
        <v>1243</v>
      </c>
      <c r="F17354" t="s">
        <v>9</v>
      </c>
      <c r="G17354" t="s">
        <v>3</v>
      </c>
      <c r="H17354">
        <v>12</v>
      </c>
      <c r="I17354">
        <v>65</v>
      </c>
      <c r="J17354">
        <v>2048</v>
      </c>
      <c r="K17354">
        <v>203</v>
      </c>
      <c r="L17354" t="s">
        <v>23189</v>
      </c>
      <c r="M17354" s="15" t="e">
        <f>IF(INDEX(#REF!,MATCH(Padrón!K17354,#REF!,0),MATCH(Padrón!J17354,#REF!,0))=K17354,"Sí","NO")</f>
        <v>#REF!</v>
      </c>
    </row>
    <row r="17355" spans="1:13" x14ac:dyDescent="0.25">
      <c r="A17355" t="s">
        <v>40559</v>
      </c>
      <c r="B17355">
        <v>36199823</v>
      </c>
      <c r="C17355">
        <v>1991</v>
      </c>
      <c r="D17355" t="s">
        <v>20625</v>
      </c>
      <c r="E17355" t="s">
        <v>20634</v>
      </c>
      <c r="F17355" t="s">
        <v>9361</v>
      </c>
      <c r="G17355" t="s">
        <v>27</v>
      </c>
      <c r="H17355">
        <v>12</v>
      </c>
      <c r="I17355">
        <v>65</v>
      </c>
      <c r="J17355">
        <v>2048</v>
      </c>
      <c r="K17355">
        <v>204</v>
      </c>
      <c r="L17355" t="s">
        <v>23189</v>
      </c>
      <c r="M17355" s="15" t="e">
        <f>IF(INDEX(#REF!,MATCH(Padrón!K17355,#REF!,0),MATCH(Padrón!J17355,#REF!,0))=K17355,"Sí","NO")</f>
        <v>#REF!</v>
      </c>
    </row>
    <row r="17356" spans="1:13" x14ac:dyDescent="0.25">
      <c r="A17356" t="s">
        <v>40560</v>
      </c>
      <c r="B17356">
        <v>41510774</v>
      </c>
      <c r="C17356">
        <v>1997</v>
      </c>
      <c r="D17356" t="s">
        <v>20625</v>
      </c>
      <c r="E17356" t="s">
        <v>20635</v>
      </c>
      <c r="F17356" t="s">
        <v>419</v>
      </c>
      <c r="G17356" t="s">
        <v>3</v>
      </c>
      <c r="H17356">
        <v>12</v>
      </c>
      <c r="I17356">
        <v>65</v>
      </c>
      <c r="J17356">
        <v>2048</v>
      </c>
      <c r="K17356">
        <v>205</v>
      </c>
      <c r="L17356" t="s">
        <v>23189</v>
      </c>
      <c r="M17356" s="15" t="e">
        <f>IF(INDEX(#REF!,MATCH(Padrón!K17356,#REF!,0),MATCH(Padrón!J17356,#REF!,0))=K17356,"Sí","NO")</f>
        <v>#REF!</v>
      </c>
    </row>
    <row r="17357" spans="1:13" x14ac:dyDescent="0.25">
      <c r="A17357" t="s">
        <v>40561</v>
      </c>
      <c r="B17357">
        <v>41510708</v>
      </c>
      <c r="C17357">
        <v>1998</v>
      </c>
      <c r="D17357" t="s">
        <v>20625</v>
      </c>
      <c r="E17357" t="s">
        <v>20636</v>
      </c>
      <c r="F17357" t="s">
        <v>419</v>
      </c>
      <c r="G17357" t="s">
        <v>3</v>
      </c>
      <c r="H17357">
        <v>12</v>
      </c>
      <c r="I17357">
        <v>65</v>
      </c>
      <c r="J17357">
        <v>2048</v>
      </c>
      <c r="K17357">
        <v>206</v>
      </c>
      <c r="L17357" t="s">
        <v>23189</v>
      </c>
      <c r="M17357" s="15" t="e">
        <f>IF(INDEX(#REF!,MATCH(Padrón!K17357,#REF!,0),MATCH(Padrón!J17357,#REF!,0))=K17357,"Sí","NO")</f>
        <v>#REF!</v>
      </c>
    </row>
    <row r="17358" spans="1:13" x14ac:dyDescent="0.25">
      <c r="A17358" t="s">
        <v>40562</v>
      </c>
      <c r="B17358">
        <v>36330414</v>
      </c>
      <c r="C17358">
        <v>1991</v>
      </c>
      <c r="D17358" t="s">
        <v>20625</v>
      </c>
      <c r="E17358" t="s">
        <v>5463</v>
      </c>
      <c r="F17358" t="s">
        <v>515</v>
      </c>
      <c r="G17358" t="s">
        <v>27</v>
      </c>
      <c r="H17358">
        <v>12</v>
      </c>
      <c r="I17358">
        <v>65</v>
      </c>
      <c r="J17358">
        <v>2048</v>
      </c>
      <c r="K17358">
        <v>207</v>
      </c>
      <c r="L17358" t="s">
        <v>23189</v>
      </c>
      <c r="M17358" s="15" t="e">
        <f>IF(INDEX(#REF!,MATCH(Padrón!K17358,#REF!,0),MATCH(Padrón!J17358,#REF!,0))=K17358,"Sí","NO")</f>
        <v>#REF!</v>
      </c>
    </row>
    <row r="17359" spans="1:13" x14ac:dyDescent="0.25">
      <c r="A17359" t="s">
        <v>40563</v>
      </c>
      <c r="B17359">
        <v>26381225</v>
      </c>
      <c r="C17359">
        <v>1977</v>
      </c>
      <c r="D17359" t="s">
        <v>20625</v>
      </c>
      <c r="E17359" t="s">
        <v>20637</v>
      </c>
      <c r="F17359" t="s">
        <v>20638</v>
      </c>
      <c r="G17359" t="s">
        <v>3</v>
      </c>
      <c r="H17359">
        <v>12</v>
      </c>
      <c r="I17359">
        <v>65</v>
      </c>
      <c r="J17359">
        <v>2048</v>
      </c>
      <c r="K17359">
        <v>208</v>
      </c>
      <c r="L17359" t="s">
        <v>23189</v>
      </c>
      <c r="M17359" s="15" t="e">
        <f>IF(INDEX(#REF!,MATCH(Padrón!K17359,#REF!,0),MATCH(Padrón!J17359,#REF!,0))=K17359,"Sí","NO")</f>
        <v>#REF!</v>
      </c>
    </row>
    <row r="17360" spans="1:13" x14ac:dyDescent="0.25">
      <c r="A17360" t="s">
        <v>40564</v>
      </c>
      <c r="B17360">
        <v>46085450</v>
      </c>
      <c r="C17360">
        <v>2000</v>
      </c>
      <c r="D17360" t="s">
        <v>20625</v>
      </c>
      <c r="E17360" t="s">
        <v>20639</v>
      </c>
      <c r="F17360" t="s">
        <v>8458</v>
      </c>
      <c r="G17360" t="s">
        <v>27</v>
      </c>
      <c r="H17360">
        <v>12</v>
      </c>
      <c r="I17360">
        <v>65</v>
      </c>
      <c r="J17360">
        <v>2048</v>
      </c>
      <c r="K17360">
        <v>209</v>
      </c>
      <c r="L17360" t="s">
        <v>23189</v>
      </c>
      <c r="M17360" s="15" t="e">
        <f>IF(INDEX(#REF!,MATCH(Padrón!K17360,#REF!,0),MATCH(Padrón!J17360,#REF!,0))=K17360,"Sí","NO")</f>
        <v>#REF!</v>
      </c>
    </row>
    <row r="17361" spans="1:13" x14ac:dyDescent="0.25">
      <c r="A17361" t="s">
        <v>40565</v>
      </c>
      <c r="B17361">
        <v>39045914</v>
      </c>
      <c r="C17361">
        <v>1995</v>
      </c>
      <c r="D17361" t="s">
        <v>20625</v>
      </c>
      <c r="E17361" t="s">
        <v>20640</v>
      </c>
      <c r="F17361" t="s">
        <v>419</v>
      </c>
      <c r="G17361" t="s">
        <v>3</v>
      </c>
      <c r="H17361">
        <v>12</v>
      </c>
      <c r="I17361">
        <v>65</v>
      </c>
      <c r="J17361">
        <v>2048</v>
      </c>
      <c r="K17361">
        <v>210</v>
      </c>
      <c r="L17361" t="s">
        <v>23189</v>
      </c>
      <c r="M17361" s="15" t="e">
        <f>IF(INDEX(#REF!,MATCH(Padrón!K17361,#REF!,0),MATCH(Padrón!J17361,#REF!,0))=K17361,"Sí","NO")</f>
        <v>#REF!</v>
      </c>
    </row>
    <row r="17362" spans="1:13" x14ac:dyDescent="0.25">
      <c r="A17362" t="s">
        <v>40566</v>
      </c>
      <c r="B17362">
        <v>43357009</v>
      </c>
      <c r="C17362">
        <v>2000</v>
      </c>
      <c r="D17362" t="s">
        <v>20625</v>
      </c>
      <c r="E17362" t="s">
        <v>18794</v>
      </c>
      <c r="F17362" t="s">
        <v>20124</v>
      </c>
      <c r="G17362" t="s">
        <v>3</v>
      </c>
      <c r="H17362">
        <v>12</v>
      </c>
      <c r="I17362">
        <v>65</v>
      </c>
      <c r="J17362">
        <v>2048</v>
      </c>
      <c r="K17362">
        <v>211</v>
      </c>
      <c r="L17362" t="s">
        <v>23189</v>
      </c>
      <c r="M17362" s="15" t="e">
        <f>IF(INDEX(#REF!,MATCH(Padrón!K17362,#REF!,0),MATCH(Padrón!J17362,#REF!,0))=K17362,"Sí","NO")</f>
        <v>#REF!</v>
      </c>
    </row>
    <row r="17363" spans="1:13" x14ac:dyDescent="0.25">
      <c r="A17363" t="s">
        <v>40567</v>
      </c>
      <c r="B17363">
        <v>26749507</v>
      </c>
      <c r="C17363">
        <v>1978</v>
      </c>
      <c r="D17363" t="s">
        <v>20625</v>
      </c>
      <c r="E17363" t="s">
        <v>8426</v>
      </c>
      <c r="F17363" t="s">
        <v>5999</v>
      </c>
      <c r="G17363" t="s">
        <v>3</v>
      </c>
      <c r="H17363">
        <v>12</v>
      </c>
      <c r="I17363">
        <v>65</v>
      </c>
      <c r="J17363">
        <v>2048</v>
      </c>
      <c r="K17363">
        <v>212</v>
      </c>
      <c r="L17363" t="s">
        <v>23189</v>
      </c>
      <c r="M17363" s="15" t="e">
        <f>IF(INDEX(#REF!,MATCH(Padrón!K17363,#REF!,0),MATCH(Padrón!J17363,#REF!,0))=K17363,"Sí","NO")</f>
        <v>#REF!</v>
      </c>
    </row>
    <row r="17364" spans="1:13" x14ac:dyDescent="0.25">
      <c r="A17364" t="s">
        <v>40568</v>
      </c>
      <c r="B17364">
        <v>25017195</v>
      </c>
      <c r="C17364">
        <v>1976</v>
      </c>
      <c r="D17364" t="s">
        <v>20625</v>
      </c>
      <c r="E17364" t="s">
        <v>20641</v>
      </c>
      <c r="F17364" t="s">
        <v>20642</v>
      </c>
      <c r="G17364" t="s">
        <v>3</v>
      </c>
      <c r="H17364">
        <v>12</v>
      </c>
      <c r="I17364">
        <v>65</v>
      </c>
      <c r="J17364">
        <v>2048</v>
      </c>
      <c r="K17364">
        <v>213</v>
      </c>
      <c r="L17364" t="s">
        <v>23189</v>
      </c>
      <c r="M17364" s="15" t="e">
        <f>IF(INDEX(#REF!,MATCH(Padrón!K17364,#REF!,0),MATCH(Padrón!J17364,#REF!,0))=K17364,"Sí","NO")</f>
        <v>#REF!</v>
      </c>
    </row>
    <row r="17365" spans="1:13" x14ac:dyDescent="0.25">
      <c r="A17365" t="s">
        <v>40569</v>
      </c>
      <c r="B17365">
        <v>20274649</v>
      </c>
      <c r="C17365">
        <v>1968</v>
      </c>
      <c r="D17365" t="s">
        <v>20625</v>
      </c>
      <c r="E17365" t="s">
        <v>10847</v>
      </c>
      <c r="F17365" t="s">
        <v>20643</v>
      </c>
      <c r="G17365" t="s">
        <v>3</v>
      </c>
      <c r="H17365">
        <v>12</v>
      </c>
      <c r="I17365">
        <v>65</v>
      </c>
      <c r="J17365">
        <v>2048</v>
      </c>
      <c r="K17365">
        <v>214</v>
      </c>
      <c r="L17365" t="s">
        <v>23189</v>
      </c>
      <c r="M17365" s="15" t="e">
        <f>IF(INDEX(#REF!,MATCH(Padrón!K17365,#REF!,0),MATCH(Padrón!J17365,#REF!,0))=K17365,"Sí","NO")</f>
        <v>#REF!</v>
      </c>
    </row>
    <row r="17366" spans="1:13" x14ac:dyDescent="0.25">
      <c r="A17366" t="s">
        <v>40570</v>
      </c>
      <c r="B17366">
        <v>38382437</v>
      </c>
      <c r="C17366">
        <v>1995</v>
      </c>
      <c r="D17366" t="s">
        <v>20625</v>
      </c>
      <c r="E17366" t="s">
        <v>20644</v>
      </c>
      <c r="F17366" t="s">
        <v>770</v>
      </c>
      <c r="G17366" t="s">
        <v>10</v>
      </c>
      <c r="H17366">
        <v>12</v>
      </c>
      <c r="I17366">
        <v>65</v>
      </c>
      <c r="J17366">
        <v>2048</v>
      </c>
      <c r="K17366">
        <v>215</v>
      </c>
      <c r="L17366" t="s">
        <v>23189</v>
      </c>
      <c r="M17366" s="15" t="e">
        <f>IF(INDEX(#REF!,MATCH(Padrón!K17366,#REF!,0),MATCH(Padrón!J17366,#REF!,0))=K17366,"Sí","NO")</f>
        <v>#REF!</v>
      </c>
    </row>
    <row r="17367" spans="1:13" x14ac:dyDescent="0.25">
      <c r="A17367" t="s">
        <v>40571</v>
      </c>
      <c r="B17367">
        <v>45555757</v>
      </c>
      <c r="C17367">
        <v>2004</v>
      </c>
      <c r="D17367" t="s">
        <v>20625</v>
      </c>
      <c r="E17367" t="s">
        <v>20645</v>
      </c>
      <c r="F17367" t="s">
        <v>5601</v>
      </c>
      <c r="G17367" t="s">
        <v>3</v>
      </c>
      <c r="H17367">
        <v>12</v>
      </c>
      <c r="I17367">
        <v>65</v>
      </c>
      <c r="J17367">
        <v>2048</v>
      </c>
      <c r="K17367">
        <v>216</v>
      </c>
      <c r="L17367" t="s">
        <v>23189</v>
      </c>
      <c r="M17367" s="15" t="e">
        <f>IF(INDEX(#REF!,MATCH(Padrón!K17367,#REF!,0),MATCH(Padrón!J17367,#REF!,0))=K17367,"Sí","NO")</f>
        <v>#REF!</v>
      </c>
    </row>
    <row r="17368" spans="1:13" x14ac:dyDescent="0.25">
      <c r="A17368" t="s">
        <v>40572</v>
      </c>
      <c r="B17368">
        <v>30785003</v>
      </c>
      <c r="C17368">
        <v>1984</v>
      </c>
      <c r="D17368" t="s">
        <v>20625</v>
      </c>
      <c r="E17368" t="s">
        <v>20646</v>
      </c>
      <c r="F17368" t="s">
        <v>770</v>
      </c>
      <c r="G17368" t="s">
        <v>3</v>
      </c>
      <c r="H17368">
        <v>12</v>
      </c>
      <c r="I17368">
        <v>65</v>
      </c>
      <c r="J17368">
        <v>2048</v>
      </c>
      <c r="K17368">
        <v>217</v>
      </c>
      <c r="L17368" t="s">
        <v>23189</v>
      </c>
      <c r="M17368" s="15" t="e">
        <f>IF(INDEX(#REF!,MATCH(Padrón!K17368,#REF!,0),MATCH(Padrón!J17368,#REF!,0))=K17368,"Sí","NO")</f>
        <v>#REF!</v>
      </c>
    </row>
    <row r="17369" spans="1:13" x14ac:dyDescent="0.25">
      <c r="A17369" t="s">
        <v>40573</v>
      </c>
      <c r="B17369">
        <v>20459193</v>
      </c>
      <c r="C17369">
        <v>1968</v>
      </c>
      <c r="D17369" t="s">
        <v>20625</v>
      </c>
      <c r="E17369" t="s">
        <v>20647</v>
      </c>
      <c r="F17369" t="s">
        <v>770</v>
      </c>
      <c r="G17369" t="s">
        <v>3</v>
      </c>
      <c r="H17369">
        <v>12</v>
      </c>
      <c r="I17369">
        <v>65</v>
      </c>
      <c r="J17369">
        <v>2048</v>
      </c>
      <c r="K17369">
        <v>218</v>
      </c>
      <c r="L17369" t="s">
        <v>23189</v>
      </c>
      <c r="M17369" s="15" t="e">
        <f>IF(INDEX(#REF!,MATCH(Padrón!K17369,#REF!,0),MATCH(Padrón!J17369,#REF!,0))=K17369,"Sí","NO")</f>
        <v>#REF!</v>
      </c>
    </row>
    <row r="17370" spans="1:13" x14ac:dyDescent="0.25">
      <c r="A17370" t="s">
        <v>40574</v>
      </c>
      <c r="B17370">
        <v>32418204</v>
      </c>
      <c r="C17370">
        <v>1986</v>
      </c>
      <c r="D17370" t="s">
        <v>20625</v>
      </c>
      <c r="E17370" t="s">
        <v>7339</v>
      </c>
      <c r="F17370" t="s">
        <v>20648</v>
      </c>
      <c r="G17370" t="s">
        <v>10</v>
      </c>
      <c r="H17370">
        <v>12</v>
      </c>
      <c r="I17370">
        <v>65</v>
      </c>
      <c r="J17370">
        <v>2048</v>
      </c>
      <c r="K17370">
        <v>219</v>
      </c>
      <c r="L17370" t="s">
        <v>23189</v>
      </c>
      <c r="M17370" s="15" t="e">
        <f>IF(INDEX(#REF!,MATCH(Padrón!K17370,#REF!,0),MATCH(Padrón!J17370,#REF!,0))=K17370,"Sí","NO")</f>
        <v>#REF!</v>
      </c>
    </row>
    <row r="17371" spans="1:13" x14ac:dyDescent="0.25">
      <c r="A17371" t="s">
        <v>40575</v>
      </c>
      <c r="B17371">
        <v>17878597</v>
      </c>
      <c r="C17371">
        <v>1966</v>
      </c>
      <c r="D17371" t="s">
        <v>20625</v>
      </c>
      <c r="E17371" t="s">
        <v>1115</v>
      </c>
      <c r="F17371" t="s">
        <v>5991</v>
      </c>
      <c r="G17371" t="s">
        <v>3</v>
      </c>
      <c r="H17371">
        <v>12</v>
      </c>
      <c r="I17371">
        <v>65</v>
      </c>
      <c r="J17371">
        <v>2048</v>
      </c>
      <c r="K17371">
        <v>220</v>
      </c>
      <c r="L17371" t="s">
        <v>23189</v>
      </c>
      <c r="M17371" s="15" t="e">
        <f>IF(INDEX(#REF!,MATCH(Padrón!K17371,#REF!,0),MATCH(Padrón!J17371,#REF!,0))=K17371,"Sí","NO")</f>
        <v>#REF!</v>
      </c>
    </row>
    <row r="17372" spans="1:13" x14ac:dyDescent="0.25">
      <c r="A17372" t="s">
        <v>40576</v>
      </c>
      <c r="B17372">
        <v>23405634</v>
      </c>
      <c r="C17372">
        <v>1973</v>
      </c>
      <c r="D17372" t="s">
        <v>20625</v>
      </c>
      <c r="E17372" t="s">
        <v>20649</v>
      </c>
      <c r="F17372" t="s">
        <v>689</v>
      </c>
      <c r="G17372" t="s">
        <v>3</v>
      </c>
      <c r="H17372">
        <v>12</v>
      </c>
      <c r="I17372">
        <v>65</v>
      </c>
      <c r="J17372">
        <v>2048</v>
      </c>
      <c r="K17372">
        <v>221</v>
      </c>
      <c r="L17372" t="s">
        <v>23189</v>
      </c>
      <c r="M17372" s="15" t="e">
        <f>IF(INDEX(#REF!,MATCH(Padrón!K17372,#REF!,0),MATCH(Padrón!J17372,#REF!,0))=K17372,"Sí","NO")</f>
        <v>#REF!</v>
      </c>
    </row>
    <row r="17373" spans="1:13" x14ac:dyDescent="0.25">
      <c r="A17373" t="s">
        <v>40577</v>
      </c>
      <c r="B17373">
        <v>37582643</v>
      </c>
      <c r="C17373">
        <v>1993</v>
      </c>
      <c r="D17373" t="s">
        <v>20625</v>
      </c>
      <c r="E17373" t="s">
        <v>20650</v>
      </c>
      <c r="F17373" t="s">
        <v>4165</v>
      </c>
      <c r="G17373" t="s">
        <v>3</v>
      </c>
      <c r="H17373">
        <v>12</v>
      </c>
      <c r="I17373">
        <v>65</v>
      </c>
      <c r="J17373">
        <v>2048</v>
      </c>
      <c r="K17373">
        <v>222</v>
      </c>
      <c r="L17373" t="s">
        <v>23189</v>
      </c>
      <c r="M17373" s="15" t="e">
        <f>IF(INDEX(#REF!,MATCH(Padrón!K17373,#REF!,0),MATCH(Padrón!J17373,#REF!,0))=K17373,"Sí","NO")</f>
        <v>#REF!</v>
      </c>
    </row>
    <row r="17374" spans="1:13" x14ac:dyDescent="0.25">
      <c r="A17374" t="s">
        <v>40578</v>
      </c>
      <c r="B17374">
        <v>41285932</v>
      </c>
      <c r="C17374">
        <v>1998</v>
      </c>
      <c r="D17374" t="s">
        <v>20625</v>
      </c>
      <c r="E17374" t="s">
        <v>20651</v>
      </c>
      <c r="F17374" t="s">
        <v>2880</v>
      </c>
      <c r="G17374" t="s">
        <v>3</v>
      </c>
      <c r="H17374">
        <v>12</v>
      </c>
      <c r="I17374">
        <v>65</v>
      </c>
      <c r="J17374">
        <v>2048</v>
      </c>
      <c r="K17374">
        <v>223</v>
      </c>
      <c r="L17374" t="s">
        <v>23189</v>
      </c>
      <c r="M17374" s="15" t="e">
        <f>IF(INDEX(#REF!,MATCH(Padrón!K17374,#REF!,0),MATCH(Padrón!J17374,#REF!,0))=K17374,"Sí","NO")</f>
        <v>#REF!</v>
      </c>
    </row>
    <row r="17375" spans="1:13" x14ac:dyDescent="0.25">
      <c r="A17375" t="s">
        <v>40579</v>
      </c>
      <c r="B17375">
        <v>34449133</v>
      </c>
      <c r="C17375">
        <v>1988</v>
      </c>
      <c r="D17375" t="s">
        <v>20625</v>
      </c>
      <c r="E17375" t="s">
        <v>1812</v>
      </c>
      <c r="F17375" t="s">
        <v>19621</v>
      </c>
      <c r="G17375" t="s">
        <v>10</v>
      </c>
      <c r="H17375">
        <v>12</v>
      </c>
      <c r="I17375">
        <v>65</v>
      </c>
      <c r="J17375">
        <v>2048</v>
      </c>
      <c r="K17375">
        <v>224</v>
      </c>
      <c r="L17375" t="s">
        <v>23189</v>
      </c>
      <c r="M17375" s="15" t="e">
        <f>IF(INDEX(#REF!,MATCH(Padrón!K17375,#REF!,0),MATCH(Padrón!J17375,#REF!,0))=K17375,"Sí","NO")</f>
        <v>#REF!</v>
      </c>
    </row>
    <row r="17376" spans="1:13" x14ac:dyDescent="0.25">
      <c r="A17376" t="s">
        <v>40580</v>
      </c>
      <c r="B17376">
        <v>28313086</v>
      </c>
      <c r="C17376">
        <v>1980</v>
      </c>
      <c r="D17376" t="s">
        <v>20625</v>
      </c>
      <c r="E17376" t="s">
        <v>2921</v>
      </c>
      <c r="F17376" t="s">
        <v>323</v>
      </c>
      <c r="G17376" t="s">
        <v>3</v>
      </c>
      <c r="H17376">
        <v>12</v>
      </c>
      <c r="I17376">
        <v>65</v>
      </c>
      <c r="J17376">
        <v>2048</v>
      </c>
      <c r="K17376">
        <v>225</v>
      </c>
      <c r="L17376" t="s">
        <v>23189</v>
      </c>
      <c r="M17376" s="15" t="e">
        <f>IF(INDEX(#REF!,MATCH(Padrón!K17376,#REF!,0),MATCH(Padrón!J17376,#REF!,0))=K17376,"Sí","NO")</f>
        <v>#REF!</v>
      </c>
    </row>
    <row r="17377" spans="1:13" x14ac:dyDescent="0.25">
      <c r="A17377" t="s">
        <v>40581</v>
      </c>
      <c r="B17377">
        <v>30785433</v>
      </c>
      <c r="C17377">
        <v>1984</v>
      </c>
      <c r="D17377" t="s">
        <v>20625</v>
      </c>
      <c r="E17377" t="s">
        <v>15560</v>
      </c>
      <c r="F17377" t="s">
        <v>1213</v>
      </c>
      <c r="G17377" t="s">
        <v>10</v>
      </c>
      <c r="H17377">
        <v>12</v>
      </c>
      <c r="I17377">
        <v>65</v>
      </c>
      <c r="J17377">
        <v>2048</v>
      </c>
      <c r="K17377">
        <v>226</v>
      </c>
      <c r="L17377" t="s">
        <v>23189</v>
      </c>
      <c r="M17377" s="15" t="e">
        <f>IF(INDEX(#REF!,MATCH(Padrón!K17377,#REF!,0),MATCH(Padrón!J17377,#REF!,0))=K17377,"Sí","NO")</f>
        <v>#REF!</v>
      </c>
    </row>
    <row r="17378" spans="1:13" x14ac:dyDescent="0.25">
      <c r="A17378" t="s">
        <v>40582</v>
      </c>
      <c r="B17378">
        <v>22758688</v>
      </c>
      <c r="C17378">
        <v>1972</v>
      </c>
      <c r="D17378" t="s">
        <v>20625</v>
      </c>
      <c r="E17378" t="s">
        <v>20652</v>
      </c>
      <c r="F17378" t="s">
        <v>2431</v>
      </c>
      <c r="G17378" t="s">
        <v>3</v>
      </c>
      <c r="H17378">
        <v>12</v>
      </c>
      <c r="I17378">
        <v>65</v>
      </c>
      <c r="J17378">
        <v>2048</v>
      </c>
      <c r="K17378">
        <v>227</v>
      </c>
      <c r="L17378" t="s">
        <v>23189</v>
      </c>
      <c r="M17378" s="15" t="e">
        <f>IF(INDEX(#REF!,MATCH(Padrón!K17378,#REF!,0),MATCH(Padrón!J17378,#REF!,0))=K17378,"Sí","NO")</f>
        <v>#REF!</v>
      </c>
    </row>
    <row r="17379" spans="1:13" x14ac:dyDescent="0.25">
      <c r="A17379" t="s">
        <v>40583</v>
      </c>
      <c r="B17379">
        <v>44278755</v>
      </c>
      <c r="C17379">
        <v>2002</v>
      </c>
      <c r="D17379" t="s">
        <v>20625</v>
      </c>
      <c r="E17379" t="s">
        <v>375</v>
      </c>
      <c r="F17379" t="s">
        <v>419</v>
      </c>
      <c r="G17379" t="s">
        <v>3</v>
      </c>
      <c r="H17379">
        <v>12</v>
      </c>
      <c r="I17379">
        <v>65</v>
      </c>
      <c r="J17379">
        <v>2048</v>
      </c>
      <c r="K17379">
        <v>228</v>
      </c>
      <c r="L17379" t="s">
        <v>23189</v>
      </c>
      <c r="M17379" s="15" t="e">
        <f>IF(INDEX(#REF!,MATCH(Padrón!K17379,#REF!,0),MATCH(Padrón!J17379,#REF!,0))=K17379,"Sí","NO")</f>
        <v>#REF!</v>
      </c>
    </row>
    <row r="17380" spans="1:13" x14ac:dyDescent="0.25">
      <c r="A17380" t="s">
        <v>40584</v>
      </c>
      <c r="B17380">
        <v>4537780</v>
      </c>
      <c r="C17380">
        <v>1947</v>
      </c>
      <c r="D17380" t="s">
        <v>20653</v>
      </c>
      <c r="E17380" t="s">
        <v>6648</v>
      </c>
      <c r="F17380" t="s">
        <v>20654</v>
      </c>
      <c r="G17380" t="s">
        <v>3</v>
      </c>
      <c r="H17380">
        <v>12</v>
      </c>
      <c r="I17380">
        <v>65</v>
      </c>
      <c r="J17380">
        <v>2048</v>
      </c>
      <c r="K17380">
        <v>229</v>
      </c>
      <c r="L17380" t="s">
        <v>23189</v>
      </c>
      <c r="M17380" s="15" t="e">
        <f>IF(INDEX(#REF!,MATCH(Padrón!K17380,#REF!,0),MATCH(Padrón!J17380,#REF!,0))=K17380,"Sí","NO")</f>
        <v>#REF!</v>
      </c>
    </row>
    <row r="17381" spans="1:13" x14ac:dyDescent="0.25">
      <c r="A17381" t="s">
        <v>40585</v>
      </c>
      <c r="B17381">
        <v>17427563</v>
      </c>
      <c r="C17381">
        <v>1965</v>
      </c>
      <c r="D17381" t="s">
        <v>20653</v>
      </c>
      <c r="E17381" t="s">
        <v>20655</v>
      </c>
      <c r="F17381" t="s">
        <v>200</v>
      </c>
      <c r="G17381" t="s">
        <v>10</v>
      </c>
      <c r="H17381">
        <v>12</v>
      </c>
      <c r="I17381">
        <v>65</v>
      </c>
      <c r="J17381">
        <v>2048</v>
      </c>
      <c r="K17381">
        <v>230</v>
      </c>
      <c r="L17381" t="s">
        <v>23189</v>
      </c>
      <c r="M17381" s="15" t="e">
        <f>IF(INDEX(#REF!,MATCH(Padrón!K17381,#REF!,0),MATCH(Padrón!J17381,#REF!,0))=K17381,"Sí","NO")</f>
        <v>#REF!</v>
      </c>
    </row>
    <row r="17382" spans="1:13" x14ac:dyDescent="0.25">
      <c r="A17382" t="s">
        <v>40586</v>
      </c>
      <c r="B17382">
        <v>14714602</v>
      </c>
      <c r="C17382">
        <v>1961</v>
      </c>
      <c r="D17382" t="s">
        <v>20653</v>
      </c>
      <c r="E17382" t="s">
        <v>20656</v>
      </c>
      <c r="F17382" t="s">
        <v>2076</v>
      </c>
      <c r="G17382" t="s">
        <v>10</v>
      </c>
      <c r="H17382">
        <v>12</v>
      </c>
      <c r="I17382">
        <v>65</v>
      </c>
      <c r="J17382">
        <v>2048</v>
      </c>
      <c r="K17382">
        <v>231</v>
      </c>
      <c r="L17382" t="s">
        <v>23189</v>
      </c>
      <c r="M17382" s="15" t="e">
        <f>IF(INDEX(#REF!,MATCH(Padrón!K17382,#REF!,0),MATCH(Padrón!J17382,#REF!,0))=K17382,"Sí","NO")</f>
        <v>#REF!</v>
      </c>
    </row>
    <row r="17383" spans="1:13" x14ac:dyDescent="0.25">
      <c r="A17383" t="s">
        <v>40587</v>
      </c>
      <c r="B17383">
        <v>35454825</v>
      </c>
      <c r="C17383">
        <v>1990</v>
      </c>
      <c r="D17383" t="s">
        <v>20653</v>
      </c>
      <c r="E17383" t="s">
        <v>20657</v>
      </c>
      <c r="F17383" t="s">
        <v>1064</v>
      </c>
      <c r="G17383" t="s">
        <v>117</v>
      </c>
      <c r="H17383">
        <v>12</v>
      </c>
      <c r="I17383">
        <v>65</v>
      </c>
      <c r="J17383">
        <v>2048</v>
      </c>
      <c r="K17383">
        <v>232</v>
      </c>
      <c r="L17383" t="s">
        <v>23189</v>
      </c>
      <c r="M17383" s="15" t="e">
        <f>IF(INDEX(#REF!,MATCH(Padrón!K17383,#REF!,0),MATCH(Padrón!J17383,#REF!,0))=K17383,"Sí","NO")</f>
        <v>#REF!</v>
      </c>
    </row>
    <row r="17384" spans="1:13" x14ac:dyDescent="0.25">
      <c r="A17384" t="s">
        <v>40588</v>
      </c>
      <c r="B17384">
        <v>38138280</v>
      </c>
      <c r="C17384">
        <v>1994</v>
      </c>
      <c r="D17384" t="s">
        <v>20653</v>
      </c>
      <c r="E17384" t="s">
        <v>14302</v>
      </c>
      <c r="F17384" t="s">
        <v>1064</v>
      </c>
      <c r="G17384" t="s">
        <v>27</v>
      </c>
      <c r="H17384">
        <v>12</v>
      </c>
      <c r="I17384">
        <v>65</v>
      </c>
      <c r="J17384">
        <v>2048</v>
      </c>
      <c r="K17384">
        <v>233</v>
      </c>
      <c r="L17384" t="s">
        <v>23189</v>
      </c>
      <c r="M17384" s="15" t="e">
        <f>IF(INDEX(#REF!,MATCH(Padrón!K17384,#REF!,0),MATCH(Padrón!J17384,#REF!,0))=K17384,"Sí","NO")</f>
        <v>#REF!</v>
      </c>
    </row>
    <row r="17385" spans="1:13" x14ac:dyDescent="0.25">
      <c r="A17385" t="s">
        <v>40589</v>
      </c>
      <c r="B17385">
        <v>42405359</v>
      </c>
      <c r="C17385">
        <v>2000</v>
      </c>
      <c r="D17385" t="s">
        <v>20653</v>
      </c>
      <c r="E17385" t="s">
        <v>20658</v>
      </c>
      <c r="F17385" t="s">
        <v>402</v>
      </c>
      <c r="G17385" t="s">
        <v>10</v>
      </c>
      <c r="H17385">
        <v>12</v>
      </c>
      <c r="I17385">
        <v>65</v>
      </c>
      <c r="J17385">
        <v>2048</v>
      </c>
      <c r="K17385">
        <v>234</v>
      </c>
      <c r="L17385" t="s">
        <v>23189</v>
      </c>
      <c r="M17385" s="15" t="e">
        <f>IF(INDEX(#REF!,MATCH(Padrón!K17385,#REF!,0),MATCH(Padrón!J17385,#REF!,0))=K17385,"Sí","NO")</f>
        <v>#REF!</v>
      </c>
    </row>
    <row r="17386" spans="1:13" x14ac:dyDescent="0.25">
      <c r="A17386" t="s">
        <v>40590</v>
      </c>
      <c r="B17386">
        <v>35454822</v>
      </c>
      <c r="C17386">
        <v>1990</v>
      </c>
      <c r="D17386" t="s">
        <v>20659</v>
      </c>
      <c r="E17386" t="s">
        <v>2999</v>
      </c>
      <c r="F17386" t="s">
        <v>16973</v>
      </c>
      <c r="G17386" t="s">
        <v>27</v>
      </c>
      <c r="H17386">
        <v>12</v>
      </c>
      <c r="I17386">
        <v>65</v>
      </c>
      <c r="J17386">
        <v>2048</v>
      </c>
      <c r="K17386">
        <v>235</v>
      </c>
      <c r="L17386" t="s">
        <v>23189</v>
      </c>
      <c r="M17386" s="15" t="e">
        <f>IF(INDEX(#REF!,MATCH(Padrón!K17386,#REF!,0),MATCH(Padrón!J17386,#REF!,0))=K17386,"Sí","NO")</f>
        <v>#REF!</v>
      </c>
    </row>
    <row r="17387" spans="1:13" x14ac:dyDescent="0.25">
      <c r="A17387" t="s">
        <v>40591</v>
      </c>
      <c r="B17387">
        <v>42811155</v>
      </c>
      <c r="C17387">
        <v>2000</v>
      </c>
      <c r="D17387" t="s">
        <v>20659</v>
      </c>
      <c r="E17387" t="s">
        <v>20660</v>
      </c>
      <c r="F17387" t="s">
        <v>20661</v>
      </c>
      <c r="G17387" t="s">
        <v>3</v>
      </c>
      <c r="H17387">
        <v>12</v>
      </c>
      <c r="I17387">
        <v>65</v>
      </c>
      <c r="J17387">
        <v>2048</v>
      </c>
      <c r="K17387">
        <v>236</v>
      </c>
      <c r="L17387" t="s">
        <v>23189</v>
      </c>
      <c r="M17387" s="15" t="e">
        <f>IF(INDEX(#REF!,MATCH(Padrón!K17387,#REF!,0),MATCH(Padrón!J17387,#REF!,0))=K17387,"Sí","NO")</f>
        <v>#REF!</v>
      </c>
    </row>
    <row r="17388" spans="1:13" x14ac:dyDescent="0.25">
      <c r="A17388" t="s">
        <v>40592</v>
      </c>
      <c r="B17388">
        <v>31122727</v>
      </c>
      <c r="C17388">
        <v>1985</v>
      </c>
      <c r="D17388" t="s">
        <v>20659</v>
      </c>
      <c r="E17388" t="s">
        <v>20662</v>
      </c>
      <c r="F17388" t="s">
        <v>20663</v>
      </c>
      <c r="G17388" t="s">
        <v>3</v>
      </c>
      <c r="H17388">
        <v>12</v>
      </c>
      <c r="I17388">
        <v>65</v>
      </c>
      <c r="J17388">
        <v>2048</v>
      </c>
      <c r="K17388">
        <v>237</v>
      </c>
      <c r="L17388" t="s">
        <v>23189</v>
      </c>
      <c r="M17388" s="15" t="e">
        <f>IF(INDEX(#REF!,MATCH(Padrón!K17388,#REF!,0),MATCH(Padrón!J17388,#REF!,0))=K17388,"Sí","NO")</f>
        <v>#REF!</v>
      </c>
    </row>
    <row r="17389" spans="1:13" x14ac:dyDescent="0.25">
      <c r="A17389" t="s">
        <v>40593</v>
      </c>
      <c r="B17389">
        <v>21506983</v>
      </c>
      <c r="C17389">
        <v>1970</v>
      </c>
      <c r="D17389" t="s">
        <v>20659</v>
      </c>
      <c r="E17389" t="s">
        <v>228</v>
      </c>
      <c r="F17389" t="s">
        <v>20036</v>
      </c>
      <c r="G17389" t="s">
        <v>3</v>
      </c>
      <c r="H17389">
        <v>12</v>
      </c>
      <c r="I17389">
        <v>65</v>
      </c>
      <c r="J17389">
        <v>2048</v>
      </c>
      <c r="K17389">
        <v>238</v>
      </c>
      <c r="L17389" t="s">
        <v>23189</v>
      </c>
      <c r="M17389" s="15" t="e">
        <f>IF(INDEX(#REF!,MATCH(Padrón!K17389,#REF!,0),MATCH(Padrón!J17389,#REF!,0))=K17389,"Sí","NO")</f>
        <v>#REF!</v>
      </c>
    </row>
    <row r="17390" spans="1:13" x14ac:dyDescent="0.25">
      <c r="A17390" t="s">
        <v>40594</v>
      </c>
      <c r="B17390">
        <v>5646807</v>
      </c>
      <c r="C17390">
        <v>1947</v>
      </c>
      <c r="D17390" t="s">
        <v>20659</v>
      </c>
      <c r="E17390" t="s">
        <v>13737</v>
      </c>
      <c r="F17390" t="s">
        <v>20664</v>
      </c>
      <c r="G17390" t="s">
        <v>3</v>
      </c>
      <c r="H17390">
        <v>12</v>
      </c>
      <c r="I17390">
        <v>65</v>
      </c>
      <c r="J17390">
        <v>2048</v>
      </c>
      <c r="K17390">
        <v>239</v>
      </c>
      <c r="L17390" t="s">
        <v>23189</v>
      </c>
      <c r="M17390" s="15" t="e">
        <f>IF(INDEX(#REF!,MATCH(Padrón!K17390,#REF!,0),MATCH(Padrón!J17390,#REF!,0))=K17390,"Sí","NO")</f>
        <v>#REF!</v>
      </c>
    </row>
    <row r="17391" spans="1:13" x14ac:dyDescent="0.25">
      <c r="A17391" t="s">
        <v>40595</v>
      </c>
      <c r="B17391">
        <v>23882413</v>
      </c>
      <c r="C17391">
        <v>1974</v>
      </c>
      <c r="D17391" t="s">
        <v>20659</v>
      </c>
      <c r="E17391" t="s">
        <v>20665</v>
      </c>
      <c r="F17391" t="s">
        <v>20666</v>
      </c>
      <c r="G17391" t="s">
        <v>27</v>
      </c>
      <c r="H17391">
        <v>12</v>
      </c>
      <c r="I17391">
        <v>65</v>
      </c>
      <c r="J17391">
        <v>2048</v>
      </c>
      <c r="K17391">
        <v>240</v>
      </c>
      <c r="L17391" t="s">
        <v>23189</v>
      </c>
      <c r="M17391" s="15" t="e">
        <f>IF(INDEX(#REF!,MATCH(Padrón!K17391,#REF!,0),MATCH(Padrón!J17391,#REF!,0))=K17391,"Sí","NO")</f>
        <v>#REF!</v>
      </c>
    </row>
    <row r="17392" spans="1:13" x14ac:dyDescent="0.25">
      <c r="A17392" t="s">
        <v>40596</v>
      </c>
      <c r="B17392">
        <v>17878640</v>
      </c>
      <c r="C17392">
        <v>1965</v>
      </c>
      <c r="D17392" t="s">
        <v>20659</v>
      </c>
      <c r="E17392" t="s">
        <v>4234</v>
      </c>
      <c r="F17392" t="s">
        <v>20667</v>
      </c>
      <c r="G17392" t="s">
        <v>3</v>
      </c>
      <c r="H17392">
        <v>12</v>
      </c>
      <c r="I17392">
        <v>65</v>
      </c>
      <c r="J17392">
        <v>2048</v>
      </c>
      <c r="K17392">
        <v>241</v>
      </c>
      <c r="L17392" t="s">
        <v>23189</v>
      </c>
      <c r="M17392" s="15" t="e">
        <f>IF(INDEX(#REF!,MATCH(Padrón!K17392,#REF!,0),MATCH(Padrón!J17392,#REF!,0))=K17392,"Sí","NO")</f>
        <v>#REF!</v>
      </c>
    </row>
    <row r="17393" spans="1:13" x14ac:dyDescent="0.25">
      <c r="A17393" t="s">
        <v>40597</v>
      </c>
      <c r="B17393">
        <v>38063495</v>
      </c>
      <c r="C17393">
        <v>1994</v>
      </c>
      <c r="D17393" t="s">
        <v>20659</v>
      </c>
      <c r="E17393" t="s">
        <v>6511</v>
      </c>
      <c r="F17393" t="s">
        <v>20668</v>
      </c>
      <c r="G17393" t="s">
        <v>3</v>
      </c>
      <c r="H17393">
        <v>12</v>
      </c>
      <c r="I17393">
        <v>65</v>
      </c>
      <c r="J17393">
        <v>2048</v>
      </c>
      <c r="K17393">
        <v>242</v>
      </c>
      <c r="L17393" t="s">
        <v>23189</v>
      </c>
      <c r="M17393" s="15" t="e">
        <f>IF(INDEX(#REF!,MATCH(Padrón!K17393,#REF!,0),MATCH(Padrón!J17393,#REF!,0))=K17393,"Sí","NO")</f>
        <v>#REF!</v>
      </c>
    </row>
    <row r="17394" spans="1:13" x14ac:dyDescent="0.25">
      <c r="A17394" t="s">
        <v>40598</v>
      </c>
      <c r="B17394">
        <v>16451440</v>
      </c>
      <c r="C17394">
        <v>1963</v>
      </c>
      <c r="D17394" t="s">
        <v>20659</v>
      </c>
      <c r="E17394" t="s">
        <v>8813</v>
      </c>
      <c r="F17394" t="s">
        <v>6700</v>
      </c>
      <c r="G17394" t="s">
        <v>10</v>
      </c>
      <c r="H17394">
        <v>12</v>
      </c>
      <c r="I17394">
        <v>65</v>
      </c>
      <c r="J17394">
        <v>2048</v>
      </c>
      <c r="K17394">
        <v>243</v>
      </c>
      <c r="L17394" t="s">
        <v>23189</v>
      </c>
      <c r="M17394" s="15" t="e">
        <f>IF(INDEX(#REF!,MATCH(Padrón!K17394,#REF!,0),MATCH(Padrón!J17394,#REF!,0))=K17394,"Sí","NO")</f>
        <v>#REF!</v>
      </c>
    </row>
    <row r="17395" spans="1:13" x14ac:dyDescent="0.25">
      <c r="A17395" t="s">
        <v>40599</v>
      </c>
      <c r="B17395">
        <v>36457914</v>
      </c>
      <c r="C17395">
        <v>1992</v>
      </c>
      <c r="D17395" t="s">
        <v>20659</v>
      </c>
      <c r="E17395" t="s">
        <v>20669</v>
      </c>
      <c r="F17395" t="s">
        <v>1796</v>
      </c>
      <c r="G17395" t="s">
        <v>27</v>
      </c>
      <c r="H17395">
        <v>12</v>
      </c>
      <c r="I17395">
        <v>65</v>
      </c>
      <c r="J17395">
        <v>2048</v>
      </c>
      <c r="K17395">
        <v>244</v>
      </c>
      <c r="L17395" t="s">
        <v>23189</v>
      </c>
      <c r="M17395" s="15" t="e">
        <f>IF(INDEX(#REF!,MATCH(Padrón!K17395,#REF!,0),MATCH(Padrón!J17395,#REF!,0))=K17395,"Sí","NO")</f>
        <v>#REF!</v>
      </c>
    </row>
    <row r="17396" spans="1:13" x14ac:dyDescent="0.25">
      <c r="A17396" t="s">
        <v>40600</v>
      </c>
      <c r="B17396">
        <v>23385061</v>
      </c>
      <c r="C17396">
        <v>1973</v>
      </c>
      <c r="D17396" t="s">
        <v>20659</v>
      </c>
      <c r="E17396" t="s">
        <v>20670</v>
      </c>
      <c r="F17396" t="s">
        <v>19499</v>
      </c>
      <c r="G17396" t="s">
        <v>88</v>
      </c>
      <c r="H17396">
        <v>12</v>
      </c>
      <c r="I17396">
        <v>65</v>
      </c>
      <c r="J17396">
        <v>2048</v>
      </c>
      <c r="K17396">
        <v>245</v>
      </c>
      <c r="L17396" t="s">
        <v>23189</v>
      </c>
      <c r="M17396" s="15" t="e">
        <f>IF(INDEX(#REF!,MATCH(Padrón!K17396,#REF!,0),MATCH(Padrón!J17396,#REF!,0))=K17396,"Sí","NO")</f>
        <v>#REF!</v>
      </c>
    </row>
    <row r="17397" spans="1:13" x14ac:dyDescent="0.25">
      <c r="A17397" t="s">
        <v>40601</v>
      </c>
      <c r="B17397">
        <v>31381686</v>
      </c>
      <c r="C17397">
        <v>1978</v>
      </c>
      <c r="D17397" t="s">
        <v>20659</v>
      </c>
      <c r="E17397" t="s">
        <v>1852</v>
      </c>
      <c r="F17397" t="s">
        <v>20671</v>
      </c>
      <c r="G17397" t="s">
        <v>3</v>
      </c>
      <c r="H17397">
        <v>12</v>
      </c>
      <c r="I17397">
        <v>65</v>
      </c>
      <c r="J17397">
        <v>2048</v>
      </c>
      <c r="K17397">
        <v>246</v>
      </c>
      <c r="L17397" t="s">
        <v>23189</v>
      </c>
      <c r="M17397" s="15" t="e">
        <f>IF(INDEX(#REF!,MATCH(Padrón!K17397,#REF!,0),MATCH(Padrón!J17397,#REF!,0))=K17397,"Sí","NO")</f>
        <v>#REF!</v>
      </c>
    </row>
    <row r="17398" spans="1:13" x14ac:dyDescent="0.25">
      <c r="A17398" t="s">
        <v>40602</v>
      </c>
      <c r="B17398">
        <v>45789389</v>
      </c>
      <c r="C17398">
        <v>2004</v>
      </c>
      <c r="D17398" t="s">
        <v>20659</v>
      </c>
      <c r="E17398" t="s">
        <v>20672</v>
      </c>
      <c r="F17398" t="s">
        <v>20673</v>
      </c>
      <c r="G17398" t="s">
        <v>3</v>
      </c>
      <c r="H17398">
        <v>12</v>
      </c>
      <c r="I17398">
        <v>65</v>
      </c>
      <c r="J17398">
        <v>2048</v>
      </c>
      <c r="K17398">
        <v>247</v>
      </c>
      <c r="L17398" t="s">
        <v>23189</v>
      </c>
      <c r="M17398" s="15" t="e">
        <f>IF(INDEX(#REF!,MATCH(Padrón!K17398,#REF!,0),MATCH(Padrón!J17398,#REF!,0))=K17398,"Sí","NO")</f>
        <v>#REF!</v>
      </c>
    </row>
    <row r="17399" spans="1:13" x14ac:dyDescent="0.25">
      <c r="A17399" t="s">
        <v>40603</v>
      </c>
      <c r="B17399">
        <v>36457937</v>
      </c>
      <c r="C17399">
        <v>1992</v>
      </c>
      <c r="D17399" t="s">
        <v>20659</v>
      </c>
      <c r="E17399" t="s">
        <v>20674</v>
      </c>
      <c r="F17399" t="s">
        <v>20675</v>
      </c>
      <c r="G17399" t="s">
        <v>3</v>
      </c>
      <c r="H17399">
        <v>12</v>
      </c>
      <c r="I17399">
        <v>65</v>
      </c>
      <c r="J17399">
        <v>2048</v>
      </c>
      <c r="K17399">
        <v>248</v>
      </c>
      <c r="L17399" t="s">
        <v>23189</v>
      </c>
      <c r="M17399" s="15" t="e">
        <f>IF(INDEX(#REF!,MATCH(Padrón!K17399,#REF!,0),MATCH(Padrón!J17399,#REF!,0))=K17399,"Sí","NO")</f>
        <v>#REF!</v>
      </c>
    </row>
    <row r="17400" spans="1:13" x14ac:dyDescent="0.25">
      <c r="A17400" t="s">
        <v>40604</v>
      </c>
      <c r="B17400">
        <v>7554436</v>
      </c>
      <c r="C17400">
        <v>1942</v>
      </c>
      <c r="D17400" t="s">
        <v>20676</v>
      </c>
      <c r="E17400" t="s">
        <v>1115</v>
      </c>
      <c r="F17400" t="s">
        <v>13</v>
      </c>
      <c r="G17400" t="s">
        <v>14</v>
      </c>
      <c r="H17400">
        <v>12</v>
      </c>
      <c r="I17400">
        <v>65</v>
      </c>
      <c r="J17400">
        <v>2048</v>
      </c>
      <c r="K17400">
        <v>249</v>
      </c>
      <c r="L17400" t="s">
        <v>23189</v>
      </c>
      <c r="M17400" s="15" t="e">
        <f>IF(INDEX(#REF!,MATCH(Padrón!K17400,#REF!,0),MATCH(Padrón!J17400,#REF!,0))=K17400,"Sí","NO")</f>
        <v>#REF!</v>
      </c>
    </row>
    <row r="17401" spans="1:13" x14ac:dyDescent="0.25">
      <c r="A17401" t="s">
        <v>40605</v>
      </c>
      <c r="B17401">
        <v>37110969</v>
      </c>
      <c r="C17401">
        <v>1992</v>
      </c>
      <c r="D17401" t="s">
        <v>20677</v>
      </c>
      <c r="E17401" t="s">
        <v>3288</v>
      </c>
      <c r="F17401" t="s">
        <v>20678</v>
      </c>
      <c r="G17401" t="s">
        <v>27</v>
      </c>
      <c r="H17401">
        <v>12</v>
      </c>
      <c r="I17401">
        <v>65</v>
      </c>
      <c r="J17401">
        <v>2048</v>
      </c>
      <c r="K17401">
        <v>250</v>
      </c>
      <c r="L17401" t="s">
        <v>23189</v>
      </c>
      <c r="M17401" s="15" t="e">
        <f>IF(INDEX(#REF!,MATCH(Padrón!K17401,#REF!,0),MATCH(Padrón!J17401,#REF!,0))=K17401,"Sí","NO")</f>
        <v>#REF!</v>
      </c>
    </row>
    <row r="17402" spans="1:13" x14ac:dyDescent="0.25">
      <c r="A17402" t="s">
        <v>40606</v>
      </c>
      <c r="B17402">
        <v>44278766</v>
      </c>
      <c r="C17402">
        <v>2002</v>
      </c>
      <c r="D17402" t="s">
        <v>20677</v>
      </c>
      <c r="E17402" t="s">
        <v>5923</v>
      </c>
      <c r="F17402" t="s">
        <v>20679</v>
      </c>
      <c r="G17402" t="s">
        <v>3</v>
      </c>
      <c r="H17402">
        <v>12</v>
      </c>
      <c r="I17402">
        <v>65</v>
      </c>
      <c r="J17402">
        <v>2048</v>
      </c>
      <c r="K17402">
        <v>251</v>
      </c>
      <c r="L17402" t="s">
        <v>23189</v>
      </c>
      <c r="M17402" s="15" t="e">
        <f>IF(INDEX(#REF!,MATCH(Padrón!K17402,#REF!,0),MATCH(Padrón!J17402,#REF!,0))=K17402,"Sí","NO")</f>
        <v>#REF!</v>
      </c>
    </row>
    <row r="17403" spans="1:13" x14ac:dyDescent="0.25">
      <c r="A17403" t="s">
        <v>40607</v>
      </c>
      <c r="B17403">
        <v>33073596</v>
      </c>
      <c r="C17403">
        <v>1987</v>
      </c>
      <c r="D17403" t="s">
        <v>20677</v>
      </c>
      <c r="E17403" t="s">
        <v>4266</v>
      </c>
      <c r="F17403" t="s">
        <v>20680</v>
      </c>
      <c r="G17403" t="s">
        <v>3</v>
      </c>
      <c r="H17403">
        <v>12</v>
      </c>
      <c r="I17403">
        <v>65</v>
      </c>
      <c r="J17403">
        <v>2048</v>
      </c>
      <c r="K17403">
        <v>252</v>
      </c>
      <c r="L17403" t="s">
        <v>23189</v>
      </c>
      <c r="M17403" s="15" t="e">
        <f>IF(INDEX(#REF!,MATCH(Padrón!K17403,#REF!,0),MATCH(Padrón!J17403,#REF!,0))=K17403,"Sí","NO")</f>
        <v>#REF!</v>
      </c>
    </row>
    <row r="17404" spans="1:13" x14ac:dyDescent="0.25">
      <c r="A17404" t="s">
        <v>40608</v>
      </c>
      <c r="B17404">
        <v>11996641</v>
      </c>
      <c r="C17404">
        <v>1956</v>
      </c>
      <c r="D17404" t="s">
        <v>20677</v>
      </c>
      <c r="E17404" t="s">
        <v>715</v>
      </c>
      <c r="F17404" t="s">
        <v>20681</v>
      </c>
      <c r="G17404" t="s">
        <v>3</v>
      </c>
      <c r="H17404">
        <v>12</v>
      </c>
      <c r="I17404">
        <v>65</v>
      </c>
      <c r="J17404">
        <v>2048</v>
      </c>
      <c r="K17404">
        <v>253</v>
      </c>
      <c r="L17404" t="s">
        <v>23189</v>
      </c>
      <c r="M17404" s="15" t="e">
        <f>IF(INDEX(#REF!,MATCH(Padrón!K17404,#REF!,0),MATCH(Padrón!J17404,#REF!,0))=K17404,"Sí","NO")</f>
        <v>#REF!</v>
      </c>
    </row>
    <row r="17405" spans="1:13" x14ac:dyDescent="0.25">
      <c r="A17405" t="s">
        <v>40609</v>
      </c>
      <c r="B17405">
        <v>7587526</v>
      </c>
      <c r="C17405">
        <v>1945</v>
      </c>
      <c r="D17405" t="s">
        <v>20682</v>
      </c>
      <c r="E17405" t="s">
        <v>20683</v>
      </c>
      <c r="F17405" t="s">
        <v>20684</v>
      </c>
      <c r="G17405" t="s">
        <v>3</v>
      </c>
      <c r="H17405">
        <v>12</v>
      </c>
      <c r="I17405">
        <v>65</v>
      </c>
      <c r="J17405">
        <v>2048</v>
      </c>
      <c r="K17405">
        <v>254</v>
      </c>
      <c r="L17405" t="s">
        <v>23189</v>
      </c>
      <c r="M17405" s="15" t="e">
        <f>IF(INDEX(#REF!,MATCH(Padrón!K17405,#REF!,0),MATCH(Padrón!J17405,#REF!,0))=K17405,"Sí","NO")</f>
        <v>#REF!</v>
      </c>
    </row>
    <row r="17406" spans="1:13" x14ac:dyDescent="0.25">
      <c r="A17406" t="s">
        <v>40610</v>
      </c>
      <c r="B17406">
        <v>41617501</v>
      </c>
      <c r="C17406">
        <v>1998</v>
      </c>
      <c r="D17406" t="s">
        <v>20682</v>
      </c>
      <c r="E17406" t="s">
        <v>20685</v>
      </c>
      <c r="F17406" t="s">
        <v>20686</v>
      </c>
      <c r="G17406" t="s">
        <v>3</v>
      </c>
      <c r="H17406">
        <v>12</v>
      </c>
      <c r="I17406">
        <v>65</v>
      </c>
      <c r="J17406">
        <v>2048</v>
      </c>
      <c r="K17406">
        <v>255</v>
      </c>
      <c r="L17406" t="s">
        <v>23189</v>
      </c>
      <c r="M17406" s="15" t="e">
        <f>IF(INDEX(#REF!,MATCH(Padrón!K17406,#REF!,0),MATCH(Padrón!J17406,#REF!,0))=K17406,"Sí","NO")</f>
        <v>#REF!</v>
      </c>
    </row>
    <row r="17407" spans="1:13" x14ac:dyDescent="0.25">
      <c r="A17407" t="s">
        <v>40611</v>
      </c>
      <c r="B17407">
        <v>45789305</v>
      </c>
      <c r="C17407">
        <v>2004</v>
      </c>
      <c r="D17407" t="s">
        <v>20682</v>
      </c>
      <c r="E17407" t="s">
        <v>20687</v>
      </c>
      <c r="F17407" t="s">
        <v>20688</v>
      </c>
      <c r="G17407" t="s">
        <v>3</v>
      </c>
      <c r="H17407">
        <v>12</v>
      </c>
      <c r="I17407">
        <v>65</v>
      </c>
      <c r="J17407">
        <v>2048</v>
      </c>
      <c r="K17407">
        <v>256</v>
      </c>
      <c r="L17407" t="s">
        <v>23189</v>
      </c>
      <c r="M17407" s="15" t="e">
        <f>IF(INDEX(#REF!,MATCH(Padrón!K17407,#REF!,0),MATCH(Padrón!J17407,#REF!,0))=K17407,"Sí","NO")</f>
        <v>#REF!</v>
      </c>
    </row>
    <row r="17408" spans="1:13" x14ac:dyDescent="0.25">
      <c r="A17408" t="s">
        <v>40612</v>
      </c>
      <c r="B17408">
        <v>40708399</v>
      </c>
      <c r="C17408">
        <v>1997</v>
      </c>
      <c r="D17408" t="s">
        <v>20682</v>
      </c>
      <c r="E17408" t="s">
        <v>20689</v>
      </c>
      <c r="F17408" t="s">
        <v>12923</v>
      </c>
      <c r="G17408" t="s">
        <v>3</v>
      </c>
      <c r="H17408">
        <v>12</v>
      </c>
      <c r="I17408">
        <v>65</v>
      </c>
      <c r="J17408">
        <v>2048</v>
      </c>
      <c r="K17408">
        <v>257</v>
      </c>
      <c r="L17408" t="s">
        <v>23189</v>
      </c>
      <c r="M17408" s="15" t="e">
        <f>IF(INDEX(#REF!,MATCH(Padrón!K17408,#REF!,0),MATCH(Padrón!J17408,#REF!,0))=K17408,"Sí","NO")</f>
        <v>#REF!</v>
      </c>
    </row>
    <row r="17409" spans="1:13" x14ac:dyDescent="0.25">
      <c r="A17409" t="s">
        <v>40613</v>
      </c>
      <c r="B17409">
        <v>22835587</v>
      </c>
      <c r="C17409">
        <v>1972</v>
      </c>
      <c r="D17409" t="s">
        <v>20682</v>
      </c>
      <c r="E17409" t="s">
        <v>3785</v>
      </c>
      <c r="F17409" t="s">
        <v>20690</v>
      </c>
      <c r="G17409" t="s">
        <v>3</v>
      </c>
      <c r="H17409">
        <v>12</v>
      </c>
      <c r="I17409">
        <v>65</v>
      </c>
      <c r="J17409">
        <v>2048</v>
      </c>
      <c r="K17409">
        <v>258</v>
      </c>
      <c r="L17409" t="s">
        <v>23189</v>
      </c>
      <c r="M17409" s="15" t="e">
        <f>IF(INDEX(#REF!,MATCH(Padrón!K17409,#REF!,0),MATCH(Padrón!J17409,#REF!,0))=K17409,"Sí","NO")</f>
        <v>#REF!</v>
      </c>
    </row>
    <row r="17410" spans="1:13" x14ac:dyDescent="0.25">
      <c r="A17410" t="s">
        <v>40614</v>
      </c>
      <c r="B17410">
        <v>20899263</v>
      </c>
      <c r="C17410">
        <v>1969</v>
      </c>
      <c r="D17410" t="s">
        <v>20682</v>
      </c>
      <c r="E17410" t="s">
        <v>20691</v>
      </c>
      <c r="F17410" t="s">
        <v>20692</v>
      </c>
      <c r="G17410" t="s">
        <v>3</v>
      </c>
      <c r="H17410">
        <v>12</v>
      </c>
      <c r="I17410">
        <v>65</v>
      </c>
      <c r="J17410">
        <v>2048</v>
      </c>
      <c r="K17410">
        <v>259</v>
      </c>
      <c r="L17410" t="s">
        <v>23189</v>
      </c>
      <c r="M17410" s="15" t="e">
        <f>IF(INDEX(#REF!,MATCH(Padrón!K17410,#REF!,0),MATCH(Padrón!J17410,#REF!,0))=K17410,"Sí","NO")</f>
        <v>#REF!</v>
      </c>
    </row>
    <row r="17411" spans="1:13" x14ac:dyDescent="0.25">
      <c r="A17411" t="s">
        <v>40615</v>
      </c>
      <c r="B17411">
        <v>37082312</v>
      </c>
      <c r="C17411">
        <v>1993</v>
      </c>
      <c r="D17411" t="s">
        <v>20682</v>
      </c>
      <c r="E17411" t="s">
        <v>20693</v>
      </c>
      <c r="F17411" t="s">
        <v>20694</v>
      </c>
      <c r="G17411" t="s">
        <v>3</v>
      </c>
      <c r="H17411">
        <v>12</v>
      </c>
      <c r="I17411">
        <v>65</v>
      </c>
      <c r="J17411">
        <v>2048</v>
      </c>
      <c r="K17411">
        <v>260</v>
      </c>
      <c r="L17411" t="s">
        <v>23189</v>
      </c>
      <c r="M17411" s="15" t="e">
        <f>IF(INDEX(#REF!,MATCH(Padrón!K17411,#REF!,0),MATCH(Padrón!J17411,#REF!,0))=K17411,"Sí","NO")</f>
        <v>#REF!</v>
      </c>
    </row>
    <row r="17412" spans="1:13" x14ac:dyDescent="0.25">
      <c r="A17412" t="s">
        <v>40616</v>
      </c>
      <c r="B17412">
        <v>32545032</v>
      </c>
      <c r="C17412">
        <v>1987</v>
      </c>
      <c r="D17412" t="s">
        <v>20695</v>
      </c>
      <c r="E17412" t="s">
        <v>20696</v>
      </c>
      <c r="F17412" t="s">
        <v>20697</v>
      </c>
      <c r="G17412" t="s">
        <v>10</v>
      </c>
      <c r="H17412">
        <v>12</v>
      </c>
      <c r="I17412">
        <v>65</v>
      </c>
      <c r="J17412">
        <v>2048</v>
      </c>
      <c r="K17412">
        <v>261</v>
      </c>
      <c r="L17412" t="s">
        <v>23189</v>
      </c>
      <c r="M17412" s="15" t="e">
        <f>IF(INDEX(#REF!,MATCH(Padrón!K17412,#REF!,0),MATCH(Padrón!J17412,#REF!,0))=K17412,"Sí","NO")</f>
        <v>#REF!</v>
      </c>
    </row>
    <row r="17413" spans="1:13" x14ac:dyDescent="0.25">
      <c r="A17413" t="s">
        <v>40617</v>
      </c>
      <c r="B17413">
        <v>17089745</v>
      </c>
      <c r="C17413">
        <v>1965</v>
      </c>
      <c r="D17413" t="s">
        <v>20698</v>
      </c>
      <c r="E17413" t="s">
        <v>7111</v>
      </c>
      <c r="F17413" t="s">
        <v>6631</v>
      </c>
      <c r="G17413" t="s">
        <v>3</v>
      </c>
      <c r="H17413">
        <v>12</v>
      </c>
      <c r="I17413">
        <v>65</v>
      </c>
      <c r="J17413">
        <v>2048</v>
      </c>
      <c r="K17413">
        <v>262</v>
      </c>
      <c r="L17413" t="s">
        <v>23189</v>
      </c>
      <c r="M17413" s="15" t="e">
        <f>IF(INDEX(#REF!,MATCH(Padrón!K17413,#REF!,0),MATCH(Padrón!J17413,#REF!,0))=K17413,"Sí","NO")</f>
        <v>#REF!</v>
      </c>
    </row>
    <row r="17414" spans="1:13" x14ac:dyDescent="0.25">
      <c r="A17414" t="s">
        <v>40618</v>
      </c>
      <c r="B17414">
        <v>25496889</v>
      </c>
      <c r="C17414">
        <v>1977</v>
      </c>
      <c r="D17414" t="s">
        <v>20699</v>
      </c>
      <c r="E17414" t="s">
        <v>20700</v>
      </c>
      <c r="F17414" t="s">
        <v>2697</v>
      </c>
      <c r="G17414" t="s">
        <v>3</v>
      </c>
      <c r="H17414">
        <v>12</v>
      </c>
      <c r="I17414">
        <v>65</v>
      </c>
      <c r="J17414">
        <v>2048</v>
      </c>
      <c r="K17414">
        <v>263</v>
      </c>
      <c r="L17414" t="s">
        <v>23189</v>
      </c>
      <c r="M17414" s="15" t="e">
        <f>IF(INDEX(#REF!,MATCH(Padrón!K17414,#REF!,0),MATCH(Padrón!J17414,#REF!,0))=K17414,"Sí","NO")</f>
        <v>#REF!</v>
      </c>
    </row>
    <row r="17415" spans="1:13" x14ac:dyDescent="0.25">
      <c r="A17415" t="s">
        <v>40619</v>
      </c>
      <c r="B17415">
        <v>30488883</v>
      </c>
      <c r="C17415">
        <v>1983</v>
      </c>
      <c r="D17415" t="s">
        <v>20701</v>
      </c>
      <c r="E17415" t="s">
        <v>6723</v>
      </c>
      <c r="F17415" t="s">
        <v>1360</v>
      </c>
      <c r="G17415" t="s">
        <v>10</v>
      </c>
      <c r="H17415">
        <v>12</v>
      </c>
      <c r="I17415">
        <v>65</v>
      </c>
      <c r="J17415">
        <v>2048</v>
      </c>
      <c r="K17415">
        <v>264</v>
      </c>
      <c r="L17415" t="s">
        <v>23189</v>
      </c>
      <c r="M17415" s="15" t="e">
        <f>IF(INDEX(#REF!,MATCH(Padrón!K17415,#REF!,0),MATCH(Padrón!J17415,#REF!,0))=K17415,"Sí","NO")</f>
        <v>#REF!</v>
      </c>
    </row>
    <row r="17416" spans="1:13" x14ac:dyDescent="0.25">
      <c r="A17416" t="s">
        <v>40620</v>
      </c>
      <c r="B17416">
        <v>45789329</v>
      </c>
      <c r="C17416">
        <v>2003</v>
      </c>
      <c r="D17416" t="s">
        <v>20701</v>
      </c>
      <c r="E17416" t="s">
        <v>20702</v>
      </c>
      <c r="F17416" t="s">
        <v>2114</v>
      </c>
      <c r="G17416" t="s">
        <v>3</v>
      </c>
      <c r="H17416">
        <v>12</v>
      </c>
      <c r="I17416">
        <v>65</v>
      </c>
      <c r="J17416">
        <v>2048</v>
      </c>
      <c r="K17416">
        <v>265</v>
      </c>
      <c r="L17416" t="s">
        <v>23189</v>
      </c>
      <c r="M17416" s="15" t="e">
        <f>IF(INDEX(#REF!,MATCH(Padrón!K17416,#REF!,0),MATCH(Padrón!J17416,#REF!,0))=K17416,"Sí","NO")</f>
        <v>#REF!</v>
      </c>
    </row>
    <row r="17417" spans="1:13" x14ac:dyDescent="0.25">
      <c r="A17417" t="s">
        <v>40621</v>
      </c>
      <c r="B17417">
        <v>43620170</v>
      </c>
      <c r="C17417">
        <v>2001</v>
      </c>
      <c r="D17417" t="s">
        <v>20701</v>
      </c>
      <c r="E17417" t="s">
        <v>3839</v>
      </c>
      <c r="F17417" t="s">
        <v>20703</v>
      </c>
      <c r="G17417" t="s">
        <v>10</v>
      </c>
      <c r="H17417">
        <v>12</v>
      </c>
      <c r="I17417">
        <v>65</v>
      </c>
      <c r="J17417">
        <v>2048</v>
      </c>
      <c r="K17417">
        <v>266</v>
      </c>
      <c r="L17417" t="s">
        <v>23189</v>
      </c>
      <c r="M17417" s="15" t="e">
        <f>IF(INDEX(#REF!,MATCH(Padrón!K17417,#REF!,0),MATCH(Padrón!J17417,#REF!,0))=K17417,"Sí","NO")</f>
        <v>#REF!</v>
      </c>
    </row>
    <row r="17418" spans="1:13" x14ac:dyDescent="0.25">
      <c r="A17418" t="s">
        <v>40622</v>
      </c>
      <c r="B17418">
        <v>38063541</v>
      </c>
      <c r="C17418">
        <v>1994</v>
      </c>
      <c r="D17418" t="s">
        <v>20701</v>
      </c>
      <c r="E17418" t="s">
        <v>20704</v>
      </c>
      <c r="F17418" t="s">
        <v>350</v>
      </c>
      <c r="G17418" t="s">
        <v>3</v>
      </c>
      <c r="H17418">
        <v>12</v>
      </c>
      <c r="I17418">
        <v>65</v>
      </c>
      <c r="J17418">
        <v>2048</v>
      </c>
      <c r="K17418">
        <v>267</v>
      </c>
      <c r="L17418" t="s">
        <v>23189</v>
      </c>
      <c r="M17418" s="15" t="e">
        <f>IF(INDEX(#REF!,MATCH(Padrón!K17418,#REF!,0),MATCH(Padrón!J17418,#REF!,0))=K17418,"Sí","NO")</f>
        <v>#REF!</v>
      </c>
    </row>
    <row r="17419" spans="1:13" x14ac:dyDescent="0.25">
      <c r="A17419" t="s">
        <v>40623</v>
      </c>
      <c r="B17419">
        <v>32607750</v>
      </c>
      <c r="C17419">
        <v>1986</v>
      </c>
      <c r="D17419" t="s">
        <v>20701</v>
      </c>
      <c r="E17419" t="s">
        <v>20705</v>
      </c>
      <c r="F17419" t="s">
        <v>5394</v>
      </c>
      <c r="G17419" t="s">
        <v>3</v>
      </c>
      <c r="H17419">
        <v>12</v>
      </c>
      <c r="I17419">
        <v>65</v>
      </c>
      <c r="J17419">
        <v>2048</v>
      </c>
      <c r="K17419">
        <v>268</v>
      </c>
      <c r="L17419" t="s">
        <v>23189</v>
      </c>
      <c r="M17419" s="15" t="e">
        <f>IF(INDEX(#REF!,MATCH(Padrón!K17419,#REF!,0),MATCH(Padrón!J17419,#REF!,0))=K17419,"Sí","NO")</f>
        <v>#REF!</v>
      </c>
    </row>
    <row r="17420" spans="1:13" x14ac:dyDescent="0.25">
      <c r="A17420" t="s">
        <v>40624</v>
      </c>
      <c r="B17420">
        <v>45339843</v>
      </c>
      <c r="C17420">
        <v>2000</v>
      </c>
      <c r="D17420" t="s">
        <v>20701</v>
      </c>
      <c r="E17420" t="s">
        <v>20706</v>
      </c>
      <c r="F17420" t="s">
        <v>180</v>
      </c>
      <c r="G17420" t="s">
        <v>3</v>
      </c>
      <c r="H17420">
        <v>12</v>
      </c>
      <c r="I17420">
        <v>65</v>
      </c>
      <c r="J17420">
        <v>2048</v>
      </c>
      <c r="K17420">
        <v>269</v>
      </c>
      <c r="L17420" t="s">
        <v>23189</v>
      </c>
      <c r="M17420" s="15" t="e">
        <f>IF(INDEX(#REF!,MATCH(Padrón!K17420,#REF!,0),MATCH(Padrón!J17420,#REF!,0))=K17420,"Sí","NO")</f>
        <v>#REF!</v>
      </c>
    </row>
    <row r="17421" spans="1:13" x14ac:dyDescent="0.25">
      <c r="A17421" t="s">
        <v>40625</v>
      </c>
      <c r="B17421">
        <v>35454908</v>
      </c>
      <c r="C17421">
        <v>1991</v>
      </c>
      <c r="D17421" t="s">
        <v>20701</v>
      </c>
      <c r="E17421" t="s">
        <v>17066</v>
      </c>
      <c r="F17421" t="s">
        <v>37</v>
      </c>
      <c r="G17421" t="s">
        <v>10</v>
      </c>
      <c r="H17421">
        <v>12</v>
      </c>
      <c r="I17421">
        <v>65</v>
      </c>
      <c r="J17421">
        <v>2048</v>
      </c>
      <c r="K17421">
        <v>270</v>
      </c>
      <c r="L17421" t="s">
        <v>23189</v>
      </c>
      <c r="M17421" s="15" t="e">
        <f>IF(INDEX(#REF!,MATCH(Padrón!K17421,#REF!,0),MATCH(Padrón!J17421,#REF!,0))=K17421,"Sí","NO")</f>
        <v>#REF!</v>
      </c>
    </row>
    <row r="17422" spans="1:13" x14ac:dyDescent="0.25">
      <c r="A17422" t="s">
        <v>40626</v>
      </c>
      <c r="B17422">
        <v>26724592</v>
      </c>
      <c r="C17422">
        <v>1978</v>
      </c>
      <c r="D17422" t="s">
        <v>20701</v>
      </c>
      <c r="E17422" t="s">
        <v>5390</v>
      </c>
      <c r="F17422" t="s">
        <v>3002</v>
      </c>
      <c r="G17422" t="s">
        <v>10</v>
      </c>
      <c r="H17422">
        <v>12</v>
      </c>
      <c r="I17422">
        <v>65</v>
      </c>
      <c r="J17422">
        <v>2048</v>
      </c>
      <c r="K17422">
        <v>271</v>
      </c>
      <c r="L17422" t="s">
        <v>23189</v>
      </c>
      <c r="M17422" s="15" t="e">
        <f>IF(INDEX(#REF!,MATCH(Padrón!K17422,#REF!,0),MATCH(Padrón!J17422,#REF!,0))=K17422,"Sí","NO")</f>
        <v>#REF!</v>
      </c>
    </row>
    <row r="17423" spans="1:13" x14ac:dyDescent="0.25">
      <c r="A17423" t="s">
        <v>40627</v>
      </c>
      <c r="B17423">
        <v>46831987</v>
      </c>
      <c r="C17423">
        <v>2006</v>
      </c>
      <c r="D17423" t="s">
        <v>20701</v>
      </c>
      <c r="E17423" t="s">
        <v>20707</v>
      </c>
      <c r="F17423" t="s">
        <v>13240</v>
      </c>
      <c r="G17423" t="s">
        <v>3</v>
      </c>
      <c r="H17423">
        <v>12</v>
      </c>
      <c r="I17423">
        <v>65</v>
      </c>
      <c r="J17423">
        <v>2048</v>
      </c>
      <c r="K17423">
        <v>272</v>
      </c>
      <c r="L17423" t="s">
        <v>23189</v>
      </c>
      <c r="M17423" s="15" t="e">
        <f>IF(INDEX(#REF!,MATCH(Padrón!K17423,#REF!,0),MATCH(Padrón!J17423,#REF!,0))=K17423,"Sí","NO")</f>
        <v>#REF!</v>
      </c>
    </row>
    <row r="17424" spans="1:13" x14ac:dyDescent="0.25">
      <c r="A17424" t="s">
        <v>40628</v>
      </c>
      <c r="B17424">
        <v>12233914</v>
      </c>
      <c r="C17424">
        <v>1958</v>
      </c>
      <c r="D17424" t="s">
        <v>20701</v>
      </c>
      <c r="E17424" t="s">
        <v>20708</v>
      </c>
      <c r="F17424" t="s">
        <v>20709</v>
      </c>
      <c r="G17424" t="s">
        <v>10</v>
      </c>
      <c r="H17424">
        <v>12</v>
      </c>
      <c r="I17424">
        <v>65</v>
      </c>
      <c r="J17424">
        <v>2048</v>
      </c>
      <c r="K17424">
        <v>273</v>
      </c>
      <c r="L17424" t="s">
        <v>23189</v>
      </c>
      <c r="M17424" s="15" t="e">
        <f>IF(INDEX(#REF!,MATCH(Padrón!K17424,#REF!,0),MATCH(Padrón!J17424,#REF!,0))=K17424,"Sí","NO")</f>
        <v>#REF!</v>
      </c>
    </row>
    <row r="17425" spans="1:13" x14ac:dyDescent="0.25">
      <c r="A17425" t="s">
        <v>40629</v>
      </c>
      <c r="B17425">
        <v>6417507</v>
      </c>
      <c r="C17425">
        <v>1950</v>
      </c>
      <c r="D17425" t="s">
        <v>20701</v>
      </c>
      <c r="E17425" t="s">
        <v>20710</v>
      </c>
      <c r="F17425" t="s">
        <v>20711</v>
      </c>
      <c r="G17425" t="s">
        <v>27</v>
      </c>
      <c r="H17425">
        <v>12</v>
      </c>
      <c r="I17425">
        <v>65</v>
      </c>
      <c r="J17425">
        <v>2048</v>
      </c>
      <c r="K17425">
        <v>274</v>
      </c>
      <c r="L17425" t="s">
        <v>23189</v>
      </c>
      <c r="M17425" s="15" t="e">
        <f>IF(INDEX(#REF!,MATCH(Padrón!K17425,#REF!,0),MATCH(Padrón!J17425,#REF!,0))=K17425,"Sí","NO")</f>
        <v>#REF!</v>
      </c>
    </row>
    <row r="17426" spans="1:13" x14ac:dyDescent="0.25">
      <c r="A17426" t="s">
        <v>40630</v>
      </c>
      <c r="B17426">
        <v>6417570</v>
      </c>
      <c r="C17426">
        <v>1949</v>
      </c>
      <c r="D17426" t="s">
        <v>20701</v>
      </c>
      <c r="E17426" t="s">
        <v>7404</v>
      </c>
      <c r="F17426" t="s">
        <v>5312</v>
      </c>
      <c r="G17426" t="s">
        <v>3</v>
      </c>
      <c r="H17426">
        <v>12</v>
      </c>
      <c r="I17426">
        <v>65</v>
      </c>
      <c r="J17426">
        <v>2048</v>
      </c>
      <c r="K17426">
        <v>275</v>
      </c>
      <c r="L17426" t="s">
        <v>23189</v>
      </c>
      <c r="M17426" s="15" t="e">
        <f>IF(INDEX(#REF!,MATCH(Padrón!K17426,#REF!,0),MATCH(Padrón!J17426,#REF!,0))=K17426,"Sí","NO")</f>
        <v>#REF!</v>
      </c>
    </row>
    <row r="17427" spans="1:13" x14ac:dyDescent="0.25">
      <c r="A17427" t="s">
        <v>40631</v>
      </c>
      <c r="B17427">
        <v>49941273</v>
      </c>
      <c r="C17427">
        <v>2003</v>
      </c>
      <c r="D17427" t="s">
        <v>20701</v>
      </c>
      <c r="E17427" t="s">
        <v>20712</v>
      </c>
      <c r="F17427" t="s">
        <v>2021</v>
      </c>
      <c r="G17427" t="s">
        <v>3</v>
      </c>
      <c r="H17427">
        <v>12</v>
      </c>
      <c r="I17427">
        <v>65</v>
      </c>
      <c r="J17427">
        <v>2048</v>
      </c>
      <c r="K17427">
        <v>276</v>
      </c>
      <c r="L17427" t="s">
        <v>23189</v>
      </c>
      <c r="M17427" s="15" t="e">
        <f>IF(INDEX(#REF!,MATCH(Padrón!K17427,#REF!,0),MATCH(Padrón!J17427,#REF!,0))=K17427,"Sí","NO")</f>
        <v>#REF!</v>
      </c>
    </row>
    <row r="17428" spans="1:13" x14ac:dyDescent="0.25">
      <c r="A17428" t="s">
        <v>40632</v>
      </c>
      <c r="B17428">
        <v>46238805</v>
      </c>
      <c r="C17428">
        <v>2004</v>
      </c>
      <c r="D17428" t="s">
        <v>20701</v>
      </c>
      <c r="E17428" t="s">
        <v>20713</v>
      </c>
      <c r="F17428" t="s">
        <v>20714</v>
      </c>
      <c r="G17428" t="s">
        <v>3</v>
      </c>
      <c r="H17428">
        <v>12</v>
      </c>
      <c r="I17428">
        <v>65</v>
      </c>
      <c r="J17428">
        <v>2048</v>
      </c>
      <c r="K17428">
        <v>277</v>
      </c>
      <c r="L17428" t="s">
        <v>23189</v>
      </c>
      <c r="M17428" s="15" t="e">
        <f>IF(INDEX(#REF!,MATCH(Padrón!K17428,#REF!,0),MATCH(Padrón!J17428,#REF!,0))=K17428,"Sí","NO")</f>
        <v>#REF!</v>
      </c>
    </row>
    <row r="17429" spans="1:13" x14ac:dyDescent="0.25">
      <c r="A17429" t="s">
        <v>40633</v>
      </c>
      <c r="B17429">
        <v>24845521</v>
      </c>
      <c r="C17429">
        <v>1975</v>
      </c>
      <c r="D17429" t="s">
        <v>20701</v>
      </c>
      <c r="E17429" t="s">
        <v>20715</v>
      </c>
      <c r="F17429" t="s">
        <v>20716</v>
      </c>
      <c r="G17429" t="s">
        <v>3</v>
      </c>
      <c r="H17429">
        <v>12</v>
      </c>
      <c r="I17429">
        <v>65</v>
      </c>
      <c r="J17429">
        <v>2048</v>
      </c>
      <c r="K17429">
        <v>278</v>
      </c>
      <c r="L17429" t="s">
        <v>23189</v>
      </c>
      <c r="M17429" s="15" t="e">
        <f>IF(INDEX(#REF!,MATCH(Padrón!K17429,#REF!,0),MATCH(Padrón!J17429,#REF!,0))=K17429,"Sí","NO")</f>
        <v>#REF!</v>
      </c>
    </row>
    <row r="17430" spans="1:13" x14ac:dyDescent="0.25">
      <c r="A17430" t="s">
        <v>40634</v>
      </c>
      <c r="B17430">
        <v>41871603</v>
      </c>
      <c r="C17430">
        <v>1999</v>
      </c>
      <c r="D17430" t="s">
        <v>20701</v>
      </c>
      <c r="E17430" t="s">
        <v>20717</v>
      </c>
      <c r="F17430" t="s">
        <v>12029</v>
      </c>
      <c r="G17430" t="s">
        <v>3</v>
      </c>
      <c r="H17430">
        <v>12</v>
      </c>
      <c r="I17430">
        <v>65</v>
      </c>
      <c r="J17430">
        <v>2048</v>
      </c>
      <c r="K17430">
        <v>279</v>
      </c>
      <c r="L17430" t="s">
        <v>23189</v>
      </c>
      <c r="M17430" s="15" t="e">
        <f>IF(INDEX(#REF!,MATCH(Padrón!K17430,#REF!,0),MATCH(Padrón!J17430,#REF!,0))=K17430,"Sí","NO")</f>
        <v>#REF!</v>
      </c>
    </row>
    <row r="17431" spans="1:13" x14ac:dyDescent="0.25">
      <c r="A17431" t="s">
        <v>40635</v>
      </c>
      <c r="B17431">
        <v>38063387</v>
      </c>
      <c r="C17431">
        <v>1993</v>
      </c>
      <c r="D17431" t="s">
        <v>20701</v>
      </c>
      <c r="E17431" t="s">
        <v>2471</v>
      </c>
      <c r="F17431" t="s">
        <v>3102</v>
      </c>
      <c r="G17431" t="s">
        <v>10</v>
      </c>
      <c r="H17431">
        <v>12</v>
      </c>
      <c r="I17431">
        <v>65</v>
      </c>
      <c r="J17431">
        <v>2048</v>
      </c>
      <c r="K17431">
        <v>280</v>
      </c>
      <c r="L17431" t="s">
        <v>23189</v>
      </c>
      <c r="M17431" s="15" t="e">
        <f>IF(INDEX(#REF!,MATCH(Padrón!K17431,#REF!,0),MATCH(Padrón!J17431,#REF!,0))=K17431,"Sí","NO")</f>
        <v>#REF!</v>
      </c>
    </row>
    <row r="17432" spans="1:13" x14ac:dyDescent="0.25">
      <c r="A17432" t="s">
        <v>40636</v>
      </c>
      <c r="B17432">
        <v>34003735</v>
      </c>
      <c r="C17432">
        <v>1988</v>
      </c>
      <c r="D17432" t="s">
        <v>20701</v>
      </c>
      <c r="E17432" t="s">
        <v>1965</v>
      </c>
      <c r="F17432" t="s">
        <v>2581</v>
      </c>
      <c r="G17432" t="s">
        <v>10</v>
      </c>
      <c r="H17432">
        <v>12</v>
      </c>
      <c r="I17432">
        <v>65</v>
      </c>
      <c r="J17432">
        <v>2048</v>
      </c>
      <c r="K17432">
        <v>281</v>
      </c>
      <c r="L17432" t="s">
        <v>23189</v>
      </c>
      <c r="M17432" s="15" t="e">
        <f>IF(INDEX(#REF!,MATCH(Padrón!K17432,#REF!,0),MATCH(Padrón!J17432,#REF!,0))=K17432,"Sí","NO")</f>
        <v>#REF!</v>
      </c>
    </row>
    <row r="17433" spans="1:13" x14ac:dyDescent="0.25">
      <c r="A17433" t="s">
        <v>40637</v>
      </c>
      <c r="B17433">
        <v>36060300</v>
      </c>
      <c r="C17433">
        <v>1992</v>
      </c>
      <c r="D17433" t="s">
        <v>20701</v>
      </c>
      <c r="E17433" t="s">
        <v>20718</v>
      </c>
      <c r="F17433" t="s">
        <v>889</v>
      </c>
      <c r="G17433" t="s">
        <v>10</v>
      </c>
      <c r="H17433">
        <v>12</v>
      </c>
      <c r="I17433">
        <v>65</v>
      </c>
      <c r="J17433">
        <v>2048</v>
      </c>
      <c r="K17433">
        <v>282</v>
      </c>
      <c r="L17433" t="s">
        <v>23189</v>
      </c>
      <c r="M17433" s="15" t="e">
        <f>IF(INDEX(#REF!,MATCH(Padrón!K17433,#REF!,0),MATCH(Padrón!J17433,#REF!,0))=K17433,"Sí","NO")</f>
        <v>#REF!</v>
      </c>
    </row>
    <row r="17434" spans="1:13" x14ac:dyDescent="0.25">
      <c r="A17434" t="s">
        <v>40638</v>
      </c>
      <c r="B17434">
        <v>40708390</v>
      </c>
      <c r="C17434">
        <v>1996</v>
      </c>
      <c r="D17434" t="s">
        <v>20701</v>
      </c>
      <c r="E17434" t="s">
        <v>20719</v>
      </c>
      <c r="F17434" t="s">
        <v>20720</v>
      </c>
      <c r="G17434" t="s">
        <v>10</v>
      </c>
      <c r="H17434">
        <v>12</v>
      </c>
      <c r="I17434">
        <v>65</v>
      </c>
      <c r="J17434">
        <v>2048</v>
      </c>
      <c r="K17434">
        <v>283</v>
      </c>
      <c r="L17434" t="s">
        <v>23189</v>
      </c>
      <c r="M17434" s="15" t="e">
        <f>IF(INDEX(#REF!,MATCH(Padrón!K17434,#REF!,0),MATCH(Padrón!J17434,#REF!,0))=K17434,"Sí","NO")</f>
        <v>#REF!</v>
      </c>
    </row>
    <row r="17435" spans="1:13" x14ac:dyDescent="0.25">
      <c r="A17435" t="s">
        <v>40639</v>
      </c>
      <c r="B17435">
        <v>42811112</v>
      </c>
      <c r="C17435">
        <v>2000</v>
      </c>
      <c r="D17435" t="s">
        <v>20701</v>
      </c>
      <c r="E17435" t="s">
        <v>3946</v>
      </c>
      <c r="F17435" t="s">
        <v>20721</v>
      </c>
      <c r="G17435" t="s">
        <v>3</v>
      </c>
      <c r="H17435">
        <v>12</v>
      </c>
      <c r="I17435">
        <v>65</v>
      </c>
      <c r="J17435">
        <v>2048</v>
      </c>
      <c r="K17435">
        <v>284</v>
      </c>
      <c r="L17435" t="s">
        <v>23189</v>
      </c>
      <c r="M17435" s="15" t="e">
        <f>IF(INDEX(#REF!,MATCH(Padrón!K17435,#REF!,0),MATCH(Padrón!J17435,#REF!,0))=K17435,"Sí","NO")</f>
        <v>#REF!</v>
      </c>
    </row>
    <row r="17436" spans="1:13" x14ac:dyDescent="0.25">
      <c r="A17436" t="s">
        <v>40640</v>
      </c>
      <c r="B17436">
        <v>40194779</v>
      </c>
      <c r="C17436">
        <v>1997</v>
      </c>
      <c r="D17436" t="s">
        <v>20701</v>
      </c>
      <c r="E17436" t="s">
        <v>2709</v>
      </c>
      <c r="F17436" t="s">
        <v>552</v>
      </c>
      <c r="G17436" t="s">
        <v>10</v>
      </c>
      <c r="H17436">
        <v>12</v>
      </c>
      <c r="I17436">
        <v>65</v>
      </c>
      <c r="J17436">
        <v>2048</v>
      </c>
      <c r="K17436">
        <v>285</v>
      </c>
      <c r="L17436" t="s">
        <v>23189</v>
      </c>
      <c r="M17436" s="15" t="e">
        <f>IF(INDEX(#REF!,MATCH(Padrón!K17436,#REF!,0),MATCH(Padrón!J17436,#REF!,0))=K17436,"Sí","NO")</f>
        <v>#REF!</v>
      </c>
    </row>
    <row r="17437" spans="1:13" x14ac:dyDescent="0.25">
      <c r="A17437" t="s">
        <v>40641</v>
      </c>
      <c r="B17437">
        <v>32607754</v>
      </c>
      <c r="C17437">
        <v>1986</v>
      </c>
      <c r="D17437" t="s">
        <v>20701</v>
      </c>
      <c r="E17437" t="s">
        <v>20722</v>
      </c>
      <c r="F17437" t="s">
        <v>1307</v>
      </c>
      <c r="G17437" t="s">
        <v>3</v>
      </c>
      <c r="H17437">
        <v>12</v>
      </c>
      <c r="I17437">
        <v>65</v>
      </c>
      <c r="J17437">
        <v>2048</v>
      </c>
      <c r="K17437">
        <v>286</v>
      </c>
      <c r="L17437" t="s">
        <v>23189</v>
      </c>
      <c r="M17437" s="15" t="e">
        <f>IF(INDEX(#REF!,MATCH(Padrón!K17437,#REF!,0),MATCH(Padrón!J17437,#REF!,0))=K17437,"Sí","NO")</f>
        <v>#REF!</v>
      </c>
    </row>
    <row r="17438" spans="1:13" x14ac:dyDescent="0.25">
      <c r="A17438" t="s">
        <v>40642</v>
      </c>
      <c r="B17438">
        <v>45843263</v>
      </c>
      <c r="C17438">
        <v>2004</v>
      </c>
      <c r="D17438" t="s">
        <v>20701</v>
      </c>
      <c r="E17438" t="s">
        <v>20723</v>
      </c>
      <c r="F17438" t="s">
        <v>20724</v>
      </c>
      <c r="G17438" t="s">
        <v>3</v>
      </c>
      <c r="H17438">
        <v>12</v>
      </c>
      <c r="I17438">
        <v>65</v>
      </c>
      <c r="J17438">
        <v>2048</v>
      </c>
      <c r="K17438">
        <v>287</v>
      </c>
      <c r="L17438" t="s">
        <v>23189</v>
      </c>
      <c r="M17438" s="15" t="e">
        <f>IF(INDEX(#REF!,MATCH(Padrón!K17438,#REF!,0),MATCH(Padrón!J17438,#REF!,0))=K17438,"Sí","NO")</f>
        <v>#REF!</v>
      </c>
    </row>
    <row r="17439" spans="1:13" x14ac:dyDescent="0.25">
      <c r="A17439" t="s">
        <v>40643</v>
      </c>
      <c r="B17439">
        <v>49473493</v>
      </c>
      <c r="C17439">
        <v>2007</v>
      </c>
      <c r="D17439" t="s">
        <v>20701</v>
      </c>
      <c r="E17439" t="s">
        <v>19157</v>
      </c>
      <c r="F17439" t="s">
        <v>20725</v>
      </c>
      <c r="G17439" t="s">
        <v>3</v>
      </c>
      <c r="H17439">
        <v>12</v>
      </c>
      <c r="I17439">
        <v>65</v>
      </c>
      <c r="J17439">
        <v>2048</v>
      </c>
      <c r="K17439">
        <v>288</v>
      </c>
      <c r="L17439" t="s">
        <v>23189</v>
      </c>
      <c r="M17439" s="15" t="e">
        <f>IF(INDEX(#REF!,MATCH(Padrón!K17439,#REF!,0),MATCH(Padrón!J17439,#REF!,0))=K17439,"Sí","NO")</f>
        <v>#REF!</v>
      </c>
    </row>
    <row r="17440" spans="1:13" x14ac:dyDescent="0.25">
      <c r="A17440" t="s">
        <v>40644</v>
      </c>
      <c r="B17440">
        <v>43070422</v>
      </c>
      <c r="C17440">
        <v>1998</v>
      </c>
      <c r="D17440" t="s">
        <v>20701</v>
      </c>
      <c r="E17440" t="s">
        <v>32</v>
      </c>
      <c r="F17440" t="s">
        <v>20726</v>
      </c>
      <c r="G17440" t="s">
        <v>3</v>
      </c>
      <c r="H17440">
        <v>12</v>
      </c>
      <c r="I17440">
        <v>65</v>
      </c>
      <c r="J17440">
        <v>2048</v>
      </c>
      <c r="K17440">
        <v>289</v>
      </c>
      <c r="L17440" t="s">
        <v>23189</v>
      </c>
      <c r="M17440" s="15" t="e">
        <f>IF(INDEX(#REF!,MATCH(Padrón!K17440,#REF!,0),MATCH(Padrón!J17440,#REF!,0))=K17440,"Sí","NO")</f>
        <v>#REF!</v>
      </c>
    </row>
    <row r="17441" spans="1:13" x14ac:dyDescent="0.25">
      <c r="A17441" t="s">
        <v>40645</v>
      </c>
      <c r="B17441">
        <v>45451292</v>
      </c>
      <c r="C17441">
        <v>2004</v>
      </c>
      <c r="D17441" t="s">
        <v>20701</v>
      </c>
      <c r="E17441" t="s">
        <v>5219</v>
      </c>
      <c r="F17441" t="s">
        <v>1340</v>
      </c>
      <c r="G17441" t="s">
        <v>3</v>
      </c>
      <c r="H17441">
        <v>12</v>
      </c>
      <c r="I17441">
        <v>65</v>
      </c>
      <c r="J17441">
        <v>2048</v>
      </c>
      <c r="K17441">
        <v>290</v>
      </c>
      <c r="L17441" t="s">
        <v>23189</v>
      </c>
      <c r="M17441" s="15" t="e">
        <f>IF(INDEX(#REF!,MATCH(Padrón!K17441,#REF!,0),MATCH(Padrón!J17441,#REF!,0))=K17441,"Sí","NO")</f>
        <v>#REF!</v>
      </c>
    </row>
    <row r="17442" spans="1:13" x14ac:dyDescent="0.25">
      <c r="A17442" t="s">
        <v>40646</v>
      </c>
      <c r="B17442">
        <v>16141911</v>
      </c>
      <c r="C17442">
        <v>1962</v>
      </c>
      <c r="D17442" t="s">
        <v>20701</v>
      </c>
      <c r="E17442" t="s">
        <v>2713</v>
      </c>
      <c r="F17442" t="s">
        <v>112</v>
      </c>
      <c r="G17442" t="s">
        <v>3</v>
      </c>
      <c r="H17442">
        <v>12</v>
      </c>
      <c r="I17442">
        <v>65</v>
      </c>
      <c r="J17442">
        <v>2048</v>
      </c>
      <c r="K17442">
        <v>291</v>
      </c>
      <c r="L17442" t="s">
        <v>23189</v>
      </c>
      <c r="M17442" s="15" t="e">
        <f>IF(INDEX(#REF!,MATCH(Padrón!K17442,#REF!,0),MATCH(Padrón!J17442,#REF!,0))=K17442,"Sí","NO")</f>
        <v>#REF!</v>
      </c>
    </row>
    <row r="17443" spans="1:13" x14ac:dyDescent="0.25">
      <c r="A17443" t="s">
        <v>40647</v>
      </c>
      <c r="B17443">
        <v>24107756</v>
      </c>
      <c r="C17443">
        <v>1975</v>
      </c>
      <c r="D17443" t="s">
        <v>20701</v>
      </c>
      <c r="E17443" t="s">
        <v>10077</v>
      </c>
      <c r="F17443" t="s">
        <v>572</v>
      </c>
      <c r="G17443" t="s">
        <v>10</v>
      </c>
      <c r="H17443">
        <v>12</v>
      </c>
      <c r="I17443">
        <v>65</v>
      </c>
      <c r="J17443">
        <v>2048</v>
      </c>
      <c r="K17443">
        <v>292</v>
      </c>
      <c r="L17443" t="s">
        <v>23189</v>
      </c>
      <c r="M17443" s="15" t="e">
        <f>IF(INDEX(#REF!,MATCH(Padrón!K17443,#REF!,0),MATCH(Padrón!J17443,#REF!,0))=K17443,"Sí","NO")</f>
        <v>#REF!</v>
      </c>
    </row>
    <row r="17444" spans="1:13" x14ac:dyDescent="0.25">
      <c r="A17444" t="s">
        <v>40648</v>
      </c>
      <c r="B17444">
        <v>7474211</v>
      </c>
      <c r="C17444">
        <v>1932</v>
      </c>
      <c r="D17444" t="s">
        <v>20701</v>
      </c>
      <c r="E17444" t="s">
        <v>20727</v>
      </c>
      <c r="F17444" t="s">
        <v>11581</v>
      </c>
      <c r="G17444" t="s">
        <v>88</v>
      </c>
      <c r="H17444">
        <v>12</v>
      </c>
      <c r="I17444">
        <v>65</v>
      </c>
      <c r="J17444">
        <v>2048</v>
      </c>
      <c r="K17444">
        <v>293</v>
      </c>
      <c r="L17444" t="s">
        <v>23189</v>
      </c>
      <c r="M17444" s="15" t="e">
        <f>IF(INDEX(#REF!,MATCH(Padrón!K17444,#REF!,0),MATCH(Padrón!J17444,#REF!,0))=K17444,"Sí","NO")</f>
        <v>#REF!</v>
      </c>
    </row>
    <row r="17445" spans="1:13" x14ac:dyDescent="0.25">
      <c r="A17445" t="s">
        <v>40649</v>
      </c>
      <c r="B17445">
        <v>30785021</v>
      </c>
      <c r="C17445">
        <v>1984</v>
      </c>
      <c r="D17445" t="s">
        <v>20701</v>
      </c>
      <c r="E17445" t="s">
        <v>20728</v>
      </c>
      <c r="F17445" t="s">
        <v>6856</v>
      </c>
      <c r="G17445" t="s">
        <v>3</v>
      </c>
      <c r="H17445">
        <v>12</v>
      </c>
      <c r="I17445">
        <v>65</v>
      </c>
      <c r="J17445">
        <v>2048</v>
      </c>
      <c r="K17445">
        <v>294</v>
      </c>
      <c r="L17445" t="s">
        <v>23189</v>
      </c>
      <c r="M17445" s="15" t="e">
        <f>IF(INDEX(#REF!,MATCH(Padrón!K17445,#REF!,0),MATCH(Padrón!J17445,#REF!,0))=K17445,"Sí","NO")</f>
        <v>#REF!</v>
      </c>
    </row>
    <row r="17446" spans="1:13" x14ac:dyDescent="0.25">
      <c r="A17446" t="s">
        <v>40650</v>
      </c>
      <c r="B17446">
        <v>47999789</v>
      </c>
      <c r="C17446">
        <v>2007</v>
      </c>
      <c r="D17446" t="s">
        <v>20701</v>
      </c>
      <c r="E17446" t="s">
        <v>20729</v>
      </c>
      <c r="F17446" t="s">
        <v>109</v>
      </c>
      <c r="G17446" t="s">
        <v>3</v>
      </c>
      <c r="H17446">
        <v>12</v>
      </c>
      <c r="I17446">
        <v>65</v>
      </c>
      <c r="J17446">
        <v>2048</v>
      </c>
      <c r="K17446">
        <v>295</v>
      </c>
      <c r="L17446" t="s">
        <v>23189</v>
      </c>
      <c r="M17446" s="15" t="e">
        <f>IF(INDEX(#REF!,MATCH(Padrón!K17446,#REF!,0),MATCH(Padrón!J17446,#REF!,0))=K17446,"Sí","NO")</f>
        <v>#REF!</v>
      </c>
    </row>
    <row r="17447" spans="1:13" x14ac:dyDescent="0.25">
      <c r="A17447" t="s">
        <v>40651</v>
      </c>
      <c r="B17447">
        <v>7588930</v>
      </c>
      <c r="C17447">
        <v>1944</v>
      </c>
      <c r="D17447" t="s">
        <v>20701</v>
      </c>
      <c r="E17447" t="s">
        <v>20730</v>
      </c>
      <c r="F17447" t="s">
        <v>13</v>
      </c>
      <c r="G17447" t="s">
        <v>14</v>
      </c>
      <c r="H17447">
        <v>12</v>
      </c>
      <c r="I17447">
        <v>65</v>
      </c>
      <c r="J17447">
        <v>2048</v>
      </c>
      <c r="K17447">
        <v>296</v>
      </c>
      <c r="L17447" t="s">
        <v>23189</v>
      </c>
      <c r="M17447" s="15" t="e">
        <f>IF(INDEX(#REF!,MATCH(Padrón!K17447,#REF!,0),MATCH(Padrón!J17447,#REF!,0))=K17447,"Sí","NO")</f>
        <v>#REF!</v>
      </c>
    </row>
    <row r="17448" spans="1:13" x14ac:dyDescent="0.25">
      <c r="A17448" t="s">
        <v>40652</v>
      </c>
      <c r="B17448">
        <v>11370335</v>
      </c>
      <c r="C17448">
        <v>1954</v>
      </c>
      <c r="D17448" t="s">
        <v>20701</v>
      </c>
      <c r="E17448" t="s">
        <v>20731</v>
      </c>
      <c r="F17448" t="s">
        <v>20732</v>
      </c>
      <c r="G17448" t="s">
        <v>3</v>
      </c>
      <c r="H17448">
        <v>12</v>
      </c>
      <c r="I17448">
        <v>65</v>
      </c>
      <c r="J17448">
        <v>2048</v>
      </c>
      <c r="K17448">
        <v>297</v>
      </c>
      <c r="L17448" t="s">
        <v>23189</v>
      </c>
      <c r="M17448" s="15" t="e">
        <f>IF(INDEX(#REF!,MATCH(Padrón!K17448,#REF!,0),MATCH(Padrón!J17448,#REF!,0))=K17448,"Sí","NO")</f>
        <v>#REF!</v>
      </c>
    </row>
    <row r="17449" spans="1:13" x14ac:dyDescent="0.25">
      <c r="A17449" t="s">
        <v>40653</v>
      </c>
      <c r="B17449">
        <v>11370380</v>
      </c>
      <c r="C17449">
        <v>1954</v>
      </c>
      <c r="D17449" t="s">
        <v>20701</v>
      </c>
      <c r="E17449" t="s">
        <v>20733</v>
      </c>
      <c r="F17449" t="s">
        <v>343</v>
      </c>
      <c r="G17449" t="s">
        <v>27</v>
      </c>
      <c r="H17449">
        <v>12</v>
      </c>
      <c r="I17449">
        <v>65</v>
      </c>
      <c r="J17449">
        <v>2048</v>
      </c>
      <c r="K17449">
        <v>298</v>
      </c>
      <c r="L17449" t="s">
        <v>23189</v>
      </c>
      <c r="M17449" s="15" t="e">
        <f>IF(INDEX(#REF!,MATCH(Padrón!K17449,#REF!,0),MATCH(Padrón!J17449,#REF!,0))=K17449,"Sí","NO")</f>
        <v>#REF!</v>
      </c>
    </row>
    <row r="17450" spans="1:13" x14ac:dyDescent="0.25">
      <c r="A17450" t="s">
        <v>40654</v>
      </c>
      <c r="B17450">
        <v>23599005</v>
      </c>
      <c r="C17450">
        <v>1973</v>
      </c>
      <c r="D17450" t="s">
        <v>20701</v>
      </c>
      <c r="E17450" t="s">
        <v>13642</v>
      </c>
      <c r="F17450" t="s">
        <v>20734</v>
      </c>
      <c r="G17450" t="s">
        <v>10</v>
      </c>
      <c r="H17450">
        <v>12</v>
      </c>
      <c r="I17450">
        <v>65</v>
      </c>
      <c r="J17450">
        <v>2048</v>
      </c>
      <c r="K17450">
        <v>299</v>
      </c>
      <c r="L17450" t="s">
        <v>23189</v>
      </c>
      <c r="M17450" s="15" t="e">
        <f>IF(INDEX(#REF!,MATCH(Padrón!K17450,#REF!,0),MATCH(Padrón!J17450,#REF!,0))=K17450,"Sí","NO")</f>
        <v>#REF!</v>
      </c>
    </row>
    <row r="17451" spans="1:13" x14ac:dyDescent="0.25">
      <c r="A17451" t="s">
        <v>40655</v>
      </c>
      <c r="B17451">
        <v>45137452</v>
      </c>
      <c r="C17451">
        <v>2003</v>
      </c>
      <c r="D17451" t="s">
        <v>20701</v>
      </c>
      <c r="E17451" t="s">
        <v>20735</v>
      </c>
      <c r="F17451" t="s">
        <v>20736</v>
      </c>
      <c r="G17451" t="s">
        <v>3</v>
      </c>
      <c r="H17451">
        <v>12</v>
      </c>
      <c r="I17451">
        <v>65</v>
      </c>
      <c r="J17451">
        <v>2048</v>
      </c>
      <c r="K17451">
        <v>300</v>
      </c>
      <c r="L17451" t="s">
        <v>23189</v>
      </c>
      <c r="M17451" s="15" t="e">
        <f>IF(INDEX(#REF!,MATCH(Padrón!K17451,#REF!,0),MATCH(Padrón!J17451,#REF!,0))=K17451,"Sí","NO")</f>
        <v>#REF!</v>
      </c>
    </row>
    <row r="17452" spans="1:13" x14ac:dyDescent="0.25">
      <c r="A17452" t="s">
        <v>40656</v>
      </c>
      <c r="B17452">
        <v>17878580</v>
      </c>
      <c r="C17452">
        <v>1966</v>
      </c>
      <c r="D17452" t="s">
        <v>20701</v>
      </c>
      <c r="E17452" t="s">
        <v>5230</v>
      </c>
      <c r="F17452" t="s">
        <v>20737</v>
      </c>
      <c r="G17452" t="s">
        <v>27</v>
      </c>
      <c r="H17452">
        <v>12</v>
      </c>
      <c r="I17452">
        <v>65</v>
      </c>
      <c r="J17452">
        <v>2048</v>
      </c>
      <c r="K17452">
        <v>301</v>
      </c>
      <c r="L17452" t="s">
        <v>23189</v>
      </c>
      <c r="M17452" s="15" t="e">
        <f>IF(INDEX(#REF!,MATCH(Padrón!K17452,#REF!,0),MATCH(Padrón!J17452,#REF!,0))=K17452,"Sí","NO")</f>
        <v>#REF!</v>
      </c>
    </row>
    <row r="17453" spans="1:13" x14ac:dyDescent="0.25">
      <c r="A17453" t="s">
        <v>40657</v>
      </c>
      <c r="B17453">
        <v>47109524</v>
      </c>
      <c r="C17453">
        <v>2005</v>
      </c>
      <c r="D17453" t="s">
        <v>20701</v>
      </c>
      <c r="E17453" t="s">
        <v>20738</v>
      </c>
      <c r="F17453" t="s">
        <v>20739</v>
      </c>
      <c r="G17453" t="s">
        <v>3</v>
      </c>
      <c r="H17453">
        <v>12</v>
      </c>
      <c r="I17453">
        <v>65</v>
      </c>
      <c r="J17453">
        <v>2048</v>
      </c>
      <c r="K17453">
        <v>302</v>
      </c>
      <c r="L17453" t="s">
        <v>23189</v>
      </c>
      <c r="M17453" s="15" t="e">
        <f>IF(INDEX(#REF!,MATCH(Padrón!K17453,#REF!,0),MATCH(Padrón!J17453,#REF!,0))=K17453,"Sí","NO")</f>
        <v>#REF!</v>
      </c>
    </row>
    <row r="17454" spans="1:13" x14ac:dyDescent="0.25">
      <c r="A17454" t="s">
        <v>40658</v>
      </c>
      <c r="B17454">
        <v>35454887</v>
      </c>
      <c r="C17454">
        <v>1990</v>
      </c>
      <c r="D17454" t="s">
        <v>20701</v>
      </c>
      <c r="E17454" t="s">
        <v>20740</v>
      </c>
      <c r="F17454" t="s">
        <v>20741</v>
      </c>
      <c r="G17454" t="s">
        <v>3</v>
      </c>
      <c r="H17454">
        <v>12</v>
      </c>
      <c r="I17454">
        <v>65</v>
      </c>
      <c r="J17454">
        <v>2048</v>
      </c>
      <c r="K17454">
        <v>303</v>
      </c>
      <c r="L17454" t="s">
        <v>23189</v>
      </c>
      <c r="M17454" s="15" t="e">
        <f>IF(INDEX(#REF!,MATCH(Padrón!K17454,#REF!,0),MATCH(Padrón!J17454,#REF!,0))=K17454,"Sí","NO")</f>
        <v>#REF!</v>
      </c>
    </row>
    <row r="17455" spans="1:13" x14ac:dyDescent="0.25">
      <c r="A17455" t="s">
        <v>40659</v>
      </c>
      <c r="B17455">
        <v>46731012</v>
      </c>
      <c r="C17455">
        <v>2005</v>
      </c>
      <c r="D17455" t="s">
        <v>20701</v>
      </c>
      <c r="E17455" t="s">
        <v>20742</v>
      </c>
      <c r="F17455" t="s">
        <v>2235</v>
      </c>
      <c r="G17455" t="s">
        <v>3</v>
      </c>
      <c r="H17455">
        <v>12</v>
      </c>
      <c r="I17455">
        <v>65</v>
      </c>
      <c r="J17455">
        <v>2048</v>
      </c>
      <c r="K17455">
        <v>304</v>
      </c>
      <c r="L17455" t="s">
        <v>23189</v>
      </c>
      <c r="M17455" s="15" t="e">
        <f>IF(INDEX(#REF!,MATCH(Padrón!K17455,#REF!,0),MATCH(Padrón!J17455,#REF!,0))=K17455,"Sí","NO")</f>
        <v>#REF!</v>
      </c>
    </row>
    <row r="17456" spans="1:13" x14ac:dyDescent="0.25">
      <c r="A17456" t="s">
        <v>40660</v>
      </c>
      <c r="B17456">
        <v>27098078</v>
      </c>
      <c r="C17456">
        <v>1979</v>
      </c>
      <c r="D17456" t="s">
        <v>20701</v>
      </c>
      <c r="E17456" t="s">
        <v>11182</v>
      </c>
      <c r="F17456" t="s">
        <v>20743</v>
      </c>
      <c r="G17456" t="s">
        <v>3</v>
      </c>
      <c r="H17456">
        <v>12</v>
      </c>
      <c r="I17456">
        <v>65</v>
      </c>
      <c r="J17456">
        <v>2048</v>
      </c>
      <c r="K17456">
        <v>305</v>
      </c>
      <c r="L17456" t="s">
        <v>23189</v>
      </c>
      <c r="M17456" s="15" t="e">
        <f>IF(INDEX(#REF!,MATCH(Padrón!K17456,#REF!,0),MATCH(Padrón!J17456,#REF!,0))=K17456,"Sí","NO")</f>
        <v>#REF!</v>
      </c>
    </row>
    <row r="17457" spans="1:13" x14ac:dyDescent="0.25">
      <c r="A17457" t="s">
        <v>40661</v>
      </c>
      <c r="B17457">
        <v>11854411</v>
      </c>
      <c r="C17457">
        <v>1955</v>
      </c>
      <c r="D17457" t="s">
        <v>20701</v>
      </c>
      <c r="E17457" t="s">
        <v>177</v>
      </c>
      <c r="F17457" t="s">
        <v>164</v>
      </c>
      <c r="G17457" t="s">
        <v>3</v>
      </c>
      <c r="H17457">
        <v>12</v>
      </c>
      <c r="I17457">
        <v>65</v>
      </c>
      <c r="J17457">
        <v>2048</v>
      </c>
      <c r="K17457">
        <v>306</v>
      </c>
      <c r="L17457" t="s">
        <v>23189</v>
      </c>
      <c r="M17457" s="15" t="e">
        <f>IF(INDEX(#REF!,MATCH(Padrón!K17457,#REF!,0),MATCH(Padrón!J17457,#REF!,0))=K17457,"Sí","NO")</f>
        <v>#REF!</v>
      </c>
    </row>
    <row r="17458" spans="1:13" x14ac:dyDescent="0.25">
      <c r="A17458" t="s">
        <v>40662</v>
      </c>
      <c r="B17458">
        <v>38242567</v>
      </c>
      <c r="C17458">
        <v>1994</v>
      </c>
      <c r="D17458" t="s">
        <v>20701</v>
      </c>
      <c r="E17458" t="s">
        <v>20744</v>
      </c>
      <c r="F17458" t="s">
        <v>2666</v>
      </c>
      <c r="G17458" t="s">
        <v>10</v>
      </c>
      <c r="H17458">
        <v>12</v>
      </c>
      <c r="I17458">
        <v>65</v>
      </c>
      <c r="J17458">
        <v>2048</v>
      </c>
      <c r="K17458">
        <v>307</v>
      </c>
      <c r="L17458" t="s">
        <v>23189</v>
      </c>
      <c r="M17458" s="15" t="e">
        <f>IF(INDEX(#REF!,MATCH(Padrón!K17458,#REF!,0),MATCH(Padrón!J17458,#REF!,0))=K17458,"Sí","NO")</f>
        <v>#REF!</v>
      </c>
    </row>
    <row r="17459" spans="1:13" x14ac:dyDescent="0.25">
      <c r="A17459" t="s">
        <v>40663</v>
      </c>
      <c r="B17459">
        <v>18787950</v>
      </c>
      <c r="C17459">
        <v>1961</v>
      </c>
      <c r="D17459" t="s">
        <v>20701</v>
      </c>
      <c r="E17459" t="s">
        <v>5004</v>
      </c>
      <c r="F17459" t="s">
        <v>20745</v>
      </c>
      <c r="G17459" t="s">
        <v>10</v>
      </c>
      <c r="H17459">
        <v>12</v>
      </c>
      <c r="I17459">
        <v>65</v>
      </c>
      <c r="J17459">
        <v>2048</v>
      </c>
      <c r="K17459">
        <v>308</v>
      </c>
      <c r="L17459" t="s">
        <v>23189</v>
      </c>
      <c r="M17459" s="15" t="e">
        <f>IF(INDEX(#REF!,MATCH(Padrón!K17459,#REF!,0),MATCH(Padrón!J17459,#REF!,0))=K17459,"Sí","NO")</f>
        <v>#REF!</v>
      </c>
    </row>
    <row r="17460" spans="1:13" x14ac:dyDescent="0.25">
      <c r="A17460" t="s">
        <v>40664</v>
      </c>
      <c r="B17460">
        <v>46167766</v>
      </c>
      <c r="C17460">
        <v>2004</v>
      </c>
      <c r="D17460" t="s">
        <v>20701</v>
      </c>
      <c r="E17460" t="s">
        <v>9128</v>
      </c>
      <c r="F17460" t="s">
        <v>2114</v>
      </c>
      <c r="G17460" t="s">
        <v>3</v>
      </c>
      <c r="H17460">
        <v>12</v>
      </c>
      <c r="I17460">
        <v>65</v>
      </c>
      <c r="J17460">
        <v>2048</v>
      </c>
      <c r="K17460">
        <v>309</v>
      </c>
      <c r="L17460" t="s">
        <v>23189</v>
      </c>
      <c r="M17460" s="15" t="e">
        <f>IF(INDEX(#REF!,MATCH(Padrón!K17460,#REF!,0),MATCH(Padrón!J17460,#REF!,0))=K17460,"Sí","NO")</f>
        <v>#REF!</v>
      </c>
    </row>
    <row r="17461" spans="1:13" x14ac:dyDescent="0.25">
      <c r="A17461" t="s">
        <v>40665</v>
      </c>
      <c r="B17461">
        <v>41871511</v>
      </c>
      <c r="C17461">
        <v>1999</v>
      </c>
      <c r="D17461" t="s">
        <v>20701</v>
      </c>
      <c r="E17461" t="s">
        <v>20746</v>
      </c>
      <c r="F17461" t="s">
        <v>20747</v>
      </c>
      <c r="G17461" t="s">
        <v>3</v>
      </c>
      <c r="H17461">
        <v>12</v>
      </c>
      <c r="I17461">
        <v>65</v>
      </c>
      <c r="J17461">
        <v>2048</v>
      </c>
      <c r="K17461">
        <v>310</v>
      </c>
      <c r="L17461" t="s">
        <v>23189</v>
      </c>
      <c r="M17461" s="15" t="e">
        <f>IF(INDEX(#REF!,MATCH(Padrón!K17461,#REF!,0),MATCH(Padrón!J17461,#REF!,0))=K17461,"Sí","NO")</f>
        <v>#REF!</v>
      </c>
    </row>
    <row r="17462" spans="1:13" x14ac:dyDescent="0.25">
      <c r="A17462" t="s">
        <v>40666</v>
      </c>
      <c r="B17462">
        <v>34462993</v>
      </c>
      <c r="C17462">
        <v>1989</v>
      </c>
      <c r="D17462" t="s">
        <v>20701</v>
      </c>
      <c r="E17462" t="s">
        <v>6421</v>
      </c>
      <c r="F17462" t="s">
        <v>2567</v>
      </c>
      <c r="G17462" t="s">
        <v>3</v>
      </c>
      <c r="H17462">
        <v>12</v>
      </c>
      <c r="I17462">
        <v>65</v>
      </c>
      <c r="J17462">
        <v>2048</v>
      </c>
      <c r="K17462">
        <v>311</v>
      </c>
      <c r="L17462" t="s">
        <v>23189</v>
      </c>
      <c r="M17462" s="15" t="e">
        <f>IF(INDEX(#REF!,MATCH(Padrón!K17462,#REF!,0),MATCH(Padrón!J17462,#REF!,0))=K17462,"Sí","NO")</f>
        <v>#REF!</v>
      </c>
    </row>
    <row r="17463" spans="1:13" x14ac:dyDescent="0.25">
      <c r="A17463" t="s">
        <v>40667</v>
      </c>
      <c r="B17463">
        <v>49186202</v>
      </c>
      <c r="C17463">
        <v>1996</v>
      </c>
      <c r="D17463" t="s">
        <v>20701</v>
      </c>
      <c r="E17463" t="s">
        <v>3425</v>
      </c>
      <c r="F17463" t="s">
        <v>1733</v>
      </c>
      <c r="G17463" t="s">
        <v>3</v>
      </c>
      <c r="H17463">
        <v>12</v>
      </c>
      <c r="I17463">
        <v>65</v>
      </c>
      <c r="J17463">
        <v>2048</v>
      </c>
      <c r="K17463">
        <v>312</v>
      </c>
      <c r="L17463" t="s">
        <v>23189</v>
      </c>
      <c r="M17463" s="15" t="e">
        <f>IF(INDEX(#REF!,MATCH(Padrón!K17463,#REF!,0),MATCH(Padrón!J17463,#REF!,0))=K17463,"Sí","NO")</f>
        <v>#REF!</v>
      </c>
    </row>
    <row r="17464" spans="1:13" x14ac:dyDescent="0.25">
      <c r="A17464" t="s">
        <v>40668</v>
      </c>
      <c r="B17464">
        <v>17878512</v>
      </c>
      <c r="C17464">
        <v>1966</v>
      </c>
      <c r="D17464" t="s">
        <v>20701</v>
      </c>
      <c r="E17464" t="s">
        <v>428</v>
      </c>
      <c r="F17464" t="s">
        <v>20748</v>
      </c>
      <c r="G17464" t="s">
        <v>10</v>
      </c>
      <c r="H17464">
        <v>12</v>
      </c>
      <c r="I17464">
        <v>65</v>
      </c>
      <c r="J17464">
        <v>2048</v>
      </c>
      <c r="K17464">
        <v>313</v>
      </c>
      <c r="L17464" t="s">
        <v>23189</v>
      </c>
      <c r="M17464" s="15" t="e">
        <f>IF(INDEX(#REF!,MATCH(Padrón!K17464,#REF!,0),MATCH(Padrón!J17464,#REF!,0))=K17464,"Sí","NO")</f>
        <v>#REF!</v>
      </c>
    </row>
    <row r="17465" spans="1:13" x14ac:dyDescent="0.25">
      <c r="A17465" t="s">
        <v>40669</v>
      </c>
      <c r="B17465">
        <v>20722920</v>
      </c>
      <c r="C17465">
        <v>1969</v>
      </c>
      <c r="D17465" t="s">
        <v>20701</v>
      </c>
      <c r="E17465" t="s">
        <v>2032</v>
      </c>
      <c r="F17465" t="s">
        <v>200</v>
      </c>
      <c r="G17465" t="s">
        <v>3</v>
      </c>
      <c r="H17465">
        <v>12</v>
      </c>
      <c r="I17465">
        <v>65</v>
      </c>
      <c r="J17465">
        <v>2048</v>
      </c>
      <c r="K17465">
        <v>314</v>
      </c>
      <c r="L17465" t="s">
        <v>23189</v>
      </c>
      <c r="M17465" s="15" t="e">
        <f>IF(INDEX(#REF!,MATCH(Padrón!K17465,#REF!,0),MATCH(Padrón!J17465,#REF!,0))=K17465,"Sí","NO")</f>
        <v>#REF!</v>
      </c>
    </row>
    <row r="17466" spans="1:13" x14ac:dyDescent="0.25">
      <c r="A17466" t="s">
        <v>40670</v>
      </c>
      <c r="B17466">
        <v>30286264</v>
      </c>
      <c r="C17466">
        <v>1983</v>
      </c>
      <c r="D17466" t="s">
        <v>20701</v>
      </c>
      <c r="E17466" t="s">
        <v>6425</v>
      </c>
      <c r="F17466" t="s">
        <v>2880</v>
      </c>
      <c r="G17466" t="s">
        <v>3</v>
      </c>
      <c r="H17466">
        <v>12</v>
      </c>
      <c r="I17466">
        <v>65</v>
      </c>
      <c r="J17466">
        <v>2048</v>
      </c>
      <c r="K17466">
        <v>315</v>
      </c>
      <c r="L17466" t="s">
        <v>23189</v>
      </c>
      <c r="M17466" s="15" t="e">
        <f>IF(INDEX(#REF!,MATCH(Padrón!K17466,#REF!,0),MATCH(Padrón!J17466,#REF!,0))=K17466,"Sí","NO")</f>
        <v>#REF!</v>
      </c>
    </row>
    <row r="17467" spans="1:13" x14ac:dyDescent="0.25">
      <c r="A17467" t="s">
        <v>40671</v>
      </c>
      <c r="B17467">
        <v>22727325</v>
      </c>
      <c r="C17467">
        <v>1972</v>
      </c>
      <c r="D17467" t="s">
        <v>20701</v>
      </c>
      <c r="E17467" t="s">
        <v>20749</v>
      </c>
      <c r="F17467" t="s">
        <v>1315</v>
      </c>
      <c r="G17467" t="s">
        <v>27</v>
      </c>
      <c r="H17467">
        <v>12</v>
      </c>
      <c r="I17467">
        <v>65</v>
      </c>
      <c r="J17467">
        <v>2048</v>
      </c>
      <c r="K17467">
        <v>316</v>
      </c>
      <c r="L17467" t="s">
        <v>23189</v>
      </c>
      <c r="M17467" s="15" t="e">
        <f>IF(INDEX(#REF!,MATCH(Padrón!K17467,#REF!,0),MATCH(Padrón!J17467,#REF!,0))=K17467,"Sí","NO")</f>
        <v>#REF!</v>
      </c>
    </row>
    <row r="17468" spans="1:13" x14ac:dyDescent="0.25">
      <c r="A17468" t="s">
        <v>40672</v>
      </c>
      <c r="B17468">
        <v>38138273</v>
      </c>
      <c r="C17468">
        <v>1993</v>
      </c>
      <c r="D17468" t="s">
        <v>20701</v>
      </c>
      <c r="E17468" t="s">
        <v>20750</v>
      </c>
      <c r="F17468" t="s">
        <v>20751</v>
      </c>
      <c r="G17468" t="s">
        <v>10</v>
      </c>
      <c r="H17468">
        <v>12</v>
      </c>
      <c r="I17468">
        <v>65</v>
      </c>
      <c r="J17468">
        <v>2048</v>
      </c>
      <c r="K17468">
        <v>317</v>
      </c>
      <c r="L17468" t="s">
        <v>23189</v>
      </c>
      <c r="M17468" s="15" t="e">
        <f>IF(INDEX(#REF!,MATCH(Padrón!K17468,#REF!,0),MATCH(Padrón!J17468,#REF!,0))=K17468,"Sí","NO")</f>
        <v>#REF!</v>
      </c>
    </row>
    <row r="17469" spans="1:13" x14ac:dyDescent="0.25">
      <c r="A17469" t="s">
        <v>40673</v>
      </c>
      <c r="B17469">
        <v>8546486</v>
      </c>
      <c r="C17469">
        <v>1947</v>
      </c>
      <c r="D17469" t="s">
        <v>20701</v>
      </c>
      <c r="E17469" t="s">
        <v>20752</v>
      </c>
      <c r="F17469" t="s">
        <v>1356</v>
      </c>
      <c r="G17469" t="s">
        <v>3</v>
      </c>
      <c r="H17469">
        <v>12</v>
      </c>
      <c r="I17469">
        <v>65</v>
      </c>
      <c r="J17469">
        <v>2048</v>
      </c>
      <c r="K17469">
        <v>318</v>
      </c>
      <c r="L17469" t="s">
        <v>23189</v>
      </c>
      <c r="M17469" s="15" t="e">
        <f>IF(INDEX(#REF!,MATCH(Padrón!K17469,#REF!,0),MATCH(Padrón!J17469,#REF!,0))=K17469,"Sí","NO")</f>
        <v>#REF!</v>
      </c>
    </row>
    <row r="17470" spans="1:13" x14ac:dyDescent="0.25">
      <c r="A17470" t="s">
        <v>40674</v>
      </c>
      <c r="B17470">
        <v>40413038</v>
      </c>
      <c r="C17470">
        <v>1995</v>
      </c>
      <c r="D17470" t="s">
        <v>20701</v>
      </c>
      <c r="E17470" t="s">
        <v>20753</v>
      </c>
      <c r="F17470" t="s">
        <v>20754</v>
      </c>
      <c r="G17470" t="s">
        <v>3</v>
      </c>
      <c r="H17470">
        <v>12</v>
      </c>
      <c r="I17470">
        <v>65</v>
      </c>
      <c r="J17470">
        <v>2048</v>
      </c>
      <c r="K17470">
        <v>319</v>
      </c>
      <c r="L17470" t="s">
        <v>23189</v>
      </c>
      <c r="M17470" s="15" t="e">
        <f>IF(INDEX(#REF!,MATCH(Padrón!K17470,#REF!,0),MATCH(Padrón!J17470,#REF!,0))=K17470,"Sí","NO")</f>
        <v>#REF!</v>
      </c>
    </row>
    <row r="17471" spans="1:13" x14ac:dyDescent="0.25">
      <c r="A17471" t="s">
        <v>40675</v>
      </c>
      <c r="B17471">
        <v>46178106</v>
      </c>
      <c r="C17471">
        <v>2005</v>
      </c>
      <c r="D17471" t="s">
        <v>20701</v>
      </c>
      <c r="E17471" t="s">
        <v>7324</v>
      </c>
      <c r="F17471" t="s">
        <v>20755</v>
      </c>
      <c r="G17471" t="s">
        <v>10</v>
      </c>
      <c r="H17471">
        <v>12</v>
      </c>
      <c r="I17471">
        <v>65</v>
      </c>
      <c r="J17471">
        <v>2048</v>
      </c>
      <c r="K17471">
        <v>320</v>
      </c>
      <c r="L17471" t="s">
        <v>23189</v>
      </c>
      <c r="M17471" s="15" t="e">
        <f>IF(INDEX(#REF!,MATCH(Padrón!K17471,#REF!,0),MATCH(Padrón!J17471,#REF!,0))=K17471,"Sí","NO")</f>
        <v>#REF!</v>
      </c>
    </row>
    <row r="17472" spans="1:13" x14ac:dyDescent="0.25">
      <c r="A17472" t="s">
        <v>40676</v>
      </c>
      <c r="B17472">
        <v>46832568</v>
      </c>
      <c r="C17472">
        <v>2005</v>
      </c>
      <c r="D17472" t="s">
        <v>20701</v>
      </c>
      <c r="E17472" t="s">
        <v>11529</v>
      </c>
      <c r="F17472" t="s">
        <v>3078</v>
      </c>
      <c r="G17472" t="s">
        <v>10</v>
      </c>
      <c r="H17472">
        <v>12</v>
      </c>
      <c r="I17472">
        <v>65</v>
      </c>
      <c r="J17472">
        <v>2048</v>
      </c>
      <c r="K17472">
        <v>321</v>
      </c>
      <c r="L17472" t="s">
        <v>23189</v>
      </c>
      <c r="M17472" s="15" t="e">
        <f>IF(INDEX(#REF!,MATCH(Padrón!K17472,#REF!,0),MATCH(Padrón!J17472,#REF!,0))=K17472,"Sí","NO")</f>
        <v>#REF!</v>
      </c>
    </row>
    <row r="17473" spans="1:13" x14ac:dyDescent="0.25">
      <c r="A17473" t="s">
        <v>40677</v>
      </c>
      <c r="B17473">
        <v>39045994</v>
      </c>
      <c r="C17473">
        <v>1995</v>
      </c>
      <c r="D17473" t="s">
        <v>20701</v>
      </c>
      <c r="E17473" t="s">
        <v>20756</v>
      </c>
      <c r="F17473" t="s">
        <v>20757</v>
      </c>
      <c r="G17473" t="s">
        <v>10</v>
      </c>
      <c r="H17473">
        <v>12</v>
      </c>
      <c r="I17473">
        <v>65</v>
      </c>
      <c r="J17473">
        <v>2048</v>
      </c>
      <c r="K17473">
        <v>322</v>
      </c>
      <c r="L17473" t="s">
        <v>23189</v>
      </c>
      <c r="M17473" s="15" t="e">
        <f>IF(INDEX(#REF!,MATCH(Padrón!K17473,#REF!,0),MATCH(Padrón!J17473,#REF!,0))=K17473,"Sí","NO")</f>
        <v>#REF!</v>
      </c>
    </row>
    <row r="17474" spans="1:13" x14ac:dyDescent="0.25">
      <c r="A17474" t="s">
        <v>40678</v>
      </c>
      <c r="B17474">
        <v>41617590</v>
      </c>
      <c r="C17474">
        <v>1998</v>
      </c>
      <c r="D17474" t="s">
        <v>20701</v>
      </c>
      <c r="E17474" t="s">
        <v>20756</v>
      </c>
      <c r="F17474" t="s">
        <v>858</v>
      </c>
      <c r="G17474" t="s">
        <v>10</v>
      </c>
      <c r="H17474">
        <v>12</v>
      </c>
      <c r="I17474">
        <v>65</v>
      </c>
      <c r="J17474">
        <v>2048</v>
      </c>
      <c r="K17474">
        <v>323</v>
      </c>
      <c r="L17474" t="s">
        <v>23189</v>
      </c>
      <c r="M17474" s="15" t="e">
        <f>IF(INDEX(#REF!,MATCH(Padrón!K17474,#REF!,0),MATCH(Padrón!J17474,#REF!,0))=K17474,"Sí","NO")</f>
        <v>#REF!</v>
      </c>
    </row>
    <row r="17475" spans="1:13" x14ac:dyDescent="0.25">
      <c r="A17475" t="s">
        <v>40679</v>
      </c>
      <c r="B17475">
        <v>37110803</v>
      </c>
      <c r="C17475">
        <v>1992</v>
      </c>
      <c r="D17475" t="s">
        <v>20701</v>
      </c>
      <c r="E17475" t="s">
        <v>5688</v>
      </c>
      <c r="F17475" t="s">
        <v>858</v>
      </c>
      <c r="G17475" t="s">
        <v>3</v>
      </c>
      <c r="H17475">
        <v>12</v>
      </c>
      <c r="I17475">
        <v>65</v>
      </c>
      <c r="J17475">
        <v>2048</v>
      </c>
      <c r="K17475">
        <v>324</v>
      </c>
      <c r="L17475" t="s">
        <v>23189</v>
      </c>
      <c r="M17475" s="15" t="e">
        <f>IF(INDEX(#REF!,MATCH(Padrón!K17475,#REF!,0),MATCH(Padrón!J17475,#REF!,0))=K17475,"Sí","NO")</f>
        <v>#REF!</v>
      </c>
    </row>
    <row r="17476" spans="1:13" x14ac:dyDescent="0.25">
      <c r="A17476" t="s">
        <v>40680</v>
      </c>
      <c r="B17476">
        <v>43700717</v>
      </c>
      <c r="C17476">
        <v>2000</v>
      </c>
      <c r="D17476" t="s">
        <v>20701</v>
      </c>
      <c r="E17476" t="s">
        <v>12112</v>
      </c>
      <c r="F17476" t="s">
        <v>10941</v>
      </c>
      <c r="G17476" t="s">
        <v>10</v>
      </c>
      <c r="H17476">
        <v>12</v>
      </c>
      <c r="I17476">
        <v>65</v>
      </c>
      <c r="J17476">
        <v>2048</v>
      </c>
      <c r="K17476">
        <v>325</v>
      </c>
      <c r="L17476" t="s">
        <v>23189</v>
      </c>
      <c r="M17476" s="15" t="e">
        <f>IF(INDEX(#REF!,MATCH(Padrón!K17476,#REF!,0),MATCH(Padrón!J17476,#REF!,0))=K17476,"Sí","NO")</f>
        <v>#REF!</v>
      </c>
    </row>
    <row r="17477" spans="1:13" x14ac:dyDescent="0.25">
      <c r="A17477" t="s">
        <v>40681</v>
      </c>
      <c r="B17477">
        <v>39638119</v>
      </c>
      <c r="C17477">
        <v>1996</v>
      </c>
      <c r="D17477" t="s">
        <v>20701</v>
      </c>
      <c r="E17477" t="s">
        <v>3096</v>
      </c>
      <c r="F17477" t="s">
        <v>6992</v>
      </c>
      <c r="G17477" t="s">
        <v>117</v>
      </c>
      <c r="H17477">
        <v>12</v>
      </c>
      <c r="I17477">
        <v>65</v>
      </c>
      <c r="J17477">
        <v>2048</v>
      </c>
      <c r="K17477">
        <v>326</v>
      </c>
      <c r="L17477" t="s">
        <v>23189</v>
      </c>
      <c r="M17477" s="15" t="e">
        <f>IF(INDEX(#REF!,MATCH(Padrón!K17477,#REF!,0),MATCH(Padrón!J17477,#REF!,0))=K17477,"Sí","NO")</f>
        <v>#REF!</v>
      </c>
    </row>
    <row r="17478" spans="1:13" x14ac:dyDescent="0.25">
      <c r="A17478" t="s">
        <v>40682</v>
      </c>
      <c r="B17478">
        <v>27541419</v>
      </c>
      <c r="C17478">
        <v>1979</v>
      </c>
      <c r="D17478" t="s">
        <v>20701</v>
      </c>
      <c r="E17478" t="s">
        <v>20758</v>
      </c>
      <c r="F17478" t="s">
        <v>20759</v>
      </c>
      <c r="G17478" t="s">
        <v>10</v>
      </c>
      <c r="H17478">
        <v>12</v>
      </c>
      <c r="I17478">
        <v>65</v>
      </c>
      <c r="J17478">
        <v>2048</v>
      </c>
      <c r="K17478">
        <v>327</v>
      </c>
      <c r="L17478" t="s">
        <v>23189</v>
      </c>
      <c r="M17478" s="15" t="e">
        <f>IF(INDEX(#REF!,MATCH(Padrón!K17478,#REF!,0),MATCH(Padrón!J17478,#REF!,0))=K17478,"Sí","NO")</f>
        <v>#REF!</v>
      </c>
    </row>
    <row r="17479" spans="1:13" x14ac:dyDescent="0.25">
      <c r="A17479" t="s">
        <v>40683</v>
      </c>
      <c r="B17479">
        <v>39221033</v>
      </c>
      <c r="C17479">
        <v>1996</v>
      </c>
      <c r="D17479" t="s">
        <v>20701</v>
      </c>
      <c r="E17479" t="s">
        <v>20760</v>
      </c>
      <c r="F17479" t="s">
        <v>20761</v>
      </c>
      <c r="G17479" t="s">
        <v>3</v>
      </c>
      <c r="H17479">
        <v>12</v>
      </c>
      <c r="I17479">
        <v>65</v>
      </c>
      <c r="J17479">
        <v>2048</v>
      </c>
      <c r="K17479">
        <v>328</v>
      </c>
      <c r="L17479" t="s">
        <v>23189</v>
      </c>
      <c r="M17479" s="15" t="e">
        <f>IF(INDEX(#REF!,MATCH(Padrón!K17479,#REF!,0),MATCH(Padrón!J17479,#REF!,0))=K17479,"Sí","NO")</f>
        <v>#REF!</v>
      </c>
    </row>
    <row r="17480" spans="1:13" x14ac:dyDescent="0.25">
      <c r="A17480" t="s">
        <v>40684</v>
      </c>
      <c r="B17480">
        <v>30785930</v>
      </c>
      <c r="C17480">
        <v>1985</v>
      </c>
      <c r="D17480" t="s">
        <v>20701</v>
      </c>
      <c r="E17480" t="s">
        <v>5597</v>
      </c>
      <c r="F17480" t="s">
        <v>318</v>
      </c>
      <c r="G17480" t="s">
        <v>10</v>
      </c>
      <c r="H17480">
        <v>12</v>
      </c>
      <c r="I17480">
        <v>65</v>
      </c>
      <c r="J17480">
        <v>2048</v>
      </c>
      <c r="K17480">
        <v>329</v>
      </c>
      <c r="L17480" t="s">
        <v>23189</v>
      </c>
      <c r="M17480" s="15" t="e">
        <f>IF(INDEX(#REF!,MATCH(Padrón!K17480,#REF!,0),MATCH(Padrón!J17480,#REF!,0))=K17480,"Sí","NO")</f>
        <v>#REF!</v>
      </c>
    </row>
    <row r="17481" spans="1:13" x14ac:dyDescent="0.25">
      <c r="A17481" t="s">
        <v>40685</v>
      </c>
      <c r="B17481">
        <v>13062552</v>
      </c>
      <c r="C17481">
        <v>1956</v>
      </c>
      <c r="D17481" t="s">
        <v>20701</v>
      </c>
      <c r="E17481" t="s">
        <v>1093</v>
      </c>
      <c r="F17481" t="s">
        <v>20741</v>
      </c>
      <c r="G17481" t="s">
        <v>3</v>
      </c>
      <c r="H17481">
        <v>12</v>
      </c>
      <c r="I17481">
        <v>65</v>
      </c>
      <c r="J17481">
        <v>2048</v>
      </c>
      <c r="K17481">
        <v>330</v>
      </c>
      <c r="L17481" t="s">
        <v>23189</v>
      </c>
      <c r="M17481" s="15" t="e">
        <f>IF(INDEX(#REF!,MATCH(Padrón!K17481,#REF!,0),MATCH(Padrón!J17481,#REF!,0))=K17481,"Sí","NO")</f>
        <v>#REF!</v>
      </c>
    </row>
    <row r="17482" spans="1:13" x14ac:dyDescent="0.25">
      <c r="A17482" t="s">
        <v>40686</v>
      </c>
      <c r="B17482">
        <v>29422366</v>
      </c>
      <c r="C17482">
        <v>1982</v>
      </c>
      <c r="D17482" t="s">
        <v>20701</v>
      </c>
      <c r="E17482" t="s">
        <v>1093</v>
      </c>
      <c r="F17482" t="s">
        <v>20762</v>
      </c>
      <c r="G17482" t="s">
        <v>3</v>
      </c>
      <c r="H17482">
        <v>12</v>
      </c>
      <c r="I17482">
        <v>65</v>
      </c>
      <c r="J17482">
        <v>2048</v>
      </c>
      <c r="K17482">
        <v>331</v>
      </c>
      <c r="L17482" t="s">
        <v>23189</v>
      </c>
      <c r="M17482" s="15" t="e">
        <f>IF(INDEX(#REF!,MATCH(Padrón!K17482,#REF!,0),MATCH(Padrón!J17482,#REF!,0))=K17482,"Sí","NO")</f>
        <v>#REF!</v>
      </c>
    </row>
    <row r="17483" spans="1:13" x14ac:dyDescent="0.25">
      <c r="A17483" t="s">
        <v>40687</v>
      </c>
      <c r="B17483">
        <v>24527869</v>
      </c>
      <c r="C17483">
        <v>1970</v>
      </c>
      <c r="D17483" t="s">
        <v>20701</v>
      </c>
      <c r="E17483" t="s">
        <v>430</v>
      </c>
      <c r="F17483" t="s">
        <v>20763</v>
      </c>
      <c r="G17483" t="s">
        <v>27</v>
      </c>
      <c r="H17483">
        <v>12</v>
      </c>
      <c r="I17483">
        <v>65</v>
      </c>
      <c r="J17483">
        <v>2048</v>
      </c>
      <c r="K17483">
        <v>332</v>
      </c>
      <c r="L17483" t="s">
        <v>23189</v>
      </c>
      <c r="M17483" s="15" t="e">
        <f>IF(INDEX(#REF!,MATCH(Padrón!K17483,#REF!,0),MATCH(Padrón!J17483,#REF!,0))=K17483,"Sí","NO")</f>
        <v>#REF!</v>
      </c>
    </row>
    <row r="17484" spans="1:13" x14ac:dyDescent="0.25">
      <c r="A17484" t="s">
        <v>40688</v>
      </c>
      <c r="B17484">
        <v>42967340</v>
      </c>
      <c r="C17484">
        <v>2000</v>
      </c>
      <c r="D17484" t="s">
        <v>20701</v>
      </c>
      <c r="E17484" t="s">
        <v>20764</v>
      </c>
      <c r="F17484" t="s">
        <v>1404</v>
      </c>
      <c r="G17484" t="s">
        <v>10</v>
      </c>
      <c r="H17484">
        <v>12</v>
      </c>
      <c r="I17484">
        <v>65</v>
      </c>
      <c r="J17484">
        <v>2048</v>
      </c>
      <c r="K17484">
        <v>333</v>
      </c>
      <c r="L17484" t="s">
        <v>23189</v>
      </c>
      <c r="M17484" s="15" t="e">
        <f>IF(INDEX(#REF!,MATCH(Padrón!K17484,#REF!,0),MATCH(Padrón!J17484,#REF!,0))=K17484,"Sí","NO")</f>
        <v>#REF!</v>
      </c>
    </row>
    <row r="17485" spans="1:13" x14ac:dyDescent="0.25">
      <c r="A17485" t="s">
        <v>40689</v>
      </c>
      <c r="B17485">
        <v>8407863</v>
      </c>
      <c r="C17485">
        <v>1949</v>
      </c>
      <c r="D17485" t="s">
        <v>20701</v>
      </c>
      <c r="E17485" t="s">
        <v>20765</v>
      </c>
      <c r="F17485" t="s">
        <v>10815</v>
      </c>
      <c r="G17485" t="s">
        <v>3</v>
      </c>
      <c r="H17485">
        <v>12</v>
      </c>
      <c r="I17485">
        <v>65</v>
      </c>
      <c r="J17485">
        <v>2048</v>
      </c>
      <c r="K17485">
        <v>334</v>
      </c>
      <c r="L17485" t="s">
        <v>23189</v>
      </c>
      <c r="M17485" s="15" t="e">
        <f>IF(INDEX(#REF!,MATCH(Padrón!K17485,#REF!,0),MATCH(Padrón!J17485,#REF!,0))=K17485,"Sí","NO")</f>
        <v>#REF!</v>
      </c>
    </row>
    <row r="17486" spans="1:13" x14ac:dyDescent="0.25">
      <c r="A17486" t="s">
        <v>40690</v>
      </c>
      <c r="B17486">
        <v>13355038</v>
      </c>
      <c r="C17486">
        <v>1959</v>
      </c>
      <c r="D17486" t="s">
        <v>20701</v>
      </c>
      <c r="E17486" t="s">
        <v>235</v>
      </c>
      <c r="F17486" t="s">
        <v>1895</v>
      </c>
      <c r="G17486" t="s">
        <v>3</v>
      </c>
      <c r="H17486">
        <v>12</v>
      </c>
      <c r="I17486">
        <v>65</v>
      </c>
      <c r="J17486">
        <v>2048</v>
      </c>
      <c r="K17486">
        <v>335</v>
      </c>
      <c r="L17486" t="s">
        <v>23189</v>
      </c>
      <c r="M17486" s="15" t="e">
        <f>IF(INDEX(#REF!,MATCH(Padrón!K17486,#REF!,0),MATCH(Padrón!J17486,#REF!,0))=K17486,"Sí","NO")</f>
        <v>#REF!</v>
      </c>
    </row>
    <row r="17487" spans="1:13" x14ac:dyDescent="0.25">
      <c r="A17487" t="s">
        <v>40691</v>
      </c>
      <c r="B17487">
        <v>47109523</v>
      </c>
      <c r="C17487">
        <v>2004</v>
      </c>
      <c r="D17487" t="s">
        <v>20701</v>
      </c>
      <c r="E17487" t="s">
        <v>1754</v>
      </c>
      <c r="F17487" t="s">
        <v>20725</v>
      </c>
      <c r="G17487" t="s">
        <v>3</v>
      </c>
      <c r="H17487">
        <v>12</v>
      </c>
      <c r="I17487">
        <v>65</v>
      </c>
      <c r="J17487">
        <v>2048</v>
      </c>
      <c r="K17487">
        <v>336</v>
      </c>
      <c r="L17487" t="s">
        <v>23189</v>
      </c>
      <c r="M17487" s="15" t="e">
        <f>IF(INDEX(#REF!,MATCH(Padrón!K17487,#REF!,0),MATCH(Padrón!J17487,#REF!,0))=K17487,"Sí","NO")</f>
        <v>#REF!</v>
      </c>
    </row>
    <row r="17488" spans="1:13" x14ac:dyDescent="0.25">
      <c r="A17488" t="s">
        <v>40692</v>
      </c>
      <c r="B17488">
        <v>25627771</v>
      </c>
      <c r="C17488">
        <v>1976</v>
      </c>
      <c r="D17488" t="s">
        <v>20701</v>
      </c>
      <c r="E17488" t="s">
        <v>5</v>
      </c>
      <c r="F17488" t="s">
        <v>1307</v>
      </c>
      <c r="G17488" t="s">
        <v>3</v>
      </c>
      <c r="H17488">
        <v>12</v>
      </c>
      <c r="I17488">
        <v>65</v>
      </c>
      <c r="J17488">
        <v>2048</v>
      </c>
      <c r="K17488">
        <v>337</v>
      </c>
      <c r="L17488" t="s">
        <v>23189</v>
      </c>
      <c r="M17488" s="15" t="e">
        <f>IF(INDEX(#REF!,MATCH(Padrón!K17488,#REF!,0),MATCH(Padrón!J17488,#REF!,0))=K17488,"Sí","NO")</f>
        <v>#REF!</v>
      </c>
    </row>
    <row r="17489" spans="1:13" x14ac:dyDescent="0.25">
      <c r="A17489" t="s">
        <v>40693</v>
      </c>
      <c r="B17489">
        <v>42273243</v>
      </c>
      <c r="C17489">
        <v>1996</v>
      </c>
      <c r="D17489" t="s">
        <v>20701</v>
      </c>
      <c r="E17489" t="s">
        <v>20766</v>
      </c>
      <c r="F17489" t="s">
        <v>252</v>
      </c>
      <c r="G17489" t="s">
        <v>3</v>
      </c>
      <c r="H17489">
        <v>12</v>
      </c>
      <c r="I17489">
        <v>65</v>
      </c>
      <c r="J17489">
        <v>2048</v>
      </c>
      <c r="K17489">
        <v>338</v>
      </c>
      <c r="L17489" t="s">
        <v>23189</v>
      </c>
      <c r="M17489" s="15" t="e">
        <f>IF(INDEX(#REF!,MATCH(Padrón!K17489,#REF!,0),MATCH(Padrón!J17489,#REF!,0))=K17489,"Sí","NO")</f>
        <v>#REF!</v>
      </c>
    </row>
    <row r="17490" spans="1:13" x14ac:dyDescent="0.25">
      <c r="A17490" t="s">
        <v>40694</v>
      </c>
      <c r="B17490">
        <v>17878633</v>
      </c>
      <c r="C17490">
        <v>1966</v>
      </c>
      <c r="D17490" t="s">
        <v>20701</v>
      </c>
      <c r="E17490" t="s">
        <v>20767</v>
      </c>
      <c r="F17490" t="s">
        <v>164</v>
      </c>
      <c r="G17490" t="s">
        <v>3</v>
      </c>
      <c r="H17490">
        <v>12</v>
      </c>
      <c r="I17490">
        <v>65</v>
      </c>
      <c r="J17490">
        <v>2048</v>
      </c>
      <c r="K17490">
        <v>339</v>
      </c>
      <c r="L17490" t="s">
        <v>23189</v>
      </c>
      <c r="M17490" s="15" t="e">
        <f>IF(INDEX(#REF!,MATCH(Padrón!K17490,#REF!,0),MATCH(Padrón!J17490,#REF!,0))=K17490,"Sí","NO")</f>
        <v>#REF!</v>
      </c>
    </row>
    <row r="17491" spans="1:13" x14ac:dyDescent="0.25">
      <c r="A17491" t="s">
        <v>40695</v>
      </c>
      <c r="B17491">
        <v>11854319</v>
      </c>
      <c r="C17491">
        <v>1952</v>
      </c>
      <c r="D17491" t="s">
        <v>20701</v>
      </c>
      <c r="E17491" t="s">
        <v>705</v>
      </c>
      <c r="F17491" t="s">
        <v>915</v>
      </c>
      <c r="G17491" t="s">
        <v>117</v>
      </c>
      <c r="H17491">
        <v>12</v>
      </c>
      <c r="I17491">
        <v>65</v>
      </c>
      <c r="J17491">
        <v>2048</v>
      </c>
      <c r="K17491">
        <v>340</v>
      </c>
      <c r="L17491" t="s">
        <v>23189</v>
      </c>
      <c r="M17491" s="15" t="e">
        <f>IF(INDEX(#REF!,MATCH(Padrón!K17491,#REF!,0),MATCH(Padrón!J17491,#REF!,0))=K17491,"Sí","NO")</f>
        <v>#REF!</v>
      </c>
    </row>
    <row r="17492" spans="1:13" x14ac:dyDescent="0.25">
      <c r="A17492" t="s">
        <v>40696</v>
      </c>
      <c r="B17492">
        <v>17878519</v>
      </c>
      <c r="C17492">
        <v>1965</v>
      </c>
      <c r="D17492" t="s">
        <v>20701</v>
      </c>
      <c r="E17492" t="s">
        <v>439</v>
      </c>
      <c r="F17492" t="s">
        <v>1064</v>
      </c>
      <c r="G17492" t="s">
        <v>3</v>
      </c>
      <c r="H17492">
        <v>12</v>
      </c>
      <c r="I17492">
        <v>65</v>
      </c>
      <c r="J17492">
        <v>2048</v>
      </c>
      <c r="K17492">
        <v>341</v>
      </c>
      <c r="L17492" t="s">
        <v>23189</v>
      </c>
      <c r="M17492" s="15" t="e">
        <f>IF(INDEX(#REF!,MATCH(Padrón!K17492,#REF!,0),MATCH(Padrón!J17492,#REF!,0))=K17492,"Sí","NO")</f>
        <v>#REF!</v>
      </c>
    </row>
    <row r="17493" spans="1:13" x14ac:dyDescent="0.25">
      <c r="A17493" t="s">
        <v>40697</v>
      </c>
      <c r="B17493">
        <v>18797839</v>
      </c>
      <c r="C17493">
        <v>1972</v>
      </c>
      <c r="D17493" t="s">
        <v>20701</v>
      </c>
      <c r="E17493" t="s">
        <v>16541</v>
      </c>
      <c r="F17493" t="s">
        <v>20768</v>
      </c>
      <c r="G17493" t="s">
        <v>3</v>
      </c>
      <c r="H17493">
        <v>12</v>
      </c>
      <c r="I17493">
        <v>65</v>
      </c>
      <c r="J17493">
        <v>2048</v>
      </c>
      <c r="K17493">
        <v>342</v>
      </c>
      <c r="L17493" t="s">
        <v>23189</v>
      </c>
      <c r="M17493" s="15" t="e">
        <f>IF(INDEX(#REF!,MATCH(Padrón!K17493,#REF!,0),MATCH(Padrón!J17493,#REF!,0))=K17493,"Sí","NO")</f>
        <v>#REF!</v>
      </c>
    </row>
    <row r="17494" spans="1:13" x14ac:dyDescent="0.25">
      <c r="A17494" t="s">
        <v>40698</v>
      </c>
      <c r="B17494">
        <v>40197665</v>
      </c>
      <c r="C17494">
        <v>1991</v>
      </c>
      <c r="D17494" t="s">
        <v>20701</v>
      </c>
      <c r="E17494" t="s">
        <v>247</v>
      </c>
      <c r="F17494" t="s">
        <v>20769</v>
      </c>
      <c r="G17494" t="s">
        <v>10</v>
      </c>
      <c r="H17494">
        <v>12</v>
      </c>
      <c r="I17494">
        <v>65</v>
      </c>
      <c r="J17494">
        <v>2048</v>
      </c>
      <c r="K17494">
        <v>343</v>
      </c>
      <c r="L17494" t="s">
        <v>23189</v>
      </c>
      <c r="M17494" s="15" t="e">
        <f>IF(INDEX(#REF!,MATCH(Padrón!K17494,#REF!,0),MATCH(Padrón!J17494,#REF!,0))=K17494,"Sí","NO")</f>
        <v>#REF!</v>
      </c>
    </row>
    <row r="17495" spans="1:13" x14ac:dyDescent="0.25">
      <c r="A17495" t="s">
        <v>40699</v>
      </c>
      <c r="B17495">
        <v>27547155</v>
      </c>
      <c r="C17495">
        <v>1980</v>
      </c>
      <c r="D17495" t="s">
        <v>20701</v>
      </c>
      <c r="E17495" t="s">
        <v>2888</v>
      </c>
      <c r="F17495" t="s">
        <v>20770</v>
      </c>
      <c r="G17495" t="s">
        <v>10</v>
      </c>
      <c r="H17495">
        <v>12</v>
      </c>
      <c r="I17495">
        <v>65</v>
      </c>
      <c r="J17495">
        <v>2048</v>
      </c>
      <c r="K17495">
        <v>344</v>
      </c>
      <c r="L17495" t="s">
        <v>23189</v>
      </c>
      <c r="M17495" s="15" t="e">
        <f>IF(INDEX(#REF!,MATCH(Padrón!K17495,#REF!,0),MATCH(Padrón!J17495,#REF!,0))=K17495,"Sí","NO")</f>
        <v>#REF!</v>
      </c>
    </row>
    <row r="17496" spans="1:13" x14ac:dyDescent="0.25">
      <c r="A17496" t="s">
        <v>40700</v>
      </c>
      <c r="B17496">
        <v>29728941</v>
      </c>
      <c r="C17496">
        <v>1982</v>
      </c>
      <c r="D17496" t="s">
        <v>20701</v>
      </c>
      <c r="E17496" t="s">
        <v>2888</v>
      </c>
      <c r="F17496" t="s">
        <v>107</v>
      </c>
      <c r="G17496" t="s">
        <v>3</v>
      </c>
      <c r="H17496">
        <v>12</v>
      </c>
      <c r="I17496">
        <v>65</v>
      </c>
      <c r="J17496">
        <v>2048</v>
      </c>
      <c r="K17496">
        <v>345</v>
      </c>
      <c r="L17496" t="s">
        <v>23189</v>
      </c>
      <c r="M17496" s="15" t="e">
        <f>IF(INDEX(#REF!,MATCH(Padrón!K17496,#REF!,0),MATCH(Padrón!J17496,#REF!,0))=K17496,"Sí","NO")</f>
        <v>#REF!</v>
      </c>
    </row>
    <row r="17497" spans="1:13" x14ac:dyDescent="0.25">
      <c r="A17497" t="s">
        <v>40701</v>
      </c>
      <c r="B17497">
        <v>6543830</v>
      </c>
      <c r="C17497">
        <v>1950</v>
      </c>
      <c r="D17497" t="s">
        <v>20701</v>
      </c>
      <c r="E17497" t="s">
        <v>2093</v>
      </c>
      <c r="F17497" t="s">
        <v>318</v>
      </c>
      <c r="G17497" t="s">
        <v>3</v>
      </c>
      <c r="H17497">
        <v>12</v>
      </c>
      <c r="I17497">
        <v>65</v>
      </c>
      <c r="J17497">
        <v>2048</v>
      </c>
      <c r="K17497">
        <v>346</v>
      </c>
      <c r="L17497" t="s">
        <v>23189</v>
      </c>
      <c r="M17497" s="15" t="e">
        <f>IF(INDEX(#REF!,MATCH(Padrón!K17497,#REF!,0),MATCH(Padrón!J17497,#REF!,0))=K17497,"Sí","NO")</f>
        <v>#REF!</v>
      </c>
    </row>
    <row r="17498" spans="1:13" x14ac:dyDescent="0.25">
      <c r="A17498" t="s">
        <v>40702</v>
      </c>
      <c r="B17498">
        <v>27997176</v>
      </c>
      <c r="C17498">
        <v>1980</v>
      </c>
      <c r="D17498" t="s">
        <v>20701</v>
      </c>
      <c r="E17498" t="s">
        <v>20771</v>
      </c>
      <c r="F17498" t="s">
        <v>3338</v>
      </c>
      <c r="G17498" t="s">
        <v>3</v>
      </c>
      <c r="H17498">
        <v>12</v>
      </c>
      <c r="I17498">
        <v>65</v>
      </c>
      <c r="J17498">
        <v>2048</v>
      </c>
      <c r="K17498">
        <v>347</v>
      </c>
      <c r="L17498" t="s">
        <v>23189</v>
      </c>
      <c r="M17498" s="15" t="e">
        <f>IF(INDEX(#REF!,MATCH(Padrón!K17498,#REF!,0),MATCH(Padrón!J17498,#REF!,0))=K17498,"Sí","NO")</f>
        <v>#REF!</v>
      </c>
    </row>
    <row r="17499" spans="1:13" x14ac:dyDescent="0.25">
      <c r="A17499" t="s">
        <v>40703</v>
      </c>
      <c r="B17499">
        <v>43757908</v>
      </c>
      <c r="C17499">
        <v>2001</v>
      </c>
      <c r="D17499" t="s">
        <v>20701</v>
      </c>
      <c r="E17499" t="s">
        <v>20772</v>
      </c>
      <c r="F17499" t="s">
        <v>20773</v>
      </c>
      <c r="G17499" t="s">
        <v>3</v>
      </c>
      <c r="H17499">
        <v>12</v>
      </c>
      <c r="I17499">
        <v>65</v>
      </c>
      <c r="J17499">
        <v>2048</v>
      </c>
      <c r="K17499">
        <v>348</v>
      </c>
      <c r="L17499" t="s">
        <v>23189</v>
      </c>
      <c r="M17499" s="15" t="e">
        <f>IF(INDEX(#REF!,MATCH(Padrón!K17499,#REF!,0),MATCH(Padrón!J17499,#REF!,0))=K17499,"Sí","NO")</f>
        <v>#REF!</v>
      </c>
    </row>
    <row r="17500" spans="1:13" x14ac:dyDescent="0.25">
      <c r="A17500" t="s">
        <v>40704</v>
      </c>
      <c r="B17500">
        <v>14022852</v>
      </c>
      <c r="C17500">
        <v>1959</v>
      </c>
      <c r="D17500" t="s">
        <v>20701</v>
      </c>
      <c r="E17500" t="s">
        <v>7141</v>
      </c>
      <c r="F17500" t="s">
        <v>3161</v>
      </c>
      <c r="G17500" t="s">
        <v>3</v>
      </c>
      <c r="H17500">
        <v>12</v>
      </c>
      <c r="I17500">
        <v>65</v>
      </c>
      <c r="J17500">
        <v>2048</v>
      </c>
      <c r="K17500">
        <v>349</v>
      </c>
      <c r="L17500" t="s">
        <v>23189</v>
      </c>
      <c r="M17500" s="15" t="e">
        <f>IF(INDEX(#REF!,MATCH(Padrón!K17500,#REF!,0),MATCH(Padrón!J17500,#REF!,0))=K17500,"Sí","NO")</f>
        <v>#REF!</v>
      </c>
    </row>
    <row r="17501" spans="1:13" x14ac:dyDescent="0.25">
      <c r="A17501" t="s">
        <v>40705</v>
      </c>
      <c r="B17501">
        <v>38382595</v>
      </c>
      <c r="C17501">
        <v>1995</v>
      </c>
      <c r="D17501" t="s">
        <v>20701</v>
      </c>
      <c r="E17501" t="s">
        <v>273</v>
      </c>
      <c r="F17501" t="s">
        <v>31</v>
      </c>
      <c r="G17501" t="s">
        <v>10</v>
      </c>
      <c r="H17501">
        <v>12</v>
      </c>
      <c r="I17501">
        <v>65</v>
      </c>
      <c r="J17501">
        <v>2048</v>
      </c>
      <c r="K17501">
        <v>350</v>
      </c>
      <c r="L17501" t="s">
        <v>23189</v>
      </c>
      <c r="M17501" s="15" t="e">
        <f>IF(INDEX(#REF!,MATCH(Padrón!K17501,#REF!,0),MATCH(Padrón!J17501,#REF!,0))=K17501,"Sí","NO")</f>
        <v>#REF!</v>
      </c>
    </row>
    <row r="17502" spans="1:13" x14ac:dyDescent="0.25">
      <c r="A17502" t="s">
        <v>40706</v>
      </c>
      <c r="B17502">
        <v>40044703</v>
      </c>
      <c r="C17502">
        <v>1996</v>
      </c>
      <c r="D17502" t="s">
        <v>20701</v>
      </c>
      <c r="E17502" t="s">
        <v>20774</v>
      </c>
      <c r="F17502" t="s">
        <v>409</v>
      </c>
      <c r="G17502" t="s">
        <v>3</v>
      </c>
      <c r="H17502">
        <v>12</v>
      </c>
      <c r="I17502">
        <v>65</v>
      </c>
      <c r="J17502">
        <v>2049</v>
      </c>
      <c r="K17502">
        <v>1</v>
      </c>
      <c r="L17502" t="s">
        <v>23190</v>
      </c>
      <c r="M17502" s="15" t="e">
        <f>IF(INDEX(#REF!,MATCH(Padrón!K17502,#REF!,0),MATCH(Padrón!J17502,#REF!,0))=K17502,"Sí","NO")</f>
        <v>#REF!</v>
      </c>
    </row>
    <row r="17503" spans="1:13" x14ac:dyDescent="0.25">
      <c r="A17503" t="s">
        <v>40707</v>
      </c>
      <c r="B17503">
        <v>25017197</v>
      </c>
      <c r="C17503">
        <v>1976</v>
      </c>
      <c r="D17503" t="s">
        <v>20701</v>
      </c>
      <c r="E17503" t="s">
        <v>13310</v>
      </c>
      <c r="F17503" t="s">
        <v>20775</v>
      </c>
      <c r="G17503" t="s">
        <v>3</v>
      </c>
      <c r="H17503">
        <v>12</v>
      </c>
      <c r="I17503">
        <v>65</v>
      </c>
      <c r="J17503">
        <v>2049</v>
      </c>
      <c r="K17503">
        <v>2</v>
      </c>
      <c r="L17503" t="s">
        <v>23190</v>
      </c>
      <c r="M17503" s="15" t="e">
        <f>IF(INDEX(#REF!,MATCH(Padrón!K17503,#REF!,0),MATCH(Padrón!J17503,#REF!,0))=K17503,"Sí","NO")</f>
        <v>#REF!</v>
      </c>
    </row>
    <row r="17504" spans="1:13" x14ac:dyDescent="0.25">
      <c r="A17504" t="s">
        <v>40708</v>
      </c>
      <c r="B17504">
        <v>25657572</v>
      </c>
      <c r="C17504">
        <v>1976</v>
      </c>
      <c r="D17504" t="s">
        <v>20701</v>
      </c>
      <c r="E17504" t="s">
        <v>20776</v>
      </c>
      <c r="F17504" t="s">
        <v>350</v>
      </c>
      <c r="G17504" t="s">
        <v>3</v>
      </c>
      <c r="H17504">
        <v>12</v>
      </c>
      <c r="I17504">
        <v>65</v>
      </c>
      <c r="J17504">
        <v>2049</v>
      </c>
      <c r="K17504">
        <v>3</v>
      </c>
      <c r="L17504" t="s">
        <v>23190</v>
      </c>
      <c r="M17504" s="15" t="e">
        <f>IF(INDEX(#REF!,MATCH(Padrón!K17504,#REF!,0),MATCH(Padrón!J17504,#REF!,0))=K17504,"Sí","NO")</f>
        <v>#REF!</v>
      </c>
    </row>
    <row r="17505" spans="1:13" x14ac:dyDescent="0.25">
      <c r="A17505" t="s">
        <v>40709</v>
      </c>
      <c r="B17505">
        <v>42811104</v>
      </c>
      <c r="C17505">
        <v>2000</v>
      </c>
      <c r="D17505" t="s">
        <v>20701</v>
      </c>
      <c r="E17505" t="s">
        <v>14315</v>
      </c>
      <c r="F17505" t="s">
        <v>180</v>
      </c>
      <c r="G17505" t="s">
        <v>3</v>
      </c>
      <c r="H17505">
        <v>12</v>
      </c>
      <c r="I17505">
        <v>65</v>
      </c>
      <c r="J17505">
        <v>2049</v>
      </c>
      <c r="K17505">
        <v>4</v>
      </c>
      <c r="L17505" t="s">
        <v>23190</v>
      </c>
      <c r="M17505" s="15" t="e">
        <f>IF(INDEX(#REF!,MATCH(Padrón!K17505,#REF!,0),MATCH(Padrón!J17505,#REF!,0))=K17505,"Sí","NO")</f>
        <v>#REF!</v>
      </c>
    </row>
    <row r="17506" spans="1:13" x14ac:dyDescent="0.25">
      <c r="A17506" t="s">
        <v>40710</v>
      </c>
      <c r="B17506">
        <v>24894962</v>
      </c>
      <c r="C17506">
        <v>1975</v>
      </c>
      <c r="D17506" t="s">
        <v>20701</v>
      </c>
      <c r="E17506" t="s">
        <v>20777</v>
      </c>
      <c r="F17506" t="s">
        <v>20778</v>
      </c>
      <c r="G17506" t="s">
        <v>3</v>
      </c>
      <c r="H17506">
        <v>12</v>
      </c>
      <c r="I17506">
        <v>65</v>
      </c>
      <c r="J17506">
        <v>2049</v>
      </c>
      <c r="K17506">
        <v>5</v>
      </c>
      <c r="L17506" t="s">
        <v>23190</v>
      </c>
      <c r="M17506" s="15" t="e">
        <f>IF(INDEX(#REF!,MATCH(Padrón!K17506,#REF!,0),MATCH(Padrón!J17506,#REF!,0))=K17506,"Sí","NO")</f>
        <v>#REF!</v>
      </c>
    </row>
    <row r="17507" spans="1:13" x14ac:dyDescent="0.25">
      <c r="A17507" t="s">
        <v>40711</v>
      </c>
      <c r="B17507">
        <v>10641353</v>
      </c>
      <c r="C17507">
        <v>1953</v>
      </c>
      <c r="D17507" t="s">
        <v>20701</v>
      </c>
      <c r="E17507" t="s">
        <v>2118</v>
      </c>
      <c r="F17507" t="s">
        <v>770</v>
      </c>
      <c r="G17507" t="s">
        <v>3</v>
      </c>
      <c r="H17507">
        <v>12</v>
      </c>
      <c r="I17507">
        <v>65</v>
      </c>
      <c r="J17507">
        <v>2049</v>
      </c>
      <c r="K17507">
        <v>6</v>
      </c>
      <c r="L17507" t="s">
        <v>23190</v>
      </c>
      <c r="M17507" s="15" t="e">
        <f>IF(INDEX(#REF!,MATCH(Padrón!K17507,#REF!,0),MATCH(Padrón!J17507,#REF!,0))=K17507,"Sí","NO")</f>
        <v>#REF!</v>
      </c>
    </row>
    <row r="17508" spans="1:13" x14ac:dyDescent="0.25">
      <c r="A17508" t="s">
        <v>40712</v>
      </c>
      <c r="B17508">
        <v>36457820</v>
      </c>
      <c r="C17508">
        <v>1992</v>
      </c>
      <c r="D17508" t="s">
        <v>20701</v>
      </c>
      <c r="E17508" t="s">
        <v>20779</v>
      </c>
      <c r="F17508" t="s">
        <v>200</v>
      </c>
      <c r="G17508" t="s">
        <v>3</v>
      </c>
      <c r="H17508">
        <v>12</v>
      </c>
      <c r="I17508">
        <v>65</v>
      </c>
      <c r="J17508">
        <v>2049</v>
      </c>
      <c r="K17508">
        <v>7</v>
      </c>
      <c r="L17508" t="s">
        <v>23190</v>
      </c>
      <c r="M17508" s="15" t="e">
        <f>IF(INDEX(#REF!,MATCH(Padrón!K17508,#REF!,0),MATCH(Padrón!J17508,#REF!,0))=K17508,"Sí","NO")</f>
        <v>#REF!</v>
      </c>
    </row>
    <row r="17509" spans="1:13" x14ac:dyDescent="0.25">
      <c r="A17509" t="s">
        <v>40713</v>
      </c>
      <c r="B17509">
        <v>33190376</v>
      </c>
      <c r="C17509">
        <v>1988</v>
      </c>
      <c r="D17509" t="s">
        <v>20701</v>
      </c>
      <c r="E17509" t="s">
        <v>20780</v>
      </c>
      <c r="F17509" t="s">
        <v>20781</v>
      </c>
      <c r="G17509" t="s">
        <v>3</v>
      </c>
      <c r="H17509">
        <v>12</v>
      </c>
      <c r="I17509">
        <v>65</v>
      </c>
      <c r="J17509">
        <v>2049</v>
      </c>
      <c r="K17509">
        <v>8</v>
      </c>
      <c r="L17509" t="s">
        <v>23190</v>
      </c>
      <c r="M17509" s="15" t="e">
        <f>IF(INDEX(#REF!,MATCH(Padrón!K17509,#REF!,0),MATCH(Padrón!J17509,#REF!,0))=K17509,"Sí","NO")</f>
        <v>#REF!</v>
      </c>
    </row>
    <row r="17510" spans="1:13" x14ac:dyDescent="0.25">
      <c r="A17510" t="s">
        <v>40714</v>
      </c>
      <c r="B17510">
        <v>18807764</v>
      </c>
      <c r="C17510">
        <v>1981</v>
      </c>
      <c r="D17510" t="s">
        <v>20701</v>
      </c>
      <c r="E17510" t="s">
        <v>2125</v>
      </c>
      <c r="F17510" t="s">
        <v>216</v>
      </c>
      <c r="G17510" t="s">
        <v>10</v>
      </c>
      <c r="H17510">
        <v>12</v>
      </c>
      <c r="I17510">
        <v>65</v>
      </c>
      <c r="J17510">
        <v>2049</v>
      </c>
      <c r="K17510">
        <v>9</v>
      </c>
      <c r="L17510" t="s">
        <v>23190</v>
      </c>
      <c r="M17510" s="15" t="e">
        <f>IF(INDEX(#REF!,MATCH(Padrón!K17510,#REF!,0),MATCH(Padrón!J17510,#REF!,0))=K17510,"Sí","NO")</f>
        <v>#REF!</v>
      </c>
    </row>
    <row r="17511" spans="1:13" x14ac:dyDescent="0.25">
      <c r="A17511" t="s">
        <v>40715</v>
      </c>
      <c r="B17511">
        <v>13123432</v>
      </c>
      <c r="C17511">
        <v>1957</v>
      </c>
      <c r="D17511" t="s">
        <v>20701</v>
      </c>
      <c r="E17511" t="s">
        <v>1218</v>
      </c>
      <c r="F17511" t="s">
        <v>20782</v>
      </c>
      <c r="G17511" t="s">
        <v>3</v>
      </c>
      <c r="H17511">
        <v>12</v>
      </c>
      <c r="I17511">
        <v>65</v>
      </c>
      <c r="J17511">
        <v>2049</v>
      </c>
      <c r="K17511">
        <v>10</v>
      </c>
      <c r="L17511" t="s">
        <v>23190</v>
      </c>
      <c r="M17511" s="15" t="e">
        <f>IF(INDEX(#REF!,MATCH(Padrón!K17511,#REF!,0),MATCH(Padrón!J17511,#REF!,0))=K17511,"Sí","NO")</f>
        <v>#REF!</v>
      </c>
    </row>
    <row r="17512" spans="1:13" x14ac:dyDescent="0.25">
      <c r="A17512" t="s">
        <v>40716</v>
      </c>
      <c r="B17512">
        <v>31258489</v>
      </c>
      <c r="C17512">
        <v>1985</v>
      </c>
      <c r="D17512" t="s">
        <v>20701</v>
      </c>
      <c r="E17512" t="s">
        <v>7338</v>
      </c>
      <c r="F17512" t="s">
        <v>20783</v>
      </c>
      <c r="G17512" t="s">
        <v>10</v>
      </c>
      <c r="H17512">
        <v>12</v>
      </c>
      <c r="I17512">
        <v>65</v>
      </c>
      <c r="J17512">
        <v>2049</v>
      </c>
      <c r="K17512">
        <v>11</v>
      </c>
      <c r="L17512" t="s">
        <v>23190</v>
      </c>
      <c r="M17512" s="15" t="e">
        <f>IF(INDEX(#REF!,MATCH(Padrón!K17512,#REF!,0),MATCH(Padrón!J17512,#REF!,0))=K17512,"Sí","NO")</f>
        <v>#REF!</v>
      </c>
    </row>
    <row r="17513" spans="1:13" x14ac:dyDescent="0.25">
      <c r="A17513" t="s">
        <v>40717</v>
      </c>
      <c r="B17513">
        <v>17089840</v>
      </c>
      <c r="C17513">
        <v>1965</v>
      </c>
      <c r="D17513" t="s">
        <v>20701</v>
      </c>
      <c r="E17513" t="s">
        <v>2136</v>
      </c>
      <c r="F17513" t="s">
        <v>9361</v>
      </c>
      <c r="G17513" t="s">
        <v>10</v>
      </c>
      <c r="H17513">
        <v>12</v>
      </c>
      <c r="I17513">
        <v>65</v>
      </c>
      <c r="J17513">
        <v>2049</v>
      </c>
      <c r="K17513">
        <v>12</v>
      </c>
      <c r="L17513" t="s">
        <v>23190</v>
      </c>
      <c r="M17513" s="15" t="e">
        <f>IF(INDEX(#REF!,MATCH(Padrón!K17513,#REF!,0),MATCH(Padrón!J17513,#REF!,0))=K17513,"Sí","NO")</f>
        <v>#REF!</v>
      </c>
    </row>
    <row r="17514" spans="1:13" x14ac:dyDescent="0.25">
      <c r="A17514" t="s">
        <v>40718</v>
      </c>
      <c r="B17514">
        <v>16457898</v>
      </c>
      <c r="C17514">
        <v>1957</v>
      </c>
      <c r="D17514" t="s">
        <v>20701</v>
      </c>
      <c r="E17514" t="s">
        <v>320</v>
      </c>
      <c r="F17514" t="s">
        <v>5394</v>
      </c>
      <c r="G17514" t="s">
        <v>3</v>
      </c>
      <c r="H17514">
        <v>12</v>
      </c>
      <c r="I17514">
        <v>65</v>
      </c>
      <c r="J17514">
        <v>2049</v>
      </c>
      <c r="K17514">
        <v>13</v>
      </c>
      <c r="L17514" t="s">
        <v>23190</v>
      </c>
      <c r="M17514" s="15" t="e">
        <f>IF(INDEX(#REF!,MATCH(Padrón!K17514,#REF!,0),MATCH(Padrón!J17514,#REF!,0))=K17514,"Sí","NO")</f>
        <v>#REF!</v>
      </c>
    </row>
    <row r="17515" spans="1:13" x14ac:dyDescent="0.25">
      <c r="A17515" t="s">
        <v>40719</v>
      </c>
      <c r="B17515">
        <v>14881900</v>
      </c>
      <c r="C17515">
        <v>1962</v>
      </c>
      <c r="D17515" t="s">
        <v>20701</v>
      </c>
      <c r="E17515" t="s">
        <v>20784</v>
      </c>
      <c r="F17515" t="s">
        <v>858</v>
      </c>
      <c r="G17515" t="s">
        <v>3</v>
      </c>
      <c r="H17515">
        <v>12</v>
      </c>
      <c r="I17515">
        <v>65</v>
      </c>
      <c r="J17515">
        <v>2049</v>
      </c>
      <c r="K17515">
        <v>14</v>
      </c>
      <c r="L17515" t="s">
        <v>23190</v>
      </c>
      <c r="M17515" s="15" t="e">
        <f>IF(INDEX(#REF!,MATCH(Padrón!K17515,#REF!,0),MATCH(Padrón!J17515,#REF!,0))=K17515,"Sí","NO")</f>
        <v>#REF!</v>
      </c>
    </row>
    <row r="17516" spans="1:13" x14ac:dyDescent="0.25">
      <c r="A17516" t="s">
        <v>40720</v>
      </c>
      <c r="B17516">
        <v>23599031</v>
      </c>
      <c r="C17516">
        <v>1972</v>
      </c>
      <c r="D17516" t="s">
        <v>20701</v>
      </c>
      <c r="E17516" t="s">
        <v>3349</v>
      </c>
      <c r="F17516" t="s">
        <v>9866</v>
      </c>
      <c r="G17516" t="s">
        <v>3</v>
      </c>
      <c r="H17516">
        <v>12</v>
      </c>
      <c r="I17516">
        <v>65</v>
      </c>
      <c r="J17516">
        <v>2049</v>
      </c>
      <c r="K17516">
        <v>15</v>
      </c>
      <c r="L17516" t="s">
        <v>23190</v>
      </c>
      <c r="M17516" s="15" t="e">
        <f>IF(INDEX(#REF!,MATCH(Padrón!K17516,#REF!,0),MATCH(Padrón!J17516,#REF!,0))=K17516,"Sí","NO")</f>
        <v>#REF!</v>
      </c>
    </row>
    <row r="17517" spans="1:13" x14ac:dyDescent="0.25">
      <c r="A17517" t="s">
        <v>40721</v>
      </c>
      <c r="B17517">
        <v>24373765</v>
      </c>
      <c r="C17517">
        <v>1975</v>
      </c>
      <c r="D17517" t="s">
        <v>20701</v>
      </c>
      <c r="E17517" t="s">
        <v>20785</v>
      </c>
      <c r="F17517" t="s">
        <v>20786</v>
      </c>
      <c r="G17517" t="s">
        <v>3</v>
      </c>
      <c r="H17517">
        <v>12</v>
      </c>
      <c r="I17517">
        <v>65</v>
      </c>
      <c r="J17517">
        <v>2049</v>
      </c>
      <c r="K17517">
        <v>16</v>
      </c>
      <c r="L17517" t="s">
        <v>23190</v>
      </c>
      <c r="M17517" s="15" t="e">
        <f>IF(INDEX(#REF!,MATCH(Padrón!K17517,#REF!,0),MATCH(Padrón!J17517,#REF!,0))=K17517,"Sí","NO")</f>
        <v>#REF!</v>
      </c>
    </row>
    <row r="17518" spans="1:13" x14ac:dyDescent="0.25">
      <c r="A17518" t="s">
        <v>40722</v>
      </c>
      <c r="B17518">
        <v>4184278</v>
      </c>
      <c r="C17518">
        <v>1942</v>
      </c>
      <c r="D17518" t="s">
        <v>20701</v>
      </c>
      <c r="E17518" t="s">
        <v>2251</v>
      </c>
      <c r="F17518" t="s">
        <v>19499</v>
      </c>
      <c r="G17518" t="s">
        <v>979</v>
      </c>
      <c r="H17518">
        <v>12</v>
      </c>
      <c r="I17518">
        <v>65</v>
      </c>
      <c r="J17518">
        <v>2049</v>
      </c>
      <c r="K17518">
        <v>17</v>
      </c>
      <c r="L17518" t="s">
        <v>23190</v>
      </c>
      <c r="M17518" s="15" t="e">
        <f>IF(INDEX(#REF!,MATCH(Padrón!K17518,#REF!,0),MATCH(Padrón!J17518,#REF!,0))=K17518,"Sí","NO")</f>
        <v>#REF!</v>
      </c>
    </row>
    <row r="17519" spans="1:13" x14ac:dyDescent="0.25">
      <c r="A17519" t="s">
        <v>40723</v>
      </c>
      <c r="B17519">
        <v>21921581</v>
      </c>
      <c r="C17519">
        <v>1971</v>
      </c>
      <c r="D17519" t="s">
        <v>20701</v>
      </c>
      <c r="E17519" t="s">
        <v>20787</v>
      </c>
      <c r="F17519" t="s">
        <v>20788</v>
      </c>
      <c r="G17519" t="s">
        <v>10</v>
      </c>
      <c r="H17519">
        <v>12</v>
      </c>
      <c r="I17519">
        <v>65</v>
      </c>
      <c r="J17519">
        <v>2049</v>
      </c>
      <c r="K17519">
        <v>18</v>
      </c>
      <c r="L17519" t="s">
        <v>23190</v>
      </c>
      <c r="M17519" s="15" t="e">
        <f>IF(INDEX(#REF!,MATCH(Padrón!K17519,#REF!,0),MATCH(Padrón!J17519,#REF!,0))=K17519,"Sí","NO")</f>
        <v>#REF!</v>
      </c>
    </row>
    <row r="17520" spans="1:13" x14ac:dyDescent="0.25">
      <c r="A17520" t="s">
        <v>40724</v>
      </c>
      <c r="B17520">
        <v>11900040</v>
      </c>
      <c r="C17520">
        <v>1955</v>
      </c>
      <c r="D17520" t="s">
        <v>20701</v>
      </c>
      <c r="E17520" t="s">
        <v>10525</v>
      </c>
      <c r="F17520" t="s">
        <v>20789</v>
      </c>
      <c r="G17520" t="s">
        <v>3</v>
      </c>
      <c r="H17520">
        <v>12</v>
      </c>
      <c r="I17520">
        <v>65</v>
      </c>
      <c r="J17520">
        <v>2049</v>
      </c>
      <c r="K17520">
        <v>19</v>
      </c>
      <c r="L17520" t="s">
        <v>23190</v>
      </c>
      <c r="M17520" s="15" t="e">
        <f>IF(INDEX(#REF!,MATCH(Padrón!K17520,#REF!,0),MATCH(Padrón!J17520,#REF!,0))=K17520,"Sí","NO")</f>
        <v>#REF!</v>
      </c>
    </row>
    <row r="17521" spans="1:13" x14ac:dyDescent="0.25">
      <c r="A17521" t="s">
        <v>40725</v>
      </c>
      <c r="B17521">
        <v>14881846</v>
      </c>
      <c r="C17521">
        <v>1962</v>
      </c>
      <c r="D17521" t="s">
        <v>20701</v>
      </c>
      <c r="E17521" t="s">
        <v>1768</v>
      </c>
      <c r="F17521" t="s">
        <v>20790</v>
      </c>
      <c r="G17521" t="s">
        <v>10</v>
      </c>
      <c r="H17521">
        <v>12</v>
      </c>
      <c r="I17521">
        <v>65</v>
      </c>
      <c r="J17521">
        <v>2049</v>
      </c>
      <c r="K17521">
        <v>20</v>
      </c>
      <c r="L17521" t="s">
        <v>23190</v>
      </c>
      <c r="M17521" s="15" t="e">
        <f>IF(INDEX(#REF!,MATCH(Padrón!K17521,#REF!,0),MATCH(Padrón!J17521,#REF!,0))=K17521,"Sí","NO")</f>
        <v>#REF!</v>
      </c>
    </row>
    <row r="17522" spans="1:13" x14ac:dyDescent="0.25">
      <c r="A17522" t="s">
        <v>40726</v>
      </c>
      <c r="B17522">
        <v>41304056</v>
      </c>
      <c r="C17522">
        <v>1998</v>
      </c>
      <c r="D17522" t="s">
        <v>20701</v>
      </c>
      <c r="E17522" t="s">
        <v>14871</v>
      </c>
      <c r="F17522" t="s">
        <v>20791</v>
      </c>
      <c r="G17522" t="s">
        <v>3</v>
      </c>
      <c r="H17522">
        <v>12</v>
      </c>
      <c r="I17522">
        <v>65</v>
      </c>
      <c r="J17522">
        <v>2049</v>
      </c>
      <c r="K17522">
        <v>21</v>
      </c>
      <c r="L17522" t="s">
        <v>23190</v>
      </c>
      <c r="M17522" s="15" t="e">
        <f>IF(INDEX(#REF!,MATCH(Padrón!K17522,#REF!,0),MATCH(Padrón!J17522,#REF!,0))=K17522,"Sí","NO")</f>
        <v>#REF!</v>
      </c>
    </row>
    <row r="17523" spans="1:13" x14ac:dyDescent="0.25">
      <c r="A17523" t="s">
        <v>40727</v>
      </c>
      <c r="B17523">
        <v>45339844</v>
      </c>
      <c r="C17523">
        <v>2002</v>
      </c>
      <c r="D17523" t="s">
        <v>20701</v>
      </c>
      <c r="E17523" t="s">
        <v>6659</v>
      </c>
      <c r="F17523" t="s">
        <v>180</v>
      </c>
      <c r="G17523" t="s">
        <v>3</v>
      </c>
      <c r="H17523">
        <v>12</v>
      </c>
      <c r="I17523">
        <v>65</v>
      </c>
      <c r="J17523">
        <v>2049</v>
      </c>
      <c r="K17523">
        <v>22</v>
      </c>
      <c r="L17523" t="s">
        <v>23190</v>
      </c>
      <c r="M17523" s="15" t="e">
        <f>IF(INDEX(#REF!,MATCH(Padrón!K17523,#REF!,0),MATCH(Padrón!J17523,#REF!,0))=K17523,"Sí","NO")</f>
        <v>#REF!</v>
      </c>
    </row>
    <row r="17524" spans="1:13" x14ac:dyDescent="0.25">
      <c r="A17524" t="s">
        <v>40728</v>
      </c>
      <c r="B17524">
        <v>40197667</v>
      </c>
      <c r="C17524">
        <v>1995</v>
      </c>
      <c r="D17524" t="s">
        <v>20701</v>
      </c>
      <c r="E17524" t="s">
        <v>4986</v>
      </c>
      <c r="F17524" t="s">
        <v>20792</v>
      </c>
      <c r="G17524" t="s">
        <v>27</v>
      </c>
      <c r="H17524">
        <v>12</v>
      </c>
      <c r="I17524">
        <v>65</v>
      </c>
      <c r="J17524">
        <v>2049</v>
      </c>
      <c r="K17524">
        <v>23</v>
      </c>
      <c r="L17524" t="s">
        <v>23190</v>
      </c>
      <c r="M17524" s="15" t="e">
        <f>IF(INDEX(#REF!,MATCH(Padrón!K17524,#REF!,0),MATCH(Padrón!J17524,#REF!,0))=K17524,"Sí","NO")</f>
        <v>#REF!</v>
      </c>
    </row>
    <row r="17525" spans="1:13" x14ac:dyDescent="0.25">
      <c r="A17525" t="s">
        <v>40729</v>
      </c>
      <c r="B17525">
        <v>49186203</v>
      </c>
      <c r="C17525">
        <v>1999</v>
      </c>
      <c r="D17525" t="s">
        <v>20701</v>
      </c>
      <c r="E17525" t="s">
        <v>20793</v>
      </c>
      <c r="F17525" t="s">
        <v>1733</v>
      </c>
      <c r="G17525" t="s">
        <v>3</v>
      </c>
      <c r="H17525">
        <v>12</v>
      </c>
      <c r="I17525">
        <v>65</v>
      </c>
      <c r="J17525">
        <v>2049</v>
      </c>
      <c r="K17525">
        <v>24</v>
      </c>
      <c r="L17525" t="s">
        <v>23190</v>
      </c>
      <c r="M17525" s="15" t="e">
        <f>IF(INDEX(#REF!,MATCH(Padrón!K17525,#REF!,0),MATCH(Padrón!J17525,#REF!,0))=K17525,"Sí","NO")</f>
        <v>#REF!</v>
      </c>
    </row>
    <row r="17526" spans="1:13" x14ac:dyDescent="0.25">
      <c r="A17526" t="s">
        <v>40730</v>
      </c>
      <c r="B17526">
        <v>12536192</v>
      </c>
      <c r="C17526">
        <v>1956</v>
      </c>
      <c r="D17526" t="s">
        <v>20701</v>
      </c>
      <c r="E17526" t="s">
        <v>20794</v>
      </c>
      <c r="F17526" t="s">
        <v>1256</v>
      </c>
      <c r="G17526" t="s">
        <v>27</v>
      </c>
      <c r="H17526">
        <v>12</v>
      </c>
      <c r="I17526">
        <v>65</v>
      </c>
      <c r="J17526">
        <v>2049</v>
      </c>
      <c r="K17526">
        <v>25</v>
      </c>
      <c r="L17526" t="s">
        <v>23190</v>
      </c>
      <c r="M17526" s="15" t="e">
        <f>IF(INDEX(#REF!,MATCH(Padrón!K17526,#REF!,0),MATCH(Padrón!J17526,#REF!,0))=K17526,"Sí","NO")</f>
        <v>#REF!</v>
      </c>
    </row>
    <row r="17527" spans="1:13" x14ac:dyDescent="0.25">
      <c r="A17527" t="s">
        <v>40731</v>
      </c>
      <c r="B17527">
        <v>14030322</v>
      </c>
      <c r="C17527">
        <v>1960</v>
      </c>
      <c r="D17527" t="s">
        <v>20701</v>
      </c>
      <c r="E17527" t="s">
        <v>8015</v>
      </c>
      <c r="F17527" t="s">
        <v>20795</v>
      </c>
      <c r="G17527" t="s">
        <v>3</v>
      </c>
      <c r="H17527">
        <v>12</v>
      </c>
      <c r="I17527">
        <v>65</v>
      </c>
      <c r="J17527">
        <v>2049</v>
      </c>
      <c r="K17527">
        <v>26</v>
      </c>
      <c r="L17527" t="s">
        <v>23190</v>
      </c>
      <c r="M17527" s="15" t="e">
        <f>IF(INDEX(#REF!,MATCH(Padrón!K17527,#REF!,0),MATCH(Padrón!J17527,#REF!,0))=K17527,"Sí","NO")</f>
        <v>#REF!</v>
      </c>
    </row>
    <row r="17528" spans="1:13" x14ac:dyDescent="0.25">
      <c r="A17528" t="s">
        <v>40732</v>
      </c>
      <c r="B17528">
        <v>35327993</v>
      </c>
      <c r="C17528">
        <v>1991</v>
      </c>
      <c r="D17528" t="s">
        <v>20701</v>
      </c>
      <c r="E17528" t="s">
        <v>11852</v>
      </c>
      <c r="F17528" t="s">
        <v>154</v>
      </c>
      <c r="G17528" t="s">
        <v>10</v>
      </c>
      <c r="H17528">
        <v>12</v>
      </c>
      <c r="I17528">
        <v>65</v>
      </c>
      <c r="J17528">
        <v>2049</v>
      </c>
      <c r="K17528">
        <v>27</v>
      </c>
      <c r="L17528" t="s">
        <v>23190</v>
      </c>
      <c r="M17528" s="15" t="e">
        <f>IF(INDEX(#REF!,MATCH(Padrón!K17528,#REF!,0),MATCH(Padrón!J17528,#REF!,0))=K17528,"Sí","NO")</f>
        <v>#REF!</v>
      </c>
    </row>
    <row r="17529" spans="1:13" x14ac:dyDescent="0.25">
      <c r="A17529" t="s">
        <v>40733</v>
      </c>
      <c r="B17529">
        <v>28553516</v>
      </c>
      <c r="C17529">
        <v>1981</v>
      </c>
      <c r="D17529" t="s">
        <v>20701</v>
      </c>
      <c r="E17529" t="s">
        <v>19288</v>
      </c>
      <c r="F17529" t="s">
        <v>20796</v>
      </c>
      <c r="G17529" t="s">
        <v>10</v>
      </c>
      <c r="H17529">
        <v>12</v>
      </c>
      <c r="I17529">
        <v>65</v>
      </c>
      <c r="J17529">
        <v>2049</v>
      </c>
      <c r="K17529">
        <v>28</v>
      </c>
      <c r="L17529" t="s">
        <v>23190</v>
      </c>
      <c r="M17529" s="15" t="e">
        <f>IF(INDEX(#REF!,MATCH(Padrón!K17529,#REF!,0),MATCH(Padrón!J17529,#REF!,0))=K17529,"Sí","NO")</f>
        <v>#REF!</v>
      </c>
    </row>
    <row r="17530" spans="1:13" x14ac:dyDescent="0.25">
      <c r="A17530" t="s">
        <v>40734</v>
      </c>
      <c r="B17530">
        <v>29576067</v>
      </c>
      <c r="C17530">
        <v>1982</v>
      </c>
      <c r="D17530" t="s">
        <v>20701</v>
      </c>
      <c r="E17530" t="s">
        <v>14367</v>
      </c>
      <c r="F17530" t="s">
        <v>20797</v>
      </c>
      <c r="G17530" t="s">
        <v>3</v>
      </c>
      <c r="H17530">
        <v>12</v>
      </c>
      <c r="I17530">
        <v>65</v>
      </c>
      <c r="J17530">
        <v>2049</v>
      </c>
      <c r="K17530">
        <v>29</v>
      </c>
      <c r="L17530" t="s">
        <v>23190</v>
      </c>
      <c r="M17530" s="15" t="e">
        <f>IF(INDEX(#REF!,MATCH(Padrón!K17530,#REF!,0),MATCH(Padrón!J17530,#REF!,0))=K17530,"Sí","NO")</f>
        <v>#REF!</v>
      </c>
    </row>
    <row r="17531" spans="1:13" x14ac:dyDescent="0.25">
      <c r="A17531" t="s">
        <v>40735</v>
      </c>
      <c r="B17531">
        <v>42811149</v>
      </c>
      <c r="C17531">
        <v>2000</v>
      </c>
      <c r="D17531" t="s">
        <v>20701</v>
      </c>
      <c r="E17531" t="s">
        <v>20798</v>
      </c>
      <c r="F17531" t="s">
        <v>409</v>
      </c>
      <c r="G17531" t="s">
        <v>3</v>
      </c>
      <c r="H17531">
        <v>12</v>
      </c>
      <c r="I17531">
        <v>65</v>
      </c>
      <c r="J17531">
        <v>2049</v>
      </c>
      <c r="K17531">
        <v>30</v>
      </c>
      <c r="L17531" t="s">
        <v>23190</v>
      </c>
      <c r="M17531" s="15" t="e">
        <f>IF(INDEX(#REF!,MATCH(Padrón!K17531,#REF!,0),MATCH(Padrón!J17531,#REF!,0))=K17531,"Sí","NO")</f>
        <v>#REF!</v>
      </c>
    </row>
    <row r="17532" spans="1:13" x14ac:dyDescent="0.25">
      <c r="A17532" t="s">
        <v>40736</v>
      </c>
      <c r="B17532">
        <v>35454925</v>
      </c>
      <c r="C17532">
        <v>1991</v>
      </c>
      <c r="D17532" t="s">
        <v>20701</v>
      </c>
      <c r="E17532" t="s">
        <v>20799</v>
      </c>
      <c r="F17532" t="s">
        <v>1289</v>
      </c>
      <c r="G17532" t="s">
        <v>1319</v>
      </c>
      <c r="H17532">
        <v>12</v>
      </c>
      <c r="I17532">
        <v>65</v>
      </c>
      <c r="J17532">
        <v>2049</v>
      </c>
      <c r="K17532">
        <v>31</v>
      </c>
      <c r="L17532" t="s">
        <v>23190</v>
      </c>
      <c r="M17532" s="15" t="e">
        <f>IF(INDEX(#REF!,MATCH(Padrón!K17532,#REF!,0),MATCH(Padrón!J17532,#REF!,0))=K17532,"Sí","NO")</f>
        <v>#REF!</v>
      </c>
    </row>
    <row r="17533" spans="1:13" x14ac:dyDescent="0.25">
      <c r="A17533" t="s">
        <v>40737</v>
      </c>
      <c r="B17533">
        <v>34734765</v>
      </c>
      <c r="C17533">
        <v>1989</v>
      </c>
      <c r="D17533" t="s">
        <v>20701</v>
      </c>
      <c r="E17533" t="s">
        <v>20800</v>
      </c>
      <c r="F17533" t="s">
        <v>20801</v>
      </c>
      <c r="G17533" t="s">
        <v>3</v>
      </c>
      <c r="H17533">
        <v>12</v>
      </c>
      <c r="I17533">
        <v>65</v>
      </c>
      <c r="J17533">
        <v>2049</v>
      </c>
      <c r="K17533">
        <v>32</v>
      </c>
      <c r="L17533" t="s">
        <v>23190</v>
      </c>
      <c r="M17533" s="15" t="e">
        <f>IF(INDEX(#REF!,MATCH(Padrón!K17533,#REF!,0),MATCH(Padrón!J17533,#REF!,0))=K17533,"Sí","NO")</f>
        <v>#REF!</v>
      </c>
    </row>
    <row r="17534" spans="1:13" x14ac:dyDescent="0.25">
      <c r="A17534" t="s">
        <v>40738</v>
      </c>
      <c r="B17534">
        <v>20272985</v>
      </c>
      <c r="C17534">
        <v>1968</v>
      </c>
      <c r="D17534" t="s">
        <v>20701</v>
      </c>
      <c r="E17534" t="s">
        <v>10341</v>
      </c>
      <c r="F17534" t="s">
        <v>826</v>
      </c>
      <c r="G17534" t="s">
        <v>117</v>
      </c>
      <c r="H17534">
        <v>12</v>
      </c>
      <c r="I17534">
        <v>65</v>
      </c>
      <c r="J17534">
        <v>2049</v>
      </c>
      <c r="K17534">
        <v>33</v>
      </c>
      <c r="L17534" t="s">
        <v>23190</v>
      </c>
      <c r="M17534" s="15" t="e">
        <f>IF(INDEX(#REF!,MATCH(Padrón!K17534,#REF!,0),MATCH(Padrón!J17534,#REF!,0))=K17534,"Sí","NO")</f>
        <v>#REF!</v>
      </c>
    </row>
    <row r="17535" spans="1:13" x14ac:dyDescent="0.25">
      <c r="A17535" t="s">
        <v>40739</v>
      </c>
      <c r="B17535">
        <v>27429860</v>
      </c>
      <c r="C17535">
        <v>1979</v>
      </c>
      <c r="D17535" t="s">
        <v>20701</v>
      </c>
      <c r="E17535" t="s">
        <v>20802</v>
      </c>
      <c r="F17535" t="s">
        <v>830</v>
      </c>
      <c r="G17535" t="s">
        <v>3</v>
      </c>
      <c r="H17535">
        <v>12</v>
      </c>
      <c r="I17535">
        <v>65</v>
      </c>
      <c r="J17535">
        <v>2049</v>
      </c>
      <c r="K17535">
        <v>34</v>
      </c>
      <c r="L17535" t="s">
        <v>23190</v>
      </c>
      <c r="M17535" s="15" t="e">
        <f>IF(INDEX(#REF!,MATCH(Padrón!K17535,#REF!,0),MATCH(Padrón!J17535,#REF!,0))=K17535,"Sí","NO")</f>
        <v>#REF!</v>
      </c>
    </row>
    <row r="17536" spans="1:13" x14ac:dyDescent="0.25">
      <c r="A17536" t="s">
        <v>40740</v>
      </c>
      <c r="B17536">
        <v>30488889</v>
      </c>
      <c r="C17536">
        <v>1978</v>
      </c>
      <c r="D17536" t="s">
        <v>20701</v>
      </c>
      <c r="E17536" t="s">
        <v>10513</v>
      </c>
      <c r="F17536" t="s">
        <v>1698</v>
      </c>
      <c r="G17536" t="s">
        <v>3</v>
      </c>
      <c r="H17536">
        <v>12</v>
      </c>
      <c r="I17536">
        <v>65</v>
      </c>
      <c r="J17536">
        <v>2049</v>
      </c>
      <c r="K17536">
        <v>35</v>
      </c>
      <c r="L17536" t="s">
        <v>23190</v>
      </c>
      <c r="M17536" s="15" t="e">
        <f>IF(INDEX(#REF!,MATCH(Padrón!K17536,#REF!,0),MATCH(Padrón!J17536,#REF!,0))=K17536,"Sí","NO")</f>
        <v>#REF!</v>
      </c>
    </row>
    <row r="17537" spans="1:13" x14ac:dyDescent="0.25">
      <c r="A17537" t="s">
        <v>40741</v>
      </c>
      <c r="B17537">
        <v>49473445</v>
      </c>
      <c r="C17537">
        <v>2007</v>
      </c>
      <c r="D17537" t="s">
        <v>20701</v>
      </c>
      <c r="E17537" t="s">
        <v>20803</v>
      </c>
      <c r="F17537" t="s">
        <v>20739</v>
      </c>
      <c r="G17537" t="s">
        <v>3</v>
      </c>
      <c r="H17537">
        <v>12</v>
      </c>
      <c r="I17537">
        <v>65</v>
      </c>
      <c r="J17537">
        <v>2049</v>
      </c>
      <c r="K17537">
        <v>36</v>
      </c>
      <c r="L17537" t="s">
        <v>23190</v>
      </c>
      <c r="M17537" s="15" t="e">
        <f>IF(INDEX(#REF!,MATCH(Padrón!K17537,#REF!,0),MATCH(Padrón!J17537,#REF!,0))=K17537,"Sí","NO")</f>
        <v>#REF!</v>
      </c>
    </row>
    <row r="17538" spans="1:13" x14ac:dyDescent="0.25">
      <c r="A17538" t="s">
        <v>40742</v>
      </c>
      <c r="B17538">
        <v>47108467</v>
      </c>
      <c r="C17538">
        <v>2006</v>
      </c>
      <c r="D17538" t="s">
        <v>20701</v>
      </c>
      <c r="E17538" t="s">
        <v>20804</v>
      </c>
      <c r="F17538" t="s">
        <v>1088</v>
      </c>
      <c r="G17538" t="s">
        <v>3</v>
      </c>
      <c r="H17538">
        <v>12</v>
      </c>
      <c r="I17538">
        <v>65</v>
      </c>
      <c r="J17538">
        <v>2049</v>
      </c>
      <c r="K17538">
        <v>37</v>
      </c>
      <c r="L17538" t="s">
        <v>23190</v>
      </c>
      <c r="M17538" s="15" t="e">
        <f>IF(INDEX(#REF!,MATCH(Padrón!K17538,#REF!,0),MATCH(Padrón!J17538,#REF!,0))=K17538,"Sí","NO")</f>
        <v>#REF!</v>
      </c>
    </row>
    <row r="17539" spans="1:13" x14ac:dyDescent="0.25">
      <c r="A17539" t="s">
        <v>40743</v>
      </c>
      <c r="B17539">
        <v>46834014</v>
      </c>
      <c r="C17539">
        <v>2005</v>
      </c>
      <c r="D17539" t="s">
        <v>20701</v>
      </c>
      <c r="E17539" t="s">
        <v>20805</v>
      </c>
      <c r="F17539" t="s">
        <v>180</v>
      </c>
      <c r="G17539" t="s">
        <v>3</v>
      </c>
      <c r="H17539">
        <v>12</v>
      </c>
      <c r="I17539">
        <v>65</v>
      </c>
      <c r="J17539">
        <v>2049</v>
      </c>
      <c r="K17539">
        <v>38</v>
      </c>
      <c r="L17539" t="s">
        <v>23190</v>
      </c>
      <c r="M17539" s="15" t="e">
        <f>IF(INDEX(#REF!,MATCH(Padrón!K17539,#REF!,0),MATCH(Padrón!J17539,#REF!,0))=K17539,"Sí","NO")</f>
        <v>#REF!</v>
      </c>
    </row>
    <row r="17540" spans="1:13" x14ac:dyDescent="0.25">
      <c r="A17540" t="s">
        <v>40744</v>
      </c>
      <c r="B17540">
        <v>43332199</v>
      </c>
      <c r="C17540">
        <v>2000</v>
      </c>
      <c r="D17540" t="s">
        <v>20701</v>
      </c>
      <c r="E17540" t="s">
        <v>20806</v>
      </c>
      <c r="F17540" t="s">
        <v>3365</v>
      </c>
      <c r="G17540" t="s">
        <v>3</v>
      </c>
      <c r="H17540">
        <v>12</v>
      </c>
      <c r="I17540">
        <v>65</v>
      </c>
      <c r="J17540">
        <v>2049</v>
      </c>
      <c r="K17540">
        <v>39</v>
      </c>
      <c r="L17540" t="s">
        <v>23190</v>
      </c>
      <c r="M17540" s="15" t="e">
        <f>IF(INDEX(#REF!,MATCH(Padrón!K17540,#REF!,0),MATCH(Padrón!J17540,#REF!,0))=K17540,"Sí","NO")</f>
        <v>#REF!</v>
      </c>
    </row>
    <row r="17541" spans="1:13" x14ac:dyDescent="0.25">
      <c r="A17541" t="s">
        <v>40745</v>
      </c>
      <c r="B17541">
        <v>45789301</v>
      </c>
      <c r="C17541">
        <v>2003</v>
      </c>
      <c r="D17541" t="s">
        <v>20701</v>
      </c>
      <c r="E17541" t="s">
        <v>20807</v>
      </c>
      <c r="F17541" t="s">
        <v>1088</v>
      </c>
      <c r="G17541" t="s">
        <v>3</v>
      </c>
      <c r="H17541">
        <v>12</v>
      </c>
      <c r="I17541">
        <v>65</v>
      </c>
      <c r="J17541">
        <v>2049</v>
      </c>
      <c r="K17541">
        <v>40</v>
      </c>
      <c r="L17541" t="s">
        <v>23190</v>
      </c>
      <c r="M17541" s="15" t="e">
        <f>IF(INDEX(#REF!,MATCH(Padrón!K17541,#REF!,0),MATCH(Padrón!J17541,#REF!,0))=K17541,"Sí","NO")</f>
        <v>#REF!</v>
      </c>
    </row>
    <row r="17542" spans="1:13" x14ac:dyDescent="0.25">
      <c r="A17542" t="s">
        <v>40746</v>
      </c>
      <c r="B17542">
        <v>40337781</v>
      </c>
      <c r="C17542">
        <v>1993</v>
      </c>
      <c r="D17542" t="s">
        <v>20701</v>
      </c>
      <c r="E17542" t="s">
        <v>20808</v>
      </c>
      <c r="F17542" t="s">
        <v>3315</v>
      </c>
      <c r="G17542" t="s">
        <v>117</v>
      </c>
      <c r="H17542">
        <v>12</v>
      </c>
      <c r="I17542">
        <v>65</v>
      </c>
      <c r="J17542">
        <v>2049</v>
      </c>
      <c r="K17542">
        <v>41</v>
      </c>
      <c r="L17542" t="s">
        <v>23190</v>
      </c>
      <c r="M17542" s="15" t="e">
        <f>IF(INDEX(#REF!,MATCH(Padrón!K17542,#REF!,0),MATCH(Padrón!J17542,#REF!,0))=K17542,"Sí","NO")</f>
        <v>#REF!</v>
      </c>
    </row>
    <row r="17543" spans="1:13" x14ac:dyDescent="0.25">
      <c r="A17543" t="s">
        <v>40747</v>
      </c>
      <c r="B17543">
        <v>16457747</v>
      </c>
      <c r="C17543">
        <v>1963</v>
      </c>
      <c r="D17543" t="s">
        <v>20701</v>
      </c>
      <c r="E17543" t="s">
        <v>20809</v>
      </c>
      <c r="F17543" t="s">
        <v>11748</v>
      </c>
      <c r="G17543" t="s">
        <v>3</v>
      </c>
      <c r="H17543">
        <v>12</v>
      </c>
      <c r="I17543">
        <v>65</v>
      </c>
      <c r="J17543">
        <v>2049</v>
      </c>
      <c r="K17543">
        <v>42</v>
      </c>
      <c r="L17543" t="s">
        <v>23190</v>
      </c>
      <c r="M17543" s="15" t="e">
        <f>IF(INDEX(#REF!,MATCH(Padrón!K17543,#REF!,0),MATCH(Padrón!J17543,#REF!,0))=K17543,"Sí","NO")</f>
        <v>#REF!</v>
      </c>
    </row>
    <row r="17544" spans="1:13" x14ac:dyDescent="0.25">
      <c r="A17544" t="s">
        <v>40748</v>
      </c>
      <c r="B17544">
        <v>24123363</v>
      </c>
      <c r="C17544">
        <v>1975</v>
      </c>
      <c r="D17544" t="s">
        <v>20701</v>
      </c>
      <c r="E17544" t="s">
        <v>5497</v>
      </c>
      <c r="F17544" t="s">
        <v>20810</v>
      </c>
      <c r="G17544" t="s">
        <v>10</v>
      </c>
      <c r="H17544">
        <v>12</v>
      </c>
      <c r="I17544">
        <v>65</v>
      </c>
      <c r="J17544">
        <v>2049</v>
      </c>
      <c r="K17544">
        <v>43</v>
      </c>
      <c r="L17544" t="s">
        <v>23190</v>
      </c>
      <c r="M17544" s="15" t="e">
        <f>IF(INDEX(#REF!,MATCH(Padrón!K17544,#REF!,0),MATCH(Padrón!J17544,#REF!,0))=K17544,"Sí","NO")</f>
        <v>#REF!</v>
      </c>
    </row>
    <row r="17545" spans="1:13" x14ac:dyDescent="0.25">
      <c r="A17545" t="s">
        <v>40749</v>
      </c>
      <c r="B17545">
        <v>11716102</v>
      </c>
      <c r="C17545">
        <v>1954</v>
      </c>
      <c r="D17545" t="s">
        <v>20701</v>
      </c>
      <c r="E17545" t="s">
        <v>2196</v>
      </c>
      <c r="F17545" t="s">
        <v>20811</v>
      </c>
      <c r="G17545" t="s">
        <v>3</v>
      </c>
      <c r="H17545">
        <v>12</v>
      </c>
      <c r="I17545">
        <v>65</v>
      </c>
      <c r="J17545">
        <v>2049</v>
      </c>
      <c r="K17545">
        <v>44</v>
      </c>
      <c r="L17545" t="s">
        <v>23190</v>
      </c>
      <c r="M17545" s="15" t="e">
        <f>IF(INDEX(#REF!,MATCH(Padrón!K17545,#REF!,0),MATCH(Padrón!J17545,#REF!,0))=K17545,"Sí","NO")</f>
        <v>#REF!</v>
      </c>
    </row>
    <row r="17546" spans="1:13" x14ac:dyDescent="0.25">
      <c r="A17546" t="s">
        <v>40750</v>
      </c>
      <c r="B17546">
        <v>40411105</v>
      </c>
      <c r="C17546">
        <v>1990</v>
      </c>
      <c r="D17546" t="s">
        <v>20701</v>
      </c>
      <c r="E17546" t="s">
        <v>4993</v>
      </c>
      <c r="F17546" t="s">
        <v>459</v>
      </c>
      <c r="G17546" t="s">
        <v>10</v>
      </c>
      <c r="H17546">
        <v>12</v>
      </c>
      <c r="I17546">
        <v>65</v>
      </c>
      <c r="J17546">
        <v>2049</v>
      </c>
      <c r="K17546">
        <v>45</v>
      </c>
      <c r="L17546" t="s">
        <v>23190</v>
      </c>
      <c r="M17546" s="15" t="e">
        <f>IF(INDEX(#REF!,MATCH(Padrón!K17546,#REF!,0),MATCH(Padrón!J17546,#REF!,0))=K17546,"Sí","NO")</f>
        <v>#REF!</v>
      </c>
    </row>
    <row r="17547" spans="1:13" x14ac:dyDescent="0.25">
      <c r="A17547" t="s">
        <v>40751</v>
      </c>
      <c r="B17547">
        <v>31811305</v>
      </c>
      <c r="C17547">
        <v>1985</v>
      </c>
      <c r="D17547" t="s">
        <v>20701</v>
      </c>
      <c r="E17547" t="s">
        <v>11767</v>
      </c>
      <c r="F17547" t="s">
        <v>166</v>
      </c>
      <c r="G17547" t="s">
        <v>3</v>
      </c>
      <c r="H17547">
        <v>12</v>
      </c>
      <c r="I17547">
        <v>65</v>
      </c>
      <c r="J17547">
        <v>2049</v>
      </c>
      <c r="K17547">
        <v>46</v>
      </c>
      <c r="L17547" t="s">
        <v>23190</v>
      </c>
      <c r="M17547" s="15" t="e">
        <f>IF(INDEX(#REF!,MATCH(Padrón!K17547,#REF!,0),MATCH(Padrón!J17547,#REF!,0))=K17547,"Sí","NO")</f>
        <v>#REF!</v>
      </c>
    </row>
    <row r="17548" spans="1:13" x14ac:dyDescent="0.25">
      <c r="A17548" t="s">
        <v>40752</v>
      </c>
      <c r="B17548">
        <v>31123436</v>
      </c>
      <c r="C17548">
        <v>1985</v>
      </c>
      <c r="D17548" t="s">
        <v>20701</v>
      </c>
      <c r="E17548" t="s">
        <v>20812</v>
      </c>
      <c r="F17548" t="s">
        <v>20813</v>
      </c>
      <c r="G17548" t="s">
        <v>3</v>
      </c>
      <c r="H17548">
        <v>12</v>
      </c>
      <c r="I17548">
        <v>65</v>
      </c>
      <c r="J17548">
        <v>2049</v>
      </c>
      <c r="K17548">
        <v>47</v>
      </c>
      <c r="L17548" t="s">
        <v>23190</v>
      </c>
      <c r="M17548" s="15" t="e">
        <f>IF(INDEX(#REF!,MATCH(Padrón!K17548,#REF!,0),MATCH(Padrón!J17548,#REF!,0))=K17548,"Sí","NO")</f>
        <v>#REF!</v>
      </c>
    </row>
    <row r="17549" spans="1:13" x14ac:dyDescent="0.25">
      <c r="A17549" t="s">
        <v>40753</v>
      </c>
      <c r="B17549">
        <v>38138301</v>
      </c>
      <c r="C17549">
        <v>1994</v>
      </c>
      <c r="D17549" t="s">
        <v>20701</v>
      </c>
      <c r="E17549" t="s">
        <v>20814</v>
      </c>
      <c r="F17549" t="s">
        <v>20815</v>
      </c>
      <c r="G17549" t="s">
        <v>3</v>
      </c>
      <c r="H17549">
        <v>12</v>
      </c>
      <c r="I17549">
        <v>65</v>
      </c>
      <c r="J17549">
        <v>2049</v>
      </c>
      <c r="K17549">
        <v>48</v>
      </c>
      <c r="L17549" t="s">
        <v>23190</v>
      </c>
      <c r="M17549" s="15" t="e">
        <f>IF(INDEX(#REF!,MATCH(Padrón!K17549,#REF!,0),MATCH(Padrón!J17549,#REF!,0))=K17549,"Sí","NO")</f>
        <v>#REF!</v>
      </c>
    </row>
    <row r="17550" spans="1:13" x14ac:dyDescent="0.25">
      <c r="A17550" t="s">
        <v>40754</v>
      </c>
      <c r="B17550">
        <v>45841665</v>
      </c>
      <c r="C17550">
        <v>2004</v>
      </c>
      <c r="D17550" t="s">
        <v>20701</v>
      </c>
      <c r="E17550" t="s">
        <v>20674</v>
      </c>
      <c r="F17550" t="s">
        <v>889</v>
      </c>
      <c r="G17550" t="s">
        <v>3</v>
      </c>
      <c r="H17550">
        <v>12</v>
      </c>
      <c r="I17550">
        <v>65</v>
      </c>
      <c r="J17550">
        <v>2049</v>
      </c>
      <c r="K17550">
        <v>49</v>
      </c>
      <c r="L17550" t="s">
        <v>23190</v>
      </c>
      <c r="M17550" s="15" t="e">
        <f>IF(INDEX(#REF!,MATCH(Padrón!K17550,#REF!,0),MATCH(Padrón!J17550,#REF!,0))=K17550,"Sí","NO")</f>
        <v>#REF!</v>
      </c>
    </row>
    <row r="17551" spans="1:13" x14ac:dyDescent="0.25">
      <c r="A17551" t="s">
        <v>40755</v>
      </c>
      <c r="B17551">
        <v>23305015</v>
      </c>
      <c r="C17551">
        <v>1973</v>
      </c>
      <c r="D17551" t="s">
        <v>20701</v>
      </c>
      <c r="E17551" t="s">
        <v>20816</v>
      </c>
      <c r="F17551" t="s">
        <v>16689</v>
      </c>
      <c r="G17551" t="s">
        <v>3</v>
      </c>
      <c r="H17551">
        <v>12</v>
      </c>
      <c r="I17551">
        <v>65</v>
      </c>
      <c r="J17551">
        <v>2049</v>
      </c>
      <c r="K17551">
        <v>50</v>
      </c>
      <c r="L17551" t="s">
        <v>23190</v>
      </c>
      <c r="M17551" s="15" t="e">
        <f>IF(INDEX(#REF!,MATCH(Padrón!K17551,#REF!,0),MATCH(Padrón!J17551,#REF!,0))=K17551,"Sí","NO")</f>
        <v>#REF!</v>
      </c>
    </row>
    <row r="17552" spans="1:13" x14ac:dyDescent="0.25">
      <c r="A17552" t="s">
        <v>40756</v>
      </c>
      <c r="B17552">
        <v>51113129</v>
      </c>
      <c r="C17552">
        <v>1999</v>
      </c>
      <c r="D17552" t="s">
        <v>20817</v>
      </c>
      <c r="E17552" t="s">
        <v>20818</v>
      </c>
      <c r="F17552" t="s">
        <v>804</v>
      </c>
      <c r="G17552" t="s">
        <v>3</v>
      </c>
      <c r="H17552">
        <v>12</v>
      </c>
      <c r="I17552">
        <v>65</v>
      </c>
      <c r="J17552">
        <v>2049</v>
      </c>
      <c r="K17552">
        <v>51</v>
      </c>
      <c r="L17552" t="s">
        <v>23190</v>
      </c>
      <c r="M17552" s="15" t="e">
        <f>IF(INDEX(#REF!,MATCH(Padrón!K17552,#REF!,0),MATCH(Padrón!J17552,#REF!,0))=K17552,"Sí","NO")</f>
        <v>#REF!</v>
      </c>
    </row>
    <row r="17553" spans="1:13" x14ac:dyDescent="0.25">
      <c r="A17553" t="s">
        <v>40757</v>
      </c>
      <c r="B17553">
        <v>42762790</v>
      </c>
      <c r="C17553">
        <v>2000</v>
      </c>
      <c r="D17553" t="s">
        <v>20819</v>
      </c>
      <c r="E17553" t="s">
        <v>19211</v>
      </c>
      <c r="F17553" t="s">
        <v>20820</v>
      </c>
      <c r="G17553" t="s">
        <v>10</v>
      </c>
      <c r="H17553">
        <v>12</v>
      </c>
      <c r="I17553">
        <v>65</v>
      </c>
      <c r="J17553">
        <v>2049</v>
      </c>
      <c r="K17553">
        <v>52</v>
      </c>
      <c r="L17553" t="s">
        <v>23190</v>
      </c>
      <c r="M17553" s="15" t="e">
        <f>IF(INDEX(#REF!,MATCH(Padrón!K17553,#REF!,0),MATCH(Padrón!J17553,#REF!,0))=K17553,"Sí","NO")</f>
        <v>#REF!</v>
      </c>
    </row>
    <row r="17554" spans="1:13" x14ac:dyDescent="0.25">
      <c r="A17554" t="s">
        <v>40758</v>
      </c>
      <c r="B17554">
        <v>21572751</v>
      </c>
      <c r="C17554">
        <v>1970</v>
      </c>
      <c r="D17554" t="s">
        <v>20821</v>
      </c>
      <c r="E17554" t="s">
        <v>8124</v>
      </c>
      <c r="F17554" t="s">
        <v>20822</v>
      </c>
      <c r="G17554" t="s">
        <v>3</v>
      </c>
      <c r="H17554">
        <v>12</v>
      </c>
      <c r="I17554">
        <v>65</v>
      </c>
      <c r="J17554">
        <v>2049</v>
      </c>
      <c r="K17554">
        <v>53</v>
      </c>
      <c r="L17554" t="s">
        <v>23190</v>
      </c>
      <c r="M17554" s="15" t="e">
        <f>IF(INDEX(#REF!,MATCH(Padrón!K17554,#REF!,0),MATCH(Padrón!J17554,#REF!,0))=K17554,"Sí","NO")</f>
        <v>#REF!</v>
      </c>
    </row>
    <row r="17555" spans="1:13" x14ac:dyDescent="0.25">
      <c r="A17555" t="s">
        <v>40759</v>
      </c>
      <c r="B17555">
        <v>20848222</v>
      </c>
      <c r="C17555">
        <v>1969</v>
      </c>
      <c r="D17555" t="s">
        <v>20821</v>
      </c>
      <c r="E17555" t="s">
        <v>20823</v>
      </c>
      <c r="F17555" t="s">
        <v>2954</v>
      </c>
      <c r="G17555" t="s">
        <v>3</v>
      </c>
      <c r="H17555">
        <v>12</v>
      </c>
      <c r="I17555">
        <v>65</v>
      </c>
      <c r="J17555">
        <v>2049</v>
      </c>
      <c r="K17555">
        <v>54</v>
      </c>
      <c r="L17555" t="s">
        <v>23190</v>
      </c>
      <c r="M17555" s="15" t="e">
        <f>IF(INDEX(#REF!,MATCH(Padrón!K17555,#REF!,0),MATCH(Padrón!J17555,#REF!,0))=K17555,"Sí","NO")</f>
        <v>#REF!</v>
      </c>
    </row>
    <row r="17556" spans="1:13" x14ac:dyDescent="0.25">
      <c r="A17556" t="s">
        <v>40760</v>
      </c>
      <c r="B17556">
        <v>31122730</v>
      </c>
      <c r="C17556">
        <v>1985</v>
      </c>
      <c r="D17556" t="s">
        <v>20821</v>
      </c>
      <c r="E17556" t="s">
        <v>20824</v>
      </c>
      <c r="F17556" t="s">
        <v>474</v>
      </c>
      <c r="G17556" t="s">
        <v>3</v>
      </c>
      <c r="H17556">
        <v>12</v>
      </c>
      <c r="I17556">
        <v>65</v>
      </c>
      <c r="J17556">
        <v>2049</v>
      </c>
      <c r="K17556">
        <v>55</v>
      </c>
      <c r="L17556" t="s">
        <v>23190</v>
      </c>
      <c r="M17556" s="15" t="e">
        <f>IF(INDEX(#REF!,MATCH(Padrón!K17556,#REF!,0),MATCH(Padrón!J17556,#REF!,0))=K17556,"Sí","NO")</f>
        <v>#REF!</v>
      </c>
    </row>
    <row r="17557" spans="1:13" x14ac:dyDescent="0.25">
      <c r="A17557" t="s">
        <v>40761</v>
      </c>
      <c r="B17557">
        <v>28313203</v>
      </c>
      <c r="C17557">
        <v>1980</v>
      </c>
      <c r="D17557" t="s">
        <v>20821</v>
      </c>
      <c r="E17557" t="s">
        <v>20825</v>
      </c>
      <c r="F17557" t="s">
        <v>61</v>
      </c>
      <c r="G17557" t="s">
        <v>3</v>
      </c>
      <c r="H17557">
        <v>12</v>
      </c>
      <c r="I17557">
        <v>65</v>
      </c>
      <c r="J17557">
        <v>2049</v>
      </c>
      <c r="K17557">
        <v>56</v>
      </c>
      <c r="L17557" t="s">
        <v>23190</v>
      </c>
      <c r="M17557" s="15" t="e">
        <f>IF(INDEX(#REF!,MATCH(Padrón!K17557,#REF!,0),MATCH(Padrón!J17557,#REF!,0))=K17557,"Sí","NO")</f>
        <v>#REF!</v>
      </c>
    </row>
    <row r="17558" spans="1:13" x14ac:dyDescent="0.25">
      <c r="A17558" t="s">
        <v>40762</v>
      </c>
      <c r="B17558">
        <v>42811176</v>
      </c>
      <c r="C17558">
        <v>2000</v>
      </c>
      <c r="D17558" t="s">
        <v>20821</v>
      </c>
      <c r="E17558" t="s">
        <v>4028</v>
      </c>
      <c r="F17558" t="s">
        <v>20826</v>
      </c>
      <c r="G17558" t="s">
        <v>3</v>
      </c>
      <c r="H17558">
        <v>12</v>
      </c>
      <c r="I17558">
        <v>65</v>
      </c>
      <c r="J17558">
        <v>2049</v>
      </c>
      <c r="K17558">
        <v>57</v>
      </c>
      <c r="L17558" t="s">
        <v>23190</v>
      </c>
      <c r="M17558" s="15" t="e">
        <f>IF(INDEX(#REF!,MATCH(Padrón!K17558,#REF!,0),MATCH(Padrón!J17558,#REF!,0))=K17558,"Sí","NO")</f>
        <v>#REF!</v>
      </c>
    </row>
    <row r="17559" spans="1:13" x14ac:dyDescent="0.25">
      <c r="A17559" t="s">
        <v>40763</v>
      </c>
      <c r="B17559">
        <v>46830653</v>
      </c>
      <c r="C17559">
        <v>2005</v>
      </c>
      <c r="D17559" t="s">
        <v>20821</v>
      </c>
      <c r="E17559" t="s">
        <v>20827</v>
      </c>
      <c r="F17559" t="s">
        <v>2786</v>
      </c>
      <c r="G17559" t="s">
        <v>3</v>
      </c>
      <c r="H17559">
        <v>12</v>
      </c>
      <c r="I17559">
        <v>65</v>
      </c>
      <c r="J17559">
        <v>2049</v>
      </c>
      <c r="K17559">
        <v>58</v>
      </c>
      <c r="L17559" t="s">
        <v>23190</v>
      </c>
      <c r="M17559" s="15" t="e">
        <f>IF(INDEX(#REF!,MATCH(Padrón!K17559,#REF!,0),MATCH(Padrón!J17559,#REF!,0))=K17559,"Sí","NO")</f>
        <v>#REF!</v>
      </c>
    </row>
    <row r="17560" spans="1:13" x14ac:dyDescent="0.25">
      <c r="A17560" t="s">
        <v>40764</v>
      </c>
      <c r="B17560">
        <v>34734921</v>
      </c>
      <c r="C17560">
        <v>1989</v>
      </c>
      <c r="D17560" t="s">
        <v>20821</v>
      </c>
      <c r="E17560" t="s">
        <v>8003</v>
      </c>
      <c r="F17560" t="s">
        <v>1751</v>
      </c>
      <c r="G17560" t="s">
        <v>10</v>
      </c>
      <c r="H17560">
        <v>12</v>
      </c>
      <c r="I17560">
        <v>65</v>
      </c>
      <c r="J17560">
        <v>2049</v>
      </c>
      <c r="K17560">
        <v>59</v>
      </c>
      <c r="L17560" t="s">
        <v>23190</v>
      </c>
      <c r="M17560" s="15" t="e">
        <f>IF(INDEX(#REF!,MATCH(Padrón!K17560,#REF!,0),MATCH(Padrón!J17560,#REF!,0))=K17560,"Sí","NO")</f>
        <v>#REF!</v>
      </c>
    </row>
    <row r="17561" spans="1:13" x14ac:dyDescent="0.25">
      <c r="A17561" t="s">
        <v>40765</v>
      </c>
      <c r="B17561">
        <v>24123200</v>
      </c>
      <c r="C17561">
        <v>1974</v>
      </c>
      <c r="D17561" t="s">
        <v>20821</v>
      </c>
      <c r="E17561" t="s">
        <v>9797</v>
      </c>
      <c r="F17561" t="s">
        <v>1307</v>
      </c>
      <c r="G17561" t="s">
        <v>3</v>
      </c>
      <c r="H17561">
        <v>12</v>
      </c>
      <c r="I17561">
        <v>65</v>
      </c>
      <c r="J17561">
        <v>2049</v>
      </c>
      <c r="K17561">
        <v>60</v>
      </c>
      <c r="L17561" t="s">
        <v>23190</v>
      </c>
      <c r="M17561" s="15" t="e">
        <f>IF(INDEX(#REF!,MATCH(Padrón!K17561,#REF!,0),MATCH(Padrón!J17561,#REF!,0))=K17561,"Sí","NO")</f>
        <v>#REF!</v>
      </c>
    </row>
    <row r="17562" spans="1:13" x14ac:dyDescent="0.25">
      <c r="A17562" t="s">
        <v>40766</v>
      </c>
      <c r="B17562">
        <v>29572745</v>
      </c>
      <c r="C17562">
        <v>1982</v>
      </c>
      <c r="D17562" t="s">
        <v>20821</v>
      </c>
      <c r="E17562" t="s">
        <v>20828</v>
      </c>
      <c r="F17562" t="s">
        <v>352</v>
      </c>
      <c r="G17562" t="s">
        <v>3</v>
      </c>
      <c r="H17562">
        <v>12</v>
      </c>
      <c r="I17562">
        <v>65</v>
      </c>
      <c r="J17562">
        <v>2049</v>
      </c>
      <c r="K17562">
        <v>61</v>
      </c>
      <c r="L17562" t="s">
        <v>23190</v>
      </c>
      <c r="M17562" s="15" t="e">
        <f>IF(INDEX(#REF!,MATCH(Padrón!K17562,#REF!,0),MATCH(Padrón!J17562,#REF!,0))=K17562,"Sí","NO")</f>
        <v>#REF!</v>
      </c>
    </row>
    <row r="17563" spans="1:13" x14ac:dyDescent="0.25">
      <c r="A17563" t="s">
        <v>40767</v>
      </c>
      <c r="B17563">
        <v>7558589</v>
      </c>
      <c r="C17563">
        <v>1942</v>
      </c>
      <c r="D17563" t="s">
        <v>20821</v>
      </c>
      <c r="E17563" t="s">
        <v>7342</v>
      </c>
      <c r="F17563" t="s">
        <v>411</v>
      </c>
      <c r="G17563" t="s">
        <v>3</v>
      </c>
      <c r="H17563">
        <v>12</v>
      </c>
      <c r="I17563">
        <v>65</v>
      </c>
      <c r="J17563">
        <v>2049</v>
      </c>
      <c r="K17563">
        <v>62</v>
      </c>
      <c r="L17563" t="s">
        <v>23190</v>
      </c>
      <c r="M17563" s="15" t="e">
        <f>IF(INDEX(#REF!,MATCH(Padrón!K17563,#REF!,0),MATCH(Padrón!J17563,#REF!,0))=K17563,"Sí","NO")</f>
        <v>#REF!</v>
      </c>
    </row>
    <row r="17564" spans="1:13" x14ac:dyDescent="0.25">
      <c r="A17564" t="s">
        <v>40768</v>
      </c>
      <c r="B17564">
        <v>30785075</v>
      </c>
      <c r="C17564">
        <v>1984</v>
      </c>
      <c r="D17564" t="s">
        <v>20821</v>
      </c>
      <c r="E17564" t="s">
        <v>20829</v>
      </c>
      <c r="F17564" t="s">
        <v>20830</v>
      </c>
      <c r="G17564" t="s">
        <v>10</v>
      </c>
      <c r="H17564">
        <v>12</v>
      </c>
      <c r="I17564">
        <v>65</v>
      </c>
      <c r="J17564">
        <v>2049</v>
      </c>
      <c r="K17564">
        <v>63</v>
      </c>
      <c r="L17564" t="s">
        <v>23190</v>
      </c>
      <c r="M17564" s="15" t="e">
        <f>IF(INDEX(#REF!,MATCH(Padrón!K17564,#REF!,0),MATCH(Padrón!J17564,#REF!,0))=K17564,"Sí","NO")</f>
        <v>#REF!</v>
      </c>
    </row>
    <row r="17565" spans="1:13" x14ac:dyDescent="0.25">
      <c r="A17565" t="s">
        <v>40769</v>
      </c>
      <c r="B17565">
        <v>33073693</v>
      </c>
      <c r="C17565">
        <v>1987</v>
      </c>
      <c r="D17565" t="s">
        <v>20821</v>
      </c>
      <c r="E17565" t="s">
        <v>20831</v>
      </c>
      <c r="F17565" t="s">
        <v>2197</v>
      </c>
      <c r="G17565" t="s">
        <v>3</v>
      </c>
      <c r="H17565">
        <v>12</v>
      </c>
      <c r="I17565">
        <v>65</v>
      </c>
      <c r="J17565">
        <v>2049</v>
      </c>
      <c r="K17565">
        <v>64</v>
      </c>
      <c r="L17565" t="s">
        <v>23190</v>
      </c>
      <c r="M17565" s="15" t="e">
        <f>IF(INDEX(#REF!,MATCH(Padrón!K17565,#REF!,0),MATCH(Padrón!J17565,#REF!,0))=K17565,"Sí","NO")</f>
        <v>#REF!</v>
      </c>
    </row>
    <row r="17566" spans="1:13" x14ac:dyDescent="0.25">
      <c r="A17566" t="s">
        <v>40770</v>
      </c>
      <c r="B17566">
        <v>40044386</v>
      </c>
      <c r="C17566">
        <v>1994</v>
      </c>
      <c r="D17566" t="s">
        <v>20832</v>
      </c>
      <c r="E17566" t="s">
        <v>14435</v>
      </c>
      <c r="F17566" t="s">
        <v>20833</v>
      </c>
      <c r="G17566" t="s">
        <v>3</v>
      </c>
      <c r="H17566">
        <v>12</v>
      </c>
      <c r="I17566">
        <v>65</v>
      </c>
      <c r="J17566">
        <v>2049</v>
      </c>
      <c r="K17566">
        <v>65</v>
      </c>
      <c r="L17566" t="s">
        <v>23190</v>
      </c>
      <c r="M17566" s="15" t="e">
        <f>IF(INDEX(#REF!,MATCH(Padrón!K17566,#REF!,0),MATCH(Padrón!J17566,#REF!,0))=K17566,"Sí","NO")</f>
        <v>#REF!</v>
      </c>
    </row>
    <row r="17567" spans="1:13" x14ac:dyDescent="0.25">
      <c r="A17567" t="s">
        <v>40771</v>
      </c>
      <c r="B17567">
        <v>22870826</v>
      </c>
      <c r="C17567">
        <v>1972</v>
      </c>
      <c r="D17567" t="s">
        <v>20832</v>
      </c>
      <c r="E17567" t="s">
        <v>20834</v>
      </c>
      <c r="F17567" t="s">
        <v>20835</v>
      </c>
      <c r="G17567" t="s">
        <v>57</v>
      </c>
      <c r="H17567">
        <v>12</v>
      </c>
      <c r="I17567">
        <v>65</v>
      </c>
      <c r="J17567">
        <v>2049</v>
      </c>
      <c r="K17567">
        <v>66</v>
      </c>
      <c r="L17567" t="s">
        <v>23190</v>
      </c>
      <c r="M17567" s="15" t="e">
        <f>IF(INDEX(#REF!,MATCH(Padrón!K17567,#REF!,0),MATCH(Padrón!J17567,#REF!,0))=K17567,"Sí","NO")</f>
        <v>#REF!</v>
      </c>
    </row>
    <row r="17568" spans="1:13" x14ac:dyDescent="0.25">
      <c r="A17568" t="s">
        <v>40772</v>
      </c>
      <c r="B17568">
        <v>24964819</v>
      </c>
      <c r="C17568">
        <v>1976</v>
      </c>
      <c r="D17568" t="s">
        <v>20832</v>
      </c>
      <c r="E17568" t="s">
        <v>20836</v>
      </c>
      <c r="F17568" t="s">
        <v>748</v>
      </c>
      <c r="G17568" t="s">
        <v>3</v>
      </c>
      <c r="H17568">
        <v>12</v>
      </c>
      <c r="I17568">
        <v>65</v>
      </c>
      <c r="J17568">
        <v>2049</v>
      </c>
      <c r="K17568">
        <v>67</v>
      </c>
      <c r="L17568" t="s">
        <v>23190</v>
      </c>
      <c r="M17568" s="15" t="e">
        <f>IF(INDEX(#REF!,MATCH(Padrón!K17568,#REF!,0),MATCH(Padrón!J17568,#REF!,0))=K17568,"Sí","NO")</f>
        <v>#REF!</v>
      </c>
    </row>
    <row r="17569" spans="1:13" x14ac:dyDescent="0.25">
      <c r="A17569" t="s">
        <v>40773</v>
      </c>
      <c r="B17569">
        <v>36461973</v>
      </c>
      <c r="C17569">
        <v>1992</v>
      </c>
      <c r="D17569" t="s">
        <v>20832</v>
      </c>
      <c r="E17569" t="s">
        <v>20837</v>
      </c>
      <c r="F17569" t="s">
        <v>1307</v>
      </c>
      <c r="G17569" t="s">
        <v>10</v>
      </c>
      <c r="H17569">
        <v>12</v>
      </c>
      <c r="I17569">
        <v>65</v>
      </c>
      <c r="J17569">
        <v>2049</v>
      </c>
      <c r="K17569">
        <v>68</v>
      </c>
      <c r="L17569" t="s">
        <v>23190</v>
      </c>
      <c r="M17569" s="15" t="e">
        <f>IF(INDEX(#REF!,MATCH(Padrón!K17569,#REF!,0),MATCH(Padrón!J17569,#REF!,0))=K17569,"Sí","NO")</f>
        <v>#REF!</v>
      </c>
    </row>
    <row r="17570" spans="1:13" x14ac:dyDescent="0.25">
      <c r="A17570" t="s">
        <v>40774</v>
      </c>
      <c r="B17570">
        <v>46389695</v>
      </c>
      <c r="C17570">
        <v>2003</v>
      </c>
      <c r="D17570" t="s">
        <v>20832</v>
      </c>
      <c r="E17570" t="s">
        <v>20838</v>
      </c>
      <c r="F17570" t="s">
        <v>180</v>
      </c>
      <c r="G17570" t="s">
        <v>10</v>
      </c>
      <c r="H17570">
        <v>12</v>
      </c>
      <c r="I17570">
        <v>65</v>
      </c>
      <c r="J17570">
        <v>2049</v>
      </c>
      <c r="K17570">
        <v>69</v>
      </c>
      <c r="L17570" t="s">
        <v>23190</v>
      </c>
      <c r="M17570" s="15" t="e">
        <f>IF(INDEX(#REF!,MATCH(Padrón!K17570,#REF!,0),MATCH(Padrón!J17570,#REF!,0))=K17570,"Sí","NO")</f>
        <v>#REF!</v>
      </c>
    </row>
    <row r="17571" spans="1:13" x14ac:dyDescent="0.25">
      <c r="A17571" t="s">
        <v>40775</v>
      </c>
      <c r="B17571">
        <v>46713158</v>
      </c>
      <c r="C17571">
        <v>1998</v>
      </c>
      <c r="D17571" t="s">
        <v>20832</v>
      </c>
      <c r="E17571" t="s">
        <v>5283</v>
      </c>
      <c r="F17571" t="s">
        <v>20839</v>
      </c>
      <c r="G17571" t="s">
        <v>117</v>
      </c>
      <c r="H17571">
        <v>12</v>
      </c>
      <c r="I17571">
        <v>65</v>
      </c>
      <c r="J17571">
        <v>2049</v>
      </c>
      <c r="K17571">
        <v>70</v>
      </c>
      <c r="L17571" t="s">
        <v>23190</v>
      </c>
      <c r="M17571" s="15" t="e">
        <f>IF(INDEX(#REF!,MATCH(Padrón!K17571,#REF!,0),MATCH(Padrón!J17571,#REF!,0))=K17571,"Sí","NO")</f>
        <v>#REF!</v>
      </c>
    </row>
    <row r="17572" spans="1:13" x14ac:dyDescent="0.25">
      <c r="A17572" t="s">
        <v>40776</v>
      </c>
      <c r="B17572">
        <v>44529730</v>
      </c>
      <c r="C17572">
        <v>2002</v>
      </c>
      <c r="D17572" t="s">
        <v>20832</v>
      </c>
      <c r="E17572" t="s">
        <v>4236</v>
      </c>
      <c r="F17572" t="s">
        <v>20840</v>
      </c>
      <c r="G17572" t="s">
        <v>3</v>
      </c>
      <c r="H17572">
        <v>12</v>
      </c>
      <c r="I17572">
        <v>65</v>
      </c>
      <c r="J17572">
        <v>2049</v>
      </c>
      <c r="K17572">
        <v>71</v>
      </c>
      <c r="L17572" t="s">
        <v>23190</v>
      </c>
      <c r="M17572" s="15" t="e">
        <f>IF(INDEX(#REF!,MATCH(Padrón!K17572,#REF!,0),MATCH(Padrón!J17572,#REF!,0))=K17572,"Sí","NO")</f>
        <v>#REF!</v>
      </c>
    </row>
    <row r="17573" spans="1:13" x14ac:dyDescent="0.25">
      <c r="A17573" t="s">
        <v>40777</v>
      </c>
      <c r="B17573">
        <v>20731812</v>
      </c>
      <c r="C17573">
        <v>1969</v>
      </c>
      <c r="D17573" t="s">
        <v>20832</v>
      </c>
      <c r="E17573" t="s">
        <v>5974</v>
      </c>
      <c r="F17573" t="s">
        <v>20841</v>
      </c>
      <c r="G17573" t="s">
        <v>3</v>
      </c>
      <c r="H17573">
        <v>12</v>
      </c>
      <c r="I17573">
        <v>65</v>
      </c>
      <c r="J17573">
        <v>2049</v>
      </c>
      <c r="K17573">
        <v>72</v>
      </c>
      <c r="L17573" t="s">
        <v>23190</v>
      </c>
      <c r="M17573" s="15" t="e">
        <f>IF(INDEX(#REF!,MATCH(Padrón!K17573,#REF!,0),MATCH(Padrón!J17573,#REF!,0))=K17573,"Sí","NO")</f>
        <v>#REF!</v>
      </c>
    </row>
    <row r="17574" spans="1:13" x14ac:dyDescent="0.25">
      <c r="A17574" t="s">
        <v>40778</v>
      </c>
      <c r="B17574">
        <v>33736140</v>
      </c>
      <c r="C17574">
        <v>1988</v>
      </c>
      <c r="D17574" t="s">
        <v>20832</v>
      </c>
      <c r="E17574" t="s">
        <v>6993</v>
      </c>
      <c r="F17574" t="s">
        <v>11057</v>
      </c>
      <c r="G17574" t="s">
        <v>117</v>
      </c>
      <c r="H17574">
        <v>12</v>
      </c>
      <c r="I17574">
        <v>65</v>
      </c>
      <c r="J17574">
        <v>2049</v>
      </c>
      <c r="K17574">
        <v>73</v>
      </c>
      <c r="L17574" t="s">
        <v>23190</v>
      </c>
      <c r="M17574" s="15" t="e">
        <f>IF(INDEX(#REF!,MATCH(Padrón!K17574,#REF!,0),MATCH(Padrón!J17574,#REF!,0))=K17574,"Sí","NO")</f>
        <v>#REF!</v>
      </c>
    </row>
    <row r="17575" spans="1:13" x14ac:dyDescent="0.25">
      <c r="A17575" t="s">
        <v>40779</v>
      </c>
      <c r="B17575">
        <v>13790475</v>
      </c>
      <c r="C17575">
        <v>1960</v>
      </c>
      <c r="D17575" t="s">
        <v>20832</v>
      </c>
      <c r="E17575" t="s">
        <v>2196</v>
      </c>
      <c r="F17575" t="s">
        <v>1092</v>
      </c>
      <c r="G17575" t="s">
        <v>117</v>
      </c>
      <c r="H17575">
        <v>12</v>
      </c>
      <c r="I17575">
        <v>65</v>
      </c>
      <c r="J17575">
        <v>2049</v>
      </c>
      <c r="K17575">
        <v>74</v>
      </c>
      <c r="L17575" t="s">
        <v>23190</v>
      </c>
      <c r="M17575" s="15" t="e">
        <f>IF(INDEX(#REF!,MATCH(Padrón!K17575,#REF!,0),MATCH(Padrón!J17575,#REF!,0))=K17575,"Sí","NO")</f>
        <v>#REF!</v>
      </c>
    </row>
    <row r="17576" spans="1:13" x14ac:dyDescent="0.25">
      <c r="A17576" t="s">
        <v>40780</v>
      </c>
      <c r="B17576">
        <v>32052974</v>
      </c>
      <c r="C17576">
        <v>1986</v>
      </c>
      <c r="D17576" t="s">
        <v>20842</v>
      </c>
      <c r="E17576" t="s">
        <v>2873</v>
      </c>
      <c r="F17576" t="s">
        <v>1539</v>
      </c>
      <c r="G17576" t="s">
        <v>3</v>
      </c>
      <c r="H17576">
        <v>12</v>
      </c>
      <c r="I17576">
        <v>65</v>
      </c>
      <c r="J17576">
        <v>2049</v>
      </c>
      <c r="K17576">
        <v>75</v>
      </c>
      <c r="L17576" t="s">
        <v>23190</v>
      </c>
      <c r="M17576" s="15" t="e">
        <f>IF(INDEX(#REF!,MATCH(Padrón!K17576,#REF!,0),MATCH(Padrón!J17576,#REF!,0))=K17576,"Sí","NO")</f>
        <v>#REF!</v>
      </c>
    </row>
    <row r="17577" spans="1:13" x14ac:dyDescent="0.25">
      <c r="A17577" t="s">
        <v>40781</v>
      </c>
      <c r="B17577">
        <v>27429720</v>
      </c>
      <c r="C17577">
        <v>1979</v>
      </c>
      <c r="D17577" t="s">
        <v>20843</v>
      </c>
      <c r="E17577" t="s">
        <v>20844</v>
      </c>
      <c r="F17577" t="s">
        <v>20845</v>
      </c>
      <c r="G17577" t="s">
        <v>3</v>
      </c>
      <c r="H17577">
        <v>12</v>
      </c>
      <c r="I17577">
        <v>65</v>
      </c>
      <c r="J17577">
        <v>2049</v>
      </c>
      <c r="K17577">
        <v>76</v>
      </c>
      <c r="L17577" t="s">
        <v>23190</v>
      </c>
      <c r="M17577" s="15" t="e">
        <f>IF(INDEX(#REF!,MATCH(Padrón!K17577,#REF!,0),MATCH(Padrón!J17577,#REF!,0))=K17577,"Sí","NO")</f>
        <v>#REF!</v>
      </c>
    </row>
    <row r="17578" spans="1:13" x14ac:dyDescent="0.25">
      <c r="A17578" t="s">
        <v>40782</v>
      </c>
      <c r="B17578">
        <v>18801426</v>
      </c>
      <c r="C17578">
        <v>1961</v>
      </c>
      <c r="D17578" t="s">
        <v>20843</v>
      </c>
      <c r="E17578" t="s">
        <v>6348</v>
      </c>
      <c r="F17578" t="s">
        <v>5793</v>
      </c>
      <c r="G17578" t="s">
        <v>10</v>
      </c>
      <c r="H17578">
        <v>12</v>
      </c>
      <c r="I17578">
        <v>65</v>
      </c>
      <c r="J17578">
        <v>2049</v>
      </c>
      <c r="K17578">
        <v>77</v>
      </c>
      <c r="L17578" t="s">
        <v>23190</v>
      </c>
      <c r="M17578" s="15" t="e">
        <f>IF(INDEX(#REF!,MATCH(Padrón!K17578,#REF!,0),MATCH(Padrón!J17578,#REF!,0))=K17578,"Sí","NO")</f>
        <v>#REF!</v>
      </c>
    </row>
    <row r="17579" spans="1:13" x14ac:dyDescent="0.25">
      <c r="A17579" t="s">
        <v>40783</v>
      </c>
      <c r="B17579">
        <v>49135920</v>
      </c>
      <c r="C17579">
        <v>2004</v>
      </c>
      <c r="D17579" t="s">
        <v>20843</v>
      </c>
      <c r="E17579" t="s">
        <v>20846</v>
      </c>
      <c r="F17579" t="s">
        <v>8621</v>
      </c>
      <c r="G17579" t="s">
        <v>3</v>
      </c>
      <c r="H17579">
        <v>12</v>
      </c>
      <c r="I17579">
        <v>65</v>
      </c>
      <c r="J17579">
        <v>2049</v>
      </c>
      <c r="K17579">
        <v>78</v>
      </c>
      <c r="L17579" t="s">
        <v>23190</v>
      </c>
      <c r="M17579" s="15" t="e">
        <f>IF(INDEX(#REF!,MATCH(Padrón!K17579,#REF!,0),MATCH(Padrón!J17579,#REF!,0))=K17579,"Sí","NO")</f>
        <v>#REF!</v>
      </c>
    </row>
    <row r="17580" spans="1:13" x14ac:dyDescent="0.25">
      <c r="A17580" t="s">
        <v>40784</v>
      </c>
      <c r="B17580">
        <v>29669554</v>
      </c>
      <c r="C17580">
        <v>1982</v>
      </c>
      <c r="D17580" t="s">
        <v>20843</v>
      </c>
      <c r="E17580" t="s">
        <v>9190</v>
      </c>
      <c r="F17580" t="s">
        <v>12661</v>
      </c>
      <c r="G17580" t="s">
        <v>3</v>
      </c>
      <c r="H17580">
        <v>12</v>
      </c>
      <c r="I17580">
        <v>65</v>
      </c>
      <c r="J17580">
        <v>2049</v>
      </c>
      <c r="K17580">
        <v>79</v>
      </c>
      <c r="L17580" t="s">
        <v>23190</v>
      </c>
      <c r="M17580" s="15" t="e">
        <f>IF(INDEX(#REF!,MATCH(Padrón!K17580,#REF!,0),MATCH(Padrón!J17580,#REF!,0))=K17580,"Sí","NO")</f>
        <v>#REF!</v>
      </c>
    </row>
    <row r="17581" spans="1:13" x14ac:dyDescent="0.25">
      <c r="A17581" t="s">
        <v>40785</v>
      </c>
      <c r="B17581">
        <v>18578841</v>
      </c>
      <c r="C17581">
        <v>1967</v>
      </c>
      <c r="D17581" t="s">
        <v>20843</v>
      </c>
      <c r="E17581" t="s">
        <v>20847</v>
      </c>
      <c r="F17581" t="s">
        <v>770</v>
      </c>
      <c r="G17581" t="s">
        <v>10</v>
      </c>
      <c r="H17581">
        <v>12</v>
      </c>
      <c r="I17581">
        <v>65</v>
      </c>
      <c r="J17581">
        <v>2049</v>
      </c>
      <c r="K17581">
        <v>80</v>
      </c>
      <c r="L17581" t="s">
        <v>23190</v>
      </c>
      <c r="M17581" s="15" t="e">
        <f>IF(INDEX(#REF!,MATCH(Padrón!K17581,#REF!,0),MATCH(Padrón!J17581,#REF!,0))=K17581,"Sí","NO")</f>
        <v>#REF!</v>
      </c>
    </row>
    <row r="17582" spans="1:13" x14ac:dyDescent="0.25">
      <c r="A17582" t="s">
        <v>40786</v>
      </c>
      <c r="B17582">
        <v>33853843</v>
      </c>
      <c r="C17582">
        <v>1988</v>
      </c>
      <c r="D17582" t="s">
        <v>20843</v>
      </c>
      <c r="E17582" t="s">
        <v>122</v>
      </c>
      <c r="F17582" t="s">
        <v>889</v>
      </c>
      <c r="G17582" t="s">
        <v>3</v>
      </c>
      <c r="H17582">
        <v>12</v>
      </c>
      <c r="I17582">
        <v>65</v>
      </c>
      <c r="J17582">
        <v>2049</v>
      </c>
      <c r="K17582">
        <v>81</v>
      </c>
      <c r="L17582" t="s">
        <v>23190</v>
      </c>
      <c r="M17582" s="15" t="e">
        <f>IF(INDEX(#REF!,MATCH(Padrón!K17582,#REF!,0),MATCH(Padrón!J17582,#REF!,0))=K17582,"Sí","NO")</f>
        <v>#REF!</v>
      </c>
    </row>
    <row r="17583" spans="1:13" x14ac:dyDescent="0.25">
      <c r="A17583" t="s">
        <v>40787</v>
      </c>
      <c r="B17583">
        <v>46167728</v>
      </c>
      <c r="C17583">
        <v>2004</v>
      </c>
      <c r="D17583" t="s">
        <v>20843</v>
      </c>
      <c r="E17583" t="s">
        <v>20848</v>
      </c>
      <c r="F17583" t="s">
        <v>20849</v>
      </c>
      <c r="G17583" t="s">
        <v>3</v>
      </c>
      <c r="H17583">
        <v>12</v>
      </c>
      <c r="I17583">
        <v>65</v>
      </c>
      <c r="J17583">
        <v>2049</v>
      </c>
      <c r="K17583">
        <v>82</v>
      </c>
      <c r="L17583" t="s">
        <v>23190</v>
      </c>
      <c r="M17583" s="15" t="e">
        <f>IF(INDEX(#REF!,MATCH(Padrón!K17583,#REF!,0),MATCH(Padrón!J17583,#REF!,0))=K17583,"Sí","NO")</f>
        <v>#REF!</v>
      </c>
    </row>
    <row r="17584" spans="1:13" x14ac:dyDescent="0.25">
      <c r="A17584" t="s">
        <v>40788</v>
      </c>
      <c r="B17584">
        <v>39228919</v>
      </c>
      <c r="C17584">
        <v>1996</v>
      </c>
      <c r="D17584" t="s">
        <v>20843</v>
      </c>
      <c r="E17584" t="s">
        <v>20850</v>
      </c>
      <c r="F17584" t="s">
        <v>20851</v>
      </c>
      <c r="G17584" t="s">
        <v>3</v>
      </c>
      <c r="H17584">
        <v>12</v>
      </c>
      <c r="I17584">
        <v>65</v>
      </c>
      <c r="J17584">
        <v>2049</v>
      </c>
      <c r="K17584">
        <v>83</v>
      </c>
      <c r="L17584" t="s">
        <v>23190</v>
      </c>
      <c r="M17584" s="15" t="e">
        <f>IF(INDEX(#REF!,MATCH(Padrón!K17584,#REF!,0),MATCH(Padrón!J17584,#REF!,0))=K17584,"Sí","NO")</f>
        <v>#REF!</v>
      </c>
    </row>
    <row r="17585" spans="1:13" x14ac:dyDescent="0.25">
      <c r="A17585" t="s">
        <v>40789</v>
      </c>
      <c r="B17585">
        <v>36062207</v>
      </c>
      <c r="C17585">
        <v>1990</v>
      </c>
      <c r="D17585" t="s">
        <v>20843</v>
      </c>
      <c r="E17585" t="s">
        <v>18614</v>
      </c>
      <c r="F17585" t="s">
        <v>889</v>
      </c>
      <c r="G17585" t="s">
        <v>3</v>
      </c>
      <c r="H17585">
        <v>12</v>
      </c>
      <c r="I17585">
        <v>65</v>
      </c>
      <c r="J17585">
        <v>2049</v>
      </c>
      <c r="K17585">
        <v>84</v>
      </c>
      <c r="L17585" t="s">
        <v>23190</v>
      </c>
      <c r="M17585" s="15" t="e">
        <f>IF(INDEX(#REF!,MATCH(Padrón!K17585,#REF!,0),MATCH(Padrón!J17585,#REF!,0))=K17585,"Sí","NO")</f>
        <v>#REF!</v>
      </c>
    </row>
    <row r="17586" spans="1:13" x14ac:dyDescent="0.25">
      <c r="A17586" t="s">
        <v>40790</v>
      </c>
      <c r="B17586">
        <v>12898288</v>
      </c>
      <c r="C17586">
        <v>1958</v>
      </c>
      <c r="D17586" t="s">
        <v>20843</v>
      </c>
      <c r="E17586" t="s">
        <v>5655</v>
      </c>
      <c r="F17586" t="s">
        <v>20852</v>
      </c>
      <c r="G17586" t="s">
        <v>10</v>
      </c>
      <c r="H17586">
        <v>12</v>
      </c>
      <c r="I17586">
        <v>65</v>
      </c>
      <c r="J17586">
        <v>2049</v>
      </c>
      <c r="K17586">
        <v>85</v>
      </c>
      <c r="L17586" t="s">
        <v>23190</v>
      </c>
      <c r="M17586" s="15" t="e">
        <f>IF(INDEX(#REF!,MATCH(Padrón!K17586,#REF!,0),MATCH(Padrón!J17586,#REF!,0))=K17586,"Sí","NO")</f>
        <v>#REF!</v>
      </c>
    </row>
    <row r="17587" spans="1:13" x14ac:dyDescent="0.25">
      <c r="A17587" t="s">
        <v>40791</v>
      </c>
      <c r="B17587">
        <v>11996700</v>
      </c>
      <c r="C17587">
        <v>1958</v>
      </c>
      <c r="D17587" t="s">
        <v>20843</v>
      </c>
      <c r="E17587" t="s">
        <v>3269</v>
      </c>
      <c r="F17587" t="s">
        <v>20853</v>
      </c>
      <c r="G17587" t="s">
        <v>10</v>
      </c>
      <c r="H17587">
        <v>12</v>
      </c>
      <c r="I17587">
        <v>65</v>
      </c>
      <c r="J17587">
        <v>2049</v>
      </c>
      <c r="K17587">
        <v>86</v>
      </c>
      <c r="L17587" t="s">
        <v>23190</v>
      </c>
      <c r="M17587" s="15" t="e">
        <f>IF(INDEX(#REF!,MATCH(Padrón!K17587,#REF!,0),MATCH(Padrón!J17587,#REF!,0))=K17587,"Sí","NO")</f>
        <v>#REF!</v>
      </c>
    </row>
    <row r="17588" spans="1:13" x14ac:dyDescent="0.25">
      <c r="A17588" t="s">
        <v>40792</v>
      </c>
      <c r="B17588">
        <v>16378510</v>
      </c>
      <c r="C17588">
        <v>1962</v>
      </c>
      <c r="D17588" t="s">
        <v>20843</v>
      </c>
      <c r="E17588" t="s">
        <v>163</v>
      </c>
      <c r="F17588" t="s">
        <v>20854</v>
      </c>
      <c r="G17588" t="s">
        <v>3</v>
      </c>
      <c r="H17588">
        <v>12</v>
      </c>
      <c r="I17588">
        <v>65</v>
      </c>
      <c r="J17588">
        <v>2049</v>
      </c>
      <c r="K17588">
        <v>87</v>
      </c>
      <c r="L17588" t="s">
        <v>23190</v>
      </c>
      <c r="M17588" s="15" t="e">
        <f>IF(INDEX(#REF!,MATCH(Padrón!K17588,#REF!,0),MATCH(Padrón!J17588,#REF!,0))=K17588,"Sí","NO")</f>
        <v>#REF!</v>
      </c>
    </row>
    <row r="17589" spans="1:13" x14ac:dyDescent="0.25">
      <c r="A17589" t="s">
        <v>40793</v>
      </c>
      <c r="B17589">
        <v>11652834</v>
      </c>
      <c r="C17589">
        <v>1955</v>
      </c>
      <c r="D17589" t="s">
        <v>20843</v>
      </c>
      <c r="E17589" t="s">
        <v>20855</v>
      </c>
      <c r="F17589" t="s">
        <v>11671</v>
      </c>
      <c r="G17589" t="s">
        <v>3</v>
      </c>
      <c r="H17589">
        <v>12</v>
      </c>
      <c r="I17589">
        <v>65</v>
      </c>
      <c r="J17589">
        <v>2049</v>
      </c>
      <c r="K17589">
        <v>88</v>
      </c>
      <c r="L17589" t="s">
        <v>23190</v>
      </c>
      <c r="M17589" s="15" t="e">
        <f>IF(INDEX(#REF!,MATCH(Padrón!K17589,#REF!,0),MATCH(Padrón!J17589,#REF!,0))=K17589,"Sí","NO")</f>
        <v>#REF!</v>
      </c>
    </row>
    <row r="17590" spans="1:13" x14ac:dyDescent="0.25">
      <c r="A17590" t="s">
        <v>40794</v>
      </c>
      <c r="B17590">
        <v>39045946</v>
      </c>
      <c r="C17590">
        <v>1995</v>
      </c>
      <c r="D17590" t="s">
        <v>20843</v>
      </c>
      <c r="E17590" t="s">
        <v>20856</v>
      </c>
      <c r="F17590" t="s">
        <v>889</v>
      </c>
      <c r="G17590" t="s">
        <v>10</v>
      </c>
      <c r="H17590">
        <v>12</v>
      </c>
      <c r="I17590">
        <v>65</v>
      </c>
      <c r="J17590">
        <v>2049</v>
      </c>
      <c r="K17590">
        <v>89</v>
      </c>
      <c r="L17590" t="s">
        <v>23190</v>
      </c>
      <c r="M17590" s="15" t="e">
        <f>IF(INDEX(#REF!,MATCH(Padrón!K17590,#REF!,0),MATCH(Padrón!J17590,#REF!,0))=K17590,"Sí","NO")</f>
        <v>#REF!</v>
      </c>
    </row>
    <row r="17591" spans="1:13" x14ac:dyDescent="0.25">
      <c r="A17591" t="s">
        <v>40795</v>
      </c>
      <c r="B17591">
        <v>34736751</v>
      </c>
      <c r="C17591">
        <v>1989</v>
      </c>
      <c r="D17591" t="s">
        <v>20843</v>
      </c>
      <c r="E17591" t="s">
        <v>20857</v>
      </c>
      <c r="F17591" t="s">
        <v>1006</v>
      </c>
      <c r="G17591" t="s">
        <v>10</v>
      </c>
      <c r="H17591">
        <v>12</v>
      </c>
      <c r="I17591">
        <v>65</v>
      </c>
      <c r="J17591">
        <v>2049</v>
      </c>
      <c r="K17591">
        <v>90</v>
      </c>
      <c r="L17591" t="s">
        <v>23190</v>
      </c>
      <c r="M17591" s="15" t="e">
        <f>IF(INDEX(#REF!,MATCH(Padrón!K17591,#REF!,0),MATCH(Padrón!J17591,#REF!,0))=K17591,"Sí","NO")</f>
        <v>#REF!</v>
      </c>
    </row>
    <row r="17592" spans="1:13" x14ac:dyDescent="0.25">
      <c r="A17592" t="s">
        <v>40796</v>
      </c>
      <c r="B17592">
        <v>44737726</v>
      </c>
      <c r="C17592">
        <v>2003</v>
      </c>
      <c r="D17592" t="s">
        <v>20843</v>
      </c>
      <c r="E17592" t="s">
        <v>20858</v>
      </c>
      <c r="F17592" t="s">
        <v>241</v>
      </c>
      <c r="G17592" t="s">
        <v>3</v>
      </c>
      <c r="H17592">
        <v>12</v>
      </c>
      <c r="I17592">
        <v>65</v>
      </c>
      <c r="J17592">
        <v>2049</v>
      </c>
      <c r="K17592">
        <v>91</v>
      </c>
      <c r="L17592" t="s">
        <v>23190</v>
      </c>
      <c r="M17592" s="15" t="e">
        <f>IF(INDEX(#REF!,MATCH(Padrón!K17592,#REF!,0),MATCH(Padrón!J17592,#REF!,0))=K17592,"Sí","NO")</f>
        <v>#REF!</v>
      </c>
    </row>
    <row r="17593" spans="1:13" x14ac:dyDescent="0.25">
      <c r="A17593" t="s">
        <v>40797</v>
      </c>
      <c r="B17593">
        <v>33073523</v>
      </c>
      <c r="C17593">
        <v>1987</v>
      </c>
      <c r="D17593" t="s">
        <v>20843</v>
      </c>
      <c r="E17593" t="s">
        <v>20859</v>
      </c>
      <c r="F17593" t="s">
        <v>2498</v>
      </c>
      <c r="G17593" t="s">
        <v>3</v>
      </c>
      <c r="H17593">
        <v>12</v>
      </c>
      <c r="I17593">
        <v>65</v>
      </c>
      <c r="J17593">
        <v>2049</v>
      </c>
      <c r="K17593">
        <v>92</v>
      </c>
      <c r="L17593" t="s">
        <v>23190</v>
      </c>
      <c r="M17593" s="15" t="e">
        <f>IF(INDEX(#REF!,MATCH(Padrón!K17593,#REF!,0),MATCH(Padrón!J17593,#REF!,0))=K17593,"Sí","NO")</f>
        <v>#REF!</v>
      </c>
    </row>
    <row r="17594" spans="1:13" x14ac:dyDescent="0.25">
      <c r="A17594" t="s">
        <v>40798</v>
      </c>
      <c r="B17594">
        <v>36451627</v>
      </c>
      <c r="C17594">
        <v>1991</v>
      </c>
      <c r="D17594" t="s">
        <v>20843</v>
      </c>
      <c r="E17594" t="s">
        <v>15714</v>
      </c>
      <c r="F17594" t="s">
        <v>770</v>
      </c>
      <c r="G17594" t="s">
        <v>10</v>
      </c>
      <c r="H17594">
        <v>12</v>
      </c>
      <c r="I17594">
        <v>65</v>
      </c>
      <c r="J17594">
        <v>2049</v>
      </c>
      <c r="K17594">
        <v>93</v>
      </c>
      <c r="L17594" t="s">
        <v>23190</v>
      </c>
      <c r="M17594" s="15" t="e">
        <f>IF(INDEX(#REF!,MATCH(Padrón!K17594,#REF!,0),MATCH(Padrón!J17594,#REF!,0))=K17594,"Sí","NO")</f>
        <v>#REF!</v>
      </c>
    </row>
    <row r="17595" spans="1:13" x14ac:dyDescent="0.25">
      <c r="A17595" t="s">
        <v>40799</v>
      </c>
      <c r="B17595">
        <v>22383343</v>
      </c>
      <c r="C17595">
        <v>1972</v>
      </c>
      <c r="D17595" t="s">
        <v>20843</v>
      </c>
      <c r="E17595" t="s">
        <v>20860</v>
      </c>
      <c r="F17595" t="s">
        <v>14453</v>
      </c>
      <c r="G17595" t="s">
        <v>3</v>
      </c>
      <c r="H17595">
        <v>12</v>
      </c>
      <c r="I17595">
        <v>65</v>
      </c>
      <c r="J17595">
        <v>2049</v>
      </c>
      <c r="K17595">
        <v>94</v>
      </c>
      <c r="L17595" t="s">
        <v>23190</v>
      </c>
      <c r="M17595" s="15" t="e">
        <f>IF(INDEX(#REF!,MATCH(Padrón!K17595,#REF!,0),MATCH(Padrón!J17595,#REF!,0))=K17595,"Sí","NO")</f>
        <v>#REF!</v>
      </c>
    </row>
    <row r="17596" spans="1:13" x14ac:dyDescent="0.25">
      <c r="A17596" t="s">
        <v>40800</v>
      </c>
      <c r="B17596">
        <v>34017316</v>
      </c>
      <c r="C17596">
        <v>1989</v>
      </c>
      <c r="D17596" t="s">
        <v>20843</v>
      </c>
      <c r="E17596" t="s">
        <v>20861</v>
      </c>
      <c r="F17596" t="s">
        <v>1024</v>
      </c>
      <c r="G17596" t="s">
        <v>3</v>
      </c>
      <c r="H17596">
        <v>12</v>
      </c>
      <c r="I17596">
        <v>65</v>
      </c>
      <c r="J17596">
        <v>2049</v>
      </c>
      <c r="K17596">
        <v>95</v>
      </c>
      <c r="L17596" t="s">
        <v>23190</v>
      </c>
      <c r="M17596" s="15" t="e">
        <f>IF(INDEX(#REF!,MATCH(Padrón!K17596,#REF!,0),MATCH(Padrón!J17596,#REF!,0))=K17596,"Sí","NO")</f>
        <v>#REF!</v>
      </c>
    </row>
    <row r="17597" spans="1:13" x14ac:dyDescent="0.25">
      <c r="A17597" t="s">
        <v>40801</v>
      </c>
      <c r="B17597">
        <v>16378511</v>
      </c>
      <c r="C17597">
        <v>1962</v>
      </c>
      <c r="D17597" t="s">
        <v>20843</v>
      </c>
      <c r="E17597" t="s">
        <v>6314</v>
      </c>
      <c r="F17597" t="s">
        <v>20862</v>
      </c>
      <c r="G17597" t="s">
        <v>3</v>
      </c>
      <c r="H17597">
        <v>12</v>
      </c>
      <c r="I17597">
        <v>65</v>
      </c>
      <c r="J17597">
        <v>2049</v>
      </c>
      <c r="K17597">
        <v>96</v>
      </c>
      <c r="L17597" t="s">
        <v>23190</v>
      </c>
      <c r="M17597" s="15" t="e">
        <f>IF(INDEX(#REF!,MATCH(Padrón!K17597,#REF!,0),MATCH(Padrón!J17597,#REF!,0))=K17597,"Sí","NO")</f>
        <v>#REF!</v>
      </c>
    </row>
    <row r="17598" spans="1:13" x14ac:dyDescent="0.25">
      <c r="A17598" t="s">
        <v>40802</v>
      </c>
      <c r="B17598">
        <v>13160941</v>
      </c>
      <c r="C17598">
        <v>1940</v>
      </c>
      <c r="D17598" t="s">
        <v>20843</v>
      </c>
      <c r="E17598" t="s">
        <v>852</v>
      </c>
      <c r="F17598" t="s">
        <v>2373</v>
      </c>
      <c r="G17598" t="s">
        <v>979</v>
      </c>
      <c r="H17598">
        <v>12</v>
      </c>
      <c r="I17598">
        <v>65</v>
      </c>
      <c r="J17598">
        <v>2049</v>
      </c>
      <c r="K17598">
        <v>97</v>
      </c>
      <c r="L17598" t="s">
        <v>23190</v>
      </c>
      <c r="M17598" s="15" t="e">
        <f>IF(INDEX(#REF!,MATCH(Padrón!K17598,#REF!,0),MATCH(Padrón!J17598,#REF!,0))=K17598,"Sí","NO")</f>
        <v>#REF!</v>
      </c>
    </row>
    <row r="17599" spans="1:13" x14ac:dyDescent="0.25">
      <c r="A17599" t="s">
        <v>40803</v>
      </c>
      <c r="B17599">
        <v>37110855</v>
      </c>
      <c r="C17599">
        <v>1992</v>
      </c>
      <c r="D17599" t="s">
        <v>20843</v>
      </c>
      <c r="E17599" t="s">
        <v>20863</v>
      </c>
      <c r="F17599" t="s">
        <v>2498</v>
      </c>
      <c r="G17599" t="s">
        <v>10</v>
      </c>
      <c r="H17599">
        <v>12</v>
      </c>
      <c r="I17599">
        <v>65</v>
      </c>
      <c r="J17599">
        <v>2049</v>
      </c>
      <c r="K17599">
        <v>98</v>
      </c>
      <c r="L17599" t="s">
        <v>23190</v>
      </c>
      <c r="M17599" s="15" t="e">
        <f>IF(INDEX(#REF!,MATCH(Padrón!K17599,#REF!,0),MATCH(Padrón!J17599,#REF!,0))=K17599,"Sí","NO")</f>
        <v>#REF!</v>
      </c>
    </row>
    <row r="17600" spans="1:13" x14ac:dyDescent="0.25">
      <c r="A17600" t="s">
        <v>40804</v>
      </c>
      <c r="B17600">
        <v>46854121</v>
      </c>
      <c r="C17600">
        <v>2006</v>
      </c>
      <c r="D17600" t="s">
        <v>20843</v>
      </c>
      <c r="E17600" t="s">
        <v>795</v>
      </c>
      <c r="F17600" t="s">
        <v>15668</v>
      </c>
      <c r="G17600" t="s">
        <v>3</v>
      </c>
      <c r="H17600">
        <v>12</v>
      </c>
      <c r="I17600">
        <v>65</v>
      </c>
      <c r="J17600">
        <v>2049</v>
      </c>
      <c r="K17600">
        <v>99</v>
      </c>
      <c r="L17600" t="s">
        <v>23190</v>
      </c>
      <c r="M17600" s="15" t="e">
        <f>IF(INDEX(#REF!,MATCH(Padrón!K17600,#REF!,0),MATCH(Padrón!J17600,#REF!,0))=K17600,"Sí","NO")</f>
        <v>#REF!</v>
      </c>
    </row>
    <row r="17601" spans="1:13" x14ac:dyDescent="0.25">
      <c r="A17601" t="s">
        <v>40805</v>
      </c>
      <c r="B17601">
        <v>32963919</v>
      </c>
      <c r="C17601">
        <v>1987</v>
      </c>
      <c r="D17601" t="s">
        <v>20843</v>
      </c>
      <c r="E17601" t="s">
        <v>5469</v>
      </c>
      <c r="F17601" t="s">
        <v>20864</v>
      </c>
      <c r="G17601" t="s">
        <v>27</v>
      </c>
      <c r="H17601">
        <v>12</v>
      </c>
      <c r="I17601">
        <v>65</v>
      </c>
      <c r="J17601">
        <v>2049</v>
      </c>
      <c r="K17601">
        <v>100</v>
      </c>
      <c r="L17601" t="s">
        <v>23190</v>
      </c>
      <c r="M17601" s="15" t="e">
        <f>IF(INDEX(#REF!,MATCH(Padrón!K17601,#REF!,0),MATCH(Padrón!J17601,#REF!,0))=K17601,"Sí","NO")</f>
        <v>#REF!</v>
      </c>
    </row>
    <row r="17602" spans="1:13" x14ac:dyDescent="0.25">
      <c r="A17602" t="s">
        <v>40806</v>
      </c>
      <c r="B17602">
        <v>30785968</v>
      </c>
      <c r="C17602">
        <v>1985</v>
      </c>
      <c r="D17602" t="s">
        <v>20843</v>
      </c>
      <c r="E17602" t="s">
        <v>1747</v>
      </c>
      <c r="F17602" t="s">
        <v>20865</v>
      </c>
      <c r="G17602" t="s">
        <v>3</v>
      </c>
      <c r="H17602">
        <v>12</v>
      </c>
      <c r="I17602">
        <v>65</v>
      </c>
      <c r="J17602">
        <v>2049</v>
      </c>
      <c r="K17602">
        <v>101</v>
      </c>
      <c r="L17602" t="s">
        <v>23190</v>
      </c>
      <c r="M17602" s="15" t="e">
        <f>IF(INDEX(#REF!,MATCH(Padrón!K17602,#REF!,0),MATCH(Padrón!J17602,#REF!,0))=K17602,"Sí","NO")</f>
        <v>#REF!</v>
      </c>
    </row>
    <row r="17603" spans="1:13" x14ac:dyDescent="0.25">
      <c r="A17603" t="s">
        <v>40807</v>
      </c>
      <c r="B17603">
        <v>46551697</v>
      </c>
      <c r="C17603">
        <v>2005</v>
      </c>
      <c r="D17603" t="s">
        <v>20843</v>
      </c>
      <c r="E17603" t="s">
        <v>20866</v>
      </c>
      <c r="F17603" t="s">
        <v>596</v>
      </c>
      <c r="G17603" t="s">
        <v>3</v>
      </c>
      <c r="H17603">
        <v>12</v>
      </c>
      <c r="I17603">
        <v>65</v>
      </c>
      <c r="J17603">
        <v>2049</v>
      </c>
      <c r="K17603">
        <v>102</v>
      </c>
      <c r="L17603" t="s">
        <v>23190</v>
      </c>
      <c r="M17603" s="15" t="e">
        <f>IF(INDEX(#REF!,MATCH(Padrón!K17603,#REF!,0),MATCH(Padrón!J17603,#REF!,0))=K17603,"Sí","NO")</f>
        <v>#REF!</v>
      </c>
    </row>
    <row r="17604" spans="1:13" x14ac:dyDescent="0.25">
      <c r="A17604" t="s">
        <v>40808</v>
      </c>
      <c r="B17604">
        <v>48266637</v>
      </c>
      <c r="C17604">
        <v>2007</v>
      </c>
      <c r="D17604" t="s">
        <v>20843</v>
      </c>
      <c r="E17604" t="s">
        <v>20867</v>
      </c>
      <c r="F17604" t="s">
        <v>3367</v>
      </c>
      <c r="G17604" t="s">
        <v>3</v>
      </c>
      <c r="H17604">
        <v>12</v>
      </c>
      <c r="I17604">
        <v>65</v>
      </c>
      <c r="J17604">
        <v>2049</v>
      </c>
      <c r="K17604">
        <v>103</v>
      </c>
      <c r="L17604" t="s">
        <v>23190</v>
      </c>
      <c r="M17604" s="15" t="e">
        <f>IF(INDEX(#REF!,MATCH(Padrón!K17604,#REF!,0),MATCH(Padrón!J17604,#REF!,0))=K17604,"Sí","NO")</f>
        <v>#REF!</v>
      </c>
    </row>
    <row r="17605" spans="1:13" x14ac:dyDescent="0.25">
      <c r="A17605" t="s">
        <v>40809</v>
      </c>
      <c r="B17605">
        <v>39046428</v>
      </c>
      <c r="C17605">
        <v>1995</v>
      </c>
      <c r="D17605" t="s">
        <v>20843</v>
      </c>
      <c r="E17605" t="s">
        <v>436</v>
      </c>
      <c r="F17605" t="s">
        <v>20868</v>
      </c>
      <c r="G17605" t="s">
        <v>3</v>
      </c>
      <c r="H17605">
        <v>12</v>
      </c>
      <c r="I17605">
        <v>65</v>
      </c>
      <c r="J17605">
        <v>2049</v>
      </c>
      <c r="K17605">
        <v>104</v>
      </c>
      <c r="L17605" t="s">
        <v>23190</v>
      </c>
      <c r="M17605" s="15" t="e">
        <f>IF(INDEX(#REF!,MATCH(Padrón!K17605,#REF!,0),MATCH(Padrón!J17605,#REF!,0))=K17605,"Sí","NO")</f>
        <v>#REF!</v>
      </c>
    </row>
    <row r="17606" spans="1:13" x14ac:dyDescent="0.25">
      <c r="A17606" t="s">
        <v>40810</v>
      </c>
      <c r="B17606">
        <v>46086483</v>
      </c>
      <c r="C17606">
        <v>1993</v>
      </c>
      <c r="D17606" t="s">
        <v>20843</v>
      </c>
      <c r="E17606" t="s">
        <v>20869</v>
      </c>
      <c r="F17606" t="s">
        <v>1733</v>
      </c>
      <c r="G17606" t="s">
        <v>10</v>
      </c>
      <c r="H17606">
        <v>12</v>
      </c>
      <c r="I17606">
        <v>65</v>
      </c>
      <c r="J17606">
        <v>2049</v>
      </c>
      <c r="K17606">
        <v>105</v>
      </c>
      <c r="L17606" t="s">
        <v>23190</v>
      </c>
      <c r="M17606" s="15" t="e">
        <f>IF(INDEX(#REF!,MATCH(Padrón!K17606,#REF!,0),MATCH(Padrón!J17606,#REF!,0))=K17606,"Sí","NO")</f>
        <v>#REF!</v>
      </c>
    </row>
    <row r="17607" spans="1:13" x14ac:dyDescent="0.25">
      <c r="A17607" t="s">
        <v>40811</v>
      </c>
      <c r="B17607">
        <v>46086484</v>
      </c>
      <c r="C17607">
        <v>1995</v>
      </c>
      <c r="D17607" t="s">
        <v>20843</v>
      </c>
      <c r="E17607" t="s">
        <v>4201</v>
      </c>
      <c r="F17607" t="s">
        <v>5246</v>
      </c>
      <c r="G17607" t="s">
        <v>27</v>
      </c>
      <c r="H17607">
        <v>12</v>
      </c>
      <c r="I17607">
        <v>65</v>
      </c>
      <c r="J17607">
        <v>2049</v>
      </c>
      <c r="K17607">
        <v>106</v>
      </c>
      <c r="L17607" t="s">
        <v>23190</v>
      </c>
      <c r="M17607" s="15" t="e">
        <f>IF(INDEX(#REF!,MATCH(Padrón!K17607,#REF!,0),MATCH(Padrón!J17607,#REF!,0))=K17607,"Sí","NO")</f>
        <v>#REF!</v>
      </c>
    </row>
    <row r="17608" spans="1:13" x14ac:dyDescent="0.25">
      <c r="A17608" t="s">
        <v>40812</v>
      </c>
      <c r="B17608">
        <v>27429711</v>
      </c>
      <c r="C17608">
        <v>1979</v>
      </c>
      <c r="D17608" t="s">
        <v>20843</v>
      </c>
      <c r="E17608" t="s">
        <v>439</v>
      </c>
      <c r="F17608" t="s">
        <v>6</v>
      </c>
      <c r="G17608" t="s">
        <v>3</v>
      </c>
      <c r="H17608">
        <v>12</v>
      </c>
      <c r="I17608">
        <v>65</v>
      </c>
      <c r="J17608">
        <v>2049</v>
      </c>
      <c r="K17608">
        <v>107</v>
      </c>
      <c r="L17608" t="s">
        <v>23190</v>
      </c>
      <c r="M17608" s="15" t="e">
        <f>IF(INDEX(#REF!,MATCH(Padrón!K17608,#REF!,0),MATCH(Padrón!J17608,#REF!,0))=K17608,"Sí","NO")</f>
        <v>#REF!</v>
      </c>
    </row>
    <row r="17609" spans="1:13" x14ac:dyDescent="0.25">
      <c r="A17609" t="s">
        <v>40813</v>
      </c>
      <c r="B17609">
        <v>29326179</v>
      </c>
      <c r="C17609">
        <v>1982</v>
      </c>
      <c r="D17609" t="s">
        <v>20843</v>
      </c>
      <c r="E17609" t="s">
        <v>2239</v>
      </c>
      <c r="F17609" t="s">
        <v>20870</v>
      </c>
      <c r="G17609" t="s">
        <v>3</v>
      </c>
      <c r="H17609">
        <v>12</v>
      </c>
      <c r="I17609">
        <v>65</v>
      </c>
      <c r="J17609">
        <v>2049</v>
      </c>
      <c r="K17609">
        <v>108</v>
      </c>
      <c r="L17609" t="s">
        <v>23190</v>
      </c>
      <c r="M17609" s="15" t="e">
        <f>IF(INDEX(#REF!,MATCH(Padrón!K17609,#REF!,0),MATCH(Padrón!J17609,#REF!,0))=K17609,"Sí","NO")</f>
        <v>#REF!</v>
      </c>
    </row>
    <row r="17610" spans="1:13" x14ac:dyDescent="0.25">
      <c r="A17610" t="s">
        <v>40814</v>
      </c>
      <c r="B17610">
        <v>14030113</v>
      </c>
      <c r="C17610">
        <v>1960</v>
      </c>
      <c r="D17610" t="s">
        <v>20843</v>
      </c>
      <c r="E17610" t="s">
        <v>1583</v>
      </c>
      <c r="F17610" t="s">
        <v>8699</v>
      </c>
      <c r="G17610" t="s">
        <v>10</v>
      </c>
      <c r="H17610">
        <v>12</v>
      </c>
      <c r="I17610">
        <v>65</v>
      </c>
      <c r="J17610">
        <v>2049</v>
      </c>
      <c r="K17610">
        <v>109</v>
      </c>
      <c r="L17610" t="s">
        <v>23190</v>
      </c>
      <c r="M17610" s="15" t="e">
        <f>IF(INDEX(#REF!,MATCH(Padrón!K17610,#REF!,0),MATCH(Padrón!J17610,#REF!,0))=K17610,"Sí","NO")</f>
        <v>#REF!</v>
      </c>
    </row>
    <row r="17611" spans="1:13" x14ac:dyDescent="0.25">
      <c r="A17611" t="s">
        <v>40815</v>
      </c>
      <c r="B17611">
        <v>18891887</v>
      </c>
      <c r="C17611">
        <v>1950</v>
      </c>
      <c r="D17611" t="s">
        <v>20843</v>
      </c>
      <c r="E17611" t="s">
        <v>1583</v>
      </c>
      <c r="F17611" t="s">
        <v>552</v>
      </c>
      <c r="G17611" t="s">
        <v>10</v>
      </c>
      <c r="H17611">
        <v>12</v>
      </c>
      <c r="I17611">
        <v>65</v>
      </c>
      <c r="J17611">
        <v>2049</v>
      </c>
      <c r="K17611">
        <v>110</v>
      </c>
      <c r="L17611" t="s">
        <v>23190</v>
      </c>
      <c r="M17611" s="15" t="e">
        <f>IF(INDEX(#REF!,MATCH(Padrón!K17611,#REF!,0),MATCH(Padrón!J17611,#REF!,0))=K17611,"Sí","NO")</f>
        <v>#REF!</v>
      </c>
    </row>
    <row r="17612" spans="1:13" x14ac:dyDescent="0.25">
      <c r="A17612" t="s">
        <v>40816</v>
      </c>
      <c r="B17612">
        <v>45339344</v>
      </c>
      <c r="C17612">
        <v>2002</v>
      </c>
      <c r="D17612" t="s">
        <v>20843</v>
      </c>
      <c r="E17612" t="s">
        <v>4236</v>
      </c>
      <c r="F17612" t="s">
        <v>1345</v>
      </c>
      <c r="G17612" t="s">
        <v>3</v>
      </c>
      <c r="H17612">
        <v>12</v>
      </c>
      <c r="I17612">
        <v>65</v>
      </c>
      <c r="J17612">
        <v>2049</v>
      </c>
      <c r="K17612">
        <v>111</v>
      </c>
      <c r="L17612" t="s">
        <v>23190</v>
      </c>
      <c r="M17612" s="15" t="e">
        <f>IF(INDEX(#REF!,MATCH(Padrón!K17612,#REF!,0),MATCH(Padrón!J17612,#REF!,0))=K17612,"Sí","NO")</f>
        <v>#REF!</v>
      </c>
    </row>
    <row r="17613" spans="1:13" x14ac:dyDescent="0.25">
      <c r="A17613" t="s">
        <v>40817</v>
      </c>
      <c r="B17613">
        <v>18097199</v>
      </c>
      <c r="C17613">
        <v>1966</v>
      </c>
      <c r="D17613" t="s">
        <v>20843</v>
      </c>
      <c r="E17613" t="s">
        <v>20871</v>
      </c>
      <c r="F17613" t="s">
        <v>20872</v>
      </c>
      <c r="G17613" t="s">
        <v>3</v>
      </c>
      <c r="H17613">
        <v>12</v>
      </c>
      <c r="I17613">
        <v>65</v>
      </c>
      <c r="J17613">
        <v>2049</v>
      </c>
      <c r="K17613">
        <v>112</v>
      </c>
      <c r="L17613" t="s">
        <v>23190</v>
      </c>
      <c r="M17613" s="15" t="e">
        <f>IF(INDEX(#REF!,MATCH(Padrón!K17613,#REF!,0),MATCH(Padrón!J17613,#REF!,0))=K17613,"Sí","NO")</f>
        <v>#REF!</v>
      </c>
    </row>
    <row r="17614" spans="1:13" x14ac:dyDescent="0.25">
      <c r="A17614" t="s">
        <v>40818</v>
      </c>
      <c r="B17614">
        <v>11659332</v>
      </c>
      <c r="C17614">
        <v>1955</v>
      </c>
      <c r="D17614" t="s">
        <v>20843</v>
      </c>
      <c r="E17614" t="s">
        <v>11637</v>
      </c>
      <c r="F17614" t="s">
        <v>20873</v>
      </c>
      <c r="G17614" t="s">
        <v>3</v>
      </c>
      <c r="H17614">
        <v>12</v>
      </c>
      <c r="I17614">
        <v>65</v>
      </c>
      <c r="J17614">
        <v>2049</v>
      </c>
      <c r="K17614">
        <v>113</v>
      </c>
      <c r="L17614" t="s">
        <v>23190</v>
      </c>
      <c r="M17614" s="15" t="e">
        <f>IF(INDEX(#REF!,MATCH(Padrón!K17614,#REF!,0),MATCH(Padrón!J17614,#REF!,0))=K17614,"Sí","NO")</f>
        <v>#REF!</v>
      </c>
    </row>
    <row r="17615" spans="1:13" x14ac:dyDescent="0.25">
      <c r="A17615" t="s">
        <v>40819</v>
      </c>
      <c r="B17615">
        <v>18524904</v>
      </c>
      <c r="C17615">
        <v>1967</v>
      </c>
      <c r="D17615" t="s">
        <v>20843</v>
      </c>
      <c r="E17615" t="s">
        <v>5480</v>
      </c>
      <c r="F17615" t="s">
        <v>910</v>
      </c>
      <c r="G17615" t="s">
        <v>27</v>
      </c>
      <c r="H17615">
        <v>12</v>
      </c>
      <c r="I17615">
        <v>65</v>
      </c>
      <c r="J17615">
        <v>2049</v>
      </c>
      <c r="K17615">
        <v>114</v>
      </c>
      <c r="L17615" t="s">
        <v>23190</v>
      </c>
      <c r="M17615" s="15" t="e">
        <f>IF(INDEX(#REF!,MATCH(Padrón!K17615,#REF!,0),MATCH(Padrón!J17615,#REF!,0))=K17615,"Sí","NO")</f>
        <v>#REF!</v>
      </c>
    </row>
    <row r="17616" spans="1:13" x14ac:dyDescent="0.25">
      <c r="A17616" t="s">
        <v>40820</v>
      </c>
      <c r="B17616">
        <v>25017059</v>
      </c>
      <c r="C17616">
        <v>1975</v>
      </c>
      <c r="D17616" t="s">
        <v>20843</v>
      </c>
      <c r="E17616" t="s">
        <v>5974</v>
      </c>
      <c r="F17616" t="s">
        <v>59</v>
      </c>
      <c r="G17616" t="s">
        <v>10</v>
      </c>
      <c r="H17616">
        <v>12</v>
      </c>
      <c r="I17616">
        <v>65</v>
      </c>
      <c r="J17616">
        <v>2049</v>
      </c>
      <c r="K17616">
        <v>115</v>
      </c>
      <c r="L17616" t="s">
        <v>23190</v>
      </c>
      <c r="M17616" s="15" t="e">
        <f>IF(INDEX(#REF!,MATCH(Padrón!K17616,#REF!,0),MATCH(Padrón!J17616,#REF!,0))=K17616,"Sí","NO")</f>
        <v>#REF!</v>
      </c>
    </row>
    <row r="17617" spans="1:13" x14ac:dyDescent="0.25">
      <c r="A17617" t="s">
        <v>40821</v>
      </c>
      <c r="B17617">
        <v>40708338</v>
      </c>
      <c r="C17617">
        <v>1989</v>
      </c>
      <c r="D17617" t="s">
        <v>20843</v>
      </c>
      <c r="E17617" t="s">
        <v>20874</v>
      </c>
      <c r="F17617" t="s">
        <v>2498</v>
      </c>
      <c r="G17617" t="s">
        <v>3</v>
      </c>
      <c r="H17617">
        <v>12</v>
      </c>
      <c r="I17617">
        <v>65</v>
      </c>
      <c r="J17617">
        <v>2049</v>
      </c>
      <c r="K17617">
        <v>116</v>
      </c>
      <c r="L17617" t="s">
        <v>23190</v>
      </c>
      <c r="M17617" s="15" t="e">
        <f>IF(INDEX(#REF!,MATCH(Padrón!K17617,#REF!,0),MATCH(Padrón!J17617,#REF!,0))=K17617,"Sí","NO")</f>
        <v>#REF!</v>
      </c>
    </row>
    <row r="17618" spans="1:13" x14ac:dyDescent="0.25">
      <c r="A17618" t="s">
        <v>40822</v>
      </c>
      <c r="B17618">
        <v>30079762</v>
      </c>
      <c r="C17618">
        <v>1983</v>
      </c>
      <c r="D17618" t="s">
        <v>20843</v>
      </c>
      <c r="E17618" t="s">
        <v>20875</v>
      </c>
      <c r="F17618" t="s">
        <v>20876</v>
      </c>
      <c r="G17618" t="s">
        <v>10</v>
      </c>
      <c r="H17618">
        <v>12</v>
      </c>
      <c r="I17618">
        <v>65</v>
      </c>
      <c r="J17618">
        <v>2049</v>
      </c>
      <c r="K17618">
        <v>117</v>
      </c>
      <c r="L17618" t="s">
        <v>23190</v>
      </c>
      <c r="M17618" s="15" t="e">
        <f>IF(INDEX(#REF!,MATCH(Padrón!K17618,#REF!,0),MATCH(Padrón!J17618,#REF!,0))=K17618,"Sí","NO")</f>
        <v>#REF!</v>
      </c>
    </row>
    <row r="17619" spans="1:13" x14ac:dyDescent="0.25">
      <c r="A17619" t="s">
        <v>40823</v>
      </c>
      <c r="B17619">
        <v>16194789</v>
      </c>
      <c r="C17619">
        <v>1963</v>
      </c>
      <c r="D17619" t="s">
        <v>20843</v>
      </c>
      <c r="E17619" t="s">
        <v>19810</v>
      </c>
      <c r="F17619" t="s">
        <v>7669</v>
      </c>
      <c r="G17619" t="s">
        <v>27</v>
      </c>
      <c r="H17619">
        <v>12</v>
      </c>
      <c r="I17619">
        <v>65</v>
      </c>
      <c r="J17619">
        <v>2049</v>
      </c>
      <c r="K17619">
        <v>118</v>
      </c>
      <c r="L17619" t="s">
        <v>23190</v>
      </c>
      <c r="M17619" s="15" t="e">
        <f>IF(INDEX(#REF!,MATCH(Padrón!K17619,#REF!,0),MATCH(Padrón!J17619,#REF!,0))=K17619,"Sí","NO")</f>
        <v>#REF!</v>
      </c>
    </row>
    <row r="17620" spans="1:13" x14ac:dyDescent="0.25">
      <c r="A17620" t="s">
        <v>40824</v>
      </c>
      <c r="B17620">
        <v>26207919</v>
      </c>
      <c r="C17620">
        <v>1977</v>
      </c>
      <c r="D17620" t="s">
        <v>20843</v>
      </c>
      <c r="E17620" t="s">
        <v>18268</v>
      </c>
      <c r="F17620" t="s">
        <v>20877</v>
      </c>
      <c r="G17620" t="s">
        <v>3</v>
      </c>
      <c r="H17620">
        <v>12</v>
      </c>
      <c r="I17620">
        <v>65</v>
      </c>
      <c r="J17620">
        <v>2049</v>
      </c>
      <c r="K17620">
        <v>119</v>
      </c>
      <c r="L17620" t="s">
        <v>23190</v>
      </c>
      <c r="M17620" s="15" t="e">
        <f>IF(INDEX(#REF!,MATCH(Padrón!K17620,#REF!,0),MATCH(Padrón!J17620,#REF!,0))=K17620,"Sí","NO")</f>
        <v>#REF!</v>
      </c>
    </row>
    <row r="17621" spans="1:13" x14ac:dyDescent="0.25">
      <c r="A17621" t="s">
        <v>40825</v>
      </c>
      <c r="B17621">
        <v>14395754</v>
      </c>
      <c r="C17621">
        <v>1960</v>
      </c>
      <c r="D17621" t="s">
        <v>20843</v>
      </c>
      <c r="E17621" t="s">
        <v>20878</v>
      </c>
      <c r="F17621" t="s">
        <v>1816</v>
      </c>
      <c r="G17621" t="s">
        <v>3</v>
      </c>
      <c r="H17621">
        <v>12</v>
      </c>
      <c r="I17621">
        <v>65</v>
      </c>
      <c r="J17621">
        <v>2049</v>
      </c>
      <c r="K17621">
        <v>120</v>
      </c>
      <c r="L17621" t="s">
        <v>23190</v>
      </c>
      <c r="M17621" s="15" t="e">
        <f>IF(INDEX(#REF!,MATCH(Padrón!K17621,#REF!,0),MATCH(Padrón!J17621,#REF!,0))=K17621,"Sí","NO")</f>
        <v>#REF!</v>
      </c>
    </row>
    <row r="17622" spans="1:13" x14ac:dyDescent="0.25">
      <c r="A17622" t="s">
        <v>40826</v>
      </c>
      <c r="B17622">
        <v>18524461</v>
      </c>
      <c r="C17622">
        <v>1967</v>
      </c>
      <c r="D17622" t="s">
        <v>20843</v>
      </c>
      <c r="E17622" t="s">
        <v>20879</v>
      </c>
      <c r="F17622" t="s">
        <v>20880</v>
      </c>
      <c r="G17622" t="s">
        <v>10</v>
      </c>
      <c r="H17622">
        <v>12</v>
      </c>
      <c r="I17622">
        <v>65</v>
      </c>
      <c r="J17622">
        <v>2049</v>
      </c>
      <c r="K17622">
        <v>121</v>
      </c>
      <c r="L17622" t="s">
        <v>23190</v>
      </c>
      <c r="M17622" s="15" t="e">
        <f>IF(INDEX(#REF!,MATCH(Padrón!K17622,#REF!,0),MATCH(Padrón!J17622,#REF!,0))=K17622,"Sí","NO")</f>
        <v>#REF!</v>
      </c>
    </row>
    <row r="17623" spans="1:13" x14ac:dyDescent="0.25">
      <c r="A17623" t="s">
        <v>40827</v>
      </c>
      <c r="B17623">
        <v>37116314</v>
      </c>
      <c r="C17623">
        <v>1993</v>
      </c>
      <c r="D17623" t="s">
        <v>20843</v>
      </c>
      <c r="E17623" t="s">
        <v>20881</v>
      </c>
      <c r="F17623" t="s">
        <v>1289</v>
      </c>
      <c r="G17623" t="s">
        <v>27</v>
      </c>
      <c r="H17623">
        <v>12</v>
      </c>
      <c r="I17623">
        <v>65</v>
      </c>
      <c r="J17623">
        <v>2049</v>
      </c>
      <c r="K17623">
        <v>122</v>
      </c>
      <c r="L17623" t="s">
        <v>23190</v>
      </c>
      <c r="M17623" s="15" t="e">
        <f>IF(INDEX(#REF!,MATCH(Padrón!K17623,#REF!,0),MATCH(Padrón!J17623,#REF!,0))=K17623,"Sí","NO")</f>
        <v>#REF!</v>
      </c>
    </row>
    <row r="17624" spans="1:13" x14ac:dyDescent="0.25">
      <c r="A17624" t="s">
        <v>40828</v>
      </c>
      <c r="B17624">
        <v>28354548</v>
      </c>
      <c r="C17624">
        <v>1980</v>
      </c>
      <c r="D17624" t="s">
        <v>20843</v>
      </c>
      <c r="E17624" t="s">
        <v>15258</v>
      </c>
      <c r="F17624" t="s">
        <v>20882</v>
      </c>
      <c r="G17624" t="s">
        <v>3</v>
      </c>
      <c r="H17624">
        <v>12</v>
      </c>
      <c r="I17624">
        <v>65</v>
      </c>
      <c r="J17624">
        <v>2049</v>
      </c>
      <c r="K17624">
        <v>123</v>
      </c>
      <c r="L17624" t="s">
        <v>23190</v>
      </c>
      <c r="M17624" s="15" t="e">
        <f>IF(INDEX(#REF!,MATCH(Padrón!K17624,#REF!,0),MATCH(Padrón!J17624,#REF!,0))=K17624,"Sí","NO")</f>
        <v>#REF!</v>
      </c>
    </row>
    <row r="17625" spans="1:13" x14ac:dyDescent="0.25">
      <c r="A17625" t="s">
        <v>40829</v>
      </c>
      <c r="B17625">
        <v>42667218</v>
      </c>
      <c r="C17625">
        <v>1999</v>
      </c>
      <c r="D17625" t="s">
        <v>20843</v>
      </c>
      <c r="E17625" t="s">
        <v>10628</v>
      </c>
      <c r="F17625" t="s">
        <v>20883</v>
      </c>
      <c r="G17625" t="s">
        <v>27</v>
      </c>
      <c r="H17625">
        <v>12</v>
      </c>
      <c r="I17625">
        <v>65</v>
      </c>
      <c r="J17625">
        <v>2049</v>
      </c>
      <c r="K17625">
        <v>124</v>
      </c>
      <c r="L17625" t="s">
        <v>23190</v>
      </c>
      <c r="M17625" s="15" t="e">
        <f>IF(INDEX(#REF!,MATCH(Padrón!K17625,#REF!,0),MATCH(Padrón!J17625,#REF!,0))=K17625,"Sí","NO")</f>
        <v>#REF!</v>
      </c>
    </row>
    <row r="17626" spans="1:13" x14ac:dyDescent="0.25">
      <c r="A17626" t="s">
        <v>40830</v>
      </c>
      <c r="B17626">
        <v>36461914</v>
      </c>
      <c r="C17626">
        <v>1991</v>
      </c>
      <c r="D17626" t="s">
        <v>20843</v>
      </c>
      <c r="E17626" t="s">
        <v>20884</v>
      </c>
      <c r="F17626" t="s">
        <v>306</v>
      </c>
      <c r="G17626" t="s">
        <v>27</v>
      </c>
      <c r="H17626">
        <v>12</v>
      </c>
      <c r="I17626">
        <v>65</v>
      </c>
      <c r="J17626">
        <v>2049</v>
      </c>
      <c r="K17626">
        <v>125</v>
      </c>
      <c r="L17626" t="s">
        <v>23190</v>
      </c>
      <c r="M17626" s="15" t="e">
        <f>IF(INDEX(#REF!,MATCH(Padrón!K17626,#REF!,0),MATCH(Padrón!J17626,#REF!,0))=K17626,"Sí","NO")</f>
        <v>#REF!</v>
      </c>
    </row>
    <row r="17627" spans="1:13" x14ac:dyDescent="0.25">
      <c r="A17627" t="s">
        <v>40831</v>
      </c>
      <c r="B17627">
        <v>11854403</v>
      </c>
      <c r="C17627">
        <v>1952</v>
      </c>
      <c r="D17627" t="s">
        <v>20843</v>
      </c>
      <c r="E17627" t="s">
        <v>465</v>
      </c>
      <c r="F17627" t="s">
        <v>13</v>
      </c>
      <c r="G17627" t="s">
        <v>88</v>
      </c>
      <c r="H17627">
        <v>12</v>
      </c>
      <c r="I17627">
        <v>65</v>
      </c>
      <c r="J17627">
        <v>2049</v>
      </c>
      <c r="K17627">
        <v>126</v>
      </c>
      <c r="L17627" t="s">
        <v>23190</v>
      </c>
      <c r="M17627" s="15" t="e">
        <f>IF(INDEX(#REF!,MATCH(Padrón!K17627,#REF!,0),MATCH(Padrón!J17627,#REF!,0))=K17627,"Sí","NO")</f>
        <v>#REF!</v>
      </c>
    </row>
    <row r="17628" spans="1:13" x14ac:dyDescent="0.25">
      <c r="A17628" t="s">
        <v>40832</v>
      </c>
      <c r="B17628">
        <v>49135921</v>
      </c>
      <c r="C17628">
        <v>2006</v>
      </c>
      <c r="D17628" t="s">
        <v>20843</v>
      </c>
      <c r="E17628" t="s">
        <v>20885</v>
      </c>
      <c r="F17628" t="s">
        <v>20886</v>
      </c>
      <c r="G17628" t="s">
        <v>3</v>
      </c>
      <c r="H17628">
        <v>12</v>
      </c>
      <c r="I17628">
        <v>65</v>
      </c>
      <c r="J17628">
        <v>2049</v>
      </c>
      <c r="K17628">
        <v>127</v>
      </c>
      <c r="L17628" t="s">
        <v>23190</v>
      </c>
      <c r="M17628" s="15" t="e">
        <f>IF(INDEX(#REF!,MATCH(Padrón!K17628,#REF!,0),MATCH(Padrón!J17628,#REF!,0))=K17628,"Sí","NO")</f>
        <v>#REF!</v>
      </c>
    </row>
    <row r="17629" spans="1:13" x14ac:dyDescent="0.25">
      <c r="A17629" t="s">
        <v>40833</v>
      </c>
      <c r="B17629">
        <v>30785375</v>
      </c>
      <c r="C17629">
        <v>1984</v>
      </c>
      <c r="D17629" t="s">
        <v>20843</v>
      </c>
      <c r="E17629" t="s">
        <v>20887</v>
      </c>
      <c r="F17629" t="s">
        <v>1153</v>
      </c>
      <c r="G17629" t="s">
        <v>3</v>
      </c>
      <c r="H17629">
        <v>12</v>
      </c>
      <c r="I17629">
        <v>65</v>
      </c>
      <c r="J17629">
        <v>2049</v>
      </c>
      <c r="K17629">
        <v>128</v>
      </c>
      <c r="L17629" t="s">
        <v>23190</v>
      </c>
      <c r="M17629" s="15" t="e">
        <f>IF(INDEX(#REF!,MATCH(Padrón!K17629,#REF!,0),MATCH(Padrón!J17629,#REF!,0))=K17629,"Sí","NO")</f>
        <v>#REF!</v>
      </c>
    </row>
    <row r="17630" spans="1:13" x14ac:dyDescent="0.25">
      <c r="A17630" t="s">
        <v>40834</v>
      </c>
      <c r="B17630">
        <v>46086485</v>
      </c>
      <c r="C17630">
        <v>1995</v>
      </c>
      <c r="D17630" t="s">
        <v>20843</v>
      </c>
      <c r="E17630" t="s">
        <v>2342</v>
      </c>
      <c r="F17630" t="s">
        <v>552</v>
      </c>
      <c r="G17630" t="s">
        <v>10</v>
      </c>
      <c r="H17630">
        <v>12</v>
      </c>
      <c r="I17630">
        <v>65</v>
      </c>
      <c r="J17630">
        <v>2049</v>
      </c>
      <c r="K17630">
        <v>129</v>
      </c>
      <c r="L17630" t="s">
        <v>23190</v>
      </c>
      <c r="M17630" s="15" t="e">
        <f>IF(INDEX(#REF!,MATCH(Padrón!K17630,#REF!,0),MATCH(Padrón!J17630,#REF!,0))=K17630,"Sí","NO")</f>
        <v>#REF!</v>
      </c>
    </row>
    <row r="17631" spans="1:13" x14ac:dyDescent="0.25">
      <c r="A17631" t="s">
        <v>40835</v>
      </c>
      <c r="B17631">
        <v>25315554</v>
      </c>
      <c r="C17631">
        <v>1976</v>
      </c>
      <c r="D17631" t="s">
        <v>20843</v>
      </c>
      <c r="E17631" t="s">
        <v>9550</v>
      </c>
      <c r="F17631" t="s">
        <v>20888</v>
      </c>
      <c r="G17631" t="s">
        <v>3</v>
      </c>
      <c r="H17631">
        <v>12</v>
      </c>
      <c r="I17631">
        <v>65</v>
      </c>
      <c r="J17631">
        <v>2049</v>
      </c>
      <c r="K17631">
        <v>130</v>
      </c>
      <c r="L17631" t="s">
        <v>23190</v>
      </c>
      <c r="M17631" s="15" t="e">
        <f>IF(INDEX(#REF!,MATCH(Padrón!K17631,#REF!,0),MATCH(Padrón!J17631,#REF!,0))=K17631,"Sí","NO")</f>
        <v>#REF!</v>
      </c>
    </row>
    <row r="17632" spans="1:13" x14ac:dyDescent="0.25">
      <c r="A17632" t="s">
        <v>40836</v>
      </c>
      <c r="B17632">
        <v>36062076</v>
      </c>
      <c r="C17632">
        <v>1991</v>
      </c>
      <c r="D17632" t="s">
        <v>20843</v>
      </c>
      <c r="E17632" t="s">
        <v>10379</v>
      </c>
      <c r="F17632" t="s">
        <v>889</v>
      </c>
      <c r="G17632" t="s">
        <v>10</v>
      </c>
      <c r="H17632">
        <v>12</v>
      </c>
      <c r="I17632">
        <v>65</v>
      </c>
      <c r="J17632">
        <v>2049</v>
      </c>
      <c r="K17632">
        <v>131</v>
      </c>
      <c r="L17632" t="s">
        <v>23190</v>
      </c>
      <c r="M17632" s="15" t="e">
        <f>IF(INDEX(#REF!,MATCH(Padrón!K17632,#REF!,0),MATCH(Padrón!J17632,#REF!,0))=K17632,"Sí","NO")</f>
        <v>#REF!</v>
      </c>
    </row>
    <row r="17633" spans="1:13" x14ac:dyDescent="0.25">
      <c r="A17633" t="s">
        <v>40837</v>
      </c>
      <c r="B17633">
        <v>43528183</v>
      </c>
      <c r="C17633">
        <v>2000</v>
      </c>
      <c r="D17633" t="s">
        <v>20843</v>
      </c>
      <c r="E17633" t="s">
        <v>6006</v>
      </c>
      <c r="F17633" t="s">
        <v>1096</v>
      </c>
      <c r="G17633" t="s">
        <v>3</v>
      </c>
      <c r="H17633">
        <v>12</v>
      </c>
      <c r="I17633">
        <v>65</v>
      </c>
      <c r="J17633">
        <v>2049</v>
      </c>
      <c r="K17633">
        <v>132</v>
      </c>
      <c r="L17633" t="s">
        <v>23190</v>
      </c>
      <c r="M17633" s="15" t="e">
        <f>IF(INDEX(#REF!,MATCH(Padrón!K17633,#REF!,0),MATCH(Padrón!J17633,#REF!,0))=K17633,"Sí","NO")</f>
        <v>#REF!</v>
      </c>
    </row>
    <row r="17634" spans="1:13" x14ac:dyDescent="0.25">
      <c r="A17634" t="s">
        <v>40838</v>
      </c>
      <c r="B17634">
        <v>38138020</v>
      </c>
      <c r="C17634">
        <v>1993</v>
      </c>
      <c r="D17634" t="s">
        <v>20843</v>
      </c>
      <c r="E17634" t="s">
        <v>2410</v>
      </c>
      <c r="F17634" t="s">
        <v>1978</v>
      </c>
      <c r="G17634" t="s">
        <v>3</v>
      </c>
      <c r="H17634">
        <v>12</v>
      </c>
      <c r="I17634">
        <v>65</v>
      </c>
      <c r="J17634">
        <v>2049</v>
      </c>
      <c r="K17634">
        <v>133</v>
      </c>
      <c r="L17634" t="s">
        <v>23190</v>
      </c>
      <c r="M17634" s="15" t="e">
        <f>IF(INDEX(#REF!,MATCH(Padrón!K17634,#REF!,0),MATCH(Padrón!J17634,#REF!,0))=K17634,"Sí","NO")</f>
        <v>#REF!</v>
      </c>
    </row>
    <row r="17635" spans="1:13" x14ac:dyDescent="0.25">
      <c r="A17635" t="s">
        <v>40839</v>
      </c>
      <c r="B17635">
        <v>21301995</v>
      </c>
      <c r="C17635">
        <v>1970</v>
      </c>
      <c r="D17635" t="s">
        <v>20843</v>
      </c>
      <c r="E17635" t="s">
        <v>360</v>
      </c>
      <c r="F17635" t="s">
        <v>20889</v>
      </c>
      <c r="G17635" t="s">
        <v>117</v>
      </c>
      <c r="H17635">
        <v>12</v>
      </c>
      <c r="I17635">
        <v>65</v>
      </c>
      <c r="J17635">
        <v>2049</v>
      </c>
      <c r="K17635">
        <v>134</v>
      </c>
      <c r="L17635" t="s">
        <v>23190</v>
      </c>
      <c r="M17635" s="15" t="e">
        <f>IF(INDEX(#REF!,MATCH(Padrón!K17635,#REF!,0),MATCH(Padrón!J17635,#REF!,0))=K17635,"Sí","NO")</f>
        <v>#REF!</v>
      </c>
    </row>
    <row r="17636" spans="1:13" x14ac:dyDescent="0.25">
      <c r="A17636" t="s">
        <v>40840</v>
      </c>
      <c r="B17636">
        <v>32085891</v>
      </c>
      <c r="C17636">
        <v>1986</v>
      </c>
      <c r="D17636" t="s">
        <v>20843</v>
      </c>
      <c r="E17636" t="s">
        <v>1266</v>
      </c>
      <c r="F17636" t="s">
        <v>2498</v>
      </c>
      <c r="G17636" t="s">
        <v>3</v>
      </c>
      <c r="H17636">
        <v>12</v>
      </c>
      <c r="I17636">
        <v>65</v>
      </c>
      <c r="J17636">
        <v>2049</v>
      </c>
      <c r="K17636">
        <v>135</v>
      </c>
      <c r="L17636" t="s">
        <v>23190</v>
      </c>
      <c r="M17636" s="15" t="e">
        <f>IF(INDEX(#REF!,MATCH(Padrón!K17636,#REF!,0),MATCH(Padrón!J17636,#REF!,0))=K17636,"Sí","NO")</f>
        <v>#REF!</v>
      </c>
    </row>
    <row r="17637" spans="1:13" x14ac:dyDescent="0.25">
      <c r="A17637" t="s">
        <v>40841</v>
      </c>
      <c r="B17637">
        <v>27993109</v>
      </c>
      <c r="C17637">
        <v>1980</v>
      </c>
      <c r="D17637" t="s">
        <v>20843</v>
      </c>
      <c r="E17637" t="s">
        <v>758</v>
      </c>
      <c r="F17637" t="s">
        <v>889</v>
      </c>
      <c r="G17637" t="s">
        <v>3</v>
      </c>
      <c r="H17637">
        <v>12</v>
      </c>
      <c r="I17637">
        <v>65</v>
      </c>
      <c r="J17637">
        <v>2049</v>
      </c>
      <c r="K17637">
        <v>136</v>
      </c>
      <c r="L17637" t="s">
        <v>23190</v>
      </c>
      <c r="M17637" s="15" t="e">
        <f>IF(INDEX(#REF!,MATCH(Padrón!K17637,#REF!,0),MATCH(Padrón!J17637,#REF!,0))=K17637,"Sí","NO")</f>
        <v>#REF!</v>
      </c>
    </row>
    <row r="17638" spans="1:13" x14ac:dyDescent="0.25">
      <c r="A17638" t="s">
        <v>40842</v>
      </c>
      <c r="B17638">
        <v>39219706</v>
      </c>
      <c r="C17638">
        <v>1995</v>
      </c>
      <c r="D17638" t="s">
        <v>20843</v>
      </c>
      <c r="E17638" t="s">
        <v>3599</v>
      </c>
      <c r="F17638" t="s">
        <v>12276</v>
      </c>
      <c r="G17638" t="s">
        <v>117</v>
      </c>
      <c r="H17638">
        <v>12</v>
      </c>
      <c r="I17638">
        <v>65</v>
      </c>
      <c r="J17638">
        <v>2049</v>
      </c>
      <c r="K17638">
        <v>137</v>
      </c>
      <c r="L17638" t="s">
        <v>23190</v>
      </c>
      <c r="M17638" s="15" t="e">
        <f>IF(INDEX(#REF!,MATCH(Padrón!K17638,#REF!,0),MATCH(Padrón!J17638,#REF!,0))=K17638,"Sí","NO")</f>
        <v>#REF!</v>
      </c>
    </row>
    <row r="17639" spans="1:13" x14ac:dyDescent="0.25">
      <c r="A17639" t="s">
        <v>40843</v>
      </c>
      <c r="B17639">
        <v>13427344</v>
      </c>
      <c r="C17639">
        <v>1959</v>
      </c>
      <c r="D17639" t="s">
        <v>20843</v>
      </c>
      <c r="E17639" t="s">
        <v>2464</v>
      </c>
      <c r="F17639" t="s">
        <v>5920</v>
      </c>
      <c r="G17639" t="s">
        <v>27</v>
      </c>
      <c r="H17639">
        <v>12</v>
      </c>
      <c r="I17639">
        <v>65</v>
      </c>
      <c r="J17639">
        <v>2049</v>
      </c>
      <c r="K17639">
        <v>138</v>
      </c>
      <c r="L17639" t="s">
        <v>23190</v>
      </c>
      <c r="M17639" s="15" t="e">
        <f>IF(INDEX(#REF!,MATCH(Padrón!K17639,#REF!,0),MATCH(Padrón!J17639,#REF!,0))=K17639,"Sí","NO")</f>
        <v>#REF!</v>
      </c>
    </row>
    <row r="17640" spans="1:13" x14ac:dyDescent="0.25">
      <c r="A17640" t="s">
        <v>40844</v>
      </c>
      <c r="B17640">
        <v>11089042</v>
      </c>
      <c r="C17640">
        <v>1954</v>
      </c>
      <c r="D17640" t="s">
        <v>20843</v>
      </c>
      <c r="E17640" t="s">
        <v>20020</v>
      </c>
      <c r="F17640" t="s">
        <v>20890</v>
      </c>
      <c r="G17640" t="s">
        <v>3</v>
      </c>
      <c r="H17640">
        <v>12</v>
      </c>
      <c r="I17640">
        <v>65</v>
      </c>
      <c r="J17640">
        <v>2049</v>
      </c>
      <c r="K17640">
        <v>139</v>
      </c>
      <c r="L17640" t="s">
        <v>23190</v>
      </c>
      <c r="M17640" s="15" t="e">
        <f>IF(INDEX(#REF!,MATCH(Padrón!K17640,#REF!,0),MATCH(Padrón!J17640,#REF!,0))=K17640,"Sí","NO")</f>
        <v>#REF!</v>
      </c>
    </row>
    <row r="17641" spans="1:13" x14ac:dyDescent="0.25">
      <c r="A17641" t="s">
        <v>40845</v>
      </c>
      <c r="B17641">
        <v>17878664</v>
      </c>
      <c r="C17641">
        <v>1966</v>
      </c>
      <c r="D17641" t="s">
        <v>20891</v>
      </c>
      <c r="E17641" t="s">
        <v>20892</v>
      </c>
      <c r="F17641" t="s">
        <v>20893</v>
      </c>
      <c r="G17641" t="s">
        <v>3</v>
      </c>
      <c r="H17641">
        <v>12</v>
      </c>
      <c r="I17641">
        <v>65</v>
      </c>
      <c r="J17641">
        <v>2049</v>
      </c>
      <c r="K17641">
        <v>140</v>
      </c>
      <c r="L17641" t="s">
        <v>23190</v>
      </c>
      <c r="M17641" s="15" t="e">
        <f>IF(INDEX(#REF!,MATCH(Padrón!K17641,#REF!,0),MATCH(Padrón!J17641,#REF!,0))=K17641,"Sí","NO")</f>
        <v>#REF!</v>
      </c>
    </row>
    <row r="17642" spans="1:13" x14ac:dyDescent="0.25">
      <c r="A17642" t="s">
        <v>40846</v>
      </c>
      <c r="B17642">
        <v>29840130</v>
      </c>
      <c r="C17642">
        <v>1982</v>
      </c>
      <c r="D17642" t="s">
        <v>20891</v>
      </c>
      <c r="E17642" t="s">
        <v>20894</v>
      </c>
      <c r="F17642" t="s">
        <v>20895</v>
      </c>
      <c r="G17642" t="s">
        <v>3</v>
      </c>
      <c r="H17642">
        <v>12</v>
      </c>
      <c r="I17642">
        <v>65</v>
      </c>
      <c r="J17642">
        <v>2049</v>
      </c>
      <c r="K17642">
        <v>141</v>
      </c>
      <c r="L17642" t="s">
        <v>23190</v>
      </c>
      <c r="M17642" s="15" t="e">
        <f>IF(INDEX(#REF!,MATCH(Padrón!K17642,#REF!,0),MATCH(Padrón!J17642,#REF!,0))=K17642,"Sí","NO")</f>
        <v>#REF!</v>
      </c>
    </row>
    <row r="17643" spans="1:13" x14ac:dyDescent="0.25">
      <c r="A17643" t="s">
        <v>40847</v>
      </c>
      <c r="B17643">
        <v>28313117</v>
      </c>
      <c r="C17643">
        <v>1980</v>
      </c>
      <c r="D17643" t="s">
        <v>20891</v>
      </c>
      <c r="E17643" t="s">
        <v>20896</v>
      </c>
      <c r="F17643" t="s">
        <v>12892</v>
      </c>
      <c r="G17643" t="s">
        <v>3</v>
      </c>
      <c r="H17643">
        <v>12</v>
      </c>
      <c r="I17643">
        <v>65</v>
      </c>
      <c r="J17643">
        <v>2049</v>
      </c>
      <c r="K17643">
        <v>142</v>
      </c>
      <c r="L17643" t="s">
        <v>23190</v>
      </c>
      <c r="M17643" s="15" t="e">
        <f>IF(INDEX(#REF!,MATCH(Padrón!K17643,#REF!,0),MATCH(Padrón!J17643,#REF!,0))=K17643,"Sí","NO")</f>
        <v>#REF!</v>
      </c>
    </row>
    <row r="17644" spans="1:13" x14ac:dyDescent="0.25">
      <c r="A17644" t="s">
        <v>40848</v>
      </c>
      <c r="B17644">
        <v>11370352</v>
      </c>
      <c r="C17644">
        <v>1954</v>
      </c>
      <c r="D17644" t="s">
        <v>20891</v>
      </c>
      <c r="E17644" t="s">
        <v>3098</v>
      </c>
      <c r="F17644" t="s">
        <v>20897</v>
      </c>
      <c r="G17644" t="s">
        <v>10</v>
      </c>
      <c r="H17644">
        <v>12</v>
      </c>
      <c r="I17644">
        <v>65</v>
      </c>
      <c r="J17644">
        <v>2049</v>
      </c>
      <c r="K17644">
        <v>143</v>
      </c>
      <c r="L17644" t="s">
        <v>23190</v>
      </c>
      <c r="M17644" s="15" t="e">
        <f>IF(INDEX(#REF!,MATCH(Padrón!K17644,#REF!,0),MATCH(Padrón!J17644,#REF!,0))=K17644,"Sí","NO")</f>
        <v>#REF!</v>
      </c>
    </row>
    <row r="17645" spans="1:13" x14ac:dyDescent="0.25">
      <c r="A17645" t="s">
        <v>40849</v>
      </c>
      <c r="B17645">
        <v>22427862</v>
      </c>
      <c r="C17645">
        <v>1971</v>
      </c>
      <c r="D17645" t="s">
        <v>6446</v>
      </c>
      <c r="E17645" t="s">
        <v>20898</v>
      </c>
      <c r="F17645" t="s">
        <v>16285</v>
      </c>
      <c r="G17645" t="s">
        <v>3</v>
      </c>
      <c r="H17645">
        <v>12</v>
      </c>
      <c r="I17645">
        <v>65</v>
      </c>
      <c r="J17645">
        <v>2049</v>
      </c>
      <c r="K17645">
        <v>144</v>
      </c>
      <c r="L17645" t="s">
        <v>23190</v>
      </c>
      <c r="M17645" s="15" t="e">
        <f>IF(INDEX(#REF!,MATCH(Padrón!K17645,#REF!,0),MATCH(Padrón!J17645,#REF!,0))=K17645,"Sí","NO")</f>
        <v>#REF!</v>
      </c>
    </row>
    <row r="17646" spans="1:13" x14ac:dyDescent="0.25">
      <c r="A17646" t="s">
        <v>40850</v>
      </c>
      <c r="B17646">
        <v>47997399</v>
      </c>
      <c r="C17646">
        <v>2007</v>
      </c>
      <c r="D17646" t="s">
        <v>20899</v>
      </c>
      <c r="E17646" t="s">
        <v>20900</v>
      </c>
      <c r="F17646" t="s">
        <v>20901</v>
      </c>
      <c r="G17646" t="s">
        <v>3</v>
      </c>
      <c r="H17646">
        <v>12</v>
      </c>
      <c r="I17646">
        <v>65</v>
      </c>
      <c r="J17646">
        <v>2049</v>
      </c>
      <c r="K17646">
        <v>145</v>
      </c>
      <c r="L17646" t="s">
        <v>23190</v>
      </c>
      <c r="M17646" s="15" t="e">
        <f>IF(INDEX(#REF!,MATCH(Padrón!K17646,#REF!,0),MATCH(Padrón!J17646,#REF!,0))=K17646,"Sí","NO")</f>
        <v>#REF!</v>
      </c>
    </row>
    <row r="17647" spans="1:13" x14ac:dyDescent="0.25">
      <c r="A17647" t="s">
        <v>40851</v>
      </c>
      <c r="B17647">
        <v>26406021</v>
      </c>
      <c r="C17647">
        <v>1978</v>
      </c>
      <c r="D17647" t="s">
        <v>20902</v>
      </c>
      <c r="E17647" t="s">
        <v>20903</v>
      </c>
      <c r="F17647" t="s">
        <v>19895</v>
      </c>
      <c r="G17647" t="s">
        <v>3</v>
      </c>
      <c r="H17647">
        <v>12</v>
      </c>
      <c r="I17647">
        <v>65</v>
      </c>
      <c r="J17647">
        <v>2049</v>
      </c>
      <c r="K17647">
        <v>146</v>
      </c>
      <c r="L17647" t="s">
        <v>23190</v>
      </c>
      <c r="M17647" s="15" t="e">
        <f>IF(INDEX(#REF!,MATCH(Padrón!K17647,#REF!,0),MATCH(Padrón!J17647,#REF!,0))=K17647,"Sí","NO")</f>
        <v>#REF!</v>
      </c>
    </row>
    <row r="17648" spans="1:13" x14ac:dyDescent="0.25">
      <c r="A17648" t="s">
        <v>40852</v>
      </c>
      <c r="B17648">
        <v>28844110</v>
      </c>
      <c r="C17648">
        <v>1981</v>
      </c>
      <c r="D17648" t="s">
        <v>20904</v>
      </c>
      <c r="E17648" t="s">
        <v>20905</v>
      </c>
      <c r="F17648" t="s">
        <v>14443</v>
      </c>
      <c r="G17648" t="s">
        <v>110</v>
      </c>
      <c r="H17648">
        <v>12</v>
      </c>
      <c r="I17648">
        <v>65</v>
      </c>
      <c r="J17648">
        <v>2049</v>
      </c>
      <c r="K17648">
        <v>147</v>
      </c>
      <c r="L17648" t="s">
        <v>23190</v>
      </c>
      <c r="M17648" s="15" t="e">
        <f>IF(INDEX(#REF!,MATCH(Padrón!K17648,#REF!,0),MATCH(Padrón!J17648,#REF!,0))=K17648,"Sí","NO")</f>
        <v>#REF!</v>
      </c>
    </row>
    <row r="17649" spans="1:13" x14ac:dyDescent="0.25">
      <c r="A17649" t="s">
        <v>40853</v>
      </c>
      <c r="B17649">
        <v>13867977</v>
      </c>
      <c r="C17649">
        <v>1960</v>
      </c>
      <c r="D17649" t="s">
        <v>20906</v>
      </c>
      <c r="E17649" t="s">
        <v>20907</v>
      </c>
      <c r="F17649" t="s">
        <v>20908</v>
      </c>
      <c r="G17649" t="s">
        <v>3</v>
      </c>
      <c r="H17649">
        <v>12</v>
      </c>
      <c r="I17649">
        <v>65</v>
      </c>
      <c r="J17649">
        <v>2049</v>
      </c>
      <c r="K17649">
        <v>148</v>
      </c>
      <c r="L17649" t="s">
        <v>23190</v>
      </c>
      <c r="M17649" s="15" t="e">
        <f>IF(INDEX(#REF!,MATCH(Padrón!K17649,#REF!,0),MATCH(Padrón!J17649,#REF!,0))=K17649,"Sí","NO")</f>
        <v>#REF!</v>
      </c>
    </row>
    <row r="17650" spans="1:13" x14ac:dyDescent="0.25">
      <c r="A17650" t="s">
        <v>40854</v>
      </c>
      <c r="B17650">
        <v>11659343</v>
      </c>
      <c r="C17650">
        <v>1955</v>
      </c>
      <c r="D17650" t="s">
        <v>20909</v>
      </c>
      <c r="E17650" t="s">
        <v>20910</v>
      </c>
      <c r="F17650" t="s">
        <v>12968</v>
      </c>
      <c r="G17650" t="s">
        <v>3</v>
      </c>
      <c r="H17650">
        <v>12</v>
      </c>
      <c r="I17650">
        <v>65</v>
      </c>
      <c r="J17650">
        <v>2049</v>
      </c>
      <c r="K17650">
        <v>149</v>
      </c>
      <c r="L17650" t="s">
        <v>23190</v>
      </c>
      <c r="M17650" s="15" t="e">
        <f>IF(INDEX(#REF!,MATCH(Padrón!K17650,#REF!,0),MATCH(Padrón!J17650,#REF!,0))=K17650,"Sí","NO")</f>
        <v>#REF!</v>
      </c>
    </row>
    <row r="17651" spans="1:13" x14ac:dyDescent="0.25">
      <c r="A17651" t="s">
        <v>40855</v>
      </c>
      <c r="B17651">
        <v>36199800</v>
      </c>
      <c r="C17651">
        <v>1991</v>
      </c>
      <c r="D17651" t="s">
        <v>20909</v>
      </c>
      <c r="E17651" t="s">
        <v>20911</v>
      </c>
      <c r="F17651" t="s">
        <v>689</v>
      </c>
      <c r="G17651" t="s">
        <v>27</v>
      </c>
      <c r="H17651">
        <v>12</v>
      </c>
      <c r="I17651">
        <v>65</v>
      </c>
      <c r="J17651">
        <v>2049</v>
      </c>
      <c r="K17651">
        <v>150</v>
      </c>
      <c r="L17651" t="s">
        <v>23190</v>
      </c>
      <c r="M17651" s="15" t="e">
        <f>IF(INDEX(#REF!,MATCH(Padrón!K17651,#REF!,0),MATCH(Padrón!J17651,#REF!,0))=K17651,"Sí","NO")</f>
        <v>#REF!</v>
      </c>
    </row>
    <row r="17652" spans="1:13" x14ac:dyDescent="0.25">
      <c r="A17652" t="s">
        <v>40856</v>
      </c>
      <c r="B17652">
        <v>33406362</v>
      </c>
      <c r="C17652">
        <v>1988</v>
      </c>
      <c r="D17652" t="s">
        <v>20909</v>
      </c>
      <c r="E17652" t="s">
        <v>569</v>
      </c>
      <c r="F17652" t="s">
        <v>5394</v>
      </c>
      <c r="G17652" t="s">
        <v>3</v>
      </c>
      <c r="H17652">
        <v>12</v>
      </c>
      <c r="I17652">
        <v>65</v>
      </c>
      <c r="J17652">
        <v>2049</v>
      </c>
      <c r="K17652">
        <v>151</v>
      </c>
      <c r="L17652" t="s">
        <v>23190</v>
      </c>
      <c r="M17652" s="15" t="e">
        <f>IF(INDEX(#REF!,MATCH(Padrón!K17652,#REF!,0),MATCH(Padrón!J17652,#REF!,0))=K17652,"Sí","NO")</f>
        <v>#REF!</v>
      </c>
    </row>
    <row r="17653" spans="1:13" x14ac:dyDescent="0.25">
      <c r="A17653" t="s">
        <v>40857</v>
      </c>
      <c r="B17653">
        <v>31122675</v>
      </c>
      <c r="C17653">
        <v>1985</v>
      </c>
      <c r="D17653" t="s">
        <v>20909</v>
      </c>
      <c r="E17653" t="s">
        <v>20912</v>
      </c>
      <c r="F17653" t="s">
        <v>5394</v>
      </c>
      <c r="G17653" t="s">
        <v>10</v>
      </c>
      <c r="H17653">
        <v>12</v>
      </c>
      <c r="I17653">
        <v>65</v>
      </c>
      <c r="J17653">
        <v>2049</v>
      </c>
      <c r="K17653">
        <v>152</v>
      </c>
      <c r="L17653" t="s">
        <v>23190</v>
      </c>
      <c r="M17653" s="15" t="e">
        <f>IF(INDEX(#REF!,MATCH(Padrón!K17653,#REF!,0),MATCH(Padrón!J17653,#REF!,0))=K17653,"Sí","NO")</f>
        <v>#REF!</v>
      </c>
    </row>
    <row r="17654" spans="1:13" x14ac:dyDescent="0.25">
      <c r="A17654" t="s">
        <v>40858</v>
      </c>
      <c r="B17654">
        <v>28001079</v>
      </c>
      <c r="C17654">
        <v>1981</v>
      </c>
      <c r="D17654" t="s">
        <v>20909</v>
      </c>
      <c r="E17654" t="s">
        <v>20913</v>
      </c>
      <c r="F17654" t="s">
        <v>323</v>
      </c>
      <c r="G17654" t="s">
        <v>3</v>
      </c>
      <c r="H17654">
        <v>12</v>
      </c>
      <c r="I17654">
        <v>65</v>
      </c>
      <c r="J17654">
        <v>2049</v>
      </c>
      <c r="K17654">
        <v>153</v>
      </c>
      <c r="L17654" t="s">
        <v>23190</v>
      </c>
      <c r="M17654" s="15" t="e">
        <f>IF(INDEX(#REF!,MATCH(Padrón!K17654,#REF!,0),MATCH(Padrón!J17654,#REF!,0))=K17654,"Sí","NO")</f>
        <v>#REF!</v>
      </c>
    </row>
    <row r="17655" spans="1:13" x14ac:dyDescent="0.25">
      <c r="A17655" t="s">
        <v>40859</v>
      </c>
      <c r="B17655">
        <v>30488993</v>
      </c>
      <c r="C17655">
        <v>1984</v>
      </c>
      <c r="D17655" t="s">
        <v>20909</v>
      </c>
      <c r="E17655" t="s">
        <v>5745</v>
      </c>
      <c r="F17655" t="s">
        <v>1938</v>
      </c>
      <c r="G17655" t="s">
        <v>10</v>
      </c>
      <c r="H17655">
        <v>12</v>
      </c>
      <c r="I17655">
        <v>65</v>
      </c>
      <c r="J17655">
        <v>2049</v>
      </c>
      <c r="K17655">
        <v>154</v>
      </c>
      <c r="L17655" t="s">
        <v>23190</v>
      </c>
      <c r="M17655" s="15" t="e">
        <f>IF(INDEX(#REF!,MATCH(Padrón!K17655,#REF!,0),MATCH(Padrón!J17655,#REF!,0))=K17655,"Sí","NO")</f>
        <v>#REF!</v>
      </c>
    </row>
    <row r="17656" spans="1:13" x14ac:dyDescent="0.25">
      <c r="A17656" t="s">
        <v>40860</v>
      </c>
      <c r="B17656">
        <v>26140924</v>
      </c>
      <c r="C17656">
        <v>1977</v>
      </c>
      <c r="D17656" t="s">
        <v>20914</v>
      </c>
      <c r="E17656" t="s">
        <v>20915</v>
      </c>
      <c r="F17656" t="s">
        <v>133</v>
      </c>
      <c r="G17656" t="s">
        <v>10</v>
      </c>
      <c r="H17656">
        <v>12</v>
      </c>
      <c r="I17656">
        <v>65</v>
      </c>
      <c r="J17656">
        <v>2049</v>
      </c>
      <c r="K17656">
        <v>155</v>
      </c>
      <c r="L17656" t="s">
        <v>23190</v>
      </c>
      <c r="M17656" s="15" t="e">
        <f>IF(INDEX(#REF!,MATCH(Padrón!K17656,#REF!,0),MATCH(Padrón!J17656,#REF!,0))=K17656,"Sí","NO")</f>
        <v>#REF!</v>
      </c>
    </row>
    <row r="17657" spans="1:13" x14ac:dyDescent="0.25">
      <c r="A17657" t="s">
        <v>40861</v>
      </c>
      <c r="B17657">
        <v>47108454</v>
      </c>
      <c r="C17657">
        <v>2006</v>
      </c>
      <c r="D17657" t="s">
        <v>20916</v>
      </c>
      <c r="E17657" t="s">
        <v>1700</v>
      </c>
      <c r="F17657" t="s">
        <v>3367</v>
      </c>
      <c r="G17657" t="s">
        <v>10</v>
      </c>
      <c r="H17657">
        <v>12</v>
      </c>
      <c r="I17657">
        <v>65</v>
      </c>
      <c r="J17657">
        <v>2049</v>
      </c>
      <c r="K17657">
        <v>156</v>
      </c>
      <c r="L17657" t="s">
        <v>23190</v>
      </c>
      <c r="M17657" s="15" t="e">
        <f>IF(INDEX(#REF!,MATCH(Padrón!K17657,#REF!,0),MATCH(Padrón!J17657,#REF!,0))=K17657,"Sí","NO")</f>
        <v>#REF!</v>
      </c>
    </row>
    <row r="17658" spans="1:13" x14ac:dyDescent="0.25">
      <c r="A17658" t="s">
        <v>40862</v>
      </c>
      <c r="B17658">
        <v>46238853</v>
      </c>
      <c r="C17658">
        <v>2004</v>
      </c>
      <c r="D17658" t="s">
        <v>20916</v>
      </c>
      <c r="E17658" t="s">
        <v>20917</v>
      </c>
      <c r="F17658" t="s">
        <v>337</v>
      </c>
      <c r="G17658" t="s">
        <v>3</v>
      </c>
      <c r="H17658">
        <v>12</v>
      </c>
      <c r="I17658">
        <v>65</v>
      </c>
      <c r="J17658">
        <v>2049</v>
      </c>
      <c r="K17658">
        <v>157</v>
      </c>
      <c r="L17658" t="s">
        <v>23190</v>
      </c>
      <c r="M17658" s="15" t="e">
        <f>IF(INDEX(#REF!,MATCH(Padrón!K17658,#REF!,0),MATCH(Padrón!J17658,#REF!,0))=K17658,"Sí","NO")</f>
        <v>#REF!</v>
      </c>
    </row>
    <row r="17659" spans="1:13" x14ac:dyDescent="0.25">
      <c r="A17659" t="s">
        <v>40863</v>
      </c>
      <c r="B17659">
        <v>27492355</v>
      </c>
      <c r="C17659">
        <v>1979</v>
      </c>
      <c r="D17659" t="s">
        <v>20916</v>
      </c>
      <c r="E17659" t="s">
        <v>1763</v>
      </c>
      <c r="F17659" t="s">
        <v>2498</v>
      </c>
      <c r="G17659" t="s">
        <v>3</v>
      </c>
      <c r="H17659">
        <v>12</v>
      </c>
      <c r="I17659">
        <v>65</v>
      </c>
      <c r="J17659">
        <v>2049</v>
      </c>
      <c r="K17659">
        <v>158</v>
      </c>
      <c r="L17659" t="s">
        <v>23190</v>
      </c>
      <c r="M17659" s="15" t="e">
        <f>IF(INDEX(#REF!,MATCH(Padrón!K17659,#REF!,0),MATCH(Padrón!J17659,#REF!,0))=K17659,"Sí","NO")</f>
        <v>#REF!</v>
      </c>
    </row>
    <row r="17660" spans="1:13" x14ac:dyDescent="0.25">
      <c r="A17660" t="s">
        <v>40864</v>
      </c>
      <c r="B17660">
        <v>14881825</v>
      </c>
      <c r="C17660">
        <v>1962</v>
      </c>
      <c r="D17660" t="s">
        <v>20918</v>
      </c>
      <c r="E17660" t="s">
        <v>4942</v>
      </c>
      <c r="F17660" t="s">
        <v>20919</v>
      </c>
      <c r="G17660" t="s">
        <v>3</v>
      </c>
      <c r="H17660">
        <v>12</v>
      </c>
      <c r="I17660">
        <v>65</v>
      </c>
      <c r="J17660">
        <v>2049</v>
      </c>
      <c r="K17660">
        <v>159</v>
      </c>
      <c r="L17660" t="s">
        <v>23190</v>
      </c>
      <c r="M17660" s="15" t="e">
        <f>IF(INDEX(#REF!,MATCH(Padrón!K17660,#REF!,0),MATCH(Padrón!J17660,#REF!,0))=K17660,"Sí","NO")</f>
        <v>#REF!</v>
      </c>
    </row>
    <row r="17661" spans="1:13" x14ac:dyDescent="0.25">
      <c r="A17661" t="s">
        <v>40865</v>
      </c>
      <c r="B17661">
        <v>26325881</v>
      </c>
      <c r="C17661">
        <v>1978</v>
      </c>
      <c r="D17661" t="s">
        <v>20920</v>
      </c>
      <c r="E17661" t="s">
        <v>51</v>
      </c>
      <c r="F17661" t="s">
        <v>7293</v>
      </c>
      <c r="G17661" t="s">
        <v>10</v>
      </c>
      <c r="H17661">
        <v>12</v>
      </c>
      <c r="I17661">
        <v>65</v>
      </c>
      <c r="J17661">
        <v>2049</v>
      </c>
      <c r="K17661">
        <v>160</v>
      </c>
      <c r="L17661" t="s">
        <v>23190</v>
      </c>
      <c r="M17661" s="15" t="e">
        <f>IF(INDEX(#REF!,MATCH(Padrón!K17661,#REF!,0),MATCH(Padrón!J17661,#REF!,0))=K17661,"Sí","NO")</f>
        <v>#REF!</v>
      </c>
    </row>
    <row r="17662" spans="1:13" x14ac:dyDescent="0.25">
      <c r="A17662" t="s">
        <v>40866</v>
      </c>
      <c r="B17662">
        <v>31952877</v>
      </c>
      <c r="C17662">
        <v>1986</v>
      </c>
      <c r="D17662" t="s">
        <v>20921</v>
      </c>
      <c r="E17662" t="s">
        <v>1958</v>
      </c>
      <c r="F17662" t="s">
        <v>20922</v>
      </c>
      <c r="G17662" t="s">
        <v>27</v>
      </c>
      <c r="H17662">
        <v>12</v>
      </c>
      <c r="I17662">
        <v>65</v>
      </c>
      <c r="J17662">
        <v>2049</v>
      </c>
      <c r="K17662">
        <v>161</v>
      </c>
      <c r="L17662" t="s">
        <v>23190</v>
      </c>
      <c r="M17662" s="15" t="e">
        <f>IF(INDEX(#REF!,MATCH(Padrón!K17662,#REF!,0),MATCH(Padrón!J17662,#REF!,0))=K17662,"Sí","NO")</f>
        <v>#REF!</v>
      </c>
    </row>
    <row r="17663" spans="1:13" x14ac:dyDescent="0.25">
      <c r="A17663" t="s">
        <v>40867</v>
      </c>
      <c r="B17663">
        <v>23762598</v>
      </c>
      <c r="C17663">
        <v>1974</v>
      </c>
      <c r="D17663" t="s">
        <v>20923</v>
      </c>
      <c r="E17663" t="s">
        <v>20924</v>
      </c>
      <c r="F17663" t="s">
        <v>20925</v>
      </c>
      <c r="G17663" t="s">
        <v>10</v>
      </c>
      <c r="H17663">
        <v>12</v>
      </c>
      <c r="I17663">
        <v>65</v>
      </c>
      <c r="J17663">
        <v>2049</v>
      </c>
      <c r="K17663">
        <v>162</v>
      </c>
      <c r="L17663" t="s">
        <v>23190</v>
      </c>
      <c r="M17663" s="15" t="e">
        <f>IF(INDEX(#REF!,MATCH(Padrón!K17663,#REF!,0),MATCH(Padrón!J17663,#REF!,0))=K17663,"Sí","NO")</f>
        <v>#REF!</v>
      </c>
    </row>
    <row r="17664" spans="1:13" x14ac:dyDescent="0.25">
      <c r="A17664" t="s">
        <v>40868</v>
      </c>
      <c r="B17664">
        <v>26626844</v>
      </c>
      <c r="C17664">
        <v>1978</v>
      </c>
      <c r="D17664" t="s">
        <v>20923</v>
      </c>
      <c r="E17664" t="s">
        <v>20926</v>
      </c>
      <c r="F17664" t="s">
        <v>20927</v>
      </c>
      <c r="G17664" t="s">
        <v>10</v>
      </c>
      <c r="H17664">
        <v>12</v>
      </c>
      <c r="I17664">
        <v>65</v>
      </c>
      <c r="J17664">
        <v>2049</v>
      </c>
      <c r="K17664">
        <v>163</v>
      </c>
      <c r="L17664" t="s">
        <v>23190</v>
      </c>
      <c r="M17664" s="15" t="e">
        <f>IF(INDEX(#REF!,MATCH(Padrón!K17664,#REF!,0),MATCH(Padrón!J17664,#REF!,0))=K17664,"Sí","NO")</f>
        <v>#REF!</v>
      </c>
    </row>
    <row r="17665" spans="1:13" x14ac:dyDescent="0.25">
      <c r="A17665" t="s">
        <v>40869</v>
      </c>
      <c r="B17665">
        <v>46166893</v>
      </c>
      <c r="C17665">
        <v>2004</v>
      </c>
      <c r="D17665" t="s">
        <v>20923</v>
      </c>
      <c r="E17665" t="s">
        <v>20928</v>
      </c>
      <c r="F17665" t="s">
        <v>20929</v>
      </c>
      <c r="G17665" t="s">
        <v>3</v>
      </c>
      <c r="H17665">
        <v>12</v>
      </c>
      <c r="I17665">
        <v>65</v>
      </c>
      <c r="J17665">
        <v>2049</v>
      </c>
      <c r="K17665">
        <v>164</v>
      </c>
      <c r="L17665" t="s">
        <v>23190</v>
      </c>
      <c r="M17665" s="15" t="e">
        <f>IF(INDEX(#REF!,MATCH(Padrón!K17665,#REF!,0),MATCH(Padrón!J17665,#REF!,0))=K17665,"Sí","NO")</f>
        <v>#REF!</v>
      </c>
    </row>
    <row r="17666" spans="1:13" x14ac:dyDescent="0.25">
      <c r="A17666" t="s">
        <v>40870</v>
      </c>
      <c r="B17666">
        <v>30488904</v>
      </c>
      <c r="C17666">
        <v>1978</v>
      </c>
      <c r="D17666" t="s">
        <v>20930</v>
      </c>
      <c r="E17666" t="s">
        <v>20931</v>
      </c>
      <c r="F17666" t="s">
        <v>481</v>
      </c>
      <c r="G17666" t="s">
        <v>3</v>
      </c>
      <c r="H17666">
        <v>12</v>
      </c>
      <c r="I17666">
        <v>65</v>
      </c>
      <c r="J17666">
        <v>2049</v>
      </c>
      <c r="K17666">
        <v>165</v>
      </c>
      <c r="L17666" t="s">
        <v>23190</v>
      </c>
      <c r="M17666" s="15" t="e">
        <f>IF(INDEX(#REF!,MATCH(Padrón!K17666,#REF!,0),MATCH(Padrón!J17666,#REF!,0))=K17666,"Sí","NO")</f>
        <v>#REF!</v>
      </c>
    </row>
    <row r="17667" spans="1:13" x14ac:dyDescent="0.25">
      <c r="A17667" t="s">
        <v>40871</v>
      </c>
      <c r="B17667">
        <v>38382413</v>
      </c>
      <c r="C17667">
        <v>1995</v>
      </c>
      <c r="D17667" t="s">
        <v>20930</v>
      </c>
      <c r="E17667" t="s">
        <v>6614</v>
      </c>
      <c r="F17667" t="s">
        <v>37</v>
      </c>
      <c r="G17667" t="s">
        <v>3</v>
      </c>
      <c r="H17667">
        <v>12</v>
      </c>
      <c r="I17667">
        <v>65</v>
      </c>
      <c r="J17667">
        <v>2049</v>
      </c>
      <c r="K17667">
        <v>166</v>
      </c>
      <c r="L17667" t="s">
        <v>23190</v>
      </c>
      <c r="M17667" s="15" t="e">
        <f>IF(INDEX(#REF!,MATCH(Padrón!K17667,#REF!,0),MATCH(Padrón!J17667,#REF!,0))=K17667,"Sí","NO")</f>
        <v>#REF!</v>
      </c>
    </row>
    <row r="17668" spans="1:13" x14ac:dyDescent="0.25">
      <c r="A17668" t="s">
        <v>40872</v>
      </c>
      <c r="B17668">
        <v>16199487</v>
      </c>
      <c r="C17668">
        <v>1962</v>
      </c>
      <c r="D17668" t="s">
        <v>20932</v>
      </c>
      <c r="E17668" t="s">
        <v>20933</v>
      </c>
      <c r="F17668" t="s">
        <v>2552</v>
      </c>
      <c r="G17668" t="s">
        <v>3</v>
      </c>
      <c r="H17668">
        <v>12</v>
      </c>
      <c r="I17668">
        <v>65</v>
      </c>
      <c r="J17668">
        <v>2049</v>
      </c>
      <c r="K17668">
        <v>167</v>
      </c>
      <c r="L17668" t="s">
        <v>23190</v>
      </c>
      <c r="M17668" s="15" t="e">
        <f>IF(INDEX(#REF!,MATCH(Padrón!K17668,#REF!,0),MATCH(Padrón!J17668,#REF!,0))=K17668,"Sí","NO")</f>
        <v>#REF!</v>
      </c>
    </row>
    <row r="17669" spans="1:13" x14ac:dyDescent="0.25">
      <c r="A17669" t="s">
        <v>40873</v>
      </c>
      <c r="B17669">
        <v>22478620</v>
      </c>
      <c r="C17669">
        <v>1972</v>
      </c>
      <c r="D17669" t="s">
        <v>20934</v>
      </c>
      <c r="E17669" t="s">
        <v>20935</v>
      </c>
      <c r="F17669" t="s">
        <v>20936</v>
      </c>
      <c r="G17669" t="s">
        <v>3</v>
      </c>
      <c r="H17669">
        <v>12</v>
      </c>
      <c r="I17669">
        <v>65</v>
      </c>
      <c r="J17669">
        <v>2049</v>
      </c>
      <c r="K17669">
        <v>168</v>
      </c>
      <c r="L17669" t="s">
        <v>23190</v>
      </c>
      <c r="M17669" s="15" t="e">
        <f>IF(INDEX(#REF!,MATCH(Padrón!K17669,#REF!,0),MATCH(Padrón!J17669,#REF!,0))=K17669,"Sí","NO")</f>
        <v>#REF!</v>
      </c>
    </row>
    <row r="17670" spans="1:13" x14ac:dyDescent="0.25">
      <c r="A17670" t="s">
        <v>40874</v>
      </c>
      <c r="B17670">
        <v>29828149</v>
      </c>
      <c r="C17670">
        <v>1983</v>
      </c>
      <c r="D17670" t="s">
        <v>20937</v>
      </c>
      <c r="E17670" t="s">
        <v>20938</v>
      </c>
      <c r="F17670" t="s">
        <v>20939</v>
      </c>
      <c r="G17670" t="s">
        <v>117</v>
      </c>
      <c r="H17670">
        <v>12</v>
      </c>
      <c r="I17670">
        <v>65</v>
      </c>
      <c r="J17670">
        <v>2049</v>
      </c>
      <c r="K17670">
        <v>169</v>
      </c>
      <c r="L17670" t="s">
        <v>23190</v>
      </c>
      <c r="M17670" s="15" t="e">
        <f>IF(INDEX(#REF!,MATCH(Padrón!K17670,#REF!,0),MATCH(Padrón!J17670,#REF!,0))=K17670,"Sí","NO")</f>
        <v>#REF!</v>
      </c>
    </row>
    <row r="17671" spans="1:13" x14ac:dyDescent="0.25">
      <c r="A17671" t="s">
        <v>40875</v>
      </c>
      <c r="B17671">
        <v>20834618</v>
      </c>
      <c r="C17671">
        <v>1969</v>
      </c>
      <c r="D17671" t="s">
        <v>20940</v>
      </c>
      <c r="E17671" t="s">
        <v>20941</v>
      </c>
      <c r="F17671" t="s">
        <v>20942</v>
      </c>
      <c r="G17671" t="s">
        <v>3</v>
      </c>
      <c r="H17671">
        <v>12</v>
      </c>
      <c r="I17671">
        <v>65</v>
      </c>
      <c r="J17671">
        <v>2049</v>
      </c>
      <c r="K17671">
        <v>170</v>
      </c>
      <c r="L17671" t="s">
        <v>23190</v>
      </c>
      <c r="M17671" s="15" t="e">
        <f>IF(INDEX(#REF!,MATCH(Padrón!K17671,#REF!,0),MATCH(Padrón!J17671,#REF!,0))=K17671,"Sí","NO")</f>
        <v>#REF!</v>
      </c>
    </row>
    <row r="17672" spans="1:13" x14ac:dyDescent="0.25">
      <c r="A17672" t="s">
        <v>40876</v>
      </c>
      <c r="B17672">
        <v>12867545</v>
      </c>
      <c r="C17672">
        <v>1956</v>
      </c>
      <c r="D17672" t="s">
        <v>20943</v>
      </c>
      <c r="E17672" t="s">
        <v>14091</v>
      </c>
      <c r="F17672" t="s">
        <v>830</v>
      </c>
      <c r="G17672" t="s">
        <v>3</v>
      </c>
      <c r="H17672">
        <v>12</v>
      </c>
      <c r="I17672">
        <v>65</v>
      </c>
      <c r="J17672">
        <v>2049</v>
      </c>
      <c r="K17672">
        <v>171</v>
      </c>
      <c r="L17672" t="s">
        <v>23190</v>
      </c>
      <c r="M17672" s="15" t="e">
        <f>IF(INDEX(#REF!,MATCH(Padrón!K17672,#REF!,0),MATCH(Padrón!J17672,#REF!,0))=K17672,"Sí","NO")</f>
        <v>#REF!</v>
      </c>
    </row>
    <row r="17673" spans="1:13" x14ac:dyDescent="0.25">
      <c r="A17673" t="s">
        <v>40877</v>
      </c>
      <c r="B17673">
        <v>11021558</v>
      </c>
      <c r="C17673">
        <v>1951</v>
      </c>
      <c r="D17673" t="s">
        <v>20943</v>
      </c>
      <c r="E17673" t="s">
        <v>224</v>
      </c>
      <c r="F17673" t="s">
        <v>1141</v>
      </c>
      <c r="G17673" t="s">
        <v>417</v>
      </c>
      <c r="H17673">
        <v>12</v>
      </c>
      <c r="I17673">
        <v>65</v>
      </c>
      <c r="J17673">
        <v>2049</v>
      </c>
      <c r="K17673">
        <v>172</v>
      </c>
      <c r="L17673" t="s">
        <v>23190</v>
      </c>
      <c r="M17673" s="15" t="e">
        <f>IF(INDEX(#REF!,MATCH(Padrón!K17673,#REF!,0),MATCH(Padrón!J17673,#REF!,0))=K17673,"Sí","NO")</f>
        <v>#REF!</v>
      </c>
    </row>
    <row r="17674" spans="1:13" x14ac:dyDescent="0.25">
      <c r="A17674" t="s">
        <v>40878</v>
      </c>
      <c r="B17674">
        <v>25198263</v>
      </c>
      <c r="C17674">
        <v>1977</v>
      </c>
      <c r="D17674" t="s">
        <v>20943</v>
      </c>
      <c r="E17674" t="s">
        <v>20944</v>
      </c>
      <c r="F17674" t="s">
        <v>18198</v>
      </c>
      <c r="G17674" t="s">
        <v>3</v>
      </c>
      <c r="H17674">
        <v>12</v>
      </c>
      <c r="I17674">
        <v>65</v>
      </c>
      <c r="J17674">
        <v>2049</v>
      </c>
      <c r="K17674">
        <v>173</v>
      </c>
      <c r="L17674" t="s">
        <v>23190</v>
      </c>
      <c r="M17674" s="15" t="e">
        <f>IF(INDEX(#REF!,MATCH(Padrón!K17674,#REF!,0),MATCH(Padrón!J17674,#REF!,0))=K17674,"Sí","NO")</f>
        <v>#REF!</v>
      </c>
    </row>
    <row r="17675" spans="1:13" x14ac:dyDescent="0.25">
      <c r="A17675" t="s">
        <v>40879</v>
      </c>
      <c r="B17675">
        <v>22154731</v>
      </c>
      <c r="C17675">
        <v>1971</v>
      </c>
      <c r="D17675" t="s">
        <v>20943</v>
      </c>
      <c r="E17675" t="s">
        <v>2125</v>
      </c>
      <c r="F17675" t="s">
        <v>20945</v>
      </c>
      <c r="G17675" t="s">
        <v>10</v>
      </c>
      <c r="H17675">
        <v>12</v>
      </c>
      <c r="I17675">
        <v>65</v>
      </c>
      <c r="J17675">
        <v>2049</v>
      </c>
      <c r="K17675">
        <v>174</v>
      </c>
      <c r="L17675" t="s">
        <v>23190</v>
      </c>
      <c r="M17675" s="15" t="e">
        <f>IF(INDEX(#REF!,MATCH(Padrón!K17675,#REF!,0),MATCH(Padrón!J17675,#REF!,0))=K17675,"Sí","NO")</f>
        <v>#REF!</v>
      </c>
    </row>
    <row r="17676" spans="1:13" x14ac:dyDescent="0.25">
      <c r="A17676" t="s">
        <v>40880</v>
      </c>
      <c r="B17676">
        <v>7666907</v>
      </c>
      <c r="C17676">
        <v>1948</v>
      </c>
      <c r="D17676" t="s">
        <v>20943</v>
      </c>
      <c r="E17676" t="s">
        <v>3356</v>
      </c>
      <c r="F17676" t="s">
        <v>20946</v>
      </c>
      <c r="G17676" t="s">
        <v>10</v>
      </c>
      <c r="H17676">
        <v>12</v>
      </c>
      <c r="I17676">
        <v>65</v>
      </c>
      <c r="J17676">
        <v>2049</v>
      </c>
      <c r="K17676">
        <v>175</v>
      </c>
      <c r="L17676" t="s">
        <v>23190</v>
      </c>
      <c r="M17676" s="15" t="e">
        <f>IF(INDEX(#REF!,MATCH(Padrón!K17676,#REF!,0),MATCH(Padrón!J17676,#REF!,0))=K17676,"Sí","NO")</f>
        <v>#REF!</v>
      </c>
    </row>
    <row r="17677" spans="1:13" x14ac:dyDescent="0.25">
      <c r="A17677" t="s">
        <v>40881</v>
      </c>
      <c r="B17677">
        <v>18340662</v>
      </c>
      <c r="C17677">
        <v>1967</v>
      </c>
      <c r="D17677" t="s">
        <v>20947</v>
      </c>
      <c r="E17677" t="s">
        <v>5221</v>
      </c>
      <c r="F17677" t="s">
        <v>20948</v>
      </c>
      <c r="G17677" t="s">
        <v>3</v>
      </c>
      <c r="H17677">
        <v>12</v>
      </c>
      <c r="I17677">
        <v>65</v>
      </c>
      <c r="J17677">
        <v>2049</v>
      </c>
      <c r="K17677">
        <v>176</v>
      </c>
      <c r="L17677" t="s">
        <v>23190</v>
      </c>
      <c r="M17677" s="15" t="e">
        <f>IF(INDEX(#REF!,MATCH(Padrón!K17677,#REF!,0),MATCH(Padrón!J17677,#REF!,0))=K17677,"Sí","NO")</f>
        <v>#REF!</v>
      </c>
    </row>
    <row r="17678" spans="1:13" x14ac:dyDescent="0.25">
      <c r="A17678" t="s">
        <v>40882</v>
      </c>
      <c r="B17678">
        <v>6417571</v>
      </c>
      <c r="C17678">
        <v>1939</v>
      </c>
      <c r="D17678" t="s">
        <v>20949</v>
      </c>
      <c r="E17678" t="s">
        <v>163</v>
      </c>
      <c r="F17678" t="s">
        <v>20950</v>
      </c>
      <c r="G17678" t="s">
        <v>117</v>
      </c>
      <c r="H17678">
        <v>12</v>
      </c>
      <c r="I17678">
        <v>65</v>
      </c>
      <c r="J17678">
        <v>2049</v>
      </c>
      <c r="K17678">
        <v>177</v>
      </c>
      <c r="L17678" t="s">
        <v>23190</v>
      </c>
      <c r="M17678" s="15" t="e">
        <f>IF(INDEX(#REF!,MATCH(Padrón!K17678,#REF!,0),MATCH(Padrón!J17678,#REF!,0))=K17678,"Sí","NO")</f>
        <v>#REF!</v>
      </c>
    </row>
    <row r="17679" spans="1:13" x14ac:dyDescent="0.25">
      <c r="A17679" t="s">
        <v>40883</v>
      </c>
      <c r="B17679">
        <v>45026918</v>
      </c>
      <c r="C17679">
        <v>2003</v>
      </c>
      <c r="D17679" t="s">
        <v>20949</v>
      </c>
      <c r="E17679" t="s">
        <v>20951</v>
      </c>
      <c r="F17679" t="s">
        <v>20952</v>
      </c>
      <c r="G17679" t="s">
        <v>10</v>
      </c>
      <c r="H17679">
        <v>12</v>
      </c>
      <c r="I17679">
        <v>65</v>
      </c>
      <c r="J17679">
        <v>2049</v>
      </c>
      <c r="K17679">
        <v>178</v>
      </c>
      <c r="L17679" t="s">
        <v>23190</v>
      </c>
      <c r="M17679" s="15" t="e">
        <f>IF(INDEX(#REF!,MATCH(Padrón!K17679,#REF!,0),MATCH(Padrón!J17679,#REF!,0))=K17679,"Sí","NO")</f>
        <v>#REF!</v>
      </c>
    </row>
    <row r="17680" spans="1:13" x14ac:dyDescent="0.25">
      <c r="A17680" t="s">
        <v>40884</v>
      </c>
      <c r="B17680">
        <v>22727318</v>
      </c>
      <c r="C17680">
        <v>1972</v>
      </c>
      <c r="D17680" t="s">
        <v>20949</v>
      </c>
      <c r="E17680" t="s">
        <v>7166</v>
      </c>
      <c r="F17680" t="s">
        <v>5183</v>
      </c>
      <c r="G17680" t="s">
        <v>10</v>
      </c>
      <c r="H17680">
        <v>12</v>
      </c>
      <c r="I17680">
        <v>65</v>
      </c>
      <c r="J17680">
        <v>2049</v>
      </c>
      <c r="K17680">
        <v>179</v>
      </c>
      <c r="L17680" t="s">
        <v>23190</v>
      </c>
      <c r="M17680" s="15" t="e">
        <f>IF(INDEX(#REF!,MATCH(Padrón!K17680,#REF!,0),MATCH(Padrón!J17680,#REF!,0))=K17680,"Sí","NO")</f>
        <v>#REF!</v>
      </c>
    </row>
    <row r="17681" spans="1:13" x14ac:dyDescent="0.25">
      <c r="A17681" t="s">
        <v>40885</v>
      </c>
      <c r="B17681">
        <v>10866409</v>
      </c>
      <c r="C17681">
        <v>1953</v>
      </c>
      <c r="D17681" t="s">
        <v>20949</v>
      </c>
      <c r="E17681" t="s">
        <v>20953</v>
      </c>
      <c r="F17681" t="s">
        <v>20954</v>
      </c>
      <c r="G17681" t="s">
        <v>3</v>
      </c>
      <c r="H17681">
        <v>12</v>
      </c>
      <c r="I17681">
        <v>65</v>
      </c>
      <c r="J17681">
        <v>2049</v>
      </c>
      <c r="K17681">
        <v>180</v>
      </c>
      <c r="L17681" t="s">
        <v>23190</v>
      </c>
      <c r="M17681" s="15" t="e">
        <f>IF(INDEX(#REF!,MATCH(Padrón!K17681,#REF!,0),MATCH(Padrón!J17681,#REF!,0))=K17681,"Sí","NO")</f>
        <v>#REF!</v>
      </c>
    </row>
    <row r="17682" spans="1:13" x14ac:dyDescent="0.25">
      <c r="A17682" t="s">
        <v>40886</v>
      </c>
      <c r="B17682">
        <v>38063424</v>
      </c>
      <c r="C17682">
        <v>1994</v>
      </c>
      <c r="D17682" t="s">
        <v>20949</v>
      </c>
      <c r="E17682" t="s">
        <v>20955</v>
      </c>
      <c r="F17682" t="s">
        <v>5183</v>
      </c>
      <c r="G17682" t="s">
        <v>27</v>
      </c>
      <c r="H17682">
        <v>12</v>
      </c>
      <c r="I17682">
        <v>65</v>
      </c>
      <c r="J17682">
        <v>2049</v>
      </c>
      <c r="K17682">
        <v>181</v>
      </c>
      <c r="L17682" t="s">
        <v>23190</v>
      </c>
      <c r="M17682" s="15" t="e">
        <f>IF(INDEX(#REF!,MATCH(Padrón!K17682,#REF!,0),MATCH(Padrón!J17682,#REF!,0))=K17682,"Sí","NO")</f>
        <v>#REF!</v>
      </c>
    </row>
    <row r="17683" spans="1:13" x14ac:dyDescent="0.25">
      <c r="A17683" t="s">
        <v>40887</v>
      </c>
      <c r="B17683">
        <v>17907444</v>
      </c>
      <c r="C17683">
        <v>1951</v>
      </c>
      <c r="D17683" t="s">
        <v>20956</v>
      </c>
      <c r="E17683" t="s">
        <v>5808</v>
      </c>
      <c r="F17683" t="s">
        <v>6396</v>
      </c>
      <c r="G17683" t="s">
        <v>27</v>
      </c>
      <c r="H17683">
        <v>12</v>
      </c>
      <c r="I17683">
        <v>65</v>
      </c>
      <c r="J17683">
        <v>2049</v>
      </c>
      <c r="K17683">
        <v>182</v>
      </c>
      <c r="L17683" t="s">
        <v>23190</v>
      </c>
      <c r="M17683" s="15" t="e">
        <f>IF(INDEX(#REF!,MATCH(Padrón!K17683,#REF!,0),MATCH(Padrón!J17683,#REF!,0))=K17683,"Sí","NO")</f>
        <v>#REF!</v>
      </c>
    </row>
    <row r="17684" spans="1:13" x14ac:dyDescent="0.25">
      <c r="A17684" t="s">
        <v>40888</v>
      </c>
      <c r="B17684">
        <v>30153740</v>
      </c>
      <c r="C17684">
        <v>1983</v>
      </c>
      <c r="D17684" t="s">
        <v>20956</v>
      </c>
      <c r="E17684" t="s">
        <v>1036</v>
      </c>
      <c r="F17684" t="s">
        <v>2042</v>
      </c>
      <c r="G17684" t="s">
        <v>10</v>
      </c>
      <c r="H17684">
        <v>12</v>
      </c>
      <c r="I17684">
        <v>65</v>
      </c>
      <c r="J17684">
        <v>2049</v>
      </c>
      <c r="K17684">
        <v>183</v>
      </c>
      <c r="L17684" t="s">
        <v>23190</v>
      </c>
      <c r="M17684" s="15" t="e">
        <f>IF(INDEX(#REF!,MATCH(Padrón!K17684,#REF!,0),MATCH(Padrón!J17684,#REF!,0))=K17684,"Sí","NO")</f>
        <v>#REF!</v>
      </c>
    </row>
    <row r="17685" spans="1:13" x14ac:dyDescent="0.25">
      <c r="A17685" t="s">
        <v>40889</v>
      </c>
      <c r="B17685">
        <v>25483513</v>
      </c>
      <c r="C17685">
        <v>1976</v>
      </c>
      <c r="D17685" t="s">
        <v>20957</v>
      </c>
      <c r="E17685" t="s">
        <v>365</v>
      </c>
      <c r="F17685" t="s">
        <v>20958</v>
      </c>
      <c r="G17685" t="s">
        <v>10</v>
      </c>
      <c r="H17685">
        <v>12</v>
      </c>
      <c r="I17685">
        <v>65</v>
      </c>
      <c r="J17685">
        <v>2049</v>
      </c>
      <c r="K17685">
        <v>184</v>
      </c>
      <c r="L17685" t="s">
        <v>23190</v>
      </c>
      <c r="M17685" s="15" t="e">
        <f>IF(INDEX(#REF!,MATCH(Padrón!K17685,#REF!,0),MATCH(Padrón!J17685,#REF!,0))=K17685,"Sí","NO")</f>
        <v>#REF!</v>
      </c>
    </row>
    <row r="17686" spans="1:13" x14ac:dyDescent="0.25">
      <c r="A17686" t="s">
        <v>40890</v>
      </c>
      <c r="B17686">
        <v>37774702</v>
      </c>
      <c r="C17686">
        <v>1993</v>
      </c>
      <c r="D17686" t="s">
        <v>20959</v>
      </c>
      <c r="E17686" t="s">
        <v>14071</v>
      </c>
      <c r="F17686" t="s">
        <v>8983</v>
      </c>
      <c r="G17686" t="s">
        <v>27</v>
      </c>
      <c r="H17686">
        <v>12</v>
      </c>
      <c r="I17686">
        <v>65</v>
      </c>
      <c r="J17686">
        <v>2049</v>
      </c>
      <c r="K17686">
        <v>185</v>
      </c>
      <c r="L17686" t="s">
        <v>23190</v>
      </c>
      <c r="M17686" s="15" t="e">
        <f>IF(INDEX(#REF!,MATCH(Padrón!K17686,#REF!,0),MATCH(Padrón!J17686,#REF!,0))=K17686,"Sí","NO")</f>
        <v>#REF!</v>
      </c>
    </row>
    <row r="17687" spans="1:13" x14ac:dyDescent="0.25">
      <c r="A17687" t="s">
        <v>40891</v>
      </c>
      <c r="B17687">
        <v>29578124</v>
      </c>
      <c r="C17687">
        <v>1982</v>
      </c>
      <c r="D17687" t="s">
        <v>20959</v>
      </c>
      <c r="E17687" t="s">
        <v>20960</v>
      </c>
      <c r="F17687" t="s">
        <v>20961</v>
      </c>
      <c r="G17687" t="s">
        <v>27</v>
      </c>
      <c r="H17687">
        <v>12</v>
      </c>
      <c r="I17687">
        <v>65</v>
      </c>
      <c r="J17687">
        <v>2049</v>
      </c>
      <c r="K17687">
        <v>186</v>
      </c>
      <c r="L17687" t="s">
        <v>23190</v>
      </c>
      <c r="M17687" s="15" t="e">
        <f>IF(INDEX(#REF!,MATCH(Padrón!K17687,#REF!,0),MATCH(Padrón!J17687,#REF!,0))=K17687,"Sí","NO")</f>
        <v>#REF!</v>
      </c>
    </row>
    <row r="17688" spans="1:13" x14ac:dyDescent="0.25">
      <c r="A17688" t="s">
        <v>40892</v>
      </c>
      <c r="B17688">
        <v>28756411</v>
      </c>
      <c r="C17688">
        <v>1981</v>
      </c>
      <c r="D17688" t="s">
        <v>20959</v>
      </c>
      <c r="E17688" t="s">
        <v>20962</v>
      </c>
      <c r="F17688" t="s">
        <v>20963</v>
      </c>
      <c r="G17688" t="s">
        <v>3</v>
      </c>
      <c r="H17688">
        <v>12</v>
      </c>
      <c r="I17688">
        <v>65</v>
      </c>
      <c r="J17688">
        <v>2049</v>
      </c>
      <c r="K17688">
        <v>187</v>
      </c>
      <c r="L17688" t="s">
        <v>23190</v>
      </c>
      <c r="M17688" s="15" t="e">
        <f>IF(INDEX(#REF!,MATCH(Padrón!K17688,#REF!,0),MATCH(Padrón!J17688,#REF!,0))=K17688,"Sí","NO")</f>
        <v>#REF!</v>
      </c>
    </row>
    <row r="17689" spans="1:13" x14ac:dyDescent="0.25">
      <c r="A17689" t="s">
        <v>40893</v>
      </c>
      <c r="B17689">
        <v>12233723</v>
      </c>
      <c r="C17689">
        <v>1956</v>
      </c>
      <c r="D17689" t="s">
        <v>20964</v>
      </c>
      <c r="E17689" t="s">
        <v>12061</v>
      </c>
      <c r="F17689" t="s">
        <v>20965</v>
      </c>
      <c r="G17689" t="s">
        <v>3</v>
      </c>
      <c r="H17689">
        <v>12</v>
      </c>
      <c r="I17689">
        <v>65</v>
      </c>
      <c r="J17689">
        <v>2049</v>
      </c>
      <c r="K17689">
        <v>188</v>
      </c>
      <c r="L17689" t="s">
        <v>23190</v>
      </c>
      <c r="M17689" s="15" t="e">
        <f>IF(INDEX(#REF!,MATCH(Padrón!K17689,#REF!,0),MATCH(Padrón!J17689,#REF!,0))=K17689,"Sí","NO")</f>
        <v>#REF!</v>
      </c>
    </row>
    <row r="17690" spans="1:13" x14ac:dyDescent="0.25">
      <c r="A17690" t="s">
        <v>40894</v>
      </c>
      <c r="B17690">
        <v>43071386</v>
      </c>
      <c r="C17690">
        <v>2001</v>
      </c>
      <c r="D17690" t="s">
        <v>20964</v>
      </c>
      <c r="E17690" t="s">
        <v>20966</v>
      </c>
      <c r="F17690" t="s">
        <v>31</v>
      </c>
      <c r="G17690" t="s">
        <v>3</v>
      </c>
      <c r="H17690">
        <v>12</v>
      </c>
      <c r="I17690">
        <v>65</v>
      </c>
      <c r="J17690">
        <v>2049</v>
      </c>
      <c r="K17690">
        <v>189</v>
      </c>
      <c r="L17690" t="s">
        <v>23190</v>
      </c>
      <c r="M17690" s="15" t="e">
        <f>IF(INDEX(#REF!,MATCH(Padrón!K17690,#REF!,0),MATCH(Padrón!J17690,#REF!,0))=K17690,"Sí","NO")</f>
        <v>#REF!</v>
      </c>
    </row>
    <row r="17691" spans="1:13" x14ac:dyDescent="0.25">
      <c r="A17691" t="s">
        <v>40895</v>
      </c>
      <c r="B17691">
        <v>31122558</v>
      </c>
      <c r="C17691">
        <v>1985</v>
      </c>
      <c r="D17691" t="s">
        <v>20964</v>
      </c>
      <c r="E17691" t="s">
        <v>20967</v>
      </c>
      <c r="F17691" t="s">
        <v>20968</v>
      </c>
      <c r="G17691" t="s">
        <v>3</v>
      </c>
      <c r="H17691">
        <v>12</v>
      </c>
      <c r="I17691">
        <v>65</v>
      </c>
      <c r="J17691">
        <v>2049</v>
      </c>
      <c r="K17691">
        <v>190</v>
      </c>
      <c r="L17691" t="s">
        <v>23190</v>
      </c>
      <c r="M17691" s="15" t="e">
        <f>IF(INDEX(#REF!,MATCH(Padrón!K17691,#REF!,0),MATCH(Padrón!J17691,#REF!,0))=K17691,"Sí","NO")</f>
        <v>#REF!</v>
      </c>
    </row>
    <row r="17692" spans="1:13" x14ac:dyDescent="0.25">
      <c r="A17692" t="s">
        <v>40896</v>
      </c>
      <c r="B17692">
        <v>21302089</v>
      </c>
      <c r="C17692">
        <v>1970</v>
      </c>
      <c r="D17692" t="s">
        <v>20964</v>
      </c>
      <c r="E17692" t="s">
        <v>8499</v>
      </c>
      <c r="F17692" t="s">
        <v>37</v>
      </c>
      <c r="G17692" t="s">
        <v>10</v>
      </c>
      <c r="H17692">
        <v>12</v>
      </c>
      <c r="I17692">
        <v>65</v>
      </c>
      <c r="J17692">
        <v>2049</v>
      </c>
      <c r="K17692">
        <v>191</v>
      </c>
      <c r="L17692" t="s">
        <v>23190</v>
      </c>
      <c r="M17692" s="15" t="e">
        <f>IF(INDEX(#REF!,MATCH(Padrón!K17692,#REF!,0),MATCH(Padrón!J17692,#REF!,0))=K17692,"Sí","NO")</f>
        <v>#REF!</v>
      </c>
    </row>
    <row r="17693" spans="1:13" x14ac:dyDescent="0.25">
      <c r="A17693" t="s">
        <v>40897</v>
      </c>
      <c r="B17693">
        <v>35454968</v>
      </c>
      <c r="C17693">
        <v>1991</v>
      </c>
      <c r="D17693" t="s">
        <v>20964</v>
      </c>
      <c r="E17693" t="s">
        <v>19762</v>
      </c>
      <c r="F17693" t="s">
        <v>1775</v>
      </c>
      <c r="G17693" t="s">
        <v>10</v>
      </c>
      <c r="H17693">
        <v>12</v>
      </c>
      <c r="I17693">
        <v>65</v>
      </c>
      <c r="J17693">
        <v>2049</v>
      </c>
      <c r="K17693">
        <v>192</v>
      </c>
      <c r="L17693" t="s">
        <v>23190</v>
      </c>
      <c r="M17693" s="15" t="e">
        <f>IF(INDEX(#REF!,MATCH(Padrón!K17693,#REF!,0),MATCH(Padrón!J17693,#REF!,0))=K17693,"Sí","NO")</f>
        <v>#REF!</v>
      </c>
    </row>
    <row r="17694" spans="1:13" x14ac:dyDescent="0.25">
      <c r="A17694" t="s">
        <v>40898</v>
      </c>
      <c r="B17694">
        <v>33853767</v>
      </c>
      <c r="C17694">
        <v>1988</v>
      </c>
      <c r="D17694" t="s">
        <v>20964</v>
      </c>
      <c r="E17694" t="s">
        <v>10754</v>
      </c>
      <c r="F17694" t="s">
        <v>1961</v>
      </c>
      <c r="G17694" t="s">
        <v>3</v>
      </c>
      <c r="H17694">
        <v>12</v>
      </c>
      <c r="I17694">
        <v>65</v>
      </c>
      <c r="J17694">
        <v>2049</v>
      </c>
      <c r="K17694">
        <v>193</v>
      </c>
      <c r="L17694" t="s">
        <v>23190</v>
      </c>
      <c r="M17694" s="15" t="e">
        <f>IF(INDEX(#REF!,MATCH(Padrón!K17694,#REF!,0),MATCH(Padrón!J17694,#REF!,0))=K17694,"Sí","NO")</f>
        <v>#REF!</v>
      </c>
    </row>
    <row r="17695" spans="1:13" x14ac:dyDescent="0.25">
      <c r="A17695" t="s">
        <v>40899</v>
      </c>
      <c r="B17695">
        <v>14423961</v>
      </c>
      <c r="C17695">
        <v>1961</v>
      </c>
      <c r="D17695" t="s">
        <v>20964</v>
      </c>
      <c r="E17695" t="s">
        <v>465</v>
      </c>
      <c r="F17695" t="s">
        <v>20969</v>
      </c>
      <c r="G17695" t="s">
        <v>27</v>
      </c>
      <c r="H17695">
        <v>12</v>
      </c>
      <c r="I17695">
        <v>65</v>
      </c>
      <c r="J17695">
        <v>2049</v>
      </c>
      <c r="K17695">
        <v>194</v>
      </c>
      <c r="L17695" t="s">
        <v>23190</v>
      </c>
      <c r="M17695" s="15" t="e">
        <f>IF(INDEX(#REF!,MATCH(Padrón!K17695,#REF!,0),MATCH(Padrón!J17695,#REF!,0))=K17695,"Sí","NO")</f>
        <v>#REF!</v>
      </c>
    </row>
    <row r="17696" spans="1:13" x14ac:dyDescent="0.25">
      <c r="A17696" t="s">
        <v>40900</v>
      </c>
      <c r="B17696">
        <v>32607737</v>
      </c>
      <c r="C17696">
        <v>1986</v>
      </c>
      <c r="D17696" t="s">
        <v>20964</v>
      </c>
      <c r="E17696" t="s">
        <v>20970</v>
      </c>
      <c r="F17696" t="s">
        <v>20971</v>
      </c>
      <c r="G17696" t="s">
        <v>10</v>
      </c>
      <c r="H17696">
        <v>12</v>
      </c>
      <c r="I17696">
        <v>65</v>
      </c>
      <c r="J17696">
        <v>2049</v>
      </c>
      <c r="K17696">
        <v>195</v>
      </c>
      <c r="L17696" t="s">
        <v>23190</v>
      </c>
      <c r="M17696" s="15" t="e">
        <f>IF(INDEX(#REF!,MATCH(Padrón!K17696,#REF!,0),MATCH(Padrón!J17696,#REF!,0))=K17696,"Sí","NO")</f>
        <v>#REF!</v>
      </c>
    </row>
    <row r="17697" spans="1:13" x14ac:dyDescent="0.25">
      <c r="A17697" t="s">
        <v>40901</v>
      </c>
      <c r="B17697">
        <v>48266619</v>
      </c>
      <c r="C17697">
        <v>2007</v>
      </c>
      <c r="D17697" t="s">
        <v>20964</v>
      </c>
      <c r="E17697" t="s">
        <v>18063</v>
      </c>
      <c r="F17697" t="s">
        <v>1651</v>
      </c>
      <c r="G17697" t="s">
        <v>3</v>
      </c>
      <c r="H17697">
        <v>12</v>
      </c>
      <c r="I17697">
        <v>65</v>
      </c>
      <c r="J17697">
        <v>2049</v>
      </c>
      <c r="K17697">
        <v>196</v>
      </c>
      <c r="L17697" t="s">
        <v>23190</v>
      </c>
      <c r="M17697" s="15" t="e">
        <f>IF(INDEX(#REF!,MATCH(Padrón!K17697,#REF!,0),MATCH(Padrón!J17697,#REF!,0))=K17697,"Sí","NO")</f>
        <v>#REF!</v>
      </c>
    </row>
    <row r="17698" spans="1:13" x14ac:dyDescent="0.25">
      <c r="A17698" t="s">
        <v>40902</v>
      </c>
      <c r="B17698">
        <v>16999192</v>
      </c>
      <c r="C17698">
        <v>1964</v>
      </c>
      <c r="D17698" t="s">
        <v>20972</v>
      </c>
      <c r="E17698" t="s">
        <v>9052</v>
      </c>
      <c r="F17698" t="s">
        <v>31</v>
      </c>
      <c r="G17698" t="s">
        <v>3</v>
      </c>
      <c r="H17698">
        <v>12</v>
      </c>
      <c r="I17698">
        <v>65</v>
      </c>
      <c r="J17698">
        <v>2049</v>
      </c>
      <c r="K17698">
        <v>197</v>
      </c>
      <c r="L17698" t="s">
        <v>23190</v>
      </c>
      <c r="M17698" s="15" t="e">
        <f>IF(INDEX(#REF!,MATCH(Padrón!K17698,#REF!,0),MATCH(Padrón!J17698,#REF!,0))=K17698,"Sí","NO")</f>
        <v>#REF!</v>
      </c>
    </row>
    <row r="17699" spans="1:13" x14ac:dyDescent="0.25">
      <c r="A17699" t="s">
        <v>40903</v>
      </c>
      <c r="B17699">
        <v>47999717</v>
      </c>
      <c r="C17699">
        <v>2007</v>
      </c>
      <c r="D17699" t="s">
        <v>20972</v>
      </c>
      <c r="E17699" t="s">
        <v>16017</v>
      </c>
      <c r="F17699" t="s">
        <v>4191</v>
      </c>
      <c r="G17699" t="s">
        <v>3</v>
      </c>
      <c r="H17699">
        <v>12</v>
      </c>
      <c r="I17699">
        <v>65</v>
      </c>
      <c r="J17699">
        <v>2049</v>
      </c>
      <c r="K17699">
        <v>198</v>
      </c>
      <c r="L17699" t="s">
        <v>23190</v>
      </c>
      <c r="M17699" s="15" t="e">
        <f>IF(INDEX(#REF!,MATCH(Padrón!K17699,#REF!,0),MATCH(Padrón!J17699,#REF!,0))=K17699,"Sí","NO")</f>
        <v>#REF!</v>
      </c>
    </row>
    <row r="17700" spans="1:13" x14ac:dyDescent="0.25">
      <c r="A17700" t="s">
        <v>40904</v>
      </c>
      <c r="B17700">
        <v>16697947</v>
      </c>
      <c r="C17700">
        <v>1964</v>
      </c>
      <c r="D17700" t="s">
        <v>20972</v>
      </c>
      <c r="E17700" t="s">
        <v>20973</v>
      </c>
      <c r="F17700" t="s">
        <v>20974</v>
      </c>
      <c r="G17700" t="s">
        <v>3</v>
      </c>
      <c r="H17700">
        <v>12</v>
      </c>
      <c r="I17700">
        <v>65</v>
      </c>
      <c r="J17700">
        <v>2049</v>
      </c>
      <c r="K17700">
        <v>199</v>
      </c>
      <c r="L17700" t="s">
        <v>23190</v>
      </c>
      <c r="M17700" s="15" t="e">
        <f>IF(INDEX(#REF!,MATCH(Padrón!K17700,#REF!,0),MATCH(Padrón!J17700,#REF!,0))=K17700,"Sí","NO")</f>
        <v>#REF!</v>
      </c>
    </row>
    <row r="17701" spans="1:13" x14ac:dyDescent="0.25">
      <c r="A17701" t="s">
        <v>40905</v>
      </c>
      <c r="B17701">
        <v>24086229</v>
      </c>
      <c r="C17701">
        <v>1972</v>
      </c>
      <c r="D17701" t="s">
        <v>20972</v>
      </c>
      <c r="E17701" t="s">
        <v>3375</v>
      </c>
      <c r="F17701" t="s">
        <v>1041</v>
      </c>
      <c r="G17701" t="s">
        <v>3</v>
      </c>
      <c r="H17701">
        <v>12</v>
      </c>
      <c r="I17701">
        <v>65</v>
      </c>
      <c r="J17701">
        <v>2049</v>
      </c>
      <c r="K17701">
        <v>200</v>
      </c>
      <c r="L17701" t="s">
        <v>23190</v>
      </c>
      <c r="M17701" s="15" t="e">
        <f>IF(INDEX(#REF!,MATCH(Padrón!K17701,#REF!,0),MATCH(Padrón!J17701,#REF!,0))=K17701,"Sí","NO")</f>
        <v>#REF!</v>
      </c>
    </row>
    <row r="17702" spans="1:13" x14ac:dyDescent="0.25">
      <c r="A17702" t="s">
        <v>40906</v>
      </c>
      <c r="B17702">
        <v>42220423</v>
      </c>
      <c r="C17702">
        <v>1999</v>
      </c>
      <c r="D17702" t="s">
        <v>20972</v>
      </c>
      <c r="E17702" t="s">
        <v>20975</v>
      </c>
      <c r="F17702" t="s">
        <v>2904</v>
      </c>
      <c r="G17702" t="s">
        <v>3</v>
      </c>
      <c r="H17702">
        <v>12</v>
      </c>
      <c r="I17702">
        <v>65</v>
      </c>
      <c r="J17702">
        <v>2049</v>
      </c>
      <c r="K17702">
        <v>201</v>
      </c>
      <c r="L17702" t="s">
        <v>23190</v>
      </c>
      <c r="M17702" s="15" t="e">
        <f>IF(INDEX(#REF!,MATCH(Padrón!K17702,#REF!,0),MATCH(Padrón!J17702,#REF!,0))=K17702,"Sí","NO")</f>
        <v>#REF!</v>
      </c>
    </row>
    <row r="17703" spans="1:13" x14ac:dyDescent="0.25">
      <c r="A17703" t="s">
        <v>40907</v>
      </c>
      <c r="B17703">
        <v>47596388</v>
      </c>
      <c r="C17703">
        <v>2007</v>
      </c>
      <c r="D17703" t="s">
        <v>20972</v>
      </c>
      <c r="E17703" t="s">
        <v>20976</v>
      </c>
      <c r="F17703" t="s">
        <v>20977</v>
      </c>
      <c r="G17703" t="s">
        <v>3</v>
      </c>
      <c r="H17703">
        <v>12</v>
      </c>
      <c r="I17703">
        <v>65</v>
      </c>
      <c r="J17703">
        <v>2049</v>
      </c>
      <c r="K17703">
        <v>202</v>
      </c>
      <c r="L17703" t="s">
        <v>23190</v>
      </c>
      <c r="M17703" s="15" t="e">
        <f>IF(INDEX(#REF!,MATCH(Padrón!K17703,#REF!,0),MATCH(Padrón!J17703,#REF!,0))=K17703,"Sí","NO")</f>
        <v>#REF!</v>
      </c>
    </row>
    <row r="17704" spans="1:13" x14ac:dyDescent="0.25">
      <c r="A17704" t="s">
        <v>40908</v>
      </c>
      <c r="B17704">
        <v>24601760</v>
      </c>
      <c r="C17704">
        <v>1978</v>
      </c>
      <c r="D17704" t="s">
        <v>20972</v>
      </c>
      <c r="E17704" t="s">
        <v>20978</v>
      </c>
      <c r="F17704" t="s">
        <v>20979</v>
      </c>
      <c r="G17704" t="s">
        <v>3</v>
      </c>
      <c r="H17704">
        <v>12</v>
      </c>
      <c r="I17704">
        <v>65</v>
      </c>
      <c r="J17704">
        <v>2049</v>
      </c>
      <c r="K17704">
        <v>203</v>
      </c>
      <c r="L17704" t="s">
        <v>23190</v>
      </c>
      <c r="M17704" s="15" t="e">
        <f>IF(INDEX(#REF!,MATCH(Padrón!K17704,#REF!,0),MATCH(Padrón!J17704,#REF!,0))=K17704,"Sí","NO")</f>
        <v>#REF!</v>
      </c>
    </row>
    <row r="17705" spans="1:13" x14ac:dyDescent="0.25">
      <c r="A17705" t="s">
        <v>40909</v>
      </c>
      <c r="B17705">
        <v>33247973</v>
      </c>
      <c r="C17705">
        <v>1987</v>
      </c>
      <c r="D17705" t="s">
        <v>20972</v>
      </c>
      <c r="E17705" t="s">
        <v>1731</v>
      </c>
      <c r="F17705" t="s">
        <v>20980</v>
      </c>
      <c r="G17705" t="s">
        <v>27</v>
      </c>
      <c r="H17705">
        <v>12</v>
      </c>
      <c r="I17705">
        <v>65</v>
      </c>
      <c r="J17705">
        <v>2049</v>
      </c>
      <c r="K17705">
        <v>204</v>
      </c>
      <c r="L17705" t="s">
        <v>23190</v>
      </c>
      <c r="M17705" s="15" t="e">
        <f>IF(INDEX(#REF!,MATCH(Padrón!K17705,#REF!,0),MATCH(Padrón!J17705,#REF!,0))=K17705,"Sí","NO")</f>
        <v>#REF!</v>
      </c>
    </row>
    <row r="17706" spans="1:13" x14ac:dyDescent="0.25">
      <c r="A17706" t="s">
        <v>40910</v>
      </c>
      <c r="B17706">
        <v>26026889</v>
      </c>
      <c r="C17706">
        <v>1977</v>
      </c>
      <c r="D17706" t="s">
        <v>20972</v>
      </c>
      <c r="E17706" t="s">
        <v>20981</v>
      </c>
      <c r="F17706" t="s">
        <v>37</v>
      </c>
      <c r="G17706" t="s">
        <v>3</v>
      </c>
      <c r="H17706">
        <v>12</v>
      </c>
      <c r="I17706">
        <v>65</v>
      </c>
      <c r="J17706">
        <v>2049</v>
      </c>
      <c r="K17706">
        <v>205</v>
      </c>
      <c r="L17706" t="s">
        <v>23190</v>
      </c>
      <c r="M17706" s="15" t="e">
        <f>IF(INDEX(#REF!,MATCH(Padrón!K17706,#REF!,0),MATCH(Padrón!J17706,#REF!,0))=K17706,"Sí","NO")</f>
        <v>#REF!</v>
      </c>
    </row>
    <row r="17707" spans="1:13" x14ac:dyDescent="0.25">
      <c r="A17707" t="s">
        <v>40911</v>
      </c>
      <c r="B17707">
        <v>5695501</v>
      </c>
      <c r="C17707">
        <v>1936</v>
      </c>
      <c r="D17707" t="s">
        <v>20972</v>
      </c>
      <c r="E17707" t="s">
        <v>1968</v>
      </c>
      <c r="F17707" t="s">
        <v>5380</v>
      </c>
      <c r="G17707" t="s">
        <v>3</v>
      </c>
      <c r="H17707">
        <v>12</v>
      </c>
      <c r="I17707">
        <v>65</v>
      </c>
      <c r="J17707">
        <v>2049</v>
      </c>
      <c r="K17707">
        <v>206</v>
      </c>
      <c r="L17707" t="s">
        <v>23190</v>
      </c>
      <c r="M17707" s="15" t="e">
        <f>IF(INDEX(#REF!,MATCH(Padrón!K17707,#REF!,0),MATCH(Padrón!J17707,#REF!,0))=K17707,"Sí","NO")</f>
        <v>#REF!</v>
      </c>
    </row>
    <row r="17708" spans="1:13" x14ac:dyDescent="0.25">
      <c r="A17708" t="s">
        <v>40912</v>
      </c>
      <c r="B17708">
        <v>45451108</v>
      </c>
      <c r="C17708">
        <v>2003</v>
      </c>
      <c r="D17708" t="s">
        <v>20972</v>
      </c>
      <c r="E17708" t="s">
        <v>14094</v>
      </c>
      <c r="F17708" t="s">
        <v>584</v>
      </c>
      <c r="G17708" t="s">
        <v>3</v>
      </c>
      <c r="H17708">
        <v>12</v>
      </c>
      <c r="I17708">
        <v>65</v>
      </c>
      <c r="J17708">
        <v>2049</v>
      </c>
      <c r="K17708">
        <v>207</v>
      </c>
      <c r="L17708" t="s">
        <v>23190</v>
      </c>
      <c r="M17708" s="15" t="e">
        <f>IF(INDEX(#REF!,MATCH(Padrón!K17708,#REF!,0),MATCH(Padrón!J17708,#REF!,0))=K17708,"Sí","NO")</f>
        <v>#REF!</v>
      </c>
    </row>
    <row r="17709" spans="1:13" x14ac:dyDescent="0.25">
      <c r="A17709" t="s">
        <v>40913</v>
      </c>
      <c r="B17709">
        <v>34736702</v>
      </c>
      <c r="C17709">
        <v>1989</v>
      </c>
      <c r="D17709" t="s">
        <v>20972</v>
      </c>
      <c r="E17709" t="s">
        <v>20982</v>
      </c>
      <c r="F17709" t="s">
        <v>6345</v>
      </c>
      <c r="G17709" t="s">
        <v>3</v>
      </c>
      <c r="H17709">
        <v>12</v>
      </c>
      <c r="I17709">
        <v>65</v>
      </c>
      <c r="J17709">
        <v>2049</v>
      </c>
      <c r="K17709">
        <v>208</v>
      </c>
      <c r="L17709" t="s">
        <v>23190</v>
      </c>
      <c r="M17709" s="15" t="e">
        <f>IF(INDEX(#REF!,MATCH(Padrón!K17709,#REF!,0),MATCH(Padrón!J17709,#REF!,0))=K17709,"Sí","NO")</f>
        <v>#REF!</v>
      </c>
    </row>
    <row r="17710" spans="1:13" x14ac:dyDescent="0.25">
      <c r="A17710" t="s">
        <v>40914</v>
      </c>
      <c r="B17710">
        <v>34463011</v>
      </c>
      <c r="C17710">
        <v>1988</v>
      </c>
      <c r="D17710" t="s">
        <v>20972</v>
      </c>
      <c r="E17710" t="s">
        <v>3691</v>
      </c>
      <c r="F17710" t="s">
        <v>395</v>
      </c>
      <c r="G17710" t="s">
        <v>3</v>
      </c>
      <c r="H17710">
        <v>12</v>
      </c>
      <c r="I17710">
        <v>65</v>
      </c>
      <c r="J17710">
        <v>2049</v>
      </c>
      <c r="K17710">
        <v>209</v>
      </c>
      <c r="L17710" t="s">
        <v>23190</v>
      </c>
      <c r="M17710" s="15" t="e">
        <f>IF(INDEX(#REF!,MATCH(Padrón!K17710,#REF!,0),MATCH(Padrón!J17710,#REF!,0))=K17710,"Sí","NO")</f>
        <v>#REF!</v>
      </c>
    </row>
    <row r="17711" spans="1:13" x14ac:dyDescent="0.25">
      <c r="A17711" t="s">
        <v>40915</v>
      </c>
      <c r="B17711">
        <v>45789364</v>
      </c>
      <c r="C17711">
        <v>2004</v>
      </c>
      <c r="D17711" t="s">
        <v>20972</v>
      </c>
      <c r="E17711" t="s">
        <v>20983</v>
      </c>
      <c r="F17711" t="s">
        <v>1489</v>
      </c>
      <c r="G17711" t="s">
        <v>3</v>
      </c>
      <c r="H17711">
        <v>12</v>
      </c>
      <c r="I17711">
        <v>65</v>
      </c>
      <c r="J17711">
        <v>2049</v>
      </c>
      <c r="K17711">
        <v>210</v>
      </c>
      <c r="L17711" t="s">
        <v>23190</v>
      </c>
      <c r="M17711" s="15" t="e">
        <f>IF(INDEX(#REF!,MATCH(Padrón!K17711,#REF!,0),MATCH(Padrón!J17711,#REF!,0))=K17711,"Sí","NO")</f>
        <v>#REF!</v>
      </c>
    </row>
    <row r="17712" spans="1:13" x14ac:dyDescent="0.25">
      <c r="A17712" t="s">
        <v>40916</v>
      </c>
      <c r="B17712">
        <v>17878595</v>
      </c>
      <c r="C17712">
        <v>1966</v>
      </c>
      <c r="D17712" t="s">
        <v>20972</v>
      </c>
      <c r="E17712" t="s">
        <v>151</v>
      </c>
      <c r="F17712" t="s">
        <v>20984</v>
      </c>
      <c r="G17712" t="s">
        <v>27</v>
      </c>
      <c r="H17712">
        <v>12</v>
      </c>
      <c r="I17712">
        <v>65</v>
      </c>
      <c r="J17712">
        <v>2049</v>
      </c>
      <c r="K17712">
        <v>211</v>
      </c>
      <c r="L17712" t="s">
        <v>23190</v>
      </c>
      <c r="M17712" s="15" t="e">
        <f>IF(INDEX(#REF!,MATCH(Padrón!K17712,#REF!,0),MATCH(Padrón!J17712,#REF!,0))=K17712,"Sí","NO")</f>
        <v>#REF!</v>
      </c>
    </row>
    <row r="17713" spans="1:13" x14ac:dyDescent="0.25">
      <c r="A17713" t="s">
        <v>40917</v>
      </c>
      <c r="B17713">
        <v>54235243</v>
      </c>
      <c r="C17713">
        <v>2003</v>
      </c>
      <c r="D17713" t="s">
        <v>20972</v>
      </c>
      <c r="E17713" t="s">
        <v>20985</v>
      </c>
      <c r="F17713" t="s">
        <v>8727</v>
      </c>
      <c r="G17713" t="s">
        <v>27</v>
      </c>
      <c r="H17713">
        <v>12</v>
      </c>
      <c r="I17713">
        <v>65</v>
      </c>
      <c r="J17713">
        <v>2049</v>
      </c>
      <c r="K17713">
        <v>212</v>
      </c>
      <c r="L17713" t="s">
        <v>23190</v>
      </c>
      <c r="M17713" s="15" t="e">
        <f>IF(INDEX(#REF!,MATCH(Padrón!K17713,#REF!,0),MATCH(Padrón!J17713,#REF!,0))=K17713,"Sí","NO")</f>
        <v>#REF!</v>
      </c>
    </row>
    <row r="17714" spans="1:13" x14ac:dyDescent="0.25">
      <c r="A17714" t="s">
        <v>40918</v>
      </c>
      <c r="B17714">
        <v>49186163</v>
      </c>
      <c r="C17714">
        <v>1998</v>
      </c>
      <c r="D17714" t="s">
        <v>20972</v>
      </c>
      <c r="E17714" t="s">
        <v>20986</v>
      </c>
      <c r="F17714" t="s">
        <v>1969</v>
      </c>
      <c r="G17714" t="s">
        <v>10</v>
      </c>
      <c r="H17714">
        <v>12</v>
      </c>
      <c r="I17714">
        <v>65</v>
      </c>
      <c r="J17714">
        <v>2049</v>
      </c>
      <c r="K17714">
        <v>213</v>
      </c>
      <c r="L17714" t="s">
        <v>23190</v>
      </c>
      <c r="M17714" s="15" t="e">
        <f>IF(INDEX(#REF!,MATCH(Padrón!K17714,#REF!,0),MATCH(Padrón!J17714,#REF!,0))=K17714,"Sí","NO")</f>
        <v>#REF!</v>
      </c>
    </row>
    <row r="17715" spans="1:13" x14ac:dyDescent="0.25">
      <c r="A17715" t="s">
        <v>40919</v>
      </c>
      <c r="B17715">
        <v>30785412</v>
      </c>
      <c r="C17715">
        <v>1984</v>
      </c>
      <c r="D17715" t="s">
        <v>20972</v>
      </c>
      <c r="E17715" t="s">
        <v>20987</v>
      </c>
      <c r="F17715" t="s">
        <v>11105</v>
      </c>
      <c r="G17715" t="s">
        <v>27</v>
      </c>
      <c r="H17715">
        <v>12</v>
      </c>
      <c r="I17715">
        <v>65</v>
      </c>
      <c r="J17715">
        <v>2049</v>
      </c>
      <c r="K17715">
        <v>214</v>
      </c>
      <c r="L17715" t="s">
        <v>23190</v>
      </c>
      <c r="M17715" s="15" t="e">
        <f>IF(INDEX(#REF!,MATCH(Padrón!K17715,#REF!,0),MATCH(Padrón!J17715,#REF!,0))=K17715,"Sí","NO")</f>
        <v>#REF!</v>
      </c>
    </row>
    <row r="17716" spans="1:13" x14ac:dyDescent="0.25">
      <c r="A17716" t="s">
        <v>40920</v>
      </c>
      <c r="B17716">
        <v>8587449</v>
      </c>
      <c r="C17716">
        <v>1939</v>
      </c>
      <c r="D17716" t="s">
        <v>20972</v>
      </c>
      <c r="E17716" t="s">
        <v>1405</v>
      </c>
      <c r="F17716" t="s">
        <v>17986</v>
      </c>
      <c r="G17716" t="s">
        <v>3</v>
      </c>
      <c r="H17716">
        <v>12</v>
      </c>
      <c r="I17716">
        <v>65</v>
      </c>
      <c r="J17716">
        <v>2049</v>
      </c>
      <c r="K17716">
        <v>215</v>
      </c>
      <c r="L17716" t="s">
        <v>23190</v>
      </c>
      <c r="M17716" s="15" t="e">
        <f>IF(INDEX(#REF!,MATCH(Padrón!K17716,#REF!,0),MATCH(Padrón!J17716,#REF!,0))=K17716,"Sí","NO")</f>
        <v>#REF!</v>
      </c>
    </row>
    <row r="17717" spans="1:13" x14ac:dyDescent="0.25">
      <c r="A17717" t="s">
        <v>40921</v>
      </c>
      <c r="B17717">
        <v>18240941</v>
      </c>
      <c r="C17717">
        <v>1953</v>
      </c>
      <c r="D17717" t="s">
        <v>20972</v>
      </c>
      <c r="E17717" t="s">
        <v>155</v>
      </c>
      <c r="F17717" t="s">
        <v>20988</v>
      </c>
      <c r="G17717" t="s">
        <v>10</v>
      </c>
      <c r="H17717">
        <v>12</v>
      </c>
      <c r="I17717">
        <v>65</v>
      </c>
      <c r="J17717">
        <v>2049</v>
      </c>
      <c r="K17717">
        <v>216</v>
      </c>
      <c r="L17717" t="s">
        <v>23190</v>
      </c>
      <c r="M17717" s="15" t="e">
        <f>IF(INDEX(#REF!,MATCH(Padrón!K17717,#REF!,0),MATCH(Padrón!J17717,#REF!,0))=K17717,"Sí","NO")</f>
        <v>#REF!</v>
      </c>
    </row>
    <row r="17718" spans="1:13" x14ac:dyDescent="0.25">
      <c r="A17718" t="s">
        <v>40922</v>
      </c>
      <c r="B17718">
        <v>45026809</v>
      </c>
      <c r="C17718">
        <v>2003</v>
      </c>
      <c r="D17718" t="s">
        <v>20972</v>
      </c>
      <c r="E17718" t="s">
        <v>16494</v>
      </c>
      <c r="F17718" t="s">
        <v>20989</v>
      </c>
      <c r="G17718" t="s">
        <v>3</v>
      </c>
      <c r="H17718">
        <v>12</v>
      </c>
      <c r="I17718">
        <v>65</v>
      </c>
      <c r="J17718">
        <v>2049</v>
      </c>
      <c r="K17718">
        <v>217</v>
      </c>
      <c r="L17718" t="s">
        <v>23190</v>
      </c>
      <c r="M17718" s="15" t="e">
        <f>IF(INDEX(#REF!,MATCH(Padrón!K17718,#REF!,0),MATCH(Padrón!J17718,#REF!,0))=K17718,"Sí","NO")</f>
        <v>#REF!</v>
      </c>
    </row>
    <row r="17719" spans="1:13" x14ac:dyDescent="0.25">
      <c r="A17719" t="s">
        <v>40923</v>
      </c>
      <c r="B17719">
        <v>10181863</v>
      </c>
      <c r="C17719">
        <v>1952</v>
      </c>
      <c r="D17719" t="s">
        <v>20972</v>
      </c>
      <c r="E17719" t="s">
        <v>6635</v>
      </c>
      <c r="F17719" t="s">
        <v>6901</v>
      </c>
      <c r="G17719" t="s">
        <v>3</v>
      </c>
      <c r="H17719">
        <v>12</v>
      </c>
      <c r="I17719">
        <v>65</v>
      </c>
      <c r="J17719">
        <v>2049</v>
      </c>
      <c r="K17719">
        <v>218</v>
      </c>
      <c r="L17719" t="s">
        <v>23190</v>
      </c>
      <c r="M17719" s="15" t="e">
        <f>IF(INDEX(#REF!,MATCH(Padrón!K17719,#REF!,0),MATCH(Padrón!J17719,#REF!,0))=K17719,"Sí","NO")</f>
        <v>#REF!</v>
      </c>
    </row>
    <row r="17720" spans="1:13" x14ac:dyDescent="0.25">
      <c r="A17720" t="s">
        <v>40924</v>
      </c>
      <c r="B17720">
        <v>46301911</v>
      </c>
      <c r="C17720">
        <v>2003</v>
      </c>
      <c r="D17720" t="s">
        <v>20972</v>
      </c>
      <c r="E17720" t="s">
        <v>20990</v>
      </c>
      <c r="F17720" t="s">
        <v>20991</v>
      </c>
      <c r="G17720" t="s">
        <v>3</v>
      </c>
      <c r="H17720">
        <v>12</v>
      </c>
      <c r="I17720">
        <v>65</v>
      </c>
      <c r="J17720">
        <v>2049</v>
      </c>
      <c r="K17720">
        <v>219</v>
      </c>
      <c r="L17720" t="s">
        <v>23190</v>
      </c>
      <c r="M17720" s="15" t="e">
        <f>IF(INDEX(#REF!,MATCH(Padrón!K17720,#REF!,0),MATCH(Padrón!J17720,#REF!,0))=K17720,"Sí","NO")</f>
        <v>#REF!</v>
      </c>
    </row>
    <row r="17721" spans="1:13" x14ac:dyDescent="0.25">
      <c r="A17721" t="s">
        <v>40925</v>
      </c>
      <c r="B17721">
        <v>6073418</v>
      </c>
      <c r="C17721">
        <v>1947</v>
      </c>
      <c r="D17721" t="s">
        <v>20972</v>
      </c>
      <c r="E17721" t="s">
        <v>20992</v>
      </c>
      <c r="F17721" t="s">
        <v>20993</v>
      </c>
      <c r="G17721" t="s">
        <v>27</v>
      </c>
      <c r="H17721">
        <v>12</v>
      </c>
      <c r="I17721">
        <v>65</v>
      </c>
      <c r="J17721">
        <v>2049</v>
      </c>
      <c r="K17721">
        <v>220</v>
      </c>
      <c r="L17721" t="s">
        <v>23190</v>
      </c>
      <c r="M17721" s="15" t="e">
        <f>IF(INDEX(#REF!,MATCH(Padrón!K17721,#REF!,0),MATCH(Padrón!J17721,#REF!,0))=K17721,"Sí","NO")</f>
        <v>#REF!</v>
      </c>
    </row>
    <row r="17722" spans="1:13" x14ac:dyDescent="0.25">
      <c r="A17722" t="s">
        <v>40926</v>
      </c>
      <c r="B17722">
        <v>51077446</v>
      </c>
      <c r="C17722">
        <v>2006</v>
      </c>
      <c r="D17722" t="s">
        <v>20972</v>
      </c>
      <c r="E17722" t="s">
        <v>20994</v>
      </c>
      <c r="F17722" t="s">
        <v>20995</v>
      </c>
      <c r="G17722" t="s">
        <v>3</v>
      </c>
      <c r="H17722">
        <v>12</v>
      </c>
      <c r="I17722">
        <v>65</v>
      </c>
      <c r="J17722">
        <v>2049</v>
      </c>
      <c r="K17722">
        <v>221</v>
      </c>
      <c r="L17722" t="s">
        <v>23190</v>
      </c>
      <c r="M17722" s="15" t="e">
        <f>IF(INDEX(#REF!,MATCH(Padrón!K17722,#REF!,0),MATCH(Padrón!J17722,#REF!,0))=K17722,"Sí","NO")</f>
        <v>#REF!</v>
      </c>
    </row>
    <row r="17723" spans="1:13" x14ac:dyDescent="0.25">
      <c r="A17723" t="s">
        <v>40927</v>
      </c>
      <c r="B17723">
        <v>30793012</v>
      </c>
      <c r="C17723">
        <v>1984</v>
      </c>
      <c r="D17723" t="s">
        <v>20972</v>
      </c>
      <c r="E17723" t="s">
        <v>20996</v>
      </c>
      <c r="F17723" t="s">
        <v>133</v>
      </c>
      <c r="G17723" t="s">
        <v>3</v>
      </c>
      <c r="H17723">
        <v>12</v>
      </c>
      <c r="I17723">
        <v>65</v>
      </c>
      <c r="J17723">
        <v>2049</v>
      </c>
      <c r="K17723">
        <v>222</v>
      </c>
      <c r="L17723" t="s">
        <v>23190</v>
      </c>
      <c r="M17723" s="15" t="e">
        <f>IF(INDEX(#REF!,MATCH(Padrón!K17723,#REF!,0),MATCH(Padrón!J17723,#REF!,0))=K17723,"Sí","NO")</f>
        <v>#REF!</v>
      </c>
    </row>
    <row r="17724" spans="1:13" x14ac:dyDescent="0.25">
      <c r="A17724" t="s">
        <v>40928</v>
      </c>
      <c r="B17724">
        <v>42760404</v>
      </c>
      <c r="C17724">
        <v>2000</v>
      </c>
      <c r="D17724" t="s">
        <v>20972</v>
      </c>
      <c r="E17724" t="s">
        <v>426</v>
      </c>
      <c r="F17724" t="s">
        <v>31</v>
      </c>
      <c r="G17724" t="s">
        <v>3</v>
      </c>
      <c r="H17724">
        <v>12</v>
      </c>
      <c r="I17724">
        <v>65</v>
      </c>
      <c r="J17724">
        <v>2049</v>
      </c>
      <c r="K17724">
        <v>223</v>
      </c>
      <c r="L17724" t="s">
        <v>23190</v>
      </c>
      <c r="M17724" s="15" t="e">
        <f>IF(INDEX(#REF!,MATCH(Padrón!K17724,#REF!,0),MATCH(Padrón!J17724,#REF!,0))=K17724,"Sí","NO")</f>
        <v>#REF!</v>
      </c>
    </row>
    <row r="17725" spans="1:13" x14ac:dyDescent="0.25">
      <c r="A17725" t="s">
        <v>40929</v>
      </c>
      <c r="B17725">
        <v>14306300</v>
      </c>
      <c r="C17725">
        <v>1961</v>
      </c>
      <c r="D17725" t="s">
        <v>20972</v>
      </c>
      <c r="E17725" t="s">
        <v>20997</v>
      </c>
      <c r="F17725" t="s">
        <v>3009</v>
      </c>
      <c r="G17725" t="s">
        <v>27</v>
      </c>
      <c r="H17725">
        <v>12</v>
      </c>
      <c r="I17725">
        <v>65</v>
      </c>
      <c r="J17725">
        <v>2049</v>
      </c>
      <c r="K17725">
        <v>224</v>
      </c>
      <c r="L17725" t="s">
        <v>23190</v>
      </c>
      <c r="M17725" s="15" t="e">
        <f>IF(INDEX(#REF!,MATCH(Padrón!K17725,#REF!,0),MATCH(Padrón!J17725,#REF!,0))=K17725,"Sí","NO")</f>
        <v>#REF!</v>
      </c>
    </row>
    <row r="17726" spans="1:13" x14ac:dyDescent="0.25">
      <c r="A17726" t="s">
        <v>40930</v>
      </c>
      <c r="B17726">
        <v>11313299</v>
      </c>
      <c r="C17726">
        <v>1954</v>
      </c>
      <c r="D17726" t="s">
        <v>20972</v>
      </c>
      <c r="E17726" t="s">
        <v>20998</v>
      </c>
      <c r="F17726" t="s">
        <v>8247</v>
      </c>
      <c r="G17726" t="s">
        <v>27</v>
      </c>
      <c r="H17726">
        <v>12</v>
      </c>
      <c r="I17726">
        <v>65</v>
      </c>
      <c r="J17726">
        <v>2049</v>
      </c>
      <c r="K17726">
        <v>225</v>
      </c>
      <c r="L17726" t="s">
        <v>23190</v>
      </c>
      <c r="M17726" s="15" t="e">
        <f>IF(INDEX(#REF!,MATCH(Padrón!K17726,#REF!,0),MATCH(Padrón!J17726,#REF!,0))=K17726,"Sí","NO")</f>
        <v>#REF!</v>
      </c>
    </row>
    <row r="17727" spans="1:13" x14ac:dyDescent="0.25">
      <c r="A17727" t="s">
        <v>40931</v>
      </c>
      <c r="B17727">
        <v>32963952</v>
      </c>
      <c r="C17727">
        <v>1975</v>
      </c>
      <c r="D17727" t="s">
        <v>20972</v>
      </c>
      <c r="E17727" t="s">
        <v>5677</v>
      </c>
      <c r="F17727" t="s">
        <v>20999</v>
      </c>
      <c r="G17727" t="s">
        <v>3</v>
      </c>
      <c r="H17727">
        <v>12</v>
      </c>
      <c r="I17727">
        <v>65</v>
      </c>
      <c r="J17727">
        <v>2049</v>
      </c>
      <c r="K17727">
        <v>226</v>
      </c>
      <c r="L17727" t="s">
        <v>23190</v>
      </c>
      <c r="M17727" s="15" t="e">
        <f>IF(INDEX(#REF!,MATCH(Padrón!K17727,#REF!,0),MATCH(Padrón!J17727,#REF!,0))=K17727,"Sí","NO")</f>
        <v>#REF!</v>
      </c>
    </row>
    <row r="17728" spans="1:13" x14ac:dyDescent="0.25">
      <c r="A17728" t="s">
        <v>40932</v>
      </c>
      <c r="B17728">
        <v>14974487</v>
      </c>
      <c r="C17728">
        <v>1963</v>
      </c>
      <c r="D17728" t="s">
        <v>20972</v>
      </c>
      <c r="E17728" t="s">
        <v>6425</v>
      </c>
      <c r="F17728" t="s">
        <v>21000</v>
      </c>
      <c r="G17728" t="s">
        <v>3</v>
      </c>
      <c r="H17728">
        <v>12</v>
      </c>
      <c r="I17728">
        <v>65</v>
      </c>
      <c r="J17728">
        <v>2049</v>
      </c>
      <c r="K17728">
        <v>227</v>
      </c>
      <c r="L17728" t="s">
        <v>23190</v>
      </c>
      <c r="M17728" s="15" t="e">
        <f>IF(INDEX(#REF!,MATCH(Padrón!K17728,#REF!,0),MATCH(Padrón!J17728,#REF!,0))=K17728,"Sí","NO")</f>
        <v>#REF!</v>
      </c>
    </row>
    <row r="17729" spans="1:13" x14ac:dyDescent="0.25">
      <c r="A17729" t="s">
        <v>40933</v>
      </c>
      <c r="B17729">
        <v>28553963</v>
      </c>
      <c r="C17729">
        <v>1981</v>
      </c>
      <c r="D17729" t="s">
        <v>20972</v>
      </c>
      <c r="E17729" t="s">
        <v>5258</v>
      </c>
      <c r="F17729" t="s">
        <v>21001</v>
      </c>
      <c r="G17729" t="s">
        <v>3</v>
      </c>
      <c r="H17729">
        <v>12</v>
      </c>
      <c r="I17729">
        <v>65</v>
      </c>
      <c r="J17729">
        <v>2049</v>
      </c>
      <c r="K17729">
        <v>228</v>
      </c>
      <c r="L17729" t="s">
        <v>23190</v>
      </c>
      <c r="M17729" s="15" t="e">
        <f>IF(INDEX(#REF!,MATCH(Padrón!K17729,#REF!,0),MATCH(Padrón!J17729,#REF!,0))=K17729,"Sí","NO")</f>
        <v>#REF!</v>
      </c>
    </row>
    <row r="17730" spans="1:13" x14ac:dyDescent="0.25">
      <c r="A17730" t="s">
        <v>40934</v>
      </c>
      <c r="B17730">
        <v>41878062</v>
      </c>
      <c r="C17730">
        <v>1999</v>
      </c>
      <c r="D17730" t="s">
        <v>20972</v>
      </c>
      <c r="E17730" t="s">
        <v>12019</v>
      </c>
      <c r="F17730" t="s">
        <v>1489</v>
      </c>
      <c r="G17730" t="s">
        <v>3</v>
      </c>
      <c r="H17730">
        <v>12</v>
      </c>
      <c r="I17730">
        <v>65</v>
      </c>
      <c r="J17730">
        <v>2049</v>
      </c>
      <c r="K17730">
        <v>229</v>
      </c>
      <c r="L17730" t="s">
        <v>23190</v>
      </c>
      <c r="M17730" s="15" t="e">
        <f>IF(INDEX(#REF!,MATCH(Padrón!K17730,#REF!,0),MATCH(Padrón!J17730,#REF!,0))=K17730,"Sí","NO")</f>
        <v>#REF!</v>
      </c>
    </row>
    <row r="17731" spans="1:13" x14ac:dyDescent="0.25">
      <c r="A17731" t="s">
        <v>40935</v>
      </c>
      <c r="B17731">
        <v>13590266</v>
      </c>
      <c r="C17731">
        <v>1959</v>
      </c>
      <c r="D17731" t="s">
        <v>20972</v>
      </c>
      <c r="E17731" t="s">
        <v>6314</v>
      </c>
      <c r="F17731" t="s">
        <v>11640</v>
      </c>
      <c r="G17731" t="s">
        <v>10</v>
      </c>
      <c r="H17731">
        <v>12</v>
      </c>
      <c r="I17731">
        <v>65</v>
      </c>
      <c r="J17731">
        <v>2049</v>
      </c>
      <c r="K17731">
        <v>230</v>
      </c>
      <c r="L17731" t="s">
        <v>23190</v>
      </c>
      <c r="M17731" s="15" t="e">
        <f>IF(INDEX(#REF!,MATCH(Padrón!K17731,#REF!,0),MATCH(Padrón!J17731,#REF!,0))=K17731,"Sí","NO")</f>
        <v>#REF!</v>
      </c>
    </row>
    <row r="17732" spans="1:13" x14ac:dyDescent="0.25">
      <c r="A17732" t="s">
        <v>40936</v>
      </c>
      <c r="B17732">
        <v>42967369</v>
      </c>
      <c r="C17732">
        <v>2000</v>
      </c>
      <c r="D17732" t="s">
        <v>20972</v>
      </c>
      <c r="E17732" t="s">
        <v>21002</v>
      </c>
      <c r="F17732" t="s">
        <v>1094</v>
      </c>
      <c r="G17732" t="s">
        <v>3</v>
      </c>
      <c r="H17732">
        <v>12</v>
      </c>
      <c r="I17732">
        <v>65</v>
      </c>
      <c r="J17732">
        <v>2049</v>
      </c>
      <c r="K17732">
        <v>231</v>
      </c>
      <c r="L17732" t="s">
        <v>23190</v>
      </c>
      <c r="M17732" s="15" t="e">
        <f>IF(INDEX(#REF!,MATCH(Padrón!K17732,#REF!,0),MATCH(Padrón!J17732,#REF!,0))=K17732,"Sí","NO")</f>
        <v>#REF!</v>
      </c>
    </row>
    <row r="17733" spans="1:13" x14ac:dyDescent="0.25">
      <c r="A17733" t="s">
        <v>40937</v>
      </c>
      <c r="B17733">
        <v>28871228</v>
      </c>
      <c r="C17733">
        <v>1981</v>
      </c>
      <c r="D17733" t="s">
        <v>20972</v>
      </c>
      <c r="E17733" t="s">
        <v>9302</v>
      </c>
      <c r="F17733" t="s">
        <v>3479</v>
      </c>
      <c r="G17733" t="s">
        <v>3</v>
      </c>
      <c r="H17733">
        <v>12</v>
      </c>
      <c r="I17733">
        <v>65</v>
      </c>
      <c r="J17733">
        <v>2049</v>
      </c>
      <c r="K17733">
        <v>232</v>
      </c>
      <c r="L17733" t="s">
        <v>23190</v>
      </c>
      <c r="M17733" s="15" t="e">
        <f>IF(INDEX(#REF!,MATCH(Padrón!K17733,#REF!,0),MATCH(Padrón!J17733,#REF!,0))=K17733,"Sí","NO")</f>
        <v>#REF!</v>
      </c>
    </row>
    <row r="17734" spans="1:13" x14ac:dyDescent="0.25">
      <c r="A17734" t="s">
        <v>40938</v>
      </c>
      <c r="B17734">
        <v>40897748</v>
      </c>
      <c r="C17734">
        <v>1997</v>
      </c>
      <c r="D17734" t="s">
        <v>20972</v>
      </c>
      <c r="E17734" t="s">
        <v>21003</v>
      </c>
      <c r="F17734" t="s">
        <v>21004</v>
      </c>
      <c r="G17734" t="s">
        <v>3</v>
      </c>
      <c r="H17734">
        <v>12</v>
      </c>
      <c r="I17734">
        <v>65</v>
      </c>
      <c r="J17734">
        <v>2049</v>
      </c>
      <c r="K17734">
        <v>233</v>
      </c>
      <c r="L17734" t="s">
        <v>23190</v>
      </c>
      <c r="M17734" s="15" t="e">
        <f>IF(INDEX(#REF!,MATCH(Padrón!K17734,#REF!,0),MATCH(Padrón!J17734,#REF!,0))=K17734,"Sí","NO")</f>
        <v>#REF!</v>
      </c>
    </row>
    <row r="17735" spans="1:13" x14ac:dyDescent="0.25">
      <c r="A17735" t="s">
        <v>40939</v>
      </c>
      <c r="B17735">
        <v>32607891</v>
      </c>
      <c r="C17735">
        <v>1986</v>
      </c>
      <c r="D17735" t="s">
        <v>20972</v>
      </c>
      <c r="E17735" t="s">
        <v>508</v>
      </c>
      <c r="F17735" t="s">
        <v>21005</v>
      </c>
      <c r="G17735" t="s">
        <v>3</v>
      </c>
      <c r="H17735">
        <v>12</v>
      </c>
      <c r="I17735">
        <v>65</v>
      </c>
      <c r="J17735">
        <v>2049</v>
      </c>
      <c r="K17735">
        <v>234</v>
      </c>
      <c r="L17735" t="s">
        <v>23190</v>
      </c>
      <c r="M17735" s="15" t="e">
        <f>IF(INDEX(#REF!,MATCH(Padrón!K17735,#REF!,0),MATCH(Padrón!J17735,#REF!,0))=K17735,"Sí","NO")</f>
        <v>#REF!</v>
      </c>
    </row>
    <row r="17736" spans="1:13" x14ac:dyDescent="0.25">
      <c r="A17736" t="s">
        <v>40940</v>
      </c>
      <c r="B17736">
        <v>41878046</v>
      </c>
      <c r="C17736">
        <v>1999</v>
      </c>
      <c r="D17736" t="s">
        <v>20972</v>
      </c>
      <c r="E17736" t="s">
        <v>19923</v>
      </c>
      <c r="F17736" t="s">
        <v>1094</v>
      </c>
      <c r="G17736" t="s">
        <v>3</v>
      </c>
      <c r="H17736">
        <v>12</v>
      </c>
      <c r="I17736">
        <v>65</v>
      </c>
      <c r="J17736">
        <v>2049</v>
      </c>
      <c r="K17736">
        <v>235</v>
      </c>
      <c r="L17736" t="s">
        <v>23190</v>
      </c>
      <c r="M17736" s="15" t="e">
        <f>IF(INDEX(#REF!,MATCH(Padrón!K17736,#REF!,0),MATCH(Padrón!J17736,#REF!,0))=K17736,"Sí","NO")</f>
        <v>#REF!</v>
      </c>
    </row>
    <row r="17737" spans="1:13" x14ac:dyDescent="0.25">
      <c r="A17737" t="s">
        <v>40941</v>
      </c>
      <c r="B17737">
        <v>11854442</v>
      </c>
      <c r="C17737">
        <v>1955</v>
      </c>
      <c r="D17737" t="s">
        <v>20972</v>
      </c>
      <c r="E17737" t="s">
        <v>1468</v>
      </c>
      <c r="F17737" t="s">
        <v>21006</v>
      </c>
      <c r="G17737" t="s">
        <v>117</v>
      </c>
      <c r="H17737">
        <v>12</v>
      </c>
      <c r="I17737">
        <v>65</v>
      </c>
      <c r="J17737">
        <v>2049</v>
      </c>
      <c r="K17737">
        <v>236</v>
      </c>
      <c r="L17737" t="s">
        <v>23190</v>
      </c>
      <c r="M17737" s="15" t="e">
        <f>IF(INDEX(#REF!,MATCH(Padrón!K17737,#REF!,0),MATCH(Padrón!J17737,#REF!,0))=K17737,"Sí","NO")</f>
        <v>#REF!</v>
      </c>
    </row>
    <row r="17738" spans="1:13" x14ac:dyDescent="0.25">
      <c r="A17738" t="s">
        <v>40942</v>
      </c>
      <c r="B17738">
        <v>36848119</v>
      </c>
      <c r="C17738">
        <v>1992</v>
      </c>
      <c r="D17738" t="s">
        <v>20972</v>
      </c>
      <c r="E17738" t="s">
        <v>18898</v>
      </c>
      <c r="F17738" t="s">
        <v>17</v>
      </c>
      <c r="G17738" t="s">
        <v>3</v>
      </c>
      <c r="H17738">
        <v>12</v>
      </c>
      <c r="I17738">
        <v>65</v>
      </c>
      <c r="J17738">
        <v>2049</v>
      </c>
      <c r="K17738">
        <v>237</v>
      </c>
      <c r="L17738" t="s">
        <v>23190</v>
      </c>
      <c r="M17738" s="15" t="e">
        <f>IF(INDEX(#REF!,MATCH(Padrón!K17738,#REF!,0),MATCH(Padrón!J17738,#REF!,0))=K17738,"Sí","NO")</f>
        <v>#REF!</v>
      </c>
    </row>
    <row r="17739" spans="1:13" x14ac:dyDescent="0.25">
      <c r="A17739" t="s">
        <v>40943</v>
      </c>
      <c r="B17739">
        <v>30785416</v>
      </c>
      <c r="C17739">
        <v>1984</v>
      </c>
      <c r="D17739" t="s">
        <v>20972</v>
      </c>
      <c r="E17739" t="s">
        <v>21007</v>
      </c>
      <c r="F17739" t="s">
        <v>2287</v>
      </c>
      <c r="G17739" t="s">
        <v>3</v>
      </c>
      <c r="H17739">
        <v>12</v>
      </c>
      <c r="I17739">
        <v>65</v>
      </c>
      <c r="J17739">
        <v>2049</v>
      </c>
      <c r="K17739">
        <v>238</v>
      </c>
      <c r="L17739" t="s">
        <v>23190</v>
      </c>
      <c r="M17739" s="15" t="e">
        <f>IF(INDEX(#REF!,MATCH(Padrón!K17739,#REF!,0),MATCH(Padrón!J17739,#REF!,0))=K17739,"Sí","NO")</f>
        <v>#REF!</v>
      </c>
    </row>
    <row r="17740" spans="1:13" x14ac:dyDescent="0.25">
      <c r="A17740" t="s">
        <v>40944</v>
      </c>
      <c r="B17740">
        <v>49186165</v>
      </c>
      <c r="C17740">
        <v>2000</v>
      </c>
      <c r="D17740" t="s">
        <v>20972</v>
      </c>
      <c r="E17740" t="s">
        <v>1754</v>
      </c>
      <c r="F17740" t="s">
        <v>1999</v>
      </c>
      <c r="G17740" t="s">
        <v>110</v>
      </c>
      <c r="H17740">
        <v>12</v>
      </c>
      <c r="I17740">
        <v>65</v>
      </c>
      <c r="J17740">
        <v>2049</v>
      </c>
      <c r="K17740">
        <v>239</v>
      </c>
      <c r="L17740" t="s">
        <v>23190</v>
      </c>
      <c r="M17740" s="15" t="e">
        <f>IF(INDEX(#REF!,MATCH(Padrón!K17740,#REF!,0),MATCH(Padrón!J17740,#REF!,0))=K17740,"Sí","NO")</f>
        <v>#REF!</v>
      </c>
    </row>
    <row r="17741" spans="1:13" x14ac:dyDescent="0.25">
      <c r="A17741" t="s">
        <v>40945</v>
      </c>
      <c r="B17741">
        <v>34017039</v>
      </c>
      <c r="C17741">
        <v>1989</v>
      </c>
      <c r="D17741" t="s">
        <v>20972</v>
      </c>
      <c r="E17741" t="s">
        <v>8184</v>
      </c>
      <c r="F17741" t="s">
        <v>21008</v>
      </c>
      <c r="G17741" t="s">
        <v>10</v>
      </c>
      <c r="H17741">
        <v>12</v>
      </c>
      <c r="I17741">
        <v>65</v>
      </c>
      <c r="J17741">
        <v>2049</v>
      </c>
      <c r="K17741">
        <v>240</v>
      </c>
      <c r="L17741" t="s">
        <v>23190</v>
      </c>
      <c r="M17741" s="15" t="e">
        <f>IF(INDEX(#REF!,MATCH(Padrón!K17741,#REF!,0),MATCH(Padrón!J17741,#REF!,0))=K17741,"Sí","NO")</f>
        <v>#REF!</v>
      </c>
    </row>
    <row r="17742" spans="1:13" x14ac:dyDescent="0.25">
      <c r="A17742" t="s">
        <v>40946</v>
      </c>
      <c r="B17742">
        <v>42716685</v>
      </c>
      <c r="C17742">
        <v>2000</v>
      </c>
      <c r="D17742" t="s">
        <v>20972</v>
      </c>
      <c r="E17742" t="s">
        <v>21009</v>
      </c>
      <c r="F17742" t="s">
        <v>21010</v>
      </c>
      <c r="G17742" t="s">
        <v>3</v>
      </c>
      <c r="H17742">
        <v>12</v>
      </c>
      <c r="I17742">
        <v>65</v>
      </c>
      <c r="J17742">
        <v>2049</v>
      </c>
      <c r="K17742">
        <v>241</v>
      </c>
      <c r="L17742" t="s">
        <v>23190</v>
      </c>
      <c r="M17742" s="15" t="e">
        <f>IF(INDEX(#REF!,MATCH(Padrón!K17742,#REF!,0),MATCH(Padrón!J17742,#REF!,0))=K17742,"Sí","NO")</f>
        <v>#REF!</v>
      </c>
    </row>
    <row r="17743" spans="1:13" x14ac:dyDescent="0.25">
      <c r="A17743" t="s">
        <v>40947</v>
      </c>
      <c r="B17743">
        <v>44279665</v>
      </c>
      <c r="C17743">
        <v>2001</v>
      </c>
      <c r="D17743" t="s">
        <v>20972</v>
      </c>
      <c r="E17743" t="s">
        <v>14116</v>
      </c>
      <c r="F17743" t="s">
        <v>21011</v>
      </c>
      <c r="G17743" t="s">
        <v>3</v>
      </c>
      <c r="H17743">
        <v>12</v>
      </c>
      <c r="I17743">
        <v>65</v>
      </c>
      <c r="J17743">
        <v>2049</v>
      </c>
      <c r="K17743">
        <v>242</v>
      </c>
      <c r="L17743" t="s">
        <v>23190</v>
      </c>
      <c r="M17743" s="15" t="e">
        <f>IF(INDEX(#REF!,MATCH(Padrón!K17743,#REF!,0),MATCH(Padrón!J17743,#REF!,0))=K17743,"Sí","NO")</f>
        <v>#REF!</v>
      </c>
    </row>
    <row r="17744" spans="1:13" x14ac:dyDescent="0.25">
      <c r="A17744" t="s">
        <v>40948</v>
      </c>
      <c r="B17744">
        <v>17475099</v>
      </c>
      <c r="C17744">
        <v>1965</v>
      </c>
      <c r="D17744" t="s">
        <v>20972</v>
      </c>
      <c r="E17744" t="s">
        <v>2527</v>
      </c>
      <c r="F17744" t="s">
        <v>2498</v>
      </c>
      <c r="G17744" t="s">
        <v>3</v>
      </c>
      <c r="H17744">
        <v>12</v>
      </c>
      <c r="I17744">
        <v>65</v>
      </c>
      <c r="J17744">
        <v>2049</v>
      </c>
      <c r="K17744">
        <v>243</v>
      </c>
      <c r="L17744" t="s">
        <v>23190</v>
      </c>
      <c r="M17744" s="15" t="e">
        <f>IF(INDEX(#REF!,MATCH(Padrón!K17744,#REF!,0),MATCH(Padrón!J17744,#REF!,0))=K17744,"Sí","NO")</f>
        <v>#REF!</v>
      </c>
    </row>
    <row r="17745" spans="1:13" x14ac:dyDescent="0.25">
      <c r="A17745" t="s">
        <v>40949</v>
      </c>
      <c r="B17745">
        <v>19001498</v>
      </c>
      <c r="C17745">
        <v>1987</v>
      </c>
      <c r="D17745" t="s">
        <v>20972</v>
      </c>
      <c r="E17745" t="s">
        <v>21012</v>
      </c>
      <c r="F17745" t="s">
        <v>431</v>
      </c>
      <c r="G17745" t="s">
        <v>3</v>
      </c>
      <c r="H17745">
        <v>12</v>
      </c>
      <c r="I17745">
        <v>65</v>
      </c>
      <c r="J17745">
        <v>2049</v>
      </c>
      <c r="K17745">
        <v>244</v>
      </c>
      <c r="L17745" t="s">
        <v>23190</v>
      </c>
      <c r="M17745" s="15" t="e">
        <f>IF(INDEX(#REF!,MATCH(Padrón!K17745,#REF!,0),MATCH(Padrón!J17745,#REF!,0))=K17745,"Sí","NO")</f>
        <v>#REF!</v>
      </c>
    </row>
    <row r="17746" spans="1:13" x14ac:dyDescent="0.25">
      <c r="A17746" t="s">
        <v>40950</v>
      </c>
      <c r="B17746">
        <v>10474897</v>
      </c>
      <c r="C17746">
        <v>1952</v>
      </c>
      <c r="D17746" t="s">
        <v>20972</v>
      </c>
      <c r="E17746" t="s">
        <v>21013</v>
      </c>
      <c r="F17746" t="s">
        <v>6394</v>
      </c>
      <c r="G17746" t="s">
        <v>88</v>
      </c>
      <c r="H17746">
        <v>12</v>
      </c>
      <c r="I17746">
        <v>65</v>
      </c>
      <c r="J17746">
        <v>2049</v>
      </c>
      <c r="K17746">
        <v>245</v>
      </c>
      <c r="L17746" t="s">
        <v>23190</v>
      </c>
      <c r="M17746" s="15" t="e">
        <f>IF(INDEX(#REF!,MATCH(Padrón!K17746,#REF!,0),MATCH(Padrón!J17746,#REF!,0))=K17746,"Sí","NO")</f>
        <v>#REF!</v>
      </c>
    </row>
    <row r="17747" spans="1:13" x14ac:dyDescent="0.25">
      <c r="A17747" t="s">
        <v>40951</v>
      </c>
      <c r="B17747">
        <v>39228808</v>
      </c>
      <c r="C17747">
        <v>1995</v>
      </c>
      <c r="D17747" t="s">
        <v>20972</v>
      </c>
      <c r="E17747" t="s">
        <v>3325</v>
      </c>
      <c r="F17747" t="s">
        <v>21014</v>
      </c>
      <c r="G17747" t="s">
        <v>3</v>
      </c>
      <c r="H17747">
        <v>12</v>
      </c>
      <c r="I17747">
        <v>65</v>
      </c>
      <c r="J17747">
        <v>2049</v>
      </c>
      <c r="K17747">
        <v>246</v>
      </c>
      <c r="L17747" t="s">
        <v>23190</v>
      </c>
      <c r="M17747" s="15" t="e">
        <f>IF(INDEX(#REF!,MATCH(Padrón!K17747,#REF!,0),MATCH(Padrón!J17747,#REF!,0))=K17747,"Sí","NO")</f>
        <v>#REF!</v>
      </c>
    </row>
    <row r="17748" spans="1:13" x14ac:dyDescent="0.25">
      <c r="A17748" t="s">
        <v>40952</v>
      </c>
      <c r="B17748">
        <v>31077024</v>
      </c>
      <c r="C17748">
        <v>1984</v>
      </c>
      <c r="D17748" t="s">
        <v>20972</v>
      </c>
      <c r="E17748" t="s">
        <v>21015</v>
      </c>
      <c r="F17748" t="s">
        <v>5394</v>
      </c>
      <c r="G17748" t="s">
        <v>3</v>
      </c>
      <c r="H17748">
        <v>12</v>
      </c>
      <c r="I17748">
        <v>65</v>
      </c>
      <c r="J17748">
        <v>2049</v>
      </c>
      <c r="K17748">
        <v>247</v>
      </c>
      <c r="L17748" t="s">
        <v>23190</v>
      </c>
      <c r="M17748" s="15" t="e">
        <f>IF(INDEX(#REF!,MATCH(Padrón!K17748,#REF!,0),MATCH(Padrón!J17748,#REF!,0))=K17748,"Sí","NO")</f>
        <v>#REF!</v>
      </c>
    </row>
    <row r="17749" spans="1:13" x14ac:dyDescent="0.25">
      <c r="A17749" t="s">
        <v>40953</v>
      </c>
      <c r="B17749">
        <v>38138253</v>
      </c>
      <c r="C17749">
        <v>1994</v>
      </c>
      <c r="D17749" t="s">
        <v>20972</v>
      </c>
      <c r="E17749" t="s">
        <v>21016</v>
      </c>
      <c r="F17749" t="s">
        <v>5224</v>
      </c>
      <c r="G17749" t="s">
        <v>3</v>
      </c>
      <c r="H17749">
        <v>12</v>
      </c>
      <c r="I17749">
        <v>65</v>
      </c>
      <c r="J17749">
        <v>2049</v>
      </c>
      <c r="K17749">
        <v>248</v>
      </c>
      <c r="L17749" t="s">
        <v>23190</v>
      </c>
      <c r="M17749" s="15" t="e">
        <f>IF(INDEX(#REF!,MATCH(Padrón!K17749,#REF!,0),MATCH(Padrón!J17749,#REF!,0))=K17749,"Sí","NO")</f>
        <v>#REF!</v>
      </c>
    </row>
    <row r="17750" spans="1:13" x14ac:dyDescent="0.25">
      <c r="A17750" t="s">
        <v>40954</v>
      </c>
      <c r="B17750">
        <v>46301908</v>
      </c>
      <c r="C17750">
        <v>1993</v>
      </c>
      <c r="D17750" t="s">
        <v>20972</v>
      </c>
      <c r="E17750" t="s">
        <v>21017</v>
      </c>
      <c r="F17750" t="s">
        <v>21018</v>
      </c>
      <c r="G17750" t="s">
        <v>10</v>
      </c>
      <c r="H17750">
        <v>12</v>
      </c>
      <c r="I17750">
        <v>65</v>
      </c>
      <c r="J17750">
        <v>2049</v>
      </c>
      <c r="K17750">
        <v>249</v>
      </c>
      <c r="L17750" t="s">
        <v>23190</v>
      </c>
      <c r="M17750" s="15" t="e">
        <f>IF(INDEX(#REF!,MATCH(Padrón!K17750,#REF!,0),MATCH(Padrón!J17750,#REF!,0))=K17750,"Sí","NO")</f>
        <v>#REF!</v>
      </c>
    </row>
    <row r="17751" spans="1:13" x14ac:dyDescent="0.25">
      <c r="A17751" t="s">
        <v>40955</v>
      </c>
      <c r="B17751">
        <v>46834013</v>
      </c>
      <c r="C17751">
        <v>2005</v>
      </c>
      <c r="D17751" t="s">
        <v>20972</v>
      </c>
      <c r="E17751" t="s">
        <v>9419</v>
      </c>
      <c r="F17751" t="s">
        <v>4627</v>
      </c>
      <c r="G17751" t="s">
        <v>3</v>
      </c>
      <c r="H17751">
        <v>12</v>
      </c>
      <c r="I17751">
        <v>65</v>
      </c>
      <c r="J17751">
        <v>2049</v>
      </c>
      <c r="K17751">
        <v>250</v>
      </c>
      <c r="L17751" t="s">
        <v>23190</v>
      </c>
      <c r="M17751" s="15" t="e">
        <f>IF(INDEX(#REF!,MATCH(Padrón!K17751,#REF!,0),MATCH(Padrón!J17751,#REF!,0))=K17751,"Sí","NO")</f>
        <v>#REF!</v>
      </c>
    </row>
    <row r="17752" spans="1:13" x14ac:dyDescent="0.25">
      <c r="A17752" t="s">
        <v>40956</v>
      </c>
      <c r="B17752">
        <v>47533724</v>
      </c>
      <c r="C17752">
        <v>2006</v>
      </c>
      <c r="D17752" t="s">
        <v>20972</v>
      </c>
      <c r="E17752" t="s">
        <v>21019</v>
      </c>
      <c r="F17752" t="s">
        <v>21020</v>
      </c>
      <c r="G17752" t="s">
        <v>3</v>
      </c>
      <c r="H17752">
        <v>12</v>
      </c>
      <c r="I17752">
        <v>65</v>
      </c>
      <c r="J17752">
        <v>2049</v>
      </c>
      <c r="K17752">
        <v>251</v>
      </c>
      <c r="L17752" t="s">
        <v>23190</v>
      </c>
      <c r="M17752" s="15" t="e">
        <f>IF(INDEX(#REF!,MATCH(Padrón!K17752,#REF!,0),MATCH(Padrón!J17752,#REF!,0))=K17752,"Sí","NO")</f>
        <v>#REF!</v>
      </c>
    </row>
    <row r="17753" spans="1:13" x14ac:dyDescent="0.25">
      <c r="A17753" t="s">
        <v>40957</v>
      </c>
      <c r="B17753">
        <v>43832499</v>
      </c>
      <c r="C17753">
        <v>2002</v>
      </c>
      <c r="D17753" t="s">
        <v>20972</v>
      </c>
      <c r="E17753" t="s">
        <v>12537</v>
      </c>
      <c r="F17753" t="s">
        <v>616</v>
      </c>
      <c r="G17753" t="s">
        <v>3</v>
      </c>
      <c r="H17753">
        <v>12</v>
      </c>
      <c r="I17753">
        <v>65</v>
      </c>
      <c r="J17753">
        <v>2049</v>
      </c>
      <c r="K17753">
        <v>252</v>
      </c>
      <c r="L17753" t="s">
        <v>23190</v>
      </c>
      <c r="M17753" s="15" t="e">
        <f>IF(INDEX(#REF!,MATCH(Padrón!K17753,#REF!,0),MATCH(Padrón!J17753,#REF!,0))=K17753,"Sí","NO")</f>
        <v>#REF!</v>
      </c>
    </row>
    <row r="17754" spans="1:13" x14ac:dyDescent="0.25">
      <c r="A17754" t="s">
        <v>40958</v>
      </c>
      <c r="B17754">
        <v>2446337</v>
      </c>
      <c r="C17754">
        <v>1939</v>
      </c>
      <c r="D17754" t="s">
        <v>20972</v>
      </c>
      <c r="E17754" t="s">
        <v>5610</v>
      </c>
      <c r="F17754" t="s">
        <v>605</v>
      </c>
      <c r="G17754" t="s">
        <v>3</v>
      </c>
      <c r="H17754">
        <v>12</v>
      </c>
      <c r="I17754">
        <v>65</v>
      </c>
      <c r="J17754">
        <v>2049</v>
      </c>
      <c r="K17754">
        <v>253</v>
      </c>
      <c r="L17754" t="s">
        <v>23190</v>
      </c>
      <c r="M17754" s="15" t="e">
        <f>IF(INDEX(#REF!,MATCH(Padrón!K17754,#REF!,0),MATCH(Padrón!J17754,#REF!,0))=K17754,"Sí","NO")</f>
        <v>#REF!</v>
      </c>
    </row>
    <row r="17755" spans="1:13" x14ac:dyDescent="0.25">
      <c r="A17755" t="s">
        <v>40959</v>
      </c>
      <c r="B17755">
        <v>26994565</v>
      </c>
      <c r="C17755">
        <v>1978</v>
      </c>
      <c r="D17755" t="s">
        <v>20972</v>
      </c>
      <c r="E17755" t="s">
        <v>273</v>
      </c>
      <c r="F17755" t="s">
        <v>21021</v>
      </c>
      <c r="G17755" t="s">
        <v>3</v>
      </c>
      <c r="H17755">
        <v>12</v>
      </c>
      <c r="I17755">
        <v>65</v>
      </c>
      <c r="J17755">
        <v>2049</v>
      </c>
      <c r="K17755">
        <v>254</v>
      </c>
      <c r="L17755" t="s">
        <v>23190</v>
      </c>
      <c r="M17755" s="15" t="e">
        <f>IF(INDEX(#REF!,MATCH(Padrón!K17755,#REF!,0),MATCH(Padrón!J17755,#REF!,0))=K17755,"Sí","NO")</f>
        <v>#REF!</v>
      </c>
    </row>
    <row r="17756" spans="1:13" x14ac:dyDescent="0.25">
      <c r="A17756" t="s">
        <v>40960</v>
      </c>
      <c r="B17756">
        <v>20337408</v>
      </c>
      <c r="C17756">
        <v>1968</v>
      </c>
      <c r="D17756" t="s">
        <v>20972</v>
      </c>
      <c r="E17756" t="s">
        <v>21022</v>
      </c>
      <c r="F17756" t="s">
        <v>21023</v>
      </c>
      <c r="G17756" t="s">
        <v>3</v>
      </c>
      <c r="H17756">
        <v>12</v>
      </c>
      <c r="I17756">
        <v>65</v>
      </c>
      <c r="J17756">
        <v>2049</v>
      </c>
      <c r="K17756">
        <v>255</v>
      </c>
      <c r="L17756" t="s">
        <v>23190</v>
      </c>
      <c r="M17756" s="15" t="e">
        <f>IF(INDEX(#REF!,MATCH(Padrón!K17756,#REF!,0),MATCH(Padrón!J17756,#REF!,0))=K17756,"Sí","NO")</f>
        <v>#REF!</v>
      </c>
    </row>
    <row r="17757" spans="1:13" x14ac:dyDescent="0.25">
      <c r="A17757" t="s">
        <v>40961</v>
      </c>
      <c r="B17757">
        <v>27993268</v>
      </c>
      <c r="C17757">
        <v>1980</v>
      </c>
      <c r="D17757" t="s">
        <v>20972</v>
      </c>
      <c r="E17757" t="s">
        <v>2388</v>
      </c>
      <c r="F17757" t="s">
        <v>21024</v>
      </c>
      <c r="G17757" t="s">
        <v>3</v>
      </c>
      <c r="H17757">
        <v>12</v>
      </c>
      <c r="I17757">
        <v>65</v>
      </c>
      <c r="J17757">
        <v>2049</v>
      </c>
      <c r="K17757">
        <v>256</v>
      </c>
      <c r="L17757" t="s">
        <v>23190</v>
      </c>
      <c r="M17757" s="15" t="e">
        <f>IF(INDEX(#REF!,MATCH(Padrón!K17757,#REF!,0),MATCH(Padrón!J17757,#REF!,0))=K17757,"Sí","NO")</f>
        <v>#REF!</v>
      </c>
    </row>
    <row r="17758" spans="1:13" x14ac:dyDescent="0.25">
      <c r="A17758" t="s">
        <v>40962</v>
      </c>
      <c r="B17758">
        <v>21781108</v>
      </c>
      <c r="C17758">
        <v>1970</v>
      </c>
      <c r="D17758" t="s">
        <v>20972</v>
      </c>
      <c r="E17758" t="s">
        <v>21025</v>
      </c>
      <c r="F17758" t="s">
        <v>5174</v>
      </c>
      <c r="G17758" t="s">
        <v>3</v>
      </c>
      <c r="H17758">
        <v>12</v>
      </c>
      <c r="I17758">
        <v>65</v>
      </c>
      <c r="J17758">
        <v>2049</v>
      </c>
      <c r="K17758">
        <v>257</v>
      </c>
      <c r="L17758" t="s">
        <v>23190</v>
      </c>
      <c r="M17758" s="15" t="e">
        <f>IF(INDEX(#REF!,MATCH(Padrón!K17758,#REF!,0),MATCH(Padrón!J17758,#REF!,0))=K17758,"Sí","NO")</f>
        <v>#REF!</v>
      </c>
    </row>
    <row r="17759" spans="1:13" x14ac:dyDescent="0.25">
      <c r="A17759" t="s">
        <v>40963</v>
      </c>
      <c r="B17759">
        <v>24573736</v>
      </c>
      <c r="C17759">
        <v>1976</v>
      </c>
      <c r="D17759" t="s">
        <v>20972</v>
      </c>
      <c r="E17759" t="s">
        <v>21026</v>
      </c>
      <c r="F17759" t="s">
        <v>20031</v>
      </c>
      <c r="G17759" t="s">
        <v>3</v>
      </c>
      <c r="H17759">
        <v>12</v>
      </c>
      <c r="I17759">
        <v>65</v>
      </c>
      <c r="J17759">
        <v>2049</v>
      </c>
      <c r="K17759">
        <v>258</v>
      </c>
      <c r="L17759" t="s">
        <v>23190</v>
      </c>
      <c r="M17759" s="15" t="e">
        <f>IF(INDEX(#REF!,MATCH(Padrón!K17759,#REF!,0),MATCH(Padrón!J17759,#REF!,0))=K17759,"Sí","NO")</f>
        <v>#REF!</v>
      </c>
    </row>
    <row r="17760" spans="1:13" x14ac:dyDescent="0.25">
      <c r="A17760" t="s">
        <v>40964</v>
      </c>
      <c r="B17760">
        <v>18340606</v>
      </c>
      <c r="C17760">
        <v>1967</v>
      </c>
      <c r="D17760" t="s">
        <v>20972</v>
      </c>
      <c r="E17760" t="s">
        <v>14065</v>
      </c>
      <c r="F17760" t="s">
        <v>21027</v>
      </c>
      <c r="G17760" t="s">
        <v>10</v>
      </c>
      <c r="H17760">
        <v>12</v>
      </c>
      <c r="I17760">
        <v>65</v>
      </c>
      <c r="J17760">
        <v>2049</v>
      </c>
      <c r="K17760">
        <v>259</v>
      </c>
      <c r="L17760" t="s">
        <v>23190</v>
      </c>
      <c r="M17760" s="15" t="e">
        <f>IF(INDEX(#REF!,MATCH(Padrón!K17760,#REF!,0),MATCH(Padrón!J17760,#REF!,0))=K17760,"Sí","NO")</f>
        <v>#REF!</v>
      </c>
    </row>
    <row r="17761" spans="1:13" x14ac:dyDescent="0.25">
      <c r="A17761" t="s">
        <v>40965</v>
      </c>
      <c r="B17761">
        <v>41878083</v>
      </c>
      <c r="C17761">
        <v>1999</v>
      </c>
      <c r="D17761" t="s">
        <v>20972</v>
      </c>
      <c r="E17761" t="s">
        <v>16560</v>
      </c>
      <c r="F17761" t="s">
        <v>7758</v>
      </c>
      <c r="G17761" t="s">
        <v>27</v>
      </c>
      <c r="H17761">
        <v>12</v>
      </c>
      <c r="I17761">
        <v>65</v>
      </c>
      <c r="J17761">
        <v>2049</v>
      </c>
      <c r="K17761">
        <v>260</v>
      </c>
      <c r="L17761" t="s">
        <v>23190</v>
      </c>
      <c r="M17761" s="15" t="e">
        <f>IF(INDEX(#REF!,MATCH(Padrón!K17761,#REF!,0),MATCH(Padrón!J17761,#REF!,0))=K17761,"Sí","NO")</f>
        <v>#REF!</v>
      </c>
    </row>
    <row r="17762" spans="1:13" x14ac:dyDescent="0.25">
      <c r="A17762" t="s">
        <v>40966</v>
      </c>
      <c r="B17762">
        <v>5789531</v>
      </c>
      <c r="C17762">
        <v>1948</v>
      </c>
      <c r="D17762" t="s">
        <v>20972</v>
      </c>
      <c r="E17762" t="s">
        <v>4647</v>
      </c>
      <c r="F17762" t="s">
        <v>21028</v>
      </c>
      <c r="G17762" t="s">
        <v>3</v>
      </c>
      <c r="H17762">
        <v>12</v>
      </c>
      <c r="I17762">
        <v>65</v>
      </c>
      <c r="J17762">
        <v>2049</v>
      </c>
      <c r="K17762">
        <v>261</v>
      </c>
      <c r="L17762" t="s">
        <v>23190</v>
      </c>
      <c r="M17762" s="15" t="e">
        <f>IF(INDEX(#REF!,MATCH(Padrón!K17762,#REF!,0),MATCH(Padrón!J17762,#REF!,0))=K17762,"Sí","NO")</f>
        <v>#REF!</v>
      </c>
    </row>
    <row r="17763" spans="1:13" x14ac:dyDescent="0.25">
      <c r="A17763" t="s">
        <v>40967</v>
      </c>
      <c r="B17763">
        <v>14030307</v>
      </c>
      <c r="C17763">
        <v>1960</v>
      </c>
      <c r="D17763" t="s">
        <v>20972</v>
      </c>
      <c r="E17763" t="s">
        <v>21029</v>
      </c>
      <c r="F17763" t="s">
        <v>20980</v>
      </c>
      <c r="G17763" t="s">
        <v>10</v>
      </c>
      <c r="H17763">
        <v>12</v>
      </c>
      <c r="I17763">
        <v>65</v>
      </c>
      <c r="J17763">
        <v>2049</v>
      </c>
      <c r="K17763">
        <v>262</v>
      </c>
      <c r="L17763" t="s">
        <v>23190</v>
      </c>
      <c r="M17763" s="15" t="e">
        <f>IF(INDEX(#REF!,MATCH(Padrón!K17763,#REF!,0),MATCH(Padrón!J17763,#REF!,0))=K17763,"Sí","NO")</f>
        <v>#REF!</v>
      </c>
    </row>
    <row r="17764" spans="1:13" x14ac:dyDescent="0.25">
      <c r="A17764" t="s">
        <v>40968</v>
      </c>
      <c r="B17764">
        <v>49659277</v>
      </c>
      <c r="C17764">
        <v>1997</v>
      </c>
      <c r="D17764" t="s">
        <v>20972</v>
      </c>
      <c r="E17764" t="s">
        <v>21030</v>
      </c>
      <c r="F17764" t="s">
        <v>1099</v>
      </c>
      <c r="G17764" t="s">
        <v>3</v>
      </c>
      <c r="H17764">
        <v>12</v>
      </c>
      <c r="I17764">
        <v>65</v>
      </c>
      <c r="J17764">
        <v>2049</v>
      </c>
      <c r="K17764">
        <v>263</v>
      </c>
      <c r="L17764" t="s">
        <v>23190</v>
      </c>
      <c r="M17764" s="15" t="e">
        <f>IF(INDEX(#REF!,MATCH(Padrón!K17764,#REF!,0),MATCH(Padrón!J17764,#REF!,0))=K17764,"Sí","NO")</f>
        <v>#REF!</v>
      </c>
    </row>
    <row r="17765" spans="1:13" x14ac:dyDescent="0.25">
      <c r="A17765" t="s">
        <v>40969</v>
      </c>
      <c r="B17765">
        <v>8491111</v>
      </c>
      <c r="C17765">
        <v>1951</v>
      </c>
      <c r="D17765" t="s">
        <v>20972</v>
      </c>
      <c r="E17765" t="s">
        <v>465</v>
      </c>
      <c r="F17765" t="s">
        <v>21005</v>
      </c>
      <c r="G17765" t="s">
        <v>3</v>
      </c>
      <c r="H17765">
        <v>12</v>
      </c>
      <c r="I17765">
        <v>65</v>
      </c>
      <c r="J17765">
        <v>2049</v>
      </c>
      <c r="K17765">
        <v>264</v>
      </c>
      <c r="L17765" t="s">
        <v>23190</v>
      </c>
      <c r="M17765" s="15" t="e">
        <f>IF(INDEX(#REF!,MATCH(Padrón!K17765,#REF!,0),MATCH(Padrón!J17765,#REF!,0))=K17765,"Sí","NO")</f>
        <v>#REF!</v>
      </c>
    </row>
    <row r="17766" spans="1:13" x14ac:dyDescent="0.25">
      <c r="A17766" t="s">
        <v>40970</v>
      </c>
      <c r="B17766">
        <v>4254336</v>
      </c>
      <c r="C17766">
        <v>1943</v>
      </c>
      <c r="D17766" t="s">
        <v>20972</v>
      </c>
      <c r="E17766" t="s">
        <v>2251</v>
      </c>
      <c r="F17766" t="s">
        <v>21031</v>
      </c>
      <c r="G17766" t="s">
        <v>10</v>
      </c>
      <c r="H17766">
        <v>12</v>
      </c>
      <c r="I17766">
        <v>65</v>
      </c>
      <c r="J17766">
        <v>2049</v>
      </c>
      <c r="K17766">
        <v>265</v>
      </c>
      <c r="L17766" t="s">
        <v>23190</v>
      </c>
      <c r="M17766" s="15" t="e">
        <f>IF(INDEX(#REF!,MATCH(Padrón!K17766,#REF!,0),MATCH(Padrón!J17766,#REF!,0))=K17766,"Sí","NO")</f>
        <v>#REF!</v>
      </c>
    </row>
    <row r="17767" spans="1:13" x14ac:dyDescent="0.25">
      <c r="A17767" t="s">
        <v>40971</v>
      </c>
      <c r="B17767">
        <v>14030182</v>
      </c>
      <c r="C17767">
        <v>1960</v>
      </c>
      <c r="D17767" t="s">
        <v>20972</v>
      </c>
      <c r="E17767" t="s">
        <v>2251</v>
      </c>
      <c r="F17767" t="s">
        <v>7959</v>
      </c>
      <c r="G17767" t="s">
        <v>27</v>
      </c>
      <c r="H17767">
        <v>12</v>
      </c>
      <c r="I17767">
        <v>65</v>
      </c>
      <c r="J17767">
        <v>2049</v>
      </c>
      <c r="K17767">
        <v>266</v>
      </c>
      <c r="L17767" t="s">
        <v>23190</v>
      </c>
      <c r="M17767" s="15" t="e">
        <f>IF(INDEX(#REF!,MATCH(Padrón!K17767,#REF!,0),MATCH(Padrón!J17767,#REF!,0))=K17767,"Sí","NO")</f>
        <v>#REF!</v>
      </c>
    </row>
    <row r="17768" spans="1:13" x14ac:dyDescent="0.25">
      <c r="A17768" t="s">
        <v>40972</v>
      </c>
      <c r="B17768">
        <v>25205238</v>
      </c>
      <c r="C17768">
        <v>1976</v>
      </c>
      <c r="D17768" t="s">
        <v>20972</v>
      </c>
      <c r="E17768" t="s">
        <v>808</v>
      </c>
      <c r="F17768" t="s">
        <v>21032</v>
      </c>
      <c r="G17768" t="s">
        <v>3</v>
      </c>
      <c r="H17768">
        <v>12</v>
      </c>
      <c r="I17768">
        <v>65</v>
      </c>
      <c r="J17768">
        <v>2049</v>
      </c>
      <c r="K17768">
        <v>267</v>
      </c>
      <c r="L17768" t="s">
        <v>23190</v>
      </c>
      <c r="M17768" s="15" t="e">
        <f>IF(INDEX(#REF!,MATCH(Padrón!K17768,#REF!,0),MATCH(Padrón!J17768,#REF!,0))=K17768,"Sí","NO")</f>
        <v>#REF!</v>
      </c>
    </row>
    <row r="17769" spans="1:13" x14ac:dyDescent="0.25">
      <c r="A17769" t="s">
        <v>40973</v>
      </c>
      <c r="B17769">
        <v>12849630</v>
      </c>
      <c r="C17769">
        <v>1957</v>
      </c>
      <c r="D17769" t="s">
        <v>20972</v>
      </c>
      <c r="E17769" t="s">
        <v>21033</v>
      </c>
      <c r="F17769" t="s">
        <v>21034</v>
      </c>
      <c r="G17769" t="s">
        <v>3</v>
      </c>
      <c r="H17769">
        <v>12</v>
      </c>
      <c r="I17769">
        <v>65</v>
      </c>
      <c r="J17769">
        <v>2049</v>
      </c>
      <c r="K17769">
        <v>268</v>
      </c>
      <c r="L17769" t="s">
        <v>23190</v>
      </c>
      <c r="M17769" s="15" t="e">
        <f>IF(INDEX(#REF!,MATCH(Padrón!K17769,#REF!,0),MATCH(Padrón!J17769,#REF!,0))=K17769,"Sí","NO")</f>
        <v>#REF!</v>
      </c>
    </row>
    <row r="17770" spans="1:13" x14ac:dyDescent="0.25">
      <c r="A17770" t="s">
        <v>40974</v>
      </c>
      <c r="B17770">
        <v>39229182</v>
      </c>
      <c r="C17770">
        <v>1996</v>
      </c>
      <c r="D17770" t="s">
        <v>20972</v>
      </c>
      <c r="E17770" t="s">
        <v>17411</v>
      </c>
      <c r="F17770" t="s">
        <v>1094</v>
      </c>
      <c r="G17770" t="s">
        <v>117</v>
      </c>
      <c r="H17770">
        <v>12</v>
      </c>
      <c r="I17770">
        <v>65</v>
      </c>
      <c r="J17770">
        <v>2049</v>
      </c>
      <c r="K17770">
        <v>269</v>
      </c>
      <c r="L17770" t="s">
        <v>23190</v>
      </c>
      <c r="M17770" s="15" t="e">
        <f>IF(INDEX(#REF!,MATCH(Padrón!K17770,#REF!,0),MATCH(Padrón!J17770,#REF!,0))=K17770,"Sí","NO")</f>
        <v>#REF!</v>
      </c>
    </row>
    <row r="17771" spans="1:13" x14ac:dyDescent="0.25">
      <c r="A17771" t="s">
        <v>40975</v>
      </c>
      <c r="B17771">
        <v>54235245</v>
      </c>
      <c r="C17771">
        <v>2005</v>
      </c>
      <c r="D17771" t="s">
        <v>20972</v>
      </c>
      <c r="E17771" t="s">
        <v>21035</v>
      </c>
      <c r="F17771" t="s">
        <v>10837</v>
      </c>
      <c r="G17771" t="s">
        <v>3</v>
      </c>
      <c r="H17771">
        <v>12</v>
      </c>
      <c r="I17771">
        <v>65</v>
      </c>
      <c r="J17771">
        <v>2049</v>
      </c>
      <c r="K17771">
        <v>270</v>
      </c>
      <c r="L17771" t="s">
        <v>23190</v>
      </c>
      <c r="M17771" s="15" t="e">
        <f>IF(INDEX(#REF!,MATCH(Padrón!K17771,#REF!,0),MATCH(Padrón!J17771,#REF!,0))=K17771,"Sí","NO")</f>
        <v>#REF!</v>
      </c>
    </row>
    <row r="17772" spans="1:13" x14ac:dyDescent="0.25">
      <c r="A17772" t="s">
        <v>40976</v>
      </c>
      <c r="B17772">
        <v>29003438</v>
      </c>
      <c r="C17772">
        <v>1981</v>
      </c>
      <c r="D17772" t="s">
        <v>20972</v>
      </c>
      <c r="E17772" t="s">
        <v>1770</v>
      </c>
      <c r="F17772" t="s">
        <v>21036</v>
      </c>
      <c r="G17772" t="s">
        <v>10</v>
      </c>
      <c r="H17772">
        <v>12</v>
      </c>
      <c r="I17772">
        <v>65</v>
      </c>
      <c r="J17772">
        <v>2049</v>
      </c>
      <c r="K17772">
        <v>271</v>
      </c>
      <c r="L17772" t="s">
        <v>23190</v>
      </c>
      <c r="M17772" s="15" t="e">
        <f>IF(INDEX(#REF!,MATCH(Padrón!K17772,#REF!,0),MATCH(Padrón!J17772,#REF!,0))=K17772,"Sí","NO")</f>
        <v>#REF!</v>
      </c>
    </row>
    <row r="17773" spans="1:13" x14ac:dyDescent="0.25">
      <c r="A17773" t="s">
        <v>40977</v>
      </c>
      <c r="B17773">
        <v>29067041</v>
      </c>
      <c r="C17773">
        <v>1981</v>
      </c>
      <c r="D17773" t="s">
        <v>20972</v>
      </c>
      <c r="E17773" t="s">
        <v>21037</v>
      </c>
      <c r="F17773" t="s">
        <v>941</v>
      </c>
      <c r="G17773" t="s">
        <v>3</v>
      </c>
      <c r="H17773">
        <v>12</v>
      </c>
      <c r="I17773">
        <v>65</v>
      </c>
      <c r="J17773">
        <v>2049</v>
      </c>
      <c r="K17773">
        <v>272</v>
      </c>
      <c r="L17773" t="s">
        <v>23190</v>
      </c>
      <c r="M17773" s="15" t="e">
        <f>IF(INDEX(#REF!,MATCH(Padrón!K17773,#REF!,0),MATCH(Padrón!J17773,#REF!,0))=K17773,"Sí","NO")</f>
        <v>#REF!</v>
      </c>
    </row>
    <row r="17774" spans="1:13" x14ac:dyDescent="0.25">
      <c r="A17774" t="s">
        <v>40978</v>
      </c>
      <c r="B17774">
        <v>17089800</v>
      </c>
      <c r="C17774">
        <v>1965</v>
      </c>
      <c r="D17774" t="s">
        <v>20972</v>
      </c>
      <c r="E17774" t="s">
        <v>396</v>
      </c>
      <c r="F17774" t="s">
        <v>4508</v>
      </c>
      <c r="G17774" t="s">
        <v>3</v>
      </c>
      <c r="H17774">
        <v>12</v>
      </c>
      <c r="I17774">
        <v>65</v>
      </c>
      <c r="J17774">
        <v>2049</v>
      </c>
      <c r="K17774">
        <v>273</v>
      </c>
      <c r="L17774" t="s">
        <v>23190</v>
      </c>
      <c r="M17774" s="15" t="e">
        <f>IF(INDEX(#REF!,MATCH(Padrón!K17774,#REF!,0),MATCH(Padrón!J17774,#REF!,0))=K17774,"Sí","NO")</f>
        <v>#REF!</v>
      </c>
    </row>
    <row r="17775" spans="1:13" x14ac:dyDescent="0.25">
      <c r="A17775" t="s">
        <v>40979</v>
      </c>
      <c r="B17775">
        <v>46854192</v>
      </c>
      <c r="C17775">
        <v>2006</v>
      </c>
      <c r="D17775" t="s">
        <v>20972</v>
      </c>
      <c r="E17775" t="s">
        <v>18705</v>
      </c>
      <c r="F17775" t="s">
        <v>6476</v>
      </c>
      <c r="G17775" t="s">
        <v>3</v>
      </c>
      <c r="H17775">
        <v>12</v>
      </c>
      <c r="I17775">
        <v>65</v>
      </c>
      <c r="J17775">
        <v>2049</v>
      </c>
      <c r="K17775">
        <v>274</v>
      </c>
      <c r="L17775" t="s">
        <v>23190</v>
      </c>
      <c r="M17775" s="15" t="e">
        <f>IF(INDEX(#REF!,MATCH(Padrón!K17775,#REF!,0),MATCH(Padrón!J17775,#REF!,0))=K17775,"Sí","NO")</f>
        <v>#REF!</v>
      </c>
    </row>
    <row r="17776" spans="1:13" x14ac:dyDescent="0.25">
      <c r="A17776" t="s">
        <v>40980</v>
      </c>
      <c r="B17776">
        <v>33157258</v>
      </c>
      <c r="C17776">
        <v>1987</v>
      </c>
      <c r="D17776" t="s">
        <v>20972</v>
      </c>
      <c r="E17776" t="s">
        <v>21038</v>
      </c>
      <c r="F17776" t="s">
        <v>10375</v>
      </c>
      <c r="G17776" t="s">
        <v>3</v>
      </c>
      <c r="H17776">
        <v>12</v>
      </c>
      <c r="I17776">
        <v>65</v>
      </c>
      <c r="J17776">
        <v>2049</v>
      </c>
      <c r="K17776">
        <v>275</v>
      </c>
      <c r="L17776" t="s">
        <v>23190</v>
      </c>
      <c r="M17776" s="15" t="e">
        <f>IF(INDEX(#REF!,MATCH(Padrón!K17776,#REF!,0),MATCH(Padrón!J17776,#REF!,0))=K17776,"Sí","NO")</f>
        <v>#REF!</v>
      </c>
    </row>
    <row r="17777" spans="1:13" x14ac:dyDescent="0.25">
      <c r="A17777" t="s">
        <v>40981</v>
      </c>
      <c r="B17777">
        <v>26376521</v>
      </c>
      <c r="C17777">
        <v>1977</v>
      </c>
      <c r="D17777" t="s">
        <v>20972</v>
      </c>
      <c r="E17777" t="s">
        <v>21039</v>
      </c>
      <c r="F17777" t="s">
        <v>21040</v>
      </c>
      <c r="G17777" t="s">
        <v>10</v>
      </c>
      <c r="H17777">
        <v>12</v>
      </c>
      <c r="I17777">
        <v>65</v>
      </c>
      <c r="J17777">
        <v>2049</v>
      </c>
      <c r="K17777">
        <v>276</v>
      </c>
      <c r="L17777" t="s">
        <v>23190</v>
      </c>
      <c r="M17777" s="15" t="e">
        <f>IF(INDEX(#REF!,MATCH(Padrón!K17777,#REF!,0),MATCH(Padrón!J17777,#REF!,0))=K17777,"Sí","NO")</f>
        <v>#REF!</v>
      </c>
    </row>
    <row r="17778" spans="1:13" x14ac:dyDescent="0.25">
      <c r="A17778" t="s">
        <v>40982</v>
      </c>
      <c r="B17778">
        <v>41231241</v>
      </c>
      <c r="C17778">
        <v>1998</v>
      </c>
      <c r="D17778" t="s">
        <v>20972</v>
      </c>
      <c r="E17778" t="s">
        <v>2926</v>
      </c>
      <c r="F17778" t="s">
        <v>6484</v>
      </c>
      <c r="G17778" t="s">
        <v>3</v>
      </c>
      <c r="H17778">
        <v>12</v>
      </c>
      <c r="I17778">
        <v>65</v>
      </c>
      <c r="J17778">
        <v>2049</v>
      </c>
      <c r="K17778">
        <v>277</v>
      </c>
      <c r="L17778" t="s">
        <v>23190</v>
      </c>
      <c r="M17778" s="15" t="e">
        <f>IF(INDEX(#REF!,MATCH(Padrón!K17778,#REF!,0),MATCH(Padrón!J17778,#REF!,0))=K17778,"Sí","NO")</f>
        <v>#REF!</v>
      </c>
    </row>
    <row r="17779" spans="1:13" x14ac:dyDescent="0.25">
      <c r="A17779" t="s">
        <v>40983</v>
      </c>
      <c r="B17779">
        <v>14258878</v>
      </c>
      <c r="C17779">
        <v>1961</v>
      </c>
      <c r="D17779" t="s">
        <v>20972</v>
      </c>
      <c r="E17779" t="s">
        <v>2679</v>
      </c>
      <c r="F17779" t="s">
        <v>481</v>
      </c>
      <c r="G17779" t="s">
        <v>3</v>
      </c>
      <c r="H17779">
        <v>12</v>
      </c>
      <c r="I17779">
        <v>65</v>
      </c>
      <c r="J17779">
        <v>2049</v>
      </c>
      <c r="K17779">
        <v>278</v>
      </c>
      <c r="L17779" t="s">
        <v>23190</v>
      </c>
      <c r="M17779" s="15" t="e">
        <f>IF(INDEX(#REF!,MATCH(Padrón!K17779,#REF!,0),MATCH(Padrón!J17779,#REF!,0))=K17779,"Sí","NO")</f>
        <v>#REF!</v>
      </c>
    </row>
    <row r="17780" spans="1:13" x14ac:dyDescent="0.25">
      <c r="A17780" t="s">
        <v>40984</v>
      </c>
      <c r="B17780">
        <v>18698194</v>
      </c>
      <c r="C17780">
        <v>1970</v>
      </c>
      <c r="D17780" t="s">
        <v>20972</v>
      </c>
      <c r="E17780" t="s">
        <v>21041</v>
      </c>
      <c r="F17780" t="s">
        <v>5714</v>
      </c>
      <c r="G17780" t="s">
        <v>10</v>
      </c>
      <c r="H17780">
        <v>12</v>
      </c>
      <c r="I17780">
        <v>65</v>
      </c>
      <c r="J17780">
        <v>2049</v>
      </c>
      <c r="K17780">
        <v>279</v>
      </c>
      <c r="L17780" t="s">
        <v>23190</v>
      </c>
      <c r="M17780" s="15" t="e">
        <f>IF(INDEX(#REF!,MATCH(Padrón!K17780,#REF!,0),MATCH(Padrón!J17780,#REF!,0))=K17780,"Sí","NO")</f>
        <v>#REF!</v>
      </c>
    </row>
    <row r="17781" spans="1:13" x14ac:dyDescent="0.25">
      <c r="A17781" t="s">
        <v>40985</v>
      </c>
      <c r="B17781">
        <v>47108484</v>
      </c>
      <c r="C17781">
        <v>2006</v>
      </c>
      <c r="D17781" t="s">
        <v>21042</v>
      </c>
      <c r="E17781" t="s">
        <v>21043</v>
      </c>
      <c r="F17781" t="s">
        <v>21044</v>
      </c>
      <c r="G17781" t="s">
        <v>3</v>
      </c>
      <c r="H17781">
        <v>12</v>
      </c>
      <c r="I17781">
        <v>65</v>
      </c>
      <c r="J17781">
        <v>2049</v>
      </c>
      <c r="K17781">
        <v>280</v>
      </c>
      <c r="L17781" t="s">
        <v>23190</v>
      </c>
      <c r="M17781" s="15" t="e">
        <f>IF(INDEX(#REF!,MATCH(Padrón!K17781,#REF!,0),MATCH(Padrón!J17781,#REF!,0))=K17781,"Sí","NO")</f>
        <v>#REF!</v>
      </c>
    </row>
    <row r="17782" spans="1:13" x14ac:dyDescent="0.25">
      <c r="A17782" t="s">
        <v>40986</v>
      </c>
      <c r="B17782">
        <v>46786586</v>
      </c>
      <c r="C17782">
        <v>2005</v>
      </c>
      <c r="D17782" t="s">
        <v>21045</v>
      </c>
      <c r="E17782" t="s">
        <v>21046</v>
      </c>
      <c r="F17782" t="s">
        <v>12319</v>
      </c>
      <c r="G17782" t="s">
        <v>3</v>
      </c>
      <c r="H17782">
        <v>12</v>
      </c>
      <c r="I17782">
        <v>65</v>
      </c>
      <c r="J17782">
        <v>2049</v>
      </c>
      <c r="K17782">
        <v>281</v>
      </c>
      <c r="L17782" t="s">
        <v>23190</v>
      </c>
      <c r="M17782" s="15" t="e">
        <f>IF(INDEX(#REF!,MATCH(Padrón!K17782,#REF!,0),MATCH(Padrón!J17782,#REF!,0))=K17782,"Sí","NO")</f>
        <v>#REF!</v>
      </c>
    </row>
    <row r="17783" spans="1:13" x14ac:dyDescent="0.25">
      <c r="A17783" t="s">
        <v>40987</v>
      </c>
      <c r="B17783">
        <v>37110893</v>
      </c>
      <c r="C17783">
        <v>1992</v>
      </c>
      <c r="D17783" t="s">
        <v>21045</v>
      </c>
      <c r="E17783" t="s">
        <v>21047</v>
      </c>
      <c r="F17783" t="s">
        <v>1533</v>
      </c>
      <c r="G17783" t="s">
        <v>10</v>
      </c>
      <c r="H17783">
        <v>12</v>
      </c>
      <c r="I17783">
        <v>65</v>
      </c>
      <c r="J17783">
        <v>2049</v>
      </c>
      <c r="K17783">
        <v>282</v>
      </c>
      <c r="L17783" t="s">
        <v>23190</v>
      </c>
      <c r="M17783" s="15" t="e">
        <f>IF(INDEX(#REF!,MATCH(Padrón!K17783,#REF!,0),MATCH(Padrón!J17783,#REF!,0))=K17783,"Sí","NO")</f>
        <v>#REF!</v>
      </c>
    </row>
    <row r="17784" spans="1:13" x14ac:dyDescent="0.25">
      <c r="A17784" t="s">
        <v>40988</v>
      </c>
      <c r="B17784">
        <v>36062043</v>
      </c>
      <c r="C17784">
        <v>1991</v>
      </c>
      <c r="D17784" t="s">
        <v>21045</v>
      </c>
      <c r="E17784" t="s">
        <v>795</v>
      </c>
      <c r="F17784" t="s">
        <v>64</v>
      </c>
      <c r="G17784" t="s">
        <v>27</v>
      </c>
      <c r="H17784">
        <v>12</v>
      </c>
      <c r="I17784">
        <v>65</v>
      </c>
      <c r="J17784">
        <v>2049</v>
      </c>
      <c r="K17784">
        <v>283</v>
      </c>
      <c r="L17784" t="s">
        <v>23190</v>
      </c>
      <c r="M17784" s="15" t="e">
        <f>IF(INDEX(#REF!,MATCH(Padrón!K17784,#REF!,0),MATCH(Padrón!J17784,#REF!,0))=K17784,"Sí","NO")</f>
        <v>#REF!</v>
      </c>
    </row>
    <row r="17785" spans="1:13" x14ac:dyDescent="0.25">
      <c r="A17785" t="s">
        <v>40989</v>
      </c>
      <c r="B17785">
        <v>45789321</v>
      </c>
      <c r="C17785">
        <v>2004</v>
      </c>
      <c r="D17785" t="s">
        <v>21045</v>
      </c>
      <c r="E17785" t="s">
        <v>3103</v>
      </c>
      <c r="F17785" t="s">
        <v>1568</v>
      </c>
      <c r="G17785" t="s">
        <v>3</v>
      </c>
      <c r="H17785">
        <v>12</v>
      </c>
      <c r="I17785">
        <v>65</v>
      </c>
      <c r="J17785">
        <v>2049</v>
      </c>
      <c r="K17785">
        <v>284</v>
      </c>
      <c r="L17785" t="s">
        <v>23190</v>
      </c>
      <c r="M17785" s="15" t="e">
        <f>IF(INDEX(#REF!,MATCH(Padrón!K17785,#REF!,0),MATCH(Padrón!J17785,#REF!,0))=K17785,"Sí","NO")</f>
        <v>#REF!</v>
      </c>
    </row>
    <row r="17786" spans="1:13" x14ac:dyDescent="0.25">
      <c r="A17786" t="s">
        <v>40990</v>
      </c>
      <c r="B17786">
        <v>22266765</v>
      </c>
      <c r="C17786">
        <v>1971</v>
      </c>
      <c r="D17786" t="s">
        <v>21045</v>
      </c>
      <c r="E17786" t="s">
        <v>559</v>
      </c>
      <c r="F17786" t="s">
        <v>12319</v>
      </c>
      <c r="G17786" t="s">
        <v>10</v>
      </c>
      <c r="H17786">
        <v>12</v>
      </c>
      <c r="I17786">
        <v>65</v>
      </c>
      <c r="J17786">
        <v>2049</v>
      </c>
      <c r="K17786">
        <v>285</v>
      </c>
      <c r="L17786" t="s">
        <v>23190</v>
      </c>
      <c r="M17786" s="15" t="e">
        <f>IF(INDEX(#REF!,MATCH(Padrón!K17786,#REF!,0),MATCH(Padrón!J17786,#REF!,0))=K17786,"Sí","NO")</f>
        <v>#REF!</v>
      </c>
    </row>
    <row r="17787" spans="1:13" x14ac:dyDescent="0.25">
      <c r="A17787" t="s">
        <v>40991</v>
      </c>
      <c r="B17787">
        <v>21975704</v>
      </c>
      <c r="C17787">
        <v>1970</v>
      </c>
      <c r="D17787" t="s">
        <v>21048</v>
      </c>
      <c r="E17787" t="s">
        <v>21049</v>
      </c>
      <c r="F17787" t="s">
        <v>9</v>
      </c>
      <c r="G17787" t="s">
        <v>3</v>
      </c>
      <c r="H17787">
        <v>12</v>
      </c>
      <c r="I17787">
        <v>65</v>
      </c>
      <c r="J17787">
        <v>2049</v>
      </c>
      <c r="K17787">
        <v>286</v>
      </c>
      <c r="L17787" t="s">
        <v>23190</v>
      </c>
      <c r="M17787" s="15" t="e">
        <f>IF(INDEX(#REF!,MATCH(Padrón!K17787,#REF!,0),MATCH(Padrón!J17787,#REF!,0))=K17787,"Sí","NO")</f>
        <v>#REF!</v>
      </c>
    </row>
    <row r="17788" spans="1:13" x14ac:dyDescent="0.25">
      <c r="A17788" t="s">
        <v>40992</v>
      </c>
      <c r="B17788">
        <v>13160736</v>
      </c>
      <c r="C17788">
        <v>1957</v>
      </c>
      <c r="D17788" t="s">
        <v>21050</v>
      </c>
      <c r="E17788" t="s">
        <v>842</v>
      </c>
      <c r="F17788" t="s">
        <v>21051</v>
      </c>
      <c r="G17788" t="s">
        <v>10</v>
      </c>
      <c r="H17788">
        <v>12</v>
      </c>
      <c r="I17788">
        <v>65</v>
      </c>
      <c r="J17788">
        <v>2049</v>
      </c>
      <c r="K17788">
        <v>287</v>
      </c>
      <c r="L17788" t="s">
        <v>23190</v>
      </c>
      <c r="M17788" s="15" t="e">
        <f>IF(INDEX(#REF!,MATCH(Padrón!K17788,#REF!,0),MATCH(Padrón!J17788,#REF!,0))=K17788,"Sí","NO")</f>
        <v>#REF!</v>
      </c>
    </row>
    <row r="17789" spans="1:13" x14ac:dyDescent="0.25">
      <c r="A17789" t="s">
        <v>40993</v>
      </c>
      <c r="B17789">
        <v>6417513</v>
      </c>
      <c r="C17789">
        <v>1939</v>
      </c>
      <c r="D17789" t="s">
        <v>21050</v>
      </c>
      <c r="E17789" t="s">
        <v>4819</v>
      </c>
      <c r="F17789" t="s">
        <v>923</v>
      </c>
      <c r="G17789" t="s">
        <v>3</v>
      </c>
      <c r="H17789">
        <v>12</v>
      </c>
      <c r="I17789">
        <v>65</v>
      </c>
      <c r="J17789">
        <v>2049</v>
      </c>
      <c r="K17789">
        <v>288</v>
      </c>
      <c r="L17789" t="s">
        <v>23190</v>
      </c>
      <c r="M17789" s="15" t="e">
        <f>IF(INDEX(#REF!,MATCH(Padrón!K17789,#REF!,0),MATCH(Padrón!J17789,#REF!,0))=K17789,"Sí","NO")</f>
        <v>#REF!</v>
      </c>
    </row>
    <row r="17790" spans="1:13" x14ac:dyDescent="0.25">
      <c r="A17790" t="s">
        <v>40994</v>
      </c>
      <c r="B17790">
        <v>46168475</v>
      </c>
      <c r="C17790">
        <v>2004</v>
      </c>
      <c r="D17790" t="s">
        <v>21050</v>
      </c>
      <c r="E17790" t="s">
        <v>21052</v>
      </c>
      <c r="F17790" t="s">
        <v>21053</v>
      </c>
      <c r="G17790" t="s">
        <v>3</v>
      </c>
      <c r="H17790">
        <v>12</v>
      </c>
      <c r="I17790">
        <v>65</v>
      </c>
      <c r="J17790">
        <v>2049</v>
      </c>
      <c r="K17790">
        <v>289</v>
      </c>
      <c r="L17790" t="s">
        <v>23190</v>
      </c>
      <c r="M17790" s="15" t="e">
        <f>IF(INDEX(#REF!,MATCH(Padrón!K17790,#REF!,0),MATCH(Padrón!J17790,#REF!,0))=K17790,"Sí","NO")</f>
        <v>#REF!</v>
      </c>
    </row>
    <row r="17791" spans="1:13" x14ac:dyDescent="0.25">
      <c r="A17791" t="s">
        <v>40995</v>
      </c>
      <c r="B17791">
        <v>18697186</v>
      </c>
      <c r="C17791">
        <v>1960</v>
      </c>
      <c r="D17791" t="s">
        <v>21050</v>
      </c>
      <c r="E17791" t="s">
        <v>863</v>
      </c>
      <c r="F17791" t="s">
        <v>1568</v>
      </c>
      <c r="G17791" t="s">
        <v>417</v>
      </c>
      <c r="H17791">
        <v>12</v>
      </c>
      <c r="I17791">
        <v>65</v>
      </c>
      <c r="J17791">
        <v>2049</v>
      </c>
      <c r="K17791">
        <v>290</v>
      </c>
      <c r="L17791" t="s">
        <v>23190</v>
      </c>
      <c r="M17791" s="15" t="e">
        <f>IF(INDEX(#REF!,MATCH(Padrón!K17791,#REF!,0),MATCH(Padrón!J17791,#REF!,0))=K17791,"Sí","NO")</f>
        <v>#REF!</v>
      </c>
    </row>
    <row r="17792" spans="1:13" x14ac:dyDescent="0.25">
      <c r="A17792" t="s">
        <v>40996</v>
      </c>
      <c r="B17792">
        <v>11754816</v>
      </c>
      <c r="C17792">
        <v>1954</v>
      </c>
      <c r="D17792" t="s">
        <v>21050</v>
      </c>
      <c r="E17792" t="s">
        <v>21054</v>
      </c>
      <c r="F17792" t="s">
        <v>2327</v>
      </c>
      <c r="G17792" t="s">
        <v>27</v>
      </c>
      <c r="H17792">
        <v>12</v>
      </c>
      <c r="I17792">
        <v>65</v>
      </c>
      <c r="J17792">
        <v>2049</v>
      </c>
      <c r="K17792">
        <v>291</v>
      </c>
      <c r="L17792" t="s">
        <v>23190</v>
      </c>
      <c r="M17792" s="15" t="e">
        <f>IF(INDEX(#REF!,MATCH(Padrón!K17792,#REF!,0),MATCH(Padrón!J17792,#REF!,0))=K17792,"Sí","NO")</f>
        <v>#REF!</v>
      </c>
    </row>
    <row r="17793" spans="1:13" x14ac:dyDescent="0.25">
      <c r="A17793" t="s">
        <v>40997</v>
      </c>
      <c r="B17793">
        <v>42466970</v>
      </c>
      <c r="C17793">
        <v>2000</v>
      </c>
      <c r="D17793" t="s">
        <v>21050</v>
      </c>
      <c r="E17793" t="s">
        <v>21055</v>
      </c>
      <c r="F17793" t="s">
        <v>21056</v>
      </c>
      <c r="G17793" t="s">
        <v>3</v>
      </c>
      <c r="H17793">
        <v>12</v>
      </c>
      <c r="I17793">
        <v>65</v>
      </c>
      <c r="J17793">
        <v>2049</v>
      </c>
      <c r="K17793">
        <v>292</v>
      </c>
      <c r="L17793" t="s">
        <v>23190</v>
      </c>
      <c r="M17793" s="15" t="e">
        <f>IF(INDEX(#REF!,MATCH(Padrón!K17793,#REF!,0),MATCH(Padrón!J17793,#REF!,0))=K17793,"Sí","NO")</f>
        <v>#REF!</v>
      </c>
    </row>
    <row r="17794" spans="1:13" x14ac:dyDescent="0.25">
      <c r="A17794" t="s">
        <v>40998</v>
      </c>
      <c r="B17794">
        <v>40198171</v>
      </c>
      <c r="C17794">
        <v>1997</v>
      </c>
      <c r="D17794" t="s">
        <v>21050</v>
      </c>
      <c r="E17794" t="s">
        <v>21057</v>
      </c>
      <c r="F17794" t="s">
        <v>112</v>
      </c>
      <c r="G17794" t="s">
        <v>3</v>
      </c>
      <c r="H17794">
        <v>12</v>
      </c>
      <c r="I17794">
        <v>65</v>
      </c>
      <c r="J17794">
        <v>2049</v>
      </c>
      <c r="K17794">
        <v>293</v>
      </c>
      <c r="L17794" t="s">
        <v>23190</v>
      </c>
      <c r="M17794" s="15" t="e">
        <f>IF(INDEX(#REF!,MATCH(Padrón!K17794,#REF!,0),MATCH(Padrón!J17794,#REF!,0))=K17794,"Sí","NO")</f>
        <v>#REF!</v>
      </c>
    </row>
    <row r="17795" spans="1:13" x14ac:dyDescent="0.25">
      <c r="A17795" t="s">
        <v>40999</v>
      </c>
      <c r="B17795">
        <v>40337767</v>
      </c>
      <c r="C17795">
        <v>1986</v>
      </c>
      <c r="D17795" t="s">
        <v>21050</v>
      </c>
      <c r="E17795" t="s">
        <v>21058</v>
      </c>
      <c r="F17795" t="s">
        <v>231</v>
      </c>
      <c r="G17795" t="s">
        <v>3</v>
      </c>
      <c r="H17795">
        <v>12</v>
      </c>
      <c r="I17795">
        <v>65</v>
      </c>
      <c r="J17795">
        <v>2049</v>
      </c>
      <c r="K17795">
        <v>294</v>
      </c>
      <c r="L17795" t="s">
        <v>23190</v>
      </c>
      <c r="M17795" s="15" t="e">
        <f>IF(INDEX(#REF!,MATCH(Padrón!K17795,#REF!,0),MATCH(Padrón!J17795,#REF!,0))=K17795,"Sí","NO")</f>
        <v>#REF!</v>
      </c>
    </row>
    <row r="17796" spans="1:13" x14ac:dyDescent="0.25">
      <c r="A17796" t="s">
        <v>41000</v>
      </c>
      <c r="B17796">
        <v>34018516</v>
      </c>
      <c r="C17796">
        <v>1987</v>
      </c>
      <c r="D17796" t="s">
        <v>21050</v>
      </c>
      <c r="E17796" t="s">
        <v>21059</v>
      </c>
      <c r="F17796" t="s">
        <v>1542</v>
      </c>
      <c r="G17796" t="s">
        <v>3</v>
      </c>
      <c r="H17796">
        <v>12</v>
      </c>
      <c r="I17796">
        <v>65</v>
      </c>
      <c r="J17796">
        <v>2049</v>
      </c>
      <c r="K17796">
        <v>295</v>
      </c>
      <c r="L17796" t="s">
        <v>23190</v>
      </c>
      <c r="M17796" s="15" t="e">
        <f>IF(INDEX(#REF!,MATCH(Padrón!K17796,#REF!,0),MATCH(Padrón!J17796,#REF!,0))=K17796,"Sí","NO")</f>
        <v>#REF!</v>
      </c>
    </row>
    <row r="17797" spans="1:13" x14ac:dyDescent="0.25">
      <c r="A17797" t="s">
        <v>41001</v>
      </c>
      <c r="B17797">
        <v>17089996</v>
      </c>
      <c r="C17797">
        <v>1965</v>
      </c>
      <c r="D17797" t="s">
        <v>21050</v>
      </c>
      <c r="E17797" t="s">
        <v>17987</v>
      </c>
      <c r="F17797" t="s">
        <v>3260</v>
      </c>
      <c r="G17797" t="s">
        <v>10</v>
      </c>
      <c r="H17797">
        <v>12</v>
      </c>
      <c r="I17797">
        <v>65</v>
      </c>
      <c r="J17797">
        <v>2049</v>
      </c>
      <c r="K17797">
        <v>296</v>
      </c>
      <c r="L17797" t="s">
        <v>23190</v>
      </c>
      <c r="M17797" s="15" t="e">
        <f>IF(INDEX(#REF!,MATCH(Padrón!K17797,#REF!,0),MATCH(Padrón!J17797,#REF!,0))=K17797,"Sí","NO")</f>
        <v>#REF!</v>
      </c>
    </row>
    <row r="17798" spans="1:13" x14ac:dyDescent="0.25">
      <c r="A17798" t="s">
        <v>41002</v>
      </c>
      <c r="B17798">
        <v>22770824</v>
      </c>
      <c r="C17798">
        <v>1972</v>
      </c>
      <c r="D17798" t="s">
        <v>21050</v>
      </c>
      <c r="E17798" t="s">
        <v>6314</v>
      </c>
      <c r="F17798" t="s">
        <v>4531</v>
      </c>
      <c r="G17798" t="s">
        <v>3</v>
      </c>
      <c r="H17798">
        <v>12</v>
      </c>
      <c r="I17798">
        <v>65</v>
      </c>
      <c r="J17798">
        <v>2049</v>
      </c>
      <c r="K17798">
        <v>297</v>
      </c>
      <c r="L17798" t="s">
        <v>23190</v>
      </c>
      <c r="M17798" s="15" t="e">
        <f>IF(INDEX(#REF!,MATCH(Padrón!K17798,#REF!,0),MATCH(Padrón!J17798,#REF!,0))=K17798,"Sí","NO")</f>
        <v>#REF!</v>
      </c>
    </row>
    <row r="17799" spans="1:13" x14ac:dyDescent="0.25">
      <c r="A17799" t="s">
        <v>41003</v>
      </c>
      <c r="B17799">
        <v>12118003</v>
      </c>
      <c r="C17799">
        <v>1955</v>
      </c>
      <c r="D17799" t="s">
        <v>21050</v>
      </c>
      <c r="E17799" t="s">
        <v>21060</v>
      </c>
      <c r="F17799" t="s">
        <v>21061</v>
      </c>
      <c r="G17799" t="s">
        <v>110</v>
      </c>
      <c r="H17799">
        <v>12</v>
      </c>
      <c r="I17799">
        <v>65</v>
      </c>
      <c r="J17799">
        <v>2049</v>
      </c>
      <c r="K17799">
        <v>298</v>
      </c>
      <c r="L17799" t="s">
        <v>23190</v>
      </c>
      <c r="M17799" s="15" t="e">
        <f>IF(INDEX(#REF!,MATCH(Padrón!K17799,#REF!,0),MATCH(Padrón!J17799,#REF!,0))=K17799,"Sí","NO")</f>
        <v>#REF!</v>
      </c>
    </row>
    <row r="17800" spans="1:13" x14ac:dyDescent="0.25">
      <c r="A17800" t="s">
        <v>41004</v>
      </c>
      <c r="B17800">
        <v>17598605</v>
      </c>
      <c r="C17800">
        <v>1965</v>
      </c>
      <c r="D17800" t="s">
        <v>21050</v>
      </c>
      <c r="E17800" t="s">
        <v>5465</v>
      </c>
      <c r="F17800" t="s">
        <v>8458</v>
      </c>
      <c r="G17800" t="s">
        <v>10</v>
      </c>
      <c r="H17800">
        <v>12</v>
      </c>
      <c r="I17800">
        <v>65</v>
      </c>
      <c r="J17800">
        <v>2049</v>
      </c>
      <c r="K17800">
        <v>299</v>
      </c>
      <c r="L17800" t="s">
        <v>23190</v>
      </c>
      <c r="M17800" s="15" t="e">
        <f>IF(INDEX(#REF!,MATCH(Padrón!K17800,#REF!,0),MATCH(Padrón!J17800,#REF!,0))=K17800,"Sí","NO")</f>
        <v>#REF!</v>
      </c>
    </row>
    <row r="17801" spans="1:13" x14ac:dyDescent="0.25">
      <c r="A17801" t="s">
        <v>41005</v>
      </c>
      <c r="B17801">
        <v>45026960</v>
      </c>
      <c r="C17801">
        <v>2003</v>
      </c>
      <c r="D17801" t="s">
        <v>21050</v>
      </c>
      <c r="E17801" t="s">
        <v>21062</v>
      </c>
      <c r="F17801" t="s">
        <v>4811</v>
      </c>
      <c r="G17801" t="s">
        <v>3</v>
      </c>
      <c r="H17801">
        <v>12</v>
      </c>
      <c r="I17801">
        <v>65</v>
      </c>
      <c r="J17801">
        <v>2049</v>
      </c>
      <c r="K17801">
        <v>300</v>
      </c>
      <c r="L17801" t="s">
        <v>23190</v>
      </c>
      <c r="M17801" s="15" t="e">
        <f>IF(INDEX(#REF!,MATCH(Padrón!K17801,#REF!,0),MATCH(Padrón!J17801,#REF!,0))=K17801,"Sí","NO")</f>
        <v>#REF!</v>
      </c>
    </row>
    <row r="17802" spans="1:13" x14ac:dyDescent="0.25">
      <c r="A17802" t="s">
        <v>41006</v>
      </c>
      <c r="B17802">
        <v>47377878</v>
      </c>
      <c r="C17802">
        <v>2006</v>
      </c>
      <c r="D17802" t="s">
        <v>21050</v>
      </c>
      <c r="E17802" t="s">
        <v>21063</v>
      </c>
      <c r="F17802" t="s">
        <v>9086</v>
      </c>
      <c r="G17802" t="s">
        <v>3</v>
      </c>
      <c r="H17802">
        <v>12</v>
      </c>
      <c r="I17802">
        <v>65</v>
      </c>
      <c r="J17802">
        <v>2049</v>
      </c>
      <c r="K17802">
        <v>301</v>
      </c>
      <c r="L17802" t="s">
        <v>23190</v>
      </c>
      <c r="M17802" s="15" t="e">
        <f>IF(INDEX(#REF!,MATCH(Padrón!K17802,#REF!,0),MATCH(Padrón!J17802,#REF!,0))=K17802,"Sí","NO")</f>
        <v>#REF!</v>
      </c>
    </row>
    <row r="17803" spans="1:13" x14ac:dyDescent="0.25">
      <c r="A17803" t="s">
        <v>41007</v>
      </c>
      <c r="B17803">
        <v>35464522</v>
      </c>
      <c r="C17803">
        <v>1989</v>
      </c>
      <c r="D17803" t="s">
        <v>21050</v>
      </c>
      <c r="E17803" t="s">
        <v>445</v>
      </c>
      <c r="F17803" t="s">
        <v>4202</v>
      </c>
      <c r="G17803" t="s">
        <v>10</v>
      </c>
      <c r="H17803">
        <v>12</v>
      </c>
      <c r="I17803">
        <v>65</v>
      </c>
      <c r="J17803">
        <v>2049</v>
      </c>
      <c r="K17803">
        <v>302</v>
      </c>
      <c r="L17803" t="s">
        <v>23190</v>
      </c>
      <c r="M17803" s="15" t="e">
        <f>IF(INDEX(#REF!,MATCH(Padrón!K17803,#REF!,0),MATCH(Padrón!J17803,#REF!,0))=K17803,"Sí","NO")</f>
        <v>#REF!</v>
      </c>
    </row>
    <row r="17804" spans="1:13" x14ac:dyDescent="0.25">
      <c r="A17804" t="s">
        <v>41008</v>
      </c>
      <c r="B17804">
        <v>46301906</v>
      </c>
      <c r="C17804">
        <v>2004</v>
      </c>
      <c r="D17804" t="s">
        <v>21050</v>
      </c>
      <c r="E17804" t="s">
        <v>4236</v>
      </c>
      <c r="F17804" t="s">
        <v>21064</v>
      </c>
      <c r="G17804" t="s">
        <v>3</v>
      </c>
      <c r="H17804">
        <v>12</v>
      </c>
      <c r="I17804">
        <v>65</v>
      </c>
      <c r="J17804">
        <v>2049</v>
      </c>
      <c r="K17804">
        <v>303</v>
      </c>
      <c r="L17804" t="s">
        <v>23190</v>
      </c>
      <c r="M17804" s="15" t="e">
        <f>IF(INDEX(#REF!,MATCH(Padrón!K17804,#REF!,0),MATCH(Padrón!J17804,#REF!,0))=K17804,"Sí","NO")</f>
        <v>#REF!</v>
      </c>
    </row>
    <row r="17805" spans="1:13" x14ac:dyDescent="0.25">
      <c r="A17805" t="s">
        <v>41009</v>
      </c>
      <c r="B17805">
        <v>39229165</v>
      </c>
      <c r="C17805">
        <v>1996</v>
      </c>
      <c r="D17805" t="s">
        <v>21050</v>
      </c>
      <c r="E17805" t="s">
        <v>5607</v>
      </c>
      <c r="F17805" t="s">
        <v>552</v>
      </c>
      <c r="G17805" t="s">
        <v>27</v>
      </c>
      <c r="H17805">
        <v>12</v>
      </c>
      <c r="I17805">
        <v>65</v>
      </c>
      <c r="J17805">
        <v>2049</v>
      </c>
      <c r="K17805">
        <v>304</v>
      </c>
      <c r="L17805" t="s">
        <v>23190</v>
      </c>
      <c r="M17805" s="15" t="e">
        <f>IF(INDEX(#REF!,MATCH(Padrón!K17805,#REF!,0),MATCH(Padrón!J17805,#REF!,0))=K17805,"Sí","NO")</f>
        <v>#REF!</v>
      </c>
    </row>
    <row r="17806" spans="1:13" x14ac:dyDescent="0.25">
      <c r="A17806" t="s">
        <v>41010</v>
      </c>
      <c r="B17806">
        <v>44148950</v>
      </c>
      <c r="C17806">
        <v>1999</v>
      </c>
      <c r="D17806" t="s">
        <v>21050</v>
      </c>
      <c r="E17806" t="s">
        <v>7331</v>
      </c>
      <c r="F17806" t="s">
        <v>3137</v>
      </c>
      <c r="G17806" t="s">
        <v>3</v>
      </c>
      <c r="H17806">
        <v>12</v>
      </c>
      <c r="I17806">
        <v>65</v>
      </c>
      <c r="J17806">
        <v>2049</v>
      </c>
      <c r="K17806">
        <v>305</v>
      </c>
      <c r="L17806" t="s">
        <v>23190</v>
      </c>
      <c r="M17806" s="15" t="e">
        <f>IF(INDEX(#REF!,MATCH(Padrón!K17806,#REF!,0),MATCH(Padrón!J17806,#REF!,0))=K17806,"Sí","NO")</f>
        <v>#REF!</v>
      </c>
    </row>
    <row r="17807" spans="1:13" x14ac:dyDescent="0.25">
      <c r="A17807" t="s">
        <v>41011</v>
      </c>
      <c r="B17807">
        <v>37582606</v>
      </c>
      <c r="C17807">
        <v>1993</v>
      </c>
      <c r="D17807" t="s">
        <v>21050</v>
      </c>
      <c r="E17807" t="s">
        <v>21065</v>
      </c>
      <c r="F17807" t="s">
        <v>21066</v>
      </c>
      <c r="G17807" t="s">
        <v>117</v>
      </c>
      <c r="H17807">
        <v>12</v>
      </c>
      <c r="I17807">
        <v>65</v>
      </c>
      <c r="J17807">
        <v>2049</v>
      </c>
      <c r="K17807">
        <v>306</v>
      </c>
      <c r="L17807" t="s">
        <v>23190</v>
      </c>
      <c r="M17807" s="15" t="e">
        <f>IF(INDEX(#REF!,MATCH(Padrón!K17807,#REF!,0),MATCH(Padrón!J17807,#REF!,0))=K17807,"Sí","NO")</f>
        <v>#REF!</v>
      </c>
    </row>
    <row r="17808" spans="1:13" x14ac:dyDescent="0.25">
      <c r="A17808" t="s">
        <v>41012</v>
      </c>
      <c r="B17808">
        <v>25955539</v>
      </c>
      <c r="C17808">
        <v>1977</v>
      </c>
      <c r="D17808" t="s">
        <v>21050</v>
      </c>
      <c r="E17808" t="s">
        <v>3252</v>
      </c>
      <c r="F17808" t="s">
        <v>21067</v>
      </c>
      <c r="G17808" t="s">
        <v>27</v>
      </c>
      <c r="H17808">
        <v>12</v>
      </c>
      <c r="I17808">
        <v>65</v>
      </c>
      <c r="J17808">
        <v>2049</v>
      </c>
      <c r="K17808">
        <v>307</v>
      </c>
      <c r="L17808" t="s">
        <v>23190</v>
      </c>
      <c r="M17808" s="15" t="e">
        <f>IF(INDEX(#REF!,MATCH(Padrón!K17808,#REF!,0),MATCH(Padrón!J17808,#REF!,0))=K17808,"Sí","NO")</f>
        <v>#REF!</v>
      </c>
    </row>
    <row r="17809" spans="1:13" x14ac:dyDescent="0.25">
      <c r="A17809" t="s">
        <v>41013</v>
      </c>
      <c r="B17809">
        <v>34824343</v>
      </c>
      <c r="C17809">
        <v>1990</v>
      </c>
      <c r="D17809" t="s">
        <v>21050</v>
      </c>
      <c r="E17809" t="s">
        <v>4891</v>
      </c>
      <c r="F17809" t="s">
        <v>21068</v>
      </c>
      <c r="G17809" t="s">
        <v>27</v>
      </c>
      <c r="H17809">
        <v>12</v>
      </c>
      <c r="I17809">
        <v>65</v>
      </c>
      <c r="J17809">
        <v>2049</v>
      </c>
      <c r="K17809">
        <v>308</v>
      </c>
      <c r="L17809" t="s">
        <v>23190</v>
      </c>
      <c r="M17809" s="15" t="e">
        <f>IF(INDEX(#REF!,MATCH(Padrón!K17809,#REF!,0),MATCH(Padrón!J17809,#REF!,0))=K17809,"Sí","NO")</f>
        <v>#REF!</v>
      </c>
    </row>
    <row r="17810" spans="1:13" x14ac:dyDescent="0.25">
      <c r="A17810" t="s">
        <v>41014</v>
      </c>
      <c r="B17810">
        <v>33217426</v>
      </c>
      <c r="C17810">
        <v>1987</v>
      </c>
      <c r="D17810" t="s">
        <v>21050</v>
      </c>
      <c r="E17810" t="s">
        <v>21069</v>
      </c>
      <c r="F17810" t="s">
        <v>21070</v>
      </c>
      <c r="G17810" t="s">
        <v>27</v>
      </c>
      <c r="H17810">
        <v>12</v>
      </c>
      <c r="I17810">
        <v>65</v>
      </c>
      <c r="J17810">
        <v>2049</v>
      </c>
      <c r="K17810">
        <v>309</v>
      </c>
      <c r="L17810" t="s">
        <v>23190</v>
      </c>
      <c r="M17810" s="15" t="e">
        <f>IF(INDEX(#REF!,MATCH(Padrón!K17810,#REF!,0),MATCH(Padrón!J17810,#REF!,0))=K17810,"Sí","NO")</f>
        <v>#REF!</v>
      </c>
    </row>
    <row r="17811" spans="1:13" x14ac:dyDescent="0.25">
      <c r="A17811" t="s">
        <v>41015</v>
      </c>
      <c r="B17811">
        <v>46085444</v>
      </c>
      <c r="C17811">
        <v>2001</v>
      </c>
      <c r="D17811" t="s">
        <v>21050</v>
      </c>
      <c r="E17811" t="s">
        <v>21071</v>
      </c>
      <c r="F17811" t="s">
        <v>21066</v>
      </c>
      <c r="G17811" t="s">
        <v>117</v>
      </c>
      <c r="H17811">
        <v>12</v>
      </c>
      <c r="I17811">
        <v>65</v>
      </c>
      <c r="J17811">
        <v>2049</v>
      </c>
      <c r="K17811">
        <v>310</v>
      </c>
      <c r="L17811" t="s">
        <v>23190</v>
      </c>
      <c r="M17811" s="15" t="e">
        <f>IF(INDEX(#REF!,MATCH(Padrón!K17811,#REF!,0),MATCH(Padrón!J17811,#REF!,0))=K17811,"Sí","NO")</f>
        <v>#REF!</v>
      </c>
    </row>
    <row r="17812" spans="1:13" x14ac:dyDescent="0.25">
      <c r="A17812" t="s">
        <v>41016</v>
      </c>
      <c r="B17812">
        <v>16707256</v>
      </c>
      <c r="C17812">
        <v>1964</v>
      </c>
      <c r="D17812" t="s">
        <v>21050</v>
      </c>
      <c r="E17812" t="s">
        <v>1359</v>
      </c>
      <c r="F17812" t="s">
        <v>306</v>
      </c>
      <c r="G17812" t="s">
        <v>27</v>
      </c>
      <c r="H17812">
        <v>12</v>
      </c>
      <c r="I17812">
        <v>65</v>
      </c>
      <c r="J17812">
        <v>2049</v>
      </c>
      <c r="K17812">
        <v>311</v>
      </c>
      <c r="L17812" t="s">
        <v>23190</v>
      </c>
      <c r="M17812" s="15" t="e">
        <f>IF(INDEX(#REF!,MATCH(Padrón!K17812,#REF!,0),MATCH(Padrón!J17812,#REF!,0))=K17812,"Sí","NO")</f>
        <v>#REF!</v>
      </c>
    </row>
    <row r="17813" spans="1:13" x14ac:dyDescent="0.25">
      <c r="A17813" t="s">
        <v>41017</v>
      </c>
      <c r="B17813">
        <v>41031712</v>
      </c>
      <c r="C17813">
        <v>1997</v>
      </c>
      <c r="D17813" t="s">
        <v>21050</v>
      </c>
      <c r="E17813" t="s">
        <v>9471</v>
      </c>
      <c r="F17813" t="s">
        <v>570</v>
      </c>
      <c r="G17813" t="s">
        <v>3</v>
      </c>
      <c r="H17813">
        <v>12</v>
      </c>
      <c r="I17813">
        <v>65</v>
      </c>
      <c r="J17813">
        <v>2049</v>
      </c>
      <c r="K17813">
        <v>312</v>
      </c>
      <c r="L17813" t="s">
        <v>23190</v>
      </c>
      <c r="M17813" s="15" t="e">
        <f>IF(INDEX(#REF!,MATCH(Padrón!K17813,#REF!,0),MATCH(Padrón!J17813,#REF!,0))=K17813,"Sí","NO")</f>
        <v>#REF!</v>
      </c>
    </row>
    <row r="17814" spans="1:13" x14ac:dyDescent="0.25">
      <c r="A17814" t="s">
        <v>41018</v>
      </c>
      <c r="B17814">
        <v>29067054</v>
      </c>
      <c r="C17814">
        <v>1982</v>
      </c>
      <c r="D17814" t="s">
        <v>21050</v>
      </c>
      <c r="E17814" t="s">
        <v>21072</v>
      </c>
      <c r="F17814" t="s">
        <v>37</v>
      </c>
      <c r="G17814" t="s">
        <v>3</v>
      </c>
      <c r="H17814">
        <v>12</v>
      </c>
      <c r="I17814">
        <v>65</v>
      </c>
      <c r="J17814">
        <v>2049</v>
      </c>
      <c r="K17814">
        <v>313</v>
      </c>
      <c r="L17814" t="s">
        <v>23190</v>
      </c>
      <c r="M17814" s="15" t="e">
        <f>IF(INDEX(#REF!,MATCH(Padrón!K17814,#REF!,0),MATCH(Padrón!J17814,#REF!,0))=K17814,"Sí","NO")</f>
        <v>#REF!</v>
      </c>
    </row>
    <row r="17815" spans="1:13" x14ac:dyDescent="0.25">
      <c r="A17815" t="s">
        <v>41019</v>
      </c>
      <c r="B17815">
        <v>36062255</v>
      </c>
      <c r="C17815">
        <v>1990</v>
      </c>
      <c r="D17815" t="s">
        <v>21050</v>
      </c>
      <c r="E17815" t="s">
        <v>2342</v>
      </c>
      <c r="F17815" t="s">
        <v>6482</v>
      </c>
      <c r="G17815" t="s">
        <v>110</v>
      </c>
      <c r="H17815">
        <v>12</v>
      </c>
      <c r="I17815">
        <v>65</v>
      </c>
      <c r="J17815">
        <v>2049</v>
      </c>
      <c r="K17815">
        <v>314</v>
      </c>
      <c r="L17815" t="s">
        <v>23190</v>
      </c>
      <c r="M17815" s="15" t="e">
        <f>IF(INDEX(#REF!,MATCH(Padrón!K17815,#REF!,0),MATCH(Padrón!J17815,#REF!,0))=K17815,"Sí","NO")</f>
        <v>#REF!</v>
      </c>
    </row>
    <row r="17816" spans="1:13" x14ac:dyDescent="0.25">
      <c r="A17816" t="s">
        <v>41020</v>
      </c>
      <c r="B17816">
        <v>40340466</v>
      </c>
      <c r="C17816">
        <v>1984</v>
      </c>
      <c r="D17816" t="s">
        <v>21073</v>
      </c>
      <c r="E17816" t="s">
        <v>21074</v>
      </c>
      <c r="F17816" t="s">
        <v>5421</v>
      </c>
      <c r="G17816" t="s">
        <v>3</v>
      </c>
      <c r="H17816">
        <v>12</v>
      </c>
      <c r="I17816">
        <v>65</v>
      </c>
      <c r="J17816">
        <v>2049</v>
      </c>
      <c r="K17816">
        <v>315</v>
      </c>
      <c r="L17816" t="s">
        <v>23190</v>
      </c>
      <c r="M17816" s="15" t="e">
        <f>IF(INDEX(#REF!,MATCH(Padrón!K17816,#REF!,0),MATCH(Padrón!J17816,#REF!,0))=K17816,"Sí","NO")</f>
        <v>#REF!</v>
      </c>
    </row>
    <row r="17817" spans="1:13" x14ac:dyDescent="0.25">
      <c r="A17817" t="s">
        <v>41021</v>
      </c>
      <c r="B17817">
        <v>10379471</v>
      </c>
      <c r="C17817">
        <v>1952</v>
      </c>
      <c r="D17817" t="s">
        <v>21073</v>
      </c>
      <c r="E17817" t="s">
        <v>21075</v>
      </c>
      <c r="F17817" t="s">
        <v>21076</v>
      </c>
      <c r="G17817" t="s">
        <v>3</v>
      </c>
      <c r="H17817">
        <v>12</v>
      </c>
      <c r="I17817">
        <v>65</v>
      </c>
      <c r="J17817">
        <v>2049</v>
      </c>
      <c r="K17817">
        <v>316</v>
      </c>
      <c r="L17817" t="s">
        <v>23190</v>
      </c>
      <c r="M17817" s="15" t="e">
        <f>IF(INDEX(#REF!,MATCH(Padrón!K17817,#REF!,0),MATCH(Padrón!J17817,#REF!,0))=K17817,"Sí","NO")</f>
        <v>#REF!</v>
      </c>
    </row>
    <row r="17818" spans="1:13" x14ac:dyDescent="0.25">
      <c r="A17818" t="s">
        <v>41022</v>
      </c>
      <c r="B17818">
        <v>27993022</v>
      </c>
      <c r="C17818">
        <v>1980</v>
      </c>
      <c r="D17818" t="s">
        <v>21073</v>
      </c>
      <c r="E17818" t="s">
        <v>11385</v>
      </c>
      <c r="F17818" t="s">
        <v>16936</v>
      </c>
      <c r="G17818" t="s">
        <v>3</v>
      </c>
      <c r="H17818">
        <v>12</v>
      </c>
      <c r="I17818">
        <v>65</v>
      </c>
      <c r="J17818">
        <v>2049</v>
      </c>
      <c r="K17818">
        <v>317</v>
      </c>
      <c r="L17818" t="s">
        <v>23190</v>
      </c>
      <c r="M17818" s="15" t="e">
        <f>IF(INDEX(#REF!,MATCH(Padrón!K17818,#REF!,0),MATCH(Padrón!J17818,#REF!,0))=K17818,"Sí","NO")</f>
        <v>#REF!</v>
      </c>
    </row>
    <row r="17819" spans="1:13" x14ac:dyDescent="0.25">
      <c r="A17819" t="s">
        <v>41023</v>
      </c>
      <c r="B17819">
        <v>43832473</v>
      </c>
      <c r="C17819">
        <v>2001</v>
      </c>
      <c r="D17819" t="s">
        <v>21073</v>
      </c>
      <c r="E17819" t="s">
        <v>122</v>
      </c>
      <c r="F17819" t="s">
        <v>306</v>
      </c>
      <c r="G17819" t="s">
        <v>3</v>
      </c>
      <c r="H17819">
        <v>12</v>
      </c>
      <c r="I17819">
        <v>65</v>
      </c>
      <c r="J17819">
        <v>2049</v>
      </c>
      <c r="K17819">
        <v>318</v>
      </c>
      <c r="L17819" t="s">
        <v>23190</v>
      </c>
      <c r="M17819" s="15" t="e">
        <f>IF(INDEX(#REF!,MATCH(Padrón!K17819,#REF!,0),MATCH(Padrón!J17819,#REF!,0))=K17819,"Sí","NO")</f>
        <v>#REF!</v>
      </c>
    </row>
    <row r="17820" spans="1:13" x14ac:dyDescent="0.25">
      <c r="A17820" t="s">
        <v>41024</v>
      </c>
      <c r="B17820">
        <v>26960641</v>
      </c>
      <c r="C17820">
        <v>1979</v>
      </c>
      <c r="D17820" t="s">
        <v>21073</v>
      </c>
      <c r="E17820" t="s">
        <v>21077</v>
      </c>
      <c r="F17820" t="s">
        <v>166</v>
      </c>
      <c r="G17820" t="s">
        <v>3</v>
      </c>
      <c r="H17820">
        <v>12</v>
      </c>
      <c r="I17820">
        <v>65</v>
      </c>
      <c r="J17820">
        <v>2049</v>
      </c>
      <c r="K17820">
        <v>319</v>
      </c>
      <c r="L17820" t="s">
        <v>23190</v>
      </c>
      <c r="M17820" s="15" t="e">
        <f>IF(INDEX(#REF!,MATCH(Padrón!K17820,#REF!,0),MATCH(Padrón!J17820,#REF!,0))=K17820,"Sí","NO")</f>
        <v>#REF!</v>
      </c>
    </row>
    <row r="17821" spans="1:13" x14ac:dyDescent="0.25">
      <c r="A17821" t="s">
        <v>41025</v>
      </c>
      <c r="B17821">
        <v>30785153</v>
      </c>
      <c r="C17821">
        <v>1984</v>
      </c>
      <c r="D17821" t="s">
        <v>21073</v>
      </c>
      <c r="E17821" t="s">
        <v>9296</v>
      </c>
      <c r="F17821" t="s">
        <v>501</v>
      </c>
      <c r="G17821" t="s">
        <v>3</v>
      </c>
      <c r="H17821">
        <v>12</v>
      </c>
      <c r="I17821">
        <v>65</v>
      </c>
      <c r="J17821">
        <v>2049</v>
      </c>
      <c r="K17821">
        <v>320</v>
      </c>
      <c r="L17821" t="s">
        <v>23190</v>
      </c>
      <c r="M17821" s="15" t="e">
        <f>IF(INDEX(#REF!,MATCH(Padrón!K17821,#REF!,0),MATCH(Padrón!J17821,#REF!,0))=K17821,"Sí","NO")</f>
        <v>#REF!</v>
      </c>
    </row>
    <row r="17822" spans="1:13" x14ac:dyDescent="0.25">
      <c r="A17822" t="s">
        <v>41026</v>
      </c>
      <c r="B17822">
        <v>11303728</v>
      </c>
      <c r="C17822">
        <v>1953</v>
      </c>
      <c r="D17822" t="s">
        <v>21073</v>
      </c>
      <c r="E17822" t="s">
        <v>21078</v>
      </c>
      <c r="F17822" t="s">
        <v>21079</v>
      </c>
      <c r="G17822" t="s">
        <v>3</v>
      </c>
      <c r="H17822">
        <v>12</v>
      </c>
      <c r="I17822">
        <v>65</v>
      </c>
      <c r="J17822">
        <v>2049</v>
      </c>
      <c r="K17822">
        <v>321</v>
      </c>
      <c r="L17822" t="s">
        <v>23190</v>
      </c>
      <c r="M17822" s="15" t="e">
        <f>IF(INDEX(#REF!,MATCH(Padrón!K17822,#REF!,0),MATCH(Padrón!J17822,#REF!,0))=K17822,"Sí","NO")</f>
        <v>#REF!</v>
      </c>
    </row>
    <row r="17823" spans="1:13" x14ac:dyDescent="0.25">
      <c r="A17823" t="s">
        <v>41027</v>
      </c>
      <c r="B17823">
        <v>10407042</v>
      </c>
      <c r="C17823">
        <v>1952</v>
      </c>
      <c r="D17823" t="s">
        <v>21073</v>
      </c>
      <c r="E17823" t="s">
        <v>21080</v>
      </c>
      <c r="F17823" t="s">
        <v>15373</v>
      </c>
      <c r="G17823" t="s">
        <v>3</v>
      </c>
      <c r="H17823">
        <v>12</v>
      </c>
      <c r="I17823">
        <v>65</v>
      </c>
      <c r="J17823">
        <v>2049</v>
      </c>
      <c r="K17823">
        <v>322</v>
      </c>
      <c r="L17823" t="s">
        <v>23190</v>
      </c>
      <c r="M17823" s="15" t="e">
        <f>IF(INDEX(#REF!,MATCH(Padrón!K17823,#REF!,0),MATCH(Padrón!J17823,#REF!,0))=K17823,"Sí","NO")</f>
        <v>#REF!</v>
      </c>
    </row>
    <row r="17824" spans="1:13" x14ac:dyDescent="0.25">
      <c r="A17824" t="s">
        <v>41028</v>
      </c>
      <c r="B17824">
        <v>21302032</v>
      </c>
      <c r="C17824">
        <v>1970</v>
      </c>
      <c r="D17824" t="s">
        <v>21073</v>
      </c>
      <c r="E17824" t="s">
        <v>5517</v>
      </c>
      <c r="F17824" t="s">
        <v>21081</v>
      </c>
      <c r="G17824" t="s">
        <v>3</v>
      </c>
      <c r="H17824">
        <v>12</v>
      </c>
      <c r="I17824">
        <v>65</v>
      </c>
      <c r="J17824">
        <v>2049</v>
      </c>
      <c r="K17824">
        <v>323</v>
      </c>
      <c r="L17824" t="s">
        <v>23190</v>
      </c>
      <c r="M17824" s="15" t="e">
        <f>IF(INDEX(#REF!,MATCH(Padrón!K17824,#REF!,0),MATCH(Padrón!J17824,#REF!,0))=K17824,"Sí","NO")</f>
        <v>#REF!</v>
      </c>
    </row>
    <row r="17825" spans="1:13" x14ac:dyDescent="0.25">
      <c r="A17825" t="s">
        <v>41029</v>
      </c>
      <c r="B17825">
        <v>18801233</v>
      </c>
      <c r="C17825">
        <v>1974</v>
      </c>
      <c r="D17825" t="s">
        <v>21073</v>
      </c>
      <c r="E17825" t="s">
        <v>21082</v>
      </c>
      <c r="F17825" t="s">
        <v>21083</v>
      </c>
      <c r="G17825" t="s">
        <v>88</v>
      </c>
      <c r="H17825">
        <v>12</v>
      </c>
      <c r="I17825">
        <v>65</v>
      </c>
      <c r="J17825">
        <v>2049</v>
      </c>
      <c r="K17825">
        <v>324</v>
      </c>
      <c r="L17825" t="s">
        <v>23190</v>
      </c>
      <c r="M17825" s="15" t="e">
        <f>IF(INDEX(#REF!,MATCH(Padrón!K17825,#REF!,0),MATCH(Padrón!J17825,#REF!,0))=K17825,"Sí","NO")</f>
        <v>#REF!</v>
      </c>
    </row>
    <row r="17826" spans="1:13" x14ac:dyDescent="0.25">
      <c r="A17826" t="s">
        <v>41030</v>
      </c>
      <c r="B17826">
        <v>17878514</v>
      </c>
      <c r="C17826">
        <v>1965</v>
      </c>
      <c r="D17826" t="s">
        <v>21073</v>
      </c>
      <c r="E17826" t="s">
        <v>2032</v>
      </c>
      <c r="F17826" t="s">
        <v>4811</v>
      </c>
      <c r="G17826" t="s">
        <v>10</v>
      </c>
      <c r="H17826">
        <v>12</v>
      </c>
      <c r="I17826">
        <v>65</v>
      </c>
      <c r="J17826">
        <v>2049</v>
      </c>
      <c r="K17826">
        <v>325</v>
      </c>
      <c r="L17826" t="s">
        <v>23190</v>
      </c>
      <c r="M17826" s="15" t="e">
        <f>IF(INDEX(#REF!,MATCH(Padrón!K17826,#REF!,0),MATCH(Padrón!J17826,#REF!,0))=K17826,"Sí","NO")</f>
        <v>#REF!</v>
      </c>
    </row>
    <row r="17827" spans="1:13" x14ac:dyDescent="0.25">
      <c r="A17827" t="s">
        <v>41031</v>
      </c>
      <c r="B17827">
        <v>45841420</v>
      </c>
      <c r="C17827">
        <v>2004</v>
      </c>
      <c r="D17827" t="s">
        <v>21073</v>
      </c>
      <c r="E17827" t="s">
        <v>21084</v>
      </c>
      <c r="F17827" t="s">
        <v>2003</v>
      </c>
      <c r="G17827" t="s">
        <v>3</v>
      </c>
      <c r="H17827">
        <v>12</v>
      </c>
      <c r="I17827">
        <v>65</v>
      </c>
      <c r="J17827">
        <v>2049</v>
      </c>
      <c r="K17827">
        <v>326</v>
      </c>
      <c r="L17827" t="s">
        <v>23190</v>
      </c>
      <c r="M17827" s="15" t="e">
        <f>IF(INDEX(#REF!,MATCH(Padrón!K17827,#REF!,0),MATCH(Padrón!J17827,#REF!,0))=K17827,"Sí","NO")</f>
        <v>#REF!</v>
      </c>
    </row>
    <row r="17828" spans="1:13" x14ac:dyDescent="0.25">
      <c r="A17828" t="s">
        <v>41032</v>
      </c>
      <c r="B17828">
        <v>12362657</v>
      </c>
      <c r="C17828">
        <v>1956</v>
      </c>
      <c r="D17828" t="s">
        <v>21073</v>
      </c>
      <c r="E17828" t="s">
        <v>21085</v>
      </c>
      <c r="F17828" t="s">
        <v>21086</v>
      </c>
      <c r="G17828" t="s">
        <v>3</v>
      </c>
      <c r="H17828">
        <v>12</v>
      </c>
      <c r="I17828">
        <v>65</v>
      </c>
      <c r="J17828">
        <v>2049</v>
      </c>
      <c r="K17828">
        <v>327</v>
      </c>
      <c r="L17828" t="s">
        <v>23190</v>
      </c>
      <c r="M17828" s="15" t="e">
        <f>IF(INDEX(#REF!,MATCH(Padrón!K17828,#REF!,0),MATCH(Padrón!J17828,#REF!,0))=K17828,"Sí","NO")</f>
        <v>#REF!</v>
      </c>
    </row>
    <row r="17829" spans="1:13" x14ac:dyDescent="0.25">
      <c r="A17829" t="s">
        <v>41033</v>
      </c>
      <c r="B17829">
        <v>35001497</v>
      </c>
      <c r="C17829">
        <v>1990</v>
      </c>
      <c r="D17829" t="s">
        <v>21073</v>
      </c>
      <c r="E17829" t="s">
        <v>21087</v>
      </c>
      <c r="F17829" t="s">
        <v>21088</v>
      </c>
      <c r="G17829" t="s">
        <v>27</v>
      </c>
      <c r="H17829">
        <v>12</v>
      </c>
      <c r="I17829">
        <v>65</v>
      </c>
      <c r="J17829">
        <v>2049</v>
      </c>
      <c r="K17829">
        <v>328</v>
      </c>
      <c r="L17829" t="s">
        <v>23190</v>
      </c>
      <c r="M17829" s="15" t="e">
        <f>IF(INDEX(#REF!,MATCH(Padrón!K17829,#REF!,0),MATCH(Padrón!J17829,#REF!,0))=K17829,"Sí","NO")</f>
        <v>#REF!</v>
      </c>
    </row>
    <row r="17830" spans="1:13" x14ac:dyDescent="0.25">
      <c r="A17830" t="s">
        <v>41034</v>
      </c>
      <c r="B17830">
        <v>18465251</v>
      </c>
      <c r="C17830">
        <v>1967</v>
      </c>
      <c r="D17830" t="s">
        <v>21073</v>
      </c>
      <c r="E17830" t="s">
        <v>21089</v>
      </c>
      <c r="F17830" t="s">
        <v>166</v>
      </c>
      <c r="G17830" t="s">
        <v>3</v>
      </c>
      <c r="H17830">
        <v>12</v>
      </c>
      <c r="I17830">
        <v>65</v>
      </c>
      <c r="J17830">
        <v>2049</v>
      </c>
      <c r="K17830">
        <v>329</v>
      </c>
      <c r="L17830" t="s">
        <v>23190</v>
      </c>
      <c r="M17830" s="15" t="e">
        <f>IF(INDEX(#REF!,MATCH(Padrón!K17830,#REF!,0),MATCH(Padrón!J17830,#REF!,0))=K17830,"Sí","NO")</f>
        <v>#REF!</v>
      </c>
    </row>
    <row r="17831" spans="1:13" x14ac:dyDescent="0.25">
      <c r="A17831" t="s">
        <v>41035</v>
      </c>
      <c r="B17831">
        <v>31512804</v>
      </c>
      <c r="C17831">
        <v>1985</v>
      </c>
      <c r="D17831" t="s">
        <v>21073</v>
      </c>
      <c r="E17831" t="s">
        <v>5008</v>
      </c>
      <c r="F17831" t="s">
        <v>8313</v>
      </c>
      <c r="G17831" t="s">
        <v>27</v>
      </c>
      <c r="H17831">
        <v>12</v>
      </c>
      <c r="I17831">
        <v>65</v>
      </c>
      <c r="J17831">
        <v>2049</v>
      </c>
      <c r="K17831">
        <v>330</v>
      </c>
      <c r="L17831" t="s">
        <v>23190</v>
      </c>
      <c r="M17831" s="15" t="e">
        <f>IF(INDEX(#REF!,MATCH(Padrón!K17831,#REF!,0),MATCH(Padrón!J17831,#REF!,0))=K17831,"Sí","NO")</f>
        <v>#REF!</v>
      </c>
    </row>
    <row r="17832" spans="1:13" x14ac:dyDescent="0.25">
      <c r="A17832" t="s">
        <v>41036</v>
      </c>
      <c r="B17832">
        <v>16933697</v>
      </c>
      <c r="C17832">
        <v>1964</v>
      </c>
      <c r="D17832" t="s">
        <v>21073</v>
      </c>
      <c r="E17832" t="s">
        <v>3678</v>
      </c>
      <c r="F17832" t="s">
        <v>354</v>
      </c>
      <c r="G17832" t="s">
        <v>10</v>
      </c>
      <c r="H17832">
        <v>12</v>
      </c>
      <c r="I17832">
        <v>65</v>
      </c>
      <c r="J17832">
        <v>2049</v>
      </c>
      <c r="K17832">
        <v>331</v>
      </c>
      <c r="L17832" t="s">
        <v>23190</v>
      </c>
      <c r="M17832" s="15" t="e">
        <f>IF(INDEX(#REF!,MATCH(Padrón!K17832,#REF!,0),MATCH(Padrón!J17832,#REF!,0))=K17832,"Sí","NO")</f>
        <v>#REF!</v>
      </c>
    </row>
    <row r="17833" spans="1:13" x14ac:dyDescent="0.25">
      <c r="A17833" t="s">
        <v>41037</v>
      </c>
      <c r="B17833">
        <v>37110819</v>
      </c>
      <c r="C17833">
        <v>1992</v>
      </c>
      <c r="D17833" t="s">
        <v>21073</v>
      </c>
      <c r="E17833" t="s">
        <v>1009</v>
      </c>
      <c r="F17833" t="s">
        <v>21090</v>
      </c>
      <c r="G17833" t="s">
        <v>10</v>
      </c>
      <c r="H17833">
        <v>12</v>
      </c>
      <c r="I17833">
        <v>65</v>
      </c>
      <c r="J17833">
        <v>2049</v>
      </c>
      <c r="K17833">
        <v>332</v>
      </c>
      <c r="L17833" t="s">
        <v>23190</v>
      </c>
      <c r="M17833" s="15" t="e">
        <f>IF(INDEX(#REF!,MATCH(Padrón!K17833,#REF!,0),MATCH(Padrón!J17833,#REF!,0))=K17833,"Sí","NO")</f>
        <v>#REF!</v>
      </c>
    </row>
    <row r="17834" spans="1:13" x14ac:dyDescent="0.25">
      <c r="A17834" t="s">
        <v>41038</v>
      </c>
      <c r="B17834">
        <v>27596694</v>
      </c>
      <c r="C17834">
        <v>1980</v>
      </c>
      <c r="D17834" t="s">
        <v>21073</v>
      </c>
      <c r="E17834" t="s">
        <v>810</v>
      </c>
      <c r="F17834" t="s">
        <v>5260</v>
      </c>
      <c r="G17834" t="s">
        <v>3</v>
      </c>
      <c r="H17834">
        <v>12</v>
      </c>
      <c r="I17834">
        <v>65</v>
      </c>
      <c r="J17834">
        <v>2049</v>
      </c>
      <c r="K17834">
        <v>333</v>
      </c>
      <c r="L17834" t="s">
        <v>23190</v>
      </c>
      <c r="M17834" s="15" t="e">
        <f>IF(INDEX(#REF!,MATCH(Padrón!K17834,#REF!,0),MATCH(Padrón!J17834,#REF!,0))=K17834,"Sí","NO")</f>
        <v>#REF!</v>
      </c>
    </row>
    <row r="17835" spans="1:13" x14ac:dyDescent="0.25">
      <c r="A17835" t="s">
        <v>41039</v>
      </c>
      <c r="B17835">
        <v>39228813</v>
      </c>
      <c r="C17835">
        <v>1995</v>
      </c>
      <c r="D17835" t="s">
        <v>21073</v>
      </c>
      <c r="E17835" t="s">
        <v>21091</v>
      </c>
      <c r="F17835" t="s">
        <v>21092</v>
      </c>
      <c r="G17835" t="s">
        <v>3</v>
      </c>
      <c r="H17835">
        <v>12</v>
      </c>
      <c r="I17835">
        <v>65</v>
      </c>
      <c r="J17835">
        <v>2049</v>
      </c>
      <c r="K17835">
        <v>334</v>
      </c>
      <c r="L17835" t="s">
        <v>23190</v>
      </c>
      <c r="M17835" s="15" t="e">
        <f>IF(INDEX(#REF!,MATCH(Padrón!K17835,#REF!,0),MATCH(Padrón!J17835,#REF!,0))=K17835,"Sí","NO")</f>
        <v>#REF!</v>
      </c>
    </row>
    <row r="17836" spans="1:13" x14ac:dyDescent="0.25">
      <c r="A17836" t="s">
        <v>41040</v>
      </c>
      <c r="B17836">
        <v>40152134</v>
      </c>
      <c r="C17836">
        <v>1997</v>
      </c>
      <c r="D17836" t="s">
        <v>21073</v>
      </c>
      <c r="E17836" t="s">
        <v>21093</v>
      </c>
      <c r="F17836" t="s">
        <v>21094</v>
      </c>
      <c r="G17836" t="s">
        <v>3</v>
      </c>
      <c r="H17836">
        <v>12</v>
      </c>
      <c r="I17836">
        <v>65</v>
      </c>
      <c r="J17836">
        <v>2049</v>
      </c>
      <c r="K17836">
        <v>335</v>
      </c>
      <c r="L17836" t="s">
        <v>23190</v>
      </c>
      <c r="M17836" s="15" t="e">
        <f>IF(INDEX(#REF!,MATCH(Padrón!K17836,#REF!,0),MATCH(Padrón!J17836,#REF!,0))=K17836,"Sí","NO")</f>
        <v>#REF!</v>
      </c>
    </row>
    <row r="17837" spans="1:13" x14ac:dyDescent="0.25">
      <c r="A17837" t="s">
        <v>41041</v>
      </c>
      <c r="B17837">
        <v>29003533</v>
      </c>
      <c r="C17837">
        <v>1982</v>
      </c>
      <c r="D17837" t="s">
        <v>21073</v>
      </c>
      <c r="E17837" t="s">
        <v>647</v>
      </c>
      <c r="F17837" t="s">
        <v>21095</v>
      </c>
      <c r="G17837" t="s">
        <v>10</v>
      </c>
      <c r="H17837">
        <v>12</v>
      </c>
      <c r="I17837">
        <v>65</v>
      </c>
      <c r="J17837">
        <v>2049</v>
      </c>
      <c r="K17837">
        <v>336</v>
      </c>
      <c r="L17837" t="s">
        <v>23190</v>
      </c>
      <c r="M17837" s="15" t="e">
        <f>IF(INDEX(#REF!,MATCH(Padrón!K17837,#REF!,0),MATCH(Padrón!J17837,#REF!,0))=K17837,"Sí","NO")</f>
        <v>#REF!</v>
      </c>
    </row>
    <row r="17838" spans="1:13" x14ac:dyDescent="0.25">
      <c r="A17838" t="s">
        <v>41042</v>
      </c>
      <c r="B17838">
        <v>7470972</v>
      </c>
      <c r="C17838">
        <v>1930</v>
      </c>
      <c r="D17838" t="s">
        <v>21073</v>
      </c>
      <c r="E17838" t="s">
        <v>21096</v>
      </c>
      <c r="F17838" t="s">
        <v>804</v>
      </c>
      <c r="G17838" t="s">
        <v>88</v>
      </c>
      <c r="H17838">
        <v>12</v>
      </c>
      <c r="I17838">
        <v>65</v>
      </c>
      <c r="J17838">
        <v>2049</v>
      </c>
      <c r="K17838">
        <v>337</v>
      </c>
      <c r="L17838" t="s">
        <v>23190</v>
      </c>
      <c r="M17838" s="15" t="e">
        <f>IF(INDEX(#REF!,MATCH(Padrón!K17838,#REF!,0),MATCH(Padrón!J17838,#REF!,0))=K17838,"Sí","NO")</f>
        <v>#REF!</v>
      </c>
    </row>
    <row r="17839" spans="1:13" x14ac:dyDescent="0.25">
      <c r="A17839" t="s">
        <v>41043</v>
      </c>
      <c r="B17839">
        <v>5697944</v>
      </c>
      <c r="C17839">
        <v>1937</v>
      </c>
      <c r="D17839" t="s">
        <v>21097</v>
      </c>
      <c r="E17839" t="s">
        <v>619</v>
      </c>
      <c r="F17839" t="s">
        <v>21098</v>
      </c>
      <c r="G17839" t="s">
        <v>10</v>
      </c>
      <c r="H17839">
        <v>12</v>
      </c>
      <c r="I17839">
        <v>65</v>
      </c>
      <c r="J17839">
        <v>2049</v>
      </c>
      <c r="K17839">
        <v>338</v>
      </c>
      <c r="L17839" t="s">
        <v>23190</v>
      </c>
      <c r="M17839" s="15" t="e">
        <f>IF(INDEX(#REF!,MATCH(Padrón!K17839,#REF!,0),MATCH(Padrón!J17839,#REF!,0))=K17839,"Sí","NO")</f>
        <v>#REF!</v>
      </c>
    </row>
    <row r="17840" spans="1:13" x14ac:dyDescent="0.25">
      <c r="A17840" t="s">
        <v>41044</v>
      </c>
      <c r="B17840">
        <v>17878564</v>
      </c>
      <c r="C17840">
        <v>1966</v>
      </c>
      <c r="D17840" t="s">
        <v>21097</v>
      </c>
      <c r="E17840" t="s">
        <v>2251</v>
      </c>
      <c r="F17840" t="s">
        <v>193</v>
      </c>
      <c r="G17840" t="s">
        <v>3</v>
      </c>
      <c r="H17840">
        <v>12</v>
      </c>
      <c r="I17840">
        <v>65</v>
      </c>
      <c r="J17840">
        <v>2049</v>
      </c>
      <c r="K17840">
        <v>339</v>
      </c>
      <c r="L17840" t="s">
        <v>23190</v>
      </c>
      <c r="M17840" s="15" t="e">
        <f>IF(INDEX(#REF!,MATCH(Padrón!K17840,#REF!,0),MATCH(Padrón!J17840,#REF!,0))=K17840,"Sí","NO")</f>
        <v>#REF!</v>
      </c>
    </row>
    <row r="17841" spans="1:13" x14ac:dyDescent="0.25">
      <c r="A17841" t="s">
        <v>41045</v>
      </c>
      <c r="B17841">
        <v>44277802</v>
      </c>
      <c r="C17841">
        <v>2002</v>
      </c>
      <c r="D17841" t="s">
        <v>21099</v>
      </c>
      <c r="E17841" t="s">
        <v>21100</v>
      </c>
      <c r="F17841" t="s">
        <v>2003</v>
      </c>
      <c r="G17841" t="s">
        <v>3</v>
      </c>
      <c r="H17841">
        <v>12</v>
      </c>
      <c r="I17841">
        <v>65</v>
      </c>
      <c r="J17841">
        <v>2049</v>
      </c>
      <c r="K17841">
        <v>340</v>
      </c>
      <c r="L17841" t="s">
        <v>23190</v>
      </c>
      <c r="M17841" s="15" t="e">
        <f>IF(INDEX(#REF!,MATCH(Padrón!K17841,#REF!,0),MATCH(Padrón!J17841,#REF!,0))=K17841,"Sí","NO")</f>
        <v>#REF!</v>
      </c>
    </row>
    <row r="17842" spans="1:13" x14ac:dyDescent="0.25">
      <c r="A17842" t="s">
        <v>41046</v>
      </c>
      <c r="B17842">
        <v>43153865</v>
      </c>
      <c r="C17842">
        <v>2000</v>
      </c>
      <c r="D17842" t="s">
        <v>21099</v>
      </c>
      <c r="E17842" t="s">
        <v>9984</v>
      </c>
      <c r="F17842" t="s">
        <v>306</v>
      </c>
      <c r="G17842" t="s">
        <v>3</v>
      </c>
      <c r="H17842">
        <v>12</v>
      </c>
      <c r="I17842">
        <v>65</v>
      </c>
      <c r="J17842">
        <v>2049</v>
      </c>
      <c r="K17842">
        <v>341</v>
      </c>
      <c r="L17842" t="s">
        <v>23190</v>
      </c>
      <c r="M17842" s="15" t="e">
        <f>IF(INDEX(#REF!,MATCH(Padrón!K17842,#REF!,0),MATCH(Padrón!J17842,#REF!,0))=K17842,"Sí","NO")</f>
        <v>#REF!</v>
      </c>
    </row>
    <row r="17843" spans="1:13" x14ac:dyDescent="0.25">
      <c r="A17843" t="s">
        <v>41047</v>
      </c>
      <c r="B17843">
        <v>41617353</v>
      </c>
      <c r="C17843">
        <v>1998</v>
      </c>
      <c r="D17843" t="s">
        <v>21099</v>
      </c>
      <c r="E17843" t="s">
        <v>11582</v>
      </c>
      <c r="F17843" t="s">
        <v>306</v>
      </c>
      <c r="G17843" t="s">
        <v>3</v>
      </c>
      <c r="H17843">
        <v>12</v>
      </c>
      <c r="I17843">
        <v>65</v>
      </c>
      <c r="J17843">
        <v>2049</v>
      </c>
      <c r="K17843">
        <v>342</v>
      </c>
      <c r="L17843" t="s">
        <v>23190</v>
      </c>
      <c r="M17843" s="15" t="e">
        <f>IF(INDEX(#REF!,MATCH(Padrón!K17843,#REF!,0),MATCH(Padrón!J17843,#REF!,0))=K17843,"Sí","NO")</f>
        <v>#REF!</v>
      </c>
    </row>
    <row r="17844" spans="1:13" x14ac:dyDescent="0.25">
      <c r="A17844" t="s">
        <v>41048</v>
      </c>
      <c r="B17844">
        <v>39639321</v>
      </c>
      <c r="C17844">
        <v>1996</v>
      </c>
      <c r="D17844" t="s">
        <v>21099</v>
      </c>
      <c r="E17844" t="s">
        <v>1481</v>
      </c>
      <c r="F17844" t="s">
        <v>7967</v>
      </c>
      <c r="G17844" t="s">
        <v>3</v>
      </c>
      <c r="H17844">
        <v>12</v>
      </c>
      <c r="I17844">
        <v>65</v>
      </c>
      <c r="J17844">
        <v>2049</v>
      </c>
      <c r="K17844">
        <v>343</v>
      </c>
      <c r="L17844" t="s">
        <v>23190</v>
      </c>
      <c r="M17844" s="15" t="e">
        <f>IF(INDEX(#REF!,MATCH(Padrón!K17844,#REF!,0),MATCH(Padrón!J17844,#REF!,0))=K17844,"Sí","NO")</f>
        <v>#REF!</v>
      </c>
    </row>
    <row r="17845" spans="1:13" x14ac:dyDescent="0.25">
      <c r="A17845" t="s">
        <v>41049</v>
      </c>
      <c r="B17845">
        <v>21526349</v>
      </c>
      <c r="C17845">
        <v>1970</v>
      </c>
      <c r="D17845" t="s">
        <v>21099</v>
      </c>
      <c r="E17845" t="s">
        <v>10379</v>
      </c>
      <c r="F17845" t="s">
        <v>605</v>
      </c>
      <c r="G17845" t="s">
        <v>3</v>
      </c>
      <c r="H17845">
        <v>12</v>
      </c>
      <c r="I17845">
        <v>65</v>
      </c>
      <c r="J17845">
        <v>2049</v>
      </c>
      <c r="K17845">
        <v>344</v>
      </c>
      <c r="L17845" t="s">
        <v>23190</v>
      </c>
      <c r="M17845" s="15" t="e">
        <f>IF(INDEX(#REF!,MATCH(Padrón!K17845,#REF!,0),MATCH(Padrón!J17845,#REF!,0))=K17845,"Sí","NO")</f>
        <v>#REF!</v>
      </c>
    </row>
    <row r="17846" spans="1:13" x14ac:dyDescent="0.25">
      <c r="A17846" t="s">
        <v>41050</v>
      </c>
      <c r="B17846">
        <v>40411573</v>
      </c>
      <c r="C17846">
        <v>1997</v>
      </c>
      <c r="D17846" t="s">
        <v>21099</v>
      </c>
      <c r="E17846" t="s">
        <v>3213</v>
      </c>
      <c r="F17846" t="s">
        <v>7967</v>
      </c>
      <c r="G17846" t="s">
        <v>3</v>
      </c>
      <c r="H17846">
        <v>12</v>
      </c>
      <c r="I17846">
        <v>65</v>
      </c>
      <c r="J17846">
        <v>2049</v>
      </c>
      <c r="K17846">
        <v>345</v>
      </c>
      <c r="L17846" t="s">
        <v>23190</v>
      </c>
      <c r="M17846" s="15" t="e">
        <f>IF(INDEX(#REF!,MATCH(Padrón!K17846,#REF!,0),MATCH(Padrón!J17846,#REF!,0))=K17846,"Sí","NO")</f>
        <v>#REF!</v>
      </c>
    </row>
    <row r="17847" spans="1:13" x14ac:dyDescent="0.25">
      <c r="A17847" t="s">
        <v>41051</v>
      </c>
      <c r="B17847">
        <v>26264885</v>
      </c>
      <c r="C17847">
        <v>1978</v>
      </c>
      <c r="D17847" t="s">
        <v>21101</v>
      </c>
      <c r="E17847" t="s">
        <v>9167</v>
      </c>
      <c r="F17847" t="s">
        <v>21102</v>
      </c>
      <c r="G17847" t="s">
        <v>10</v>
      </c>
      <c r="H17847">
        <v>12</v>
      </c>
      <c r="I17847">
        <v>65</v>
      </c>
      <c r="J17847">
        <v>2049</v>
      </c>
      <c r="K17847">
        <v>346</v>
      </c>
      <c r="L17847" t="s">
        <v>23190</v>
      </c>
      <c r="M17847" s="15" t="e">
        <f>IF(INDEX(#REF!,MATCH(Padrón!K17847,#REF!,0),MATCH(Padrón!J17847,#REF!,0))=K17847,"Sí","NO")</f>
        <v>#REF!</v>
      </c>
    </row>
    <row r="17848" spans="1:13" x14ac:dyDescent="0.25">
      <c r="A17848" t="s">
        <v>41052</v>
      </c>
      <c r="B17848">
        <v>29326154</v>
      </c>
      <c r="C17848">
        <v>1982</v>
      </c>
      <c r="D17848" t="s">
        <v>21101</v>
      </c>
      <c r="E17848" t="s">
        <v>21103</v>
      </c>
      <c r="F17848" t="s">
        <v>12113</v>
      </c>
      <c r="G17848" t="s">
        <v>10</v>
      </c>
      <c r="H17848">
        <v>12</v>
      </c>
      <c r="I17848">
        <v>65</v>
      </c>
      <c r="J17848">
        <v>2049</v>
      </c>
      <c r="K17848">
        <v>347</v>
      </c>
      <c r="L17848" t="s">
        <v>23190</v>
      </c>
      <c r="M17848" s="15" t="e">
        <f>IF(INDEX(#REF!,MATCH(Padrón!K17848,#REF!,0),MATCH(Padrón!J17848,#REF!,0))=K17848,"Sí","NO")</f>
        <v>#REF!</v>
      </c>
    </row>
    <row r="17849" spans="1:13" x14ac:dyDescent="0.25">
      <c r="A17849" t="s">
        <v>41053</v>
      </c>
      <c r="B17849">
        <v>42466968</v>
      </c>
      <c r="C17849">
        <v>2000</v>
      </c>
      <c r="D17849" t="s">
        <v>21101</v>
      </c>
      <c r="E17849" t="s">
        <v>5467</v>
      </c>
      <c r="F17849" t="s">
        <v>21104</v>
      </c>
      <c r="G17849" t="s">
        <v>10</v>
      </c>
      <c r="H17849">
        <v>12</v>
      </c>
      <c r="I17849">
        <v>65</v>
      </c>
      <c r="J17849">
        <v>2049</v>
      </c>
      <c r="K17849">
        <v>348</v>
      </c>
      <c r="L17849" t="s">
        <v>23190</v>
      </c>
      <c r="M17849" s="15" t="e">
        <f>IF(INDEX(#REF!,MATCH(Padrón!K17849,#REF!,0),MATCH(Padrón!J17849,#REF!,0))=K17849,"Sí","NO")</f>
        <v>#REF!</v>
      </c>
    </row>
    <row r="17850" spans="1:13" x14ac:dyDescent="0.25">
      <c r="A17850" t="s">
        <v>41054</v>
      </c>
      <c r="B17850">
        <v>45555789</v>
      </c>
      <c r="C17850">
        <v>2004</v>
      </c>
      <c r="D17850" t="s">
        <v>21101</v>
      </c>
      <c r="E17850" t="s">
        <v>21105</v>
      </c>
      <c r="F17850" t="s">
        <v>21102</v>
      </c>
      <c r="G17850" t="s">
        <v>3</v>
      </c>
      <c r="H17850">
        <v>12</v>
      </c>
      <c r="I17850">
        <v>65</v>
      </c>
      <c r="J17850">
        <v>2049</v>
      </c>
      <c r="K17850">
        <v>349</v>
      </c>
      <c r="L17850" t="s">
        <v>23190</v>
      </c>
      <c r="M17850" s="15" t="e">
        <f>IF(INDEX(#REF!,MATCH(Padrón!K17850,#REF!,0),MATCH(Padrón!J17850,#REF!,0))=K17850,"Sí","NO")</f>
        <v>#REF!</v>
      </c>
    </row>
    <row r="17851" spans="1:13" x14ac:dyDescent="0.25">
      <c r="A17851" t="s">
        <v>41055</v>
      </c>
      <c r="B17851">
        <v>16086947</v>
      </c>
      <c r="C17851">
        <v>1962</v>
      </c>
      <c r="D17851" t="s">
        <v>21106</v>
      </c>
      <c r="E17851" t="s">
        <v>21107</v>
      </c>
      <c r="F17851" t="s">
        <v>1522</v>
      </c>
      <c r="G17851" t="s">
        <v>3</v>
      </c>
      <c r="H17851">
        <v>12</v>
      </c>
      <c r="I17851">
        <v>65</v>
      </c>
      <c r="J17851">
        <v>2049</v>
      </c>
      <c r="K17851">
        <v>350</v>
      </c>
      <c r="L17851" t="s">
        <v>23190</v>
      </c>
      <c r="M17851" s="15" t="e">
        <f>IF(INDEX(#REF!,MATCH(Padrón!K17851,#REF!,0),MATCH(Padrón!J17851,#REF!,0))=K17851,"Sí","NO")</f>
        <v>#REF!</v>
      </c>
    </row>
    <row r="17852" spans="1:13" x14ac:dyDescent="0.25">
      <c r="A17852" t="s">
        <v>41056</v>
      </c>
      <c r="B17852">
        <v>40926310</v>
      </c>
      <c r="C17852">
        <v>1998</v>
      </c>
      <c r="D17852" t="s">
        <v>21106</v>
      </c>
      <c r="E17852" t="s">
        <v>21108</v>
      </c>
      <c r="F17852" t="s">
        <v>21109</v>
      </c>
      <c r="G17852" t="s">
        <v>3</v>
      </c>
      <c r="H17852">
        <v>12</v>
      </c>
      <c r="I17852">
        <v>65</v>
      </c>
      <c r="J17852">
        <v>2050</v>
      </c>
      <c r="K17852">
        <v>1</v>
      </c>
      <c r="L17852" t="s">
        <v>23190</v>
      </c>
      <c r="M17852" s="15" t="e">
        <f>IF(INDEX(#REF!,MATCH(Padrón!K17852,#REF!,0),MATCH(Padrón!J17852,#REF!,0))=K17852,"Sí","NO")</f>
        <v>#REF!</v>
      </c>
    </row>
    <row r="17853" spans="1:13" x14ac:dyDescent="0.25">
      <c r="A17853" t="s">
        <v>41057</v>
      </c>
      <c r="B17853">
        <v>17089715</v>
      </c>
      <c r="C17853">
        <v>1965</v>
      </c>
      <c r="D17853" t="s">
        <v>21106</v>
      </c>
      <c r="E17853" t="s">
        <v>7649</v>
      </c>
      <c r="F17853" t="s">
        <v>21110</v>
      </c>
      <c r="G17853" t="s">
        <v>10</v>
      </c>
      <c r="H17853">
        <v>12</v>
      </c>
      <c r="I17853">
        <v>65</v>
      </c>
      <c r="J17853">
        <v>2050</v>
      </c>
      <c r="K17853">
        <v>2</v>
      </c>
      <c r="L17853" t="s">
        <v>23190</v>
      </c>
      <c r="M17853" s="15" t="e">
        <f>IF(INDEX(#REF!,MATCH(Padrón!K17853,#REF!,0),MATCH(Padrón!J17853,#REF!,0))=K17853,"Sí","NO")</f>
        <v>#REF!</v>
      </c>
    </row>
    <row r="17854" spans="1:13" x14ac:dyDescent="0.25">
      <c r="A17854" t="s">
        <v>41058</v>
      </c>
      <c r="B17854">
        <v>16457794</v>
      </c>
      <c r="C17854">
        <v>1963</v>
      </c>
      <c r="D17854" t="s">
        <v>21106</v>
      </c>
      <c r="E17854" t="s">
        <v>21111</v>
      </c>
      <c r="F17854" t="s">
        <v>20011</v>
      </c>
      <c r="G17854" t="s">
        <v>27</v>
      </c>
      <c r="H17854">
        <v>12</v>
      </c>
      <c r="I17854">
        <v>65</v>
      </c>
      <c r="J17854">
        <v>2050</v>
      </c>
      <c r="K17854">
        <v>3</v>
      </c>
      <c r="L17854" t="s">
        <v>23190</v>
      </c>
      <c r="M17854" s="15" t="e">
        <f>IF(INDEX(#REF!,MATCH(Padrón!K17854,#REF!,0),MATCH(Padrón!J17854,#REF!,0))=K17854,"Sí","NO")</f>
        <v>#REF!</v>
      </c>
    </row>
    <row r="17855" spans="1:13" x14ac:dyDescent="0.25">
      <c r="A17855" t="s">
        <v>41059</v>
      </c>
      <c r="B17855">
        <v>42273242</v>
      </c>
      <c r="C17855">
        <v>1999</v>
      </c>
      <c r="D17855" t="s">
        <v>21106</v>
      </c>
      <c r="E17855" t="s">
        <v>21112</v>
      </c>
      <c r="F17855" t="s">
        <v>21113</v>
      </c>
      <c r="G17855" t="s">
        <v>3</v>
      </c>
      <c r="H17855">
        <v>12</v>
      </c>
      <c r="I17855">
        <v>65</v>
      </c>
      <c r="J17855">
        <v>2050</v>
      </c>
      <c r="K17855">
        <v>4</v>
      </c>
      <c r="L17855" t="s">
        <v>23190</v>
      </c>
      <c r="M17855" s="15" t="e">
        <f>IF(INDEX(#REF!,MATCH(Padrón!K17855,#REF!,0),MATCH(Padrón!J17855,#REF!,0))=K17855,"Sí","NO")</f>
        <v>#REF!</v>
      </c>
    </row>
    <row r="17856" spans="1:13" x14ac:dyDescent="0.25">
      <c r="A17856" t="s">
        <v>41060</v>
      </c>
      <c r="B17856">
        <v>27098014</v>
      </c>
      <c r="C17856">
        <v>1979</v>
      </c>
      <c r="D17856" t="s">
        <v>21114</v>
      </c>
      <c r="E17856" t="s">
        <v>21115</v>
      </c>
      <c r="F17856" t="s">
        <v>21116</v>
      </c>
      <c r="G17856" t="s">
        <v>10</v>
      </c>
      <c r="H17856">
        <v>12</v>
      </c>
      <c r="I17856">
        <v>65</v>
      </c>
      <c r="J17856">
        <v>2050</v>
      </c>
      <c r="K17856">
        <v>5</v>
      </c>
      <c r="L17856" t="s">
        <v>23190</v>
      </c>
      <c r="M17856" s="15" t="e">
        <f>IF(INDEX(#REF!,MATCH(Padrón!K17856,#REF!,0),MATCH(Padrón!J17856,#REF!,0))=K17856,"Sí","NO")</f>
        <v>#REF!</v>
      </c>
    </row>
    <row r="17857" spans="1:13" x14ac:dyDescent="0.25">
      <c r="A17857" t="s">
        <v>41061</v>
      </c>
      <c r="B17857">
        <v>29326161</v>
      </c>
      <c r="C17857">
        <v>1982</v>
      </c>
      <c r="D17857" t="s">
        <v>21114</v>
      </c>
      <c r="E17857" t="s">
        <v>21117</v>
      </c>
      <c r="F17857" t="s">
        <v>14077</v>
      </c>
      <c r="G17857" t="s">
        <v>27</v>
      </c>
      <c r="H17857">
        <v>12</v>
      </c>
      <c r="I17857">
        <v>65</v>
      </c>
      <c r="J17857">
        <v>2050</v>
      </c>
      <c r="K17857">
        <v>6</v>
      </c>
      <c r="L17857" t="s">
        <v>23190</v>
      </c>
      <c r="M17857" s="15" t="e">
        <f>IF(INDEX(#REF!,MATCH(Padrón!K17857,#REF!,0),MATCH(Padrón!J17857,#REF!,0))=K17857,"Sí","NO")</f>
        <v>#REF!</v>
      </c>
    </row>
    <row r="17858" spans="1:13" x14ac:dyDescent="0.25">
      <c r="A17858" t="s">
        <v>41062</v>
      </c>
      <c r="B17858">
        <v>14168161</v>
      </c>
      <c r="C17858">
        <v>1960</v>
      </c>
      <c r="D17858" t="s">
        <v>21118</v>
      </c>
      <c r="E17858" t="s">
        <v>8961</v>
      </c>
      <c r="F17858" t="s">
        <v>7704</v>
      </c>
      <c r="G17858" t="s">
        <v>3</v>
      </c>
      <c r="H17858">
        <v>12</v>
      </c>
      <c r="I17858">
        <v>65</v>
      </c>
      <c r="J17858">
        <v>2050</v>
      </c>
      <c r="K17858">
        <v>7</v>
      </c>
      <c r="L17858" t="s">
        <v>23190</v>
      </c>
      <c r="M17858" s="15" t="e">
        <f>IF(INDEX(#REF!,MATCH(Padrón!K17858,#REF!,0),MATCH(Padrón!J17858,#REF!,0))=K17858,"Sí","NO")</f>
        <v>#REF!</v>
      </c>
    </row>
    <row r="17859" spans="1:13" x14ac:dyDescent="0.25">
      <c r="A17859" t="s">
        <v>41063</v>
      </c>
      <c r="B17859">
        <v>24236824</v>
      </c>
      <c r="C17859">
        <v>1975</v>
      </c>
      <c r="D17859" t="s">
        <v>21119</v>
      </c>
      <c r="E17859" t="s">
        <v>10723</v>
      </c>
      <c r="F17859" t="s">
        <v>2359</v>
      </c>
      <c r="G17859" t="s">
        <v>10</v>
      </c>
      <c r="H17859">
        <v>12</v>
      </c>
      <c r="I17859">
        <v>65</v>
      </c>
      <c r="J17859">
        <v>2050</v>
      </c>
      <c r="K17859">
        <v>8</v>
      </c>
      <c r="L17859" t="s">
        <v>23190</v>
      </c>
      <c r="M17859" s="15" t="e">
        <f>IF(INDEX(#REF!,MATCH(Padrón!K17859,#REF!,0),MATCH(Padrón!J17859,#REF!,0))=K17859,"Sí","NO")</f>
        <v>#REF!</v>
      </c>
    </row>
    <row r="17860" spans="1:13" x14ac:dyDescent="0.25">
      <c r="A17860" t="s">
        <v>41064</v>
      </c>
      <c r="B17860">
        <v>38138244</v>
      </c>
      <c r="C17860">
        <v>1994</v>
      </c>
      <c r="D17860" t="s">
        <v>21120</v>
      </c>
      <c r="E17860" t="s">
        <v>21121</v>
      </c>
      <c r="F17860" t="s">
        <v>21122</v>
      </c>
      <c r="G17860" t="s">
        <v>10</v>
      </c>
      <c r="H17860">
        <v>12</v>
      </c>
      <c r="I17860">
        <v>65</v>
      </c>
      <c r="J17860">
        <v>2050</v>
      </c>
      <c r="K17860">
        <v>9</v>
      </c>
      <c r="L17860" t="s">
        <v>23190</v>
      </c>
      <c r="M17860" s="15" t="e">
        <f>IF(INDEX(#REF!,MATCH(Padrón!K17860,#REF!,0),MATCH(Padrón!J17860,#REF!,0))=K17860,"Sí","NO")</f>
        <v>#REF!</v>
      </c>
    </row>
    <row r="17861" spans="1:13" x14ac:dyDescent="0.25">
      <c r="A17861" t="s">
        <v>41065</v>
      </c>
      <c r="B17861">
        <v>36461957</v>
      </c>
      <c r="C17861">
        <v>1992</v>
      </c>
      <c r="D17861" t="s">
        <v>21120</v>
      </c>
      <c r="E17861" t="s">
        <v>7906</v>
      </c>
      <c r="F17861" t="s">
        <v>6873</v>
      </c>
      <c r="G17861" t="s">
        <v>27</v>
      </c>
      <c r="H17861">
        <v>12</v>
      </c>
      <c r="I17861">
        <v>65</v>
      </c>
      <c r="J17861">
        <v>2050</v>
      </c>
      <c r="K17861">
        <v>10</v>
      </c>
      <c r="L17861" t="s">
        <v>23190</v>
      </c>
      <c r="M17861" s="15" t="e">
        <f>IF(INDEX(#REF!,MATCH(Padrón!K17861,#REF!,0),MATCH(Padrón!J17861,#REF!,0))=K17861,"Sí","NO")</f>
        <v>#REF!</v>
      </c>
    </row>
    <row r="17862" spans="1:13" x14ac:dyDescent="0.25">
      <c r="A17862" t="s">
        <v>41066</v>
      </c>
      <c r="B17862">
        <v>12233922</v>
      </c>
      <c r="C17862">
        <v>1956</v>
      </c>
      <c r="D17862" t="s">
        <v>21120</v>
      </c>
      <c r="E17862" t="s">
        <v>21123</v>
      </c>
      <c r="F17862" t="s">
        <v>5312</v>
      </c>
      <c r="G17862" t="s">
        <v>10</v>
      </c>
      <c r="H17862">
        <v>12</v>
      </c>
      <c r="I17862">
        <v>65</v>
      </c>
      <c r="J17862">
        <v>2050</v>
      </c>
      <c r="K17862">
        <v>11</v>
      </c>
      <c r="L17862" t="s">
        <v>23190</v>
      </c>
      <c r="M17862" s="15" t="e">
        <f>IF(INDEX(#REF!,MATCH(Padrón!K17862,#REF!,0),MATCH(Padrón!J17862,#REF!,0))=K17862,"Sí","NO")</f>
        <v>#REF!</v>
      </c>
    </row>
    <row r="17863" spans="1:13" x14ac:dyDescent="0.25">
      <c r="A17863" t="s">
        <v>41067</v>
      </c>
      <c r="B17863">
        <v>38138412</v>
      </c>
      <c r="C17863">
        <v>1994</v>
      </c>
      <c r="D17863" t="s">
        <v>21120</v>
      </c>
      <c r="E17863" t="s">
        <v>21124</v>
      </c>
      <c r="F17863" t="s">
        <v>6873</v>
      </c>
      <c r="G17863" t="s">
        <v>10</v>
      </c>
      <c r="H17863">
        <v>12</v>
      </c>
      <c r="I17863">
        <v>65</v>
      </c>
      <c r="J17863">
        <v>2050</v>
      </c>
      <c r="K17863">
        <v>12</v>
      </c>
      <c r="L17863" t="s">
        <v>23190</v>
      </c>
      <c r="M17863" s="15" t="e">
        <f>IF(INDEX(#REF!,MATCH(Padrón!K17863,#REF!,0),MATCH(Padrón!J17863,#REF!,0))=K17863,"Sí","NO")</f>
        <v>#REF!</v>
      </c>
    </row>
    <row r="17864" spans="1:13" x14ac:dyDescent="0.25">
      <c r="A17864" t="s">
        <v>41068</v>
      </c>
      <c r="B17864">
        <v>33406311</v>
      </c>
      <c r="C17864">
        <v>1988</v>
      </c>
      <c r="D17864" t="s">
        <v>21120</v>
      </c>
      <c r="E17864" t="s">
        <v>1052</v>
      </c>
      <c r="F17864" t="s">
        <v>19180</v>
      </c>
      <c r="G17864" t="s">
        <v>3</v>
      </c>
      <c r="H17864">
        <v>12</v>
      </c>
      <c r="I17864">
        <v>65</v>
      </c>
      <c r="J17864">
        <v>2050</v>
      </c>
      <c r="K17864">
        <v>13</v>
      </c>
      <c r="L17864" t="s">
        <v>23190</v>
      </c>
      <c r="M17864" s="15" t="e">
        <f>IF(INDEX(#REF!,MATCH(Padrón!K17864,#REF!,0),MATCH(Padrón!J17864,#REF!,0))=K17864,"Sí","NO")</f>
        <v>#REF!</v>
      </c>
    </row>
    <row r="17865" spans="1:13" x14ac:dyDescent="0.25">
      <c r="A17865" t="s">
        <v>41069</v>
      </c>
      <c r="B17865">
        <v>13160744</v>
      </c>
      <c r="C17865">
        <v>1958</v>
      </c>
      <c r="D17865" t="s">
        <v>21120</v>
      </c>
      <c r="E17865" t="s">
        <v>21125</v>
      </c>
      <c r="F17865" t="s">
        <v>21126</v>
      </c>
      <c r="G17865" t="s">
        <v>3</v>
      </c>
      <c r="H17865">
        <v>12</v>
      </c>
      <c r="I17865">
        <v>65</v>
      </c>
      <c r="J17865">
        <v>2050</v>
      </c>
      <c r="K17865">
        <v>14</v>
      </c>
      <c r="L17865" t="s">
        <v>23190</v>
      </c>
      <c r="M17865" s="15" t="e">
        <f>IF(INDEX(#REF!,MATCH(Padrón!K17865,#REF!,0),MATCH(Padrón!J17865,#REF!,0))=K17865,"Sí","NO")</f>
        <v>#REF!</v>
      </c>
    </row>
    <row r="17866" spans="1:13" x14ac:dyDescent="0.25">
      <c r="A17866" t="s">
        <v>41070</v>
      </c>
      <c r="B17866">
        <v>16612930</v>
      </c>
      <c r="C17866">
        <v>1963</v>
      </c>
      <c r="D17866" t="s">
        <v>21127</v>
      </c>
      <c r="E17866" t="s">
        <v>19632</v>
      </c>
      <c r="F17866" t="s">
        <v>20579</v>
      </c>
      <c r="G17866" t="s">
        <v>3</v>
      </c>
      <c r="H17866">
        <v>12</v>
      </c>
      <c r="I17866">
        <v>65</v>
      </c>
      <c r="J17866">
        <v>2050</v>
      </c>
      <c r="K17866">
        <v>15</v>
      </c>
      <c r="L17866" t="s">
        <v>23190</v>
      </c>
      <c r="M17866" s="15" t="e">
        <f>IF(INDEX(#REF!,MATCH(Padrón!K17866,#REF!,0),MATCH(Padrón!J17866,#REF!,0))=K17866,"Sí","NO")</f>
        <v>#REF!</v>
      </c>
    </row>
    <row r="17867" spans="1:13" x14ac:dyDescent="0.25">
      <c r="A17867" t="s">
        <v>41071</v>
      </c>
      <c r="B17867">
        <v>4743530</v>
      </c>
      <c r="C17867">
        <v>1944</v>
      </c>
      <c r="D17867" t="s">
        <v>21128</v>
      </c>
      <c r="E17867" t="s">
        <v>11899</v>
      </c>
      <c r="F17867" t="s">
        <v>8498</v>
      </c>
      <c r="G17867" t="s">
        <v>3</v>
      </c>
      <c r="H17867">
        <v>12</v>
      </c>
      <c r="I17867">
        <v>65</v>
      </c>
      <c r="J17867">
        <v>2050</v>
      </c>
      <c r="K17867">
        <v>16</v>
      </c>
      <c r="L17867" t="s">
        <v>23190</v>
      </c>
      <c r="M17867" s="15" t="e">
        <f>IF(INDEX(#REF!,MATCH(Padrón!K17867,#REF!,0),MATCH(Padrón!J17867,#REF!,0))=K17867,"Sí","NO")</f>
        <v>#REF!</v>
      </c>
    </row>
    <row r="17868" spans="1:13" x14ac:dyDescent="0.25">
      <c r="A17868" t="s">
        <v>41072</v>
      </c>
      <c r="B17868">
        <v>14066659</v>
      </c>
      <c r="C17868">
        <v>1961</v>
      </c>
      <c r="D17868" t="s">
        <v>21129</v>
      </c>
      <c r="E17868" t="s">
        <v>21130</v>
      </c>
      <c r="F17868" t="s">
        <v>552</v>
      </c>
      <c r="G17868" t="s">
        <v>3</v>
      </c>
      <c r="H17868">
        <v>12</v>
      </c>
      <c r="I17868">
        <v>65</v>
      </c>
      <c r="J17868">
        <v>2050</v>
      </c>
      <c r="K17868">
        <v>17</v>
      </c>
      <c r="L17868" t="s">
        <v>23190</v>
      </c>
      <c r="M17868" s="15" t="e">
        <f>IF(INDEX(#REF!,MATCH(Padrón!K17868,#REF!,0),MATCH(Padrón!J17868,#REF!,0))=K17868,"Sí","NO")</f>
        <v>#REF!</v>
      </c>
    </row>
    <row r="17869" spans="1:13" x14ac:dyDescent="0.25">
      <c r="A17869" t="s">
        <v>41073</v>
      </c>
      <c r="B17869">
        <v>5646644</v>
      </c>
      <c r="C17869">
        <v>1947</v>
      </c>
      <c r="D17869" t="s">
        <v>21129</v>
      </c>
      <c r="E17869" t="s">
        <v>21131</v>
      </c>
      <c r="F17869" t="s">
        <v>4531</v>
      </c>
      <c r="G17869" t="s">
        <v>10</v>
      </c>
      <c r="H17869">
        <v>12</v>
      </c>
      <c r="I17869">
        <v>65</v>
      </c>
      <c r="J17869">
        <v>2050</v>
      </c>
      <c r="K17869">
        <v>18</v>
      </c>
      <c r="L17869" t="s">
        <v>23190</v>
      </c>
      <c r="M17869" s="15" t="e">
        <f>IF(INDEX(#REF!,MATCH(Padrón!K17869,#REF!,0),MATCH(Padrón!J17869,#REF!,0))=K17869,"Sí","NO")</f>
        <v>#REF!</v>
      </c>
    </row>
    <row r="17870" spans="1:13" x14ac:dyDescent="0.25">
      <c r="A17870" t="s">
        <v>41074</v>
      </c>
      <c r="B17870">
        <v>20217149</v>
      </c>
      <c r="C17870">
        <v>1968</v>
      </c>
      <c r="D17870" t="s">
        <v>21132</v>
      </c>
      <c r="E17870" t="s">
        <v>21133</v>
      </c>
      <c r="F17870" t="s">
        <v>2287</v>
      </c>
      <c r="G17870" t="s">
        <v>3</v>
      </c>
      <c r="H17870">
        <v>12</v>
      </c>
      <c r="I17870">
        <v>65</v>
      </c>
      <c r="J17870">
        <v>2050</v>
      </c>
      <c r="K17870">
        <v>19</v>
      </c>
      <c r="L17870" t="s">
        <v>23190</v>
      </c>
      <c r="M17870" s="15" t="e">
        <f>IF(INDEX(#REF!,MATCH(Padrón!K17870,#REF!,0),MATCH(Padrón!J17870,#REF!,0))=K17870,"Sí","NO")</f>
        <v>#REF!</v>
      </c>
    </row>
    <row r="17871" spans="1:13" x14ac:dyDescent="0.25">
      <c r="A17871" t="s">
        <v>41075</v>
      </c>
      <c r="B17871">
        <v>12898325</v>
      </c>
      <c r="C17871">
        <v>1957</v>
      </c>
      <c r="D17871" t="s">
        <v>21132</v>
      </c>
      <c r="E17871" t="s">
        <v>931</v>
      </c>
      <c r="F17871" t="s">
        <v>21134</v>
      </c>
      <c r="G17871" t="s">
        <v>3</v>
      </c>
      <c r="H17871">
        <v>12</v>
      </c>
      <c r="I17871">
        <v>65</v>
      </c>
      <c r="J17871">
        <v>2050</v>
      </c>
      <c r="K17871">
        <v>20</v>
      </c>
      <c r="L17871" t="s">
        <v>23190</v>
      </c>
      <c r="M17871" s="15" t="e">
        <f>IF(INDEX(#REF!,MATCH(Padrón!K17871,#REF!,0),MATCH(Padrón!J17871,#REF!,0))=K17871,"Sí","NO")</f>
        <v>#REF!</v>
      </c>
    </row>
    <row r="17872" spans="1:13" x14ac:dyDescent="0.25">
      <c r="A17872" t="s">
        <v>41076</v>
      </c>
      <c r="B17872">
        <v>27300017</v>
      </c>
      <c r="C17872">
        <v>1979</v>
      </c>
      <c r="D17872" t="s">
        <v>21135</v>
      </c>
      <c r="E17872" t="s">
        <v>21136</v>
      </c>
      <c r="F17872" t="s">
        <v>9086</v>
      </c>
      <c r="G17872" t="s">
        <v>10</v>
      </c>
      <c r="H17872">
        <v>12</v>
      </c>
      <c r="I17872">
        <v>65</v>
      </c>
      <c r="J17872">
        <v>2050</v>
      </c>
      <c r="K17872">
        <v>21</v>
      </c>
      <c r="L17872" t="s">
        <v>23190</v>
      </c>
      <c r="M17872" s="15" t="e">
        <f>IF(INDEX(#REF!,MATCH(Padrón!K17872,#REF!,0),MATCH(Padrón!J17872,#REF!,0))=K17872,"Sí","NO")</f>
        <v>#REF!</v>
      </c>
    </row>
    <row r="17873" spans="1:13" x14ac:dyDescent="0.25">
      <c r="A17873" t="s">
        <v>41077</v>
      </c>
      <c r="B17873">
        <v>47998533</v>
      </c>
      <c r="C17873">
        <v>2007</v>
      </c>
      <c r="D17873" t="s">
        <v>21135</v>
      </c>
      <c r="E17873" t="s">
        <v>21137</v>
      </c>
      <c r="F17873" t="s">
        <v>9309</v>
      </c>
      <c r="G17873" t="s">
        <v>3</v>
      </c>
      <c r="H17873">
        <v>12</v>
      </c>
      <c r="I17873">
        <v>65</v>
      </c>
      <c r="J17873">
        <v>2050</v>
      </c>
      <c r="K17873">
        <v>22</v>
      </c>
      <c r="L17873" t="s">
        <v>23190</v>
      </c>
      <c r="M17873" s="15" t="e">
        <f>IF(INDEX(#REF!,MATCH(Padrón!K17873,#REF!,0),MATCH(Padrón!J17873,#REF!,0))=K17873,"Sí","NO")</f>
        <v>#REF!</v>
      </c>
    </row>
    <row r="17874" spans="1:13" x14ac:dyDescent="0.25">
      <c r="A17874" t="s">
        <v>41078</v>
      </c>
      <c r="B17874">
        <v>32558732</v>
      </c>
      <c r="C17874">
        <v>1986</v>
      </c>
      <c r="D17874" t="s">
        <v>21135</v>
      </c>
      <c r="E17874" t="s">
        <v>11768</v>
      </c>
      <c r="F17874" t="s">
        <v>9086</v>
      </c>
      <c r="G17874" t="s">
        <v>10</v>
      </c>
      <c r="H17874">
        <v>12</v>
      </c>
      <c r="I17874">
        <v>65</v>
      </c>
      <c r="J17874">
        <v>2050</v>
      </c>
      <c r="K17874">
        <v>23</v>
      </c>
      <c r="L17874" t="s">
        <v>23190</v>
      </c>
      <c r="M17874" s="15" t="e">
        <f>IF(INDEX(#REF!,MATCH(Padrón!K17874,#REF!,0),MATCH(Padrón!J17874,#REF!,0))=K17874,"Sí","NO")</f>
        <v>#REF!</v>
      </c>
    </row>
    <row r="17875" spans="1:13" x14ac:dyDescent="0.25">
      <c r="A17875" t="s">
        <v>41079</v>
      </c>
      <c r="B17875">
        <v>14719411</v>
      </c>
      <c r="C17875">
        <v>1961</v>
      </c>
      <c r="D17875" t="s">
        <v>21138</v>
      </c>
      <c r="E17875" t="s">
        <v>21139</v>
      </c>
      <c r="F17875" t="s">
        <v>21140</v>
      </c>
      <c r="G17875" t="s">
        <v>3</v>
      </c>
      <c r="H17875">
        <v>12</v>
      </c>
      <c r="I17875">
        <v>65</v>
      </c>
      <c r="J17875">
        <v>2050</v>
      </c>
      <c r="K17875">
        <v>24</v>
      </c>
      <c r="L17875" t="s">
        <v>23190</v>
      </c>
      <c r="M17875" s="15" t="e">
        <f>IF(INDEX(#REF!,MATCH(Padrón!K17875,#REF!,0),MATCH(Padrón!J17875,#REF!,0))=K17875,"Sí","NO")</f>
        <v>#REF!</v>
      </c>
    </row>
    <row r="17876" spans="1:13" x14ac:dyDescent="0.25">
      <c r="A17876" t="s">
        <v>41080</v>
      </c>
      <c r="B17876">
        <v>36455909</v>
      </c>
      <c r="C17876">
        <v>1993</v>
      </c>
      <c r="D17876" t="s">
        <v>21141</v>
      </c>
      <c r="E17876" t="s">
        <v>273</v>
      </c>
      <c r="F17876" t="s">
        <v>7135</v>
      </c>
      <c r="G17876" t="s">
        <v>10</v>
      </c>
      <c r="H17876">
        <v>12</v>
      </c>
      <c r="I17876">
        <v>65</v>
      </c>
      <c r="J17876">
        <v>2050</v>
      </c>
      <c r="K17876">
        <v>25</v>
      </c>
      <c r="L17876" t="s">
        <v>23190</v>
      </c>
      <c r="M17876" s="15" t="e">
        <f>IF(INDEX(#REF!,MATCH(Padrón!K17876,#REF!,0),MATCH(Padrón!J17876,#REF!,0))=K17876,"Sí","NO")</f>
        <v>#REF!</v>
      </c>
    </row>
    <row r="17877" spans="1:13" x14ac:dyDescent="0.25">
      <c r="A17877" t="s">
        <v>41081</v>
      </c>
      <c r="B17877">
        <v>26492543</v>
      </c>
      <c r="C17877">
        <v>1978</v>
      </c>
      <c r="D17877" t="s">
        <v>21142</v>
      </c>
      <c r="E17877" t="s">
        <v>9925</v>
      </c>
      <c r="F17877" t="s">
        <v>431</v>
      </c>
      <c r="G17877" t="s">
        <v>10</v>
      </c>
      <c r="H17877">
        <v>12</v>
      </c>
      <c r="I17877">
        <v>65</v>
      </c>
      <c r="J17877">
        <v>2050</v>
      </c>
      <c r="K17877">
        <v>26</v>
      </c>
      <c r="L17877" t="s">
        <v>23190</v>
      </c>
      <c r="M17877" s="15" t="e">
        <f>IF(INDEX(#REF!,MATCH(Padrón!K17877,#REF!,0),MATCH(Padrón!J17877,#REF!,0))=K17877,"Sí","NO")</f>
        <v>#REF!</v>
      </c>
    </row>
    <row r="17878" spans="1:13" x14ac:dyDescent="0.25">
      <c r="A17878" t="s">
        <v>41082</v>
      </c>
      <c r="B17878">
        <v>29045181</v>
      </c>
      <c r="C17878">
        <v>1981</v>
      </c>
      <c r="D17878" t="s">
        <v>21143</v>
      </c>
      <c r="E17878" t="s">
        <v>21144</v>
      </c>
      <c r="F17878" t="s">
        <v>2530</v>
      </c>
      <c r="G17878" t="s">
        <v>3</v>
      </c>
      <c r="H17878">
        <v>12</v>
      </c>
      <c r="I17878">
        <v>65</v>
      </c>
      <c r="J17878">
        <v>2050</v>
      </c>
      <c r="K17878">
        <v>27</v>
      </c>
      <c r="L17878" t="s">
        <v>23190</v>
      </c>
      <c r="M17878" s="15" t="e">
        <f>IF(INDEX(#REF!,MATCH(Padrón!K17878,#REF!,0),MATCH(Padrón!J17878,#REF!,0))=K17878,"Sí","NO")</f>
        <v>#REF!</v>
      </c>
    </row>
    <row r="17879" spans="1:13" x14ac:dyDescent="0.25">
      <c r="A17879" t="s">
        <v>41083</v>
      </c>
      <c r="B17879">
        <v>12928434</v>
      </c>
      <c r="C17879">
        <v>1957</v>
      </c>
      <c r="D17879" t="s">
        <v>21145</v>
      </c>
      <c r="E17879" t="s">
        <v>21146</v>
      </c>
      <c r="F17879" t="s">
        <v>21147</v>
      </c>
      <c r="G17879" t="s">
        <v>3</v>
      </c>
      <c r="H17879">
        <v>12</v>
      </c>
      <c r="I17879">
        <v>65</v>
      </c>
      <c r="J17879">
        <v>2050</v>
      </c>
      <c r="K17879">
        <v>28</v>
      </c>
      <c r="L17879" t="s">
        <v>23190</v>
      </c>
      <c r="M17879" s="15" t="e">
        <f>IF(INDEX(#REF!,MATCH(Padrón!K17879,#REF!,0),MATCH(Padrón!J17879,#REF!,0))=K17879,"Sí","NO")</f>
        <v>#REF!</v>
      </c>
    </row>
    <row r="17880" spans="1:13" x14ac:dyDescent="0.25">
      <c r="A17880" t="s">
        <v>41084</v>
      </c>
      <c r="B17880">
        <v>7485156</v>
      </c>
      <c r="C17880">
        <v>1935</v>
      </c>
      <c r="D17880" t="s">
        <v>21148</v>
      </c>
      <c r="E17880" t="s">
        <v>21149</v>
      </c>
      <c r="F17880" t="s">
        <v>21150</v>
      </c>
      <c r="G17880" t="s">
        <v>10</v>
      </c>
      <c r="H17880">
        <v>12</v>
      </c>
      <c r="I17880">
        <v>65</v>
      </c>
      <c r="J17880">
        <v>2050</v>
      </c>
      <c r="K17880">
        <v>29</v>
      </c>
      <c r="L17880" t="s">
        <v>23190</v>
      </c>
      <c r="M17880" s="15" t="e">
        <f>IF(INDEX(#REF!,MATCH(Padrón!K17880,#REF!,0),MATCH(Padrón!J17880,#REF!,0))=K17880,"Sí","NO")</f>
        <v>#REF!</v>
      </c>
    </row>
    <row r="17881" spans="1:13" x14ac:dyDescent="0.25">
      <c r="A17881" t="s">
        <v>41085</v>
      </c>
      <c r="B17881">
        <v>16086989</v>
      </c>
      <c r="C17881">
        <v>1962</v>
      </c>
      <c r="D17881" t="s">
        <v>21148</v>
      </c>
      <c r="E17881" t="s">
        <v>13388</v>
      </c>
      <c r="F17881" t="s">
        <v>9800</v>
      </c>
      <c r="G17881" t="s">
        <v>3</v>
      </c>
      <c r="H17881">
        <v>12</v>
      </c>
      <c r="I17881">
        <v>65</v>
      </c>
      <c r="J17881">
        <v>2050</v>
      </c>
      <c r="K17881">
        <v>30</v>
      </c>
      <c r="L17881" t="s">
        <v>23190</v>
      </c>
      <c r="M17881" s="15" t="e">
        <f>IF(INDEX(#REF!,MATCH(Padrón!K17881,#REF!,0),MATCH(Padrón!J17881,#REF!,0))=K17881,"Sí","NO")</f>
        <v>#REF!</v>
      </c>
    </row>
    <row r="17882" spans="1:13" x14ac:dyDescent="0.25">
      <c r="A17882" t="s">
        <v>41086</v>
      </c>
      <c r="B17882">
        <v>18745618</v>
      </c>
      <c r="C17882">
        <v>1931</v>
      </c>
      <c r="D17882" t="s">
        <v>21151</v>
      </c>
      <c r="E17882" t="s">
        <v>21152</v>
      </c>
      <c r="F17882" t="s">
        <v>21153</v>
      </c>
      <c r="G17882" t="s">
        <v>10</v>
      </c>
      <c r="H17882">
        <v>12</v>
      </c>
      <c r="I17882">
        <v>65</v>
      </c>
      <c r="J17882">
        <v>2050</v>
      </c>
      <c r="K17882">
        <v>31</v>
      </c>
      <c r="L17882" t="s">
        <v>23190</v>
      </c>
      <c r="M17882" s="15" t="e">
        <f>IF(INDEX(#REF!,MATCH(Padrón!K17882,#REF!,0),MATCH(Padrón!J17882,#REF!,0))=K17882,"Sí","NO")</f>
        <v>#REF!</v>
      </c>
    </row>
    <row r="17883" spans="1:13" x14ac:dyDescent="0.25">
      <c r="A17883" t="s">
        <v>41087</v>
      </c>
      <c r="B17883">
        <v>10335739</v>
      </c>
      <c r="C17883">
        <v>1952</v>
      </c>
      <c r="D17883" t="s">
        <v>21154</v>
      </c>
      <c r="E17883" t="s">
        <v>3742</v>
      </c>
      <c r="F17883" t="s">
        <v>21155</v>
      </c>
      <c r="G17883" t="s">
        <v>3</v>
      </c>
      <c r="H17883">
        <v>12</v>
      </c>
      <c r="I17883">
        <v>65</v>
      </c>
      <c r="J17883">
        <v>2050</v>
      </c>
      <c r="K17883">
        <v>32</v>
      </c>
      <c r="L17883" t="s">
        <v>23190</v>
      </c>
      <c r="M17883" s="15" t="e">
        <f>IF(INDEX(#REF!,MATCH(Padrón!K17883,#REF!,0),MATCH(Padrón!J17883,#REF!,0))=K17883,"Sí","NO")</f>
        <v>#REF!</v>
      </c>
    </row>
    <row r="17884" spans="1:13" x14ac:dyDescent="0.25">
      <c r="A17884" t="s">
        <v>41088</v>
      </c>
      <c r="B17884">
        <v>18376009</v>
      </c>
      <c r="C17884">
        <v>1967</v>
      </c>
      <c r="D17884" t="s">
        <v>21156</v>
      </c>
      <c r="E17884" t="s">
        <v>3015</v>
      </c>
      <c r="F17884" t="s">
        <v>1041</v>
      </c>
      <c r="G17884" t="s">
        <v>3</v>
      </c>
      <c r="H17884">
        <v>12</v>
      </c>
      <c r="I17884">
        <v>65</v>
      </c>
      <c r="J17884">
        <v>2050</v>
      </c>
      <c r="K17884">
        <v>33</v>
      </c>
      <c r="L17884" t="s">
        <v>23190</v>
      </c>
      <c r="M17884" s="15" t="e">
        <f>IF(INDEX(#REF!,MATCH(Padrón!K17884,#REF!,0),MATCH(Padrón!J17884,#REF!,0))=K17884,"Sí","NO")</f>
        <v>#REF!</v>
      </c>
    </row>
    <row r="17885" spans="1:13" x14ac:dyDescent="0.25">
      <c r="A17885" t="s">
        <v>41089</v>
      </c>
      <c r="B17885">
        <v>39723140</v>
      </c>
      <c r="C17885">
        <v>1995</v>
      </c>
      <c r="D17885" t="s">
        <v>21156</v>
      </c>
      <c r="E17885" t="s">
        <v>21157</v>
      </c>
      <c r="F17885" t="s">
        <v>9645</v>
      </c>
      <c r="G17885" t="s">
        <v>3</v>
      </c>
      <c r="H17885">
        <v>12</v>
      </c>
      <c r="I17885">
        <v>65</v>
      </c>
      <c r="J17885">
        <v>2050</v>
      </c>
      <c r="K17885">
        <v>34</v>
      </c>
      <c r="L17885" t="s">
        <v>23190</v>
      </c>
      <c r="M17885" s="15" t="e">
        <f>IF(INDEX(#REF!,MATCH(Padrón!K17885,#REF!,0),MATCH(Padrón!J17885,#REF!,0))=K17885,"Sí","NO")</f>
        <v>#REF!</v>
      </c>
    </row>
    <row r="17886" spans="1:13" x14ac:dyDescent="0.25">
      <c r="A17886" t="s">
        <v>41090</v>
      </c>
      <c r="B17886">
        <v>11262540</v>
      </c>
      <c r="C17886">
        <v>1954</v>
      </c>
      <c r="D17886" t="s">
        <v>21156</v>
      </c>
      <c r="E17886" t="s">
        <v>12586</v>
      </c>
      <c r="F17886" t="s">
        <v>495</v>
      </c>
      <c r="G17886" t="s">
        <v>10</v>
      </c>
      <c r="H17886">
        <v>12</v>
      </c>
      <c r="I17886">
        <v>65</v>
      </c>
      <c r="J17886">
        <v>2050</v>
      </c>
      <c r="K17886">
        <v>35</v>
      </c>
      <c r="L17886" t="s">
        <v>23190</v>
      </c>
      <c r="M17886" s="15" t="e">
        <f>IF(INDEX(#REF!,MATCH(Padrón!K17886,#REF!,0),MATCH(Padrón!J17886,#REF!,0))=K17886,"Sí","NO")</f>
        <v>#REF!</v>
      </c>
    </row>
    <row r="17887" spans="1:13" x14ac:dyDescent="0.25">
      <c r="A17887" t="s">
        <v>41091</v>
      </c>
      <c r="B17887">
        <v>45840060</v>
      </c>
      <c r="C17887">
        <v>2002</v>
      </c>
      <c r="D17887" t="s">
        <v>21156</v>
      </c>
      <c r="E17887" t="s">
        <v>18627</v>
      </c>
      <c r="F17887" t="s">
        <v>1008</v>
      </c>
      <c r="G17887" t="s">
        <v>3</v>
      </c>
      <c r="H17887">
        <v>12</v>
      </c>
      <c r="I17887">
        <v>65</v>
      </c>
      <c r="J17887">
        <v>2050</v>
      </c>
      <c r="K17887">
        <v>36</v>
      </c>
      <c r="L17887" t="s">
        <v>23190</v>
      </c>
      <c r="M17887" s="15" t="e">
        <f>IF(INDEX(#REF!,MATCH(Padrón!K17887,#REF!,0),MATCH(Padrón!J17887,#REF!,0))=K17887,"Sí","NO")</f>
        <v>#REF!</v>
      </c>
    </row>
    <row r="17888" spans="1:13" x14ac:dyDescent="0.25">
      <c r="A17888" t="s">
        <v>41092</v>
      </c>
      <c r="B17888">
        <v>11645988</v>
      </c>
      <c r="C17888">
        <v>1955</v>
      </c>
      <c r="D17888" t="s">
        <v>21156</v>
      </c>
      <c r="E17888" t="s">
        <v>21158</v>
      </c>
      <c r="F17888" t="s">
        <v>1041</v>
      </c>
      <c r="G17888" t="s">
        <v>10</v>
      </c>
      <c r="H17888">
        <v>12</v>
      </c>
      <c r="I17888">
        <v>65</v>
      </c>
      <c r="J17888">
        <v>2050</v>
      </c>
      <c r="K17888">
        <v>37</v>
      </c>
      <c r="L17888" t="s">
        <v>23190</v>
      </c>
      <c r="M17888" s="15" t="e">
        <f>IF(INDEX(#REF!,MATCH(Padrón!K17888,#REF!,0),MATCH(Padrón!J17888,#REF!,0))=K17888,"Sí","NO")</f>
        <v>#REF!</v>
      </c>
    </row>
    <row r="17889" spans="1:13" x14ac:dyDescent="0.25">
      <c r="A17889" t="s">
        <v>41093</v>
      </c>
      <c r="B17889">
        <v>47533743</v>
      </c>
      <c r="C17889">
        <v>2006</v>
      </c>
      <c r="D17889" t="s">
        <v>21156</v>
      </c>
      <c r="E17889" t="s">
        <v>21159</v>
      </c>
      <c r="F17889" t="s">
        <v>15323</v>
      </c>
      <c r="G17889" t="s">
        <v>3</v>
      </c>
      <c r="H17889">
        <v>12</v>
      </c>
      <c r="I17889">
        <v>65</v>
      </c>
      <c r="J17889">
        <v>2050</v>
      </c>
      <c r="K17889">
        <v>38</v>
      </c>
      <c r="L17889" t="s">
        <v>23190</v>
      </c>
      <c r="M17889" s="15" t="e">
        <f>IF(INDEX(#REF!,MATCH(Padrón!K17889,#REF!,0),MATCH(Padrón!J17889,#REF!,0))=K17889,"Sí","NO")</f>
        <v>#REF!</v>
      </c>
    </row>
    <row r="17890" spans="1:13" x14ac:dyDescent="0.25">
      <c r="A17890" t="s">
        <v>41094</v>
      </c>
      <c r="B17890">
        <v>37970956</v>
      </c>
      <c r="C17890">
        <v>1993</v>
      </c>
      <c r="D17890" t="s">
        <v>21156</v>
      </c>
      <c r="E17890" t="s">
        <v>21160</v>
      </c>
      <c r="F17890" t="s">
        <v>1041</v>
      </c>
      <c r="G17890" t="s">
        <v>10</v>
      </c>
      <c r="H17890">
        <v>12</v>
      </c>
      <c r="I17890">
        <v>65</v>
      </c>
      <c r="J17890">
        <v>2050</v>
      </c>
      <c r="K17890">
        <v>39</v>
      </c>
      <c r="L17890" t="s">
        <v>23190</v>
      </c>
      <c r="M17890" s="15" t="e">
        <f>IF(INDEX(#REF!,MATCH(Padrón!K17890,#REF!,0),MATCH(Padrón!J17890,#REF!,0))=K17890,"Sí","NO")</f>
        <v>#REF!</v>
      </c>
    </row>
    <row r="17891" spans="1:13" x14ac:dyDescent="0.25">
      <c r="A17891" t="s">
        <v>41095</v>
      </c>
      <c r="B17891">
        <v>36063416</v>
      </c>
      <c r="C17891">
        <v>1991</v>
      </c>
      <c r="D17891" t="s">
        <v>21156</v>
      </c>
      <c r="E17891" t="s">
        <v>21161</v>
      </c>
      <c r="F17891" t="s">
        <v>98</v>
      </c>
      <c r="G17891" t="s">
        <v>3</v>
      </c>
      <c r="H17891">
        <v>12</v>
      </c>
      <c r="I17891">
        <v>65</v>
      </c>
      <c r="J17891">
        <v>2050</v>
      </c>
      <c r="K17891">
        <v>40</v>
      </c>
      <c r="L17891" t="s">
        <v>23190</v>
      </c>
      <c r="M17891" s="15" t="e">
        <f>IF(INDEX(#REF!,MATCH(Padrón!K17891,#REF!,0),MATCH(Padrón!J17891,#REF!,0))=K17891,"Sí","NO")</f>
        <v>#REF!</v>
      </c>
    </row>
    <row r="17892" spans="1:13" x14ac:dyDescent="0.25">
      <c r="A17892" t="s">
        <v>41096</v>
      </c>
      <c r="B17892">
        <v>10707142</v>
      </c>
      <c r="C17892">
        <v>1952</v>
      </c>
      <c r="D17892" t="s">
        <v>21162</v>
      </c>
      <c r="E17892" t="s">
        <v>3742</v>
      </c>
      <c r="F17892" t="s">
        <v>21163</v>
      </c>
      <c r="G17892" t="s">
        <v>10</v>
      </c>
      <c r="H17892">
        <v>12</v>
      </c>
      <c r="I17892">
        <v>65</v>
      </c>
      <c r="J17892">
        <v>2050</v>
      </c>
      <c r="K17892">
        <v>41</v>
      </c>
      <c r="L17892" t="s">
        <v>23190</v>
      </c>
      <c r="M17892" s="15" t="e">
        <f>IF(INDEX(#REF!,MATCH(Padrón!K17892,#REF!,0),MATCH(Padrón!J17892,#REF!,0))=K17892,"Sí","NO")</f>
        <v>#REF!</v>
      </c>
    </row>
    <row r="17893" spans="1:13" x14ac:dyDescent="0.25">
      <c r="A17893" t="s">
        <v>41097</v>
      </c>
      <c r="B17893">
        <v>5646934</v>
      </c>
      <c r="C17893">
        <v>1947</v>
      </c>
      <c r="D17893" t="s">
        <v>21164</v>
      </c>
      <c r="E17893" t="s">
        <v>21165</v>
      </c>
      <c r="F17893" t="s">
        <v>6901</v>
      </c>
      <c r="G17893" t="s">
        <v>3</v>
      </c>
      <c r="H17893">
        <v>12</v>
      </c>
      <c r="I17893">
        <v>65</v>
      </c>
      <c r="J17893">
        <v>2050</v>
      </c>
      <c r="K17893">
        <v>42</v>
      </c>
      <c r="L17893" t="s">
        <v>23190</v>
      </c>
      <c r="M17893" s="15" t="e">
        <f>IF(INDEX(#REF!,MATCH(Padrón!K17893,#REF!,0),MATCH(Padrón!J17893,#REF!,0))=K17893,"Sí","NO")</f>
        <v>#REF!</v>
      </c>
    </row>
    <row r="17894" spans="1:13" x14ac:dyDescent="0.25">
      <c r="A17894" t="s">
        <v>41098</v>
      </c>
      <c r="B17894">
        <v>30785016</v>
      </c>
      <c r="C17894">
        <v>1984</v>
      </c>
      <c r="D17894" t="s">
        <v>21166</v>
      </c>
      <c r="E17894" t="s">
        <v>21167</v>
      </c>
      <c r="F17894" t="s">
        <v>21168</v>
      </c>
      <c r="G17894" t="s">
        <v>3</v>
      </c>
      <c r="H17894">
        <v>12</v>
      </c>
      <c r="I17894">
        <v>65</v>
      </c>
      <c r="J17894">
        <v>2050</v>
      </c>
      <c r="K17894">
        <v>43</v>
      </c>
      <c r="L17894" t="s">
        <v>23190</v>
      </c>
      <c r="M17894" s="15" t="e">
        <f>IF(INDEX(#REF!,MATCH(Padrón!K17894,#REF!,0),MATCH(Padrón!J17894,#REF!,0))=K17894,"Sí","NO")</f>
        <v>#REF!</v>
      </c>
    </row>
    <row r="17895" spans="1:13" x14ac:dyDescent="0.25">
      <c r="A17895" t="s">
        <v>41099</v>
      </c>
      <c r="B17895">
        <v>12406775</v>
      </c>
      <c r="C17895">
        <v>1956</v>
      </c>
      <c r="D17895" t="s">
        <v>21169</v>
      </c>
      <c r="E17895" t="s">
        <v>21170</v>
      </c>
      <c r="F17895" t="s">
        <v>10736</v>
      </c>
      <c r="G17895" t="s">
        <v>3</v>
      </c>
      <c r="H17895">
        <v>12</v>
      </c>
      <c r="I17895">
        <v>65</v>
      </c>
      <c r="J17895">
        <v>2050</v>
      </c>
      <c r="K17895">
        <v>44</v>
      </c>
      <c r="L17895" t="s">
        <v>23190</v>
      </c>
      <c r="M17895" s="15" t="e">
        <f>IF(INDEX(#REF!,MATCH(Padrón!K17895,#REF!,0),MATCH(Padrón!J17895,#REF!,0))=K17895,"Sí","NO")</f>
        <v>#REF!</v>
      </c>
    </row>
    <row r="17896" spans="1:13" x14ac:dyDescent="0.25">
      <c r="A17896" t="s">
        <v>41100</v>
      </c>
      <c r="B17896">
        <v>33406278</v>
      </c>
      <c r="C17896">
        <v>1988</v>
      </c>
      <c r="D17896" t="s">
        <v>21169</v>
      </c>
      <c r="E17896" t="s">
        <v>21171</v>
      </c>
      <c r="F17896" t="s">
        <v>21172</v>
      </c>
      <c r="G17896" t="s">
        <v>3</v>
      </c>
      <c r="H17896">
        <v>12</v>
      </c>
      <c r="I17896">
        <v>65</v>
      </c>
      <c r="J17896">
        <v>2050</v>
      </c>
      <c r="K17896">
        <v>45</v>
      </c>
      <c r="L17896" t="s">
        <v>23190</v>
      </c>
      <c r="M17896" s="15" t="e">
        <f>IF(INDEX(#REF!,MATCH(Padrón!K17896,#REF!,0),MATCH(Padrón!J17896,#REF!,0))=K17896,"Sí","NO")</f>
        <v>#REF!</v>
      </c>
    </row>
    <row r="17897" spans="1:13" x14ac:dyDescent="0.25">
      <c r="A17897" t="s">
        <v>41101</v>
      </c>
      <c r="B17897">
        <v>18578887</v>
      </c>
      <c r="C17897">
        <v>1967</v>
      </c>
      <c r="D17897" t="s">
        <v>21169</v>
      </c>
      <c r="E17897" t="s">
        <v>21173</v>
      </c>
      <c r="F17897" t="s">
        <v>21174</v>
      </c>
      <c r="G17897" t="s">
        <v>3</v>
      </c>
      <c r="H17897">
        <v>12</v>
      </c>
      <c r="I17897">
        <v>65</v>
      </c>
      <c r="J17897">
        <v>2050</v>
      </c>
      <c r="K17897">
        <v>46</v>
      </c>
      <c r="L17897" t="s">
        <v>23190</v>
      </c>
      <c r="M17897" s="15" t="e">
        <f>IF(INDEX(#REF!,MATCH(Padrón!K17897,#REF!,0),MATCH(Padrón!J17897,#REF!,0))=K17897,"Sí","NO")</f>
        <v>#REF!</v>
      </c>
    </row>
    <row r="17898" spans="1:13" x14ac:dyDescent="0.25">
      <c r="A17898" t="s">
        <v>41102</v>
      </c>
      <c r="B17898">
        <v>11152337</v>
      </c>
      <c r="C17898">
        <v>1954</v>
      </c>
      <c r="D17898" t="s">
        <v>21169</v>
      </c>
      <c r="E17898" t="s">
        <v>21175</v>
      </c>
      <c r="F17898" t="s">
        <v>206</v>
      </c>
      <c r="G17898" t="s">
        <v>3</v>
      </c>
      <c r="H17898">
        <v>12</v>
      </c>
      <c r="I17898">
        <v>65</v>
      </c>
      <c r="J17898">
        <v>2050</v>
      </c>
      <c r="K17898">
        <v>47</v>
      </c>
      <c r="L17898" t="s">
        <v>23190</v>
      </c>
      <c r="M17898" s="15" t="e">
        <f>IF(INDEX(#REF!,MATCH(Padrón!K17898,#REF!,0),MATCH(Padrón!J17898,#REF!,0))=K17898,"Sí","NO")</f>
        <v>#REF!</v>
      </c>
    </row>
    <row r="17899" spans="1:13" x14ac:dyDescent="0.25">
      <c r="A17899" t="s">
        <v>41103</v>
      </c>
      <c r="B17899">
        <v>38118482</v>
      </c>
      <c r="C17899">
        <v>1994</v>
      </c>
      <c r="D17899" t="s">
        <v>21176</v>
      </c>
      <c r="E17899" t="s">
        <v>21177</v>
      </c>
      <c r="F17899" t="s">
        <v>21178</v>
      </c>
      <c r="G17899" t="s">
        <v>10</v>
      </c>
      <c r="H17899">
        <v>12</v>
      </c>
      <c r="I17899">
        <v>65</v>
      </c>
      <c r="J17899">
        <v>2050</v>
      </c>
      <c r="K17899">
        <v>48</v>
      </c>
      <c r="L17899" t="s">
        <v>23190</v>
      </c>
      <c r="M17899" s="15" t="e">
        <f>IF(INDEX(#REF!,MATCH(Padrón!K17899,#REF!,0),MATCH(Padrón!J17899,#REF!,0))=K17899,"Sí","NO")</f>
        <v>#REF!</v>
      </c>
    </row>
    <row r="17900" spans="1:13" x14ac:dyDescent="0.25">
      <c r="A17900" t="s">
        <v>41104</v>
      </c>
      <c r="B17900">
        <v>32657601</v>
      </c>
      <c r="C17900">
        <v>1986</v>
      </c>
      <c r="D17900" t="s">
        <v>21179</v>
      </c>
      <c r="E17900" t="s">
        <v>21180</v>
      </c>
      <c r="F17900" t="s">
        <v>2530</v>
      </c>
      <c r="G17900" t="s">
        <v>10</v>
      </c>
      <c r="H17900">
        <v>12</v>
      </c>
      <c r="I17900">
        <v>65</v>
      </c>
      <c r="J17900">
        <v>2050</v>
      </c>
      <c r="K17900">
        <v>49</v>
      </c>
      <c r="L17900" t="s">
        <v>23190</v>
      </c>
      <c r="M17900" s="15" t="e">
        <f>IF(INDEX(#REF!,MATCH(Padrón!K17900,#REF!,0),MATCH(Padrón!J17900,#REF!,0))=K17900,"Sí","NO")</f>
        <v>#REF!</v>
      </c>
    </row>
    <row r="17901" spans="1:13" x14ac:dyDescent="0.25">
      <c r="A17901" t="s">
        <v>41105</v>
      </c>
      <c r="B17901">
        <v>47533702</v>
      </c>
      <c r="C17901">
        <v>2006</v>
      </c>
      <c r="D17901" t="s">
        <v>21179</v>
      </c>
      <c r="E17901" t="s">
        <v>19884</v>
      </c>
      <c r="F17901" t="s">
        <v>5128</v>
      </c>
      <c r="G17901" t="s">
        <v>3</v>
      </c>
      <c r="H17901">
        <v>12</v>
      </c>
      <c r="I17901">
        <v>65</v>
      </c>
      <c r="J17901">
        <v>2050</v>
      </c>
      <c r="K17901">
        <v>50</v>
      </c>
      <c r="L17901" t="s">
        <v>23190</v>
      </c>
      <c r="M17901" s="15" t="e">
        <f>IF(INDEX(#REF!,MATCH(Padrón!K17901,#REF!,0),MATCH(Padrón!J17901,#REF!,0))=K17901,"Sí","NO")</f>
        <v>#REF!</v>
      </c>
    </row>
    <row r="17902" spans="1:13" x14ac:dyDescent="0.25">
      <c r="A17902" t="s">
        <v>41106</v>
      </c>
      <c r="B17902">
        <v>32607988</v>
      </c>
      <c r="C17902">
        <v>1985</v>
      </c>
      <c r="D17902" t="s">
        <v>21181</v>
      </c>
      <c r="E17902" t="s">
        <v>865</v>
      </c>
      <c r="F17902" t="s">
        <v>452</v>
      </c>
      <c r="G17902" t="s">
        <v>27</v>
      </c>
      <c r="H17902">
        <v>12</v>
      </c>
      <c r="I17902">
        <v>65</v>
      </c>
      <c r="J17902">
        <v>2050</v>
      </c>
      <c r="K17902">
        <v>51</v>
      </c>
      <c r="L17902" t="s">
        <v>23190</v>
      </c>
      <c r="M17902" s="15" t="e">
        <f>IF(INDEX(#REF!,MATCH(Padrón!K17902,#REF!,0),MATCH(Padrón!J17902,#REF!,0))=K17902,"Sí","NO")</f>
        <v>#REF!</v>
      </c>
    </row>
    <row r="17903" spans="1:13" x14ac:dyDescent="0.25">
      <c r="A17903" t="s">
        <v>41107</v>
      </c>
      <c r="B17903">
        <v>33217423</v>
      </c>
      <c r="C17903">
        <v>1987</v>
      </c>
      <c r="D17903" t="s">
        <v>21181</v>
      </c>
      <c r="E17903" t="s">
        <v>715</v>
      </c>
      <c r="F17903" t="s">
        <v>21182</v>
      </c>
      <c r="G17903" t="s">
        <v>10</v>
      </c>
      <c r="H17903">
        <v>12</v>
      </c>
      <c r="I17903">
        <v>65</v>
      </c>
      <c r="J17903">
        <v>2050</v>
      </c>
      <c r="K17903">
        <v>52</v>
      </c>
      <c r="L17903" t="s">
        <v>23190</v>
      </c>
      <c r="M17903" s="15" t="e">
        <f>IF(INDEX(#REF!,MATCH(Padrón!K17903,#REF!,0),MATCH(Padrón!J17903,#REF!,0))=K17903,"Sí","NO")</f>
        <v>#REF!</v>
      </c>
    </row>
    <row r="17904" spans="1:13" x14ac:dyDescent="0.25">
      <c r="A17904" t="s">
        <v>41108</v>
      </c>
      <c r="B17904">
        <v>7477051</v>
      </c>
      <c r="C17904">
        <v>1932</v>
      </c>
      <c r="D17904" t="s">
        <v>21181</v>
      </c>
      <c r="E17904" t="s">
        <v>21183</v>
      </c>
      <c r="F17904" t="s">
        <v>5475</v>
      </c>
      <c r="G17904" t="s">
        <v>3</v>
      </c>
      <c r="H17904">
        <v>12</v>
      </c>
      <c r="I17904">
        <v>65</v>
      </c>
      <c r="J17904">
        <v>2050</v>
      </c>
      <c r="K17904">
        <v>53</v>
      </c>
      <c r="L17904" t="s">
        <v>23190</v>
      </c>
      <c r="M17904" s="15" t="e">
        <f>IF(INDEX(#REF!,MATCH(Padrón!K17904,#REF!,0),MATCH(Padrón!J17904,#REF!,0))=K17904,"Sí","NO")</f>
        <v>#REF!</v>
      </c>
    </row>
    <row r="17905" spans="1:13" x14ac:dyDescent="0.25">
      <c r="A17905" t="s">
        <v>41109</v>
      </c>
      <c r="B17905">
        <v>35129053</v>
      </c>
      <c r="C17905">
        <v>1990</v>
      </c>
      <c r="D17905" t="s">
        <v>21181</v>
      </c>
      <c r="E17905" t="s">
        <v>625</v>
      </c>
      <c r="F17905" t="s">
        <v>21184</v>
      </c>
      <c r="G17905" t="s">
        <v>3</v>
      </c>
      <c r="H17905">
        <v>12</v>
      </c>
      <c r="I17905">
        <v>65</v>
      </c>
      <c r="J17905">
        <v>2050</v>
      </c>
      <c r="K17905">
        <v>54</v>
      </c>
      <c r="L17905" t="s">
        <v>23190</v>
      </c>
      <c r="M17905" s="15" t="e">
        <f>IF(INDEX(#REF!,MATCH(Padrón!K17905,#REF!,0),MATCH(Padrón!J17905,#REF!,0))=K17905,"Sí","NO")</f>
        <v>#REF!</v>
      </c>
    </row>
    <row r="17906" spans="1:13" x14ac:dyDescent="0.25">
      <c r="A17906" t="s">
        <v>41110</v>
      </c>
      <c r="B17906">
        <v>32607987</v>
      </c>
      <c r="C17906">
        <v>1984</v>
      </c>
      <c r="D17906" t="s">
        <v>21181</v>
      </c>
      <c r="E17906" t="s">
        <v>7022</v>
      </c>
      <c r="F17906" t="s">
        <v>21185</v>
      </c>
      <c r="G17906" t="s">
        <v>10</v>
      </c>
      <c r="H17906">
        <v>12</v>
      </c>
      <c r="I17906">
        <v>65</v>
      </c>
      <c r="J17906">
        <v>2050</v>
      </c>
      <c r="K17906">
        <v>55</v>
      </c>
      <c r="L17906" t="s">
        <v>23190</v>
      </c>
      <c r="M17906" s="15" t="e">
        <f>IF(INDEX(#REF!,MATCH(Padrón!K17906,#REF!,0),MATCH(Padrón!J17906,#REF!,0))=K17906,"Sí","NO")</f>
        <v>#REF!</v>
      </c>
    </row>
    <row r="17907" spans="1:13" x14ac:dyDescent="0.25">
      <c r="A17907" t="s">
        <v>41111</v>
      </c>
      <c r="B17907">
        <v>14030177</v>
      </c>
      <c r="C17907">
        <v>1960</v>
      </c>
      <c r="D17907" t="s">
        <v>21181</v>
      </c>
      <c r="E17907" t="s">
        <v>21186</v>
      </c>
      <c r="F17907" t="s">
        <v>21187</v>
      </c>
      <c r="G17907" t="s">
        <v>3</v>
      </c>
      <c r="H17907">
        <v>12</v>
      </c>
      <c r="I17907">
        <v>65</v>
      </c>
      <c r="J17907">
        <v>2050</v>
      </c>
      <c r="K17907">
        <v>56</v>
      </c>
      <c r="L17907" t="s">
        <v>23190</v>
      </c>
      <c r="M17907" s="15" t="e">
        <f>IF(INDEX(#REF!,MATCH(Padrón!K17907,#REF!,0),MATCH(Padrón!J17907,#REF!,0))=K17907,"Sí","NO")</f>
        <v>#REF!</v>
      </c>
    </row>
    <row r="17908" spans="1:13" x14ac:dyDescent="0.25">
      <c r="A17908" t="s">
        <v>41112</v>
      </c>
      <c r="B17908">
        <v>12233994</v>
      </c>
      <c r="C17908">
        <v>1958</v>
      </c>
      <c r="D17908" t="s">
        <v>21181</v>
      </c>
      <c r="E17908" t="s">
        <v>758</v>
      </c>
      <c r="F17908" t="s">
        <v>2522</v>
      </c>
      <c r="G17908" t="s">
        <v>3</v>
      </c>
      <c r="H17908">
        <v>12</v>
      </c>
      <c r="I17908">
        <v>65</v>
      </c>
      <c r="J17908">
        <v>2050</v>
      </c>
      <c r="K17908">
        <v>57</v>
      </c>
      <c r="L17908" t="s">
        <v>23190</v>
      </c>
      <c r="M17908" s="15" t="e">
        <f>IF(INDEX(#REF!,MATCH(Padrón!K17908,#REF!,0),MATCH(Padrón!J17908,#REF!,0))=K17908,"Sí","NO")</f>
        <v>#REF!</v>
      </c>
    </row>
    <row r="17909" spans="1:13" x14ac:dyDescent="0.25">
      <c r="A17909" t="s">
        <v>41113</v>
      </c>
      <c r="B17909">
        <v>43547252</v>
      </c>
      <c r="C17909">
        <v>2001</v>
      </c>
      <c r="D17909" t="s">
        <v>21188</v>
      </c>
      <c r="E17909" t="s">
        <v>21189</v>
      </c>
      <c r="F17909" t="s">
        <v>21190</v>
      </c>
      <c r="G17909" t="s">
        <v>10</v>
      </c>
      <c r="H17909">
        <v>12</v>
      </c>
      <c r="I17909">
        <v>65</v>
      </c>
      <c r="J17909">
        <v>2050</v>
      </c>
      <c r="K17909">
        <v>58</v>
      </c>
      <c r="L17909" t="s">
        <v>23190</v>
      </c>
      <c r="M17909" s="15" t="e">
        <f>IF(INDEX(#REF!,MATCH(Padrón!K17909,#REF!,0),MATCH(Padrón!J17909,#REF!,0))=K17909,"Sí","NO")</f>
        <v>#REF!</v>
      </c>
    </row>
    <row r="17910" spans="1:13" x14ac:dyDescent="0.25">
      <c r="A17910" t="s">
        <v>41114</v>
      </c>
      <c r="B17910">
        <v>5245377</v>
      </c>
      <c r="C17910">
        <v>1946</v>
      </c>
      <c r="D17910" t="s">
        <v>21191</v>
      </c>
      <c r="E17910" t="s">
        <v>21192</v>
      </c>
      <c r="F17910" t="s">
        <v>21193</v>
      </c>
      <c r="G17910" t="s">
        <v>117</v>
      </c>
      <c r="H17910">
        <v>12</v>
      </c>
      <c r="I17910">
        <v>65</v>
      </c>
      <c r="J17910">
        <v>2050</v>
      </c>
      <c r="K17910">
        <v>59</v>
      </c>
      <c r="L17910" t="s">
        <v>23190</v>
      </c>
      <c r="M17910" s="15" t="e">
        <f>IF(INDEX(#REF!,MATCH(Padrón!K17910,#REF!,0),MATCH(Padrón!J17910,#REF!,0))=K17910,"Sí","NO")</f>
        <v>#REF!</v>
      </c>
    </row>
    <row r="17911" spans="1:13" x14ac:dyDescent="0.25">
      <c r="A17911" t="s">
        <v>41115</v>
      </c>
      <c r="B17911">
        <v>40708436</v>
      </c>
      <c r="C17911">
        <v>1997</v>
      </c>
      <c r="D17911" t="s">
        <v>21191</v>
      </c>
      <c r="E17911" t="s">
        <v>4674</v>
      </c>
      <c r="F17911" t="s">
        <v>180</v>
      </c>
      <c r="G17911" t="s">
        <v>3</v>
      </c>
      <c r="H17911">
        <v>12</v>
      </c>
      <c r="I17911">
        <v>65</v>
      </c>
      <c r="J17911">
        <v>2050</v>
      </c>
      <c r="K17911">
        <v>60</v>
      </c>
      <c r="L17911" t="s">
        <v>23190</v>
      </c>
      <c r="M17911" s="15" t="e">
        <f>IF(INDEX(#REF!,MATCH(Padrón!K17911,#REF!,0),MATCH(Padrón!J17911,#REF!,0))=K17911,"Sí","NO")</f>
        <v>#REF!</v>
      </c>
    </row>
    <row r="17912" spans="1:13" x14ac:dyDescent="0.25">
      <c r="A17912" t="s">
        <v>41116</v>
      </c>
      <c r="B17912">
        <v>11716889</v>
      </c>
      <c r="C17912">
        <v>1955</v>
      </c>
      <c r="D17912" t="s">
        <v>21194</v>
      </c>
      <c r="E17912" t="s">
        <v>21195</v>
      </c>
      <c r="F17912" t="s">
        <v>21196</v>
      </c>
      <c r="G17912" t="s">
        <v>10</v>
      </c>
      <c r="H17912">
        <v>12</v>
      </c>
      <c r="I17912">
        <v>65</v>
      </c>
      <c r="J17912">
        <v>2050</v>
      </c>
      <c r="K17912">
        <v>61</v>
      </c>
      <c r="L17912" t="s">
        <v>23190</v>
      </c>
      <c r="M17912" s="15" t="e">
        <f>IF(INDEX(#REF!,MATCH(Padrón!K17912,#REF!,0),MATCH(Padrón!J17912,#REF!,0))=K17912,"Sí","NO")</f>
        <v>#REF!</v>
      </c>
    </row>
    <row r="17913" spans="1:13" x14ac:dyDescent="0.25">
      <c r="A17913" t="s">
        <v>41117</v>
      </c>
      <c r="B17913">
        <v>13160917</v>
      </c>
      <c r="C17913">
        <v>1957</v>
      </c>
      <c r="D17913" t="s">
        <v>21194</v>
      </c>
      <c r="E17913" t="s">
        <v>21197</v>
      </c>
      <c r="F17913" t="s">
        <v>131</v>
      </c>
      <c r="G17913" t="s">
        <v>3</v>
      </c>
      <c r="H17913">
        <v>12</v>
      </c>
      <c r="I17913">
        <v>65</v>
      </c>
      <c r="J17913">
        <v>2050</v>
      </c>
      <c r="K17913">
        <v>62</v>
      </c>
      <c r="L17913" t="s">
        <v>23190</v>
      </c>
      <c r="M17913" s="15" t="e">
        <f>IF(INDEX(#REF!,MATCH(Padrón!K17913,#REF!,0),MATCH(Padrón!J17913,#REF!,0))=K17913,"Sí","NO")</f>
        <v>#REF!</v>
      </c>
    </row>
    <row r="17914" spans="1:13" x14ac:dyDescent="0.25">
      <c r="A17914" t="s">
        <v>41118</v>
      </c>
      <c r="B17914">
        <v>46834045</v>
      </c>
      <c r="C17914">
        <v>2005</v>
      </c>
      <c r="D17914" t="s">
        <v>21194</v>
      </c>
      <c r="E17914" t="s">
        <v>21198</v>
      </c>
      <c r="F17914" t="s">
        <v>21199</v>
      </c>
      <c r="G17914" t="s">
        <v>3</v>
      </c>
      <c r="H17914">
        <v>12</v>
      </c>
      <c r="I17914">
        <v>65</v>
      </c>
      <c r="J17914">
        <v>2050</v>
      </c>
      <c r="K17914">
        <v>63</v>
      </c>
      <c r="L17914" t="s">
        <v>23190</v>
      </c>
      <c r="M17914" s="15" t="e">
        <f>IF(INDEX(#REF!,MATCH(Padrón!K17914,#REF!,0),MATCH(Padrón!J17914,#REF!,0))=K17914,"Sí","NO")</f>
        <v>#REF!</v>
      </c>
    </row>
    <row r="17915" spans="1:13" x14ac:dyDescent="0.25">
      <c r="A17915" t="s">
        <v>41119</v>
      </c>
      <c r="B17915">
        <v>35871951</v>
      </c>
      <c r="C17915">
        <v>1993</v>
      </c>
      <c r="D17915" t="s">
        <v>21194</v>
      </c>
      <c r="E17915" t="s">
        <v>21200</v>
      </c>
      <c r="F17915" t="s">
        <v>21201</v>
      </c>
      <c r="G17915" t="s">
        <v>27</v>
      </c>
      <c r="H17915">
        <v>12</v>
      </c>
      <c r="I17915">
        <v>65</v>
      </c>
      <c r="J17915">
        <v>2050</v>
      </c>
      <c r="K17915">
        <v>64</v>
      </c>
      <c r="L17915" t="s">
        <v>23190</v>
      </c>
      <c r="M17915" s="15" t="e">
        <f>IF(INDEX(#REF!,MATCH(Padrón!K17915,#REF!,0),MATCH(Padrón!J17915,#REF!,0))=K17915,"Sí","NO")</f>
        <v>#REF!</v>
      </c>
    </row>
    <row r="17916" spans="1:13" x14ac:dyDescent="0.25">
      <c r="A17916" t="s">
        <v>41120</v>
      </c>
      <c r="B17916">
        <v>42273257</v>
      </c>
      <c r="C17916">
        <v>2000</v>
      </c>
      <c r="D17916" t="s">
        <v>21194</v>
      </c>
      <c r="E17916" t="s">
        <v>7197</v>
      </c>
      <c r="F17916" t="s">
        <v>87</v>
      </c>
      <c r="G17916" t="s">
        <v>3</v>
      </c>
      <c r="H17916">
        <v>12</v>
      </c>
      <c r="I17916">
        <v>65</v>
      </c>
      <c r="J17916">
        <v>2050</v>
      </c>
      <c r="K17916">
        <v>65</v>
      </c>
      <c r="L17916" t="s">
        <v>23190</v>
      </c>
      <c r="M17916" s="15" t="e">
        <f>IF(INDEX(#REF!,MATCH(Padrón!K17916,#REF!,0),MATCH(Padrón!J17916,#REF!,0))=K17916,"Sí","NO")</f>
        <v>#REF!</v>
      </c>
    </row>
    <row r="17917" spans="1:13" x14ac:dyDescent="0.25">
      <c r="A17917" t="s">
        <v>41121</v>
      </c>
      <c r="B17917">
        <v>7666869</v>
      </c>
      <c r="C17917">
        <v>1949</v>
      </c>
      <c r="D17917" t="s">
        <v>21194</v>
      </c>
      <c r="E17917" t="s">
        <v>6471</v>
      </c>
      <c r="F17917" t="s">
        <v>543</v>
      </c>
      <c r="G17917" t="s">
        <v>3</v>
      </c>
      <c r="H17917">
        <v>12</v>
      </c>
      <c r="I17917">
        <v>65</v>
      </c>
      <c r="J17917">
        <v>2050</v>
      </c>
      <c r="K17917">
        <v>66</v>
      </c>
      <c r="L17917" t="s">
        <v>23190</v>
      </c>
      <c r="M17917" s="15" t="e">
        <f>IF(INDEX(#REF!,MATCH(Padrón!K17917,#REF!,0),MATCH(Padrón!J17917,#REF!,0))=K17917,"Sí","NO")</f>
        <v>#REF!</v>
      </c>
    </row>
    <row r="17918" spans="1:13" x14ac:dyDescent="0.25">
      <c r="A17918" t="s">
        <v>41122</v>
      </c>
      <c r="B17918">
        <v>20644654</v>
      </c>
      <c r="C17918">
        <v>1969</v>
      </c>
      <c r="D17918" t="s">
        <v>21194</v>
      </c>
      <c r="E17918" t="s">
        <v>21202</v>
      </c>
      <c r="F17918" t="s">
        <v>141</v>
      </c>
      <c r="G17918" t="s">
        <v>3</v>
      </c>
      <c r="H17918">
        <v>12</v>
      </c>
      <c r="I17918">
        <v>65</v>
      </c>
      <c r="J17918">
        <v>2050</v>
      </c>
      <c r="K17918">
        <v>67</v>
      </c>
      <c r="L17918" t="s">
        <v>23190</v>
      </c>
      <c r="M17918" s="15" t="e">
        <f>IF(INDEX(#REF!,MATCH(Padrón!K17918,#REF!,0),MATCH(Padrón!J17918,#REF!,0))=K17918,"Sí","NO")</f>
        <v>#REF!</v>
      </c>
    </row>
    <row r="17919" spans="1:13" x14ac:dyDescent="0.25">
      <c r="A17919" t="s">
        <v>41123</v>
      </c>
      <c r="B17919">
        <v>24107451</v>
      </c>
      <c r="C17919">
        <v>1974</v>
      </c>
      <c r="D17919" t="s">
        <v>21194</v>
      </c>
      <c r="E17919" t="s">
        <v>21203</v>
      </c>
      <c r="F17919" t="s">
        <v>14569</v>
      </c>
      <c r="G17919" t="s">
        <v>3</v>
      </c>
      <c r="H17919">
        <v>12</v>
      </c>
      <c r="I17919">
        <v>65</v>
      </c>
      <c r="J17919">
        <v>2050</v>
      </c>
      <c r="K17919">
        <v>68</v>
      </c>
      <c r="L17919" t="s">
        <v>23190</v>
      </c>
      <c r="M17919" s="15" t="e">
        <f>IF(INDEX(#REF!,MATCH(Padrón!K17919,#REF!,0),MATCH(Padrón!J17919,#REF!,0))=K17919,"Sí","NO")</f>
        <v>#REF!</v>
      </c>
    </row>
    <row r="17920" spans="1:13" x14ac:dyDescent="0.25">
      <c r="A17920" t="s">
        <v>41124</v>
      </c>
      <c r="B17920">
        <v>16194704</v>
      </c>
      <c r="C17920">
        <v>1962</v>
      </c>
      <c r="D17920" t="s">
        <v>21194</v>
      </c>
      <c r="E17920" t="s">
        <v>21204</v>
      </c>
      <c r="F17920" t="s">
        <v>4183</v>
      </c>
      <c r="G17920" t="s">
        <v>3</v>
      </c>
      <c r="H17920">
        <v>12</v>
      </c>
      <c r="I17920">
        <v>65</v>
      </c>
      <c r="J17920">
        <v>2050</v>
      </c>
      <c r="K17920">
        <v>69</v>
      </c>
      <c r="L17920" t="s">
        <v>23190</v>
      </c>
      <c r="M17920" s="15" t="e">
        <f>IF(INDEX(#REF!,MATCH(Padrón!K17920,#REF!,0),MATCH(Padrón!J17920,#REF!,0))=K17920,"Sí","NO")</f>
        <v>#REF!</v>
      </c>
    </row>
    <row r="17921" spans="1:13" x14ac:dyDescent="0.25">
      <c r="A17921" t="s">
        <v>41125</v>
      </c>
      <c r="B17921">
        <v>24123296</v>
      </c>
      <c r="C17921">
        <v>1975</v>
      </c>
      <c r="D17921" t="s">
        <v>21194</v>
      </c>
      <c r="E17921" t="s">
        <v>10169</v>
      </c>
      <c r="F17921" t="s">
        <v>2133</v>
      </c>
      <c r="G17921" t="s">
        <v>3</v>
      </c>
      <c r="H17921">
        <v>12</v>
      </c>
      <c r="I17921">
        <v>65</v>
      </c>
      <c r="J17921">
        <v>2050</v>
      </c>
      <c r="K17921">
        <v>70</v>
      </c>
      <c r="L17921" t="s">
        <v>23190</v>
      </c>
      <c r="M17921" s="15" t="e">
        <f>IF(INDEX(#REF!,MATCH(Padrón!K17921,#REF!,0),MATCH(Padrón!J17921,#REF!,0))=K17921,"Sí","NO")</f>
        <v>#REF!</v>
      </c>
    </row>
    <row r="17922" spans="1:13" x14ac:dyDescent="0.25">
      <c r="A17922" t="s">
        <v>41126</v>
      </c>
      <c r="B17922">
        <v>25955644</v>
      </c>
      <c r="C17922">
        <v>1977</v>
      </c>
      <c r="D17922" t="s">
        <v>21194</v>
      </c>
      <c r="E17922" t="s">
        <v>15144</v>
      </c>
      <c r="F17922" t="s">
        <v>21205</v>
      </c>
      <c r="G17922" t="s">
        <v>10</v>
      </c>
      <c r="H17922">
        <v>12</v>
      </c>
      <c r="I17922">
        <v>65</v>
      </c>
      <c r="J17922">
        <v>2050</v>
      </c>
      <c r="K17922">
        <v>71</v>
      </c>
      <c r="L17922" t="s">
        <v>23190</v>
      </c>
      <c r="M17922" s="15" t="e">
        <f>IF(INDEX(#REF!,MATCH(Padrón!K17922,#REF!,0),MATCH(Padrón!J17922,#REF!,0))=K17922,"Sí","NO")</f>
        <v>#REF!</v>
      </c>
    </row>
    <row r="17923" spans="1:13" x14ac:dyDescent="0.25">
      <c r="A17923" t="s">
        <v>41127</v>
      </c>
      <c r="B17923">
        <v>42811146</v>
      </c>
      <c r="C17923">
        <v>2000</v>
      </c>
      <c r="D17923" t="s">
        <v>21194</v>
      </c>
      <c r="E17923" t="s">
        <v>21206</v>
      </c>
      <c r="F17923" t="s">
        <v>8293</v>
      </c>
      <c r="G17923" t="s">
        <v>117</v>
      </c>
      <c r="H17923">
        <v>12</v>
      </c>
      <c r="I17923">
        <v>65</v>
      </c>
      <c r="J17923">
        <v>2050</v>
      </c>
      <c r="K17923">
        <v>72</v>
      </c>
      <c r="L17923" t="s">
        <v>23190</v>
      </c>
      <c r="M17923" s="15" t="e">
        <f>IF(INDEX(#REF!,MATCH(Padrón!K17923,#REF!,0),MATCH(Padrón!J17923,#REF!,0))=K17923,"Sí","NO")</f>
        <v>#REF!</v>
      </c>
    </row>
    <row r="17924" spans="1:13" x14ac:dyDescent="0.25">
      <c r="A17924" t="s">
        <v>41128</v>
      </c>
      <c r="B17924">
        <v>30488742</v>
      </c>
      <c r="C17924">
        <v>1983</v>
      </c>
      <c r="D17924" t="s">
        <v>21194</v>
      </c>
      <c r="E17924" t="s">
        <v>3093</v>
      </c>
      <c r="F17924" t="s">
        <v>21207</v>
      </c>
      <c r="G17924" t="s">
        <v>10</v>
      </c>
      <c r="H17924">
        <v>12</v>
      </c>
      <c r="I17924">
        <v>65</v>
      </c>
      <c r="J17924">
        <v>2050</v>
      </c>
      <c r="K17924">
        <v>73</v>
      </c>
      <c r="L17924" t="s">
        <v>23190</v>
      </c>
      <c r="M17924" s="15" t="e">
        <f>IF(INDEX(#REF!,MATCH(Padrón!K17924,#REF!,0),MATCH(Padrón!J17924,#REF!,0))=K17924,"Sí","NO")</f>
        <v>#REF!</v>
      </c>
    </row>
    <row r="17925" spans="1:13" x14ac:dyDescent="0.25">
      <c r="A17925" t="s">
        <v>41129</v>
      </c>
      <c r="B17925">
        <v>24123320</v>
      </c>
      <c r="C17925">
        <v>1975</v>
      </c>
      <c r="D17925" t="s">
        <v>21194</v>
      </c>
      <c r="E17925" t="s">
        <v>3126</v>
      </c>
      <c r="F17925" t="s">
        <v>21208</v>
      </c>
      <c r="G17925" t="s">
        <v>3</v>
      </c>
      <c r="H17925">
        <v>12</v>
      </c>
      <c r="I17925">
        <v>65</v>
      </c>
      <c r="J17925">
        <v>2050</v>
      </c>
      <c r="K17925">
        <v>74</v>
      </c>
      <c r="L17925" t="s">
        <v>23190</v>
      </c>
      <c r="M17925" s="15" t="e">
        <f>IF(INDEX(#REF!,MATCH(Padrón!K17925,#REF!,0),MATCH(Padrón!J17925,#REF!,0))=K17925,"Sí","NO")</f>
        <v>#REF!</v>
      </c>
    </row>
    <row r="17926" spans="1:13" x14ac:dyDescent="0.25">
      <c r="A17926" t="s">
        <v>41130</v>
      </c>
      <c r="B17926">
        <v>4187174</v>
      </c>
      <c r="C17926">
        <v>1940</v>
      </c>
      <c r="D17926" t="s">
        <v>21194</v>
      </c>
      <c r="E17926" t="s">
        <v>21209</v>
      </c>
      <c r="F17926" t="s">
        <v>1522</v>
      </c>
      <c r="G17926" t="s">
        <v>3</v>
      </c>
      <c r="H17926">
        <v>12</v>
      </c>
      <c r="I17926">
        <v>65</v>
      </c>
      <c r="J17926">
        <v>2050</v>
      </c>
      <c r="K17926">
        <v>75</v>
      </c>
      <c r="L17926" t="s">
        <v>23190</v>
      </c>
      <c r="M17926" s="15" t="e">
        <f>IF(INDEX(#REF!,MATCH(Padrón!K17926,#REF!,0),MATCH(Padrón!J17926,#REF!,0))=K17926,"Sí","NO")</f>
        <v>#REF!</v>
      </c>
    </row>
    <row r="17927" spans="1:13" x14ac:dyDescent="0.25">
      <c r="A17927" t="s">
        <v>41131</v>
      </c>
      <c r="B17927">
        <v>6277846</v>
      </c>
      <c r="C17927">
        <v>1951</v>
      </c>
      <c r="D17927" t="s">
        <v>21194</v>
      </c>
      <c r="E17927" t="s">
        <v>21210</v>
      </c>
      <c r="F17927" t="s">
        <v>8335</v>
      </c>
      <c r="G17927" t="s">
        <v>3</v>
      </c>
      <c r="H17927">
        <v>12</v>
      </c>
      <c r="I17927">
        <v>65</v>
      </c>
      <c r="J17927">
        <v>2050</v>
      </c>
      <c r="K17927">
        <v>76</v>
      </c>
      <c r="L17927" t="s">
        <v>23190</v>
      </c>
      <c r="M17927" s="15" t="e">
        <f>IF(INDEX(#REF!,MATCH(Padrón!K17927,#REF!,0),MATCH(Padrón!J17927,#REF!,0))=K17927,"Sí","NO")</f>
        <v>#REF!</v>
      </c>
    </row>
    <row r="17928" spans="1:13" x14ac:dyDescent="0.25">
      <c r="A17928" t="s">
        <v>41132</v>
      </c>
      <c r="B17928">
        <v>16933741</v>
      </c>
      <c r="C17928">
        <v>1964</v>
      </c>
      <c r="D17928" t="s">
        <v>21194</v>
      </c>
      <c r="E17928" t="s">
        <v>15374</v>
      </c>
      <c r="F17928" t="s">
        <v>9</v>
      </c>
      <c r="G17928" t="s">
        <v>10</v>
      </c>
      <c r="H17928">
        <v>12</v>
      </c>
      <c r="I17928">
        <v>65</v>
      </c>
      <c r="J17928">
        <v>2050</v>
      </c>
      <c r="K17928">
        <v>77</v>
      </c>
      <c r="L17928" t="s">
        <v>23190</v>
      </c>
      <c r="M17928" s="15" t="e">
        <f>IF(INDEX(#REF!,MATCH(Padrón!K17928,#REF!,0),MATCH(Padrón!J17928,#REF!,0))=K17928,"Sí","NO")</f>
        <v>#REF!</v>
      </c>
    </row>
    <row r="17929" spans="1:13" x14ac:dyDescent="0.25">
      <c r="A17929" t="s">
        <v>41133</v>
      </c>
      <c r="B17929">
        <v>45339854</v>
      </c>
      <c r="C17929">
        <v>2003</v>
      </c>
      <c r="D17929" t="s">
        <v>21194</v>
      </c>
      <c r="E17929" t="s">
        <v>1400</v>
      </c>
      <c r="F17929" t="s">
        <v>2038</v>
      </c>
      <c r="G17929" t="s">
        <v>3</v>
      </c>
      <c r="H17929">
        <v>12</v>
      </c>
      <c r="I17929">
        <v>65</v>
      </c>
      <c r="J17929">
        <v>2050</v>
      </c>
      <c r="K17929">
        <v>78</v>
      </c>
      <c r="L17929" t="s">
        <v>23190</v>
      </c>
      <c r="M17929" s="15" t="e">
        <f>IF(INDEX(#REF!,MATCH(Padrón!K17929,#REF!,0),MATCH(Padrón!J17929,#REF!,0))=K17929,"Sí","NO")</f>
        <v>#REF!</v>
      </c>
    </row>
    <row r="17930" spans="1:13" x14ac:dyDescent="0.25">
      <c r="A17930" t="s">
        <v>41134</v>
      </c>
      <c r="B17930">
        <v>27993141</v>
      </c>
      <c r="C17930">
        <v>1980</v>
      </c>
      <c r="D17930" t="s">
        <v>21194</v>
      </c>
      <c r="E17930" t="s">
        <v>7339</v>
      </c>
      <c r="F17930" t="s">
        <v>2133</v>
      </c>
      <c r="G17930" t="s">
        <v>3</v>
      </c>
      <c r="H17930">
        <v>12</v>
      </c>
      <c r="I17930">
        <v>65</v>
      </c>
      <c r="J17930">
        <v>2050</v>
      </c>
      <c r="K17930">
        <v>79</v>
      </c>
      <c r="L17930" t="s">
        <v>23190</v>
      </c>
      <c r="M17930" s="15" t="e">
        <f>IF(INDEX(#REF!,MATCH(Padrón!K17930,#REF!,0),MATCH(Padrón!J17930,#REF!,0))=K17930,"Sí","NO")</f>
        <v>#REF!</v>
      </c>
    </row>
    <row r="17931" spans="1:13" x14ac:dyDescent="0.25">
      <c r="A17931" t="s">
        <v>41135</v>
      </c>
      <c r="B17931">
        <v>30488968</v>
      </c>
      <c r="C17931">
        <v>1984</v>
      </c>
      <c r="D17931" t="s">
        <v>21194</v>
      </c>
      <c r="E17931" t="s">
        <v>21211</v>
      </c>
      <c r="F17931" t="s">
        <v>1139</v>
      </c>
      <c r="G17931" t="s">
        <v>3</v>
      </c>
      <c r="H17931">
        <v>12</v>
      </c>
      <c r="I17931">
        <v>65</v>
      </c>
      <c r="J17931">
        <v>2050</v>
      </c>
      <c r="K17931">
        <v>80</v>
      </c>
      <c r="L17931" t="s">
        <v>23190</v>
      </c>
      <c r="M17931" s="15" t="e">
        <f>IF(INDEX(#REF!,MATCH(Padrón!K17931,#REF!,0),MATCH(Padrón!J17931,#REF!,0))=K17931,"Sí","NO")</f>
        <v>#REF!</v>
      </c>
    </row>
    <row r="17932" spans="1:13" x14ac:dyDescent="0.25">
      <c r="A17932" t="s">
        <v>41136</v>
      </c>
      <c r="B17932">
        <v>27429760</v>
      </c>
      <c r="C17932">
        <v>1979</v>
      </c>
      <c r="D17932" t="s">
        <v>21194</v>
      </c>
      <c r="E17932" t="s">
        <v>18861</v>
      </c>
      <c r="F17932" t="s">
        <v>5421</v>
      </c>
      <c r="G17932" t="s">
        <v>3</v>
      </c>
      <c r="H17932">
        <v>12</v>
      </c>
      <c r="I17932">
        <v>65</v>
      </c>
      <c r="J17932">
        <v>2050</v>
      </c>
      <c r="K17932">
        <v>81</v>
      </c>
      <c r="L17932" t="s">
        <v>23190</v>
      </c>
      <c r="M17932" s="15" t="e">
        <f>IF(INDEX(#REF!,MATCH(Padrón!K17932,#REF!,0),MATCH(Padrón!J17932,#REF!,0))=K17932,"Sí","NO")</f>
        <v>#REF!</v>
      </c>
    </row>
    <row r="17933" spans="1:13" x14ac:dyDescent="0.25">
      <c r="A17933" t="s">
        <v>41137</v>
      </c>
      <c r="B17933">
        <v>8541542</v>
      </c>
      <c r="C17933">
        <v>1946</v>
      </c>
      <c r="D17933" t="s">
        <v>21194</v>
      </c>
      <c r="E17933" t="s">
        <v>21212</v>
      </c>
      <c r="F17933" t="s">
        <v>21213</v>
      </c>
      <c r="G17933" t="s">
        <v>110</v>
      </c>
      <c r="H17933">
        <v>12</v>
      </c>
      <c r="I17933">
        <v>65</v>
      </c>
      <c r="J17933">
        <v>2050</v>
      </c>
      <c r="K17933">
        <v>82</v>
      </c>
      <c r="L17933" t="s">
        <v>23190</v>
      </c>
      <c r="M17933" s="15" t="e">
        <f>IF(INDEX(#REF!,MATCH(Padrón!K17933,#REF!,0),MATCH(Padrón!J17933,#REF!,0))=K17933,"Sí","NO")</f>
        <v>#REF!</v>
      </c>
    </row>
    <row r="17934" spans="1:13" x14ac:dyDescent="0.25">
      <c r="A17934" t="s">
        <v>41138</v>
      </c>
      <c r="B17934">
        <v>47109428</v>
      </c>
      <c r="C17934">
        <v>2006</v>
      </c>
      <c r="D17934" t="s">
        <v>21194</v>
      </c>
      <c r="E17934" t="s">
        <v>21214</v>
      </c>
      <c r="F17934" t="s">
        <v>21215</v>
      </c>
      <c r="G17934" t="s">
        <v>3</v>
      </c>
      <c r="H17934">
        <v>12</v>
      </c>
      <c r="I17934">
        <v>65</v>
      </c>
      <c r="J17934">
        <v>2050</v>
      </c>
      <c r="K17934">
        <v>83</v>
      </c>
      <c r="L17934" t="s">
        <v>23190</v>
      </c>
      <c r="M17934" s="15" t="e">
        <f>IF(INDEX(#REF!,MATCH(Padrón!K17934,#REF!,0),MATCH(Padrón!J17934,#REF!,0))=K17934,"Sí","NO")</f>
        <v>#REF!</v>
      </c>
    </row>
    <row r="17935" spans="1:13" x14ac:dyDescent="0.25">
      <c r="A17935" t="s">
        <v>41139</v>
      </c>
      <c r="B17935">
        <v>48544524</v>
      </c>
      <c r="C17935">
        <v>2007</v>
      </c>
      <c r="D17935" t="s">
        <v>21194</v>
      </c>
      <c r="E17935" t="s">
        <v>3205</v>
      </c>
      <c r="F17935" t="s">
        <v>21216</v>
      </c>
      <c r="G17935" t="s">
        <v>3</v>
      </c>
      <c r="H17935">
        <v>12</v>
      </c>
      <c r="I17935">
        <v>65</v>
      </c>
      <c r="J17935">
        <v>2050</v>
      </c>
      <c r="K17935">
        <v>84</v>
      </c>
      <c r="L17935" t="s">
        <v>23190</v>
      </c>
      <c r="M17935" s="15" t="e">
        <f>IF(INDEX(#REF!,MATCH(Padrón!K17935,#REF!,0),MATCH(Padrón!J17935,#REF!,0))=K17935,"Sí","NO")</f>
        <v>#REF!</v>
      </c>
    </row>
    <row r="17936" spans="1:13" x14ac:dyDescent="0.25">
      <c r="A17936" t="s">
        <v>41140</v>
      </c>
      <c r="B17936">
        <v>7558260</v>
      </c>
      <c r="C17936">
        <v>1943</v>
      </c>
      <c r="D17936" t="s">
        <v>21194</v>
      </c>
      <c r="E17936" t="s">
        <v>21217</v>
      </c>
      <c r="F17936" t="s">
        <v>21208</v>
      </c>
      <c r="G17936" t="s">
        <v>3</v>
      </c>
      <c r="H17936">
        <v>12</v>
      </c>
      <c r="I17936">
        <v>65</v>
      </c>
      <c r="J17936">
        <v>2050</v>
      </c>
      <c r="K17936">
        <v>85</v>
      </c>
      <c r="L17936" t="s">
        <v>23190</v>
      </c>
      <c r="M17936" s="15" t="e">
        <f>IF(INDEX(#REF!,MATCH(Padrón!K17936,#REF!,0),MATCH(Padrón!J17936,#REF!,0))=K17936,"Sí","NO")</f>
        <v>#REF!</v>
      </c>
    </row>
    <row r="17937" spans="1:13" x14ac:dyDescent="0.25">
      <c r="A17937" t="s">
        <v>41141</v>
      </c>
      <c r="B17937">
        <v>11184789</v>
      </c>
      <c r="C17937">
        <v>1954</v>
      </c>
      <c r="D17937" t="s">
        <v>21218</v>
      </c>
      <c r="E17937" t="s">
        <v>21219</v>
      </c>
      <c r="F17937" t="s">
        <v>21220</v>
      </c>
      <c r="G17937" t="s">
        <v>3</v>
      </c>
      <c r="H17937">
        <v>12</v>
      </c>
      <c r="I17937">
        <v>65</v>
      </c>
      <c r="J17937">
        <v>2050</v>
      </c>
      <c r="K17937">
        <v>86</v>
      </c>
      <c r="L17937" t="s">
        <v>23190</v>
      </c>
      <c r="M17937" s="15" t="e">
        <f>IF(INDEX(#REF!,MATCH(Padrón!K17937,#REF!,0),MATCH(Padrón!J17937,#REF!,0))=K17937,"Sí","NO")</f>
        <v>#REF!</v>
      </c>
    </row>
    <row r="17938" spans="1:13" x14ac:dyDescent="0.25">
      <c r="A17938" t="s">
        <v>41142</v>
      </c>
      <c r="B17938">
        <v>4745608</v>
      </c>
      <c r="C17938">
        <v>1945</v>
      </c>
      <c r="D17938" t="s">
        <v>21221</v>
      </c>
      <c r="E17938" t="s">
        <v>917</v>
      </c>
      <c r="F17938" t="s">
        <v>20331</v>
      </c>
      <c r="G17938" t="s">
        <v>3</v>
      </c>
      <c r="H17938">
        <v>12</v>
      </c>
      <c r="I17938">
        <v>65</v>
      </c>
      <c r="J17938">
        <v>2050</v>
      </c>
      <c r="K17938">
        <v>87</v>
      </c>
      <c r="L17938" t="s">
        <v>23190</v>
      </c>
      <c r="M17938" s="15" t="e">
        <f>IF(INDEX(#REF!,MATCH(Padrón!K17938,#REF!,0),MATCH(Padrón!J17938,#REF!,0))=K17938,"Sí","NO")</f>
        <v>#REF!</v>
      </c>
    </row>
    <row r="17939" spans="1:13" x14ac:dyDescent="0.25">
      <c r="A17939" t="s">
        <v>41143</v>
      </c>
      <c r="B17939">
        <v>24123143</v>
      </c>
      <c r="C17939">
        <v>1974</v>
      </c>
      <c r="D17939" t="s">
        <v>21221</v>
      </c>
      <c r="E17939" t="s">
        <v>6777</v>
      </c>
      <c r="F17939" t="s">
        <v>1425</v>
      </c>
      <c r="G17939" t="s">
        <v>10</v>
      </c>
      <c r="H17939">
        <v>12</v>
      </c>
      <c r="I17939">
        <v>65</v>
      </c>
      <c r="J17939">
        <v>2050</v>
      </c>
      <c r="K17939">
        <v>88</v>
      </c>
      <c r="L17939" t="s">
        <v>23190</v>
      </c>
      <c r="M17939" s="15" t="e">
        <f>IF(INDEX(#REF!,MATCH(Padrón!K17939,#REF!,0),MATCH(Padrón!J17939,#REF!,0))=K17939,"Sí","NO")</f>
        <v>#REF!</v>
      </c>
    </row>
    <row r="17940" spans="1:13" x14ac:dyDescent="0.25">
      <c r="A17940" t="s">
        <v>41144</v>
      </c>
      <c r="B17940">
        <v>23048958</v>
      </c>
      <c r="C17940">
        <v>1973</v>
      </c>
      <c r="D17940" t="s">
        <v>21221</v>
      </c>
      <c r="E17940" t="s">
        <v>21222</v>
      </c>
      <c r="F17940" t="s">
        <v>21223</v>
      </c>
      <c r="G17940" t="s">
        <v>3</v>
      </c>
      <c r="H17940">
        <v>12</v>
      </c>
      <c r="I17940">
        <v>65</v>
      </c>
      <c r="J17940">
        <v>2050</v>
      </c>
      <c r="K17940">
        <v>89</v>
      </c>
      <c r="L17940" t="s">
        <v>23190</v>
      </c>
      <c r="M17940" s="15" t="e">
        <f>IF(INDEX(#REF!,MATCH(Padrón!K17940,#REF!,0),MATCH(Padrón!J17940,#REF!,0))=K17940,"Sí","NO")</f>
        <v>#REF!</v>
      </c>
    </row>
    <row r="17941" spans="1:13" x14ac:dyDescent="0.25">
      <c r="A17941" t="s">
        <v>41145</v>
      </c>
      <c r="B17941">
        <v>16194760</v>
      </c>
      <c r="C17941">
        <v>1963</v>
      </c>
      <c r="D17941" t="s">
        <v>21221</v>
      </c>
      <c r="E17941" t="s">
        <v>21224</v>
      </c>
      <c r="F17941" t="s">
        <v>21225</v>
      </c>
      <c r="G17941" t="s">
        <v>3</v>
      </c>
      <c r="H17941">
        <v>12</v>
      </c>
      <c r="I17941">
        <v>65</v>
      </c>
      <c r="J17941">
        <v>2050</v>
      </c>
      <c r="K17941">
        <v>90</v>
      </c>
      <c r="L17941" t="s">
        <v>23190</v>
      </c>
      <c r="M17941" s="15" t="e">
        <f>IF(INDEX(#REF!,MATCH(Padrón!K17941,#REF!,0),MATCH(Padrón!J17941,#REF!,0))=K17941,"Sí","NO")</f>
        <v>#REF!</v>
      </c>
    </row>
    <row r="17942" spans="1:13" x14ac:dyDescent="0.25">
      <c r="A17942" t="s">
        <v>41146</v>
      </c>
      <c r="B17942">
        <v>20168311</v>
      </c>
      <c r="C17942">
        <v>1968</v>
      </c>
      <c r="D17942" t="s">
        <v>21221</v>
      </c>
      <c r="E17942" t="s">
        <v>21226</v>
      </c>
      <c r="F17942" t="s">
        <v>21227</v>
      </c>
      <c r="G17942" t="s">
        <v>10</v>
      </c>
      <c r="H17942">
        <v>12</v>
      </c>
      <c r="I17942">
        <v>65</v>
      </c>
      <c r="J17942">
        <v>2050</v>
      </c>
      <c r="K17942">
        <v>91</v>
      </c>
      <c r="L17942" t="s">
        <v>23190</v>
      </c>
      <c r="M17942" s="15" t="e">
        <f>IF(INDEX(#REF!,MATCH(Padrón!K17942,#REF!,0),MATCH(Padrón!J17942,#REF!,0))=K17942,"Sí","NO")</f>
        <v>#REF!</v>
      </c>
    </row>
    <row r="17943" spans="1:13" x14ac:dyDescent="0.25">
      <c r="A17943" t="s">
        <v>41147</v>
      </c>
      <c r="B17943">
        <v>35454765</v>
      </c>
      <c r="C17943">
        <v>1990</v>
      </c>
      <c r="D17943" t="s">
        <v>21221</v>
      </c>
      <c r="E17943" t="s">
        <v>21228</v>
      </c>
      <c r="F17943" t="s">
        <v>21229</v>
      </c>
      <c r="G17943" t="s">
        <v>27</v>
      </c>
      <c r="H17943">
        <v>12</v>
      </c>
      <c r="I17943">
        <v>65</v>
      </c>
      <c r="J17943">
        <v>2050</v>
      </c>
      <c r="K17943">
        <v>92</v>
      </c>
      <c r="L17943" t="s">
        <v>23190</v>
      </c>
      <c r="M17943" s="15" t="e">
        <f>IF(INDEX(#REF!,MATCH(Padrón!K17943,#REF!,0),MATCH(Padrón!J17943,#REF!,0))=K17943,"Sí","NO")</f>
        <v>#REF!</v>
      </c>
    </row>
    <row r="17944" spans="1:13" x14ac:dyDescent="0.25">
      <c r="A17944" t="s">
        <v>41148</v>
      </c>
      <c r="B17944">
        <v>29212812</v>
      </c>
      <c r="C17944">
        <v>1982</v>
      </c>
      <c r="D17944" t="s">
        <v>21221</v>
      </c>
      <c r="E17944" t="s">
        <v>21230</v>
      </c>
      <c r="F17944" t="s">
        <v>21231</v>
      </c>
      <c r="G17944" t="s">
        <v>3</v>
      </c>
      <c r="H17944">
        <v>12</v>
      </c>
      <c r="I17944">
        <v>65</v>
      </c>
      <c r="J17944">
        <v>2050</v>
      </c>
      <c r="K17944">
        <v>93</v>
      </c>
      <c r="L17944" t="s">
        <v>23190</v>
      </c>
      <c r="M17944" s="15" t="e">
        <f>IF(INDEX(#REF!,MATCH(Padrón!K17944,#REF!,0),MATCH(Padrón!J17944,#REF!,0))=K17944,"Sí","NO")</f>
        <v>#REF!</v>
      </c>
    </row>
    <row r="17945" spans="1:13" x14ac:dyDescent="0.25">
      <c r="A17945" t="s">
        <v>41149</v>
      </c>
      <c r="B17945">
        <v>41510769</v>
      </c>
      <c r="C17945">
        <v>1998</v>
      </c>
      <c r="D17945" t="s">
        <v>21232</v>
      </c>
      <c r="E17945" t="s">
        <v>21233</v>
      </c>
      <c r="F17945" t="s">
        <v>21234</v>
      </c>
      <c r="G17945" t="s">
        <v>3</v>
      </c>
      <c r="H17945">
        <v>12</v>
      </c>
      <c r="I17945">
        <v>65</v>
      </c>
      <c r="J17945">
        <v>2050</v>
      </c>
      <c r="K17945">
        <v>94</v>
      </c>
      <c r="L17945" t="s">
        <v>23190</v>
      </c>
      <c r="M17945" s="15" t="e">
        <f>IF(INDEX(#REF!,MATCH(Padrón!K17945,#REF!,0),MATCH(Padrón!J17945,#REF!,0))=K17945,"Sí","NO")</f>
        <v>#REF!</v>
      </c>
    </row>
    <row r="17946" spans="1:13" x14ac:dyDescent="0.25">
      <c r="A17946" t="s">
        <v>41150</v>
      </c>
      <c r="B17946">
        <v>46834002</v>
      </c>
      <c r="C17946">
        <v>2005</v>
      </c>
      <c r="D17946" t="s">
        <v>21232</v>
      </c>
      <c r="E17946" t="s">
        <v>21235</v>
      </c>
      <c r="F17946" t="s">
        <v>3227</v>
      </c>
      <c r="G17946" t="s">
        <v>3</v>
      </c>
      <c r="H17946">
        <v>12</v>
      </c>
      <c r="I17946">
        <v>65</v>
      </c>
      <c r="J17946">
        <v>2050</v>
      </c>
      <c r="K17946">
        <v>95</v>
      </c>
      <c r="L17946" t="s">
        <v>23190</v>
      </c>
      <c r="M17946" s="15" t="e">
        <f>IF(INDEX(#REF!,MATCH(Padrón!K17946,#REF!,0),MATCH(Padrón!J17946,#REF!,0))=K17946,"Sí","NO")</f>
        <v>#REF!</v>
      </c>
    </row>
    <row r="17947" spans="1:13" x14ac:dyDescent="0.25">
      <c r="A17947" t="s">
        <v>41151</v>
      </c>
      <c r="B17947">
        <v>22383373</v>
      </c>
      <c r="C17947">
        <v>1972</v>
      </c>
      <c r="D17947" t="s">
        <v>21232</v>
      </c>
      <c r="E17947" t="s">
        <v>15422</v>
      </c>
      <c r="F17947" t="s">
        <v>9032</v>
      </c>
      <c r="G17947" t="s">
        <v>3</v>
      </c>
      <c r="H17947">
        <v>12</v>
      </c>
      <c r="I17947">
        <v>65</v>
      </c>
      <c r="J17947">
        <v>2050</v>
      </c>
      <c r="K17947">
        <v>96</v>
      </c>
      <c r="L17947" t="s">
        <v>23190</v>
      </c>
      <c r="M17947" s="15" t="e">
        <f>IF(INDEX(#REF!,MATCH(Padrón!K17947,#REF!,0),MATCH(Padrón!J17947,#REF!,0))=K17947,"Sí","NO")</f>
        <v>#REF!</v>
      </c>
    </row>
    <row r="17948" spans="1:13" x14ac:dyDescent="0.25">
      <c r="A17948" t="s">
        <v>41152</v>
      </c>
      <c r="B17948">
        <v>42715328</v>
      </c>
      <c r="C17948">
        <v>1999</v>
      </c>
      <c r="D17948" t="s">
        <v>21232</v>
      </c>
      <c r="E17948" t="s">
        <v>2741</v>
      </c>
      <c r="F17948" t="s">
        <v>21236</v>
      </c>
      <c r="G17948" t="s">
        <v>10</v>
      </c>
      <c r="H17948">
        <v>12</v>
      </c>
      <c r="I17948">
        <v>65</v>
      </c>
      <c r="J17948">
        <v>2050</v>
      </c>
      <c r="K17948">
        <v>97</v>
      </c>
      <c r="L17948" t="s">
        <v>23190</v>
      </c>
      <c r="M17948" s="15" t="e">
        <f>IF(INDEX(#REF!,MATCH(Padrón!K17948,#REF!,0),MATCH(Padrón!J17948,#REF!,0))=K17948,"Sí","NO")</f>
        <v>#REF!</v>
      </c>
    </row>
    <row r="17949" spans="1:13" x14ac:dyDescent="0.25">
      <c r="A17949" t="s">
        <v>41153</v>
      </c>
      <c r="B17949">
        <v>46086496</v>
      </c>
      <c r="C17949">
        <v>2001</v>
      </c>
      <c r="D17949" t="s">
        <v>21232</v>
      </c>
      <c r="E17949" t="s">
        <v>4278</v>
      </c>
      <c r="F17949" t="s">
        <v>21237</v>
      </c>
      <c r="G17949" t="s">
        <v>3</v>
      </c>
      <c r="H17949">
        <v>12</v>
      </c>
      <c r="I17949">
        <v>65</v>
      </c>
      <c r="J17949">
        <v>2050</v>
      </c>
      <c r="K17949">
        <v>98</v>
      </c>
      <c r="L17949" t="s">
        <v>23190</v>
      </c>
      <c r="M17949" s="15" t="e">
        <f>IF(INDEX(#REF!,MATCH(Padrón!K17949,#REF!,0),MATCH(Padrón!J17949,#REF!,0))=K17949,"Sí","NO")</f>
        <v>#REF!</v>
      </c>
    </row>
    <row r="17950" spans="1:13" x14ac:dyDescent="0.25">
      <c r="A17950" t="s">
        <v>41154</v>
      </c>
      <c r="B17950">
        <v>41231790</v>
      </c>
      <c r="C17950">
        <v>1998</v>
      </c>
      <c r="D17950" t="s">
        <v>21238</v>
      </c>
      <c r="E17950" t="s">
        <v>13011</v>
      </c>
      <c r="F17950" t="s">
        <v>495</v>
      </c>
      <c r="G17950" t="s">
        <v>3</v>
      </c>
      <c r="H17950">
        <v>12</v>
      </c>
      <c r="I17950">
        <v>65</v>
      </c>
      <c r="J17950">
        <v>2050</v>
      </c>
      <c r="K17950">
        <v>99</v>
      </c>
      <c r="L17950" t="s">
        <v>23190</v>
      </c>
      <c r="M17950" s="15" t="e">
        <f>IF(INDEX(#REF!,MATCH(Padrón!K17950,#REF!,0),MATCH(Padrón!J17950,#REF!,0))=K17950,"Sí","NO")</f>
        <v>#REF!</v>
      </c>
    </row>
    <row r="17951" spans="1:13" x14ac:dyDescent="0.25">
      <c r="A17951" t="s">
        <v>41155</v>
      </c>
      <c r="B17951">
        <v>27429853</v>
      </c>
      <c r="C17951">
        <v>1979</v>
      </c>
      <c r="D17951" t="s">
        <v>21239</v>
      </c>
      <c r="E17951" t="s">
        <v>21240</v>
      </c>
      <c r="F17951" t="s">
        <v>10686</v>
      </c>
      <c r="G17951" t="s">
        <v>3</v>
      </c>
      <c r="H17951">
        <v>12</v>
      </c>
      <c r="I17951">
        <v>65</v>
      </c>
      <c r="J17951">
        <v>2050</v>
      </c>
      <c r="K17951">
        <v>100</v>
      </c>
      <c r="L17951" t="s">
        <v>23190</v>
      </c>
      <c r="M17951" s="15" t="e">
        <f>IF(INDEX(#REF!,MATCH(Padrón!K17951,#REF!,0),MATCH(Padrón!J17951,#REF!,0))=K17951,"Sí","NO")</f>
        <v>#REF!</v>
      </c>
    </row>
    <row r="17952" spans="1:13" x14ac:dyDescent="0.25">
      <c r="A17952" t="s">
        <v>41156</v>
      </c>
      <c r="B17952">
        <v>29840387</v>
      </c>
      <c r="C17952">
        <v>1983</v>
      </c>
      <c r="D17952" t="s">
        <v>21239</v>
      </c>
      <c r="E17952" t="s">
        <v>19389</v>
      </c>
      <c r="F17952" t="s">
        <v>21241</v>
      </c>
      <c r="G17952" t="s">
        <v>27</v>
      </c>
      <c r="H17952">
        <v>12</v>
      </c>
      <c r="I17952">
        <v>65</v>
      </c>
      <c r="J17952">
        <v>2050</v>
      </c>
      <c r="K17952">
        <v>101</v>
      </c>
      <c r="L17952" t="s">
        <v>23190</v>
      </c>
      <c r="M17952" s="15" t="e">
        <f>IF(INDEX(#REF!,MATCH(Padrón!K17952,#REF!,0),MATCH(Padrón!J17952,#REF!,0))=K17952,"Sí","NO")</f>
        <v>#REF!</v>
      </c>
    </row>
    <row r="17953" spans="1:13" x14ac:dyDescent="0.25">
      <c r="A17953" t="s">
        <v>41157</v>
      </c>
      <c r="B17953">
        <v>35007080</v>
      </c>
      <c r="C17953">
        <v>1990</v>
      </c>
      <c r="D17953" t="s">
        <v>21239</v>
      </c>
      <c r="E17953" t="s">
        <v>21242</v>
      </c>
      <c r="F17953" t="s">
        <v>21243</v>
      </c>
      <c r="G17953" t="s">
        <v>3</v>
      </c>
      <c r="H17953">
        <v>12</v>
      </c>
      <c r="I17953">
        <v>65</v>
      </c>
      <c r="J17953">
        <v>2050</v>
      </c>
      <c r="K17953">
        <v>102</v>
      </c>
      <c r="L17953" t="s">
        <v>23190</v>
      </c>
      <c r="M17953" s="15" t="e">
        <f>IF(INDEX(#REF!,MATCH(Padrón!K17953,#REF!,0),MATCH(Padrón!J17953,#REF!,0))=K17953,"Sí","NO")</f>
        <v>#REF!</v>
      </c>
    </row>
    <row r="17954" spans="1:13" x14ac:dyDescent="0.25">
      <c r="A17954" t="s">
        <v>41158</v>
      </c>
      <c r="B17954">
        <v>22835874</v>
      </c>
      <c r="C17954">
        <v>1972</v>
      </c>
      <c r="D17954" t="s">
        <v>21239</v>
      </c>
      <c r="E17954" t="s">
        <v>21244</v>
      </c>
      <c r="F17954" t="s">
        <v>21245</v>
      </c>
      <c r="G17954" t="s">
        <v>3</v>
      </c>
      <c r="H17954">
        <v>12</v>
      </c>
      <c r="I17954">
        <v>65</v>
      </c>
      <c r="J17954">
        <v>2050</v>
      </c>
      <c r="K17954">
        <v>103</v>
      </c>
      <c r="L17954" t="s">
        <v>23190</v>
      </c>
      <c r="M17954" s="15" t="e">
        <f>IF(INDEX(#REF!,MATCH(Padrón!K17954,#REF!,0),MATCH(Padrón!J17954,#REF!,0))=K17954,"Sí","NO")</f>
        <v>#REF!</v>
      </c>
    </row>
    <row r="17955" spans="1:13" x14ac:dyDescent="0.25">
      <c r="A17955" t="s">
        <v>41159</v>
      </c>
      <c r="B17955">
        <v>43832565</v>
      </c>
      <c r="C17955">
        <v>2001</v>
      </c>
      <c r="D17955" t="s">
        <v>21239</v>
      </c>
      <c r="E17955" t="s">
        <v>240</v>
      </c>
      <c r="F17955" t="s">
        <v>21246</v>
      </c>
      <c r="G17955" t="s">
        <v>3</v>
      </c>
      <c r="H17955">
        <v>12</v>
      </c>
      <c r="I17955">
        <v>65</v>
      </c>
      <c r="J17955">
        <v>2050</v>
      </c>
      <c r="K17955">
        <v>104</v>
      </c>
      <c r="L17955" t="s">
        <v>23190</v>
      </c>
      <c r="M17955" s="15" t="e">
        <f>IF(INDEX(#REF!,MATCH(Padrón!K17955,#REF!,0),MATCH(Padrón!J17955,#REF!,0))=K17955,"Sí","NO")</f>
        <v>#REF!</v>
      </c>
    </row>
    <row r="17956" spans="1:13" x14ac:dyDescent="0.25">
      <c r="A17956" t="s">
        <v>41160</v>
      </c>
      <c r="B17956">
        <v>23800693</v>
      </c>
      <c r="C17956">
        <v>1974</v>
      </c>
      <c r="D17956" t="s">
        <v>21239</v>
      </c>
      <c r="E17956" t="s">
        <v>8888</v>
      </c>
      <c r="F17956" t="s">
        <v>21247</v>
      </c>
      <c r="G17956" t="s">
        <v>10</v>
      </c>
      <c r="H17956">
        <v>12</v>
      </c>
      <c r="I17956">
        <v>65</v>
      </c>
      <c r="J17956">
        <v>2050</v>
      </c>
      <c r="K17956">
        <v>105</v>
      </c>
      <c r="L17956" t="s">
        <v>23190</v>
      </c>
      <c r="M17956" s="15" t="e">
        <f>IF(INDEX(#REF!,MATCH(Padrón!K17956,#REF!,0),MATCH(Padrón!J17956,#REF!,0))=K17956,"Sí","NO")</f>
        <v>#REF!</v>
      </c>
    </row>
    <row r="17957" spans="1:13" x14ac:dyDescent="0.25">
      <c r="A17957" t="s">
        <v>41161</v>
      </c>
      <c r="B17957">
        <v>44736886</v>
      </c>
      <c r="C17957">
        <v>2003</v>
      </c>
      <c r="D17957" t="s">
        <v>21239</v>
      </c>
      <c r="E17957" t="s">
        <v>4253</v>
      </c>
      <c r="F17957" t="s">
        <v>1627</v>
      </c>
      <c r="G17957" t="s">
        <v>3</v>
      </c>
      <c r="H17957">
        <v>12</v>
      </c>
      <c r="I17957">
        <v>65</v>
      </c>
      <c r="J17957">
        <v>2050</v>
      </c>
      <c r="K17957">
        <v>106</v>
      </c>
      <c r="L17957" t="s">
        <v>23190</v>
      </c>
      <c r="M17957" s="15" t="e">
        <f>IF(INDEX(#REF!,MATCH(Padrón!K17957,#REF!,0),MATCH(Padrón!J17957,#REF!,0))=K17957,"Sí","NO")</f>
        <v>#REF!</v>
      </c>
    </row>
    <row r="17958" spans="1:13" x14ac:dyDescent="0.25">
      <c r="A17958" t="s">
        <v>41162</v>
      </c>
      <c r="B17958">
        <v>21073789</v>
      </c>
      <c r="C17958">
        <v>1969</v>
      </c>
      <c r="D17958" t="s">
        <v>21239</v>
      </c>
      <c r="E17958" t="s">
        <v>21248</v>
      </c>
      <c r="F17958" t="s">
        <v>21249</v>
      </c>
      <c r="G17958" t="s">
        <v>10</v>
      </c>
      <c r="H17958">
        <v>12</v>
      </c>
      <c r="I17958">
        <v>65</v>
      </c>
      <c r="J17958">
        <v>2050</v>
      </c>
      <c r="K17958">
        <v>107</v>
      </c>
      <c r="L17958" t="s">
        <v>23190</v>
      </c>
      <c r="M17958" s="15" t="e">
        <f>IF(INDEX(#REF!,MATCH(Padrón!K17958,#REF!,0),MATCH(Padrón!J17958,#REF!,0))=K17958,"Sí","NO")</f>
        <v>#REF!</v>
      </c>
    </row>
    <row r="17959" spans="1:13" x14ac:dyDescent="0.25">
      <c r="A17959" t="s">
        <v>41163</v>
      </c>
      <c r="B17959">
        <v>45841426</v>
      </c>
      <c r="C17959">
        <v>2004</v>
      </c>
      <c r="D17959" t="s">
        <v>21239</v>
      </c>
      <c r="E17959" t="s">
        <v>21250</v>
      </c>
      <c r="F17959" t="s">
        <v>21251</v>
      </c>
      <c r="G17959" t="s">
        <v>10</v>
      </c>
      <c r="H17959">
        <v>12</v>
      </c>
      <c r="I17959">
        <v>65</v>
      </c>
      <c r="J17959">
        <v>2050</v>
      </c>
      <c r="K17959">
        <v>108</v>
      </c>
      <c r="L17959" t="s">
        <v>23190</v>
      </c>
      <c r="M17959" s="15" t="e">
        <f>IF(INDEX(#REF!,MATCH(Padrón!K17959,#REF!,0),MATCH(Padrón!J17959,#REF!,0))=K17959,"Sí","NO")</f>
        <v>#REF!</v>
      </c>
    </row>
    <row r="17960" spans="1:13" x14ac:dyDescent="0.25">
      <c r="A17960" t="s">
        <v>41164</v>
      </c>
      <c r="B17960">
        <v>22273531</v>
      </c>
      <c r="C17960">
        <v>1971</v>
      </c>
      <c r="D17960" t="s">
        <v>21239</v>
      </c>
      <c r="E17960" t="s">
        <v>1852</v>
      </c>
      <c r="F17960" t="s">
        <v>292</v>
      </c>
      <c r="G17960" t="s">
        <v>10</v>
      </c>
      <c r="H17960">
        <v>12</v>
      </c>
      <c r="I17960">
        <v>65</v>
      </c>
      <c r="J17960">
        <v>2050</v>
      </c>
      <c r="K17960">
        <v>109</v>
      </c>
      <c r="L17960" t="s">
        <v>23190</v>
      </c>
      <c r="M17960" s="15" t="e">
        <f>IF(INDEX(#REF!,MATCH(Padrón!K17960,#REF!,0),MATCH(Padrón!J17960,#REF!,0))=K17960,"Sí","NO")</f>
        <v>#REF!</v>
      </c>
    </row>
    <row r="17961" spans="1:13" x14ac:dyDescent="0.25">
      <c r="A17961" t="s">
        <v>41165</v>
      </c>
      <c r="B17961">
        <v>8545010</v>
      </c>
      <c r="C17961">
        <v>1947</v>
      </c>
      <c r="D17961" t="s">
        <v>21239</v>
      </c>
      <c r="E17961" t="s">
        <v>21252</v>
      </c>
      <c r="F17961" t="s">
        <v>21253</v>
      </c>
      <c r="G17961" t="s">
        <v>27</v>
      </c>
      <c r="H17961">
        <v>12</v>
      </c>
      <c r="I17961">
        <v>65</v>
      </c>
      <c r="J17961">
        <v>2050</v>
      </c>
      <c r="K17961">
        <v>110</v>
      </c>
      <c r="L17961" t="s">
        <v>23190</v>
      </c>
      <c r="M17961" s="15" t="e">
        <f>IF(INDEX(#REF!,MATCH(Padrón!K17961,#REF!,0),MATCH(Padrón!J17961,#REF!,0))=K17961,"Sí","NO")</f>
        <v>#REF!</v>
      </c>
    </row>
    <row r="17962" spans="1:13" x14ac:dyDescent="0.25">
      <c r="A17962" t="s">
        <v>41166</v>
      </c>
      <c r="B17962">
        <v>41306387</v>
      </c>
      <c r="C17962">
        <v>1998</v>
      </c>
      <c r="D17962" t="s">
        <v>21239</v>
      </c>
      <c r="E17962" t="s">
        <v>11711</v>
      </c>
      <c r="F17962" t="s">
        <v>1413</v>
      </c>
      <c r="G17962" t="s">
        <v>3</v>
      </c>
      <c r="H17962">
        <v>12</v>
      </c>
      <c r="I17962">
        <v>65</v>
      </c>
      <c r="J17962">
        <v>2050</v>
      </c>
      <c r="K17962">
        <v>111</v>
      </c>
      <c r="L17962" t="s">
        <v>23190</v>
      </c>
      <c r="M17962" s="15" t="e">
        <f>IF(INDEX(#REF!,MATCH(Padrón!K17962,#REF!,0),MATCH(Padrón!J17962,#REF!,0))=K17962,"Sí","NO")</f>
        <v>#REF!</v>
      </c>
    </row>
    <row r="17963" spans="1:13" x14ac:dyDescent="0.25">
      <c r="A17963" t="s">
        <v>41167</v>
      </c>
      <c r="B17963">
        <v>26994583</v>
      </c>
      <c r="C17963">
        <v>1978</v>
      </c>
      <c r="D17963" t="s">
        <v>21254</v>
      </c>
      <c r="E17963" t="s">
        <v>21255</v>
      </c>
      <c r="F17963" t="s">
        <v>21256</v>
      </c>
      <c r="G17963" t="s">
        <v>3</v>
      </c>
      <c r="H17963">
        <v>12</v>
      </c>
      <c r="I17963">
        <v>65</v>
      </c>
      <c r="J17963">
        <v>2050</v>
      </c>
      <c r="K17963">
        <v>112</v>
      </c>
      <c r="L17963" t="s">
        <v>23190</v>
      </c>
      <c r="M17963" s="15" t="e">
        <f>IF(INDEX(#REF!,MATCH(Padrón!K17963,#REF!,0),MATCH(Padrón!J17963,#REF!,0))=K17963,"Sí","NO")</f>
        <v>#REF!</v>
      </c>
    </row>
    <row r="17964" spans="1:13" x14ac:dyDescent="0.25">
      <c r="A17964" t="s">
        <v>41168</v>
      </c>
      <c r="B17964">
        <v>23305040</v>
      </c>
      <c r="C17964">
        <v>1973</v>
      </c>
      <c r="D17964" t="s">
        <v>21257</v>
      </c>
      <c r="E17964" t="s">
        <v>21258</v>
      </c>
      <c r="F17964" t="s">
        <v>21259</v>
      </c>
      <c r="G17964" t="s">
        <v>3</v>
      </c>
      <c r="H17964">
        <v>12</v>
      </c>
      <c r="I17964">
        <v>65</v>
      </c>
      <c r="J17964">
        <v>2050</v>
      </c>
      <c r="K17964">
        <v>113</v>
      </c>
      <c r="L17964" t="s">
        <v>23190</v>
      </c>
      <c r="M17964" s="15" t="e">
        <f>IF(INDEX(#REF!,MATCH(Padrón!K17964,#REF!,0),MATCH(Padrón!J17964,#REF!,0))=K17964,"Sí","NO")</f>
        <v>#REF!</v>
      </c>
    </row>
    <row r="17965" spans="1:13" x14ac:dyDescent="0.25">
      <c r="A17965" t="s">
        <v>41169</v>
      </c>
      <c r="B17965">
        <v>24123238</v>
      </c>
      <c r="C17965">
        <v>1975</v>
      </c>
      <c r="D17965" t="s">
        <v>21257</v>
      </c>
      <c r="E17965" t="s">
        <v>21260</v>
      </c>
      <c r="F17965" t="s">
        <v>8395</v>
      </c>
      <c r="G17965" t="s">
        <v>3</v>
      </c>
      <c r="H17965">
        <v>12</v>
      </c>
      <c r="I17965">
        <v>65</v>
      </c>
      <c r="J17965">
        <v>2050</v>
      </c>
      <c r="K17965">
        <v>114</v>
      </c>
      <c r="L17965" t="s">
        <v>23190</v>
      </c>
      <c r="M17965" s="15" t="e">
        <f>IF(INDEX(#REF!,MATCH(Padrón!K17965,#REF!,0),MATCH(Padrón!J17965,#REF!,0))=K17965,"Sí","NO")</f>
        <v>#REF!</v>
      </c>
    </row>
    <row r="17966" spans="1:13" x14ac:dyDescent="0.25">
      <c r="A17966" t="s">
        <v>41170</v>
      </c>
      <c r="B17966">
        <v>31811267</v>
      </c>
      <c r="C17966">
        <v>1985</v>
      </c>
      <c r="D17966" t="s">
        <v>21257</v>
      </c>
      <c r="E17966" t="s">
        <v>10847</v>
      </c>
      <c r="F17966" t="s">
        <v>1064</v>
      </c>
      <c r="G17966" t="s">
        <v>3</v>
      </c>
      <c r="H17966">
        <v>12</v>
      </c>
      <c r="I17966">
        <v>65</v>
      </c>
      <c r="J17966">
        <v>2050</v>
      </c>
      <c r="K17966">
        <v>115</v>
      </c>
      <c r="L17966" t="s">
        <v>23190</v>
      </c>
      <c r="M17966" s="15" t="e">
        <f>IF(INDEX(#REF!,MATCH(Padrón!K17966,#REF!,0),MATCH(Padrón!J17966,#REF!,0))=K17966,"Sí","NO")</f>
        <v>#REF!</v>
      </c>
    </row>
    <row r="17967" spans="1:13" x14ac:dyDescent="0.25">
      <c r="A17967" t="s">
        <v>41171</v>
      </c>
      <c r="B17967">
        <v>45026878</v>
      </c>
      <c r="C17967">
        <v>2003</v>
      </c>
      <c r="D17967" t="s">
        <v>21257</v>
      </c>
      <c r="E17967" t="s">
        <v>7173</v>
      </c>
      <c r="F17967" t="s">
        <v>3102</v>
      </c>
      <c r="G17967" t="s">
        <v>10</v>
      </c>
      <c r="H17967">
        <v>12</v>
      </c>
      <c r="I17967">
        <v>65</v>
      </c>
      <c r="J17967">
        <v>2050</v>
      </c>
      <c r="K17967">
        <v>116</v>
      </c>
      <c r="L17967" t="s">
        <v>23190</v>
      </c>
      <c r="M17967" s="15" t="e">
        <f>IF(INDEX(#REF!,MATCH(Padrón!K17967,#REF!,0),MATCH(Padrón!J17967,#REF!,0))=K17967,"Sí","NO")</f>
        <v>#REF!</v>
      </c>
    </row>
    <row r="17968" spans="1:13" x14ac:dyDescent="0.25">
      <c r="A17968" t="s">
        <v>41172</v>
      </c>
      <c r="B17968">
        <v>27993149</v>
      </c>
      <c r="C17968">
        <v>1980</v>
      </c>
      <c r="D17968" t="s">
        <v>21257</v>
      </c>
      <c r="E17968" t="s">
        <v>1697</v>
      </c>
      <c r="F17968" t="s">
        <v>4336</v>
      </c>
      <c r="G17968" t="s">
        <v>3</v>
      </c>
      <c r="H17968">
        <v>12</v>
      </c>
      <c r="I17968">
        <v>65</v>
      </c>
      <c r="J17968">
        <v>2050</v>
      </c>
      <c r="K17968">
        <v>117</v>
      </c>
      <c r="L17968" t="s">
        <v>23190</v>
      </c>
      <c r="M17968" s="15" t="e">
        <f>IF(INDEX(#REF!,MATCH(Padrón!K17968,#REF!,0),MATCH(Padrón!J17968,#REF!,0))=K17968,"Sí","NO")</f>
        <v>#REF!</v>
      </c>
    </row>
    <row r="17969" spans="1:13" x14ac:dyDescent="0.25">
      <c r="A17969" t="s">
        <v>41173</v>
      </c>
      <c r="B17969">
        <v>10182250</v>
      </c>
      <c r="C17969">
        <v>1952</v>
      </c>
      <c r="D17969" t="s">
        <v>21261</v>
      </c>
      <c r="E17969" t="s">
        <v>13291</v>
      </c>
      <c r="F17969" t="s">
        <v>21262</v>
      </c>
      <c r="G17969" t="s">
        <v>3</v>
      </c>
      <c r="H17969">
        <v>12</v>
      </c>
      <c r="I17969">
        <v>65</v>
      </c>
      <c r="J17969">
        <v>2050</v>
      </c>
      <c r="K17969">
        <v>118</v>
      </c>
      <c r="L17969" t="s">
        <v>23190</v>
      </c>
      <c r="M17969" s="15" t="e">
        <f>IF(INDEX(#REF!,MATCH(Padrón!K17969,#REF!,0),MATCH(Padrón!J17969,#REF!,0))=K17969,"Sí","NO")</f>
        <v>#REF!</v>
      </c>
    </row>
    <row r="17970" spans="1:13" x14ac:dyDescent="0.25">
      <c r="A17970" t="s">
        <v>41174</v>
      </c>
      <c r="B17970">
        <v>21684239</v>
      </c>
      <c r="C17970">
        <v>1970</v>
      </c>
      <c r="D17970" t="s">
        <v>21263</v>
      </c>
      <c r="E17970" t="s">
        <v>5300</v>
      </c>
      <c r="F17970" t="s">
        <v>459</v>
      </c>
      <c r="G17970" t="s">
        <v>10</v>
      </c>
      <c r="H17970">
        <v>12</v>
      </c>
      <c r="I17970">
        <v>65</v>
      </c>
      <c r="J17970">
        <v>2050</v>
      </c>
      <c r="K17970">
        <v>119</v>
      </c>
      <c r="L17970" t="s">
        <v>23190</v>
      </c>
      <c r="M17970" s="15" t="e">
        <f>IF(INDEX(#REF!,MATCH(Padrón!K17970,#REF!,0),MATCH(Padrón!J17970,#REF!,0))=K17970,"Sí","NO")</f>
        <v>#REF!</v>
      </c>
    </row>
    <row r="17971" spans="1:13" x14ac:dyDescent="0.25">
      <c r="A17971" t="s">
        <v>41175</v>
      </c>
      <c r="B17971">
        <v>13160735</v>
      </c>
      <c r="C17971">
        <v>1956</v>
      </c>
      <c r="D17971" t="s">
        <v>21264</v>
      </c>
      <c r="E17971" t="s">
        <v>21265</v>
      </c>
      <c r="F17971" t="s">
        <v>1341</v>
      </c>
      <c r="G17971" t="s">
        <v>3</v>
      </c>
      <c r="H17971">
        <v>12</v>
      </c>
      <c r="I17971">
        <v>65</v>
      </c>
      <c r="J17971">
        <v>2050</v>
      </c>
      <c r="K17971">
        <v>120</v>
      </c>
      <c r="L17971" t="s">
        <v>23190</v>
      </c>
      <c r="M17971" s="15" t="e">
        <f>IF(INDEX(#REF!,MATCH(Padrón!K17971,#REF!,0),MATCH(Padrón!J17971,#REF!,0))=K17971,"Sí","NO")</f>
        <v>#REF!</v>
      </c>
    </row>
    <row r="17972" spans="1:13" x14ac:dyDescent="0.25">
      <c r="A17972" t="s">
        <v>41176</v>
      </c>
      <c r="B17972">
        <v>24123243</v>
      </c>
      <c r="C17972">
        <v>1974</v>
      </c>
      <c r="D17972" t="s">
        <v>21264</v>
      </c>
      <c r="E17972" t="s">
        <v>13310</v>
      </c>
      <c r="F17972" t="s">
        <v>21266</v>
      </c>
      <c r="G17972" t="s">
        <v>3</v>
      </c>
      <c r="H17972">
        <v>12</v>
      </c>
      <c r="I17972">
        <v>65</v>
      </c>
      <c r="J17972">
        <v>2050</v>
      </c>
      <c r="K17972">
        <v>121</v>
      </c>
      <c r="L17972" t="s">
        <v>23190</v>
      </c>
      <c r="M17972" s="15" t="e">
        <f>IF(INDEX(#REF!,MATCH(Padrón!K17972,#REF!,0),MATCH(Padrón!J17972,#REF!,0))=K17972,"Sí","NO")</f>
        <v>#REF!</v>
      </c>
    </row>
    <row r="17973" spans="1:13" x14ac:dyDescent="0.25">
      <c r="A17973" t="s">
        <v>41177</v>
      </c>
      <c r="B17973">
        <v>46731085</v>
      </c>
      <c r="C17973">
        <v>2003</v>
      </c>
      <c r="D17973" t="s">
        <v>21264</v>
      </c>
      <c r="E17973" t="s">
        <v>6514</v>
      </c>
      <c r="F17973" t="s">
        <v>3315</v>
      </c>
      <c r="G17973" t="s">
        <v>3</v>
      </c>
      <c r="H17973">
        <v>12</v>
      </c>
      <c r="I17973">
        <v>65</v>
      </c>
      <c r="J17973">
        <v>2050</v>
      </c>
      <c r="K17973">
        <v>122</v>
      </c>
      <c r="L17973" t="s">
        <v>23190</v>
      </c>
      <c r="M17973" s="15" t="e">
        <f>IF(INDEX(#REF!,MATCH(Padrón!K17973,#REF!,0),MATCH(Padrón!J17973,#REF!,0))=K17973,"Sí","NO")</f>
        <v>#REF!</v>
      </c>
    </row>
    <row r="17974" spans="1:13" x14ac:dyDescent="0.25">
      <c r="A17974" t="s">
        <v>41178</v>
      </c>
      <c r="B17974">
        <v>45025892</v>
      </c>
      <c r="C17974">
        <v>2003</v>
      </c>
      <c r="D17974" t="s">
        <v>21267</v>
      </c>
      <c r="E17974" t="s">
        <v>21268</v>
      </c>
      <c r="F17974" t="s">
        <v>11105</v>
      </c>
      <c r="G17974" t="s">
        <v>3</v>
      </c>
      <c r="H17974">
        <v>12</v>
      </c>
      <c r="I17974">
        <v>65</v>
      </c>
      <c r="J17974">
        <v>2050</v>
      </c>
      <c r="K17974">
        <v>123</v>
      </c>
      <c r="L17974" t="s">
        <v>23190</v>
      </c>
      <c r="M17974" s="15" t="e">
        <f>IF(INDEX(#REF!,MATCH(Padrón!K17974,#REF!,0),MATCH(Padrón!J17974,#REF!,0))=K17974,"Sí","NO")</f>
        <v>#REF!</v>
      </c>
    </row>
    <row r="17975" spans="1:13" x14ac:dyDescent="0.25">
      <c r="A17975" t="s">
        <v>41179</v>
      </c>
      <c r="B17975">
        <v>8001168</v>
      </c>
      <c r="C17975">
        <v>1950</v>
      </c>
      <c r="D17975" t="s">
        <v>21267</v>
      </c>
      <c r="E17975" t="s">
        <v>106</v>
      </c>
      <c r="F17975" t="s">
        <v>5380</v>
      </c>
      <c r="G17975" t="s">
        <v>3</v>
      </c>
      <c r="H17975">
        <v>12</v>
      </c>
      <c r="I17975">
        <v>65</v>
      </c>
      <c r="J17975">
        <v>2050</v>
      </c>
      <c r="K17975">
        <v>124</v>
      </c>
      <c r="L17975" t="s">
        <v>23190</v>
      </c>
      <c r="M17975" s="15" t="e">
        <f>IF(INDEX(#REF!,MATCH(Padrón!K17975,#REF!,0),MATCH(Padrón!J17975,#REF!,0))=K17975,"Sí","NO")</f>
        <v>#REF!</v>
      </c>
    </row>
    <row r="17976" spans="1:13" x14ac:dyDescent="0.25">
      <c r="A17976" t="s">
        <v>41180</v>
      </c>
      <c r="B17976">
        <v>33073505</v>
      </c>
      <c r="C17976">
        <v>1987</v>
      </c>
      <c r="D17976" t="s">
        <v>21267</v>
      </c>
      <c r="E17976" t="s">
        <v>8267</v>
      </c>
      <c r="F17976" t="s">
        <v>3575</v>
      </c>
      <c r="G17976" t="s">
        <v>3</v>
      </c>
      <c r="H17976">
        <v>12</v>
      </c>
      <c r="I17976">
        <v>65</v>
      </c>
      <c r="J17976">
        <v>2050</v>
      </c>
      <c r="K17976">
        <v>125</v>
      </c>
      <c r="L17976" t="s">
        <v>23190</v>
      </c>
      <c r="M17976" s="15" t="e">
        <f>IF(INDEX(#REF!,MATCH(Padrón!K17976,#REF!,0),MATCH(Padrón!J17976,#REF!,0))=K17976,"Sí","NO")</f>
        <v>#REF!</v>
      </c>
    </row>
    <row r="17977" spans="1:13" x14ac:dyDescent="0.25">
      <c r="A17977" t="s">
        <v>41181</v>
      </c>
      <c r="B17977">
        <v>25767271</v>
      </c>
      <c r="C17977">
        <v>1977</v>
      </c>
      <c r="D17977" t="s">
        <v>21267</v>
      </c>
      <c r="E17977" t="s">
        <v>2073</v>
      </c>
      <c r="F17977" t="s">
        <v>3548</v>
      </c>
      <c r="G17977" t="s">
        <v>3</v>
      </c>
      <c r="H17977">
        <v>12</v>
      </c>
      <c r="I17977">
        <v>65</v>
      </c>
      <c r="J17977">
        <v>2050</v>
      </c>
      <c r="K17977">
        <v>126</v>
      </c>
      <c r="L17977" t="s">
        <v>23190</v>
      </c>
      <c r="M17977" s="15" t="e">
        <f>IF(INDEX(#REF!,MATCH(Padrón!K17977,#REF!,0),MATCH(Padrón!J17977,#REF!,0))=K17977,"Sí","NO")</f>
        <v>#REF!</v>
      </c>
    </row>
    <row r="17978" spans="1:13" x14ac:dyDescent="0.25">
      <c r="A17978" t="s">
        <v>41182</v>
      </c>
      <c r="B17978">
        <v>29058193</v>
      </c>
      <c r="C17978">
        <v>1982</v>
      </c>
      <c r="D17978" t="s">
        <v>21267</v>
      </c>
      <c r="E17978" t="s">
        <v>21269</v>
      </c>
      <c r="F17978" t="s">
        <v>164</v>
      </c>
      <c r="G17978" t="s">
        <v>3</v>
      </c>
      <c r="H17978">
        <v>12</v>
      </c>
      <c r="I17978">
        <v>65</v>
      </c>
      <c r="J17978">
        <v>2050</v>
      </c>
      <c r="K17978">
        <v>127</v>
      </c>
      <c r="L17978" t="s">
        <v>23190</v>
      </c>
      <c r="M17978" s="15" t="e">
        <f>IF(INDEX(#REF!,MATCH(Padrón!K17978,#REF!,0),MATCH(Padrón!J17978,#REF!,0))=K17978,"Sí","NO")</f>
        <v>#REF!</v>
      </c>
    </row>
    <row r="17979" spans="1:13" x14ac:dyDescent="0.25">
      <c r="A17979" t="s">
        <v>41183</v>
      </c>
      <c r="B17979">
        <v>36062150</v>
      </c>
      <c r="C17979">
        <v>1991</v>
      </c>
      <c r="D17979" t="s">
        <v>21267</v>
      </c>
      <c r="E17979" t="s">
        <v>4234</v>
      </c>
      <c r="F17979" t="s">
        <v>382</v>
      </c>
      <c r="G17979" t="s">
        <v>3</v>
      </c>
      <c r="H17979">
        <v>12</v>
      </c>
      <c r="I17979">
        <v>65</v>
      </c>
      <c r="J17979">
        <v>2050</v>
      </c>
      <c r="K17979">
        <v>128</v>
      </c>
      <c r="L17979" t="s">
        <v>23190</v>
      </c>
      <c r="M17979" s="15" t="e">
        <f>IF(INDEX(#REF!,MATCH(Padrón!K17979,#REF!,0),MATCH(Padrón!J17979,#REF!,0))=K17979,"Sí","NO")</f>
        <v>#REF!</v>
      </c>
    </row>
    <row r="17980" spans="1:13" x14ac:dyDescent="0.25">
      <c r="A17980" t="s">
        <v>41184</v>
      </c>
      <c r="B17980">
        <v>27429872</v>
      </c>
      <c r="C17980">
        <v>1979</v>
      </c>
      <c r="D17980" t="s">
        <v>21267</v>
      </c>
      <c r="E17980" t="s">
        <v>21270</v>
      </c>
      <c r="F17980" t="s">
        <v>1417</v>
      </c>
      <c r="G17980" t="s">
        <v>3</v>
      </c>
      <c r="H17980">
        <v>12</v>
      </c>
      <c r="I17980">
        <v>65</v>
      </c>
      <c r="J17980">
        <v>2050</v>
      </c>
      <c r="K17980">
        <v>129</v>
      </c>
      <c r="L17980" t="s">
        <v>23190</v>
      </c>
      <c r="M17980" s="15" t="e">
        <f>IF(INDEX(#REF!,MATCH(Padrón!K17980,#REF!,0),MATCH(Padrón!J17980,#REF!,0))=K17980,"Sí","NO")</f>
        <v>#REF!</v>
      </c>
    </row>
    <row r="17981" spans="1:13" x14ac:dyDescent="0.25">
      <c r="A17981" t="s">
        <v>41185</v>
      </c>
      <c r="B17981">
        <v>32736786</v>
      </c>
      <c r="C17981">
        <v>1987</v>
      </c>
      <c r="D17981" t="s">
        <v>21267</v>
      </c>
      <c r="E17981" t="s">
        <v>21271</v>
      </c>
      <c r="F17981" t="s">
        <v>16362</v>
      </c>
      <c r="G17981" t="s">
        <v>3</v>
      </c>
      <c r="H17981">
        <v>12</v>
      </c>
      <c r="I17981">
        <v>65</v>
      </c>
      <c r="J17981">
        <v>2050</v>
      </c>
      <c r="K17981">
        <v>130</v>
      </c>
      <c r="L17981" t="s">
        <v>23190</v>
      </c>
      <c r="M17981" s="15" t="e">
        <f>IF(INDEX(#REF!,MATCH(Padrón!K17981,#REF!,0),MATCH(Padrón!J17981,#REF!,0))=K17981,"Sí","NO")</f>
        <v>#REF!</v>
      </c>
    </row>
    <row r="17982" spans="1:13" x14ac:dyDescent="0.25">
      <c r="A17982" t="s">
        <v>41186</v>
      </c>
      <c r="B17982">
        <v>24965729</v>
      </c>
      <c r="C17982">
        <v>1976</v>
      </c>
      <c r="D17982" t="s">
        <v>21267</v>
      </c>
      <c r="E17982" t="s">
        <v>5169</v>
      </c>
      <c r="F17982" t="s">
        <v>10079</v>
      </c>
      <c r="G17982" t="s">
        <v>27</v>
      </c>
      <c r="H17982">
        <v>12</v>
      </c>
      <c r="I17982">
        <v>65</v>
      </c>
      <c r="J17982">
        <v>2050</v>
      </c>
      <c r="K17982">
        <v>131</v>
      </c>
      <c r="L17982" t="s">
        <v>23190</v>
      </c>
      <c r="M17982" s="15" t="e">
        <f>IF(INDEX(#REF!,MATCH(Padrón!K17982,#REF!,0),MATCH(Padrón!J17982,#REF!,0))=K17982,"Sí","NO")</f>
        <v>#REF!</v>
      </c>
    </row>
    <row r="17983" spans="1:13" x14ac:dyDescent="0.25">
      <c r="A17983" t="s">
        <v>41187</v>
      </c>
      <c r="B17983">
        <v>48099241</v>
      </c>
      <c r="C17983">
        <v>2007</v>
      </c>
      <c r="D17983" t="s">
        <v>21272</v>
      </c>
      <c r="E17983" t="s">
        <v>21273</v>
      </c>
      <c r="F17983" t="s">
        <v>18106</v>
      </c>
      <c r="G17983" t="s">
        <v>3</v>
      </c>
      <c r="H17983">
        <v>12</v>
      </c>
      <c r="I17983">
        <v>65</v>
      </c>
      <c r="J17983">
        <v>2050</v>
      </c>
      <c r="K17983">
        <v>132</v>
      </c>
      <c r="L17983" t="s">
        <v>23190</v>
      </c>
      <c r="M17983" s="15" t="e">
        <f>IF(INDEX(#REF!,MATCH(Padrón!K17983,#REF!,0),MATCH(Padrón!J17983,#REF!,0))=K17983,"Sí","NO")</f>
        <v>#REF!</v>
      </c>
    </row>
    <row r="17984" spans="1:13" x14ac:dyDescent="0.25">
      <c r="A17984" t="s">
        <v>41188</v>
      </c>
      <c r="B17984">
        <v>46238838</v>
      </c>
      <c r="C17984">
        <v>2004</v>
      </c>
      <c r="D17984" t="s">
        <v>21272</v>
      </c>
      <c r="E17984" t="s">
        <v>21274</v>
      </c>
      <c r="F17984" t="s">
        <v>1600</v>
      </c>
      <c r="G17984" t="s">
        <v>3</v>
      </c>
      <c r="H17984">
        <v>12</v>
      </c>
      <c r="I17984">
        <v>65</v>
      </c>
      <c r="J17984">
        <v>2050</v>
      </c>
      <c r="K17984">
        <v>133</v>
      </c>
      <c r="L17984" t="s">
        <v>23190</v>
      </c>
      <c r="M17984" s="15" t="e">
        <f>IF(INDEX(#REF!,MATCH(Padrón!K17984,#REF!,0),MATCH(Padrón!J17984,#REF!,0))=K17984,"Sí","NO")</f>
        <v>#REF!</v>
      </c>
    </row>
    <row r="17985" spans="1:13" x14ac:dyDescent="0.25">
      <c r="A17985" t="s">
        <v>41189</v>
      </c>
      <c r="B17985">
        <v>8101887</v>
      </c>
      <c r="C17985">
        <v>1950</v>
      </c>
      <c r="D17985" t="s">
        <v>21272</v>
      </c>
      <c r="E17985" t="s">
        <v>972</v>
      </c>
      <c r="F17985" t="s">
        <v>382</v>
      </c>
      <c r="G17985" t="s">
        <v>10</v>
      </c>
      <c r="H17985">
        <v>12</v>
      </c>
      <c r="I17985">
        <v>65</v>
      </c>
      <c r="J17985">
        <v>2050</v>
      </c>
      <c r="K17985">
        <v>134</v>
      </c>
      <c r="L17985" t="s">
        <v>23190</v>
      </c>
      <c r="M17985" s="15" t="e">
        <f>IF(INDEX(#REF!,MATCH(Padrón!K17985,#REF!,0),MATCH(Padrón!J17985,#REF!,0))=K17985,"Sí","NO")</f>
        <v>#REF!</v>
      </c>
    </row>
    <row r="17986" spans="1:13" x14ac:dyDescent="0.25">
      <c r="A17986" t="s">
        <v>41190</v>
      </c>
      <c r="B17986">
        <v>8546555</v>
      </c>
      <c r="C17986">
        <v>1948</v>
      </c>
      <c r="D17986" t="s">
        <v>21272</v>
      </c>
      <c r="E17986" t="s">
        <v>21275</v>
      </c>
      <c r="F17986" t="s">
        <v>21276</v>
      </c>
      <c r="G17986" t="s">
        <v>10</v>
      </c>
      <c r="H17986">
        <v>12</v>
      </c>
      <c r="I17986">
        <v>65</v>
      </c>
      <c r="J17986">
        <v>2050</v>
      </c>
      <c r="K17986">
        <v>135</v>
      </c>
      <c r="L17986" t="s">
        <v>23190</v>
      </c>
      <c r="M17986" s="15" t="e">
        <f>IF(INDEX(#REF!,MATCH(Padrón!K17986,#REF!,0),MATCH(Padrón!J17986,#REF!,0))=K17986,"Sí","NO")</f>
        <v>#REF!</v>
      </c>
    </row>
    <row r="17987" spans="1:13" x14ac:dyDescent="0.25">
      <c r="A17987" t="s">
        <v>41191</v>
      </c>
      <c r="B17987">
        <v>36199970</v>
      </c>
      <c r="C17987">
        <v>1992</v>
      </c>
      <c r="D17987" t="s">
        <v>21272</v>
      </c>
      <c r="E17987" t="s">
        <v>1628</v>
      </c>
      <c r="F17987" t="s">
        <v>3309</v>
      </c>
      <c r="G17987" t="s">
        <v>3</v>
      </c>
      <c r="H17987">
        <v>12</v>
      </c>
      <c r="I17987">
        <v>65</v>
      </c>
      <c r="J17987">
        <v>2050</v>
      </c>
      <c r="K17987">
        <v>136</v>
      </c>
      <c r="L17987" t="s">
        <v>23190</v>
      </c>
      <c r="M17987" s="15" t="e">
        <f>IF(INDEX(#REF!,MATCH(Padrón!K17987,#REF!,0),MATCH(Padrón!J17987,#REF!,0))=K17987,"Sí","NO")</f>
        <v>#REF!</v>
      </c>
    </row>
    <row r="17988" spans="1:13" x14ac:dyDescent="0.25">
      <c r="A17988" t="s">
        <v>41192</v>
      </c>
      <c r="B17988">
        <v>47052368</v>
      </c>
      <c r="C17988">
        <v>2005</v>
      </c>
      <c r="D17988" t="s">
        <v>21272</v>
      </c>
      <c r="E17988" t="s">
        <v>21277</v>
      </c>
      <c r="F17988" t="s">
        <v>4129</v>
      </c>
      <c r="G17988" t="s">
        <v>3</v>
      </c>
      <c r="H17988">
        <v>12</v>
      </c>
      <c r="I17988">
        <v>65</v>
      </c>
      <c r="J17988">
        <v>2050</v>
      </c>
      <c r="K17988">
        <v>137</v>
      </c>
      <c r="L17988" t="s">
        <v>23190</v>
      </c>
      <c r="M17988" s="15" t="e">
        <f>IF(INDEX(#REF!,MATCH(Padrón!K17988,#REF!,0),MATCH(Padrón!J17988,#REF!,0))=K17988,"Sí","NO")</f>
        <v>#REF!</v>
      </c>
    </row>
    <row r="17989" spans="1:13" x14ac:dyDescent="0.25">
      <c r="A17989" t="s">
        <v>41193</v>
      </c>
      <c r="B17989">
        <v>31811358</v>
      </c>
      <c r="C17989">
        <v>1985</v>
      </c>
      <c r="D17989" t="s">
        <v>21272</v>
      </c>
      <c r="E17989" t="s">
        <v>99</v>
      </c>
      <c r="F17989" t="s">
        <v>1696</v>
      </c>
      <c r="G17989" t="s">
        <v>88</v>
      </c>
      <c r="H17989">
        <v>12</v>
      </c>
      <c r="I17989">
        <v>65</v>
      </c>
      <c r="J17989">
        <v>2050</v>
      </c>
      <c r="K17989">
        <v>138</v>
      </c>
      <c r="L17989" t="s">
        <v>23190</v>
      </c>
      <c r="M17989" s="15" t="e">
        <f>IF(INDEX(#REF!,MATCH(Padrón!K17989,#REF!,0),MATCH(Padrón!J17989,#REF!,0))=K17989,"Sí","NO")</f>
        <v>#REF!</v>
      </c>
    </row>
    <row r="17990" spans="1:13" x14ac:dyDescent="0.25">
      <c r="A17990" t="s">
        <v>41194</v>
      </c>
      <c r="B17990">
        <v>45451230</v>
      </c>
      <c r="C17990">
        <v>2004</v>
      </c>
      <c r="D17990" t="s">
        <v>21272</v>
      </c>
      <c r="E17990" t="s">
        <v>21278</v>
      </c>
      <c r="F17990" t="s">
        <v>16974</v>
      </c>
      <c r="G17990" t="s">
        <v>3</v>
      </c>
      <c r="H17990">
        <v>12</v>
      </c>
      <c r="I17990">
        <v>65</v>
      </c>
      <c r="J17990">
        <v>2050</v>
      </c>
      <c r="K17990">
        <v>139</v>
      </c>
      <c r="L17990" t="s">
        <v>23190</v>
      </c>
      <c r="M17990" s="15" t="e">
        <f>IF(INDEX(#REF!,MATCH(Padrón!K17990,#REF!,0),MATCH(Padrón!J17990,#REF!,0))=K17990,"Sí","NO")</f>
        <v>#REF!</v>
      </c>
    </row>
    <row r="17991" spans="1:13" x14ac:dyDescent="0.25">
      <c r="A17991" t="s">
        <v>41195</v>
      </c>
      <c r="B17991">
        <v>33406214</v>
      </c>
      <c r="C17991">
        <v>1987</v>
      </c>
      <c r="D17991" t="s">
        <v>21272</v>
      </c>
      <c r="E17991" t="s">
        <v>21279</v>
      </c>
      <c r="F17991" t="s">
        <v>543</v>
      </c>
      <c r="G17991" t="s">
        <v>3</v>
      </c>
      <c r="H17991">
        <v>12</v>
      </c>
      <c r="I17991">
        <v>65</v>
      </c>
      <c r="J17991">
        <v>2050</v>
      </c>
      <c r="K17991">
        <v>140</v>
      </c>
      <c r="L17991" t="s">
        <v>23190</v>
      </c>
      <c r="M17991" s="15" t="e">
        <f>IF(INDEX(#REF!,MATCH(Padrón!K17991,#REF!,0),MATCH(Padrón!J17991,#REF!,0))=K17991,"Sí","NO")</f>
        <v>#REF!</v>
      </c>
    </row>
    <row r="17992" spans="1:13" x14ac:dyDescent="0.25">
      <c r="A17992" t="s">
        <v>41196</v>
      </c>
      <c r="B17992">
        <v>35007070</v>
      </c>
      <c r="C17992">
        <v>1990</v>
      </c>
      <c r="D17992" t="s">
        <v>21272</v>
      </c>
      <c r="E17992" t="s">
        <v>1731</v>
      </c>
      <c r="F17992" t="s">
        <v>21280</v>
      </c>
      <c r="G17992" t="s">
        <v>27</v>
      </c>
      <c r="H17992">
        <v>12</v>
      </c>
      <c r="I17992">
        <v>65</v>
      </c>
      <c r="J17992">
        <v>2050</v>
      </c>
      <c r="K17992">
        <v>141</v>
      </c>
      <c r="L17992" t="s">
        <v>23190</v>
      </c>
      <c r="M17992" s="15" t="e">
        <f>IF(INDEX(#REF!,MATCH(Padrón!K17992,#REF!,0),MATCH(Padrón!J17992,#REF!,0))=K17992,"Sí","NO")</f>
        <v>#REF!</v>
      </c>
    </row>
    <row r="17993" spans="1:13" x14ac:dyDescent="0.25">
      <c r="A17993" t="s">
        <v>41197</v>
      </c>
      <c r="B17993">
        <v>10474842</v>
      </c>
      <c r="C17993">
        <v>1952</v>
      </c>
      <c r="D17993" t="s">
        <v>21272</v>
      </c>
      <c r="E17993" t="s">
        <v>863</v>
      </c>
      <c r="F17993" t="s">
        <v>6634</v>
      </c>
      <c r="G17993" t="s">
        <v>3</v>
      </c>
      <c r="H17993">
        <v>12</v>
      </c>
      <c r="I17993">
        <v>65</v>
      </c>
      <c r="J17993">
        <v>2050</v>
      </c>
      <c r="K17993">
        <v>142</v>
      </c>
      <c r="L17993" t="s">
        <v>23190</v>
      </c>
      <c r="M17993" s="15" t="e">
        <f>IF(INDEX(#REF!,MATCH(Padrón!K17993,#REF!,0),MATCH(Padrón!J17993,#REF!,0))=K17993,"Sí","NO")</f>
        <v>#REF!</v>
      </c>
    </row>
    <row r="17994" spans="1:13" x14ac:dyDescent="0.25">
      <c r="A17994" t="s">
        <v>41198</v>
      </c>
      <c r="B17994">
        <v>29212882</v>
      </c>
      <c r="C17994">
        <v>1982</v>
      </c>
      <c r="D17994" t="s">
        <v>21272</v>
      </c>
      <c r="E17994" t="s">
        <v>3015</v>
      </c>
      <c r="F17994" t="s">
        <v>21281</v>
      </c>
      <c r="G17994" t="s">
        <v>3</v>
      </c>
      <c r="H17994">
        <v>12</v>
      </c>
      <c r="I17994">
        <v>65</v>
      </c>
      <c r="J17994">
        <v>2050</v>
      </c>
      <c r="K17994">
        <v>143</v>
      </c>
      <c r="L17994" t="s">
        <v>23190</v>
      </c>
      <c r="M17994" s="15" t="e">
        <f>IF(INDEX(#REF!,MATCH(Padrón!K17994,#REF!,0),MATCH(Padrón!J17994,#REF!,0))=K17994,"Sí","NO")</f>
        <v>#REF!</v>
      </c>
    </row>
    <row r="17995" spans="1:13" x14ac:dyDescent="0.25">
      <c r="A17995" t="s">
        <v>41199</v>
      </c>
      <c r="B17995">
        <v>36062240</v>
      </c>
      <c r="C17995">
        <v>1991</v>
      </c>
      <c r="D17995" t="s">
        <v>21272</v>
      </c>
      <c r="E17995" t="s">
        <v>3015</v>
      </c>
      <c r="F17995" t="s">
        <v>154</v>
      </c>
      <c r="G17995" t="s">
        <v>10</v>
      </c>
      <c r="H17995">
        <v>12</v>
      </c>
      <c r="I17995">
        <v>65</v>
      </c>
      <c r="J17995">
        <v>2050</v>
      </c>
      <c r="K17995">
        <v>144</v>
      </c>
      <c r="L17995" t="s">
        <v>23190</v>
      </c>
      <c r="M17995" s="15" t="e">
        <f>IF(INDEX(#REF!,MATCH(Padrón!K17995,#REF!,0),MATCH(Padrón!J17995,#REF!,0))=K17995,"Sí","NO")</f>
        <v>#REF!</v>
      </c>
    </row>
    <row r="17996" spans="1:13" x14ac:dyDescent="0.25">
      <c r="A17996" t="s">
        <v>41200</v>
      </c>
      <c r="B17996">
        <v>47889651</v>
      </c>
      <c r="C17996">
        <v>2007</v>
      </c>
      <c r="D17996" t="s">
        <v>21272</v>
      </c>
      <c r="E17996" t="s">
        <v>21282</v>
      </c>
      <c r="F17996" t="s">
        <v>8727</v>
      </c>
      <c r="G17996" t="s">
        <v>3</v>
      </c>
      <c r="H17996">
        <v>12</v>
      </c>
      <c r="I17996">
        <v>65</v>
      </c>
      <c r="J17996">
        <v>2050</v>
      </c>
      <c r="K17996">
        <v>145</v>
      </c>
      <c r="L17996" t="s">
        <v>23190</v>
      </c>
      <c r="M17996" s="15" t="e">
        <f>IF(INDEX(#REF!,MATCH(Padrón!K17996,#REF!,0),MATCH(Padrón!J17996,#REF!,0))=K17996,"Sí","NO")</f>
        <v>#REF!</v>
      </c>
    </row>
    <row r="17997" spans="1:13" x14ac:dyDescent="0.25">
      <c r="A17997" t="s">
        <v>41201</v>
      </c>
      <c r="B17997">
        <v>43071341</v>
      </c>
      <c r="C17997">
        <v>2000</v>
      </c>
      <c r="D17997" t="s">
        <v>21272</v>
      </c>
      <c r="E17997" t="s">
        <v>21283</v>
      </c>
      <c r="F17997" t="s">
        <v>8772</v>
      </c>
      <c r="G17997" t="s">
        <v>10</v>
      </c>
      <c r="H17997">
        <v>12</v>
      </c>
      <c r="I17997">
        <v>65</v>
      </c>
      <c r="J17997">
        <v>2050</v>
      </c>
      <c r="K17997">
        <v>146</v>
      </c>
      <c r="L17997" t="s">
        <v>23190</v>
      </c>
      <c r="M17997" s="15" t="e">
        <f>IF(INDEX(#REF!,MATCH(Padrón!K17997,#REF!,0),MATCH(Padrón!J17997,#REF!,0))=K17997,"Sí","NO")</f>
        <v>#REF!</v>
      </c>
    </row>
    <row r="17998" spans="1:13" x14ac:dyDescent="0.25">
      <c r="A17998" t="s">
        <v>41202</v>
      </c>
      <c r="B17998">
        <v>7544751</v>
      </c>
      <c r="C17998">
        <v>1938</v>
      </c>
      <c r="D17998" t="s">
        <v>21272</v>
      </c>
      <c r="E17998" t="s">
        <v>17594</v>
      </c>
      <c r="F17998" t="s">
        <v>13</v>
      </c>
      <c r="G17998" t="s">
        <v>14</v>
      </c>
      <c r="H17998">
        <v>12</v>
      </c>
      <c r="I17998">
        <v>65</v>
      </c>
      <c r="J17998">
        <v>2050</v>
      </c>
      <c r="K17998">
        <v>147</v>
      </c>
      <c r="L17998" t="s">
        <v>23190</v>
      </c>
      <c r="M17998" s="15" t="e">
        <f>IF(INDEX(#REF!,MATCH(Padrón!K17998,#REF!,0),MATCH(Padrón!J17998,#REF!,0))=K17998,"Sí","NO")</f>
        <v>#REF!</v>
      </c>
    </row>
    <row r="17999" spans="1:13" x14ac:dyDescent="0.25">
      <c r="A17999" t="s">
        <v>41203</v>
      </c>
      <c r="B17999">
        <v>36199967</v>
      </c>
      <c r="C17999">
        <v>1992</v>
      </c>
      <c r="D17999" t="s">
        <v>21272</v>
      </c>
      <c r="E17999" t="s">
        <v>21284</v>
      </c>
      <c r="F17999" t="s">
        <v>3499</v>
      </c>
      <c r="G17999" t="s">
        <v>10</v>
      </c>
      <c r="H17999">
        <v>12</v>
      </c>
      <c r="I17999">
        <v>65</v>
      </c>
      <c r="J17999">
        <v>2050</v>
      </c>
      <c r="K17999">
        <v>148</v>
      </c>
      <c r="L17999" t="s">
        <v>23190</v>
      </c>
      <c r="M17999" s="15" t="e">
        <f>IF(INDEX(#REF!,MATCH(Padrón!K17999,#REF!,0),MATCH(Padrón!J17999,#REF!,0))=K17999,"Sí","NO")</f>
        <v>#REF!</v>
      </c>
    </row>
    <row r="18000" spans="1:13" x14ac:dyDescent="0.25">
      <c r="A18000" t="s">
        <v>41204</v>
      </c>
      <c r="B18000">
        <v>39638066</v>
      </c>
      <c r="C18000">
        <v>1996</v>
      </c>
      <c r="D18000" t="s">
        <v>21272</v>
      </c>
      <c r="E18000" t="s">
        <v>21285</v>
      </c>
      <c r="F18000" t="s">
        <v>318</v>
      </c>
      <c r="G18000" t="s">
        <v>3</v>
      </c>
      <c r="H18000">
        <v>12</v>
      </c>
      <c r="I18000">
        <v>65</v>
      </c>
      <c r="J18000">
        <v>2050</v>
      </c>
      <c r="K18000">
        <v>149</v>
      </c>
      <c r="L18000" t="s">
        <v>23190</v>
      </c>
      <c r="M18000" s="15" t="e">
        <f>IF(INDEX(#REF!,MATCH(Padrón!K18000,#REF!,0),MATCH(Padrón!J18000,#REF!,0))=K18000,"Sí","NO")</f>
        <v>#REF!</v>
      </c>
    </row>
    <row r="18001" spans="1:13" x14ac:dyDescent="0.25">
      <c r="A18001" t="s">
        <v>41205</v>
      </c>
      <c r="B18001">
        <v>40198122</v>
      </c>
      <c r="C18001">
        <v>1996</v>
      </c>
      <c r="D18001" t="s">
        <v>21272</v>
      </c>
      <c r="E18001" t="s">
        <v>1818</v>
      </c>
      <c r="F18001" t="s">
        <v>21286</v>
      </c>
      <c r="G18001" t="s">
        <v>27</v>
      </c>
      <c r="H18001">
        <v>12</v>
      </c>
      <c r="I18001">
        <v>65</v>
      </c>
      <c r="J18001">
        <v>2050</v>
      </c>
      <c r="K18001">
        <v>150</v>
      </c>
      <c r="L18001" t="s">
        <v>23190</v>
      </c>
      <c r="M18001" s="15" t="e">
        <f>IF(INDEX(#REF!,MATCH(Padrón!K18001,#REF!,0),MATCH(Padrón!J18001,#REF!,0))=K18001,"Sí","NO")</f>
        <v>#REF!</v>
      </c>
    </row>
    <row r="18002" spans="1:13" x14ac:dyDescent="0.25">
      <c r="A18002" t="s">
        <v>41206</v>
      </c>
      <c r="B18002">
        <v>41510727</v>
      </c>
      <c r="C18002">
        <v>1998</v>
      </c>
      <c r="D18002" t="s">
        <v>21272</v>
      </c>
      <c r="E18002" t="s">
        <v>21287</v>
      </c>
      <c r="F18002" t="s">
        <v>31</v>
      </c>
      <c r="G18002" t="s">
        <v>3</v>
      </c>
      <c r="H18002">
        <v>12</v>
      </c>
      <c r="I18002">
        <v>65</v>
      </c>
      <c r="J18002">
        <v>2050</v>
      </c>
      <c r="K18002">
        <v>151</v>
      </c>
      <c r="L18002" t="s">
        <v>23190</v>
      </c>
      <c r="M18002" s="15" t="e">
        <f>IF(INDEX(#REF!,MATCH(Padrón!K18002,#REF!,0),MATCH(Padrón!J18002,#REF!,0))=K18002,"Sí","NO")</f>
        <v>#REF!</v>
      </c>
    </row>
    <row r="18003" spans="1:13" x14ac:dyDescent="0.25">
      <c r="A18003" t="s">
        <v>41207</v>
      </c>
      <c r="B18003">
        <v>26994516</v>
      </c>
      <c r="C18003">
        <v>1978</v>
      </c>
      <c r="D18003" t="s">
        <v>21272</v>
      </c>
      <c r="E18003" t="s">
        <v>21288</v>
      </c>
      <c r="F18003" t="s">
        <v>499</v>
      </c>
      <c r="G18003" t="s">
        <v>10</v>
      </c>
      <c r="H18003">
        <v>12</v>
      </c>
      <c r="I18003">
        <v>65</v>
      </c>
      <c r="J18003">
        <v>2050</v>
      </c>
      <c r="K18003">
        <v>152</v>
      </c>
      <c r="L18003" t="s">
        <v>23190</v>
      </c>
      <c r="M18003" s="15" t="e">
        <f>IF(INDEX(#REF!,MATCH(Padrón!K18003,#REF!,0),MATCH(Padrón!J18003,#REF!,0))=K18003,"Sí","NO")</f>
        <v>#REF!</v>
      </c>
    </row>
    <row r="18004" spans="1:13" x14ac:dyDescent="0.25">
      <c r="A18004" t="s">
        <v>41208</v>
      </c>
      <c r="B18004">
        <v>43547249</v>
      </c>
      <c r="C18004">
        <v>2000</v>
      </c>
      <c r="D18004" t="s">
        <v>21272</v>
      </c>
      <c r="E18004" t="s">
        <v>21289</v>
      </c>
      <c r="F18004" t="s">
        <v>21290</v>
      </c>
      <c r="G18004" t="s">
        <v>3</v>
      </c>
      <c r="H18004">
        <v>12</v>
      </c>
      <c r="I18004">
        <v>65</v>
      </c>
      <c r="J18004">
        <v>2050</v>
      </c>
      <c r="K18004">
        <v>153</v>
      </c>
      <c r="L18004" t="s">
        <v>23190</v>
      </c>
      <c r="M18004" s="15" t="e">
        <f>IF(INDEX(#REF!,MATCH(Padrón!K18004,#REF!,0),MATCH(Padrón!J18004,#REF!,0))=K18004,"Sí","NO")</f>
        <v>#REF!</v>
      </c>
    </row>
    <row r="18005" spans="1:13" x14ac:dyDescent="0.25">
      <c r="A18005" t="s">
        <v>41209</v>
      </c>
      <c r="B18005">
        <v>39406143</v>
      </c>
      <c r="C18005">
        <v>1996</v>
      </c>
      <c r="D18005" t="s">
        <v>21272</v>
      </c>
      <c r="E18005" t="s">
        <v>15954</v>
      </c>
      <c r="F18005" t="s">
        <v>252</v>
      </c>
      <c r="G18005" t="s">
        <v>3</v>
      </c>
      <c r="H18005">
        <v>12</v>
      </c>
      <c r="I18005">
        <v>65</v>
      </c>
      <c r="J18005">
        <v>2050</v>
      </c>
      <c r="K18005">
        <v>154</v>
      </c>
      <c r="L18005" t="s">
        <v>23190</v>
      </c>
      <c r="M18005" s="15" t="e">
        <f>IF(INDEX(#REF!,MATCH(Padrón!K18005,#REF!,0),MATCH(Padrón!J18005,#REF!,0))=K18005,"Sí","NO")</f>
        <v>#REF!</v>
      </c>
    </row>
    <row r="18006" spans="1:13" x14ac:dyDescent="0.25">
      <c r="A18006" t="s">
        <v>41210</v>
      </c>
      <c r="B18006">
        <v>43758105</v>
      </c>
      <c r="C18006">
        <v>2001</v>
      </c>
      <c r="D18006" t="s">
        <v>21272</v>
      </c>
      <c r="E18006" t="s">
        <v>21291</v>
      </c>
      <c r="F18006" t="s">
        <v>19903</v>
      </c>
      <c r="G18006" t="s">
        <v>3</v>
      </c>
      <c r="H18006">
        <v>12</v>
      </c>
      <c r="I18006">
        <v>65</v>
      </c>
      <c r="J18006">
        <v>2050</v>
      </c>
      <c r="K18006">
        <v>155</v>
      </c>
      <c r="L18006" t="s">
        <v>23190</v>
      </c>
      <c r="M18006" s="15" t="e">
        <f>IF(INDEX(#REF!,MATCH(Padrón!K18006,#REF!,0),MATCH(Padrón!J18006,#REF!,0))=K18006,"Sí","NO")</f>
        <v>#REF!</v>
      </c>
    </row>
    <row r="18007" spans="1:13" x14ac:dyDescent="0.25">
      <c r="A18007" t="s">
        <v>41211</v>
      </c>
      <c r="B18007">
        <v>21684183</v>
      </c>
      <c r="C18007">
        <v>1970</v>
      </c>
      <c r="D18007" t="s">
        <v>21272</v>
      </c>
      <c r="E18007" t="s">
        <v>21292</v>
      </c>
      <c r="F18007" t="s">
        <v>21293</v>
      </c>
      <c r="G18007" t="s">
        <v>3</v>
      </c>
      <c r="H18007">
        <v>12</v>
      </c>
      <c r="I18007">
        <v>65</v>
      </c>
      <c r="J18007">
        <v>2050</v>
      </c>
      <c r="K18007">
        <v>156</v>
      </c>
      <c r="L18007" t="s">
        <v>23190</v>
      </c>
      <c r="M18007" s="15" t="e">
        <f>IF(INDEX(#REF!,MATCH(Padrón!K18007,#REF!,0),MATCH(Padrón!J18007,#REF!,0))=K18007,"Sí","NO")</f>
        <v>#REF!</v>
      </c>
    </row>
    <row r="18008" spans="1:13" x14ac:dyDescent="0.25">
      <c r="A18008" t="s">
        <v>41212</v>
      </c>
      <c r="B18008">
        <v>46238837</v>
      </c>
      <c r="C18008">
        <v>2002</v>
      </c>
      <c r="D18008" t="s">
        <v>21272</v>
      </c>
      <c r="E18008" t="s">
        <v>4511</v>
      </c>
      <c r="F18008" t="s">
        <v>21294</v>
      </c>
      <c r="G18008" t="s">
        <v>10</v>
      </c>
      <c r="H18008">
        <v>12</v>
      </c>
      <c r="I18008">
        <v>65</v>
      </c>
      <c r="J18008">
        <v>2050</v>
      </c>
      <c r="K18008">
        <v>157</v>
      </c>
      <c r="L18008" t="s">
        <v>23190</v>
      </c>
      <c r="M18008" s="15" t="e">
        <f>IF(INDEX(#REF!,MATCH(Padrón!K18008,#REF!,0),MATCH(Padrón!J18008,#REF!,0))=K18008,"Sí","NO")</f>
        <v>#REF!</v>
      </c>
    </row>
    <row r="18009" spans="1:13" x14ac:dyDescent="0.25">
      <c r="A18009" t="s">
        <v>41213</v>
      </c>
      <c r="B18009">
        <v>37590660</v>
      </c>
      <c r="C18009">
        <v>1993</v>
      </c>
      <c r="D18009" t="s">
        <v>21272</v>
      </c>
      <c r="E18009" t="s">
        <v>11093</v>
      </c>
      <c r="F18009" t="s">
        <v>5715</v>
      </c>
      <c r="G18009" t="s">
        <v>117</v>
      </c>
      <c r="H18009">
        <v>12</v>
      </c>
      <c r="I18009">
        <v>65</v>
      </c>
      <c r="J18009">
        <v>2050</v>
      </c>
      <c r="K18009">
        <v>158</v>
      </c>
      <c r="L18009" t="s">
        <v>23190</v>
      </c>
      <c r="M18009" s="15" t="e">
        <f>IF(INDEX(#REF!,MATCH(Padrón!K18009,#REF!,0),MATCH(Padrón!J18009,#REF!,0))=K18009,"Sí","NO")</f>
        <v>#REF!</v>
      </c>
    </row>
    <row r="18010" spans="1:13" x14ac:dyDescent="0.25">
      <c r="A18010" t="s">
        <v>41214</v>
      </c>
      <c r="B18010">
        <v>46854116</v>
      </c>
      <c r="C18010">
        <v>2005</v>
      </c>
      <c r="D18010" t="s">
        <v>21272</v>
      </c>
      <c r="E18010" t="s">
        <v>951</v>
      </c>
      <c r="F18010" t="s">
        <v>1779</v>
      </c>
      <c r="G18010" t="s">
        <v>3</v>
      </c>
      <c r="H18010">
        <v>12</v>
      </c>
      <c r="I18010">
        <v>65</v>
      </c>
      <c r="J18010">
        <v>2050</v>
      </c>
      <c r="K18010">
        <v>159</v>
      </c>
      <c r="L18010" t="s">
        <v>23190</v>
      </c>
      <c r="M18010" s="15" t="e">
        <f>IF(INDEX(#REF!,MATCH(Padrón!K18010,#REF!,0),MATCH(Padrón!J18010,#REF!,0))=K18010,"Sí","NO")</f>
        <v>#REF!</v>
      </c>
    </row>
    <row r="18011" spans="1:13" x14ac:dyDescent="0.25">
      <c r="A18011" t="s">
        <v>41215</v>
      </c>
      <c r="B18011">
        <v>46551692</v>
      </c>
      <c r="C18011">
        <v>2005</v>
      </c>
      <c r="D18011" t="s">
        <v>21272</v>
      </c>
      <c r="E18011" t="s">
        <v>955</v>
      </c>
      <c r="F18011" t="s">
        <v>21295</v>
      </c>
      <c r="G18011" t="s">
        <v>3</v>
      </c>
      <c r="H18011">
        <v>12</v>
      </c>
      <c r="I18011">
        <v>65</v>
      </c>
      <c r="J18011">
        <v>2050</v>
      </c>
      <c r="K18011">
        <v>160</v>
      </c>
      <c r="L18011" t="s">
        <v>23190</v>
      </c>
      <c r="M18011" s="15" t="e">
        <f>IF(INDEX(#REF!,MATCH(Padrón!K18011,#REF!,0),MATCH(Padrón!J18011,#REF!,0))=K18011,"Sí","NO")</f>
        <v>#REF!</v>
      </c>
    </row>
    <row r="18012" spans="1:13" x14ac:dyDescent="0.25">
      <c r="A18012" t="s">
        <v>41216</v>
      </c>
      <c r="B18012">
        <v>18873381</v>
      </c>
      <c r="C18012">
        <v>1966</v>
      </c>
      <c r="D18012" t="s">
        <v>21272</v>
      </c>
      <c r="E18012" t="s">
        <v>184</v>
      </c>
      <c r="F18012" t="s">
        <v>552</v>
      </c>
      <c r="G18012" t="s">
        <v>3</v>
      </c>
      <c r="H18012">
        <v>12</v>
      </c>
      <c r="I18012">
        <v>65</v>
      </c>
      <c r="J18012">
        <v>2050</v>
      </c>
      <c r="K18012">
        <v>161</v>
      </c>
      <c r="L18012" t="s">
        <v>23190</v>
      </c>
      <c r="M18012" s="15" t="e">
        <f>IF(INDEX(#REF!,MATCH(Padrón!K18012,#REF!,0),MATCH(Padrón!J18012,#REF!,0))=K18012,"Sí","NO")</f>
        <v>#REF!</v>
      </c>
    </row>
    <row r="18013" spans="1:13" x14ac:dyDescent="0.25">
      <c r="A18013" t="s">
        <v>41217</v>
      </c>
      <c r="B18013">
        <v>39638082</v>
      </c>
      <c r="C18013">
        <v>1996</v>
      </c>
      <c r="D18013" t="s">
        <v>21272</v>
      </c>
      <c r="E18013" t="s">
        <v>21296</v>
      </c>
      <c r="F18013" t="s">
        <v>193</v>
      </c>
      <c r="G18013" t="s">
        <v>27</v>
      </c>
      <c r="H18013">
        <v>12</v>
      </c>
      <c r="I18013">
        <v>65</v>
      </c>
      <c r="J18013">
        <v>2050</v>
      </c>
      <c r="K18013">
        <v>162</v>
      </c>
      <c r="L18013" t="s">
        <v>23190</v>
      </c>
      <c r="M18013" s="15" t="e">
        <f>IF(INDEX(#REF!,MATCH(Padrón!K18013,#REF!,0),MATCH(Padrón!J18013,#REF!,0))=K18013,"Sí","NO")</f>
        <v>#REF!</v>
      </c>
    </row>
    <row r="18014" spans="1:13" x14ac:dyDescent="0.25">
      <c r="A18014" t="s">
        <v>41218</v>
      </c>
      <c r="B18014">
        <v>42819873</v>
      </c>
      <c r="C18014">
        <v>2000</v>
      </c>
      <c r="D18014" t="s">
        <v>21272</v>
      </c>
      <c r="E18014" t="s">
        <v>21297</v>
      </c>
      <c r="F18014" t="s">
        <v>1766</v>
      </c>
      <c r="G18014" t="s">
        <v>3</v>
      </c>
      <c r="H18014">
        <v>12</v>
      </c>
      <c r="I18014">
        <v>65</v>
      </c>
      <c r="J18014">
        <v>2050</v>
      </c>
      <c r="K18014">
        <v>163</v>
      </c>
      <c r="L18014" t="s">
        <v>23190</v>
      </c>
      <c r="M18014" s="15" t="e">
        <f>IF(INDEX(#REF!,MATCH(Padrón!K18014,#REF!,0),MATCH(Padrón!J18014,#REF!,0))=K18014,"Sí","NO")</f>
        <v>#REF!</v>
      </c>
    </row>
    <row r="18015" spans="1:13" x14ac:dyDescent="0.25">
      <c r="A18015" t="s">
        <v>41219</v>
      </c>
      <c r="B18015">
        <v>33073777</v>
      </c>
      <c r="C18015">
        <v>1987</v>
      </c>
      <c r="D18015" t="s">
        <v>21272</v>
      </c>
      <c r="E18015" t="s">
        <v>21298</v>
      </c>
      <c r="F18015" t="s">
        <v>770</v>
      </c>
      <c r="G18015" t="s">
        <v>3</v>
      </c>
      <c r="H18015">
        <v>12</v>
      </c>
      <c r="I18015">
        <v>65</v>
      </c>
      <c r="J18015">
        <v>2050</v>
      </c>
      <c r="K18015">
        <v>164</v>
      </c>
      <c r="L18015" t="s">
        <v>23190</v>
      </c>
      <c r="M18015" s="15" t="e">
        <f>IF(INDEX(#REF!,MATCH(Padrón!K18015,#REF!,0),MATCH(Padrón!J18015,#REF!,0))=K18015,"Sí","NO")</f>
        <v>#REF!</v>
      </c>
    </row>
    <row r="18016" spans="1:13" x14ac:dyDescent="0.25">
      <c r="A18016" t="s">
        <v>41220</v>
      </c>
      <c r="B18016">
        <v>16933631</v>
      </c>
      <c r="C18016">
        <v>1964</v>
      </c>
      <c r="D18016" t="s">
        <v>21272</v>
      </c>
      <c r="E18016" t="s">
        <v>1025</v>
      </c>
      <c r="F18016" t="s">
        <v>15537</v>
      </c>
      <c r="G18016" t="s">
        <v>10</v>
      </c>
      <c r="H18016">
        <v>12</v>
      </c>
      <c r="I18016">
        <v>65</v>
      </c>
      <c r="J18016">
        <v>2050</v>
      </c>
      <c r="K18016">
        <v>165</v>
      </c>
      <c r="L18016" t="s">
        <v>23190</v>
      </c>
      <c r="M18016" s="15" t="e">
        <f>IF(INDEX(#REF!,MATCH(Padrón!K18016,#REF!,0),MATCH(Padrón!J18016,#REF!,0))=K18016,"Sí","NO")</f>
        <v>#REF!</v>
      </c>
    </row>
    <row r="18017" spans="1:13" x14ac:dyDescent="0.25">
      <c r="A18017" t="s">
        <v>41221</v>
      </c>
      <c r="B18017">
        <v>13226734</v>
      </c>
      <c r="C18017">
        <v>1957</v>
      </c>
      <c r="D18017" t="s">
        <v>21272</v>
      </c>
      <c r="E18017" t="s">
        <v>428</v>
      </c>
      <c r="F18017" t="s">
        <v>21299</v>
      </c>
      <c r="G18017" t="s">
        <v>10</v>
      </c>
      <c r="H18017">
        <v>12</v>
      </c>
      <c r="I18017">
        <v>65</v>
      </c>
      <c r="J18017">
        <v>2050</v>
      </c>
      <c r="K18017">
        <v>166</v>
      </c>
      <c r="L18017" t="s">
        <v>23190</v>
      </c>
      <c r="M18017" s="15" t="e">
        <f>IF(INDEX(#REF!,MATCH(Padrón!K18017,#REF!,0),MATCH(Padrón!J18017,#REF!,0))=K18017,"Sí","NO")</f>
        <v>#REF!</v>
      </c>
    </row>
    <row r="18018" spans="1:13" x14ac:dyDescent="0.25">
      <c r="A18018" t="s">
        <v>41222</v>
      </c>
      <c r="B18018">
        <v>46854151</v>
      </c>
      <c r="C18018">
        <v>2006</v>
      </c>
      <c r="D18018" t="s">
        <v>21272</v>
      </c>
      <c r="E18018" t="s">
        <v>21300</v>
      </c>
      <c r="F18018" t="s">
        <v>21301</v>
      </c>
      <c r="G18018" t="s">
        <v>3</v>
      </c>
      <c r="H18018">
        <v>12</v>
      </c>
      <c r="I18018">
        <v>65</v>
      </c>
      <c r="J18018">
        <v>2050</v>
      </c>
      <c r="K18018">
        <v>167</v>
      </c>
      <c r="L18018" t="s">
        <v>23190</v>
      </c>
      <c r="M18018" s="15" t="e">
        <f>IF(INDEX(#REF!,MATCH(Padrón!K18018,#REF!,0),MATCH(Padrón!J18018,#REF!,0))=K18018,"Sí","NO")</f>
        <v>#REF!</v>
      </c>
    </row>
    <row r="18019" spans="1:13" x14ac:dyDescent="0.25">
      <c r="A18019" t="s">
        <v>41223</v>
      </c>
      <c r="B18019">
        <v>36199907</v>
      </c>
      <c r="C18019">
        <v>1991</v>
      </c>
      <c r="D18019" t="s">
        <v>21272</v>
      </c>
      <c r="E18019" t="s">
        <v>13162</v>
      </c>
      <c r="F18019" t="s">
        <v>16941</v>
      </c>
      <c r="G18019" t="s">
        <v>117</v>
      </c>
      <c r="H18019">
        <v>12</v>
      </c>
      <c r="I18019">
        <v>65</v>
      </c>
      <c r="J18019">
        <v>2050</v>
      </c>
      <c r="K18019">
        <v>168</v>
      </c>
      <c r="L18019" t="s">
        <v>23190</v>
      </c>
      <c r="M18019" s="15" t="e">
        <f>IF(INDEX(#REF!,MATCH(Padrón!K18019,#REF!,0),MATCH(Padrón!J18019,#REF!,0))=K18019,"Sí","NO")</f>
        <v>#REF!</v>
      </c>
    </row>
    <row r="18020" spans="1:13" x14ac:dyDescent="0.25">
      <c r="A18020" t="s">
        <v>41224</v>
      </c>
      <c r="B18020">
        <v>40413071</v>
      </c>
      <c r="C18020">
        <v>1997</v>
      </c>
      <c r="D18020" t="s">
        <v>21272</v>
      </c>
      <c r="E18020" t="s">
        <v>21302</v>
      </c>
      <c r="F18020" t="s">
        <v>21303</v>
      </c>
      <c r="G18020" t="s">
        <v>3</v>
      </c>
      <c r="H18020">
        <v>12</v>
      </c>
      <c r="I18020">
        <v>65</v>
      </c>
      <c r="J18020">
        <v>2050</v>
      </c>
      <c r="K18020">
        <v>169</v>
      </c>
      <c r="L18020" t="s">
        <v>23190</v>
      </c>
      <c r="M18020" s="15" t="e">
        <f>IF(INDEX(#REF!,MATCH(Padrón!K18020,#REF!,0),MATCH(Padrón!J18020,#REF!,0))=K18020,"Sí","NO")</f>
        <v>#REF!</v>
      </c>
    </row>
    <row r="18021" spans="1:13" x14ac:dyDescent="0.25">
      <c r="A18021" t="s">
        <v>41225</v>
      </c>
      <c r="B18021">
        <v>7587514</v>
      </c>
      <c r="C18021">
        <v>1945</v>
      </c>
      <c r="D18021" t="s">
        <v>21272</v>
      </c>
      <c r="E18021" t="s">
        <v>21304</v>
      </c>
      <c r="F18021" t="s">
        <v>543</v>
      </c>
      <c r="G18021" t="s">
        <v>3</v>
      </c>
      <c r="H18021">
        <v>12</v>
      </c>
      <c r="I18021">
        <v>65</v>
      </c>
      <c r="J18021">
        <v>2050</v>
      </c>
      <c r="K18021">
        <v>170</v>
      </c>
      <c r="L18021" t="s">
        <v>23190</v>
      </c>
      <c r="M18021" s="15" t="e">
        <f>IF(INDEX(#REF!,MATCH(Padrón!K18021,#REF!,0),MATCH(Padrón!J18021,#REF!,0))=K18021,"Sí","NO")</f>
        <v>#REF!</v>
      </c>
    </row>
    <row r="18022" spans="1:13" x14ac:dyDescent="0.25">
      <c r="A18022" t="s">
        <v>41226</v>
      </c>
      <c r="B18022">
        <v>17089967</v>
      </c>
      <c r="C18022">
        <v>1964</v>
      </c>
      <c r="D18022" t="s">
        <v>21272</v>
      </c>
      <c r="E18022" t="s">
        <v>21305</v>
      </c>
      <c r="F18022" t="s">
        <v>292</v>
      </c>
      <c r="G18022" t="s">
        <v>3</v>
      </c>
      <c r="H18022">
        <v>12</v>
      </c>
      <c r="I18022">
        <v>65</v>
      </c>
      <c r="J18022">
        <v>2050</v>
      </c>
      <c r="K18022">
        <v>171</v>
      </c>
      <c r="L18022" t="s">
        <v>23190</v>
      </c>
      <c r="M18022" s="15" t="e">
        <f>IF(INDEX(#REF!,MATCH(Padrón!K18022,#REF!,0),MATCH(Padrón!J18022,#REF!,0))=K18022,"Sí","NO")</f>
        <v>#REF!</v>
      </c>
    </row>
    <row r="18023" spans="1:13" x14ac:dyDescent="0.25">
      <c r="A18023" t="s">
        <v>41227</v>
      </c>
      <c r="B18023">
        <v>31141598</v>
      </c>
      <c r="C18023">
        <v>1984</v>
      </c>
      <c r="D18023" t="s">
        <v>21272</v>
      </c>
      <c r="E18023" t="s">
        <v>21306</v>
      </c>
      <c r="F18023" t="s">
        <v>5344</v>
      </c>
      <c r="G18023" t="s">
        <v>3</v>
      </c>
      <c r="H18023">
        <v>12</v>
      </c>
      <c r="I18023">
        <v>65</v>
      </c>
      <c r="J18023">
        <v>2050</v>
      </c>
      <c r="K18023">
        <v>172</v>
      </c>
      <c r="L18023" t="s">
        <v>23190</v>
      </c>
      <c r="M18023" s="15" t="e">
        <f>IF(INDEX(#REF!,MATCH(Padrón!K18023,#REF!,0),MATCH(Padrón!J18023,#REF!,0))=K18023,"Sí","NO")</f>
        <v>#REF!</v>
      </c>
    </row>
    <row r="18024" spans="1:13" x14ac:dyDescent="0.25">
      <c r="A18024" t="s">
        <v>41228</v>
      </c>
      <c r="B18024">
        <v>8407847</v>
      </c>
      <c r="C18024">
        <v>1951</v>
      </c>
      <c r="D18024" t="s">
        <v>21272</v>
      </c>
      <c r="E18024" t="s">
        <v>21307</v>
      </c>
      <c r="F18024" t="s">
        <v>37</v>
      </c>
      <c r="G18024" t="s">
        <v>3</v>
      </c>
      <c r="H18024">
        <v>12</v>
      </c>
      <c r="I18024">
        <v>65</v>
      </c>
      <c r="J18024">
        <v>2050</v>
      </c>
      <c r="K18024">
        <v>173</v>
      </c>
      <c r="L18024" t="s">
        <v>23190</v>
      </c>
      <c r="M18024" s="15" t="e">
        <f>IF(INDEX(#REF!,MATCH(Padrón!K18024,#REF!,0),MATCH(Padrón!J18024,#REF!,0))=K18024,"Sí","NO")</f>
        <v>#REF!</v>
      </c>
    </row>
    <row r="18025" spans="1:13" x14ac:dyDescent="0.25">
      <c r="A18025" t="s">
        <v>41229</v>
      </c>
      <c r="B18025">
        <v>38063395</v>
      </c>
      <c r="C18025">
        <v>1993</v>
      </c>
      <c r="D18025" t="s">
        <v>21272</v>
      </c>
      <c r="E18025" t="s">
        <v>8737</v>
      </c>
      <c r="F18025" t="s">
        <v>21308</v>
      </c>
      <c r="G18025" t="s">
        <v>117</v>
      </c>
      <c r="H18025">
        <v>12</v>
      </c>
      <c r="I18025">
        <v>65</v>
      </c>
      <c r="J18025">
        <v>2050</v>
      </c>
      <c r="K18025">
        <v>174</v>
      </c>
      <c r="L18025" t="s">
        <v>23190</v>
      </c>
      <c r="M18025" s="15" t="e">
        <f>IF(INDEX(#REF!,MATCH(Padrón!K18025,#REF!,0),MATCH(Padrón!J18025,#REF!,0))=K18025,"Sí","NO")</f>
        <v>#REF!</v>
      </c>
    </row>
    <row r="18026" spans="1:13" x14ac:dyDescent="0.25">
      <c r="A18026" t="s">
        <v>41230</v>
      </c>
      <c r="B18026">
        <v>39222246</v>
      </c>
      <c r="C18026">
        <v>1995</v>
      </c>
      <c r="D18026" t="s">
        <v>21272</v>
      </c>
      <c r="E18026" t="s">
        <v>21309</v>
      </c>
      <c r="F18026" t="s">
        <v>770</v>
      </c>
      <c r="G18026" t="s">
        <v>3</v>
      </c>
      <c r="H18026">
        <v>12</v>
      </c>
      <c r="I18026">
        <v>65</v>
      </c>
      <c r="J18026">
        <v>2050</v>
      </c>
      <c r="K18026">
        <v>175</v>
      </c>
      <c r="L18026" t="s">
        <v>23190</v>
      </c>
      <c r="M18026" s="15" t="e">
        <f>IF(INDEX(#REF!,MATCH(Padrón!K18026,#REF!,0),MATCH(Padrón!J18026,#REF!,0))=K18026,"Sí","NO")</f>
        <v>#REF!</v>
      </c>
    </row>
    <row r="18027" spans="1:13" x14ac:dyDescent="0.25">
      <c r="A18027" t="s">
        <v>41231</v>
      </c>
      <c r="B18027">
        <v>27429660</v>
      </c>
      <c r="C18027">
        <v>1979</v>
      </c>
      <c r="D18027" t="s">
        <v>21272</v>
      </c>
      <c r="E18027" t="s">
        <v>21310</v>
      </c>
      <c r="F18027" t="s">
        <v>6232</v>
      </c>
      <c r="G18027" t="s">
        <v>27</v>
      </c>
      <c r="H18027">
        <v>12</v>
      </c>
      <c r="I18027">
        <v>65</v>
      </c>
      <c r="J18027">
        <v>2050</v>
      </c>
      <c r="K18027">
        <v>176</v>
      </c>
      <c r="L18027" t="s">
        <v>23190</v>
      </c>
      <c r="M18027" s="15" t="e">
        <f>IF(INDEX(#REF!,MATCH(Padrón!K18027,#REF!,0),MATCH(Padrón!J18027,#REF!,0))=K18027,"Sí","NO")</f>
        <v>#REF!</v>
      </c>
    </row>
    <row r="18028" spans="1:13" x14ac:dyDescent="0.25">
      <c r="A18028" t="s">
        <v>41232</v>
      </c>
      <c r="B18028">
        <v>39946476</v>
      </c>
      <c r="C18028">
        <v>1996</v>
      </c>
      <c r="D18028" t="s">
        <v>21272</v>
      </c>
      <c r="E18028" t="s">
        <v>21311</v>
      </c>
      <c r="F18028" t="s">
        <v>907</v>
      </c>
      <c r="G18028" t="s">
        <v>3</v>
      </c>
      <c r="H18028">
        <v>12</v>
      </c>
      <c r="I18028">
        <v>65</v>
      </c>
      <c r="J18028">
        <v>2050</v>
      </c>
      <c r="K18028">
        <v>177</v>
      </c>
      <c r="L18028" t="s">
        <v>23190</v>
      </c>
      <c r="M18028" s="15" t="e">
        <f>IF(INDEX(#REF!,MATCH(Padrón!K18028,#REF!,0),MATCH(Padrón!J18028,#REF!,0))=K18028,"Sí","NO")</f>
        <v>#REF!</v>
      </c>
    </row>
    <row r="18029" spans="1:13" x14ac:dyDescent="0.25">
      <c r="A18029" t="s">
        <v>41233</v>
      </c>
      <c r="B18029">
        <v>17089893</v>
      </c>
      <c r="C18029">
        <v>1964</v>
      </c>
      <c r="D18029" t="s">
        <v>21272</v>
      </c>
      <c r="E18029" t="s">
        <v>21312</v>
      </c>
      <c r="F18029" t="s">
        <v>1064</v>
      </c>
      <c r="G18029" t="s">
        <v>979</v>
      </c>
      <c r="H18029">
        <v>12</v>
      </c>
      <c r="I18029">
        <v>65</v>
      </c>
      <c r="J18029">
        <v>2050</v>
      </c>
      <c r="K18029">
        <v>178</v>
      </c>
      <c r="L18029" t="s">
        <v>23190</v>
      </c>
      <c r="M18029" s="15" t="e">
        <f>IF(INDEX(#REF!,MATCH(Padrón!K18029,#REF!,0),MATCH(Padrón!J18029,#REF!,0))=K18029,"Sí","NO")</f>
        <v>#REF!</v>
      </c>
    </row>
    <row r="18030" spans="1:13" x14ac:dyDescent="0.25">
      <c r="A18030" t="s">
        <v>41234</v>
      </c>
      <c r="B18030">
        <v>37582585</v>
      </c>
      <c r="C18030">
        <v>1993</v>
      </c>
      <c r="D18030" t="s">
        <v>21272</v>
      </c>
      <c r="E18030" t="s">
        <v>12185</v>
      </c>
      <c r="F18030" t="s">
        <v>549</v>
      </c>
      <c r="G18030" t="s">
        <v>10</v>
      </c>
      <c r="H18030">
        <v>12</v>
      </c>
      <c r="I18030">
        <v>65</v>
      </c>
      <c r="J18030">
        <v>2050</v>
      </c>
      <c r="K18030">
        <v>179</v>
      </c>
      <c r="L18030" t="s">
        <v>23190</v>
      </c>
      <c r="M18030" s="15" t="e">
        <f>IF(INDEX(#REF!,MATCH(Padrón!K18030,#REF!,0),MATCH(Padrón!J18030,#REF!,0))=K18030,"Sí","NO")</f>
        <v>#REF!</v>
      </c>
    </row>
    <row r="18031" spans="1:13" x14ac:dyDescent="0.25">
      <c r="A18031" t="s">
        <v>41235</v>
      </c>
      <c r="B18031">
        <v>40672385</v>
      </c>
      <c r="C18031">
        <v>1997</v>
      </c>
      <c r="D18031" t="s">
        <v>21272</v>
      </c>
      <c r="E18031" t="s">
        <v>21313</v>
      </c>
      <c r="F18031" t="s">
        <v>154</v>
      </c>
      <c r="G18031" t="s">
        <v>3</v>
      </c>
      <c r="H18031">
        <v>12</v>
      </c>
      <c r="I18031">
        <v>65</v>
      </c>
      <c r="J18031">
        <v>2050</v>
      </c>
      <c r="K18031">
        <v>180</v>
      </c>
      <c r="L18031" t="s">
        <v>23190</v>
      </c>
      <c r="M18031" s="15" t="e">
        <f>IF(INDEX(#REF!,MATCH(Padrón!K18031,#REF!,0),MATCH(Padrón!J18031,#REF!,0))=K18031,"Sí","NO")</f>
        <v>#REF!</v>
      </c>
    </row>
    <row r="18032" spans="1:13" x14ac:dyDescent="0.25">
      <c r="A18032" t="s">
        <v>41236</v>
      </c>
      <c r="B18032">
        <v>28313215</v>
      </c>
      <c r="C18032">
        <v>1980</v>
      </c>
      <c r="D18032" t="s">
        <v>21272</v>
      </c>
      <c r="E18032" t="s">
        <v>21314</v>
      </c>
      <c r="F18032" t="s">
        <v>21315</v>
      </c>
      <c r="G18032" t="s">
        <v>10</v>
      </c>
      <c r="H18032">
        <v>12</v>
      </c>
      <c r="I18032">
        <v>65</v>
      </c>
      <c r="J18032">
        <v>2050</v>
      </c>
      <c r="K18032">
        <v>181</v>
      </c>
      <c r="L18032" t="s">
        <v>23190</v>
      </c>
      <c r="M18032" s="15" t="e">
        <f>IF(INDEX(#REF!,MATCH(Padrón!K18032,#REF!,0),MATCH(Padrón!J18032,#REF!,0))=K18032,"Sí","NO")</f>
        <v>#REF!</v>
      </c>
    </row>
    <row r="18033" spans="1:13" x14ac:dyDescent="0.25">
      <c r="A18033" t="s">
        <v>41237</v>
      </c>
      <c r="B18033">
        <v>10876878</v>
      </c>
      <c r="C18033">
        <v>1952</v>
      </c>
      <c r="D18033" t="s">
        <v>21272</v>
      </c>
      <c r="E18033" t="s">
        <v>5269</v>
      </c>
      <c r="F18033" t="s">
        <v>21316</v>
      </c>
      <c r="G18033" t="s">
        <v>110</v>
      </c>
      <c r="H18033">
        <v>12</v>
      </c>
      <c r="I18033">
        <v>65</v>
      </c>
      <c r="J18033">
        <v>2050</v>
      </c>
      <c r="K18033">
        <v>182</v>
      </c>
      <c r="L18033" t="s">
        <v>23190</v>
      </c>
      <c r="M18033" s="15" t="e">
        <f>IF(INDEX(#REF!,MATCH(Padrón!K18033,#REF!,0),MATCH(Padrón!J18033,#REF!,0))=K18033,"Sí","NO")</f>
        <v>#REF!</v>
      </c>
    </row>
    <row r="18034" spans="1:13" x14ac:dyDescent="0.25">
      <c r="A18034" t="s">
        <v>41238</v>
      </c>
      <c r="B18034">
        <v>41304084</v>
      </c>
      <c r="C18034">
        <v>1998</v>
      </c>
      <c r="D18034" t="s">
        <v>21272</v>
      </c>
      <c r="E18034" t="s">
        <v>9721</v>
      </c>
      <c r="F18034" t="s">
        <v>411</v>
      </c>
      <c r="G18034" t="s">
        <v>3</v>
      </c>
      <c r="H18034">
        <v>12</v>
      </c>
      <c r="I18034">
        <v>65</v>
      </c>
      <c r="J18034">
        <v>2050</v>
      </c>
      <c r="K18034">
        <v>183</v>
      </c>
      <c r="L18034" t="s">
        <v>23190</v>
      </c>
      <c r="M18034" s="15" t="e">
        <f>IF(INDEX(#REF!,MATCH(Padrón!K18034,#REF!,0),MATCH(Padrón!J18034,#REF!,0))=K18034,"Sí","NO")</f>
        <v>#REF!</v>
      </c>
    </row>
    <row r="18035" spans="1:13" x14ac:dyDescent="0.25">
      <c r="A18035" t="s">
        <v>41239</v>
      </c>
      <c r="B18035">
        <v>17089854</v>
      </c>
      <c r="C18035">
        <v>1965</v>
      </c>
      <c r="D18035" t="s">
        <v>21272</v>
      </c>
      <c r="E18035" t="s">
        <v>224</v>
      </c>
      <c r="F18035" t="s">
        <v>5648</v>
      </c>
      <c r="G18035" t="s">
        <v>10</v>
      </c>
      <c r="H18035">
        <v>12</v>
      </c>
      <c r="I18035">
        <v>65</v>
      </c>
      <c r="J18035">
        <v>2050</v>
      </c>
      <c r="K18035">
        <v>184</v>
      </c>
      <c r="L18035" t="s">
        <v>23190</v>
      </c>
      <c r="M18035" s="15" t="e">
        <f>IF(INDEX(#REF!,MATCH(Padrón!K18035,#REF!,0),MATCH(Padrón!J18035,#REF!,0))=K18035,"Sí","NO")</f>
        <v>#REF!</v>
      </c>
    </row>
    <row r="18036" spans="1:13" x14ac:dyDescent="0.25">
      <c r="A18036" t="s">
        <v>41240</v>
      </c>
      <c r="B18036">
        <v>10681926</v>
      </c>
      <c r="C18036">
        <v>1953</v>
      </c>
      <c r="D18036" t="s">
        <v>21272</v>
      </c>
      <c r="E18036" t="s">
        <v>508</v>
      </c>
      <c r="F18036" t="s">
        <v>21317</v>
      </c>
      <c r="G18036" t="s">
        <v>10</v>
      </c>
      <c r="H18036">
        <v>12</v>
      </c>
      <c r="I18036">
        <v>65</v>
      </c>
      <c r="J18036">
        <v>2050</v>
      </c>
      <c r="K18036">
        <v>185</v>
      </c>
      <c r="L18036" t="s">
        <v>23190</v>
      </c>
      <c r="M18036" s="15" t="e">
        <f>IF(INDEX(#REF!,MATCH(Padrón!K18036,#REF!,0),MATCH(Padrón!J18036,#REF!,0))=K18036,"Sí","NO")</f>
        <v>#REF!</v>
      </c>
    </row>
    <row r="18037" spans="1:13" x14ac:dyDescent="0.25">
      <c r="A18037" t="s">
        <v>41241</v>
      </c>
      <c r="B18037">
        <v>35326848</v>
      </c>
      <c r="C18037">
        <v>1990</v>
      </c>
      <c r="D18037" t="s">
        <v>21272</v>
      </c>
      <c r="E18037" t="s">
        <v>797</v>
      </c>
      <c r="F18037" t="s">
        <v>21318</v>
      </c>
      <c r="G18037" t="s">
        <v>117</v>
      </c>
      <c r="H18037">
        <v>12</v>
      </c>
      <c r="I18037">
        <v>65</v>
      </c>
      <c r="J18037">
        <v>2050</v>
      </c>
      <c r="K18037">
        <v>186</v>
      </c>
      <c r="L18037" t="s">
        <v>23190</v>
      </c>
      <c r="M18037" s="15" t="e">
        <f>IF(INDEX(#REF!,MATCH(Padrón!K18037,#REF!,0),MATCH(Padrón!J18037,#REF!,0))=K18037,"Sí","NO")</f>
        <v>#REF!</v>
      </c>
    </row>
    <row r="18038" spans="1:13" x14ac:dyDescent="0.25">
      <c r="A18038" t="s">
        <v>41242</v>
      </c>
      <c r="B18038">
        <v>25205117</v>
      </c>
      <c r="C18038">
        <v>1976</v>
      </c>
      <c r="D18038" t="s">
        <v>21272</v>
      </c>
      <c r="E18038" t="s">
        <v>18868</v>
      </c>
      <c r="F18038" t="s">
        <v>21319</v>
      </c>
      <c r="G18038" t="s">
        <v>10</v>
      </c>
      <c r="H18038">
        <v>12</v>
      </c>
      <c r="I18038">
        <v>65</v>
      </c>
      <c r="J18038">
        <v>2050</v>
      </c>
      <c r="K18038">
        <v>187</v>
      </c>
      <c r="L18038" t="s">
        <v>23190</v>
      </c>
      <c r="M18038" s="15" t="e">
        <f>IF(INDEX(#REF!,MATCH(Padrón!K18038,#REF!,0),MATCH(Padrón!J18038,#REF!,0))=K18038,"Sí","NO")</f>
        <v>#REF!</v>
      </c>
    </row>
    <row r="18039" spans="1:13" x14ac:dyDescent="0.25">
      <c r="A18039" t="s">
        <v>41243</v>
      </c>
      <c r="B18039">
        <v>6837411</v>
      </c>
      <c r="C18039">
        <v>1927</v>
      </c>
      <c r="D18039" t="s">
        <v>21272</v>
      </c>
      <c r="E18039" t="s">
        <v>432</v>
      </c>
      <c r="F18039" t="s">
        <v>433</v>
      </c>
      <c r="G18039" t="s">
        <v>88</v>
      </c>
      <c r="H18039">
        <v>12</v>
      </c>
      <c r="I18039">
        <v>65</v>
      </c>
      <c r="J18039">
        <v>2050</v>
      </c>
      <c r="K18039">
        <v>188</v>
      </c>
      <c r="L18039" t="s">
        <v>23190</v>
      </c>
      <c r="M18039" s="15" t="e">
        <f>IF(INDEX(#REF!,MATCH(Padrón!K18039,#REF!,0),MATCH(Padrón!J18039,#REF!,0))=K18039,"Sí","NO")</f>
        <v>#REF!</v>
      </c>
    </row>
    <row r="18040" spans="1:13" x14ac:dyDescent="0.25">
      <c r="A18040" t="s">
        <v>41244</v>
      </c>
      <c r="B18040">
        <v>14826591</v>
      </c>
      <c r="C18040">
        <v>1960</v>
      </c>
      <c r="D18040" t="s">
        <v>21272</v>
      </c>
      <c r="E18040" t="s">
        <v>4176</v>
      </c>
      <c r="F18040" t="s">
        <v>8734</v>
      </c>
      <c r="G18040" t="s">
        <v>3</v>
      </c>
      <c r="H18040">
        <v>12</v>
      </c>
      <c r="I18040">
        <v>65</v>
      </c>
      <c r="J18040">
        <v>2050</v>
      </c>
      <c r="K18040">
        <v>189</v>
      </c>
      <c r="L18040" t="s">
        <v>23190</v>
      </c>
      <c r="M18040" s="15" t="e">
        <f>IF(INDEX(#REF!,MATCH(Padrón!K18040,#REF!,0),MATCH(Padrón!J18040,#REF!,0))=K18040,"Sí","NO")</f>
        <v>#REF!</v>
      </c>
    </row>
    <row r="18041" spans="1:13" x14ac:dyDescent="0.25">
      <c r="A18041" t="s">
        <v>41245</v>
      </c>
      <c r="B18041">
        <v>40198152</v>
      </c>
      <c r="C18041">
        <v>1997</v>
      </c>
      <c r="D18041" t="s">
        <v>21272</v>
      </c>
      <c r="E18041" t="s">
        <v>21320</v>
      </c>
      <c r="F18041" t="s">
        <v>627</v>
      </c>
      <c r="G18041" t="s">
        <v>10</v>
      </c>
      <c r="H18041">
        <v>12</v>
      </c>
      <c r="I18041">
        <v>65</v>
      </c>
      <c r="J18041">
        <v>2050</v>
      </c>
      <c r="K18041">
        <v>190</v>
      </c>
      <c r="L18041" t="s">
        <v>23190</v>
      </c>
      <c r="M18041" s="15" t="e">
        <f>IF(INDEX(#REF!,MATCH(Padrón!K18041,#REF!,0),MATCH(Padrón!J18041,#REF!,0))=K18041,"Sí","NO")</f>
        <v>#REF!</v>
      </c>
    </row>
    <row r="18042" spans="1:13" x14ac:dyDescent="0.25">
      <c r="A18042" t="s">
        <v>41246</v>
      </c>
      <c r="B18042">
        <v>34734871</v>
      </c>
      <c r="C18042">
        <v>1989</v>
      </c>
      <c r="D18042" t="s">
        <v>21272</v>
      </c>
      <c r="E18042" t="s">
        <v>8500</v>
      </c>
      <c r="F18042" t="s">
        <v>2359</v>
      </c>
      <c r="G18042" t="s">
        <v>3</v>
      </c>
      <c r="H18042">
        <v>12</v>
      </c>
      <c r="I18042">
        <v>65</v>
      </c>
      <c r="J18042">
        <v>2050</v>
      </c>
      <c r="K18042">
        <v>191</v>
      </c>
      <c r="L18042" t="s">
        <v>23190</v>
      </c>
      <c r="M18042" s="15" t="e">
        <f>IF(INDEX(#REF!,MATCH(Padrón!K18042,#REF!,0),MATCH(Padrón!J18042,#REF!,0))=K18042,"Sí","NO")</f>
        <v>#REF!</v>
      </c>
    </row>
    <row r="18043" spans="1:13" x14ac:dyDescent="0.25">
      <c r="A18043" t="s">
        <v>41247</v>
      </c>
      <c r="B18043">
        <v>42811195</v>
      </c>
      <c r="C18043">
        <v>1999</v>
      </c>
      <c r="D18043" t="s">
        <v>21272</v>
      </c>
      <c r="E18043" t="s">
        <v>10948</v>
      </c>
      <c r="F18043" t="s">
        <v>2809</v>
      </c>
      <c r="G18043" t="s">
        <v>3</v>
      </c>
      <c r="H18043">
        <v>12</v>
      </c>
      <c r="I18043">
        <v>65</v>
      </c>
      <c r="J18043">
        <v>2050</v>
      </c>
      <c r="K18043">
        <v>192</v>
      </c>
      <c r="L18043" t="s">
        <v>23190</v>
      </c>
      <c r="M18043" s="15" t="e">
        <f>IF(INDEX(#REF!,MATCH(Padrón!K18043,#REF!,0),MATCH(Padrón!J18043,#REF!,0))=K18043,"Sí","NO")</f>
        <v>#REF!</v>
      </c>
    </row>
    <row r="18044" spans="1:13" x14ac:dyDescent="0.25">
      <c r="A18044" t="s">
        <v>41248</v>
      </c>
      <c r="B18044">
        <v>32607844</v>
      </c>
      <c r="C18044">
        <v>1986</v>
      </c>
      <c r="D18044" t="s">
        <v>21272</v>
      </c>
      <c r="E18044" t="s">
        <v>21321</v>
      </c>
      <c r="F18044" t="s">
        <v>4191</v>
      </c>
      <c r="G18044" t="s">
        <v>10</v>
      </c>
      <c r="H18044">
        <v>12</v>
      </c>
      <c r="I18044">
        <v>65</v>
      </c>
      <c r="J18044">
        <v>2050</v>
      </c>
      <c r="K18044">
        <v>193</v>
      </c>
      <c r="L18044" t="s">
        <v>23190</v>
      </c>
      <c r="M18044" s="15" t="e">
        <f>IF(INDEX(#REF!,MATCH(Padrón!K18044,#REF!,0),MATCH(Padrón!J18044,#REF!,0))=K18044,"Sí","NO")</f>
        <v>#REF!</v>
      </c>
    </row>
    <row r="18045" spans="1:13" x14ac:dyDescent="0.25">
      <c r="A18045" t="s">
        <v>41249</v>
      </c>
      <c r="B18045">
        <v>46854144</v>
      </c>
      <c r="C18045">
        <v>2006</v>
      </c>
      <c r="D18045" t="s">
        <v>21272</v>
      </c>
      <c r="E18045" t="s">
        <v>21322</v>
      </c>
      <c r="F18045" t="s">
        <v>21323</v>
      </c>
      <c r="G18045" t="s">
        <v>3</v>
      </c>
      <c r="H18045">
        <v>12</v>
      </c>
      <c r="I18045">
        <v>65</v>
      </c>
      <c r="J18045">
        <v>2050</v>
      </c>
      <c r="K18045">
        <v>194</v>
      </c>
      <c r="L18045" t="s">
        <v>23190</v>
      </c>
      <c r="M18045" s="15" t="e">
        <f>IF(INDEX(#REF!,MATCH(Padrón!K18045,#REF!,0),MATCH(Padrón!J18045,#REF!,0))=K18045,"Sí","NO")</f>
        <v>#REF!</v>
      </c>
    </row>
    <row r="18046" spans="1:13" x14ac:dyDescent="0.25">
      <c r="A18046" t="s">
        <v>41250</v>
      </c>
      <c r="B18046">
        <v>10194267</v>
      </c>
      <c r="C18046">
        <v>1952</v>
      </c>
      <c r="D18046" t="s">
        <v>21272</v>
      </c>
      <c r="E18046" t="s">
        <v>21324</v>
      </c>
      <c r="F18046" t="s">
        <v>8734</v>
      </c>
      <c r="G18046" t="s">
        <v>3</v>
      </c>
      <c r="H18046">
        <v>12</v>
      </c>
      <c r="I18046">
        <v>65</v>
      </c>
      <c r="J18046">
        <v>2050</v>
      </c>
      <c r="K18046">
        <v>195</v>
      </c>
      <c r="L18046" t="s">
        <v>23190</v>
      </c>
      <c r="M18046" s="15" t="e">
        <f>IF(INDEX(#REF!,MATCH(Padrón!K18046,#REF!,0),MATCH(Padrón!J18046,#REF!,0))=K18046,"Sí","NO")</f>
        <v>#REF!</v>
      </c>
    </row>
    <row r="18047" spans="1:13" x14ac:dyDescent="0.25">
      <c r="A18047" t="s">
        <v>41251</v>
      </c>
      <c r="B18047">
        <v>33853725</v>
      </c>
      <c r="C18047">
        <v>1984</v>
      </c>
      <c r="D18047" t="s">
        <v>21272</v>
      </c>
      <c r="E18047" t="s">
        <v>21325</v>
      </c>
      <c r="F18047" t="s">
        <v>21326</v>
      </c>
      <c r="G18047" t="s">
        <v>3</v>
      </c>
      <c r="H18047">
        <v>12</v>
      </c>
      <c r="I18047">
        <v>65</v>
      </c>
      <c r="J18047">
        <v>2050</v>
      </c>
      <c r="K18047">
        <v>196</v>
      </c>
      <c r="L18047" t="s">
        <v>23190</v>
      </c>
      <c r="M18047" s="15" t="e">
        <f>IF(INDEX(#REF!,MATCH(Padrón!K18047,#REF!,0),MATCH(Padrón!J18047,#REF!,0))=K18047,"Sí","NO")</f>
        <v>#REF!</v>
      </c>
    </row>
    <row r="18048" spans="1:13" x14ac:dyDescent="0.25">
      <c r="A18048" t="s">
        <v>41252</v>
      </c>
      <c r="B18048">
        <v>33073792</v>
      </c>
      <c r="C18048">
        <v>1987</v>
      </c>
      <c r="D18048" t="s">
        <v>21272</v>
      </c>
      <c r="E18048" t="s">
        <v>21327</v>
      </c>
      <c r="F18048" t="s">
        <v>21328</v>
      </c>
      <c r="G18048" t="s">
        <v>3</v>
      </c>
      <c r="H18048">
        <v>12</v>
      </c>
      <c r="I18048">
        <v>65</v>
      </c>
      <c r="J18048">
        <v>2050</v>
      </c>
      <c r="K18048">
        <v>197</v>
      </c>
      <c r="L18048" t="s">
        <v>23190</v>
      </c>
      <c r="M18048" s="15" t="e">
        <f>IF(INDEX(#REF!,MATCH(Padrón!K18048,#REF!,0),MATCH(Padrón!J18048,#REF!,0))=K18048,"Sí","NO")</f>
        <v>#REF!</v>
      </c>
    </row>
    <row r="18049" spans="1:13" x14ac:dyDescent="0.25">
      <c r="A18049" t="s">
        <v>41253</v>
      </c>
      <c r="B18049">
        <v>17089760</v>
      </c>
      <c r="C18049">
        <v>1965</v>
      </c>
      <c r="D18049" t="s">
        <v>21272</v>
      </c>
      <c r="E18049" t="s">
        <v>2381</v>
      </c>
      <c r="F18049" t="s">
        <v>200</v>
      </c>
      <c r="G18049" t="s">
        <v>3</v>
      </c>
      <c r="H18049">
        <v>12</v>
      </c>
      <c r="I18049">
        <v>65</v>
      </c>
      <c r="J18049">
        <v>2050</v>
      </c>
      <c r="K18049">
        <v>198</v>
      </c>
      <c r="L18049" t="s">
        <v>23190</v>
      </c>
      <c r="M18049" s="15" t="e">
        <f>IF(INDEX(#REF!,MATCH(Padrón!K18049,#REF!,0),MATCH(Padrón!J18049,#REF!,0))=K18049,"Sí","NO")</f>
        <v>#REF!</v>
      </c>
    </row>
    <row r="18050" spans="1:13" x14ac:dyDescent="0.25">
      <c r="A18050" t="s">
        <v>41254</v>
      </c>
      <c r="B18050">
        <v>42667245</v>
      </c>
      <c r="C18050">
        <v>2000</v>
      </c>
      <c r="D18050" t="s">
        <v>21272</v>
      </c>
      <c r="E18050" t="s">
        <v>21329</v>
      </c>
      <c r="F18050" t="s">
        <v>20690</v>
      </c>
      <c r="G18050" t="s">
        <v>3</v>
      </c>
      <c r="H18050">
        <v>12</v>
      </c>
      <c r="I18050">
        <v>65</v>
      </c>
      <c r="J18050">
        <v>2050</v>
      </c>
      <c r="K18050">
        <v>199</v>
      </c>
      <c r="L18050" t="s">
        <v>23190</v>
      </c>
      <c r="M18050" s="15" t="e">
        <f>IF(INDEX(#REF!,MATCH(Padrón!K18050,#REF!,0),MATCH(Padrón!J18050,#REF!,0))=K18050,"Sí","NO")</f>
        <v>#REF!</v>
      </c>
    </row>
    <row r="18051" spans="1:13" x14ac:dyDescent="0.25">
      <c r="A18051" t="s">
        <v>41255</v>
      </c>
      <c r="B18051">
        <v>24248842</v>
      </c>
      <c r="C18051">
        <v>1976</v>
      </c>
      <c r="D18051" t="s">
        <v>21272</v>
      </c>
      <c r="E18051" t="s">
        <v>3385</v>
      </c>
      <c r="F18051" t="s">
        <v>10149</v>
      </c>
      <c r="G18051" t="s">
        <v>3</v>
      </c>
      <c r="H18051">
        <v>12</v>
      </c>
      <c r="I18051">
        <v>65</v>
      </c>
      <c r="J18051">
        <v>2050</v>
      </c>
      <c r="K18051">
        <v>200</v>
      </c>
      <c r="L18051" t="s">
        <v>23190</v>
      </c>
      <c r="M18051" s="15" t="e">
        <f>IF(INDEX(#REF!,MATCH(Padrón!K18051,#REF!,0),MATCH(Padrón!J18051,#REF!,0))=K18051,"Sí","NO")</f>
        <v>#REF!</v>
      </c>
    </row>
    <row r="18052" spans="1:13" x14ac:dyDescent="0.25">
      <c r="A18052" t="s">
        <v>41256</v>
      </c>
      <c r="B18052">
        <v>38189097</v>
      </c>
      <c r="C18052">
        <v>1994</v>
      </c>
      <c r="D18052" t="s">
        <v>21272</v>
      </c>
      <c r="E18052" t="s">
        <v>21330</v>
      </c>
      <c r="F18052" t="s">
        <v>2237</v>
      </c>
      <c r="G18052" t="s">
        <v>10</v>
      </c>
      <c r="H18052">
        <v>12</v>
      </c>
      <c r="I18052">
        <v>65</v>
      </c>
      <c r="J18052">
        <v>2050</v>
      </c>
      <c r="K18052">
        <v>201</v>
      </c>
      <c r="L18052" t="s">
        <v>23190</v>
      </c>
      <c r="M18052" s="15" t="e">
        <f>IF(INDEX(#REF!,MATCH(Padrón!K18052,#REF!,0),MATCH(Padrón!J18052,#REF!,0))=K18052,"Sí","NO")</f>
        <v>#REF!</v>
      </c>
    </row>
    <row r="18053" spans="1:13" x14ac:dyDescent="0.25">
      <c r="A18053" t="s">
        <v>41257</v>
      </c>
      <c r="B18053">
        <v>30752563</v>
      </c>
      <c r="C18053">
        <v>1983</v>
      </c>
      <c r="D18053" t="s">
        <v>21272</v>
      </c>
      <c r="E18053" t="s">
        <v>21331</v>
      </c>
      <c r="F18053" t="s">
        <v>779</v>
      </c>
      <c r="G18053" t="s">
        <v>10</v>
      </c>
      <c r="H18053">
        <v>12</v>
      </c>
      <c r="I18053">
        <v>65</v>
      </c>
      <c r="J18053">
        <v>2050</v>
      </c>
      <c r="K18053">
        <v>202</v>
      </c>
      <c r="L18053" t="s">
        <v>23190</v>
      </c>
      <c r="M18053" s="15" t="e">
        <f>IF(INDEX(#REF!,MATCH(Padrón!K18053,#REF!,0),MATCH(Padrón!J18053,#REF!,0))=K18053,"Sí","NO")</f>
        <v>#REF!</v>
      </c>
    </row>
    <row r="18054" spans="1:13" x14ac:dyDescent="0.25">
      <c r="A18054" t="s">
        <v>41258</v>
      </c>
      <c r="B18054">
        <v>14243775</v>
      </c>
      <c r="C18054">
        <v>1961</v>
      </c>
      <c r="D18054" t="s">
        <v>21272</v>
      </c>
      <c r="E18054" t="s">
        <v>21332</v>
      </c>
      <c r="F18054" t="s">
        <v>21333</v>
      </c>
      <c r="G18054" t="s">
        <v>10</v>
      </c>
      <c r="H18054">
        <v>12</v>
      </c>
      <c r="I18054">
        <v>65</v>
      </c>
      <c r="J18054">
        <v>2050</v>
      </c>
      <c r="K18054">
        <v>203</v>
      </c>
      <c r="L18054" t="s">
        <v>23190</v>
      </c>
      <c r="M18054" s="15" t="e">
        <f>IF(INDEX(#REF!,MATCH(Padrón!K18054,#REF!,0),MATCH(Padrón!J18054,#REF!,0))=K18054,"Sí","NO")</f>
        <v>#REF!</v>
      </c>
    </row>
    <row r="18055" spans="1:13" x14ac:dyDescent="0.25">
      <c r="A18055" t="s">
        <v>41259</v>
      </c>
      <c r="B18055">
        <v>43547248</v>
      </c>
      <c r="C18055">
        <v>1999</v>
      </c>
      <c r="D18055" t="s">
        <v>21272</v>
      </c>
      <c r="E18055" t="s">
        <v>4236</v>
      </c>
      <c r="F18055" t="s">
        <v>21334</v>
      </c>
      <c r="G18055" t="s">
        <v>3</v>
      </c>
      <c r="H18055">
        <v>12</v>
      </c>
      <c r="I18055">
        <v>65</v>
      </c>
      <c r="J18055">
        <v>2050</v>
      </c>
      <c r="K18055">
        <v>204</v>
      </c>
      <c r="L18055" t="s">
        <v>23190</v>
      </c>
      <c r="M18055" s="15" t="e">
        <f>IF(INDEX(#REF!,MATCH(Padrón!K18055,#REF!,0),MATCH(Padrón!J18055,#REF!,0))=K18055,"Sí","NO")</f>
        <v>#REF!</v>
      </c>
    </row>
    <row r="18056" spans="1:13" x14ac:dyDescent="0.25">
      <c r="A18056" t="s">
        <v>41260</v>
      </c>
      <c r="B18056">
        <v>33073798</v>
      </c>
      <c r="C18056">
        <v>1987</v>
      </c>
      <c r="D18056" t="s">
        <v>21272</v>
      </c>
      <c r="E18056" t="s">
        <v>21335</v>
      </c>
      <c r="F18056" t="s">
        <v>37</v>
      </c>
      <c r="G18056" t="s">
        <v>3</v>
      </c>
      <c r="H18056">
        <v>12</v>
      </c>
      <c r="I18056">
        <v>65</v>
      </c>
      <c r="J18056">
        <v>2050</v>
      </c>
      <c r="K18056">
        <v>205</v>
      </c>
      <c r="L18056" t="s">
        <v>23190</v>
      </c>
      <c r="M18056" s="15" t="e">
        <f>IF(INDEX(#REF!,MATCH(Padrón!K18056,#REF!,0),MATCH(Padrón!J18056,#REF!,0))=K18056,"Sí","NO")</f>
        <v>#REF!</v>
      </c>
    </row>
    <row r="18057" spans="1:13" x14ac:dyDescent="0.25">
      <c r="A18057" t="s">
        <v>41261</v>
      </c>
      <c r="B18057">
        <v>46834073</v>
      </c>
      <c r="C18057">
        <v>2005</v>
      </c>
      <c r="D18057" t="s">
        <v>21272</v>
      </c>
      <c r="E18057" t="s">
        <v>21336</v>
      </c>
      <c r="F18057" t="s">
        <v>13605</v>
      </c>
      <c r="G18057" t="s">
        <v>3</v>
      </c>
      <c r="H18057">
        <v>12</v>
      </c>
      <c r="I18057">
        <v>65</v>
      </c>
      <c r="J18057">
        <v>2050</v>
      </c>
      <c r="K18057">
        <v>206</v>
      </c>
      <c r="L18057" t="s">
        <v>23190</v>
      </c>
      <c r="M18057" s="15" t="e">
        <f>IF(INDEX(#REF!,MATCH(Padrón!K18057,#REF!,0),MATCH(Padrón!J18057,#REF!,0))=K18057,"Sí","NO")</f>
        <v>#REF!</v>
      </c>
    </row>
    <row r="18058" spans="1:13" x14ac:dyDescent="0.25">
      <c r="A18058" t="s">
        <v>41262</v>
      </c>
      <c r="B18058">
        <v>26869159</v>
      </c>
      <c r="C18058">
        <v>1978</v>
      </c>
      <c r="D18058" t="s">
        <v>21272</v>
      </c>
      <c r="E18058" t="s">
        <v>5478</v>
      </c>
      <c r="F18058" t="s">
        <v>84</v>
      </c>
      <c r="G18058" t="s">
        <v>3</v>
      </c>
      <c r="H18058">
        <v>12</v>
      </c>
      <c r="I18058">
        <v>65</v>
      </c>
      <c r="J18058">
        <v>2050</v>
      </c>
      <c r="K18058">
        <v>207</v>
      </c>
      <c r="L18058" t="s">
        <v>23190</v>
      </c>
      <c r="M18058" s="15" t="e">
        <f>IF(INDEX(#REF!,MATCH(Padrón!K18058,#REF!,0),MATCH(Padrón!J18058,#REF!,0))=K18058,"Sí","NO")</f>
        <v>#REF!</v>
      </c>
    </row>
    <row r="18059" spans="1:13" x14ac:dyDescent="0.25">
      <c r="A18059" t="s">
        <v>41263</v>
      </c>
      <c r="B18059">
        <v>44988735</v>
      </c>
      <c r="C18059">
        <v>2003</v>
      </c>
      <c r="D18059" t="s">
        <v>21272</v>
      </c>
      <c r="E18059" t="s">
        <v>21337</v>
      </c>
      <c r="F18059" t="s">
        <v>21338</v>
      </c>
      <c r="G18059" t="s">
        <v>3</v>
      </c>
      <c r="H18059">
        <v>12</v>
      </c>
      <c r="I18059">
        <v>65</v>
      </c>
      <c r="J18059">
        <v>2050</v>
      </c>
      <c r="K18059">
        <v>208</v>
      </c>
      <c r="L18059" t="s">
        <v>23190</v>
      </c>
      <c r="M18059" s="15" t="e">
        <f>IF(INDEX(#REF!,MATCH(Padrón!K18059,#REF!,0),MATCH(Padrón!J18059,#REF!,0))=K18059,"Sí","NO")</f>
        <v>#REF!</v>
      </c>
    </row>
    <row r="18060" spans="1:13" x14ac:dyDescent="0.25">
      <c r="A18060" t="s">
        <v>41264</v>
      </c>
      <c r="B18060">
        <v>45555795</v>
      </c>
      <c r="C18060">
        <v>2004</v>
      </c>
      <c r="D18060" t="s">
        <v>21272</v>
      </c>
      <c r="E18060" t="s">
        <v>21339</v>
      </c>
      <c r="F18060" t="s">
        <v>2036</v>
      </c>
      <c r="G18060" t="s">
        <v>3</v>
      </c>
      <c r="H18060">
        <v>12</v>
      </c>
      <c r="I18060">
        <v>65</v>
      </c>
      <c r="J18060">
        <v>2050</v>
      </c>
      <c r="K18060">
        <v>209</v>
      </c>
      <c r="L18060" t="s">
        <v>23190</v>
      </c>
      <c r="M18060" s="15" t="e">
        <f>IF(INDEX(#REF!,MATCH(Padrón!K18060,#REF!,0),MATCH(Padrón!J18060,#REF!,0))=K18060,"Sí","NO")</f>
        <v>#REF!</v>
      </c>
    </row>
    <row r="18061" spans="1:13" x14ac:dyDescent="0.25">
      <c r="A18061" t="s">
        <v>41265</v>
      </c>
      <c r="B18061">
        <v>17089747</v>
      </c>
      <c r="C18061">
        <v>1965</v>
      </c>
      <c r="D18061" t="s">
        <v>21272</v>
      </c>
      <c r="E18061" t="s">
        <v>21340</v>
      </c>
      <c r="F18061" t="s">
        <v>21341</v>
      </c>
      <c r="G18061" t="s">
        <v>3</v>
      </c>
      <c r="H18061">
        <v>12</v>
      </c>
      <c r="I18061">
        <v>65</v>
      </c>
      <c r="J18061">
        <v>2050</v>
      </c>
      <c r="K18061">
        <v>210</v>
      </c>
      <c r="L18061" t="s">
        <v>23190</v>
      </c>
      <c r="M18061" s="15" t="e">
        <f>IF(INDEX(#REF!,MATCH(Padrón!K18061,#REF!,0),MATCH(Padrón!J18061,#REF!,0))=K18061,"Sí","NO")</f>
        <v>#REF!</v>
      </c>
    </row>
    <row r="18062" spans="1:13" x14ac:dyDescent="0.25">
      <c r="A18062" t="s">
        <v>41266</v>
      </c>
      <c r="B18062">
        <v>47593206</v>
      </c>
      <c r="C18062">
        <v>2006</v>
      </c>
      <c r="D18062" t="s">
        <v>21272</v>
      </c>
      <c r="E18062" t="s">
        <v>21342</v>
      </c>
      <c r="F18062" t="s">
        <v>11706</v>
      </c>
      <c r="G18062" t="s">
        <v>3</v>
      </c>
      <c r="H18062">
        <v>12</v>
      </c>
      <c r="I18062">
        <v>65</v>
      </c>
      <c r="J18062">
        <v>2050</v>
      </c>
      <c r="K18062">
        <v>211</v>
      </c>
      <c r="L18062" t="s">
        <v>23190</v>
      </c>
      <c r="M18062" s="15" t="e">
        <f>IF(INDEX(#REF!,MATCH(Padrón!K18062,#REF!,0),MATCH(Padrón!J18062,#REF!,0))=K18062,"Sí","NO")</f>
        <v>#REF!</v>
      </c>
    </row>
    <row r="18063" spans="1:13" x14ac:dyDescent="0.25">
      <c r="A18063" t="s">
        <v>41267</v>
      </c>
      <c r="B18063">
        <v>43832497</v>
      </c>
      <c r="C18063">
        <v>2001</v>
      </c>
      <c r="D18063" t="s">
        <v>21272</v>
      </c>
      <c r="E18063" t="s">
        <v>2750</v>
      </c>
      <c r="F18063" t="s">
        <v>21343</v>
      </c>
      <c r="G18063" t="s">
        <v>27</v>
      </c>
      <c r="H18063">
        <v>12</v>
      </c>
      <c r="I18063">
        <v>65</v>
      </c>
      <c r="J18063">
        <v>2050</v>
      </c>
      <c r="K18063">
        <v>212</v>
      </c>
      <c r="L18063" t="s">
        <v>23190</v>
      </c>
      <c r="M18063" s="15" t="e">
        <f>IF(INDEX(#REF!,MATCH(Padrón!K18063,#REF!,0),MATCH(Padrón!J18063,#REF!,0))=K18063,"Sí","NO")</f>
        <v>#REF!</v>
      </c>
    </row>
    <row r="18064" spans="1:13" x14ac:dyDescent="0.25">
      <c r="A18064" t="s">
        <v>41268</v>
      </c>
      <c r="B18064">
        <v>44071861</v>
      </c>
      <c r="C18064">
        <v>2002</v>
      </c>
      <c r="D18064" t="s">
        <v>21272</v>
      </c>
      <c r="E18064" t="s">
        <v>21344</v>
      </c>
      <c r="F18064" t="s">
        <v>2042</v>
      </c>
      <c r="G18064" t="s">
        <v>10</v>
      </c>
      <c r="H18064">
        <v>12</v>
      </c>
      <c r="I18064">
        <v>65</v>
      </c>
      <c r="J18064">
        <v>2050</v>
      </c>
      <c r="K18064">
        <v>213</v>
      </c>
      <c r="L18064" t="s">
        <v>23190</v>
      </c>
      <c r="M18064" s="15" t="e">
        <f>IF(INDEX(#REF!,MATCH(Padrón!K18064,#REF!,0),MATCH(Padrón!J18064,#REF!,0))=K18064,"Sí","NO")</f>
        <v>#REF!</v>
      </c>
    </row>
    <row r="18065" spans="1:13" x14ac:dyDescent="0.25">
      <c r="A18065" t="s">
        <v>41269</v>
      </c>
      <c r="B18065">
        <v>41031720</v>
      </c>
      <c r="C18065">
        <v>1998</v>
      </c>
      <c r="D18065" t="s">
        <v>21272</v>
      </c>
      <c r="E18065" t="s">
        <v>16</v>
      </c>
      <c r="F18065" t="s">
        <v>907</v>
      </c>
      <c r="G18065" t="s">
        <v>3</v>
      </c>
      <c r="H18065">
        <v>12</v>
      </c>
      <c r="I18065">
        <v>65</v>
      </c>
      <c r="J18065">
        <v>2050</v>
      </c>
      <c r="K18065">
        <v>214</v>
      </c>
      <c r="L18065" t="s">
        <v>23190</v>
      </c>
      <c r="M18065" s="15" t="e">
        <f>IF(INDEX(#REF!,MATCH(Padrón!K18065,#REF!,0),MATCH(Padrón!J18065,#REF!,0))=K18065,"Sí","NO")</f>
        <v>#REF!</v>
      </c>
    </row>
    <row r="18066" spans="1:13" x14ac:dyDescent="0.25">
      <c r="A18066" t="s">
        <v>41270</v>
      </c>
      <c r="B18066">
        <v>44529032</v>
      </c>
      <c r="C18066">
        <v>2002</v>
      </c>
      <c r="D18066" t="s">
        <v>21272</v>
      </c>
      <c r="E18066" t="s">
        <v>17588</v>
      </c>
      <c r="F18066" t="s">
        <v>5814</v>
      </c>
      <c r="G18066" t="s">
        <v>3</v>
      </c>
      <c r="H18066">
        <v>12</v>
      </c>
      <c r="I18066">
        <v>65</v>
      </c>
      <c r="J18066">
        <v>2050</v>
      </c>
      <c r="K18066">
        <v>215</v>
      </c>
      <c r="L18066" t="s">
        <v>23190</v>
      </c>
      <c r="M18066" s="15" t="e">
        <f>IF(INDEX(#REF!,MATCH(Padrón!K18066,#REF!,0),MATCH(Padrón!J18066,#REF!,0))=K18066,"Sí","NO")</f>
        <v>#REF!</v>
      </c>
    </row>
    <row r="18067" spans="1:13" x14ac:dyDescent="0.25">
      <c r="A18067" t="s">
        <v>41271</v>
      </c>
      <c r="B18067">
        <v>44252674</v>
      </c>
      <c r="C18067">
        <v>2002</v>
      </c>
      <c r="D18067" t="s">
        <v>21272</v>
      </c>
      <c r="E18067" t="s">
        <v>21345</v>
      </c>
      <c r="F18067" t="s">
        <v>21346</v>
      </c>
      <c r="G18067" t="s">
        <v>3</v>
      </c>
      <c r="H18067">
        <v>12</v>
      </c>
      <c r="I18067">
        <v>65</v>
      </c>
      <c r="J18067">
        <v>2050</v>
      </c>
      <c r="K18067">
        <v>216</v>
      </c>
      <c r="L18067" t="s">
        <v>23190</v>
      </c>
      <c r="M18067" s="15" t="e">
        <f>IF(INDEX(#REF!,MATCH(Padrón!K18067,#REF!,0),MATCH(Padrón!J18067,#REF!,0))=K18067,"Sí","NO")</f>
        <v>#REF!</v>
      </c>
    </row>
    <row r="18068" spans="1:13" x14ac:dyDescent="0.25">
      <c r="A18068" t="s">
        <v>41272</v>
      </c>
      <c r="B18068">
        <v>14719414</v>
      </c>
      <c r="C18068">
        <v>1961</v>
      </c>
      <c r="D18068" t="s">
        <v>21272</v>
      </c>
      <c r="E18068" t="s">
        <v>273</v>
      </c>
      <c r="F18068" t="s">
        <v>770</v>
      </c>
      <c r="G18068" t="s">
        <v>3</v>
      </c>
      <c r="H18068">
        <v>12</v>
      </c>
      <c r="I18068">
        <v>65</v>
      </c>
      <c r="J18068">
        <v>2050</v>
      </c>
      <c r="K18068">
        <v>217</v>
      </c>
      <c r="L18068" t="s">
        <v>23190</v>
      </c>
      <c r="M18068" s="15" t="e">
        <f>IF(INDEX(#REF!,MATCH(Padrón!K18068,#REF!,0),MATCH(Padrón!J18068,#REF!,0))=K18068,"Sí","NO")</f>
        <v>#REF!</v>
      </c>
    </row>
    <row r="18069" spans="1:13" x14ac:dyDescent="0.25">
      <c r="A18069" t="s">
        <v>41273</v>
      </c>
      <c r="B18069">
        <v>47425419</v>
      </c>
      <c r="C18069">
        <v>2006</v>
      </c>
      <c r="D18069" t="s">
        <v>21272</v>
      </c>
      <c r="E18069" t="s">
        <v>19255</v>
      </c>
      <c r="F18069" t="s">
        <v>1213</v>
      </c>
      <c r="G18069" t="s">
        <v>3</v>
      </c>
      <c r="H18069">
        <v>12</v>
      </c>
      <c r="I18069">
        <v>65</v>
      </c>
      <c r="J18069">
        <v>2050</v>
      </c>
      <c r="K18069">
        <v>218</v>
      </c>
      <c r="L18069" t="s">
        <v>23190</v>
      </c>
      <c r="M18069" s="15" t="e">
        <f>IF(INDEX(#REF!,MATCH(Padrón!K18069,#REF!,0),MATCH(Padrón!J18069,#REF!,0))=K18069,"Sí","NO")</f>
        <v>#REF!</v>
      </c>
    </row>
    <row r="18070" spans="1:13" x14ac:dyDescent="0.25">
      <c r="A18070" t="s">
        <v>41274</v>
      </c>
      <c r="B18070">
        <v>26528337</v>
      </c>
      <c r="C18070">
        <v>1978</v>
      </c>
      <c r="D18070" t="s">
        <v>21272</v>
      </c>
      <c r="E18070" t="s">
        <v>21347</v>
      </c>
      <c r="F18070" t="s">
        <v>2133</v>
      </c>
      <c r="G18070" t="s">
        <v>3</v>
      </c>
      <c r="H18070">
        <v>12</v>
      </c>
      <c r="I18070">
        <v>65</v>
      </c>
      <c r="J18070">
        <v>2050</v>
      </c>
      <c r="K18070">
        <v>219</v>
      </c>
      <c r="L18070" t="s">
        <v>23190</v>
      </c>
      <c r="M18070" s="15" t="e">
        <f>IF(INDEX(#REF!,MATCH(Padrón!K18070,#REF!,0),MATCH(Padrón!J18070,#REF!,0))=K18070,"Sí","NO")</f>
        <v>#REF!</v>
      </c>
    </row>
    <row r="18071" spans="1:13" x14ac:dyDescent="0.25">
      <c r="A18071" t="s">
        <v>41275</v>
      </c>
      <c r="B18071">
        <v>13160828</v>
      </c>
      <c r="C18071">
        <v>1957</v>
      </c>
      <c r="D18071" t="s">
        <v>21272</v>
      </c>
      <c r="E18071" t="s">
        <v>8790</v>
      </c>
      <c r="F18071" t="s">
        <v>2845</v>
      </c>
      <c r="G18071" t="s">
        <v>117</v>
      </c>
      <c r="H18071">
        <v>12</v>
      </c>
      <c r="I18071">
        <v>65</v>
      </c>
      <c r="J18071">
        <v>2050</v>
      </c>
      <c r="K18071">
        <v>220</v>
      </c>
      <c r="L18071" t="s">
        <v>23190</v>
      </c>
      <c r="M18071" s="15" t="e">
        <f>IF(INDEX(#REF!,MATCH(Padrón!K18071,#REF!,0),MATCH(Padrón!J18071,#REF!,0))=K18071,"Sí","NO")</f>
        <v>#REF!</v>
      </c>
    </row>
    <row r="18072" spans="1:13" x14ac:dyDescent="0.25">
      <c r="A18072" t="s">
        <v>41276</v>
      </c>
      <c r="B18072">
        <v>17089972</v>
      </c>
      <c r="C18072">
        <v>1966</v>
      </c>
      <c r="D18072" t="s">
        <v>21272</v>
      </c>
      <c r="E18072" t="s">
        <v>1036</v>
      </c>
      <c r="F18072" t="s">
        <v>11647</v>
      </c>
      <c r="G18072" t="s">
        <v>10</v>
      </c>
      <c r="H18072">
        <v>12</v>
      </c>
      <c r="I18072">
        <v>65</v>
      </c>
      <c r="J18072">
        <v>2050</v>
      </c>
      <c r="K18072">
        <v>221</v>
      </c>
      <c r="L18072" t="s">
        <v>23190</v>
      </c>
      <c r="M18072" s="15" t="e">
        <f>IF(INDEX(#REF!,MATCH(Padrón!K18072,#REF!,0),MATCH(Padrón!J18072,#REF!,0))=K18072,"Sí","NO")</f>
        <v>#REF!</v>
      </c>
    </row>
    <row r="18073" spans="1:13" x14ac:dyDescent="0.25">
      <c r="A18073" t="s">
        <v>41277</v>
      </c>
      <c r="B18073">
        <v>30785200</v>
      </c>
      <c r="C18073">
        <v>1984</v>
      </c>
      <c r="D18073" t="s">
        <v>21272</v>
      </c>
      <c r="E18073" t="s">
        <v>7703</v>
      </c>
      <c r="F18073" t="s">
        <v>21303</v>
      </c>
      <c r="G18073" t="s">
        <v>3</v>
      </c>
      <c r="H18073">
        <v>12</v>
      </c>
      <c r="I18073">
        <v>65</v>
      </c>
      <c r="J18073">
        <v>2050</v>
      </c>
      <c r="K18073">
        <v>222</v>
      </c>
      <c r="L18073" t="s">
        <v>23190</v>
      </c>
      <c r="M18073" s="15" t="e">
        <f>IF(INDEX(#REF!,MATCH(Padrón!K18073,#REF!,0),MATCH(Padrón!J18073,#REF!,0))=K18073,"Sí","NO")</f>
        <v>#REF!</v>
      </c>
    </row>
    <row r="18074" spans="1:13" x14ac:dyDescent="0.25">
      <c r="A18074" t="s">
        <v>41278</v>
      </c>
      <c r="B18074">
        <v>38382380</v>
      </c>
      <c r="C18074">
        <v>1994</v>
      </c>
      <c r="D18074" t="s">
        <v>21272</v>
      </c>
      <c r="E18074" t="s">
        <v>6658</v>
      </c>
      <c r="F18074" t="s">
        <v>31</v>
      </c>
      <c r="G18074" t="s">
        <v>3</v>
      </c>
      <c r="H18074">
        <v>12</v>
      </c>
      <c r="I18074">
        <v>65</v>
      </c>
      <c r="J18074">
        <v>2050</v>
      </c>
      <c r="K18074">
        <v>223</v>
      </c>
      <c r="L18074" t="s">
        <v>23190</v>
      </c>
      <c r="M18074" s="15" t="e">
        <f>IF(INDEX(#REF!,MATCH(Padrón!K18074,#REF!,0),MATCH(Padrón!J18074,#REF!,0))=K18074,"Sí","NO")</f>
        <v>#REF!</v>
      </c>
    </row>
    <row r="18075" spans="1:13" x14ac:dyDescent="0.25">
      <c r="A18075" t="s">
        <v>41279</v>
      </c>
      <c r="B18075">
        <v>14030233</v>
      </c>
      <c r="C18075">
        <v>1960</v>
      </c>
      <c r="D18075" t="s">
        <v>21272</v>
      </c>
      <c r="E18075" t="s">
        <v>2118</v>
      </c>
      <c r="F18075" t="s">
        <v>21348</v>
      </c>
      <c r="G18075" t="s">
        <v>27</v>
      </c>
      <c r="H18075">
        <v>12</v>
      </c>
      <c r="I18075">
        <v>65</v>
      </c>
      <c r="J18075">
        <v>2050</v>
      </c>
      <c r="K18075">
        <v>224</v>
      </c>
      <c r="L18075" t="s">
        <v>23190</v>
      </c>
      <c r="M18075" s="15" t="e">
        <f>IF(INDEX(#REF!,MATCH(Padrón!K18075,#REF!,0),MATCH(Padrón!J18075,#REF!,0))=K18075,"Sí","NO")</f>
        <v>#REF!</v>
      </c>
    </row>
    <row r="18076" spans="1:13" x14ac:dyDescent="0.25">
      <c r="A18076" t="s">
        <v>41280</v>
      </c>
      <c r="B18076">
        <v>23305123</v>
      </c>
      <c r="C18076">
        <v>1973</v>
      </c>
      <c r="D18076" t="s">
        <v>21272</v>
      </c>
      <c r="E18076" t="s">
        <v>4326</v>
      </c>
      <c r="F18076" t="s">
        <v>2423</v>
      </c>
      <c r="G18076" t="s">
        <v>27</v>
      </c>
      <c r="H18076">
        <v>12</v>
      </c>
      <c r="I18076">
        <v>65</v>
      </c>
      <c r="J18076">
        <v>2050</v>
      </c>
      <c r="K18076">
        <v>225</v>
      </c>
      <c r="L18076" t="s">
        <v>23190</v>
      </c>
      <c r="M18076" s="15" t="e">
        <f>IF(INDEX(#REF!,MATCH(Padrón!K18076,#REF!,0),MATCH(Padrón!J18076,#REF!,0))=K18076,"Sí","NO")</f>
        <v>#REF!</v>
      </c>
    </row>
    <row r="18077" spans="1:13" x14ac:dyDescent="0.25">
      <c r="A18077" t="s">
        <v>41281</v>
      </c>
      <c r="B18077">
        <v>33853726</v>
      </c>
      <c r="C18077">
        <v>1986</v>
      </c>
      <c r="D18077" t="s">
        <v>21272</v>
      </c>
      <c r="E18077" t="s">
        <v>21349</v>
      </c>
      <c r="F18077" t="s">
        <v>5741</v>
      </c>
      <c r="G18077" t="s">
        <v>10</v>
      </c>
      <c r="H18077">
        <v>12</v>
      </c>
      <c r="I18077">
        <v>65</v>
      </c>
      <c r="J18077">
        <v>2050</v>
      </c>
      <c r="K18077">
        <v>226</v>
      </c>
      <c r="L18077" t="s">
        <v>23190</v>
      </c>
      <c r="M18077" s="15" t="e">
        <f>IF(INDEX(#REF!,MATCH(Padrón!K18077,#REF!,0),MATCH(Padrón!J18077,#REF!,0))=K18077,"Sí","NO")</f>
        <v>#REF!</v>
      </c>
    </row>
    <row r="18078" spans="1:13" x14ac:dyDescent="0.25">
      <c r="A18078" t="s">
        <v>41282</v>
      </c>
      <c r="B18078">
        <v>14719451</v>
      </c>
      <c r="C18078">
        <v>1952</v>
      </c>
      <c r="D18078" t="s">
        <v>21272</v>
      </c>
      <c r="E18078" t="s">
        <v>21350</v>
      </c>
      <c r="F18078" t="s">
        <v>306</v>
      </c>
      <c r="G18078" t="s">
        <v>3</v>
      </c>
      <c r="H18078">
        <v>12</v>
      </c>
      <c r="I18078">
        <v>65</v>
      </c>
      <c r="J18078">
        <v>2050</v>
      </c>
      <c r="K18078">
        <v>227</v>
      </c>
      <c r="L18078" t="s">
        <v>23190</v>
      </c>
      <c r="M18078" s="15" t="e">
        <f>IF(INDEX(#REF!,MATCH(Padrón!K18078,#REF!,0),MATCH(Padrón!J18078,#REF!,0))=K18078,"Sí","NO")</f>
        <v>#REF!</v>
      </c>
    </row>
    <row r="18079" spans="1:13" x14ac:dyDescent="0.25">
      <c r="A18079" t="s">
        <v>41283</v>
      </c>
      <c r="B18079">
        <v>26594342</v>
      </c>
      <c r="C18079">
        <v>1978</v>
      </c>
      <c r="D18079" t="s">
        <v>21272</v>
      </c>
      <c r="E18079" t="s">
        <v>5984</v>
      </c>
      <c r="F18079" t="s">
        <v>21351</v>
      </c>
      <c r="G18079" t="s">
        <v>10</v>
      </c>
      <c r="H18079">
        <v>12</v>
      </c>
      <c r="I18079">
        <v>65</v>
      </c>
      <c r="J18079">
        <v>2050</v>
      </c>
      <c r="K18079">
        <v>228</v>
      </c>
      <c r="L18079" t="s">
        <v>23190</v>
      </c>
      <c r="M18079" s="15" t="e">
        <f>IF(INDEX(#REF!,MATCH(Padrón!K18079,#REF!,0),MATCH(Padrón!J18079,#REF!,0))=K18079,"Sí","NO")</f>
        <v>#REF!</v>
      </c>
    </row>
    <row r="18080" spans="1:13" x14ac:dyDescent="0.25">
      <c r="A18080" t="s">
        <v>41284</v>
      </c>
      <c r="B18080">
        <v>11716867</v>
      </c>
      <c r="C18080">
        <v>1955</v>
      </c>
      <c r="D18080" t="s">
        <v>21272</v>
      </c>
      <c r="E18080" t="s">
        <v>2125</v>
      </c>
      <c r="F18080" t="s">
        <v>21352</v>
      </c>
      <c r="G18080" t="s">
        <v>10</v>
      </c>
      <c r="H18080">
        <v>12</v>
      </c>
      <c r="I18080">
        <v>65</v>
      </c>
      <c r="J18080">
        <v>2050</v>
      </c>
      <c r="K18080">
        <v>229</v>
      </c>
      <c r="L18080" t="s">
        <v>23190</v>
      </c>
      <c r="M18080" s="15" t="e">
        <f>IF(INDEX(#REF!,MATCH(Padrón!K18080,#REF!,0),MATCH(Padrón!J18080,#REF!,0))=K18080,"Sí","NO")</f>
        <v>#REF!</v>
      </c>
    </row>
    <row r="18081" spans="1:13" x14ac:dyDescent="0.25">
      <c r="A18081" t="s">
        <v>41285</v>
      </c>
      <c r="B18081">
        <v>5141295</v>
      </c>
      <c r="C18081">
        <v>1947</v>
      </c>
      <c r="D18081" t="s">
        <v>21272</v>
      </c>
      <c r="E18081" t="s">
        <v>17548</v>
      </c>
      <c r="F18081" t="s">
        <v>4216</v>
      </c>
      <c r="G18081" t="s">
        <v>27</v>
      </c>
      <c r="H18081">
        <v>12</v>
      </c>
      <c r="I18081">
        <v>65</v>
      </c>
      <c r="J18081">
        <v>2050</v>
      </c>
      <c r="K18081">
        <v>230</v>
      </c>
      <c r="L18081" t="s">
        <v>23190</v>
      </c>
      <c r="M18081" s="15" t="e">
        <f>IF(INDEX(#REF!,MATCH(Padrón!K18081,#REF!,0),MATCH(Padrón!J18081,#REF!,0))=K18081,"Sí","NO")</f>
        <v>#REF!</v>
      </c>
    </row>
    <row r="18082" spans="1:13" x14ac:dyDescent="0.25">
      <c r="A18082" t="s">
        <v>41286</v>
      </c>
      <c r="B18082">
        <v>33406136</v>
      </c>
      <c r="C18082">
        <v>1987</v>
      </c>
      <c r="D18082" t="s">
        <v>21272</v>
      </c>
      <c r="E18082" t="s">
        <v>21353</v>
      </c>
      <c r="F18082" t="s">
        <v>21354</v>
      </c>
      <c r="G18082" t="s">
        <v>3</v>
      </c>
      <c r="H18082">
        <v>12</v>
      </c>
      <c r="I18082">
        <v>65</v>
      </c>
      <c r="J18082">
        <v>2050</v>
      </c>
      <c r="K18082">
        <v>231</v>
      </c>
      <c r="L18082" t="s">
        <v>23190</v>
      </c>
      <c r="M18082" s="15" t="e">
        <f>IF(INDEX(#REF!,MATCH(Padrón!K18082,#REF!,0),MATCH(Padrón!J18082,#REF!,0))=K18082,"Sí","NO")</f>
        <v>#REF!</v>
      </c>
    </row>
    <row r="18083" spans="1:13" x14ac:dyDescent="0.25">
      <c r="A18083" t="s">
        <v>41287</v>
      </c>
      <c r="B18083">
        <v>51212692</v>
      </c>
      <c r="C18083">
        <v>1999</v>
      </c>
      <c r="D18083" t="s">
        <v>21272</v>
      </c>
      <c r="E18083" t="s">
        <v>4874</v>
      </c>
      <c r="F18083" t="s">
        <v>21355</v>
      </c>
      <c r="G18083" t="s">
        <v>3</v>
      </c>
      <c r="H18083">
        <v>12</v>
      </c>
      <c r="I18083">
        <v>65</v>
      </c>
      <c r="J18083">
        <v>2050</v>
      </c>
      <c r="K18083">
        <v>232</v>
      </c>
      <c r="L18083" t="s">
        <v>23190</v>
      </c>
      <c r="M18083" s="15" t="e">
        <f>IF(INDEX(#REF!,MATCH(Padrón!K18083,#REF!,0),MATCH(Padrón!J18083,#REF!,0))=K18083,"Sí","NO")</f>
        <v>#REF!</v>
      </c>
    </row>
    <row r="18084" spans="1:13" x14ac:dyDescent="0.25">
      <c r="A18084" t="s">
        <v>41288</v>
      </c>
      <c r="B18084">
        <v>33589858</v>
      </c>
      <c r="C18084">
        <v>1988</v>
      </c>
      <c r="D18084" t="s">
        <v>21272</v>
      </c>
      <c r="E18084" t="s">
        <v>9794</v>
      </c>
      <c r="F18084" t="s">
        <v>7476</v>
      </c>
      <c r="G18084" t="s">
        <v>27</v>
      </c>
      <c r="H18084">
        <v>12</v>
      </c>
      <c r="I18084">
        <v>65</v>
      </c>
      <c r="J18084">
        <v>2050</v>
      </c>
      <c r="K18084">
        <v>233</v>
      </c>
      <c r="L18084" t="s">
        <v>23190</v>
      </c>
      <c r="M18084" s="15" t="e">
        <f>IF(INDEX(#REF!,MATCH(Padrón!K18084,#REF!,0),MATCH(Padrón!J18084,#REF!,0))=K18084,"Sí","NO")</f>
        <v>#REF!</v>
      </c>
    </row>
    <row r="18085" spans="1:13" x14ac:dyDescent="0.25">
      <c r="A18085" t="s">
        <v>41289</v>
      </c>
      <c r="B18085">
        <v>14719570</v>
      </c>
      <c r="C18085">
        <v>1962</v>
      </c>
      <c r="D18085" t="s">
        <v>21272</v>
      </c>
      <c r="E18085" t="s">
        <v>21356</v>
      </c>
      <c r="F18085" t="s">
        <v>21357</v>
      </c>
      <c r="G18085" t="s">
        <v>117</v>
      </c>
      <c r="H18085">
        <v>12</v>
      </c>
      <c r="I18085">
        <v>65</v>
      </c>
      <c r="J18085">
        <v>2050</v>
      </c>
      <c r="K18085">
        <v>234</v>
      </c>
      <c r="L18085" t="s">
        <v>23190</v>
      </c>
      <c r="M18085" s="15" t="e">
        <f>IF(INDEX(#REF!,MATCH(Padrón!K18085,#REF!,0),MATCH(Padrón!J18085,#REF!,0))=K18085,"Sí","NO")</f>
        <v>#REF!</v>
      </c>
    </row>
    <row r="18086" spans="1:13" x14ac:dyDescent="0.25">
      <c r="A18086" t="s">
        <v>41290</v>
      </c>
      <c r="B18086">
        <v>11854314</v>
      </c>
      <c r="C18086">
        <v>1955</v>
      </c>
      <c r="D18086" t="s">
        <v>21272</v>
      </c>
      <c r="E18086" t="s">
        <v>11693</v>
      </c>
      <c r="F18086" t="s">
        <v>2845</v>
      </c>
      <c r="G18086" t="s">
        <v>3</v>
      </c>
      <c r="H18086">
        <v>12</v>
      </c>
      <c r="I18086">
        <v>65</v>
      </c>
      <c r="J18086">
        <v>2050</v>
      </c>
      <c r="K18086">
        <v>235</v>
      </c>
      <c r="L18086" t="s">
        <v>23190</v>
      </c>
      <c r="M18086" s="15" t="e">
        <f>IF(INDEX(#REF!,MATCH(Padrón!K18086,#REF!,0),MATCH(Padrón!J18086,#REF!,0))=K18086,"Sí","NO")</f>
        <v>#REF!</v>
      </c>
    </row>
    <row r="18087" spans="1:13" x14ac:dyDescent="0.25">
      <c r="A18087" t="s">
        <v>41291</v>
      </c>
      <c r="B18087">
        <v>16086901</v>
      </c>
      <c r="C18087">
        <v>1962</v>
      </c>
      <c r="D18087" t="s">
        <v>21272</v>
      </c>
      <c r="E18087" t="s">
        <v>3349</v>
      </c>
      <c r="F18087" t="s">
        <v>112</v>
      </c>
      <c r="G18087" t="s">
        <v>3</v>
      </c>
      <c r="H18087">
        <v>12</v>
      </c>
      <c r="I18087">
        <v>65</v>
      </c>
      <c r="J18087">
        <v>2050</v>
      </c>
      <c r="K18087">
        <v>236</v>
      </c>
      <c r="L18087" t="s">
        <v>23190</v>
      </c>
      <c r="M18087" s="15" t="e">
        <f>IF(INDEX(#REF!,MATCH(Padrón!K18087,#REF!,0),MATCH(Padrón!J18087,#REF!,0))=K18087,"Sí","NO")</f>
        <v>#REF!</v>
      </c>
    </row>
    <row r="18088" spans="1:13" x14ac:dyDescent="0.25">
      <c r="A18088" t="s">
        <v>41292</v>
      </c>
      <c r="B18088">
        <v>23882634</v>
      </c>
      <c r="C18088">
        <v>1974</v>
      </c>
      <c r="D18088" t="s">
        <v>21272</v>
      </c>
      <c r="E18088" t="s">
        <v>4853</v>
      </c>
      <c r="F18088" t="s">
        <v>37</v>
      </c>
      <c r="G18088" t="s">
        <v>10</v>
      </c>
      <c r="H18088">
        <v>12</v>
      </c>
      <c r="I18088">
        <v>65</v>
      </c>
      <c r="J18088">
        <v>2050</v>
      </c>
      <c r="K18088">
        <v>237</v>
      </c>
      <c r="L18088" t="s">
        <v>23190</v>
      </c>
      <c r="M18088" s="15" t="e">
        <f>IF(INDEX(#REF!,MATCH(Padrón!K18088,#REF!,0),MATCH(Padrón!J18088,#REF!,0))=K18088,"Sí","NO")</f>
        <v>#REF!</v>
      </c>
    </row>
    <row r="18089" spans="1:13" x14ac:dyDescent="0.25">
      <c r="A18089" t="s">
        <v>41293</v>
      </c>
      <c r="B18089">
        <v>24123269</v>
      </c>
      <c r="C18089">
        <v>1974</v>
      </c>
      <c r="D18089" t="s">
        <v>21272</v>
      </c>
      <c r="E18089" t="s">
        <v>10388</v>
      </c>
      <c r="F18089" t="s">
        <v>21358</v>
      </c>
      <c r="G18089" t="s">
        <v>3</v>
      </c>
      <c r="H18089">
        <v>12</v>
      </c>
      <c r="I18089">
        <v>65</v>
      </c>
      <c r="J18089">
        <v>2050</v>
      </c>
      <c r="K18089">
        <v>238</v>
      </c>
      <c r="L18089" t="s">
        <v>23190</v>
      </c>
      <c r="M18089" s="15" t="e">
        <f>IF(INDEX(#REF!,MATCH(Padrón!K18089,#REF!,0),MATCH(Padrón!J18089,#REF!,0))=K18089,"Sí","NO")</f>
        <v>#REF!</v>
      </c>
    </row>
    <row r="18090" spans="1:13" x14ac:dyDescent="0.25">
      <c r="A18090" t="s">
        <v>41294</v>
      </c>
      <c r="B18090">
        <v>25955602</v>
      </c>
      <c r="C18090">
        <v>1977</v>
      </c>
      <c r="D18090" t="s">
        <v>21272</v>
      </c>
      <c r="E18090" t="s">
        <v>1852</v>
      </c>
      <c r="F18090" t="s">
        <v>21359</v>
      </c>
      <c r="G18090" t="s">
        <v>3</v>
      </c>
      <c r="H18090">
        <v>12</v>
      </c>
      <c r="I18090">
        <v>65</v>
      </c>
      <c r="J18090">
        <v>2050</v>
      </c>
      <c r="K18090">
        <v>239</v>
      </c>
      <c r="L18090" t="s">
        <v>23190</v>
      </c>
      <c r="M18090" s="15" t="e">
        <f>IF(INDEX(#REF!,MATCH(Padrón!K18090,#REF!,0),MATCH(Padrón!J18090,#REF!,0))=K18090,"Sí","NO")</f>
        <v>#REF!</v>
      </c>
    </row>
    <row r="18091" spans="1:13" x14ac:dyDescent="0.25">
      <c r="A18091" t="s">
        <v>41295</v>
      </c>
      <c r="B18091">
        <v>13590112</v>
      </c>
      <c r="C18091">
        <v>1957</v>
      </c>
      <c r="D18091" t="s">
        <v>21272</v>
      </c>
      <c r="E18091" t="s">
        <v>21360</v>
      </c>
      <c r="F18091" t="s">
        <v>21361</v>
      </c>
      <c r="G18091" t="s">
        <v>10</v>
      </c>
      <c r="H18091">
        <v>12</v>
      </c>
      <c r="I18091">
        <v>65</v>
      </c>
      <c r="J18091">
        <v>2050</v>
      </c>
      <c r="K18091">
        <v>240</v>
      </c>
      <c r="L18091" t="s">
        <v>23190</v>
      </c>
      <c r="M18091" s="15" t="e">
        <f>IF(INDEX(#REF!,MATCH(Padrón!K18091,#REF!,0),MATCH(Padrón!J18091,#REF!,0))=K18091,"Sí","NO")</f>
        <v>#REF!</v>
      </c>
    </row>
    <row r="18092" spans="1:13" x14ac:dyDescent="0.25">
      <c r="A18092" t="s">
        <v>41296</v>
      </c>
      <c r="B18092">
        <v>45451158</v>
      </c>
      <c r="C18092">
        <v>2004</v>
      </c>
      <c r="D18092" t="s">
        <v>21272</v>
      </c>
      <c r="E18092" t="s">
        <v>21362</v>
      </c>
      <c r="F18092" t="s">
        <v>21363</v>
      </c>
      <c r="G18092" t="s">
        <v>3</v>
      </c>
      <c r="H18092">
        <v>12</v>
      </c>
      <c r="I18092">
        <v>65</v>
      </c>
      <c r="J18092">
        <v>2050</v>
      </c>
      <c r="K18092">
        <v>241</v>
      </c>
      <c r="L18092" t="s">
        <v>23190</v>
      </c>
      <c r="M18092" s="15" t="e">
        <f>IF(INDEX(#REF!,MATCH(Padrón!K18092,#REF!,0),MATCH(Padrón!J18092,#REF!,0))=K18092,"Sí","NO")</f>
        <v>#REF!</v>
      </c>
    </row>
    <row r="18093" spans="1:13" x14ac:dyDescent="0.25">
      <c r="A18093" t="s">
        <v>41297</v>
      </c>
      <c r="B18093">
        <v>35007137</v>
      </c>
      <c r="C18093">
        <v>1990</v>
      </c>
      <c r="D18093" t="s">
        <v>21272</v>
      </c>
      <c r="E18093" t="s">
        <v>3311</v>
      </c>
      <c r="F18093" t="s">
        <v>3499</v>
      </c>
      <c r="G18093" t="s">
        <v>3</v>
      </c>
      <c r="H18093">
        <v>12</v>
      </c>
      <c r="I18093">
        <v>65</v>
      </c>
      <c r="J18093">
        <v>2050</v>
      </c>
      <c r="K18093">
        <v>242</v>
      </c>
      <c r="L18093" t="s">
        <v>23190</v>
      </c>
      <c r="M18093" s="15" t="e">
        <f>IF(INDEX(#REF!,MATCH(Padrón!K18093,#REF!,0),MATCH(Padrón!J18093,#REF!,0))=K18093,"Sí","NO")</f>
        <v>#REF!</v>
      </c>
    </row>
    <row r="18094" spans="1:13" x14ac:dyDescent="0.25">
      <c r="A18094" t="s">
        <v>41298</v>
      </c>
      <c r="B18094">
        <v>43121608</v>
      </c>
      <c r="C18094">
        <v>2001</v>
      </c>
      <c r="D18094" t="s">
        <v>21272</v>
      </c>
      <c r="E18094" t="s">
        <v>17434</v>
      </c>
      <c r="F18094" t="s">
        <v>11706</v>
      </c>
      <c r="G18094" t="s">
        <v>10</v>
      </c>
      <c r="H18094">
        <v>12</v>
      </c>
      <c r="I18094">
        <v>65</v>
      </c>
      <c r="J18094">
        <v>2050</v>
      </c>
      <c r="K18094">
        <v>243</v>
      </c>
      <c r="L18094" t="s">
        <v>23190</v>
      </c>
      <c r="M18094" s="15" t="e">
        <f>IF(INDEX(#REF!,MATCH(Padrón!K18094,#REF!,0),MATCH(Padrón!J18094,#REF!,0))=K18094,"Sí","NO")</f>
        <v>#REF!</v>
      </c>
    </row>
    <row r="18095" spans="1:13" x14ac:dyDescent="0.25">
      <c r="A18095" t="s">
        <v>41299</v>
      </c>
      <c r="B18095">
        <v>40708378</v>
      </c>
      <c r="C18095">
        <v>1997</v>
      </c>
      <c r="D18095" t="s">
        <v>21272</v>
      </c>
      <c r="E18095" t="s">
        <v>14128</v>
      </c>
      <c r="F18095" t="s">
        <v>495</v>
      </c>
      <c r="G18095" t="s">
        <v>3</v>
      </c>
      <c r="H18095">
        <v>12</v>
      </c>
      <c r="I18095">
        <v>65</v>
      </c>
      <c r="J18095">
        <v>2050</v>
      </c>
      <c r="K18095">
        <v>244</v>
      </c>
      <c r="L18095" t="s">
        <v>23190</v>
      </c>
      <c r="M18095" s="15" t="e">
        <f>IF(INDEX(#REF!,MATCH(Padrón!K18095,#REF!,0),MATCH(Padrón!J18095,#REF!,0))=K18095,"Sí","NO")</f>
        <v>#REF!</v>
      </c>
    </row>
    <row r="18096" spans="1:13" x14ac:dyDescent="0.25">
      <c r="A18096" t="s">
        <v>41300</v>
      </c>
      <c r="B18096">
        <v>38382385</v>
      </c>
      <c r="C18096">
        <v>1994</v>
      </c>
      <c r="D18096" t="s">
        <v>21272</v>
      </c>
      <c r="E18096" t="s">
        <v>16188</v>
      </c>
      <c r="F18096" t="s">
        <v>12113</v>
      </c>
      <c r="G18096" t="s">
        <v>27</v>
      </c>
      <c r="H18096">
        <v>12</v>
      </c>
      <c r="I18096">
        <v>65</v>
      </c>
      <c r="J18096">
        <v>2050</v>
      </c>
      <c r="K18096">
        <v>245</v>
      </c>
      <c r="L18096" t="s">
        <v>23190</v>
      </c>
      <c r="M18096" s="15" t="e">
        <f>IF(INDEX(#REF!,MATCH(Padrón!K18096,#REF!,0),MATCH(Padrón!J18096,#REF!,0))=K18096,"Sí","NO")</f>
        <v>#REF!</v>
      </c>
    </row>
    <row r="18097" spans="1:13" x14ac:dyDescent="0.25">
      <c r="A18097" t="s">
        <v>41301</v>
      </c>
      <c r="B18097">
        <v>35007037</v>
      </c>
      <c r="C18097">
        <v>1990</v>
      </c>
      <c r="D18097" t="s">
        <v>21272</v>
      </c>
      <c r="E18097" t="s">
        <v>2180</v>
      </c>
      <c r="F18097" t="s">
        <v>15137</v>
      </c>
      <c r="G18097" t="s">
        <v>10</v>
      </c>
      <c r="H18097">
        <v>12</v>
      </c>
      <c r="I18097">
        <v>65</v>
      </c>
      <c r="J18097">
        <v>2050</v>
      </c>
      <c r="K18097">
        <v>246</v>
      </c>
      <c r="L18097" t="s">
        <v>23190</v>
      </c>
      <c r="M18097" s="15" t="e">
        <f>IF(INDEX(#REF!,MATCH(Padrón!K18097,#REF!,0),MATCH(Padrón!J18097,#REF!,0))=K18097,"Sí","NO")</f>
        <v>#REF!</v>
      </c>
    </row>
    <row r="18098" spans="1:13" x14ac:dyDescent="0.25">
      <c r="A18098" t="s">
        <v>41302</v>
      </c>
      <c r="B18098">
        <v>23910084</v>
      </c>
      <c r="C18098">
        <v>1974</v>
      </c>
      <c r="D18098" t="s">
        <v>21272</v>
      </c>
      <c r="E18098" t="s">
        <v>21364</v>
      </c>
      <c r="F18098" t="s">
        <v>21365</v>
      </c>
      <c r="G18098" t="s">
        <v>3</v>
      </c>
      <c r="H18098">
        <v>12</v>
      </c>
      <c r="I18098">
        <v>65</v>
      </c>
      <c r="J18098">
        <v>2050</v>
      </c>
      <c r="K18098">
        <v>247</v>
      </c>
      <c r="L18098" t="s">
        <v>23190</v>
      </c>
      <c r="M18098" s="15" t="e">
        <f>IF(INDEX(#REF!,MATCH(Padrón!K18098,#REF!,0),MATCH(Padrón!J18098,#REF!,0))=K18098,"Sí","NO")</f>
        <v>#REF!</v>
      </c>
    </row>
    <row r="18099" spans="1:13" x14ac:dyDescent="0.25">
      <c r="A18099" t="s">
        <v>41303</v>
      </c>
      <c r="B18099">
        <v>33853923</v>
      </c>
      <c r="C18099">
        <v>1988</v>
      </c>
      <c r="D18099" t="s">
        <v>21272</v>
      </c>
      <c r="E18099" t="s">
        <v>13314</v>
      </c>
      <c r="F18099" t="s">
        <v>1341</v>
      </c>
      <c r="G18099" t="s">
        <v>3</v>
      </c>
      <c r="H18099">
        <v>12</v>
      </c>
      <c r="I18099">
        <v>65</v>
      </c>
      <c r="J18099">
        <v>2050</v>
      </c>
      <c r="K18099">
        <v>248</v>
      </c>
      <c r="L18099" t="s">
        <v>23190</v>
      </c>
      <c r="M18099" s="15" t="e">
        <f>IF(INDEX(#REF!,MATCH(Padrón!K18099,#REF!,0),MATCH(Padrón!J18099,#REF!,0))=K18099,"Sí","NO")</f>
        <v>#REF!</v>
      </c>
    </row>
    <row r="18100" spans="1:13" x14ac:dyDescent="0.25">
      <c r="A18100" t="s">
        <v>41304</v>
      </c>
      <c r="B18100">
        <v>40340452</v>
      </c>
      <c r="C18100">
        <v>1990</v>
      </c>
      <c r="D18100" t="s">
        <v>21272</v>
      </c>
      <c r="E18100" t="s">
        <v>2771</v>
      </c>
      <c r="F18100" t="s">
        <v>200</v>
      </c>
      <c r="G18100" t="s">
        <v>3</v>
      </c>
      <c r="H18100">
        <v>12</v>
      </c>
      <c r="I18100">
        <v>65</v>
      </c>
      <c r="J18100">
        <v>2050</v>
      </c>
      <c r="K18100">
        <v>249</v>
      </c>
      <c r="L18100" t="s">
        <v>23190</v>
      </c>
      <c r="M18100" s="15" t="e">
        <f>IF(INDEX(#REF!,MATCH(Padrón!K18100,#REF!,0),MATCH(Padrón!J18100,#REF!,0))=K18100,"Sí","NO")</f>
        <v>#REF!</v>
      </c>
    </row>
    <row r="18101" spans="1:13" x14ac:dyDescent="0.25">
      <c r="A18101" t="s">
        <v>41305</v>
      </c>
      <c r="B18101">
        <v>33853957</v>
      </c>
      <c r="C18101">
        <v>1988</v>
      </c>
      <c r="D18101" t="s">
        <v>21272</v>
      </c>
      <c r="E18101" t="s">
        <v>21366</v>
      </c>
      <c r="F18101" t="s">
        <v>252</v>
      </c>
      <c r="G18101" t="s">
        <v>3</v>
      </c>
      <c r="H18101">
        <v>12</v>
      </c>
      <c r="I18101">
        <v>65</v>
      </c>
      <c r="J18101">
        <v>2050</v>
      </c>
      <c r="K18101">
        <v>250</v>
      </c>
      <c r="L18101" t="s">
        <v>23190</v>
      </c>
      <c r="M18101" s="15" t="e">
        <f>IF(INDEX(#REF!,MATCH(Padrón!K18101,#REF!,0),MATCH(Padrón!J18101,#REF!,0))=K18101,"Sí","NO")</f>
        <v>#REF!</v>
      </c>
    </row>
    <row r="18102" spans="1:13" x14ac:dyDescent="0.25">
      <c r="A18102" t="s">
        <v>41306</v>
      </c>
      <c r="B18102">
        <v>30488961</v>
      </c>
      <c r="C18102">
        <v>1983</v>
      </c>
      <c r="D18102" t="s">
        <v>21272</v>
      </c>
      <c r="E18102" t="s">
        <v>16644</v>
      </c>
      <c r="F18102" t="s">
        <v>21367</v>
      </c>
      <c r="G18102" t="s">
        <v>3</v>
      </c>
      <c r="H18102">
        <v>12</v>
      </c>
      <c r="I18102">
        <v>65</v>
      </c>
      <c r="J18102">
        <v>2050</v>
      </c>
      <c r="K18102">
        <v>251</v>
      </c>
      <c r="L18102" t="s">
        <v>23190</v>
      </c>
      <c r="M18102" s="15" t="e">
        <f>IF(INDEX(#REF!,MATCH(Padrón!K18102,#REF!,0),MATCH(Padrón!J18102,#REF!,0))=K18102,"Sí","NO")</f>
        <v>#REF!</v>
      </c>
    </row>
    <row r="18103" spans="1:13" x14ac:dyDescent="0.25">
      <c r="A18103" t="s">
        <v>41307</v>
      </c>
      <c r="B18103">
        <v>40413080</v>
      </c>
      <c r="C18103">
        <v>1997</v>
      </c>
      <c r="D18103" t="s">
        <v>21272</v>
      </c>
      <c r="E18103" t="s">
        <v>21368</v>
      </c>
      <c r="F18103" t="s">
        <v>495</v>
      </c>
      <c r="G18103" t="s">
        <v>117</v>
      </c>
      <c r="H18103">
        <v>12</v>
      </c>
      <c r="I18103">
        <v>65</v>
      </c>
      <c r="J18103">
        <v>2050</v>
      </c>
      <c r="K18103">
        <v>252</v>
      </c>
      <c r="L18103" t="s">
        <v>23190</v>
      </c>
      <c r="M18103" s="15" t="e">
        <f>IF(INDEX(#REF!,MATCH(Padrón!K18103,#REF!,0),MATCH(Padrón!J18103,#REF!,0))=K18103,"Sí","NO")</f>
        <v>#REF!</v>
      </c>
    </row>
    <row r="18104" spans="1:13" x14ac:dyDescent="0.25">
      <c r="A18104" t="s">
        <v>41308</v>
      </c>
      <c r="B18104">
        <v>29212846</v>
      </c>
      <c r="C18104">
        <v>1968</v>
      </c>
      <c r="D18104" t="s">
        <v>21272</v>
      </c>
      <c r="E18104" t="s">
        <v>517</v>
      </c>
      <c r="F18104" t="s">
        <v>6634</v>
      </c>
      <c r="G18104" t="s">
        <v>3</v>
      </c>
      <c r="H18104">
        <v>12</v>
      </c>
      <c r="I18104">
        <v>65</v>
      </c>
      <c r="J18104">
        <v>2050</v>
      </c>
      <c r="K18104">
        <v>253</v>
      </c>
      <c r="L18104" t="s">
        <v>23190</v>
      </c>
      <c r="M18104" s="15" t="e">
        <f>IF(INDEX(#REF!,MATCH(Padrón!K18104,#REF!,0),MATCH(Padrón!J18104,#REF!,0))=K18104,"Sí","NO")</f>
        <v>#REF!</v>
      </c>
    </row>
    <row r="18105" spans="1:13" x14ac:dyDescent="0.25">
      <c r="A18105" t="s">
        <v>41309</v>
      </c>
      <c r="B18105">
        <v>24123338</v>
      </c>
      <c r="C18105">
        <v>1975</v>
      </c>
      <c r="D18105" t="s">
        <v>21272</v>
      </c>
      <c r="E18105" t="s">
        <v>8353</v>
      </c>
      <c r="F18105" t="s">
        <v>13592</v>
      </c>
      <c r="G18105" t="s">
        <v>3</v>
      </c>
      <c r="H18105">
        <v>12</v>
      </c>
      <c r="I18105">
        <v>65</v>
      </c>
      <c r="J18105">
        <v>2050</v>
      </c>
      <c r="K18105">
        <v>254</v>
      </c>
      <c r="L18105" t="s">
        <v>23190</v>
      </c>
      <c r="M18105" s="15" t="e">
        <f>IF(INDEX(#REF!,MATCH(Padrón!K18105,#REF!,0),MATCH(Padrón!J18105,#REF!,0))=K18105,"Sí","NO")</f>
        <v>#REF!</v>
      </c>
    </row>
    <row r="18106" spans="1:13" x14ac:dyDescent="0.25">
      <c r="A18106" t="s">
        <v>41310</v>
      </c>
      <c r="B18106">
        <v>16086961</v>
      </c>
      <c r="C18106">
        <v>1962</v>
      </c>
      <c r="D18106" t="s">
        <v>21272</v>
      </c>
      <c r="E18106" t="s">
        <v>7928</v>
      </c>
      <c r="F18106" t="s">
        <v>8590</v>
      </c>
      <c r="G18106" t="s">
        <v>3</v>
      </c>
      <c r="H18106">
        <v>12</v>
      </c>
      <c r="I18106">
        <v>65</v>
      </c>
      <c r="J18106">
        <v>2050</v>
      </c>
      <c r="K18106">
        <v>255</v>
      </c>
      <c r="L18106" t="s">
        <v>23190</v>
      </c>
      <c r="M18106" s="15" t="e">
        <f>IF(INDEX(#REF!,MATCH(Padrón!K18106,#REF!,0),MATCH(Padrón!J18106,#REF!,0))=K18106,"Sí","NO")</f>
        <v>#REF!</v>
      </c>
    </row>
    <row r="18107" spans="1:13" x14ac:dyDescent="0.25">
      <c r="A18107" t="s">
        <v>41311</v>
      </c>
      <c r="B18107">
        <v>38177765</v>
      </c>
      <c r="C18107">
        <v>1994</v>
      </c>
      <c r="D18107" t="s">
        <v>21272</v>
      </c>
      <c r="E18107" t="s">
        <v>21369</v>
      </c>
      <c r="F18107" t="s">
        <v>21370</v>
      </c>
      <c r="G18107" t="s">
        <v>27</v>
      </c>
      <c r="H18107">
        <v>12</v>
      </c>
      <c r="I18107">
        <v>65</v>
      </c>
      <c r="J18107">
        <v>2050</v>
      </c>
      <c r="K18107">
        <v>256</v>
      </c>
      <c r="L18107" t="s">
        <v>23190</v>
      </c>
      <c r="M18107" s="15" t="e">
        <f>IF(INDEX(#REF!,MATCH(Padrón!K18107,#REF!,0),MATCH(Padrón!J18107,#REF!,0))=K18107,"Sí","NO")</f>
        <v>#REF!</v>
      </c>
    </row>
    <row r="18108" spans="1:13" x14ac:dyDescent="0.25">
      <c r="A18108" t="s">
        <v>41312</v>
      </c>
      <c r="B18108">
        <v>32736780</v>
      </c>
      <c r="C18108">
        <v>1987</v>
      </c>
      <c r="D18108" t="s">
        <v>21272</v>
      </c>
      <c r="E18108" t="s">
        <v>21371</v>
      </c>
      <c r="F18108" t="s">
        <v>2378</v>
      </c>
      <c r="G18108" t="s">
        <v>3</v>
      </c>
      <c r="H18108">
        <v>12</v>
      </c>
      <c r="I18108">
        <v>65</v>
      </c>
      <c r="J18108">
        <v>2050</v>
      </c>
      <c r="K18108">
        <v>257</v>
      </c>
      <c r="L18108" t="s">
        <v>23190</v>
      </c>
      <c r="M18108" s="15" t="e">
        <f>IF(INDEX(#REF!,MATCH(Padrón!K18108,#REF!,0),MATCH(Padrón!J18108,#REF!,0))=K18108,"Sí","NO")</f>
        <v>#REF!</v>
      </c>
    </row>
    <row r="18109" spans="1:13" x14ac:dyDescent="0.25">
      <c r="A18109" t="s">
        <v>41313</v>
      </c>
      <c r="B18109">
        <v>12579244</v>
      </c>
      <c r="C18109">
        <v>1956</v>
      </c>
      <c r="D18109" t="s">
        <v>21272</v>
      </c>
      <c r="E18109" t="s">
        <v>21372</v>
      </c>
      <c r="F18109" t="s">
        <v>185</v>
      </c>
      <c r="G18109" t="s">
        <v>10</v>
      </c>
      <c r="H18109">
        <v>12</v>
      </c>
      <c r="I18109">
        <v>65</v>
      </c>
      <c r="J18109">
        <v>2050</v>
      </c>
      <c r="K18109">
        <v>258</v>
      </c>
      <c r="L18109" t="s">
        <v>23190</v>
      </c>
      <c r="M18109" s="15" t="e">
        <f>IF(INDEX(#REF!,MATCH(Padrón!K18109,#REF!,0),MATCH(Padrón!J18109,#REF!,0))=K18109,"Sí","NO")</f>
        <v>#REF!</v>
      </c>
    </row>
    <row r="18110" spans="1:13" x14ac:dyDescent="0.25">
      <c r="A18110" t="s">
        <v>41314</v>
      </c>
      <c r="B18110">
        <v>42240960</v>
      </c>
      <c r="C18110">
        <v>1999</v>
      </c>
      <c r="D18110" t="s">
        <v>21373</v>
      </c>
      <c r="E18110" t="s">
        <v>21374</v>
      </c>
      <c r="F18110" t="s">
        <v>21375</v>
      </c>
      <c r="G18110" t="s">
        <v>10</v>
      </c>
      <c r="H18110">
        <v>12</v>
      </c>
      <c r="I18110">
        <v>65</v>
      </c>
      <c r="J18110">
        <v>2050</v>
      </c>
      <c r="K18110">
        <v>259</v>
      </c>
      <c r="L18110" t="s">
        <v>23190</v>
      </c>
      <c r="M18110" s="15" t="e">
        <f>IF(INDEX(#REF!,MATCH(Padrón!K18110,#REF!,0),MATCH(Padrón!J18110,#REF!,0))=K18110,"Sí","NO")</f>
        <v>#REF!</v>
      </c>
    </row>
    <row r="18111" spans="1:13" x14ac:dyDescent="0.25">
      <c r="A18111" t="s">
        <v>41315</v>
      </c>
      <c r="B18111">
        <v>39946556</v>
      </c>
      <c r="C18111">
        <v>1997</v>
      </c>
      <c r="D18111" t="s">
        <v>21373</v>
      </c>
      <c r="E18111" t="s">
        <v>21376</v>
      </c>
      <c r="F18111" t="s">
        <v>21377</v>
      </c>
      <c r="G18111" t="s">
        <v>3</v>
      </c>
      <c r="H18111">
        <v>12</v>
      </c>
      <c r="I18111">
        <v>65</v>
      </c>
      <c r="J18111">
        <v>2050</v>
      </c>
      <c r="K18111">
        <v>260</v>
      </c>
      <c r="L18111" t="s">
        <v>23190</v>
      </c>
      <c r="M18111" s="15" t="e">
        <f>IF(INDEX(#REF!,MATCH(Padrón!K18111,#REF!,0),MATCH(Padrón!J18111,#REF!,0))=K18111,"Sí","NO")</f>
        <v>#REF!</v>
      </c>
    </row>
    <row r="18112" spans="1:13" x14ac:dyDescent="0.25">
      <c r="A18112" t="s">
        <v>41316</v>
      </c>
      <c r="B18112">
        <v>13357838</v>
      </c>
      <c r="C18112">
        <v>1957</v>
      </c>
      <c r="D18112" t="s">
        <v>21373</v>
      </c>
      <c r="E18112" t="s">
        <v>21378</v>
      </c>
      <c r="F18112" t="s">
        <v>21379</v>
      </c>
      <c r="G18112" t="s">
        <v>27</v>
      </c>
      <c r="H18112">
        <v>12</v>
      </c>
      <c r="I18112">
        <v>65</v>
      </c>
      <c r="J18112">
        <v>2050</v>
      </c>
      <c r="K18112">
        <v>261</v>
      </c>
      <c r="L18112" t="s">
        <v>23190</v>
      </c>
      <c r="M18112" s="15" t="e">
        <f>IF(INDEX(#REF!,MATCH(Padrón!K18112,#REF!,0),MATCH(Padrón!J18112,#REF!,0))=K18112,"Sí","NO")</f>
        <v>#REF!</v>
      </c>
    </row>
    <row r="18113" spans="1:13" x14ac:dyDescent="0.25">
      <c r="A18113" t="s">
        <v>41317</v>
      </c>
      <c r="B18113">
        <v>38568382</v>
      </c>
      <c r="C18113">
        <v>1995</v>
      </c>
      <c r="D18113" t="s">
        <v>21373</v>
      </c>
      <c r="E18113" t="s">
        <v>10142</v>
      </c>
      <c r="F18113" t="s">
        <v>1915</v>
      </c>
      <c r="G18113" t="s">
        <v>3</v>
      </c>
      <c r="H18113">
        <v>12</v>
      </c>
      <c r="I18113">
        <v>65</v>
      </c>
      <c r="J18113">
        <v>2050</v>
      </c>
      <c r="K18113">
        <v>262</v>
      </c>
      <c r="L18113" t="s">
        <v>23190</v>
      </c>
      <c r="M18113" s="15" t="e">
        <f>IF(INDEX(#REF!,MATCH(Padrón!K18113,#REF!,0),MATCH(Padrón!J18113,#REF!,0))=K18113,"Sí","NO")</f>
        <v>#REF!</v>
      </c>
    </row>
    <row r="18114" spans="1:13" x14ac:dyDescent="0.25">
      <c r="A18114" t="s">
        <v>41318</v>
      </c>
      <c r="B18114">
        <v>47596389</v>
      </c>
      <c r="C18114">
        <v>2007</v>
      </c>
      <c r="D18114" t="s">
        <v>21380</v>
      </c>
      <c r="E18114" t="s">
        <v>21381</v>
      </c>
      <c r="F18114" t="s">
        <v>21382</v>
      </c>
      <c r="G18114" t="s">
        <v>3</v>
      </c>
      <c r="H18114">
        <v>12</v>
      </c>
      <c r="I18114">
        <v>65</v>
      </c>
      <c r="J18114">
        <v>2050</v>
      </c>
      <c r="K18114">
        <v>263</v>
      </c>
      <c r="L18114" t="s">
        <v>23190</v>
      </c>
      <c r="M18114" s="15" t="e">
        <f>IF(INDEX(#REF!,MATCH(Padrón!K18114,#REF!,0),MATCH(Padrón!J18114,#REF!,0))=K18114,"Sí","NO")</f>
        <v>#REF!</v>
      </c>
    </row>
    <row r="18115" spans="1:13" x14ac:dyDescent="0.25">
      <c r="A18115" t="s">
        <v>41319</v>
      </c>
      <c r="B18115">
        <v>45026884</v>
      </c>
      <c r="C18115">
        <v>2003</v>
      </c>
      <c r="D18115" t="s">
        <v>21380</v>
      </c>
      <c r="E18115" t="s">
        <v>21383</v>
      </c>
      <c r="F18115" t="s">
        <v>21384</v>
      </c>
      <c r="G18115" t="s">
        <v>3</v>
      </c>
      <c r="H18115">
        <v>12</v>
      </c>
      <c r="I18115">
        <v>65</v>
      </c>
      <c r="J18115">
        <v>2050</v>
      </c>
      <c r="K18115">
        <v>264</v>
      </c>
      <c r="L18115" t="s">
        <v>23190</v>
      </c>
      <c r="M18115" s="15" t="e">
        <f>IF(INDEX(#REF!,MATCH(Padrón!K18115,#REF!,0),MATCH(Padrón!J18115,#REF!,0))=K18115,"Sí","NO")</f>
        <v>#REF!</v>
      </c>
    </row>
    <row r="18116" spans="1:13" x14ac:dyDescent="0.25">
      <c r="A18116" t="s">
        <v>41320</v>
      </c>
      <c r="B18116">
        <v>29007385</v>
      </c>
      <c r="C18116">
        <v>1981</v>
      </c>
      <c r="D18116" t="s">
        <v>21380</v>
      </c>
      <c r="E18116" t="s">
        <v>247</v>
      </c>
      <c r="F18116" t="s">
        <v>1449</v>
      </c>
      <c r="G18116" t="s">
        <v>10</v>
      </c>
      <c r="H18116">
        <v>12</v>
      </c>
      <c r="I18116">
        <v>65</v>
      </c>
      <c r="J18116">
        <v>2050</v>
      </c>
      <c r="K18116">
        <v>265</v>
      </c>
      <c r="L18116" t="s">
        <v>23190</v>
      </c>
      <c r="M18116" s="15" t="e">
        <f>IF(INDEX(#REF!,MATCH(Padrón!K18116,#REF!,0),MATCH(Padrón!J18116,#REF!,0))=K18116,"Sí","NO")</f>
        <v>#REF!</v>
      </c>
    </row>
    <row r="18117" spans="1:13" x14ac:dyDescent="0.25">
      <c r="A18117" t="s">
        <v>41321</v>
      </c>
      <c r="B18117">
        <v>18807766</v>
      </c>
      <c r="C18117">
        <v>1980</v>
      </c>
      <c r="D18117" t="s">
        <v>21385</v>
      </c>
      <c r="E18117" t="s">
        <v>21386</v>
      </c>
      <c r="F18117" t="s">
        <v>19499</v>
      </c>
      <c r="G18117" t="s">
        <v>88</v>
      </c>
      <c r="H18117">
        <v>12</v>
      </c>
      <c r="I18117">
        <v>65</v>
      </c>
      <c r="J18117">
        <v>2050</v>
      </c>
      <c r="K18117">
        <v>266</v>
      </c>
      <c r="L18117" t="s">
        <v>23190</v>
      </c>
      <c r="M18117" s="15" t="e">
        <f>IF(INDEX(#REF!,MATCH(Padrón!K18117,#REF!,0),MATCH(Padrón!J18117,#REF!,0))=K18117,"Sí","NO")</f>
        <v>#REF!</v>
      </c>
    </row>
    <row r="18118" spans="1:13" x14ac:dyDescent="0.25">
      <c r="A18118" t="s">
        <v>41322</v>
      </c>
      <c r="B18118">
        <v>24800307</v>
      </c>
      <c r="C18118">
        <v>1975</v>
      </c>
      <c r="D18118" t="s">
        <v>21387</v>
      </c>
      <c r="E18118" t="s">
        <v>21388</v>
      </c>
      <c r="F18118" t="s">
        <v>11086</v>
      </c>
      <c r="G18118" t="s">
        <v>3</v>
      </c>
      <c r="H18118">
        <v>12</v>
      </c>
      <c r="I18118">
        <v>65</v>
      </c>
      <c r="J18118">
        <v>2050</v>
      </c>
      <c r="K18118">
        <v>267</v>
      </c>
      <c r="L18118" t="s">
        <v>23190</v>
      </c>
      <c r="M18118" s="15" t="e">
        <f>IF(INDEX(#REF!,MATCH(Padrón!K18118,#REF!,0),MATCH(Padrón!J18118,#REF!,0))=K18118,"Sí","NO")</f>
        <v>#REF!</v>
      </c>
    </row>
    <row r="18119" spans="1:13" x14ac:dyDescent="0.25">
      <c r="A18119" t="s">
        <v>41323</v>
      </c>
      <c r="B18119">
        <v>29212905</v>
      </c>
      <c r="C18119">
        <v>1982</v>
      </c>
      <c r="D18119" t="s">
        <v>21387</v>
      </c>
      <c r="E18119" t="s">
        <v>5883</v>
      </c>
      <c r="F18119" t="s">
        <v>12674</v>
      </c>
      <c r="G18119" t="s">
        <v>10</v>
      </c>
      <c r="H18119">
        <v>12</v>
      </c>
      <c r="I18119">
        <v>65</v>
      </c>
      <c r="J18119">
        <v>2050</v>
      </c>
      <c r="K18119">
        <v>268</v>
      </c>
      <c r="L18119" t="s">
        <v>23190</v>
      </c>
      <c r="M18119" s="15" t="e">
        <f>IF(INDEX(#REF!,MATCH(Padrón!K18119,#REF!,0),MATCH(Padrón!J18119,#REF!,0))=K18119,"Sí","NO")</f>
        <v>#REF!</v>
      </c>
    </row>
    <row r="18120" spans="1:13" x14ac:dyDescent="0.25">
      <c r="A18120" t="s">
        <v>41324</v>
      </c>
      <c r="B18120">
        <v>27596673</v>
      </c>
      <c r="C18120">
        <v>1980</v>
      </c>
      <c r="D18120" t="s">
        <v>21387</v>
      </c>
      <c r="E18120" t="s">
        <v>9925</v>
      </c>
      <c r="F18120" t="s">
        <v>21389</v>
      </c>
      <c r="G18120" t="s">
        <v>3</v>
      </c>
      <c r="H18120">
        <v>12</v>
      </c>
      <c r="I18120">
        <v>65</v>
      </c>
      <c r="J18120">
        <v>2050</v>
      </c>
      <c r="K18120">
        <v>269</v>
      </c>
      <c r="L18120" t="s">
        <v>23190</v>
      </c>
      <c r="M18120" s="15" t="e">
        <f>IF(INDEX(#REF!,MATCH(Padrón!K18120,#REF!,0),MATCH(Padrón!J18120,#REF!,0))=K18120,"Sí","NO")</f>
        <v>#REF!</v>
      </c>
    </row>
    <row r="18121" spans="1:13" x14ac:dyDescent="0.25">
      <c r="A18121" t="s">
        <v>41325</v>
      </c>
      <c r="B18121">
        <v>8101775</v>
      </c>
      <c r="C18121">
        <v>1950</v>
      </c>
      <c r="D18121" t="s">
        <v>21387</v>
      </c>
      <c r="E18121" t="s">
        <v>7359</v>
      </c>
      <c r="F18121" t="s">
        <v>21390</v>
      </c>
      <c r="G18121" t="s">
        <v>10</v>
      </c>
      <c r="H18121">
        <v>12</v>
      </c>
      <c r="I18121">
        <v>65</v>
      </c>
      <c r="J18121">
        <v>2050</v>
      </c>
      <c r="K18121">
        <v>270</v>
      </c>
      <c r="L18121" t="s">
        <v>23190</v>
      </c>
      <c r="M18121" s="15" t="e">
        <f>IF(INDEX(#REF!,MATCH(Padrón!K18121,#REF!,0),MATCH(Padrón!J18121,#REF!,0))=K18121,"Sí","NO")</f>
        <v>#REF!</v>
      </c>
    </row>
    <row r="18122" spans="1:13" x14ac:dyDescent="0.25">
      <c r="A18122" t="s">
        <v>41326</v>
      </c>
      <c r="B18122">
        <v>4540269</v>
      </c>
      <c r="C18122">
        <v>1946</v>
      </c>
      <c r="D18122" t="s">
        <v>21387</v>
      </c>
      <c r="E18122" t="s">
        <v>21391</v>
      </c>
      <c r="F18122" t="s">
        <v>21392</v>
      </c>
      <c r="G18122" t="s">
        <v>3</v>
      </c>
      <c r="H18122">
        <v>12</v>
      </c>
      <c r="I18122">
        <v>65</v>
      </c>
      <c r="J18122">
        <v>2050</v>
      </c>
      <c r="K18122">
        <v>271</v>
      </c>
      <c r="L18122" t="s">
        <v>23190</v>
      </c>
      <c r="M18122" s="15" t="e">
        <f>IF(INDEX(#REF!,MATCH(Padrón!K18122,#REF!,0),MATCH(Padrón!J18122,#REF!,0))=K18122,"Sí","NO")</f>
        <v>#REF!</v>
      </c>
    </row>
    <row r="18123" spans="1:13" x14ac:dyDescent="0.25">
      <c r="A18123" t="s">
        <v>41327</v>
      </c>
      <c r="B18123">
        <v>7555634</v>
      </c>
      <c r="C18123">
        <v>1941</v>
      </c>
      <c r="D18123" t="s">
        <v>21393</v>
      </c>
      <c r="E18123" t="s">
        <v>21394</v>
      </c>
      <c r="F18123" t="s">
        <v>395</v>
      </c>
      <c r="G18123" t="s">
        <v>3</v>
      </c>
      <c r="H18123">
        <v>12</v>
      </c>
      <c r="I18123">
        <v>65</v>
      </c>
      <c r="J18123">
        <v>2050</v>
      </c>
      <c r="K18123">
        <v>272</v>
      </c>
      <c r="L18123" t="s">
        <v>23190</v>
      </c>
      <c r="M18123" s="15" t="e">
        <f>IF(INDEX(#REF!,MATCH(Padrón!K18123,#REF!,0),MATCH(Padrón!J18123,#REF!,0))=K18123,"Sí","NO")</f>
        <v>#REF!</v>
      </c>
    </row>
    <row r="18124" spans="1:13" x14ac:dyDescent="0.25">
      <c r="A18124" t="s">
        <v>41328</v>
      </c>
      <c r="B18124">
        <v>7554420</v>
      </c>
      <c r="C18124">
        <v>1942</v>
      </c>
      <c r="D18124" t="s">
        <v>21395</v>
      </c>
      <c r="E18124" t="s">
        <v>21</v>
      </c>
      <c r="F18124" t="s">
        <v>1060</v>
      </c>
      <c r="G18124" t="s">
        <v>10</v>
      </c>
      <c r="H18124">
        <v>12</v>
      </c>
      <c r="I18124">
        <v>65</v>
      </c>
      <c r="J18124">
        <v>2050</v>
      </c>
      <c r="K18124">
        <v>273</v>
      </c>
      <c r="L18124" t="s">
        <v>23190</v>
      </c>
      <c r="M18124" s="15" t="e">
        <f>IF(INDEX(#REF!,MATCH(Padrón!K18124,#REF!,0),MATCH(Padrón!J18124,#REF!,0))=K18124,"Sí","NO")</f>
        <v>#REF!</v>
      </c>
    </row>
    <row r="18125" spans="1:13" x14ac:dyDescent="0.25">
      <c r="A18125" t="s">
        <v>41329</v>
      </c>
      <c r="B18125">
        <v>22383329</v>
      </c>
      <c r="C18125">
        <v>1972</v>
      </c>
      <c r="D18125" t="s">
        <v>21395</v>
      </c>
      <c r="E18125" t="s">
        <v>21396</v>
      </c>
      <c r="F18125" t="s">
        <v>5714</v>
      </c>
      <c r="G18125" t="s">
        <v>27</v>
      </c>
      <c r="H18125">
        <v>12</v>
      </c>
      <c r="I18125">
        <v>65</v>
      </c>
      <c r="J18125">
        <v>2050</v>
      </c>
      <c r="K18125">
        <v>274</v>
      </c>
      <c r="L18125" t="s">
        <v>23190</v>
      </c>
      <c r="M18125" s="15" t="e">
        <f>IF(INDEX(#REF!,MATCH(Padrón!K18125,#REF!,0),MATCH(Padrón!J18125,#REF!,0))=K18125,"Sí","NO")</f>
        <v>#REF!</v>
      </c>
    </row>
    <row r="18126" spans="1:13" x14ac:dyDescent="0.25">
      <c r="A18126" t="s">
        <v>41330</v>
      </c>
      <c r="B18126">
        <v>7588910</v>
      </c>
      <c r="C18126">
        <v>1945</v>
      </c>
      <c r="D18126" t="s">
        <v>21395</v>
      </c>
      <c r="E18126" t="s">
        <v>1837</v>
      </c>
      <c r="F18126" t="s">
        <v>12925</v>
      </c>
      <c r="G18126" t="s">
        <v>10</v>
      </c>
      <c r="H18126">
        <v>12</v>
      </c>
      <c r="I18126">
        <v>65</v>
      </c>
      <c r="J18126">
        <v>2050</v>
      </c>
      <c r="K18126">
        <v>275</v>
      </c>
      <c r="L18126" t="s">
        <v>23190</v>
      </c>
      <c r="M18126" s="15" t="e">
        <f>IF(INDEX(#REF!,MATCH(Padrón!K18126,#REF!,0),MATCH(Padrón!J18126,#REF!,0))=K18126,"Sí","NO")</f>
        <v>#REF!</v>
      </c>
    </row>
    <row r="18127" spans="1:13" x14ac:dyDescent="0.25">
      <c r="A18127" t="s">
        <v>41331</v>
      </c>
      <c r="B18127">
        <v>21684195</v>
      </c>
      <c r="C18127">
        <v>1970</v>
      </c>
      <c r="D18127" t="s">
        <v>21395</v>
      </c>
      <c r="E18127" t="s">
        <v>428</v>
      </c>
      <c r="F18127" t="s">
        <v>21397</v>
      </c>
      <c r="G18127" t="s">
        <v>3</v>
      </c>
      <c r="H18127">
        <v>12</v>
      </c>
      <c r="I18127">
        <v>65</v>
      </c>
      <c r="J18127">
        <v>2050</v>
      </c>
      <c r="K18127">
        <v>276</v>
      </c>
      <c r="L18127" t="s">
        <v>23190</v>
      </c>
      <c r="M18127" s="15" t="e">
        <f>IF(INDEX(#REF!,MATCH(Padrón!K18127,#REF!,0),MATCH(Padrón!J18127,#REF!,0))=K18127,"Sí","NO")</f>
        <v>#REF!</v>
      </c>
    </row>
    <row r="18128" spans="1:13" x14ac:dyDescent="0.25">
      <c r="A18128" t="s">
        <v>41332</v>
      </c>
      <c r="B18128">
        <v>25450558</v>
      </c>
      <c r="C18128">
        <v>1976</v>
      </c>
      <c r="D18128" t="s">
        <v>21395</v>
      </c>
      <c r="E18128" t="s">
        <v>1218</v>
      </c>
      <c r="F18128" t="s">
        <v>21398</v>
      </c>
      <c r="G18128" t="s">
        <v>3</v>
      </c>
      <c r="H18128">
        <v>12</v>
      </c>
      <c r="I18128">
        <v>65</v>
      </c>
      <c r="J18128">
        <v>2050</v>
      </c>
      <c r="K18128">
        <v>277</v>
      </c>
      <c r="L18128" t="s">
        <v>23190</v>
      </c>
      <c r="M18128" s="15" t="e">
        <f>IF(INDEX(#REF!,MATCH(Padrón!K18128,#REF!,0),MATCH(Padrón!J18128,#REF!,0))=K18128,"Sí","NO")</f>
        <v>#REF!</v>
      </c>
    </row>
    <row r="18129" spans="1:13" x14ac:dyDescent="0.25">
      <c r="A18129" t="s">
        <v>41333</v>
      </c>
      <c r="B18129">
        <v>23882452</v>
      </c>
      <c r="C18129">
        <v>1974</v>
      </c>
      <c r="D18129" t="s">
        <v>21395</v>
      </c>
      <c r="E18129" t="s">
        <v>21399</v>
      </c>
      <c r="F18129" t="s">
        <v>1539</v>
      </c>
      <c r="G18129" t="s">
        <v>3</v>
      </c>
      <c r="H18129">
        <v>12</v>
      </c>
      <c r="I18129">
        <v>65</v>
      </c>
      <c r="J18129">
        <v>2050</v>
      </c>
      <c r="K18129">
        <v>278</v>
      </c>
      <c r="L18129" t="s">
        <v>23190</v>
      </c>
      <c r="M18129" s="15" t="e">
        <f>IF(INDEX(#REF!,MATCH(Padrón!K18129,#REF!,0),MATCH(Padrón!J18129,#REF!,0))=K18129,"Sí","NO")</f>
        <v>#REF!</v>
      </c>
    </row>
    <row r="18130" spans="1:13" x14ac:dyDescent="0.25">
      <c r="A18130" t="s">
        <v>41334</v>
      </c>
      <c r="B18130">
        <v>4512052</v>
      </c>
      <c r="C18130">
        <v>1944</v>
      </c>
      <c r="D18130" t="s">
        <v>21400</v>
      </c>
      <c r="E18130" t="s">
        <v>13291</v>
      </c>
      <c r="F18130" t="s">
        <v>3338</v>
      </c>
      <c r="G18130" t="s">
        <v>27</v>
      </c>
      <c r="H18130">
        <v>12</v>
      </c>
      <c r="I18130">
        <v>65</v>
      </c>
      <c r="J18130">
        <v>2050</v>
      </c>
      <c r="K18130">
        <v>279</v>
      </c>
      <c r="L18130" t="s">
        <v>23190</v>
      </c>
      <c r="M18130" s="15" t="e">
        <f>IF(INDEX(#REF!,MATCH(Padrón!K18130,#REF!,0),MATCH(Padrón!J18130,#REF!,0))=K18130,"Sí","NO")</f>
        <v>#REF!</v>
      </c>
    </row>
    <row r="18131" spans="1:13" x14ac:dyDescent="0.25">
      <c r="A18131" t="s">
        <v>41335</v>
      </c>
      <c r="B18131">
        <v>10434686</v>
      </c>
      <c r="C18131">
        <v>1952</v>
      </c>
      <c r="D18131" t="s">
        <v>21401</v>
      </c>
      <c r="E18131" t="s">
        <v>13589</v>
      </c>
      <c r="F18131" t="s">
        <v>21402</v>
      </c>
      <c r="G18131" t="s">
        <v>3</v>
      </c>
      <c r="H18131">
        <v>12</v>
      </c>
      <c r="I18131">
        <v>65</v>
      </c>
      <c r="J18131">
        <v>2050</v>
      </c>
      <c r="K18131">
        <v>280</v>
      </c>
      <c r="L18131" t="s">
        <v>23190</v>
      </c>
      <c r="M18131" s="15" t="e">
        <f>IF(INDEX(#REF!,MATCH(Padrón!K18131,#REF!,0),MATCH(Padrón!J18131,#REF!,0))=K18131,"Sí","NO")</f>
        <v>#REF!</v>
      </c>
    </row>
    <row r="18132" spans="1:13" x14ac:dyDescent="0.25">
      <c r="A18132" t="s">
        <v>41336</v>
      </c>
      <c r="B18132">
        <v>24906703</v>
      </c>
      <c r="C18132">
        <v>1975</v>
      </c>
      <c r="D18132" t="s">
        <v>21401</v>
      </c>
      <c r="E18132" t="s">
        <v>3627</v>
      </c>
      <c r="F18132" t="s">
        <v>12128</v>
      </c>
      <c r="G18132" t="s">
        <v>3</v>
      </c>
      <c r="H18132">
        <v>12</v>
      </c>
      <c r="I18132">
        <v>65</v>
      </c>
      <c r="J18132">
        <v>2050</v>
      </c>
      <c r="K18132">
        <v>281</v>
      </c>
      <c r="L18132" t="s">
        <v>23190</v>
      </c>
      <c r="M18132" s="15" t="e">
        <f>IF(INDEX(#REF!,MATCH(Padrón!K18132,#REF!,0),MATCH(Padrón!J18132,#REF!,0))=K18132,"Sí","NO")</f>
        <v>#REF!</v>
      </c>
    </row>
    <row r="18133" spans="1:13" x14ac:dyDescent="0.25">
      <c r="A18133" t="s">
        <v>41337</v>
      </c>
      <c r="B18133">
        <v>39312899</v>
      </c>
      <c r="C18133">
        <v>1996</v>
      </c>
      <c r="D18133" t="s">
        <v>21403</v>
      </c>
      <c r="E18133" t="s">
        <v>3498</v>
      </c>
      <c r="F18133" t="s">
        <v>12255</v>
      </c>
      <c r="G18133" t="s">
        <v>10</v>
      </c>
      <c r="H18133">
        <v>12</v>
      </c>
      <c r="I18133">
        <v>65</v>
      </c>
      <c r="J18133">
        <v>2050</v>
      </c>
      <c r="K18133">
        <v>282</v>
      </c>
      <c r="L18133" t="s">
        <v>23190</v>
      </c>
      <c r="M18133" s="15" t="e">
        <f>IF(INDEX(#REF!,MATCH(Padrón!K18133,#REF!,0),MATCH(Padrón!J18133,#REF!,0))=K18133,"Sí","NO")</f>
        <v>#REF!</v>
      </c>
    </row>
    <row r="18134" spans="1:13" x14ac:dyDescent="0.25">
      <c r="A18134" t="s">
        <v>41338</v>
      </c>
      <c r="B18134">
        <v>46238849</v>
      </c>
      <c r="C18134">
        <v>2004</v>
      </c>
      <c r="D18134" t="s">
        <v>21404</v>
      </c>
      <c r="E18134" t="s">
        <v>21405</v>
      </c>
      <c r="F18134" t="s">
        <v>1317</v>
      </c>
      <c r="G18134" t="s">
        <v>3</v>
      </c>
      <c r="H18134">
        <v>12</v>
      </c>
      <c r="I18134">
        <v>65</v>
      </c>
      <c r="J18134">
        <v>2050</v>
      </c>
      <c r="K18134">
        <v>283</v>
      </c>
      <c r="L18134" t="s">
        <v>23190</v>
      </c>
      <c r="M18134" s="15" t="e">
        <f>IF(INDEX(#REF!,MATCH(Padrón!K18134,#REF!,0),MATCH(Padrón!J18134,#REF!,0))=K18134,"Sí","NO")</f>
        <v>#REF!</v>
      </c>
    </row>
    <row r="18135" spans="1:13" x14ac:dyDescent="0.25">
      <c r="A18135" t="s">
        <v>41339</v>
      </c>
      <c r="B18135">
        <v>42085441</v>
      </c>
      <c r="C18135">
        <v>1999</v>
      </c>
      <c r="D18135" t="s">
        <v>21404</v>
      </c>
      <c r="E18135" t="s">
        <v>21406</v>
      </c>
      <c r="F18135" t="s">
        <v>1997</v>
      </c>
      <c r="G18135" t="s">
        <v>3</v>
      </c>
      <c r="H18135">
        <v>12</v>
      </c>
      <c r="I18135">
        <v>65</v>
      </c>
      <c r="J18135">
        <v>2050</v>
      </c>
      <c r="K18135">
        <v>284</v>
      </c>
      <c r="L18135" t="s">
        <v>23190</v>
      </c>
      <c r="M18135" s="15" t="e">
        <f>IF(INDEX(#REF!,MATCH(Padrón!K18135,#REF!,0),MATCH(Padrón!J18135,#REF!,0))=K18135,"Sí","NO")</f>
        <v>#REF!</v>
      </c>
    </row>
    <row r="18136" spans="1:13" x14ac:dyDescent="0.25">
      <c r="A18136" t="s">
        <v>41340</v>
      </c>
      <c r="B18136">
        <v>46830700</v>
      </c>
      <c r="C18136">
        <v>2005</v>
      </c>
      <c r="D18136" t="s">
        <v>21404</v>
      </c>
      <c r="E18136" t="s">
        <v>21407</v>
      </c>
      <c r="F18136" t="s">
        <v>2267</v>
      </c>
      <c r="G18136" t="s">
        <v>3</v>
      </c>
      <c r="H18136">
        <v>12</v>
      </c>
      <c r="I18136">
        <v>65</v>
      </c>
      <c r="J18136">
        <v>2050</v>
      </c>
      <c r="K18136">
        <v>285</v>
      </c>
      <c r="L18136" t="s">
        <v>23190</v>
      </c>
      <c r="M18136" s="15" t="e">
        <f>IF(INDEX(#REF!,MATCH(Padrón!K18136,#REF!,0),MATCH(Padrón!J18136,#REF!,0))=K18136,"Sí","NO")</f>
        <v>#REF!</v>
      </c>
    </row>
    <row r="18137" spans="1:13" x14ac:dyDescent="0.25">
      <c r="A18137" t="s">
        <v>41341</v>
      </c>
      <c r="B18137">
        <v>43619540</v>
      </c>
      <c r="C18137">
        <v>2001</v>
      </c>
      <c r="D18137" t="s">
        <v>21404</v>
      </c>
      <c r="E18137" t="s">
        <v>21408</v>
      </c>
      <c r="F18137" t="s">
        <v>581</v>
      </c>
      <c r="G18137" t="s">
        <v>3</v>
      </c>
      <c r="H18137">
        <v>12</v>
      </c>
      <c r="I18137">
        <v>65</v>
      </c>
      <c r="J18137">
        <v>2050</v>
      </c>
      <c r="K18137">
        <v>286</v>
      </c>
      <c r="L18137" t="s">
        <v>23190</v>
      </c>
      <c r="M18137" s="15" t="e">
        <f>IF(INDEX(#REF!,MATCH(Padrón!K18137,#REF!,0),MATCH(Padrón!J18137,#REF!,0))=K18137,"Sí","NO")</f>
        <v>#REF!</v>
      </c>
    </row>
    <row r="18138" spans="1:13" x14ac:dyDescent="0.25">
      <c r="A18138" t="s">
        <v>41342</v>
      </c>
      <c r="B18138">
        <v>26660312</v>
      </c>
      <c r="C18138">
        <v>1978</v>
      </c>
      <c r="D18138" t="s">
        <v>21404</v>
      </c>
      <c r="E18138" t="s">
        <v>21409</v>
      </c>
      <c r="F18138" t="s">
        <v>35</v>
      </c>
      <c r="G18138" t="s">
        <v>3</v>
      </c>
      <c r="H18138">
        <v>12</v>
      </c>
      <c r="I18138">
        <v>65</v>
      </c>
      <c r="J18138">
        <v>2050</v>
      </c>
      <c r="K18138">
        <v>287</v>
      </c>
      <c r="L18138" t="s">
        <v>23190</v>
      </c>
      <c r="M18138" s="15" t="e">
        <f>IF(INDEX(#REF!,MATCH(Padrón!K18138,#REF!,0),MATCH(Padrón!J18138,#REF!,0))=K18138,"Sí","NO")</f>
        <v>#REF!</v>
      </c>
    </row>
    <row r="18139" spans="1:13" x14ac:dyDescent="0.25">
      <c r="A18139" t="s">
        <v>41343</v>
      </c>
      <c r="B18139">
        <v>45789304</v>
      </c>
      <c r="C18139">
        <v>2004</v>
      </c>
      <c r="D18139" t="s">
        <v>21404</v>
      </c>
      <c r="E18139" t="s">
        <v>21410</v>
      </c>
      <c r="F18139" t="s">
        <v>20200</v>
      </c>
      <c r="G18139" t="s">
        <v>3</v>
      </c>
      <c r="H18139">
        <v>12</v>
      </c>
      <c r="I18139">
        <v>65</v>
      </c>
      <c r="J18139">
        <v>2050</v>
      </c>
      <c r="K18139">
        <v>288</v>
      </c>
      <c r="L18139" t="s">
        <v>23190</v>
      </c>
      <c r="M18139" s="15" t="e">
        <f>IF(INDEX(#REF!,MATCH(Padrón!K18139,#REF!,0),MATCH(Padrón!J18139,#REF!,0))=K18139,"Sí","NO")</f>
        <v>#REF!</v>
      </c>
    </row>
    <row r="18140" spans="1:13" x14ac:dyDescent="0.25">
      <c r="A18140" t="s">
        <v>41344</v>
      </c>
      <c r="B18140">
        <v>22151062</v>
      </c>
      <c r="C18140">
        <v>1971</v>
      </c>
      <c r="D18140" t="s">
        <v>21404</v>
      </c>
      <c r="E18140" t="s">
        <v>13565</v>
      </c>
      <c r="F18140" t="s">
        <v>318</v>
      </c>
      <c r="G18140" t="s">
        <v>3</v>
      </c>
      <c r="H18140">
        <v>12</v>
      </c>
      <c r="I18140">
        <v>65</v>
      </c>
      <c r="J18140">
        <v>2050</v>
      </c>
      <c r="K18140">
        <v>289</v>
      </c>
      <c r="L18140" t="s">
        <v>23190</v>
      </c>
      <c r="M18140" s="15" t="e">
        <f>IF(INDEX(#REF!,MATCH(Padrón!K18140,#REF!,0),MATCH(Padrón!J18140,#REF!,0))=K18140,"Sí","NO")</f>
        <v>#REF!</v>
      </c>
    </row>
    <row r="18141" spans="1:13" x14ac:dyDescent="0.25">
      <c r="A18141" t="s">
        <v>41345</v>
      </c>
      <c r="B18141">
        <v>25205228</v>
      </c>
      <c r="C18141">
        <v>1976</v>
      </c>
      <c r="D18141" t="s">
        <v>21404</v>
      </c>
      <c r="E18141" t="s">
        <v>1973</v>
      </c>
      <c r="F18141" t="s">
        <v>1725</v>
      </c>
      <c r="G18141" t="s">
        <v>10</v>
      </c>
      <c r="H18141">
        <v>12</v>
      </c>
      <c r="I18141">
        <v>65</v>
      </c>
      <c r="J18141">
        <v>2050</v>
      </c>
      <c r="K18141">
        <v>290</v>
      </c>
      <c r="L18141" t="s">
        <v>23190</v>
      </c>
      <c r="M18141" s="15" t="e">
        <f>IF(INDEX(#REF!,MATCH(Padrón!K18141,#REF!,0),MATCH(Padrón!J18141,#REF!,0))=K18141,"Sí","NO")</f>
        <v>#REF!</v>
      </c>
    </row>
    <row r="18142" spans="1:13" x14ac:dyDescent="0.25">
      <c r="A18142" t="s">
        <v>41346</v>
      </c>
      <c r="B18142">
        <v>38382534</v>
      </c>
      <c r="C18142">
        <v>1995</v>
      </c>
      <c r="D18142" t="s">
        <v>21404</v>
      </c>
      <c r="E18142" t="s">
        <v>21411</v>
      </c>
      <c r="F18142" t="s">
        <v>1737</v>
      </c>
      <c r="G18142" t="s">
        <v>10</v>
      </c>
      <c r="H18142">
        <v>12</v>
      </c>
      <c r="I18142">
        <v>65</v>
      </c>
      <c r="J18142">
        <v>2050</v>
      </c>
      <c r="K18142">
        <v>291</v>
      </c>
      <c r="L18142" t="s">
        <v>23190</v>
      </c>
      <c r="M18142" s="15" t="e">
        <f>IF(INDEX(#REF!,MATCH(Padrón!K18142,#REF!,0),MATCH(Padrón!J18142,#REF!,0))=K18142,"Sí","NO")</f>
        <v>#REF!</v>
      </c>
    </row>
    <row r="18143" spans="1:13" x14ac:dyDescent="0.25">
      <c r="A18143" t="s">
        <v>41347</v>
      </c>
      <c r="B18143">
        <v>41502107</v>
      </c>
      <c r="C18143">
        <v>1998</v>
      </c>
      <c r="D18143" t="s">
        <v>21404</v>
      </c>
      <c r="E18143" t="s">
        <v>6792</v>
      </c>
      <c r="F18143" t="s">
        <v>4460</v>
      </c>
      <c r="G18143" t="s">
        <v>3</v>
      </c>
      <c r="H18143">
        <v>12</v>
      </c>
      <c r="I18143">
        <v>65</v>
      </c>
      <c r="J18143">
        <v>2050</v>
      </c>
      <c r="K18143">
        <v>292</v>
      </c>
      <c r="L18143" t="s">
        <v>23190</v>
      </c>
      <c r="M18143" s="15" t="e">
        <f>IF(INDEX(#REF!,MATCH(Padrón!K18143,#REF!,0),MATCH(Padrón!J18143,#REF!,0))=K18143,"Sí","NO")</f>
        <v>#REF!</v>
      </c>
    </row>
    <row r="18144" spans="1:13" x14ac:dyDescent="0.25">
      <c r="A18144" t="s">
        <v>41348</v>
      </c>
      <c r="B18144">
        <v>17089826</v>
      </c>
      <c r="C18144">
        <v>1965</v>
      </c>
      <c r="D18144" t="s">
        <v>21404</v>
      </c>
      <c r="E18144" t="s">
        <v>5410</v>
      </c>
      <c r="F18144" t="s">
        <v>21412</v>
      </c>
      <c r="G18144" t="s">
        <v>3</v>
      </c>
      <c r="H18144">
        <v>12</v>
      </c>
      <c r="I18144">
        <v>65</v>
      </c>
      <c r="J18144">
        <v>2050</v>
      </c>
      <c r="K18144">
        <v>293</v>
      </c>
      <c r="L18144" t="s">
        <v>23190</v>
      </c>
      <c r="M18144" s="15" t="e">
        <f>IF(INDEX(#REF!,MATCH(Padrón!K18144,#REF!,0),MATCH(Padrón!J18144,#REF!,0))=K18144,"Sí","NO")</f>
        <v>#REF!</v>
      </c>
    </row>
    <row r="18145" spans="1:13" x14ac:dyDescent="0.25">
      <c r="A18145" t="s">
        <v>41349</v>
      </c>
      <c r="B18145">
        <v>38774321</v>
      </c>
      <c r="C18145">
        <v>1994</v>
      </c>
      <c r="D18145" t="s">
        <v>21404</v>
      </c>
      <c r="E18145" t="s">
        <v>4157</v>
      </c>
      <c r="F18145" t="s">
        <v>17</v>
      </c>
      <c r="G18145" t="s">
        <v>3</v>
      </c>
      <c r="H18145">
        <v>12</v>
      </c>
      <c r="I18145">
        <v>65</v>
      </c>
      <c r="J18145">
        <v>2050</v>
      </c>
      <c r="K18145">
        <v>294</v>
      </c>
      <c r="L18145" t="s">
        <v>23190</v>
      </c>
      <c r="M18145" s="15" t="e">
        <f>IF(INDEX(#REF!,MATCH(Padrón!K18145,#REF!,0),MATCH(Padrón!J18145,#REF!,0))=K18145,"Sí","NO")</f>
        <v>#REF!</v>
      </c>
    </row>
    <row r="18146" spans="1:13" x14ac:dyDescent="0.25">
      <c r="A18146" t="s">
        <v>41350</v>
      </c>
      <c r="B18146">
        <v>40821856</v>
      </c>
      <c r="C18146">
        <v>1997</v>
      </c>
      <c r="D18146" t="s">
        <v>21404</v>
      </c>
      <c r="E18146" t="s">
        <v>532</v>
      </c>
      <c r="F18146" t="s">
        <v>1816</v>
      </c>
      <c r="G18146" t="s">
        <v>3</v>
      </c>
      <c r="H18146">
        <v>12</v>
      </c>
      <c r="I18146">
        <v>65</v>
      </c>
      <c r="J18146">
        <v>2050</v>
      </c>
      <c r="K18146">
        <v>295</v>
      </c>
      <c r="L18146" t="s">
        <v>23190</v>
      </c>
      <c r="M18146" s="15" t="e">
        <f>IF(INDEX(#REF!,MATCH(Padrón!K18146,#REF!,0),MATCH(Padrón!J18146,#REF!,0))=K18146,"Sí","NO")</f>
        <v>#REF!</v>
      </c>
    </row>
    <row r="18147" spans="1:13" x14ac:dyDescent="0.25">
      <c r="A18147" t="s">
        <v>41351</v>
      </c>
      <c r="B18147">
        <v>23678301</v>
      </c>
      <c r="C18147">
        <v>1973</v>
      </c>
      <c r="D18147" t="s">
        <v>21404</v>
      </c>
      <c r="E18147" t="s">
        <v>6333</v>
      </c>
      <c r="F18147" t="s">
        <v>121</v>
      </c>
      <c r="G18147" t="s">
        <v>3</v>
      </c>
      <c r="H18147">
        <v>12</v>
      </c>
      <c r="I18147">
        <v>65</v>
      </c>
      <c r="J18147">
        <v>2050</v>
      </c>
      <c r="K18147">
        <v>296</v>
      </c>
      <c r="L18147" t="s">
        <v>23190</v>
      </c>
      <c r="M18147" s="15" t="e">
        <f>IF(INDEX(#REF!,MATCH(Padrón!K18147,#REF!,0),MATCH(Padrón!J18147,#REF!,0))=K18147,"Sí","NO")</f>
        <v>#REF!</v>
      </c>
    </row>
    <row r="18148" spans="1:13" x14ac:dyDescent="0.25">
      <c r="A18148" t="s">
        <v>41352</v>
      </c>
      <c r="B18148">
        <v>30785454</v>
      </c>
      <c r="C18148">
        <v>1984</v>
      </c>
      <c r="D18148" t="s">
        <v>21404</v>
      </c>
      <c r="E18148" t="s">
        <v>1372</v>
      </c>
      <c r="F18148" t="s">
        <v>1533</v>
      </c>
      <c r="G18148" t="s">
        <v>10</v>
      </c>
      <c r="H18148">
        <v>12</v>
      </c>
      <c r="I18148">
        <v>65</v>
      </c>
      <c r="J18148">
        <v>2050</v>
      </c>
      <c r="K18148">
        <v>297</v>
      </c>
      <c r="L18148" t="s">
        <v>23190</v>
      </c>
      <c r="M18148" s="15" t="e">
        <f>IF(INDEX(#REF!,MATCH(Padrón!K18148,#REF!,0),MATCH(Padrón!J18148,#REF!,0))=K18148,"Sí","NO")</f>
        <v>#REF!</v>
      </c>
    </row>
    <row r="18149" spans="1:13" x14ac:dyDescent="0.25">
      <c r="A18149" t="s">
        <v>41353</v>
      </c>
      <c r="B18149">
        <v>16457873</v>
      </c>
      <c r="C18149">
        <v>1963</v>
      </c>
      <c r="D18149" t="s">
        <v>21404</v>
      </c>
      <c r="E18149" t="s">
        <v>21413</v>
      </c>
      <c r="F18149" t="s">
        <v>21414</v>
      </c>
      <c r="G18149" t="s">
        <v>27</v>
      </c>
      <c r="H18149">
        <v>12</v>
      </c>
      <c r="I18149">
        <v>65</v>
      </c>
      <c r="J18149">
        <v>2050</v>
      </c>
      <c r="K18149">
        <v>298</v>
      </c>
      <c r="L18149" t="s">
        <v>23190</v>
      </c>
      <c r="M18149" s="15" t="e">
        <f>IF(INDEX(#REF!,MATCH(Padrón!K18149,#REF!,0),MATCH(Padrón!J18149,#REF!,0))=K18149,"Sí","NO")</f>
        <v>#REF!</v>
      </c>
    </row>
    <row r="18150" spans="1:13" x14ac:dyDescent="0.25">
      <c r="A18150" t="s">
        <v>41354</v>
      </c>
      <c r="B18150">
        <v>38382578</v>
      </c>
      <c r="C18150">
        <v>1994</v>
      </c>
      <c r="D18150" t="s">
        <v>21415</v>
      </c>
      <c r="E18150" t="s">
        <v>2240</v>
      </c>
      <c r="F18150" t="s">
        <v>21416</v>
      </c>
      <c r="G18150" t="s">
        <v>27</v>
      </c>
      <c r="H18150">
        <v>12</v>
      </c>
      <c r="I18150">
        <v>65</v>
      </c>
      <c r="J18150">
        <v>2050</v>
      </c>
      <c r="K18150">
        <v>299</v>
      </c>
      <c r="L18150" t="s">
        <v>23190</v>
      </c>
      <c r="M18150" s="15" t="e">
        <f>IF(INDEX(#REF!,MATCH(Padrón!K18150,#REF!,0),MATCH(Padrón!J18150,#REF!,0))=K18150,"Sí","NO")</f>
        <v>#REF!</v>
      </c>
    </row>
    <row r="18151" spans="1:13" x14ac:dyDescent="0.25">
      <c r="A18151" t="s">
        <v>41355</v>
      </c>
      <c r="B18151">
        <v>18655787</v>
      </c>
      <c r="C18151">
        <v>1967</v>
      </c>
      <c r="D18151" t="s">
        <v>21417</v>
      </c>
      <c r="E18151" t="s">
        <v>21418</v>
      </c>
      <c r="F18151" t="s">
        <v>618</v>
      </c>
      <c r="G18151" t="s">
        <v>10</v>
      </c>
      <c r="H18151">
        <v>12</v>
      </c>
      <c r="I18151">
        <v>65</v>
      </c>
      <c r="J18151">
        <v>2050</v>
      </c>
      <c r="K18151">
        <v>300</v>
      </c>
      <c r="L18151" t="s">
        <v>23190</v>
      </c>
      <c r="M18151" s="15" t="e">
        <f>IF(INDEX(#REF!,MATCH(Padrón!K18151,#REF!,0),MATCH(Padrón!J18151,#REF!,0))=K18151,"Sí","NO")</f>
        <v>#REF!</v>
      </c>
    </row>
    <row r="18152" spans="1:13" x14ac:dyDescent="0.25">
      <c r="A18152" t="s">
        <v>41356</v>
      </c>
      <c r="B18152">
        <v>37582639</v>
      </c>
      <c r="C18152">
        <v>1993</v>
      </c>
      <c r="D18152" t="s">
        <v>21419</v>
      </c>
      <c r="E18152" t="s">
        <v>9021</v>
      </c>
      <c r="F18152" t="s">
        <v>21420</v>
      </c>
      <c r="G18152" t="s">
        <v>3</v>
      </c>
      <c r="H18152">
        <v>12</v>
      </c>
      <c r="I18152">
        <v>65</v>
      </c>
      <c r="J18152">
        <v>2050</v>
      </c>
      <c r="K18152">
        <v>301</v>
      </c>
      <c r="L18152" t="s">
        <v>23190</v>
      </c>
      <c r="M18152" s="15" t="e">
        <f>IF(INDEX(#REF!,MATCH(Padrón!K18152,#REF!,0),MATCH(Padrón!J18152,#REF!,0))=K18152,"Sí","NO")</f>
        <v>#REF!</v>
      </c>
    </row>
    <row r="18153" spans="1:13" x14ac:dyDescent="0.25">
      <c r="A18153" t="s">
        <v>41357</v>
      </c>
      <c r="B18153">
        <v>34018569</v>
      </c>
      <c r="C18153">
        <v>1989</v>
      </c>
      <c r="D18153" t="s">
        <v>21419</v>
      </c>
      <c r="E18153" t="s">
        <v>2223</v>
      </c>
      <c r="F18153" t="s">
        <v>21421</v>
      </c>
      <c r="G18153" t="s">
        <v>3</v>
      </c>
      <c r="H18153">
        <v>12</v>
      </c>
      <c r="I18153">
        <v>65</v>
      </c>
      <c r="J18153">
        <v>2050</v>
      </c>
      <c r="K18153">
        <v>302</v>
      </c>
      <c r="L18153" t="s">
        <v>23190</v>
      </c>
      <c r="M18153" s="15" t="e">
        <f>IF(INDEX(#REF!,MATCH(Padrón!K18153,#REF!,0),MATCH(Padrón!J18153,#REF!,0))=K18153,"Sí","NO")</f>
        <v>#REF!</v>
      </c>
    </row>
    <row r="18154" spans="1:13" x14ac:dyDescent="0.25">
      <c r="A18154" t="s">
        <v>41358</v>
      </c>
      <c r="B18154">
        <v>34018510</v>
      </c>
      <c r="C18154">
        <v>1988</v>
      </c>
      <c r="D18154" t="s">
        <v>21419</v>
      </c>
      <c r="E18154" t="s">
        <v>21422</v>
      </c>
      <c r="F18154" t="s">
        <v>21423</v>
      </c>
      <c r="G18154" t="s">
        <v>3</v>
      </c>
      <c r="H18154">
        <v>12</v>
      </c>
      <c r="I18154">
        <v>65</v>
      </c>
      <c r="J18154">
        <v>2050</v>
      </c>
      <c r="K18154">
        <v>303</v>
      </c>
      <c r="L18154" t="s">
        <v>23190</v>
      </c>
      <c r="M18154" s="15" t="e">
        <f>IF(INDEX(#REF!,MATCH(Padrón!K18154,#REF!,0),MATCH(Padrón!J18154,#REF!,0))=K18154,"Sí","NO")</f>
        <v>#REF!</v>
      </c>
    </row>
    <row r="18155" spans="1:13" x14ac:dyDescent="0.25">
      <c r="A18155" t="s">
        <v>41359</v>
      </c>
      <c r="B18155">
        <v>12233995</v>
      </c>
      <c r="C18155">
        <v>1956</v>
      </c>
      <c r="D18155" t="s">
        <v>21419</v>
      </c>
      <c r="E18155" t="s">
        <v>21424</v>
      </c>
      <c r="F18155" t="s">
        <v>4102</v>
      </c>
      <c r="G18155" t="s">
        <v>10</v>
      </c>
      <c r="H18155">
        <v>12</v>
      </c>
      <c r="I18155">
        <v>65</v>
      </c>
      <c r="J18155">
        <v>2050</v>
      </c>
      <c r="K18155">
        <v>304</v>
      </c>
      <c r="L18155" t="s">
        <v>23190</v>
      </c>
      <c r="M18155" s="15" t="e">
        <f>IF(INDEX(#REF!,MATCH(Padrón!K18155,#REF!,0),MATCH(Padrón!J18155,#REF!,0))=K18155,"Sí","NO")</f>
        <v>#REF!</v>
      </c>
    </row>
    <row r="18156" spans="1:13" x14ac:dyDescent="0.25">
      <c r="A18156" t="s">
        <v>41360</v>
      </c>
      <c r="B18156">
        <v>14423892</v>
      </c>
      <c r="C18156">
        <v>1961</v>
      </c>
      <c r="D18156" t="s">
        <v>21419</v>
      </c>
      <c r="E18156" t="s">
        <v>224</v>
      </c>
      <c r="F18156" t="s">
        <v>21425</v>
      </c>
      <c r="G18156" t="s">
        <v>3</v>
      </c>
      <c r="H18156">
        <v>12</v>
      </c>
      <c r="I18156">
        <v>65</v>
      </c>
      <c r="J18156">
        <v>2050</v>
      </c>
      <c r="K18156">
        <v>305</v>
      </c>
      <c r="L18156" t="s">
        <v>23190</v>
      </c>
      <c r="M18156" s="15" t="e">
        <f>IF(INDEX(#REF!,MATCH(Padrón!K18156,#REF!,0),MATCH(Padrón!J18156,#REF!,0))=K18156,"Sí","NO")</f>
        <v>#REF!</v>
      </c>
    </row>
    <row r="18157" spans="1:13" x14ac:dyDescent="0.25">
      <c r="A18157" t="s">
        <v>41361</v>
      </c>
      <c r="B18157">
        <v>28553988</v>
      </c>
      <c r="C18157">
        <v>1982</v>
      </c>
      <c r="D18157" t="s">
        <v>21419</v>
      </c>
      <c r="E18157" t="s">
        <v>701</v>
      </c>
      <c r="F18157" t="s">
        <v>21426</v>
      </c>
      <c r="G18157" t="s">
        <v>3</v>
      </c>
      <c r="H18157">
        <v>12</v>
      </c>
      <c r="I18157">
        <v>65</v>
      </c>
      <c r="J18157">
        <v>2050</v>
      </c>
      <c r="K18157">
        <v>306</v>
      </c>
      <c r="L18157" t="s">
        <v>23190</v>
      </c>
      <c r="M18157" s="15" t="e">
        <f>IF(INDEX(#REF!,MATCH(Padrón!K18157,#REF!,0),MATCH(Padrón!J18157,#REF!,0))=K18157,"Sí","NO")</f>
        <v>#REF!</v>
      </c>
    </row>
    <row r="18158" spans="1:13" x14ac:dyDescent="0.25">
      <c r="A18158" t="s">
        <v>41362</v>
      </c>
      <c r="B18158">
        <v>13160745</v>
      </c>
      <c r="C18158">
        <v>1958</v>
      </c>
      <c r="D18158" t="s">
        <v>21419</v>
      </c>
      <c r="E18158" t="s">
        <v>1654</v>
      </c>
      <c r="F18158" t="s">
        <v>21427</v>
      </c>
      <c r="G18158" t="s">
        <v>27</v>
      </c>
      <c r="H18158">
        <v>12</v>
      </c>
      <c r="I18158">
        <v>65</v>
      </c>
      <c r="J18158">
        <v>2050</v>
      </c>
      <c r="K18158">
        <v>307</v>
      </c>
      <c r="L18158" t="s">
        <v>23190</v>
      </c>
      <c r="M18158" s="15" t="e">
        <f>IF(INDEX(#REF!,MATCH(Padrón!K18158,#REF!,0),MATCH(Padrón!J18158,#REF!,0))=K18158,"Sí","NO")</f>
        <v>#REF!</v>
      </c>
    </row>
    <row r="18159" spans="1:13" x14ac:dyDescent="0.25">
      <c r="A18159" t="s">
        <v>41363</v>
      </c>
      <c r="B18159">
        <v>35007073</v>
      </c>
      <c r="C18159">
        <v>1990</v>
      </c>
      <c r="D18159" t="s">
        <v>21419</v>
      </c>
      <c r="E18159" t="s">
        <v>21428</v>
      </c>
      <c r="F18159" t="s">
        <v>21429</v>
      </c>
      <c r="G18159" t="s">
        <v>3</v>
      </c>
      <c r="H18159">
        <v>12</v>
      </c>
      <c r="I18159">
        <v>65</v>
      </c>
      <c r="J18159">
        <v>2050</v>
      </c>
      <c r="K18159">
        <v>308</v>
      </c>
      <c r="L18159" t="s">
        <v>23190</v>
      </c>
      <c r="M18159" s="15" t="e">
        <f>IF(INDEX(#REF!,MATCH(Padrón!K18159,#REF!,0),MATCH(Padrón!J18159,#REF!,0))=K18159,"Sí","NO")</f>
        <v>#REF!</v>
      </c>
    </row>
    <row r="18160" spans="1:13" x14ac:dyDescent="0.25">
      <c r="A18160" t="s">
        <v>41364</v>
      </c>
      <c r="B18160">
        <v>30785175</v>
      </c>
      <c r="C18160">
        <v>1984</v>
      </c>
      <c r="D18160" t="s">
        <v>21419</v>
      </c>
      <c r="E18160" t="s">
        <v>21430</v>
      </c>
      <c r="F18160" t="s">
        <v>21431</v>
      </c>
      <c r="G18160" t="s">
        <v>3</v>
      </c>
      <c r="H18160">
        <v>12</v>
      </c>
      <c r="I18160">
        <v>65</v>
      </c>
      <c r="J18160">
        <v>2050</v>
      </c>
      <c r="K18160">
        <v>309</v>
      </c>
      <c r="L18160" t="s">
        <v>23190</v>
      </c>
      <c r="M18160" s="15" t="e">
        <f>IF(INDEX(#REF!,MATCH(Padrón!K18160,#REF!,0),MATCH(Padrón!J18160,#REF!,0))=K18160,"Sí","NO")</f>
        <v>#REF!</v>
      </c>
    </row>
    <row r="18161" spans="1:13" x14ac:dyDescent="0.25">
      <c r="A18161" t="s">
        <v>41365</v>
      </c>
      <c r="B18161">
        <v>25205118</v>
      </c>
      <c r="C18161">
        <v>1976</v>
      </c>
      <c r="D18161" t="s">
        <v>21432</v>
      </c>
      <c r="E18161" t="s">
        <v>3425</v>
      </c>
      <c r="F18161" t="s">
        <v>12520</v>
      </c>
      <c r="G18161" t="s">
        <v>27</v>
      </c>
      <c r="H18161">
        <v>12</v>
      </c>
      <c r="I18161">
        <v>65</v>
      </c>
      <c r="J18161">
        <v>2050</v>
      </c>
      <c r="K18161">
        <v>310</v>
      </c>
      <c r="L18161" t="s">
        <v>23190</v>
      </c>
      <c r="M18161" s="15" t="e">
        <f>IF(INDEX(#REF!,MATCH(Padrón!K18161,#REF!,0),MATCH(Padrón!J18161,#REF!,0))=K18161,"Sí","NO")</f>
        <v>#REF!</v>
      </c>
    </row>
    <row r="18162" spans="1:13" x14ac:dyDescent="0.25">
      <c r="A18162" t="s">
        <v>41366</v>
      </c>
      <c r="B18162">
        <v>27429612</v>
      </c>
      <c r="C18162">
        <v>1979</v>
      </c>
      <c r="D18162" t="s">
        <v>21433</v>
      </c>
      <c r="E18162" t="s">
        <v>21434</v>
      </c>
      <c r="F18162" t="s">
        <v>166</v>
      </c>
      <c r="G18162" t="s">
        <v>10</v>
      </c>
      <c r="H18162">
        <v>12</v>
      </c>
      <c r="I18162">
        <v>65</v>
      </c>
      <c r="J18162">
        <v>2050</v>
      </c>
      <c r="K18162">
        <v>311</v>
      </c>
      <c r="L18162" t="s">
        <v>23190</v>
      </c>
      <c r="M18162" s="15" t="e">
        <f>IF(INDEX(#REF!,MATCH(Padrón!K18162,#REF!,0),MATCH(Padrón!J18162,#REF!,0))=K18162,"Sí","NO")</f>
        <v>#REF!</v>
      </c>
    </row>
    <row r="18163" spans="1:13" x14ac:dyDescent="0.25">
      <c r="A18163" t="s">
        <v>41367</v>
      </c>
      <c r="B18163">
        <v>20722977</v>
      </c>
      <c r="C18163">
        <v>1969</v>
      </c>
      <c r="D18163" t="s">
        <v>21433</v>
      </c>
      <c r="E18163" t="s">
        <v>21435</v>
      </c>
      <c r="F18163" t="s">
        <v>21436</v>
      </c>
      <c r="G18163" t="s">
        <v>3</v>
      </c>
      <c r="H18163">
        <v>12</v>
      </c>
      <c r="I18163">
        <v>65</v>
      </c>
      <c r="J18163">
        <v>2050</v>
      </c>
      <c r="K18163">
        <v>312</v>
      </c>
      <c r="L18163" t="s">
        <v>23190</v>
      </c>
      <c r="M18163" s="15" t="e">
        <f>IF(INDEX(#REF!,MATCH(Padrón!K18163,#REF!,0),MATCH(Padrón!J18163,#REF!,0))=K18163,"Sí","NO")</f>
        <v>#REF!</v>
      </c>
    </row>
    <row r="18164" spans="1:13" x14ac:dyDescent="0.25">
      <c r="A18164" t="s">
        <v>41368</v>
      </c>
      <c r="B18164">
        <v>36463159</v>
      </c>
      <c r="C18164">
        <v>1996</v>
      </c>
      <c r="D18164" t="s">
        <v>21433</v>
      </c>
      <c r="E18164" t="s">
        <v>675</v>
      </c>
      <c r="F18164" t="s">
        <v>21437</v>
      </c>
      <c r="G18164" t="s">
        <v>10</v>
      </c>
      <c r="H18164">
        <v>12</v>
      </c>
      <c r="I18164">
        <v>65</v>
      </c>
      <c r="J18164">
        <v>2050</v>
      </c>
      <c r="K18164">
        <v>313</v>
      </c>
      <c r="L18164" t="s">
        <v>23190</v>
      </c>
      <c r="M18164" s="15" t="e">
        <f>IF(INDEX(#REF!,MATCH(Padrón!K18164,#REF!,0),MATCH(Padrón!J18164,#REF!,0))=K18164,"Sí","NO")</f>
        <v>#REF!</v>
      </c>
    </row>
    <row r="18165" spans="1:13" x14ac:dyDescent="0.25">
      <c r="A18165" t="s">
        <v>41369</v>
      </c>
      <c r="B18165">
        <v>41155985</v>
      </c>
      <c r="C18165">
        <v>1997</v>
      </c>
      <c r="D18165" t="s">
        <v>21433</v>
      </c>
      <c r="E18165" t="s">
        <v>5248</v>
      </c>
      <c r="F18165" t="s">
        <v>21438</v>
      </c>
      <c r="G18165" t="s">
        <v>10</v>
      </c>
      <c r="H18165">
        <v>12</v>
      </c>
      <c r="I18165">
        <v>65</v>
      </c>
      <c r="J18165">
        <v>2050</v>
      </c>
      <c r="K18165">
        <v>314</v>
      </c>
      <c r="L18165" t="s">
        <v>23190</v>
      </c>
      <c r="M18165" s="15" t="e">
        <f>IF(INDEX(#REF!,MATCH(Padrón!K18165,#REF!,0),MATCH(Padrón!J18165,#REF!,0))=K18165,"Sí","NO")</f>
        <v>#REF!</v>
      </c>
    </row>
    <row r="18166" spans="1:13" x14ac:dyDescent="0.25">
      <c r="A18166" t="s">
        <v>41370</v>
      </c>
      <c r="B18166">
        <v>35871710</v>
      </c>
      <c r="C18166">
        <v>1991</v>
      </c>
      <c r="D18166" t="s">
        <v>21433</v>
      </c>
      <c r="E18166" t="s">
        <v>8143</v>
      </c>
      <c r="F18166" t="s">
        <v>90</v>
      </c>
      <c r="G18166" t="s">
        <v>27</v>
      </c>
      <c r="H18166">
        <v>12</v>
      </c>
      <c r="I18166">
        <v>65</v>
      </c>
      <c r="J18166">
        <v>2050</v>
      </c>
      <c r="K18166">
        <v>315</v>
      </c>
      <c r="L18166" t="s">
        <v>23190</v>
      </c>
      <c r="M18166" s="15" t="e">
        <f>IF(INDEX(#REF!,MATCH(Padrón!K18166,#REF!,0),MATCH(Padrón!J18166,#REF!,0))=K18166,"Sí","NO")</f>
        <v>#REF!</v>
      </c>
    </row>
    <row r="18167" spans="1:13" x14ac:dyDescent="0.25">
      <c r="A18167" t="s">
        <v>41371</v>
      </c>
      <c r="B18167">
        <v>41877913</v>
      </c>
      <c r="C18167">
        <v>1999</v>
      </c>
      <c r="D18167" t="s">
        <v>21433</v>
      </c>
      <c r="E18167" t="s">
        <v>21439</v>
      </c>
      <c r="F18167" t="s">
        <v>21440</v>
      </c>
      <c r="G18167" t="s">
        <v>10</v>
      </c>
      <c r="H18167">
        <v>12</v>
      </c>
      <c r="I18167">
        <v>65</v>
      </c>
      <c r="J18167">
        <v>2050</v>
      </c>
      <c r="K18167">
        <v>316</v>
      </c>
      <c r="L18167" t="s">
        <v>23190</v>
      </c>
      <c r="M18167" s="15" t="e">
        <f>IF(INDEX(#REF!,MATCH(Padrón!K18167,#REF!,0),MATCH(Padrón!J18167,#REF!,0))=K18167,"Sí","NO")</f>
        <v>#REF!</v>
      </c>
    </row>
    <row r="18168" spans="1:13" x14ac:dyDescent="0.25">
      <c r="A18168" t="s">
        <v>41372</v>
      </c>
      <c r="B18168">
        <v>7483795</v>
      </c>
      <c r="C18168">
        <v>1936</v>
      </c>
      <c r="D18168" t="s">
        <v>21433</v>
      </c>
      <c r="E18168" t="s">
        <v>21441</v>
      </c>
      <c r="F18168" t="s">
        <v>6025</v>
      </c>
      <c r="G18168" t="s">
        <v>10</v>
      </c>
      <c r="H18168">
        <v>12</v>
      </c>
      <c r="I18168">
        <v>65</v>
      </c>
      <c r="J18168">
        <v>2050</v>
      </c>
      <c r="K18168">
        <v>317</v>
      </c>
      <c r="L18168" t="s">
        <v>23190</v>
      </c>
      <c r="M18168" s="15" t="e">
        <f>IF(INDEX(#REF!,MATCH(Padrón!K18168,#REF!,0),MATCH(Padrón!J18168,#REF!,0))=K18168,"Sí","NO")</f>
        <v>#REF!</v>
      </c>
    </row>
    <row r="18169" spans="1:13" x14ac:dyDescent="0.25">
      <c r="A18169" t="s">
        <v>41373</v>
      </c>
      <c r="B18169">
        <v>38188632</v>
      </c>
      <c r="C18169">
        <v>1994</v>
      </c>
      <c r="D18169" t="s">
        <v>21433</v>
      </c>
      <c r="E18169" t="s">
        <v>13885</v>
      </c>
      <c r="F18169" t="s">
        <v>21442</v>
      </c>
      <c r="G18169" t="s">
        <v>27</v>
      </c>
      <c r="H18169">
        <v>12</v>
      </c>
      <c r="I18169">
        <v>65</v>
      </c>
      <c r="J18169">
        <v>2050</v>
      </c>
      <c r="K18169">
        <v>318</v>
      </c>
      <c r="L18169" t="s">
        <v>23190</v>
      </c>
      <c r="M18169" s="15" t="e">
        <f>IF(INDEX(#REF!,MATCH(Padrón!K18169,#REF!,0),MATCH(Padrón!J18169,#REF!,0))=K18169,"Sí","NO")</f>
        <v>#REF!</v>
      </c>
    </row>
    <row r="18170" spans="1:13" x14ac:dyDescent="0.25">
      <c r="A18170" t="s">
        <v>41374</v>
      </c>
      <c r="B18170">
        <v>7554729</v>
      </c>
      <c r="C18170">
        <v>1942</v>
      </c>
      <c r="D18170" t="s">
        <v>21433</v>
      </c>
      <c r="E18170" t="s">
        <v>6446</v>
      </c>
      <c r="F18170" t="s">
        <v>21443</v>
      </c>
      <c r="G18170" t="s">
        <v>3</v>
      </c>
      <c r="H18170">
        <v>12</v>
      </c>
      <c r="I18170">
        <v>65</v>
      </c>
      <c r="J18170">
        <v>2050</v>
      </c>
      <c r="K18170">
        <v>319</v>
      </c>
      <c r="L18170" t="s">
        <v>23190</v>
      </c>
      <c r="M18170" s="15" t="e">
        <f>IF(INDEX(#REF!,MATCH(Padrón!K18170,#REF!,0),MATCH(Padrón!J18170,#REF!,0))=K18170,"Sí","NO")</f>
        <v>#REF!</v>
      </c>
    </row>
    <row r="18171" spans="1:13" x14ac:dyDescent="0.25">
      <c r="A18171" t="s">
        <v>41375</v>
      </c>
      <c r="B18171">
        <v>41871639</v>
      </c>
      <c r="C18171">
        <v>1999</v>
      </c>
      <c r="D18171" t="s">
        <v>21444</v>
      </c>
      <c r="E18171" t="s">
        <v>17615</v>
      </c>
      <c r="F18171" t="s">
        <v>856</v>
      </c>
      <c r="G18171" t="s">
        <v>3</v>
      </c>
      <c r="H18171">
        <v>12</v>
      </c>
      <c r="I18171">
        <v>65</v>
      </c>
      <c r="J18171">
        <v>2050</v>
      </c>
      <c r="K18171">
        <v>320</v>
      </c>
      <c r="L18171" t="s">
        <v>23190</v>
      </c>
      <c r="M18171" s="15" t="e">
        <f>IF(INDEX(#REF!,MATCH(Padrón!K18171,#REF!,0),MATCH(Padrón!J18171,#REF!,0))=K18171,"Sí","NO")</f>
        <v>#REF!</v>
      </c>
    </row>
    <row r="18172" spans="1:13" x14ac:dyDescent="0.25">
      <c r="A18172" t="s">
        <v>41376</v>
      </c>
      <c r="B18172">
        <v>44388524</v>
      </c>
      <c r="C18172">
        <v>2002</v>
      </c>
      <c r="D18172" t="s">
        <v>21444</v>
      </c>
      <c r="E18172" t="s">
        <v>21445</v>
      </c>
      <c r="F18172" t="s">
        <v>90</v>
      </c>
      <c r="G18172" t="s">
        <v>3</v>
      </c>
      <c r="H18172">
        <v>12</v>
      </c>
      <c r="I18172">
        <v>65</v>
      </c>
      <c r="J18172">
        <v>2050</v>
      </c>
      <c r="K18172">
        <v>321</v>
      </c>
      <c r="L18172" t="s">
        <v>23190</v>
      </c>
      <c r="M18172" s="15" t="e">
        <f>IF(INDEX(#REF!,MATCH(Padrón!K18172,#REF!,0),MATCH(Padrón!J18172,#REF!,0))=K18172,"Sí","NO")</f>
        <v>#REF!</v>
      </c>
    </row>
    <row r="18173" spans="1:13" x14ac:dyDescent="0.25">
      <c r="A18173" t="s">
        <v>41377</v>
      </c>
      <c r="B18173">
        <v>34734923</v>
      </c>
      <c r="C18173">
        <v>1989</v>
      </c>
      <c r="D18173" t="s">
        <v>21444</v>
      </c>
      <c r="E18173" t="s">
        <v>21446</v>
      </c>
      <c r="F18173" t="s">
        <v>13384</v>
      </c>
      <c r="G18173" t="s">
        <v>10</v>
      </c>
      <c r="H18173">
        <v>12</v>
      </c>
      <c r="I18173">
        <v>65</v>
      </c>
      <c r="J18173">
        <v>2050</v>
      </c>
      <c r="K18173">
        <v>322</v>
      </c>
      <c r="L18173" t="s">
        <v>23190</v>
      </c>
      <c r="M18173" s="15" t="e">
        <f>IF(INDEX(#REF!,MATCH(Padrón!K18173,#REF!,0),MATCH(Padrón!J18173,#REF!,0))=K18173,"Sí","NO")</f>
        <v>#REF!</v>
      </c>
    </row>
    <row r="18174" spans="1:13" x14ac:dyDescent="0.25">
      <c r="A18174" t="s">
        <v>41378</v>
      </c>
      <c r="B18174">
        <v>32607735</v>
      </c>
      <c r="C18174">
        <v>1986</v>
      </c>
      <c r="D18174" t="s">
        <v>21444</v>
      </c>
      <c r="E18174" t="s">
        <v>21447</v>
      </c>
      <c r="F18174" t="s">
        <v>605</v>
      </c>
      <c r="G18174" t="s">
        <v>3</v>
      </c>
      <c r="H18174">
        <v>12</v>
      </c>
      <c r="I18174">
        <v>65</v>
      </c>
      <c r="J18174">
        <v>2050</v>
      </c>
      <c r="K18174">
        <v>323</v>
      </c>
      <c r="L18174" t="s">
        <v>23190</v>
      </c>
      <c r="M18174" s="15" t="e">
        <f>IF(INDEX(#REF!,MATCH(Padrón!K18174,#REF!,0),MATCH(Padrón!J18174,#REF!,0))=K18174,"Sí","NO")</f>
        <v>#REF!</v>
      </c>
    </row>
    <row r="18175" spans="1:13" x14ac:dyDescent="0.25">
      <c r="A18175" t="s">
        <v>41379</v>
      </c>
      <c r="B18175">
        <v>18526022</v>
      </c>
      <c r="C18175">
        <v>1967</v>
      </c>
      <c r="D18175" t="s">
        <v>21444</v>
      </c>
      <c r="E18175" t="s">
        <v>51</v>
      </c>
      <c r="F18175" t="s">
        <v>90</v>
      </c>
      <c r="G18175" t="s">
        <v>3</v>
      </c>
      <c r="H18175">
        <v>12</v>
      </c>
      <c r="I18175">
        <v>65</v>
      </c>
      <c r="J18175">
        <v>2050</v>
      </c>
      <c r="K18175">
        <v>324</v>
      </c>
      <c r="L18175" t="s">
        <v>23190</v>
      </c>
      <c r="M18175" s="15" t="e">
        <f>IF(INDEX(#REF!,MATCH(Padrón!K18175,#REF!,0),MATCH(Padrón!J18175,#REF!,0))=K18175,"Sí","NO")</f>
        <v>#REF!</v>
      </c>
    </row>
    <row r="18176" spans="1:13" x14ac:dyDescent="0.25">
      <c r="A18176" t="s">
        <v>41380</v>
      </c>
      <c r="B18176">
        <v>25450587</v>
      </c>
      <c r="C18176">
        <v>1976</v>
      </c>
      <c r="D18176" t="s">
        <v>21444</v>
      </c>
      <c r="E18176" t="s">
        <v>21448</v>
      </c>
      <c r="F18176" t="s">
        <v>556</v>
      </c>
      <c r="G18176" t="s">
        <v>110</v>
      </c>
      <c r="H18176">
        <v>12</v>
      </c>
      <c r="I18176">
        <v>65</v>
      </c>
      <c r="J18176">
        <v>2050</v>
      </c>
      <c r="K18176">
        <v>325</v>
      </c>
      <c r="L18176" t="s">
        <v>23190</v>
      </c>
      <c r="M18176" s="15" t="e">
        <f>IF(INDEX(#REF!,MATCH(Padrón!K18176,#REF!,0),MATCH(Padrón!J18176,#REF!,0))=K18176,"Sí","NO")</f>
        <v>#REF!</v>
      </c>
    </row>
    <row r="18177" spans="1:13" x14ac:dyDescent="0.25">
      <c r="A18177" t="s">
        <v>41381</v>
      </c>
      <c r="B18177">
        <v>34824384</v>
      </c>
      <c r="C18177">
        <v>1990</v>
      </c>
      <c r="D18177" t="s">
        <v>21444</v>
      </c>
      <c r="E18177" t="s">
        <v>21434</v>
      </c>
      <c r="F18177" t="s">
        <v>21449</v>
      </c>
      <c r="G18177" t="s">
        <v>10</v>
      </c>
      <c r="H18177">
        <v>12</v>
      </c>
      <c r="I18177">
        <v>65</v>
      </c>
      <c r="J18177">
        <v>2050</v>
      </c>
      <c r="K18177">
        <v>326</v>
      </c>
      <c r="L18177" t="s">
        <v>23190</v>
      </c>
      <c r="M18177" s="15" t="e">
        <f>IF(INDEX(#REF!,MATCH(Padrón!K18177,#REF!,0),MATCH(Padrón!J18177,#REF!,0))=K18177,"Sí","NO")</f>
        <v>#REF!</v>
      </c>
    </row>
    <row r="18178" spans="1:13" x14ac:dyDescent="0.25">
      <c r="A18178" t="s">
        <v>41382</v>
      </c>
      <c r="B18178">
        <v>33853887</v>
      </c>
      <c r="C18178">
        <v>1988</v>
      </c>
      <c r="D18178" t="s">
        <v>21444</v>
      </c>
      <c r="E18178" t="s">
        <v>675</v>
      </c>
      <c r="F18178" t="s">
        <v>19794</v>
      </c>
      <c r="G18178" t="s">
        <v>3</v>
      </c>
      <c r="H18178">
        <v>12</v>
      </c>
      <c r="I18178">
        <v>65</v>
      </c>
      <c r="J18178">
        <v>2050</v>
      </c>
      <c r="K18178">
        <v>327</v>
      </c>
      <c r="L18178" t="s">
        <v>23190</v>
      </c>
      <c r="M18178" s="15" t="e">
        <f>IF(INDEX(#REF!,MATCH(Padrón!K18178,#REF!,0),MATCH(Padrón!J18178,#REF!,0))=K18178,"Sí","NO")</f>
        <v>#REF!</v>
      </c>
    </row>
    <row r="18179" spans="1:13" x14ac:dyDescent="0.25">
      <c r="A18179" t="s">
        <v>41383</v>
      </c>
      <c r="B18179">
        <v>26358743</v>
      </c>
      <c r="C18179">
        <v>1978</v>
      </c>
      <c r="D18179" t="s">
        <v>21444</v>
      </c>
      <c r="E18179" t="s">
        <v>21450</v>
      </c>
      <c r="F18179" t="s">
        <v>1271</v>
      </c>
      <c r="G18179" t="s">
        <v>3</v>
      </c>
      <c r="H18179">
        <v>12</v>
      </c>
      <c r="I18179">
        <v>65</v>
      </c>
      <c r="J18179">
        <v>2050</v>
      </c>
      <c r="K18179">
        <v>328</v>
      </c>
      <c r="L18179" t="s">
        <v>23190</v>
      </c>
      <c r="M18179" s="15" t="e">
        <f>IF(INDEX(#REF!,MATCH(Padrón!K18179,#REF!,0),MATCH(Padrón!J18179,#REF!,0))=K18179,"Sí","NO")</f>
        <v>#REF!</v>
      </c>
    </row>
    <row r="18180" spans="1:13" x14ac:dyDescent="0.25">
      <c r="A18180" t="s">
        <v>41384</v>
      </c>
      <c r="B18180">
        <v>11370377</v>
      </c>
      <c r="C18180">
        <v>1954</v>
      </c>
      <c r="D18180" t="s">
        <v>21444</v>
      </c>
      <c r="E18180" t="s">
        <v>21451</v>
      </c>
      <c r="F18180" t="s">
        <v>323</v>
      </c>
      <c r="G18180" t="s">
        <v>3</v>
      </c>
      <c r="H18180">
        <v>12</v>
      </c>
      <c r="I18180">
        <v>65</v>
      </c>
      <c r="J18180">
        <v>2050</v>
      </c>
      <c r="K18180">
        <v>329</v>
      </c>
      <c r="L18180" t="s">
        <v>23190</v>
      </c>
      <c r="M18180" s="15" t="e">
        <f>IF(INDEX(#REF!,MATCH(Padrón!K18180,#REF!,0),MATCH(Padrón!J18180,#REF!,0))=K18180,"Sí","NO")</f>
        <v>#REF!</v>
      </c>
    </row>
    <row r="18181" spans="1:13" x14ac:dyDescent="0.25">
      <c r="A18181" t="s">
        <v>41385</v>
      </c>
      <c r="B18181">
        <v>46301991</v>
      </c>
      <c r="C18181">
        <v>2005</v>
      </c>
      <c r="D18181" t="s">
        <v>21444</v>
      </c>
      <c r="E18181" t="s">
        <v>21452</v>
      </c>
      <c r="F18181" t="s">
        <v>2924</v>
      </c>
      <c r="G18181" t="s">
        <v>3</v>
      </c>
      <c r="H18181">
        <v>12</v>
      </c>
      <c r="I18181">
        <v>65</v>
      </c>
      <c r="J18181">
        <v>2050</v>
      </c>
      <c r="K18181">
        <v>330</v>
      </c>
      <c r="L18181" t="s">
        <v>23190</v>
      </c>
      <c r="M18181" s="15" t="e">
        <f>IF(INDEX(#REF!,MATCH(Padrón!K18181,#REF!,0),MATCH(Padrón!J18181,#REF!,0))=K18181,"Sí","NO")</f>
        <v>#REF!</v>
      </c>
    </row>
    <row r="18182" spans="1:13" x14ac:dyDescent="0.25">
      <c r="A18182" t="s">
        <v>41386</v>
      </c>
      <c r="B18182">
        <v>14985785</v>
      </c>
      <c r="C18182">
        <v>1962</v>
      </c>
      <c r="D18182" t="s">
        <v>21444</v>
      </c>
      <c r="E18182" t="s">
        <v>1025</v>
      </c>
      <c r="F18182" t="s">
        <v>1597</v>
      </c>
      <c r="G18182" t="s">
        <v>3</v>
      </c>
      <c r="H18182">
        <v>12</v>
      </c>
      <c r="I18182">
        <v>65</v>
      </c>
      <c r="J18182">
        <v>2050</v>
      </c>
      <c r="K18182">
        <v>331</v>
      </c>
      <c r="L18182" t="s">
        <v>23190</v>
      </c>
      <c r="M18182" s="15" t="e">
        <f>IF(INDEX(#REF!,MATCH(Padrón!K18182,#REF!,0),MATCH(Padrón!J18182,#REF!,0))=K18182,"Sí","NO")</f>
        <v>#REF!</v>
      </c>
    </row>
    <row r="18183" spans="1:13" x14ac:dyDescent="0.25">
      <c r="A18183" t="s">
        <v>41387</v>
      </c>
      <c r="B18183">
        <v>26528311</v>
      </c>
      <c r="C18183">
        <v>1978</v>
      </c>
      <c r="D18183" t="s">
        <v>21444</v>
      </c>
      <c r="E18183" t="s">
        <v>1530</v>
      </c>
      <c r="F18183" t="s">
        <v>21453</v>
      </c>
      <c r="G18183" t="s">
        <v>3</v>
      </c>
      <c r="H18183">
        <v>12</v>
      </c>
      <c r="I18183">
        <v>65</v>
      </c>
      <c r="J18183">
        <v>2050</v>
      </c>
      <c r="K18183">
        <v>332</v>
      </c>
      <c r="L18183" t="s">
        <v>23190</v>
      </c>
      <c r="M18183" s="15" t="e">
        <f>IF(INDEX(#REF!,MATCH(Padrón!K18183,#REF!,0),MATCH(Padrón!J18183,#REF!,0))=K18183,"Sí","NO")</f>
        <v>#REF!</v>
      </c>
    </row>
    <row r="18184" spans="1:13" x14ac:dyDescent="0.25">
      <c r="A18184" t="s">
        <v>41388</v>
      </c>
      <c r="B18184">
        <v>41285612</v>
      </c>
      <c r="C18184">
        <v>1998</v>
      </c>
      <c r="D18184" t="s">
        <v>21444</v>
      </c>
      <c r="E18184" t="s">
        <v>21454</v>
      </c>
      <c r="F18184" t="s">
        <v>21455</v>
      </c>
      <c r="G18184" t="s">
        <v>10</v>
      </c>
      <c r="H18184">
        <v>12</v>
      </c>
      <c r="I18184">
        <v>65</v>
      </c>
      <c r="J18184">
        <v>2050</v>
      </c>
      <c r="K18184">
        <v>333</v>
      </c>
      <c r="L18184" t="s">
        <v>23190</v>
      </c>
      <c r="M18184" s="15" t="e">
        <f>IF(INDEX(#REF!,MATCH(Padrón!K18184,#REF!,0),MATCH(Padrón!J18184,#REF!,0))=K18184,"Sí","NO")</f>
        <v>#REF!</v>
      </c>
    </row>
    <row r="18185" spans="1:13" x14ac:dyDescent="0.25">
      <c r="A18185" t="s">
        <v>41389</v>
      </c>
      <c r="B18185">
        <v>24932090</v>
      </c>
      <c r="C18185">
        <v>1975</v>
      </c>
      <c r="D18185" t="s">
        <v>21444</v>
      </c>
      <c r="E18185" t="s">
        <v>8405</v>
      </c>
      <c r="F18185" t="s">
        <v>21456</v>
      </c>
      <c r="G18185" t="s">
        <v>10</v>
      </c>
      <c r="H18185">
        <v>12</v>
      </c>
      <c r="I18185">
        <v>65</v>
      </c>
      <c r="J18185">
        <v>2050</v>
      </c>
      <c r="K18185">
        <v>334</v>
      </c>
      <c r="L18185" t="s">
        <v>23190</v>
      </c>
      <c r="M18185" s="15" t="e">
        <f>IF(INDEX(#REF!,MATCH(Padrón!K18185,#REF!,0),MATCH(Padrón!J18185,#REF!,0))=K18185,"Sí","NO")</f>
        <v>#REF!</v>
      </c>
    </row>
    <row r="18186" spans="1:13" x14ac:dyDescent="0.25">
      <c r="A18186" t="s">
        <v>41390</v>
      </c>
      <c r="B18186">
        <v>46551641</v>
      </c>
      <c r="C18186">
        <v>2005</v>
      </c>
      <c r="D18186" t="s">
        <v>21444</v>
      </c>
      <c r="E18186" t="s">
        <v>21457</v>
      </c>
      <c r="F18186" t="s">
        <v>5122</v>
      </c>
      <c r="G18186" t="s">
        <v>3</v>
      </c>
      <c r="H18186">
        <v>12</v>
      </c>
      <c r="I18186">
        <v>65</v>
      </c>
      <c r="J18186">
        <v>2050</v>
      </c>
      <c r="K18186">
        <v>335</v>
      </c>
      <c r="L18186" t="s">
        <v>23190</v>
      </c>
      <c r="M18186" s="15" t="e">
        <f>IF(INDEX(#REF!,MATCH(Padrón!K18186,#REF!,0),MATCH(Padrón!J18186,#REF!,0))=K18186,"Sí","NO")</f>
        <v>#REF!</v>
      </c>
    </row>
    <row r="18187" spans="1:13" x14ac:dyDescent="0.25">
      <c r="A18187" t="s">
        <v>41391</v>
      </c>
      <c r="B18187">
        <v>38242248</v>
      </c>
      <c r="C18187">
        <v>1994</v>
      </c>
      <c r="D18187" t="s">
        <v>21444</v>
      </c>
      <c r="E18187" t="s">
        <v>21458</v>
      </c>
      <c r="F18187" t="s">
        <v>21459</v>
      </c>
      <c r="G18187" t="s">
        <v>3</v>
      </c>
      <c r="H18187">
        <v>12</v>
      </c>
      <c r="I18187">
        <v>65</v>
      </c>
      <c r="J18187">
        <v>2050</v>
      </c>
      <c r="K18187">
        <v>336</v>
      </c>
      <c r="L18187" t="s">
        <v>23190</v>
      </c>
      <c r="M18187" s="15" t="e">
        <f>IF(INDEX(#REF!,MATCH(Padrón!K18187,#REF!,0),MATCH(Padrón!J18187,#REF!,0))=K18187,"Sí","NO")</f>
        <v>#REF!</v>
      </c>
    </row>
    <row r="18188" spans="1:13" x14ac:dyDescent="0.25">
      <c r="A18188" t="s">
        <v>41392</v>
      </c>
      <c r="B18188">
        <v>46854175</v>
      </c>
      <c r="C18188">
        <v>2006</v>
      </c>
      <c r="D18188" t="s">
        <v>21444</v>
      </c>
      <c r="E18188" t="s">
        <v>1320</v>
      </c>
      <c r="F18188" t="s">
        <v>297</v>
      </c>
      <c r="G18188" t="s">
        <v>3</v>
      </c>
      <c r="H18188">
        <v>12</v>
      </c>
      <c r="I18188">
        <v>65</v>
      </c>
      <c r="J18188">
        <v>2050</v>
      </c>
      <c r="K18188">
        <v>337</v>
      </c>
      <c r="L18188" t="s">
        <v>23190</v>
      </c>
      <c r="M18188" s="15" t="e">
        <f>IF(INDEX(#REF!,MATCH(Padrón!K18188,#REF!,0),MATCH(Padrón!J18188,#REF!,0))=K18188,"Sí","NO")</f>
        <v>#REF!</v>
      </c>
    </row>
    <row r="18189" spans="1:13" x14ac:dyDescent="0.25">
      <c r="A18189" t="s">
        <v>41393</v>
      </c>
      <c r="B18189">
        <v>45451222</v>
      </c>
      <c r="C18189">
        <v>2004</v>
      </c>
      <c r="D18189" t="s">
        <v>21444</v>
      </c>
      <c r="E18189" t="s">
        <v>21460</v>
      </c>
      <c r="F18189" t="s">
        <v>21461</v>
      </c>
      <c r="G18189" t="s">
        <v>3</v>
      </c>
      <c r="H18189">
        <v>12</v>
      </c>
      <c r="I18189">
        <v>65</v>
      </c>
      <c r="J18189">
        <v>2050</v>
      </c>
      <c r="K18189">
        <v>338</v>
      </c>
      <c r="L18189" t="s">
        <v>23190</v>
      </c>
      <c r="M18189" s="15" t="e">
        <f>IF(INDEX(#REF!,MATCH(Padrón!K18189,#REF!,0),MATCH(Padrón!J18189,#REF!,0))=K18189,"Sí","NO")</f>
        <v>#REF!</v>
      </c>
    </row>
    <row r="18190" spans="1:13" x14ac:dyDescent="0.25">
      <c r="A18190" t="s">
        <v>41394</v>
      </c>
      <c r="B18190">
        <v>28553633</v>
      </c>
      <c r="C18190">
        <v>1981</v>
      </c>
      <c r="D18190" t="s">
        <v>21444</v>
      </c>
      <c r="E18190" t="s">
        <v>224</v>
      </c>
      <c r="F18190" t="s">
        <v>21462</v>
      </c>
      <c r="G18190" t="s">
        <v>10</v>
      </c>
      <c r="H18190">
        <v>12</v>
      </c>
      <c r="I18190">
        <v>65</v>
      </c>
      <c r="J18190">
        <v>2050</v>
      </c>
      <c r="K18190">
        <v>339</v>
      </c>
      <c r="L18190" t="s">
        <v>23190</v>
      </c>
      <c r="M18190" s="15" t="e">
        <f>IF(INDEX(#REF!,MATCH(Padrón!K18190,#REF!,0),MATCH(Padrón!J18190,#REF!,0))=K18190,"Sí","NO")</f>
        <v>#REF!</v>
      </c>
    </row>
    <row r="18191" spans="1:13" x14ac:dyDescent="0.25">
      <c r="A18191" t="s">
        <v>41395</v>
      </c>
      <c r="B18191">
        <v>12233998</v>
      </c>
      <c r="C18191">
        <v>1958</v>
      </c>
      <c r="D18191" t="s">
        <v>21444</v>
      </c>
      <c r="E18191" t="s">
        <v>13954</v>
      </c>
      <c r="F18191" t="s">
        <v>1850</v>
      </c>
      <c r="G18191" t="s">
        <v>117</v>
      </c>
      <c r="H18191">
        <v>12</v>
      </c>
      <c r="I18191">
        <v>65</v>
      </c>
      <c r="J18191">
        <v>2050</v>
      </c>
      <c r="K18191">
        <v>340</v>
      </c>
      <c r="L18191" t="s">
        <v>23190</v>
      </c>
      <c r="M18191" s="15" t="e">
        <f>IF(INDEX(#REF!,MATCH(Padrón!K18191,#REF!,0),MATCH(Padrón!J18191,#REF!,0))=K18191,"Sí","NO")</f>
        <v>#REF!</v>
      </c>
    </row>
    <row r="18192" spans="1:13" x14ac:dyDescent="0.25">
      <c r="A18192" t="s">
        <v>41396</v>
      </c>
      <c r="B18192">
        <v>30003112</v>
      </c>
      <c r="C18192">
        <v>1972</v>
      </c>
      <c r="D18192" t="s">
        <v>21444</v>
      </c>
      <c r="E18192" t="s">
        <v>21463</v>
      </c>
      <c r="F18192" t="s">
        <v>21464</v>
      </c>
      <c r="G18192" t="s">
        <v>3</v>
      </c>
      <c r="H18192">
        <v>12</v>
      </c>
      <c r="I18192">
        <v>65</v>
      </c>
      <c r="J18192">
        <v>2050</v>
      </c>
      <c r="K18192">
        <v>341</v>
      </c>
      <c r="L18192" t="s">
        <v>23190</v>
      </c>
      <c r="M18192" s="15" t="e">
        <f>IF(INDEX(#REF!,MATCH(Padrón!K18192,#REF!,0),MATCH(Padrón!J18192,#REF!,0))=K18192,"Sí","NO")</f>
        <v>#REF!</v>
      </c>
    </row>
    <row r="18193" spans="1:13" x14ac:dyDescent="0.25">
      <c r="A18193" t="s">
        <v>41397</v>
      </c>
      <c r="B18193">
        <v>44227460</v>
      </c>
      <c r="C18193">
        <v>2002</v>
      </c>
      <c r="D18193" t="s">
        <v>21444</v>
      </c>
      <c r="E18193" t="s">
        <v>21465</v>
      </c>
      <c r="F18193" t="s">
        <v>31</v>
      </c>
      <c r="G18193" t="s">
        <v>3</v>
      </c>
      <c r="H18193">
        <v>12</v>
      </c>
      <c r="I18193">
        <v>65</v>
      </c>
      <c r="J18193">
        <v>2050</v>
      </c>
      <c r="K18193">
        <v>342</v>
      </c>
      <c r="L18193" t="s">
        <v>23190</v>
      </c>
      <c r="M18193" s="15" t="e">
        <f>IF(INDEX(#REF!,MATCH(Padrón!K18193,#REF!,0),MATCH(Padrón!J18193,#REF!,0))=K18193,"Sí","NO")</f>
        <v>#REF!</v>
      </c>
    </row>
    <row r="18194" spans="1:13" x14ac:dyDescent="0.25">
      <c r="A18194" t="s">
        <v>41398</v>
      </c>
      <c r="B18194">
        <v>46167792</v>
      </c>
      <c r="C18194">
        <v>2004</v>
      </c>
      <c r="D18194" t="s">
        <v>21444</v>
      </c>
      <c r="E18194" t="s">
        <v>21466</v>
      </c>
      <c r="F18194" t="s">
        <v>616</v>
      </c>
      <c r="G18194" t="s">
        <v>3</v>
      </c>
      <c r="H18194">
        <v>12</v>
      </c>
      <c r="I18194">
        <v>65</v>
      </c>
      <c r="J18194">
        <v>2050</v>
      </c>
      <c r="K18194">
        <v>343</v>
      </c>
      <c r="L18194" t="s">
        <v>23190</v>
      </c>
      <c r="M18194" s="15" t="e">
        <f>IF(INDEX(#REF!,MATCH(Padrón!K18194,#REF!,0),MATCH(Padrón!J18194,#REF!,0))=K18194,"Sí","NO")</f>
        <v>#REF!</v>
      </c>
    </row>
    <row r="18195" spans="1:13" x14ac:dyDescent="0.25">
      <c r="A18195" t="s">
        <v>41399</v>
      </c>
      <c r="B18195">
        <v>35007227</v>
      </c>
      <c r="C18195">
        <v>1990</v>
      </c>
      <c r="D18195" t="s">
        <v>21444</v>
      </c>
      <c r="E18195" t="s">
        <v>21467</v>
      </c>
      <c r="F18195" t="s">
        <v>166</v>
      </c>
      <c r="G18195" t="s">
        <v>3</v>
      </c>
      <c r="H18195">
        <v>12</v>
      </c>
      <c r="I18195">
        <v>65</v>
      </c>
      <c r="J18195">
        <v>2050</v>
      </c>
      <c r="K18195">
        <v>344</v>
      </c>
      <c r="L18195" t="s">
        <v>23190</v>
      </c>
      <c r="M18195" s="15" t="e">
        <f>IF(INDEX(#REF!,MATCH(Padrón!K18195,#REF!,0),MATCH(Padrón!J18195,#REF!,0))=K18195,"Sí","NO")</f>
        <v>#REF!</v>
      </c>
    </row>
    <row r="18196" spans="1:13" x14ac:dyDescent="0.25">
      <c r="A18196" t="s">
        <v>41400</v>
      </c>
      <c r="B18196">
        <v>4540017</v>
      </c>
      <c r="C18196">
        <v>1944</v>
      </c>
      <c r="D18196" t="s">
        <v>21444</v>
      </c>
      <c r="E18196" t="s">
        <v>3346</v>
      </c>
      <c r="F18196" t="s">
        <v>411</v>
      </c>
      <c r="G18196" t="s">
        <v>3</v>
      </c>
      <c r="H18196">
        <v>12</v>
      </c>
      <c r="I18196">
        <v>65</v>
      </c>
      <c r="J18196">
        <v>2050</v>
      </c>
      <c r="K18196">
        <v>345</v>
      </c>
      <c r="L18196" t="s">
        <v>23190</v>
      </c>
      <c r="M18196" s="15" t="e">
        <f>IF(INDEX(#REF!,MATCH(Padrón!K18196,#REF!,0),MATCH(Padrón!J18196,#REF!,0))=K18196,"Sí","NO")</f>
        <v>#REF!</v>
      </c>
    </row>
    <row r="18197" spans="1:13" x14ac:dyDescent="0.25">
      <c r="A18197" t="s">
        <v>41401</v>
      </c>
      <c r="B18197">
        <v>44736888</v>
      </c>
      <c r="C18197">
        <v>2003</v>
      </c>
      <c r="D18197" t="s">
        <v>21444</v>
      </c>
      <c r="E18197" t="s">
        <v>21468</v>
      </c>
      <c r="F18197" t="s">
        <v>8458</v>
      </c>
      <c r="G18197" t="s">
        <v>3</v>
      </c>
      <c r="H18197">
        <v>12</v>
      </c>
      <c r="I18197">
        <v>65</v>
      </c>
      <c r="J18197">
        <v>2050</v>
      </c>
      <c r="K18197">
        <v>346</v>
      </c>
      <c r="L18197" t="s">
        <v>23190</v>
      </c>
      <c r="M18197" s="15" t="e">
        <f>IF(INDEX(#REF!,MATCH(Padrón!K18197,#REF!,0),MATCH(Padrón!J18197,#REF!,0))=K18197,"Sí","NO")</f>
        <v>#REF!</v>
      </c>
    </row>
    <row r="18198" spans="1:13" x14ac:dyDescent="0.25">
      <c r="A18198" t="s">
        <v>41402</v>
      </c>
      <c r="B18198">
        <v>32085921</v>
      </c>
      <c r="C18198">
        <v>1985</v>
      </c>
      <c r="D18198" t="s">
        <v>21444</v>
      </c>
      <c r="E18198" t="s">
        <v>18226</v>
      </c>
      <c r="F18198" t="s">
        <v>689</v>
      </c>
      <c r="G18198" t="s">
        <v>417</v>
      </c>
      <c r="H18198">
        <v>12</v>
      </c>
      <c r="I18198">
        <v>65</v>
      </c>
      <c r="J18198">
        <v>2050</v>
      </c>
      <c r="K18198">
        <v>347</v>
      </c>
      <c r="L18198" t="s">
        <v>23190</v>
      </c>
      <c r="M18198" s="15" t="e">
        <f>IF(INDEX(#REF!,MATCH(Padrón!K18198,#REF!,0),MATCH(Padrón!J18198,#REF!,0))=K18198,"Sí","NO")</f>
        <v>#REF!</v>
      </c>
    </row>
    <row r="18199" spans="1:13" x14ac:dyDescent="0.25">
      <c r="A18199" t="s">
        <v>41403</v>
      </c>
      <c r="B18199">
        <v>10681972</v>
      </c>
      <c r="C18199">
        <v>1953</v>
      </c>
      <c r="D18199" t="s">
        <v>21444</v>
      </c>
      <c r="E18199" t="s">
        <v>273</v>
      </c>
      <c r="F18199" t="s">
        <v>1542</v>
      </c>
      <c r="G18199" t="s">
        <v>979</v>
      </c>
      <c r="H18199">
        <v>12</v>
      </c>
      <c r="I18199">
        <v>65</v>
      </c>
      <c r="J18199">
        <v>2050</v>
      </c>
      <c r="K18199">
        <v>348</v>
      </c>
      <c r="L18199" t="s">
        <v>23190</v>
      </c>
      <c r="M18199" s="15" t="e">
        <f>IF(INDEX(#REF!,MATCH(Padrón!K18199,#REF!,0),MATCH(Padrón!J18199,#REF!,0))=K18199,"Sí","NO")</f>
        <v>#REF!</v>
      </c>
    </row>
    <row r="18200" spans="1:13" x14ac:dyDescent="0.25">
      <c r="A18200" t="s">
        <v>41404</v>
      </c>
      <c r="B18200">
        <v>45137483</v>
      </c>
      <c r="C18200">
        <v>1999</v>
      </c>
      <c r="D18200" t="s">
        <v>21444</v>
      </c>
      <c r="E18200" t="s">
        <v>21469</v>
      </c>
      <c r="F18200" t="s">
        <v>21470</v>
      </c>
      <c r="G18200" t="s">
        <v>3</v>
      </c>
      <c r="H18200">
        <v>12</v>
      </c>
      <c r="I18200">
        <v>65</v>
      </c>
      <c r="J18200">
        <v>2050</v>
      </c>
      <c r="K18200">
        <v>349</v>
      </c>
      <c r="L18200" t="s">
        <v>23190</v>
      </c>
      <c r="M18200" s="15" t="e">
        <f>IF(INDEX(#REF!,MATCH(Padrón!K18200,#REF!,0),MATCH(Padrón!J18200,#REF!,0))=K18200,"Sí","NO")</f>
        <v>#REF!</v>
      </c>
    </row>
    <row r="18201" spans="1:13" x14ac:dyDescent="0.25">
      <c r="A18201" t="s">
        <v>41405</v>
      </c>
      <c r="B18201">
        <v>8544461</v>
      </c>
      <c r="C18201">
        <v>1946</v>
      </c>
      <c r="D18201" t="s">
        <v>21444</v>
      </c>
      <c r="E18201" t="s">
        <v>21471</v>
      </c>
      <c r="F18201" t="s">
        <v>166</v>
      </c>
      <c r="G18201" t="s">
        <v>3</v>
      </c>
      <c r="H18201">
        <v>12</v>
      </c>
      <c r="I18201">
        <v>65</v>
      </c>
      <c r="J18201">
        <v>2050</v>
      </c>
      <c r="K18201">
        <v>350</v>
      </c>
      <c r="L18201" t="s">
        <v>23190</v>
      </c>
      <c r="M18201" s="15" t="e">
        <f>IF(INDEX(#REF!,MATCH(Padrón!K18201,#REF!,0),MATCH(Padrón!J18201,#REF!,0))=K18201,"Sí","NO")</f>
        <v>#REF!</v>
      </c>
    </row>
    <row r="18202" spans="1:13" x14ac:dyDescent="0.25">
      <c r="A18202" t="s">
        <v>41406</v>
      </c>
      <c r="B18202">
        <v>45451106</v>
      </c>
      <c r="C18202">
        <v>2003</v>
      </c>
      <c r="D18202" t="s">
        <v>21444</v>
      </c>
      <c r="E18202" t="s">
        <v>21472</v>
      </c>
      <c r="F18202" t="s">
        <v>297</v>
      </c>
      <c r="G18202" t="s">
        <v>3</v>
      </c>
      <c r="H18202">
        <v>12</v>
      </c>
      <c r="I18202">
        <v>65</v>
      </c>
      <c r="J18202">
        <v>2051</v>
      </c>
      <c r="K18202">
        <v>1</v>
      </c>
      <c r="L18202" t="s">
        <v>23190</v>
      </c>
      <c r="M18202" s="15" t="e">
        <f>IF(INDEX(#REF!,MATCH(Padrón!K18202,#REF!,0),MATCH(Padrón!J18202,#REF!,0))=K18202,"Sí","NO")</f>
        <v>#REF!</v>
      </c>
    </row>
    <row r="18203" spans="1:13" x14ac:dyDescent="0.25">
      <c r="A18203" t="s">
        <v>41407</v>
      </c>
      <c r="B18203">
        <v>14705156</v>
      </c>
      <c r="C18203">
        <v>1962</v>
      </c>
      <c r="D18203" t="s">
        <v>21444</v>
      </c>
      <c r="E18203" t="s">
        <v>1363</v>
      </c>
      <c r="F18203" t="s">
        <v>178</v>
      </c>
      <c r="G18203" t="s">
        <v>3</v>
      </c>
      <c r="H18203">
        <v>12</v>
      </c>
      <c r="I18203">
        <v>65</v>
      </c>
      <c r="J18203">
        <v>2051</v>
      </c>
      <c r="K18203">
        <v>2</v>
      </c>
      <c r="L18203" t="s">
        <v>23190</v>
      </c>
      <c r="M18203" s="15" t="e">
        <f>IF(INDEX(#REF!,MATCH(Padrón!K18203,#REF!,0),MATCH(Padrón!J18203,#REF!,0))=K18203,"Sí","NO")</f>
        <v>#REF!</v>
      </c>
    </row>
    <row r="18204" spans="1:13" x14ac:dyDescent="0.25">
      <c r="A18204" t="s">
        <v>41408</v>
      </c>
      <c r="B18204">
        <v>29840073</v>
      </c>
      <c r="C18204">
        <v>1983</v>
      </c>
      <c r="D18204" t="s">
        <v>21444</v>
      </c>
      <c r="E18204" t="s">
        <v>21473</v>
      </c>
      <c r="F18204" t="s">
        <v>21474</v>
      </c>
      <c r="G18204" t="s">
        <v>3</v>
      </c>
      <c r="H18204">
        <v>12</v>
      </c>
      <c r="I18204">
        <v>65</v>
      </c>
      <c r="J18204">
        <v>2051</v>
      </c>
      <c r="K18204">
        <v>3</v>
      </c>
      <c r="L18204" t="s">
        <v>23190</v>
      </c>
      <c r="M18204" s="15" t="e">
        <f>IF(INDEX(#REF!,MATCH(Padrón!K18204,#REF!,0),MATCH(Padrón!J18204,#REF!,0))=K18204,"Sí","NO")</f>
        <v>#REF!</v>
      </c>
    </row>
    <row r="18205" spans="1:13" x14ac:dyDescent="0.25">
      <c r="A18205" t="s">
        <v>41409</v>
      </c>
      <c r="B18205">
        <v>4540078</v>
      </c>
      <c r="C18205">
        <v>1948</v>
      </c>
      <c r="D18205" t="s">
        <v>21444</v>
      </c>
      <c r="E18205" t="s">
        <v>3205</v>
      </c>
      <c r="F18205" t="s">
        <v>770</v>
      </c>
      <c r="G18205" t="s">
        <v>3</v>
      </c>
      <c r="H18205">
        <v>12</v>
      </c>
      <c r="I18205">
        <v>65</v>
      </c>
      <c r="J18205">
        <v>2051</v>
      </c>
      <c r="K18205">
        <v>4</v>
      </c>
      <c r="L18205" t="s">
        <v>23190</v>
      </c>
      <c r="M18205" s="15" t="e">
        <f>IF(INDEX(#REF!,MATCH(Padrón!K18205,#REF!,0),MATCH(Padrón!J18205,#REF!,0))=K18205,"Sí","NO")</f>
        <v>#REF!</v>
      </c>
    </row>
    <row r="18206" spans="1:13" x14ac:dyDescent="0.25">
      <c r="A18206" t="s">
        <v>41410</v>
      </c>
      <c r="B18206">
        <v>40152110</v>
      </c>
      <c r="C18206">
        <v>1997</v>
      </c>
      <c r="D18206" t="s">
        <v>21444</v>
      </c>
      <c r="E18206" t="s">
        <v>21475</v>
      </c>
      <c r="F18206" t="s">
        <v>21476</v>
      </c>
      <c r="G18206" t="s">
        <v>27</v>
      </c>
      <c r="H18206">
        <v>12</v>
      </c>
      <c r="I18206">
        <v>65</v>
      </c>
      <c r="J18206">
        <v>2051</v>
      </c>
      <c r="K18206">
        <v>5</v>
      </c>
      <c r="L18206" t="s">
        <v>23190</v>
      </c>
      <c r="M18206" s="15" t="e">
        <f>IF(INDEX(#REF!,MATCH(Padrón!K18206,#REF!,0),MATCH(Padrón!J18206,#REF!,0))=K18206,"Sí","NO")</f>
        <v>#REF!</v>
      </c>
    </row>
    <row r="18207" spans="1:13" x14ac:dyDescent="0.25">
      <c r="A18207" t="s">
        <v>41411</v>
      </c>
      <c r="B18207">
        <v>46085460</v>
      </c>
      <c r="C18207">
        <v>2004</v>
      </c>
      <c r="D18207" t="s">
        <v>21477</v>
      </c>
      <c r="E18207" t="s">
        <v>18100</v>
      </c>
      <c r="F18207" t="s">
        <v>4936</v>
      </c>
      <c r="G18207" t="s">
        <v>3</v>
      </c>
      <c r="H18207">
        <v>12</v>
      </c>
      <c r="I18207">
        <v>65</v>
      </c>
      <c r="J18207">
        <v>2051</v>
      </c>
      <c r="K18207">
        <v>6</v>
      </c>
      <c r="L18207" t="s">
        <v>23190</v>
      </c>
      <c r="M18207" s="15" t="e">
        <f>IF(INDEX(#REF!,MATCH(Padrón!K18207,#REF!,0),MATCH(Padrón!J18207,#REF!,0))=K18207,"Sí","NO")</f>
        <v>#REF!</v>
      </c>
    </row>
    <row r="18208" spans="1:13" x14ac:dyDescent="0.25">
      <c r="A18208" t="s">
        <v>41412</v>
      </c>
      <c r="B18208">
        <v>37166019</v>
      </c>
      <c r="C18208">
        <v>1992</v>
      </c>
      <c r="D18208" t="s">
        <v>21478</v>
      </c>
      <c r="E18208" t="s">
        <v>2857</v>
      </c>
      <c r="F18208" t="s">
        <v>1627</v>
      </c>
      <c r="G18208" t="s">
        <v>10</v>
      </c>
      <c r="H18208">
        <v>12</v>
      </c>
      <c r="I18208">
        <v>65</v>
      </c>
      <c r="J18208">
        <v>2051</v>
      </c>
      <c r="K18208">
        <v>7</v>
      </c>
      <c r="L18208" t="s">
        <v>23190</v>
      </c>
      <c r="M18208" s="15" t="e">
        <f>IF(INDEX(#REF!,MATCH(Padrón!K18208,#REF!,0),MATCH(Padrón!J18208,#REF!,0))=K18208,"Sí","NO")</f>
        <v>#REF!</v>
      </c>
    </row>
    <row r="18209" spans="1:13" x14ac:dyDescent="0.25">
      <c r="A18209" t="s">
        <v>41413</v>
      </c>
      <c r="B18209">
        <v>36062231</v>
      </c>
      <c r="C18209">
        <v>1991</v>
      </c>
      <c r="D18209" t="s">
        <v>21479</v>
      </c>
      <c r="E18209" t="s">
        <v>8576</v>
      </c>
      <c r="F18209" t="s">
        <v>21480</v>
      </c>
      <c r="G18209" t="s">
        <v>27</v>
      </c>
      <c r="H18209">
        <v>12</v>
      </c>
      <c r="I18209">
        <v>65</v>
      </c>
      <c r="J18209">
        <v>2051</v>
      </c>
      <c r="K18209">
        <v>8</v>
      </c>
      <c r="L18209" t="s">
        <v>23190</v>
      </c>
      <c r="M18209" s="15" t="e">
        <f>IF(INDEX(#REF!,MATCH(Padrón!K18209,#REF!,0),MATCH(Padrón!J18209,#REF!,0))=K18209,"Sí","NO")</f>
        <v>#REF!</v>
      </c>
    </row>
    <row r="18210" spans="1:13" x14ac:dyDescent="0.25">
      <c r="A18210" t="s">
        <v>41414</v>
      </c>
      <c r="B18210">
        <v>25955560</v>
      </c>
      <c r="C18210">
        <v>1977</v>
      </c>
      <c r="D18210" t="s">
        <v>21479</v>
      </c>
      <c r="E18210" t="s">
        <v>982</v>
      </c>
      <c r="F18210" t="s">
        <v>533</v>
      </c>
      <c r="G18210" t="s">
        <v>27</v>
      </c>
      <c r="H18210">
        <v>12</v>
      </c>
      <c r="I18210">
        <v>65</v>
      </c>
      <c r="J18210">
        <v>2051</v>
      </c>
      <c r="K18210">
        <v>9</v>
      </c>
      <c r="L18210" t="s">
        <v>23190</v>
      </c>
      <c r="M18210" s="15" t="e">
        <f>IF(INDEX(#REF!,MATCH(Padrón!K18210,#REF!,0),MATCH(Padrón!J18210,#REF!,0))=K18210,"Sí","NO")</f>
        <v>#REF!</v>
      </c>
    </row>
    <row r="18211" spans="1:13" x14ac:dyDescent="0.25">
      <c r="A18211" t="s">
        <v>41415</v>
      </c>
      <c r="B18211">
        <v>34463007</v>
      </c>
      <c r="C18211">
        <v>1989</v>
      </c>
      <c r="D18211" t="s">
        <v>21479</v>
      </c>
      <c r="E18211" t="s">
        <v>5621</v>
      </c>
      <c r="F18211" t="s">
        <v>2287</v>
      </c>
      <c r="G18211" t="s">
        <v>3</v>
      </c>
      <c r="H18211">
        <v>12</v>
      </c>
      <c r="I18211">
        <v>65</v>
      </c>
      <c r="J18211">
        <v>2051</v>
      </c>
      <c r="K18211">
        <v>10</v>
      </c>
      <c r="L18211" t="s">
        <v>23190</v>
      </c>
      <c r="M18211" s="15" t="e">
        <f>IF(INDEX(#REF!,MATCH(Padrón!K18211,#REF!,0),MATCH(Padrón!J18211,#REF!,0))=K18211,"Sí","NO")</f>
        <v>#REF!</v>
      </c>
    </row>
    <row r="18212" spans="1:13" x14ac:dyDescent="0.25">
      <c r="A18212" t="s">
        <v>41416</v>
      </c>
      <c r="B18212">
        <v>39228835</v>
      </c>
      <c r="C18212">
        <v>1996</v>
      </c>
      <c r="D18212" t="s">
        <v>21479</v>
      </c>
      <c r="E18212" t="s">
        <v>13586</v>
      </c>
      <c r="F18212" t="s">
        <v>1255</v>
      </c>
      <c r="G18212" t="s">
        <v>3</v>
      </c>
      <c r="H18212">
        <v>12</v>
      </c>
      <c r="I18212">
        <v>65</v>
      </c>
      <c r="J18212">
        <v>2051</v>
      </c>
      <c r="K18212">
        <v>11</v>
      </c>
      <c r="L18212" t="s">
        <v>23190</v>
      </c>
      <c r="M18212" s="15" t="e">
        <f>IF(INDEX(#REF!,MATCH(Padrón!K18212,#REF!,0),MATCH(Padrón!J18212,#REF!,0))=K18212,"Sí","NO")</f>
        <v>#REF!</v>
      </c>
    </row>
    <row r="18213" spans="1:13" x14ac:dyDescent="0.25">
      <c r="A18213" t="s">
        <v>41417</v>
      </c>
      <c r="B18213">
        <v>41510748</v>
      </c>
      <c r="C18213">
        <v>1998</v>
      </c>
      <c r="D18213" t="s">
        <v>21479</v>
      </c>
      <c r="E18213" t="s">
        <v>8039</v>
      </c>
      <c r="F18213" t="s">
        <v>533</v>
      </c>
      <c r="G18213" t="s">
        <v>27</v>
      </c>
      <c r="H18213">
        <v>12</v>
      </c>
      <c r="I18213">
        <v>65</v>
      </c>
      <c r="J18213">
        <v>2051</v>
      </c>
      <c r="K18213">
        <v>12</v>
      </c>
      <c r="L18213" t="s">
        <v>23190</v>
      </c>
      <c r="M18213" s="15" t="e">
        <f>IF(INDEX(#REF!,MATCH(Padrón!K18213,#REF!,0),MATCH(Padrón!J18213,#REF!,0))=K18213,"Sí","NO")</f>
        <v>#REF!</v>
      </c>
    </row>
    <row r="18214" spans="1:13" x14ac:dyDescent="0.25">
      <c r="A18214" t="s">
        <v>41418</v>
      </c>
      <c r="B18214">
        <v>26856854</v>
      </c>
      <c r="C18214">
        <v>1978</v>
      </c>
      <c r="D18214" t="s">
        <v>21479</v>
      </c>
      <c r="E18214" t="s">
        <v>1218</v>
      </c>
      <c r="F18214" t="s">
        <v>21481</v>
      </c>
      <c r="G18214" t="s">
        <v>3</v>
      </c>
      <c r="H18214">
        <v>12</v>
      </c>
      <c r="I18214">
        <v>65</v>
      </c>
      <c r="J18214">
        <v>2051</v>
      </c>
      <c r="K18214">
        <v>13</v>
      </c>
      <c r="L18214" t="s">
        <v>23190</v>
      </c>
      <c r="M18214" s="15" t="e">
        <f>IF(INDEX(#REF!,MATCH(Padrón!K18214,#REF!,0),MATCH(Padrón!J18214,#REF!,0))=K18214,"Sí","NO")</f>
        <v>#REF!</v>
      </c>
    </row>
    <row r="18215" spans="1:13" x14ac:dyDescent="0.25">
      <c r="A18215" t="s">
        <v>41419</v>
      </c>
      <c r="B18215">
        <v>23939940</v>
      </c>
      <c r="C18215">
        <v>1974</v>
      </c>
      <c r="D18215" t="s">
        <v>21482</v>
      </c>
      <c r="E18215" t="s">
        <v>6675</v>
      </c>
      <c r="F18215" t="s">
        <v>21483</v>
      </c>
      <c r="G18215" t="s">
        <v>10</v>
      </c>
      <c r="H18215">
        <v>12</v>
      </c>
      <c r="I18215">
        <v>65</v>
      </c>
      <c r="J18215">
        <v>2051</v>
      </c>
      <c r="K18215">
        <v>14</v>
      </c>
      <c r="L18215" t="s">
        <v>23190</v>
      </c>
      <c r="M18215" s="15" t="e">
        <f>IF(INDEX(#REF!,MATCH(Padrón!K18215,#REF!,0),MATCH(Padrón!J18215,#REF!,0))=K18215,"Sí","NO")</f>
        <v>#REF!</v>
      </c>
    </row>
    <row r="18216" spans="1:13" x14ac:dyDescent="0.25">
      <c r="A18216" t="s">
        <v>41420</v>
      </c>
      <c r="B18216">
        <v>25963632</v>
      </c>
      <c r="C18216">
        <v>1977</v>
      </c>
      <c r="D18216" t="s">
        <v>21484</v>
      </c>
      <c r="E18216" t="s">
        <v>21485</v>
      </c>
      <c r="F18216" t="s">
        <v>21486</v>
      </c>
      <c r="G18216" t="s">
        <v>10</v>
      </c>
      <c r="H18216">
        <v>12</v>
      </c>
      <c r="I18216">
        <v>65</v>
      </c>
      <c r="J18216">
        <v>2051</v>
      </c>
      <c r="K18216">
        <v>15</v>
      </c>
      <c r="L18216" t="s">
        <v>23190</v>
      </c>
      <c r="M18216" s="15" t="e">
        <f>IF(INDEX(#REF!,MATCH(Padrón!K18216,#REF!,0),MATCH(Padrón!J18216,#REF!,0))=K18216,"Sí","NO")</f>
        <v>#REF!</v>
      </c>
    </row>
    <row r="18217" spans="1:13" x14ac:dyDescent="0.25">
      <c r="A18217" t="s">
        <v>41421</v>
      </c>
      <c r="B18217">
        <v>6439242</v>
      </c>
      <c r="C18217">
        <v>1944</v>
      </c>
      <c r="D18217" t="s">
        <v>21487</v>
      </c>
      <c r="E18217" t="s">
        <v>21488</v>
      </c>
      <c r="F18217" t="s">
        <v>21489</v>
      </c>
      <c r="G18217" t="s">
        <v>27</v>
      </c>
      <c r="H18217">
        <v>12</v>
      </c>
      <c r="I18217">
        <v>65</v>
      </c>
      <c r="J18217">
        <v>2051</v>
      </c>
      <c r="K18217">
        <v>16</v>
      </c>
      <c r="L18217" t="s">
        <v>23190</v>
      </c>
      <c r="M18217" s="15" t="e">
        <f>IF(INDEX(#REF!,MATCH(Padrón!K18217,#REF!,0),MATCH(Padrón!J18217,#REF!,0))=K18217,"Sí","NO")</f>
        <v>#REF!</v>
      </c>
    </row>
    <row r="18218" spans="1:13" x14ac:dyDescent="0.25">
      <c r="A18218" t="s">
        <v>41422</v>
      </c>
      <c r="B18218">
        <v>20678811</v>
      </c>
      <c r="C18218">
        <v>1969</v>
      </c>
      <c r="D18218" t="s">
        <v>21490</v>
      </c>
      <c r="E18218" t="s">
        <v>21491</v>
      </c>
      <c r="F18218" t="s">
        <v>21492</v>
      </c>
      <c r="G18218" t="s">
        <v>3</v>
      </c>
      <c r="H18218">
        <v>12</v>
      </c>
      <c r="I18218">
        <v>65</v>
      </c>
      <c r="J18218">
        <v>2051</v>
      </c>
      <c r="K18218">
        <v>17</v>
      </c>
      <c r="L18218" t="s">
        <v>23190</v>
      </c>
      <c r="M18218" s="15" t="e">
        <f>IF(INDEX(#REF!,MATCH(Padrón!K18218,#REF!,0),MATCH(Padrón!J18218,#REF!,0))=K18218,"Sí","NO")</f>
        <v>#REF!</v>
      </c>
    </row>
    <row r="18219" spans="1:13" x14ac:dyDescent="0.25">
      <c r="A18219" t="s">
        <v>41423</v>
      </c>
      <c r="B18219">
        <v>23990209</v>
      </c>
      <c r="C18219">
        <v>1974</v>
      </c>
      <c r="D18219" t="s">
        <v>21490</v>
      </c>
      <c r="E18219" t="s">
        <v>21493</v>
      </c>
      <c r="F18219" t="s">
        <v>21494</v>
      </c>
      <c r="G18219" t="s">
        <v>3</v>
      </c>
      <c r="H18219">
        <v>12</v>
      </c>
      <c r="I18219">
        <v>65</v>
      </c>
      <c r="J18219">
        <v>2051</v>
      </c>
      <c r="K18219">
        <v>18</v>
      </c>
      <c r="L18219" t="s">
        <v>23190</v>
      </c>
      <c r="M18219" s="15" t="e">
        <f>IF(INDEX(#REF!,MATCH(Padrón!K18219,#REF!,0),MATCH(Padrón!J18219,#REF!,0))=K18219,"Sí","NO")</f>
        <v>#REF!</v>
      </c>
    </row>
    <row r="18220" spans="1:13" x14ac:dyDescent="0.25">
      <c r="A18220" t="s">
        <v>41424</v>
      </c>
      <c r="B18220">
        <v>45841406</v>
      </c>
      <c r="C18220">
        <v>2004</v>
      </c>
      <c r="D18220" t="s">
        <v>21490</v>
      </c>
      <c r="E18220" t="s">
        <v>228</v>
      </c>
      <c r="F18220" t="s">
        <v>21495</v>
      </c>
      <c r="G18220" t="s">
        <v>3</v>
      </c>
      <c r="H18220">
        <v>12</v>
      </c>
      <c r="I18220">
        <v>65</v>
      </c>
      <c r="J18220">
        <v>2051</v>
      </c>
      <c r="K18220">
        <v>19</v>
      </c>
      <c r="L18220" t="s">
        <v>23190</v>
      </c>
      <c r="M18220" s="15" t="e">
        <f>IF(INDEX(#REF!,MATCH(Padrón!K18220,#REF!,0),MATCH(Padrón!J18220,#REF!,0))=K18220,"Sí","NO")</f>
        <v>#REF!</v>
      </c>
    </row>
    <row r="18221" spans="1:13" x14ac:dyDescent="0.25">
      <c r="A18221" t="s">
        <v>41425</v>
      </c>
      <c r="B18221">
        <v>47533762</v>
      </c>
      <c r="C18221">
        <v>2006</v>
      </c>
      <c r="D18221" t="s">
        <v>21490</v>
      </c>
      <c r="E18221" t="s">
        <v>1652</v>
      </c>
      <c r="F18221" t="s">
        <v>21492</v>
      </c>
      <c r="G18221" t="s">
        <v>3</v>
      </c>
      <c r="H18221">
        <v>12</v>
      </c>
      <c r="I18221">
        <v>65</v>
      </c>
      <c r="J18221">
        <v>2051</v>
      </c>
      <c r="K18221">
        <v>20</v>
      </c>
      <c r="L18221" t="s">
        <v>23190</v>
      </c>
      <c r="M18221" s="15" t="e">
        <f>IF(INDEX(#REF!,MATCH(Padrón!K18221,#REF!,0),MATCH(Padrón!J18221,#REF!,0))=K18221,"Sí","NO")</f>
        <v>#REF!</v>
      </c>
    </row>
    <row r="18222" spans="1:13" x14ac:dyDescent="0.25">
      <c r="A18222" t="s">
        <v>41426</v>
      </c>
      <c r="B18222">
        <v>41285619</v>
      </c>
      <c r="C18222">
        <v>1998</v>
      </c>
      <c r="D18222" t="s">
        <v>21490</v>
      </c>
      <c r="E18222" t="s">
        <v>21496</v>
      </c>
      <c r="F18222" t="s">
        <v>21494</v>
      </c>
      <c r="G18222" t="s">
        <v>117</v>
      </c>
      <c r="H18222">
        <v>12</v>
      </c>
      <c r="I18222">
        <v>65</v>
      </c>
      <c r="J18222">
        <v>2051</v>
      </c>
      <c r="K18222">
        <v>21</v>
      </c>
      <c r="L18222" t="s">
        <v>23190</v>
      </c>
      <c r="M18222" s="15" t="e">
        <f>IF(INDEX(#REF!,MATCH(Padrón!K18222,#REF!,0),MATCH(Padrón!J18222,#REF!,0))=K18222,"Sí","NO")</f>
        <v>#REF!</v>
      </c>
    </row>
    <row r="18223" spans="1:13" x14ac:dyDescent="0.25">
      <c r="A18223" t="s">
        <v>41427</v>
      </c>
      <c r="B18223">
        <v>44071872</v>
      </c>
      <c r="C18223">
        <v>2002</v>
      </c>
      <c r="D18223" t="s">
        <v>21497</v>
      </c>
      <c r="E18223" t="s">
        <v>21498</v>
      </c>
      <c r="F18223" t="s">
        <v>21499</v>
      </c>
      <c r="G18223" t="s">
        <v>10</v>
      </c>
      <c r="H18223">
        <v>12</v>
      </c>
      <c r="I18223">
        <v>65</v>
      </c>
      <c r="J18223">
        <v>2051</v>
      </c>
      <c r="K18223">
        <v>22</v>
      </c>
      <c r="L18223" t="s">
        <v>23190</v>
      </c>
      <c r="M18223" s="15" t="e">
        <f>IF(INDEX(#REF!,MATCH(Padrón!K18223,#REF!,0),MATCH(Padrón!J18223,#REF!,0))=K18223,"Sí","NO")</f>
        <v>#REF!</v>
      </c>
    </row>
    <row r="18224" spans="1:13" x14ac:dyDescent="0.25">
      <c r="A18224" t="s">
        <v>41428</v>
      </c>
      <c r="B18224">
        <v>44071871</v>
      </c>
      <c r="C18224">
        <v>2002</v>
      </c>
      <c r="D18224" t="s">
        <v>21497</v>
      </c>
      <c r="E18224" t="s">
        <v>6792</v>
      </c>
      <c r="F18224" t="s">
        <v>21500</v>
      </c>
      <c r="G18224" t="s">
        <v>10</v>
      </c>
      <c r="H18224">
        <v>12</v>
      </c>
      <c r="I18224">
        <v>65</v>
      </c>
      <c r="J18224">
        <v>2051</v>
      </c>
      <c r="K18224">
        <v>23</v>
      </c>
      <c r="L18224" t="s">
        <v>23190</v>
      </c>
      <c r="M18224" s="15" t="e">
        <f>IF(INDEX(#REF!,MATCH(Padrón!K18224,#REF!,0),MATCH(Padrón!J18224,#REF!,0))=K18224,"Sí","NO")</f>
        <v>#REF!</v>
      </c>
    </row>
    <row r="18225" spans="1:13" x14ac:dyDescent="0.25">
      <c r="A18225" t="s">
        <v>41429</v>
      </c>
      <c r="B18225">
        <v>42811199</v>
      </c>
      <c r="C18225">
        <v>2000</v>
      </c>
      <c r="D18225" t="s">
        <v>21497</v>
      </c>
      <c r="E18225" t="s">
        <v>21501</v>
      </c>
      <c r="F18225" t="s">
        <v>431</v>
      </c>
      <c r="G18225" t="s">
        <v>3</v>
      </c>
      <c r="H18225">
        <v>12</v>
      </c>
      <c r="I18225">
        <v>65</v>
      </c>
      <c r="J18225">
        <v>2051</v>
      </c>
      <c r="K18225">
        <v>24</v>
      </c>
      <c r="L18225" t="s">
        <v>23190</v>
      </c>
      <c r="M18225" s="15" t="e">
        <f>IF(INDEX(#REF!,MATCH(Padrón!K18225,#REF!,0),MATCH(Padrón!J18225,#REF!,0))=K18225,"Sí","NO")</f>
        <v>#REF!</v>
      </c>
    </row>
    <row r="18226" spans="1:13" x14ac:dyDescent="0.25">
      <c r="A18226" t="s">
        <v>41430</v>
      </c>
      <c r="B18226">
        <v>38382336</v>
      </c>
      <c r="C18226">
        <v>1994</v>
      </c>
      <c r="D18226" t="s">
        <v>21497</v>
      </c>
      <c r="E18226" t="s">
        <v>3093</v>
      </c>
      <c r="F18226" t="s">
        <v>841</v>
      </c>
      <c r="G18226" t="s">
        <v>3</v>
      </c>
      <c r="H18226">
        <v>12</v>
      </c>
      <c r="I18226">
        <v>65</v>
      </c>
      <c r="J18226">
        <v>2051</v>
      </c>
      <c r="K18226">
        <v>25</v>
      </c>
      <c r="L18226" t="s">
        <v>23190</v>
      </c>
      <c r="M18226" s="15" t="e">
        <f>IF(INDEX(#REF!,MATCH(Padrón!K18226,#REF!,0),MATCH(Padrón!J18226,#REF!,0))=K18226,"Sí","NO")</f>
        <v>#REF!</v>
      </c>
    </row>
    <row r="18227" spans="1:13" x14ac:dyDescent="0.25">
      <c r="A18227" t="s">
        <v>41431</v>
      </c>
      <c r="B18227">
        <v>45339337</v>
      </c>
      <c r="C18227">
        <v>2003</v>
      </c>
      <c r="D18227" t="s">
        <v>21497</v>
      </c>
      <c r="E18227" t="s">
        <v>21502</v>
      </c>
      <c r="F18227" t="s">
        <v>1489</v>
      </c>
      <c r="G18227" t="s">
        <v>3</v>
      </c>
      <c r="H18227">
        <v>12</v>
      </c>
      <c r="I18227">
        <v>65</v>
      </c>
      <c r="J18227">
        <v>2051</v>
      </c>
      <c r="K18227">
        <v>26</v>
      </c>
      <c r="L18227" t="s">
        <v>23190</v>
      </c>
      <c r="M18227" s="15" t="e">
        <f>IF(INDEX(#REF!,MATCH(Padrón!K18227,#REF!,0),MATCH(Padrón!J18227,#REF!,0))=K18227,"Sí","NO")</f>
        <v>#REF!</v>
      </c>
    </row>
    <row r="18228" spans="1:13" x14ac:dyDescent="0.25">
      <c r="A18228" t="s">
        <v>41432</v>
      </c>
      <c r="B18228">
        <v>25205172</v>
      </c>
      <c r="C18228">
        <v>1976</v>
      </c>
      <c r="D18228" t="s">
        <v>21497</v>
      </c>
      <c r="E18228" t="s">
        <v>4223</v>
      </c>
      <c r="F18228" t="s">
        <v>431</v>
      </c>
      <c r="G18228" t="s">
        <v>3</v>
      </c>
      <c r="H18228">
        <v>12</v>
      </c>
      <c r="I18228">
        <v>65</v>
      </c>
      <c r="J18228">
        <v>2051</v>
      </c>
      <c r="K18228">
        <v>27</v>
      </c>
      <c r="L18228" t="s">
        <v>23190</v>
      </c>
      <c r="M18228" s="15" t="e">
        <f>IF(INDEX(#REF!,MATCH(Padrón!K18228,#REF!,0),MATCH(Padrón!J18228,#REF!,0))=K18228,"Sí","NO")</f>
        <v>#REF!</v>
      </c>
    </row>
    <row r="18229" spans="1:13" x14ac:dyDescent="0.25">
      <c r="A18229" t="s">
        <v>41433</v>
      </c>
      <c r="B18229">
        <v>4704309</v>
      </c>
      <c r="C18229">
        <v>1948</v>
      </c>
      <c r="D18229" t="s">
        <v>21497</v>
      </c>
      <c r="E18229" t="s">
        <v>21503</v>
      </c>
      <c r="F18229" t="s">
        <v>21504</v>
      </c>
      <c r="G18229" t="s">
        <v>3</v>
      </c>
      <c r="H18229">
        <v>12</v>
      </c>
      <c r="I18229">
        <v>65</v>
      </c>
      <c r="J18229">
        <v>2051</v>
      </c>
      <c r="K18229">
        <v>28</v>
      </c>
      <c r="L18229" t="s">
        <v>23190</v>
      </c>
      <c r="M18229" s="15" t="e">
        <f>IF(INDEX(#REF!,MATCH(Padrón!K18229,#REF!,0),MATCH(Padrón!J18229,#REF!,0))=K18229,"Sí","NO")</f>
        <v>#REF!</v>
      </c>
    </row>
    <row r="18230" spans="1:13" x14ac:dyDescent="0.25">
      <c r="A18230" t="s">
        <v>41434</v>
      </c>
      <c r="B18230">
        <v>18033285</v>
      </c>
      <c r="C18230">
        <v>1967</v>
      </c>
      <c r="D18230" t="s">
        <v>21497</v>
      </c>
      <c r="E18230" t="s">
        <v>1173</v>
      </c>
      <c r="F18230" t="s">
        <v>5053</v>
      </c>
      <c r="G18230" t="s">
        <v>10</v>
      </c>
      <c r="H18230">
        <v>12</v>
      </c>
      <c r="I18230">
        <v>65</v>
      </c>
      <c r="J18230">
        <v>2051</v>
      </c>
      <c r="K18230">
        <v>29</v>
      </c>
      <c r="L18230" t="s">
        <v>23190</v>
      </c>
      <c r="M18230" s="15" t="e">
        <f>IF(INDEX(#REF!,MATCH(Padrón!K18230,#REF!,0),MATCH(Padrón!J18230,#REF!,0))=K18230,"Sí","NO")</f>
        <v>#REF!</v>
      </c>
    </row>
    <row r="18231" spans="1:13" x14ac:dyDescent="0.25">
      <c r="A18231" t="s">
        <v>41435</v>
      </c>
      <c r="B18231">
        <v>39222225</v>
      </c>
      <c r="C18231">
        <v>1995</v>
      </c>
      <c r="D18231" t="s">
        <v>21505</v>
      </c>
      <c r="E18231" t="s">
        <v>21506</v>
      </c>
      <c r="F18231" t="s">
        <v>19794</v>
      </c>
      <c r="G18231" t="s">
        <v>10</v>
      </c>
      <c r="H18231">
        <v>12</v>
      </c>
      <c r="I18231">
        <v>65</v>
      </c>
      <c r="J18231">
        <v>2051</v>
      </c>
      <c r="K18231">
        <v>30</v>
      </c>
      <c r="L18231" t="s">
        <v>23190</v>
      </c>
      <c r="M18231" s="15" t="e">
        <f>IF(INDEX(#REF!,MATCH(Padrón!K18231,#REF!,0),MATCH(Padrón!J18231,#REF!,0))=K18231,"Sí","NO")</f>
        <v>#REF!</v>
      </c>
    </row>
    <row r="18232" spans="1:13" x14ac:dyDescent="0.25">
      <c r="A18232" t="s">
        <v>41436</v>
      </c>
      <c r="B18232">
        <v>25450544</v>
      </c>
      <c r="C18232">
        <v>1976</v>
      </c>
      <c r="D18232" t="s">
        <v>21507</v>
      </c>
      <c r="E18232" t="s">
        <v>2698</v>
      </c>
      <c r="F18232" t="s">
        <v>770</v>
      </c>
      <c r="G18232" t="s">
        <v>3</v>
      </c>
      <c r="H18232">
        <v>12</v>
      </c>
      <c r="I18232">
        <v>65</v>
      </c>
      <c r="J18232">
        <v>2051</v>
      </c>
      <c r="K18232">
        <v>31</v>
      </c>
      <c r="L18232" t="s">
        <v>23190</v>
      </c>
      <c r="M18232" s="15" t="e">
        <f>IF(INDEX(#REF!,MATCH(Padrón!K18232,#REF!,0),MATCH(Padrón!J18232,#REF!,0))=K18232,"Sí","NO")</f>
        <v>#REF!</v>
      </c>
    </row>
    <row r="18233" spans="1:13" x14ac:dyDescent="0.25">
      <c r="A18233" t="s">
        <v>41437</v>
      </c>
      <c r="B18233">
        <v>13160907</v>
      </c>
      <c r="C18233">
        <v>1957</v>
      </c>
      <c r="D18233" t="s">
        <v>21507</v>
      </c>
      <c r="E18233" t="s">
        <v>21508</v>
      </c>
      <c r="F18233" t="s">
        <v>21509</v>
      </c>
      <c r="G18233" t="s">
        <v>3</v>
      </c>
      <c r="H18233">
        <v>12</v>
      </c>
      <c r="I18233">
        <v>65</v>
      </c>
      <c r="J18233">
        <v>2051</v>
      </c>
      <c r="K18233">
        <v>32</v>
      </c>
      <c r="L18233" t="s">
        <v>23190</v>
      </c>
      <c r="M18233" s="15" t="e">
        <f>IF(INDEX(#REF!,MATCH(Padrón!K18233,#REF!,0),MATCH(Padrón!J18233,#REF!,0))=K18233,"Sí","NO")</f>
        <v>#REF!</v>
      </c>
    </row>
    <row r="18234" spans="1:13" x14ac:dyDescent="0.25">
      <c r="A18234" t="s">
        <v>41438</v>
      </c>
      <c r="B18234">
        <v>38382348</v>
      </c>
      <c r="C18234">
        <v>1994</v>
      </c>
      <c r="D18234" t="s">
        <v>21507</v>
      </c>
      <c r="E18234" t="s">
        <v>5895</v>
      </c>
      <c r="F18234" t="s">
        <v>21510</v>
      </c>
      <c r="G18234" t="s">
        <v>10</v>
      </c>
      <c r="H18234">
        <v>12</v>
      </c>
      <c r="I18234">
        <v>65</v>
      </c>
      <c r="J18234">
        <v>2051</v>
      </c>
      <c r="K18234">
        <v>33</v>
      </c>
      <c r="L18234" t="s">
        <v>23190</v>
      </c>
      <c r="M18234" s="15" t="e">
        <f>IF(INDEX(#REF!,MATCH(Padrón!K18234,#REF!,0),MATCH(Padrón!J18234,#REF!,0))=K18234,"Sí","NO")</f>
        <v>#REF!</v>
      </c>
    </row>
    <row r="18235" spans="1:13" x14ac:dyDescent="0.25">
      <c r="A18235" t="s">
        <v>41439</v>
      </c>
      <c r="B18235">
        <v>44278750</v>
      </c>
      <c r="C18235">
        <v>2001</v>
      </c>
      <c r="D18235" t="s">
        <v>21507</v>
      </c>
      <c r="E18235" t="s">
        <v>11510</v>
      </c>
      <c r="F18235" t="s">
        <v>770</v>
      </c>
      <c r="G18235" t="s">
        <v>3</v>
      </c>
      <c r="H18235">
        <v>12</v>
      </c>
      <c r="I18235">
        <v>65</v>
      </c>
      <c r="J18235">
        <v>2051</v>
      </c>
      <c r="K18235">
        <v>34</v>
      </c>
      <c r="L18235" t="s">
        <v>23190</v>
      </c>
      <c r="M18235" s="15" t="e">
        <f>IF(INDEX(#REF!,MATCH(Padrón!K18235,#REF!,0),MATCH(Padrón!J18235,#REF!,0))=K18235,"Sí","NO")</f>
        <v>#REF!</v>
      </c>
    </row>
    <row r="18236" spans="1:13" x14ac:dyDescent="0.25">
      <c r="A18236" t="s">
        <v>41440</v>
      </c>
      <c r="B18236">
        <v>24123065</v>
      </c>
      <c r="C18236">
        <v>1974</v>
      </c>
      <c r="D18236" t="s">
        <v>21507</v>
      </c>
      <c r="E18236" t="s">
        <v>428</v>
      </c>
      <c r="F18236" t="s">
        <v>323</v>
      </c>
      <c r="G18236" t="s">
        <v>3</v>
      </c>
      <c r="H18236">
        <v>12</v>
      </c>
      <c r="I18236">
        <v>65</v>
      </c>
      <c r="J18236">
        <v>2051</v>
      </c>
      <c r="K18236">
        <v>35</v>
      </c>
      <c r="L18236" t="s">
        <v>23190</v>
      </c>
      <c r="M18236" s="15" t="e">
        <f>IF(INDEX(#REF!,MATCH(Padrón!K18236,#REF!,0),MATCH(Padrón!J18236,#REF!,0))=K18236,"Sí","NO")</f>
        <v>#REF!</v>
      </c>
    </row>
    <row r="18237" spans="1:13" x14ac:dyDescent="0.25">
      <c r="A18237" t="s">
        <v>41441</v>
      </c>
      <c r="B18237">
        <v>36457933</v>
      </c>
      <c r="C18237">
        <v>1992</v>
      </c>
      <c r="D18237" t="s">
        <v>21507</v>
      </c>
      <c r="E18237" t="s">
        <v>21511</v>
      </c>
      <c r="F18237" t="s">
        <v>4165</v>
      </c>
      <c r="G18237" t="s">
        <v>10</v>
      </c>
      <c r="H18237">
        <v>12</v>
      </c>
      <c r="I18237">
        <v>65</v>
      </c>
      <c r="J18237">
        <v>2051</v>
      </c>
      <c r="K18237">
        <v>36</v>
      </c>
      <c r="L18237" t="s">
        <v>23190</v>
      </c>
      <c r="M18237" s="15" t="e">
        <f>IF(INDEX(#REF!,MATCH(Padrón!K18237,#REF!,0),MATCH(Padrón!J18237,#REF!,0))=K18237,"Sí","NO")</f>
        <v>#REF!</v>
      </c>
    </row>
    <row r="18238" spans="1:13" x14ac:dyDescent="0.25">
      <c r="A18238" t="s">
        <v>41442</v>
      </c>
      <c r="B18238">
        <v>33073574</v>
      </c>
      <c r="C18238">
        <v>1987</v>
      </c>
      <c r="D18238" t="s">
        <v>21507</v>
      </c>
      <c r="E18238" t="s">
        <v>4197</v>
      </c>
      <c r="F18238" t="s">
        <v>323</v>
      </c>
      <c r="G18238" t="s">
        <v>3</v>
      </c>
      <c r="H18238">
        <v>12</v>
      </c>
      <c r="I18238">
        <v>65</v>
      </c>
      <c r="J18238">
        <v>2051</v>
      </c>
      <c r="K18238">
        <v>37</v>
      </c>
      <c r="L18238" t="s">
        <v>23190</v>
      </c>
      <c r="M18238" s="15" t="e">
        <f>IF(INDEX(#REF!,MATCH(Padrón!K18238,#REF!,0),MATCH(Padrón!J18238,#REF!,0))=K18238,"Sí","NO")</f>
        <v>#REF!</v>
      </c>
    </row>
    <row r="18239" spans="1:13" x14ac:dyDescent="0.25">
      <c r="A18239" t="s">
        <v>41443</v>
      </c>
      <c r="B18239">
        <v>43832482</v>
      </c>
      <c r="C18239">
        <v>2001</v>
      </c>
      <c r="D18239" t="s">
        <v>21507</v>
      </c>
      <c r="E18239" t="s">
        <v>21512</v>
      </c>
      <c r="F18239" t="s">
        <v>16974</v>
      </c>
      <c r="G18239" t="s">
        <v>3</v>
      </c>
      <c r="H18239">
        <v>12</v>
      </c>
      <c r="I18239">
        <v>65</v>
      </c>
      <c r="J18239">
        <v>2051</v>
      </c>
      <c r="K18239">
        <v>38</v>
      </c>
      <c r="L18239" t="s">
        <v>23190</v>
      </c>
      <c r="M18239" s="15" t="e">
        <f>IF(INDEX(#REF!,MATCH(Padrón!K18239,#REF!,0),MATCH(Padrón!J18239,#REF!,0))=K18239,"Sí","NO")</f>
        <v>#REF!</v>
      </c>
    </row>
    <row r="18240" spans="1:13" x14ac:dyDescent="0.25">
      <c r="A18240" t="s">
        <v>41444</v>
      </c>
      <c r="B18240">
        <v>39463871</v>
      </c>
      <c r="C18240">
        <v>1996</v>
      </c>
      <c r="D18240" t="s">
        <v>21507</v>
      </c>
      <c r="E18240" t="s">
        <v>4236</v>
      </c>
      <c r="F18240" t="s">
        <v>21513</v>
      </c>
      <c r="G18240" t="s">
        <v>10</v>
      </c>
      <c r="H18240">
        <v>12</v>
      </c>
      <c r="I18240">
        <v>65</v>
      </c>
      <c r="J18240">
        <v>2051</v>
      </c>
      <c r="K18240">
        <v>39</v>
      </c>
      <c r="L18240" t="s">
        <v>23190</v>
      </c>
      <c r="M18240" s="15" t="e">
        <f>IF(INDEX(#REF!,MATCH(Padrón!K18240,#REF!,0),MATCH(Padrón!J18240,#REF!,0))=K18240,"Sí","NO")</f>
        <v>#REF!</v>
      </c>
    </row>
    <row r="18241" spans="1:13" x14ac:dyDescent="0.25">
      <c r="A18241" t="s">
        <v>41445</v>
      </c>
      <c r="B18241">
        <v>27993047</v>
      </c>
      <c r="C18241">
        <v>1980</v>
      </c>
      <c r="D18241" t="s">
        <v>21507</v>
      </c>
      <c r="E18241" t="s">
        <v>6220</v>
      </c>
      <c r="F18241" t="s">
        <v>770</v>
      </c>
      <c r="G18241" t="s">
        <v>3</v>
      </c>
      <c r="H18241">
        <v>12</v>
      </c>
      <c r="I18241">
        <v>65</v>
      </c>
      <c r="J18241">
        <v>2051</v>
      </c>
      <c r="K18241">
        <v>40</v>
      </c>
      <c r="L18241" t="s">
        <v>23190</v>
      </c>
      <c r="M18241" s="15" t="e">
        <f>IF(INDEX(#REF!,MATCH(Padrón!K18241,#REF!,0),MATCH(Padrón!J18241,#REF!,0))=K18241,"Sí","NO")</f>
        <v>#REF!</v>
      </c>
    </row>
    <row r="18242" spans="1:13" x14ac:dyDescent="0.25">
      <c r="A18242" t="s">
        <v>41446</v>
      </c>
      <c r="B18242">
        <v>10474825</v>
      </c>
      <c r="C18242">
        <v>1952</v>
      </c>
      <c r="D18242" t="s">
        <v>21507</v>
      </c>
      <c r="E18242" t="s">
        <v>21514</v>
      </c>
      <c r="F18242" t="s">
        <v>323</v>
      </c>
      <c r="G18242" t="s">
        <v>3</v>
      </c>
      <c r="H18242">
        <v>12</v>
      </c>
      <c r="I18242">
        <v>65</v>
      </c>
      <c r="J18242">
        <v>2051</v>
      </c>
      <c r="K18242">
        <v>41</v>
      </c>
      <c r="L18242" t="s">
        <v>23190</v>
      </c>
      <c r="M18242" s="15" t="e">
        <f>IF(INDEX(#REF!,MATCH(Padrón!K18242,#REF!,0),MATCH(Padrón!J18242,#REF!,0))=K18242,"Sí","NO")</f>
        <v>#REF!</v>
      </c>
    </row>
    <row r="18243" spans="1:13" x14ac:dyDescent="0.25">
      <c r="A18243" t="s">
        <v>41447</v>
      </c>
      <c r="B18243">
        <v>28553595</v>
      </c>
      <c r="C18243">
        <v>1981</v>
      </c>
      <c r="D18243" t="s">
        <v>21507</v>
      </c>
      <c r="E18243" t="s">
        <v>21515</v>
      </c>
      <c r="F18243" t="s">
        <v>770</v>
      </c>
      <c r="G18243" t="s">
        <v>3</v>
      </c>
      <c r="H18243">
        <v>12</v>
      </c>
      <c r="I18243">
        <v>65</v>
      </c>
      <c r="J18243">
        <v>2051</v>
      </c>
      <c r="K18243">
        <v>42</v>
      </c>
      <c r="L18243" t="s">
        <v>23190</v>
      </c>
      <c r="M18243" s="15" t="e">
        <f>IF(INDEX(#REF!,MATCH(Padrón!K18243,#REF!,0),MATCH(Padrón!J18243,#REF!,0))=K18243,"Sí","NO")</f>
        <v>#REF!</v>
      </c>
    </row>
    <row r="18244" spans="1:13" x14ac:dyDescent="0.25">
      <c r="A18244" t="s">
        <v>41448</v>
      </c>
      <c r="B18244">
        <v>7666880</v>
      </c>
      <c r="C18244">
        <v>1949</v>
      </c>
      <c r="D18244" t="s">
        <v>21507</v>
      </c>
      <c r="E18244" t="s">
        <v>5993</v>
      </c>
      <c r="F18244" t="s">
        <v>21516</v>
      </c>
      <c r="G18244" t="s">
        <v>3</v>
      </c>
      <c r="H18244">
        <v>12</v>
      </c>
      <c r="I18244">
        <v>65</v>
      </c>
      <c r="J18244">
        <v>2051</v>
      </c>
      <c r="K18244">
        <v>43</v>
      </c>
      <c r="L18244" t="s">
        <v>23190</v>
      </c>
      <c r="M18244" s="15" t="e">
        <f>IF(INDEX(#REF!,MATCH(Padrón!K18244,#REF!,0),MATCH(Padrón!J18244,#REF!,0))=K18244,"Sí","NO")</f>
        <v>#REF!</v>
      </c>
    </row>
    <row r="18245" spans="1:13" x14ac:dyDescent="0.25">
      <c r="A18245" t="s">
        <v>41449</v>
      </c>
      <c r="B18245">
        <v>39638206</v>
      </c>
      <c r="C18245">
        <v>1996</v>
      </c>
      <c r="D18245" t="s">
        <v>21507</v>
      </c>
      <c r="E18245" t="s">
        <v>21517</v>
      </c>
      <c r="F18245" t="s">
        <v>21518</v>
      </c>
      <c r="G18245" t="s">
        <v>3</v>
      </c>
      <c r="H18245">
        <v>12</v>
      </c>
      <c r="I18245">
        <v>65</v>
      </c>
      <c r="J18245">
        <v>2051</v>
      </c>
      <c r="K18245">
        <v>44</v>
      </c>
      <c r="L18245" t="s">
        <v>23190</v>
      </c>
      <c r="M18245" s="15" t="e">
        <f>IF(INDEX(#REF!,MATCH(Padrón!K18245,#REF!,0),MATCH(Padrón!J18245,#REF!,0))=K18245,"Sí","NO")</f>
        <v>#REF!</v>
      </c>
    </row>
    <row r="18246" spans="1:13" x14ac:dyDescent="0.25">
      <c r="A18246" t="s">
        <v>41450</v>
      </c>
      <c r="B18246">
        <v>7545123</v>
      </c>
      <c r="C18246">
        <v>1939</v>
      </c>
      <c r="D18246" t="s">
        <v>21519</v>
      </c>
      <c r="E18246" t="s">
        <v>21520</v>
      </c>
      <c r="F18246" t="s">
        <v>5991</v>
      </c>
      <c r="G18246" t="s">
        <v>3</v>
      </c>
      <c r="H18246">
        <v>12</v>
      </c>
      <c r="I18246">
        <v>65</v>
      </c>
      <c r="J18246">
        <v>2051</v>
      </c>
      <c r="K18246">
        <v>45</v>
      </c>
      <c r="L18246" t="s">
        <v>23190</v>
      </c>
      <c r="M18246" s="15" t="e">
        <f>IF(INDEX(#REF!,MATCH(Padrón!K18246,#REF!,0),MATCH(Padrón!J18246,#REF!,0))=K18246,"Sí","NO")</f>
        <v>#REF!</v>
      </c>
    </row>
    <row r="18247" spans="1:13" x14ac:dyDescent="0.25">
      <c r="A18247" t="s">
        <v>41451</v>
      </c>
      <c r="B18247">
        <v>26528381</v>
      </c>
      <c r="C18247">
        <v>1978</v>
      </c>
      <c r="D18247" t="s">
        <v>21519</v>
      </c>
      <c r="E18247" t="s">
        <v>6310</v>
      </c>
      <c r="F18247" t="s">
        <v>90</v>
      </c>
      <c r="G18247" t="s">
        <v>10</v>
      </c>
      <c r="H18247">
        <v>12</v>
      </c>
      <c r="I18247">
        <v>65</v>
      </c>
      <c r="J18247">
        <v>2051</v>
      </c>
      <c r="K18247">
        <v>46</v>
      </c>
      <c r="L18247" t="s">
        <v>23190</v>
      </c>
      <c r="M18247" s="15" t="e">
        <f>IF(INDEX(#REF!,MATCH(Padrón!K18247,#REF!,0),MATCH(Padrón!J18247,#REF!,0))=K18247,"Sí","NO")</f>
        <v>#REF!</v>
      </c>
    </row>
    <row r="18248" spans="1:13" x14ac:dyDescent="0.25">
      <c r="A18248" t="s">
        <v>41452</v>
      </c>
      <c r="B18248">
        <v>41617694</v>
      </c>
      <c r="C18248">
        <v>1999</v>
      </c>
      <c r="D18248" t="s">
        <v>21519</v>
      </c>
      <c r="E18248" t="s">
        <v>5548</v>
      </c>
      <c r="F18248" t="s">
        <v>21521</v>
      </c>
      <c r="G18248" t="s">
        <v>3</v>
      </c>
      <c r="H18248">
        <v>12</v>
      </c>
      <c r="I18248">
        <v>65</v>
      </c>
      <c r="J18248">
        <v>2051</v>
      </c>
      <c r="K18248">
        <v>47</v>
      </c>
      <c r="L18248" t="s">
        <v>23190</v>
      </c>
      <c r="M18248" s="15" t="e">
        <f>IF(INDEX(#REF!,MATCH(Padrón!K18248,#REF!,0),MATCH(Padrón!J18248,#REF!,0))=K18248,"Sí","NO")</f>
        <v>#REF!</v>
      </c>
    </row>
    <row r="18249" spans="1:13" x14ac:dyDescent="0.25">
      <c r="A18249" t="s">
        <v>41453</v>
      </c>
      <c r="B18249">
        <v>22112395</v>
      </c>
      <c r="C18249">
        <v>1972</v>
      </c>
      <c r="D18249" t="s">
        <v>21519</v>
      </c>
      <c r="E18249" t="s">
        <v>1720</v>
      </c>
      <c r="F18249" t="s">
        <v>1974</v>
      </c>
      <c r="G18249" t="s">
        <v>3</v>
      </c>
      <c r="H18249">
        <v>12</v>
      </c>
      <c r="I18249">
        <v>65</v>
      </c>
      <c r="J18249">
        <v>2051</v>
      </c>
      <c r="K18249">
        <v>48</v>
      </c>
      <c r="L18249" t="s">
        <v>23190</v>
      </c>
      <c r="M18249" s="15" t="e">
        <f>IF(INDEX(#REF!,MATCH(Padrón!K18249,#REF!,0),MATCH(Padrón!J18249,#REF!,0))=K18249,"Sí","NO")</f>
        <v>#REF!</v>
      </c>
    </row>
    <row r="18250" spans="1:13" x14ac:dyDescent="0.25">
      <c r="A18250" t="s">
        <v>41454</v>
      </c>
      <c r="B18250">
        <v>17045054</v>
      </c>
      <c r="C18250">
        <v>1964</v>
      </c>
      <c r="D18250" t="s">
        <v>21522</v>
      </c>
      <c r="E18250" t="s">
        <v>21523</v>
      </c>
      <c r="F18250" t="s">
        <v>15199</v>
      </c>
      <c r="G18250" t="s">
        <v>10</v>
      </c>
      <c r="H18250">
        <v>12</v>
      </c>
      <c r="I18250">
        <v>65</v>
      </c>
      <c r="J18250">
        <v>2051</v>
      </c>
      <c r="K18250">
        <v>49</v>
      </c>
      <c r="L18250" t="s">
        <v>23190</v>
      </c>
      <c r="M18250" s="15" t="e">
        <f>IF(INDEX(#REF!,MATCH(Padrón!K18250,#REF!,0),MATCH(Padrón!J18250,#REF!,0))=K18250,"Sí","NO")</f>
        <v>#REF!</v>
      </c>
    </row>
    <row r="18251" spans="1:13" x14ac:dyDescent="0.25">
      <c r="A18251" t="s">
        <v>41455</v>
      </c>
      <c r="B18251">
        <v>34448506</v>
      </c>
      <c r="C18251">
        <v>1990</v>
      </c>
      <c r="D18251" t="s">
        <v>21522</v>
      </c>
      <c r="E18251" t="s">
        <v>21524</v>
      </c>
      <c r="F18251" t="s">
        <v>21525</v>
      </c>
      <c r="G18251" t="s">
        <v>3</v>
      </c>
      <c r="H18251">
        <v>12</v>
      </c>
      <c r="I18251">
        <v>65</v>
      </c>
      <c r="J18251">
        <v>2051</v>
      </c>
      <c r="K18251">
        <v>50</v>
      </c>
      <c r="L18251" t="s">
        <v>23190</v>
      </c>
      <c r="M18251" s="15" t="e">
        <f>IF(INDEX(#REF!,MATCH(Padrón!K18251,#REF!,0),MATCH(Padrón!J18251,#REF!,0))=K18251,"Sí","NO")</f>
        <v>#REF!</v>
      </c>
    </row>
    <row r="18252" spans="1:13" x14ac:dyDescent="0.25">
      <c r="A18252" t="s">
        <v>41456</v>
      </c>
      <c r="B18252">
        <v>31927707</v>
      </c>
      <c r="C18252">
        <v>1985</v>
      </c>
      <c r="D18252" t="s">
        <v>21526</v>
      </c>
      <c r="E18252" t="s">
        <v>21527</v>
      </c>
      <c r="F18252" t="s">
        <v>11417</v>
      </c>
      <c r="G18252" t="s">
        <v>3</v>
      </c>
      <c r="H18252">
        <v>12</v>
      </c>
      <c r="I18252">
        <v>65</v>
      </c>
      <c r="J18252">
        <v>2051</v>
      </c>
      <c r="K18252">
        <v>51</v>
      </c>
      <c r="L18252" t="s">
        <v>23190</v>
      </c>
      <c r="M18252" s="15" t="e">
        <f>IF(INDEX(#REF!,MATCH(Padrón!K18252,#REF!,0),MATCH(Padrón!J18252,#REF!,0))=K18252,"Sí","NO")</f>
        <v>#REF!</v>
      </c>
    </row>
    <row r="18253" spans="1:13" x14ac:dyDescent="0.25">
      <c r="A18253" t="s">
        <v>41457</v>
      </c>
      <c r="B18253">
        <v>6667935</v>
      </c>
      <c r="C18253">
        <v>1951</v>
      </c>
      <c r="D18253" t="s">
        <v>21528</v>
      </c>
      <c r="E18253" t="s">
        <v>6988</v>
      </c>
      <c r="F18253" t="s">
        <v>21529</v>
      </c>
      <c r="G18253" t="s">
        <v>3</v>
      </c>
      <c r="H18253">
        <v>12</v>
      </c>
      <c r="I18253">
        <v>65</v>
      </c>
      <c r="J18253">
        <v>2051</v>
      </c>
      <c r="K18253">
        <v>52</v>
      </c>
      <c r="L18253" t="s">
        <v>23190</v>
      </c>
      <c r="M18253" s="15" t="e">
        <f>IF(INDEX(#REF!,MATCH(Padrón!K18253,#REF!,0),MATCH(Padrón!J18253,#REF!,0))=K18253,"Sí","NO")</f>
        <v>#REF!</v>
      </c>
    </row>
    <row r="18254" spans="1:13" x14ac:dyDescent="0.25">
      <c r="A18254" t="s">
        <v>41458</v>
      </c>
      <c r="B18254">
        <v>40798732</v>
      </c>
      <c r="C18254">
        <v>1993</v>
      </c>
      <c r="D18254" t="s">
        <v>21530</v>
      </c>
      <c r="E18254" t="s">
        <v>21531</v>
      </c>
      <c r="F18254" t="s">
        <v>21532</v>
      </c>
      <c r="G18254" t="s">
        <v>3</v>
      </c>
      <c r="H18254">
        <v>12</v>
      </c>
      <c r="I18254">
        <v>65</v>
      </c>
      <c r="J18254">
        <v>2051</v>
      </c>
      <c r="K18254">
        <v>53</v>
      </c>
      <c r="L18254" t="s">
        <v>23190</v>
      </c>
      <c r="M18254" s="15" t="e">
        <f>IF(INDEX(#REF!,MATCH(Padrón!K18254,#REF!,0),MATCH(Padrón!J18254,#REF!,0))=K18254,"Sí","NO")</f>
        <v>#REF!</v>
      </c>
    </row>
    <row r="18255" spans="1:13" x14ac:dyDescent="0.25">
      <c r="A18255" t="s">
        <v>41459</v>
      </c>
      <c r="B18255">
        <v>18189712</v>
      </c>
      <c r="C18255">
        <v>1967</v>
      </c>
      <c r="D18255" t="s">
        <v>21530</v>
      </c>
      <c r="E18255" t="s">
        <v>439</v>
      </c>
      <c r="F18255" t="s">
        <v>21533</v>
      </c>
      <c r="G18255" t="s">
        <v>10</v>
      </c>
      <c r="H18255">
        <v>12</v>
      </c>
      <c r="I18255">
        <v>65</v>
      </c>
      <c r="J18255">
        <v>2051</v>
      </c>
      <c r="K18255">
        <v>54</v>
      </c>
      <c r="L18255" t="s">
        <v>23190</v>
      </c>
      <c r="M18255" s="15" t="e">
        <f>IF(INDEX(#REF!,MATCH(Padrón!K18255,#REF!,0),MATCH(Padrón!J18255,#REF!,0))=K18255,"Sí","NO")</f>
        <v>#REF!</v>
      </c>
    </row>
    <row r="18256" spans="1:13" x14ac:dyDescent="0.25">
      <c r="A18256" t="s">
        <v>41460</v>
      </c>
      <c r="B18256">
        <v>40152113</v>
      </c>
      <c r="C18256">
        <v>1996</v>
      </c>
      <c r="D18256" t="s">
        <v>21530</v>
      </c>
      <c r="E18256" t="s">
        <v>5607</v>
      </c>
      <c r="F18256" t="s">
        <v>21534</v>
      </c>
      <c r="G18256" t="s">
        <v>3</v>
      </c>
      <c r="H18256">
        <v>12</v>
      </c>
      <c r="I18256">
        <v>65</v>
      </c>
      <c r="J18256">
        <v>2051</v>
      </c>
      <c r="K18256">
        <v>55</v>
      </c>
      <c r="L18256" t="s">
        <v>23190</v>
      </c>
      <c r="M18256" s="15" t="e">
        <f>IF(INDEX(#REF!,MATCH(Padrón!K18256,#REF!,0),MATCH(Padrón!J18256,#REF!,0))=K18256,"Sí","NO")</f>
        <v>#REF!</v>
      </c>
    </row>
    <row r="18257" spans="1:13" x14ac:dyDescent="0.25">
      <c r="A18257" t="s">
        <v>41461</v>
      </c>
      <c r="B18257">
        <v>35871941</v>
      </c>
      <c r="C18257">
        <v>1993</v>
      </c>
      <c r="D18257" t="s">
        <v>21535</v>
      </c>
      <c r="E18257" t="s">
        <v>15181</v>
      </c>
      <c r="F18257" t="s">
        <v>21536</v>
      </c>
      <c r="G18257" t="s">
        <v>10</v>
      </c>
      <c r="H18257">
        <v>12</v>
      </c>
      <c r="I18257">
        <v>65</v>
      </c>
      <c r="J18257">
        <v>2051</v>
      </c>
      <c r="K18257">
        <v>56</v>
      </c>
      <c r="L18257" t="s">
        <v>23190</v>
      </c>
      <c r="M18257" s="15" t="e">
        <f>IF(INDEX(#REF!,MATCH(Padrón!K18257,#REF!,0),MATCH(Padrón!J18257,#REF!,0))=K18257,"Sí","NO")</f>
        <v>#REF!</v>
      </c>
    </row>
    <row r="18258" spans="1:13" x14ac:dyDescent="0.25">
      <c r="A18258" t="s">
        <v>41462</v>
      </c>
      <c r="B18258">
        <v>16707266</v>
      </c>
      <c r="C18258">
        <v>1964</v>
      </c>
      <c r="D18258" t="s">
        <v>21537</v>
      </c>
      <c r="E18258" t="s">
        <v>21538</v>
      </c>
      <c r="F18258" t="s">
        <v>1522</v>
      </c>
      <c r="G18258" t="s">
        <v>3</v>
      </c>
      <c r="H18258">
        <v>12</v>
      </c>
      <c r="I18258">
        <v>65</v>
      </c>
      <c r="J18258">
        <v>2051</v>
      </c>
      <c r="K18258">
        <v>57</v>
      </c>
      <c r="L18258" t="s">
        <v>23190</v>
      </c>
      <c r="M18258" s="15" t="e">
        <f>IF(INDEX(#REF!,MATCH(Padrón!K18258,#REF!,0),MATCH(Padrón!J18258,#REF!,0))=K18258,"Sí","NO")</f>
        <v>#REF!</v>
      </c>
    </row>
    <row r="18259" spans="1:13" x14ac:dyDescent="0.25">
      <c r="A18259" t="s">
        <v>41463</v>
      </c>
      <c r="B18259">
        <v>47889686</v>
      </c>
      <c r="C18259">
        <v>2007</v>
      </c>
      <c r="D18259" t="s">
        <v>21537</v>
      </c>
      <c r="E18259" t="s">
        <v>21274</v>
      </c>
      <c r="F18259" t="s">
        <v>21539</v>
      </c>
      <c r="G18259" t="s">
        <v>3</v>
      </c>
      <c r="H18259">
        <v>12</v>
      </c>
      <c r="I18259">
        <v>65</v>
      </c>
      <c r="J18259">
        <v>2051</v>
      </c>
      <c r="K18259">
        <v>58</v>
      </c>
      <c r="L18259" t="s">
        <v>23190</v>
      </c>
      <c r="M18259" s="15" t="e">
        <f>IF(INDEX(#REF!,MATCH(Padrón!K18259,#REF!,0),MATCH(Padrón!J18259,#REF!,0))=K18259,"Sí","NO")</f>
        <v>#REF!</v>
      </c>
    </row>
    <row r="18260" spans="1:13" x14ac:dyDescent="0.25">
      <c r="A18260" t="s">
        <v>41464</v>
      </c>
      <c r="B18260">
        <v>43546156</v>
      </c>
      <c r="C18260">
        <v>2000</v>
      </c>
      <c r="D18260" t="s">
        <v>21537</v>
      </c>
      <c r="E18260" t="s">
        <v>496</v>
      </c>
      <c r="F18260" t="s">
        <v>9</v>
      </c>
      <c r="G18260" t="s">
        <v>3</v>
      </c>
      <c r="H18260">
        <v>12</v>
      </c>
      <c r="I18260">
        <v>65</v>
      </c>
      <c r="J18260">
        <v>2051</v>
      </c>
      <c r="K18260">
        <v>59</v>
      </c>
      <c r="L18260" t="s">
        <v>23190</v>
      </c>
      <c r="M18260" s="15" t="e">
        <f>IF(INDEX(#REF!,MATCH(Padrón!K18260,#REF!,0),MATCH(Padrón!J18260,#REF!,0))=K18260,"Sí","NO")</f>
        <v>#REF!</v>
      </c>
    </row>
    <row r="18261" spans="1:13" x14ac:dyDescent="0.25">
      <c r="A18261" t="s">
        <v>41465</v>
      </c>
      <c r="B18261">
        <v>35129023</v>
      </c>
      <c r="C18261">
        <v>1990</v>
      </c>
      <c r="D18261" t="s">
        <v>21537</v>
      </c>
      <c r="E18261" t="s">
        <v>2223</v>
      </c>
      <c r="F18261" t="s">
        <v>18528</v>
      </c>
      <c r="G18261" t="s">
        <v>3</v>
      </c>
      <c r="H18261">
        <v>12</v>
      </c>
      <c r="I18261">
        <v>65</v>
      </c>
      <c r="J18261">
        <v>2051</v>
      </c>
      <c r="K18261">
        <v>60</v>
      </c>
      <c r="L18261" t="s">
        <v>23190</v>
      </c>
      <c r="M18261" s="15" t="e">
        <f>IF(INDEX(#REF!,MATCH(Padrón!K18261,#REF!,0),MATCH(Padrón!J18261,#REF!,0))=K18261,"Sí","NO")</f>
        <v>#REF!</v>
      </c>
    </row>
    <row r="18262" spans="1:13" x14ac:dyDescent="0.25">
      <c r="A18262" t="s">
        <v>41466</v>
      </c>
      <c r="B18262">
        <v>16707269</v>
      </c>
      <c r="C18262">
        <v>1964</v>
      </c>
      <c r="D18262" t="s">
        <v>21537</v>
      </c>
      <c r="E18262" t="s">
        <v>21540</v>
      </c>
      <c r="F18262" t="s">
        <v>2528</v>
      </c>
      <c r="G18262" t="s">
        <v>3</v>
      </c>
      <c r="H18262">
        <v>12</v>
      </c>
      <c r="I18262">
        <v>65</v>
      </c>
      <c r="J18262">
        <v>2051</v>
      </c>
      <c r="K18262">
        <v>61</v>
      </c>
      <c r="L18262" t="s">
        <v>23190</v>
      </c>
      <c r="M18262" s="15" t="e">
        <f>IF(INDEX(#REF!,MATCH(Padrón!K18262,#REF!,0),MATCH(Padrón!J18262,#REF!,0))=K18262,"Sí","NO")</f>
        <v>#REF!</v>
      </c>
    </row>
    <row r="18263" spans="1:13" x14ac:dyDescent="0.25">
      <c r="A18263" t="s">
        <v>41467</v>
      </c>
      <c r="B18263">
        <v>14633186</v>
      </c>
      <c r="C18263">
        <v>1962</v>
      </c>
      <c r="D18263" t="s">
        <v>21537</v>
      </c>
      <c r="E18263" t="s">
        <v>21541</v>
      </c>
      <c r="F18263" t="s">
        <v>770</v>
      </c>
      <c r="G18263" t="s">
        <v>3</v>
      </c>
      <c r="H18263">
        <v>12</v>
      </c>
      <c r="I18263">
        <v>65</v>
      </c>
      <c r="J18263">
        <v>2051</v>
      </c>
      <c r="K18263">
        <v>62</v>
      </c>
      <c r="L18263" t="s">
        <v>23190</v>
      </c>
      <c r="M18263" s="15" t="e">
        <f>IF(INDEX(#REF!,MATCH(Padrón!K18263,#REF!,0),MATCH(Padrón!J18263,#REF!,0))=K18263,"Sí","NO")</f>
        <v>#REF!</v>
      </c>
    </row>
    <row r="18264" spans="1:13" x14ac:dyDescent="0.25">
      <c r="A18264" t="s">
        <v>41468</v>
      </c>
      <c r="B18264">
        <v>29663815</v>
      </c>
      <c r="C18264">
        <v>1982</v>
      </c>
      <c r="D18264" t="s">
        <v>21537</v>
      </c>
      <c r="E18264" t="s">
        <v>4100</v>
      </c>
      <c r="F18264" t="s">
        <v>21542</v>
      </c>
      <c r="G18264" t="s">
        <v>3</v>
      </c>
      <c r="H18264">
        <v>12</v>
      </c>
      <c r="I18264">
        <v>65</v>
      </c>
      <c r="J18264">
        <v>2051</v>
      </c>
      <c r="K18264">
        <v>63</v>
      </c>
      <c r="L18264" t="s">
        <v>23190</v>
      </c>
      <c r="M18264" s="15" t="e">
        <f>IF(INDEX(#REF!,MATCH(Padrón!K18264,#REF!,0),MATCH(Padrón!J18264,#REF!,0))=K18264,"Sí","NO")</f>
        <v>#REF!</v>
      </c>
    </row>
    <row r="18265" spans="1:13" x14ac:dyDescent="0.25">
      <c r="A18265" t="s">
        <v>41469</v>
      </c>
      <c r="B18265">
        <v>47999778</v>
      </c>
      <c r="C18265">
        <v>2007</v>
      </c>
      <c r="D18265" t="s">
        <v>21537</v>
      </c>
      <c r="E18265" t="s">
        <v>21543</v>
      </c>
      <c r="F18265" t="s">
        <v>2038</v>
      </c>
      <c r="G18265" t="s">
        <v>3</v>
      </c>
      <c r="H18265">
        <v>12</v>
      </c>
      <c r="I18265">
        <v>65</v>
      </c>
      <c r="J18265">
        <v>2051</v>
      </c>
      <c r="K18265">
        <v>64</v>
      </c>
      <c r="L18265" t="s">
        <v>23190</v>
      </c>
      <c r="M18265" s="15" t="e">
        <f>IF(INDEX(#REF!,MATCH(Padrón!K18265,#REF!,0),MATCH(Padrón!J18265,#REF!,0))=K18265,"Sí","NO")</f>
        <v>#REF!</v>
      </c>
    </row>
    <row r="18266" spans="1:13" x14ac:dyDescent="0.25">
      <c r="A18266" t="s">
        <v>41470</v>
      </c>
      <c r="B18266">
        <v>41285611</v>
      </c>
      <c r="C18266">
        <v>1998</v>
      </c>
      <c r="D18266" t="s">
        <v>21537</v>
      </c>
      <c r="E18266" t="s">
        <v>2551</v>
      </c>
      <c r="F18266" t="s">
        <v>2038</v>
      </c>
      <c r="G18266" t="s">
        <v>110</v>
      </c>
      <c r="H18266">
        <v>12</v>
      </c>
      <c r="I18266">
        <v>65</v>
      </c>
      <c r="J18266">
        <v>2051</v>
      </c>
      <c r="K18266">
        <v>65</v>
      </c>
      <c r="L18266" t="s">
        <v>23190</v>
      </c>
      <c r="M18266" s="15" t="e">
        <f>IF(INDEX(#REF!,MATCH(Padrón!K18266,#REF!,0),MATCH(Padrón!J18266,#REF!,0))=K18266,"Sí","NO")</f>
        <v>#REF!</v>
      </c>
    </row>
    <row r="18267" spans="1:13" x14ac:dyDescent="0.25">
      <c r="A18267" t="s">
        <v>41471</v>
      </c>
      <c r="B18267">
        <v>30785883</v>
      </c>
      <c r="C18267">
        <v>1984</v>
      </c>
      <c r="D18267" t="s">
        <v>21537</v>
      </c>
      <c r="E18267" t="s">
        <v>439</v>
      </c>
      <c r="F18267" t="s">
        <v>2522</v>
      </c>
      <c r="G18267" t="s">
        <v>3</v>
      </c>
      <c r="H18267">
        <v>12</v>
      </c>
      <c r="I18267">
        <v>65</v>
      </c>
      <c r="J18267">
        <v>2051</v>
      </c>
      <c r="K18267">
        <v>66</v>
      </c>
      <c r="L18267" t="s">
        <v>23190</v>
      </c>
      <c r="M18267" s="15" t="e">
        <f>IF(INDEX(#REF!,MATCH(Padrón!K18267,#REF!,0),MATCH(Padrón!J18267,#REF!,0))=K18267,"Sí","NO")</f>
        <v>#REF!</v>
      </c>
    </row>
    <row r="18268" spans="1:13" x14ac:dyDescent="0.25">
      <c r="A18268" t="s">
        <v>41472</v>
      </c>
      <c r="B18268">
        <v>41617610</v>
      </c>
      <c r="C18268">
        <v>1999</v>
      </c>
      <c r="D18268" t="s">
        <v>21537</v>
      </c>
      <c r="E18268" t="s">
        <v>21544</v>
      </c>
      <c r="F18268" t="s">
        <v>21545</v>
      </c>
      <c r="G18268" t="s">
        <v>10</v>
      </c>
      <c r="H18268">
        <v>12</v>
      </c>
      <c r="I18268">
        <v>65</v>
      </c>
      <c r="J18268">
        <v>2051</v>
      </c>
      <c r="K18268">
        <v>67</v>
      </c>
      <c r="L18268" t="s">
        <v>23190</v>
      </c>
      <c r="M18268" s="15" t="e">
        <f>IF(INDEX(#REF!,MATCH(Padrón!K18268,#REF!,0),MATCH(Padrón!J18268,#REF!,0))=K18268,"Sí","NO")</f>
        <v>#REF!</v>
      </c>
    </row>
    <row r="18269" spans="1:13" x14ac:dyDescent="0.25">
      <c r="A18269" t="s">
        <v>41473</v>
      </c>
      <c r="B18269">
        <v>45026876</v>
      </c>
      <c r="C18269">
        <v>2003</v>
      </c>
      <c r="D18269" t="s">
        <v>21537</v>
      </c>
      <c r="E18269" t="s">
        <v>21546</v>
      </c>
      <c r="F18269" t="s">
        <v>4041</v>
      </c>
      <c r="G18269" t="s">
        <v>3</v>
      </c>
      <c r="H18269">
        <v>12</v>
      </c>
      <c r="I18269">
        <v>65</v>
      </c>
      <c r="J18269">
        <v>2051</v>
      </c>
      <c r="K18269">
        <v>68</v>
      </c>
      <c r="L18269" t="s">
        <v>23190</v>
      </c>
      <c r="M18269" s="15" t="e">
        <f>IF(INDEX(#REF!,MATCH(Padrón!K18269,#REF!,0),MATCH(Padrón!J18269,#REF!,0))=K18269,"Sí","NO")</f>
        <v>#REF!</v>
      </c>
    </row>
    <row r="18270" spans="1:13" x14ac:dyDescent="0.25">
      <c r="A18270" t="s">
        <v>41474</v>
      </c>
      <c r="B18270">
        <v>44652057</v>
      </c>
      <c r="C18270">
        <v>2002</v>
      </c>
      <c r="D18270" t="s">
        <v>21537</v>
      </c>
      <c r="E18270" t="s">
        <v>21547</v>
      </c>
      <c r="F18270" t="s">
        <v>2522</v>
      </c>
      <c r="G18270" t="s">
        <v>3</v>
      </c>
      <c r="H18270">
        <v>12</v>
      </c>
      <c r="I18270">
        <v>65</v>
      </c>
      <c r="J18270">
        <v>2051</v>
      </c>
      <c r="K18270">
        <v>69</v>
      </c>
      <c r="L18270" t="s">
        <v>23190</v>
      </c>
      <c r="M18270" s="15" t="e">
        <f>IF(INDEX(#REF!,MATCH(Padrón!K18270,#REF!,0),MATCH(Padrón!J18270,#REF!,0))=K18270,"Sí","NO")</f>
        <v>#REF!</v>
      </c>
    </row>
    <row r="18271" spans="1:13" x14ac:dyDescent="0.25">
      <c r="A18271" t="s">
        <v>41475</v>
      </c>
      <c r="B18271">
        <v>1055039</v>
      </c>
      <c r="C18271">
        <v>1935</v>
      </c>
      <c r="D18271" t="s">
        <v>21548</v>
      </c>
      <c r="E18271" t="s">
        <v>1100</v>
      </c>
      <c r="F18271" t="s">
        <v>10048</v>
      </c>
      <c r="G18271" t="s">
        <v>3</v>
      </c>
      <c r="H18271">
        <v>12</v>
      </c>
      <c r="I18271">
        <v>65</v>
      </c>
      <c r="J18271">
        <v>2051</v>
      </c>
      <c r="K18271">
        <v>70</v>
      </c>
      <c r="L18271" t="s">
        <v>23190</v>
      </c>
      <c r="M18271" s="15" t="e">
        <f>IF(INDEX(#REF!,MATCH(Padrón!K18271,#REF!,0),MATCH(Padrón!J18271,#REF!,0))=K18271,"Sí","NO")</f>
        <v>#REF!</v>
      </c>
    </row>
    <row r="18272" spans="1:13" x14ac:dyDescent="0.25">
      <c r="A18272" t="s">
        <v>41476</v>
      </c>
      <c r="B18272">
        <v>33132160</v>
      </c>
      <c r="C18272">
        <v>1987</v>
      </c>
      <c r="D18272" t="s">
        <v>21549</v>
      </c>
      <c r="E18272" t="s">
        <v>2447</v>
      </c>
      <c r="F18272" t="s">
        <v>5344</v>
      </c>
      <c r="G18272" t="s">
        <v>10</v>
      </c>
      <c r="H18272">
        <v>12</v>
      </c>
      <c r="I18272">
        <v>65</v>
      </c>
      <c r="J18272">
        <v>2051</v>
      </c>
      <c r="K18272">
        <v>71</v>
      </c>
      <c r="L18272" t="s">
        <v>23190</v>
      </c>
      <c r="M18272" s="15" t="e">
        <f>IF(INDEX(#REF!,MATCH(Padrón!K18272,#REF!,0),MATCH(Padrón!J18272,#REF!,0))=K18272,"Sí","NO")</f>
        <v>#REF!</v>
      </c>
    </row>
    <row r="18273" spans="1:13" x14ac:dyDescent="0.25">
      <c r="A18273" t="s">
        <v>41477</v>
      </c>
      <c r="B18273">
        <v>6543833</v>
      </c>
      <c r="C18273">
        <v>1950</v>
      </c>
      <c r="D18273" t="s">
        <v>21550</v>
      </c>
      <c r="E18273" t="s">
        <v>2435</v>
      </c>
      <c r="F18273" t="s">
        <v>21551</v>
      </c>
      <c r="G18273" t="s">
        <v>3</v>
      </c>
      <c r="H18273">
        <v>12</v>
      </c>
      <c r="I18273">
        <v>65</v>
      </c>
      <c r="J18273">
        <v>2051</v>
      </c>
      <c r="K18273">
        <v>72</v>
      </c>
      <c r="L18273" t="s">
        <v>23190</v>
      </c>
      <c r="M18273" s="15" t="e">
        <f>IF(INDEX(#REF!,MATCH(Padrón!K18273,#REF!,0),MATCH(Padrón!J18273,#REF!,0))=K18273,"Sí","NO")</f>
        <v>#REF!</v>
      </c>
    </row>
    <row r="18274" spans="1:13" x14ac:dyDescent="0.25">
      <c r="A18274" t="s">
        <v>41478</v>
      </c>
      <c r="B18274">
        <v>7581908</v>
      </c>
      <c r="C18274">
        <v>1943</v>
      </c>
      <c r="D18274" t="s">
        <v>21552</v>
      </c>
      <c r="E18274" t="s">
        <v>863</v>
      </c>
      <c r="F18274" t="s">
        <v>21553</v>
      </c>
      <c r="G18274" t="s">
        <v>10</v>
      </c>
      <c r="H18274">
        <v>12</v>
      </c>
      <c r="I18274">
        <v>65</v>
      </c>
      <c r="J18274">
        <v>2051</v>
      </c>
      <c r="K18274">
        <v>73</v>
      </c>
      <c r="L18274" t="s">
        <v>23190</v>
      </c>
      <c r="M18274" s="15" t="e">
        <f>IF(INDEX(#REF!,MATCH(Padrón!K18274,#REF!,0),MATCH(Padrón!J18274,#REF!,0))=K18274,"Sí","NO")</f>
        <v>#REF!</v>
      </c>
    </row>
    <row r="18275" spans="1:13" x14ac:dyDescent="0.25">
      <c r="A18275" t="s">
        <v>41479</v>
      </c>
      <c r="B18275">
        <v>25657680</v>
      </c>
      <c r="C18275">
        <v>1977</v>
      </c>
      <c r="D18275" t="s">
        <v>21552</v>
      </c>
      <c r="E18275" t="s">
        <v>21554</v>
      </c>
      <c r="F18275" t="s">
        <v>364</v>
      </c>
      <c r="G18275" t="s">
        <v>10</v>
      </c>
      <c r="H18275">
        <v>12</v>
      </c>
      <c r="I18275">
        <v>65</v>
      </c>
      <c r="J18275">
        <v>2051</v>
      </c>
      <c r="K18275">
        <v>74</v>
      </c>
      <c r="L18275" t="s">
        <v>23190</v>
      </c>
      <c r="M18275" s="15" t="e">
        <f>IF(INDEX(#REF!,MATCH(Padrón!K18275,#REF!,0),MATCH(Padrón!J18275,#REF!,0))=K18275,"Sí","NO")</f>
        <v>#REF!</v>
      </c>
    </row>
    <row r="18276" spans="1:13" x14ac:dyDescent="0.25">
      <c r="A18276" t="s">
        <v>41480</v>
      </c>
      <c r="B18276">
        <v>28553740</v>
      </c>
      <c r="C18276">
        <v>1981</v>
      </c>
      <c r="D18276" t="s">
        <v>21552</v>
      </c>
      <c r="E18276" t="s">
        <v>21555</v>
      </c>
      <c r="F18276" t="s">
        <v>12380</v>
      </c>
      <c r="G18276" t="s">
        <v>10</v>
      </c>
      <c r="H18276">
        <v>12</v>
      </c>
      <c r="I18276">
        <v>65</v>
      </c>
      <c r="J18276">
        <v>2051</v>
      </c>
      <c r="K18276">
        <v>75</v>
      </c>
      <c r="L18276" t="s">
        <v>23190</v>
      </c>
      <c r="M18276" s="15" t="e">
        <f>IF(INDEX(#REF!,MATCH(Padrón!K18276,#REF!,0),MATCH(Padrón!J18276,#REF!,0))=K18276,"Sí","NO")</f>
        <v>#REF!</v>
      </c>
    </row>
    <row r="18277" spans="1:13" x14ac:dyDescent="0.25">
      <c r="A18277" t="s">
        <v>41481</v>
      </c>
      <c r="B18277">
        <v>45339877</v>
      </c>
      <c r="C18277">
        <v>2003</v>
      </c>
      <c r="D18277" t="s">
        <v>21552</v>
      </c>
      <c r="E18277" t="s">
        <v>21556</v>
      </c>
      <c r="F18277" t="s">
        <v>21557</v>
      </c>
      <c r="G18277" t="s">
        <v>3</v>
      </c>
      <c r="H18277">
        <v>12</v>
      </c>
      <c r="I18277">
        <v>65</v>
      </c>
      <c r="J18277">
        <v>2051</v>
      </c>
      <c r="K18277">
        <v>76</v>
      </c>
      <c r="L18277" t="s">
        <v>23190</v>
      </c>
      <c r="M18277" s="15" t="e">
        <f>IF(INDEX(#REF!,MATCH(Padrón!K18277,#REF!,0),MATCH(Padrón!J18277,#REF!,0))=K18277,"Sí","NO")</f>
        <v>#REF!</v>
      </c>
    </row>
    <row r="18278" spans="1:13" x14ac:dyDescent="0.25">
      <c r="A18278" t="s">
        <v>41482</v>
      </c>
      <c r="B18278">
        <v>32085936</v>
      </c>
      <c r="C18278">
        <v>1986</v>
      </c>
      <c r="D18278" t="s">
        <v>21552</v>
      </c>
      <c r="E18278" t="s">
        <v>1852</v>
      </c>
      <c r="F18278" t="s">
        <v>21558</v>
      </c>
      <c r="G18278" t="s">
        <v>3</v>
      </c>
      <c r="H18278">
        <v>12</v>
      </c>
      <c r="I18278">
        <v>65</v>
      </c>
      <c r="J18278">
        <v>2051</v>
      </c>
      <c r="K18278">
        <v>77</v>
      </c>
      <c r="L18278" t="s">
        <v>23190</v>
      </c>
      <c r="M18278" s="15" t="e">
        <f>IF(INDEX(#REF!,MATCH(Padrón!K18278,#REF!,0),MATCH(Padrón!J18278,#REF!,0))=K18278,"Sí","NO")</f>
        <v>#REF!</v>
      </c>
    </row>
    <row r="18279" spans="1:13" x14ac:dyDescent="0.25">
      <c r="A18279" t="s">
        <v>41483</v>
      </c>
      <c r="B18279">
        <v>30488833</v>
      </c>
      <c r="C18279">
        <v>1983</v>
      </c>
      <c r="D18279" t="s">
        <v>21552</v>
      </c>
      <c r="E18279" t="s">
        <v>21559</v>
      </c>
      <c r="F18279" t="s">
        <v>21560</v>
      </c>
      <c r="G18279" t="s">
        <v>3</v>
      </c>
      <c r="H18279">
        <v>12</v>
      </c>
      <c r="I18279">
        <v>65</v>
      </c>
      <c r="J18279">
        <v>2051</v>
      </c>
      <c r="K18279">
        <v>78</v>
      </c>
      <c r="L18279" t="s">
        <v>23190</v>
      </c>
      <c r="M18279" s="15" t="e">
        <f>IF(INDEX(#REF!,MATCH(Padrón!K18279,#REF!,0),MATCH(Padrón!J18279,#REF!,0))=K18279,"Sí","NO")</f>
        <v>#REF!</v>
      </c>
    </row>
    <row r="18280" spans="1:13" x14ac:dyDescent="0.25">
      <c r="A18280" t="s">
        <v>41484</v>
      </c>
      <c r="B18280">
        <v>25617700</v>
      </c>
      <c r="C18280">
        <v>1976</v>
      </c>
      <c r="D18280" t="s">
        <v>21561</v>
      </c>
      <c r="E18280" t="s">
        <v>21562</v>
      </c>
      <c r="F18280" t="s">
        <v>21563</v>
      </c>
      <c r="G18280" t="s">
        <v>117</v>
      </c>
      <c r="H18280">
        <v>12</v>
      </c>
      <c r="I18280">
        <v>65</v>
      </c>
      <c r="J18280">
        <v>2051</v>
      </c>
      <c r="K18280">
        <v>79</v>
      </c>
      <c r="L18280" t="s">
        <v>23190</v>
      </c>
      <c r="M18280" s="15" t="e">
        <f>IF(INDEX(#REF!,MATCH(Padrón!K18280,#REF!,0),MATCH(Padrón!J18280,#REF!,0))=K18280,"Sí","NO")</f>
        <v>#REF!</v>
      </c>
    </row>
    <row r="18281" spans="1:13" x14ac:dyDescent="0.25">
      <c r="A18281" t="s">
        <v>41485</v>
      </c>
      <c r="B18281">
        <v>47593203</v>
      </c>
      <c r="C18281">
        <v>2006</v>
      </c>
      <c r="D18281" t="s">
        <v>21561</v>
      </c>
      <c r="E18281" t="s">
        <v>21564</v>
      </c>
      <c r="F18281" t="s">
        <v>21565</v>
      </c>
      <c r="G18281" t="s">
        <v>3</v>
      </c>
      <c r="H18281">
        <v>12</v>
      </c>
      <c r="I18281">
        <v>65</v>
      </c>
      <c r="J18281">
        <v>2051</v>
      </c>
      <c r="K18281">
        <v>80</v>
      </c>
      <c r="L18281" t="s">
        <v>23190</v>
      </c>
      <c r="M18281" s="15" t="e">
        <f>IF(INDEX(#REF!,MATCH(Padrón!K18281,#REF!,0),MATCH(Padrón!J18281,#REF!,0))=K18281,"Sí","NO")</f>
        <v>#REF!</v>
      </c>
    </row>
    <row r="18282" spans="1:13" x14ac:dyDescent="0.25">
      <c r="A18282" t="s">
        <v>41486</v>
      </c>
      <c r="B18282">
        <v>10268589</v>
      </c>
      <c r="C18282">
        <v>1953</v>
      </c>
      <c r="D18282" t="s">
        <v>21561</v>
      </c>
      <c r="E18282" t="s">
        <v>21566</v>
      </c>
      <c r="F18282" t="s">
        <v>3846</v>
      </c>
      <c r="G18282" t="s">
        <v>27</v>
      </c>
      <c r="H18282">
        <v>12</v>
      </c>
      <c r="I18282">
        <v>65</v>
      </c>
      <c r="J18282">
        <v>2051</v>
      </c>
      <c r="K18282">
        <v>81</v>
      </c>
      <c r="L18282" t="s">
        <v>23190</v>
      </c>
      <c r="M18282" s="15" t="e">
        <f>IF(INDEX(#REF!,MATCH(Padrón!K18282,#REF!,0),MATCH(Padrón!J18282,#REF!,0))=K18282,"Sí","NO")</f>
        <v>#REF!</v>
      </c>
    </row>
    <row r="18283" spans="1:13" x14ac:dyDescent="0.25">
      <c r="A18283" t="s">
        <v>41487</v>
      </c>
      <c r="B18283">
        <v>6563340</v>
      </c>
      <c r="C18283">
        <v>1949</v>
      </c>
      <c r="D18283" t="s">
        <v>21567</v>
      </c>
      <c r="E18283" t="s">
        <v>21568</v>
      </c>
      <c r="F18283" t="s">
        <v>4780</v>
      </c>
      <c r="G18283" t="s">
        <v>10</v>
      </c>
      <c r="H18283">
        <v>12</v>
      </c>
      <c r="I18283">
        <v>65</v>
      </c>
      <c r="J18283">
        <v>2051</v>
      </c>
      <c r="K18283">
        <v>82</v>
      </c>
      <c r="L18283" t="s">
        <v>23190</v>
      </c>
      <c r="M18283" s="15" t="e">
        <f>IF(INDEX(#REF!,MATCH(Padrón!K18283,#REF!,0),MATCH(Padrón!J18283,#REF!,0))=K18283,"Sí","NO")</f>
        <v>#REF!</v>
      </c>
    </row>
    <row r="18284" spans="1:13" x14ac:dyDescent="0.25">
      <c r="A18284" t="s">
        <v>41488</v>
      </c>
      <c r="B18284">
        <v>34734953</v>
      </c>
      <c r="C18284">
        <v>1989</v>
      </c>
      <c r="D18284" t="s">
        <v>21569</v>
      </c>
      <c r="E18284" t="s">
        <v>10030</v>
      </c>
      <c r="F18284" t="s">
        <v>21570</v>
      </c>
      <c r="G18284" t="s">
        <v>3</v>
      </c>
      <c r="H18284">
        <v>12</v>
      </c>
      <c r="I18284">
        <v>65</v>
      </c>
      <c r="J18284">
        <v>2051</v>
      </c>
      <c r="K18284">
        <v>83</v>
      </c>
      <c r="L18284" t="s">
        <v>23190</v>
      </c>
      <c r="M18284" s="15" t="e">
        <f>IF(INDEX(#REF!,MATCH(Padrón!K18284,#REF!,0),MATCH(Padrón!J18284,#REF!,0))=K18284,"Sí","NO")</f>
        <v>#REF!</v>
      </c>
    </row>
    <row r="18285" spans="1:13" x14ac:dyDescent="0.25">
      <c r="A18285" t="s">
        <v>41489</v>
      </c>
      <c r="B18285">
        <v>17460957</v>
      </c>
      <c r="C18285">
        <v>1965</v>
      </c>
      <c r="D18285" t="s">
        <v>21571</v>
      </c>
      <c r="E18285" t="s">
        <v>808</v>
      </c>
      <c r="F18285" t="s">
        <v>5320</v>
      </c>
      <c r="G18285" t="s">
        <v>3</v>
      </c>
      <c r="H18285">
        <v>12</v>
      </c>
      <c r="I18285">
        <v>65</v>
      </c>
      <c r="J18285">
        <v>2051</v>
      </c>
      <c r="K18285">
        <v>84</v>
      </c>
      <c r="L18285" t="s">
        <v>23190</v>
      </c>
      <c r="M18285" s="15" t="e">
        <f>IF(INDEX(#REF!,MATCH(Padrón!K18285,#REF!,0),MATCH(Padrón!J18285,#REF!,0))=K18285,"Sí","NO")</f>
        <v>#REF!</v>
      </c>
    </row>
    <row r="18286" spans="1:13" x14ac:dyDescent="0.25">
      <c r="A18286" t="s">
        <v>41490</v>
      </c>
      <c r="B18286">
        <v>47596328</v>
      </c>
      <c r="C18286">
        <v>2007</v>
      </c>
      <c r="D18286" t="s">
        <v>21571</v>
      </c>
      <c r="E18286" t="s">
        <v>21572</v>
      </c>
      <c r="F18286" t="s">
        <v>21573</v>
      </c>
      <c r="G18286" t="s">
        <v>3</v>
      </c>
      <c r="H18286">
        <v>12</v>
      </c>
      <c r="I18286">
        <v>65</v>
      </c>
      <c r="J18286">
        <v>2051</v>
      </c>
      <c r="K18286">
        <v>85</v>
      </c>
      <c r="L18286" t="s">
        <v>23190</v>
      </c>
      <c r="M18286" s="15" t="e">
        <f>IF(INDEX(#REF!,MATCH(Padrón!K18286,#REF!,0),MATCH(Padrón!J18286,#REF!,0))=K18286,"Sí","NO")</f>
        <v>#REF!</v>
      </c>
    </row>
    <row r="18287" spans="1:13" x14ac:dyDescent="0.25">
      <c r="A18287" t="s">
        <v>41491</v>
      </c>
      <c r="B18287">
        <v>8561045</v>
      </c>
      <c r="C18287">
        <v>1951</v>
      </c>
      <c r="D18287" t="s">
        <v>21574</v>
      </c>
      <c r="E18287" t="s">
        <v>21575</v>
      </c>
      <c r="F18287" t="s">
        <v>1231</v>
      </c>
      <c r="G18287" t="s">
        <v>3</v>
      </c>
      <c r="H18287">
        <v>12</v>
      </c>
      <c r="I18287">
        <v>65</v>
      </c>
      <c r="J18287">
        <v>2051</v>
      </c>
      <c r="K18287">
        <v>86</v>
      </c>
      <c r="L18287" t="s">
        <v>23190</v>
      </c>
      <c r="M18287" s="15" t="e">
        <f>IF(INDEX(#REF!,MATCH(Padrón!K18287,#REF!,0),MATCH(Padrón!J18287,#REF!,0))=K18287,"Sí","NO")</f>
        <v>#REF!</v>
      </c>
    </row>
    <row r="18288" spans="1:13" x14ac:dyDescent="0.25">
      <c r="A18288" t="s">
        <v>41492</v>
      </c>
      <c r="B18288">
        <v>22727326</v>
      </c>
      <c r="C18288">
        <v>1972</v>
      </c>
      <c r="D18288" t="s">
        <v>21574</v>
      </c>
      <c r="E18288" t="s">
        <v>21576</v>
      </c>
      <c r="F18288" t="s">
        <v>1953</v>
      </c>
      <c r="G18288" t="s">
        <v>3</v>
      </c>
      <c r="H18288">
        <v>12</v>
      </c>
      <c r="I18288">
        <v>65</v>
      </c>
      <c r="J18288">
        <v>2051</v>
      </c>
      <c r="K18288">
        <v>87</v>
      </c>
      <c r="L18288" t="s">
        <v>23190</v>
      </c>
      <c r="M18288" s="15" t="e">
        <f>IF(INDEX(#REF!,MATCH(Padrón!K18288,#REF!,0),MATCH(Padrón!J18288,#REF!,0))=K18288,"Sí","NO")</f>
        <v>#REF!</v>
      </c>
    </row>
    <row r="18289" spans="1:13" x14ac:dyDescent="0.25">
      <c r="A18289" t="s">
        <v>41493</v>
      </c>
      <c r="B18289">
        <v>36062156</v>
      </c>
      <c r="C18289">
        <v>1991</v>
      </c>
      <c r="D18289" t="s">
        <v>21574</v>
      </c>
      <c r="E18289" t="s">
        <v>21577</v>
      </c>
      <c r="F18289" t="s">
        <v>1231</v>
      </c>
      <c r="G18289" t="s">
        <v>10</v>
      </c>
      <c r="H18289">
        <v>12</v>
      </c>
      <c r="I18289">
        <v>65</v>
      </c>
      <c r="J18289">
        <v>2051</v>
      </c>
      <c r="K18289">
        <v>88</v>
      </c>
      <c r="L18289" t="s">
        <v>23190</v>
      </c>
      <c r="M18289" s="15" t="e">
        <f>IF(INDEX(#REF!,MATCH(Padrón!K18289,#REF!,0),MATCH(Padrón!J18289,#REF!,0))=K18289,"Sí","NO")</f>
        <v>#REF!</v>
      </c>
    </row>
    <row r="18290" spans="1:13" x14ac:dyDescent="0.25">
      <c r="A18290" t="s">
        <v>41494</v>
      </c>
      <c r="B18290">
        <v>45451166</v>
      </c>
      <c r="C18290">
        <v>2004</v>
      </c>
      <c r="D18290" t="s">
        <v>21574</v>
      </c>
      <c r="E18290" t="s">
        <v>21578</v>
      </c>
      <c r="F18290" t="s">
        <v>21579</v>
      </c>
      <c r="G18290" t="s">
        <v>3</v>
      </c>
      <c r="H18290">
        <v>12</v>
      </c>
      <c r="I18290">
        <v>65</v>
      </c>
      <c r="J18290">
        <v>2051</v>
      </c>
      <c r="K18290">
        <v>89</v>
      </c>
      <c r="L18290" t="s">
        <v>23190</v>
      </c>
      <c r="M18290" s="15" t="e">
        <f>IF(INDEX(#REF!,MATCH(Padrón!K18290,#REF!,0),MATCH(Padrón!J18290,#REF!,0))=K18290,"Sí","NO")</f>
        <v>#REF!</v>
      </c>
    </row>
    <row r="18291" spans="1:13" x14ac:dyDescent="0.25">
      <c r="A18291" t="s">
        <v>41495</v>
      </c>
      <c r="B18291">
        <v>41878071</v>
      </c>
      <c r="C18291">
        <v>1999</v>
      </c>
      <c r="D18291" t="s">
        <v>21574</v>
      </c>
      <c r="E18291" t="s">
        <v>21580</v>
      </c>
      <c r="F18291" t="s">
        <v>21581</v>
      </c>
      <c r="G18291" t="s">
        <v>3</v>
      </c>
      <c r="H18291">
        <v>12</v>
      </c>
      <c r="I18291">
        <v>65</v>
      </c>
      <c r="J18291">
        <v>2051</v>
      </c>
      <c r="K18291">
        <v>90</v>
      </c>
      <c r="L18291" t="s">
        <v>23190</v>
      </c>
      <c r="M18291" s="15" t="e">
        <f>IF(INDEX(#REF!,MATCH(Padrón!K18291,#REF!,0),MATCH(Padrón!J18291,#REF!,0))=K18291,"Sí","NO")</f>
        <v>#REF!</v>
      </c>
    </row>
    <row r="18292" spans="1:13" x14ac:dyDescent="0.25">
      <c r="A18292" t="s">
        <v>41496</v>
      </c>
      <c r="B18292">
        <v>24123286</v>
      </c>
      <c r="C18292">
        <v>1974</v>
      </c>
      <c r="D18292" t="s">
        <v>21574</v>
      </c>
      <c r="E18292" t="s">
        <v>21582</v>
      </c>
      <c r="F18292" t="s">
        <v>7133</v>
      </c>
      <c r="G18292" t="s">
        <v>10</v>
      </c>
      <c r="H18292">
        <v>12</v>
      </c>
      <c r="I18292">
        <v>65</v>
      </c>
      <c r="J18292">
        <v>2051</v>
      </c>
      <c r="K18292">
        <v>91</v>
      </c>
      <c r="L18292" t="s">
        <v>23190</v>
      </c>
      <c r="M18292" s="15" t="e">
        <f>IF(INDEX(#REF!,MATCH(Padrón!K18292,#REF!,0),MATCH(Padrón!J18292,#REF!,0))=K18292,"Sí","NO")</f>
        <v>#REF!</v>
      </c>
    </row>
    <row r="18293" spans="1:13" x14ac:dyDescent="0.25">
      <c r="A18293" t="s">
        <v>41497</v>
      </c>
      <c r="B18293">
        <v>23558690</v>
      </c>
      <c r="C18293">
        <v>1974</v>
      </c>
      <c r="D18293" t="s">
        <v>21574</v>
      </c>
      <c r="E18293" t="s">
        <v>394</v>
      </c>
      <c r="F18293" t="s">
        <v>459</v>
      </c>
      <c r="G18293" t="s">
        <v>3</v>
      </c>
      <c r="H18293">
        <v>12</v>
      </c>
      <c r="I18293">
        <v>65</v>
      </c>
      <c r="J18293">
        <v>2051</v>
      </c>
      <c r="K18293">
        <v>92</v>
      </c>
      <c r="L18293" t="s">
        <v>23190</v>
      </c>
      <c r="M18293" s="15" t="e">
        <f>IF(INDEX(#REF!,MATCH(Padrón!K18293,#REF!,0),MATCH(Padrón!J18293,#REF!,0))=K18293,"Sí","NO")</f>
        <v>#REF!</v>
      </c>
    </row>
    <row r="18294" spans="1:13" x14ac:dyDescent="0.25">
      <c r="A18294" t="s">
        <v>41498</v>
      </c>
      <c r="B18294">
        <v>25017025</v>
      </c>
      <c r="C18294">
        <v>1975</v>
      </c>
      <c r="D18294" t="s">
        <v>21574</v>
      </c>
      <c r="E18294" t="s">
        <v>21583</v>
      </c>
      <c r="F18294" t="s">
        <v>21584</v>
      </c>
      <c r="G18294" t="s">
        <v>3</v>
      </c>
      <c r="H18294">
        <v>12</v>
      </c>
      <c r="I18294">
        <v>65</v>
      </c>
      <c r="J18294">
        <v>2051</v>
      </c>
      <c r="K18294">
        <v>93</v>
      </c>
      <c r="L18294" t="s">
        <v>23190</v>
      </c>
      <c r="M18294" s="15" t="e">
        <f>IF(INDEX(#REF!,MATCH(Padrón!K18294,#REF!,0),MATCH(Padrón!J18294,#REF!,0))=K18294,"Sí","NO")</f>
        <v>#REF!</v>
      </c>
    </row>
    <row r="18295" spans="1:13" x14ac:dyDescent="0.25">
      <c r="A18295" t="s">
        <v>41499</v>
      </c>
      <c r="B18295">
        <v>40926331</v>
      </c>
      <c r="C18295">
        <v>1997</v>
      </c>
      <c r="D18295" t="s">
        <v>21574</v>
      </c>
      <c r="E18295" t="s">
        <v>21585</v>
      </c>
      <c r="F18295" t="s">
        <v>21586</v>
      </c>
      <c r="G18295" t="s">
        <v>3</v>
      </c>
      <c r="H18295">
        <v>12</v>
      </c>
      <c r="I18295">
        <v>65</v>
      </c>
      <c r="J18295">
        <v>2051</v>
      </c>
      <c r="K18295">
        <v>94</v>
      </c>
      <c r="L18295" t="s">
        <v>23190</v>
      </c>
      <c r="M18295" s="15" t="e">
        <f>IF(INDEX(#REF!,MATCH(Padrón!K18295,#REF!,0),MATCH(Padrón!J18295,#REF!,0))=K18295,"Sí","NO")</f>
        <v>#REF!</v>
      </c>
    </row>
    <row r="18296" spans="1:13" x14ac:dyDescent="0.25">
      <c r="A18296" t="s">
        <v>41500</v>
      </c>
      <c r="B18296">
        <v>10474803</v>
      </c>
      <c r="C18296">
        <v>1952</v>
      </c>
      <c r="D18296" t="s">
        <v>21574</v>
      </c>
      <c r="E18296" t="s">
        <v>21587</v>
      </c>
      <c r="F18296" t="s">
        <v>21588</v>
      </c>
      <c r="G18296" t="s">
        <v>3</v>
      </c>
      <c r="H18296">
        <v>12</v>
      </c>
      <c r="I18296">
        <v>65</v>
      </c>
      <c r="J18296">
        <v>2051</v>
      </c>
      <c r="K18296">
        <v>95</v>
      </c>
      <c r="L18296" t="s">
        <v>23190</v>
      </c>
      <c r="M18296" s="15" t="e">
        <f>IF(INDEX(#REF!,MATCH(Padrón!K18296,#REF!,0),MATCH(Padrón!J18296,#REF!,0))=K18296,"Sí","NO")</f>
        <v>#REF!</v>
      </c>
    </row>
    <row r="18297" spans="1:13" x14ac:dyDescent="0.25">
      <c r="A18297" t="s">
        <v>41501</v>
      </c>
      <c r="B18297">
        <v>12626351</v>
      </c>
      <c r="C18297">
        <v>1959</v>
      </c>
      <c r="D18297" t="s">
        <v>21589</v>
      </c>
      <c r="E18297" t="s">
        <v>21590</v>
      </c>
      <c r="F18297" t="s">
        <v>21591</v>
      </c>
      <c r="G18297" t="s">
        <v>10</v>
      </c>
      <c r="H18297">
        <v>12</v>
      </c>
      <c r="I18297">
        <v>65</v>
      </c>
      <c r="J18297">
        <v>2051</v>
      </c>
      <c r="K18297">
        <v>96</v>
      </c>
      <c r="L18297" t="s">
        <v>23190</v>
      </c>
      <c r="M18297" s="15" t="e">
        <f>IF(INDEX(#REF!,MATCH(Padrón!K18297,#REF!,0),MATCH(Padrón!J18297,#REF!,0))=K18297,"Sí","NO")</f>
        <v>#REF!</v>
      </c>
    </row>
    <row r="18298" spans="1:13" x14ac:dyDescent="0.25">
      <c r="A18298" t="s">
        <v>41502</v>
      </c>
      <c r="B18298">
        <v>42085470</v>
      </c>
      <c r="C18298">
        <v>1999</v>
      </c>
      <c r="D18298" t="s">
        <v>21589</v>
      </c>
      <c r="E18298" t="s">
        <v>21592</v>
      </c>
      <c r="F18298" t="s">
        <v>1064</v>
      </c>
      <c r="G18298" t="s">
        <v>3</v>
      </c>
      <c r="H18298">
        <v>12</v>
      </c>
      <c r="I18298">
        <v>65</v>
      </c>
      <c r="J18298">
        <v>2051</v>
      </c>
      <c r="K18298">
        <v>97</v>
      </c>
      <c r="L18298" t="s">
        <v>23190</v>
      </c>
      <c r="M18298" s="15" t="e">
        <f>IF(INDEX(#REF!,MATCH(Padrón!K18298,#REF!,0),MATCH(Padrón!J18298,#REF!,0))=K18298,"Sí","NO")</f>
        <v>#REF!</v>
      </c>
    </row>
    <row r="18299" spans="1:13" x14ac:dyDescent="0.25">
      <c r="A18299" t="s">
        <v>41503</v>
      </c>
      <c r="B18299">
        <v>5646962</v>
      </c>
      <c r="C18299">
        <v>1949</v>
      </c>
      <c r="D18299" t="s">
        <v>21589</v>
      </c>
      <c r="E18299" t="s">
        <v>1058</v>
      </c>
      <c r="F18299" t="s">
        <v>21593</v>
      </c>
      <c r="G18299" t="s">
        <v>27</v>
      </c>
      <c r="H18299">
        <v>12</v>
      </c>
      <c r="I18299">
        <v>65</v>
      </c>
      <c r="J18299">
        <v>2051</v>
      </c>
      <c r="K18299">
        <v>98</v>
      </c>
      <c r="L18299" t="s">
        <v>23190</v>
      </c>
      <c r="M18299" s="15" t="e">
        <f>IF(INDEX(#REF!,MATCH(Padrón!K18299,#REF!,0),MATCH(Padrón!J18299,#REF!,0))=K18299,"Sí","NO")</f>
        <v>#REF!</v>
      </c>
    </row>
    <row r="18300" spans="1:13" x14ac:dyDescent="0.25">
      <c r="A18300" t="s">
        <v>41504</v>
      </c>
      <c r="B18300">
        <v>37222797</v>
      </c>
      <c r="C18300">
        <v>1993</v>
      </c>
      <c r="D18300" t="s">
        <v>21589</v>
      </c>
      <c r="E18300" t="s">
        <v>21594</v>
      </c>
      <c r="F18300" t="s">
        <v>1880</v>
      </c>
      <c r="G18300" t="s">
        <v>117</v>
      </c>
      <c r="H18300">
        <v>12</v>
      </c>
      <c r="I18300">
        <v>65</v>
      </c>
      <c r="J18300">
        <v>2051</v>
      </c>
      <c r="K18300">
        <v>99</v>
      </c>
      <c r="L18300" t="s">
        <v>23190</v>
      </c>
      <c r="M18300" s="15" t="e">
        <f>IF(INDEX(#REF!,MATCH(Padrón!K18300,#REF!,0),MATCH(Padrón!J18300,#REF!,0))=K18300,"Sí","NO")</f>
        <v>#REF!</v>
      </c>
    </row>
    <row r="18301" spans="1:13" x14ac:dyDescent="0.25">
      <c r="A18301" t="s">
        <v>41505</v>
      </c>
      <c r="B18301">
        <v>43071365</v>
      </c>
      <c r="C18301">
        <v>2001</v>
      </c>
      <c r="D18301" t="s">
        <v>21589</v>
      </c>
      <c r="E18301" t="s">
        <v>21595</v>
      </c>
      <c r="F18301" t="s">
        <v>552</v>
      </c>
      <c r="G18301" t="s">
        <v>3</v>
      </c>
      <c r="H18301">
        <v>12</v>
      </c>
      <c r="I18301">
        <v>65</v>
      </c>
      <c r="J18301">
        <v>2051</v>
      </c>
      <c r="K18301">
        <v>100</v>
      </c>
      <c r="L18301" t="s">
        <v>23190</v>
      </c>
      <c r="M18301" s="15" t="e">
        <f>IF(INDEX(#REF!,MATCH(Padrón!K18301,#REF!,0),MATCH(Padrón!J18301,#REF!,0))=K18301,"Sí","NO")</f>
        <v>#REF!</v>
      </c>
    </row>
    <row r="18302" spans="1:13" x14ac:dyDescent="0.25">
      <c r="A18302" t="s">
        <v>41506</v>
      </c>
      <c r="B18302">
        <v>6417524</v>
      </c>
      <c r="C18302">
        <v>1950</v>
      </c>
      <c r="D18302" t="s">
        <v>21589</v>
      </c>
      <c r="E18302" t="s">
        <v>21596</v>
      </c>
      <c r="F18302" t="s">
        <v>5959</v>
      </c>
      <c r="G18302" t="s">
        <v>3</v>
      </c>
      <c r="H18302">
        <v>12</v>
      </c>
      <c r="I18302">
        <v>65</v>
      </c>
      <c r="J18302">
        <v>2051</v>
      </c>
      <c r="K18302">
        <v>101</v>
      </c>
      <c r="L18302" t="s">
        <v>23190</v>
      </c>
      <c r="M18302" s="15" t="e">
        <f>IF(INDEX(#REF!,MATCH(Padrón!K18302,#REF!,0),MATCH(Padrón!J18302,#REF!,0))=K18302,"Sí","NO")</f>
        <v>#REF!</v>
      </c>
    </row>
    <row r="18303" spans="1:13" x14ac:dyDescent="0.25">
      <c r="A18303" t="s">
        <v>41507</v>
      </c>
      <c r="B18303">
        <v>24035074</v>
      </c>
      <c r="C18303">
        <v>1974</v>
      </c>
      <c r="D18303" t="s">
        <v>21589</v>
      </c>
      <c r="E18303" t="s">
        <v>863</v>
      </c>
      <c r="F18303" t="s">
        <v>570</v>
      </c>
      <c r="G18303" t="s">
        <v>3</v>
      </c>
      <c r="H18303">
        <v>12</v>
      </c>
      <c r="I18303">
        <v>65</v>
      </c>
      <c r="J18303">
        <v>2051</v>
      </c>
      <c r="K18303">
        <v>102</v>
      </c>
      <c r="L18303" t="s">
        <v>23190</v>
      </c>
      <c r="M18303" s="15" t="e">
        <f>IF(INDEX(#REF!,MATCH(Padrón!K18303,#REF!,0),MATCH(Padrón!J18303,#REF!,0))=K18303,"Sí","NO")</f>
        <v>#REF!</v>
      </c>
    </row>
    <row r="18304" spans="1:13" x14ac:dyDescent="0.25">
      <c r="A18304" t="s">
        <v>41508</v>
      </c>
      <c r="B18304">
        <v>10876857</v>
      </c>
      <c r="C18304">
        <v>1953</v>
      </c>
      <c r="D18304" t="s">
        <v>21589</v>
      </c>
      <c r="E18304" t="s">
        <v>6548</v>
      </c>
      <c r="F18304" t="s">
        <v>21597</v>
      </c>
      <c r="G18304" t="s">
        <v>3</v>
      </c>
      <c r="H18304">
        <v>12</v>
      </c>
      <c r="I18304">
        <v>65</v>
      </c>
      <c r="J18304">
        <v>2051</v>
      </c>
      <c r="K18304">
        <v>103</v>
      </c>
      <c r="L18304" t="s">
        <v>23190</v>
      </c>
      <c r="M18304" s="15" t="e">
        <f>IF(INDEX(#REF!,MATCH(Padrón!K18304,#REF!,0),MATCH(Padrón!J18304,#REF!,0))=K18304,"Sí","NO")</f>
        <v>#REF!</v>
      </c>
    </row>
    <row r="18305" spans="1:13" x14ac:dyDescent="0.25">
      <c r="A18305" t="s">
        <v>41509</v>
      </c>
      <c r="B18305">
        <v>41510757</v>
      </c>
      <c r="C18305">
        <v>1998</v>
      </c>
      <c r="D18305" t="s">
        <v>21589</v>
      </c>
      <c r="E18305" t="s">
        <v>7197</v>
      </c>
      <c r="F18305" t="s">
        <v>459</v>
      </c>
      <c r="G18305" t="s">
        <v>3</v>
      </c>
      <c r="H18305">
        <v>12</v>
      </c>
      <c r="I18305">
        <v>65</v>
      </c>
      <c r="J18305">
        <v>2051</v>
      </c>
      <c r="K18305">
        <v>104</v>
      </c>
      <c r="L18305" t="s">
        <v>23190</v>
      </c>
      <c r="M18305" s="15" t="e">
        <f>IF(INDEX(#REF!,MATCH(Padrón!K18305,#REF!,0),MATCH(Padrón!J18305,#REF!,0))=K18305,"Sí","NO")</f>
        <v>#REF!</v>
      </c>
    </row>
    <row r="18306" spans="1:13" x14ac:dyDescent="0.25">
      <c r="A18306" t="s">
        <v>41510</v>
      </c>
      <c r="B18306">
        <v>36062273</v>
      </c>
      <c r="C18306">
        <v>1991</v>
      </c>
      <c r="D18306" t="s">
        <v>21589</v>
      </c>
      <c r="E18306" t="s">
        <v>21598</v>
      </c>
      <c r="F18306" t="s">
        <v>438</v>
      </c>
      <c r="G18306" t="s">
        <v>27</v>
      </c>
      <c r="H18306">
        <v>12</v>
      </c>
      <c r="I18306">
        <v>65</v>
      </c>
      <c r="J18306">
        <v>2051</v>
      </c>
      <c r="K18306">
        <v>105</v>
      </c>
      <c r="L18306" t="s">
        <v>23190</v>
      </c>
      <c r="M18306" s="15" t="e">
        <f>IF(INDEX(#REF!,MATCH(Padrón!K18306,#REF!,0),MATCH(Padrón!J18306,#REF!,0))=K18306,"Sí","NO")</f>
        <v>#REF!</v>
      </c>
    </row>
    <row r="18307" spans="1:13" x14ac:dyDescent="0.25">
      <c r="A18307" t="s">
        <v>41511</v>
      </c>
      <c r="B18307">
        <v>30363588</v>
      </c>
      <c r="C18307">
        <v>1979</v>
      </c>
      <c r="D18307" t="s">
        <v>21589</v>
      </c>
      <c r="E18307" t="s">
        <v>21599</v>
      </c>
      <c r="F18307" t="s">
        <v>1255</v>
      </c>
      <c r="G18307" t="s">
        <v>3</v>
      </c>
      <c r="H18307">
        <v>12</v>
      </c>
      <c r="I18307">
        <v>65</v>
      </c>
      <c r="J18307">
        <v>2051</v>
      </c>
      <c r="K18307">
        <v>106</v>
      </c>
      <c r="L18307" t="s">
        <v>23190</v>
      </c>
      <c r="M18307" s="15" t="e">
        <f>IF(INDEX(#REF!,MATCH(Padrón!K18307,#REF!,0),MATCH(Padrón!J18307,#REF!,0))=K18307,"Sí","NO")</f>
        <v>#REF!</v>
      </c>
    </row>
    <row r="18308" spans="1:13" x14ac:dyDescent="0.25">
      <c r="A18308" t="s">
        <v>41512</v>
      </c>
      <c r="B18308">
        <v>34239133</v>
      </c>
      <c r="C18308">
        <v>1990</v>
      </c>
      <c r="D18308" t="s">
        <v>21589</v>
      </c>
      <c r="E18308" t="s">
        <v>21600</v>
      </c>
      <c r="F18308" t="s">
        <v>21601</v>
      </c>
      <c r="G18308" t="s">
        <v>3</v>
      </c>
      <c r="H18308">
        <v>12</v>
      </c>
      <c r="I18308">
        <v>65</v>
      </c>
      <c r="J18308">
        <v>2051</v>
      </c>
      <c r="K18308">
        <v>107</v>
      </c>
      <c r="L18308" t="s">
        <v>23190</v>
      </c>
      <c r="M18308" s="15" t="e">
        <f>IF(INDEX(#REF!,MATCH(Padrón!K18308,#REF!,0),MATCH(Padrón!J18308,#REF!,0))=K18308,"Sí","NO")</f>
        <v>#REF!</v>
      </c>
    </row>
    <row r="18309" spans="1:13" x14ac:dyDescent="0.25">
      <c r="A18309" t="s">
        <v>41513</v>
      </c>
      <c r="B18309">
        <v>46085482</v>
      </c>
      <c r="C18309">
        <v>1999</v>
      </c>
      <c r="D18309" t="s">
        <v>21589</v>
      </c>
      <c r="E18309" t="s">
        <v>21602</v>
      </c>
      <c r="F18309" t="s">
        <v>21603</v>
      </c>
      <c r="G18309" t="s">
        <v>10</v>
      </c>
      <c r="H18309">
        <v>12</v>
      </c>
      <c r="I18309">
        <v>65</v>
      </c>
      <c r="J18309">
        <v>2051</v>
      </c>
      <c r="K18309">
        <v>108</v>
      </c>
      <c r="L18309" t="s">
        <v>23190</v>
      </c>
      <c r="M18309" s="15" t="e">
        <f>IF(INDEX(#REF!,MATCH(Padrón!K18309,#REF!,0),MATCH(Padrón!J18309,#REF!,0))=K18309,"Sí","NO")</f>
        <v>#REF!</v>
      </c>
    </row>
    <row r="18310" spans="1:13" x14ac:dyDescent="0.25">
      <c r="A18310" t="s">
        <v>41514</v>
      </c>
      <c r="B18310">
        <v>11370378</v>
      </c>
      <c r="C18310">
        <v>1955</v>
      </c>
      <c r="D18310" t="s">
        <v>21589</v>
      </c>
      <c r="E18310" t="s">
        <v>21604</v>
      </c>
      <c r="F18310" t="s">
        <v>1922</v>
      </c>
      <c r="G18310" t="s">
        <v>3</v>
      </c>
      <c r="H18310">
        <v>12</v>
      </c>
      <c r="I18310">
        <v>65</v>
      </c>
      <c r="J18310">
        <v>2051</v>
      </c>
      <c r="K18310">
        <v>109</v>
      </c>
      <c r="L18310" t="s">
        <v>23190</v>
      </c>
      <c r="M18310" s="15" t="e">
        <f>IF(INDEX(#REF!,MATCH(Padrón!K18310,#REF!,0),MATCH(Padrón!J18310,#REF!,0))=K18310,"Sí","NO")</f>
        <v>#REF!</v>
      </c>
    </row>
    <row r="18311" spans="1:13" x14ac:dyDescent="0.25">
      <c r="A18311" t="s">
        <v>41515</v>
      </c>
      <c r="B18311">
        <v>36199986</v>
      </c>
      <c r="C18311">
        <v>1992</v>
      </c>
      <c r="D18311" t="s">
        <v>21589</v>
      </c>
      <c r="E18311" t="s">
        <v>21605</v>
      </c>
      <c r="F18311" t="s">
        <v>207</v>
      </c>
      <c r="G18311" t="s">
        <v>10</v>
      </c>
      <c r="H18311">
        <v>12</v>
      </c>
      <c r="I18311">
        <v>65</v>
      </c>
      <c r="J18311">
        <v>2051</v>
      </c>
      <c r="K18311">
        <v>110</v>
      </c>
      <c r="L18311" t="s">
        <v>23190</v>
      </c>
      <c r="M18311" s="15" t="e">
        <f>IF(INDEX(#REF!,MATCH(Padrón!K18311,#REF!,0),MATCH(Padrón!J18311,#REF!,0))=K18311,"Sí","NO")</f>
        <v>#REF!</v>
      </c>
    </row>
    <row r="18312" spans="1:13" x14ac:dyDescent="0.25">
      <c r="A18312" t="s">
        <v>41516</v>
      </c>
      <c r="B18312">
        <v>44150282</v>
      </c>
      <c r="C18312">
        <v>2001</v>
      </c>
      <c r="D18312" t="s">
        <v>21589</v>
      </c>
      <c r="E18312" t="s">
        <v>9878</v>
      </c>
      <c r="F18312" t="s">
        <v>11430</v>
      </c>
      <c r="G18312" t="s">
        <v>10</v>
      </c>
      <c r="H18312">
        <v>12</v>
      </c>
      <c r="I18312">
        <v>65</v>
      </c>
      <c r="J18312">
        <v>2051</v>
      </c>
      <c r="K18312">
        <v>111</v>
      </c>
      <c r="L18312" t="s">
        <v>23190</v>
      </c>
      <c r="M18312" s="15" t="e">
        <f>IF(INDEX(#REF!,MATCH(Padrón!K18312,#REF!,0),MATCH(Padrón!J18312,#REF!,0))=K18312,"Sí","NO")</f>
        <v>#REF!</v>
      </c>
    </row>
    <row r="18313" spans="1:13" x14ac:dyDescent="0.25">
      <c r="A18313" t="s">
        <v>41517</v>
      </c>
      <c r="B18313">
        <v>45025889</v>
      </c>
      <c r="C18313">
        <v>2003</v>
      </c>
      <c r="D18313" t="s">
        <v>21589</v>
      </c>
      <c r="E18313" t="s">
        <v>21606</v>
      </c>
      <c r="F18313" t="s">
        <v>1283</v>
      </c>
      <c r="G18313" t="s">
        <v>3</v>
      </c>
      <c r="H18313">
        <v>12</v>
      </c>
      <c r="I18313">
        <v>65</v>
      </c>
      <c r="J18313">
        <v>2051</v>
      </c>
      <c r="K18313">
        <v>112</v>
      </c>
      <c r="L18313" t="s">
        <v>23190</v>
      </c>
      <c r="M18313" s="15" t="e">
        <f>IF(INDEX(#REF!,MATCH(Padrón!K18313,#REF!,0),MATCH(Padrón!J18313,#REF!,0))=K18313,"Sí","NO")</f>
        <v>#REF!</v>
      </c>
    </row>
    <row r="18314" spans="1:13" x14ac:dyDescent="0.25">
      <c r="A18314" t="s">
        <v>41518</v>
      </c>
      <c r="B18314">
        <v>27429882</v>
      </c>
      <c r="C18314">
        <v>1979</v>
      </c>
      <c r="D18314" t="s">
        <v>21589</v>
      </c>
      <c r="E18314" t="s">
        <v>235</v>
      </c>
      <c r="F18314" t="s">
        <v>858</v>
      </c>
      <c r="G18314" t="s">
        <v>3</v>
      </c>
      <c r="H18314">
        <v>12</v>
      </c>
      <c r="I18314">
        <v>65</v>
      </c>
      <c r="J18314">
        <v>2051</v>
      </c>
      <c r="K18314">
        <v>113</v>
      </c>
      <c r="L18314" t="s">
        <v>23190</v>
      </c>
      <c r="M18314" s="15" t="e">
        <f>IF(INDEX(#REF!,MATCH(Padrón!K18314,#REF!,0),MATCH(Padrón!J18314,#REF!,0))=K18314,"Sí","NO")</f>
        <v>#REF!</v>
      </c>
    </row>
    <row r="18315" spans="1:13" x14ac:dyDescent="0.25">
      <c r="A18315" t="s">
        <v>41519</v>
      </c>
      <c r="B18315">
        <v>46085483</v>
      </c>
      <c r="C18315">
        <v>2000</v>
      </c>
      <c r="D18315" t="s">
        <v>21589</v>
      </c>
      <c r="E18315" t="s">
        <v>18377</v>
      </c>
      <c r="F18315" t="s">
        <v>1733</v>
      </c>
      <c r="G18315" t="s">
        <v>3</v>
      </c>
      <c r="H18315">
        <v>12</v>
      </c>
      <c r="I18315">
        <v>65</v>
      </c>
      <c r="J18315">
        <v>2051</v>
      </c>
      <c r="K18315">
        <v>114</v>
      </c>
      <c r="L18315" t="s">
        <v>23190</v>
      </c>
      <c r="M18315" s="15" t="e">
        <f>IF(INDEX(#REF!,MATCH(Padrón!K18315,#REF!,0),MATCH(Padrón!J18315,#REF!,0))=K18315,"Sí","NO")</f>
        <v>#REF!</v>
      </c>
    </row>
    <row r="18316" spans="1:13" x14ac:dyDescent="0.25">
      <c r="A18316" t="s">
        <v>41520</v>
      </c>
      <c r="B18316">
        <v>30363586</v>
      </c>
      <c r="C18316">
        <v>1971</v>
      </c>
      <c r="D18316" t="s">
        <v>21589</v>
      </c>
      <c r="E18316" t="s">
        <v>10698</v>
      </c>
      <c r="F18316" t="s">
        <v>21607</v>
      </c>
      <c r="G18316" t="s">
        <v>3</v>
      </c>
      <c r="H18316">
        <v>12</v>
      </c>
      <c r="I18316">
        <v>65</v>
      </c>
      <c r="J18316">
        <v>2051</v>
      </c>
      <c r="K18316">
        <v>115</v>
      </c>
      <c r="L18316" t="s">
        <v>23190</v>
      </c>
      <c r="M18316" s="15" t="e">
        <f>IF(INDEX(#REF!,MATCH(Padrón!K18316,#REF!,0),MATCH(Padrón!J18316,#REF!,0))=K18316,"Sí","NO")</f>
        <v>#REF!</v>
      </c>
    </row>
    <row r="18317" spans="1:13" x14ac:dyDescent="0.25">
      <c r="A18317" t="s">
        <v>41521</v>
      </c>
      <c r="B18317">
        <v>11694670</v>
      </c>
      <c r="C18317">
        <v>1955</v>
      </c>
      <c r="D18317" t="s">
        <v>21589</v>
      </c>
      <c r="E18317" t="s">
        <v>6802</v>
      </c>
      <c r="F18317" t="s">
        <v>21608</v>
      </c>
      <c r="G18317" t="s">
        <v>27</v>
      </c>
      <c r="H18317">
        <v>12</v>
      </c>
      <c r="I18317">
        <v>65</v>
      </c>
      <c r="J18317">
        <v>2051</v>
      </c>
      <c r="K18317">
        <v>116</v>
      </c>
      <c r="L18317" t="s">
        <v>23190</v>
      </c>
      <c r="M18317" s="15" t="e">
        <f>IF(INDEX(#REF!,MATCH(Padrón!K18317,#REF!,0),MATCH(Padrón!J18317,#REF!,0))=K18317,"Sí","NO")</f>
        <v>#REF!</v>
      </c>
    </row>
    <row r="18318" spans="1:13" x14ac:dyDescent="0.25">
      <c r="A18318" t="s">
        <v>41522</v>
      </c>
      <c r="B18318">
        <v>40413015</v>
      </c>
      <c r="C18318">
        <v>1987</v>
      </c>
      <c r="D18318" t="s">
        <v>21589</v>
      </c>
      <c r="E18318" t="s">
        <v>21609</v>
      </c>
      <c r="F18318" t="s">
        <v>178</v>
      </c>
      <c r="G18318" t="s">
        <v>3</v>
      </c>
      <c r="H18318">
        <v>12</v>
      </c>
      <c r="I18318">
        <v>65</v>
      </c>
      <c r="J18318">
        <v>2051</v>
      </c>
      <c r="K18318">
        <v>117</v>
      </c>
      <c r="L18318" t="s">
        <v>23190</v>
      </c>
      <c r="M18318" s="15" t="e">
        <f>IF(INDEX(#REF!,MATCH(Padrón!K18318,#REF!,0),MATCH(Padrón!J18318,#REF!,0))=K18318,"Sí","NO")</f>
        <v>#REF!</v>
      </c>
    </row>
    <row r="18319" spans="1:13" x14ac:dyDescent="0.25">
      <c r="A18319" t="s">
        <v>41523</v>
      </c>
      <c r="B18319">
        <v>22727315</v>
      </c>
      <c r="C18319">
        <v>1972</v>
      </c>
      <c r="D18319" t="s">
        <v>21589</v>
      </c>
      <c r="E18319" t="s">
        <v>21610</v>
      </c>
      <c r="F18319" t="s">
        <v>21611</v>
      </c>
      <c r="G18319" t="s">
        <v>10</v>
      </c>
      <c r="H18319">
        <v>12</v>
      </c>
      <c r="I18319">
        <v>65</v>
      </c>
      <c r="J18319">
        <v>2051</v>
      </c>
      <c r="K18319">
        <v>118</v>
      </c>
      <c r="L18319" t="s">
        <v>23190</v>
      </c>
      <c r="M18319" s="15" t="e">
        <f>IF(INDEX(#REF!,MATCH(Padrón!K18319,#REF!,0),MATCH(Padrón!J18319,#REF!,0))=K18319,"Sí","NO")</f>
        <v>#REF!</v>
      </c>
    </row>
    <row r="18320" spans="1:13" x14ac:dyDescent="0.25">
      <c r="A18320" t="s">
        <v>41524</v>
      </c>
      <c r="B18320">
        <v>21684142</v>
      </c>
      <c r="C18320">
        <v>1970</v>
      </c>
      <c r="D18320" t="s">
        <v>21589</v>
      </c>
      <c r="E18320" t="s">
        <v>21612</v>
      </c>
      <c r="F18320" t="s">
        <v>2373</v>
      </c>
      <c r="G18320" t="s">
        <v>3</v>
      </c>
      <c r="H18320">
        <v>12</v>
      </c>
      <c r="I18320">
        <v>65</v>
      </c>
      <c r="J18320">
        <v>2051</v>
      </c>
      <c r="K18320">
        <v>119</v>
      </c>
      <c r="L18320" t="s">
        <v>23190</v>
      </c>
      <c r="M18320" s="15" t="e">
        <f>IF(INDEX(#REF!,MATCH(Padrón!K18320,#REF!,0),MATCH(Padrón!J18320,#REF!,0))=K18320,"Sí","NO")</f>
        <v>#REF!</v>
      </c>
    </row>
    <row r="18321" spans="1:13" x14ac:dyDescent="0.25">
      <c r="A18321" t="s">
        <v>41525</v>
      </c>
      <c r="B18321">
        <v>23599010</v>
      </c>
      <c r="C18321">
        <v>1973</v>
      </c>
      <c r="D18321" t="s">
        <v>21589</v>
      </c>
      <c r="E18321" t="s">
        <v>21613</v>
      </c>
      <c r="F18321" t="s">
        <v>61</v>
      </c>
      <c r="G18321" t="s">
        <v>3</v>
      </c>
      <c r="H18321">
        <v>12</v>
      </c>
      <c r="I18321">
        <v>65</v>
      </c>
      <c r="J18321">
        <v>2051</v>
      </c>
      <c r="K18321">
        <v>120</v>
      </c>
      <c r="L18321" t="s">
        <v>23190</v>
      </c>
      <c r="M18321" s="15" t="e">
        <f>IF(INDEX(#REF!,MATCH(Padrón!K18321,#REF!,0),MATCH(Padrón!J18321,#REF!,0))=K18321,"Sí","NO")</f>
        <v>#REF!</v>
      </c>
    </row>
    <row r="18322" spans="1:13" x14ac:dyDescent="0.25">
      <c r="A18322" t="s">
        <v>41526</v>
      </c>
      <c r="B18322">
        <v>10181836</v>
      </c>
      <c r="C18322">
        <v>1952</v>
      </c>
      <c r="D18322" t="s">
        <v>21589</v>
      </c>
      <c r="E18322" t="s">
        <v>2251</v>
      </c>
      <c r="F18322" t="s">
        <v>1017</v>
      </c>
      <c r="G18322" t="s">
        <v>10</v>
      </c>
      <c r="H18322">
        <v>12</v>
      </c>
      <c r="I18322">
        <v>65</v>
      </c>
      <c r="J18322">
        <v>2051</v>
      </c>
      <c r="K18322">
        <v>121</v>
      </c>
      <c r="L18322" t="s">
        <v>23190</v>
      </c>
      <c r="M18322" s="15" t="e">
        <f>IF(INDEX(#REF!,MATCH(Padrón!K18322,#REF!,0),MATCH(Padrón!J18322,#REF!,0))=K18322,"Sí","NO")</f>
        <v>#REF!</v>
      </c>
    </row>
    <row r="18323" spans="1:13" x14ac:dyDescent="0.25">
      <c r="A18323" t="s">
        <v>41527</v>
      </c>
      <c r="B18323">
        <v>23599024</v>
      </c>
      <c r="C18323">
        <v>1973</v>
      </c>
      <c r="D18323" t="s">
        <v>21589</v>
      </c>
      <c r="E18323" t="s">
        <v>2251</v>
      </c>
      <c r="F18323" t="s">
        <v>21614</v>
      </c>
      <c r="G18323" t="s">
        <v>3</v>
      </c>
      <c r="H18323">
        <v>12</v>
      </c>
      <c r="I18323">
        <v>65</v>
      </c>
      <c r="J18323">
        <v>2051</v>
      </c>
      <c r="K18323">
        <v>122</v>
      </c>
      <c r="L18323" t="s">
        <v>23190</v>
      </c>
      <c r="M18323" s="15" t="e">
        <f>IF(INDEX(#REF!,MATCH(Padrón!K18323,#REF!,0),MATCH(Padrón!J18323,#REF!,0))=K18323,"Sí","NO")</f>
        <v>#REF!</v>
      </c>
    </row>
    <row r="18324" spans="1:13" x14ac:dyDescent="0.25">
      <c r="A18324" t="s">
        <v>41528</v>
      </c>
      <c r="B18324">
        <v>36457758</v>
      </c>
      <c r="C18324">
        <v>1992</v>
      </c>
      <c r="D18324" t="s">
        <v>21589</v>
      </c>
      <c r="E18324" t="s">
        <v>21615</v>
      </c>
      <c r="F18324" t="s">
        <v>2357</v>
      </c>
      <c r="G18324" t="s">
        <v>10</v>
      </c>
      <c r="H18324">
        <v>12</v>
      </c>
      <c r="I18324">
        <v>65</v>
      </c>
      <c r="J18324">
        <v>2051</v>
      </c>
      <c r="K18324">
        <v>123</v>
      </c>
      <c r="L18324" t="s">
        <v>23190</v>
      </c>
      <c r="M18324" s="15" t="e">
        <f>IF(INDEX(#REF!,MATCH(Padrón!K18324,#REF!,0),MATCH(Padrón!J18324,#REF!,0))=K18324,"Sí","NO")</f>
        <v>#REF!</v>
      </c>
    </row>
    <row r="18325" spans="1:13" x14ac:dyDescent="0.25">
      <c r="A18325" t="s">
        <v>41529</v>
      </c>
      <c r="B18325">
        <v>8544480</v>
      </c>
      <c r="C18325">
        <v>1947</v>
      </c>
      <c r="D18325" t="s">
        <v>21589</v>
      </c>
      <c r="E18325" t="s">
        <v>9855</v>
      </c>
      <c r="F18325" t="s">
        <v>1967</v>
      </c>
      <c r="G18325" t="s">
        <v>27</v>
      </c>
      <c r="H18325">
        <v>12</v>
      </c>
      <c r="I18325">
        <v>65</v>
      </c>
      <c r="J18325">
        <v>2051</v>
      </c>
      <c r="K18325">
        <v>124</v>
      </c>
      <c r="L18325" t="s">
        <v>23190</v>
      </c>
      <c r="M18325" s="15" t="e">
        <f>IF(INDEX(#REF!,MATCH(Padrón!K18325,#REF!,0),MATCH(Padrón!J18325,#REF!,0))=K18325,"Sí","NO")</f>
        <v>#REF!</v>
      </c>
    </row>
    <row r="18326" spans="1:13" x14ac:dyDescent="0.25">
      <c r="A18326" t="s">
        <v>41530</v>
      </c>
      <c r="B18326">
        <v>38138358</v>
      </c>
      <c r="C18326">
        <v>1994</v>
      </c>
      <c r="D18326" t="s">
        <v>21589</v>
      </c>
      <c r="E18326" t="s">
        <v>20441</v>
      </c>
      <c r="F18326" t="s">
        <v>207</v>
      </c>
      <c r="G18326" t="s">
        <v>3</v>
      </c>
      <c r="H18326">
        <v>12</v>
      </c>
      <c r="I18326">
        <v>65</v>
      </c>
      <c r="J18326">
        <v>2051</v>
      </c>
      <c r="K18326">
        <v>125</v>
      </c>
      <c r="L18326" t="s">
        <v>23190</v>
      </c>
      <c r="M18326" s="15" t="e">
        <f>IF(INDEX(#REF!,MATCH(Padrón!K18326,#REF!,0),MATCH(Padrón!J18326,#REF!,0))=K18326,"Sí","NO")</f>
        <v>#REF!</v>
      </c>
    </row>
    <row r="18327" spans="1:13" x14ac:dyDescent="0.25">
      <c r="A18327" t="s">
        <v>41531</v>
      </c>
      <c r="B18327">
        <v>5431390</v>
      </c>
      <c r="C18327">
        <v>1947</v>
      </c>
      <c r="D18327" t="s">
        <v>1680</v>
      </c>
      <c r="E18327" t="s">
        <v>21616</v>
      </c>
      <c r="F18327" t="s">
        <v>14842</v>
      </c>
      <c r="G18327" t="s">
        <v>27</v>
      </c>
      <c r="H18327">
        <v>12</v>
      </c>
      <c r="I18327">
        <v>65</v>
      </c>
      <c r="J18327">
        <v>2051</v>
      </c>
      <c r="K18327">
        <v>126</v>
      </c>
      <c r="L18327" t="s">
        <v>23190</v>
      </c>
      <c r="M18327" s="15" t="e">
        <f>IF(INDEX(#REF!,MATCH(Padrón!K18327,#REF!,0),MATCH(Padrón!J18327,#REF!,0))=K18327,"Sí","NO")</f>
        <v>#REF!</v>
      </c>
    </row>
    <row r="18328" spans="1:13" x14ac:dyDescent="0.25">
      <c r="A18328" t="s">
        <v>41532</v>
      </c>
      <c r="B18328">
        <v>17293343</v>
      </c>
      <c r="C18328">
        <v>1965</v>
      </c>
      <c r="D18328" t="s">
        <v>21617</v>
      </c>
      <c r="E18328" t="s">
        <v>492</v>
      </c>
      <c r="F18328" t="s">
        <v>3827</v>
      </c>
      <c r="G18328" t="s">
        <v>10</v>
      </c>
      <c r="H18328">
        <v>12</v>
      </c>
      <c r="I18328">
        <v>65</v>
      </c>
      <c r="J18328">
        <v>2051</v>
      </c>
      <c r="K18328">
        <v>127</v>
      </c>
      <c r="L18328" t="s">
        <v>23190</v>
      </c>
      <c r="M18328" s="15" t="e">
        <f>IF(INDEX(#REF!,MATCH(Padrón!K18328,#REF!,0),MATCH(Padrón!J18328,#REF!,0))=K18328,"Sí","NO")</f>
        <v>#REF!</v>
      </c>
    </row>
    <row r="18329" spans="1:13" x14ac:dyDescent="0.25">
      <c r="A18329" t="s">
        <v>41533</v>
      </c>
      <c r="B18329">
        <v>6153961</v>
      </c>
      <c r="C18329">
        <v>1949</v>
      </c>
      <c r="D18329" t="s">
        <v>21617</v>
      </c>
      <c r="E18329" t="s">
        <v>3098</v>
      </c>
      <c r="F18329" t="s">
        <v>9</v>
      </c>
      <c r="G18329" t="s">
        <v>10</v>
      </c>
      <c r="H18329">
        <v>12</v>
      </c>
      <c r="I18329">
        <v>65</v>
      </c>
      <c r="J18329">
        <v>2051</v>
      </c>
      <c r="K18329">
        <v>128</v>
      </c>
      <c r="L18329" t="s">
        <v>23190</v>
      </c>
      <c r="M18329" s="15" t="e">
        <f>IF(INDEX(#REF!,MATCH(Padrón!K18329,#REF!,0),MATCH(Padrón!J18329,#REF!,0))=K18329,"Sí","NO")</f>
        <v>#REF!</v>
      </c>
    </row>
    <row r="18330" spans="1:13" x14ac:dyDescent="0.25">
      <c r="A18330" t="s">
        <v>41534</v>
      </c>
      <c r="B18330">
        <v>11174189</v>
      </c>
      <c r="C18330">
        <v>1955</v>
      </c>
      <c r="D18330" t="s">
        <v>21617</v>
      </c>
      <c r="E18330" t="s">
        <v>21618</v>
      </c>
      <c r="F18330" t="s">
        <v>17</v>
      </c>
      <c r="G18330" t="s">
        <v>3</v>
      </c>
      <c r="H18330">
        <v>12</v>
      </c>
      <c r="I18330">
        <v>65</v>
      </c>
      <c r="J18330">
        <v>2051</v>
      </c>
      <c r="K18330">
        <v>129</v>
      </c>
      <c r="L18330" t="s">
        <v>23190</v>
      </c>
      <c r="M18330" s="15" t="e">
        <f>IF(INDEX(#REF!,MATCH(Padrón!K18330,#REF!,0),MATCH(Padrón!J18330,#REF!,0))=K18330,"Sí","NO")</f>
        <v>#REF!</v>
      </c>
    </row>
    <row r="18331" spans="1:13" x14ac:dyDescent="0.25">
      <c r="A18331" t="s">
        <v>41535</v>
      </c>
      <c r="B18331">
        <v>32899892</v>
      </c>
      <c r="C18331">
        <v>1987</v>
      </c>
      <c r="D18331" t="s">
        <v>21619</v>
      </c>
      <c r="E18331" t="s">
        <v>2711</v>
      </c>
      <c r="F18331" t="s">
        <v>3479</v>
      </c>
      <c r="G18331" t="s">
        <v>3</v>
      </c>
      <c r="H18331">
        <v>12</v>
      </c>
      <c r="I18331">
        <v>65</v>
      </c>
      <c r="J18331">
        <v>2051</v>
      </c>
      <c r="K18331">
        <v>130</v>
      </c>
      <c r="L18331" t="s">
        <v>23190</v>
      </c>
      <c r="M18331" s="15" t="e">
        <f>IF(INDEX(#REF!,MATCH(Padrón!K18331,#REF!,0),MATCH(Padrón!J18331,#REF!,0))=K18331,"Sí","NO")</f>
        <v>#REF!</v>
      </c>
    </row>
    <row r="18332" spans="1:13" x14ac:dyDescent="0.25">
      <c r="A18332" t="s">
        <v>41536</v>
      </c>
      <c r="B18332">
        <v>31502165</v>
      </c>
      <c r="C18332">
        <v>1985</v>
      </c>
      <c r="D18332" t="s">
        <v>21619</v>
      </c>
      <c r="E18332" t="s">
        <v>21620</v>
      </c>
      <c r="F18332" t="s">
        <v>16610</v>
      </c>
      <c r="G18332" t="s">
        <v>27</v>
      </c>
      <c r="H18332">
        <v>12</v>
      </c>
      <c r="I18332">
        <v>65</v>
      </c>
      <c r="J18332">
        <v>2051</v>
      </c>
      <c r="K18332">
        <v>131</v>
      </c>
      <c r="L18332" t="s">
        <v>23190</v>
      </c>
      <c r="M18332" s="15" t="e">
        <f>IF(INDEX(#REF!,MATCH(Padrón!K18332,#REF!,0),MATCH(Padrón!J18332,#REF!,0))=K18332,"Sí","NO")</f>
        <v>#REF!</v>
      </c>
    </row>
    <row r="18333" spans="1:13" x14ac:dyDescent="0.25">
      <c r="A18333" t="s">
        <v>41537</v>
      </c>
      <c r="B18333">
        <v>29840227</v>
      </c>
      <c r="C18333">
        <v>1983</v>
      </c>
      <c r="D18333" t="s">
        <v>21621</v>
      </c>
      <c r="E18333" t="s">
        <v>5149</v>
      </c>
      <c r="F18333" t="s">
        <v>11616</v>
      </c>
      <c r="G18333" t="s">
        <v>3</v>
      </c>
      <c r="H18333">
        <v>12</v>
      </c>
      <c r="I18333">
        <v>65</v>
      </c>
      <c r="J18333">
        <v>2051</v>
      </c>
      <c r="K18333">
        <v>132</v>
      </c>
      <c r="L18333" t="s">
        <v>23190</v>
      </c>
      <c r="M18333" s="15" t="e">
        <f>IF(INDEX(#REF!,MATCH(Padrón!K18333,#REF!,0),MATCH(Padrón!J18333,#REF!,0))=K18333,"Sí","NO")</f>
        <v>#REF!</v>
      </c>
    </row>
    <row r="18334" spans="1:13" x14ac:dyDescent="0.25">
      <c r="A18334" t="s">
        <v>41538</v>
      </c>
      <c r="B18334">
        <v>25657523</v>
      </c>
      <c r="C18334">
        <v>1976</v>
      </c>
      <c r="D18334" t="s">
        <v>21621</v>
      </c>
      <c r="E18334" t="s">
        <v>21622</v>
      </c>
      <c r="F18334" t="s">
        <v>16036</v>
      </c>
      <c r="G18334" t="s">
        <v>3</v>
      </c>
      <c r="H18334">
        <v>12</v>
      </c>
      <c r="I18334">
        <v>65</v>
      </c>
      <c r="J18334">
        <v>2051</v>
      </c>
      <c r="K18334">
        <v>133</v>
      </c>
      <c r="L18334" t="s">
        <v>23190</v>
      </c>
      <c r="M18334" s="15" t="e">
        <f>IF(INDEX(#REF!,MATCH(Padrón!K18334,#REF!,0),MATCH(Padrón!J18334,#REF!,0))=K18334,"Sí","NO")</f>
        <v>#REF!</v>
      </c>
    </row>
    <row r="18335" spans="1:13" x14ac:dyDescent="0.25">
      <c r="A18335" t="s">
        <v>41539</v>
      </c>
      <c r="B18335">
        <v>14082844</v>
      </c>
      <c r="C18335">
        <v>1960</v>
      </c>
      <c r="D18335" t="s">
        <v>21623</v>
      </c>
      <c r="E18335" t="s">
        <v>21624</v>
      </c>
      <c r="F18335" t="s">
        <v>3338</v>
      </c>
      <c r="G18335" t="s">
        <v>27</v>
      </c>
      <c r="H18335">
        <v>12</v>
      </c>
      <c r="I18335">
        <v>65</v>
      </c>
      <c r="J18335">
        <v>2051</v>
      </c>
      <c r="K18335">
        <v>134</v>
      </c>
      <c r="L18335" t="s">
        <v>23190</v>
      </c>
      <c r="M18335" s="15" t="e">
        <f>IF(INDEX(#REF!,MATCH(Padrón!K18335,#REF!,0),MATCH(Padrón!J18335,#REF!,0))=K18335,"Sí","NO")</f>
        <v>#REF!</v>
      </c>
    </row>
    <row r="18336" spans="1:13" x14ac:dyDescent="0.25">
      <c r="A18336" t="s">
        <v>41540</v>
      </c>
      <c r="B18336">
        <v>35007186</v>
      </c>
      <c r="C18336">
        <v>1990</v>
      </c>
      <c r="D18336" t="s">
        <v>21625</v>
      </c>
      <c r="E18336" t="s">
        <v>18497</v>
      </c>
      <c r="F18336" t="s">
        <v>21626</v>
      </c>
      <c r="G18336" t="s">
        <v>27</v>
      </c>
      <c r="H18336">
        <v>12</v>
      </c>
      <c r="I18336">
        <v>65</v>
      </c>
      <c r="J18336">
        <v>2051</v>
      </c>
      <c r="K18336">
        <v>135</v>
      </c>
      <c r="L18336" t="s">
        <v>23190</v>
      </c>
      <c r="M18336" s="15" t="e">
        <f>IF(INDEX(#REF!,MATCH(Padrón!K18336,#REF!,0),MATCH(Padrón!J18336,#REF!,0))=K18336,"Sí","NO")</f>
        <v>#REF!</v>
      </c>
    </row>
    <row r="18337" spans="1:13" x14ac:dyDescent="0.25">
      <c r="A18337" t="s">
        <v>41541</v>
      </c>
      <c r="B18337">
        <v>45451149</v>
      </c>
      <c r="C18337">
        <v>2003</v>
      </c>
      <c r="D18337" t="s">
        <v>21625</v>
      </c>
      <c r="E18337" t="s">
        <v>21627</v>
      </c>
      <c r="F18337" t="s">
        <v>581</v>
      </c>
      <c r="G18337" t="s">
        <v>3</v>
      </c>
      <c r="H18337">
        <v>12</v>
      </c>
      <c r="I18337">
        <v>65</v>
      </c>
      <c r="J18337">
        <v>2051</v>
      </c>
      <c r="K18337">
        <v>136</v>
      </c>
      <c r="L18337" t="s">
        <v>23190</v>
      </c>
      <c r="M18337" s="15" t="e">
        <f>IF(INDEX(#REF!,MATCH(Padrón!K18337,#REF!,0),MATCH(Padrón!J18337,#REF!,0))=K18337,"Sí","NO")</f>
        <v>#REF!</v>
      </c>
    </row>
    <row r="18338" spans="1:13" x14ac:dyDescent="0.25">
      <c r="A18338" t="s">
        <v>41542</v>
      </c>
      <c r="B18338">
        <v>14573547</v>
      </c>
      <c r="C18338">
        <v>1962</v>
      </c>
      <c r="D18338" t="s">
        <v>21625</v>
      </c>
      <c r="E18338" t="s">
        <v>7111</v>
      </c>
      <c r="F18338" t="s">
        <v>425</v>
      </c>
      <c r="G18338" t="s">
        <v>3</v>
      </c>
      <c r="H18338">
        <v>12</v>
      </c>
      <c r="I18338">
        <v>65</v>
      </c>
      <c r="J18338">
        <v>2051</v>
      </c>
      <c r="K18338">
        <v>137</v>
      </c>
      <c r="L18338" t="s">
        <v>23190</v>
      </c>
      <c r="M18338" s="15" t="e">
        <f>IF(INDEX(#REF!,MATCH(Padrón!K18338,#REF!,0),MATCH(Padrón!J18338,#REF!,0))=K18338,"Sí","NO")</f>
        <v>#REF!</v>
      </c>
    </row>
    <row r="18339" spans="1:13" x14ac:dyDescent="0.25">
      <c r="A18339" t="s">
        <v>41543</v>
      </c>
      <c r="B18339">
        <v>21301516</v>
      </c>
      <c r="C18339">
        <v>1970</v>
      </c>
      <c r="D18339" t="s">
        <v>21625</v>
      </c>
      <c r="E18339" t="s">
        <v>21628</v>
      </c>
      <c r="F18339" t="s">
        <v>21629</v>
      </c>
      <c r="G18339" t="s">
        <v>3</v>
      </c>
      <c r="H18339">
        <v>12</v>
      </c>
      <c r="I18339">
        <v>65</v>
      </c>
      <c r="J18339">
        <v>2051</v>
      </c>
      <c r="K18339">
        <v>138</v>
      </c>
      <c r="L18339" t="s">
        <v>23190</v>
      </c>
      <c r="M18339" s="15" t="e">
        <f>IF(INDEX(#REF!,MATCH(Padrón!K18339,#REF!,0),MATCH(Padrón!J18339,#REF!,0))=K18339,"Sí","NO")</f>
        <v>#REF!</v>
      </c>
    </row>
    <row r="18340" spans="1:13" x14ac:dyDescent="0.25">
      <c r="A18340" t="s">
        <v>41544</v>
      </c>
      <c r="B18340">
        <v>29416818</v>
      </c>
      <c r="C18340">
        <v>1982</v>
      </c>
      <c r="D18340" t="s">
        <v>21625</v>
      </c>
      <c r="E18340" t="s">
        <v>1093</v>
      </c>
      <c r="F18340" t="s">
        <v>21630</v>
      </c>
      <c r="G18340" t="s">
        <v>10</v>
      </c>
      <c r="H18340">
        <v>12</v>
      </c>
      <c r="I18340">
        <v>65</v>
      </c>
      <c r="J18340">
        <v>2051</v>
      </c>
      <c r="K18340">
        <v>139</v>
      </c>
      <c r="L18340" t="s">
        <v>23190</v>
      </c>
      <c r="M18340" s="15" t="e">
        <f>IF(INDEX(#REF!,MATCH(Padrón!K18340,#REF!,0),MATCH(Padrón!J18340,#REF!,0))=K18340,"Sí","NO")</f>
        <v>#REF!</v>
      </c>
    </row>
    <row r="18341" spans="1:13" x14ac:dyDescent="0.25">
      <c r="A18341" t="s">
        <v>41545</v>
      </c>
      <c r="B18341">
        <v>8545728</v>
      </c>
      <c r="C18341">
        <v>1947</v>
      </c>
      <c r="D18341" t="s">
        <v>21625</v>
      </c>
      <c r="E18341" t="s">
        <v>232</v>
      </c>
      <c r="F18341" t="s">
        <v>6283</v>
      </c>
      <c r="G18341" t="s">
        <v>3</v>
      </c>
      <c r="H18341">
        <v>12</v>
      </c>
      <c r="I18341">
        <v>65</v>
      </c>
      <c r="J18341">
        <v>2051</v>
      </c>
      <c r="K18341">
        <v>140</v>
      </c>
      <c r="L18341" t="s">
        <v>23190</v>
      </c>
      <c r="M18341" s="15" t="e">
        <f>IF(INDEX(#REF!,MATCH(Padrón!K18341,#REF!,0),MATCH(Padrón!J18341,#REF!,0))=K18341,"Sí","NO")</f>
        <v>#REF!</v>
      </c>
    </row>
    <row r="18342" spans="1:13" x14ac:dyDescent="0.25">
      <c r="A18342" t="s">
        <v>41546</v>
      </c>
      <c r="B18342">
        <v>34734258</v>
      </c>
      <c r="C18342">
        <v>1990</v>
      </c>
      <c r="D18342" t="s">
        <v>21625</v>
      </c>
      <c r="E18342" t="s">
        <v>21631</v>
      </c>
      <c r="F18342" t="s">
        <v>2156</v>
      </c>
      <c r="G18342" t="s">
        <v>10</v>
      </c>
      <c r="H18342">
        <v>12</v>
      </c>
      <c r="I18342">
        <v>65</v>
      </c>
      <c r="J18342">
        <v>2051</v>
      </c>
      <c r="K18342">
        <v>141</v>
      </c>
      <c r="L18342" t="s">
        <v>23190</v>
      </c>
      <c r="M18342" s="15" t="e">
        <f>IF(INDEX(#REF!,MATCH(Padrón!K18342,#REF!,0),MATCH(Padrón!J18342,#REF!,0))=K18342,"Sí","NO")</f>
        <v>#REF!</v>
      </c>
    </row>
    <row r="18343" spans="1:13" x14ac:dyDescent="0.25">
      <c r="A18343" t="s">
        <v>41547</v>
      </c>
      <c r="B18343">
        <v>27090292</v>
      </c>
      <c r="C18343">
        <v>1979</v>
      </c>
      <c r="D18343" t="s">
        <v>21625</v>
      </c>
      <c r="E18343" t="s">
        <v>3652</v>
      </c>
      <c r="F18343" t="s">
        <v>8094</v>
      </c>
      <c r="G18343" t="s">
        <v>10</v>
      </c>
      <c r="H18343">
        <v>12</v>
      </c>
      <c r="I18343">
        <v>65</v>
      </c>
      <c r="J18343">
        <v>2051</v>
      </c>
      <c r="K18343">
        <v>142</v>
      </c>
      <c r="L18343" t="s">
        <v>23190</v>
      </c>
      <c r="M18343" s="15" t="e">
        <f>IF(INDEX(#REF!,MATCH(Padrón!K18343,#REF!,0),MATCH(Padrón!J18343,#REF!,0))=K18343,"Sí","NO")</f>
        <v>#REF!</v>
      </c>
    </row>
    <row r="18344" spans="1:13" x14ac:dyDescent="0.25">
      <c r="A18344" t="s">
        <v>41548</v>
      </c>
      <c r="B18344">
        <v>39228931</v>
      </c>
      <c r="C18344">
        <v>1996</v>
      </c>
      <c r="D18344" t="s">
        <v>21625</v>
      </c>
      <c r="E18344" t="s">
        <v>21632</v>
      </c>
      <c r="F18344" t="s">
        <v>8923</v>
      </c>
      <c r="G18344" t="s">
        <v>27</v>
      </c>
      <c r="H18344">
        <v>12</v>
      </c>
      <c r="I18344">
        <v>65</v>
      </c>
      <c r="J18344">
        <v>2051</v>
      </c>
      <c r="K18344">
        <v>143</v>
      </c>
      <c r="L18344" t="s">
        <v>23190</v>
      </c>
      <c r="M18344" s="15" t="e">
        <f>IF(INDEX(#REF!,MATCH(Padrón!K18344,#REF!,0),MATCH(Padrón!J18344,#REF!,0))=K18344,"Sí","NO")</f>
        <v>#REF!</v>
      </c>
    </row>
    <row r="18345" spans="1:13" x14ac:dyDescent="0.25">
      <c r="A18345" t="s">
        <v>41549</v>
      </c>
      <c r="B18345">
        <v>27983438</v>
      </c>
      <c r="C18345">
        <v>1979</v>
      </c>
      <c r="D18345" t="s">
        <v>21625</v>
      </c>
      <c r="E18345" t="s">
        <v>281</v>
      </c>
      <c r="F18345" t="s">
        <v>616</v>
      </c>
      <c r="G18345" t="s">
        <v>27</v>
      </c>
      <c r="H18345">
        <v>12</v>
      </c>
      <c r="I18345">
        <v>65</v>
      </c>
      <c r="J18345">
        <v>2051</v>
      </c>
      <c r="K18345">
        <v>144</v>
      </c>
      <c r="L18345" t="s">
        <v>23190</v>
      </c>
      <c r="M18345" s="15" t="e">
        <f>IF(INDEX(#REF!,MATCH(Padrón!K18345,#REF!,0),MATCH(Padrón!J18345,#REF!,0))=K18345,"Sí","NO")</f>
        <v>#REF!</v>
      </c>
    </row>
    <row r="18346" spans="1:13" x14ac:dyDescent="0.25">
      <c r="A18346" t="s">
        <v>41550</v>
      </c>
      <c r="B18346">
        <v>45026155</v>
      </c>
      <c r="C18346">
        <v>2003</v>
      </c>
      <c r="D18346" t="s">
        <v>21625</v>
      </c>
      <c r="E18346" t="s">
        <v>14064</v>
      </c>
      <c r="F18346" t="s">
        <v>21633</v>
      </c>
      <c r="G18346" t="s">
        <v>3</v>
      </c>
      <c r="H18346">
        <v>12</v>
      </c>
      <c r="I18346">
        <v>65</v>
      </c>
      <c r="J18346">
        <v>2051</v>
      </c>
      <c r="K18346">
        <v>145</v>
      </c>
      <c r="L18346" t="s">
        <v>23190</v>
      </c>
      <c r="M18346" s="15" t="e">
        <f>IF(INDEX(#REF!,MATCH(Padrón!K18346,#REF!,0),MATCH(Padrón!J18346,#REF!,0))=K18346,"Sí","NO")</f>
        <v>#REF!</v>
      </c>
    </row>
    <row r="18347" spans="1:13" x14ac:dyDescent="0.25">
      <c r="A18347" t="s">
        <v>41551</v>
      </c>
      <c r="B18347">
        <v>17089939</v>
      </c>
      <c r="C18347">
        <v>1965</v>
      </c>
      <c r="D18347" t="s">
        <v>21625</v>
      </c>
      <c r="E18347" t="s">
        <v>7085</v>
      </c>
      <c r="F18347" t="s">
        <v>21634</v>
      </c>
      <c r="G18347" t="s">
        <v>3</v>
      </c>
      <c r="H18347">
        <v>12</v>
      </c>
      <c r="I18347">
        <v>65</v>
      </c>
      <c r="J18347">
        <v>2051</v>
      </c>
      <c r="K18347">
        <v>146</v>
      </c>
      <c r="L18347" t="s">
        <v>23190</v>
      </c>
      <c r="M18347" s="15" t="e">
        <f>IF(INDEX(#REF!,MATCH(Padrón!K18347,#REF!,0),MATCH(Padrón!J18347,#REF!,0))=K18347,"Sí","NO")</f>
        <v>#REF!</v>
      </c>
    </row>
    <row r="18348" spans="1:13" x14ac:dyDescent="0.25">
      <c r="A18348" t="s">
        <v>41552</v>
      </c>
      <c r="B18348">
        <v>16086918</v>
      </c>
      <c r="C18348">
        <v>1962</v>
      </c>
      <c r="D18348" t="s">
        <v>21625</v>
      </c>
      <c r="E18348" t="s">
        <v>808</v>
      </c>
      <c r="F18348" t="s">
        <v>419</v>
      </c>
      <c r="G18348" t="s">
        <v>10</v>
      </c>
      <c r="H18348">
        <v>12</v>
      </c>
      <c r="I18348">
        <v>65</v>
      </c>
      <c r="J18348">
        <v>2051</v>
      </c>
      <c r="K18348">
        <v>147</v>
      </c>
      <c r="L18348" t="s">
        <v>23190</v>
      </c>
      <c r="M18348" s="15" t="e">
        <f>IF(INDEX(#REF!,MATCH(Padrón!K18348,#REF!,0),MATCH(Padrón!J18348,#REF!,0))=K18348,"Sí","NO")</f>
        <v>#REF!</v>
      </c>
    </row>
    <row r="18349" spans="1:13" x14ac:dyDescent="0.25">
      <c r="A18349" t="s">
        <v>41553</v>
      </c>
      <c r="B18349">
        <v>20459269</v>
      </c>
      <c r="C18349">
        <v>1968</v>
      </c>
      <c r="D18349" t="s">
        <v>21625</v>
      </c>
      <c r="E18349" t="s">
        <v>21635</v>
      </c>
      <c r="F18349" t="s">
        <v>689</v>
      </c>
      <c r="G18349" t="s">
        <v>3</v>
      </c>
      <c r="H18349">
        <v>12</v>
      </c>
      <c r="I18349">
        <v>65</v>
      </c>
      <c r="J18349">
        <v>2051</v>
      </c>
      <c r="K18349">
        <v>148</v>
      </c>
      <c r="L18349" t="s">
        <v>23190</v>
      </c>
      <c r="M18349" s="15" t="e">
        <f>IF(INDEX(#REF!,MATCH(Padrón!K18349,#REF!,0),MATCH(Padrón!J18349,#REF!,0))=K18349,"Sí","NO")</f>
        <v>#REF!</v>
      </c>
    </row>
    <row r="18350" spans="1:13" x14ac:dyDescent="0.25">
      <c r="A18350" t="s">
        <v>41554</v>
      </c>
      <c r="B18350">
        <v>33950812</v>
      </c>
      <c r="C18350">
        <v>1989</v>
      </c>
      <c r="D18350" t="s">
        <v>21625</v>
      </c>
      <c r="E18350" t="s">
        <v>758</v>
      </c>
      <c r="F18350" t="s">
        <v>21636</v>
      </c>
      <c r="G18350" t="s">
        <v>10</v>
      </c>
      <c r="H18350">
        <v>12</v>
      </c>
      <c r="I18350">
        <v>65</v>
      </c>
      <c r="J18350">
        <v>2051</v>
      </c>
      <c r="K18350">
        <v>149</v>
      </c>
      <c r="L18350" t="s">
        <v>23190</v>
      </c>
      <c r="M18350" s="15" t="e">
        <f>IF(INDEX(#REF!,MATCH(Padrón!K18350,#REF!,0),MATCH(Padrón!J18350,#REF!,0))=K18350,"Sí","NO")</f>
        <v>#REF!</v>
      </c>
    </row>
    <row r="18351" spans="1:13" x14ac:dyDescent="0.25">
      <c r="A18351" t="s">
        <v>41555</v>
      </c>
      <c r="B18351">
        <v>49692079</v>
      </c>
      <c r="C18351">
        <v>2006</v>
      </c>
      <c r="D18351" t="s">
        <v>21637</v>
      </c>
      <c r="E18351" t="s">
        <v>1559</v>
      </c>
      <c r="F18351" t="s">
        <v>10835</v>
      </c>
      <c r="G18351" t="s">
        <v>3</v>
      </c>
      <c r="H18351">
        <v>12</v>
      </c>
      <c r="I18351">
        <v>65</v>
      </c>
      <c r="J18351">
        <v>2051</v>
      </c>
      <c r="K18351">
        <v>150</v>
      </c>
      <c r="L18351" t="s">
        <v>23190</v>
      </c>
      <c r="M18351" s="15" t="e">
        <f>IF(INDEX(#REF!,MATCH(Padrón!K18351,#REF!,0),MATCH(Padrón!J18351,#REF!,0))=K18351,"Sí","NO")</f>
        <v>#REF!</v>
      </c>
    </row>
    <row r="18352" spans="1:13" x14ac:dyDescent="0.25">
      <c r="A18352" t="s">
        <v>41556</v>
      </c>
      <c r="B18352">
        <v>49692078</v>
      </c>
      <c r="C18352">
        <v>2005</v>
      </c>
      <c r="D18352" t="s">
        <v>21637</v>
      </c>
      <c r="E18352" t="s">
        <v>20122</v>
      </c>
      <c r="F18352" t="s">
        <v>21638</v>
      </c>
      <c r="G18352" t="s">
        <v>3</v>
      </c>
      <c r="H18352">
        <v>12</v>
      </c>
      <c r="I18352">
        <v>65</v>
      </c>
      <c r="J18352">
        <v>2051</v>
      </c>
      <c r="K18352">
        <v>151</v>
      </c>
      <c r="L18352" t="s">
        <v>23190</v>
      </c>
      <c r="M18352" s="15" t="e">
        <f>IF(INDEX(#REF!,MATCH(Padrón!K18352,#REF!,0),MATCH(Padrón!J18352,#REF!,0))=K18352,"Sí","NO")</f>
        <v>#REF!</v>
      </c>
    </row>
    <row r="18353" spans="1:13" x14ac:dyDescent="0.25">
      <c r="A18353" t="s">
        <v>41557</v>
      </c>
      <c r="B18353">
        <v>13590067</v>
      </c>
      <c r="C18353">
        <v>1959</v>
      </c>
      <c r="D18353" t="s">
        <v>21639</v>
      </c>
      <c r="E18353" t="s">
        <v>21640</v>
      </c>
      <c r="F18353" t="s">
        <v>21641</v>
      </c>
      <c r="G18353" t="s">
        <v>10</v>
      </c>
      <c r="H18353">
        <v>12</v>
      </c>
      <c r="I18353">
        <v>65</v>
      </c>
      <c r="J18353">
        <v>2051</v>
      </c>
      <c r="K18353">
        <v>152</v>
      </c>
      <c r="L18353" t="s">
        <v>23190</v>
      </c>
      <c r="M18353" s="15" t="e">
        <f>IF(INDEX(#REF!,MATCH(Padrón!K18353,#REF!,0),MATCH(Padrón!J18353,#REF!,0))=K18353,"Sí","NO")</f>
        <v>#REF!</v>
      </c>
    </row>
    <row r="18354" spans="1:13" x14ac:dyDescent="0.25">
      <c r="A18354" t="s">
        <v>41558</v>
      </c>
      <c r="B18354">
        <v>13590105</v>
      </c>
      <c r="C18354">
        <v>1957</v>
      </c>
      <c r="D18354" t="s">
        <v>21639</v>
      </c>
      <c r="E18354" t="s">
        <v>8012</v>
      </c>
      <c r="F18354" t="s">
        <v>770</v>
      </c>
      <c r="G18354" t="s">
        <v>57</v>
      </c>
      <c r="H18354">
        <v>12</v>
      </c>
      <c r="I18354">
        <v>65</v>
      </c>
      <c r="J18354">
        <v>2051</v>
      </c>
      <c r="K18354">
        <v>153</v>
      </c>
      <c r="L18354" t="s">
        <v>23190</v>
      </c>
      <c r="M18354" s="15" t="e">
        <f>IF(INDEX(#REF!,MATCH(Padrón!K18354,#REF!,0),MATCH(Padrón!J18354,#REF!,0))=K18354,"Sí","NO")</f>
        <v>#REF!</v>
      </c>
    </row>
    <row r="18355" spans="1:13" x14ac:dyDescent="0.25">
      <c r="A18355" t="s">
        <v>41559</v>
      </c>
      <c r="B18355">
        <v>13590265</v>
      </c>
      <c r="C18355">
        <v>1959</v>
      </c>
      <c r="D18355" t="s">
        <v>21639</v>
      </c>
      <c r="E18355" t="s">
        <v>21642</v>
      </c>
      <c r="F18355" t="s">
        <v>21643</v>
      </c>
      <c r="G18355" t="s">
        <v>3</v>
      </c>
      <c r="H18355">
        <v>12</v>
      </c>
      <c r="I18355">
        <v>65</v>
      </c>
      <c r="J18355">
        <v>2051</v>
      </c>
      <c r="K18355">
        <v>154</v>
      </c>
      <c r="L18355" t="s">
        <v>23190</v>
      </c>
      <c r="M18355" s="15" t="e">
        <f>IF(INDEX(#REF!,MATCH(Padrón!K18355,#REF!,0),MATCH(Padrón!J18355,#REF!,0))=K18355,"Sí","NO")</f>
        <v>#REF!</v>
      </c>
    </row>
    <row r="18356" spans="1:13" x14ac:dyDescent="0.25">
      <c r="A18356" t="s">
        <v>41560</v>
      </c>
      <c r="B18356">
        <v>32607872</v>
      </c>
      <c r="C18356">
        <v>1986</v>
      </c>
      <c r="D18356" t="s">
        <v>21644</v>
      </c>
      <c r="E18356" t="s">
        <v>21645</v>
      </c>
      <c r="F18356" t="s">
        <v>21646</v>
      </c>
      <c r="G18356" t="s">
        <v>10</v>
      </c>
      <c r="H18356">
        <v>12</v>
      </c>
      <c r="I18356">
        <v>65</v>
      </c>
      <c r="J18356">
        <v>2051</v>
      </c>
      <c r="K18356">
        <v>155</v>
      </c>
      <c r="L18356" t="s">
        <v>23190</v>
      </c>
      <c r="M18356" s="15" t="e">
        <f>IF(INDEX(#REF!,MATCH(Padrón!K18356,#REF!,0),MATCH(Padrón!J18356,#REF!,0))=K18356,"Sí","NO")</f>
        <v>#REF!</v>
      </c>
    </row>
    <row r="18357" spans="1:13" x14ac:dyDescent="0.25">
      <c r="A18357" t="s">
        <v>41561</v>
      </c>
      <c r="B18357">
        <v>16701947</v>
      </c>
      <c r="C18357">
        <v>1964</v>
      </c>
      <c r="D18357" t="s">
        <v>21644</v>
      </c>
      <c r="E18357" t="s">
        <v>21047</v>
      </c>
      <c r="F18357" t="s">
        <v>21647</v>
      </c>
      <c r="G18357" t="s">
        <v>10</v>
      </c>
      <c r="H18357">
        <v>12</v>
      </c>
      <c r="I18357">
        <v>65</v>
      </c>
      <c r="J18357">
        <v>2051</v>
      </c>
      <c r="K18357">
        <v>156</v>
      </c>
      <c r="L18357" t="s">
        <v>23190</v>
      </c>
      <c r="M18357" s="15" t="e">
        <f>IF(INDEX(#REF!,MATCH(Padrón!K18357,#REF!,0),MATCH(Padrón!J18357,#REF!,0))=K18357,"Sí","NO")</f>
        <v>#REF!</v>
      </c>
    </row>
    <row r="18358" spans="1:13" x14ac:dyDescent="0.25">
      <c r="A18358" t="s">
        <v>41562</v>
      </c>
      <c r="B18358">
        <v>30785461</v>
      </c>
      <c r="C18358">
        <v>1984</v>
      </c>
      <c r="D18358" t="s">
        <v>21644</v>
      </c>
      <c r="E18358" t="s">
        <v>1159</v>
      </c>
      <c r="F18358" t="s">
        <v>21648</v>
      </c>
      <c r="G18358" t="s">
        <v>10</v>
      </c>
      <c r="H18358">
        <v>12</v>
      </c>
      <c r="I18358">
        <v>65</v>
      </c>
      <c r="J18358">
        <v>2051</v>
      </c>
      <c r="K18358">
        <v>157</v>
      </c>
      <c r="L18358" t="s">
        <v>23190</v>
      </c>
      <c r="M18358" s="15" t="e">
        <f>IF(INDEX(#REF!,MATCH(Padrón!K18358,#REF!,0),MATCH(Padrón!J18358,#REF!,0))=K18358,"Sí","NO")</f>
        <v>#REF!</v>
      </c>
    </row>
    <row r="18359" spans="1:13" x14ac:dyDescent="0.25">
      <c r="A18359" t="s">
        <v>41563</v>
      </c>
      <c r="B18359">
        <v>44278760</v>
      </c>
      <c r="C18359">
        <v>2002</v>
      </c>
      <c r="D18359" t="s">
        <v>21644</v>
      </c>
      <c r="E18359" t="s">
        <v>21649</v>
      </c>
      <c r="F18359" t="s">
        <v>21650</v>
      </c>
      <c r="G18359" t="s">
        <v>3</v>
      </c>
      <c r="H18359">
        <v>12</v>
      </c>
      <c r="I18359">
        <v>65</v>
      </c>
      <c r="J18359">
        <v>2051</v>
      </c>
      <c r="K18359">
        <v>158</v>
      </c>
      <c r="L18359" t="s">
        <v>23190</v>
      </c>
      <c r="M18359" s="15" t="e">
        <f>IF(INDEX(#REF!,MATCH(Padrón!K18359,#REF!,0),MATCH(Padrón!J18359,#REF!,0))=K18359,"Sí","NO")</f>
        <v>#REF!</v>
      </c>
    </row>
    <row r="18360" spans="1:13" x14ac:dyDescent="0.25">
      <c r="A18360" t="s">
        <v>41564</v>
      </c>
      <c r="B18360">
        <v>47596341</v>
      </c>
      <c r="C18360">
        <v>2007</v>
      </c>
      <c r="D18360" t="s">
        <v>21651</v>
      </c>
      <c r="E18360" t="s">
        <v>21652</v>
      </c>
      <c r="F18360" t="s">
        <v>9327</v>
      </c>
      <c r="G18360" t="s">
        <v>10</v>
      </c>
      <c r="H18360">
        <v>12</v>
      </c>
      <c r="I18360">
        <v>65</v>
      </c>
      <c r="J18360">
        <v>2051</v>
      </c>
      <c r="K18360">
        <v>159</v>
      </c>
      <c r="L18360" t="s">
        <v>23190</v>
      </c>
      <c r="M18360" s="15" t="e">
        <f>IF(INDEX(#REF!,MATCH(Padrón!K18360,#REF!,0),MATCH(Padrón!J18360,#REF!,0))=K18360,"Sí","NO")</f>
        <v>#REF!</v>
      </c>
    </row>
    <row r="18361" spans="1:13" x14ac:dyDescent="0.25">
      <c r="A18361" t="s">
        <v>41565</v>
      </c>
      <c r="B18361">
        <v>6557679</v>
      </c>
      <c r="C18361">
        <v>1950</v>
      </c>
      <c r="D18361" t="s">
        <v>21653</v>
      </c>
      <c r="E18361" t="s">
        <v>1102</v>
      </c>
      <c r="F18361" t="s">
        <v>90</v>
      </c>
      <c r="G18361" t="s">
        <v>1319</v>
      </c>
      <c r="H18361">
        <v>12</v>
      </c>
      <c r="I18361">
        <v>65</v>
      </c>
      <c r="J18361">
        <v>2051</v>
      </c>
      <c r="K18361">
        <v>160</v>
      </c>
      <c r="L18361" t="s">
        <v>23190</v>
      </c>
      <c r="M18361" s="15" t="e">
        <f>IF(INDEX(#REF!,MATCH(Padrón!K18361,#REF!,0),MATCH(Padrón!J18361,#REF!,0))=K18361,"Sí","NO")</f>
        <v>#REF!</v>
      </c>
    </row>
    <row r="18362" spans="1:13" x14ac:dyDescent="0.25">
      <c r="A18362" t="s">
        <v>41566</v>
      </c>
      <c r="B18362">
        <v>46830621</v>
      </c>
      <c r="C18362">
        <v>1996</v>
      </c>
      <c r="D18362" t="s">
        <v>21654</v>
      </c>
      <c r="E18362" t="s">
        <v>9085</v>
      </c>
      <c r="F18362" t="s">
        <v>121</v>
      </c>
      <c r="G18362" t="s">
        <v>3</v>
      </c>
      <c r="H18362">
        <v>12</v>
      </c>
      <c r="I18362">
        <v>65</v>
      </c>
      <c r="J18362">
        <v>2051</v>
      </c>
      <c r="K18362">
        <v>161</v>
      </c>
      <c r="L18362" t="s">
        <v>23190</v>
      </c>
      <c r="M18362" s="15" t="e">
        <f>IF(INDEX(#REF!,MATCH(Padrón!K18362,#REF!,0),MATCH(Padrón!J18362,#REF!,0))=K18362,"Sí","NO")</f>
        <v>#REF!</v>
      </c>
    </row>
    <row r="18363" spans="1:13" x14ac:dyDescent="0.25">
      <c r="A18363" t="s">
        <v>41567</v>
      </c>
      <c r="B18363">
        <v>12504731</v>
      </c>
      <c r="C18363">
        <v>1961</v>
      </c>
      <c r="D18363" t="s">
        <v>21654</v>
      </c>
      <c r="E18363" t="s">
        <v>85</v>
      </c>
      <c r="F18363" t="s">
        <v>1341</v>
      </c>
      <c r="G18363" t="s">
        <v>3</v>
      </c>
      <c r="H18363">
        <v>12</v>
      </c>
      <c r="I18363">
        <v>65</v>
      </c>
      <c r="J18363">
        <v>2051</v>
      </c>
      <c r="K18363">
        <v>162</v>
      </c>
      <c r="L18363" t="s">
        <v>23190</v>
      </c>
      <c r="M18363" s="15" t="e">
        <f>IF(INDEX(#REF!,MATCH(Padrón!K18363,#REF!,0),MATCH(Padrón!J18363,#REF!,0))=K18363,"Sí","NO")</f>
        <v>#REF!</v>
      </c>
    </row>
    <row r="18364" spans="1:13" x14ac:dyDescent="0.25">
      <c r="A18364" t="s">
        <v>41568</v>
      </c>
      <c r="B18364">
        <v>47494861</v>
      </c>
      <c r="C18364">
        <v>2006</v>
      </c>
      <c r="D18364" t="s">
        <v>21654</v>
      </c>
      <c r="E18364" t="s">
        <v>21655</v>
      </c>
      <c r="F18364" t="s">
        <v>2829</v>
      </c>
      <c r="G18364" t="s">
        <v>3</v>
      </c>
      <c r="H18364">
        <v>12</v>
      </c>
      <c r="I18364">
        <v>65</v>
      </c>
      <c r="J18364">
        <v>2051</v>
      </c>
      <c r="K18364">
        <v>163</v>
      </c>
      <c r="L18364" t="s">
        <v>23190</v>
      </c>
      <c r="M18364" s="15" t="e">
        <f>IF(INDEX(#REF!,MATCH(Padrón!K18364,#REF!,0),MATCH(Padrón!J18364,#REF!,0))=K18364,"Sí","NO")</f>
        <v>#REF!</v>
      </c>
    </row>
    <row r="18365" spans="1:13" x14ac:dyDescent="0.25">
      <c r="A18365" t="s">
        <v>41569</v>
      </c>
      <c r="B18365">
        <v>40708304</v>
      </c>
      <c r="C18365">
        <v>1997</v>
      </c>
      <c r="D18365" t="s">
        <v>21654</v>
      </c>
      <c r="E18365" t="s">
        <v>4731</v>
      </c>
      <c r="F18365" t="s">
        <v>52</v>
      </c>
      <c r="G18365" t="s">
        <v>3</v>
      </c>
      <c r="H18365">
        <v>12</v>
      </c>
      <c r="I18365">
        <v>65</v>
      </c>
      <c r="J18365">
        <v>2051</v>
      </c>
      <c r="K18365">
        <v>164</v>
      </c>
      <c r="L18365" t="s">
        <v>23190</v>
      </c>
      <c r="M18365" s="15" t="e">
        <f>IF(INDEX(#REF!,MATCH(Padrón!K18365,#REF!,0),MATCH(Padrón!J18365,#REF!,0))=K18365,"Sí","NO")</f>
        <v>#REF!</v>
      </c>
    </row>
    <row r="18366" spans="1:13" x14ac:dyDescent="0.25">
      <c r="A18366" t="s">
        <v>41570</v>
      </c>
      <c r="B18366">
        <v>11854384</v>
      </c>
      <c r="C18366">
        <v>1955</v>
      </c>
      <c r="D18366" t="s">
        <v>21654</v>
      </c>
      <c r="E18366" t="s">
        <v>1618</v>
      </c>
      <c r="F18366" t="s">
        <v>21656</v>
      </c>
      <c r="G18366" t="s">
        <v>110</v>
      </c>
      <c r="H18366">
        <v>12</v>
      </c>
      <c r="I18366">
        <v>65</v>
      </c>
      <c r="J18366">
        <v>2051</v>
      </c>
      <c r="K18366">
        <v>165</v>
      </c>
      <c r="L18366" t="s">
        <v>23190</v>
      </c>
      <c r="M18366" s="15" t="e">
        <f>IF(INDEX(#REF!,MATCH(Padrón!K18366,#REF!,0),MATCH(Padrón!J18366,#REF!,0))=K18366,"Sí","NO")</f>
        <v>#REF!</v>
      </c>
    </row>
    <row r="18367" spans="1:13" x14ac:dyDescent="0.25">
      <c r="A18367" t="s">
        <v>41571</v>
      </c>
      <c r="B18367">
        <v>16129503</v>
      </c>
      <c r="C18367">
        <v>1962</v>
      </c>
      <c r="D18367" t="s">
        <v>21654</v>
      </c>
      <c r="E18367" t="s">
        <v>51</v>
      </c>
      <c r="F18367" t="s">
        <v>1870</v>
      </c>
      <c r="G18367" t="s">
        <v>3</v>
      </c>
      <c r="H18367">
        <v>12</v>
      </c>
      <c r="I18367">
        <v>65</v>
      </c>
      <c r="J18367">
        <v>2051</v>
      </c>
      <c r="K18367">
        <v>166</v>
      </c>
      <c r="L18367" t="s">
        <v>23190</v>
      </c>
      <c r="M18367" s="15" t="e">
        <f>IF(INDEX(#REF!,MATCH(Padrón!K18367,#REF!,0),MATCH(Padrón!J18367,#REF!,0))=K18367,"Sí","NO")</f>
        <v>#REF!</v>
      </c>
    </row>
    <row r="18368" spans="1:13" x14ac:dyDescent="0.25">
      <c r="A18368" t="s">
        <v>41572</v>
      </c>
      <c r="B18368">
        <v>43919495</v>
      </c>
      <c r="C18368">
        <v>2002</v>
      </c>
      <c r="D18368" t="s">
        <v>21654</v>
      </c>
      <c r="E18368" t="s">
        <v>9297</v>
      </c>
      <c r="F18368" t="s">
        <v>141</v>
      </c>
      <c r="G18368" t="s">
        <v>3</v>
      </c>
      <c r="H18368">
        <v>12</v>
      </c>
      <c r="I18368">
        <v>65</v>
      </c>
      <c r="J18368">
        <v>2051</v>
      </c>
      <c r="K18368">
        <v>167</v>
      </c>
      <c r="L18368" t="s">
        <v>23190</v>
      </c>
      <c r="M18368" s="15" t="e">
        <f>IF(INDEX(#REF!,MATCH(Padrón!K18368,#REF!,0),MATCH(Padrón!J18368,#REF!,0))=K18368,"Sí","NO")</f>
        <v>#REF!</v>
      </c>
    </row>
    <row r="18369" spans="1:13" x14ac:dyDescent="0.25">
      <c r="A18369" t="s">
        <v>41573</v>
      </c>
      <c r="B18369">
        <v>46551623</v>
      </c>
      <c r="C18369">
        <v>2005</v>
      </c>
      <c r="D18369" t="s">
        <v>21654</v>
      </c>
      <c r="E18369" t="s">
        <v>2549</v>
      </c>
      <c r="F18369" t="s">
        <v>9136</v>
      </c>
      <c r="G18369" t="s">
        <v>3</v>
      </c>
      <c r="H18369">
        <v>12</v>
      </c>
      <c r="I18369">
        <v>65</v>
      </c>
      <c r="J18369">
        <v>2051</v>
      </c>
      <c r="K18369">
        <v>168</v>
      </c>
      <c r="L18369" t="s">
        <v>23190</v>
      </c>
      <c r="M18369" s="15" t="e">
        <f>IF(INDEX(#REF!,MATCH(Padrón!K18369,#REF!,0),MATCH(Padrón!J18369,#REF!,0))=K18369,"Sí","NO")</f>
        <v>#REF!</v>
      </c>
    </row>
    <row r="18370" spans="1:13" x14ac:dyDescent="0.25">
      <c r="A18370" t="s">
        <v>41574</v>
      </c>
      <c r="B18370">
        <v>40708369</v>
      </c>
      <c r="C18370">
        <v>1989</v>
      </c>
      <c r="D18370" t="s">
        <v>21654</v>
      </c>
      <c r="E18370" t="s">
        <v>21657</v>
      </c>
      <c r="F18370" t="s">
        <v>21658</v>
      </c>
      <c r="G18370" t="s">
        <v>3</v>
      </c>
      <c r="H18370">
        <v>12</v>
      </c>
      <c r="I18370">
        <v>65</v>
      </c>
      <c r="J18370">
        <v>2051</v>
      </c>
      <c r="K18370">
        <v>169</v>
      </c>
      <c r="L18370" t="s">
        <v>23190</v>
      </c>
      <c r="M18370" s="15" t="e">
        <f>IF(INDEX(#REF!,MATCH(Padrón!K18370,#REF!,0),MATCH(Padrón!J18370,#REF!,0))=K18370,"Sí","NO")</f>
        <v>#REF!</v>
      </c>
    </row>
    <row r="18371" spans="1:13" x14ac:dyDescent="0.25">
      <c r="A18371" t="s">
        <v>41575</v>
      </c>
      <c r="B18371">
        <v>46830623</v>
      </c>
      <c r="C18371">
        <v>2003</v>
      </c>
      <c r="D18371" t="s">
        <v>21654</v>
      </c>
      <c r="E18371" t="s">
        <v>21659</v>
      </c>
      <c r="F18371" t="s">
        <v>21660</v>
      </c>
      <c r="G18371" t="s">
        <v>3</v>
      </c>
      <c r="H18371">
        <v>12</v>
      </c>
      <c r="I18371">
        <v>65</v>
      </c>
      <c r="J18371">
        <v>2051</v>
      </c>
      <c r="K18371">
        <v>170</v>
      </c>
      <c r="L18371" t="s">
        <v>23190</v>
      </c>
      <c r="M18371" s="15" t="e">
        <f>IF(INDEX(#REF!,MATCH(Padrón!K18371,#REF!,0),MATCH(Padrón!J18371,#REF!,0))=K18371,"Sí","NO")</f>
        <v>#REF!</v>
      </c>
    </row>
    <row r="18372" spans="1:13" x14ac:dyDescent="0.25">
      <c r="A18372" t="s">
        <v>41576</v>
      </c>
      <c r="B18372">
        <v>38382583</v>
      </c>
      <c r="C18372">
        <v>1995</v>
      </c>
      <c r="D18372" t="s">
        <v>21654</v>
      </c>
      <c r="E18372" t="s">
        <v>1742</v>
      </c>
      <c r="F18372" t="s">
        <v>16635</v>
      </c>
      <c r="G18372" t="s">
        <v>3</v>
      </c>
      <c r="H18372">
        <v>12</v>
      </c>
      <c r="I18372">
        <v>65</v>
      </c>
      <c r="J18372">
        <v>2051</v>
      </c>
      <c r="K18372">
        <v>171</v>
      </c>
      <c r="L18372" t="s">
        <v>23190</v>
      </c>
      <c r="M18372" s="15" t="e">
        <f>IF(INDEX(#REF!,MATCH(Padrón!K18372,#REF!,0),MATCH(Padrón!J18372,#REF!,0))=K18372,"Sí","NO")</f>
        <v>#REF!</v>
      </c>
    </row>
    <row r="18373" spans="1:13" x14ac:dyDescent="0.25">
      <c r="A18373" t="s">
        <v>41577</v>
      </c>
      <c r="B18373">
        <v>42085462</v>
      </c>
      <c r="C18373">
        <v>1999</v>
      </c>
      <c r="D18373" t="s">
        <v>21654</v>
      </c>
      <c r="E18373" t="s">
        <v>6669</v>
      </c>
      <c r="F18373" t="s">
        <v>21661</v>
      </c>
      <c r="G18373" t="s">
        <v>3</v>
      </c>
      <c r="H18373">
        <v>12</v>
      </c>
      <c r="I18373">
        <v>65</v>
      </c>
      <c r="J18373">
        <v>2051</v>
      </c>
      <c r="K18373">
        <v>172</v>
      </c>
      <c r="L18373" t="s">
        <v>23190</v>
      </c>
      <c r="M18373" s="15" t="e">
        <f>IF(INDEX(#REF!,MATCH(Padrón!K18373,#REF!,0),MATCH(Padrón!J18373,#REF!,0))=K18373,"Sí","NO")</f>
        <v>#REF!</v>
      </c>
    </row>
    <row r="18374" spans="1:13" x14ac:dyDescent="0.25">
      <c r="A18374" t="s">
        <v>41578</v>
      </c>
      <c r="B18374">
        <v>43702503</v>
      </c>
      <c r="C18374">
        <v>2000</v>
      </c>
      <c r="D18374" t="s">
        <v>21654</v>
      </c>
      <c r="E18374" t="s">
        <v>2020</v>
      </c>
      <c r="F18374" t="s">
        <v>52</v>
      </c>
      <c r="G18374" t="s">
        <v>3</v>
      </c>
      <c r="H18374">
        <v>12</v>
      </c>
      <c r="I18374">
        <v>65</v>
      </c>
      <c r="J18374">
        <v>2051</v>
      </c>
      <c r="K18374">
        <v>173</v>
      </c>
      <c r="L18374" t="s">
        <v>23190</v>
      </c>
      <c r="M18374" s="15" t="e">
        <f>IF(INDEX(#REF!,MATCH(Padrón!K18374,#REF!,0),MATCH(Padrón!J18374,#REF!,0))=K18374,"Sí","NO")</f>
        <v>#REF!</v>
      </c>
    </row>
    <row r="18375" spans="1:13" x14ac:dyDescent="0.25">
      <c r="A18375" t="s">
        <v>41579</v>
      </c>
      <c r="B18375">
        <v>35454788</v>
      </c>
      <c r="C18375">
        <v>1990</v>
      </c>
      <c r="D18375" t="s">
        <v>21654</v>
      </c>
      <c r="E18375" t="s">
        <v>2728</v>
      </c>
      <c r="F18375" t="s">
        <v>5793</v>
      </c>
      <c r="G18375" t="s">
        <v>10</v>
      </c>
      <c r="H18375">
        <v>12</v>
      </c>
      <c r="I18375">
        <v>65</v>
      </c>
      <c r="J18375">
        <v>2051</v>
      </c>
      <c r="K18375">
        <v>174</v>
      </c>
      <c r="L18375" t="s">
        <v>23190</v>
      </c>
      <c r="M18375" s="15" t="e">
        <f>IF(INDEX(#REF!,MATCH(Padrón!K18375,#REF!,0),MATCH(Padrón!J18375,#REF!,0))=K18375,"Sí","NO")</f>
        <v>#REF!</v>
      </c>
    </row>
    <row r="18376" spans="1:13" x14ac:dyDescent="0.25">
      <c r="A18376" t="s">
        <v>41580</v>
      </c>
      <c r="B18376">
        <v>46830622</v>
      </c>
      <c r="C18376">
        <v>1999</v>
      </c>
      <c r="D18376" t="s">
        <v>21654</v>
      </c>
      <c r="E18376" t="s">
        <v>21662</v>
      </c>
      <c r="F18376" t="s">
        <v>21663</v>
      </c>
      <c r="G18376" t="s">
        <v>3</v>
      </c>
      <c r="H18376">
        <v>12</v>
      </c>
      <c r="I18376">
        <v>65</v>
      </c>
      <c r="J18376">
        <v>2051</v>
      </c>
      <c r="K18376">
        <v>175</v>
      </c>
      <c r="L18376" t="s">
        <v>23190</v>
      </c>
      <c r="M18376" s="15" t="e">
        <f>IF(INDEX(#REF!,MATCH(Padrón!K18376,#REF!,0),MATCH(Padrón!J18376,#REF!,0))=K18376,"Sí","NO")</f>
        <v>#REF!</v>
      </c>
    </row>
    <row r="18377" spans="1:13" x14ac:dyDescent="0.25">
      <c r="A18377" t="s">
        <v>41581</v>
      </c>
      <c r="B18377">
        <v>47702509</v>
      </c>
      <c r="C18377">
        <v>2007</v>
      </c>
      <c r="D18377" t="s">
        <v>21654</v>
      </c>
      <c r="E18377" t="s">
        <v>21664</v>
      </c>
      <c r="F18377" t="s">
        <v>8599</v>
      </c>
      <c r="G18377" t="s">
        <v>3</v>
      </c>
      <c r="H18377">
        <v>12</v>
      </c>
      <c r="I18377">
        <v>65</v>
      </c>
      <c r="J18377">
        <v>2051</v>
      </c>
      <c r="K18377">
        <v>176</v>
      </c>
      <c r="L18377" t="s">
        <v>23190</v>
      </c>
      <c r="M18377" s="15" t="e">
        <f>IF(INDEX(#REF!,MATCH(Padrón!K18377,#REF!,0),MATCH(Padrón!J18377,#REF!,0))=K18377,"Sí","NO")</f>
        <v>#REF!</v>
      </c>
    </row>
    <row r="18378" spans="1:13" x14ac:dyDescent="0.25">
      <c r="A18378" t="s">
        <v>41582</v>
      </c>
      <c r="B18378">
        <v>17685171</v>
      </c>
      <c r="C18378">
        <v>1966</v>
      </c>
      <c r="D18378" t="s">
        <v>21654</v>
      </c>
      <c r="E18378" t="s">
        <v>21665</v>
      </c>
      <c r="F18378" t="s">
        <v>200</v>
      </c>
      <c r="G18378" t="s">
        <v>27</v>
      </c>
      <c r="H18378">
        <v>12</v>
      </c>
      <c r="I18378">
        <v>65</v>
      </c>
      <c r="J18378">
        <v>2051</v>
      </c>
      <c r="K18378">
        <v>177</v>
      </c>
      <c r="L18378" t="s">
        <v>23190</v>
      </c>
      <c r="M18378" s="15" t="e">
        <f>IF(INDEX(#REF!,MATCH(Padrón!K18378,#REF!,0),MATCH(Padrón!J18378,#REF!,0))=K18378,"Sí","NO")</f>
        <v>#REF!</v>
      </c>
    </row>
    <row r="18379" spans="1:13" x14ac:dyDescent="0.25">
      <c r="A18379" t="s">
        <v>41583</v>
      </c>
      <c r="B18379">
        <v>13161000</v>
      </c>
      <c r="C18379">
        <v>1959</v>
      </c>
      <c r="D18379" t="s">
        <v>21654</v>
      </c>
      <c r="E18379" t="s">
        <v>21666</v>
      </c>
      <c r="F18379" t="s">
        <v>2133</v>
      </c>
      <c r="G18379" t="s">
        <v>3</v>
      </c>
      <c r="H18379">
        <v>12</v>
      </c>
      <c r="I18379">
        <v>65</v>
      </c>
      <c r="J18379">
        <v>2051</v>
      </c>
      <c r="K18379">
        <v>178</v>
      </c>
      <c r="L18379" t="s">
        <v>23190</v>
      </c>
      <c r="M18379" s="15" t="e">
        <f>IF(INDEX(#REF!,MATCH(Padrón!K18379,#REF!,0),MATCH(Padrón!J18379,#REF!,0))=K18379,"Sí","NO")</f>
        <v>#REF!</v>
      </c>
    </row>
    <row r="18380" spans="1:13" x14ac:dyDescent="0.25">
      <c r="A18380" t="s">
        <v>41584</v>
      </c>
      <c r="B18380">
        <v>29572576</v>
      </c>
      <c r="C18380">
        <v>1982</v>
      </c>
      <c r="D18380" t="s">
        <v>21654</v>
      </c>
      <c r="E18380" t="s">
        <v>7539</v>
      </c>
      <c r="F18380" t="s">
        <v>21667</v>
      </c>
      <c r="G18380" t="s">
        <v>27</v>
      </c>
      <c r="H18380">
        <v>12</v>
      </c>
      <c r="I18380">
        <v>65</v>
      </c>
      <c r="J18380">
        <v>2051</v>
      </c>
      <c r="K18380">
        <v>179</v>
      </c>
      <c r="L18380" t="s">
        <v>23190</v>
      </c>
      <c r="M18380" s="15" t="e">
        <f>IF(INDEX(#REF!,MATCH(Padrón!K18380,#REF!,0),MATCH(Padrón!J18380,#REF!,0))=K18380,"Sí","NO")</f>
        <v>#REF!</v>
      </c>
    </row>
    <row r="18381" spans="1:13" x14ac:dyDescent="0.25">
      <c r="A18381" t="s">
        <v>41585</v>
      </c>
      <c r="B18381">
        <v>46389631</v>
      </c>
      <c r="C18381">
        <v>2005</v>
      </c>
      <c r="D18381" t="s">
        <v>21654</v>
      </c>
      <c r="E18381" t="s">
        <v>21668</v>
      </c>
      <c r="F18381" t="s">
        <v>21669</v>
      </c>
      <c r="G18381" t="s">
        <v>3</v>
      </c>
      <c r="H18381">
        <v>12</v>
      </c>
      <c r="I18381">
        <v>65</v>
      </c>
      <c r="J18381">
        <v>2051</v>
      </c>
      <c r="K18381">
        <v>180</v>
      </c>
      <c r="L18381" t="s">
        <v>23190</v>
      </c>
      <c r="M18381" s="15" t="e">
        <f>IF(INDEX(#REF!,MATCH(Padrón!K18381,#REF!,0),MATCH(Padrón!J18381,#REF!,0))=K18381,"Sí","NO")</f>
        <v>#REF!</v>
      </c>
    </row>
    <row r="18382" spans="1:13" x14ac:dyDescent="0.25">
      <c r="A18382" t="s">
        <v>41586</v>
      </c>
      <c r="B18382">
        <v>43944967</v>
      </c>
      <c r="C18382">
        <v>2002</v>
      </c>
      <c r="D18382" t="s">
        <v>21654</v>
      </c>
      <c r="E18382" t="s">
        <v>7541</v>
      </c>
      <c r="F18382" t="s">
        <v>21670</v>
      </c>
      <c r="G18382" t="s">
        <v>3</v>
      </c>
      <c r="H18382">
        <v>12</v>
      </c>
      <c r="I18382">
        <v>65</v>
      </c>
      <c r="J18382">
        <v>2051</v>
      </c>
      <c r="K18382">
        <v>181</v>
      </c>
      <c r="L18382" t="s">
        <v>23190</v>
      </c>
      <c r="M18382" s="15" t="e">
        <f>IF(INDEX(#REF!,MATCH(Padrón!K18382,#REF!,0),MATCH(Padrón!J18382,#REF!,0))=K18382,"Sí","NO")</f>
        <v>#REF!</v>
      </c>
    </row>
    <row r="18383" spans="1:13" x14ac:dyDescent="0.25">
      <c r="A18383" t="s">
        <v>41587</v>
      </c>
      <c r="B18383">
        <v>4538352</v>
      </c>
      <c r="C18383">
        <v>1945</v>
      </c>
      <c r="D18383" t="s">
        <v>21654</v>
      </c>
      <c r="E18383" t="s">
        <v>21671</v>
      </c>
      <c r="F18383" t="s">
        <v>8335</v>
      </c>
      <c r="G18383" t="s">
        <v>10</v>
      </c>
      <c r="H18383">
        <v>12</v>
      </c>
      <c r="I18383">
        <v>65</v>
      </c>
      <c r="J18383">
        <v>2051</v>
      </c>
      <c r="K18383">
        <v>182</v>
      </c>
      <c r="L18383" t="s">
        <v>23190</v>
      </c>
      <c r="M18383" s="15" t="e">
        <f>IF(INDEX(#REF!,MATCH(Padrón!K18383,#REF!,0),MATCH(Padrón!J18383,#REF!,0))=K18383,"Sí","NO")</f>
        <v>#REF!</v>
      </c>
    </row>
    <row r="18384" spans="1:13" x14ac:dyDescent="0.25">
      <c r="A18384" t="s">
        <v>41588</v>
      </c>
      <c r="B18384">
        <v>10335706</v>
      </c>
      <c r="C18384">
        <v>1952</v>
      </c>
      <c r="D18384" t="s">
        <v>21654</v>
      </c>
      <c r="E18384" t="s">
        <v>1652</v>
      </c>
      <c r="F18384" t="s">
        <v>21672</v>
      </c>
      <c r="G18384" t="s">
        <v>10</v>
      </c>
      <c r="H18384">
        <v>12</v>
      </c>
      <c r="I18384">
        <v>65</v>
      </c>
      <c r="J18384">
        <v>2051</v>
      </c>
      <c r="K18384">
        <v>183</v>
      </c>
      <c r="L18384" t="s">
        <v>23190</v>
      </c>
      <c r="M18384" s="15" t="e">
        <f>IF(INDEX(#REF!,MATCH(Padrón!K18384,#REF!,0),MATCH(Padrón!J18384,#REF!,0))=K18384,"Sí","NO")</f>
        <v>#REF!</v>
      </c>
    </row>
    <row r="18385" spans="1:13" x14ac:dyDescent="0.25">
      <c r="A18385" t="s">
        <v>41589</v>
      </c>
      <c r="B18385">
        <v>18691581</v>
      </c>
      <c r="C18385">
        <v>1961</v>
      </c>
      <c r="D18385" t="s">
        <v>21654</v>
      </c>
      <c r="E18385" t="s">
        <v>3125</v>
      </c>
      <c r="F18385" t="s">
        <v>889</v>
      </c>
      <c r="G18385" t="s">
        <v>88</v>
      </c>
      <c r="H18385">
        <v>12</v>
      </c>
      <c r="I18385">
        <v>65</v>
      </c>
      <c r="J18385">
        <v>2051</v>
      </c>
      <c r="K18385">
        <v>184</v>
      </c>
      <c r="L18385" t="s">
        <v>23190</v>
      </c>
      <c r="M18385" s="15" t="e">
        <f>IF(INDEX(#REF!,MATCH(Padrón!K18385,#REF!,0),MATCH(Padrón!J18385,#REF!,0))=K18385,"Sí","NO")</f>
        <v>#REF!</v>
      </c>
    </row>
    <row r="18386" spans="1:13" x14ac:dyDescent="0.25">
      <c r="A18386" t="s">
        <v>41590</v>
      </c>
      <c r="B18386">
        <v>11716888</v>
      </c>
      <c r="C18386">
        <v>1954</v>
      </c>
      <c r="D18386" t="s">
        <v>21654</v>
      </c>
      <c r="E18386" t="s">
        <v>9383</v>
      </c>
      <c r="F18386" t="s">
        <v>6611</v>
      </c>
      <c r="G18386" t="s">
        <v>3</v>
      </c>
      <c r="H18386">
        <v>12</v>
      </c>
      <c r="I18386">
        <v>65</v>
      </c>
      <c r="J18386">
        <v>2051</v>
      </c>
      <c r="K18386">
        <v>185</v>
      </c>
      <c r="L18386" t="s">
        <v>23190</v>
      </c>
      <c r="M18386" s="15" t="e">
        <f>IF(INDEX(#REF!,MATCH(Padrón!K18386,#REF!,0),MATCH(Padrón!J18386,#REF!,0))=K18386,"Sí","NO")</f>
        <v>#REF!</v>
      </c>
    </row>
    <row r="18387" spans="1:13" x14ac:dyDescent="0.25">
      <c r="A18387" t="s">
        <v>41591</v>
      </c>
      <c r="B18387">
        <v>40193765</v>
      </c>
      <c r="C18387">
        <v>1997</v>
      </c>
      <c r="D18387" t="s">
        <v>21654</v>
      </c>
      <c r="E18387" t="s">
        <v>3788</v>
      </c>
      <c r="F18387" t="s">
        <v>1870</v>
      </c>
      <c r="G18387" t="s">
        <v>3</v>
      </c>
      <c r="H18387">
        <v>12</v>
      </c>
      <c r="I18387">
        <v>65</v>
      </c>
      <c r="J18387">
        <v>2051</v>
      </c>
      <c r="K18387">
        <v>186</v>
      </c>
      <c r="L18387" t="s">
        <v>23190</v>
      </c>
      <c r="M18387" s="15" t="e">
        <f>IF(INDEX(#REF!,MATCH(Padrón!K18387,#REF!,0),MATCH(Padrón!J18387,#REF!,0))=K18387,"Sí","NO")</f>
        <v>#REF!</v>
      </c>
    </row>
    <row r="18388" spans="1:13" x14ac:dyDescent="0.25">
      <c r="A18388" t="s">
        <v>41592</v>
      </c>
      <c r="B18388">
        <v>40708302</v>
      </c>
      <c r="C18388">
        <v>1992</v>
      </c>
      <c r="D18388" t="s">
        <v>21654</v>
      </c>
      <c r="E18388" t="s">
        <v>21673</v>
      </c>
      <c r="F18388" t="s">
        <v>5492</v>
      </c>
      <c r="G18388" t="s">
        <v>10</v>
      </c>
      <c r="H18388">
        <v>12</v>
      </c>
      <c r="I18388">
        <v>65</v>
      </c>
      <c r="J18388">
        <v>2051</v>
      </c>
      <c r="K18388">
        <v>187</v>
      </c>
      <c r="L18388" t="s">
        <v>23190</v>
      </c>
      <c r="M18388" s="15" t="e">
        <f>IF(INDEX(#REF!,MATCH(Padrón!K18388,#REF!,0),MATCH(Padrón!J18388,#REF!,0))=K18388,"Sí","NO")</f>
        <v>#REF!</v>
      </c>
    </row>
    <row r="18389" spans="1:13" x14ac:dyDescent="0.25">
      <c r="A18389" t="s">
        <v>41593</v>
      </c>
      <c r="B18389">
        <v>25205101</v>
      </c>
      <c r="C18389">
        <v>1976</v>
      </c>
      <c r="D18389" t="s">
        <v>21654</v>
      </c>
      <c r="E18389" t="s">
        <v>21674</v>
      </c>
      <c r="F18389" t="s">
        <v>14998</v>
      </c>
      <c r="G18389" t="s">
        <v>27</v>
      </c>
      <c r="H18389">
        <v>12</v>
      </c>
      <c r="I18389">
        <v>65</v>
      </c>
      <c r="J18389">
        <v>2051</v>
      </c>
      <c r="K18389">
        <v>188</v>
      </c>
      <c r="L18389" t="s">
        <v>23190</v>
      </c>
      <c r="M18389" s="15" t="e">
        <f>IF(INDEX(#REF!,MATCH(Padrón!K18389,#REF!,0),MATCH(Padrón!J18389,#REF!,0))=K18389,"Sí","NO")</f>
        <v>#REF!</v>
      </c>
    </row>
    <row r="18390" spans="1:13" x14ac:dyDescent="0.25">
      <c r="A18390" t="s">
        <v>41594</v>
      </c>
      <c r="B18390">
        <v>43757876</v>
      </c>
      <c r="C18390">
        <v>2002</v>
      </c>
      <c r="D18390" t="s">
        <v>21654</v>
      </c>
      <c r="E18390" t="s">
        <v>569</v>
      </c>
      <c r="F18390" t="s">
        <v>15783</v>
      </c>
      <c r="G18390" t="s">
        <v>3</v>
      </c>
      <c r="H18390">
        <v>12</v>
      </c>
      <c r="I18390">
        <v>65</v>
      </c>
      <c r="J18390">
        <v>2051</v>
      </c>
      <c r="K18390">
        <v>189</v>
      </c>
      <c r="L18390" t="s">
        <v>23190</v>
      </c>
      <c r="M18390" s="15" t="e">
        <f>IF(INDEX(#REF!,MATCH(Padrón!K18390,#REF!,0),MATCH(Padrón!J18390,#REF!,0))=K18390,"Sí","NO")</f>
        <v>#REF!</v>
      </c>
    </row>
    <row r="18391" spans="1:13" x14ac:dyDescent="0.25">
      <c r="A18391" t="s">
        <v>41595</v>
      </c>
      <c r="B18391">
        <v>52527544</v>
      </c>
      <c r="C18391">
        <v>2004</v>
      </c>
      <c r="D18391" t="s">
        <v>21654</v>
      </c>
      <c r="E18391" t="s">
        <v>1481</v>
      </c>
      <c r="F18391" t="s">
        <v>3723</v>
      </c>
      <c r="G18391" t="s">
        <v>3</v>
      </c>
      <c r="H18391">
        <v>12</v>
      </c>
      <c r="I18391">
        <v>65</v>
      </c>
      <c r="J18391">
        <v>2051</v>
      </c>
      <c r="K18391">
        <v>190</v>
      </c>
      <c r="L18391" t="s">
        <v>23190</v>
      </c>
      <c r="M18391" s="15" t="e">
        <f>IF(INDEX(#REF!,MATCH(Padrón!K18391,#REF!,0),MATCH(Padrón!J18391,#REF!,0))=K18391,"Sí","NO")</f>
        <v>#REF!</v>
      </c>
    </row>
    <row r="18392" spans="1:13" x14ac:dyDescent="0.25">
      <c r="A18392" t="s">
        <v>41596</v>
      </c>
      <c r="B18392">
        <v>41502200</v>
      </c>
      <c r="C18392">
        <v>1998</v>
      </c>
      <c r="D18392" t="s">
        <v>21654</v>
      </c>
      <c r="E18392" t="s">
        <v>21675</v>
      </c>
      <c r="F18392" t="s">
        <v>5777</v>
      </c>
      <c r="G18392" t="s">
        <v>10</v>
      </c>
      <c r="H18392">
        <v>12</v>
      </c>
      <c r="I18392">
        <v>65</v>
      </c>
      <c r="J18392">
        <v>2051</v>
      </c>
      <c r="K18392">
        <v>191</v>
      </c>
      <c r="L18392" t="s">
        <v>23190</v>
      </c>
      <c r="M18392" s="15" t="e">
        <f>IF(INDEX(#REF!,MATCH(Padrón!K18392,#REF!,0),MATCH(Padrón!J18392,#REF!,0))=K18392,"Sí","NO")</f>
        <v>#REF!</v>
      </c>
    </row>
    <row r="18393" spans="1:13" x14ac:dyDescent="0.25">
      <c r="A18393" t="s">
        <v>41597</v>
      </c>
      <c r="B18393">
        <v>33073669</v>
      </c>
      <c r="C18393">
        <v>1978</v>
      </c>
      <c r="D18393" t="s">
        <v>21654</v>
      </c>
      <c r="E18393" t="s">
        <v>5315</v>
      </c>
      <c r="F18393" t="s">
        <v>19499</v>
      </c>
      <c r="G18393" t="s">
        <v>3</v>
      </c>
      <c r="H18393">
        <v>12</v>
      </c>
      <c r="I18393">
        <v>65</v>
      </c>
      <c r="J18393">
        <v>2051</v>
      </c>
      <c r="K18393">
        <v>192</v>
      </c>
      <c r="L18393" t="s">
        <v>23190</v>
      </c>
      <c r="M18393" s="15" t="e">
        <f>IF(INDEX(#REF!,MATCH(Padrón!K18393,#REF!,0),MATCH(Padrón!J18393,#REF!,0))=K18393,"Sí","NO")</f>
        <v>#REF!</v>
      </c>
    </row>
    <row r="18394" spans="1:13" x14ac:dyDescent="0.25">
      <c r="A18394" t="s">
        <v>41598</v>
      </c>
      <c r="B18394">
        <v>21684206</v>
      </c>
      <c r="C18394">
        <v>1970</v>
      </c>
      <c r="D18394" t="s">
        <v>21654</v>
      </c>
      <c r="E18394" t="s">
        <v>4647</v>
      </c>
      <c r="F18394" t="s">
        <v>12743</v>
      </c>
      <c r="G18394" t="s">
        <v>27</v>
      </c>
      <c r="H18394">
        <v>12</v>
      </c>
      <c r="I18394">
        <v>65</v>
      </c>
      <c r="J18394">
        <v>2051</v>
      </c>
      <c r="K18394">
        <v>193</v>
      </c>
      <c r="L18394" t="s">
        <v>23190</v>
      </c>
      <c r="M18394" s="15" t="e">
        <f>IF(INDEX(#REF!,MATCH(Padrón!K18394,#REF!,0),MATCH(Padrón!J18394,#REF!,0))=K18394,"Sí","NO")</f>
        <v>#REF!</v>
      </c>
    </row>
    <row r="18395" spans="1:13" x14ac:dyDescent="0.25">
      <c r="A18395" t="s">
        <v>41599</v>
      </c>
      <c r="B18395">
        <v>14423871</v>
      </c>
      <c r="C18395">
        <v>1958</v>
      </c>
      <c r="D18395" t="s">
        <v>21654</v>
      </c>
      <c r="E18395" t="s">
        <v>18652</v>
      </c>
      <c r="F18395" t="s">
        <v>433</v>
      </c>
      <c r="G18395" t="s">
        <v>3</v>
      </c>
      <c r="H18395">
        <v>12</v>
      </c>
      <c r="I18395">
        <v>65</v>
      </c>
      <c r="J18395">
        <v>2051</v>
      </c>
      <c r="K18395">
        <v>194</v>
      </c>
      <c r="L18395" t="s">
        <v>23190</v>
      </c>
      <c r="M18395" s="15" t="e">
        <f>IF(INDEX(#REF!,MATCH(Padrón!K18395,#REF!,0),MATCH(Padrón!J18395,#REF!,0))=K18395,"Sí","NO")</f>
        <v>#REF!</v>
      </c>
    </row>
    <row r="18396" spans="1:13" x14ac:dyDescent="0.25">
      <c r="A18396" t="s">
        <v>41600</v>
      </c>
      <c r="B18396">
        <v>13399435</v>
      </c>
      <c r="C18396">
        <v>1958</v>
      </c>
      <c r="D18396" t="s">
        <v>21654</v>
      </c>
      <c r="E18396" t="s">
        <v>2129</v>
      </c>
      <c r="F18396" t="s">
        <v>8765</v>
      </c>
      <c r="G18396" t="s">
        <v>27</v>
      </c>
      <c r="H18396">
        <v>12</v>
      </c>
      <c r="I18396">
        <v>65</v>
      </c>
      <c r="J18396">
        <v>2051</v>
      </c>
      <c r="K18396">
        <v>195</v>
      </c>
      <c r="L18396" t="s">
        <v>23190</v>
      </c>
      <c r="M18396" s="15" t="e">
        <f>IF(INDEX(#REF!,MATCH(Padrón!K18396,#REF!,0),MATCH(Padrón!J18396,#REF!,0))=K18396,"Sí","NO")</f>
        <v>#REF!</v>
      </c>
    </row>
    <row r="18397" spans="1:13" x14ac:dyDescent="0.25">
      <c r="A18397" t="s">
        <v>41601</v>
      </c>
      <c r="B18397">
        <v>11370389</v>
      </c>
      <c r="C18397">
        <v>1953</v>
      </c>
      <c r="D18397" t="s">
        <v>21654</v>
      </c>
      <c r="E18397" t="s">
        <v>7025</v>
      </c>
      <c r="F18397" t="s">
        <v>21676</v>
      </c>
      <c r="G18397" t="s">
        <v>10</v>
      </c>
      <c r="H18397">
        <v>12</v>
      </c>
      <c r="I18397">
        <v>65</v>
      </c>
      <c r="J18397">
        <v>2051</v>
      </c>
      <c r="K18397">
        <v>196</v>
      </c>
      <c r="L18397" t="s">
        <v>23190</v>
      </c>
      <c r="M18397" s="15" t="e">
        <f>IF(INDEX(#REF!,MATCH(Padrón!K18397,#REF!,0),MATCH(Padrón!J18397,#REF!,0))=K18397,"Sí","NO")</f>
        <v>#REF!</v>
      </c>
    </row>
    <row r="18398" spans="1:13" x14ac:dyDescent="0.25">
      <c r="A18398" t="s">
        <v>41602</v>
      </c>
      <c r="B18398">
        <v>47109005</v>
      </c>
      <c r="C18398">
        <v>1999</v>
      </c>
      <c r="D18398" t="s">
        <v>21654</v>
      </c>
      <c r="E18398" t="s">
        <v>21677</v>
      </c>
      <c r="F18398" t="s">
        <v>343</v>
      </c>
      <c r="G18398" t="s">
        <v>3</v>
      </c>
      <c r="H18398">
        <v>12</v>
      </c>
      <c r="I18398">
        <v>65</v>
      </c>
      <c r="J18398">
        <v>2051</v>
      </c>
      <c r="K18398">
        <v>197</v>
      </c>
      <c r="L18398" t="s">
        <v>23190</v>
      </c>
      <c r="M18398" s="15" t="e">
        <f>IF(INDEX(#REF!,MATCH(Padrón!K18398,#REF!,0),MATCH(Padrón!J18398,#REF!,0))=K18398,"Sí","NO")</f>
        <v>#REF!</v>
      </c>
    </row>
    <row r="18399" spans="1:13" x14ac:dyDescent="0.25">
      <c r="A18399" t="s">
        <v>41603</v>
      </c>
      <c r="B18399">
        <v>16086972</v>
      </c>
      <c r="C18399">
        <v>1962</v>
      </c>
      <c r="D18399" t="s">
        <v>21654</v>
      </c>
      <c r="E18399" t="s">
        <v>21678</v>
      </c>
      <c r="F18399" t="s">
        <v>13725</v>
      </c>
      <c r="G18399" t="s">
        <v>27</v>
      </c>
      <c r="H18399">
        <v>12</v>
      </c>
      <c r="I18399">
        <v>65</v>
      </c>
      <c r="J18399">
        <v>2051</v>
      </c>
      <c r="K18399">
        <v>198</v>
      </c>
      <c r="L18399" t="s">
        <v>23190</v>
      </c>
      <c r="M18399" s="15" t="e">
        <f>IF(INDEX(#REF!,MATCH(Padrón!K18399,#REF!,0),MATCH(Padrón!J18399,#REF!,0))=K18399,"Sí","NO")</f>
        <v>#REF!</v>
      </c>
    </row>
    <row r="18400" spans="1:13" x14ac:dyDescent="0.25">
      <c r="A18400" t="s">
        <v>41604</v>
      </c>
      <c r="B18400">
        <v>49391747</v>
      </c>
      <c r="C18400">
        <v>1998</v>
      </c>
      <c r="D18400" t="s">
        <v>21654</v>
      </c>
      <c r="E18400" t="s">
        <v>808</v>
      </c>
      <c r="F18400" t="s">
        <v>463</v>
      </c>
      <c r="G18400" t="s">
        <v>3</v>
      </c>
      <c r="H18400">
        <v>12</v>
      </c>
      <c r="I18400">
        <v>65</v>
      </c>
      <c r="J18400">
        <v>2051</v>
      </c>
      <c r="K18400">
        <v>199</v>
      </c>
      <c r="L18400" t="s">
        <v>23190</v>
      </c>
      <c r="M18400" s="15" t="e">
        <f>IF(INDEX(#REF!,MATCH(Padrón!K18400,#REF!,0),MATCH(Padrón!J18400,#REF!,0))=K18400,"Sí","NO")</f>
        <v>#REF!</v>
      </c>
    </row>
    <row r="18401" spans="1:13" x14ac:dyDescent="0.25">
      <c r="A18401" t="s">
        <v>41605</v>
      </c>
      <c r="B18401">
        <v>22118456</v>
      </c>
      <c r="C18401">
        <v>1971</v>
      </c>
      <c r="D18401" t="s">
        <v>21654</v>
      </c>
      <c r="E18401" t="s">
        <v>21679</v>
      </c>
      <c r="F18401" t="s">
        <v>21680</v>
      </c>
      <c r="G18401" t="s">
        <v>3</v>
      </c>
      <c r="H18401">
        <v>12</v>
      </c>
      <c r="I18401">
        <v>65</v>
      </c>
      <c r="J18401">
        <v>2051</v>
      </c>
      <c r="K18401">
        <v>200</v>
      </c>
      <c r="L18401" t="s">
        <v>23190</v>
      </c>
      <c r="M18401" s="15" t="e">
        <f>IF(INDEX(#REF!,MATCH(Padrón!K18401,#REF!,0),MATCH(Padrón!J18401,#REF!,0))=K18401,"Sí","NO")</f>
        <v>#REF!</v>
      </c>
    </row>
    <row r="18402" spans="1:13" x14ac:dyDescent="0.25">
      <c r="A18402" t="s">
        <v>41606</v>
      </c>
      <c r="B18402">
        <v>18901225</v>
      </c>
      <c r="C18402">
        <v>1938</v>
      </c>
      <c r="D18402" t="s">
        <v>21654</v>
      </c>
      <c r="E18402" t="s">
        <v>14398</v>
      </c>
      <c r="F18402" t="s">
        <v>21681</v>
      </c>
      <c r="G18402" t="s">
        <v>3</v>
      </c>
      <c r="H18402">
        <v>12</v>
      </c>
      <c r="I18402">
        <v>65</v>
      </c>
      <c r="J18402">
        <v>2051</v>
      </c>
      <c r="K18402">
        <v>201</v>
      </c>
      <c r="L18402" t="s">
        <v>23190</v>
      </c>
      <c r="M18402" s="15" t="e">
        <f>IF(INDEX(#REF!,MATCH(Padrón!K18402,#REF!,0),MATCH(Padrón!J18402,#REF!,0))=K18402,"Sí","NO")</f>
        <v>#REF!</v>
      </c>
    </row>
    <row r="18403" spans="1:13" x14ac:dyDescent="0.25">
      <c r="A18403" t="s">
        <v>41607</v>
      </c>
      <c r="B18403">
        <v>13123440</v>
      </c>
      <c r="C18403">
        <v>1957</v>
      </c>
      <c r="D18403" t="s">
        <v>21654</v>
      </c>
      <c r="E18403" t="s">
        <v>3205</v>
      </c>
      <c r="F18403" t="s">
        <v>21682</v>
      </c>
      <c r="G18403" t="s">
        <v>10</v>
      </c>
      <c r="H18403">
        <v>12</v>
      </c>
      <c r="I18403">
        <v>65</v>
      </c>
      <c r="J18403">
        <v>2051</v>
      </c>
      <c r="K18403">
        <v>202</v>
      </c>
      <c r="L18403" t="s">
        <v>23190</v>
      </c>
      <c r="M18403" s="15" t="e">
        <f>IF(INDEX(#REF!,MATCH(Padrón!K18403,#REF!,0),MATCH(Padrón!J18403,#REF!,0))=K18403,"Sí","NO")</f>
        <v>#REF!</v>
      </c>
    </row>
    <row r="18404" spans="1:13" x14ac:dyDescent="0.25">
      <c r="A18404" t="s">
        <v>41608</v>
      </c>
      <c r="B18404">
        <v>47593276</v>
      </c>
      <c r="C18404">
        <v>2004</v>
      </c>
      <c r="D18404" t="s">
        <v>21654</v>
      </c>
      <c r="E18404" t="s">
        <v>644</v>
      </c>
      <c r="F18404" t="s">
        <v>901</v>
      </c>
      <c r="G18404" t="s">
        <v>3</v>
      </c>
      <c r="H18404">
        <v>12</v>
      </c>
      <c r="I18404">
        <v>65</v>
      </c>
      <c r="J18404">
        <v>2051</v>
      </c>
      <c r="K18404">
        <v>203</v>
      </c>
      <c r="L18404" t="s">
        <v>23190</v>
      </c>
      <c r="M18404" s="15" t="e">
        <f>IF(INDEX(#REF!,MATCH(Padrón!K18404,#REF!,0),MATCH(Padrón!J18404,#REF!,0))=K18404,"Sí","NO")</f>
        <v>#REF!</v>
      </c>
    </row>
    <row r="18405" spans="1:13" x14ac:dyDescent="0.25">
      <c r="A18405" t="s">
        <v>41609</v>
      </c>
      <c r="B18405">
        <v>18702347</v>
      </c>
      <c r="C18405">
        <v>1971</v>
      </c>
      <c r="D18405" t="s">
        <v>21654</v>
      </c>
      <c r="E18405" t="s">
        <v>484</v>
      </c>
      <c r="F18405" t="s">
        <v>15783</v>
      </c>
      <c r="G18405" t="s">
        <v>10</v>
      </c>
      <c r="H18405">
        <v>12</v>
      </c>
      <c r="I18405">
        <v>65</v>
      </c>
      <c r="J18405">
        <v>2051</v>
      </c>
      <c r="K18405">
        <v>204</v>
      </c>
      <c r="L18405" t="s">
        <v>23190</v>
      </c>
      <c r="M18405" s="15" t="e">
        <f>IF(INDEX(#REF!,MATCH(Padrón!K18405,#REF!,0),MATCH(Padrón!J18405,#REF!,0))=K18405,"Sí","NO")</f>
        <v>#REF!</v>
      </c>
    </row>
    <row r="18406" spans="1:13" x14ac:dyDescent="0.25">
      <c r="A18406" t="s">
        <v>41610</v>
      </c>
      <c r="B18406">
        <v>52527542</v>
      </c>
      <c r="C18406">
        <v>2001</v>
      </c>
      <c r="D18406" t="s">
        <v>21654</v>
      </c>
      <c r="E18406" t="s">
        <v>14459</v>
      </c>
      <c r="F18406" t="s">
        <v>21316</v>
      </c>
      <c r="G18406" t="s">
        <v>3</v>
      </c>
      <c r="H18406">
        <v>12</v>
      </c>
      <c r="I18406">
        <v>65</v>
      </c>
      <c r="J18406">
        <v>2051</v>
      </c>
      <c r="K18406">
        <v>205</v>
      </c>
      <c r="L18406" t="s">
        <v>23190</v>
      </c>
      <c r="M18406" s="15" t="e">
        <f>IF(INDEX(#REF!,MATCH(Padrón!K18406,#REF!,0),MATCH(Padrón!J18406,#REF!,0))=K18406,"Sí","NO")</f>
        <v>#REF!</v>
      </c>
    </row>
    <row r="18407" spans="1:13" x14ac:dyDescent="0.25">
      <c r="A18407" t="s">
        <v>41611</v>
      </c>
      <c r="B18407">
        <v>19039696</v>
      </c>
      <c r="C18407">
        <v>1991</v>
      </c>
      <c r="D18407" t="s">
        <v>21654</v>
      </c>
      <c r="E18407" t="s">
        <v>16786</v>
      </c>
      <c r="F18407" t="s">
        <v>21683</v>
      </c>
      <c r="G18407" t="s">
        <v>3</v>
      </c>
      <c r="H18407">
        <v>12</v>
      </c>
      <c r="I18407">
        <v>65</v>
      </c>
      <c r="J18407">
        <v>2051</v>
      </c>
      <c r="K18407">
        <v>206</v>
      </c>
      <c r="L18407" t="s">
        <v>23190</v>
      </c>
      <c r="M18407" s="15" t="e">
        <f>IF(INDEX(#REF!,MATCH(Padrón!K18407,#REF!,0),MATCH(Padrón!J18407,#REF!,0))=K18407,"Sí","NO")</f>
        <v>#REF!</v>
      </c>
    </row>
    <row r="18408" spans="1:13" x14ac:dyDescent="0.25">
      <c r="A18408" t="s">
        <v>41612</v>
      </c>
      <c r="B18408">
        <v>28313079</v>
      </c>
      <c r="C18408">
        <v>1980</v>
      </c>
      <c r="D18408" t="s">
        <v>21654</v>
      </c>
      <c r="E18408" t="s">
        <v>21684</v>
      </c>
      <c r="F18408" t="s">
        <v>141</v>
      </c>
      <c r="G18408" t="s">
        <v>27</v>
      </c>
      <c r="H18408">
        <v>12</v>
      </c>
      <c r="I18408">
        <v>65</v>
      </c>
      <c r="J18408">
        <v>2051</v>
      </c>
      <c r="K18408">
        <v>207</v>
      </c>
      <c r="L18408" t="s">
        <v>23190</v>
      </c>
      <c r="M18408" s="15" t="e">
        <f>IF(INDEX(#REF!,MATCH(Padrón!K18408,#REF!,0),MATCH(Padrón!J18408,#REF!,0))=K18408,"Sí","NO")</f>
        <v>#REF!</v>
      </c>
    </row>
    <row r="18409" spans="1:13" x14ac:dyDescent="0.25">
      <c r="A18409" t="s">
        <v>41613</v>
      </c>
      <c r="B18409">
        <v>34463044</v>
      </c>
      <c r="C18409">
        <v>1989</v>
      </c>
      <c r="D18409" t="s">
        <v>21685</v>
      </c>
      <c r="E18409" t="s">
        <v>2706</v>
      </c>
      <c r="F18409" t="s">
        <v>21686</v>
      </c>
      <c r="G18409" t="s">
        <v>27</v>
      </c>
      <c r="H18409">
        <v>12</v>
      </c>
      <c r="I18409">
        <v>65</v>
      </c>
      <c r="J18409">
        <v>2051</v>
      </c>
      <c r="K18409">
        <v>208</v>
      </c>
      <c r="L18409" t="s">
        <v>23190</v>
      </c>
      <c r="M18409" s="15" t="e">
        <f>IF(INDEX(#REF!,MATCH(Padrón!K18409,#REF!,0),MATCH(Padrón!J18409,#REF!,0))=K18409,"Sí","NO")</f>
        <v>#REF!</v>
      </c>
    </row>
    <row r="18410" spans="1:13" x14ac:dyDescent="0.25">
      <c r="A18410" t="s">
        <v>41614</v>
      </c>
      <c r="B18410">
        <v>13870940</v>
      </c>
      <c r="C18410">
        <v>1960</v>
      </c>
      <c r="D18410" t="s">
        <v>21687</v>
      </c>
      <c r="E18410" t="s">
        <v>21688</v>
      </c>
      <c r="F18410" t="s">
        <v>1139</v>
      </c>
      <c r="G18410" t="s">
        <v>3</v>
      </c>
      <c r="H18410">
        <v>12</v>
      </c>
      <c r="I18410">
        <v>65</v>
      </c>
      <c r="J18410">
        <v>2051</v>
      </c>
      <c r="K18410">
        <v>209</v>
      </c>
      <c r="L18410" t="s">
        <v>23190</v>
      </c>
      <c r="M18410" s="15" t="e">
        <f>IF(INDEX(#REF!,MATCH(Padrón!K18410,#REF!,0),MATCH(Padrón!J18410,#REF!,0))=K18410,"Sí","NO")</f>
        <v>#REF!</v>
      </c>
    </row>
    <row r="18411" spans="1:13" x14ac:dyDescent="0.25">
      <c r="A18411" t="s">
        <v>41615</v>
      </c>
      <c r="B18411">
        <v>37110890</v>
      </c>
      <c r="C18411">
        <v>1992</v>
      </c>
      <c r="D18411" t="s">
        <v>21689</v>
      </c>
      <c r="E18411" t="s">
        <v>21690</v>
      </c>
      <c r="F18411" t="s">
        <v>19499</v>
      </c>
      <c r="G18411" t="s">
        <v>3</v>
      </c>
      <c r="H18411">
        <v>12</v>
      </c>
      <c r="I18411">
        <v>65</v>
      </c>
      <c r="J18411">
        <v>2051</v>
      </c>
      <c r="K18411">
        <v>210</v>
      </c>
      <c r="L18411" t="s">
        <v>23190</v>
      </c>
      <c r="M18411" s="15" t="e">
        <f>IF(INDEX(#REF!,MATCH(Padrón!K18411,#REF!,0),MATCH(Padrón!J18411,#REF!,0))=K18411,"Sí","NO")</f>
        <v>#REF!</v>
      </c>
    </row>
    <row r="18412" spans="1:13" x14ac:dyDescent="0.25">
      <c r="A18412" t="s">
        <v>41616</v>
      </c>
      <c r="B18412">
        <v>32085847</v>
      </c>
      <c r="C18412">
        <v>1985</v>
      </c>
      <c r="D18412" t="s">
        <v>21689</v>
      </c>
      <c r="E18412" t="s">
        <v>21691</v>
      </c>
      <c r="F18412" t="s">
        <v>393</v>
      </c>
      <c r="G18412" t="s">
        <v>10</v>
      </c>
      <c r="H18412">
        <v>12</v>
      </c>
      <c r="I18412">
        <v>65</v>
      </c>
      <c r="J18412">
        <v>2051</v>
      </c>
      <c r="K18412">
        <v>211</v>
      </c>
      <c r="L18412" t="s">
        <v>23190</v>
      </c>
      <c r="M18412" s="15" t="e">
        <f>IF(INDEX(#REF!,MATCH(Padrón!K18412,#REF!,0),MATCH(Padrón!J18412,#REF!,0))=K18412,"Sí","NO")</f>
        <v>#REF!</v>
      </c>
    </row>
    <row r="18413" spans="1:13" x14ac:dyDescent="0.25">
      <c r="A18413" t="s">
        <v>41617</v>
      </c>
      <c r="B18413">
        <v>23678350</v>
      </c>
      <c r="C18413">
        <v>1974</v>
      </c>
      <c r="D18413" t="s">
        <v>21692</v>
      </c>
      <c r="E18413" t="s">
        <v>136</v>
      </c>
      <c r="F18413" t="s">
        <v>21693</v>
      </c>
      <c r="G18413" t="s">
        <v>3</v>
      </c>
      <c r="H18413">
        <v>12</v>
      </c>
      <c r="I18413">
        <v>65</v>
      </c>
      <c r="J18413">
        <v>2051</v>
      </c>
      <c r="K18413">
        <v>212</v>
      </c>
      <c r="L18413" t="s">
        <v>23190</v>
      </c>
      <c r="M18413" s="15" t="e">
        <f>IF(INDEX(#REF!,MATCH(Padrón!K18413,#REF!,0),MATCH(Padrón!J18413,#REF!,0))=K18413,"Sí","NO")</f>
        <v>#REF!</v>
      </c>
    </row>
    <row r="18414" spans="1:13" x14ac:dyDescent="0.25">
      <c r="A18414" t="s">
        <v>41618</v>
      </c>
      <c r="B18414">
        <v>27993052</v>
      </c>
      <c r="C18414">
        <v>1980</v>
      </c>
      <c r="D18414" t="s">
        <v>21692</v>
      </c>
      <c r="E18414" t="s">
        <v>21694</v>
      </c>
      <c r="F18414" t="s">
        <v>21695</v>
      </c>
      <c r="G18414" t="s">
        <v>10</v>
      </c>
      <c r="H18414">
        <v>12</v>
      </c>
      <c r="I18414">
        <v>65</v>
      </c>
      <c r="J18414">
        <v>2051</v>
      </c>
      <c r="K18414">
        <v>213</v>
      </c>
      <c r="L18414" t="s">
        <v>23190</v>
      </c>
      <c r="M18414" s="15" t="e">
        <f>IF(INDEX(#REF!,MATCH(Padrón!K18414,#REF!,0),MATCH(Padrón!J18414,#REF!,0))=K18414,"Sí","NO")</f>
        <v>#REF!</v>
      </c>
    </row>
    <row r="18415" spans="1:13" x14ac:dyDescent="0.25">
      <c r="A18415" t="s">
        <v>41619</v>
      </c>
      <c r="B18415">
        <v>25338382</v>
      </c>
      <c r="C18415">
        <v>1976</v>
      </c>
      <c r="D18415" t="s">
        <v>21692</v>
      </c>
      <c r="E18415" t="s">
        <v>2955</v>
      </c>
      <c r="F18415" t="s">
        <v>318</v>
      </c>
      <c r="G18415" t="s">
        <v>3</v>
      </c>
      <c r="H18415">
        <v>12</v>
      </c>
      <c r="I18415">
        <v>65</v>
      </c>
      <c r="J18415">
        <v>2051</v>
      </c>
      <c r="K18415">
        <v>214</v>
      </c>
      <c r="L18415" t="s">
        <v>23190</v>
      </c>
      <c r="M18415" s="15" t="e">
        <f>IF(INDEX(#REF!,MATCH(Padrón!K18415,#REF!,0),MATCH(Padrón!J18415,#REF!,0))=K18415,"Sí","NO")</f>
        <v>#REF!</v>
      </c>
    </row>
    <row r="18416" spans="1:13" x14ac:dyDescent="0.25">
      <c r="A18416" t="s">
        <v>41620</v>
      </c>
      <c r="B18416">
        <v>10992375</v>
      </c>
      <c r="C18416">
        <v>1954</v>
      </c>
      <c r="D18416" t="s">
        <v>21692</v>
      </c>
      <c r="E18416" t="s">
        <v>334</v>
      </c>
      <c r="F18416" t="s">
        <v>35</v>
      </c>
      <c r="G18416" t="s">
        <v>3</v>
      </c>
      <c r="H18416">
        <v>12</v>
      </c>
      <c r="I18416">
        <v>65</v>
      </c>
      <c r="J18416">
        <v>2051</v>
      </c>
      <c r="K18416">
        <v>215</v>
      </c>
      <c r="L18416" t="s">
        <v>23190</v>
      </c>
      <c r="M18416" s="15" t="e">
        <f>IF(INDEX(#REF!,MATCH(Padrón!K18416,#REF!,0),MATCH(Padrón!J18416,#REF!,0))=K18416,"Sí","NO")</f>
        <v>#REF!</v>
      </c>
    </row>
    <row r="18417" spans="1:13" x14ac:dyDescent="0.25">
      <c r="A18417" t="s">
        <v>41621</v>
      </c>
      <c r="B18417">
        <v>41617519</v>
      </c>
      <c r="C18417">
        <v>1999</v>
      </c>
      <c r="D18417" t="s">
        <v>21696</v>
      </c>
      <c r="E18417" t="s">
        <v>21697</v>
      </c>
      <c r="F18417" t="s">
        <v>19895</v>
      </c>
      <c r="G18417" t="s">
        <v>3</v>
      </c>
      <c r="H18417">
        <v>12</v>
      </c>
      <c r="I18417">
        <v>65</v>
      </c>
      <c r="J18417">
        <v>2051</v>
      </c>
      <c r="K18417">
        <v>216</v>
      </c>
      <c r="L18417" t="s">
        <v>23190</v>
      </c>
      <c r="M18417" s="15" t="e">
        <f>IF(INDEX(#REF!,MATCH(Padrón!K18417,#REF!,0),MATCH(Padrón!J18417,#REF!,0))=K18417,"Sí","NO")</f>
        <v>#REF!</v>
      </c>
    </row>
    <row r="18418" spans="1:13" x14ac:dyDescent="0.25">
      <c r="A18418" t="s">
        <v>41622</v>
      </c>
      <c r="B18418">
        <v>16205243</v>
      </c>
      <c r="C18418">
        <v>1962</v>
      </c>
      <c r="D18418" t="s">
        <v>21696</v>
      </c>
      <c r="E18418" t="s">
        <v>21698</v>
      </c>
      <c r="F18418" t="s">
        <v>3609</v>
      </c>
      <c r="G18418" t="s">
        <v>3</v>
      </c>
      <c r="H18418">
        <v>12</v>
      </c>
      <c r="I18418">
        <v>65</v>
      </c>
      <c r="J18418">
        <v>2051</v>
      </c>
      <c r="K18418">
        <v>217</v>
      </c>
      <c r="L18418" t="s">
        <v>23190</v>
      </c>
      <c r="M18418" s="15" t="e">
        <f>IF(INDEX(#REF!,MATCH(Padrón!K18418,#REF!,0),MATCH(Padrón!J18418,#REF!,0))=K18418,"Sí","NO")</f>
        <v>#REF!</v>
      </c>
    </row>
    <row r="18419" spans="1:13" x14ac:dyDescent="0.25">
      <c r="A18419" t="s">
        <v>41623</v>
      </c>
      <c r="B18419">
        <v>20117717</v>
      </c>
      <c r="C18419">
        <v>1968</v>
      </c>
      <c r="D18419" t="s">
        <v>21696</v>
      </c>
      <c r="E18419" t="s">
        <v>21699</v>
      </c>
      <c r="F18419" t="s">
        <v>19895</v>
      </c>
      <c r="G18419" t="s">
        <v>3</v>
      </c>
      <c r="H18419">
        <v>12</v>
      </c>
      <c r="I18419">
        <v>65</v>
      </c>
      <c r="J18419">
        <v>2051</v>
      </c>
      <c r="K18419">
        <v>218</v>
      </c>
      <c r="L18419" t="s">
        <v>23190</v>
      </c>
      <c r="M18419" s="15" t="e">
        <f>IF(INDEX(#REF!,MATCH(Padrón!K18419,#REF!,0),MATCH(Padrón!J18419,#REF!,0))=K18419,"Sí","NO")</f>
        <v>#REF!</v>
      </c>
    </row>
    <row r="18420" spans="1:13" x14ac:dyDescent="0.25">
      <c r="A18420" t="s">
        <v>41624</v>
      </c>
      <c r="B18420">
        <v>44737746</v>
      </c>
      <c r="C18420">
        <v>2003</v>
      </c>
      <c r="D18420" t="s">
        <v>21700</v>
      </c>
      <c r="E18420" t="s">
        <v>3021</v>
      </c>
      <c r="F18420" t="s">
        <v>13640</v>
      </c>
      <c r="G18420" t="s">
        <v>3</v>
      </c>
      <c r="H18420">
        <v>12</v>
      </c>
      <c r="I18420">
        <v>65</v>
      </c>
      <c r="J18420">
        <v>2051</v>
      </c>
      <c r="K18420">
        <v>219</v>
      </c>
      <c r="L18420" t="s">
        <v>23190</v>
      </c>
      <c r="M18420" s="15" t="e">
        <f>IF(INDEX(#REF!,MATCH(Padrón!K18420,#REF!,0),MATCH(Padrón!J18420,#REF!,0))=K18420,"Sí","NO")</f>
        <v>#REF!</v>
      </c>
    </row>
    <row r="18421" spans="1:13" x14ac:dyDescent="0.25">
      <c r="A18421" t="s">
        <v>41625</v>
      </c>
      <c r="B18421">
        <v>48057020</v>
      </c>
      <c r="C18421">
        <v>2007</v>
      </c>
      <c r="D18421" t="s">
        <v>21700</v>
      </c>
      <c r="E18421" t="s">
        <v>4767</v>
      </c>
      <c r="F18421" t="s">
        <v>21701</v>
      </c>
      <c r="G18421" t="s">
        <v>3</v>
      </c>
      <c r="H18421">
        <v>12</v>
      </c>
      <c r="I18421">
        <v>65</v>
      </c>
      <c r="J18421">
        <v>2051</v>
      </c>
      <c r="K18421">
        <v>220</v>
      </c>
      <c r="L18421" t="s">
        <v>23190</v>
      </c>
      <c r="M18421" s="15" t="e">
        <f>IF(INDEX(#REF!,MATCH(Padrón!K18421,#REF!,0),MATCH(Padrón!J18421,#REF!,0))=K18421,"Sí","NO")</f>
        <v>#REF!</v>
      </c>
    </row>
    <row r="18422" spans="1:13" x14ac:dyDescent="0.25">
      <c r="A18422" t="s">
        <v>41626</v>
      </c>
      <c r="B18422">
        <v>21543548</v>
      </c>
      <c r="C18422">
        <v>1970</v>
      </c>
      <c r="D18422" t="s">
        <v>21700</v>
      </c>
      <c r="E18422" t="s">
        <v>11302</v>
      </c>
      <c r="F18422" t="s">
        <v>21702</v>
      </c>
      <c r="G18422" t="s">
        <v>3</v>
      </c>
      <c r="H18422">
        <v>12</v>
      </c>
      <c r="I18422">
        <v>65</v>
      </c>
      <c r="J18422">
        <v>2051</v>
      </c>
      <c r="K18422">
        <v>221</v>
      </c>
      <c r="L18422" t="s">
        <v>23190</v>
      </c>
      <c r="M18422" s="15" t="e">
        <f>IF(INDEX(#REF!,MATCH(Padrón!K18422,#REF!,0),MATCH(Padrón!J18422,#REF!,0))=K18422,"Sí","NO")</f>
        <v>#REF!</v>
      </c>
    </row>
    <row r="18423" spans="1:13" x14ac:dyDescent="0.25">
      <c r="A18423" t="s">
        <v>41627</v>
      </c>
      <c r="B18423">
        <v>11219242</v>
      </c>
      <c r="C18423">
        <v>1954</v>
      </c>
      <c r="D18423" t="s">
        <v>8021</v>
      </c>
      <c r="E18423" t="s">
        <v>21703</v>
      </c>
      <c r="F18423" t="s">
        <v>21704</v>
      </c>
      <c r="G18423" t="s">
        <v>3</v>
      </c>
      <c r="H18423">
        <v>12</v>
      </c>
      <c r="I18423">
        <v>65</v>
      </c>
      <c r="J18423">
        <v>2051</v>
      </c>
      <c r="K18423">
        <v>222</v>
      </c>
      <c r="L18423" t="s">
        <v>23190</v>
      </c>
      <c r="M18423" s="15" t="e">
        <f>IF(INDEX(#REF!,MATCH(Padrón!K18423,#REF!,0),MATCH(Padrón!J18423,#REF!,0))=K18423,"Sí","NO")</f>
        <v>#REF!</v>
      </c>
    </row>
    <row r="18424" spans="1:13" x14ac:dyDescent="0.25">
      <c r="A18424" t="s">
        <v>41628</v>
      </c>
      <c r="B18424">
        <v>18097040</v>
      </c>
      <c r="C18424">
        <v>1966</v>
      </c>
      <c r="D18424" t="s">
        <v>8021</v>
      </c>
      <c r="E18424" t="s">
        <v>21</v>
      </c>
      <c r="F18424" t="s">
        <v>21705</v>
      </c>
      <c r="G18424" t="s">
        <v>3</v>
      </c>
      <c r="H18424">
        <v>12</v>
      </c>
      <c r="I18424">
        <v>65</v>
      </c>
      <c r="J18424">
        <v>2051</v>
      </c>
      <c r="K18424">
        <v>223</v>
      </c>
      <c r="L18424" t="s">
        <v>23190</v>
      </c>
      <c r="M18424" s="15" t="e">
        <f>IF(INDEX(#REF!,MATCH(Padrón!K18424,#REF!,0),MATCH(Padrón!J18424,#REF!,0))=K18424,"Sí","NO")</f>
        <v>#REF!</v>
      </c>
    </row>
    <row r="18425" spans="1:13" x14ac:dyDescent="0.25">
      <c r="A18425" t="s">
        <v>41629</v>
      </c>
      <c r="B18425">
        <v>25205104</v>
      </c>
      <c r="C18425">
        <v>1976</v>
      </c>
      <c r="D18425" t="s">
        <v>8021</v>
      </c>
      <c r="E18425" t="s">
        <v>5819</v>
      </c>
      <c r="F18425" t="s">
        <v>841</v>
      </c>
      <c r="G18425" t="s">
        <v>10</v>
      </c>
      <c r="H18425">
        <v>12</v>
      </c>
      <c r="I18425">
        <v>65</v>
      </c>
      <c r="J18425">
        <v>2051</v>
      </c>
      <c r="K18425">
        <v>224</v>
      </c>
      <c r="L18425" t="s">
        <v>23190</v>
      </c>
      <c r="M18425" s="15" t="e">
        <f>IF(INDEX(#REF!,MATCH(Padrón!K18425,#REF!,0),MATCH(Padrón!J18425,#REF!,0))=K18425,"Sí","NO")</f>
        <v>#REF!</v>
      </c>
    </row>
    <row r="18426" spans="1:13" x14ac:dyDescent="0.25">
      <c r="A18426" t="s">
        <v>41630</v>
      </c>
      <c r="B18426">
        <v>39045904</v>
      </c>
      <c r="C18426">
        <v>1995</v>
      </c>
      <c r="D18426" t="s">
        <v>8021</v>
      </c>
      <c r="E18426" t="s">
        <v>21706</v>
      </c>
      <c r="F18426" t="s">
        <v>21707</v>
      </c>
      <c r="G18426" t="s">
        <v>3</v>
      </c>
      <c r="H18426">
        <v>12</v>
      </c>
      <c r="I18426">
        <v>65</v>
      </c>
      <c r="J18426">
        <v>2051</v>
      </c>
      <c r="K18426">
        <v>225</v>
      </c>
      <c r="L18426" t="s">
        <v>23190</v>
      </c>
      <c r="M18426" s="15" t="e">
        <f>IF(INDEX(#REF!,MATCH(Padrón!K18426,#REF!,0),MATCH(Padrón!J18426,#REF!,0))=K18426,"Sí","NO")</f>
        <v>#REF!</v>
      </c>
    </row>
    <row r="18427" spans="1:13" x14ac:dyDescent="0.25">
      <c r="A18427" t="s">
        <v>41631</v>
      </c>
      <c r="B18427">
        <v>33853895</v>
      </c>
      <c r="C18427">
        <v>1988</v>
      </c>
      <c r="D18427" t="s">
        <v>8021</v>
      </c>
      <c r="E18427" t="s">
        <v>21708</v>
      </c>
      <c r="F18427" t="s">
        <v>21709</v>
      </c>
      <c r="G18427" t="s">
        <v>3</v>
      </c>
      <c r="H18427">
        <v>12</v>
      </c>
      <c r="I18427">
        <v>65</v>
      </c>
      <c r="J18427">
        <v>2051</v>
      </c>
      <c r="K18427">
        <v>226</v>
      </c>
      <c r="L18427" t="s">
        <v>23190</v>
      </c>
      <c r="M18427" s="15" t="e">
        <f>IF(INDEX(#REF!,MATCH(Padrón!K18427,#REF!,0),MATCH(Padrón!J18427,#REF!,0))=K18427,"Sí","NO")</f>
        <v>#REF!</v>
      </c>
    </row>
    <row r="18428" spans="1:13" x14ac:dyDescent="0.25">
      <c r="A18428" t="s">
        <v>41632</v>
      </c>
      <c r="B18428">
        <v>33853856</v>
      </c>
      <c r="C18428">
        <v>1988</v>
      </c>
      <c r="D18428" t="s">
        <v>8021</v>
      </c>
      <c r="E18428" t="s">
        <v>14095</v>
      </c>
      <c r="F18428" t="s">
        <v>407</v>
      </c>
      <c r="G18428" t="s">
        <v>3</v>
      </c>
      <c r="H18428">
        <v>12</v>
      </c>
      <c r="I18428">
        <v>65</v>
      </c>
      <c r="J18428">
        <v>2051</v>
      </c>
      <c r="K18428">
        <v>227</v>
      </c>
      <c r="L18428" t="s">
        <v>23190</v>
      </c>
      <c r="M18428" s="15" t="e">
        <f>IF(INDEX(#REF!,MATCH(Padrón!K18428,#REF!,0),MATCH(Padrón!J18428,#REF!,0))=K18428,"Sí","NO")</f>
        <v>#REF!</v>
      </c>
    </row>
    <row r="18429" spans="1:13" x14ac:dyDescent="0.25">
      <c r="A18429" t="s">
        <v>41633</v>
      </c>
      <c r="B18429">
        <v>32085813</v>
      </c>
      <c r="C18429">
        <v>1985</v>
      </c>
      <c r="D18429" t="s">
        <v>8021</v>
      </c>
      <c r="E18429" t="s">
        <v>1792</v>
      </c>
      <c r="F18429" t="s">
        <v>4970</v>
      </c>
      <c r="G18429" t="s">
        <v>3</v>
      </c>
      <c r="H18429">
        <v>12</v>
      </c>
      <c r="I18429">
        <v>65</v>
      </c>
      <c r="J18429">
        <v>2051</v>
      </c>
      <c r="K18429">
        <v>228</v>
      </c>
      <c r="L18429" t="s">
        <v>23190</v>
      </c>
      <c r="M18429" s="15" t="e">
        <f>IF(INDEX(#REF!,MATCH(Padrón!K18429,#REF!,0),MATCH(Padrón!J18429,#REF!,0))=K18429,"Sí","NO")</f>
        <v>#REF!</v>
      </c>
    </row>
    <row r="18430" spans="1:13" x14ac:dyDescent="0.25">
      <c r="A18430" t="s">
        <v>41634</v>
      </c>
      <c r="B18430">
        <v>18653610</v>
      </c>
      <c r="C18430">
        <v>1941</v>
      </c>
      <c r="D18430" t="s">
        <v>8021</v>
      </c>
      <c r="E18430" t="s">
        <v>14936</v>
      </c>
      <c r="F18430" t="s">
        <v>755</v>
      </c>
      <c r="G18430" t="s">
        <v>3</v>
      </c>
      <c r="H18430">
        <v>12</v>
      </c>
      <c r="I18430">
        <v>65</v>
      </c>
      <c r="J18430">
        <v>2051</v>
      </c>
      <c r="K18430">
        <v>229</v>
      </c>
      <c r="L18430" t="s">
        <v>23190</v>
      </c>
      <c r="M18430" s="15" t="e">
        <f>IF(INDEX(#REF!,MATCH(Padrón!K18430,#REF!,0),MATCH(Padrón!J18430,#REF!,0))=K18430,"Sí","NO")</f>
        <v>#REF!</v>
      </c>
    </row>
    <row r="18431" spans="1:13" x14ac:dyDescent="0.25">
      <c r="A18431" t="s">
        <v>41635</v>
      </c>
      <c r="B18431">
        <v>44148915</v>
      </c>
      <c r="C18431">
        <v>2002</v>
      </c>
      <c r="D18431" t="s">
        <v>8021</v>
      </c>
      <c r="E18431" t="s">
        <v>21710</v>
      </c>
      <c r="F18431" t="s">
        <v>3872</v>
      </c>
      <c r="G18431" t="s">
        <v>3</v>
      </c>
      <c r="H18431">
        <v>12</v>
      </c>
      <c r="I18431">
        <v>65</v>
      </c>
      <c r="J18431">
        <v>2051</v>
      </c>
      <c r="K18431">
        <v>230</v>
      </c>
      <c r="L18431" t="s">
        <v>23190</v>
      </c>
      <c r="M18431" s="15" t="e">
        <f>IF(INDEX(#REF!,MATCH(Padrón!K18431,#REF!,0),MATCH(Padrón!J18431,#REF!,0))=K18431,"Sí","NO")</f>
        <v>#REF!</v>
      </c>
    </row>
    <row r="18432" spans="1:13" x14ac:dyDescent="0.25">
      <c r="A18432" t="s">
        <v>41636</v>
      </c>
      <c r="B18432">
        <v>40044375</v>
      </c>
      <c r="C18432">
        <v>1997</v>
      </c>
      <c r="D18432" t="s">
        <v>8021</v>
      </c>
      <c r="E18432" t="s">
        <v>21711</v>
      </c>
      <c r="F18432" t="s">
        <v>21712</v>
      </c>
      <c r="G18432" t="s">
        <v>3</v>
      </c>
      <c r="H18432">
        <v>12</v>
      </c>
      <c r="I18432">
        <v>65</v>
      </c>
      <c r="J18432">
        <v>2051</v>
      </c>
      <c r="K18432">
        <v>231</v>
      </c>
      <c r="L18432" t="s">
        <v>23190</v>
      </c>
      <c r="M18432" s="15" t="e">
        <f>IF(INDEX(#REF!,MATCH(Padrón!K18432,#REF!,0),MATCH(Padrón!J18432,#REF!,0))=K18432,"Sí","NO")</f>
        <v>#REF!</v>
      </c>
    </row>
    <row r="18433" spans="1:13" x14ac:dyDescent="0.25">
      <c r="A18433" t="s">
        <v>41637</v>
      </c>
      <c r="B18433">
        <v>20644681</v>
      </c>
      <c r="C18433">
        <v>1969</v>
      </c>
      <c r="D18433" t="s">
        <v>8021</v>
      </c>
      <c r="E18433" t="s">
        <v>4588</v>
      </c>
      <c r="F18433" t="s">
        <v>21713</v>
      </c>
      <c r="G18433" t="s">
        <v>3</v>
      </c>
      <c r="H18433">
        <v>12</v>
      </c>
      <c r="I18433">
        <v>65</v>
      </c>
      <c r="J18433">
        <v>2051</v>
      </c>
      <c r="K18433">
        <v>232</v>
      </c>
      <c r="L18433" t="s">
        <v>23190</v>
      </c>
      <c r="M18433" s="15" t="e">
        <f>IF(INDEX(#REF!,MATCH(Padrón!K18433,#REF!,0),MATCH(Padrón!J18433,#REF!,0))=K18433,"Sí","NO")</f>
        <v>#REF!</v>
      </c>
    </row>
    <row r="18434" spans="1:13" x14ac:dyDescent="0.25">
      <c r="A18434" t="s">
        <v>41638</v>
      </c>
      <c r="B18434">
        <v>41617668</v>
      </c>
      <c r="C18434">
        <v>1999</v>
      </c>
      <c r="D18434" t="s">
        <v>8021</v>
      </c>
      <c r="E18434" t="s">
        <v>21714</v>
      </c>
      <c r="F18434" t="s">
        <v>35</v>
      </c>
      <c r="G18434" t="s">
        <v>3</v>
      </c>
      <c r="H18434">
        <v>12</v>
      </c>
      <c r="I18434">
        <v>65</v>
      </c>
      <c r="J18434">
        <v>2051</v>
      </c>
      <c r="K18434">
        <v>233</v>
      </c>
      <c r="L18434" t="s">
        <v>23190</v>
      </c>
      <c r="M18434" s="15" t="e">
        <f>IF(INDEX(#REF!,MATCH(Padrón!K18434,#REF!,0),MATCH(Padrón!J18434,#REF!,0))=K18434,"Sí","NO")</f>
        <v>#REF!</v>
      </c>
    </row>
    <row r="18435" spans="1:13" x14ac:dyDescent="0.25">
      <c r="A18435" t="s">
        <v>41639</v>
      </c>
      <c r="B18435">
        <v>28553503</v>
      </c>
      <c r="C18435">
        <v>1981</v>
      </c>
      <c r="D18435" t="s">
        <v>8021</v>
      </c>
      <c r="E18435" t="s">
        <v>3279</v>
      </c>
      <c r="F18435" t="s">
        <v>21715</v>
      </c>
      <c r="G18435" t="s">
        <v>10</v>
      </c>
      <c r="H18435">
        <v>12</v>
      </c>
      <c r="I18435">
        <v>65</v>
      </c>
      <c r="J18435">
        <v>2051</v>
      </c>
      <c r="K18435">
        <v>234</v>
      </c>
      <c r="L18435" t="s">
        <v>23190</v>
      </c>
      <c r="M18435" s="15" t="e">
        <f>IF(INDEX(#REF!,MATCH(Padrón!K18435,#REF!,0),MATCH(Padrón!J18435,#REF!,0))=K18435,"Sí","NO")</f>
        <v>#REF!</v>
      </c>
    </row>
    <row r="18436" spans="1:13" x14ac:dyDescent="0.25">
      <c r="A18436" t="s">
        <v>41640</v>
      </c>
      <c r="B18436">
        <v>35454933</v>
      </c>
      <c r="C18436">
        <v>1990</v>
      </c>
      <c r="D18436" t="s">
        <v>8021</v>
      </c>
      <c r="E18436" t="s">
        <v>12112</v>
      </c>
      <c r="F18436" t="s">
        <v>3152</v>
      </c>
      <c r="G18436" t="s">
        <v>3</v>
      </c>
      <c r="H18436">
        <v>12</v>
      </c>
      <c r="I18436">
        <v>65</v>
      </c>
      <c r="J18436">
        <v>2051</v>
      </c>
      <c r="K18436">
        <v>235</v>
      </c>
      <c r="L18436" t="s">
        <v>23190</v>
      </c>
      <c r="M18436" s="15" t="e">
        <f>IF(INDEX(#REF!,MATCH(Padrón!K18436,#REF!,0),MATCH(Padrón!J18436,#REF!,0))=K18436,"Sí","NO")</f>
        <v>#REF!</v>
      </c>
    </row>
    <row r="18437" spans="1:13" x14ac:dyDescent="0.25">
      <c r="A18437" t="s">
        <v>41641</v>
      </c>
      <c r="B18437">
        <v>13160879</v>
      </c>
      <c r="C18437">
        <v>1957</v>
      </c>
      <c r="D18437" t="s">
        <v>8021</v>
      </c>
      <c r="E18437" t="s">
        <v>21716</v>
      </c>
      <c r="F18437" t="s">
        <v>21717</v>
      </c>
      <c r="G18437" t="s">
        <v>3</v>
      </c>
      <c r="H18437">
        <v>12</v>
      </c>
      <c r="I18437">
        <v>65</v>
      </c>
      <c r="J18437">
        <v>2051</v>
      </c>
      <c r="K18437">
        <v>236</v>
      </c>
      <c r="L18437" t="s">
        <v>23190</v>
      </c>
      <c r="M18437" s="15" t="e">
        <f>IF(INDEX(#REF!,MATCH(Padrón!K18437,#REF!,0),MATCH(Padrón!J18437,#REF!,0))=K18437,"Sí","NO")</f>
        <v>#REF!</v>
      </c>
    </row>
    <row r="18438" spans="1:13" x14ac:dyDescent="0.25">
      <c r="A18438" t="s">
        <v>41642</v>
      </c>
      <c r="B18438">
        <v>37582586</v>
      </c>
      <c r="C18438">
        <v>1993</v>
      </c>
      <c r="D18438" t="s">
        <v>8021</v>
      </c>
      <c r="E18438" t="s">
        <v>291</v>
      </c>
      <c r="F18438" t="s">
        <v>21718</v>
      </c>
      <c r="G18438" t="s">
        <v>10</v>
      </c>
      <c r="H18438">
        <v>12</v>
      </c>
      <c r="I18438">
        <v>65</v>
      </c>
      <c r="J18438">
        <v>2051</v>
      </c>
      <c r="K18438">
        <v>237</v>
      </c>
      <c r="L18438" t="s">
        <v>23190</v>
      </c>
      <c r="M18438" s="15" t="e">
        <f>IF(INDEX(#REF!,MATCH(Padrón!K18438,#REF!,0),MATCH(Padrón!J18438,#REF!,0))=K18438,"Sí","NO")</f>
        <v>#REF!</v>
      </c>
    </row>
    <row r="18439" spans="1:13" x14ac:dyDescent="0.25">
      <c r="A18439" t="s">
        <v>41643</v>
      </c>
      <c r="B18439">
        <v>12233926</v>
      </c>
      <c r="C18439">
        <v>1956</v>
      </c>
      <c r="D18439" t="s">
        <v>8021</v>
      </c>
      <c r="E18439" t="s">
        <v>3667</v>
      </c>
      <c r="F18439" t="s">
        <v>2287</v>
      </c>
      <c r="G18439" t="s">
        <v>3</v>
      </c>
      <c r="H18439">
        <v>12</v>
      </c>
      <c r="I18439">
        <v>65</v>
      </c>
      <c r="J18439">
        <v>2051</v>
      </c>
      <c r="K18439">
        <v>238</v>
      </c>
      <c r="L18439" t="s">
        <v>23190</v>
      </c>
      <c r="M18439" s="15" t="e">
        <f>IF(INDEX(#REF!,MATCH(Padrón!K18439,#REF!,0),MATCH(Padrón!J18439,#REF!,0))=K18439,"Sí","NO")</f>
        <v>#REF!</v>
      </c>
    </row>
    <row r="18440" spans="1:13" x14ac:dyDescent="0.25">
      <c r="A18440" t="s">
        <v>41644</v>
      </c>
      <c r="B18440">
        <v>29572689</v>
      </c>
      <c r="C18440">
        <v>1982</v>
      </c>
      <c r="D18440" t="s">
        <v>8021</v>
      </c>
      <c r="E18440" t="s">
        <v>21719</v>
      </c>
      <c r="F18440" t="s">
        <v>21720</v>
      </c>
      <c r="G18440" t="s">
        <v>3</v>
      </c>
      <c r="H18440">
        <v>12</v>
      </c>
      <c r="I18440">
        <v>65</v>
      </c>
      <c r="J18440">
        <v>2051</v>
      </c>
      <c r="K18440">
        <v>239</v>
      </c>
      <c r="L18440" t="s">
        <v>23190</v>
      </c>
      <c r="M18440" s="15" t="e">
        <f>IF(INDEX(#REF!,MATCH(Padrón!K18440,#REF!,0),MATCH(Padrón!J18440,#REF!,0))=K18440,"Sí","NO")</f>
        <v>#REF!</v>
      </c>
    </row>
    <row r="18441" spans="1:13" x14ac:dyDescent="0.25">
      <c r="A18441" t="s">
        <v>41645</v>
      </c>
      <c r="B18441">
        <v>13129065</v>
      </c>
      <c r="C18441">
        <v>1959</v>
      </c>
      <c r="D18441" t="s">
        <v>8021</v>
      </c>
      <c r="E18441" t="s">
        <v>21721</v>
      </c>
      <c r="F18441" t="s">
        <v>21722</v>
      </c>
      <c r="G18441" t="s">
        <v>10</v>
      </c>
      <c r="H18441">
        <v>12</v>
      </c>
      <c r="I18441">
        <v>65</v>
      </c>
      <c r="J18441">
        <v>2051</v>
      </c>
      <c r="K18441">
        <v>240</v>
      </c>
      <c r="L18441" t="s">
        <v>23190</v>
      </c>
      <c r="M18441" s="15" t="e">
        <f>IF(INDEX(#REF!,MATCH(Padrón!K18441,#REF!,0),MATCH(Padrón!J18441,#REF!,0))=K18441,"Sí","NO")</f>
        <v>#REF!</v>
      </c>
    </row>
    <row r="18442" spans="1:13" x14ac:dyDescent="0.25">
      <c r="A18442" t="s">
        <v>41646</v>
      </c>
      <c r="B18442">
        <v>23030497</v>
      </c>
      <c r="C18442">
        <v>1972</v>
      </c>
      <c r="D18442" t="s">
        <v>8021</v>
      </c>
      <c r="E18442" t="s">
        <v>752</v>
      </c>
      <c r="F18442" t="s">
        <v>207</v>
      </c>
      <c r="G18442" t="s">
        <v>10</v>
      </c>
      <c r="H18442">
        <v>12</v>
      </c>
      <c r="I18442">
        <v>65</v>
      </c>
      <c r="J18442">
        <v>2051</v>
      </c>
      <c r="K18442">
        <v>241</v>
      </c>
      <c r="L18442" t="s">
        <v>23190</v>
      </c>
      <c r="M18442" s="15" t="e">
        <f>IF(INDEX(#REF!,MATCH(Padrón!K18442,#REF!,0),MATCH(Padrón!J18442,#REF!,0))=K18442,"Sí","NO")</f>
        <v>#REF!</v>
      </c>
    </row>
    <row r="18443" spans="1:13" x14ac:dyDescent="0.25">
      <c r="A18443" t="s">
        <v>41647</v>
      </c>
      <c r="B18443">
        <v>39045940</v>
      </c>
      <c r="C18443">
        <v>1995</v>
      </c>
      <c r="D18443" t="s">
        <v>8021</v>
      </c>
      <c r="E18443" t="s">
        <v>21723</v>
      </c>
      <c r="F18443" t="s">
        <v>21724</v>
      </c>
      <c r="G18443" t="s">
        <v>3</v>
      </c>
      <c r="H18443">
        <v>12</v>
      </c>
      <c r="I18443">
        <v>65</v>
      </c>
      <c r="J18443">
        <v>2051</v>
      </c>
      <c r="K18443">
        <v>242</v>
      </c>
      <c r="L18443" t="s">
        <v>23190</v>
      </c>
      <c r="M18443" s="15" t="e">
        <f>IF(INDEX(#REF!,MATCH(Padrón!K18443,#REF!,0),MATCH(Padrón!J18443,#REF!,0))=K18443,"Sí","NO")</f>
        <v>#REF!</v>
      </c>
    </row>
    <row r="18444" spans="1:13" x14ac:dyDescent="0.25">
      <c r="A18444" t="s">
        <v>41648</v>
      </c>
      <c r="B18444">
        <v>27596656</v>
      </c>
      <c r="C18444">
        <v>1980</v>
      </c>
      <c r="D18444" t="s">
        <v>8021</v>
      </c>
      <c r="E18444" t="s">
        <v>21725</v>
      </c>
      <c r="F18444" t="s">
        <v>2697</v>
      </c>
      <c r="G18444" t="s">
        <v>3</v>
      </c>
      <c r="H18444">
        <v>12</v>
      </c>
      <c r="I18444">
        <v>65</v>
      </c>
      <c r="J18444">
        <v>2051</v>
      </c>
      <c r="K18444">
        <v>243</v>
      </c>
      <c r="L18444" t="s">
        <v>23190</v>
      </c>
      <c r="M18444" s="15" t="e">
        <f>IF(INDEX(#REF!,MATCH(Padrón!K18444,#REF!,0),MATCH(Padrón!J18444,#REF!,0))=K18444,"Sí","NO")</f>
        <v>#REF!</v>
      </c>
    </row>
    <row r="18445" spans="1:13" x14ac:dyDescent="0.25">
      <c r="A18445" t="s">
        <v>41649</v>
      </c>
      <c r="B18445">
        <v>31258302</v>
      </c>
      <c r="C18445">
        <v>1983</v>
      </c>
      <c r="D18445" t="s">
        <v>21726</v>
      </c>
      <c r="E18445" t="s">
        <v>10231</v>
      </c>
      <c r="F18445" t="s">
        <v>7070</v>
      </c>
      <c r="G18445" t="s">
        <v>3</v>
      </c>
      <c r="H18445">
        <v>12</v>
      </c>
      <c r="I18445">
        <v>65</v>
      </c>
      <c r="J18445">
        <v>2051</v>
      </c>
      <c r="K18445">
        <v>244</v>
      </c>
      <c r="L18445" t="s">
        <v>23190</v>
      </c>
      <c r="M18445" s="15" t="e">
        <f>IF(INDEX(#REF!,MATCH(Padrón!K18445,#REF!,0),MATCH(Padrón!J18445,#REF!,0))=K18445,"Sí","NO")</f>
        <v>#REF!</v>
      </c>
    </row>
    <row r="18446" spans="1:13" x14ac:dyDescent="0.25">
      <c r="A18446" t="s">
        <v>41650</v>
      </c>
      <c r="B18446">
        <v>40798733</v>
      </c>
      <c r="C18446">
        <v>1983</v>
      </c>
      <c r="D18446" t="s">
        <v>21726</v>
      </c>
      <c r="E18446" t="s">
        <v>857</v>
      </c>
      <c r="F18446" t="s">
        <v>15093</v>
      </c>
      <c r="G18446" t="s">
        <v>88</v>
      </c>
      <c r="H18446">
        <v>12</v>
      </c>
      <c r="I18446">
        <v>65</v>
      </c>
      <c r="J18446">
        <v>2051</v>
      </c>
      <c r="K18446">
        <v>245</v>
      </c>
      <c r="L18446" t="s">
        <v>23190</v>
      </c>
      <c r="M18446" s="15" t="e">
        <f>IF(INDEX(#REF!,MATCH(Padrón!K18446,#REF!,0),MATCH(Padrón!J18446,#REF!,0))=K18446,"Sí","NO")</f>
        <v>#REF!</v>
      </c>
    </row>
    <row r="18447" spans="1:13" x14ac:dyDescent="0.25">
      <c r="A18447" t="s">
        <v>41651</v>
      </c>
      <c r="B18447">
        <v>18801429</v>
      </c>
      <c r="C18447">
        <v>1978</v>
      </c>
      <c r="D18447" t="s">
        <v>21726</v>
      </c>
      <c r="E18447" t="s">
        <v>1226</v>
      </c>
      <c r="F18447" t="s">
        <v>21727</v>
      </c>
      <c r="G18447" t="s">
        <v>3</v>
      </c>
      <c r="H18447">
        <v>12</v>
      </c>
      <c r="I18447">
        <v>65</v>
      </c>
      <c r="J18447">
        <v>2051</v>
      </c>
      <c r="K18447">
        <v>246</v>
      </c>
      <c r="L18447" t="s">
        <v>23190</v>
      </c>
      <c r="M18447" s="15" t="e">
        <f>IF(INDEX(#REF!,MATCH(Padrón!K18447,#REF!,0),MATCH(Padrón!J18447,#REF!,0))=K18447,"Sí","NO")</f>
        <v>#REF!</v>
      </c>
    </row>
    <row r="18448" spans="1:13" x14ac:dyDescent="0.25">
      <c r="A18448" t="s">
        <v>41652</v>
      </c>
      <c r="B18448">
        <v>17367404</v>
      </c>
      <c r="C18448">
        <v>1964</v>
      </c>
      <c r="D18448" t="s">
        <v>21726</v>
      </c>
      <c r="E18448" t="s">
        <v>21728</v>
      </c>
      <c r="F18448" t="s">
        <v>21729</v>
      </c>
      <c r="G18448" t="s">
        <v>10</v>
      </c>
      <c r="H18448">
        <v>12</v>
      </c>
      <c r="I18448">
        <v>65</v>
      </c>
      <c r="J18448">
        <v>2051</v>
      </c>
      <c r="K18448">
        <v>247</v>
      </c>
      <c r="L18448" t="s">
        <v>23190</v>
      </c>
      <c r="M18448" s="15" t="e">
        <f>IF(INDEX(#REF!,MATCH(Padrón!K18448,#REF!,0),MATCH(Padrón!J18448,#REF!,0))=K18448,"Sí","NO")</f>
        <v>#REF!</v>
      </c>
    </row>
    <row r="18449" spans="1:13" x14ac:dyDescent="0.25">
      <c r="A18449" t="s">
        <v>41653</v>
      </c>
      <c r="B18449">
        <v>30785428</v>
      </c>
      <c r="C18449">
        <v>1984</v>
      </c>
      <c r="D18449" t="s">
        <v>21726</v>
      </c>
      <c r="E18449" t="s">
        <v>14094</v>
      </c>
      <c r="F18449" t="s">
        <v>5301</v>
      </c>
      <c r="G18449" t="s">
        <v>10</v>
      </c>
      <c r="H18449">
        <v>12</v>
      </c>
      <c r="I18449">
        <v>65</v>
      </c>
      <c r="J18449">
        <v>2051</v>
      </c>
      <c r="K18449">
        <v>248</v>
      </c>
      <c r="L18449" t="s">
        <v>23190</v>
      </c>
      <c r="M18449" s="15" t="e">
        <f>IF(INDEX(#REF!,MATCH(Padrón!K18449,#REF!,0),MATCH(Padrón!J18449,#REF!,0))=K18449,"Sí","NO")</f>
        <v>#REF!</v>
      </c>
    </row>
    <row r="18450" spans="1:13" x14ac:dyDescent="0.25">
      <c r="A18450" t="s">
        <v>41654</v>
      </c>
      <c r="B18450">
        <v>33406145</v>
      </c>
      <c r="C18450">
        <v>1985</v>
      </c>
      <c r="D18450" t="s">
        <v>21726</v>
      </c>
      <c r="E18450" t="s">
        <v>10495</v>
      </c>
      <c r="F18450" t="s">
        <v>180</v>
      </c>
      <c r="G18450" t="s">
        <v>3</v>
      </c>
      <c r="H18450">
        <v>12</v>
      </c>
      <c r="I18450">
        <v>65</v>
      </c>
      <c r="J18450">
        <v>2051</v>
      </c>
      <c r="K18450">
        <v>249</v>
      </c>
      <c r="L18450" t="s">
        <v>23190</v>
      </c>
      <c r="M18450" s="15" t="e">
        <f>IF(INDEX(#REF!,MATCH(Padrón!K18450,#REF!,0),MATCH(Padrón!J18450,#REF!,0))=K18450,"Sí","NO")</f>
        <v>#REF!</v>
      </c>
    </row>
    <row r="18451" spans="1:13" x14ac:dyDescent="0.25">
      <c r="A18451" t="s">
        <v>41655</v>
      </c>
      <c r="B18451">
        <v>31910098</v>
      </c>
      <c r="C18451">
        <v>1985</v>
      </c>
      <c r="D18451" t="s">
        <v>21726</v>
      </c>
      <c r="E18451" t="s">
        <v>10020</v>
      </c>
      <c r="F18451" t="s">
        <v>17716</v>
      </c>
      <c r="G18451" t="s">
        <v>3</v>
      </c>
      <c r="H18451">
        <v>12</v>
      </c>
      <c r="I18451">
        <v>65</v>
      </c>
      <c r="J18451">
        <v>2051</v>
      </c>
      <c r="K18451">
        <v>250</v>
      </c>
      <c r="L18451" t="s">
        <v>23190</v>
      </c>
      <c r="M18451" s="15" t="e">
        <f>IF(INDEX(#REF!,MATCH(Padrón!K18451,#REF!,0),MATCH(Padrón!J18451,#REF!,0))=K18451,"Sí","NO")</f>
        <v>#REF!</v>
      </c>
    </row>
    <row r="18452" spans="1:13" x14ac:dyDescent="0.25">
      <c r="A18452" t="s">
        <v>41656</v>
      </c>
      <c r="B18452">
        <v>27993153</v>
      </c>
      <c r="C18452">
        <v>1980</v>
      </c>
      <c r="D18452" t="s">
        <v>21726</v>
      </c>
      <c r="E18452" t="s">
        <v>11897</v>
      </c>
      <c r="F18452" t="s">
        <v>3002</v>
      </c>
      <c r="G18452" t="s">
        <v>3</v>
      </c>
      <c r="H18452">
        <v>12</v>
      </c>
      <c r="I18452">
        <v>65</v>
      </c>
      <c r="J18452">
        <v>2051</v>
      </c>
      <c r="K18452">
        <v>251</v>
      </c>
      <c r="L18452" t="s">
        <v>23190</v>
      </c>
      <c r="M18452" s="15" t="e">
        <f>IF(INDEX(#REF!,MATCH(Padrón!K18452,#REF!,0),MATCH(Padrón!J18452,#REF!,0))=K18452,"Sí","NO")</f>
        <v>#REF!</v>
      </c>
    </row>
    <row r="18453" spans="1:13" x14ac:dyDescent="0.25">
      <c r="A18453" t="s">
        <v>41657</v>
      </c>
      <c r="B18453">
        <v>8407290</v>
      </c>
      <c r="C18453">
        <v>1950</v>
      </c>
      <c r="D18453" t="s">
        <v>21726</v>
      </c>
      <c r="E18453" t="s">
        <v>21730</v>
      </c>
      <c r="F18453" t="s">
        <v>21731</v>
      </c>
      <c r="G18453" t="s">
        <v>10</v>
      </c>
      <c r="H18453">
        <v>12</v>
      </c>
      <c r="I18453">
        <v>65</v>
      </c>
      <c r="J18453">
        <v>2051</v>
      </c>
      <c r="K18453">
        <v>252</v>
      </c>
      <c r="L18453" t="s">
        <v>23190</v>
      </c>
      <c r="M18453" s="15" t="e">
        <f>IF(INDEX(#REF!,MATCH(Padrón!K18453,#REF!,0),MATCH(Padrón!J18453,#REF!,0))=K18453,"Sí","NO")</f>
        <v>#REF!</v>
      </c>
    </row>
    <row r="18454" spans="1:13" x14ac:dyDescent="0.25">
      <c r="A18454" t="s">
        <v>41658</v>
      </c>
      <c r="B18454">
        <v>31258303</v>
      </c>
      <c r="C18454">
        <v>1984</v>
      </c>
      <c r="D18454" t="s">
        <v>21726</v>
      </c>
      <c r="E18454" t="s">
        <v>15987</v>
      </c>
      <c r="F18454" t="s">
        <v>9</v>
      </c>
      <c r="G18454" t="s">
        <v>3</v>
      </c>
      <c r="H18454">
        <v>12</v>
      </c>
      <c r="I18454">
        <v>65</v>
      </c>
      <c r="J18454">
        <v>2051</v>
      </c>
      <c r="K18454">
        <v>253</v>
      </c>
      <c r="L18454" t="s">
        <v>23190</v>
      </c>
      <c r="M18454" s="15" t="e">
        <f>IF(INDEX(#REF!,MATCH(Padrón!K18454,#REF!,0),MATCH(Padrón!J18454,#REF!,0))=K18454,"Sí","NO")</f>
        <v>#REF!</v>
      </c>
    </row>
    <row r="18455" spans="1:13" x14ac:dyDescent="0.25">
      <c r="A18455" t="s">
        <v>41659</v>
      </c>
      <c r="B18455">
        <v>29572733</v>
      </c>
      <c r="C18455">
        <v>1982</v>
      </c>
      <c r="D18455" t="s">
        <v>21726</v>
      </c>
      <c r="E18455" t="s">
        <v>2818</v>
      </c>
      <c r="F18455" t="s">
        <v>4902</v>
      </c>
      <c r="G18455" t="s">
        <v>3</v>
      </c>
      <c r="H18455">
        <v>12</v>
      </c>
      <c r="I18455">
        <v>65</v>
      </c>
      <c r="J18455">
        <v>2051</v>
      </c>
      <c r="K18455">
        <v>254</v>
      </c>
      <c r="L18455" t="s">
        <v>23190</v>
      </c>
      <c r="M18455" s="15" t="e">
        <f>IF(INDEX(#REF!,MATCH(Padrón!K18455,#REF!,0),MATCH(Padrón!J18455,#REF!,0))=K18455,"Sí","NO")</f>
        <v>#REF!</v>
      </c>
    </row>
    <row r="18456" spans="1:13" x14ac:dyDescent="0.25">
      <c r="A18456" t="s">
        <v>41660</v>
      </c>
      <c r="B18456">
        <v>25617410</v>
      </c>
      <c r="C18456">
        <v>1976</v>
      </c>
      <c r="D18456" t="s">
        <v>21726</v>
      </c>
      <c r="E18456" t="s">
        <v>224</v>
      </c>
      <c r="F18456" t="s">
        <v>21732</v>
      </c>
      <c r="G18456" t="s">
        <v>3</v>
      </c>
      <c r="H18456">
        <v>12</v>
      </c>
      <c r="I18456">
        <v>65</v>
      </c>
      <c r="J18456">
        <v>2051</v>
      </c>
      <c r="K18456">
        <v>255</v>
      </c>
      <c r="L18456" t="s">
        <v>23190</v>
      </c>
      <c r="M18456" s="15" t="e">
        <f>IF(INDEX(#REF!,MATCH(Padrón!K18456,#REF!,0),MATCH(Padrón!J18456,#REF!,0))=K18456,"Sí","NO")</f>
        <v>#REF!</v>
      </c>
    </row>
    <row r="18457" spans="1:13" x14ac:dyDescent="0.25">
      <c r="A18457" t="s">
        <v>41661</v>
      </c>
      <c r="B18457">
        <v>35007226</v>
      </c>
      <c r="C18457">
        <v>1990</v>
      </c>
      <c r="D18457" t="s">
        <v>21726</v>
      </c>
      <c r="E18457" t="s">
        <v>559</v>
      </c>
      <c r="F18457" t="s">
        <v>1048</v>
      </c>
      <c r="G18457" t="s">
        <v>3</v>
      </c>
      <c r="H18457">
        <v>12</v>
      </c>
      <c r="I18457">
        <v>65</v>
      </c>
      <c r="J18457">
        <v>2051</v>
      </c>
      <c r="K18457">
        <v>256</v>
      </c>
      <c r="L18457" t="s">
        <v>23190</v>
      </c>
      <c r="M18457" s="15" t="e">
        <f>IF(INDEX(#REF!,MATCH(Padrón!K18457,#REF!,0),MATCH(Padrón!J18457,#REF!,0))=K18457,"Sí","NO")</f>
        <v>#REF!</v>
      </c>
    </row>
    <row r="18458" spans="1:13" x14ac:dyDescent="0.25">
      <c r="A18458" t="s">
        <v>41662</v>
      </c>
      <c r="B18458">
        <v>47997322</v>
      </c>
      <c r="C18458">
        <v>2007</v>
      </c>
      <c r="D18458" t="s">
        <v>21726</v>
      </c>
      <c r="E18458" t="s">
        <v>7935</v>
      </c>
      <c r="F18458" t="s">
        <v>13605</v>
      </c>
      <c r="G18458" t="s">
        <v>3</v>
      </c>
      <c r="H18458">
        <v>12</v>
      </c>
      <c r="I18458">
        <v>65</v>
      </c>
      <c r="J18458">
        <v>2051</v>
      </c>
      <c r="K18458">
        <v>257</v>
      </c>
      <c r="L18458" t="s">
        <v>23190</v>
      </c>
      <c r="M18458" s="15" t="e">
        <f>IF(INDEX(#REF!,MATCH(Padrón!K18458,#REF!,0),MATCH(Padrón!J18458,#REF!,0))=K18458,"Sí","NO")</f>
        <v>#REF!</v>
      </c>
    </row>
    <row r="18459" spans="1:13" x14ac:dyDescent="0.25">
      <c r="A18459" t="s">
        <v>41663</v>
      </c>
      <c r="B18459">
        <v>34463048</v>
      </c>
      <c r="C18459">
        <v>1987</v>
      </c>
      <c r="D18459" t="s">
        <v>21726</v>
      </c>
      <c r="E18459" t="s">
        <v>5510</v>
      </c>
      <c r="F18459" t="s">
        <v>411</v>
      </c>
      <c r="G18459" t="s">
        <v>10</v>
      </c>
      <c r="H18459">
        <v>12</v>
      </c>
      <c r="I18459">
        <v>65</v>
      </c>
      <c r="J18459">
        <v>2051</v>
      </c>
      <c r="K18459">
        <v>258</v>
      </c>
      <c r="L18459" t="s">
        <v>23190</v>
      </c>
      <c r="M18459" s="15" t="e">
        <f>IF(INDEX(#REF!,MATCH(Padrón!K18459,#REF!,0),MATCH(Padrón!J18459,#REF!,0))=K18459,"Sí","NO")</f>
        <v>#REF!</v>
      </c>
    </row>
    <row r="18460" spans="1:13" x14ac:dyDescent="0.25">
      <c r="A18460" t="s">
        <v>41664</v>
      </c>
      <c r="B18460">
        <v>40798735</v>
      </c>
      <c r="C18460">
        <v>1990</v>
      </c>
      <c r="D18460" t="s">
        <v>21726</v>
      </c>
      <c r="E18460" t="s">
        <v>7756</v>
      </c>
      <c r="F18460" t="s">
        <v>90</v>
      </c>
      <c r="G18460" t="s">
        <v>10</v>
      </c>
      <c r="H18460">
        <v>12</v>
      </c>
      <c r="I18460">
        <v>65</v>
      </c>
      <c r="J18460">
        <v>2051</v>
      </c>
      <c r="K18460">
        <v>259</v>
      </c>
      <c r="L18460" t="s">
        <v>23190</v>
      </c>
      <c r="M18460" s="15" t="e">
        <f>IF(INDEX(#REF!,MATCH(Padrón!K18460,#REF!,0),MATCH(Padrón!J18460,#REF!,0))=K18460,"Sí","NO")</f>
        <v>#REF!</v>
      </c>
    </row>
    <row r="18461" spans="1:13" x14ac:dyDescent="0.25">
      <c r="A18461" t="s">
        <v>41665</v>
      </c>
      <c r="B18461">
        <v>28313068</v>
      </c>
      <c r="C18461">
        <v>1980</v>
      </c>
      <c r="D18461" t="s">
        <v>21726</v>
      </c>
      <c r="E18461" t="s">
        <v>3125</v>
      </c>
      <c r="F18461" t="s">
        <v>329</v>
      </c>
      <c r="G18461" t="s">
        <v>10</v>
      </c>
      <c r="H18461">
        <v>12</v>
      </c>
      <c r="I18461">
        <v>65</v>
      </c>
      <c r="J18461">
        <v>2051</v>
      </c>
      <c r="K18461">
        <v>260</v>
      </c>
      <c r="L18461" t="s">
        <v>23190</v>
      </c>
      <c r="M18461" s="15" t="e">
        <f>IF(INDEX(#REF!,MATCH(Padrón!K18461,#REF!,0),MATCH(Padrón!J18461,#REF!,0))=K18461,"Sí","NO")</f>
        <v>#REF!</v>
      </c>
    </row>
    <row r="18462" spans="1:13" x14ac:dyDescent="0.25">
      <c r="A18462" t="s">
        <v>41666</v>
      </c>
      <c r="B18462">
        <v>23738000</v>
      </c>
      <c r="C18462">
        <v>1971</v>
      </c>
      <c r="D18462" t="s">
        <v>21726</v>
      </c>
      <c r="E18462" t="s">
        <v>21733</v>
      </c>
      <c r="F18462" t="s">
        <v>21734</v>
      </c>
      <c r="G18462" t="s">
        <v>10</v>
      </c>
      <c r="H18462">
        <v>12</v>
      </c>
      <c r="I18462">
        <v>65</v>
      </c>
      <c r="J18462">
        <v>2051</v>
      </c>
      <c r="K18462">
        <v>261</v>
      </c>
      <c r="L18462" t="s">
        <v>23190</v>
      </c>
      <c r="M18462" s="15" t="e">
        <f>IF(INDEX(#REF!,MATCH(Padrón!K18462,#REF!,0),MATCH(Padrón!J18462,#REF!,0))=K18462,"Sí","NO")</f>
        <v>#REF!</v>
      </c>
    </row>
    <row r="18463" spans="1:13" x14ac:dyDescent="0.25">
      <c r="A18463" t="s">
        <v>41667</v>
      </c>
      <c r="B18463">
        <v>47997386</v>
      </c>
      <c r="C18463">
        <v>2007</v>
      </c>
      <c r="D18463" t="s">
        <v>21726</v>
      </c>
      <c r="E18463" t="s">
        <v>21735</v>
      </c>
      <c r="F18463" t="s">
        <v>331</v>
      </c>
      <c r="G18463" t="s">
        <v>3</v>
      </c>
      <c r="H18463">
        <v>12</v>
      </c>
      <c r="I18463">
        <v>65</v>
      </c>
      <c r="J18463">
        <v>2051</v>
      </c>
      <c r="K18463">
        <v>262</v>
      </c>
      <c r="L18463" t="s">
        <v>23190</v>
      </c>
      <c r="M18463" s="15" t="e">
        <f>IF(INDEX(#REF!,MATCH(Padrón!K18463,#REF!,0),MATCH(Padrón!J18463,#REF!,0))=K18463,"Sí","NO")</f>
        <v>#REF!</v>
      </c>
    </row>
    <row r="18464" spans="1:13" x14ac:dyDescent="0.25">
      <c r="A18464" t="s">
        <v>41668</v>
      </c>
      <c r="B18464">
        <v>27098084</v>
      </c>
      <c r="C18464">
        <v>1979</v>
      </c>
      <c r="D18464" t="s">
        <v>21726</v>
      </c>
      <c r="E18464" t="s">
        <v>2098</v>
      </c>
      <c r="F18464" t="s">
        <v>35</v>
      </c>
      <c r="G18464" t="s">
        <v>3</v>
      </c>
      <c r="H18464">
        <v>12</v>
      </c>
      <c r="I18464">
        <v>65</v>
      </c>
      <c r="J18464">
        <v>2051</v>
      </c>
      <c r="K18464">
        <v>263</v>
      </c>
      <c r="L18464" t="s">
        <v>23190</v>
      </c>
      <c r="M18464" s="15" t="e">
        <f>IF(INDEX(#REF!,MATCH(Padrón!K18464,#REF!,0),MATCH(Padrón!J18464,#REF!,0))=K18464,"Sí","NO")</f>
        <v>#REF!</v>
      </c>
    </row>
    <row r="18465" spans="1:13" x14ac:dyDescent="0.25">
      <c r="A18465" t="s">
        <v>41669</v>
      </c>
      <c r="B18465">
        <v>42760483</v>
      </c>
      <c r="C18465">
        <v>2000</v>
      </c>
      <c r="D18465" t="s">
        <v>21726</v>
      </c>
      <c r="E18465" t="s">
        <v>21736</v>
      </c>
      <c r="F18465" t="s">
        <v>1048</v>
      </c>
      <c r="G18465" t="s">
        <v>3</v>
      </c>
      <c r="H18465">
        <v>12</v>
      </c>
      <c r="I18465">
        <v>65</v>
      </c>
      <c r="J18465">
        <v>2051</v>
      </c>
      <c r="K18465">
        <v>264</v>
      </c>
      <c r="L18465" t="s">
        <v>23190</v>
      </c>
      <c r="M18465" s="15" t="e">
        <f>IF(INDEX(#REF!,MATCH(Padrón!K18465,#REF!,0),MATCH(Padrón!J18465,#REF!,0))=K18465,"Sí","NO")</f>
        <v>#REF!</v>
      </c>
    </row>
    <row r="18466" spans="1:13" x14ac:dyDescent="0.25">
      <c r="A18466" t="s">
        <v>41670</v>
      </c>
      <c r="B18466">
        <v>45026981</v>
      </c>
      <c r="C18466">
        <v>2002</v>
      </c>
      <c r="D18466" t="s">
        <v>21726</v>
      </c>
      <c r="E18466" t="s">
        <v>21737</v>
      </c>
      <c r="F18466" t="s">
        <v>1048</v>
      </c>
      <c r="G18466" t="s">
        <v>3</v>
      </c>
      <c r="H18466">
        <v>12</v>
      </c>
      <c r="I18466">
        <v>65</v>
      </c>
      <c r="J18466">
        <v>2051</v>
      </c>
      <c r="K18466">
        <v>265</v>
      </c>
      <c r="L18466" t="s">
        <v>23190</v>
      </c>
      <c r="M18466" s="15" t="e">
        <f>IF(INDEX(#REF!,MATCH(Padrón!K18466,#REF!,0),MATCH(Padrón!J18466,#REF!,0))=K18466,"Sí","NO")</f>
        <v>#REF!</v>
      </c>
    </row>
    <row r="18467" spans="1:13" x14ac:dyDescent="0.25">
      <c r="A18467" t="s">
        <v>41671</v>
      </c>
      <c r="B18467">
        <v>18801334</v>
      </c>
      <c r="C18467">
        <v>1977</v>
      </c>
      <c r="D18467" t="s">
        <v>21726</v>
      </c>
      <c r="E18467" t="s">
        <v>21738</v>
      </c>
      <c r="F18467" t="s">
        <v>1153</v>
      </c>
      <c r="G18467" t="s">
        <v>3</v>
      </c>
      <c r="H18467">
        <v>12</v>
      </c>
      <c r="I18467">
        <v>65</v>
      </c>
      <c r="J18467">
        <v>2051</v>
      </c>
      <c r="K18467">
        <v>266</v>
      </c>
      <c r="L18467" t="s">
        <v>23190</v>
      </c>
      <c r="M18467" s="15" t="e">
        <f>IF(INDEX(#REF!,MATCH(Padrón!K18467,#REF!,0),MATCH(Padrón!J18467,#REF!,0))=K18467,"Sí","NO")</f>
        <v>#REF!</v>
      </c>
    </row>
    <row r="18468" spans="1:13" x14ac:dyDescent="0.25">
      <c r="A18468" t="s">
        <v>41672</v>
      </c>
      <c r="B18468">
        <v>33406154</v>
      </c>
      <c r="C18468">
        <v>1987</v>
      </c>
      <c r="D18468" t="s">
        <v>21726</v>
      </c>
      <c r="E18468" t="s">
        <v>21739</v>
      </c>
      <c r="F18468" t="s">
        <v>1041</v>
      </c>
      <c r="G18468" t="s">
        <v>3</v>
      </c>
      <c r="H18468">
        <v>12</v>
      </c>
      <c r="I18468">
        <v>65</v>
      </c>
      <c r="J18468">
        <v>2051</v>
      </c>
      <c r="K18468">
        <v>267</v>
      </c>
      <c r="L18468" t="s">
        <v>23190</v>
      </c>
      <c r="M18468" s="15" t="e">
        <f>IF(INDEX(#REF!,MATCH(Padrón!K18468,#REF!,0),MATCH(Padrón!J18468,#REF!,0))=K18468,"Sí","NO")</f>
        <v>#REF!</v>
      </c>
    </row>
    <row r="18469" spans="1:13" x14ac:dyDescent="0.25">
      <c r="A18469" t="s">
        <v>41673</v>
      </c>
      <c r="B18469">
        <v>46551666</v>
      </c>
      <c r="C18469">
        <v>2005</v>
      </c>
      <c r="D18469" t="s">
        <v>21726</v>
      </c>
      <c r="E18469" t="s">
        <v>21740</v>
      </c>
      <c r="F18469" t="s">
        <v>533</v>
      </c>
      <c r="G18469" t="s">
        <v>3</v>
      </c>
      <c r="H18469">
        <v>12</v>
      </c>
      <c r="I18469">
        <v>65</v>
      </c>
      <c r="J18469">
        <v>2051</v>
      </c>
      <c r="K18469">
        <v>268</v>
      </c>
      <c r="L18469" t="s">
        <v>23190</v>
      </c>
      <c r="M18469" s="15" t="e">
        <f>IF(INDEX(#REF!,MATCH(Padrón!K18469,#REF!,0),MATCH(Padrón!J18469,#REF!,0))=K18469,"Sí","NO")</f>
        <v>#REF!</v>
      </c>
    </row>
    <row r="18470" spans="1:13" x14ac:dyDescent="0.25">
      <c r="A18470" t="s">
        <v>41674</v>
      </c>
      <c r="B18470">
        <v>18691547</v>
      </c>
      <c r="C18470">
        <v>1963</v>
      </c>
      <c r="D18470" t="s">
        <v>21726</v>
      </c>
      <c r="E18470" t="s">
        <v>8015</v>
      </c>
      <c r="F18470" t="s">
        <v>20781</v>
      </c>
      <c r="G18470" t="s">
        <v>88</v>
      </c>
      <c r="H18470">
        <v>12</v>
      </c>
      <c r="I18470">
        <v>65</v>
      </c>
      <c r="J18470">
        <v>2051</v>
      </c>
      <c r="K18470">
        <v>269</v>
      </c>
      <c r="L18470" t="s">
        <v>23190</v>
      </c>
      <c r="M18470" s="15" t="e">
        <f>IF(INDEX(#REF!,MATCH(Padrón!K18470,#REF!,0),MATCH(Padrón!J18470,#REF!,0))=K18470,"Sí","NO")</f>
        <v>#REF!</v>
      </c>
    </row>
    <row r="18471" spans="1:13" x14ac:dyDescent="0.25">
      <c r="A18471" t="s">
        <v>41675</v>
      </c>
      <c r="B18471">
        <v>13471474</v>
      </c>
      <c r="C18471">
        <v>1959</v>
      </c>
      <c r="D18471" t="s">
        <v>21726</v>
      </c>
      <c r="E18471" t="s">
        <v>19817</v>
      </c>
      <c r="F18471" t="s">
        <v>21741</v>
      </c>
      <c r="G18471" t="s">
        <v>3</v>
      </c>
      <c r="H18471">
        <v>12</v>
      </c>
      <c r="I18471">
        <v>65</v>
      </c>
      <c r="J18471">
        <v>2051</v>
      </c>
      <c r="K18471">
        <v>270</v>
      </c>
      <c r="L18471" t="s">
        <v>23190</v>
      </c>
      <c r="M18471" s="15" t="e">
        <f>IF(INDEX(#REF!,MATCH(Padrón!K18471,#REF!,0),MATCH(Padrón!J18471,#REF!,0))=K18471,"Sí","NO")</f>
        <v>#REF!</v>
      </c>
    </row>
    <row r="18472" spans="1:13" x14ac:dyDescent="0.25">
      <c r="A18472" t="s">
        <v>41676</v>
      </c>
      <c r="B18472">
        <v>47880623</v>
      </c>
      <c r="C18472">
        <v>2007</v>
      </c>
      <c r="D18472" t="s">
        <v>21726</v>
      </c>
      <c r="E18472" t="s">
        <v>21742</v>
      </c>
      <c r="F18472" t="s">
        <v>1092</v>
      </c>
      <c r="G18472" t="s">
        <v>3</v>
      </c>
      <c r="H18472">
        <v>12</v>
      </c>
      <c r="I18472">
        <v>65</v>
      </c>
      <c r="J18472">
        <v>2051</v>
      </c>
      <c r="K18472">
        <v>271</v>
      </c>
      <c r="L18472" t="s">
        <v>23190</v>
      </c>
      <c r="M18472" s="15" t="e">
        <f>IF(INDEX(#REF!,MATCH(Padrón!K18472,#REF!,0),MATCH(Padrón!J18472,#REF!,0))=K18472,"Sí","NO")</f>
        <v>#REF!</v>
      </c>
    </row>
    <row r="18473" spans="1:13" x14ac:dyDescent="0.25">
      <c r="A18473" t="s">
        <v>41677</v>
      </c>
      <c r="B18473">
        <v>38063310</v>
      </c>
      <c r="C18473">
        <v>1993</v>
      </c>
      <c r="D18473" t="s">
        <v>21726</v>
      </c>
      <c r="E18473" t="s">
        <v>21743</v>
      </c>
      <c r="F18473" t="s">
        <v>21744</v>
      </c>
      <c r="G18473" t="s">
        <v>10</v>
      </c>
      <c r="H18473">
        <v>12</v>
      </c>
      <c r="I18473">
        <v>65</v>
      </c>
      <c r="J18473">
        <v>2051</v>
      </c>
      <c r="K18473">
        <v>272</v>
      </c>
      <c r="L18473" t="s">
        <v>23190</v>
      </c>
      <c r="M18473" s="15" t="e">
        <f>IF(INDEX(#REF!,MATCH(Padrón!K18473,#REF!,0),MATCH(Padrón!J18473,#REF!,0))=K18473,"Sí","NO")</f>
        <v>#REF!</v>
      </c>
    </row>
    <row r="18474" spans="1:13" x14ac:dyDescent="0.25">
      <c r="A18474" t="s">
        <v>41678</v>
      </c>
      <c r="B18474">
        <v>24087703</v>
      </c>
      <c r="C18474">
        <v>1968</v>
      </c>
      <c r="D18474" t="s">
        <v>21726</v>
      </c>
      <c r="E18474" t="s">
        <v>21745</v>
      </c>
      <c r="F18474" t="s">
        <v>21746</v>
      </c>
      <c r="G18474" t="s">
        <v>10</v>
      </c>
      <c r="H18474">
        <v>12</v>
      </c>
      <c r="I18474">
        <v>65</v>
      </c>
      <c r="J18474">
        <v>2051</v>
      </c>
      <c r="K18474">
        <v>273</v>
      </c>
      <c r="L18474" t="s">
        <v>23190</v>
      </c>
      <c r="M18474" s="15" t="e">
        <f>IF(INDEX(#REF!,MATCH(Padrón!K18474,#REF!,0),MATCH(Padrón!J18474,#REF!,0))=K18474,"Sí","NO")</f>
        <v>#REF!</v>
      </c>
    </row>
    <row r="18475" spans="1:13" x14ac:dyDescent="0.25">
      <c r="A18475" t="s">
        <v>41679</v>
      </c>
      <c r="B18475">
        <v>30298671</v>
      </c>
      <c r="C18475">
        <v>1983</v>
      </c>
      <c r="D18475" t="s">
        <v>21726</v>
      </c>
      <c r="E18475" t="s">
        <v>758</v>
      </c>
      <c r="F18475" t="s">
        <v>1048</v>
      </c>
      <c r="G18475" t="s">
        <v>3</v>
      </c>
      <c r="H18475">
        <v>12</v>
      </c>
      <c r="I18475">
        <v>65</v>
      </c>
      <c r="J18475">
        <v>2051</v>
      </c>
      <c r="K18475">
        <v>274</v>
      </c>
      <c r="L18475" t="s">
        <v>23190</v>
      </c>
      <c r="M18475" s="15" t="e">
        <f>IF(INDEX(#REF!,MATCH(Padrón!K18475,#REF!,0),MATCH(Padrón!J18475,#REF!,0))=K18475,"Sí","NO")</f>
        <v>#REF!</v>
      </c>
    </row>
    <row r="18476" spans="1:13" x14ac:dyDescent="0.25">
      <c r="A18476" t="s">
        <v>41680</v>
      </c>
      <c r="B18476">
        <v>11071978</v>
      </c>
      <c r="C18476">
        <v>1954</v>
      </c>
      <c r="D18476" t="s">
        <v>21747</v>
      </c>
      <c r="E18476" t="s">
        <v>21748</v>
      </c>
      <c r="F18476" t="s">
        <v>21749</v>
      </c>
      <c r="G18476" t="s">
        <v>117</v>
      </c>
      <c r="H18476">
        <v>12</v>
      </c>
      <c r="I18476">
        <v>65</v>
      </c>
      <c r="J18476">
        <v>2051</v>
      </c>
      <c r="K18476">
        <v>275</v>
      </c>
      <c r="L18476" t="s">
        <v>23190</v>
      </c>
      <c r="M18476" s="15" t="e">
        <f>IF(INDEX(#REF!,MATCH(Padrón!K18476,#REF!,0),MATCH(Padrón!J18476,#REF!,0))=K18476,"Sí","NO")</f>
        <v>#REF!</v>
      </c>
    </row>
    <row r="18477" spans="1:13" x14ac:dyDescent="0.25">
      <c r="A18477" t="s">
        <v>41681</v>
      </c>
      <c r="B18477">
        <v>29372814</v>
      </c>
      <c r="C18477">
        <v>1982</v>
      </c>
      <c r="D18477" t="s">
        <v>21750</v>
      </c>
      <c r="E18477" t="s">
        <v>21751</v>
      </c>
      <c r="F18477" t="s">
        <v>2550</v>
      </c>
      <c r="G18477" t="s">
        <v>27</v>
      </c>
      <c r="H18477">
        <v>12</v>
      </c>
      <c r="I18477">
        <v>65</v>
      </c>
      <c r="J18477">
        <v>2051</v>
      </c>
      <c r="K18477">
        <v>276</v>
      </c>
      <c r="L18477" t="s">
        <v>23190</v>
      </c>
      <c r="M18477" s="15" t="e">
        <f>IF(INDEX(#REF!,MATCH(Padrón!K18477,#REF!,0),MATCH(Padrón!J18477,#REF!,0))=K18477,"Sí","NO")</f>
        <v>#REF!</v>
      </c>
    </row>
    <row r="18478" spans="1:13" x14ac:dyDescent="0.25">
      <c r="A18478" t="s">
        <v>41682</v>
      </c>
      <c r="B18478">
        <v>37582554</v>
      </c>
      <c r="C18478">
        <v>1993</v>
      </c>
      <c r="D18478" t="s">
        <v>21752</v>
      </c>
      <c r="E18478" t="s">
        <v>21753</v>
      </c>
      <c r="F18478" t="s">
        <v>21754</v>
      </c>
      <c r="G18478" t="s">
        <v>27</v>
      </c>
      <c r="H18478">
        <v>12</v>
      </c>
      <c r="I18478">
        <v>65</v>
      </c>
      <c r="J18478">
        <v>2051</v>
      </c>
      <c r="K18478">
        <v>277</v>
      </c>
      <c r="L18478" t="s">
        <v>23190</v>
      </c>
      <c r="M18478" s="15" t="e">
        <f>IF(INDEX(#REF!,MATCH(Padrón!K18478,#REF!,0),MATCH(Padrón!J18478,#REF!,0))=K18478,"Sí","NO")</f>
        <v>#REF!</v>
      </c>
    </row>
    <row r="18479" spans="1:13" x14ac:dyDescent="0.25">
      <c r="A18479" t="s">
        <v>41683</v>
      </c>
      <c r="B18479">
        <v>23030527</v>
      </c>
      <c r="C18479">
        <v>1972</v>
      </c>
      <c r="D18479" t="s">
        <v>21752</v>
      </c>
      <c r="E18479" t="s">
        <v>21755</v>
      </c>
      <c r="F18479" t="s">
        <v>59</v>
      </c>
      <c r="G18479" t="s">
        <v>3</v>
      </c>
      <c r="H18479">
        <v>12</v>
      </c>
      <c r="I18479">
        <v>65</v>
      </c>
      <c r="J18479">
        <v>2051</v>
      </c>
      <c r="K18479">
        <v>278</v>
      </c>
      <c r="L18479" t="s">
        <v>23190</v>
      </c>
      <c r="M18479" s="15" t="e">
        <f>IF(INDEX(#REF!,MATCH(Padrón!K18479,#REF!,0),MATCH(Padrón!J18479,#REF!,0))=K18479,"Sí","NO")</f>
        <v>#REF!</v>
      </c>
    </row>
    <row r="18480" spans="1:13" x14ac:dyDescent="0.25">
      <c r="A18480" t="s">
        <v>41684</v>
      </c>
      <c r="B18480">
        <v>41617655</v>
      </c>
      <c r="C18480">
        <v>1999</v>
      </c>
      <c r="D18480" t="s">
        <v>21752</v>
      </c>
      <c r="E18480" t="s">
        <v>21756</v>
      </c>
      <c r="F18480" t="s">
        <v>59</v>
      </c>
      <c r="G18480" t="s">
        <v>10</v>
      </c>
      <c r="H18480">
        <v>12</v>
      </c>
      <c r="I18480">
        <v>65</v>
      </c>
      <c r="J18480">
        <v>2051</v>
      </c>
      <c r="K18480">
        <v>279</v>
      </c>
      <c r="L18480" t="s">
        <v>23190</v>
      </c>
      <c r="M18480" s="15" t="e">
        <f>IF(INDEX(#REF!,MATCH(Padrón!K18480,#REF!,0),MATCH(Padrón!J18480,#REF!,0))=K18480,"Sí","NO")</f>
        <v>#REF!</v>
      </c>
    </row>
    <row r="18481" spans="1:13" x14ac:dyDescent="0.25">
      <c r="A18481" t="s">
        <v>41685</v>
      </c>
      <c r="B18481">
        <v>39045909</v>
      </c>
      <c r="C18481">
        <v>1994</v>
      </c>
      <c r="D18481" t="s">
        <v>21752</v>
      </c>
      <c r="E18481" t="s">
        <v>21446</v>
      </c>
      <c r="F18481" t="s">
        <v>983</v>
      </c>
      <c r="G18481" t="s">
        <v>3</v>
      </c>
      <c r="H18481">
        <v>12</v>
      </c>
      <c r="I18481">
        <v>65</v>
      </c>
      <c r="J18481">
        <v>2051</v>
      </c>
      <c r="K18481">
        <v>280</v>
      </c>
      <c r="L18481" t="s">
        <v>23190</v>
      </c>
      <c r="M18481" s="15" t="e">
        <f>IF(INDEX(#REF!,MATCH(Padrón!K18481,#REF!,0),MATCH(Padrón!J18481,#REF!,0))=K18481,"Sí","NO")</f>
        <v>#REF!</v>
      </c>
    </row>
    <row r="18482" spans="1:13" x14ac:dyDescent="0.25">
      <c r="A18482" t="s">
        <v>41686</v>
      </c>
      <c r="B18482">
        <v>18340612</v>
      </c>
      <c r="C18482">
        <v>1966</v>
      </c>
      <c r="D18482" t="s">
        <v>21752</v>
      </c>
      <c r="E18482" t="s">
        <v>21757</v>
      </c>
      <c r="F18482" t="s">
        <v>21758</v>
      </c>
      <c r="G18482" t="s">
        <v>979</v>
      </c>
      <c r="H18482">
        <v>12</v>
      </c>
      <c r="I18482">
        <v>65</v>
      </c>
      <c r="J18482">
        <v>2051</v>
      </c>
      <c r="K18482">
        <v>281</v>
      </c>
      <c r="L18482" t="s">
        <v>23190</v>
      </c>
      <c r="M18482" s="15" t="e">
        <f>IF(INDEX(#REF!,MATCH(Padrón!K18482,#REF!,0),MATCH(Padrón!J18482,#REF!,0))=K18482,"Sí","NO")</f>
        <v>#REF!</v>
      </c>
    </row>
    <row r="18483" spans="1:13" x14ac:dyDescent="0.25">
      <c r="A18483" t="s">
        <v>41687</v>
      </c>
      <c r="B18483">
        <v>43071331</v>
      </c>
      <c r="C18483">
        <v>2000</v>
      </c>
      <c r="D18483" t="s">
        <v>21752</v>
      </c>
      <c r="E18483" t="s">
        <v>21759</v>
      </c>
      <c r="F18483" t="s">
        <v>4621</v>
      </c>
      <c r="G18483" t="s">
        <v>3</v>
      </c>
      <c r="H18483">
        <v>12</v>
      </c>
      <c r="I18483">
        <v>65</v>
      </c>
      <c r="J18483">
        <v>2051</v>
      </c>
      <c r="K18483">
        <v>282</v>
      </c>
      <c r="L18483" t="s">
        <v>23190</v>
      </c>
      <c r="M18483" s="15" t="e">
        <f>IF(INDEX(#REF!,MATCH(Padrón!K18483,#REF!,0),MATCH(Padrón!J18483,#REF!,0))=K18483,"Sí","NO")</f>
        <v>#REF!</v>
      </c>
    </row>
    <row r="18484" spans="1:13" x14ac:dyDescent="0.25">
      <c r="A18484" t="s">
        <v>41688</v>
      </c>
      <c r="B18484">
        <v>39222259</v>
      </c>
      <c r="C18484">
        <v>1995</v>
      </c>
      <c r="D18484" t="s">
        <v>21752</v>
      </c>
      <c r="E18484" t="s">
        <v>21760</v>
      </c>
      <c r="F18484" t="s">
        <v>4818</v>
      </c>
      <c r="G18484" t="s">
        <v>3</v>
      </c>
      <c r="H18484">
        <v>12</v>
      </c>
      <c r="I18484">
        <v>65</v>
      </c>
      <c r="J18484">
        <v>2051</v>
      </c>
      <c r="K18484">
        <v>283</v>
      </c>
      <c r="L18484" t="s">
        <v>23190</v>
      </c>
      <c r="M18484" s="15" t="e">
        <f>IF(INDEX(#REF!,MATCH(Padrón!K18484,#REF!,0),MATCH(Padrón!J18484,#REF!,0))=K18484,"Sí","NO")</f>
        <v>#REF!</v>
      </c>
    </row>
    <row r="18485" spans="1:13" x14ac:dyDescent="0.25">
      <c r="A18485" t="s">
        <v>41689</v>
      </c>
      <c r="B18485">
        <v>46084475</v>
      </c>
      <c r="C18485">
        <v>2004</v>
      </c>
      <c r="D18485" t="s">
        <v>21752</v>
      </c>
      <c r="E18485" t="s">
        <v>16169</v>
      </c>
      <c r="F18485" t="s">
        <v>15800</v>
      </c>
      <c r="G18485" t="s">
        <v>3</v>
      </c>
      <c r="H18485">
        <v>12</v>
      </c>
      <c r="I18485">
        <v>65</v>
      </c>
      <c r="J18485">
        <v>2051</v>
      </c>
      <c r="K18485">
        <v>284</v>
      </c>
      <c r="L18485" t="s">
        <v>23190</v>
      </c>
      <c r="M18485" s="15" t="e">
        <f>IF(INDEX(#REF!,MATCH(Padrón!K18485,#REF!,0),MATCH(Padrón!J18485,#REF!,0))=K18485,"Sí","NO")</f>
        <v>#REF!</v>
      </c>
    </row>
    <row r="18486" spans="1:13" x14ac:dyDescent="0.25">
      <c r="A18486" t="s">
        <v>41690</v>
      </c>
      <c r="B18486">
        <v>39638179</v>
      </c>
      <c r="C18486">
        <v>1996</v>
      </c>
      <c r="D18486" t="s">
        <v>21752</v>
      </c>
      <c r="E18486" t="s">
        <v>21761</v>
      </c>
      <c r="F18486" t="s">
        <v>21762</v>
      </c>
      <c r="G18486" t="s">
        <v>3</v>
      </c>
      <c r="H18486">
        <v>12</v>
      </c>
      <c r="I18486">
        <v>65</v>
      </c>
      <c r="J18486">
        <v>2051</v>
      </c>
      <c r="K18486">
        <v>285</v>
      </c>
      <c r="L18486" t="s">
        <v>23190</v>
      </c>
      <c r="M18486" s="15" t="e">
        <f>IF(INDEX(#REF!,MATCH(Padrón!K18486,#REF!,0),MATCH(Padrón!J18486,#REF!,0))=K18486,"Sí","NO")</f>
        <v>#REF!</v>
      </c>
    </row>
    <row r="18487" spans="1:13" x14ac:dyDescent="0.25">
      <c r="A18487" t="s">
        <v>41691</v>
      </c>
      <c r="B18487">
        <v>18097193</v>
      </c>
      <c r="C18487">
        <v>1967</v>
      </c>
      <c r="D18487" t="s">
        <v>21752</v>
      </c>
      <c r="E18487" t="s">
        <v>21763</v>
      </c>
      <c r="F18487" t="s">
        <v>8335</v>
      </c>
      <c r="G18487" t="s">
        <v>3</v>
      </c>
      <c r="H18487">
        <v>12</v>
      </c>
      <c r="I18487">
        <v>65</v>
      </c>
      <c r="J18487">
        <v>2051</v>
      </c>
      <c r="K18487">
        <v>286</v>
      </c>
      <c r="L18487" t="s">
        <v>23190</v>
      </c>
      <c r="M18487" s="15" t="e">
        <f>IF(INDEX(#REF!,MATCH(Padrón!K18487,#REF!,0),MATCH(Padrón!J18487,#REF!,0))=K18487,"Sí","NO")</f>
        <v>#REF!</v>
      </c>
    </row>
    <row r="18488" spans="1:13" x14ac:dyDescent="0.25">
      <c r="A18488" t="s">
        <v>41692</v>
      </c>
      <c r="B18488">
        <v>36457752</v>
      </c>
      <c r="C18488">
        <v>1992</v>
      </c>
      <c r="D18488" t="s">
        <v>21752</v>
      </c>
      <c r="E18488" t="s">
        <v>5841</v>
      </c>
      <c r="F18488" t="s">
        <v>8335</v>
      </c>
      <c r="G18488" t="s">
        <v>10</v>
      </c>
      <c r="H18488">
        <v>12</v>
      </c>
      <c r="I18488">
        <v>65</v>
      </c>
      <c r="J18488">
        <v>2051</v>
      </c>
      <c r="K18488">
        <v>287</v>
      </c>
      <c r="L18488" t="s">
        <v>23190</v>
      </c>
      <c r="M18488" s="15" t="e">
        <f>IF(INDEX(#REF!,MATCH(Padrón!K18488,#REF!,0),MATCH(Padrón!J18488,#REF!,0))=K18488,"Sí","NO")</f>
        <v>#REF!</v>
      </c>
    </row>
    <row r="18489" spans="1:13" x14ac:dyDescent="0.25">
      <c r="A18489" t="s">
        <v>41693</v>
      </c>
      <c r="B18489">
        <v>46167774</v>
      </c>
      <c r="C18489">
        <v>2004</v>
      </c>
      <c r="D18489" t="s">
        <v>21752</v>
      </c>
      <c r="E18489" t="s">
        <v>21764</v>
      </c>
      <c r="F18489" t="s">
        <v>12255</v>
      </c>
      <c r="G18489" t="s">
        <v>3</v>
      </c>
      <c r="H18489">
        <v>12</v>
      </c>
      <c r="I18489">
        <v>65</v>
      </c>
      <c r="J18489">
        <v>2051</v>
      </c>
      <c r="K18489">
        <v>288</v>
      </c>
      <c r="L18489" t="s">
        <v>23190</v>
      </c>
      <c r="M18489" s="15" t="e">
        <f>IF(INDEX(#REF!,MATCH(Padrón!K18489,#REF!,0),MATCH(Padrón!J18489,#REF!,0))=K18489,"Sí","NO")</f>
        <v>#REF!</v>
      </c>
    </row>
    <row r="18490" spans="1:13" x14ac:dyDescent="0.25">
      <c r="A18490" t="s">
        <v>41694</v>
      </c>
      <c r="B18490">
        <v>37582752</v>
      </c>
      <c r="C18490">
        <v>1993</v>
      </c>
      <c r="D18490" t="s">
        <v>21752</v>
      </c>
      <c r="E18490" t="s">
        <v>21765</v>
      </c>
      <c r="F18490" t="s">
        <v>983</v>
      </c>
      <c r="G18490" t="s">
        <v>27</v>
      </c>
      <c r="H18490">
        <v>12</v>
      </c>
      <c r="I18490">
        <v>65</v>
      </c>
      <c r="J18490">
        <v>2051</v>
      </c>
      <c r="K18490">
        <v>289</v>
      </c>
      <c r="L18490" t="s">
        <v>23190</v>
      </c>
      <c r="M18490" s="15" t="e">
        <f>IF(INDEX(#REF!,MATCH(Padrón!K18490,#REF!,0),MATCH(Padrón!J18490,#REF!,0))=K18490,"Sí","NO")</f>
        <v>#REF!</v>
      </c>
    </row>
    <row r="18491" spans="1:13" x14ac:dyDescent="0.25">
      <c r="A18491" t="s">
        <v>41695</v>
      </c>
      <c r="B18491">
        <v>34734865</v>
      </c>
      <c r="C18491">
        <v>1989</v>
      </c>
      <c r="D18491" t="s">
        <v>21752</v>
      </c>
      <c r="E18491" t="s">
        <v>21766</v>
      </c>
      <c r="F18491" t="s">
        <v>983</v>
      </c>
      <c r="G18491" t="s">
        <v>10</v>
      </c>
      <c r="H18491">
        <v>12</v>
      </c>
      <c r="I18491">
        <v>65</v>
      </c>
      <c r="J18491">
        <v>2051</v>
      </c>
      <c r="K18491">
        <v>290</v>
      </c>
      <c r="L18491" t="s">
        <v>23190</v>
      </c>
      <c r="M18491" s="15" t="e">
        <f>IF(INDEX(#REF!,MATCH(Padrón!K18491,#REF!,0),MATCH(Padrón!J18491,#REF!,0))=K18491,"Sí","NO")</f>
        <v>#REF!</v>
      </c>
    </row>
    <row r="18492" spans="1:13" x14ac:dyDescent="0.25">
      <c r="A18492" t="s">
        <v>41696</v>
      </c>
      <c r="B18492">
        <v>28553914</v>
      </c>
      <c r="C18492">
        <v>1981</v>
      </c>
      <c r="D18492" t="s">
        <v>21752</v>
      </c>
      <c r="E18492" t="s">
        <v>21767</v>
      </c>
      <c r="F18492" t="s">
        <v>21768</v>
      </c>
      <c r="G18492" t="s">
        <v>3</v>
      </c>
      <c r="H18492">
        <v>12</v>
      </c>
      <c r="I18492">
        <v>65</v>
      </c>
      <c r="J18492">
        <v>2051</v>
      </c>
      <c r="K18492">
        <v>291</v>
      </c>
      <c r="L18492" t="s">
        <v>23190</v>
      </c>
      <c r="M18492" s="15" t="e">
        <f>IF(INDEX(#REF!,MATCH(Padrón!K18492,#REF!,0),MATCH(Padrón!J18492,#REF!,0))=K18492,"Sí","NO")</f>
        <v>#REF!</v>
      </c>
    </row>
    <row r="18493" spans="1:13" x14ac:dyDescent="0.25">
      <c r="A18493" t="s">
        <v>41697</v>
      </c>
      <c r="B18493">
        <v>20119411</v>
      </c>
      <c r="C18493">
        <v>1968</v>
      </c>
      <c r="D18493" t="s">
        <v>21752</v>
      </c>
      <c r="E18493" t="s">
        <v>21769</v>
      </c>
      <c r="F18493" t="s">
        <v>4675</v>
      </c>
      <c r="G18493" t="s">
        <v>27</v>
      </c>
      <c r="H18493">
        <v>12</v>
      </c>
      <c r="I18493">
        <v>65</v>
      </c>
      <c r="J18493">
        <v>2051</v>
      </c>
      <c r="K18493">
        <v>292</v>
      </c>
      <c r="L18493" t="s">
        <v>23190</v>
      </c>
      <c r="M18493" s="15" t="e">
        <f>IF(INDEX(#REF!,MATCH(Padrón!K18493,#REF!,0),MATCH(Padrón!J18493,#REF!,0))=K18493,"Sí","NO")</f>
        <v>#REF!</v>
      </c>
    </row>
    <row r="18494" spans="1:13" x14ac:dyDescent="0.25">
      <c r="A18494" t="s">
        <v>41698</v>
      </c>
      <c r="B18494">
        <v>37220509</v>
      </c>
      <c r="C18494">
        <v>1992</v>
      </c>
      <c r="D18494" t="s">
        <v>21770</v>
      </c>
      <c r="E18494" t="s">
        <v>21771</v>
      </c>
      <c r="F18494" t="s">
        <v>185</v>
      </c>
      <c r="G18494" t="s">
        <v>10</v>
      </c>
      <c r="H18494">
        <v>12</v>
      </c>
      <c r="I18494">
        <v>65</v>
      </c>
      <c r="J18494">
        <v>2051</v>
      </c>
      <c r="K18494">
        <v>293</v>
      </c>
      <c r="L18494" t="s">
        <v>23190</v>
      </c>
      <c r="M18494" s="15" t="e">
        <f>IF(INDEX(#REF!,MATCH(Padrón!K18494,#REF!,0),MATCH(Padrón!J18494,#REF!,0))=K18494,"Sí","NO")</f>
        <v>#REF!</v>
      </c>
    </row>
    <row r="18495" spans="1:13" x14ac:dyDescent="0.25">
      <c r="A18495" t="s">
        <v>41699</v>
      </c>
      <c r="B18495">
        <v>38382506</v>
      </c>
      <c r="C18495">
        <v>1988</v>
      </c>
      <c r="D18495" t="s">
        <v>21772</v>
      </c>
      <c r="E18495" t="s">
        <v>855</v>
      </c>
      <c r="F18495" t="s">
        <v>21773</v>
      </c>
      <c r="G18495" t="s">
        <v>3</v>
      </c>
      <c r="H18495">
        <v>12</v>
      </c>
      <c r="I18495">
        <v>65</v>
      </c>
      <c r="J18495">
        <v>2051</v>
      </c>
      <c r="K18495">
        <v>294</v>
      </c>
      <c r="L18495" t="s">
        <v>23190</v>
      </c>
      <c r="M18495" s="15" t="e">
        <f>IF(INDEX(#REF!,MATCH(Padrón!K18495,#REF!,0),MATCH(Padrón!J18495,#REF!,0))=K18495,"Sí","NO")</f>
        <v>#REF!</v>
      </c>
    </row>
    <row r="18496" spans="1:13" x14ac:dyDescent="0.25">
      <c r="A18496" t="s">
        <v>41700</v>
      </c>
      <c r="B18496">
        <v>38382505</v>
      </c>
      <c r="C18496">
        <v>1985</v>
      </c>
      <c r="D18496" t="s">
        <v>21772</v>
      </c>
      <c r="E18496" t="s">
        <v>21774</v>
      </c>
      <c r="F18496" t="s">
        <v>21775</v>
      </c>
      <c r="G18496" t="s">
        <v>10</v>
      </c>
      <c r="H18496">
        <v>12</v>
      </c>
      <c r="I18496">
        <v>65</v>
      </c>
      <c r="J18496">
        <v>2051</v>
      </c>
      <c r="K18496">
        <v>295</v>
      </c>
      <c r="L18496" t="s">
        <v>23190</v>
      </c>
      <c r="M18496" s="15" t="e">
        <f>IF(INDEX(#REF!,MATCH(Padrón!K18496,#REF!,0),MATCH(Padrón!J18496,#REF!,0))=K18496,"Sí","NO")</f>
        <v>#REF!</v>
      </c>
    </row>
    <row r="18497" spans="1:13" x14ac:dyDescent="0.25">
      <c r="A18497" t="s">
        <v>41701</v>
      </c>
      <c r="B18497">
        <v>12847792</v>
      </c>
      <c r="C18497">
        <v>1959</v>
      </c>
      <c r="D18497" t="s">
        <v>21772</v>
      </c>
      <c r="E18497" t="s">
        <v>2582</v>
      </c>
      <c r="F18497" t="s">
        <v>3542</v>
      </c>
      <c r="G18497" t="s">
        <v>3</v>
      </c>
      <c r="H18497">
        <v>12</v>
      </c>
      <c r="I18497">
        <v>65</v>
      </c>
      <c r="J18497">
        <v>2051</v>
      </c>
      <c r="K18497">
        <v>296</v>
      </c>
      <c r="L18497" t="s">
        <v>23190</v>
      </c>
      <c r="M18497" s="15" t="e">
        <f>IF(INDEX(#REF!,MATCH(Padrón!K18497,#REF!,0),MATCH(Padrón!J18497,#REF!,0))=K18497,"Sí","NO")</f>
        <v>#REF!</v>
      </c>
    </row>
    <row r="18498" spans="1:13" x14ac:dyDescent="0.25">
      <c r="A18498" t="s">
        <v>41702</v>
      </c>
      <c r="B18498">
        <v>48266644</v>
      </c>
      <c r="C18498">
        <v>2007</v>
      </c>
      <c r="D18498" t="s">
        <v>21772</v>
      </c>
      <c r="E18498" t="s">
        <v>21776</v>
      </c>
      <c r="F18498" t="s">
        <v>21777</v>
      </c>
      <c r="G18498" t="s">
        <v>3</v>
      </c>
      <c r="H18498">
        <v>12</v>
      </c>
      <c r="I18498">
        <v>65</v>
      </c>
      <c r="J18498">
        <v>2051</v>
      </c>
      <c r="K18498">
        <v>297</v>
      </c>
      <c r="L18498" t="s">
        <v>23190</v>
      </c>
      <c r="M18498" s="15" t="e">
        <f>IF(INDEX(#REF!,MATCH(Padrón!K18498,#REF!,0),MATCH(Padrón!J18498,#REF!,0))=K18498,"Sí","NO")</f>
        <v>#REF!</v>
      </c>
    </row>
    <row r="18499" spans="1:13" x14ac:dyDescent="0.25">
      <c r="A18499" t="s">
        <v>41703</v>
      </c>
      <c r="B18499">
        <v>6417552</v>
      </c>
      <c r="C18499">
        <v>1950</v>
      </c>
      <c r="D18499" t="s">
        <v>21772</v>
      </c>
      <c r="E18499" t="s">
        <v>17552</v>
      </c>
      <c r="F18499" t="s">
        <v>21778</v>
      </c>
      <c r="G18499" t="s">
        <v>27</v>
      </c>
      <c r="H18499">
        <v>12</v>
      </c>
      <c r="I18499">
        <v>65</v>
      </c>
      <c r="J18499">
        <v>2051</v>
      </c>
      <c r="K18499">
        <v>298</v>
      </c>
      <c r="L18499" t="s">
        <v>23190</v>
      </c>
      <c r="M18499" s="15" t="e">
        <f>IF(INDEX(#REF!,MATCH(Padrón!K18499,#REF!,0),MATCH(Padrón!J18499,#REF!,0))=K18499,"Sí","NO")</f>
        <v>#REF!</v>
      </c>
    </row>
    <row r="18500" spans="1:13" x14ac:dyDescent="0.25">
      <c r="A18500" t="s">
        <v>41704</v>
      </c>
      <c r="B18500">
        <v>20678587</v>
      </c>
      <c r="C18500">
        <v>1968</v>
      </c>
      <c r="D18500" t="s">
        <v>21772</v>
      </c>
      <c r="E18500" t="s">
        <v>21779</v>
      </c>
      <c r="F18500" t="s">
        <v>21780</v>
      </c>
      <c r="G18500" t="s">
        <v>3</v>
      </c>
      <c r="H18500">
        <v>12</v>
      </c>
      <c r="I18500">
        <v>65</v>
      </c>
      <c r="J18500">
        <v>2051</v>
      </c>
      <c r="K18500">
        <v>299</v>
      </c>
      <c r="L18500" t="s">
        <v>23190</v>
      </c>
      <c r="M18500" s="15" t="e">
        <f>IF(INDEX(#REF!,MATCH(Padrón!K18500,#REF!,0),MATCH(Padrón!J18500,#REF!,0))=K18500,"Sí","NO")</f>
        <v>#REF!</v>
      </c>
    </row>
    <row r="18501" spans="1:13" x14ac:dyDescent="0.25">
      <c r="A18501" t="s">
        <v>41705</v>
      </c>
      <c r="B18501">
        <v>24150906</v>
      </c>
      <c r="C18501">
        <v>1974</v>
      </c>
      <c r="D18501" t="s">
        <v>21781</v>
      </c>
      <c r="E18501" t="s">
        <v>21782</v>
      </c>
      <c r="F18501" t="s">
        <v>921</v>
      </c>
      <c r="G18501" t="s">
        <v>10</v>
      </c>
      <c r="H18501">
        <v>12</v>
      </c>
      <c r="I18501">
        <v>65</v>
      </c>
      <c r="J18501">
        <v>2051</v>
      </c>
      <c r="K18501">
        <v>300</v>
      </c>
      <c r="L18501" t="s">
        <v>23190</v>
      </c>
      <c r="M18501" s="15" t="e">
        <f>IF(INDEX(#REF!,MATCH(Padrón!K18501,#REF!,0),MATCH(Padrón!J18501,#REF!,0))=K18501,"Sí","NO")</f>
        <v>#REF!</v>
      </c>
    </row>
    <row r="18502" spans="1:13" x14ac:dyDescent="0.25">
      <c r="A18502" t="s">
        <v>41706</v>
      </c>
      <c r="B18502">
        <v>14202583</v>
      </c>
      <c r="C18502">
        <v>1961</v>
      </c>
      <c r="D18502" t="s">
        <v>21783</v>
      </c>
      <c r="E18502" t="s">
        <v>16423</v>
      </c>
      <c r="F18502" t="s">
        <v>15044</v>
      </c>
      <c r="G18502" t="s">
        <v>3</v>
      </c>
      <c r="H18502">
        <v>12</v>
      </c>
      <c r="I18502">
        <v>65</v>
      </c>
      <c r="J18502">
        <v>2051</v>
      </c>
      <c r="K18502">
        <v>301</v>
      </c>
      <c r="L18502" t="s">
        <v>23190</v>
      </c>
      <c r="M18502" s="15" t="e">
        <f>IF(INDEX(#REF!,MATCH(Padrón!K18502,#REF!,0),MATCH(Padrón!J18502,#REF!,0))=K18502,"Sí","NO")</f>
        <v>#REF!</v>
      </c>
    </row>
    <row r="18503" spans="1:13" x14ac:dyDescent="0.25">
      <c r="A18503" t="s">
        <v>41707</v>
      </c>
      <c r="B18503">
        <v>41285964</v>
      </c>
      <c r="C18503">
        <v>1998</v>
      </c>
      <c r="D18503" t="s">
        <v>21783</v>
      </c>
      <c r="E18503" t="s">
        <v>21784</v>
      </c>
      <c r="F18503" t="s">
        <v>3382</v>
      </c>
      <c r="G18503" t="s">
        <v>3</v>
      </c>
      <c r="H18503">
        <v>12</v>
      </c>
      <c r="I18503">
        <v>65</v>
      </c>
      <c r="J18503">
        <v>2051</v>
      </c>
      <c r="K18503">
        <v>302</v>
      </c>
      <c r="L18503" t="s">
        <v>23190</v>
      </c>
      <c r="M18503" s="15" t="e">
        <f>IF(INDEX(#REF!,MATCH(Padrón!K18503,#REF!,0),MATCH(Padrón!J18503,#REF!,0))=K18503,"Sí","NO")</f>
        <v>#REF!</v>
      </c>
    </row>
    <row r="18504" spans="1:13" x14ac:dyDescent="0.25">
      <c r="A18504" t="s">
        <v>41708</v>
      </c>
      <c r="B18504">
        <v>5176626</v>
      </c>
      <c r="C18504">
        <v>1945</v>
      </c>
      <c r="D18504" t="s">
        <v>21785</v>
      </c>
      <c r="E18504" t="s">
        <v>11314</v>
      </c>
      <c r="F18504" t="s">
        <v>14353</v>
      </c>
      <c r="G18504" t="s">
        <v>3</v>
      </c>
      <c r="H18504">
        <v>12</v>
      </c>
      <c r="I18504">
        <v>65</v>
      </c>
      <c r="J18504">
        <v>2051</v>
      </c>
      <c r="K18504">
        <v>303</v>
      </c>
      <c r="L18504" t="s">
        <v>23190</v>
      </c>
      <c r="M18504" s="15" t="e">
        <f>IF(INDEX(#REF!,MATCH(Padrón!K18504,#REF!,0),MATCH(Padrón!J18504,#REF!,0))=K18504,"Sí","NO")</f>
        <v>#REF!</v>
      </c>
    </row>
    <row r="18505" spans="1:13" x14ac:dyDescent="0.25">
      <c r="A18505" t="s">
        <v>41709</v>
      </c>
      <c r="B18505">
        <v>18465502</v>
      </c>
      <c r="C18505">
        <v>1967</v>
      </c>
      <c r="D18505" t="s">
        <v>21786</v>
      </c>
      <c r="E18505" t="s">
        <v>273</v>
      </c>
      <c r="F18505" t="s">
        <v>533</v>
      </c>
      <c r="G18505" t="s">
        <v>117</v>
      </c>
      <c r="H18505">
        <v>12</v>
      </c>
      <c r="I18505">
        <v>65</v>
      </c>
      <c r="J18505">
        <v>2051</v>
      </c>
      <c r="K18505">
        <v>304</v>
      </c>
      <c r="L18505" t="s">
        <v>23190</v>
      </c>
      <c r="M18505" s="15" t="e">
        <f>IF(INDEX(#REF!,MATCH(Padrón!K18505,#REF!,0),MATCH(Padrón!J18505,#REF!,0))=K18505,"Sí","NO")</f>
        <v>#REF!</v>
      </c>
    </row>
    <row r="18506" spans="1:13" x14ac:dyDescent="0.25">
      <c r="A18506" t="s">
        <v>41710</v>
      </c>
      <c r="B18506">
        <v>31042799</v>
      </c>
      <c r="C18506">
        <v>1985</v>
      </c>
      <c r="D18506" t="s">
        <v>21787</v>
      </c>
      <c r="E18506" t="s">
        <v>21788</v>
      </c>
      <c r="F18506" t="s">
        <v>4709</v>
      </c>
      <c r="G18506" t="s">
        <v>27</v>
      </c>
      <c r="H18506">
        <v>12</v>
      </c>
      <c r="I18506">
        <v>65</v>
      </c>
      <c r="J18506">
        <v>2051</v>
      </c>
      <c r="K18506">
        <v>305</v>
      </c>
      <c r="L18506" t="s">
        <v>23190</v>
      </c>
      <c r="M18506" s="15" t="e">
        <f>IF(INDEX(#REF!,MATCH(Padrón!K18506,#REF!,0),MATCH(Padrón!J18506,#REF!,0))=K18506,"Sí","NO")</f>
        <v>#REF!</v>
      </c>
    </row>
    <row r="18507" spans="1:13" x14ac:dyDescent="0.25">
      <c r="A18507" t="s">
        <v>41711</v>
      </c>
      <c r="B18507">
        <v>16701981</v>
      </c>
      <c r="C18507">
        <v>1964</v>
      </c>
      <c r="D18507" t="s">
        <v>21787</v>
      </c>
      <c r="E18507" t="s">
        <v>21789</v>
      </c>
      <c r="F18507" t="s">
        <v>21790</v>
      </c>
      <c r="G18507" t="s">
        <v>3</v>
      </c>
      <c r="H18507">
        <v>12</v>
      </c>
      <c r="I18507">
        <v>65</v>
      </c>
      <c r="J18507">
        <v>2051</v>
      </c>
      <c r="K18507">
        <v>306</v>
      </c>
      <c r="L18507" t="s">
        <v>23190</v>
      </c>
      <c r="M18507" s="15" t="e">
        <f>IF(INDEX(#REF!,MATCH(Padrón!K18507,#REF!,0),MATCH(Padrón!J18507,#REF!,0))=K18507,"Sí","NO")</f>
        <v>#REF!</v>
      </c>
    </row>
    <row r="18508" spans="1:13" x14ac:dyDescent="0.25">
      <c r="A18508" t="s">
        <v>41712</v>
      </c>
      <c r="B18508">
        <v>14493716</v>
      </c>
      <c r="C18508">
        <v>1960</v>
      </c>
      <c r="D18508" t="s">
        <v>21791</v>
      </c>
      <c r="E18508" t="s">
        <v>1509</v>
      </c>
      <c r="F18508" t="s">
        <v>21792</v>
      </c>
      <c r="G18508" t="s">
        <v>3</v>
      </c>
      <c r="H18508">
        <v>12</v>
      </c>
      <c r="I18508">
        <v>65</v>
      </c>
      <c r="J18508">
        <v>2051</v>
      </c>
      <c r="K18508">
        <v>307</v>
      </c>
      <c r="L18508" t="s">
        <v>23190</v>
      </c>
      <c r="M18508" s="15" t="e">
        <f>IF(INDEX(#REF!,MATCH(Padrón!K18508,#REF!,0),MATCH(Padrón!J18508,#REF!,0))=K18508,"Sí","NO")</f>
        <v>#REF!</v>
      </c>
    </row>
    <row r="18509" spans="1:13" x14ac:dyDescent="0.25">
      <c r="A18509" t="s">
        <v>41713</v>
      </c>
      <c r="B18509">
        <v>18525297</v>
      </c>
      <c r="C18509">
        <v>1967</v>
      </c>
      <c r="D18509" t="s">
        <v>21791</v>
      </c>
      <c r="E18509" t="s">
        <v>21793</v>
      </c>
      <c r="F18509" t="s">
        <v>393</v>
      </c>
      <c r="G18509" t="s">
        <v>10</v>
      </c>
      <c r="H18509">
        <v>12</v>
      </c>
      <c r="I18509">
        <v>65</v>
      </c>
      <c r="J18509">
        <v>2051</v>
      </c>
      <c r="K18509">
        <v>308</v>
      </c>
      <c r="L18509" t="s">
        <v>23190</v>
      </c>
      <c r="M18509" s="15" t="e">
        <f>IF(INDEX(#REF!,MATCH(Padrón!K18509,#REF!,0),MATCH(Padrón!J18509,#REF!,0))=K18509,"Sí","NO")</f>
        <v>#REF!</v>
      </c>
    </row>
    <row r="18510" spans="1:13" x14ac:dyDescent="0.25">
      <c r="A18510" t="s">
        <v>41714</v>
      </c>
      <c r="B18510">
        <v>8561044</v>
      </c>
      <c r="C18510">
        <v>1951</v>
      </c>
      <c r="D18510" t="s">
        <v>21794</v>
      </c>
      <c r="E18510" t="s">
        <v>7002</v>
      </c>
      <c r="F18510" t="s">
        <v>3251</v>
      </c>
      <c r="G18510" t="s">
        <v>10</v>
      </c>
      <c r="H18510">
        <v>12</v>
      </c>
      <c r="I18510">
        <v>65</v>
      </c>
      <c r="J18510">
        <v>2051</v>
      </c>
      <c r="K18510">
        <v>309</v>
      </c>
      <c r="L18510" t="s">
        <v>23190</v>
      </c>
      <c r="M18510" s="15" t="e">
        <f>IF(INDEX(#REF!,MATCH(Padrón!K18510,#REF!,0),MATCH(Padrón!J18510,#REF!,0))=K18510,"Sí","NO")</f>
        <v>#REF!</v>
      </c>
    </row>
    <row r="18511" spans="1:13" x14ac:dyDescent="0.25">
      <c r="A18511" t="s">
        <v>41715</v>
      </c>
      <c r="B18511">
        <v>30785495</v>
      </c>
      <c r="C18511">
        <v>1984</v>
      </c>
      <c r="D18511" t="s">
        <v>21794</v>
      </c>
      <c r="E18511" t="s">
        <v>21795</v>
      </c>
      <c r="F18511" t="s">
        <v>4837</v>
      </c>
      <c r="G18511" t="s">
        <v>117</v>
      </c>
      <c r="H18511">
        <v>12</v>
      </c>
      <c r="I18511">
        <v>65</v>
      </c>
      <c r="J18511">
        <v>2051</v>
      </c>
      <c r="K18511">
        <v>310</v>
      </c>
      <c r="L18511" t="s">
        <v>23190</v>
      </c>
      <c r="M18511" s="15" t="e">
        <f>IF(INDEX(#REF!,MATCH(Padrón!K18511,#REF!,0),MATCH(Padrón!J18511,#REF!,0))=K18511,"Sí","NO")</f>
        <v>#REF!</v>
      </c>
    </row>
    <row r="18512" spans="1:13" x14ac:dyDescent="0.25">
      <c r="A18512" t="s">
        <v>41716</v>
      </c>
      <c r="B18512">
        <v>10876882</v>
      </c>
      <c r="C18512">
        <v>1953</v>
      </c>
      <c r="D18512" t="s">
        <v>21794</v>
      </c>
      <c r="E18512" t="s">
        <v>21796</v>
      </c>
      <c r="F18512" t="s">
        <v>21797</v>
      </c>
      <c r="G18512" t="s">
        <v>3</v>
      </c>
      <c r="H18512">
        <v>12</v>
      </c>
      <c r="I18512">
        <v>65</v>
      </c>
      <c r="J18512">
        <v>2051</v>
      </c>
      <c r="K18512">
        <v>311</v>
      </c>
      <c r="L18512" t="s">
        <v>23190</v>
      </c>
      <c r="M18512" s="15" t="e">
        <f>IF(INDEX(#REF!,MATCH(Padrón!K18512,#REF!,0),MATCH(Padrón!J18512,#REF!,0))=K18512,"Sí","NO")</f>
        <v>#REF!</v>
      </c>
    </row>
    <row r="18513" spans="1:13" x14ac:dyDescent="0.25">
      <c r="A18513" t="s">
        <v>41717</v>
      </c>
      <c r="B18513">
        <v>40952639</v>
      </c>
      <c r="C18513">
        <v>1998</v>
      </c>
      <c r="D18513" t="s">
        <v>21798</v>
      </c>
      <c r="E18513" t="s">
        <v>21799</v>
      </c>
      <c r="F18513" t="s">
        <v>5563</v>
      </c>
      <c r="G18513" t="s">
        <v>3</v>
      </c>
      <c r="H18513">
        <v>12</v>
      </c>
      <c r="I18513">
        <v>65</v>
      </c>
      <c r="J18513">
        <v>2051</v>
      </c>
      <c r="K18513">
        <v>312</v>
      </c>
      <c r="L18513" t="s">
        <v>23190</v>
      </c>
      <c r="M18513" s="15" t="e">
        <f>IF(INDEX(#REF!,MATCH(Padrón!K18513,#REF!,0),MATCH(Padrón!J18513,#REF!,0))=K18513,"Sí","NO")</f>
        <v>#REF!</v>
      </c>
    </row>
    <row r="18514" spans="1:13" x14ac:dyDescent="0.25">
      <c r="A18514" t="s">
        <v>41718</v>
      </c>
      <c r="B18514">
        <v>44737709</v>
      </c>
      <c r="C18514">
        <v>2003</v>
      </c>
      <c r="D18514" t="s">
        <v>21800</v>
      </c>
      <c r="E18514" t="s">
        <v>21801</v>
      </c>
      <c r="F18514" t="s">
        <v>9517</v>
      </c>
      <c r="G18514" t="s">
        <v>3</v>
      </c>
      <c r="H18514">
        <v>12</v>
      </c>
      <c r="I18514">
        <v>65</v>
      </c>
      <c r="J18514">
        <v>2051</v>
      </c>
      <c r="K18514">
        <v>313</v>
      </c>
      <c r="L18514" t="s">
        <v>23190</v>
      </c>
      <c r="M18514" s="15" t="e">
        <f>IF(INDEX(#REF!,MATCH(Padrón!K18514,#REF!,0),MATCH(Padrón!J18514,#REF!,0))=K18514,"Sí","NO")</f>
        <v>#REF!</v>
      </c>
    </row>
    <row r="18515" spans="1:13" x14ac:dyDescent="0.25">
      <c r="A18515" t="s">
        <v>41719</v>
      </c>
      <c r="B18515">
        <v>25811159</v>
      </c>
      <c r="C18515">
        <v>1977</v>
      </c>
      <c r="D18515" t="s">
        <v>21800</v>
      </c>
      <c r="E18515" t="s">
        <v>7092</v>
      </c>
      <c r="F18515" t="s">
        <v>21802</v>
      </c>
      <c r="G18515" t="s">
        <v>10</v>
      </c>
      <c r="H18515">
        <v>12</v>
      </c>
      <c r="I18515">
        <v>65</v>
      </c>
      <c r="J18515">
        <v>2051</v>
      </c>
      <c r="K18515">
        <v>314</v>
      </c>
      <c r="L18515" t="s">
        <v>23190</v>
      </c>
      <c r="M18515" s="15" t="e">
        <f>IF(INDEX(#REF!,MATCH(Padrón!K18515,#REF!,0),MATCH(Padrón!J18515,#REF!,0))=K18515,"Sí","NO")</f>
        <v>#REF!</v>
      </c>
    </row>
    <row r="18516" spans="1:13" x14ac:dyDescent="0.25">
      <c r="A18516" t="s">
        <v>41720</v>
      </c>
      <c r="B18516">
        <v>17374844</v>
      </c>
      <c r="C18516">
        <v>1965</v>
      </c>
      <c r="D18516" t="s">
        <v>21803</v>
      </c>
      <c r="E18516" t="s">
        <v>369</v>
      </c>
      <c r="F18516" t="s">
        <v>3829</v>
      </c>
      <c r="G18516" t="s">
        <v>3</v>
      </c>
      <c r="H18516">
        <v>12</v>
      </c>
      <c r="I18516">
        <v>65</v>
      </c>
      <c r="J18516">
        <v>2051</v>
      </c>
      <c r="K18516">
        <v>315</v>
      </c>
      <c r="L18516" t="s">
        <v>23190</v>
      </c>
      <c r="M18516" s="15" t="e">
        <f>IF(INDEX(#REF!,MATCH(Padrón!K18516,#REF!,0),MATCH(Padrón!J18516,#REF!,0))=K18516,"Sí","NO")</f>
        <v>#REF!</v>
      </c>
    </row>
    <row r="18517" spans="1:13" x14ac:dyDescent="0.25">
      <c r="A18517" t="s">
        <v>41721</v>
      </c>
      <c r="B18517">
        <v>43581617</v>
      </c>
      <c r="C18517">
        <v>2001</v>
      </c>
      <c r="D18517" t="s">
        <v>21804</v>
      </c>
      <c r="E18517" t="s">
        <v>21805</v>
      </c>
      <c r="F18517" t="s">
        <v>21806</v>
      </c>
      <c r="G18517" t="s">
        <v>27</v>
      </c>
      <c r="H18517">
        <v>12</v>
      </c>
      <c r="I18517">
        <v>65</v>
      </c>
      <c r="J18517">
        <v>2051</v>
      </c>
      <c r="K18517">
        <v>316</v>
      </c>
      <c r="L18517" t="s">
        <v>23190</v>
      </c>
      <c r="M18517" s="15" t="e">
        <f>IF(INDEX(#REF!,MATCH(Padrón!K18517,#REF!,0),MATCH(Padrón!J18517,#REF!,0))=K18517,"Sí","NO")</f>
        <v>#REF!</v>
      </c>
    </row>
    <row r="18518" spans="1:13" x14ac:dyDescent="0.25">
      <c r="A18518" t="s">
        <v>41722</v>
      </c>
      <c r="B18518">
        <v>16331842</v>
      </c>
      <c r="C18518">
        <v>1963</v>
      </c>
      <c r="D18518" t="s">
        <v>21804</v>
      </c>
      <c r="E18518" t="s">
        <v>21807</v>
      </c>
      <c r="F18518" t="s">
        <v>21806</v>
      </c>
      <c r="G18518" t="s">
        <v>10</v>
      </c>
      <c r="H18518">
        <v>12</v>
      </c>
      <c r="I18518">
        <v>65</v>
      </c>
      <c r="J18518">
        <v>2051</v>
      </c>
      <c r="K18518">
        <v>317</v>
      </c>
      <c r="L18518" t="s">
        <v>23190</v>
      </c>
      <c r="M18518" s="15" t="e">
        <f>IF(INDEX(#REF!,MATCH(Padrón!K18518,#REF!,0),MATCH(Padrón!J18518,#REF!,0))=K18518,"Sí","NO")</f>
        <v>#REF!</v>
      </c>
    </row>
    <row r="18519" spans="1:13" x14ac:dyDescent="0.25">
      <c r="A18519" t="s">
        <v>41723</v>
      </c>
      <c r="B18519">
        <v>40413044</v>
      </c>
      <c r="C18519">
        <v>1997</v>
      </c>
      <c r="D18519" t="s">
        <v>21808</v>
      </c>
      <c r="E18519" t="s">
        <v>1391</v>
      </c>
      <c r="F18519" t="s">
        <v>21809</v>
      </c>
      <c r="G18519" t="s">
        <v>3</v>
      </c>
      <c r="H18519">
        <v>12</v>
      </c>
      <c r="I18519">
        <v>65</v>
      </c>
      <c r="J18519">
        <v>2051</v>
      </c>
      <c r="K18519">
        <v>318</v>
      </c>
      <c r="L18519" t="s">
        <v>23190</v>
      </c>
      <c r="M18519" s="15" t="e">
        <f>IF(INDEX(#REF!,MATCH(Padrón!K18519,#REF!,0),MATCH(Padrón!J18519,#REF!,0))=K18519,"Sí","NO")</f>
        <v>#REF!</v>
      </c>
    </row>
    <row r="18520" spans="1:13" x14ac:dyDescent="0.25">
      <c r="A18520" t="s">
        <v>41724</v>
      </c>
      <c r="B18520">
        <v>34018594</v>
      </c>
      <c r="C18520">
        <v>1989</v>
      </c>
      <c r="D18520" t="s">
        <v>21810</v>
      </c>
      <c r="E18520" t="s">
        <v>21811</v>
      </c>
      <c r="F18520" t="s">
        <v>21812</v>
      </c>
      <c r="G18520" t="s">
        <v>10</v>
      </c>
      <c r="H18520">
        <v>12</v>
      </c>
      <c r="I18520">
        <v>65</v>
      </c>
      <c r="J18520">
        <v>2051</v>
      </c>
      <c r="K18520">
        <v>319</v>
      </c>
      <c r="L18520" t="s">
        <v>23190</v>
      </c>
      <c r="M18520" s="15" t="e">
        <f>IF(INDEX(#REF!,MATCH(Padrón!K18520,#REF!,0),MATCH(Padrón!J18520,#REF!,0))=K18520,"Sí","NO")</f>
        <v>#REF!</v>
      </c>
    </row>
    <row r="18521" spans="1:13" x14ac:dyDescent="0.25">
      <c r="A18521" t="s">
        <v>41725</v>
      </c>
      <c r="B18521">
        <v>12898215</v>
      </c>
      <c r="C18521">
        <v>1957</v>
      </c>
      <c r="D18521" t="s">
        <v>21810</v>
      </c>
      <c r="E18521" t="s">
        <v>21813</v>
      </c>
      <c r="F18521" t="s">
        <v>21814</v>
      </c>
      <c r="G18521" t="s">
        <v>10</v>
      </c>
      <c r="H18521">
        <v>12</v>
      </c>
      <c r="I18521">
        <v>65</v>
      </c>
      <c r="J18521">
        <v>2051</v>
      </c>
      <c r="K18521">
        <v>320</v>
      </c>
      <c r="L18521" t="s">
        <v>23190</v>
      </c>
      <c r="M18521" s="15" t="e">
        <f>IF(INDEX(#REF!,MATCH(Padrón!K18521,#REF!,0),MATCH(Padrón!J18521,#REF!,0))=K18521,"Sí","NO")</f>
        <v>#REF!</v>
      </c>
    </row>
    <row r="18522" spans="1:13" x14ac:dyDescent="0.25">
      <c r="A18522" t="s">
        <v>41726</v>
      </c>
      <c r="B18522">
        <v>34734859</v>
      </c>
      <c r="C18522">
        <v>1989</v>
      </c>
      <c r="D18522" t="s">
        <v>21810</v>
      </c>
      <c r="E18522" t="s">
        <v>21815</v>
      </c>
      <c r="F18522" t="s">
        <v>21816</v>
      </c>
      <c r="G18522" t="s">
        <v>10</v>
      </c>
      <c r="H18522">
        <v>12</v>
      </c>
      <c r="I18522">
        <v>65</v>
      </c>
      <c r="J18522">
        <v>2051</v>
      </c>
      <c r="K18522">
        <v>321</v>
      </c>
      <c r="L18522" t="s">
        <v>23190</v>
      </c>
      <c r="M18522" s="15" t="e">
        <f>IF(INDEX(#REF!,MATCH(Padrón!K18522,#REF!,0),MATCH(Padrón!J18522,#REF!,0))=K18522,"Sí","NO")</f>
        <v>#REF!</v>
      </c>
    </row>
    <row r="18523" spans="1:13" x14ac:dyDescent="0.25">
      <c r="A18523" t="s">
        <v>41727</v>
      </c>
      <c r="B18523">
        <v>31122690</v>
      </c>
      <c r="C18523">
        <v>1985</v>
      </c>
      <c r="D18523" t="s">
        <v>21810</v>
      </c>
      <c r="E18523" t="s">
        <v>21817</v>
      </c>
      <c r="F18523" t="s">
        <v>21818</v>
      </c>
      <c r="G18523" t="s">
        <v>3</v>
      </c>
      <c r="H18523">
        <v>12</v>
      </c>
      <c r="I18523">
        <v>65</v>
      </c>
      <c r="J18523">
        <v>2051</v>
      </c>
      <c r="K18523">
        <v>322</v>
      </c>
      <c r="L18523" t="s">
        <v>23190</v>
      </c>
      <c r="M18523" s="15" t="e">
        <f>IF(INDEX(#REF!,MATCH(Padrón!K18523,#REF!,0),MATCH(Padrón!J18523,#REF!,0))=K18523,"Sí","NO")</f>
        <v>#REF!</v>
      </c>
    </row>
    <row r="18524" spans="1:13" x14ac:dyDescent="0.25">
      <c r="A18524" t="s">
        <v>41728</v>
      </c>
      <c r="B18524">
        <v>11219214</v>
      </c>
      <c r="C18524">
        <v>1954</v>
      </c>
      <c r="D18524" t="s">
        <v>21810</v>
      </c>
      <c r="E18524" t="s">
        <v>609</v>
      </c>
      <c r="F18524" t="s">
        <v>5019</v>
      </c>
      <c r="G18524" t="s">
        <v>3</v>
      </c>
      <c r="H18524">
        <v>12</v>
      </c>
      <c r="I18524">
        <v>65</v>
      </c>
      <c r="J18524">
        <v>2051</v>
      </c>
      <c r="K18524">
        <v>323</v>
      </c>
      <c r="L18524" t="s">
        <v>23190</v>
      </c>
      <c r="M18524" s="15" t="e">
        <f>IF(INDEX(#REF!,MATCH(Padrón!K18524,#REF!,0),MATCH(Padrón!J18524,#REF!,0))=K18524,"Sí","NO")</f>
        <v>#REF!</v>
      </c>
    </row>
    <row r="18525" spans="1:13" x14ac:dyDescent="0.25">
      <c r="A18525" t="s">
        <v>41729</v>
      </c>
      <c r="B18525">
        <v>30785152</v>
      </c>
      <c r="C18525">
        <v>1984</v>
      </c>
      <c r="D18525" t="s">
        <v>21810</v>
      </c>
      <c r="E18525" t="s">
        <v>21819</v>
      </c>
      <c r="F18525" t="s">
        <v>21820</v>
      </c>
      <c r="G18525" t="s">
        <v>88</v>
      </c>
      <c r="H18525">
        <v>12</v>
      </c>
      <c r="I18525">
        <v>65</v>
      </c>
      <c r="J18525">
        <v>2051</v>
      </c>
      <c r="K18525">
        <v>324</v>
      </c>
      <c r="L18525" t="s">
        <v>23190</v>
      </c>
      <c r="M18525" s="15" t="e">
        <f>IF(INDEX(#REF!,MATCH(Padrón!K18525,#REF!,0),MATCH(Padrón!J18525,#REF!,0))=K18525,"Sí","NO")</f>
        <v>#REF!</v>
      </c>
    </row>
    <row r="18526" spans="1:13" x14ac:dyDescent="0.25">
      <c r="A18526" t="s">
        <v>41730</v>
      </c>
      <c r="B18526">
        <v>14423897</v>
      </c>
      <c r="C18526">
        <v>1961</v>
      </c>
      <c r="D18526" t="s">
        <v>21810</v>
      </c>
      <c r="E18526" t="s">
        <v>931</v>
      </c>
      <c r="F18526" t="s">
        <v>8651</v>
      </c>
      <c r="G18526" t="s">
        <v>3</v>
      </c>
      <c r="H18526">
        <v>12</v>
      </c>
      <c r="I18526">
        <v>65</v>
      </c>
      <c r="J18526">
        <v>2051</v>
      </c>
      <c r="K18526">
        <v>325</v>
      </c>
      <c r="L18526" t="s">
        <v>23190</v>
      </c>
      <c r="M18526" s="15" t="e">
        <f>IF(INDEX(#REF!,MATCH(Padrón!K18526,#REF!,0),MATCH(Padrón!J18526,#REF!,0))=K18526,"Sí","NO")</f>
        <v>#REF!</v>
      </c>
    </row>
    <row r="18527" spans="1:13" x14ac:dyDescent="0.25">
      <c r="A18527" t="s">
        <v>41731</v>
      </c>
      <c r="B18527">
        <v>29840200</v>
      </c>
      <c r="C18527">
        <v>1983</v>
      </c>
      <c r="D18527" t="s">
        <v>21810</v>
      </c>
      <c r="E18527" t="s">
        <v>2903</v>
      </c>
      <c r="F18527" t="s">
        <v>21821</v>
      </c>
      <c r="G18527" t="s">
        <v>3</v>
      </c>
      <c r="H18527">
        <v>12</v>
      </c>
      <c r="I18527">
        <v>65</v>
      </c>
      <c r="J18527">
        <v>2051</v>
      </c>
      <c r="K18527">
        <v>326</v>
      </c>
      <c r="L18527" t="s">
        <v>23190</v>
      </c>
      <c r="M18527" s="15" t="e">
        <f>IF(INDEX(#REF!,MATCH(Padrón!K18527,#REF!,0),MATCH(Padrón!J18527,#REF!,0))=K18527,"Sí","NO")</f>
        <v>#REF!</v>
      </c>
    </row>
    <row r="18528" spans="1:13" x14ac:dyDescent="0.25">
      <c r="A18528" t="s">
        <v>41732</v>
      </c>
      <c r="B18528">
        <v>32042390</v>
      </c>
      <c r="C18528">
        <v>1986</v>
      </c>
      <c r="D18528" t="s">
        <v>21822</v>
      </c>
      <c r="E18528" t="s">
        <v>2279</v>
      </c>
      <c r="F18528" t="s">
        <v>941</v>
      </c>
      <c r="G18528" t="s">
        <v>10</v>
      </c>
      <c r="H18528">
        <v>12</v>
      </c>
      <c r="I18528">
        <v>65</v>
      </c>
      <c r="J18528">
        <v>2051</v>
      </c>
      <c r="K18528">
        <v>327</v>
      </c>
      <c r="L18528" t="s">
        <v>23190</v>
      </c>
      <c r="M18528" s="15" t="e">
        <f>IF(INDEX(#REF!,MATCH(Padrón!K18528,#REF!,0),MATCH(Padrón!J18528,#REF!,0))=K18528,"Sí","NO")</f>
        <v>#REF!</v>
      </c>
    </row>
    <row r="18529" spans="1:13" x14ac:dyDescent="0.25">
      <c r="A18529" t="s">
        <v>41733</v>
      </c>
      <c r="B18529">
        <v>10268592</v>
      </c>
      <c r="C18529">
        <v>1953</v>
      </c>
      <c r="D18529" t="s">
        <v>21822</v>
      </c>
      <c r="E18529" t="s">
        <v>21823</v>
      </c>
      <c r="F18529" t="s">
        <v>21824</v>
      </c>
      <c r="G18529" t="s">
        <v>57</v>
      </c>
      <c r="H18529">
        <v>12</v>
      </c>
      <c r="I18529">
        <v>65</v>
      </c>
      <c r="J18529">
        <v>2051</v>
      </c>
      <c r="K18529">
        <v>328</v>
      </c>
      <c r="L18529" t="s">
        <v>23190</v>
      </c>
      <c r="M18529" s="15" t="e">
        <f>IF(INDEX(#REF!,MATCH(Padrón!K18529,#REF!,0),MATCH(Padrón!J18529,#REF!,0))=K18529,"Sí","NO")</f>
        <v>#REF!</v>
      </c>
    </row>
    <row r="18530" spans="1:13" x14ac:dyDescent="0.25">
      <c r="A18530" t="s">
        <v>41734</v>
      </c>
      <c r="B18530">
        <v>10718781</v>
      </c>
      <c r="C18530">
        <v>1953</v>
      </c>
      <c r="D18530" t="s">
        <v>21825</v>
      </c>
      <c r="E18530" t="s">
        <v>21826</v>
      </c>
      <c r="F18530" t="s">
        <v>21827</v>
      </c>
      <c r="G18530" t="s">
        <v>117</v>
      </c>
      <c r="H18530">
        <v>12</v>
      </c>
      <c r="I18530">
        <v>65</v>
      </c>
      <c r="J18530">
        <v>2051</v>
      </c>
      <c r="K18530">
        <v>329</v>
      </c>
      <c r="L18530" t="s">
        <v>23190</v>
      </c>
      <c r="M18530" s="15" t="e">
        <f>IF(INDEX(#REF!,MATCH(Padrón!K18530,#REF!,0),MATCH(Padrón!J18530,#REF!,0))=K18530,"Sí","NO")</f>
        <v>#REF!</v>
      </c>
    </row>
    <row r="18531" spans="1:13" x14ac:dyDescent="0.25">
      <c r="A18531" t="s">
        <v>41735</v>
      </c>
      <c r="B18531">
        <v>23597732</v>
      </c>
      <c r="C18531">
        <v>1974</v>
      </c>
      <c r="D18531" t="s">
        <v>21825</v>
      </c>
      <c r="E18531" t="s">
        <v>14280</v>
      </c>
      <c r="F18531" t="s">
        <v>1379</v>
      </c>
      <c r="G18531" t="s">
        <v>10</v>
      </c>
      <c r="H18531">
        <v>12</v>
      </c>
      <c r="I18531">
        <v>65</v>
      </c>
      <c r="J18531">
        <v>2051</v>
      </c>
      <c r="K18531">
        <v>330</v>
      </c>
      <c r="L18531" t="s">
        <v>23190</v>
      </c>
      <c r="M18531" s="15" t="e">
        <f>IF(INDEX(#REF!,MATCH(Padrón!K18531,#REF!,0),MATCH(Padrón!J18531,#REF!,0))=K18531,"Sí","NO")</f>
        <v>#REF!</v>
      </c>
    </row>
    <row r="18532" spans="1:13" x14ac:dyDescent="0.25">
      <c r="A18532" t="s">
        <v>41736</v>
      </c>
      <c r="B18532">
        <v>22455089</v>
      </c>
      <c r="C18532">
        <v>1971</v>
      </c>
      <c r="D18532" t="s">
        <v>21828</v>
      </c>
      <c r="E18532" t="s">
        <v>4586</v>
      </c>
      <c r="F18532" t="s">
        <v>19240</v>
      </c>
      <c r="G18532" t="s">
        <v>27</v>
      </c>
      <c r="H18532">
        <v>12</v>
      </c>
      <c r="I18532">
        <v>65</v>
      </c>
      <c r="J18532">
        <v>2051</v>
      </c>
      <c r="K18532">
        <v>331</v>
      </c>
      <c r="L18532" t="s">
        <v>23190</v>
      </c>
      <c r="M18532" s="15" t="e">
        <f>IF(INDEX(#REF!,MATCH(Padrón!K18532,#REF!,0),MATCH(Padrón!J18532,#REF!,0))=K18532,"Sí","NO")</f>
        <v>#REF!</v>
      </c>
    </row>
    <row r="18533" spans="1:13" x14ac:dyDescent="0.25">
      <c r="A18533" t="s">
        <v>41737</v>
      </c>
      <c r="B18533">
        <v>46729100</v>
      </c>
      <c r="C18533">
        <v>2005</v>
      </c>
      <c r="D18533" t="s">
        <v>21829</v>
      </c>
      <c r="E18533" t="s">
        <v>6855</v>
      </c>
      <c r="F18533" t="s">
        <v>440</v>
      </c>
      <c r="G18533" t="s">
        <v>3</v>
      </c>
      <c r="H18533">
        <v>12</v>
      </c>
      <c r="I18533">
        <v>65</v>
      </c>
      <c r="J18533">
        <v>2051</v>
      </c>
      <c r="K18533">
        <v>332</v>
      </c>
      <c r="L18533" t="s">
        <v>23190</v>
      </c>
      <c r="M18533" s="15" t="e">
        <f>IF(INDEX(#REF!,MATCH(Padrón!K18533,#REF!,0),MATCH(Padrón!J18533,#REF!,0))=K18533,"Sí","NO")</f>
        <v>#REF!</v>
      </c>
    </row>
    <row r="18534" spans="1:13" x14ac:dyDescent="0.25">
      <c r="A18534" t="s">
        <v>41738</v>
      </c>
      <c r="B18534">
        <v>7580661</v>
      </c>
      <c r="C18534">
        <v>1942</v>
      </c>
      <c r="D18534" t="s">
        <v>21830</v>
      </c>
      <c r="E18534" t="s">
        <v>1837</v>
      </c>
      <c r="F18534" t="s">
        <v>21831</v>
      </c>
      <c r="G18534" t="s">
        <v>3</v>
      </c>
      <c r="H18534">
        <v>12</v>
      </c>
      <c r="I18534">
        <v>65</v>
      </c>
      <c r="J18534">
        <v>2051</v>
      </c>
      <c r="K18534">
        <v>333</v>
      </c>
      <c r="L18534" t="s">
        <v>23190</v>
      </c>
      <c r="M18534" s="15" t="e">
        <f>IF(INDEX(#REF!,MATCH(Padrón!K18534,#REF!,0),MATCH(Padrón!J18534,#REF!,0))=K18534,"Sí","NO")</f>
        <v>#REF!</v>
      </c>
    </row>
    <row r="18535" spans="1:13" x14ac:dyDescent="0.25">
      <c r="A18535" t="s">
        <v>41739</v>
      </c>
      <c r="B18535">
        <v>27993227</v>
      </c>
      <c r="C18535">
        <v>1980</v>
      </c>
      <c r="D18535" t="s">
        <v>21830</v>
      </c>
      <c r="E18535" t="s">
        <v>21832</v>
      </c>
      <c r="F18535" t="s">
        <v>21833</v>
      </c>
      <c r="G18535" t="s">
        <v>10</v>
      </c>
      <c r="H18535">
        <v>12</v>
      </c>
      <c r="I18535">
        <v>65</v>
      </c>
      <c r="J18535">
        <v>2051</v>
      </c>
      <c r="K18535">
        <v>334</v>
      </c>
      <c r="L18535" t="s">
        <v>23190</v>
      </c>
      <c r="M18535" s="15" t="e">
        <f>IF(INDEX(#REF!,MATCH(Padrón!K18535,#REF!,0),MATCH(Padrón!J18535,#REF!,0))=K18535,"Sí","NO")</f>
        <v>#REF!</v>
      </c>
    </row>
    <row r="18536" spans="1:13" x14ac:dyDescent="0.25">
      <c r="A18536" t="s">
        <v>41740</v>
      </c>
      <c r="B18536">
        <v>40414006</v>
      </c>
      <c r="C18536">
        <v>1997</v>
      </c>
      <c r="D18536" t="s">
        <v>21834</v>
      </c>
      <c r="E18536" t="s">
        <v>17524</v>
      </c>
      <c r="F18536" t="s">
        <v>1255</v>
      </c>
      <c r="G18536" t="s">
        <v>3</v>
      </c>
      <c r="H18536">
        <v>12</v>
      </c>
      <c r="I18536">
        <v>65</v>
      </c>
      <c r="J18536">
        <v>2051</v>
      </c>
      <c r="K18536">
        <v>335</v>
      </c>
      <c r="L18536" t="s">
        <v>23190</v>
      </c>
      <c r="M18536" s="15" t="e">
        <f>IF(INDEX(#REF!,MATCH(Padrón!K18536,#REF!,0),MATCH(Padrón!J18536,#REF!,0))=K18536,"Sí","NO")</f>
        <v>#REF!</v>
      </c>
    </row>
    <row r="18537" spans="1:13" x14ac:dyDescent="0.25">
      <c r="A18537" t="s">
        <v>41741</v>
      </c>
      <c r="B18537">
        <v>29840345</v>
      </c>
      <c r="C18537">
        <v>1975</v>
      </c>
      <c r="D18537" t="s">
        <v>21834</v>
      </c>
      <c r="E18537" t="s">
        <v>842</v>
      </c>
      <c r="F18537" t="s">
        <v>1249</v>
      </c>
      <c r="G18537" t="s">
        <v>3</v>
      </c>
      <c r="H18537">
        <v>12</v>
      </c>
      <c r="I18537">
        <v>65</v>
      </c>
      <c r="J18537">
        <v>2051</v>
      </c>
      <c r="K18537">
        <v>336</v>
      </c>
      <c r="L18537" t="s">
        <v>23190</v>
      </c>
      <c r="M18537" s="15" t="e">
        <f>IF(INDEX(#REF!,MATCH(Padrón!K18537,#REF!,0),MATCH(Padrón!J18537,#REF!,0))=K18537,"Sí","NO")</f>
        <v>#REF!</v>
      </c>
    </row>
    <row r="18538" spans="1:13" x14ac:dyDescent="0.25">
      <c r="A18538" t="s">
        <v>41742</v>
      </c>
      <c r="B18538">
        <v>40926338</v>
      </c>
      <c r="C18538">
        <v>1997</v>
      </c>
      <c r="D18538" t="s">
        <v>21834</v>
      </c>
      <c r="E18538" t="s">
        <v>21835</v>
      </c>
      <c r="F18538" t="s">
        <v>1250</v>
      </c>
      <c r="G18538" t="s">
        <v>3</v>
      </c>
      <c r="H18538">
        <v>12</v>
      </c>
      <c r="I18538">
        <v>65</v>
      </c>
      <c r="J18538">
        <v>2051</v>
      </c>
      <c r="K18538">
        <v>337</v>
      </c>
      <c r="L18538" t="s">
        <v>23190</v>
      </c>
      <c r="M18538" s="15" t="e">
        <f>IF(INDEX(#REF!,MATCH(Padrón!K18538,#REF!,0),MATCH(Padrón!J18538,#REF!,0))=K18538,"Sí","NO")</f>
        <v>#REF!</v>
      </c>
    </row>
    <row r="18539" spans="1:13" x14ac:dyDescent="0.25">
      <c r="A18539" t="s">
        <v>41743</v>
      </c>
      <c r="B18539">
        <v>29840155</v>
      </c>
      <c r="C18539">
        <v>1983</v>
      </c>
      <c r="D18539" t="s">
        <v>21834</v>
      </c>
      <c r="E18539" t="s">
        <v>2836</v>
      </c>
      <c r="F18539" t="s">
        <v>21836</v>
      </c>
      <c r="G18539" t="s">
        <v>10</v>
      </c>
      <c r="H18539">
        <v>12</v>
      </c>
      <c r="I18539">
        <v>65</v>
      </c>
      <c r="J18539">
        <v>2051</v>
      </c>
      <c r="K18539">
        <v>338</v>
      </c>
      <c r="L18539" t="s">
        <v>23190</v>
      </c>
      <c r="M18539" s="15" t="e">
        <f>IF(INDEX(#REF!,MATCH(Padrón!K18539,#REF!,0),MATCH(Padrón!J18539,#REF!,0))=K18539,"Sí","NO")</f>
        <v>#REF!</v>
      </c>
    </row>
    <row r="18540" spans="1:13" x14ac:dyDescent="0.25">
      <c r="A18540" t="s">
        <v>41744</v>
      </c>
      <c r="B18540">
        <v>39228907</v>
      </c>
      <c r="C18540">
        <v>1996</v>
      </c>
      <c r="D18540" t="s">
        <v>21834</v>
      </c>
      <c r="E18540" t="s">
        <v>21837</v>
      </c>
      <c r="F18540" t="s">
        <v>5224</v>
      </c>
      <c r="G18540" t="s">
        <v>10</v>
      </c>
      <c r="H18540">
        <v>12</v>
      </c>
      <c r="I18540">
        <v>65</v>
      </c>
      <c r="J18540">
        <v>2051</v>
      </c>
      <c r="K18540">
        <v>339</v>
      </c>
      <c r="L18540" t="s">
        <v>23190</v>
      </c>
      <c r="M18540" s="15" t="e">
        <f>IF(INDEX(#REF!,MATCH(Padrón!K18540,#REF!,0),MATCH(Padrón!J18540,#REF!,0))=K18540,"Sí","NO")</f>
        <v>#REF!</v>
      </c>
    </row>
    <row r="18541" spans="1:13" x14ac:dyDescent="0.25">
      <c r="A18541" t="s">
        <v>41745</v>
      </c>
      <c r="B18541">
        <v>32086051</v>
      </c>
      <c r="C18541">
        <v>1986</v>
      </c>
      <c r="D18541" t="s">
        <v>21834</v>
      </c>
      <c r="E18541" t="s">
        <v>136</v>
      </c>
      <c r="F18541" t="s">
        <v>2287</v>
      </c>
      <c r="G18541" t="s">
        <v>3</v>
      </c>
      <c r="H18541">
        <v>12</v>
      </c>
      <c r="I18541">
        <v>65</v>
      </c>
      <c r="J18541">
        <v>2051</v>
      </c>
      <c r="K18541">
        <v>340</v>
      </c>
      <c r="L18541" t="s">
        <v>23190</v>
      </c>
      <c r="M18541" s="15" t="e">
        <f>IF(INDEX(#REF!,MATCH(Padrón!K18541,#REF!,0),MATCH(Padrón!J18541,#REF!,0))=K18541,"Sí","NO")</f>
        <v>#REF!</v>
      </c>
    </row>
    <row r="18542" spans="1:13" x14ac:dyDescent="0.25">
      <c r="A18542" t="s">
        <v>41746</v>
      </c>
      <c r="B18542">
        <v>20766616</v>
      </c>
      <c r="C18542">
        <v>1969</v>
      </c>
      <c r="D18542" t="s">
        <v>21834</v>
      </c>
      <c r="E18542" t="s">
        <v>12525</v>
      </c>
      <c r="F18542" t="s">
        <v>5394</v>
      </c>
      <c r="G18542" t="s">
        <v>3</v>
      </c>
      <c r="H18542">
        <v>12</v>
      </c>
      <c r="I18542">
        <v>65</v>
      </c>
      <c r="J18542">
        <v>2051</v>
      </c>
      <c r="K18542">
        <v>341</v>
      </c>
      <c r="L18542" t="s">
        <v>23190</v>
      </c>
      <c r="M18542" s="15" t="e">
        <f>IF(INDEX(#REF!,MATCH(Padrón!K18542,#REF!,0),MATCH(Padrón!J18542,#REF!,0))=K18542,"Sí","NO")</f>
        <v>#REF!</v>
      </c>
    </row>
    <row r="18543" spans="1:13" x14ac:dyDescent="0.25">
      <c r="A18543" t="s">
        <v>41747</v>
      </c>
      <c r="B18543">
        <v>10681997</v>
      </c>
      <c r="C18543">
        <v>1939</v>
      </c>
      <c r="D18543" t="s">
        <v>21834</v>
      </c>
      <c r="E18543" t="s">
        <v>5834</v>
      </c>
      <c r="F18543" t="s">
        <v>21838</v>
      </c>
      <c r="G18543" t="s">
        <v>3</v>
      </c>
      <c r="H18543">
        <v>12</v>
      </c>
      <c r="I18543">
        <v>65</v>
      </c>
      <c r="J18543">
        <v>2051</v>
      </c>
      <c r="K18543">
        <v>342</v>
      </c>
      <c r="L18543" t="s">
        <v>23190</v>
      </c>
      <c r="M18543" s="15" t="e">
        <f>IF(INDEX(#REF!,MATCH(Padrón!K18543,#REF!,0),MATCH(Padrón!J18543,#REF!,0))=K18543,"Sí","NO")</f>
        <v>#REF!</v>
      </c>
    </row>
    <row r="18544" spans="1:13" x14ac:dyDescent="0.25">
      <c r="A18544" t="s">
        <v>41748</v>
      </c>
      <c r="B18544">
        <v>37582582</v>
      </c>
      <c r="C18544">
        <v>1993</v>
      </c>
      <c r="D18544" t="s">
        <v>21834</v>
      </c>
      <c r="E18544" t="s">
        <v>21839</v>
      </c>
      <c r="F18544" t="s">
        <v>11435</v>
      </c>
      <c r="G18544" t="s">
        <v>10</v>
      </c>
      <c r="H18544">
        <v>12</v>
      </c>
      <c r="I18544">
        <v>65</v>
      </c>
      <c r="J18544">
        <v>2051</v>
      </c>
      <c r="K18544">
        <v>343</v>
      </c>
      <c r="L18544" t="s">
        <v>23190</v>
      </c>
      <c r="M18544" s="15" t="e">
        <f>IF(INDEX(#REF!,MATCH(Padrón!K18544,#REF!,0),MATCH(Padrón!J18544,#REF!,0))=K18544,"Sí","NO")</f>
        <v>#REF!</v>
      </c>
    </row>
    <row r="18545" spans="1:13" x14ac:dyDescent="0.25">
      <c r="A18545" t="s">
        <v>41749</v>
      </c>
      <c r="B18545">
        <v>49789201</v>
      </c>
      <c r="C18545">
        <v>2004</v>
      </c>
      <c r="D18545" t="s">
        <v>21834</v>
      </c>
      <c r="E18545" t="s">
        <v>21840</v>
      </c>
      <c r="F18545" t="s">
        <v>533</v>
      </c>
      <c r="G18545" t="s">
        <v>3</v>
      </c>
      <c r="H18545">
        <v>12</v>
      </c>
      <c r="I18545">
        <v>65</v>
      </c>
      <c r="J18545">
        <v>2051</v>
      </c>
      <c r="K18545">
        <v>344</v>
      </c>
      <c r="L18545" t="s">
        <v>23190</v>
      </c>
      <c r="M18545" s="15" t="e">
        <f>IF(INDEX(#REF!,MATCH(Padrón!K18545,#REF!,0),MATCH(Padrón!J18545,#REF!,0))=K18545,"Sí","NO")</f>
        <v>#REF!</v>
      </c>
    </row>
    <row r="18546" spans="1:13" x14ac:dyDescent="0.25">
      <c r="A18546" t="s">
        <v>41750</v>
      </c>
      <c r="B18546">
        <v>37248502</v>
      </c>
      <c r="C18546">
        <v>1993</v>
      </c>
      <c r="D18546" t="s">
        <v>21834</v>
      </c>
      <c r="E18546" t="s">
        <v>21841</v>
      </c>
      <c r="F18546" t="s">
        <v>5185</v>
      </c>
      <c r="G18546" t="s">
        <v>10</v>
      </c>
      <c r="H18546">
        <v>12</v>
      </c>
      <c r="I18546">
        <v>65</v>
      </c>
      <c r="J18546">
        <v>2051</v>
      </c>
      <c r="K18546">
        <v>345</v>
      </c>
      <c r="L18546" t="s">
        <v>23190</v>
      </c>
      <c r="M18546" s="15" t="e">
        <f>IF(INDEX(#REF!,MATCH(Padrón!K18546,#REF!,0),MATCH(Padrón!J18546,#REF!,0))=K18546,"Sí","NO")</f>
        <v>#REF!</v>
      </c>
    </row>
    <row r="18547" spans="1:13" x14ac:dyDescent="0.25">
      <c r="A18547" t="s">
        <v>41751</v>
      </c>
      <c r="B18547">
        <v>28553795</v>
      </c>
      <c r="C18547">
        <v>1981</v>
      </c>
      <c r="D18547" t="s">
        <v>21834</v>
      </c>
      <c r="E18547" t="s">
        <v>2032</v>
      </c>
      <c r="F18547" t="s">
        <v>21842</v>
      </c>
      <c r="G18547" t="s">
        <v>3</v>
      </c>
      <c r="H18547">
        <v>12</v>
      </c>
      <c r="I18547">
        <v>65</v>
      </c>
      <c r="J18547">
        <v>2051</v>
      </c>
      <c r="K18547">
        <v>346</v>
      </c>
      <c r="L18547" t="s">
        <v>23190</v>
      </c>
      <c r="M18547" s="15" t="e">
        <f>IF(INDEX(#REF!,MATCH(Padrón!K18547,#REF!,0),MATCH(Padrón!J18547,#REF!,0))=K18547,"Sí","NO")</f>
        <v>#REF!</v>
      </c>
    </row>
    <row r="18548" spans="1:13" x14ac:dyDescent="0.25">
      <c r="A18548" t="s">
        <v>41752</v>
      </c>
      <c r="B18548">
        <v>20375920</v>
      </c>
      <c r="C18548">
        <v>1968</v>
      </c>
      <c r="D18548" t="s">
        <v>21834</v>
      </c>
      <c r="E18548" t="s">
        <v>2233</v>
      </c>
      <c r="F18548" t="s">
        <v>21843</v>
      </c>
      <c r="G18548" t="s">
        <v>117</v>
      </c>
      <c r="H18548">
        <v>12</v>
      </c>
      <c r="I18548">
        <v>65</v>
      </c>
      <c r="J18548">
        <v>2051</v>
      </c>
      <c r="K18548">
        <v>347</v>
      </c>
      <c r="L18548" t="s">
        <v>23190</v>
      </c>
      <c r="M18548" s="15" t="e">
        <f>IF(INDEX(#REF!,MATCH(Padrón!K18548,#REF!,0),MATCH(Padrón!J18548,#REF!,0))=K18548,"Sí","NO")</f>
        <v>#REF!</v>
      </c>
    </row>
    <row r="18549" spans="1:13" x14ac:dyDescent="0.25">
      <c r="A18549" t="s">
        <v>41753</v>
      </c>
      <c r="B18549">
        <v>29840344</v>
      </c>
      <c r="C18549">
        <v>1973</v>
      </c>
      <c r="D18549" t="s">
        <v>21834</v>
      </c>
      <c r="E18549" t="s">
        <v>222</v>
      </c>
      <c r="F18549" t="s">
        <v>18607</v>
      </c>
      <c r="G18549" t="s">
        <v>3</v>
      </c>
      <c r="H18549">
        <v>12</v>
      </c>
      <c r="I18549">
        <v>65</v>
      </c>
      <c r="J18549">
        <v>2051</v>
      </c>
      <c r="K18549">
        <v>348</v>
      </c>
      <c r="L18549" t="s">
        <v>23190</v>
      </c>
      <c r="M18549" s="15" t="e">
        <f>IF(INDEX(#REF!,MATCH(Padrón!K18549,#REF!,0),MATCH(Padrón!J18549,#REF!,0))=K18549,"Sí","NO")</f>
        <v>#REF!</v>
      </c>
    </row>
    <row r="18550" spans="1:13" x14ac:dyDescent="0.25">
      <c r="A18550" t="s">
        <v>41754</v>
      </c>
      <c r="B18550">
        <v>32653832</v>
      </c>
      <c r="C18550">
        <v>1986</v>
      </c>
      <c r="D18550" t="s">
        <v>21834</v>
      </c>
      <c r="E18550" t="s">
        <v>21844</v>
      </c>
      <c r="F18550" t="s">
        <v>2448</v>
      </c>
      <c r="G18550" t="s">
        <v>10</v>
      </c>
      <c r="H18550">
        <v>12</v>
      </c>
      <c r="I18550">
        <v>65</v>
      </c>
      <c r="J18550">
        <v>2051</v>
      </c>
      <c r="K18550">
        <v>349</v>
      </c>
      <c r="L18550" t="s">
        <v>23190</v>
      </c>
      <c r="M18550" s="15" t="e">
        <f>IF(INDEX(#REF!,MATCH(Padrón!K18550,#REF!,0),MATCH(Padrón!J18550,#REF!,0))=K18550,"Sí","NO")</f>
        <v>#REF!</v>
      </c>
    </row>
    <row r="18551" spans="1:13" x14ac:dyDescent="0.25">
      <c r="A18551" t="s">
        <v>41755</v>
      </c>
      <c r="B18551">
        <v>49789202</v>
      </c>
      <c r="C18551">
        <v>2007</v>
      </c>
      <c r="D18551" t="s">
        <v>21834</v>
      </c>
      <c r="E18551" t="s">
        <v>21845</v>
      </c>
      <c r="F18551" t="s">
        <v>2666</v>
      </c>
      <c r="G18551" t="s">
        <v>3</v>
      </c>
      <c r="H18551">
        <v>12</v>
      </c>
      <c r="I18551">
        <v>65</v>
      </c>
      <c r="J18551">
        <v>2051</v>
      </c>
      <c r="K18551">
        <v>350</v>
      </c>
      <c r="L18551" t="s">
        <v>23190</v>
      </c>
      <c r="M18551" s="15" t="e">
        <f>IF(INDEX(#REF!,MATCH(Padrón!K18551,#REF!,0),MATCH(Padrón!J18551,#REF!,0))=K18551,"Sí","NO")</f>
        <v>#REF!</v>
      </c>
    </row>
    <row r="18552" spans="1:13" x14ac:dyDescent="0.25">
      <c r="A18552" t="s">
        <v>41756</v>
      </c>
      <c r="B18552">
        <v>35454942</v>
      </c>
      <c r="C18552">
        <v>1990</v>
      </c>
      <c r="D18552" t="s">
        <v>21834</v>
      </c>
      <c r="E18552" t="s">
        <v>19976</v>
      </c>
      <c r="F18552" t="s">
        <v>21846</v>
      </c>
      <c r="G18552" t="s">
        <v>3</v>
      </c>
      <c r="H18552">
        <v>12</v>
      </c>
      <c r="I18552">
        <v>65</v>
      </c>
      <c r="J18552">
        <v>2052</v>
      </c>
      <c r="K18552">
        <v>1</v>
      </c>
      <c r="L18552" t="s">
        <v>23190</v>
      </c>
      <c r="M18552" s="15" t="e">
        <f>IF(INDEX(#REF!,MATCH(Padrón!K18552,#REF!,0),MATCH(Padrón!J18552,#REF!,0))=K18552,"Sí","NO")</f>
        <v>#REF!</v>
      </c>
    </row>
    <row r="18553" spans="1:13" x14ac:dyDescent="0.25">
      <c r="A18553" t="s">
        <v>41757</v>
      </c>
      <c r="B18553">
        <v>25657554</v>
      </c>
      <c r="C18553">
        <v>1976</v>
      </c>
      <c r="D18553" t="s">
        <v>21834</v>
      </c>
      <c r="E18553" t="s">
        <v>16548</v>
      </c>
      <c r="F18553" t="s">
        <v>11435</v>
      </c>
      <c r="G18553" t="s">
        <v>3</v>
      </c>
      <c r="H18553">
        <v>12</v>
      </c>
      <c r="I18553">
        <v>65</v>
      </c>
      <c r="J18553">
        <v>2052</v>
      </c>
      <c r="K18553">
        <v>2</v>
      </c>
      <c r="L18553" t="s">
        <v>23190</v>
      </c>
      <c r="M18553" s="15" t="e">
        <f>IF(INDEX(#REF!,MATCH(Padrón!K18553,#REF!,0),MATCH(Padrón!J18553,#REF!,0))=K18553,"Sí","NO")</f>
        <v>#REF!</v>
      </c>
    </row>
    <row r="18554" spans="1:13" x14ac:dyDescent="0.25">
      <c r="A18554" t="s">
        <v>41758</v>
      </c>
      <c r="B18554">
        <v>27186233</v>
      </c>
      <c r="C18554">
        <v>1979</v>
      </c>
      <c r="D18554" t="s">
        <v>21834</v>
      </c>
      <c r="E18554" t="s">
        <v>11646</v>
      </c>
      <c r="F18554" t="s">
        <v>2287</v>
      </c>
      <c r="G18554" t="s">
        <v>10</v>
      </c>
      <c r="H18554">
        <v>12</v>
      </c>
      <c r="I18554">
        <v>65</v>
      </c>
      <c r="J18554">
        <v>2052</v>
      </c>
      <c r="K18554">
        <v>3</v>
      </c>
      <c r="L18554" t="s">
        <v>23190</v>
      </c>
      <c r="M18554" s="15" t="e">
        <f>IF(INDEX(#REF!,MATCH(Padrón!K18554,#REF!,0),MATCH(Padrón!J18554,#REF!,0))=K18554,"Sí","NO")</f>
        <v>#REF!</v>
      </c>
    </row>
    <row r="18555" spans="1:13" x14ac:dyDescent="0.25">
      <c r="A18555" t="s">
        <v>41759</v>
      </c>
      <c r="B18555">
        <v>35372792</v>
      </c>
      <c r="C18555">
        <v>1990</v>
      </c>
      <c r="D18555" t="s">
        <v>21834</v>
      </c>
      <c r="E18555" t="s">
        <v>21847</v>
      </c>
      <c r="F18555" t="s">
        <v>337</v>
      </c>
      <c r="G18555" t="s">
        <v>27</v>
      </c>
      <c r="H18555">
        <v>12</v>
      </c>
      <c r="I18555">
        <v>65</v>
      </c>
      <c r="J18555">
        <v>2052</v>
      </c>
      <c r="K18555">
        <v>4</v>
      </c>
      <c r="L18555" t="s">
        <v>23190</v>
      </c>
      <c r="M18555" s="15" t="e">
        <f>IF(INDEX(#REF!,MATCH(Padrón!K18555,#REF!,0),MATCH(Padrón!J18555,#REF!,0))=K18555,"Sí","NO")</f>
        <v>#REF!</v>
      </c>
    </row>
    <row r="18556" spans="1:13" x14ac:dyDescent="0.25">
      <c r="A18556" t="s">
        <v>41760</v>
      </c>
      <c r="B18556">
        <v>34734893</v>
      </c>
      <c r="C18556">
        <v>1989</v>
      </c>
      <c r="D18556" t="s">
        <v>21834</v>
      </c>
      <c r="E18556" t="s">
        <v>9491</v>
      </c>
      <c r="F18556" t="s">
        <v>11435</v>
      </c>
      <c r="G18556" t="s">
        <v>10</v>
      </c>
      <c r="H18556">
        <v>12</v>
      </c>
      <c r="I18556">
        <v>65</v>
      </c>
      <c r="J18556">
        <v>2052</v>
      </c>
      <c r="K18556">
        <v>5</v>
      </c>
      <c r="L18556" t="s">
        <v>23190</v>
      </c>
      <c r="M18556" s="15" t="e">
        <f>IF(INDEX(#REF!,MATCH(Padrón!K18556,#REF!,0),MATCH(Padrón!J18556,#REF!,0))=K18556,"Sí","NO")</f>
        <v>#REF!</v>
      </c>
    </row>
    <row r="18557" spans="1:13" x14ac:dyDescent="0.25">
      <c r="A18557" t="s">
        <v>41761</v>
      </c>
      <c r="B18557">
        <v>18902320</v>
      </c>
      <c r="C18557">
        <v>1958</v>
      </c>
      <c r="D18557" t="s">
        <v>21834</v>
      </c>
      <c r="E18557" t="s">
        <v>21848</v>
      </c>
      <c r="F18557" t="s">
        <v>61</v>
      </c>
      <c r="G18557" t="s">
        <v>10</v>
      </c>
      <c r="H18557">
        <v>12</v>
      </c>
      <c r="I18557">
        <v>65</v>
      </c>
      <c r="J18557">
        <v>2052</v>
      </c>
      <c r="K18557">
        <v>6</v>
      </c>
      <c r="L18557" t="s">
        <v>23190</v>
      </c>
      <c r="M18557" s="15" t="e">
        <f>IF(INDEX(#REF!,MATCH(Padrón!K18557,#REF!,0),MATCH(Padrón!J18557,#REF!,0))=K18557,"Sí","NO")</f>
        <v>#REF!</v>
      </c>
    </row>
    <row r="18558" spans="1:13" x14ac:dyDescent="0.25">
      <c r="A18558" t="s">
        <v>41762</v>
      </c>
      <c r="B18558">
        <v>30785279</v>
      </c>
      <c r="C18558">
        <v>1984</v>
      </c>
      <c r="D18558" t="s">
        <v>21834</v>
      </c>
      <c r="E18558" t="s">
        <v>21849</v>
      </c>
      <c r="F18558" t="s">
        <v>2287</v>
      </c>
      <c r="G18558" t="s">
        <v>3</v>
      </c>
      <c r="H18558">
        <v>12</v>
      </c>
      <c r="I18558">
        <v>65</v>
      </c>
      <c r="J18558">
        <v>2052</v>
      </c>
      <c r="K18558">
        <v>7</v>
      </c>
      <c r="L18558" t="s">
        <v>23190</v>
      </c>
      <c r="M18558" s="15" t="e">
        <f>IF(INDEX(#REF!,MATCH(Padrón!K18558,#REF!,0),MATCH(Padrón!J18558,#REF!,0))=K18558,"Sí","NO")</f>
        <v>#REF!</v>
      </c>
    </row>
    <row r="18559" spans="1:13" x14ac:dyDescent="0.25">
      <c r="A18559" t="s">
        <v>41763</v>
      </c>
      <c r="B18559">
        <v>33853714</v>
      </c>
      <c r="C18559">
        <v>1988</v>
      </c>
      <c r="D18559" t="s">
        <v>21834</v>
      </c>
      <c r="E18559" t="s">
        <v>21850</v>
      </c>
      <c r="F18559" t="s">
        <v>11254</v>
      </c>
      <c r="G18559" t="s">
        <v>3</v>
      </c>
      <c r="H18559">
        <v>12</v>
      </c>
      <c r="I18559">
        <v>65</v>
      </c>
      <c r="J18559">
        <v>2052</v>
      </c>
      <c r="K18559">
        <v>8</v>
      </c>
      <c r="L18559" t="s">
        <v>23190</v>
      </c>
      <c r="M18559" s="15" t="e">
        <f>IF(INDEX(#REF!,MATCH(Padrón!K18559,#REF!,0),MATCH(Padrón!J18559,#REF!,0))=K18559,"Sí","NO")</f>
        <v>#REF!</v>
      </c>
    </row>
    <row r="18560" spans="1:13" x14ac:dyDescent="0.25">
      <c r="A18560" t="s">
        <v>41764</v>
      </c>
      <c r="B18560">
        <v>36062148</v>
      </c>
      <c r="C18560">
        <v>1991</v>
      </c>
      <c r="D18560" t="s">
        <v>21834</v>
      </c>
      <c r="E18560" t="s">
        <v>21851</v>
      </c>
      <c r="F18560" t="s">
        <v>1255</v>
      </c>
      <c r="G18560" t="s">
        <v>10</v>
      </c>
      <c r="H18560">
        <v>12</v>
      </c>
      <c r="I18560">
        <v>65</v>
      </c>
      <c r="J18560">
        <v>2052</v>
      </c>
      <c r="K18560">
        <v>9</v>
      </c>
      <c r="L18560" t="s">
        <v>23190</v>
      </c>
      <c r="M18560" s="15" t="e">
        <f>IF(INDEX(#REF!,MATCH(Padrón!K18560,#REF!,0),MATCH(Padrón!J18560,#REF!,0))=K18560,"Sí","NO")</f>
        <v>#REF!</v>
      </c>
    </row>
    <row r="18561" spans="1:13" x14ac:dyDescent="0.25">
      <c r="A18561" t="s">
        <v>41765</v>
      </c>
      <c r="B18561">
        <v>1228569</v>
      </c>
      <c r="C18561">
        <v>1935</v>
      </c>
      <c r="D18561" t="s">
        <v>21834</v>
      </c>
      <c r="E18561" t="s">
        <v>19496</v>
      </c>
      <c r="F18561" t="s">
        <v>19499</v>
      </c>
      <c r="G18561" t="s">
        <v>14</v>
      </c>
      <c r="H18561">
        <v>12</v>
      </c>
      <c r="I18561">
        <v>65</v>
      </c>
      <c r="J18561">
        <v>2052</v>
      </c>
      <c r="K18561">
        <v>10</v>
      </c>
      <c r="L18561" t="s">
        <v>23190</v>
      </c>
      <c r="M18561" s="15" t="e">
        <f>IF(INDEX(#REF!,MATCH(Padrón!K18561,#REF!,0),MATCH(Padrón!J18561,#REF!,0))=K18561,"Sí","NO")</f>
        <v>#REF!</v>
      </c>
    </row>
    <row r="18562" spans="1:13" x14ac:dyDescent="0.25">
      <c r="A18562" t="s">
        <v>41766</v>
      </c>
      <c r="B18562">
        <v>27983837</v>
      </c>
      <c r="C18562">
        <v>1980</v>
      </c>
      <c r="D18562" t="s">
        <v>21834</v>
      </c>
      <c r="E18562" t="s">
        <v>21852</v>
      </c>
      <c r="F18562" t="s">
        <v>21853</v>
      </c>
      <c r="G18562" t="s">
        <v>10</v>
      </c>
      <c r="H18562">
        <v>12</v>
      </c>
      <c r="I18562">
        <v>65</v>
      </c>
      <c r="J18562">
        <v>2052</v>
      </c>
      <c r="K18562">
        <v>11</v>
      </c>
      <c r="L18562" t="s">
        <v>23190</v>
      </c>
      <c r="M18562" s="15" t="e">
        <f>IF(INDEX(#REF!,MATCH(Padrón!K18562,#REF!,0),MATCH(Padrón!J18562,#REF!,0))=K18562,"Sí","NO")</f>
        <v>#REF!</v>
      </c>
    </row>
    <row r="18563" spans="1:13" x14ac:dyDescent="0.25">
      <c r="A18563" t="s">
        <v>41767</v>
      </c>
      <c r="B18563">
        <v>42875956</v>
      </c>
      <c r="C18563">
        <v>2000</v>
      </c>
      <c r="D18563" t="s">
        <v>21854</v>
      </c>
      <c r="E18563" t="s">
        <v>11823</v>
      </c>
      <c r="F18563" t="s">
        <v>21855</v>
      </c>
      <c r="G18563" t="s">
        <v>3</v>
      </c>
      <c r="H18563">
        <v>12</v>
      </c>
      <c r="I18563">
        <v>65</v>
      </c>
      <c r="J18563">
        <v>2052</v>
      </c>
      <c r="K18563">
        <v>12</v>
      </c>
      <c r="L18563" t="s">
        <v>23190</v>
      </c>
      <c r="M18563" s="15" t="e">
        <f>IF(INDEX(#REF!,MATCH(Padrón!K18563,#REF!,0),MATCH(Padrón!J18563,#REF!,0))=K18563,"Sí","NO")</f>
        <v>#REF!</v>
      </c>
    </row>
    <row r="18564" spans="1:13" x14ac:dyDescent="0.25">
      <c r="A18564" t="s">
        <v>41768</v>
      </c>
      <c r="B18564">
        <v>27429824</v>
      </c>
      <c r="C18564">
        <v>1979</v>
      </c>
      <c r="D18564" t="s">
        <v>21854</v>
      </c>
      <c r="E18564" t="s">
        <v>9052</v>
      </c>
      <c r="F18564" t="s">
        <v>20521</v>
      </c>
      <c r="G18564" t="s">
        <v>27</v>
      </c>
      <c r="H18564">
        <v>12</v>
      </c>
      <c r="I18564">
        <v>65</v>
      </c>
      <c r="J18564">
        <v>2052</v>
      </c>
      <c r="K18564">
        <v>13</v>
      </c>
      <c r="L18564" t="s">
        <v>23190</v>
      </c>
      <c r="M18564" s="15" t="e">
        <f>IF(INDEX(#REF!,MATCH(Padrón!K18564,#REF!,0),MATCH(Padrón!J18564,#REF!,0))=K18564,"Sí","NO")</f>
        <v>#REF!</v>
      </c>
    </row>
    <row r="18565" spans="1:13" x14ac:dyDescent="0.25">
      <c r="A18565" t="s">
        <v>41769</v>
      </c>
      <c r="B18565">
        <v>17878522</v>
      </c>
      <c r="C18565">
        <v>1965</v>
      </c>
      <c r="D18565" t="s">
        <v>21854</v>
      </c>
      <c r="E18565" t="s">
        <v>587</v>
      </c>
      <c r="F18565" t="s">
        <v>2503</v>
      </c>
      <c r="G18565" t="s">
        <v>27</v>
      </c>
      <c r="H18565">
        <v>12</v>
      </c>
      <c r="I18565">
        <v>65</v>
      </c>
      <c r="J18565">
        <v>2052</v>
      </c>
      <c r="K18565">
        <v>14</v>
      </c>
      <c r="L18565" t="s">
        <v>23190</v>
      </c>
      <c r="M18565" s="15" t="e">
        <f>IF(INDEX(#REF!,MATCH(Padrón!K18565,#REF!,0),MATCH(Padrón!J18565,#REF!,0))=K18565,"Sí","NO")</f>
        <v>#REF!</v>
      </c>
    </row>
    <row r="18566" spans="1:13" x14ac:dyDescent="0.25">
      <c r="A18566" t="s">
        <v>41770</v>
      </c>
      <c r="B18566">
        <v>23832199</v>
      </c>
      <c r="C18566">
        <v>1970</v>
      </c>
      <c r="D18566" t="s">
        <v>21854</v>
      </c>
      <c r="E18566" t="s">
        <v>21856</v>
      </c>
      <c r="F18566" t="s">
        <v>1283</v>
      </c>
      <c r="G18566" t="s">
        <v>27</v>
      </c>
      <c r="H18566">
        <v>12</v>
      </c>
      <c r="I18566">
        <v>65</v>
      </c>
      <c r="J18566">
        <v>2052</v>
      </c>
      <c r="K18566">
        <v>15</v>
      </c>
      <c r="L18566" t="s">
        <v>23190</v>
      </c>
      <c r="M18566" s="15" t="e">
        <f>IF(INDEX(#REF!,MATCH(Padrón!K18566,#REF!,0),MATCH(Padrón!J18566,#REF!,0))=K18566,"Sí","NO")</f>
        <v>#REF!</v>
      </c>
    </row>
    <row r="18567" spans="1:13" x14ac:dyDescent="0.25">
      <c r="A18567" t="s">
        <v>41771</v>
      </c>
      <c r="B18567">
        <v>13160748</v>
      </c>
      <c r="C18567">
        <v>1958</v>
      </c>
      <c r="D18567" t="s">
        <v>21854</v>
      </c>
      <c r="E18567" t="s">
        <v>1226</v>
      </c>
      <c r="F18567" t="s">
        <v>605</v>
      </c>
      <c r="G18567" t="s">
        <v>3</v>
      </c>
      <c r="H18567">
        <v>12</v>
      </c>
      <c r="I18567">
        <v>65</v>
      </c>
      <c r="J18567">
        <v>2052</v>
      </c>
      <c r="K18567">
        <v>16</v>
      </c>
      <c r="L18567" t="s">
        <v>23190</v>
      </c>
      <c r="M18567" s="15" t="e">
        <f>IF(INDEX(#REF!,MATCH(Padrón!K18567,#REF!,0),MATCH(Padrón!J18567,#REF!,0))=K18567,"Sí","NO")</f>
        <v>#REF!</v>
      </c>
    </row>
    <row r="18568" spans="1:13" x14ac:dyDescent="0.25">
      <c r="A18568" t="s">
        <v>41772</v>
      </c>
      <c r="B18568">
        <v>30785176</v>
      </c>
      <c r="C18568">
        <v>1984</v>
      </c>
      <c r="D18568" t="s">
        <v>21854</v>
      </c>
      <c r="E18568" t="s">
        <v>13126</v>
      </c>
      <c r="F18568" t="s">
        <v>2799</v>
      </c>
      <c r="G18568" t="s">
        <v>3</v>
      </c>
      <c r="H18568">
        <v>12</v>
      </c>
      <c r="I18568">
        <v>65</v>
      </c>
      <c r="J18568">
        <v>2052</v>
      </c>
      <c r="K18568">
        <v>17</v>
      </c>
      <c r="L18568" t="s">
        <v>23190</v>
      </c>
      <c r="M18568" s="15" t="e">
        <f>IF(INDEX(#REF!,MATCH(Padrón!K18568,#REF!,0),MATCH(Padrón!J18568,#REF!,0))=K18568,"Sí","NO")</f>
        <v>#REF!</v>
      </c>
    </row>
    <row r="18569" spans="1:13" x14ac:dyDescent="0.25">
      <c r="A18569" t="s">
        <v>41773</v>
      </c>
      <c r="B18569">
        <v>35007212</v>
      </c>
      <c r="C18569">
        <v>1990</v>
      </c>
      <c r="D18569" t="s">
        <v>21854</v>
      </c>
      <c r="E18569" t="s">
        <v>11366</v>
      </c>
      <c r="F18569" t="s">
        <v>306</v>
      </c>
      <c r="G18569" t="s">
        <v>3</v>
      </c>
      <c r="H18569">
        <v>12</v>
      </c>
      <c r="I18569">
        <v>65</v>
      </c>
      <c r="J18569">
        <v>2052</v>
      </c>
      <c r="K18569">
        <v>18</v>
      </c>
      <c r="L18569" t="s">
        <v>23190</v>
      </c>
      <c r="M18569" s="15" t="e">
        <f>IF(INDEX(#REF!,MATCH(Padrón!K18569,#REF!,0),MATCH(Padrón!J18569,#REF!,0))=K18569,"Sí","NO")</f>
        <v>#REF!</v>
      </c>
    </row>
    <row r="18570" spans="1:13" x14ac:dyDescent="0.25">
      <c r="A18570" t="s">
        <v>41774</v>
      </c>
      <c r="B18570">
        <v>47425440</v>
      </c>
      <c r="C18570">
        <v>2006</v>
      </c>
      <c r="D18570" t="s">
        <v>21854</v>
      </c>
      <c r="E18570" t="s">
        <v>9326</v>
      </c>
      <c r="F18570" t="s">
        <v>1537</v>
      </c>
      <c r="G18570" t="s">
        <v>3</v>
      </c>
      <c r="H18570">
        <v>12</v>
      </c>
      <c r="I18570">
        <v>65</v>
      </c>
      <c r="J18570">
        <v>2052</v>
      </c>
      <c r="K18570">
        <v>19</v>
      </c>
      <c r="L18570" t="s">
        <v>23190</v>
      </c>
      <c r="M18570" s="15" t="e">
        <f>IF(INDEX(#REF!,MATCH(Padrón!K18570,#REF!,0),MATCH(Padrón!J18570,#REF!,0))=K18570,"Sí","NO")</f>
        <v>#REF!</v>
      </c>
    </row>
    <row r="18571" spans="1:13" x14ac:dyDescent="0.25">
      <c r="A18571" t="s">
        <v>41775</v>
      </c>
      <c r="B18571">
        <v>43702522</v>
      </c>
      <c r="C18571">
        <v>2001</v>
      </c>
      <c r="D18571" t="s">
        <v>21854</v>
      </c>
      <c r="E18571" t="s">
        <v>13636</v>
      </c>
      <c r="F18571" t="s">
        <v>889</v>
      </c>
      <c r="G18571" t="s">
        <v>3</v>
      </c>
      <c r="H18571">
        <v>12</v>
      </c>
      <c r="I18571">
        <v>65</v>
      </c>
      <c r="J18571">
        <v>2052</v>
      </c>
      <c r="K18571">
        <v>20</v>
      </c>
      <c r="L18571" t="s">
        <v>23190</v>
      </c>
      <c r="M18571" s="15" t="e">
        <f>IF(INDEX(#REF!,MATCH(Padrón!K18571,#REF!,0),MATCH(Padrón!J18571,#REF!,0))=K18571,"Sí","NO")</f>
        <v>#REF!</v>
      </c>
    </row>
    <row r="18572" spans="1:13" x14ac:dyDescent="0.25">
      <c r="A18572" t="s">
        <v>41776</v>
      </c>
      <c r="B18572">
        <v>45789330</v>
      </c>
      <c r="C18572">
        <v>2004</v>
      </c>
      <c r="D18572" t="s">
        <v>21854</v>
      </c>
      <c r="E18572" t="s">
        <v>21857</v>
      </c>
      <c r="F18572" t="s">
        <v>21858</v>
      </c>
      <c r="G18572" t="s">
        <v>3</v>
      </c>
      <c r="H18572">
        <v>12</v>
      </c>
      <c r="I18572">
        <v>65</v>
      </c>
      <c r="J18572">
        <v>2052</v>
      </c>
      <c r="K18572">
        <v>21</v>
      </c>
      <c r="L18572" t="s">
        <v>23190</v>
      </c>
      <c r="M18572" s="15" t="e">
        <f>IF(INDEX(#REF!,MATCH(Padrón!K18572,#REF!,0),MATCH(Padrón!J18572,#REF!,0))=K18572,"Sí","NO")</f>
        <v>#REF!</v>
      </c>
    </row>
    <row r="18573" spans="1:13" x14ac:dyDescent="0.25">
      <c r="A18573" t="s">
        <v>41777</v>
      </c>
      <c r="B18573">
        <v>41871644</v>
      </c>
      <c r="C18573">
        <v>1999</v>
      </c>
      <c r="D18573" t="s">
        <v>21854</v>
      </c>
      <c r="E18573" t="s">
        <v>21859</v>
      </c>
      <c r="F18573" t="s">
        <v>612</v>
      </c>
      <c r="G18573" t="s">
        <v>3</v>
      </c>
      <c r="H18573">
        <v>12</v>
      </c>
      <c r="I18573">
        <v>65</v>
      </c>
      <c r="J18573">
        <v>2052</v>
      </c>
      <c r="K18573">
        <v>22</v>
      </c>
      <c r="L18573" t="s">
        <v>23190</v>
      </c>
      <c r="M18573" s="15" t="e">
        <f>IF(INDEX(#REF!,MATCH(Padrón!K18573,#REF!,0),MATCH(Padrón!J18573,#REF!,0))=K18573,"Sí","NO")</f>
        <v>#REF!</v>
      </c>
    </row>
    <row r="18574" spans="1:13" x14ac:dyDescent="0.25">
      <c r="A18574" t="s">
        <v>41778</v>
      </c>
      <c r="B18574">
        <v>41231788</v>
      </c>
      <c r="C18574">
        <v>1998</v>
      </c>
      <c r="D18574" t="s">
        <v>21854</v>
      </c>
      <c r="E18574" t="s">
        <v>21860</v>
      </c>
      <c r="F18574" t="s">
        <v>1800</v>
      </c>
      <c r="G18574" t="s">
        <v>3</v>
      </c>
      <c r="H18574">
        <v>12</v>
      </c>
      <c r="I18574">
        <v>65</v>
      </c>
      <c r="J18574">
        <v>2052</v>
      </c>
      <c r="K18574">
        <v>23</v>
      </c>
      <c r="L18574" t="s">
        <v>23190</v>
      </c>
      <c r="M18574" s="15" t="e">
        <f>IF(INDEX(#REF!,MATCH(Padrón!K18574,#REF!,0),MATCH(Padrón!J18574,#REF!,0))=K18574,"Sí","NO")</f>
        <v>#REF!</v>
      </c>
    </row>
    <row r="18575" spans="1:13" x14ac:dyDescent="0.25">
      <c r="A18575" t="s">
        <v>41779</v>
      </c>
      <c r="B18575">
        <v>33865264</v>
      </c>
      <c r="C18575">
        <v>1987</v>
      </c>
      <c r="D18575" t="s">
        <v>21854</v>
      </c>
      <c r="E18575" t="s">
        <v>551</v>
      </c>
      <c r="F18575" t="s">
        <v>570</v>
      </c>
      <c r="G18575" t="s">
        <v>3</v>
      </c>
      <c r="H18575">
        <v>12</v>
      </c>
      <c r="I18575">
        <v>65</v>
      </c>
      <c r="J18575">
        <v>2052</v>
      </c>
      <c r="K18575">
        <v>24</v>
      </c>
      <c r="L18575" t="s">
        <v>23190</v>
      </c>
      <c r="M18575" s="15" t="e">
        <f>IF(INDEX(#REF!,MATCH(Padrón!K18575,#REF!,0),MATCH(Padrón!J18575,#REF!,0))=K18575,"Sí","NO")</f>
        <v>#REF!</v>
      </c>
    </row>
    <row r="18576" spans="1:13" x14ac:dyDescent="0.25">
      <c r="A18576" t="s">
        <v>41780</v>
      </c>
      <c r="B18576">
        <v>49789259</v>
      </c>
      <c r="C18576">
        <v>2005</v>
      </c>
      <c r="D18576" t="s">
        <v>21854</v>
      </c>
      <c r="E18576" t="s">
        <v>21861</v>
      </c>
      <c r="F18576" t="s">
        <v>3961</v>
      </c>
      <c r="G18576" t="s">
        <v>3</v>
      </c>
      <c r="H18576">
        <v>12</v>
      </c>
      <c r="I18576">
        <v>65</v>
      </c>
      <c r="J18576">
        <v>2052</v>
      </c>
      <c r="K18576">
        <v>25</v>
      </c>
      <c r="L18576" t="s">
        <v>23190</v>
      </c>
      <c r="M18576" s="15" t="e">
        <f>IF(INDEX(#REF!,MATCH(Padrón!K18576,#REF!,0),MATCH(Padrón!J18576,#REF!,0))=K18576,"Sí","NO")</f>
        <v>#REF!</v>
      </c>
    </row>
    <row r="18577" spans="1:13" x14ac:dyDescent="0.25">
      <c r="A18577" t="s">
        <v>41781</v>
      </c>
      <c r="B18577">
        <v>40340411</v>
      </c>
      <c r="C18577">
        <v>1997</v>
      </c>
      <c r="D18577" t="s">
        <v>21854</v>
      </c>
      <c r="E18577" t="s">
        <v>21862</v>
      </c>
      <c r="F18577" t="s">
        <v>612</v>
      </c>
      <c r="G18577" t="s">
        <v>10</v>
      </c>
      <c r="H18577">
        <v>12</v>
      </c>
      <c r="I18577">
        <v>65</v>
      </c>
      <c r="J18577">
        <v>2052</v>
      </c>
      <c r="K18577">
        <v>26</v>
      </c>
      <c r="L18577" t="s">
        <v>23190</v>
      </c>
      <c r="M18577" s="15" t="e">
        <f>IF(INDEX(#REF!,MATCH(Padrón!K18577,#REF!,0),MATCH(Padrón!J18577,#REF!,0))=K18577,"Sí","NO")</f>
        <v>#REF!</v>
      </c>
    </row>
    <row r="18578" spans="1:13" x14ac:dyDescent="0.25">
      <c r="A18578" t="s">
        <v>41782</v>
      </c>
      <c r="B18578">
        <v>27596522</v>
      </c>
      <c r="C18578">
        <v>1979</v>
      </c>
      <c r="D18578" t="s">
        <v>21854</v>
      </c>
      <c r="E18578" t="s">
        <v>14501</v>
      </c>
      <c r="F18578" t="s">
        <v>2476</v>
      </c>
      <c r="G18578" t="s">
        <v>10</v>
      </c>
      <c r="H18578">
        <v>12</v>
      </c>
      <c r="I18578">
        <v>65</v>
      </c>
      <c r="J18578">
        <v>2052</v>
      </c>
      <c r="K18578">
        <v>27</v>
      </c>
      <c r="L18578" t="s">
        <v>23190</v>
      </c>
      <c r="M18578" s="15" t="e">
        <f>IF(INDEX(#REF!,MATCH(Padrón!K18578,#REF!,0),MATCH(Padrón!J18578,#REF!,0))=K18578,"Sí","NO")</f>
        <v>#REF!</v>
      </c>
    </row>
    <row r="18579" spans="1:13" x14ac:dyDescent="0.25">
      <c r="A18579" t="s">
        <v>41783</v>
      </c>
      <c r="B18579">
        <v>16933691</v>
      </c>
      <c r="C18579">
        <v>1964</v>
      </c>
      <c r="D18579" t="s">
        <v>21854</v>
      </c>
      <c r="E18579" t="s">
        <v>6054</v>
      </c>
      <c r="F18579" t="s">
        <v>7995</v>
      </c>
      <c r="G18579" t="s">
        <v>3</v>
      </c>
      <c r="H18579">
        <v>12</v>
      </c>
      <c r="I18579">
        <v>65</v>
      </c>
      <c r="J18579">
        <v>2052</v>
      </c>
      <c r="K18579">
        <v>28</v>
      </c>
      <c r="L18579" t="s">
        <v>23190</v>
      </c>
      <c r="M18579" s="15" t="e">
        <f>IF(INDEX(#REF!,MATCH(Padrón!K18579,#REF!,0),MATCH(Padrón!J18579,#REF!,0))=K18579,"Sí","NO")</f>
        <v>#REF!</v>
      </c>
    </row>
    <row r="18580" spans="1:13" x14ac:dyDescent="0.25">
      <c r="A18580" t="s">
        <v>41784</v>
      </c>
      <c r="B18580">
        <v>39045809</v>
      </c>
      <c r="C18580">
        <v>1994</v>
      </c>
      <c r="D18580" t="s">
        <v>21854</v>
      </c>
      <c r="E18580" t="s">
        <v>21863</v>
      </c>
      <c r="F18580" t="s">
        <v>572</v>
      </c>
      <c r="G18580" t="s">
        <v>10</v>
      </c>
      <c r="H18580">
        <v>12</v>
      </c>
      <c r="I18580">
        <v>65</v>
      </c>
      <c r="J18580">
        <v>2052</v>
      </c>
      <c r="K18580">
        <v>29</v>
      </c>
      <c r="L18580" t="s">
        <v>23190</v>
      </c>
      <c r="M18580" s="15" t="e">
        <f>IF(INDEX(#REF!,MATCH(Padrón!K18580,#REF!,0),MATCH(Padrón!J18580,#REF!,0))=K18580,"Sí","NO")</f>
        <v>#REF!</v>
      </c>
    </row>
    <row r="18581" spans="1:13" x14ac:dyDescent="0.25">
      <c r="A18581" t="s">
        <v>41785</v>
      </c>
      <c r="B18581">
        <v>33073629</v>
      </c>
      <c r="C18581">
        <v>1987</v>
      </c>
      <c r="D18581" t="s">
        <v>21854</v>
      </c>
      <c r="E18581" t="s">
        <v>21864</v>
      </c>
      <c r="F18581" t="s">
        <v>21865</v>
      </c>
      <c r="G18581" t="s">
        <v>117</v>
      </c>
      <c r="H18581">
        <v>12</v>
      </c>
      <c r="I18581">
        <v>65</v>
      </c>
      <c r="J18581">
        <v>2052</v>
      </c>
      <c r="K18581">
        <v>30</v>
      </c>
      <c r="L18581" t="s">
        <v>23190</v>
      </c>
      <c r="M18581" s="15" t="e">
        <f>IF(INDEX(#REF!,MATCH(Padrón!K18581,#REF!,0),MATCH(Padrón!J18581,#REF!,0))=K18581,"Sí","NO")</f>
        <v>#REF!</v>
      </c>
    </row>
    <row r="18582" spans="1:13" x14ac:dyDescent="0.25">
      <c r="A18582" t="s">
        <v>41786</v>
      </c>
      <c r="B18582">
        <v>21684287</v>
      </c>
      <c r="C18582">
        <v>1971</v>
      </c>
      <c r="D18582" t="s">
        <v>21854</v>
      </c>
      <c r="E18582" t="s">
        <v>3982</v>
      </c>
      <c r="F18582" t="s">
        <v>12743</v>
      </c>
      <c r="G18582" t="s">
        <v>10</v>
      </c>
      <c r="H18582">
        <v>12</v>
      </c>
      <c r="I18582">
        <v>65</v>
      </c>
      <c r="J18582">
        <v>2052</v>
      </c>
      <c r="K18582">
        <v>31</v>
      </c>
      <c r="L18582" t="s">
        <v>23190</v>
      </c>
      <c r="M18582" s="15" t="e">
        <f>IF(INDEX(#REF!,MATCH(Padrón!K18582,#REF!,0),MATCH(Padrón!J18582,#REF!,0))=K18582,"Sí","NO")</f>
        <v>#REF!</v>
      </c>
    </row>
    <row r="18583" spans="1:13" x14ac:dyDescent="0.25">
      <c r="A18583" t="s">
        <v>41787</v>
      </c>
      <c r="B18583">
        <v>42967306</v>
      </c>
      <c r="C18583">
        <v>2000</v>
      </c>
      <c r="D18583" t="s">
        <v>21854</v>
      </c>
      <c r="E18583" t="s">
        <v>1793</v>
      </c>
      <c r="F18583" t="s">
        <v>552</v>
      </c>
      <c r="G18583" t="s">
        <v>3</v>
      </c>
      <c r="H18583">
        <v>12</v>
      </c>
      <c r="I18583">
        <v>65</v>
      </c>
      <c r="J18583">
        <v>2052</v>
      </c>
      <c r="K18583">
        <v>32</v>
      </c>
      <c r="L18583" t="s">
        <v>23190</v>
      </c>
      <c r="M18583" s="15" t="e">
        <f>IF(INDEX(#REF!,MATCH(Padrón!K18583,#REF!,0),MATCH(Padrón!J18583,#REF!,0))=K18583,"Sí","NO")</f>
        <v>#REF!</v>
      </c>
    </row>
    <row r="18584" spans="1:13" x14ac:dyDescent="0.25">
      <c r="A18584" t="s">
        <v>41788</v>
      </c>
      <c r="B18584">
        <v>31122689</v>
      </c>
      <c r="C18584">
        <v>1985</v>
      </c>
      <c r="D18584" t="s">
        <v>21854</v>
      </c>
      <c r="E18584" t="s">
        <v>18614</v>
      </c>
      <c r="F18584" t="s">
        <v>2498</v>
      </c>
      <c r="G18584" t="s">
        <v>3</v>
      </c>
      <c r="H18584">
        <v>12</v>
      </c>
      <c r="I18584">
        <v>65</v>
      </c>
      <c r="J18584">
        <v>2052</v>
      </c>
      <c r="K18584">
        <v>33</v>
      </c>
      <c r="L18584" t="s">
        <v>23190</v>
      </c>
      <c r="M18584" s="15" t="e">
        <f>IF(INDEX(#REF!,MATCH(Padrón!K18584,#REF!,0),MATCH(Padrón!J18584,#REF!,0))=K18584,"Sí","NO")</f>
        <v>#REF!</v>
      </c>
    </row>
    <row r="18585" spans="1:13" x14ac:dyDescent="0.25">
      <c r="A18585" t="s">
        <v>41789</v>
      </c>
      <c r="B18585">
        <v>14423817</v>
      </c>
      <c r="C18585">
        <v>1960</v>
      </c>
      <c r="D18585" t="s">
        <v>21854</v>
      </c>
      <c r="E18585" t="s">
        <v>155</v>
      </c>
      <c r="F18585" t="s">
        <v>1094</v>
      </c>
      <c r="G18585" t="s">
        <v>3</v>
      </c>
      <c r="H18585">
        <v>12</v>
      </c>
      <c r="I18585">
        <v>65</v>
      </c>
      <c r="J18585">
        <v>2052</v>
      </c>
      <c r="K18585">
        <v>34</v>
      </c>
      <c r="L18585" t="s">
        <v>23190</v>
      </c>
      <c r="M18585" s="15" t="e">
        <f>IF(INDEX(#REF!,MATCH(Padrón!K18585,#REF!,0),MATCH(Padrón!J18585,#REF!,0))=K18585,"Sí","NO")</f>
        <v>#REF!</v>
      </c>
    </row>
    <row r="18586" spans="1:13" x14ac:dyDescent="0.25">
      <c r="A18586" t="s">
        <v>41790</v>
      </c>
      <c r="B18586">
        <v>40926316</v>
      </c>
      <c r="C18586">
        <v>1997</v>
      </c>
      <c r="D18586" t="s">
        <v>21854</v>
      </c>
      <c r="E18586" t="s">
        <v>21866</v>
      </c>
      <c r="F18586" t="s">
        <v>6484</v>
      </c>
      <c r="G18586" t="s">
        <v>3</v>
      </c>
      <c r="H18586">
        <v>12</v>
      </c>
      <c r="I18586">
        <v>65</v>
      </c>
      <c r="J18586">
        <v>2052</v>
      </c>
      <c r="K18586">
        <v>35</v>
      </c>
      <c r="L18586" t="s">
        <v>23190</v>
      </c>
      <c r="M18586" s="15" t="e">
        <f>IF(INDEX(#REF!,MATCH(Padrón!K18586,#REF!,0),MATCH(Padrón!J18586,#REF!,0))=K18586,"Sí","NO")</f>
        <v>#REF!</v>
      </c>
    </row>
    <row r="18587" spans="1:13" x14ac:dyDescent="0.25">
      <c r="A18587" t="s">
        <v>41791</v>
      </c>
      <c r="B18587">
        <v>32085988</v>
      </c>
      <c r="C18587">
        <v>1986</v>
      </c>
      <c r="D18587" t="s">
        <v>21854</v>
      </c>
      <c r="E18587" t="s">
        <v>21867</v>
      </c>
      <c r="F18587" t="s">
        <v>21868</v>
      </c>
      <c r="G18587" t="s">
        <v>27</v>
      </c>
      <c r="H18587">
        <v>12</v>
      </c>
      <c r="I18587">
        <v>65</v>
      </c>
      <c r="J18587">
        <v>2052</v>
      </c>
      <c r="K18587">
        <v>36</v>
      </c>
      <c r="L18587" t="s">
        <v>23190</v>
      </c>
      <c r="M18587" s="15" t="e">
        <f>IF(INDEX(#REF!,MATCH(Padrón!K18587,#REF!,0),MATCH(Padrón!J18587,#REF!,0))=K18587,"Sí","NO")</f>
        <v>#REF!</v>
      </c>
    </row>
    <row r="18588" spans="1:13" x14ac:dyDescent="0.25">
      <c r="A18588" t="s">
        <v>41792</v>
      </c>
      <c r="B18588">
        <v>33853920</v>
      </c>
      <c r="C18588">
        <v>1988</v>
      </c>
      <c r="D18588" t="s">
        <v>21854</v>
      </c>
      <c r="E18588" t="s">
        <v>12012</v>
      </c>
      <c r="F18588" t="s">
        <v>21869</v>
      </c>
      <c r="G18588" t="s">
        <v>10</v>
      </c>
      <c r="H18588">
        <v>12</v>
      </c>
      <c r="I18588">
        <v>65</v>
      </c>
      <c r="J18588">
        <v>2052</v>
      </c>
      <c r="K18588">
        <v>37</v>
      </c>
      <c r="L18588" t="s">
        <v>23190</v>
      </c>
      <c r="M18588" s="15" t="e">
        <f>IF(INDEX(#REF!,MATCH(Padrón!K18588,#REF!,0),MATCH(Padrón!J18588,#REF!,0))=K18588,"Sí","NO")</f>
        <v>#REF!</v>
      </c>
    </row>
    <row r="18589" spans="1:13" x14ac:dyDescent="0.25">
      <c r="A18589" t="s">
        <v>41793</v>
      </c>
      <c r="B18589">
        <v>16457849</v>
      </c>
      <c r="C18589">
        <v>1963</v>
      </c>
      <c r="D18589" t="s">
        <v>21854</v>
      </c>
      <c r="E18589" t="s">
        <v>5834</v>
      </c>
      <c r="F18589" t="s">
        <v>37</v>
      </c>
      <c r="G18589" t="s">
        <v>3</v>
      </c>
      <c r="H18589">
        <v>12</v>
      </c>
      <c r="I18589">
        <v>65</v>
      </c>
      <c r="J18589">
        <v>2052</v>
      </c>
      <c r="K18589">
        <v>38</v>
      </c>
      <c r="L18589" t="s">
        <v>23190</v>
      </c>
      <c r="M18589" s="15" t="e">
        <f>IF(INDEX(#REF!,MATCH(Padrón!K18589,#REF!,0),MATCH(Padrón!J18589,#REF!,0))=K18589,"Sí","NO")</f>
        <v>#REF!</v>
      </c>
    </row>
    <row r="18590" spans="1:13" x14ac:dyDescent="0.25">
      <c r="A18590" t="s">
        <v>41794</v>
      </c>
      <c r="B18590">
        <v>44529025</v>
      </c>
      <c r="C18590">
        <v>2002</v>
      </c>
      <c r="D18590" t="s">
        <v>21854</v>
      </c>
      <c r="E18590" t="s">
        <v>21870</v>
      </c>
      <c r="F18590" t="s">
        <v>7096</v>
      </c>
      <c r="G18590" t="s">
        <v>10</v>
      </c>
      <c r="H18590">
        <v>12</v>
      </c>
      <c r="I18590">
        <v>65</v>
      </c>
      <c r="J18590">
        <v>2052</v>
      </c>
      <c r="K18590">
        <v>39</v>
      </c>
      <c r="L18590" t="s">
        <v>23190</v>
      </c>
      <c r="M18590" s="15" t="e">
        <f>IF(INDEX(#REF!,MATCH(Padrón!K18590,#REF!,0),MATCH(Padrón!J18590,#REF!,0))=K18590,"Sí","NO")</f>
        <v>#REF!</v>
      </c>
    </row>
    <row r="18591" spans="1:13" x14ac:dyDescent="0.25">
      <c r="A18591" t="s">
        <v>41795</v>
      </c>
      <c r="B18591">
        <v>42811108</v>
      </c>
      <c r="C18591">
        <v>2000</v>
      </c>
      <c r="D18591" t="s">
        <v>21854</v>
      </c>
      <c r="E18591" t="s">
        <v>21871</v>
      </c>
      <c r="F18591" t="s">
        <v>20521</v>
      </c>
      <c r="G18591" t="s">
        <v>10</v>
      </c>
      <c r="H18591">
        <v>12</v>
      </c>
      <c r="I18591">
        <v>65</v>
      </c>
      <c r="J18591">
        <v>2052</v>
      </c>
      <c r="K18591">
        <v>40</v>
      </c>
      <c r="L18591" t="s">
        <v>23190</v>
      </c>
      <c r="M18591" s="15" t="e">
        <f>IF(INDEX(#REF!,MATCH(Padrón!K18591,#REF!,0),MATCH(Padrón!J18591,#REF!,0))=K18591,"Sí","NO")</f>
        <v>#REF!</v>
      </c>
    </row>
    <row r="18592" spans="1:13" x14ac:dyDescent="0.25">
      <c r="A18592" t="s">
        <v>41796</v>
      </c>
      <c r="B18592">
        <v>10876801</v>
      </c>
      <c r="C18592">
        <v>1953</v>
      </c>
      <c r="D18592" t="s">
        <v>21854</v>
      </c>
      <c r="E18592" t="s">
        <v>21872</v>
      </c>
      <c r="F18592" t="s">
        <v>689</v>
      </c>
      <c r="G18592" t="s">
        <v>3</v>
      </c>
      <c r="H18592">
        <v>12</v>
      </c>
      <c r="I18592">
        <v>65</v>
      </c>
      <c r="J18592">
        <v>2052</v>
      </c>
      <c r="K18592">
        <v>41</v>
      </c>
      <c r="L18592" t="s">
        <v>23190</v>
      </c>
      <c r="M18592" s="15" t="e">
        <f>IF(INDEX(#REF!,MATCH(Padrón!K18592,#REF!,0),MATCH(Padrón!J18592,#REF!,0))=K18592,"Sí","NO")</f>
        <v>#REF!</v>
      </c>
    </row>
    <row r="18593" spans="1:13" x14ac:dyDescent="0.25">
      <c r="A18593" t="s">
        <v>41797</v>
      </c>
      <c r="B18593">
        <v>20732034</v>
      </c>
      <c r="C18593">
        <v>1969</v>
      </c>
      <c r="D18593" t="s">
        <v>21854</v>
      </c>
      <c r="E18593" t="s">
        <v>600</v>
      </c>
      <c r="F18593" t="s">
        <v>2262</v>
      </c>
      <c r="G18593" t="s">
        <v>10</v>
      </c>
      <c r="H18593">
        <v>12</v>
      </c>
      <c r="I18593">
        <v>65</v>
      </c>
      <c r="J18593">
        <v>2052</v>
      </c>
      <c r="K18593">
        <v>42</v>
      </c>
      <c r="L18593" t="s">
        <v>23190</v>
      </c>
      <c r="M18593" s="15" t="e">
        <f>IF(INDEX(#REF!,MATCH(Padrón!K18593,#REF!,0),MATCH(Padrón!J18593,#REF!,0))=K18593,"Sí","NO")</f>
        <v>#REF!</v>
      </c>
    </row>
    <row r="18594" spans="1:13" x14ac:dyDescent="0.25">
      <c r="A18594" t="s">
        <v>41798</v>
      </c>
      <c r="B18594">
        <v>14423986</v>
      </c>
      <c r="C18594">
        <v>1961</v>
      </c>
      <c r="D18594" t="s">
        <v>21854</v>
      </c>
      <c r="E18594" t="s">
        <v>21873</v>
      </c>
      <c r="F18594" t="s">
        <v>5303</v>
      </c>
      <c r="G18594" t="s">
        <v>3</v>
      </c>
      <c r="H18594">
        <v>12</v>
      </c>
      <c r="I18594">
        <v>65</v>
      </c>
      <c r="J18594">
        <v>2052</v>
      </c>
      <c r="K18594">
        <v>43</v>
      </c>
      <c r="L18594" t="s">
        <v>23190</v>
      </c>
      <c r="M18594" s="15" t="e">
        <f>IF(INDEX(#REF!,MATCH(Padrón!K18594,#REF!,0),MATCH(Padrón!J18594,#REF!,0))=K18594,"Sí","NO")</f>
        <v>#REF!</v>
      </c>
    </row>
    <row r="18595" spans="1:13" x14ac:dyDescent="0.25">
      <c r="A18595" t="s">
        <v>41799</v>
      </c>
      <c r="B18595">
        <v>40413018</v>
      </c>
      <c r="C18595">
        <v>1997</v>
      </c>
      <c r="D18595" t="s">
        <v>21854</v>
      </c>
      <c r="E18595" t="s">
        <v>21874</v>
      </c>
      <c r="F18595" t="s">
        <v>1969</v>
      </c>
      <c r="G18595" t="s">
        <v>3</v>
      </c>
      <c r="H18595">
        <v>12</v>
      </c>
      <c r="I18595">
        <v>65</v>
      </c>
      <c r="J18595">
        <v>2052</v>
      </c>
      <c r="K18595">
        <v>44</v>
      </c>
      <c r="L18595" t="s">
        <v>23190</v>
      </c>
      <c r="M18595" s="15" t="e">
        <f>IF(INDEX(#REF!,MATCH(Padrón!K18595,#REF!,0),MATCH(Padrón!J18595,#REF!,0))=K18595,"Sí","NO")</f>
        <v>#REF!</v>
      </c>
    </row>
    <row r="18596" spans="1:13" x14ac:dyDescent="0.25">
      <c r="A18596" t="s">
        <v>41800</v>
      </c>
      <c r="B18596">
        <v>32607925</v>
      </c>
      <c r="C18596">
        <v>1987</v>
      </c>
      <c r="D18596" t="s">
        <v>21854</v>
      </c>
      <c r="E18596" t="s">
        <v>21875</v>
      </c>
      <c r="F18596" t="s">
        <v>1999</v>
      </c>
      <c r="G18596" t="s">
        <v>27</v>
      </c>
      <c r="H18596">
        <v>12</v>
      </c>
      <c r="I18596">
        <v>65</v>
      </c>
      <c r="J18596">
        <v>2052</v>
      </c>
      <c r="K18596">
        <v>45</v>
      </c>
      <c r="L18596" t="s">
        <v>23190</v>
      </c>
      <c r="M18596" s="15" t="e">
        <f>IF(INDEX(#REF!,MATCH(Padrón!K18596,#REF!,0),MATCH(Padrón!J18596,#REF!,0))=K18596,"Sí","NO")</f>
        <v>#REF!</v>
      </c>
    </row>
    <row r="18597" spans="1:13" x14ac:dyDescent="0.25">
      <c r="A18597" t="s">
        <v>41801</v>
      </c>
      <c r="B18597">
        <v>34734711</v>
      </c>
      <c r="C18597">
        <v>1989</v>
      </c>
      <c r="D18597" t="s">
        <v>21854</v>
      </c>
      <c r="E18597" t="s">
        <v>21876</v>
      </c>
      <c r="F18597" t="s">
        <v>207</v>
      </c>
      <c r="G18597" t="s">
        <v>3</v>
      </c>
      <c r="H18597">
        <v>12</v>
      </c>
      <c r="I18597">
        <v>65</v>
      </c>
      <c r="J18597">
        <v>2052</v>
      </c>
      <c r="K18597">
        <v>46</v>
      </c>
      <c r="L18597" t="s">
        <v>23190</v>
      </c>
      <c r="M18597" s="15" t="e">
        <f>IF(INDEX(#REF!,MATCH(Padrón!K18597,#REF!,0),MATCH(Padrón!J18597,#REF!,0))=K18597,"Sí","NO")</f>
        <v>#REF!</v>
      </c>
    </row>
    <row r="18598" spans="1:13" x14ac:dyDescent="0.25">
      <c r="A18598" t="s">
        <v>41802</v>
      </c>
      <c r="B18598">
        <v>25657600</v>
      </c>
      <c r="C18598">
        <v>1977</v>
      </c>
      <c r="D18598" t="s">
        <v>21854</v>
      </c>
      <c r="E18598" t="s">
        <v>3522</v>
      </c>
      <c r="F18598" t="s">
        <v>689</v>
      </c>
      <c r="G18598" t="s">
        <v>10</v>
      </c>
      <c r="H18598">
        <v>12</v>
      </c>
      <c r="I18598">
        <v>65</v>
      </c>
      <c r="J18598">
        <v>2052</v>
      </c>
      <c r="K18598">
        <v>47</v>
      </c>
      <c r="L18598" t="s">
        <v>23190</v>
      </c>
      <c r="M18598" s="15" t="e">
        <f>IF(INDEX(#REF!,MATCH(Padrón!K18598,#REF!,0),MATCH(Padrón!J18598,#REF!,0))=K18598,"Sí","NO")</f>
        <v>#REF!</v>
      </c>
    </row>
    <row r="18599" spans="1:13" x14ac:dyDescent="0.25">
      <c r="A18599" t="s">
        <v>41803</v>
      </c>
      <c r="B18599">
        <v>25955538</v>
      </c>
      <c r="C18599">
        <v>1977</v>
      </c>
      <c r="D18599" t="s">
        <v>21854</v>
      </c>
      <c r="E18599" t="s">
        <v>1747</v>
      </c>
      <c r="F18599" t="s">
        <v>19504</v>
      </c>
      <c r="G18599" t="s">
        <v>27</v>
      </c>
      <c r="H18599">
        <v>12</v>
      </c>
      <c r="I18599">
        <v>65</v>
      </c>
      <c r="J18599">
        <v>2052</v>
      </c>
      <c r="K18599">
        <v>48</v>
      </c>
      <c r="L18599" t="s">
        <v>23190</v>
      </c>
      <c r="M18599" s="15" t="e">
        <f>IF(INDEX(#REF!,MATCH(Padrón!K18599,#REF!,0),MATCH(Padrón!J18599,#REF!,0))=K18599,"Sí","NO")</f>
        <v>#REF!</v>
      </c>
    </row>
    <row r="18600" spans="1:13" x14ac:dyDescent="0.25">
      <c r="A18600" t="s">
        <v>41804</v>
      </c>
      <c r="B18600">
        <v>30785299</v>
      </c>
      <c r="C18600">
        <v>1984</v>
      </c>
      <c r="D18600" t="s">
        <v>21854</v>
      </c>
      <c r="E18600" t="s">
        <v>18794</v>
      </c>
      <c r="F18600" t="s">
        <v>200</v>
      </c>
      <c r="G18600" t="s">
        <v>3</v>
      </c>
      <c r="H18600">
        <v>12</v>
      </c>
      <c r="I18600">
        <v>65</v>
      </c>
      <c r="J18600">
        <v>2052</v>
      </c>
      <c r="K18600">
        <v>49</v>
      </c>
      <c r="L18600" t="s">
        <v>23190</v>
      </c>
      <c r="M18600" s="15" t="e">
        <f>IF(INDEX(#REF!,MATCH(Padrón!K18600,#REF!,0),MATCH(Padrón!J18600,#REF!,0))=K18600,"Sí","NO")</f>
        <v>#REF!</v>
      </c>
    </row>
    <row r="18601" spans="1:13" x14ac:dyDescent="0.25">
      <c r="A18601" t="s">
        <v>41805</v>
      </c>
      <c r="B18601">
        <v>36062094</v>
      </c>
      <c r="C18601">
        <v>1990</v>
      </c>
      <c r="D18601" t="s">
        <v>21854</v>
      </c>
      <c r="E18601" t="s">
        <v>21877</v>
      </c>
      <c r="F18601" t="s">
        <v>21878</v>
      </c>
      <c r="G18601" t="s">
        <v>10</v>
      </c>
      <c r="H18601">
        <v>12</v>
      </c>
      <c r="I18601">
        <v>65</v>
      </c>
      <c r="J18601">
        <v>2052</v>
      </c>
      <c r="K18601">
        <v>50</v>
      </c>
      <c r="L18601" t="s">
        <v>23190</v>
      </c>
      <c r="M18601" s="15" t="e">
        <f>IF(INDEX(#REF!,MATCH(Padrón!K18601,#REF!,0),MATCH(Padrón!J18601,#REF!,0))=K18601,"Sí","NO")</f>
        <v>#REF!</v>
      </c>
    </row>
    <row r="18602" spans="1:13" x14ac:dyDescent="0.25">
      <c r="A18602" t="s">
        <v>41806</v>
      </c>
      <c r="B18602">
        <v>44364899</v>
      </c>
      <c r="C18602">
        <v>2002</v>
      </c>
      <c r="D18602" t="s">
        <v>21854</v>
      </c>
      <c r="E18602" t="s">
        <v>4563</v>
      </c>
      <c r="F18602" t="s">
        <v>21879</v>
      </c>
      <c r="G18602" t="s">
        <v>3</v>
      </c>
      <c r="H18602">
        <v>12</v>
      </c>
      <c r="I18602">
        <v>65</v>
      </c>
      <c r="J18602">
        <v>2052</v>
      </c>
      <c r="K18602">
        <v>51</v>
      </c>
      <c r="L18602" t="s">
        <v>23190</v>
      </c>
      <c r="M18602" s="15" t="e">
        <f>IF(INDEX(#REF!,MATCH(Padrón!K18602,#REF!,0),MATCH(Padrón!J18602,#REF!,0))=K18602,"Sí","NO")</f>
        <v>#REF!</v>
      </c>
    </row>
    <row r="18603" spans="1:13" x14ac:dyDescent="0.25">
      <c r="A18603" t="s">
        <v>41807</v>
      </c>
      <c r="B18603">
        <v>38138232</v>
      </c>
      <c r="C18603">
        <v>1993</v>
      </c>
      <c r="D18603" t="s">
        <v>21854</v>
      </c>
      <c r="E18603" t="s">
        <v>21880</v>
      </c>
      <c r="F18603" t="s">
        <v>1696</v>
      </c>
      <c r="G18603" t="s">
        <v>3</v>
      </c>
      <c r="H18603">
        <v>12</v>
      </c>
      <c r="I18603">
        <v>65</v>
      </c>
      <c r="J18603">
        <v>2052</v>
      </c>
      <c r="K18603">
        <v>52</v>
      </c>
      <c r="L18603" t="s">
        <v>23190</v>
      </c>
      <c r="M18603" s="15" t="e">
        <f>IF(INDEX(#REF!,MATCH(Padrón!K18603,#REF!,0),MATCH(Padrón!J18603,#REF!,0))=K18603,"Sí","NO")</f>
        <v>#REF!</v>
      </c>
    </row>
    <row r="18604" spans="1:13" x14ac:dyDescent="0.25">
      <c r="A18604" t="s">
        <v>41808</v>
      </c>
      <c r="B18604">
        <v>43071369</v>
      </c>
      <c r="C18604">
        <v>2001</v>
      </c>
      <c r="D18604" t="s">
        <v>21854</v>
      </c>
      <c r="E18604" t="s">
        <v>1778</v>
      </c>
      <c r="F18604" t="s">
        <v>21881</v>
      </c>
      <c r="G18604" t="s">
        <v>3</v>
      </c>
      <c r="H18604">
        <v>12</v>
      </c>
      <c r="I18604">
        <v>65</v>
      </c>
      <c r="J18604">
        <v>2052</v>
      </c>
      <c r="K18604">
        <v>53</v>
      </c>
      <c r="L18604" t="s">
        <v>23190</v>
      </c>
      <c r="M18604" s="15" t="e">
        <f>IF(INDEX(#REF!,MATCH(Padrón!K18604,#REF!,0),MATCH(Padrón!J18604,#REF!,0))=K18604,"Sí","NO")</f>
        <v>#REF!</v>
      </c>
    </row>
    <row r="18605" spans="1:13" x14ac:dyDescent="0.25">
      <c r="A18605" t="s">
        <v>41809</v>
      </c>
      <c r="B18605">
        <v>25796541</v>
      </c>
      <c r="C18605">
        <v>1977</v>
      </c>
      <c r="D18605" t="s">
        <v>21854</v>
      </c>
      <c r="E18605" t="s">
        <v>439</v>
      </c>
      <c r="F18605" t="s">
        <v>1997</v>
      </c>
      <c r="G18605" t="s">
        <v>10</v>
      </c>
      <c r="H18605">
        <v>12</v>
      </c>
      <c r="I18605">
        <v>65</v>
      </c>
      <c r="J18605">
        <v>2052</v>
      </c>
      <c r="K18605">
        <v>54</v>
      </c>
      <c r="L18605" t="s">
        <v>23190</v>
      </c>
      <c r="M18605" s="15" t="e">
        <f>IF(INDEX(#REF!,MATCH(Padrón!K18605,#REF!,0),MATCH(Padrón!J18605,#REF!,0))=K18605,"Sí","NO")</f>
        <v>#REF!</v>
      </c>
    </row>
    <row r="18606" spans="1:13" x14ac:dyDescent="0.25">
      <c r="A18606" t="s">
        <v>41810</v>
      </c>
      <c r="B18606">
        <v>22485836</v>
      </c>
      <c r="C18606">
        <v>1971</v>
      </c>
      <c r="D18606" t="s">
        <v>21854</v>
      </c>
      <c r="E18606" t="s">
        <v>21882</v>
      </c>
      <c r="F18606" t="s">
        <v>1215</v>
      </c>
      <c r="G18606" t="s">
        <v>10</v>
      </c>
      <c r="H18606">
        <v>12</v>
      </c>
      <c r="I18606">
        <v>65</v>
      </c>
      <c r="J18606">
        <v>2052</v>
      </c>
      <c r="K18606">
        <v>55</v>
      </c>
      <c r="L18606" t="s">
        <v>23190</v>
      </c>
      <c r="M18606" s="15" t="e">
        <f>IF(INDEX(#REF!,MATCH(Padrón!K18606,#REF!,0),MATCH(Padrón!J18606,#REF!,0))=K18606,"Sí","NO")</f>
        <v>#REF!</v>
      </c>
    </row>
    <row r="18607" spans="1:13" x14ac:dyDescent="0.25">
      <c r="A18607" t="s">
        <v>41811</v>
      </c>
      <c r="B18607">
        <v>17685157</v>
      </c>
      <c r="C18607">
        <v>1966</v>
      </c>
      <c r="D18607" t="s">
        <v>21854</v>
      </c>
      <c r="E18607" t="s">
        <v>2527</v>
      </c>
      <c r="F18607" t="s">
        <v>37</v>
      </c>
      <c r="G18607" t="s">
        <v>3</v>
      </c>
      <c r="H18607">
        <v>12</v>
      </c>
      <c r="I18607">
        <v>65</v>
      </c>
      <c r="J18607">
        <v>2052</v>
      </c>
      <c r="K18607">
        <v>56</v>
      </c>
      <c r="L18607" t="s">
        <v>23190</v>
      </c>
      <c r="M18607" s="15" t="e">
        <f>IF(INDEX(#REF!,MATCH(Padrón!K18607,#REF!,0),MATCH(Padrón!J18607,#REF!,0))=K18607,"Sí","NO")</f>
        <v>#REF!</v>
      </c>
    </row>
    <row r="18608" spans="1:13" x14ac:dyDescent="0.25">
      <c r="A18608" t="s">
        <v>41812</v>
      </c>
      <c r="B18608">
        <v>40413051</v>
      </c>
      <c r="C18608">
        <v>1997</v>
      </c>
      <c r="D18608" t="s">
        <v>21854</v>
      </c>
      <c r="E18608" t="s">
        <v>21883</v>
      </c>
      <c r="F18608" t="s">
        <v>6</v>
      </c>
      <c r="G18608" t="s">
        <v>10</v>
      </c>
      <c r="H18608">
        <v>12</v>
      </c>
      <c r="I18608">
        <v>65</v>
      </c>
      <c r="J18608">
        <v>2052</v>
      </c>
      <c r="K18608">
        <v>57</v>
      </c>
      <c r="L18608" t="s">
        <v>23190</v>
      </c>
      <c r="M18608" s="15" t="e">
        <f>IF(INDEX(#REF!,MATCH(Padrón!K18608,#REF!,0),MATCH(Padrón!J18608,#REF!,0))=K18608,"Sí","NO")</f>
        <v>#REF!</v>
      </c>
    </row>
    <row r="18609" spans="1:13" x14ac:dyDescent="0.25">
      <c r="A18609" t="s">
        <v>41813</v>
      </c>
      <c r="B18609">
        <v>22125030</v>
      </c>
      <c r="C18609">
        <v>1971</v>
      </c>
      <c r="D18609" t="s">
        <v>21854</v>
      </c>
      <c r="E18609" t="s">
        <v>17735</v>
      </c>
      <c r="F18609" t="s">
        <v>21259</v>
      </c>
      <c r="G18609" t="s">
        <v>3</v>
      </c>
      <c r="H18609">
        <v>12</v>
      </c>
      <c r="I18609">
        <v>65</v>
      </c>
      <c r="J18609">
        <v>2052</v>
      </c>
      <c r="K18609">
        <v>58</v>
      </c>
      <c r="L18609" t="s">
        <v>23190</v>
      </c>
      <c r="M18609" s="15" t="e">
        <f>IF(INDEX(#REF!,MATCH(Padrón!K18609,#REF!,0),MATCH(Padrón!J18609,#REF!,0))=K18609,"Sí","NO")</f>
        <v>#REF!</v>
      </c>
    </row>
    <row r="18610" spans="1:13" x14ac:dyDescent="0.25">
      <c r="A18610" t="s">
        <v>41814</v>
      </c>
      <c r="B18610">
        <v>11854427</v>
      </c>
      <c r="C18610">
        <v>1956</v>
      </c>
      <c r="D18610" t="s">
        <v>21854</v>
      </c>
      <c r="E18610" t="s">
        <v>3125</v>
      </c>
      <c r="F18610" t="s">
        <v>8438</v>
      </c>
      <c r="G18610" t="s">
        <v>88</v>
      </c>
      <c r="H18610">
        <v>12</v>
      </c>
      <c r="I18610">
        <v>65</v>
      </c>
      <c r="J18610">
        <v>2052</v>
      </c>
      <c r="K18610">
        <v>59</v>
      </c>
      <c r="L18610" t="s">
        <v>23190</v>
      </c>
      <c r="M18610" s="15" t="e">
        <f>IF(INDEX(#REF!,MATCH(Padrón!K18610,#REF!,0),MATCH(Padrón!J18610,#REF!,0))=K18610,"Sí","NO")</f>
        <v>#REF!</v>
      </c>
    </row>
    <row r="18611" spans="1:13" x14ac:dyDescent="0.25">
      <c r="A18611" t="s">
        <v>41815</v>
      </c>
      <c r="B18611">
        <v>34734885</v>
      </c>
      <c r="C18611">
        <v>1989</v>
      </c>
      <c r="D18611" t="s">
        <v>21854</v>
      </c>
      <c r="E18611" t="s">
        <v>4220</v>
      </c>
      <c r="F18611" t="s">
        <v>3309</v>
      </c>
      <c r="G18611" t="s">
        <v>3</v>
      </c>
      <c r="H18611">
        <v>12</v>
      </c>
      <c r="I18611">
        <v>65</v>
      </c>
      <c r="J18611">
        <v>2052</v>
      </c>
      <c r="K18611">
        <v>60</v>
      </c>
      <c r="L18611" t="s">
        <v>23190</v>
      </c>
      <c r="M18611" s="15" t="e">
        <f>IF(INDEX(#REF!,MATCH(Padrón!K18611,#REF!,0),MATCH(Padrón!J18611,#REF!,0))=K18611,"Sí","NO")</f>
        <v>#REF!</v>
      </c>
    </row>
    <row r="18612" spans="1:13" x14ac:dyDescent="0.25">
      <c r="A18612" t="s">
        <v>41816</v>
      </c>
      <c r="B18612">
        <v>28553650</v>
      </c>
      <c r="C18612">
        <v>1981</v>
      </c>
      <c r="D18612" t="s">
        <v>21854</v>
      </c>
      <c r="E18612" t="s">
        <v>12910</v>
      </c>
      <c r="F18612" t="s">
        <v>1800</v>
      </c>
      <c r="G18612" t="s">
        <v>3</v>
      </c>
      <c r="H18612">
        <v>12</v>
      </c>
      <c r="I18612">
        <v>65</v>
      </c>
      <c r="J18612">
        <v>2052</v>
      </c>
      <c r="K18612">
        <v>61</v>
      </c>
      <c r="L18612" t="s">
        <v>23190</v>
      </c>
      <c r="M18612" s="15" t="e">
        <f>IF(INDEX(#REF!,MATCH(Padrón!K18612,#REF!,0),MATCH(Padrón!J18612,#REF!,0))=K18612,"Sí","NO")</f>
        <v>#REF!</v>
      </c>
    </row>
    <row r="18613" spans="1:13" x14ac:dyDescent="0.25">
      <c r="A18613" t="s">
        <v>41817</v>
      </c>
      <c r="B18613">
        <v>22233519</v>
      </c>
      <c r="C18613">
        <v>1972</v>
      </c>
      <c r="D18613" t="s">
        <v>21854</v>
      </c>
      <c r="E18613" t="s">
        <v>251</v>
      </c>
      <c r="F18613" t="s">
        <v>570</v>
      </c>
      <c r="G18613" t="s">
        <v>10</v>
      </c>
      <c r="H18613">
        <v>12</v>
      </c>
      <c r="I18613">
        <v>65</v>
      </c>
      <c r="J18613">
        <v>2052</v>
      </c>
      <c r="K18613">
        <v>62</v>
      </c>
      <c r="L18613" t="s">
        <v>23190</v>
      </c>
      <c r="M18613" s="15" t="e">
        <f>IF(INDEX(#REF!,MATCH(Padrón!K18613,#REF!,0),MATCH(Padrón!J18613,#REF!,0))=K18613,"Sí","NO")</f>
        <v>#REF!</v>
      </c>
    </row>
    <row r="18614" spans="1:13" x14ac:dyDescent="0.25">
      <c r="A18614" t="s">
        <v>41818</v>
      </c>
      <c r="B18614">
        <v>26063864</v>
      </c>
      <c r="C18614">
        <v>1977</v>
      </c>
      <c r="D18614" t="s">
        <v>21854</v>
      </c>
      <c r="E18614" t="s">
        <v>21735</v>
      </c>
      <c r="F18614" t="s">
        <v>21884</v>
      </c>
      <c r="G18614" t="s">
        <v>88</v>
      </c>
      <c r="H18614">
        <v>12</v>
      </c>
      <c r="I18614">
        <v>65</v>
      </c>
      <c r="J18614">
        <v>2052</v>
      </c>
      <c r="K18614">
        <v>63</v>
      </c>
      <c r="L18614" t="s">
        <v>23190</v>
      </c>
      <c r="M18614" s="15" t="e">
        <f>IF(INDEX(#REF!,MATCH(Padrón!K18614,#REF!,0),MATCH(Padrón!J18614,#REF!,0))=K18614,"Sí","NO")</f>
        <v>#REF!</v>
      </c>
    </row>
    <row r="18615" spans="1:13" x14ac:dyDescent="0.25">
      <c r="A18615" t="s">
        <v>41819</v>
      </c>
      <c r="B18615">
        <v>17089776</v>
      </c>
      <c r="C18615">
        <v>1965</v>
      </c>
      <c r="D18615" t="s">
        <v>21854</v>
      </c>
      <c r="E18615" t="s">
        <v>2888</v>
      </c>
      <c r="F18615" t="s">
        <v>37</v>
      </c>
      <c r="G18615" t="s">
        <v>3</v>
      </c>
      <c r="H18615">
        <v>12</v>
      </c>
      <c r="I18615">
        <v>65</v>
      </c>
      <c r="J18615">
        <v>2052</v>
      </c>
      <c r="K18615">
        <v>64</v>
      </c>
      <c r="L18615" t="s">
        <v>23190</v>
      </c>
      <c r="M18615" s="15" t="e">
        <f>IF(INDEX(#REF!,MATCH(Padrón!K18615,#REF!,0),MATCH(Padrón!J18615,#REF!,0))=K18615,"Sí","NO")</f>
        <v>#REF!</v>
      </c>
    </row>
    <row r="18616" spans="1:13" x14ac:dyDescent="0.25">
      <c r="A18616" t="s">
        <v>41820</v>
      </c>
      <c r="B18616">
        <v>14030138</v>
      </c>
      <c r="C18616">
        <v>1960</v>
      </c>
      <c r="D18616" t="s">
        <v>21854</v>
      </c>
      <c r="E18616" t="s">
        <v>21885</v>
      </c>
      <c r="F18616" t="s">
        <v>3051</v>
      </c>
      <c r="G18616" t="s">
        <v>117</v>
      </c>
      <c r="H18616">
        <v>12</v>
      </c>
      <c r="I18616">
        <v>65</v>
      </c>
      <c r="J18616">
        <v>2052</v>
      </c>
      <c r="K18616">
        <v>65</v>
      </c>
      <c r="L18616" t="s">
        <v>23190</v>
      </c>
      <c r="M18616" s="15" t="e">
        <f>IF(INDEX(#REF!,MATCH(Padrón!K18616,#REF!,0),MATCH(Padrón!J18616,#REF!,0))=K18616,"Sí","NO")</f>
        <v>#REF!</v>
      </c>
    </row>
    <row r="18617" spans="1:13" x14ac:dyDescent="0.25">
      <c r="A18617" t="s">
        <v>41821</v>
      </c>
      <c r="B18617">
        <v>6182960</v>
      </c>
      <c r="C18617">
        <v>1950</v>
      </c>
      <c r="D18617" t="s">
        <v>21854</v>
      </c>
      <c r="E18617" t="s">
        <v>21886</v>
      </c>
      <c r="F18617" t="s">
        <v>5421</v>
      </c>
      <c r="G18617" t="s">
        <v>3</v>
      </c>
      <c r="H18617">
        <v>12</v>
      </c>
      <c r="I18617">
        <v>65</v>
      </c>
      <c r="J18617">
        <v>2052</v>
      </c>
      <c r="K18617">
        <v>66</v>
      </c>
      <c r="L18617" t="s">
        <v>23190</v>
      </c>
      <c r="M18617" s="15" t="e">
        <f>IF(INDEX(#REF!,MATCH(Padrón!K18617,#REF!,0),MATCH(Padrón!J18617,#REF!,0))=K18617,"Sí","NO")</f>
        <v>#REF!</v>
      </c>
    </row>
    <row r="18618" spans="1:13" x14ac:dyDescent="0.25">
      <c r="A18618" t="s">
        <v>41822</v>
      </c>
      <c r="B18618">
        <v>29572519</v>
      </c>
      <c r="C18618">
        <v>1982</v>
      </c>
      <c r="D18618" t="s">
        <v>21854</v>
      </c>
      <c r="E18618" t="s">
        <v>21887</v>
      </c>
      <c r="F18618" t="s">
        <v>21888</v>
      </c>
      <c r="G18618" t="s">
        <v>3</v>
      </c>
      <c r="H18618">
        <v>12</v>
      </c>
      <c r="I18618">
        <v>65</v>
      </c>
      <c r="J18618">
        <v>2052</v>
      </c>
      <c r="K18618">
        <v>67</v>
      </c>
      <c r="L18618" t="s">
        <v>23190</v>
      </c>
      <c r="M18618" s="15" t="e">
        <f>IF(INDEX(#REF!,MATCH(Padrón!K18618,#REF!,0),MATCH(Padrón!J18618,#REF!,0))=K18618,"Sí","NO")</f>
        <v>#REF!</v>
      </c>
    </row>
    <row r="18619" spans="1:13" x14ac:dyDescent="0.25">
      <c r="A18619" t="s">
        <v>41823</v>
      </c>
      <c r="B18619">
        <v>18599919</v>
      </c>
      <c r="C18619">
        <v>1967</v>
      </c>
      <c r="D18619" t="s">
        <v>21854</v>
      </c>
      <c r="E18619" t="s">
        <v>21889</v>
      </c>
      <c r="F18619" t="s">
        <v>21890</v>
      </c>
      <c r="G18619" t="s">
        <v>3</v>
      </c>
      <c r="H18619">
        <v>12</v>
      </c>
      <c r="I18619">
        <v>65</v>
      </c>
      <c r="J18619">
        <v>2052</v>
      </c>
      <c r="K18619">
        <v>68</v>
      </c>
      <c r="L18619" t="s">
        <v>23190</v>
      </c>
      <c r="M18619" s="15" t="e">
        <f>IF(INDEX(#REF!,MATCH(Padrón!K18619,#REF!,0),MATCH(Padrón!J18619,#REF!,0))=K18619,"Sí","NO")</f>
        <v>#REF!</v>
      </c>
    </row>
    <row r="18620" spans="1:13" x14ac:dyDescent="0.25">
      <c r="A18620" t="s">
        <v>41824</v>
      </c>
      <c r="B18620">
        <v>5666819</v>
      </c>
      <c r="C18620">
        <v>1943</v>
      </c>
      <c r="D18620" t="s">
        <v>21854</v>
      </c>
      <c r="E18620" t="s">
        <v>21891</v>
      </c>
      <c r="F18620" t="s">
        <v>16542</v>
      </c>
      <c r="G18620" t="s">
        <v>3</v>
      </c>
      <c r="H18620">
        <v>12</v>
      </c>
      <c r="I18620">
        <v>65</v>
      </c>
      <c r="J18620">
        <v>2052</v>
      </c>
      <c r="K18620">
        <v>69</v>
      </c>
      <c r="L18620" t="s">
        <v>23190</v>
      </c>
      <c r="M18620" s="15" t="e">
        <f>IF(INDEX(#REF!,MATCH(Padrón!K18620,#REF!,0),MATCH(Padrón!J18620,#REF!,0))=K18620,"Sí","NO")</f>
        <v>#REF!</v>
      </c>
    </row>
    <row r="18621" spans="1:13" x14ac:dyDescent="0.25">
      <c r="A18621" t="s">
        <v>41825</v>
      </c>
      <c r="B18621">
        <v>36062091</v>
      </c>
      <c r="C18621">
        <v>1991</v>
      </c>
      <c r="D18621" t="s">
        <v>21854</v>
      </c>
      <c r="E18621" t="s">
        <v>21892</v>
      </c>
      <c r="F18621" t="s">
        <v>2498</v>
      </c>
      <c r="G18621" t="s">
        <v>10</v>
      </c>
      <c r="H18621">
        <v>12</v>
      </c>
      <c r="I18621">
        <v>65</v>
      </c>
      <c r="J18621">
        <v>2052</v>
      </c>
      <c r="K18621">
        <v>70</v>
      </c>
      <c r="L18621" t="s">
        <v>23190</v>
      </c>
      <c r="M18621" s="15" t="e">
        <f>IF(INDEX(#REF!,MATCH(Padrón!K18621,#REF!,0),MATCH(Padrón!J18621,#REF!,0))=K18621,"Sí","NO")</f>
        <v>#REF!</v>
      </c>
    </row>
    <row r="18622" spans="1:13" x14ac:dyDescent="0.25">
      <c r="A18622" t="s">
        <v>41826</v>
      </c>
      <c r="B18622">
        <v>45339340</v>
      </c>
      <c r="C18622">
        <v>2002</v>
      </c>
      <c r="D18622" t="s">
        <v>21854</v>
      </c>
      <c r="E18622" t="s">
        <v>21893</v>
      </c>
      <c r="F18622" t="s">
        <v>1366</v>
      </c>
      <c r="G18622" t="s">
        <v>3</v>
      </c>
      <c r="H18622">
        <v>12</v>
      </c>
      <c r="I18622">
        <v>65</v>
      </c>
      <c r="J18622">
        <v>2052</v>
      </c>
      <c r="K18622">
        <v>71</v>
      </c>
      <c r="L18622" t="s">
        <v>23190</v>
      </c>
      <c r="M18622" s="15" t="e">
        <f>IF(INDEX(#REF!,MATCH(Padrón!K18622,#REF!,0),MATCH(Padrón!J18622,#REF!,0))=K18622,"Sí","NO")</f>
        <v>#REF!</v>
      </c>
    </row>
    <row r="18623" spans="1:13" x14ac:dyDescent="0.25">
      <c r="A18623" t="s">
        <v>41827</v>
      </c>
      <c r="B18623">
        <v>33853868</v>
      </c>
      <c r="C18623">
        <v>1988</v>
      </c>
      <c r="D18623" t="s">
        <v>21854</v>
      </c>
      <c r="E18623" t="s">
        <v>21894</v>
      </c>
      <c r="F18623" t="s">
        <v>21895</v>
      </c>
      <c r="G18623" t="s">
        <v>88</v>
      </c>
      <c r="H18623">
        <v>12</v>
      </c>
      <c r="I18623">
        <v>65</v>
      </c>
      <c r="J18623">
        <v>2052</v>
      </c>
      <c r="K18623">
        <v>72</v>
      </c>
      <c r="L18623" t="s">
        <v>23190</v>
      </c>
      <c r="M18623" s="15" t="e">
        <f>IF(INDEX(#REF!,MATCH(Padrón!K18623,#REF!,0),MATCH(Padrón!J18623,#REF!,0))=K18623,"Sí","NO")</f>
        <v>#REF!</v>
      </c>
    </row>
    <row r="18624" spans="1:13" x14ac:dyDescent="0.25">
      <c r="A18624" t="s">
        <v>41828</v>
      </c>
      <c r="B18624">
        <v>31122663</v>
      </c>
      <c r="C18624">
        <v>1985</v>
      </c>
      <c r="D18624" t="s">
        <v>21854</v>
      </c>
      <c r="E18624" t="s">
        <v>21896</v>
      </c>
      <c r="F18624" t="s">
        <v>689</v>
      </c>
      <c r="G18624" t="s">
        <v>3</v>
      </c>
      <c r="H18624">
        <v>12</v>
      </c>
      <c r="I18624">
        <v>65</v>
      </c>
      <c r="J18624">
        <v>2052</v>
      </c>
      <c r="K18624">
        <v>73</v>
      </c>
      <c r="L18624" t="s">
        <v>23190</v>
      </c>
      <c r="M18624" s="15" t="e">
        <f>IF(INDEX(#REF!,MATCH(Padrón!K18624,#REF!,0),MATCH(Padrón!J18624,#REF!,0))=K18624,"Sí","NO")</f>
        <v>#REF!</v>
      </c>
    </row>
    <row r="18625" spans="1:13" x14ac:dyDescent="0.25">
      <c r="A18625" t="s">
        <v>41829</v>
      </c>
      <c r="B18625">
        <v>32085968</v>
      </c>
      <c r="C18625">
        <v>1986</v>
      </c>
      <c r="D18625" t="s">
        <v>21854</v>
      </c>
      <c r="E18625" t="s">
        <v>21897</v>
      </c>
      <c r="F18625" t="s">
        <v>3367</v>
      </c>
      <c r="G18625" t="s">
        <v>10</v>
      </c>
      <c r="H18625">
        <v>12</v>
      </c>
      <c r="I18625">
        <v>65</v>
      </c>
      <c r="J18625">
        <v>2052</v>
      </c>
      <c r="K18625">
        <v>74</v>
      </c>
      <c r="L18625" t="s">
        <v>23190</v>
      </c>
      <c r="M18625" s="15" t="e">
        <f>IF(INDEX(#REF!,MATCH(Padrón!K18625,#REF!,0),MATCH(Padrón!J18625,#REF!,0))=K18625,"Sí","NO")</f>
        <v>#REF!</v>
      </c>
    </row>
    <row r="18626" spans="1:13" x14ac:dyDescent="0.25">
      <c r="A18626" t="s">
        <v>41830</v>
      </c>
      <c r="B18626">
        <v>12504707</v>
      </c>
      <c r="C18626">
        <v>1960</v>
      </c>
      <c r="D18626" t="s">
        <v>21854</v>
      </c>
      <c r="E18626" t="s">
        <v>21898</v>
      </c>
      <c r="F18626" t="s">
        <v>2931</v>
      </c>
      <c r="G18626" t="s">
        <v>3</v>
      </c>
      <c r="H18626">
        <v>12</v>
      </c>
      <c r="I18626">
        <v>65</v>
      </c>
      <c r="J18626">
        <v>2052</v>
      </c>
      <c r="K18626">
        <v>75</v>
      </c>
      <c r="L18626" t="s">
        <v>23190</v>
      </c>
      <c r="M18626" s="15" t="e">
        <f>IF(INDEX(#REF!,MATCH(Padrón!K18626,#REF!,0),MATCH(Padrón!J18626,#REF!,0))=K18626,"Sí","NO")</f>
        <v>#REF!</v>
      </c>
    </row>
    <row r="18627" spans="1:13" x14ac:dyDescent="0.25">
      <c r="A18627" t="s">
        <v>41831</v>
      </c>
      <c r="B18627">
        <v>14881813</v>
      </c>
      <c r="C18627">
        <v>1962</v>
      </c>
      <c r="D18627" t="s">
        <v>21854</v>
      </c>
      <c r="E18627" t="s">
        <v>11243</v>
      </c>
      <c r="F18627" t="s">
        <v>21899</v>
      </c>
      <c r="G18627" t="s">
        <v>3</v>
      </c>
      <c r="H18627">
        <v>12</v>
      </c>
      <c r="I18627">
        <v>65</v>
      </c>
      <c r="J18627">
        <v>2052</v>
      </c>
      <c r="K18627">
        <v>76</v>
      </c>
      <c r="L18627" t="s">
        <v>23190</v>
      </c>
      <c r="M18627" s="15" t="e">
        <f>IF(INDEX(#REF!,MATCH(Padrón!K18627,#REF!,0),MATCH(Padrón!J18627,#REF!,0))=K18627,"Sí","NO")</f>
        <v>#REF!</v>
      </c>
    </row>
    <row r="18628" spans="1:13" x14ac:dyDescent="0.25">
      <c r="A18628" t="s">
        <v>41832</v>
      </c>
      <c r="B18628">
        <v>22682445</v>
      </c>
      <c r="C18628">
        <v>1972</v>
      </c>
      <c r="D18628" t="s">
        <v>21854</v>
      </c>
      <c r="E18628" t="s">
        <v>465</v>
      </c>
      <c r="F18628" t="s">
        <v>121</v>
      </c>
      <c r="G18628" t="s">
        <v>3</v>
      </c>
      <c r="H18628">
        <v>12</v>
      </c>
      <c r="I18628">
        <v>65</v>
      </c>
      <c r="J18628">
        <v>2052</v>
      </c>
      <c r="K18628">
        <v>77</v>
      </c>
      <c r="L18628" t="s">
        <v>23190</v>
      </c>
      <c r="M18628" s="15" t="e">
        <f>IF(INDEX(#REF!,MATCH(Padrón!K18628,#REF!,0),MATCH(Padrón!J18628,#REF!,0))=K18628,"Sí","NO")</f>
        <v>#REF!</v>
      </c>
    </row>
    <row r="18629" spans="1:13" x14ac:dyDescent="0.25">
      <c r="A18629" t="s">
        <v>41833</v>
      </c>
      <c r="B18629">
        <v>41756625</v>
      </c>
      <c r="C18629">
        <v>1999</v>
      </c>
      <c r="D18629" t="s">
        <v>21854</v>
      </c>
      <c r="E18629" t="s">
        <v>1718</v>
      </c>
      <c r="F18629" t="s">
        <v>21900</v>
      </c>
      <c r="G18629" t="s">
        <v>3</v>
      </c>
      <c r="H18629">
        <v>12</v>
      </c>
      <c r="I18629">
        <v>65</v>
      </c>
      <c r="J18629">
        <v>2052</v>
      </c>
      <c r="K18629">
        <v>78</v>
      </c>
      <c r="L18629" t="s">
        <v>23190</v>
      </c>
      <c r="M18629" s="15" t="e">
        <f>IF(INDEX(#REF!,MATCH(Padrón!K18629,#REF!,0),MATCH(Padrón!J18629,#REF!,0))=K18629,"Sí","NO")</f>
        <v>#REF!</v>
      </c>
    </row>
    <row r="18630" spans="1:13" x14ac:dyDescent="0.25">
      <c r="A18630" t="s">
        <v>41834</v>
      </c>
      <c r="B18630">
        <v>17089819</v>
      </c>
      <c r="C18630">
        <v>1965</v>
      </c>
      <c r="D18630" t="s">
        <v>21854</v>
      </c>
      <c r="E18630" t="s">
        <v>4812</v>
      </c>
      <c r="F18630" t="s">
        <v>21901</v>
      </c>
      <c r="G18630" t="s">
        <v>3</v>
      </c>
      <c r="H18630">
        <v>12</v>
      </c>
      <c r="I18630">
        <v>65</v>
      </c>
      <c r="J18630">
        <v>2052</v>
      </c>
      <c r="K18630">
        <v>79</v>
      </c>
      <c r="L18630" t="s">
        <v>23190</v>
      </c>
      <c r="M18630" s="15" t="e">
        <f>IF(INDEX(#REF!,MATCH(Padrón!K18630,#REF!,0),MATCH(Padrón!J18630,#REF!,0))=K18630,"Sí","NO")</f>
        <v>#REF!</v>
      </c>
    </row>
    <row r="18631" spans="1:13" x14ac:dyDescent="0.25">
      <c r="A18631" t="s">
        <v>41835</v>
      </c>
      <c r="B18631">
        <v>40821884</v>
      </c>
      <c r="C18631">
        <v>1997</v>
      </c>
      <c r="D18631" t="s">
        <v>21854</v>
      </c>
      <c r="E18631" t="s">
        <v>21902</v>
      </c>
      <c r="F18631" t="s">
        <v>364</v>
      </c>
      <c r="G18631" t="s">
        <v>27</v>
      </c>
      <c r="H18631">
        <v>12</v>
      </c>
      <c r="I18631">
        <v>65</v>
      </c>
      <c r="J18631">
        <v>2052</v>
      </c>
      <c r="K18631">
        <v>80</v>
      </c>
      <c r="L18631" t="s">
        <v>23190</v>
      </c>
      <c r="M18631" s="15" t="e">
        <f>IF(INDEX(#REF!,MATCH(Padrón!K18631,#REF!,0),MATCH(Padrón!J18631,#REF!,0))=K18631,"Sí","NO")</f>
        <v>#REF!</v>
      </c>
    </row>
    <row r="18632" spans="1:13" x14ac:dyDescent="0.25">
      <c r="A18632" t="s">
        <v>41836</v>
      </c>
      <c r="B18632">
        <v>18786364</v>
      </c>
      <c r="C18632">
        <v>1959</v>
      </c>
      <c r="D18632" t="s">
        <v>21854</v>
      </c>
      <c r="E18632" t="s">
        <v>17020</v>
      </c>
      <c r="F18632" t="s">
        <v>2697</v>
      </c>
      <c r="G18632" t="s">
        <v>88</v>
      </c>
      <c r="H18632">
        <v>12</v>
      </c>
      <c r="I18632">
        <v>65</v>
      </c>
      <c r="J18632">
        <v>2052</v>
      </c>
      <c r="K18632">
        <v>81</v>
      </c>
      <c r="L18632" t="s">
        <v>23190</v>
      </c>
      <c r="M18632" s="15" t="e">
        <f>IF(INDEX(#REF!,MATCH(Padrón!K18632,#REF!,0),MATCH(Padrón!J18632,#REF!,0))=K18632,"Sí","NO")</f>
        <v>#REF!</v>
      </c>
    </row>
    <row r="18633" spans="1:13" x14ac:dyDescent="0.25">
      <c r="A18633" t="s">
        <v>41837</v>
      </c>
      <c r="B18633">
        <v>18799152</v>
      </c>
      <c r="C18633">
        <v>1959</v>
      </c>
      <c r="D18633" t="s">
        <v>21854</v>
      </c>
      <c r="E18633" t="s">
        <v>17020</v>
      </c>
      <c r="F18633" t="s">
        <v>395</v>
      </c>
      <c r="G18633" t="s">
        <v>3</v>
      </c>
      <c r="H18633">
        <v>12</v>
      </c>
      <c r="I18633">
        <v>65</v>
      </c>
      <c r="J18633">
        <v>2052</v>
      </c>
      <c r="K18633">
        <v>82</v>
      </c>
      <c r="L18633" t="s">
        <v>23190</v>
      </c>
      <c r="M18633" s="15" t="e">
        <f>IF(INDEX(#REF!,MATCH(Padrón!K18633,#REF!,0),MATCH(Padrón!J18633,#REF!,0))=K18633,"Sí","NO")</f>
        <v>#REF!</v>
      </c>
    </row>
    <row r="18634" spans="1:13" x14ac:dyDescent="0.25">
      <c r="A18634" t="s">
        <v>41838</v>
      </c>
      <c r="B18634">
        <v>33073780</v>
      </c>
      <c r="C18634">
        <v>1987</v>
      </c>
      <c r="D18634" t="s">
        <v>21854</v>
      </c>
      <c r="E18634" t="s">
        <v>11850</v>
      </c>
      <c r="F18634" t="s">
        <v>910</v>
      </c>
      <c r="G18634" t="s">
        <v>110</v>
      </c>
      <c r="H18634">
        <v>12</v>
      </c>
      <c r="I18634">
        <v>65</v>
      </c>
      <c r="J18634">
        <v>2052</v>
      </c>
      <c r="K18634">
        <v>83</v>
      </c>
      <c r="L18634" t="s">
        <v>23190</v>
      </c>
      <c r="M18634" s="15" t="e">
        <f>IF(INDEX(#REF!,MATCH(Padrón!K18634,#REF!,0),MATCH(Padrón!J18634,#REF!,0))=K18634,"Sí","NO")</f>
        <v>#REF!</v>
      </c>
    </row>
    <row r="18635" spans="1:13" x14ac:dyDescent="0.25">
      <c r="A18635" t="s">
        <v>41839</v>
      </c>
      <c r="B18635">
        <v>29212941</v>
      </c>
      <c r="C18635">
        <v>1982</v>
      </c>
      <c r="D18635" t="s">
        <v>21854</v>
      </c>
      <c r="E18635" t="s">
        <v>13985</v>
      </c>
      <c r="F18635" t="s">
        <v>21903</v>
      </c>
      <c r="G18635" t="s">
        <v>3</v>
      </c>
      <c r="H18635">
        <v>12</v>
      </c>
      <c r="I18635">
        <v>65</v>
      </c>
      <c r="J18635">
        <v>2052</v>
      </c>
      <c r="K18635">
        <v>84</v>
      </c>
      <c r="L18635" t="s">
        <v>23190</v>
      </c>
      <c r="M18635" s="15" t="e">
        <f>IF(INDEX(#REF!,MATCH(Padrón!K18635,#REF!,0),MATCH(Padrón!J18635,#REF!,0))=K18635,"Sí","NO")</f>
        <v>#REF!</v>
      </c>
    </row>
    <row r="18636" spans="1:13" x14ac:dyDescent="0.25">
      <c r="A18636" t="s">
        <v>41840</v>
      </c>
      <c r="B18636">
        <v>34734940</v>
      </c>
      <c r="C18636">
        <v>1989</v>
      </c>
      <c r="D18636" t="s">
        <v>21854</v>
      </c>
      <c r="E18636" t="s">
        <v>1124</v>
      </c>
      <c r="F18636" t="s">
        <v>2854</v>
      </c>
      <c r="G18636" t="s">
        <v>10</v>
      </c>
      <c r="H18636">
        <v>12</v>
      </c>
      <c r="I18636">
        <v>65</v>
      </c>
      <c r="J18636">
        <v>2052</v>
      </c>
      <c r="K18636">
        <v>85</v>
      </c>
      <c r="L18636" t="s">
        <v>23190</v>
      </c>
      <c r="M18636" s="15" t="e">
        <f>IF(INDEX(#REF!,MATCH(Padrón!K18636,#REF!,0),MATCH(Padrón!J18636,#REF!,0))=K18636,"Sí","NO")</f>
        <v>#REF!</v>
      </c>
    </row>
    <row r="18637" spans="1:13" x14ac:dyDescent="0.25">
      <c r="A18637" t="s">
        <v>41841</v>
      </c>
      <c r="B18637">
        <v>12565978</v>
      </c>
      <c r="C18637">
        <v>1958</v>
      </c>
      <c r="D18637" t="s">
        <v>21854</v>
      </c>
      <c r="E18637" t="s">
        <v>21904</v>
      </c>
      <c r="F18637" t="s">
        <v>21905</v>
      </c>
      <c r="G18637" t="s">
        <v>3</v>
      </c>
      <c r="H18637">
        <v>12</v>
      </c>
      <c r="I18637">
        <v>65</v>
      </c>
      <c r="J18637">
        <v>2052</v>
      </c>
      <c r="K18637">
        <v>86</v>
      </c>
      <c r="L18637" t="s">
        <v>23190</v>
      </c>
      <c r="M18637" s="15" t="e">
        <f>IF(INDEX(#REF!,MATCH(Padrón!K18637,#REF!,0),MATCH(Padrón!J18637,#REF!,0))=K18637,"Sí","NO")</f>
        <v>#REF!</v>
      </c>
    </row>
    <row r="18638" spans="1:13" x14ac:dyDescent="0.25">
      <c r="A18638" t="s">
        <v>41842</v>
      </c>
      <c r="B18638">
        <v>45137480</v>
      </c>
      <c r="C18638">
        <v>2003</v>
      </c>
      <c r="D18638" t="s">
        <v>21854</v>
      </c>
      <c r="E18638" t="s">
        <v>21906</v>
      </c>
      <c r="F18638" t="s">
        <v>364</v>
      </c>
      <c r="G18638" t="s">
        <v>10</v>
      </c>
      <c r="H18638">
        <v>12</v>
      </c>
      <c r="I18638">
        <v>65</v>
      </c>
      <c r="J18638">
        <v>2052</v>
      </c>
      <c r="K18638">
        <v>87</v>
      </c>
      <c r="L18638" t="s">
        <v>23190</v>
      </c>
      <c r="M18638" s="15" t="e">
        <f>IF(INDEX(#REF!,MATCH(Padrón!K18638,#REF!,0),MATCH(Padrón!J18638,#REF!,0))=K18638,"Sí","NO")</f>
        <v>#REF!</v>
      </c>
    </row>
    <row r="18639" spans="1:13" x14ac:dyDescent="0.25">
      <c r="A18639" t="s">
        <v>41843</v>
      </c>
      <c r="B18639">
        <v>8448669</v>
      </c>
      <c r="C18639">
        <v>1951</v>
      </c>
      <c r="D18639" t="s">
        <v>21907</v>
      </c>
      <c r="E18639" t="s">
        <v>587</v>
      </c>
      <c r="F18639" t="s">
        <v>323</v>
      </c>
      <c r="G18639" t="s">
        <v>10</v>
      </c>
      <c r="H18639">
        <v>12</v>
      </c>
      <c r="I18639">
        <v>65</v>
      </c>
      <c r="J18639">
        <v>2052</v>
      </c>
      <c r="K18639">
        <v>88</v>
      </c>
      <c r="L18639" t="s">
        <v>23190</v>
      </c>
      <c r="M18639" s="15" t="e">
        <f>IF(INDEX(#REF!,MATCH(Padrón!K18639,#REF!,0),MATCH(Padrón!J18639,#REF!,0))=K18639,"Sí","NO")</f>
        <v>#REF!</v>
      </c>
    </row>
    <row r="18640" spans="1:13" x14ac:dyDescent="0.25">
      <c r="A18640" t="s">
        <v>41844</v>
      </c>
      <c r="B18640">
        <v>31122587</v>
      </c>
      <c r="C18640">
        <v>1985</v>
      </c>
      <c r="D18640" t="s">
        <v>21907</v>
      </c>
      <c r="E18640" t="s">
        <v>21908</v>
      </c>
      <c r="F18640" t="s">
        <v>21909</v>
      </c>
      <c r="G18640" t="s">
        <v>3</v>
      </c>
      <c r="H18640">
        <v>12</v>
      </c>
      <c r="I18640">
        <v>65</v>
      </c>
      <c r="J18640">
        <v>2052</v>
      </c>
      <c r="K18640">
        <v>89</v>
      </c>
      <c r="L18640" t="s">
        <v>23190</v>
      </c>
      <c r="M18640" s="15" t="e">
        <f>IF(INDEX(#REF!,MATCH(Padrón!K18640,#REF!,0),MATCH(Padrón!J18640,#REF!,0))=K18640,"Sí","NO")</f>
        <v>#REF!</v>
      </c>
    </row>
    <row r="18641" spans="1:13" x14ac:dyDescent="0.25">
      <c r="A18641" t="s">
        <v>41845</v>
      </c>
      <c r="B18641">
        <v>29961489</v>
      </c>
      <c r="C18641">
        <v>1983</v>
      </c>
      <c r="D18641" t="s">
        <v>21907</v>
      </c>
      <c r="E18641" t="s">
        <v>12019</v>
      </c>
      <c r="F18641" t="s">
        <v>21910</v>
      </c>
      <c r="G18641" t="s">
        <v>10</v>
      </c>
      <c r="H18641">
        <v>12</v>
      </c>
      <c r="I18641">
        <v>65</v>
      </c>
      <c r="J18641">
        <v>2052</v>
      </c>
      <c r="K18641">
        <v>90</v>
      </c>
      <c r="L18641" t="s">
        <v>23190</v>
      </c>
      <c r="M18641" s="15" t="e">
        <f>IF(INDEX(#REF!,MATCH(Padrón!K18641,#REF!,0),MATCH(Padrón!J18641,#REF!,0))=K18641,"Sí","NO")</f>
        <v>#REF!</v>
      </c>
    </row>
    <row r="18642" spans="1:13" x14ac:dyDescent="0.25">
      <c r="A18642" t="s">
        <v>41846</v>
      </c>
      <c r="B18642">
        <v>11009652</v>
      </c>
      <c r="C18642">
        <v>1953</v>
      </c>
      <c r="D18642" t="s">
        <v>21907</v>
      </c>
      <c r="E18642" t="s">
        <v>1115</v>
      </c>
      <c r="F18642" t="s">
        <v>13</v>
      </c>
      <c r="G18642" t="s">
        <v>979</v>
      </c>
      <c r="H18642">
        <v>12</v>
      </c>
      <c r="I18642">
        <v>65</v>
      </c>
      <c r="J18642">
        <v>2052</v>
      </c>
      <c r="K18642">
        <v>91</v>
      </c>
      <c r="L18642" t="s">
        <v>23190</v>
      </c>
      <c r="M18642" s="15" t="e">
        <f>IF(INDEX(#REF!,MATCH(Padrón!K18642,#REF!,0),MATCH(Padrón!J18642,#REF!,0))=K18642,"Sí","NO")</f>
        <v>#REF!</v>
      </c>
    </row>
    <row r="18643" spans="1:13" x14ac:dyDescent="0.25">
      <c r="A18643" t="s">
        <v>41847</v>
      </c>
      <c r="B18643">
        <v>31122586</v>
      </c>
      <c r="C18643">
        <v>1985</v>
      </c>
      <c r="D18643" t="s">
        <v>21907</v>
      </c>
      <c r="E18643" t="s">
        <v>6863</v>
      </c>
      <c r="F18643" t="s">
        <v>374</v>
      </c>
      <c r="G18643" t="s">
        <v>3</v>
      </c>
      <c r="H18643">
        <v>12</v>
      </c>
      <c r="I18643">
        <v>65</v>
      </c>
      <c r="J18643">
        <v>2052</v>
      </c>
      <c r="K18643">
        <v>92</v>
      </c>
      <c r="L18643" t="s">
        <v>23190</v>
      </c>
      <c r="M18643" s="15" t="e">
        <f>IF(INDEX(#REF!,MATCH(Padrón!K18643,#REF!,0),MATCH(Padrón!J18643,#REF!,0))=K18643,"Sí","NO")</f>
        <v>#REF!</v>
      </c>
    </row>
    <row r="18644" spans="1:13" x14ac:dyDescent="0.25">
      <c r="A18644" t="s">
        <v>41848</v>
      </c>
      <c r="B18644">
        <v>44736879</v>
      </c>
      <c r="C18644">
        <v>2003</v>
      </c>
      <c r="D18644" t="s">
        <v>21911</v>
      </c>
      <c r="E18644" t="s">
        <v>21912</v>
      </c>
      <c r="F18644" t="s">
        <v>21913</v>
      </c>
      <c r="G18644" t="s">
        <v>3</v>
      </c>
      <c r="H18644">
        <v>12</v>
      </c>
      <c r="I18644">
        <v>65</v>
      </c>
      <c r="J18644">
        <v>2052</v>
      </c>
      <c r="K18644">
        <v>93</v>
      </c>
      <c r="L18644" t="s">
        <v>23190</v>
      </c>
      <c r="M18644" s="15" t="e">
        <f>IF(INDEX(#REF!,MATCH(Padrón!K18644,#REF!,0),MATCH(Padrón!J18644,#REF!,0))=K18644,"Sí","NO")</f>
        <v>#REF!</v>
      </c>
    </row>
    <row r="18645" spans="1:13" x14ac:dyDescent="0.25">
      <c r="A18645" t="s">
        <v>41849</v>
      </c>
      <c r="B18645">
        <v>46854138</v>
      </c>
      <c r="C18645">
        <v>2006</v>
      </c>
      <c r="D18645" t="s">
        <v>21911</v>
      </c>
      <c r="E18645" t="s">
        <v>21914</v>
      </c>
      <c r="F18645" t="s">
        <v>12691</v>
      </c>
      <c r="G18645" t="s">
        <v>3</v>
      </c>
      <c r="H18645">
        <v>12</v>
      </c>
      <c r="I18645">
        <v>65</v>
      </c>
      <c r="J18645">
        <v>2052</v>
      </c>
      <c r="K18645">
        <v>94</v>
      </c>
      <c r="L18645" t="s">
        <v>23190</v>
      </c>
      <c r="M18645" s="15" t="e">
        <f>IF(INDEX(#REF!,MATCH(Padrón!K18645,#REF!,0),MATCH(Padrón!J18645,#REF!,0))=K18645,"Sí","NO")</f>
        <v>#REF!</v>
      </c>
    </row>
    <row r="18646" spans="1:13" x14ac:dyDescent="0.25">
      <c r="A18646" t="s">
        <v>41850</v>
      </c>
      <c r="B18646">
        <v>12467257</v>
      </c>
      <c r="C18646">
        <v>1956</v>
      </c>
      <c r="D18646" t="s">
        <v>21911</v>
      </c>
      <c r="E18646" t="s">
        <v>14876</v>
      </c>
      <c r="F18646" t="s">
        <v>21915</v>
      </c>
      <c r="G18646" t="s">
        <v>10</v>
      </c>
      <c r="H18646">
        <v>12</v>
      </c>
      <c r="I18646">
        <v>65</v>
      </c>
      <c r="J18646">
        <v>2052</v>
      </c>
      <c r="K18646">
        <v>95</v>
      </c>
      <c r="L18646" t="s">
        <v>23190</v>
      </c>
      <c r="M18646" s="15" t="e">
        <f>IF(INDEX(#REF!,MATCH(Padrón!K18646,#REF!,0),MATCH(Padrón!J18646,#REF!,0))=K18646,"Sí","NO")</f>
        <v>#REF!</v>
      </c>
    </row>
    <row r="18647" spans="1:13" x14ac:dyDescent="0.25">
      <c r="A18647" t="s">
        <v>41851</v>
      </c>
      <c r="B18647">
        <v>42811181</v>
      </c>
      <c r="C18647">
        <v>2000</v>
      </c>
      <c r="D18647" t="s">
        <v>21911</v>
      </c>
      <c r="E18647" t="s">
        <v>20148</v>
      </c>
      <c r="F18647" t="s">
        <v>37</v>
      </c>
      <c r="G18647" t="s">
        <v>3</v>
      </c>
      <c r="H18647">
        <v>12</v>
      </c>
      <c r="I18647">
        <v>65</v>
      </c>
      <c r="J18647">
        <v>2052</v>
      </c>
      <c r="K18647">
        <v>96</v>
      </c>
      <c r="L18647" t="s">
        <v>23190</v>
      </c>
      <c r="M18647" s="15" t="e">
        <f>IF(INDEX(#REF!,MATCH(Padrón!K18647,#REF!,0),MATCH(Padrón!J18647,#REF!,0))=K18647,"Sí","NO")</f>
        <v>#REF!</v>
      </c>
    </row>
    <row r="18648" spans="1:13" x14ac:dyDescent="0.25">
      <c r="A18648" t="s">
        <v>41852</v>
      </c>
      <c r="B18648">
        <v>29840190</v>
      </c>
      <c r="C18648">
        <v>1983</v>
      </c>
      <c r="D18648" t="s">
        <v>21916</v>
      </c>
      <c r="E18648" t="s">
        <v>21917</v>
      </c>
      <c r="F18648" t="s">
        <v>1779</v>
      </c>
      <c r="G18648" t="s">
        <v>27</v>
      </c>
      <c r="H18648">
        <v>12</v>
      </c>
      <c r="I18648">
        <v>65</v>
      </c>
      <c r="J18648">
        <v>2052</v>
      </c>
      <c r="K18648">
        <v>97</v>
      </c>
      <c r="L18648" t="s">
        <v>23190</v>
      </c>
      <c r="M18648" s="15" t="e">
        <f>IF(INDEX(#REF!,MATCH(Padrón!K18648,#REF!,0),MATCH(Padrón!J18648,#REF!,0))=K18648,"Sí","NO")</f>
        <v>#REF!</v>
      </c>
    </row>
    <row r="18649" spans="1:13" x14ac:dyDescent="0.25">
      <c r="A18649" t="s">
        <v>41853</v>
      </c>
      <c r="B18649">
        <v>11370465</v>
      </c>
      <c r="C18649">
        <v>1955</v>
      </c>
      <c r="D18649" t="s">
        <v>21916</v>
      </c>
      <c r="E18649" t="s">
        <v>21918</v>
      </c>
      <c r="F18649" t="s">
        <v>2</v>
      </c>
      <c r="G18649" t="s">
        <v>3</v>
      </c>
      <c r="H18649">
        <v>12</v>
      </c>
      <c r="I18649">
        <v>65</v>
      </c>
      <c r="J18649">
        <v>2052</v>
      </c>
      <c r="K18649">
        <v>98</v>
      </c>
      <c r="L18649" t="s">
        <v>23190</v>
      </c>
      <c r="M18649" s="15" t="e">
        <f>IF(INDEX(#REF!,MATCH(Padrón!K18649,#REF!,0),MATCH(Padrón!J18649,#REF!,0))=K18649,"Sí","NO")</f>
        <v>#REF!</v>
      </c>
    </row>
    <row r="18650" spans="1:13" x14ac:dyDescent="0.25">
      <c r="A18650" t="s">
        <v>41854</v>
      </c>
      <c r="B18650">
        <v>47596398</v>
      </c>
      <c r="C18650">
        <v>2007</v>
      </c>
      <c r="D18650" t="s">
        <v>21916</v>
      </c>
      <c r="E18650" t="s">
        <v>113</v>
      </c>
      <c r="F18650" t="s">
        <v>21919</v>
      </c>
      <c r="G18650" t="s">
        <v>3</v>
      </c>
      <c r="H18650">
        <v>12</v>
      </c>
      <c r="I18650">
        <v>65</v>
      </c>
      <c r="J18650">
        <v>2052</v>
      </c>
      <c r="K18650">
        <v>99</v>
      </c>
      <c r="L18650" t="s">
        <v>23190</v>
      </c>
      <c r="M18650" s="15" t="e">
        <f>IF(INDEX(#REF!,MATCH(Padrón!K18650,#REF!,0),MATCH(Padrón!J18650,#REF!,0))=K18650,"Sí","NO")</f>
        <v>#REF!</v>
      </c>
    </row>
    <row r="18651" spans="1:13" x14ac:dyDescent="0.25">
      <c r="A18651" t="s">
        <v>41855</v>
      </c>
      <c r="B18651">
        <v>42085446</v>
      </c>
      <c r="C18651">
        <v>1999</v>
      </c>
      <c r="D18651" t="s">
        <v>21916</v>
      </c>
      <c r="E18651" t="s">
        <v>21920</v>
      </c>
      <c r="F18651" t="s">
        <v>7704</v>
      </c>
      <c r="G18651" t="s">
        <v>3</v>
      </c>
      <c r="H18651">
        <v>12</v>
      </c>
      <c r="I18651">
        <v>65</v>
      </c>
      <c r="J18651">
        <v>2052</v>
      </c>
      <c r="K18651">
        <v>100</v>
      </c>
      <c r="L18651" t="s">
        <v>23190</v>
      </c>
      <c r="M18651" s="15" t="e">
        <f>IF(INDEX(#REF!,MATCH(Padrón!K18651,#REF!,0),MATCH(Padrón!J18651,#REF!,0))=K18651,"Sí","NO")</f>
        <v>#REF!</v>
      </c>
    </row>
    <row r="18652" spans="1:13" x14ac:dyDescent="0.25">
      <c r="A18652" t="s">
        <v>41856</v>
      </c>
      <c r="B18652">
        <v>16686921</v>
      </c>
      <c r="C18652">
        <v>1964</v>
      </c>
      <c r="D18652" t="s">
        <v>21916</v>
      </c>
      <c r="E18652" t="s">
        <v>3531</v>
      </c>
      <c r="F18652" t="s">
        <v>21921</v>
      </c>
      <c r="G18652" t="s">
        <v>10</v>
      </c>
      <c r="H18652">
        <v>12</v>
      </c>
      <c r="I18652">
        <v>65</v>
      </c>
      <c r="J18652">
        <v>2052</v>
      </c>
      <c r="K18652">
        <v>101</v>
      </c>
      <c r="L18652" t="s">
        <v>23190</v>
      </c>
      <c r="M18652" s="15" t="e">
        <f>IF(INDEX(#REF!,MATCH(Padrón!K18652,#REF!,0),MATCH(Padrón!J18652,#REF!,0))=K18652,"Sí","NO")</f>
        <v>#REF!</v>
      </c>
    </row>
    <row r="18653" spans="1:13" x14ac:dyDescent="0.25">
      <c r="A18653" t="s">
        <v>41857</v>
      </c>
      <c r="B18653">
        <v>34734883</v>
      </c>
      <c r="C18653">
        <v>1989</v>
      </c>
      <c r="D18653" t="s">
        <v>21916</v>
      </c>
      <c r="E18653" t="s">
        <v>797</v>
      </c>
      <c r="F18653" t="s">
        <v>31</v>
      </c>
      <c r="G18653" t="s">
        <v>10</v>
      </c>
      <c r="H18653">
        <v>12</v>
      </c>
      <c r="I18653">
        <v>65</v>
      </c>
      <c r="J18653">
        <v>2052</v>
      </c>
      <c r="K18653">
        <v>102</v>
      </c>
      <c r="L18653" t="s">
        <v>23190</v>
      </c>
      <c r="M18653" s="15" t="e">
        <f>IF(INDEX(#REF!,MATCH(Padrón!K18653,#REF!,0),MATCH(Padrón!J18653,#REF!,0))=K18653,"Sí","NO")</f>
        <v>#REF!</v>
      </c>
    </row>
    <row r="18654" spans="1:13" x14ac:dyDescent="0.25">
      <c r="A18654" t="s">
        <v>41858</v>
      </c>
      <c r="B18654">
        <v>7542511</v>
      </c>
      <c r="C18654">
        <v>1937</v>
      </c>
      <c r="D18654" t="s">
        <v>21916</v>
      </c>
      <c r="E18654" t="s">
        <v>16541</v>
      </c>
      <c r="F18654" t="s">
        <v>21922</v>
      </c>
      <c r="G18654" t="s">
        <v>3</v>
      </c>
      <c r="H18654">
        <v>12</v>
      </c>
      <c r="I18654">
        <v>65</v>
      </c>
      <c r="J18654">
        <v>2052</v>
      </c>
      <c r="K18654">
        <v>103</v>
      </c>
      <c r="L18654" t="s">
        <v>23190</v>
      </c>
      <c r="M18654" s="15" t="e">
        <f>IF(INDEX(#REF!,MATCH(Padrón!K18654,#REF!,0),MATCH(Padrón!J18654,#REF!,0))=K18654,"Sí","NO")</f>
        <v>#REF!</v>
      </c>
    </row>
    <row r="18655" spans="1:13" x14ac:dyDescent="0.25">
      <c r="A18655" t="s">
        <v>41859</v>
      </c>
      <c r="B18655">
        <v>5646917</v>
      </c>
      <c r="C18655">
        <v>1949</v>
      </c>
      <c r="D18655" t="s">
        <v>21916</v>
      </c>
      <c r="E18655" t="s">
        <v>2565</v>
      </c>
      <c r="F18655" t="s">
        <v>764</v>
      </c>
      <c r="G18655" t="s">
        <v>3</v>
      </c>
      <c r="H18655">
        <v>12</v>
      </c>
      <c r="I18655">
        <v>65</v>
      </c>
      <c r="J18655">
        <v>2052</v>
      </c>
      <c r="K18655">
        <v>104</v>
      </c>
      <c r="L18655" t="s">
        <v>23190</v>
      </c>
      <c r="M18655" s="15" t="e">
        <f>IF(INDEX(#REF!,MATCH(Padrón!K18655,#REF!,0),MATCH(Padrón!J18655,#REF!,0))=K18655,"Sí","NO")</f>
        <v>#REF!</v>
      </c>
    </row>
    <row r="18656" spans="1:13" x14ac:dyDescent="0.25">
      <c r="A18656" t="s">
        <v>41860</v>
      </c>
      <c r="B18656">
        <v>16757608</v>
      </c>
      <c r="C18656">
        <v>1960</v>
      </c>
      <c r="D18656" t="s">
        <v>21916</v>
      </c>
      <c r="E18656" t="s">
        <v>21923</v>
      </c>
      <c r="F18656" t="s">
        <v>21924</v>
      </c>
      <c r="G18656" t="s">
        <v>27</v>
      </c>
      <c r="H18656">
        <v>12</v>
      </c>
      <c r="I18656">
        <v>65</v>
      </c>
      <c r="J18656">
        <v>2052</v>
      </c>
      <c r="K18656">
        <v>105</v>
      </c>
      <c r="L18656" t="s">
        <v>23190</v>
      </c>
      <c r="M18656" s="15" t="e">
        <f>IF(INDEX(#REF!,MATCH(Padrón!K18656,#REF!,0),MATCH(Padrón!J18656,#REF!,0))=K18656,"Sí","NO")</f>
        <v>#REF!</v>
      </c>
    </row>
    <row r="18657" spans="1:13" x14ac:dyDescent="0.25">
      <c r="A18657" t="s">
        <v>41861</v>
      </c>
      <c r="B18657">
        <v>40340477</v>
      </c>
      <c r="C18657">
        <v>1996</v>
      </c>
      <c r="D18657" t="s">
        <v>21916</v>
      </c>
      <c r="E18657" t="s">
        <v>3555</v>
      </c>
      <c r="F18657" t="s">
        <v>2262</v>
      </c>
      <c r="G18657" t="s">
        <v>10</v>
      </c>
      <c r="H18657">
        <v>12</v>
      </c>
      <c r="I18657">
        <v>65</v>
      </c>
      <c r="J18657">
        <v>2052</v>
      </c>
      <c r="K18657">
        <v>106</v>
      </c>
      <c r="L18657" t="s">
        <v>23190</v>
      </c>
      <c r="M18657" s="15" t="e">
        <f>IF(INDEX(#REF!,MATCH(Padrón!K18657,#REF!,0),MATCH(Padrón!J18657,#REF!,0))=K18657,"Sí","NO")</f>
        <v>#REF!</v>
      </c>
    </row>
    <row r="18658" spans="1:13" x14ac:dyDescent="0.25">
      <c r="A18658" t="s">
        <v>41862</v>
      </c>
      <c r="B18658">
        <v>43758117</v>
      </c>
      <c r="C18658">
        <v>2001</v>
      </c>
      <c r="D18658" t="s">
        <v>21916</v>
      </c>
      <c r="E18658" t="s">
        <v>628</v>
      </c>
      <c r="F18658" t="s">
        <v>274</v>
      </c>
      <c r="G18658" t="s">
        <v>3</v>
      </c>
      <c r="H18658">
        <v>12</v>
      </c>
      <c r="I18658">
        <v>65</v>
      </c>
      <c r="J18658">
        <v>2052</v>
      </c>
      <c r="K18658">
        <v>107</v>
      </c>
      <c r="L18658" t="s">
        <v>23190</v>
      </c>
      <c r="M18658" s="15" t="e">
        <f>IF(INDEX(#REF!,MATCH(Padrón!K18658,#REF!,0),MATCH(Padrón!J18658,#REF!,0))=K18658,"Sí","NO")</f>
        <v>#REF!</v>
      </c>
    </row>
    <row r="18659" spans="1:13" x14ac:dyDescent="0.25">
      <c r="A18659" t="s">
        <v>41863</v>
      </c>
      <c r="B18659">
        <v>37110999</v>
      </c>
      <c r="C18659">
        <v>1992</v>
      </c>
      <c r="D18659" t="s">
        <v>21916</v>
      </c>
      <c r="E18659" t="s">
        <v>2903</v>
      </c>
      <c r="F18659" t="s">
        <v>21925</v>
      </c>
      <c r="G18659" t="s">
        <v>3</v>
      </c>
      <c r="H18659">
        <v>12</v>
      </c>
      <c r="I18659">
        <v>65</v>
      </c>
      <c r="J18659">
        <v>2052</v>
      </c>
      <c r="K18659">
        <v>108</v>
      </c>
      <c r="L18659" t="s">
        <v>23190</v>
      </c>
      <c r="M18659" s="15" t="e">
        <f>IF(INDEX(#REF!,MATCH(Padrón!K18659,#REF!,0),MATCH(Padrón!J18659,#REF!,0))=K18659,"Sí","NO")</f>
        <v>#REF!</v>
      </c>
    </row>
    <row r="18660" spans="1:13" x14ac:dyDescent="0.25">
      <c r="A18660" t="s">
        <v>41864</v>
      </c>
      <c r="B18660">
        <v>25489763</v>
      </c>
      <c r="C18660">
        <v>1977</v>
      </c>
      <c r="D18660" t="s">
        <v>21916</v>
      </c>
      <c r="E18660" t="s">
        <v>5169</v>
      </c>
      <c r="F18660" t="s">
        <v>1969</v>
      </c>
      <c r="G18660" t="s">
        <v>117</v>
      </c>
      <c r="H18660">
        <v>12</v>
      </c>
      <c r="I18660">
        <v>65</v>
      </c>
      <c r="J18660">
        <v>2052</v>
      </c>
      <c r="K18660">
        <v>109</v>
      </c>
      <c r="L18660" t="s">
        <v>23190</v>
      </c>
      <c r="M18660" s="15" t="e">
        <f>IF(INDEX(#REF!,MATCH(Padrón!K18660,#REF!,0),MATCH(Padrón!J18660,#REF!,0))=K18660,"Sí","NO")</f>
        <v>#REF!</v>
      </c>
    </row>
    <row r="18661" spans="1:13" x14ac:dyDescent="0.25">
      <c r="A18661" t="s">
        <v>41865</v>
      </c>
      <c r="B18661">
        <v>18583437</v>
      </c>
      <c r="C18661">
        <v>1967</v>
      </c>
      <c r="D18661" t="s">
        <v>21916</v>
      </c>
      <c r="E18661" t="s">
        <v>11693</v>
      </c>
      <c r="F18661" t="s">
        <v>8480</v>
      </c>
      <c r="G18661" t="s">
        <v>3</v>
      </c>
      <c r="H18661">
        <v>12</v>
      </c>
      <c r="I18661">
        <v>65</v>
      </c>
      <c r="J18661">
        <v>2052</v>
      </c>
      <c r="K18661">
        <v>110</v>
      </c>
      <c r="L18661" t="s">
        <v>23190</v>
      </c>
      <c r="M18661" s="15" t="e">
        <f>IF(INDEX(#REF!,MATCH(Padrón!K18661,#REF!,0),MATCH(Padrón!J18661,#REF!,0))=K18661,"Sí","NO")</f>
        <v>#REF!</v>
      </c>
    </row>
    <row r="18662" spans="1:13" x14ac:dyDescent="0.25">
      <c r="A18662" t="s">
        <v>41866</v>
      </c>
      <c r="B18662">
        <v>17990069</v>
      </c>
      <c r="C18662">
        <v>1967</v>
      </c>
      <c r="D18662" t="s">
        <v>21916</v>
      </c>
      <c r="E18662" t="s">
        <v>334</v>
      </c>
      <c r="F18662" t="s">
        <v>21926</v>
      </c>
      <c r="G18662" t="s">
        <v>10</v>
      </c>
      <c r="H18662">
        <v>12</v>
      </c>
      <c r="I18662">
        <v>65</v>
      </c>
      <c r="J18662">
        <v>2052</v>
      </c>
      <c r="K18662">
        <v>111</v>
      </c>
      <c r="L18662" t="s">
        <v>23190</v>
      </c>
      <c r="M18662" s="15" t="e">
        <f>IF(INDEX(#REF!,MATCH(Padrón!K18662,#REF!,0),MATCH(Padrón!J18662,#REF!,0))=K18662,"Sí","NO")</f>
        <v>#REF!</v>
      </c>
    </row>
    <row r="18663" spans="1:13" x14ac:dyDescent="0.25">
      <c r="A18663" t="s">
        <v>41867</v>
      </c>
      <c r="B18663">
        <v>28003001</v>
      </c>
      <c r="C18663">
        <v>1980</v>
      </c>
      <c r="D18663" t="s">
        <v>21927</v>
      </c>
      <c r="E18663" t="s">
        <v>21928</v>
      </c>
      <c r="F18663" t="s">
        <v>481</v>
      </c>
      <c r="G18663" t="s">
        <v>88</v>
      </c>
      <c r="H18663">
        <v>12</v>
      </c>
      <c r="I18663">
        <v>65</v>
      </c>
      <c r="J18663">
        <v>2052</v>
      </c>
      <c r="K18663">
        <v>112</v>
      </c>
      <c r="L18663" t="s">
        <v>23190</v>
      </c>
      <c r="M18663" s="15" t="e">
        <f>IF(INDEX(#REF!,MATCH(Padrón!K18663,#REF!,0),MATCH(Padrón!J18663,#REF!,0))=K18663,"Sí","NO")</f>
        <v>#REF!</v>
      </c>
    </row>
    <row r="18664" spans="1:13" x14ac:dyDescent="0.25">
      <c r="A18664" t="s">
        <v>41868</v>
      </c>
      <c r="B18664">
        <v>26059375</v>
      </c>
      <c r="C18664">
        <v>1978</v>
      </c>
      <c r="D18664" t="s">
        <v>21927</v>
      </c>
      <c r="E18664" t="s">
        <v>9984</v>
      </c>
      <c r="F18664" t="s">
        <v>21929</v>
      </c>
      <c r="G18664" t="s">
        <v>417</v>
      </c>
      <c r="H18664">
        <v>12</v>
      </c>
      <c r="I18664">
        <v>65</v>
      </c>
      <c r="J18664">
        <v>2052</v>
      </c>
      <c r="K18664">
        <v>113</v>
      </c>
      <c r="L18664" t="s">
        <v>23190</v>
      </c>
      <c r="M18664" s="15" t="e">
        <f>IF(INDEX(#REF!,MATCH(Padrón!K18664,#REF!,0),MATCH(Padrón!J18664,#REF!,0))=K18664,"Sí","NO")</f>
        <v>#REF!</v>
      </c>
    </row>
    <row r="18665" spans="1:13" x14ac:dyDescent="0.25">
      <c r="A18665" t="s">
        <v>41869</v>
      </c>
      <c r="B18665">
        <v>28555593</v>
      </c>
      <c r="C18665">
        <v>1981</v>
      </c>
      <c r="D18665" t="s">
        <v>21927</v>
      </c>
      <c r="E18665" t="s">
        <v>11210</v>
      </c>
      <c r="F18665" t="s">
        <v>121</v>
      </c>
      <c r="G18665" t="s">
        <v>3</v>
      </c>
      <c r="H18665">
        <v>12</v>
      </c>
      <c r="I18665">
        <v>65</v>
      </c>
      <c r="J18665">
        <v>2052</v>
      </c>
      <c r="K18665">
        <v>114</v>
      </c>
      <c r="L18665" t="s">
        <v>23190</v>
      </c>
      <c r="M18665" s="15" t="e">
        <f>IF(INDEX(#REF!,MATCH(Padrón!K18665,#REF!,0),MATCH(Padrón!J18665,#REF!,0))=K18665,"Sí","NO")</f>
        <v>#REF!</v>
      </c>
    </row>
    <row r="18666" spans="1:13" x14ac:dyDescent="0.25">
      <c r="A18666" t="s">
        <v>41870</v>
      </c>
      <c r="B18666">
        <v>25281806</v>
      </c>
      <c r="C18666">
        <v>1976</v>
      </c>
      <c r="D18666" t="s">
        <v>21927</v>
      </c>
      <c r="E18666" t="s">
        <v>21930</v>
      </c>
      <c r="F18666" t="s">
        <v>19499</v>
      </c>
      <c r="G18666" t="s">
        <v>88</v>
      </c>
      <c r="H18666">
        <v>12</v>
      </c>
      <c r="I18666">
        <v>65</v>
      </c>
      <c r="J18666">
        <v>2052</v>
      </c>
      <c r="K18666">
        <v>115</v>
      </c>
      <c r="L18666" t="s">
        <v>23190</v>
      </c>
      <c r="M18666" s="15" t="e">
        <f>IF(INDEX(#REF!,MATCH(Padrón!K18666,#REF!,0),MATCH(Padrón!J18666,#REF!,0))=K18666,"Sí","NO")</f>
        <v>#REF!</v>
      </c>
    </row>
    <row r="18667" spans="1:13" x14ac:dyDescent="0.25">
      <c r="A18667" t="s">
        <v>41871</v>
      </c>
      <c r="B18667">
        <v>16719330</v>
      </c>
      <c r="C18667">
        <v>1964</v>
      </c>
      <c r="D18667" t="s">
        <v>21931</v>
      </c>
      <c r="E18667" t="s">
        <v>21932</v>
      </c>
      <c r="F18667" t="s">
        <v>109</v>
      </c>
      <c r="G18667" t="s">
        <v>10</v>
      </c>
      <c r="H18667">
        <v>12</v>
      </c>
      <c r="I18667">
        <v>65</v>
      </c>
      <c r="J18667">
        <v>2052</v>
      </c>
      <c r="K18667">
        <v>116</v>
      </c>
      <c r="L18667" t="s">
        <v>23190</v>
      </c>
      <c r="M18667" s="15" t="e">
        <f>IF(INDEX(#REF!,MATCH(Padrón!K18667,#REF!,0),MATCH(Padrón!J18667,#REF!,0))=K18667,"Sí","NO")</f>
        <v>#REF!</v>
      </c>
    </row>
    <row r="18668" spans="1:13" x14ac:dyDescent="0.25">
      <c r="A18668" t="s">
        <v>41872</v>
      </c>
      <c r="B18668">
        <v>46165804</v>
      </c>
      <c r="C18668">
        <v>2002</v>
      </c>
      <c r="D18668" t="s">
        <v>21933</v>
      </c>
      <c r="E18668" t="s">
        <v>21934</v>
      </c>
      <c r="F18668" t="s">
        <v>2021</v>
      </c>
      <c r="G18668" t="s">
        <v>3</v>
      </c>
      <c r="H18668">
        <v>12</v>
      </c>
      <c r="I18668">
        <v>65</v>
      </c>
      <c r="J18668">
        <v>2052</v>
      </c>
      <c r="K18668">
        <v>117</v>
      </c>
      <c r="L18668" t="s">
        <v>23190</v>
      </c>
      <c r="M18668" s="15" t="e">
        <f>IF(INDEX(#REF!,MATCH(Padrón!K18668,#REF!,0),MATCH(Padrón!J18668,#REF!,0))=K18668,"Sí","NO")</f>
        <v>#REF!</v>
      </c>
    </row>
    <row r="18669" spans="1:13" x14ac:dyDescent="0.25">
      <c r="A18669" t="s">
        <v>41873</v>
      </c>
      <c r="B18669">
        <v>14878088</v>
      </c>
      <c r="C18669">
        <v>1962</v>
      </c>
      <c r="D18669" t="s">
        <v>21933</v>
      </c>
      <c r="E18669" t="s">
        <v>1185</v>
      </c>
      <c r="F18669" t="s">
        <v>21935</v>
      </c>
      <c r="G18669" t="s">
        <v>3</v>
      </c>
      <c r="H18669">
        <v>12</v>
      </c>
      <c r="I18669">
        <v>65</v>
      </c>
      <c r="J18669">
        <v>2052</v>
      </c>
      <c r="K18669">
        <v>118</v>
      </c>
      <c r="L18669" t="s">
        <v>23190</v>
      </c>
      <c r="M18669" s="15" t="e">
        <f>IF(INDEX(#REF!,MATCH(Padrón!K18669,#REF!,0),MATCH(Padrón!J18669,#REF!,0))=K18669,"Sí","NO")</f>
        <v>#REF!</v>
      </c>
    </row>
    <row r="18670" spans="1:13" x14ac:dyDescent="0.25">
      <c r="A18670" t="s">
        <v>41874</v>
      </c>
      <c r="B18670">
        <v>46165802</v>
      </c>
      <c r="C18670">
        <v>2004</v>
      </c>
      <c r="D18670" t="s">
        <v>21933</v>
      </c>
      <c r="E18670" t="s">
        <v>21936</v>
      </c>
      <c r="F18670" t="s">
        <v>2767</v>
      </c>
      <c r="G18670" t="s">
        <v>3</v>
      </c>
      <c r="H18670">
        <v>12</v>
      </c>
      <c r="I18670">
        <v>65</v>
      </c>
      <c r="J18670">
        <v>2052</v>
      </c>
      <c r="K18670">
        <v>119</v>
      </c>
      <c r="L18670" t="s">
        <v>23190</v>
      </c>
      <c r="M18670" s="15" t="e">
        <f>IF(INDEX(#REF!,MATCH(Padrón!K18670,#REF!,0),MATCH(Padrón!J18670,#REF!,0))=K18670,"Sí","NO")</f>
        <v>#REF!</v>
      </c>
    </row>
    <row r="18671" spans="1:13" x14ac:dyDescent="0.25">
      <c r="A18671" t="s">
        <v>41875</v>
      </c>
      <c r="B18671">
        <v>45339360</v>
      </c>
      <c r="C18671">
        <v>1998</v>
      </c>
      <c r="D18671" t="s">
        <v>21933</v>
      </c>
      <c r="E18671" t="s">
        <v>21937</v>
      </c>
      <c r="F18671" t="s">
        <v>21938</v>
      </c>
      <c r="G18671" t="s">
        <v>3</v>
      </c>
      <c r="H18671">
        <v>12</v>
      </c>
      <c r="I18671">
        <v>65</v>
      </c>
      <c r="J18671">
        <v>2052</v>
      </c>
      <c r="K18671">
        <v>120</v>
      </c>
      <c r="L18671" t="s">
        <v>23190</v>
      </c>
      <c r="M18671" s="15" t="e">
        <f>IF(INDEX(#REF!,MATCH(Padrón!K18671,#REF!,0),MATCH(Padrón!J18671,#REF!,0))=K18671,"Sí","NO")</f>
        <v>#REF!</v>
      </c>
    </row>
    <row r="18672" spans="1:13" x14ac:dyDescent="0.25">
      <c r="A18672" t="s">
        <v>41876</v>
      </c>
      <c r="B18672">
        <v>45339359</v>
      </c>
      <c r="C18672">
        <v>1997</v>
      </c>
      <c r="D18672" t="s">
        <v>21933</v>
      </c>
      <c r="E18672" t="s">
        <v>1784</v>
      </c>
      <c r="F18672" t="s">
        <v>17169</v>
      </c>
      <c r="G18672" t="s">
        <v>3</v>
      </c>
      <c r="H18672">
        <v>12</v>
      </c>
      <c r="I18672">
        <v>65</v>
      </c>
      <c r="J18672">
        <v>2052</v>
      </c>
      <c r="K18672">
        <v>121</v>
      </c>
      <c r="L18672" t="s">
        <v>23190</v>
      </c>
      <c r="M18672" s="15" t="e">
        <f>IF(INDEX(#REF!,MATCH(Padrón!K18672,#REF!,0),MATCH(Padrón!J18672,#REF!,0))=K18672,"Sí","NO")</f>
        <v>#REF!</v>
      </c>
    </row>
    <row r="18673" spans="1:13" x14ac:dyDescent="0.25">
      <c r="A18673" t="s">
        <v>41877</v>
      </c>
      <c r="B18673">
        <v>33073646</v>
      </c>
      <c r="C18673">
        <v>1987</v>
      </c>
      <c r="D18673" t="s">
        <v>21933</v>
      </c>
      <c r="E18673" t="s">
        <v>18412</v>
      </c>
      <c r="F18673" t="s">
        <v>21939</v>
      </c>
      <c r="G18673" t="s">
        <v>3</v>
      </c>
      <c r="H18673">
        <v>12</v>
      </c>
      <c r="I18673">
        <v>65</v>
      </c>
      <c r="J18673">
        <v>2052</v>
      </c>
      <c r="K18673">
        <v>122</v>
      </c>
      <c r="L18673" t="s">
        <v>23190</v>
      </c>
      <c r="M18673" s="15" t="e">
        <f>IF(INDEX(#REF!,MATCH(Padrón!K18673,#REF!,0),MATCH(Padrón!J18673,#REF!,0))=K18673,"Sí","NO")</f>
        <v>#REF!</v>
      </c>
    </row>
    <row r="18674" spans="1:13" x14ac:dyDescent="0.25">
      <c r="A18674" t="s">
        <v>41878</v>
      </c>
      <c r="B18674">
        <v>34991819</v>
      </c>
      <c r="C18674">
        <v>1990</v>
      </c>
      <c r="D18674" t="s">
        <v>21933</v>
      </c>
      <c r="E18674" t="s">
        <v>21940</v>
      </c>
      <c r="F18674" t="s">
        <v>74</v>
      </c>
      <c r="G18674" t="s">
        <v>3</v>
      </c>
      <c r="H18674">
        <v>12</v>
      </c>
      <c r="I18674">
        <v>65</v>
      </c>
      <c r="J18674">
        <v>2052</v>
      </c>
      <c r="K18674">
        <v>123</v>
      </c>
      <c r="L18674" t="s">
        <v>23190</v>
      </c>
      <c r="M18674" s="15" t="e">
        <f>IF(INDEX(#REF!,MATCH(Padrón!K18674,#REF!,0),MATCH(Padrón!J18674,#REF!,0))=K18674,"Sí","NO")</f>
        <v>#REF!</v>
      </c>
    </row>
    <row r="18675" spans="1:13" x14ac:dyDescent="0.25">
      <c r="A18675" t="s">
        <v>41879</v>
      </c>
      <c r="B18675">
        <v>46165803</v>
      </c>
      <c r="C18675">
        <v>2000</v>
      </c>
      <c r="D18675" t="s">
        <v>21933</v>
      </c>
      <c r="E18675" t="s">
        <v>21941</v>
      </c>
      <c r="F18675" t="s">
        <v>352</v>
      </c>
      <c r="G18675" t="s">
        <v>3</v>
      </c>
      <c r="H18675">
        <v>12</v>
      </c>
      <c r="I18675">
        <v>65</v>
      </c>
      <c r="J18675">
        <v>2052</v>
      </c>
      <c r="K18675">
        <v>124</v>
      </c>
      <c r="L18675" t="s">
        <v>23190</v>
      </c>
      <c r="M18675" s="15" t="e">
        <f>IF(INDEX(#REF!,MATCH(Padrón!K18675,#REF!,0),MATCH(Padrón!J18675,#REF!,0))=K18675,"Sí","NO")</f>
        <v>#REF!</v>
      </c>
    </row>
    <row r="18676" spans="1:13" x14ac:dyDescent="0.25">
      <c r="A18676" t="s">
        <v>41880</v>
      </c>
      <c r="B18676">
        <v>7581935</v>
      </c>
      <c r="C18676">
        <v>1944</v>
      </c>
      <c r="D18676" t="s">
        <v>21933</v>
      </c>
      <c r="E18676" t="s">
        <v>21942</v>
      </c>
      <c r="F18676" t="s">
        <v>2630</v>
      </c>
      <c r="G18676" t="s">
        <v>10</v>
      </c>
      <c r="H18676">
        <v>12</v>
      </c>
      <c r="I18676">
        <v>65</v>
      </c>
      <c r="J18676">
        <v>2052</v>
      </c>
      <c r="K18676">
        <v>125</v>
      </c>
      <c r="L18676" t="s">
        <v>23190</v>
      </c>
      <c r="M18676" s="15" t="e">
        <f>IF(INDEX(#REF!,MATCH(Padrón!K18676,#REF!,0),MATCH(Padrón!J18676,#REF!,0))=K18676,"Sí","NO")</f>
        <v>#REF!</v>
      </c>
    </row>
    <row r="18677" spans="1:13" x14ac:dyDescent="0.25">
      <c r="A18677" t="s">
        <v>41881</v>
      </c>
      <c r="B18677">
        <v>10335701</v>
      </c>
      <c r="C18677">
        <v>1951</v>
      </c>
      <c r="D18677" t="s">
        <v>21933</v>
      </c>
      <c r="E18677" t="s">
        <v>9921</v>
      </c>
      <c r="F18677" t="s">
        <v>21943</v>
      </c>
      <c r="G18677" t="s">
        <v>27</v>
      </c>
      <c r="H18677">
        <v>12</v>
      </c>
      <c r="I18677">
        <v>65</v>
      </c>
      <c r="J18677">
        <v>2052</v>
      </c>
      <c r="K18677">
        <v>126</v>
      </c>
      <c r="L18677" t="s">
        <v>23190</v>
      </c>
      <c r="M18677" s="15" t="e">
        <f>IF(INDEX(#REF!,MATCH(Padrón!K18677,#REF!,0),MATCH(Padrón!J18677,#REF!,0))=K18677,"Sí","NO")</f>
        <v>#REF!</v>
      </c>
    </row>
    <row r="18678" spans="1:13" x14ac:dyDescent="0.25">
      <c r="A18678" t="s">
        <v>41882</v>
      </c>
      <c r="B18678">
        <v>36199848</v>
      </c>
      <c r="C18678">
        <v>1992</v>
      </c>
      <c r="D18678" t="s">
        <v>21933</v>
      </c>
      <c r="E18678" t="s">
        <v>4916</v>
      </c>
      <c r="F18678" t="s">
        <v>133</v>
      </c>
      <c r="G18678" t="s">
        <v>110</v>
      </c>
      <c r="H18678">
        <v>12</v>
      </c>
      <c r="I18678">
        <v>65</v>
      </c>
      <c r="J18678">
        <v>2052</v>
      </c>
      <c r="K18678">
        <v>127</v>
      </c>
      <c r="L18678" t="s">
        <v>23190</v>
      </c>
      <c r="M18678" s="15" t="e">
        <f>IF(INDEX(#REF!,MATCH(Padrón!K18678,#REF!,0),MATCH(Padrón!J18678,#REF!,0))=K18678,"Sí","NO")</f>
        <v>#REF!</v>
      </c>
    </row>
    <row r="18679" spans="1:13" x14ac:dyDescent="0.25">
      <c r="A18679" t="s">
        <v>41883</v>
      </c>
      <c r="B18679">
        <v>30785370</v>
      </c>
      <c r="C18679">
        <v>1984</v>
      </c>
      <c r="D18679" t="s">
        <v>21933</v>
      </c>
      <c r="E18679" t="s">
        <v>11167</v>
      </c>
      <c r="F18679" t="s">
        <v>444</v>
      </c>
      <c r="G18679" t="s">
        <v>3</v>
      </c>
      <c r="H18679">
        <v>12</v>
      </c>
      <c r="I18679">
        <v>65</v>
      </c>
      <c r="J18679">
        <v>2052</v>
      </c>
      <c r="K18679">
        <v>128</v>
      </c>
      <c r="L18679" t="s">
        <v>23190</v>
      </c>
      <c r="M18679" s="15" t="e">
        <f>IF(INDEX(#REF!,MATCH(Padrón!K18679,#REF!,0),MATCH(Padrón!J18679,#REF!,0))=K18679,"Sí","NO")</f>
        <v>#REF!</v>
      </c>
    </row>
    <row r="18680" spans="1:13" x14ac:dyDescent="0.25">
      <c r="A18680" t="s">
        <v>41884</v>
      </c>
      <c r="B18680">
        <v>33735893</v>
      </c>
      <c r="C18680">
        <v>1989</v>
      </c>
      <c r="D18680" t="s">
        <v>21933</v>
      </c>
      <c r="E18680" t="s">
        <v>21944</v>
      </c>
      <c r="F18680" t="s">
        <v>21945</v>
      </c>
      <c r="G18680" t="s">
        <v>3</v>
      </c>
      <c r="H18680">
        <v>12</v>
      </c>
      <c r="I18680">
        <v>65</v>
      </c>
      <c r="J18680">
        <v>2052</v>
      </c>
      <c r="K18680">
        <v>129</v>
      </c>
      <c r="L18680" t="s">
        <v>23190</v>
      </c>
      <c r="M18680" s="15" t="e">
        <f>IF(INDEX(#REF!,MATCH(Padrón!K18680,#REF!,0),MATCH(Padrón!J18680,#REF!,0))=K18680,"Sí","NO")</f>
        <v>#REF!</v>
      </c>
    </row>
    <row r="18681" spans="1:13" x14ac:dyDescent="0.25">
      <c r="A18681" t="s">
        <v>41885</v>
      </c>
      <c r="B18681">
        <v>45451237</v>
      </c>
      <c r="C18681">
        <v>2004</v>
      </c>
      <c r="D18681" t="s">
        <v>21933</v>
      </c>
      <c r="E18681" t="s">
        <v>21946</v>
      </c>
      <c r="F18681" t="s">
        <v>21947</v>
      </c>
      <c r="G18681" t="s">
        <v>3</v>
      </c>
      <c r="H18681">
        <v>12</v>
      </c>
      <c r="I18681">
        <v>65</v>
      </c>
      <c r="J18681">
        <v>2052</v>
      </c>
      <c r="K18681">
        <v>130</v>
      </c>
      <c r="L18681" t="s">
        <v>23190</v>
      </c>
      <c r="M18681" s="15" t="e">
        <f>IF(INDEX(#REF!,MATCH(Padrón!K18681,#REF!,0),MATCH(Padrón!J18681,#REF!,0))=K18681,"Sí","NO")</f>
        <v>#REF!</v>
      </c>
    </row>
    <row r="18682" spans="1:13" x14ac:dyDescent="0.25">
      <c r="A18682" t="s">
        <v>41886</v>
      </c>
      <c r="B18682">
        <v>40337752</v>
      </c>
      <c r="C18682">
        <v>1996</v>
      </c>
      <c r="D18682" t="s">
        <v>21933</v>
      </c>
      <c r="E18682" t="s">
        <v>3297</v>
      </c>
      <c r="F18682" t="s">
        <v>21948</v>
      </c>
      <c r="G18682" t="s">
        <v>10</v>
      </c>
      <c r="H18682">
        <v>12</v>
      </c>
      <c r="I18682">
        <v>65</v>
      </c>
      <c r="J18682">
        <v>2052</v>
      </c>
      <c r="K18682">
        <v>131</v>
      </c>
      <c r="L18682" t="s">
        <v>23190</v>
      </c>
      <c r="M18682" s="15" t="e">
        <f>IF(INDEX(#REF!,MATCH(Padrón!K18682,#REF!,0),MATCH(Padrón!J18682,#REF!,0))=K18682,"Sí","NO")</f>
        <v>#REF!</v>
      </c>
    </row>
    <row r="18683" spans="1:13" x14ac:dyDescent="0.25">
      <c r="A18683" t="s">
        <v>41887</v>
      </c>
      <c r="B18683">
        <v>11428430</v>
      </c>
      <c r="C18683">
        <v>1955</v>
      </c>
      <c r="D18683" t="s">
        <v>21933</v>
      </c>
      <c r="E18683" t="s">
        <v>2661</v>
      </c>
      <c r="F18683" t="s">
        <v>2823</v>
      </c>
      <c r="G18683" t="s">
        <v>117</v>
      </c>
      <c r="H18683">
        <v>12</v>
      </c>
      <c r="I18683">
        <v>65</v>
      </c>
      <c r="J18683">
        <v>2052</v>
      </c>
      <c r="K18683">
        <v>132</v>
      </c>
      <c r="L18683" t="s">
        <v>23190</v>
      </c>
      <c r="M18683" s="15" t="e">
        <f>IF(INDEX(#REF!,MATCH(Padrón!K18683,#REF!,0),MATCH(Padrón!J18683,#REF!,0))=K18683,"Sí","NO")</f>
        <v>#REF!</v>
      </c>
    </row>
    <row r="18684" spans="1:13" x14ac:dyDescent="0.25">
      <c r="A18684" t="s">
        <v>41888</v>
      </c>
      <c r="B18684">
        <v>34734204</v>
      </c>
      <c r="C18684">
        <v>1990</v>
      </c>
      <c r="D18684" t="s">
        <v>21933</v>
      </c>
      <c r="E18684" t="s">
        <v>21949</v>
      </c>
      <c r="F18684" t="s">
        <v>21950</v>
      </c>
      <c r="G18684" t="s">
        <v>3</v>
      </c>
      <c r="H18684">
        <v>12</v>
      </c>
      <c r="I18684">
        <v>65</v>
      </c>
      <c r="J18684">
        <v>2052</v>
      </c>
      <c r="K18684">
        <v>133</v>
      </c>
      <c r="L18684" t="s">
        <v>23190</v>
      </c>
      <c r="M18684" s="15" t="e">
        <f>IF(INDEX(#REF!,MATCH(Padrón!K18684,#REF!,0),MATCH(Padrón!J18684,#REF!,0))=K18684,"Sí","NO")</f>
        <v>#REF!</v>
      </c>
    </row>
    <row r="18685" spans="1:13" x14ac:dyDescent="0.25">
      <c r="A18685" t="s">
        <v>41889</v>
      </c>
      <c r="B18685">
        <v>23873096</v>
      </c>
      <c r="C18685">
        <v>1974</v>
      </c>
      <c r="D18685" t="s">
        <v>21933</v>
      </c>
      <c r="E18685" t="s">
        <v>14624</v>
      </c>
      <c r="F18685" t="s">
        <v>21951</v>
      </c>
      <c r="G18685" t="s">
        <v>117</v>
      </c>
      <c r="H18685">
        <v>12</v>
      </c>
      <c r="I18685">
        <v>65</v>
      </c>
      <c r="J18685">
        <v>2052</v>
      </c>
      <c r="K18685">
        <v>134</v>
      </c>
      <c r="L18685" t="s">
        <v>23190</v>
      </c>
      <c r="M18685" s="15" t="e">
        <f>IF(INDEX(#REF!,MATCH(Padrón!K18685,#REF!,0),MATCH(Padrón!J18685,#REF!,0))=K18685,"Sí","NO")</f>
        <v>#REF!</v>
      </c>
    </row>
    <row r="18686" spans="1:13" x14ac:dyDescent="0.25">
      <c r="A18686" t="s">
        <v>41890</v>
      </c>
      <c r="B18686">
        <v>17089870</v>
      </c>
      <c r="C18686">
        <v>1965</v>
      </c>
      <c r="D18686" t="s">
        <v>21933</v>
      </c>
      <c r="E18686" t="s">
        <v>5693</v>
      </c>
      <c r="F18686" t="s">
        <v>252</v>
      </c>
      <c r="G18686" t="s">
        <v>3</v>
      </c>
      <c r="H18686">
        <v>12</v>
      </c>
      <c r="I18686">
        <v>65</v>
      </c>
      <c r="J18686">
        <v>2052</v>
      </c>
      <c r="K18686">
        <v>135</v>
      </c>
      <c r="L18686" t="s">
        <v>23190</v>
      </c>
      <c r="M18686" s="15" t="e">
        <f>IF(INDEX(#REF!,MATCH(Padrón!K18686,#REF!,0),MATCH(Padrón!J18686,#REF!,0))=K18686,"Sí","NO")</f>
        <v>#REF!</v>
      </c>
    </row>
    <row r="18687" spans="1:13" x14ac:dyDescent="0.25">
      <c r="A18687" t="s">
        <v>41891</v>
      </c>
      <c r="B18687">
        <v>45339333</v>
      </c>
      <c r="C18687">
        <v>2002</v>
      </c>
      <c r="D18687" t="s">
        <v>21933</v>
      </c>
      <c r="E18687" t="s">
        <v>21952</v>
      </c>
      <c r="F18687" t="s">
        <v>2114</v>
      </c>
      <c r="G18687" t="s">
        <v>3</v>
      </c>
      <c r="H18687">
        <v>12</v>
      </c>
      <c r="I18687">
        <v>65</v>
      </c>
      <c r="J18687">
        <v>2052</v>
      </c>
      <c r="K18687">
        <v>136</v>
      </c>
      <c r="L18687" t="s">
        <v>23190</v>
      </c>
      <c r="M18687" s="15" t="e">
        <f>IF(INDEX(#REF!,MATCH(Padrón!K18687,#REF!,0),MATCH(Padrón!J18687,#REF!,0))=K18687,"Sí","NO")</f>
        <v>#REF!</v>
      </c>
    </row>
    <row r="18688" spans="1:13" x14ac:dyDescent="0.25">
      <c r="A18688" t="s">
        <v>41892</v>
      </c>
      <c r="B18688">
        <v>42760497</v>
      </c>
      <c r="C18688">
        <v>2000</v>
      </c>
      <c r="D18688" t="s">
        <v>21933</v>
      </c>
      <c r="E18688" t="s">
        <v>15178</v>
      </c>
      <c r="F18688" t="s">
        <v>552</v>
      </c>
      <c r="G18688" t="s">
        <v>3</v>
      </c>
      <c r="H18688">
        <v>12</v>
      </c>
      <c r="I18688">
        <v>65</v>
      </c>
      <c r="J18688">
        <v>2052</v>
      </c>
      <c r="K18688">
        <v>137</v>
      </c>
      <c r="L18688" t="s">
        <v>23190</v>
      </c>
      <c r="M18688" s="15" t="e">
        <f>IF(INDEX(#REF!,MATCH(Padrón!K18688,#REF!,0),MATCH(Padrón!J18688,#REF!,0))=K18688,"Sí","NO")</f>
        <v>#REF!</v>
      </c>
    </row>
    <row r="18689" spans="1:13" x14ac:dyDescent="0.25">
      <c r="A18689" t="s">
        <v>41893</v>
      </c>
      <c r="B18689">
        <v>12233909</v>
      </c>
      <c r="C18689">
        <v>1958</v>
      </c>
      <c r="D18689" t="s">
        <v>21933</v>
      </c>
      <c r="E18689" t="s">
        <v>1691</v>
      </c>
      <c r="F18689" t="s">
        <v>9745</v>
      </c>
      <c r="G18689" t="s">
        <v>3</v>
      </c>
      <c r="H18689">
        <v>12</v>
      </c>
      <c r="I18689">
        <v>65</v>
      </c>
      <c r="J18689">
        <v>2052</v>
      </c>
      <c r="K18689">
        <v>138</v>
      </c>
      <c r="L18689" t="s">
        <v>23190</v>
      </c>
      <c r="M18689" s="15" t="e">
        <f>IF(INDEX(#REF!,MATCH(Padrón!K18689,#REF!,0),MATCH(Padrón!J18689,#REF!,0))=K18689,"Sí","NO")</f>
        <v>#REF!</v>
      </c>
    </row>
    <row r="18690" spans="1:13" x14ac:dyDescent="0.25">
      <c r="A18690" t="s">
        <v>41894</v>
      </c>
      <c r="B18690">
        <v>27797357</v>
      </c>
      <c r="C18690">
        <v>1979</v>
      </c>
      <c r="D18690" t="s">
        <v>21933</v>
      </c>
      <c r="E18690" t="s">
        <v>21953</v>
      </c>
      <c r="F18690" t="s">
        <v>166</v>
      </c>
      <c r="G18690" t="s">
        <v>3</v>
      </c>
      <c r="H18690">
        <v>12</v>
      </c>
      <c r="I18690">
        <v>65</v>
      </c>
      <c r="J18690">
        <v>2052</v>
      </c>
      <c r="K18690">
        <v>139</v>
      </c>
      <c r="L18690" t="s">
        <v>23190</v>
      </c>
      <c r="M18690" s="15" t="e">
        <f>IF(INDEX(#REF!,MATCH(Padrón!K18690,#REF!,0),MATCH(Padrón!J18690,#REF!,0))=K18690,"Sí","NO")</f>
        <v>#REF!</v>
      </c>
    </row>
    <row r="18691" spans="1:13" x14ac:dyDescent="0.25">
      <c r="A18691" t="s">
        <v>41895</v>
      </c>
      <c r="B18691">
        <v>36923484</v>
      </c>
      <c r="C18691">
        <v>1992</v>
      </c>
      <c r="D18691" t="s">
        <v>21933</v>
      </c>
      <c r="E18691" t="s">
        <v>21954</v>
      </c>
      <c r="F18691" t="s">
        <v>5681</v>
      </c>
      <c r="G18691" t="s">
        <v>3</v>
      </c>
      <c r="H18691">
        <v>12</v>
      </c>
      <c r="I18691">
        <v>65</v>
      </c>
      <c r="J18691">
        <v>2052</v>
      </c>
      <c r="K18691">
        <v>140</v>
      </c>
      <c r="L18691" t="s">
        <v>23190</v>
      </c>
      <c r="M18691" s="15" t="e">
        <f>IF(INDEX(#REF!,MATCH(Padrón!K18691,#REF!,0),MATCH(Padrón!J18691,#REF!,0))=K18691,"Sí","NO")</f>
        <v>#REF!</v>
      </c>
    </row>
    <row r="18692" spans="1:13" x14ac:dyDescent="0.25">
      <c r="A18692" t="s">
        <v>41896</v>
      </c>
      <c r="B18692">
        <v>25243519</v>
      </c>
      <c r="C18692">
        <v>1976</v>
      </c>
      <c r="D18692" t="s">
        <v>21933</v>
      </c>
      <c r="E18692" t="s">
        <v>21955</v>
      </c>
      <c r="F18692" t="s">
        <v>82</v>
      </c>
      <c r="G18692" t="s">
        <v>3</v>
      </c>
      <c r="H18692">
        <v>12</v>
      </c>
      <c r="I18692">
        <v>65</v>
      </c>
      <c r="J18692">
        <v>2052</v>
      </c>
      <c r="K18692">
        <v>141</v>
      </c>
      <c r="L18692" t="s">
        <v>23190</v>
      </c>
      <c r="M18692" s="15" t="e">
        <f>IF(INDEX(#REF!,MATCH(Padrón!K18692,#REF!,0),MATCH(Padrón!J18692,#REF!,0))=K18692,"Sí","NO")</f>
        <v>#REF!</v>
      </c>
    </row>
    <row r="18693" spans="1:13" x14ac:dyDescent="0.25">
      <c r="A18693" t="s">
        <v>41897</v>
      </c>
      <c r="B18693">
        <v>36062263</v>
      </c>
      <c r="C18693">
        <v>1990</v>
      </c>
      <c r="D18693" t="s">
        <v>21933</v>
      </c>
      <c r="E18693" t="s">
        <v>9380</v>
      </c>
      <c r="F18693" t="s">
        <v>17085</v>
      </c>
      <c r="G18693" t="s">
        <v>57</v>
      </c>
      <c r="H18693">
        <v>12</v>
      </c>
      <c r="I18693">
        <v>65</v>
      </c>
      <c r="J18693">
        <v>2052</v>
      </c>
      <c r="K18693">
        <v>142</v>
      </c>
      <c r="L18693" t="s">
        <v>23190</v>
      </c>
      <c r="M18693" s="15" t="e">
        <f>IF(INDEX(#REF!,MATCH(Padrón!K18693,#REF!,0),MATCH(Padrón!J18693,#REF!,0))=K18693,"Sí","NO")</f>
        <v>#REF!</v>
      </c>
    </row>
    <row r="18694" spans="1:13" x14ac:dyDescent="0.25">
      <c r="A18694" t="s">
        <v>41898</v>
      </c>
      <c r="B18694">
        <v>38138198</v>
      </c>
      <c r="C18694">
        <v>1995</v>
      </c>
      <c r="D18694" t="s">
        <v>21933</v>
      </c>
      <c r="E18694" t="s">
        <v>21956</v>
      </c>
      <c r="F18694" t="s">
        <v>21957</v>
      </c>
      <c r="G18694" t="s">
        <v>10</v>
      </c>
      <c r="H18694">
        <v>12</v>
      </c>
      <c r="I18694">
        <v>65</v>
      </c>
      <c r="J18694">
        <v>2052</v>
      </c>
      <c r="K18694">
        <v>143</v>
      </c>
      <c r="L18694" t="s">
        <v>23190</v>
      </c>
      <c r="M18694" s="15" t="e">
        <f>IF(INDEX(#REF!,MATCH(Padrón!K18694,#REF!,0),MATCH(Padrón!J18694,#REF!,0))=K18694,"Sí","NO")</f>
        <v>#REF!</v>
      </c>
    </row>
    <row r="18695" spans="1:13" x14ac:dyDescent="0.25">
      <c r="A18695" t="s">
        <v>41899</v>
      </c>
      <c r="B18695">
        <v>14739048</v>
      </c>
      <c r="C18695">
        <v>1961</v>
      </c>
      <c r="D18695" t="s">
        <v>21933</v>
      </c>
      <c r="E18695" t="s">
        <v>21958</v>
      </c>
      <c r="F18695" t="s">
        <v>180</v>
      </c>
      <c r="G18695" t="s">
        <v>10</v>
      </c>
      <c r="H18695">
        <v>12</v>
      </c>
      <c r="I18695">
        <v>65</v>
      </c>
      <c r="J18695">
        <v>2052</v>
      </c>
      <c r="K18695">
        <v>144</v>
      </c>
      <c r="L18695" t="s">
        <v>23190</v>
      </c>
      <c r="M18695" s="15" t="e">
        <f>IF(INDEX(#REF!,MATCH(Padrón!K18695,#REF!,0),MATCH(Padrón!J18695,#REF!,0))=K18695,"Sí","NO")</f>
        <v>#REF!</v>
      </c>
    </row>
    <row r="18696" spans="1:13" x14ac:dyDescent="0.25">
      <c r="A18696" t="s">
        <v>41900</v>
      </c>
      <c r="B18696">
        <v>29663935</v>
      </c>
      <c r="C18696">
        <v>1982</v>
      </c>
      <c r="D18696" t="s">
        <v>21933</v>
      </c>
      <c r="E18696" t="s">
        <v>21959</v>
      </c>
      <c r="F18696" t="s">
        <v>18978</v>
      </c>
      <c r="G18696" t="s">
        <v>3</v>
      </c>
      <c r="H18696">
        <v>12</v>
      </c>
      <c r="I18696">
        <v>65</v>
      </c>
      <c r="J18696">
        <v>2052</v>
      </c>
      <c r="K18696">
        <v>145</v>
      </c>
      <c r="L18696" t="s">
        <v>23190</v>
      </c>
      <c r="M18696" s="15" t="e">
        <f>IF(INDEX(#REF!,MATCH(Padrón!K18696,#REF!,0),MATCH(Padrón!J18696,#REF!,0))=K18696,"Sí","NO")</f>
        <v>#REF!</v>
      </c>
    </row>
    <row r="18697" spans="1:13" x14ac:dyDescent="0.25">
      <c r="A18697" t="s">
        <v>41901</v>
      </c>
      <c r="B18697">
        <v>17878685</v>
      </c>
      <c r="C18697">
        <v>1966</v>
      </c>
      <c r="D18697" t="s">
        <v>21933</v>
      </c>
      <c r="E18697" t="s">
        <v>5480</v>
      </c>
      <c r="F18697" t="s">
        <v>21960</v>
      </c>
      <c r="G18697" t="s">
        <v>3</v>
      </c>
      <c r="H18697">
        <v>12</v>
      </c>
      <c r="I18697">
        <v>65</v>
      </c>
      <c r="J18697">
        <v>2052</v>
      </c>
      <c r="K18697">
        <v>146</v>
      </c>
      <c r="L18697" t="s">
        <v>23190</v>
      </c>
      <c r="M18697" s="15" t="e">
        <f>IF(INDEX(#REF!,MATCH(Padrón!K18697,#REF!,0),MATCH(Padrón!J18697,#REF!,0))=K18697,"Sí","NO")</f>
        <v>#REF!</v>
      </c>
    </row>
    <row r="18698" spans="1:13" x14ac:dyDescent="0.25">
      <c r="A18698" t="s">
        <v>41902</v>
      </c>
      <c r="B18698">
        <v>17507110</v>
      </c>
      <c r="C18698">
        <v>1964</v>
      </c>
      <c r="D18698" t="s">
        <v>21933</v>
      </c>
      <c r="E18698" t="s">
        <v>7703</v>
      </c>
      <c r="F18698" t="s">
        <v>7794</v>
      </c>
      <c r="G18698" t="s">
        <v>3</v>
      </c>
      <c r="H18698">
        <v>12</v>
      </c>
      <c r="I18698">
        <v>65</v>
      </c>
      <c r="J18698">
        <v>2052</v>
      </c>
      <c r="K18698">
        <v>147</v>
      </c>
      <c r="L18698" t="s">
        <v>23190</v>
      </c>
      <c r="M18698" s="15" t="e">
        <f>IF(INDEX(#REF!,MATCH(Padrón!K18698,#REF!,0),MATCH(Padrón!J18698,#REF!,0))=K18698,"Sí","NO")</f>
        <v>#REF!</v>
      </c>
    </row>
    <row r="18699" spans="1:13" x14ac:dyDescent="0.25">
      <c r="A18699" t="s">
        <v>41903</v>
      </c>
      <c r="B18699">
        <v>46713170</v>
      </c>
      <c r="C18699">
        <v>2005</v>
      </c>
      <c r="D18699" t="s">
        <v>21933</v>
      </c>
      <c r="E18699" t="s">
        <v>21961</v>
      </c>
      <c r="F18699" t="s">
        <v>11242</v>
      </c>
      <c r="G18699" t="s">
        <v>3</v>
      </c>
      <c r="H18699">
        <v>12</v>
      </c>
      <c r="I18699">
        <v>65</v>
      </c>
      <c r="J18699">
        <v>2052</v>
      </c>
      <c r="K18699">
        <v>148</v>
      </c>
      <c r="L18699" t="s">
        <v>23190</v>
      </c>
      <c r="M18699" s="15" t="e">
        <f>IF(INDEX(#REF!,MATCH(Padrón!K18699,#REF!,0),MATCH(Padrón!J18699,#REF!,0))=K18699,"Sí","NO")</f>
        <v>#REF!</v>
      </c>
    </row>
    <row r="18700" spans="1:13" x14ac:dyDescent="0.25">
      <c r="A18700" t="s">
        <v>41904</v>
      </c>
      <c r="B18700">
        <v>38063388</v>
      </c>
      <c r="C18700">
        <v>1993</v>
      </c>
      <c r="D18700" t="s">
        <v>21933</v>
      </c>
      <c r="E18700" t="s">
        <v>8976</v>
      </c>
      <c r="F18700" t="s">
        <v>19165</v>
      </c>
      <c r="G18700" t="s">
        <v>10</v>
      </c>
      <c r="H18700">
        <v>12</v>
      </c>
      <c r="I18700">
        <v>65</v>
      </c>
      <c r="J18700">
        <v>2052</v>
      </c>
      <c r="K18700">
        <v>149</v>
      </c>
      <c r="L18700" t="s">
        <v>23190</v>
      </c>
      <c r="M18700" s="15" t="e">
        <f>IF(INDEX(#REF!,MATCH(Padrón!K18700,#REF!,0),MATCH(Padrón!J18700,#REF!,0))=K18700,"Sí","NO")</f>
        <v>#REF!</v>
      </c>
    </row>
    <row r="18701" spans="1:13" x14ac:dyDescent="0.25">
      <c r="A18701" t="s">
        <v>41905</v>
      </c>
      <c r="B18701">
        <v>24115480</v>
      </c>
      <c r="C18701">
        <v>1975</v>
      </c>
      <c r="D18701" t="s">
        <v>21933</v>
      </c>
      <c r="E18701" t="s">
        <v>21962</v>
      </c>
      <c r="F18701" t="s">
        <v>21963</v>
      </c>
      <c r="G18701" t="s">
        <v>3</v>
      </c>
      <c r="H18701">
        <v>12</v>
      </c>
      <c r="I18701">
        <v>65</v>
      </c>
      <c r="J18701">
        <v>2052</v>
      </c>
      <c r="K18701">
        <v>150</v>
      </c>
      <c r="L18701" t="s">
        <v>23190</v>
      </c>
      <c r="M18701" s="15" t="e">
        <f>IF(INDEX(#REF!,MATCH(Padrón!K18701,#REF!,0),MATCH(Padrón!J18701,#REF!,0))=K18701,"Sí","NO")</f>
        <v>#REF!</v>
      </c>
    </row>
    <row r="18702" spans="1:13" x14ac:dyDescent="0.25">
      <c r="A18702" t="s">
        <v>41906</v>
      </c>
      <c r="B18702">
        <v>41510725</v>
      </c>
      <c r="C18702">
        <v>1998</v>
      </c>
      <c r="D18702" t="s">
        <v>21933</v>
      </c>
      <c r="E18702" t="s">
        <v>21964</v>
      </c>
      <c r="F18702" t="s">
        <v>82</v>
      </c>
      <c r="G18702" t="s">
        <v>3</v>
      </c>
      <c r="H18702">
        <v>12</v>
      </c>
      <c r="I18702">
        <v>65</v>
      </c>
      <c r="J18702">
        <v>2052</v>
      </c>
      <c r="K18702">
        <v>151</v>
      </c>
      <c r="L18702" t="s">
        <v>23190</v>
      </c>
      <c r="M18702" s="15" t="e">
        <f>IF(INDEX(#REF!,MATCH(Padrón!K18702,#REF!,0),MATCH(Padrón!J18702,#REF!,0))=K18702,"Sí","NO")</f>
        <v>#REF!</v>
      </c>
    </row>
    <row r="18703" spans="1:13" x14ac:dyDescent="0.25">
      <c r="A18703" t="s">
        <v>41907</v>
      </c>
      <c r="B18703">
        <v>26916028</v>
      </c>
      <c r="C18703">
        <v>1979</v>
      </c>
      <c r="D18703" t="s">
        <v>21933</v>
      </c>
      <c r="E18703" t="s">
        <v>5729</v>
      </c>
      <c r="F18703" t="s">
        <v>21965</v>
      </c>
      <c r="G18703" t="s">
        <v>3</v>
      </c>
      <c r="H18703">
        <v>12</v>
      </c>
      <c r="I18703">
        <v>65</v>
      </c>
      <c r="J18703">
        <v>2052</v>
      </c>
      <c r="K18703">
        <v>152</v>
      </c>
      <c r="L18703" t="s">
        <v>23190</v>
      </c>
      <c r="M18703" s="15" t="e">
        <f>IF(INDEX(#REF!,MATCH(Padrón!K18703,#REF!,0),MATCH(Padrón!J18703,#REF!,0))=K18703,"Sí","NO")</f>
        <v>#REF!</v>
      </c>
    </row>
    <row r="18704" spans="1:13" x14ac:dyDescent="0.25">
      <c r="A18704" t="s">
        <v>41908</v>
      </c>
      <c r="B18704">
        <v>46165801</v>
      </c>
      <c r="C18704">
        <v>2001</v>
      </c>
      <c r="D18704" t="s">
        <v>21933</v>
      </c>
      <c r="E18704" t="s">
        <v>21966</v>
      </c>
      <c r="F18704" t="s">
        <v>17169</v>
      </c>
      <c r="G18704" t="s">
        <v>3</v>
      </c>
      <c r="H18704">
        <v>12</v>
      </c>
      <c r="I18704">
        <v>65</v>
      </c>
      <c r="J18704">
        <v>2052</v>
      </c>
      <c r="K18704">
        <v>153</v>
      </c>
      <c r="L18704" t="s">
        <v>23190</v>
      </c>
      <c r="M18704" s="15" t="e">
        <f>IF(INDEX(#REF!,MATCH(Padrón!K18704,#REF!,0),MATCH(Padrón!J18704,#REF!,0))=K18704,"Sí","NO")</f>
        <v>#REF!</v>
      </c>
    </row>
    <row r="18705" spans="1:13" x14ac:dyDescent="0.25">
      <c r="A18705" t="s">
        <v>41909</v>
      </c>
      <c r="B18705">
        <v>44434637</v>
      </c>
      <c r="C18705">
        <v>2002</v>
      </c>
      <c r="D18705" t="s">
        <v>21933</v>
      </c>
      <c r="E18705" t="s">
        <v>21967</v>
      </c>
      <c r="F18705" t="s">
        <v>1629</v>
      </c>
      <c r="G18705" t="s">
        <v>3</v>
      </c>
      <c r="H18705">
        <v>12</v>
      </c>
      <c r="I18705">
        <v>65</v>
      </c>
      <c r="J18705">
        <v>2052</v>
      </c>
      <c r="K18705">
        <v>154</v>
      </c>
      <c r="L18705" t="s">
        <v>23190</v>
      </c>
      <c r="M18705" s="15" t="e">
        <f>IF(INDEX(#REF!,MATCH(Padrón!K18705,#REF!,0),MATCH(Padrón!J18705,#REF!,0))=K18705,"Sí","NO")</f>
        <v>#REF!</v>
      </c>
    </row>
    <row r="18706" spans="1:13" x14ac:dyDescent="0.25">
      <c r="A18706" t="s">
        <v>41910</v>
      </c>
      <c r="B18706">
        <v>21540892</v>
      </c>
      <c r="C18706">
        <v>1970</v>
      </c>
      <c r="D18706" t="s">
        <v>21933</v>
      </c>
      <c r="E18706" t="s">
        <v>17910</v>
      </c>
      <c r="F18706" t="s">
        <v>15338</v>
      </c>
      <c r="G18706" t="s">
        <v>27</v>
      </c>
      <c r="H18706">
        <v>12</v>
      </c>
      <c r="I18706">
        <v>65</v>
      </c>
      <c r="J18706">
        <v>2052</v>
      </c>
      <c r="K18706">
        <v>155</v>
      </c>
      <c r="L18706" t="s">
        <v>23190</v>
      </c>
      <c r="M18706" s="15" t="e">
        <f>IF(INDEX(#REF!,MATCH(Padrón!K18706,#REF!,0),MATCH(Padrón!J18706,#REF!,0))=K18706,"Sí","NO")</f>
        <v>#REF!</v>
      </c>
    </row>
    <row r="18707" spans="1:13" x14ac:dyDescent="0.25">
      <c r="A18707" t="s">
        <v>41911</v>
      </c>
      <c r="B18707">
        <v>24123244</v>
      </c>
      <c r="C18707">
        <v>1975</v>
      </c>
      <c r="D18707" t="s">
        <v>21933</v>
      </c>
      <c r="E18707" t="s">
        <v>19880</v>
      </c>
      <c r="F18707" t="s">
        <v>618</v>
      </c>
      <c r="G18707" t="s">
        <v>3</v>
      </c>
      <c r="H18707">
        <v>12</v>
      </c>
      <c r="I18707">
        <v>65</v>
      </c>
      <c r="J18707">
        <v>2052</v>
      </c>
      <c r="K18707">
        <v>156</v>
      </c>
      <c r="L18707" t="s">
        <v>23190</v>
      </c>
      <c r="M18707" s="15" t="e">
        <f>IF(INDEX(#REF!,MATCH(Padrón!K18707,#REF!,0),MATCH(Padrón!J18707,#REF!,0))=K18707,"Sí","NO")</f>
        <v>#REF!</v>
      </c>
    </row>
    <row r="18708" spans="1:13" x14ac:dyDescent="0.25">
      <c r="A18708" t="s">
        <v>41912</v>
      </c>
      <c r="B18708">
        <v>40152158</v>
      </c>
      <c r="C18708">
        <v>1997</v>
      </c>
      <c r="D18708" t="s">
        <v>21933</v>
      </c>
      <c r="E18708" t="s">
        <v>9222</v>
      </c>
      <c r="F18708" t="s">
        <v>21968</v>
      </c>
      <c r="G18708" t="s">
        <v>3</v>
      </c>
      <c r="H18708">
        <v>12</v>
      </c>
      <c r="I18708">
        <v>65</v>
      </c>
      <c r="J18708">
        <v>2052</v>
      </c>
      <c r="K18708">
        <v>157</v>
      </c>
      <c r="L18708" t="s">
        <v>23190</v>
      </c>
      <c r="M18708" s="15" t="e">
        <f>IF(INDEX(#REF!,MATCH(Padrón!K18708,#REF!,0),MATCH(Padrón!J18708,#REF!,0))=K18708,"Sí","NO")</f>
        <v>#REF!</v>
      </c>
    </row>
    <row r="18709" spans="1:13" x14ac:dyDescent="0.25">
      <c r="A18709" t="s">
        <v>41913</v>
      </c>
      <c r="B18709">
        <v>18712314</v>
      </c>
      <c r="C18709">
        <v>1966</v>
      </c>
      <c r="D18709" t="s">
        <v>21933</v>
      </c>
      <c r="E18709" t="s">
        <v>365</v>
      </c>
      <c r="F18709" t="s">
        <v>21969</v>
      </c>
      <c r="G18709" t="s">
        <v>3</v>
      </c>
      <c r="H18709">
        <v>12</v>
      </c>
      <c r="I18709">
        <v>65</v>
      </c>
      <c r="J18709">
        <v>2052</v>
      </c>
      <c r="K18709">
        <v>158</v>
      </c>
      <c r="L18709" t="s">
        <v>23190</v>
      </c>
      <c r="M18709" s="15" t="e">
        <f>IF(INDEX(#REF!,MATCH(Padrón!K18709,#REF!,0),MATCH(Padrón!J18709,#REF!,0))=K18709,"Sí","NO")</f>
        <v>#REF!</v>
      </c>
    </row>
    <row r="18710" spans="1:13" x14ac:dyDescent="0.25">
      <c r="A18710" t="s">
        <v>41914</v>
      </c>
      <c r="B18710">
        <v>39045810</v>
      </c>
      <c r="C18710">
        <v>1995</v>
      </c>
      <c r="D18710" t="s">
        <v>21933</v>
      </c>
      <c r="E18710" t="s">
        <v>21970</v>
      </c>
      <c r="F18710" t="s">
        <v>21971</v>
      </c>
      <c r="G18710" t="s">
        <v>10</v>
      </c>
      <c r="H18710">
        <v>12</v>
      </c>
      <c r="I18710">
        <v>65</v>
      </c>
      <c r="J18710">
        <v>2052</v>
      </c>
      <c r="K18710">
        <v>159</v>
      </c>
      <c r="L18710" t="s">
        <v>23190</v>
      </c>
      <c r="M18710" s="15" t="e">
        <f>IF(INDEX(#REF!,MATCH(Padrón!K18710,#REF!,0),MATCH(Padrón!J18710,#REF!,0))=K18710,"Sí","NO")</f>
        <v>#REF!</v>
      </c>
    </row>
    <row r="18711" spans="1:13" x14ac:dyDescent="0.25">
      <c r="A18711" t="s">
        <v>41915</v>
      </c>
      <c r="B18711">
        <v>46086500</v>
      </c>
      <c r="C18711">
        <v>2000</v>
      </c>
      <c r="D18711" t="s">
        <v>21933</v>
      </c>
      <c r="E18711" t="s">
        <v>8023</v>
      </c>
      <c r="F18711" t="s">
        <v>21972</v>
      </c>
      <c r="G18711" t="s">
        <v>3</v>
      </c>
      <c r="H18711">
        <v>12</v>
      </c>
      <c r="I18711">
        <v>65</v>
      </c>
      <c r="J18711">
        <v>2052</v>
      </c>
      <c r="K18711">
        <v>160</v>
      </c>
      <c r="L18711" t="s">
        <v>23190</v>
      </c>
      <c r="M18711" s="15" t="e">
        <f>IF(INDEX(#REF!,MATCH(Padrón!K18711,#REF!,0),MATCH(Padrón!J18711,#REF!,0))=K18711,"Sí","NO")</f>
        <v>#REF!</v>
      </c>
    </row>
    <row r="18712" spans="1:13" x14ac:dyDescent="0.25">
      <c r="A18712" t="s">
        <v>41916</v>
      </c>
      <c r="B18712">
        <v>24124955</v>
      </c>
      <c r="C18712">
        <v>1974</v>
      </c>
      <c r="D18712" t="s">
        <v>21933</v>
      </c>
      <c r="E18712" t="s">
        <v>14952</v>
      </c>
      <c r="F18712" t="s">
        <v>61</v>
      </c>
      <c r="G18712" t="s">
        <v>3</v>
      </c>
      <c r="H18712">
        <v>12</v>
      </c>
      <c r="I18712">
        <v>65</v>
      </c>
      <c r="J18712">
        <v>2052</v>
      </c>
      <c r="K18712">
        <v>161</v>
      </c>
      <c r="L18712" t="s">
        <v>23190</v>
      </c>
      <c r="M18712" s="15" t="e">
        <f>IF(INDEX(#REF!,MATCH(Padrón!K18712,#REF!,0),MATCH(Padrón!J18712,#REF!,0))=K18712,"Sí","NO")</f>
        <v>#REF!</v>
      </c>
    </row>
    <row r="18713" spans="1:13" x14ac:dyDescent="0.25">
      <c r="A18713" t="s">
        <v>41917</v>
      </c>
      <c r="B18713">
        <v>10474877</v>
      </c>
      <c r="C18713">
        <v>1952</v>
      </c>
      <c r="D18713" t="s">
        <v>21973</v>
      </c>
      <c r="E18713" t="s">
        <v>3439</v>
      </c>
      <c r="F18713" t="s">
        <v>52</v>
      </c>
      <c r="G18713" t="s">
        <v>10</v>
      </c>
      <c r="H18713">
        <v>12</v>
      </c>
      <c r="I18713">
        <v>65</v>
      </c>
      <c r="J18713">
        <v>2052</v>
      </c>
      <c r="K18713">
        <v>162</v>
      </c>
      <c r="L18713" t="s">
        <v>23190</v>
      </c>
      <c r="M18713" s="15" t="e">
        <f>IF(INDEX(#REF!,MATCH(Padrón!K18713,#REF!,0),MATCH(Padrón!J18713,#REF!,0))=K18713,"Sí","NO")</f>
        <v>#REF!</v>
      </c>
    </row>
    <row r="18714" spans="1:13" x14ac:dyDescent="0.25">
      <c r="A18714" t="s">
        <v>41918</v>
      </c>
      <c r="B18714">
        <v>34688381</v>
      </c>
      <c r="C18714">
        <v>1989</v>
      </c>
      <c r="D18714" t="s">
        <v>21974</v>
      </c>
      <c r="E18714" t="s">
        <v>20122</v>
      </c>
      <c r="F18714" t="s">
        <v>21975</v>
      </c>
      <c r="G18714" t="s">
        <v>117</v>
      </c>
      <c r="H18714">
        <v>12</v>
      </c>
      <c r="I18714">
        <v>65</v>
      </c>
      <c r="J18714">
        <v>2052</v>
      </c>
      <c r="K18714">
        <v>163</v>
      </c>
      <c r="L18714" t="s">
        <v>23190</v>
      </c>
      <c r="M18714" s="15" t="e">
        <f>IF(INDEX(#REF!,MATCH(Padrón!K18714,#REF!,0),MATCH(Padrón!J18714,#REF!,0))=K18714,"Sí","NO")</f>
        <v>#REF!</v>
      </c>
    </row>
    <row r="18715" spans="1:13" x14ac:dyDescent="0.25">
      <c r="A18715" t="s">
        <v>41919</v>
      </c>
      <c r="B18715">
        <v>42466972</v>
      </c>
      <c r="C18715">
        <v>2000</v>
      </c>
      <c r="D18715" t="s">
        <v>21974</v>
      </c>
      <c r="E18715" t="s">
        <v>3573</v>
      </c>
      <c r="F18715" t="s">
        <v>9564</v>
      </c>
      <c r="G18715" t="s">
        <v>3</v>
      </c>
      <c r="H18715">
        <v>12</v>
      </c>
      <c r="I18715">
        <v>65</v>
      </c>
      <c r="J18715">
        <v>2052</v>
      </c>
      <c r="K18715">
        <v>164</v>
      </c>
      <c r="L18715" t="s">
        <v>23190</v>
      </c>
      <c r="M18715" s="15" t="e">
        <f>IF(INDEX(#REF!,MATCH(Padrón!K18715,#REF!,0),MATCH(Padrón!J18715,#REF!,0))=K18715,"Sí","NO")</f>
        <v>#REF!</v>
      </c>
    </row>
    <row r="18716" spans="1:13" x14ac:dyDescent="0.25">
      <c r="A18716" t="s">
        <v>41920</v>
      </c>
      <c r="B18716">
        <v>46551671</v>
      </c>
      <c r="C18716">
        <v>2005</v>
      </c>
      <c r="D18716" t="s">
        <v>21976</v>
      </c>
      <c r="E18716" t="s">
        <v>11151</v>
      </c>
      <c r="F18716" t="s">
        <v>21977</v>
      </c>
      <c r="G18716" t="s">
        <v>3</v>
      </c>
      <c r="H18716">
        <v>12</v>
      </c>
      <c r="I18716">
        <v>65</v>
      </c>
      <c r="J18716">
        <v>2052</v>
      </c>
      <c r="K18716">
        <v>165</v>
      </c>
      <c r="L18716" t="s">
        <v>23190</v>
      </c>
      <c r="M18716" s="15" t="e">
        <f>IF(INDEX(#REF!,MATCH(Padrón!K18716,#REF!,0),MATCH(Padrón!J18716,#REF!,0))=K18716,"Sí","NO")</f>
        <v>#REF!</v>
      </c>
    </row>
    <row r="18717" spans="1:13" x14ac:dyDescent="0.25">
      <c r="A18717" t="s">
        <v>41921</v>
      </c>
      <c r="B18717">
        <v>4540251</v>
      </c>
      <c r="C18717">
        <v>1946</v>
      </c>
      <c r="D18717" t="s">
        <v>21976</v>
      </c>
      <c r="E18717" t="s">
        <v>1903</v>
      </c>
      <c r="F18717" t="s">
        <v>21978</v>
      </c>
      <c r="G18717" t="s">
        <v>10</v>
      </c>
      <c r="H18717">
        <v>12</v>
      </c>
      <c r="I18717">
        <v>65</v>
      </c>
      <c r="J18717">
        <v>2052</v>
      </c>
      <c r="K18717">
        <v>166</v>
      </c>
      <c r="L18717" t="s">
        <v>23190</v>
      </c>
      <c r="M18717" s="15" t="e">
        <f>IF(INDEX(#REF!,MATCH(Padrón!K18717,#REF!,0),MATCH(Padrón!J18717,#REF!,0))=K18717,"Sí","NO")</f>
        <v>#REF!</v>
      </c>
    </row>
    <row r="18718" spans="1:13" x14ac:dyDescent="0.25">
      <c r="A18718" t="s">
        <v>41922</v>
      </c>
      <c r="B18718">
        <v>21007465</v>
      </c>
      <c r="C18718">
        <v>1969</v>
      </c>
      <c r="D18718" t="s">
        <v>21976</v>
      </c>
      <c r="E18718" t="s">
        <v>10491</v>
      </c>
      <c r="F18718" t="s">
        <v>5394</v>
      </c>
      <c r="G18718" t="s">
        <v>3</v>
      </c>
      <c r="H18718">
        <v>12</v>
      </c>
      <c r="I18718">
        <v>65</v>
      </c>
      <c r="J18718">
        <v>2052</v>
      </c>
      <c r="K18718">
        <v>167</v>
      </c>
      <c r="L18718" t="s">
        <v>23190</v>
      </c>
      <c r="M18718" s="15" t="e">
        <f>IF(INDEX(#REF!,MATCH(Padrón!K18718,#REF!,0),MATCH(Padrón!J18718,#REF!,0))=K18718,"Sí","NO")</f>
        <v>#REF!</v>
      </c>
    </row>
    <row r="18719" spans="1:13" x14ac:dyDescent="0.25">
      <c r="A18719" t="s">
        <v>41923</v>
      </c>
      <c r="B18719">
        <v>5885206</v>
      </c>
      <c r="C18719">
        <v>1948</v>
      </c>
      <c r="D18719" t="s">
        <v>21976</v>
      </c>
      <c r="E18719" t="s">
        <v>1185</v>
      </c>
      <c r="F18719" t="s">
        <v>21979</v>
      </c>
      <c r="G18719" t="s">
        <v>10</v>
      </c>
      <c r="H18719">
        <v>12</v>
      </c>
      <c r="I18719">
        <v>65</v>
      </c>
      <c r="J18719">
        <v>2052</v>
      </c>
      <c r="K18719">
        <v>168</v>
      </c>
      <c r="L18719" t="s">
        <v>23190</v>
      </c>
      <c r="M18719" s="15" t="e">
        <f>IF(INDEX(#REF!,MATCH(Padrón!K18719,#REF!,0),MATCH(Padrón!J18719,#REF!,0))=K18719,"Sí","NO")</f>
        <v>#REF!</v>
      </c>
    </row>
    <row r="18720" spans="1:13" x14ac:dyDescent="0.25">
      <c r="A18720" t="s">
        <v>41924</v>
      </c>
      <c r="B18720">
        <v>17878571</v>
      </c>
      <c r="C18720">
        <v>1966</v>
      </c>
      <c r="D18720" t="s">
        <v>21976</v>
      </c>
      <c r="E18720" t="s">
        <v>85</v>
      </c>
      <c r="F18720" t="s">
        <v>1364</v>
      </c>
      <c r="G18720" t="s">
        <v>3</v>
      </c>
      <c r="H18720">
        <v>12</v>
      </c>
      <c r="I18720">
        <v>65</v>
      </c>
      <c r="J18720">
        <v>2052</v>
      </c>
      <c r="K18720">
        <v>169</v>
      </c>
      <c r="L18720" t="s">
        <v>23190</v>
      </c>
      <c r="M18720" s="15" t="e">
        <f>IF(INDEX(#REF!,MATCH(Padrón!K18720,#REF!,0),MATCH(Padrón!J18720,#REF!,0))=K18720,"Sí","NO")</f>
        <v>#REF!</v>
      </c>
    </row>
    <row r="18721" spans="1:13" x14ac:dyDescent="0.25">
      <c r="A18721" t="s">
        <v>41925</v>
      </c>
      <c r="B18721">
        <v>49186191</v>
      </c>
      <c r="C18721">
        <v>1997</v>
      </c>
      <c r="D18721" t="s">
        <v>21976</v>
      </c>
      <c r="E18721" t="s">
        <v>21980</v>
      </c>
      <c r="F18721" t="s">
        <v>409</v>
      </c>
      <c r="G18721" t="s">
        <v>10</v>
      </c>
      <c r="H18721">
        <v>12</v>
      </c>
      <c r="I18721">
        <v>65</v>
      </c>
      <c r="J18721">
        <v>2052</v>
      </c>
      <c r="K18721">
        <v>170</v>
      </c>
      <c r="L18721" t="s">
        <v>23190</v>
      </c>
      <c r="M18721" s="15" t="e">
        <f>IF(INDEX(#REF!,MATCH(Padrón!K18721,#REF!,0),MATCH(Padrón!J18721,#REF!,0))=K18721,"Sí","NO")</f>
        <v>#REF!</v>
      </c>
    </row>
    <row r="18722" spans="1:13" x14ac:dyDescent="0.25">
      <c r="A18722" t="s">
        <v>41926</v>
      </c>
      <c r="B18722">
        <v>35007214</v>
      </c>
      <c r="C18722">
        <v>1990</v>
      </c>
      <c r="D18722" t="s">
        <v>21976</v>
      </c>
      <c r="E18722" t="s">
        <v>21981</v>
      </c>
      <c r="F18722" t="s">
        <v>1568</v>
      </c>
      <c r="G18722" t="s">
        <v>3</v>
      </c>
      <c r="H18722">
        <v>12</v>
      </c>
      <c r="I18722">
        <v>65</v>
      </c>
      <c r="J18722">
        <v>2052</v>
      </c>
      <c r="K18722">
        <v>171</v>
      </c>
      <c r="L18722" t="s">
        <v>23190</v>
      </c>
      <c r="M18722" s="15" t="e">
        <f>IF(INDEX(#REF!,MATCH(Padrón!K18722,#REF!,0),MATCH(Padrón!J18722,#REF!,0))=K18722,"Sí","NO")</f>
        <v>#REF!</v>
      </c>
    </row>
    <row r="18723" spans="1:13" x14ac:dyDescent="0.25">
      <c r="A18723" t="s">
        <v>41927</v>
      </c>
      <c r="B18723">
        <v>38138167</v>
      </c>
      <c r="C18723">
        <v>1995</v>
      </c>
      <c r="D18723" t="s">
        <v>21976</v>
      </c>
      <c r="E18723" t="s">
        <v>21982</v>
      </c>
      <c r="F18723" t="s">
        <v>2400</v>
      </c>
      <c r="G18723" t="s">
        <v>3</v>
      </c>
      <c r="H18723">
        <v>12</v>
      </c>
      <c r="I18723">
        <v>65</v>
      </c>
      <c r="J18723">
        <v>2052</v>
      </c>
      <c r="K18723">
        <v>172</v>
      </c>
      <c r="L18723" t="s">
        <v>23190</v>
      </c>
      <c r="M18723" s="15" t="e">
        <f>IF(INDEX(#REF!,MATCH(Padrón!K18723,#REF!,0),MATCH(Padrón!J18723,#REF!,0))=K18723,"Sí","NO")</f>
        <v>#REF!</v>
      </c>
    </row>
    <row r="18724" spans="1:13" x14ac:dyDescent="0.25">
      <c r="A18724" t="s">
        <v>41928</v>
      </c>
      <c r="B18724">
        <v>39229171</v>
      </c>
      <c r="C18724">
        <v>1996</v>
      </c>
      <c r="D18724" t="s">
        <v>21976</v>
      </c>
      <c r="E18724" t="s">
        <v>21983</v>
      </c>
      <c r="F18724" t="s">
        <v>21984</v>
      </c>
      <c r="G18724" t="s">
        <v>27</v>
      </c>
      <c r="H18724">
        <v>12</v>
      </c>
      <c r="I18724">
        <v>65</v>
      </c>
      <c r="J18724">
        <v>2052</v>
      </c>
      <c r="K18724">
        <v>173</v>
      </c>
      <c r="L18724" t="s">
        <v>23190</v>
      </c>
      <c r="M18724" s="15" t="e">
        <f>IF(INDEX(#REF!,MATCH(Padrón!K18724,#REF!,0),MATCH(Padrón!J18724,#REF!,0))=K18724,"Sí","NO")</f>
        <v>#REF!</v>
      </c>
    </row>
    <row r="18725" spans="1:13" x14ac:dyDescent="0.25">
      <c r="A18725" t="s">
        <v>41929</v>
      </c>
      <c r="B18725">
        <v>45025908</v>
      </c>
      <c r="C18725">
        <v>2001</v>
      </c>
      <c r="D18725" t="s">
        <v>21976</v>
      </c>
      <c r="E18725" t="s">
        <v>21985</v>
      </c>
      <c r="F18725" t="s">
        <v>21986</v>
      </c>
      <c r="G18725" t="s">
        <v>10</v>
      </c>
      <c r="H18725">
        <v>12</v>
      </c>
      <c r="I18725">
        <v>65</v>
      </c>
      <c r="J18725">
        <v>2052</v>
      </c>
      <c r="K18725">
        <v>174</v>
      </c>
      <c r="L18725" t="s">
        <v>23190</v>
      </c>
      <c r="M18725" s="15" t="e">
        <f>IF(INDEX(#REF!,MATCH(Padrón!K18725,#REF!,0),MATCH(Padrón!J18725,#REF!,0))=K18725,"Sí","NO")</f>
        <v>#REF!</v>
      </c>
    </row>
    <row r="18726" spans="1:13" x14ac:dyDescent="0.25">
      <c r="A18726" t="s">
        <v>41930</v>
      </c>
      <c r="B18726">
        <v>45789387</v>
      </c>
      <c r="C18726">
        <v>1995</v>
      </c>
      <c r="D18726" t="s">
        <v>21976</v>
      </c>
      <c r="E18726" t="s">
        <v>21987</v>
      </c>
      <c r="F18726" t="s">
        <v>21988</v>
      </c>
      <c r="G18726" t="s">
        <v>27</v>
      </c>
      <c r="H18726">
        <v>12</v>
      </c>
      <c r="I18726">
        <v>65</v>
      </c>
      <c r="J18726">
        <v>2052</v>
      </c>
      <c r="K18726">
        <v>175</v>
      </c>
      <c r="L18726" t="s">
        <v>23190</v>
      </c>
      <c r="M18726" s="15" t="e">
        <f>IF(INDEX(#REF!,MATCH(Padrón!K18726,#REF!,0),MATCH(Padrón!J18726,#REF!,0))=K18726,"Sí","NO")</f>
        <v>#REF!</v>
      </c>
    </row>
    <row r="18727" spans="1:13" x14ac:dyDescent="0.25">
      <c r="A18727" t="s">
        <v>41931</v>
      </c>
      <c r="B18727">
        <v>23348441</v>
      </c>
      <c r="C18727">
        <v>1973</v>
      </c>
      <c r="D18727" t="s">
        <v>21976</v>
      </c>
      <c r="E18727" t="s">
        <v>21989</v>
      </c>
      <c r="F18727" t="s">
        <v>2887</v>
      </c>
      <c r="G18727" t="s">
        <v>3</v>
      </c>
      <c r="H18727">
        <v>12</v>
      </c>
      <c r="I18727">
        <v>65</v>
      </c>
      <c r="J18727">
        <v>2052</v>
      </c>
      <c r="K18727">
        <v>176</v>
      </c>
      <c r="L18727" t="s">
        <v>23190</v>
      </c>
      <c r="M18727" s="15" t="e">
        <f>IF(INDEX(#REF!,MATCH(Padrón!K18727,#REF!,0),MATCH(Padrón!J18727,#REF!,0))=K18727,"Sí","NO")</f>
        <v>#REF!</v>
      </c>
    </row>
    <row r="18728" spans="1:13" x14ac:dyDescent="0.25">
      <c r="A18728" t="s">
        <v>41932</v>
      </c>
      <c r="B18728">
        <v>39526667</v>
      </c>
      <c r="C18728">
        <v>1996</v>
      </c>
      <c r="D18728" t="s">
        <v>21976</v>
      </c>
      <c r="E18728" t="s">
        <v>18611</v>
      </c>
      <c r="F18728" t="s">
        <v>2076</v>
      </c>
      <c r="G18728" t="s">
        <v>3</v>
      </c>
      <c r="H18728">
        <v>12</v>
      </c>
      <c r="I18728">
        <v>65</v>
      </c>
      <c r="J18728">
        <v>2052</v>
      </c>
      <c r="K18728">
        <v>177</v>
      </c>
      <c r="L18728" t="s">
        <v>23190</v>
      </c>
      <c r="M18728" s="15" t="e">
        <f>IF(INDEX(#REF!,MATCH(Padrón!K18728,#REF!,0),MATCH(Padrón!J18728,#REF!,0))=K18728,"Sí","NO")</f>
        <v>#REF!</v>
      </c>
    </row>
    <row r="18729" spans="1:13" x14ac:dyDescent="0.25">
      <c r="A18729" t="s">
        <v>41933</v>
      </c>
      <c r="B18729">
        <v>40798740</v>
      </c>
      <c r="C18729">
        <v>1996</v>
      </c>
      <c r="D18729" t="s">
        <v>21976</v>
      </c>
      <c r="E18729" t="s">
        <v>21990</v>
      </c>
      <c r="F18729" t="s">
        <v>3107</v>
      </c>
      <c r="G18729" t="s">
        <v>3</v>
      </c>
      <c r="H18729">
        <v>12</v>
      </c>
      <c r="I18729">
        <v>65</v>
      </c>
      <c r="J18729">
        <v>2052</v>
      </c>
      <c r="K18729">
        <v>178</v>
      </c>
      <c r="L18729" t="s">
        <v>23190</v>
      </c>
      <c r="M18729" s="15" t="e">
        <f>IF(INDEX(#REF!,MATCH(Padrón!K18729,#REF!,0),MATCH(Padrón!J18729,#REF!,0))=K18729,"Sí","NO")</f>
        <v>#REF!</v>
      </c>
    </row>
    <row r="18730" spans="1:13" x14ac:dyDescent="0.25">
      <c r="A18730" t="s">
        <v>41934</v>
      </c>
      <c r="B18730">
        <v>49871396</v>
      </c>
      <c r="C18730">
        <v>2000</v>
      </c>
      <c r="D18730" t="s">
        <v>21976</v>
      </c>
      <c r="E18730" t="s">
        <v>21991</v>
      </c>
      <c r="F18730" t="s">
        <v>166</v>
      </c>
      <c r="G18730" t="s">
        <v>3</v>
      </c>
      <c r="H18730">
        <v>12</v>
      </c>
      <c r="I18730">
        <v>65</v>
      </c>
      <c r="J18730">
        <v>2052</v>
      </c>
      <c r="K18730">
        <v>179</v>
      </c>
      <c r="L18730" t="s">
        <v>23190</v>
      </c>
      <c r="M18730" s="15" t="e">
        <f>IF(INDEX(#REF!,MATCH(Padrón!K18730,#REF!,0),MATCH(Padrón!J18730,#REF!,0))=K18730,"Sí","NO")</f>
        <v>#REF!</v>
      </c>
    </row>
    <row r="18731" spans="1:13" x14ac:dyDescent="0.25">
      <c r="A18731" t="s">
        <v>41935</v>
      </c>
      <c r="B18731">
        <v>44012046</v>
      </c>
      <c r="C18731">
        <v>2000</v>
      </c>
      <c r="D18731" t="s">
        <v>21976</v>
      </c>
      <c r="E18731" t="s">
        <v>2713</v>
      </c>
      <c r="F18731" t="s">
        <v>1533</v>
      </c>
      <c r="G18731" t="s">
        <v>3</v>
      </c>
      <c r="H18731">
        <v>12</v>
      </c>
      <c r="I18731">
        <v>65</v>
      </c>
      <c r="J18731">
        <v>2052</v>
      </c>
      <c r="K18731">
        <v>180</v>
      </c>
      <c r="L18731" t="s">
        <v>23190</v>
      </c>
      <c r="M18731" s="15" t="e">
        <f>IF(INDEX(#REF!,MATCH(Padrón!K18731,#REF!,0),MATCH(Padrón!J18731,#REF!,0))=K18731,"Sí","NO")</f>
        <v>#REF!</v>
      </c>
    </row>
    <row r="18732" spans="1:13" x14ac:dyDescent="0.25">
      <c r="A18732" t="s">
        <v>41936</v>
      </c>
      <c r="B18732">
        <v>30215863</v>
      </c>
      <c r="C18732">
        <v>1983</v>
      </c>
      <c r="D18732" t="s">
        <v>21976</v>
      </c>
      <c r="E18732" t="s">
        <v>21992</v>
      </c>
      <c r="F18732" t="s">
        <v>1568</v>
      </c>
      <c r="G18732" t="s">
        <v>3</v>
      </c>
      <c r="H18732">
        <v>12</v>
      </c>
      <c r="I18732">
        <v>65</v>
      </c>
      <c r="J18732">
        <v>2052</v>
      </c>
      <c r="K18732">
        <v>181</v>
      </c>
      <c r="L18732" t="s">
        <v>23190</v>
      </c>
      <c r="M18732" s="15" t="e">
        <f>IF(INDEX(#REF!,MATCH(Padrón!K18732,#REF!,0),MATCH(Padrón!J18732,#REF!,0))=K18732,"Sí","NO")</f>
        <v>#REF!</v>
      </c>
    </row>
    <row r="18733" spans="1:13" x14ac:dyDescent="0.25">
      <c r="A18733" t="s">
        <v>41937</v>
      </c>
      <c r="B18733">
        <v>29212869</v>
      </c>
      <c r="C18733">
        <v>1982</v>
      </c>
      <c r="D18733" t="s">
        <v>21976</v>
      </c>
      <c r="E18733" t="s">
        <v>13346</v>
      </c>
      <c r="F18733" t="s">
        <v>1307</v>
      </c>
      <c r="G18733" t="s">
        <v>3</v>
      </c>
      <c r="H18733">
        <v>12</v>
      </c>
      <c r="I18733">
        <v>65</v>
      </c>
      <c r="J18733">
        <v>2052</v>
      </c>
      <c r="K18733">
        <v>182</v>
      </c>
      <c r="L18733" t="s">
        <v>23190</v>
      </c>
      <c r="M18733" s="15" t="e">
        <f>IF(INDEX(#REF!,MATCH(Padrón!K18733,#REF!,0),MATCH(Padrón!J18733,#REF!,0))=K18733,"Sí","NO")</f>
        <v>#REF!</v>
      </c>
    </row>
    <row r="18734" spans="1:13" x14ac:dyDescent="0.25">
      <c r="A18734" t="s">
        <v>41938</v>
      </c>
      <c r="B18734">
        <v>36457941</v>
      </c>
      <c r="C18734">
        <v>1992</v>
      </c>
      <c r="D18734" t="s">
        <v>21976</v>
      </c>
      <c r="E18734" t="s">
        <v>21993</v>
      </c>
      <c r="F18734" t="s">
        <v>481</v>
      </c>
      <c r="G18734" t="s">
        <v>10</v>
      </c>
      <c r="H18734">
        <v>12</v>
      </c>
      <c r="I18734">
        <v>65</v>
      </c>
      <c r="J18734">
        <v>2052</v>
      </c>
      <c r="K18734">
        <v>183</v>
      </c>
      <c r="L18734" t="s">
        <v>23190</v>
      </c>
      <c r="M18734" s="15" t="e">
        <f>IF(INDEX(#REF!,MATCH(Padrón!K18734,#REF!,0),MATCH(Padrón!J18734,#REF!,0))=K18734,"Sí","NO")</f>
        <v>#REF!</v>
      </c>
    </row>
    <row r="18735" spans="1:13" x14ac:dyDescent="0.25">
      <c r="A18735" t="s">
        <v>41939</v>
      </c>
      <c r="B18735">
        <v>39946466</v>
      </c>
      <c r="C18735">
        <v>1990</v>
      </c>
      <c r="D18735" t="s">
        <v>21976</v>
      </c>
      <c r="E18735" t="s">
        <v>21994</v>
      </c>
      <c r="F18735" t="s">
        <v>1139</v>
      </c>
      <c r="G18735" t="s">
        <v>10</v>
      </c>
      <c r="H18735">
        <v>12</v>
      </c>
      <c r="I18735">
        <v>65</v>
      </c>
      <c r="J18735">
        <v>2052</v>
      </c>
      <c r="K18735">
        <v>184</v>
      </c>
      <c r="L18735" t="s">
        <v>23190</v>
      </c>
      <c r="M18735" s="15" t="e">
        <f>IF(INDEX(#REF!,MATCH(Padrón!K18735,#REF!,0),MATCH(Padrón!J18735,#REF!,0))=K18735,"Sí","NO")</f>
        <v>#REF!</v>
      </c>
    </row>
    <row r="18736" spans="1:13" x14ac:dyDescent="0.25">
      <c r="A18736" t="s">
        <v>41940</v>
      </c>
      <c r="B18736">
        <v>30785215</v>
      </c>
      <c r="C18736">
        <v>1984</v>
      </c>
      <c r="D18736" t="s">
        <v>21976</v>
      </c>
      <c r="E18736" t="s">
        <v>21995</v>
      </c>
      <c r="F18736" t="s">
        <v>343</v>
      </c>
      <c r="G18736" t="s">
        <v>3</v>
      </c>
      <c r="H18736">
        <v>12</v>
      </c>
      <c r="I18736">
        <v>65</v>
      </c>
      <c r="J18736">
        <v>2052</v>
      </c>
      <c r="K18736">
        <v>185</v>
      </c>
      <c r="L18736" t="s">
        <v>23190</v>
      </c>
      <c r="M18736" s="15" t="e">
        <f>IF(INDEX(#REF!,MATCH(Padrón!K18736,#REF!,0),MATCH(Padrón!J18736,#REF!,0))=K18736,"Sí","NO")</f>
        <v>#REF!</v>
      </c>
    </row>
    <row r="18737" spans="1:13" x14ac:dyDescent="0.25">
      <c r="A18737" t="s">
        <v>41941</v>
      </c>
      <c r="B18737">
        <v>33406284</v>
      </c>
      <c r="C18737">
        <v>1988</v>
      </c>
      <c r="D18737" t="s">
        <v>21976</v>
      </c>
      <c r="E18737" t="s">
        <v>7915</v>
      </c>
      <c r="F18737" t="s">
        <v>2287</v>
      </c>
      <c r="G18737" t="s">
        <v>3</v>
      </c>
      <c r="H18737">
        <v>12</v>
      </c>
      <c r="I18737">
        <v>65</v>
      </c>
      <c r="J18737">
        <v>2052</v>
      </c>
      <c r="K18737">
        <v>186</v>
      </c>
      <c r="L18737" t="s">
        <v>23190</v>
      </c>
      <c r="M18737" s="15" t="e">
        <f>IF(INDEX(#REF!,MATCH(Padrón!K18737,#REF!,0),MATCH(Padrón!J18737,#REF!,0))=K18737,"Sí","NO")</f>
        <v>#REF!</v>
      </c>
    </row>
    <row r="18738" spans="1:13" x14ac:dyDescent="0.25">
      <c r="A18738" t="s">
        <v>41942</v>
      </c>
      <c r="B18738">
        <v>39946467</v>
      </c>
      <c r="C18738">
        <v>1992</v>
      </c>
      <c r="D18738" t="s">
        <v>21976</v>
      </c>
      <c r="E18738" t="s">
        <v>21996</v>
      </c>
      <c r="F18738" t="s">
        <v>21997</v>
      </c>
      <c r="G18738" t="s">
        <v>117</v>
      </c>
      <c r="H18738">
        <v>12</v>
      </c>
      <c r="I18738">
        <v>65</v>
      </c>
      <c r="J18738">
        <v>2052</v>
      </c>
      <c r="K18738">
        <v>187</v>
      </c>
      <c r="L18738" t="s">
        <v>23190</v>
      </c>
      <c r="M18738" s="15" t="e">
        <f>IF(INDEX(#REF!,MATCH(Padrón!K18738,#REF!,0),MATCH(Padrón!J18738,#REF!,0))=K18738,"Sí","NO")</f>
        <v>#REF!</v>
      </c>
    </row>
    <row r="18739" spans="1:13" x14ac:dyDescent="0.25">
      <c r="A18739" t="s">
        <v>41943</v>
      </c>
      <c r="B18739">
        <v>42967379</v>
      </c>
      <c r="C18739">
        <v>2000</v>
      </c>
      <c r="D18739" t="s">
        <v>21976</v>
      </c>
      <c r="E18739" t="s">
        <v>21998</v>
      </c>
      <c r="F18739" t="s">
        <v>21999</v>
      </c>
      <c r="G18739" t="s">
        <v>27</v>
      </c>
      <c r="H18739">
        <v>12</v>
      </c>
      <c r="I18739">
        <v>65</v>
      </c>
      <c r="J18739">
        <v>2052</v>
      </c>
      <c r="K18739">
        <v>188</v>
      </c>
      <c r="L18739" t="s">
        <v>23190</v>
      </c>
      <c r="M18739" s="15" t="e">
        <f>IF(INDEX(#REF!,MATCH(Padrón!K18739,#REF!,0),MATCH(Padrón!J18739,#REF!,0))=K18739,"Sí","NO")</f>
        <v>#REF!</v>
      </c>
    </row>
    <row r="18740" spans="1:13" x14ac:dyDescent="0.25">
      <c r="A18740" t="s">
        <v>41944</v>
      </c>
      <c r="B18740">
        <v>41304044</v>
      </c>
      <c r="C18740">
        <v>1998</v>
      </c>
      <c r="D18740" t="s">
        <v>21976</v>
      </c>
      <c r="E18740" t="s">
        <v>8885</v>
      </c>
      <c r="F18740" t="s">
        <v>4757</v>
      </c>
      <c r="G18740" t="s">
        <v>3</v>
      </c>
      <c r="H18740">
        <v>12</v>
      </c>
      <c r="I18740">
        <v>65</v>
      </c>
      <c r="J18740">
        <v>2052</v>
      </c>
      <c r="K18740">
        <v>189</v>
      </c>
      <c r="L18740" t="s">
        <v>23190</v>
      </c>
      <c r="M18740" s="15" t="e">
        <f>IF(INDEX(#REF!,MATCH(Padrón!K18740,#REF!,0),MATCH(Padrón!J18740,#REF!,0))=K18740,"Sí","NO")</f>
        <v>#REF!</v>
      </c>
    </row>
    <row r="18741" spans="1:13" x14ac:dyDescent="0.25">
      <c r="A18741" t="s">
        <v>41945</v>
      </c>
      <c r="B18741">
        <v>40337726</v>
      </c>
      <c r="C18741">
        <v>1989</v>
      </c>
      <c r="D18741" t="s">
        <v>21976</v>
      </c>
      <c r="E18741" t="s">
        <v>5252</v>
      </c>
      <c r="F18741" t="s">
        <v>22000</v>
      </c>
      <c r="G18741" t="s">
        <v>3</v>
      </c>
      <c r="H18741">
        <v>12</v>
      </c>
      <c r="I18741">
        <v>65</v>
      </c>
      <c r="J18741">
        <v>2052</v>
      </c>
      <c r="K18741">
        <v>190</v>
      </c>
      <c r="L18741" t="s">
        <v>23190</v>
      </c>
      <c r="M18741" s="15" t="e">
        <f>IF(INDEX(#REF!,MATCH(Padrón!K18741,#REF!,0),MATCH(Padrón!J18741,#REF!,0))=K18741,"Sí","NO")</f>
        <v>#REF!</v>
      </c>
    </row>
    <row r="18742" spans="1:13" x14ac:dyDescent="0.25">
      <c r="A18742" t="s">
        <v>41946</v>
      </c>
      <c r="B18742">
        <v>18691540</v>
      </c>
      <c r="C18742">
        <v>1954</v>
      </c>
      <c r="D18742" t="s">
        <v>21976</v>
      </c>
      <c r="E18742" t="s">
        <v>4069</v>
      </c>
      <c r="F18742" t="s">
        <v>1522</v>
      </c>
      <c r="G18742" t="s">
        <v>3</v>
      </c>
      <c r="H18742">
        <v>12</v>
      </c>
      <c r="I18742">
        <v>65</v>
      </c>
      <c r="J18742">
        <v>2052</v>
      </c>
      <c r="K18742">
        <v>191</v>
      </c>
      <c r="L18742" t="s">
        <v>23190</v>
      </c>
      <c r="M18742" s="15" t="e">
        <f>IF(INDEX(#REF!,MATCH(Padrón!K18742,#REF!,0),MATCH(Padrón!J18742,#REF!,0))=K18742,"Sí","NO")</f>
        <v>#REF!</v>
      </c>
    </row>
    <row r="18743" spans="1:13" x14ac:dyDescent="0.25">
      <c r="A18743" t="s">
        <v>41947</v>
      </c>
      <c r="B18743">
        <v>33853971</v>
      </c>
      <c r="C18743">
        <v>1988</v>
      </c>
      <c r="D18743" t="s">
        <v>21976</v>
      </c>
      <c r="E18743" t="s">
        <v>20657</v>
      </c>
      <c r="F18743" t="s">
        <v>4350</v>
      </c>
      <c r="G18743" t="s">
        <v>3</v>
      </c>
      <c r="H18743">
        <v>12</v>
      </c>
      <c r="I18743">
        <v>65</v>
      </c>
      <c r="J18743">
        <v>2052</v>
      </c>
      <c r="K18743">
        <v>192</v>
      </c>
      <c r="L18743" t="s">
        <v>23190</v>
      </c>
      <c r="M18743" s="15" t="e">
        <f>IF(INDEX(#REF!,MATCH(Padrón!K18743,#REF!,0),MATCH(Padrón!J18743,#REF!,0))=K18743,"Sí","NO")</f>
        <v>#REF!</v>
      </c>
    </row>
    <row r="18744" spans="1:13" x14ac:dyDescent="0.25">
      <c r="A18744" t="s">
        <v>41948</v>
      </c>
      <c r="B18744">
        <v>45789388</v>
      </c>
      <c r="C18744">
        <v>1999</v>
      </c>
      <c r="D18744" t="s">
        <v>21976</v>
      </c>
      <c r="E18744" t="s">
        <v>20010</v>
      </c>
      <c r="F18744" t="s">
        <v>1356</v>
      </c>
      <c r="G18744" t="s">
        <v>3</v>
      </c>
      <c r="H18744">
        <v>12</v>
      </c>
      <c r="I18744">
        <v>65</v>
      </c>
      <c r="J18744">
        <v>2052</v>
      </c>
      <c r="K18744">
        <v>193</v>
      </c>
      <c r="L18744" t="s">
        <v>23190</v>
      </c>
      <c r="M18744" s="15" t="e">
        <f>IF(INDEX(#REF!,MATCH(Padrón!K18744,#REF!,0),MATCH(Padrón!J18744,#REF!,0))=K18744,"Sí","NO")</f>
        <v>#REF!</v>
      </c>
    </row>
    <row r="18745" spans="1:13" x14ac:dyDescent="0.25">
      <c r="A18745" t="s">
        <v>41949</v>
      </c>
      <c r="B18745">
        <v>8101712</v>
      </c>
      <c r="C18745">
        <v>1950</v>
      </c>
      <c r="D18745" t="s">
        <v>21976</v>
      </c>
      <c r="E18745" t="s">
        <v>22001</v>
      </c>
      <c r="F18745" t="s">
        <v>1547</v>
      </c>
      <c r="G18745" t="s">
        <v>3</v>
      </c>
      <c r="H18745">
        <v>12</v>
      </c>
      <c r="I18745">
        <v>65</v>
      </c>
      <c r="J18745">
        <v>2052</v>
      </c>
      <c r="K18745">
        <v>194</v>
      </c>
      <c r="L18745" t="s">
        <v>23190</v>
      </c>
      <c r="M18745" s="15" t="e">
        <f>IF(INDEX(#REF!,MATCH(Padrón!K18745,#REF!,0),MATCH(Padrón!J18745,#REF!,0))=K18745,"Sí","NO")</f>
        <v>#REF!</v>
      </c>
    </row>
    <row r="18746" spans="1:13" x14ac:dyDescent="0.25">
      <c r="A18746" t="s">
        <v>41950</v>
      </c>
      <c r="B18746">
        <v>13160781</v>
      </c>
      <c r="C18746">
        <v>1958</v>
      </c>
      <c r="D18746" t="s">
        <v>21976</v>
      </c>
      <c r="E18746" t="s">
        <v>11553</v>
      </c>
      <c r="F18746" t="s">
        <v>52</v>
      </c>
      <c r="G18746" t="s">
        <v>3</v>
      </c>
      <c r="H18746">
        <v>12</v>
      </c>
      <c r="I18746">
        <v>65</v>
      </c>
      <c r="J18746">
        <v>2052</v>
      </c>
      <c r="K18746">
        <v>195</v>
      </c>
      <c r="L18746" t="s">
        <v>23190</v>
      </c>
      <c r="M18746" s="15" t="e">
        <f>IF(INDEX(#REF!,MATCH(Padrón!K18746,#REF!,0),MATCH(Padrón!J18746,#REF!,0))=K18746,"Sí","NO")</f>
        <v>#REF!</v>
      </c>
    </row>
    <row r="18747" spans="1:13" x14ac:dyDescent="0.25">
      <c r="A18747" t="s">
        <v>41951</v>
      </c>
      <c r="B18747">
        <v>31122660</v>
      </c>
      <c r="C18747">
        <v>1985</v>
      </c>
      <c r="D18747" t="s">
        <v>21976</v>
      </c>
      <c r="E18747" t="s">
        <v>224</v>
      </c>
      <c r="F18747" t="s">
        <v>22002</v>
      </c>
      <c r="G18747" t="s">
        <v>10</v>
      </c>
      <c r="H18747">
        <v>12</v>
      </c>
      <c r="I18747">
        <v>65</v>
      </c>
      <c r="J18747">
        <v>2052</v>
      </c>
      <c r="K18747">
        <v>196</v>
      </c>
      <c r="L18747" t="s">
        <v>23190</v>
      </c>
      <c r="M18747" s="15" t="e">
        <f>IF(INDEX(#REF!,MATCH(Padrón!K18747,#REF!,0),MATCH(Padrón!J18747,#REF!,0))=K18747,"Sí","NO")</f>
        <v>#REF!</v>
      </c>
    </row>
    <row r="18748" spans="1:13" x14ac:dyDescent="0.25">
      <c r="A18748" t="s">
        <v>41952</v>
      </c>
      <c r="B18748">
        <v>11716880</v>
      </c>
      <c r="C18748">
        <v>1955</v>
      </c>
      <c r="D18748" t="s">
        <v>21976</v>
      </c>
      <c r="E18748" t="s">
        <v>3104</v>
      </c>
      <c r="F18748" t="s">
        <v>52</v>
      </c>
      <c r="G18748" t="s">
        <v>10</v>
      </c>
      <c r="H18748">
        <v>12</v>
      </c>
      <c r="I18748">
        <v>65</v>
      </c>
      <c r="J18748">
        <v>2052</v>
      </c>
      <c r="K18748">
        <v>197</v>
      </c>
      <c r="L18748" t="s">
        <v>23190</v>
      </c>
      <c r="M18748" s="15" t="e">
        <f>IF(INDEX(#REF!,MATCH(Padrón!K18748,#REF!,0),MATCH(Padrón!J18748,#REF!,0))=K18748,"Sí","NO")</f>
        <v>#REF!</v>
      </c>
    </row>
    <row r="18749" spans="1:13" x14ac:dyDescent="0.25">
      <c r="A18749" t="s">
        <v>41953</v>
      </c>
      <c r="B18749">
        <v>36199819</v>
      </c>
      <c r="C18749">
        <v>1991</v>
      </c>
      <c r="D18749" t="s">
        <v>21976</v>
      </c>
      <c r="E18749" t="s">
        <v>2740</v>
      </c>
      <c r="F18749" t="s">
        <v>22003</v>
      </c>
      <c r="G18749" t="s">
        <v>27</v>
      </c>
      <c r="H18749">
        <v>12</v>
      </c>
      <c r="I18749">
        <v>65</v>
      </c>
      <c r="J18749">
        <v>2052</v>
      </c>
      <c r="K18749">
        <v>198</v>
      </c>
      <c r="L18749" t="s">
        <v>23190</v>
      </c>
      <c r="M18749" s="15" t="e">
        <f>IF(INDEX(#REF!,MATCH(Padrón!K18749,#REF!,0),MATCH(Padrón!J18749,#REF!,0))=K18749,"Sí","NO")</f>
        <v>#REF!</v>
      </c>
    </row>
    <row r="18750" spans="1:13" x14ac:dyDescent="0.25">
      <c r="A18750" t="s">
        <v>41954</v>
      </c>
      <c r="B18750">
        <v>28001015</v>
      </c>
      <c r="C18750">
        <v>1980</v>
      </c>
      <c r="D18750" t="s">
        <v>21976</v>
      </c>
      <c r="E18750" t="s">
        <v>701</v>
      </c>
      <c r="F18750" t="s">
        <v>22004</v>
      </c>
      <c r="G18750" t="s">
        <v>3</v>
      </c>
      <c r="H18750">
        <v>12</v>
      </c>
      <c r="I18750">
        <v>65</v>
      </c>
      <c r="J18750">
        <v>2052</v>
      </c>
      <c r="K18750">
        <v>199</v>
      </c>
      <c r="L18750" t="s">
        <v>23190</v>
      </c>
      <c r="M18750" s="15" t="e">
        <f>IF(INDEX(#REF!,MATCH(Padrón!K18750,#REF!,0),MATCH(Padrón!J18750,#REF!,0))=K18750,"Sí","NO")</f>
        <v>#REF!</v>
      </c>
    </row>
    <row r="18751" spans="1:13" x14ac:dyDescent="0.25">
      <c r="A18751" t="s">
        <v>41955</v>
      </c>
      <c r="B18751">
        <v>45451246</v>
      </c>
      <c r="C18751">
        <v>2004</v>
      </c>
      <c r="D18751" t="s">
        <v>21976</v>
      </c>
      <c r="E18751" t="s">
        <v>20534</v>
      </c>
      <c r="F18751" t="s">
        <v>22005</v>
      </c>
      <c r="G18751" t="s">
        <v>3</v>
      </c>
      <c r="H18751">
        <v>12</v>
      </c>
      <c r="I18751">
        <v>65</v>
      </c>
      <c r="J18751">
        <v>2052</v>
      </c>
      <c r="K18751">
        <v>200</v>
      </c>
      <c r="L18751" t="s">
        <v>23190</v>
      </c>
      <c r="M18751" s="15" t="e">
        <f>IF(INDEX(#REF!,MATCH(Padrón!K18751,#REF!,0),MATCH(Padrón!J18751,#REF!,0))=K18751,"Sí","NO")</f>
        <v>#REF!</v>
      </c>
    </row>
    <row r="18752" spans="1:13" x14ac:dyDescent="0.25">
      <c r="A18752" t="s">
        <v>41956</v>
      </c>
      <c r="B18752">
        <v>23444696</v>
      </c>
      <c r="C18752">
        <v>1969</v>
      </c>
      <c r="D18752" t="s">
        <v>21976</v>
      </c>
      <c r="E18752" t="s">
        <v>4182</v>
      </c>
      <c r="F18752" t="s">
        <v>2287</v>
      </c>
      <c r="G18752" t="s">
        <v>3</v>
      </c>
      <c r="H18752">
        <v>12</v>
      </c>
      <c r="I18752">
        <v>65</v>
      </c>
      <c r="J18752">
        <v>2052</v>
      </c>
      <c r="K18752">
        <v>201</v>
      </c>
      <c r="L18752" t="s">
        <v>23190</v>
      </c>
      <c r="M18752" s="15" t="e">
        <f>IF(INDEX(#REF!,MATCH(Padrón!K18752,#REF!,0),MATCH(Padrón!J18752,#REF!,0))=K18752,"Sí","NO")</f>
        <v>#REF!</v>
      </c>
    </row>
    <row r="18753" spans="1:13" x14ac:dyDescent="0.25">
      <c r="A18753" t="s">
        <v>41957</v>
      </c>
      <c r="B18753">
        <v>38138331</v>
      </c>
      <c r="C18753">
        <v>1994</v>
      </c>
      <c r="D18753" t="s">
        <v>21976</v>
      </c>
      <c r="E18753" t="s">
        <v>22006</v>
      </c>
      <c r="F18753" t="s">
        <v>3002</v>
      </c>
      <c r="G18753" t="s">
        <v>10</v>
      </c>
      <c r="H18753">
        <v>12</v>
      </c>
      <c r="I18753">
        <v>65</v>
      </c>
      <c r="J18753">
        <v>2052</v>
      </c>
      <c r="K18753">
        <v>202</v>
      </c>
      <c r="L18753" t="s">
        <v>23190</v>
      </c>
      <c r="M18753" s="15" t="e">
        <f>IF(INDEX(#REF!,MATCH(Padrón!K18753,#REF!,0),MATCH(Padrón!J18753,#REF!,0))=K18753,"Sí","NO")</f>
        <v>#REF!</v>
      </c>
    </row>
    <row r="18754" spans="1:13" x14ac:dyDescent="0.25">
      <c r="A18754" t="s">
        <v>41958</v>
      </c>
      <c r="B18754">
        <v>43547250</v>
      </c>
      <c r="C18754">
        <v>2001</v>
      </c>
      <c r="D18754" t="s">
        <v>21976</v>
      </c>
      <c r="E18754" t="s">
        <v>22007</v>
      </c>
      <c r="F18754" t="s">
        <v>22008</v>
      </c>
      <c r="G18754" t="s">
        <v>3</v>
      </c>
      <c r="H18754">
        <v>12</v>
      </c>
      <c r="I18754">
        <v>65</v>
      </c>
      <c r="J18754">
        <v>2052</v>
      </c>
      <c r="K18754">
        <v>203</v>
      </c>
      <c r="L18754" t="s">
        <v>23190</v>
      </c>
      <c r="M18754" s="15" t="e">
        <f>IF(INDEX(#REF!,MATCH(Padrón!K18754,#REF!,0),MATCH(Padrón!J18754,#REF!,0))=K18754,"Sí","NO")</f>
        <v>#REF!</v>
      </c>
    </row>
    <row r="18755" spans="1:13" x14ac:dyDescent="0.25">
      <c r="A18755" t="s">
        <v>41959</v>
      </c>
      <c r="B18755">
        <v>44540199</v>
      </c>
      <c r="C18755">
        <v>1997</v>
      </c>
      <c r="D18755" t="s">
        <v>21976</v>
      </c>
      <c r="E18755" t="s">
        <v>22009</v>
      </c>
      <c r="F18755" t="s">
        <v>22010</v>
      </c>
      <c r="G18755" t="s">
        <v>3</v>
      </c>
      <c r="H18755">
        <v>12</v>
      </c>
      <c r="I18755">
        <v>65</v>
      </c>
      <c r="J18755">
        <v>2052</v>
      </c>
      <c r="K18755">
        <v>204</v>
      </c>
      <c r="L18755" t="s">
        <v>23190</v>
      </c>
      <c r="M18755" s="15" t="e">
        <f>IF(INDEX(#REF!,MATCH(Padrón!K18755,#REF!,0),MATCH(Padrón!J18755,#REF!,0))=K18755,"Sí","NO")</f>
        <v>#REF!</v>
      </c>
    </row>
    <row r="18756" spans="1:13" x14ac:dyDescent="0.25">
      <c r="A18756" t="s">
        <v>41960</v>
      </c>
      <c r="B18756">
        <v>16933736</v>
      </c>
      <c r="C18756">
        <v>1964</v>
      </c>
      <c r="D18756" t="s">
        <v>21976</v>
      </c>
      <c r="E18756" t="s">
        <v>38</v>
      </c>
      <c r="F18756" t="s">
        <v>22011</v>
      </c>
      <c r="G18756" t="s">
        <v>3</v>
      </c>
      <c r="H18756">
        <v>12</v>
      </c>
      <c r="I18756">
        <v>65</v>
      </c>
      <c r="J18756">
        <v>2052</v>
      </c>
      <c r="K18756">
        <v>205</v>
      </c>
      <c r="L18756" t="s">
        <v>23190</v>
      </c>
      <c r="M18756" s="15" t="e">
        <f>IF(INDEX(#REF!,MATCH(Padrón!K18756,#REF!,0),MATCH(Padrón!J18756,#REF!,0))=K18756,"Sí","NO")</f>
        <v>#REF!</v>
      </c>
    </row>
    <row r="18757" spans="1:13" x14ac:dyDescent="0.25">
      <c r="A18757" t="s">
        <v>41961</v>
      </c>
      <c r="B18757">
        <v>28553191</v>
      </c>
      <c r="C18757">
        <v>1981</v>
      </c>
      <c r="D18757" t="s">
        <v>21976</v>
      </c>
      <c r="E18757" t="s">
        <v>10403</v>
      </c>
      <c r="F18757" t="s">
        <v>6475</v>
      </c>
      <c r="G18757" t="s">
        <v>10</v>
      </c>
      <c r="H18757">
        <v>12</v>
      </c>
      <c r="I18757">
        <v>65</v>
      </c>
      <c r="J18757">
        <v>2052</v>
      </c>
      <c r="K18757">
        <v>206</v>
      </c>
      <c r="L18757" t="s">
        <v>23190</v>
      </c>
      <c r="M18757" s="15" t="e">
        <f>IF(INDEX(#REF!,MATCH(Padrón!K18757,#REF!,0),MATCH(Padrón!J18757,#REF!,0))=K18757,"Sí","NO")</f>
        <v>#REF!</v>
      </c>
    </row>
    <row r="18758" spans="1:13" x14ac:dyDescent="0.25">
      <c r="A18758" t="s">
        <v>41962</v>
      </c>
      <c r="B18758">
        <v>49186193</v>
      </c>
      <c r="C18758">
        <v>1997</v>
      </c>
      <c r="D18758" t="s">
        <v>21976</v>
      </c>
      <c r="E18758" t="s">
        <v>22012</v>
      </c>
      <c r="F18758" t="s">
        <v>52</v>
      </c>
      <c r="G18758" t="s">
        <v>3</v>
      </c>
      <c r="H18758">
        <v>12</v>
      </c>
      <c r="I18758">
        <v>65</v>
      </c>
      <c r="J18758">
        <v>2052</v>
      </c>
      <c r="K18758">
        <v>207</v>
      </c>
      <c r="L18758" t="s">
        <v>23190</v>
      </c>
      <c r="M18758" s="15" t="e">
        <f>IF(INDEX(#REF!,MATCH(Padrón!K18758,#REF!,0),MATCH(Padrón!J18758,#REF!,0))=K18758,"Sí","NO")</f>
        <v>#REF!</v>
      </c>
    </row>
    <row r="18759" spans="1:13" x14ac:dyDescent="0.25">
      <c r="A18759" t="s">
        <v>41963</v>
      </c>
      <c r="B18759">
        <v>45339339</v>
      </c>
      <c r="C18759">
        <v>2003</v>
      </c>
      <c r="D18759" t="s">
        <v>21976</v>
      </c>
      <c r="E18759" t="s">
        <v>2741</v>
      </c>
      <c r="F18759" t="s">
        <v>22013</v>
      </c>
      <c r="G18759" t="s">
        <v>3</v>
      </c>
      <c r="H18759">
        <v>12</v>
      </c>
      <c r="I18759">
        <v>65</v>
      </c>
      <c r="J18759">
        <v>2052</v>
      </c>
      <c r="K18759">
        <v>208</v>
      </c>
      <c r="L18759" t="s">
        <v>23190</v>
      </c>
      <c r="M18759" s="15" t="e">
        <f>IF(INDEX(#REF!,MATCH(Padrón!K18759,#REF!,0),MATCH(Padrón!J18759,#REF!,0))=K18759,"Sí","NO")</f>
        <v>#REF!</v>
      </c>
    </row>
    <row r="18760" spans="1:13" x14ac:dyDescent="0.25">
      <c r="A18760" t="s">
        <v>41964</v>
      </c>
      <c r="B18760">
        <v>41502104</v>
      </c>
      <c r="C18760">
        <v>1998</v>
      </c>
      <c r="D18760" t="s">
        <v>21976</v>
      </c>
      <c r="E18760" t="s">
        <v>22014</v>
      </c>
      <c r="F18760" t="s">
        <v>1959</v>
      </c>
      <c r="G18760" t="s">
        <v>27</v>
      </c>
      <c r="H18760">
        <v>12</v>
      </c>
      <c r="I18760">
        <v>65</v>
      </c>
      <c r="J18760">
        <v>2052</v>
      </c>
      <c r="K18760">
        <v>209</v>
      </c>
      <c r="L18760" t="s">
        <v>23190</v>
      </c>
      <c r="M18760" s="15" t="e">
        <f>IF(INDEX(#REF!,MATCH(Padrón!K18760,#REF!,0),MATCH(Padrón!J18760,#REF!,0))=K18760,"Sí","NO")</f>
        <v>#REF!</v>
      </c>
    </row>
    <row r="18761" spans="1:13" x14ac:dyDescent="0.25">
      <c r="A18761" t="s">
        <v>41965</v>
      </c>
      <c r="B18761">
        <v>45026930</v>
      </c>
      <c r="C18761">
        <v>2003</v>
      </c>
      <c r="D18761" t="s">
        <v>21976</v>
      </c>
      <c r="E18761" t="s">
        <v>22015</v>
      </c>
      <c r="F18761" t="s">
        <v>22016</v>
      </c>
      <c r="G18761" t="s">
        <v>3</v>
      </c>
      <c r="H18761">
        <v>12</v>
      </c>
      <c r="I18761">
        <v>65</v>
      </c>
      <c r="J18761">
        <v>2052</v>
      </c>
      <c r="K18761">
        <v>210</v>
      </c>
      <c r="L18761" t="s">
        <v>23190</v>
      </c>
      <c r="M18761" s="15" t="e">
        <f>IF(INDEX(#REF!,MATCH(Padrón!K18761,#REF!,0),MATCH(Padrón!J18761,#REF!,0))=K18761,"Sí","NO")</f>
        <v>#REF!</v>
      </c>
    </row>
    <row r="18762" spans="1:13" x14ac:dyDescent="0.25">
      <c r="A18762" t="s">
        <v>41966</v>
      </c>
      <c r="B18762">
        <v>18644671</v>
      </c>
      <c r="C18762">
        <v>1964</v>
      </c>
      <c r="D18762" t="s">
        <v>21976</v>
      </c>
      <c r="E18762" t="s">
        <v>1652</v>
      </c>
      <c r="F18762" t="s">
        <v>745</v>
      </c>
      <c r="G18762" t="s">
        <v>10</v>
      </c>
      <c r="H18762">
        <v>12</v>
      </c>
      <c r="I18762">
        <v>65</v>
      </c>
      <c r="J18762">
        <v>2052</v>
      </c>
      <c r="K18762">
        <v>211</v>
      </c>
      <c r="L18762" t="s">
        <v>23190</v>
      </c>
      <c r="M18762" s="15" t="e">
        <f>IF(INDEX(#REF!,MATCH(Padrón!K18762,#REF!,0),MATCH(Padrón!J18762,#REF!,0))=K18762,"Sí","NO")</f>
        <v>#REF!</v>
      </c>
    </row>
    <row r="18763" spans="1:13" x14ac:dyDescent="0.25">
      <c r="A18763" t="s">
        <v>41967</v>
      </c>
      <c r="B18763">
        <v>46854197</v>
      </c>
      <c r="C18763">
        <v>2006</v>
      </c>
      <c r="D18763" t="s">
        <v>21976</v>
      </c>
      <c r="E18763" t="s">
        <v>22017</v>
      </c>
      <c r="F18763" t="s">
        <v>22018</v>
      </c>
      <c r="G18763" t="s">
        <v>3</v>
      </c>
      <c r="H18763">
        <v>12</v>
      </c>
      <c r="I18763">
        <v>65</v>
      </c>
      <c r="J18763">
        <v>2052</v>
      </c>
      <c r="K18763">
        <v>212</v>
      </c>
      <c r="L18763" t="s">
        <v>23190</v>
      </c>
      <c r="M18763" s="15" t="e">
        <f>IF(INDEX(#REF!,MATCH(Padrón!K18763,#REF!,0),MATCH(Padrón!J18763,#REF!,0))=K18763,"Sí","NO")</f>
        <v>#REF!</v>
      </c>
    </row>
    <row r="18764" spans="1:13" x14ac:dyDescent="0.25">
      <c r="A18764" t="s">
        <v>41968</v>
      </c>
      <c r="B18764">
        <v>24787007</v>
      </c>
      <c r="C18764">
        <v>1975</v>
      </c>
      <c r="D18764" t="s">
        <v>21976</v>
      </c>
      <c r="E18764" t="s">
        <v>22019</v>
      </c>
      <c r="F18764" t="s">
        <v>10774</v>
      </c>
      <c r="G18764" t="s">
        <v>3</v>
      </c>
      <c r="H18764">
        <v>12</v>
      </c>
      <c r="I18764">
        <v>65</v>
      </c>
      <c r="J18764">
        <v>2052</v>
      </c>
      <c r="K18764">
        <v>213</v>
      </c>
      <c r="L18764" t="s">
        <v>23190</v>
      </c>
      <c r="M18764" s="15" t="e">
        <f>IF(INDEX(#REF!,MATCH(Padrón!K18764,#REF!,0),MATCH(Padrón!J18764,#REF!,0))=K18764,"Sí","NO")</f>
        <v>#REF!</v>
      </c>
    </row>
    <row r="18765" spans="1:13" x14ac:dyDescent="0.25">
      <c r="A18765" t="s">
        <v>41969</v>
      </c>
      <c r="B18765">
        <v>24845553</v>
      </c>
      <c r="C18765">
        <v>1975</v>
      </c>
      <c r="D18765" t="s">
        <v>21976</v>
      </c>
      <c r="E18765" t="s">
        <v>14283</v>
      </c>
      <c r="F18765" t="s">
        <v>481</v>
      </c>
      <c r="G18765" t="s">
        <v>3</v>
      </c>
      <c r="H18765">
        <v>12</v>
      </c>
      <c r="I18765">
        <v>65</v>
      </c>
      <c r="J18765">
        <v>2052</v>
      </c>
      <c r="K18765">
        <v>214</v>
      </c>
      <c r="L18765" t="s">
        <v>23190</v>
      </c>
      <c r="M18765" s="15" t="e">
        <f>IF(INDEX(#REF!,MATCH(Padrón!K18765,#REF!,0),MATCH(Padrón!J18765,#REF!,0))=K18765,"Sí","NO")</f>
        <v>#REF!</v>
      </c>
    </row>
    <row r="18766" spans="1:13" x14ac:dyDescent="0.25">
      <c r="A18766" t="s">
        <v>41970</v>
      </c>
      <c r="B18766">
        <v>20459171</v>
      </c>
      <c r="C18766">
        <v>1968</v>
      </c>
      <c r="D18766" t="s">
        <v>21976</v>
      </c>
      <c r="E18766" t="s">
        <v>2888</v>
      </c>
      <c r="F18766" t="s">
        <v>22020</v>
      </c>
      <c r="G18766" t="s">
        <v>10</v>
      </c>
      <c r="H18766">
        <v>12</v>
      </c>
      <c r="I18766">
        <v>65</v>
      </c>
      <c r="J18766">
        <v>2052</v>
      </c>
      <c r="K18766">
        <v>215</v>
      </c>
      <c r="L18766" t="s">
        <v>23190</v>
      </c>
      <c r="M18766" s="15" t="e">
        <f>IF(INDEX(#REF!,MATCH(Padrón!K18766,#REF!,0),MATCH(Padrón!J18766,#REF!,0))=K18766,"Sí","NO")</f>
        <v>#REF!</v>
      </c>
    </row>
    <row r="18767" spans="1:13" x14ac:dyDescent="0.25">
      <c r="A18767" t="s">
        <v>41971</v>
      </c>
      <c r="B18767">
        <v>11456656</v>
      </c>
      <c r="C18767">
        <v>1954</v>
      </c>
      <c r="D18767" t="s">
        <v>21976</v>
      </c>
      <c r="E18767" t="s">
        <v>715</v>
      </c>
      <c r="F18767" t="s">
        <v>1552</v>
      </c>
      <c r="G18767" t="s">
        <v>3</v>
      </c>
      <c r="H18767">
        <v>12</v>
      </c>
      <c r="I18767">
        <v>65</v>
      </c>
      <c r="J18767">
        <v>2052</v>
      </c>
      <c r="K18767">
        <v>216</v>
      </c>
      <c r="L18767" t="s">
        <v>23190</v>
      </c>
      <c r="M18767" s="15" t="e">
        <f>IF(INDEX(#REF!,MATCH(Padrón!K18767,#REF!,0),MATCH(Padrón!J18767,#REF!,0))=K18767,"Sí","NO")</f>
        <v>#REF!</v>
      </c>
    </row>
    <row r="18768" spans="1:13" x14ac:dyDescent="0.25">
      <c r="A18768" t="s">
        <v>41972</v>
      </c>
      <c r="B18768">
        <v>39638153</v>
      </c>
      <c r="C18768">
        <v>1996</v>
      </c>
      <c r="D18768" t="s">
        <v>21976</v>
      </c>
      <c r="E18768" t="s">
        <v>1107</v>
      </c>
      <c r="F18768" t="s">
        <v>1315</v>
      </c>
      <c r="G18768" t="s">
        <v>10</v>
      </c>
      <c r="H18768">
        <v>12</v>
      </c>
      <c r="I18768">
        <v>65</v>
      </c>
      <c r="J18768">
        <v>2052</v>
      </c>
      <c r="K18768">
        <v>217</v>
      </c>
      <c r="L18768" t="s">
        <v>23190</v>
      </c>
      <c r="M18768" s="15" t="e">
        <f>IF(INDEX(#REF!,MATCH(Padrón!K18768,#REF!,0),MATCH(Padrón!J18768,#REF!,0))=K18768,"Sí","NO")</f>
        <v>#REF!</v>
      </c>
    </row>
    <row r="18769" spans="1:13" x14ac:dyDescent="0.25">
      <c r="A18769" t="s">
        <v>41973</v>
      </c>
      <c r="B18769">
        <v>17045083</v>
      </c>
      <c r="C18769">
        <v>1964</v>
      </c>
      <c r="D18769" t="s">
        <v>21976</v>
      </c>
      <c r="E18769" t="s">
        <v>22021</v>
      </c>
      <c r="F18769" t="s">
        <v>22022</v>
      </c>
      <c r="G18769" t="s">
        <v>10</v>
      </c>
      <c r="H18769">
        <v>12</v>
      </c>
      <c r="I18769">
        <v>65</v>
      </c>
      <c r="J18769">
        <v>2052</v>
      </c>
      <c r="K18769">
        <v>218</v>
      </c>
      <c r="L18769" t="s">
        <v>23190</v>
      </c>
      <c r="M18769" s="15" t="e">
        <f>IF(INDEX(#REF!,MATCH(Padrón!K18769,#REF!,0),MATCH(Padrón!J18769,#REF!,0))=K18769,"Sí","NO")</f>
        <v>#REF!</v>
      </c>
    </row>
    <row r="18770" spans="1:13" x14ac:dyDescent="0.25">
      <c r="A18770" t="s">
        <v>41974</v>
      </c>
      <c r="B18770">
        <v>38382481</v>
      </c>
      <c r="C18770">
        <v>1995</v>
      </c>
      <c r="D18770" t="s">
        <v>21976</v>
      </c>
      <c r="E18770" t="s">
        <v>6167</v>
      </c>
      <c r="F18770" t="s">
        <v>364</v>
      </c>
      <c r="G18770" t="s">
        <v>27</v>
      </c>
      <c r="H18770">
        <v>12</v>
      </c>
      <c r="I18770">
        <v>65</v>
      </c>
      <c r="J18770">
        <v>2052</v>
      </c>
      <c r="K18770">
        <v>219</v>
      </c>
      <c r="L18770" t="s">
        <v>23190</v>
      </c>
      <c r="M18770" s="15" t="e">
        <f>IF(INDEX(#REF!,MATCH(Padrón!K18770,#REF!,0),MATCH(Padrón!J18770,#REF!,0))=K18770,"Sí","NO")</f>
        <v>#REF!</v>
      </c>
    </row>
    <row r="18771" spans="1:13" x14ac:dyDescent="0.25">
      <c r="A18771" t="s">
        <v>41975</v>
      </c>
      <c r="B18771">
        <v>47997327</v>
      </c>
      <c r="C18771">
        <v>2006</v>
      </c>
      <c r="D18771" t="s">
        <v>21976</v>
      </c>
      <c r="E18771" t="s">
        <v>22023</v>
      </c>
      <c r="F18771" t="s">
        <v>22024</v>
      </c>
      <c r="G18771" t="s">
        <v>3</v>
      </c>
      <c r="H18771">
        <v>12</v>
      </c>
      <c r="I18771">
        <v>65</v>
      </c>
      <c r="J18771">
        <v>2052</v>
      </c>
      <c r="K18771">
        <v>220</v>
      </c>
      <c r="L18771" t="s">
        <v>23190</v>
      </c>
      <c r="M18771" s="15" t="e">
        <f>IF(INDEX(#REF!,MATCH(Padrón!K18771,#REF!,0),MATCH(Padrón!J18771,#REF!,0))=K18771,"Sí","NO")</f>
        <v>#REF!</v>
      </c>
    </row>
    <row r="18772" spans="1:13" x14ac:dyDescent="0.25">
      <c r="A18772" t="s">
        <v>41976</v>
      </c>
      <c r="B18772">
        <v>32086008</v>
      </c>
      <c r="C18772">
        <v>1986</v>
      </c>
      <c r="D18772" t="s">
        <v>21976</v>
      </c>
      <c r="E18772" t="s">
        <v>2111</v>
      </c>
      <c r="F18772" t="s">
        <v>5224</v>
      </c>
      <c r="G18772" t="s">
        <v>10</v>
      </c>
      <c r="H18772">
        <v>12</v>
      </c>
      <c r="I18772">
        <v>65</v>
      </c>
      <c r="J18772">
        <v>2052</v>
      </c>
      <c r="K18772">
        <v>221</v>
      </c>
      <c r="L18772" t="s">
        <v>23190</v>
      </c>
      <c r="M18772" s="15" t="e">
        <f>IF(INDEX(#REF!,MATCH(Padrón!K18772,#REF!,0),MATCH(Padrón!J18772,#REF!,0))=K18772,"Sí","NO")</f>
        <v>#REF!</v>
      </c>
    </row>
    <row r="18773" spans="1:13" x14ac:dyDescent="0.25">
      <c r="A18773" t="s">
        <v>41977</v>
      </c>
      <c r="B18773">
        <v>16701932</v>
      </c>
      <c r="C18773">
        <v>1963</v>
      </c>
      <c r="D18773" t="s">
        <v>21976</v>
      </c>
      <c r="E18773" t="s">
        <v>22025</v>
      </c>
      <c r="F18773" t="s">
        <v>12609</v>
      </c>
      <c r="G18773" t="s">
        <v>10</v>
      </c>
      <c r="H18773">
        <v>12</v>
      </c>
      <c r="I18773">
        <v>65</v>
      </c>
      <c r="J18773">
        <v>2052</v>
      </c>
      <c r="K18773">
        <v>222</v>
      </c>
      <c r="L18773" t="s">
        <v>23190</v>
      </c>
      <c r="M18773" s="15" t="e">
        <f>IF(INDEX(#REF!,MATCH(Padrón!K18773,#REF!,0),MATCH(Padrón!J18773,#REF!,0))=K18773,"Sí","NO")</f>
        <v>#REF!</v>
      </c>
    </row>
    <row r="18774" spans="1:13" x14ac:dyDescent="0.25">
      <c r="A18774" t="s">
        <v>41978</v>
      </c>
      <c r="B18774">
        <v>40337725</v>
      </c>
      <c r="C18774">
        <v>1982</v>
      </c>
      <c r="D18774" t="s">
        <v>21976</v>
      </c>
      <c r="E18774" t="s">
        <v>8072</v>
      </c>
      <c r="F18774" t="s">
        <v>22026</v>
      </c>
      <c r="G18774" t="s">
        <v>3</v>
      </c>
      <c r="H18774">
        <v>12</v>
      </c>
      <c r="I18774">
        <v>65</v>
      </c>
      <c r="J18774">
        <v>2052</v>
      </c>
      <c r="K18774">
        <v>223</v>
      </c>
      <c r="L18774" t="s">
        <v>23190</v>
      </c>
      <c r="M18774" s="15" t="e">
        <f>IF(INDEX(#REF!,MATCH(Padrón!K18774,#REF!,0),MATCH(Padrón!J18774,#REF!,0))=K18774,"Sí","NO")</f>
        <v>#REF!</v>
      </c>
    </row>
    <row r="18775" spans="1:13" x14ac:dyDescent="0.25">
      <c r="A18775" t="s">
        <v>41979</v>
      </c>
      <c r="B18775">
        <v>35007130</v>
      </c>
      <c r="C18775">
        <v>1990</v>
      </c>
      <c r="D18775" t="s">
        <v>21976</v>
      </c>
      <c r="E18775" t="s">
        <v>22027</v>
      </c>
      <c r="F18775" t="s">
        <v>1758</v>
      </c>
      <c r="G18775" t="s">
        <v>10</v>
      </c>
      <c r="H18775">
        <v>12</v>
      </c>
      <c r="I18775">
        <v>65</v>
      </c>
      <c r="J18775">
        <v>2052</v>
      </c>
      <c r="K18775">
        <v>224</v>
      </c>
      <c r="L18775" t="s">
        <v>23190</v>
      </c>
      <c r="M18775" s="15" t="e">
        <f>IF(INDEX(#REF!,MATCH(Padrón!K18775,#REF!,0),MATCH(Padrón!J18775,#REF!,0))=K18775,"Sí","NO")</f>
        <v>#REF!</v>
      </c>
    </row>
    <row r="18776" spans="1:13" x14ac:dyDescent="0.25">
      <c r="A18776" t="s">
        <v>41980</v>
      </c>
      <c r="B18776">
        <v>38063425</v>
      </c>
      <c r="C18776">
        <v>1993</v>
      </c>
      <c r="D18776" t="s">
        <v>21976</v>
      </c>
      <c r="E18776" t="s">
        <v>1038</v>
      </c>
      <c r="F18776" t="s">
        <v>22028</v>
      </c>
      <c r="G18776" t="s">
        <v>3</v>
      </c>
      <c r="H18776">
        <v>12</v>
      </c>
      <c r="I18776">
        <v>65</v>
      </c>
      <c r="J18776">
        <v>2052</v>
      </c>
      <c r="K18776">
        <v>225</v>
      </c>
      <c r="L18776" t="s">
        <v>23190</v>
      </c>
      <c r="M18776" s="15" t="e">
        <f>IF(INDEX(#REF!,MATCH(Padrón!K18776,#REF!,0),MATCH(Padrón!J18776,#REF!,0))=K18776,"Sí","NO")</f>
        <v>#REF!</v>
      </c>
    </row>
    <row r="18777" spans="1:13" x14ac:dyDescent="0.25">
      <c r="A18777" t="s">
        <v>41981</v>
      </c>
      <c r="B18777">
        <v>16141916</v>
      </c>
      <c r="C18777">
        <v>1963</v>
      </c>
      <c r="D18777" t="s">
        <v>21976</v>
      </c>
      <c r="E18777" t="s">
        <v>22029</v>
      </c>
      <c r="F18777" t="s">
        <v>22030</v>
      </c>
      <c r="G18777" t="s">
        <v>3</v>
      </c>
      <c r="H18777">
        <v>12</v>
      </c>
      <c r="I18777">
        <v>65</v>
      </c>
      <c r="J18777">
        <v>2052</v>
      </c>
      <c r="K18777">
        <v>226</v>
      </c>
      <c r="L18777" t="s">
        <v>23190</v>
      </c>
      <c r="M18777" s="15" t="e">
        <f>IF(INDEX(#REF!,MATCH(Padrón!K18777,#REF!,0),MATCH(Padrón!J18777,#REF!,0))=K18777,"Sí","NO")</f>
        <v>#REF!</v>
      </c>
    </row>
    <row r="18778" spans="1:13" x14ac:dyDescent="0.25">
      <c r="A18778" t="s">
        <v>41982</v>
      </c>
      <c r="B18778">
        <v>36596831</v>
      </c>
      <c r="C18778">
        <v>1991</v>
      </c>
      <c r="D18778" t="s">
        <v>21976</v>
      </c>
      <c r="E18778" t="s">
        <v>311</v>
      </c>
      <c r="F18778" t="s">
        <v>64</v>
      </c>
      <c r="G18778" t="s">
        <v>27</v>
      </c>
      <c r="H18778">
        <v>12</v>
      </c>
      <c r="I18778">
        <v>65</v>
      </c>
      <c r="J18778">
        <v>2052</v>
      </c>
      <c r="K18778">
        <v>227</v>
      </c>
      <c r="L18778" t="s">
        <v>23190</v>
      </c>
      <c r="M18778" s="15" t="e">
        <f>IF(INDEX(#REF!,MATCH(Padrón!K18778,#REF!,0),MATCH(Padrón!J18778,#REF!,0))=K18778,"Sí","NO")</f>
        <v>#REF!</v>
      </c>
    </row>
    <row r="18779" spans="1:13" x14ac:dyDescent="0.25">
      <c r="A18779" t="s">
        <v>41983</v>
      </c>
      <c r="B18779">
        <v>16933606</v>
      </c>
      <c r="C18779">
        <v>1964</v>
      </c>
      <c r="D18779" t="s">
        <v>21976</v>
      </c>
      <c r="E18779" t="s">
        <v>3573</v>
      </c>
      <c r="F18779" t="s">
        <v>1315</v>
      </c>
      <c r="G18779" t="s">
        <v>10</v>
      </c>
      <c r="H18779">
        <v>12</v>
      </c>
      <c r="I18779">
        <v>65</v>
      </c>
      <c r="J18779">
        <v>2052</v>
      </c>
      <c r="K18779">
        <v>228</v>
      </c>
      <c r="L18779" t="s">
        <v>23190</v>
      </c>
      <c r="M18779" s="15" t="e">
        <f>IF(INDEX(#REF!,MATCH(Padrón!K18779,#REF!,0),MATCH(Padrón!J18779,#REF!,0))=K18779,"Sí","NO")</f>
        <v>#REF!</v>
      </c>
    </row>
    <row r="18780" spans="1:13" x14ac:dyDescent="0.25">
      <c r="A18780" t="s">
        <v>41984</v>
      </c>
      <c r="B18780">
        <v>12504746</v>
      </c>
      <c r="C18780">
        <v>1961</v>
      </c>
      <c r="D18780" t="s">
        <v>21976</v>
      </c>
      <c r="E18780" t="s">
        <v>1545</v>
      </c>
      <c r="F18780" t="s">
        <v>7222</v>
      </c>
      <c r="G18780" t="s">
        <v>27</v>
      </c>
      <c r="H18780">
        <v>12</v>
      </c>
      <c r="I18780">
        <v>65</v>
      </c>
      <c r="J18780">
        <v>2052</v>
      </c>
      <c r="K18780">
        <v>229</v>
      </c>
      <c r="L18780" t="s">
        <v>23190</v>
      </c>
      <c r="M18780" s="15" t="e">
        <f>IF(INDEX(#REF!,MATCH(Padrón!K18780,#REF!,0),MATCH(Padrón!J18780,#REF!,0))=K18780,"Sí","NO")</f>
        <v>#REF!</v>
      </c>
    </row>
    <row r="18781" spans="1:13" x14ac:dyDescent="0.25">
      <c r="A18781" t="s">
        <v>41985</v>
      </c>
      <c r="B18781">
        <v>11021474</v>
      </c>
      <c r="C18781">
        <v>1953</v>
      </c>
      <c r="D18781" t="s">
        <v>21976</v>
      </c>
      <c r="E18781" t="s">
        <v>465</v>
      </c>
      <c r="F18781" t="s">
        <v>3723</v>
      </c>
      <c r="G18781" t="s">
        <v>27</v>
      </c>
      <c r="H18781">
        <v>12</v>
      </c>
      <c r="I18781">
        <v>65</v>
      </c>
      <c r="J18781">
        <v>2052</v>
      </c>
      <c r="K18781">
        <v>230</v>
      </c>
      <c r="L18781" t="s">
        <v>23190</v>
      </c>
      <c r="M18781" s="15" t="e">
        <f>IF(INDEX(#REF!,MATCH(Padrón!K18781,#REF!,0),MATCH(Padrón!J18781,#REF!,0))=K18781,"Sí","NO")</f>
        <v>#REF!</v>
      </c>
    </row>
    <row r="18782" spans="1:13" x14ac:dyDescent="0.25">
      <c r="A18782" t="s">
        <v>41986</v>
      </c>
      <c r="B18782">
        <v>20644637</v>
      </c>
      <c r="C18782">
        <v>1968</v>
      </c>
      <c r="D18782" t="s">
        <v>21976</v>
      </c>
      <c r="E18782" t="s">
        <v>2251</v>
      </c>
      <c r="F18782" t="s">
        <v>22031</v>
      </c>
      <c r="G18782" t="s">
        <v>10</v>
      </c>
      <c r="H18782">
        <v>12</v>
      </c>
      <c r="I18782">
        <v>65</v>
      </c>
      <c r="J18782">
        <v>2052</v>
      </c>
      <c r="K18782">
        <v>231</v>
      </c>
      <c r="L18782" t="s">
        <v>23190</v>
      </c>
      <c r="M18782" s="15" t="e">
        <f>IF(INDEX(#REF!,MATCH(Padrón!K18782,#REF!,0),MATCH(Padrón!J18782,#REF!,0))=K18782,"Sí","NO")</f>
        <v>#REF!</v>
      </c>
    </row>
    <row r="18783" spans="1:13" x14ac:dyDescent="0.25">
      <c r="A18783" t="s">
        <v>41987</v>
      </c>
      <c r="B18783">
        <v>36457747</v>
      </c>
      <c r="C18783">
        <v>1991</v>
      </c>
      <c r="D18783" t="s">
        <v>21976</v>
      </c>
      <c r="E18783" t="s">
        <v>1361</v>
      </c>
      <c r="F18783" t="s">
        <v>4350</v>
      </c>
      <c r="G18783" t="s">
        <v>10</v>
      </c>
      <c r="H18783">
        <v>12</v>
      </c>
      <c r="I18783">
        <v>65</v>
      </c>
      <c r="J18783">
        <v>2052</v>
      </c>
      <c r="K18783">
        <v>232</v>
      </c>
      <c r="L18783" t="s">
        <v>23190</v>
      </c>
      <c r="M18783" s="15" t="e">
        <f>IF(INDEX(#REF!,MATCH(Padrón!K18783,#REF!,0),MATCH(Padrón!J18783,#REF!,0))=K18783,"Sí","NO")</f>
        <v>#REF!</v>
      </c>
    </row>
    <row r="18784" spans="1:13" x14ac:dyDescent="0.25">
      <c r="A18784" t="s">
        <v>41988</v>
      </c>
      <c r="B18784">
        <v>12724183</v>
      </c>
      <c r="C18784">
        <v>1959</v>
      </c>
      <c r="D18784" t="s">
        <v>21976</v>
      </c>
      <c r="E18784" t="s">
        <v>11122</v>
      </c>
      <c r="F18784" t="s">
        <v>22032</v>
      </c>
      <c r="G18784" t="s">
        <v>3</v>
      </c>
      <c r="H18784">
        <v>12</v>
      </c>
      <c r="I18784">
        <v>65</v>
      </c>
      <c r="J18784">
        <v>2052</v>
      </c>
      <c r="K18784">
        <v>233</v>
      </c>
      <c r="L18784" t="s">
        <v>23190</v>
      </c>
      <c r="M18784" s="15" t="e">
        <f>IF(INDEX(#REF!,MATCH(Padrón!K18784,#REF!,0),MATCH(Padrón!J18784,#REF!,0))=K18784,"Sí","NO")</f>
        <v>#REF!</v>
      </c>
    </row>
    <row r="18785" spans="1:13" x14ac:dyDescent="0.25">
      <c r="A18785" t="s">
        <v>41989</v>
      </c>
      <c r="B18785">
        <v>6417542</v>
      </c>
      <c r="C18785">
        <v>1928</v>
      </c>
      <c r="D18785" t="s">
        <v>21976</v>
      </c>
      <c r="E18785" t="s">
        <v>8015</v>
      </c>
      <c r="F18785" t="s">
        <v>4183</v>
      </c>
      <c r="G18785" t="s">
        <v>14</v>
      </c>
      <c r="H18785">
        <v>12</v>
      </c>
      <c r="I18785">
        <v>65</v>
      </c>
      <c r="J18785">
        <v>2052</v>
      </c>
      <c r="K18785">
        <v>234</v>
      </c>
      <c r="L18785" t="s">
        <v>23190</v>
      </c>
      <c r="M18785" s="15" t="e">
        <f>IF(INDEX(#REF!,MATCH(Padrón!K18785,#REF!,0),MATCH(Padrón!J18785,#REF!,0))=K18785,"Sí","NO")</f>
        <v>#REF!</v>
      </c>
    </row>
    <row r="18786" spans="1:13" x14ac:dyDescent="0.25">
      <c r="A18786" t="s">
        <v>41990</v>
      </c>
      <c r="B18786">
        <v>27090269</v>
      </c>
      <c r="C18786">
        <v>1978</v>
      </c>
      <c r="D18786" t="s">
        <v>21976</v>
      </c>
      <c r="E18786" t="s">
        <v>1720</v>
      </c>
      <c r="F18786" t="s">
        <v>22033</v>
      </c>
      <c r="G18786" t="s">
        <v>3</v>
      </c>
      <c r="H18786">
        <v>12</v>
      </c>
      <c r="I18786">
        <v>65</v>
      </c>
      <c r="J18786">
        <v>2052</v>
      </c>
      <c r="K18786">
        <v>235</v>
      </c>
      <c r="L18786" t="s">
        <v>23190</v>
      </c>
      <c r="M18786" s="15" t="e">
        <f>IF(INDEX(#REF!,MATCH(Padrón!K18786,#REF!,0),MATCH(Padrón!J18786,#REF!,0))=K18786,"Sí","NO")</f>
        <v>#REF!</v>
      </c>
    </row>
    <row r="18787" spans="1:13" x14ac:dyDescent="0.25">
      <c r="A18787" t="s">
        <v>41991</v>
      </c>
      <c r="B18787">
        <v>39946465</v>
      </c>
      <c r="C18787">
        <v>1988</v>
      </c>
      <c r="D18787" t="s">
        <v>21976</v>
      </c>
      <c r="E18787" t="s">
        <v>22034</v>
      </c>
      <c r="F18787" t="s">
        <v>31</v>
      </c>
      <c r="G18787" t="s">
        <v>27</v>
      </c>
      <c r="H18787">
        <v>12</v>
      </c>
      <c r="I18787">
        <v>65</v>
      </c>
      <c r="J18787">
        <v>2052</v>
      </c>
      <c r="K18787">
        <v>236</v>
      </c>
      <c r="L18787" t="s">
        <v>23190</v>
      </c>
      <c r="M18787" s="15" t="e">
        <f>IF(INDEX(#REF!,MATCH(Padrón!K18787,#REF!,0),MATCH(Padrón!J18787,#REF!,0))=K18787,"Sí","NO")</f>
        <v>#REF!</v>
      </c>
    </row>
    <row r="18788" spans="1:13" x14ac:dyDescent="0.25">
      <c r="A18788" t="s">
        <v>41992</v>
      </c>
      <c r="B18788">
        <v>29840283</v>
      </c>
      <c r="C18788">
        <v>1982</v>
      </c>
      <c r="D18788" t="s">
        <v>21976</v>
      </c>
      <c r="E18788" t="s">
        <v>22035</v>
      </c>
      <c r="F18788" t="s">
        <v>238</v>
      </c>
      <c r="G18788" t="s">
        <v>3</v>
      </c>
      <c r="H18788">
        <v>12</v>
      </c>
      <c r="I18788">
        <v>65</v>
      </c>
      <c r="J18788">
        <v>2052</v>
      </c>
      <c r="K18788">
        <v>237</v>
      </c>
      <c r="L18788" t="s">
        <v>23190</v>
      </c>
      <c r="M18788" s="15" t="e">
        <f>IF(INDEX(#REF!,MATCH(Padrón!K18788,#REF!,0),MATCH(Padrón!J18788,#REF!,0))=K18788,"Sí","NO")</f>
        <v>#REF!</v>
      </c>
    </row>
    <row r="18789" spans="1:13" x14ac:dyDescent="0.25">
      <c r="A18789" t="s">
        <v>41993</v>
      </c>
      <c r="B18789">
        <v>54866450</v>
      </c>
      <c r="C18789">
        <v>2003</v>
      </c>
      <c r="D18789" t="s">
        <v>21976</v>
      </c>
      <c r="E18789" t="s">
        <v>22036</v>
      </c>
      <c r="F18789" t="s">
        <v>22037</v>
      </c>
      <c r="G18789" t="s">
        <v>3</v>
      </c>
      <c r="H18789">
        <v>12</v>
      </c>
      <c r="I18789">
        <v>65</v>
      </c>
      <c r="J18789">
        <v>2052</v>
      </c>
      <c r="K18789">
        <v>238</v>
      </c>
      <c r="L18789" t="s">
        <v>23190</v>
      </c>
      <c r="M18789" s="15" t="e">
        <f>IF(INDEX(#REF!,MATCH(Padrón!K18789,#REF!,0),MATCH(Padrón!J18789,#REF!,0))=K18789,"Sí","NO")</f>
        <v>#REF!</v>
      </c>
    </row>
    <row r="18790" spans="1:13" x14ac:dyDescent="0.25">
      <c r="A18790" t="s">
        <v>41994</v>
      </c>
      <c r="B18790">
        <v>26556843</v>
      </c>
      <c r="C18790">
        <v>1978</v>
      </c>
      <c r="D18790" t="s">
        <v>21976</v>
      </c>
      <c r="E18790" t="s">
        <v>22038</v>
      </c>
      <c r="F18790" t="s">
        <v>2287</v>
      </c>
      <c r="G18790" t="s">
        <v>3</v>
      </c>
      <c r="H18790">
        <v>12</v>
      </c>
      <c r="I18790">
        <v>65</v>
      </c>
      <c r="J18790">
        <v>2052</v>
      </c>
      <c r="K18790">
        <v>239</v>
      </c>
      <c r="L18790" t="s">
        <v>23190</v>
      </c>
      <c r="M18790" s="15" t="e">
        <f>IF(INDEX(#REF!,MATCH(Padrón!K18790,#REF!,0),MATCH(Padrón!J18790,#REF!,0))=K18790,"Sí","NO")</f>
        <v>#REF!</v>
      </c>
    </row>
    <row r="18791" spans="1:13" x14ac:dyDescent="0.25">
      <c r="A18791" t="s">
        <v>41995</v>
      </c>
      <c r="B18791">
        <v>54866451</v>
      </c>
      <c r="C18791">
        <v>2007</v>
      </c>
      <c r="D18791" t="s">
        <v>21976</v>
      </c>
      <c r="E18791" t="s">
        <v>22039</v>
      </c>
      <c r="F18791" t="s">
        <v>1006</v>
      </c>
      <c r="G18791" t="s">
        <v>10</v>
      </c>
      <c r="H18791">
        <v>12</v>
      </c>
      <c r="I18791">
        <v>65</v>
      </c>
      <c r="J18791">
        <v>2052</v>
      </c>
      <c r="K18791">
        <v>240</v>
      </c>
      <c r="L18791" t="s">
        <v>23190</v>
      </c>
      <c r="M18791" s="15" t="e">
        <f>IF(INDEX(#REF!,MATCH(Padrón!K18791,#REF!,0),MATCH(Padrón!J18791,#REF!,0))=K18791,"Sí","NO")</f>
        <v>#REF!</v>
      </c>
    </row>
    <row r="18792" spans="1:13" x14ac:dyDescent="0.25">
      <c r="A18792" t="s">
        <v>41996</v>
      </c>
      <c r="B18792">
        <v>42615114</v>
      </c>
      <c r="C18792">
        <v>2000</v>
      </c>
      <c r="D18792" t="s">
        <v>21976</v>
      </c>
      <c r="E18792" t="s">
        <v>22040</v>
      </c>
      <c r="F18792" t="s">
        <v>74</v>
      </c>
      <c r="G18792" t="s">
        <v>3</v>
      </c>
      <c r="H18792">
        <v>12</v>
      </c>
      <c r="I18792">
        <v>65</v>
      </c>
      <c r="J18792">
        <v>2052</v>
      </c>
      <c r="K18792">
        <v>241</v>
      </c>
      <c r="L18792" t="s">
        <v>23190</v>
      </c>
      <c r="M18792" s="15" t="e">
        <f>IF(INDEX(#REF!,MATCH(Padrón!K18792,#REF!,0),MATCH(Padrón!J18792,#REF!,0))=K18792,"Sí","NO")</f>
        <v>#REF!</v>
      </c>
    </row>
    <row r="18793" spans="1:13" x14ac:dyDescent="0.25">
      <c r="A18793" t="s">
        <v>41997</v>
      </c>
      <c r="B18793">
        <v>46731079</v>
      </c>
      <c r="C18793">
        <v>2003</v>
      </c>
      <c r="D18793" t="s">
        <v>21976</v>
      </c>
      <c r="E18793" t="s">
        <v>22041</v>
      </c>
      <c r="F18793" t="s">
        <v>596</v>
      </c>
      <c r="G18793" t="s">
        <v>3</v>
      </c>
      <c r="H18793">
        <v>12</v>
      </c>
      <c r="I18793">
        <v>65</v>
      </c>
      <c r="J18793">
        <v>2052</v>
      </c>
      <c r="K18793">
        <v>242</v>
      </c>
      <c r="L18793" t="s">
        <v>23190</v>
      </c>
      <c r="M18793" s="15" t="e">
        <f>IF(INDEX(#REF!,MATCH(Padrón!K18793,#REF!,0),MATCH(Padrón!J18793,#REF!,0))=K18793,"Sí","NO")</f>
        <v>#REF!</v>
      </c>
    </row>
    <row r="18794" spans="1:13" x14ac:dyDescent="0.25">
      <c r="A18794" t="s">
        <v>41998</v>
      </c>
      <c r="B18794">
        <v>36062041</v>
      </c>
      <c r="C18794">
        <v>1990</v>
      </c>
      <c r="D18794" t="s">
        <v>21976</v>
      </c>
      <c r="E18794" t="s">
        <v>14459</v>
      </c>
      <c r="F18794" t="s">
        <v>1356</v>
      </c>
      <c r="G18794" t="s">
        <v>10</v>
      </c>
      <c r="H18794">
        <v>12</v>
      </c>
      <c r="I18794">
        <v>65</v>
      </c>
      <c r="J18794">
        <v>2052</v>
      </c>
      <c r="K18794">
        <v>243</v>
      </c>
      <c r="L18794" t="s">
        <v>23190</v>
      </c>
      <c r="M18794" s="15" t="e">
        <f>IF(INDEX(#REF!,MATCH(Padrón!K18794,#REF!,0),MATCH(Padrón!J18794,#REF!,0))=K18794,"Sí","NO")</f>
        <v>#REF!</v>
      </c>
    </row>
    <row r="18795" spans="1:13" x14ac:dyDescent="0.25">
      <c r="A18795" t="s">
        <v>41999</v>
      </c>
      <c r="B18795">
        <v>46551608</v>
      </c>
      <c r="C18795">
        <v>2005</v>
      </c>
      <c r="D18795" t="s">
        <v>22042</v>
      </c>
      <c r="E18795" t="s">
        <v>1617</v>
      </c>
      <c r="F18795" t="s">
        <v>22043</v>
      </c>
      <c r="G18795" t="s">
        <v>3</v>
      </c>
      <c r="H18795">
        <v>12</v>
      </c>
      <c r="I18795">
        <v>65</v>
      </c>
      <c r="J18795">
        <v>2052</v>
      </c>
      <c r="K18795">
        <v>244</v>
      </c>
      <c r="L18795" t="s">
        <v>23190</v>
      </c>
      <c r="M18795" s="15" t="e">
        <f>IF(INDEX(#REF!,MATCH(Padrón!K18795,#REF!,0),MATCH(Padrón!J18795,#REF!,0))=K18795,"Sí","NO")</f>
        <v>#REF!</v>
      </c>
    </row>
    <row r="18796" spans="1:13" x14ac:dyDescent="0.25">
      <c r="A18796" t="s">
        <v>42000</v>
      </c>
      <c r="B18796">
        <v>41304060</v>
      </c>
      <c r="C18796">
        <v>1997</v>
      </c>
      <c r="D18796" t="s">
        <v>22042</v>
      </c>
      <c r="E18796" t="s">
        <v>9622</v>
      </c>
      <c r="F18796" t="s">
        <v>22044</v>
      </c>
      <c r="G18796" t="s">
        <v>10</v>
      </c>
      <c r="H18796">
        <v>12</v>
      </c>
      <c r="I18796">
        <v>65</v>
      </c>
      <c r="J18796">
        <v>2052</v>
      </c>
      <c r="K18796">
        <v>245</v>
      </c>
      <c r="L18796" t="s">
        <v>23190</v>
      </c>
      <c r="M18796" s="15" t="e">
        <f>IF(INDEX(#REF!,MATCH(Padrón!K18796,#REF!,0),MATCH(Padrón!J18796,#REF!,0))=K18796,"Sí","NO")</f>
        <v>#REF!</v>
      </c>
    </row>
    <row r="18797" spans="1:13" x14ac:dyDescent="0.25">
      <c r="A18797" t="s">
        <v>42001</v>
      </c>
      <c r="B18797">
        <v>45451233</v>
      </c>
      <c r="C18797">
        <v>2004</v>
      </c>
      <c r="D18797" t="s">
        <v>22042</v>
      </c>
      <c r="E18797" t="s">
        <v>22045</v>
      </c>
      <c r="F18797" t="s">
        <v>1340</v>
      </c>
      <c r="G18797" t="s">
        <v>3</v>
      </c>
      <c r="H18797">
        <v>12</v>
      </c>
      <c r="I18797">
        <v>65</v>
      </c>
      <c r="J18797">
        <v>2052</v>
      </c>
      <c r="K18797">
        <v>246</v>
      </c>
      <c r="L18797" t="s">
        <v>23190</v>
      </c>
      <c r="M18797" s="15" t="e">
        <f>IF(INDEX(#REF!,MATCH(Padrón!K18797,#REF!,0),MATCH(Padrón!J18797,#REF!,0))=K18797,"Sí","NO")</f>
        <v>#REF!</v>
      </c>
    </row>
    <row r="18798" spans="1:13" x14ac:dyDescent="0.25">
      <c r="A18798" t="s">
        <v>42002</v>
      </c>
      <c r="B18798">
        <v>37747812</v>
      </c>
      <c r="C18798">
        <v>1994</v>
      </c>
      <c r="D18798" t="s">
        <v>22042</v>
      </c>
      <c r="E18798" t="s">
        <v>22046</v>
      </c>
      <c r="F18798" t="s">
        <v>22047</v>
      </c>
      <c r="G18798" t="s">
        <v>10</v>
      </c>
      <c r="H18798">
        <v>12</v>
      </c>
      <c r="I18798">
        <v>65</v>
      </c>
      <c r="J18798">
        <v>2052</v>
      </c>
      <c r="K18798">
        <v>247</v>
      </c>
      <c r="L18798" t="s">
        <v>23190</v>
      </c>
      <c r="M18798" s="15" t="e">
        <f>IF(INDEX(#REF!,MATCH(Padrón!K18798,#REF!,0),MATCH(Padrón!J18798,#REF!,0))=K18798,"Sí","NO")</f>
        <v>#REF!</v>
      </c>
    </row>
    <row r="18799" spans="1:13" x14ac:dyDescent="0.25">
      <c r="A18799" t="s">
        <v>42003</v>
      </c>
      <c r="B18799">
        <v>31811355</v>
      </c>
      <c r="C18799">
        <v>1985</v>
      </c>
      <c r="D18799" t="s">
        <v>22042</v>
      </c>
      <c r="E18799" t="s">
        <v>91</v>
      </c>
      <c r="F18799" t="s">
        <v>22048</v>
      </c>
      <c r="G18799" t="s">
        <v>3</v>
      </c>
      <c r="H18799">
        <v>12</v>
      </c>
      <c r="I18799">
        <v>65</v>
      </c>
      <c r="J18799">
        <v>2052</v>
      </c>
      <c r="K18799">
        <v>248</v>
      </c>
      <c r="L18799" t="s">
        <v>23190</v>
      </c>
      <c r="M18799" s="15" t="e">
        <f>IF(INDEX(#REF!,MATCH(Padrón!K18799,#REF!,0),MATCH(Padrón!J18799,#REF!,0))=K18799,"Sí","NO")</f>
        <v>#REF!</v>
      </c>
    </row>
    <row r="18800" spans="1:13" x14ac:dyDescent="0.25">
      <c r="A18800" t="s">
        <v>42004</v>
      </c>
      <c r="B18800">
        <v>39946444</v>
      </c>
      <c r="C18800">
        <v>1995</v>
      </c>
      <c r="D18800" t="s">
        <v>22042</v>
      </c>
      <c r="E18800" t="s">
        <v>22049</v>
      </c>
      <c r="F18800" t="s">
        <v>22050</v>
      </c>
      <c r="G18800" t="s">
        <v>3</v>
      </c>
      <c r="H18800">
        <v>12</v>
      </c>
      <c r="I18800">
        <v>65</v>
      </c>
      <c r="J18800">
        <v>2052</v>
      </c>
      <c r="K18800">
        <v>249</v>
      </c>
      <c r="L18800" t="s">
        <v>23190</v>
      </c>
      <c r="M18800" s="15" t="e">
        <f>IF(INDEX(#REF!,MATCH(Padrón!K18800,#REF!,0),MATCH(Padrón!J18800,#REF!,0))=K18800,"Sí","NO")</f>
        <v>#REF!</v>
      </c>
    </row>
    <row r="18801" spans="1:13" x14ac:dyDescent="0.25">
      <c r="A18801" t="s">
        <v>42005</v>
      </c>
      <c r="B18801">
        <v>36457762</v>
      </c>
      <c r="C18801">
        <v>1992</v>
      </c>
      <c r="D18801" t="s">
        <v>22042</v>
      </c>
      <c r="E18801" t="s">
        <v>22051</v>
      </c>
      <c r="F18801" t="s">
        <v>22052</v>
      </c>
      <c r="G18801" t="s">
        <v>27</v>
      </c>
      <c r="H18801">
        <v>12</v>
      </c>
      <c r="I18801">
        <v>65</v>
      </c>
      <c r="J18801">
        <v>2052</v>
      </c>
      <c r="K18801">
        <v>250</v>
      </c>
      <c r="L18801" t="s">
        <v>23190</v>
      </c>
      <c r="M18801" s="15" t="e">
        <f>IF(INDEX(#REF!,MATCH(Padrón!K18801,#REF!,0),MATCH(Padrón!J18801,#REF!,0))=K18801,"Sí","NO")</f>
        <v>#REF!</v>
      </c>
    </row>
    <row r="18802" spans="1:13" x14ac:dyDescent="0.25">
      <c r="A18802" t="s">
        <v>42006</v>
      </c>
      <c r="B18802">
        <v>30488706</v>
      </c>
      <c r="C18802">
        <v>1983</v>
      </c>
      <c r="D18802" t="s">
        <v>22042</v>
      </c>
      <c r="E18802" t="s">
        <v>22053</v>
      </c>
      <c r="F18802" t="s">
        <v>12031</v>
      </c>
      <c r="G18802" t="s">
        <v>10</v>
      </c>
      <c r="H18802">
        <v>12</v>
      </c>
      <c r="I18802">
        <v>65</v>
      </c>
      <c r="J18802">
        <v>2052</v>
      </c>
      <c r="K18802">
        <v>251</v>
      </c>
      <c r="L18802" t="s">
        <v>23190</v>
      </c>
      <c r="M18802" s="15" t="e">
        <f>IF(INDEX(#REF!,MATCH(Padrón!K18802,#REF!,0),MATCH(Padrón!J18802,#REF!,0))=K18802,"Sí","NO")</f>
        <v>#REF!</v>
      </c>
    </row>
    <row r="18803" spans="1:13" x14ac:dyDescent="0.25">
      <c r="A18803" t="s">
        <v>42007</v>
      </c>
      <c r="B18803">
        <v>18653609</v>
      </c>
      <c r="C18803">
        <v>1965</v>
      </c>
      <c r="D18803" t="s">
        <v>22042</v>
      </c>
      <c r="E18803" t="s">
        <v>7402</v>
      </c>
      <c r="F18803" t="s">
        <v>141</v>
      </c>
      <c r="G18803" t="s">
        <v>3</v>
      </c>
      <c r="H18803">
        <v>12</v>
      </c>
      <c r="I18803">
        <v>65</v>
      </c>
      <c r="J18803">
        <v>2052</v>
      </c>
      <c r="K18803">
        <v>252</v>
      </c>
      <c r="L18803" t="s">
        <v>23190</v>
      </c>
      <c r="M18803" s="15" t="e">
        <f>IF(INDEX(#REF!,MATCH(Padrón!K18803,#REF!,0),MATCH(Padrón!J18803,#REF!,0))=K18803,"Sí","NO")</f>
        <v>#REF!</v>
      </c>
    </row>
    <row r="18804" spans="1:13" x14ac:dyDescent="0.25">
      <c r="A18804" t="s">
        <v>42008</v>
      </c>
      <c r="B18804">
        <v>29572569</v>
      </c>
      <c r="C18804">
        <v>1982</v>
      </c>
      <c r="D18804" t="s">
        <v>22042</v>
      </c>
      <c r="E18804" t="s">
        <v>108</v>
      </c>
      <c r="F18804" t="s">
        <v>8999</v>
      </c>
      <c r="G18804" t="s">
        <v>3</v>
      </c>
      <c r="H18804">
        <v>12</v>
      </c>
      <c r="I18804">
        <v>65</v>
      </c>
      <c r="J18804">
        <v>2052</v>
      </c>
      <c r="K18804">
        <v>253</v>
      </c>
      <c r="L18804" t="s">
        <v>23190</v>
      </c>
      <c r="M18804" s="15" t="e">
        <f>IF(INDEX(#REF!,MATCH(Padrón!K18804,#REF!,0),MATCH(Padrón!J18804,#REF!,0))=K18804,"Sí","NO")</f>
        <v>#REF!</v>
      </c>
    </row>
    <row r="18805" spans="1:13" x14ac:dyDescent="0.25">
      <c r="A18805" t="s">
        <v>42009</v>
      </c>
      <c r="B18805">
        <v>47596307</v>
      </c>
      <c r="C18805">
        <v>2006</v>
      </c>
      <c r="D18805" t="s">
        <v>22042</v>
      </c>
      <c r="E18805" t="s">
        <v>9147</v>
      </c>
      <c r="F18805" t="s">
        <v>13604</v>
      </c>
      <c r="G18805" t="s">
        <v>3</v>
      </c>
      <c r="H18805">
        <v>12</v>
      </c>
      <c r="I18805">
        <v>65</v>
      </c>
      <c r="J18805">
        <v>2052</v>
      </c>
      <c r="K18805">
        <v>254</v>
      </c>
      <c r="L18805" t="s">
        <v>23190</v>
      </c>
      <c r="M18805" s="15" t="e">
        <f>IF(INDEX(#REF!,MATCH(Padrón!K18805,#REF!,0),MATCH(Padrón!J18805,#REF!,0))=K18805,"Sí","NO")</f>
        <v>#REF!</v>
      </c>
    </row>
    <row r="18806" spans="1:13" x14ac:dyDescent="0.25">
      <c r="A18806" t="s">
        <v>42010</v>
      </c>
      <c r="B18806">
        <v>39228891</v>
      </c>
      <c r="C18806">
        <v>1996</v>
      </c>
      <c r="D18806" t="s">
        <v>22042</v>
      </c>
      <c r="E18806" t="s">
        <v>22054</v>
      </c>
      <c r="F18806" t="s">
        <v>4967</v>
      </c>
      <c r="G18806" t="s">
        <v>27</v>
      </c>
      <c r="H18806">
        <v>12</v>
      </c>
      <c r="I18806">
        <v>65</v>
      </c>
      <c r="J18806">
        <v>2052</v>
      </c>
      <c r="K18806">
        <v>255</v>
      </c>
      <c r="L18806" t="s">
        <v>23190</v>
      </c>
      <c r="M18806" s="15" t="e">
        <f>IF(INDEX(#REF!,MATCH(Padrón!K18806,#REF!,0),MATCH(Padrón!J18806,#REF!,0))=K18806,"Sí","NO")</f>
        <v>#REF!</v>
      </c>
    </row>
    <row r="18807" spans="1:13" x14ac:dyDescent="0.25">
      <c r="A18807" t="s">
        <v>42011</v>
      </c>
      <c r="B18807">
        <v>41617664</v>
      </c>
      <c r="C18807">
        <v>1999</v>
      </c>
      <c r="D18807" t="s">
        <v>22042</v>
      </c>
      <c r="E18807" t="s">
        <v>22055</v>
      </c>
      <c r="F18807" t="s">
        <v>22056</v>
      </c>
      <c r="G18807" t="s">
        <v>3</v>
      </c>
      <c r="H18807">
        <v>12</v>
      </c>
      <c r="I18807">
        <v>65</v>
      </c>
      <c r="J18807">
        <v>2052</v>
      </c>
      <c r="K18807">
        <v>256</v>
      </c>
      <c r="L18807" t="s">
        <v>23190</v>
      </c>
      <c r="M18807" s="15" t="e">
        <f>IF(INDEX(#REF!,MATCH(Padrón!K18807,#REF!,0),MATCH(Padrón!J18807,#REF!,0))=K18807,"Sí","NO")</f>
        <v>#REF!</v>
      </c>
    </row>
    <row r="18808" spans="1:13" x14ac:dyDescent="0.25">
      <c r="A18808" t="s">
        <v>42012</v>
      </c>
      <c r="B18808">
        <v>25205153</v>
      </c>
      <c r="C18808">
        <v>1975</v>
      </c>
      <c r="D18808" t="s">
        <v>22042</v>
      </c>
      <c r="E18808" t="s">
        <v>4916</v>
      </c>
      <c r="F18808" t="s">
        <v>488</v>
      </c>
      <c r="G18808" t="s">
        <v>3</v>
      </c>
      <c r="H18808">
        <v>12</v>
      </c>
      <c r="I18808">
        <v>65</v>
      </c>
      <c r="J18808">
        <v>2052</v>
      </c>
      <c r="K18808">
        <v>257</v>
      </c>
      <c r="L18808" t="s">
        <v>23190</v>
      </c>
      <c r="M18808" s="15" t="e">
        <f>IF(INDEX(#REF!,MATCH(Padrón!K18808,#REF!,0),MATCH(Padrón!J18808,#REF!,0))=K18808,"Sí","NO")</f>
        <v>#REF!</v>
      </c>
    </row>
    <row r="18809" spans="1:13" x14ac:dyDescent="0.25">
      <c r="A18809" t="s">
        <v>42013</v>
      </c>
      <c r="B18809">
        <v>41510701</v>
      </c>
      <c r="C18809">
        <v>1998</v>
      </c>
      <c r="D18809" t="s">
        <v>22042</v>
      </c>
      <c r="E18809" t="s">
        <v>5213</v>
      </c>
      <c r="F18809" t="s">
        <v>22057</v>
      </c>
      <c r="G18809" t="s">
        <v>10</v>
      </c>
      <c r="H18809">
        <v>12</v>
      </c>
      <c r="I18809">
        <v>65</v>
      </c>
      <c r="J18809">
        <v>2052</v>
      </c>
      <c r="K18809">
        <v>258</v>
      </c>
      <c r="L18809" t="s">
        <v>23190</v>
      </c>
      <c r="M18809" s="15" t="e">
        <f>IF(INDEX(#REF!,MATCH(Padrón!K18809,#REF!,0),MATCH(Padrón!J18809,#REF!,0))=K18809,"Sí","NO")</f>
        <v>#REF!</v>
      </c>
    </row>
    <row r="18810" spans="1:13" x14ac:dyDescent="0.25">
      <c r="A18810" t="s">
        <v>42014</v>
      </c>
      <c r="B18810">
        <v>33406333</v>
      </c>
      <c r="C18810">
        <v>1988</v>
      </c>
      <c r="D18810" t="s">
        <v>22042</v>
      </c>
      <c r="E18810" t="s">
        <v>12684</v>
      </c>
      <c r="F18810" t="s">
        <v>141</v>
      </c>
      <c r="G18810" t="s">
        <v>3</v>
      </c>
      <c r="H18810">
        <v>12</v>
      </c>
      <c r="I18810">
        <v>65</v>
      </c>
      <c r="J18810">
        <v>2052</v>
      </c>
      <c r="K18810">
        <v>259</v>
      </c>
      <c r="L18810" t="s">
        <v>23190</v>
      </c>
      <c r="M18810" s="15" t="e">
        <f>IF(INDEX(#REF!,MATCH(Padrón!K18810,#REF!,0),MATCH(Padrón!J18810,#REF!,0))=K18810,"Sí","NO")</f>
        <v>#REF!</v>
      </c>
    </row>
    <row r="18811" spans="1:13" x14ac:dyDescent="0.25">
      <c r="A18811" t="s">
        <v>42015</v>
      </c>
      <c r="B18811">
        <v>41878070</v>
      </c>
      <c r="C18811">
        <v>1999</v>
      </c>
      <c r="D18811" t="s">
        <v>22042</v>
      </c>
      <c r="E18811" t="s">
        <v>11409</v>
      </c>
      <c r="F18811" t="s">
        <v>9196</v>
      </c>
      <c r="G18811" t="s">
        <v>27</v>
      </c>
      <c r="H18811">
        <v>12</v>
      </c>
      <c r="I18811">
        <v>65</v>
      </c>
      <c r="J18811">
        <v>2052</v>
      </c>
      <c r="K18811">
        <v>260</v>
      </c>
      <c r="L18811" t="s">
        <v>23190</v>
      </c>
      <c r="M18811" s="15" t="e">
        <f>IF(INDEX(#REF!,MATCH(Padrón!K18811,#REF!,0),MATCH(Padrón!J18811,#REF!,0))=K18811,"Sí","NO")</f>
        <v>#REF!</v>
      </c>
    </row>
    <row r="18812" spans="1:13" x14ac:dyDescent="0.25">
      <c r="A18812" t="s">
        <v>42016</v>
      </c>
      <c r="B18812">
        <v>13160922</v>
      </c>
      <c r="C18812">
        <v>1959</v>
      </c>
      <c r="D18812" t="s">
        <v>22042</v>
      </c>
      <c r="E18812" t="s">
        <v>410</v>
      </c>
      <c r="F18812" t="s">
        <v>411</v>
      </c>
      <c r="G18812" t="s">
        <v>3</v>
      </c>
      <c r="H18812">
        <v>12</v>
      </c>
      <c r="I18812">
        <v>65</v>
      </c>
      <c r="J18812">
        <v>2052</v>
      </c>
      <c r="K18812">
        <v>261</v>
      </c>
      <c r="L18812" t="s">
        <v>23190</v>
      </c>
      <c r="M18812" s="15" t="e">
        <f>IF(INDEX(#REF!,MATCH(Padrón!K18812,#REF!,0),MATCH(Padrón!J18812,#REF!,0))=K18812,"Sí","NO")</f>
        <v>#REF!</v>
      </c>
    </row>
    <row r="18813" spans="1:13" x14ac:dyDescent="0.25">
      <c r="A18813" t="s">
        <v>42017</v>
      </c>
      <c r="B18813">
        <v>35454841</v>
      </c>
      <c r="C18813">
        <v>1990</v>
      </c>
      <c r="D18813" t="s">
        <v>22042</v>
      </c>
      <c r="E18813" t="s">
        <v>22058</v>
      </c>
      <c r="F18813" t="s">
        <v>22059</v>
      </c>
      <c r="G18813" t="s">
        <v>27</v>
      </c>
      <c r="H18813">
        <v>12</v>
      </c>
      <c r="I18813">
        <v>65</v>
      </c>
      <c r="J18813">
        <v>2052</v>
      </c>
      <c r="K18813">
        <v>262</v>
      </c>
      <c r="L18813" t="s">
        <v>23190</v>
      </c>
      <c r="M18813" s="15" t="e">
        <f>IF(INDEX(#REF!,MATCH(Padrón!K18813,#REF!,0),MATCH(Padrón!J18813,#REF!,0))=K18813,"Sí","NO")</f>
        <v>#REF!</v>
      </c>
    </row>
    <row r="18814" spans="1:13" x14ac:dyDescent="0.25">
      <c r="A18814" t="s">
        <v>42018</v>
      </c>
      <c r="B18814">
        <v>41031725</v>
      </c>
      <c r="C18814">
        <v>1997</v>
      </c>
      <c r="D18814" t="s">
        <v>22042</v>
      </c>
      <c r="E18814" t="s">
        <v>22060</v>
      </c>
      <c r="F18814" t="s">
        <v>22061</v>
      </c>
      <c r="G18814" t="s">
        <v>3</v>
      </c>
      <c r="H18814">
        <v>12</v>
      </c>
      <c r="I18814">
        <v>65</v>
      </c>
      <c r="J18814">
        <v>2052</v>
      </c>
      <c r="K18814">
        <v>263</v>
      </c>
      <c r="L18814" t="s">
        <v>23190</v>
      </c>
      <c r="M18814" s="15" t="e">
        <f>IF(INDEX(#REF!,MATCH(Padrón!K18814,#REF!,0),MATCH(Padrón!J18814,#REF!,0))=K18814,"Sí","NO")</f>
        <v>#REF!</v>
      </c>
    </row>
    <row r="18815" spans="1:13" x14ac:dyDescent="0.25">
      <c r="A18815" t="s">
        <v>42019</v>
      </c>
      <c r="B18815">
        <v>40411160</v>
      </c>
      <c r="C18815">
        <v>1997</v>
      </c>
      <c r="D18815" t="s">
        <v>22042</v>
      </c>
      <c r="E18815" t="s">
        <v>22062</v>
      </c>
      <c r="F18815" t="s">
        <v>16909</v>
      </c>
      <c r="G18815" t="s">
        <v>3</v>
      </c>
      <c r="H18815">
        <v>12</v>
      </c>
      <c r="I18815">
        <v>65</v>
      </c>
      <c r="J18815">
        <v>2052</v>
      </c>
      <c r="K18815">
        <v>264</v>
      </c>
      <c r="L18815" t="s">
        <v>23190</v>
      </c>
      <c r="M18815" s="15" t="e">
        <f>IF(INDEX(#REF!,MATCH(Padrón!K18815,#REF!,0),MATCH(Padrón!J18815,#REF!,0))=K18815,"Sí","NO")</f>
        <v>#REF!</v>
      </c>
    </row>
    <row r="18816" spans="1:13" x14ac:dyDescent="0.25">
      <c r="A18816" t="s">
        <v>42020</v>
      </c>
      <c r="B18816">
        <v>44227483</v>
      </c>
      <c r="C18816">
        <v>2001</v>
      </c>
      <c r="D18816" t="s">
        <v>22042</v>
      </c>
      <c r="E18816" t="s">
        <v>22063</v>
      </c>
      <c r="F18816" t="s">
        <v>22064</v>
      </c>
      <c r="G18816" t="s">
        <v>3</v>
      </c>
      <c r="H18816">
        <v>12</v>
      </c>
      <c r="I18816">
        <v>65</v>
      </c>
      <c r="J18816">
        <v>2052</v>
      </c>
      <c r="K18816">
        <v>265</v>
      </c>
      <c r="L18816" t="s">
        <v>23190</v>
      </c>
      <c r="M18816" s="15" t="e">
        <f>IF(INDEX(#REF!,MATCH(Padrón!K18816,#REF!,0),MATCH(Padrón!J18816,#REF!,0))=K18816,"Sí","NO")</f>
        <v>#REF!</v>
      </c>
    </row>
    <row r="18817" spans="1:13" x14ac:dyDescent="0.25">
      <c r="A18817" t="s">
        <v>42021</v>
      </c>
      <c r="B18817">
        <v>34350834</v>
      </c>
      <c r="C18817">
        <v>1976</v>
      </c>
      <c r="D18817" t="s">
        <v>22042</v>
      </c>
      <c r="E18817" t="s">
        <v>2270</v>
      </c>
      <c r="F18817" t="s">
        <v>856</v>
      </c>
      <c r="G18817" t="s">
        <v>3</v>
      </c>
      <c r="H18817">
        <v>12</v>
      </c>
      <c r="I18817">
        <v>65</v>
      </c>
      <c r="J18817">
        <v>2052</v>
      </c>
      <c r="K18817">
        <v>266</v>
      </c>
      <c r="L18817" t="s">
        <v>23190</v>
      </c>
      <c r="M18817" s="15" t="e">
        <f>IF(INDEX(#REF!,MATCH(Padrón!K18817,#REF!,0),MATCH(Padrón!J18817,#REF!,0))=K18817,"Sí","NO")</f>
        <v>#REF!</v>
      </c>
    </row>
    <row r="18818" spans="1:13" x14ac:dyDescent="0.25">
      <c r="A18818" t="s">
        <v>42022</v>
      </c>
      <c r="B18818">
        <v>22125183</v>
      </c>
      <c r="C18818">
        <v>1971</v>
      </c>
      <c r="D18818" t="s">
        <v>22042</v>
      </c>
      <c r="E18818" t="s">
        <v>22065</v>
      </c>
      <c r="F18818" t="s">
        <v>22066</v>
      </c>
      <c r="G18818" t="s">
        <v>3</v>
      </c>
      <c r="H18818">
        <v>12</v>
      </c>
      <c r="I18818">
        <v>65</v>
      </c>
      <c r="J18818">
        <v>2052</v>
      </c>
      <c r="K18818">
        <v>267</v>
      </c>
      <c r="L18818" t="s">
        <v>23190</v>
      </c>
      <c r="M18818" s="15" t="e">
        <f>IF(INDEX(#REF!,MATCH(Padrón!K18818,#REF!,0),MATCH(Padrón!J18818,#REF!,0))=K18818,"Sí","NO")</f>
        <v>#REF!</v>
      </c>
    </row>
    <row r="18819" spans="1:13" x14ac:dyDescent="0.25">
      <c r="A18819" t="s">
        <v>42023</v>
      </c>
      <c r="B18819">
        <v>27993041</v>
      </c>
      <c r="C18819">
        <v>1980</v>
      </c>
      <c r="D18819" t="s">
        <v>22042</v>
      </c>
      <c r="E18819" t="s">
        <v>6751</v>
      </c>
      <c r="F18819" t="s">
        <v>31</v>
      </c>
      <c r="G18819" t="s">
        <v>3</v>
      </c>
      <c r="H18819">
        <v>12</v>
      </c>
      <c r="I18819">
        <v>65</v>
      </c>
      <c r="J18819">
        <v>2052</v>
      </c>
      <c r="K18819">
        <v>268</v>
      </c>
      <c r="L18819" t="s">
        <v>23190</v>
      </c>
      <c r="M18819" s="15" t="e">
        <f>IF(INDEX(#REF!,MATCH(Padrón!K18819,#REF!,0),MATCH(Padrón!J18819,#REF!,0))=K18819,"Sí","NO")</f>
        <v>#REF!</v>
      </c>
    </row>
    <row r="18820" spans="1:13" x14ac:dyDescent="0.25">
      <c r="A18820" t="s">
        <v>42024</v>
      </c>
      <c r="B18820">
        <v>43547297</v>
      </c>
      <c r="C18820">
        <v>2001</v>
      </c>
      <c r="D18820" t="s">
        <v>22042</v>
      </c>
      <c r="E18820" t="s">
        <v>22067</v>
      </c>
      <c r="F18820" t="s">
        <v>941</v>
      </c>
      <c r="G18820" t="s">
        <v>3</v>
      </c>
      <c r="H18820">
        <v>12</v>
      </c>
      <c r="I18820">
        <v>65</v>
      </c>
      <c r="J18820">
        <v>2052</v>
      </c>
      <c r="K18820">
        <v>269</v>
      </c>
      <c r="L18820" t="s">
        <v>23190</v>
      </c>
      <c r="M18820" s="15" t="e">
        <f>IF(INDEX(#REF!,MATCH(Padrón!K18820,#REF!,0),MATCH(Padrón!J18820,#REF!,0))=K18820,"Sí","NO")</f>
        <v>#REF!</v>
      </c>
    </row>
    <row r="18821" spans="1:13" x14ac:dyDescent="0.25">
      <c r="A18821" t="s">
        <v>42025</v>
      </c>
      <c r="B18821">
        <v>41231759</v>
      </c>
      <c r="C18821">
        <v>1998</v>
      </c>
      <c r="D18821" t="s">
        <v>22042</v>
      </c>
      <c r="E18821" t="s">
        <v>22068</v>
      </c>
      <c r="F18821" t="s">
        <v>22069</v>
      </c>
      <c r="G18821" t="s">
        <v>3</v>
      </c>
      <c r="H18821">
        <v>12</v>
      </c>
      <c r="I18821">
        <v>65</v>
      </c>
      <c r="J18821">
        <v>2052</v>
      </c>
      <c r="K18821">
        <v>270</v>
      </c>
      <c r="L18821" t="s">
        <v>23190</v>
      </c>
      <c r="M18821" s="15" t="e">
        <f>IF(INDEX(#REF!,MATCH(Padrón!K18821,#REF!,0),MATCH(Padrón!J18821,#REF!,0))=K18821,"Sí","NO")</f>
        <v>#REF!</v>
      </c>
    </row>
    <row r="18822" spans="1:13" x14ac:dyDescent="0.25">
      <c r="A18822" t="s">
        <v>42026</v>
      </c>
      <c r="B18822">
        <v>32607712</v>
      </c>
      <c r="C18822">
        <v>1986</v>
      </c>
      <c r="D18822" t="s">
        <v>22042</v>
      </c>
      <c r="E18822" t="s">
        <v>22070</v>
      </c>
      <c r="F18822" t="s">
        <v>2184</v>
      </c>
      <c r="G18822" t="s">
        <v>110</v>
      </c>
      <c r="H18822">
        <v>12</v>
      </c>
      <c r="I18822">
        <v>65</v>
      </c>
      <c r="J18822">
        <v>2052</v>
      </c>
      <c r="K18822">
        <v>271</v>
      </c>
      <c r="L18822" t="s">
        <v>23190</v>
      </c>
      <c r="M18822" s="15" t="e">
        <f>IF(INDEX(#REF!,MATCH(Padrón!K18822,#REF!,0),MATCH(Padrón!J18822,#REF!,0))=K18822,"Sí","NO")</f>
        <v>#REF!</v>
      </c>
    </row>
    <row r="18823" spans="1:13" x14ac:dyDescent="0.25">
      <c r="A18823" t="s">
        <v>42027</v>
      </c>
      <c r="B18823">
        <v>8101759</v>
      </c>
      <c r="C18823">
        <v>1950</v>
      </c>
      <c r="D18823" t="s">
        <v>22042</v>
      </c>
      <c r="E18823" t="s">
        <v>4046</v>
      </c>
      <c r="F18823" t="s">
        <v>22071</v>
      </c>
      <c r="G18823" t="s">
        <v>10</v>
      </c>
      <c r="H18823">
        <v>12</v>
      </c>
      <c r="I18823">
        <v>65</v>
      </c>
      <c r="J18823">
        <v>2052</v>
      </c>
      <c r="K18823">
        <v>272</v>
      </c>
      <c r="L18823" t="s">
        <v>23190</v>
      </c>
      <c r="M18823" s="15" t="e">
        <f>IF(INDEX(#REF!,MATCH(Padrón!K18823,#REF!,0),MATCH(Padrón!J18823,#REF!,0))=K18823,"Sí","NO")</f>
        <v>#REF!</v>
      </c>
    </row>
    <row r="18824" spans="1:13" x14ac:dyDescent="0.25">
      <c r="A18824" t="s">
        <v>42028</v>
      </c>
      <c r="B18824">
        <v>8546586</v>
      </c>
      <c r="C18824">
        <v>1948</v>
      </c>
      <c r="D18824" t="s">
        <v>22042</v>
      </c>
      <c r="E18824" t="s">
        <v>22072</v>
      </c>
      <c r="F18824" t="s">
        <v>22073</v>
      </c>
      <c r="G18824" t="s">
        <v>3</v>
      </c>
      <c r="H18824">
        <v>12</v>
      </c>
      <c r="I18824">
        <v>65</v>
      </c>
      <c r="J18824">
        <v>2052</v>
      </c>
      <c r="K18824">
        <v>273</v>
      </c>
      <c r="L18824" t="s">
        <v>23190</v>
      </c>
      <c r="M18824" s="15" t="e">
        <f>IF(INDEX(#REF!,MATCH(Padrón!K18824,#REF!,0),MATCH(Padrón!J18824,#REF!,0))=K18824,"Sí","NO")</f>
        <v>#REF!</v>
      </c>
    </row>
    <row r="18825" spans="1:13" x14ac:dyDescent="0.25">
      <c r="A18825" t="s">
        <v>42029</v>
      </c>
      <c r="B18825">
        <v>36062299</v>
      </c>
      <c r="C18825">
        <v>1991</v>
      </c>
      <c r="D18825" t="s">
        <v>22042</v>
      </c>
      <c r="E18825" t="s">
        <v>22074</v>
      </c>
      <c r="F18825" t="s">
        <v>21005</v>
      </c>
      <c r="G18825" t="s">
        <v>10</v>
      </c>
      <c r="H18825">
        <v>12</v>
      </c>
      <c r="I18825">
        <v>65</v>
      </c>
      <c r="J18825">
        <v>2052</v>
      </c>
      <c r="K18825">
        <v>274</v>
      </c>
      <c r="L18825" t="s">
        <v>23190</v>
      </c>
      <c r="M18825" s="15" t="e">
        <f>IF(INDEX(#REF!,MATCH(Padrón!K18825,#REF!,0),MATCH(Padrón!J18825,#REF!,0))=K18825,"Sí","NO")</f>
        <v>#REF!</v>
      </c>
    </row>
    <row r="18826" spans="1:13" x14ac:dyDescent="0.25">
      <c r="A18826" t="s">
        <v>42030</v>
      </c>
      <c r="B18826">
        <v>28553603</v>
      </c>
      <c r="C18826">
        <v>1981</v>
      </c>
      <c r="D18826" t="s">
        <v>22042</v>
      </c>
      <c r="E18826" t="s">
        <v>22075</v>
      </c>
      <c r="F18826" t="s">
        <v>11882</v>
      </c>
      <c r="G18826" t="s">
        <v>3</v>
      </c>
      <c r="H18826">
        <v>12</v>
      </c>
      <c r="I18826">
        <v>65</v>
      </c>
      <c r="J18826">
        <v>2052</v>
      </c>
      <c r="K18826">
        <v>275</v>
      </c>
      <c r="L18826" t="s">
        <v>23190</v>
      </c>
      <c r="M18826" s="15" t="e">
        <f>IF(INDEX(#REF!,MATCH(Padrón!K18826,#REF!,0),MATCH(Padrón!J18826,#REF!,0))=K18826,"Sí","NO")</f>
        <v>#REF!</v>
      </c>
    </row>
    <row r="18827" spans="1:13" x14ac:dyDescent="0.25">
      <c r="A18827" t="s">
        <v>42031</v>
      </c>
      <c r="B18827">
        <v>45026875</v>
      </c>
      <c r="C18827">
        <v>2003</v>
      </c>
      <c r="D18827" t="s">
        <v>22042</v>
      </c>
      <c r="E18827" t="s">
        <v>682</v>
      </c>
      <c r="F18827" t="s">
        <v>1326</v>
      </c>
      <c r="G18827" t="s">
        <v>3</v>
      </c>
      <c r="H18827">
        <v>12</v>
      </c>
      <c r="I18827">
        <v>65</v>
      </c>
      <c r="J18827">
        <v>2052</v>
      </c>
      <c r="K18827">
        <v>276</v>
      </c>
      <c r="L18827" t="s">
        <v>23190</v>
      </c>
      <c r="M18827" s="15" t="e">
        <f>IF(INDEX(#REF!,MATCH(Padrón!K18827,#REF!,0),MATCH(Padrón!J18827,#REF!,0))=K18827,"Sí","NO")</f>
        <v>#REF!</v>
      </c>
    </row>
    <row r="18828" spans="1:13" x14ac:dyDescent="0.25">
      <c r="A18828" t="s">
        <v>42032</v>
      </c>
      <c r="B18828">
        <v>39638175</v>
      </c>
      <c r="C18828">
        <v>1996</v>
      </c>
      <c r="D18828" t="s">
        <v>22042</v>
      </c>
      <c r="E18828" t="s">
        <v>22076</v>
      </c>
      <c r="F18828" t="s">
        <v>22077</v>
      </c>
      <c r="G18828" t="s">
        <v>3</v>
      </c>
      <c r="H18828">
        <v>12</v>
      </c>
      <c r="I18828">
        <v>65</v>
      </c>
      <c r="J18828">
        <v>2052</v>
      </c>
      <c r="K18828">
        <v>277</v>
      </c>
      <c r="L18828" t="s">
        <v>23190</v>
      </c>
      <c r="M18828" s="15" t="e">
        <f>IF(INDEX(#REF!,MATCH(Padrón!K18828,#REF!,0),MATCH(Padrón!J18828,#REF!,0))=K18828,"Sí","NO")</f>
        <v>#REF!</v>
      </c>
    </row>
    <row r="18829" spans="1:13" x14ac:dyDescent="0.25">
      <c r="A18829" t="s">
        <v>42033</v>
      </c>
      <c r="B18829">
        <v>46713136</v>
      </c>
      <c r="C18829">
        <v>2005</v>
      </c>
      <c r="D18829" t="s">
        <v>22042</v>
      </c>
      <c r="E18829" t="s">
        <v>22078</v>
      </c>
      <c r="F18829" t="s">
        <v>22043</v>
      </c>
      <c r="G18829" t="s">
        <v>3</v>
      </c>
      <c r="H18829">
        <v>12</v>
      </c>
      <c r="I18829">
        <v>65</v>
      </c>
      <c r="J18829">
        <v>2052</v>
      </c>
      <c r="K18829">
        <v>278</v>
      </c>
      <c r="L18829" t="s">
        <v>23190</v>
      </c>
      <c r="M18829" s="15" t="e">
        <f>IF(INDEX(#REF!,MATCH(Padrón!K18829,#REF!,0),MATCH(Padrón!J18829,#REF!,0))=K18829,"Sí","NO")</f>
        <v>#REF!</v>
      </c>
    </row>
    <row r="18830" spans="1:13" x14ac:dyDescent="0.25">
      <c r="A18830" t="s">
        <v>42034</v>
      </c>
      <c r="B18830">
        <v>13160801</v>
      </c>
      <c r="C18830">
        <v>1958</v>
      </c>
      <c r="D18830" t="s">
        <v>22042</v>
      </c>
      <c r="E18830" t="s">
        <v>600</v>
      </c>
      <c r="F18830" t="s">
        <v>6063</v>
      </c>
      <c r="G18830" t="s">
        <v>117</v>
      </c>
      <c r="H18830">
        <v>12</v>
      </c>
      <c r="I18830">
        <v>65</v>
      </c>
      <c r="J18830">
        <v>2052</v>
      </c>
      <c r="K18830">
        <v>279</v>
      </c>
      <c r="L18830" t="s">
        <v>23190</v>
      </c>
      <c r="M18830" s="15" t="e">
        <f>IF(INDEX(#REF!,MATCH(Padrón!K18830,#REF!,0),MATCH(Padrón!J18830,#REF!,0))=K18830,"Sí","NO")</f>
        <v>#REF!</v>
      </c>
    </row>
    <row r="18831" spans="1:13" x14ac:dyDescent="0.25">
      <c r="A18831" t="s">
        <v>42035</v>
      </c>
      <c r="B18831">
        <v>14423830</v>
      </c>
      <c r="C18831">
        <v>1961</v>
      </c>
      <c r="D18831" t="s">
        <v>22042</v>
      </c>
      <c r="E18831" t="s">
        <v>22079</v>
      </c>
      <c r="F18831" t="s">
        <v>22080</v>
      </c>
      <c r="G18831" t="s">
        <v>3</v>
      </c>
      <c r="H18831">
        <v>12</v>
      </c>
      <c r="I18831">
        <v>65</v>
      </c>
      <c r="J18831">
        <v>2052</v>
      </c>
      <c r="K18831">
        <v>280</v>
      </c>
      <c r="L18831" t="s">
        <v>23190</v>
      </c>
      <c r="M18831" s="15" t="e">
        <f>IF(INDEX(#REF!,MATCH(Padrón!K18831,#REF!,0),MATCH(Padrón!J18831,#REF!,0))=K18831,"Sí","NO")</f>
        <v>#REF!</v>
      </c>
    </row>
    <row r="18832" spans="1:13" x14ac:dyDescent="0.25">
      <c r="A18832" t="s">
        <v>42036</v>
      </c>
      <c r="B18832">
        <v>33073725</v>
      </c>
      <c r="C18832">
        <v>1987</v>
      </c>
      <c r="D18832" t="s">
        <v>22042</v>
      </c>
      <c r="E18832" t="s">
        <v>5252</v>
      </c>
      <c r="F18832" t="s">
        <v>1164</v>
      </c>
      <c r="G18832" t="s">
        <v>3</v>
      </c>
      <c r="H18832">
        <v>12</v>
      </c>
      <c r="I18832">
        <v>65</v>
      </c>
      <c r="J18832">
        <v>2052</v>
      </c>
      <c r="K18832">
        <v>281</v>
      </c>
      <c r="L18832" t="s">
        <v>23190</v>
      </c>
      <c r="M18832" s="15" t="e">
        <f>IF(INDEX(#REF!,MATCH(Padrón!K18832,#REF!,0),MATCH(Padrón!J18832,#REF!,0))=K18832,"Sí","NO")</f>
        <v>#REF!</v>
      </c>
    </row>
    <row r="18833" spans="1:13" x14ac:dyDescent="0.25">
      <c r="A18833" t="s">
        <v>42037</v>
      </c>
      <c r="B18833">
        <v>32435932</v>
      </c>
      <c r="C18833">
        <v>1986</v>
      </c>
      <c r="D18833" t="s">
        <v>22042</v>
      </c>
      <c r="E18833" t="s">
        <v>22081</v>
      </c>
      <c r="F18833" t="s">
        <v>495</v>
      </c>
      <c r="G18833" t="s">
        <v>3</v>
      </c>
      <c r="H18833">
        <v>12</v>
      </c>
      <c r="I18833">
        <v>65</v>
      </c>
      <c r="J18833">
        <v>2052</v>
      </c>
      <c r="K18833">
        <v>282</v>
      </c>
      <c r="L18833" t="s">
        <v>23190</v>
      </c>
      <c r="M18833" s="15" t="e">
        <f>IF(INDEX(#REF!,MATCH(Padrón!K18833,#REF!,0),MATCH(Padrón!J18833,#REF!,0))=K18833,"Sí","NO")</f>
        <v>#REF!</v>
      </c>
    </row>
    <row r="18834" spans="1:13" x14ac:dyDescent="0.25">
      <c r="A18834" t="s">
        <v>42038</v>
      </c>
      <c r="B18834">
        <v>25450454</v>
      </c>
      <c r="C18834">
        <v>1976</v>
      </c>
      <c r="D18834" t="s">
        <v>22042</v>
      </c>
      <c r="E18834" t="s">
        <v>1025</v>
      </c>
      <c r="F18834" t="s">
        <v>22082</v>
      </c>
      <c r="G18834" t="s">
        <v>3</v>
      </c>
      <c r="H18834">
        <v>12</v>
      </c>
      <c r="I18834">
        <v>65</v>
      </c>
      <c r="J18834">
        <v>2052</v>
      </c>
      <c r="K18834">
        <v>283</v>
      </c>
      <c r="L18834" t="s">
        <v>23190</v>
      </c>
      <c r="M18834" s="15" t="e">
        <f>IF(INDEX(#REF!,MATCH(Padrón!K18834,#REF!,0),MATCH(Padrón!J18834,#REF!,0))=K18834,"Sí","NO")</f>
        <v>#REF!</v>
      </c>
    </row>
    <row r="18835" spans="1:13" x14ac:dyDescent="0.25">
      <c r="A18835" t="s">
        <v>42039</v>
      </c>
      <c r="B18835">
        <v>16844199</v>
      </c>
      <c r="C18835">
        <v>1962</v>
      </c>
      <c r="D18835" t="s">
        <v>22042</v>
      </c>
      <c r="E18835" t="s">
        <v>22083</v>
      </c>
      <c r="F18835" t="s">
        <v>6</v>
      </c>
      <c r="G18835" t="s">
        <v>10</v>
      </c>
      <c r="H18835">
        <v>12</v>
      </c>
      <c r="I18835">
        <v>65</v>
      </c>
      <c r="J18835">
        <v>2052</v>
      </c>
      <c r="K18835">
        <v>284</v>
      </c>
      <c r="L18835" t="s">
        <v>23190</v>
      </c>
      <c r="M18835" s="15" t="e">
        <f>IF(INDEX(#REF!,MATCH(Padrón!K18835,#REF!,0),MATCH(Padrón!J18835,#REF!,0))=K18835,"Sí","NO")</f>
        <v>#REF!</v>
      </c>
    </row>
    <row r="18836" spans="1:13" x14ac:dyDescent="0.25">
      <c r="A18836" t="s">
        <v>42040</v>
      </c>
      <c r="B18836">
        <v>20644702</v>
      </c>
      <c r="C18836">
        <v>1969</v>
      </c>
      <c r="D18836" t="s">
        <v>22042</v>
      </c>
      <c r="E18836" t="s">
        <v>7166</v>
      </c>
      <c r="F18836" t="s">
        <v>200</v>
      </c>
      <c r="G18836" t="s">
        <v>3</v>
      </c>
      <c r="H18836">
        <v>12</v>
      </c>
      <c r="I18836">
        <v>65</v>
      </c>
      <c r="J18836">
        <v>2052</v>
      </c>
      <c r="K18836">
        <v>285</v>
      </c>
      <c r="L18836" t="s">
        <v>23190</v>
      </c>
      <c r="M18836" s="15" t="e">
        <f>IF(INDEX(#REF!,MATCH(Padrón!K18836,#REF!,0),MATCH(Padrón!J18836,#REF!,0))=K18836,"Sí","NO")</f>
        <v>#REF!</v>
      </c>
    </row>
    <row r="18837" spans="1:13" x14ac:dyDescent="0.25">
      <c r="A18837" t="s">
        <v>42041</v>
      </c>
      <c r="B18837">
        <v>26192874</v>
      </c>
      <c r="C18837">
        <v>1977</v>
      </c>
      <c r="D18837" t="s">
        <v>22042</v>
      </c>
      <c r="E18837" t="s">
        <v>22084</v>
      </c>
      <c r="F18837" t="s">
        <v>858</v>
      </c>
      <c r="G18837" t="s">
        <v>3</v>
      </c>
      <c r="H18837">
        <v>12</v>
      </c>
      <c r="I18837">
        <v>65</v>
      </c>
      <c r="J18837">
        <v>2052</v>
      </c>
      <c r="K18837">
        <v>286</v>
      </c>
      <c r="L18837" t="s">
        <v>23190</v>
      </c>
      <c r="M18837" s="15" t="e">
        <f>IF(INDEX(#REF!,MATCH(Padrón!K18837,#REF!,0),MATCH(Padrón!J18837,#REF!,0))=K18837,"Sí","NO")</f>
        <v>#REF!</v>
      </c>
    </row>
    <row r="18838" spans="1:13" x14ac:dyDescent="0.25">
      <c r="A18838" t="s">
        <v>42042</v>
      </c>
      <c r="B18838">
        <v>40337715</v>
      </c>
      <c r="C18838">
        <v>1997</v>
      </c>
      <c r="D18838" t="s">
        <v>22042</v>
      </c>
      <c r="E18838" t="s">
        <v>22085</v>
      </c>
      <c r="F18838" t="s">
        <v>488</v>
      </c>
      <c r="G18838" t="s">
        <v>3</v>
      </c>
      <c r="H18838">
        <v>12</v>
      </c>
      <c r="I18838">
        <v>65</v>
      </c>
      <c r="J18838">
        <v>2052</v>
      </c>
      <c r="K18838">
        <v>287</v>
      </c>
      <c r="L18838" t="s">
        <v>23190</v>
      </c>
      <c r="M18838" s="15" t="e">
        <f>IF(INDEX(#REF!,MATCH(Padrón!K18838,#REF!,0),MATCH(Padrón!J18838,#REF!,0))=K18838,"Sí","NO")</f>
        <v>#REF!</v>
      </c>
    </row>
    <row r="18839" spans="1:13" x14ac:dyDescent="0.25">
      <c r="A18839" t="s">
        <v>42043</v>
      </c>
      <c r="B18839">
        <v>42760423</v>
      </c>
      <c r="C18839">
        <v>1999</v>
      </c>
      <c r="D18839" t="s">
        <v>22042</v>
      </c>
      <c r="E18839" t="s">
        <v>3093</v>
      </c>
      <c r="F18839" t="s">
        <v>22086</v>
      </c>
      <c r="G18839" t="s">
        <v>3</v>
      </c>
      <c r="H18839">
        <v>12</v>
      </c>
      <c r="I18839">
        <v>65</v>
      </c>
      <c r="J18839">
        <v>2052</v>
      </c>
      <c r="K18839">
        <v>288</v>
      </c>
      <c r="L18839" t="s">
        <v>23190</v>
      </c>
      <c r="M18839" s="15" t="e">
        <f>IF(INDEX(#REF!,MATCH(Padrón!K18839,#REF!,0),MATCH(Padrón!J18839,#REF!,0))=K18839,"Sí","NO")</f>
        <v>#REF!</v>
      </c>
    </row>
    <row r="18840" spans="1:13" x14ac:dyDescent="0.25">
      <c r="A18840" t="s">
        <v>42044</v>
      </c>
      <c r="B18840">
        <v>25955694</v>
      </c>
      <c r="C18840">
        <v>1977</v>
      </c>
      <c r="D18840" t="s">
        <v>22042</v>
      </c>
      <c r="E18840" t="s">
        <v>3533</v>
      </c>
      <c r="F18840" t="s">
        <v>4611</v>
      </c>
      <c r="G18840" t="s">
        <v>3</v>
      </c>
      <c r="H18840">
        <v>12</v>
      </c>
      <c r="I18840">
        <v>65</v>
      </c>
      <c r="J18840">
        <v>2052</v>
      </c>
      <c r="K18840">
        <v>289</v>
      </c>
      <c r="L18840" t="s">
        <v>23190</v>
      </c>
      <c r="M18840" s="15" t="e">
        <f>IF(INDEX(#REF!,MATCH(Padrón!K18840,#REF!,0),MATCH(Padrón!J18840,#REF!,0))=K18840,"Sí","NO")</f>
        <v>#REF!</v>
      </c>
    </row>
    <row r="18841" spans="1:13" x14ac:dyDescent="0.25">
      <c r="A18841" t="s">
        <v>42045</v>
      </c>
      <c r="B18841">
        <v>16457893</v>
      </c>
      <c r="C18841">
        <v>1963</v>
      </c>
      <c r="D18841" t="s">
        <v>22042</v>
      </c>
      <c r="E18841" t="s">
        <v>4178</v>
      </c>
      <c r="F18841" t="s">
        <v>3192</v>
      </c>
      <c r="G18841" t="s">
        <v>3</v>
      </c>
      <c r="H18841">
        <v>12</v>
      </c>
      <c r="I18841">
        <v>65</v>
      </c>
      <c r="J18841">
        <v>2052</v>
      </c>
      <c r="K18841">
        <v>290</v>
      </c>
      <c r="L18841" t="s">
        <v>23190</v>
      </c>
      <c r="M18841" s="15" t="e">
        <f>IF(INDEX(#REF!,MATCH(Padrón!K18841,#REF!,0),MATCH(Padrón!J18841,#REF!,0))=K18841,"Sí","NO")</f>
        <v>#REF!</v>
      </c>
    </row>
    <row r="18842" spans="1:13" x14ac:dyDescent="0.25">
      <c r="A18842" t="s">
        <v>42046</v>
      </c>
      <c r="B18842">
        <v>45789347</v>
      </c>
      <c r="C18842">
        <v>2004</v>
      </c>
      <c r="D18842" t="s">
        <v>22042</v>
      </c>
      <c r="E18842" t="s">
        <v>22087</v>
      </c>
      <c r="F18842" t="s">
        <v>22088</v>
      </c>
      <c r="G18842" t="s">
        <v>3</v>
      </c>
      <c r="H18842">
        <v>12</v>
      </c>
      <c r="I18842">
        <v>65</v>
      </c>
      <c r="J18842">
        <v>2052</v>
      </c>
      <c r="K18842">
        <v>291</v>
      </c>
      <c r="L18842" t="s">
        <v>23190</v>
      </c>
      <c r="M18842" s="15" t="e">
        <f>IF(INDEX(#REF!,MATCH(Padrón!K18842,#REF!,0),MATCH(Padrón!J18842,#REF!,0))=K18842,"Sí","NO")</f>
        <v>#REF!</v>
      </c>
    </row>
    <row r="18843" spans="1:13" x14ac:dyDescent="0.25">
      <c r="A18843" t="s">
        <v>42047</v>
      </c>
      <c r="B18843">
        <v>42466980</v>
      </c>
      <c r="C18843">
        <v>1999</v>
      </c>
      <c r="D18843" t="s">
        <v>22042</v>
      </c>
      <c r="E18843" t="s">
        <v>2063</v>
      </c>
      <c r="F18843" t="s">
        <v>1791</v>
      </c>
      <c r="G18843" t="s">
        <v>3</v>
      </c>
      <c r="H18843">
        <v>12</v>
      </c>
      <c r="I18843">
        <v>65</v>
      </c>
      <c r="J18843">
        <v>2052</v>
      </c>
      <c r="K18843">
        <v>292</v>
      </c>
      <c r="L18843" t="s">
        <v>23190</v>
      </c>
      <c r="M18843" s="15" t="e">
        <f>IF(INDEX(#REF!,MATCH(Padrón!K18843,#REF!,0),MATCH(Padrón!J18843,#REF!,0))=K18843,"Sí","NO")</f>
        <v>#REF!</v>
      </c>
    </row>
    <row r="18844" spans="1:13" x14ac:dyDescent="0.25">
      <c r="A18844" t="s">
        <v>42048</v>
      </c>
      <c r="B18844">
        <v>43121633</v>
      </c>
      <c r="C18844">
        <v>2001</v>
      </c>
      <c r="D18844" t="s">
        <v>22042</v>
      </c>
      <c r="E18844" t="s">
        <v>968</v>
      </c>
      <c r="F18844" t="s">
        <v>31</v>
      </c>
      <c r="G18844" t="s">
        <v>3</v>
      </c>
      <c r="H18844">
        <v>12</v>
      </c>
      <c r="I18844">
        <v>65</v>
      </c>
      <c r="J18844">
        <v>2052</v>
      </c>
      <c r="K18844">
        <v>293</v>
      </c>
      <c r="L18844" t="s">
        <v>23190</v>
      </c>
      <c r="M18844" s="15" t="e">
        <f>IF(INDEX(#REF!,MATCH(Padrón!K18844,#REF!,0),MATCH(Padrón!J18844,#REF!,0))=K18844,"Sí","NO")</f>
        <v>#REF!</v>
      </c>
    </row>
    <row r="18845" spans="1:13" x14ac:dyDescent="0.25">
      <c r="A18845" t="s">
        <v>42049</v>
      </c>
      <c r="B18845">
        <v>40381922</v>
      </c>
      <c r="C18845">
        <v>1997</v>
      </c>
      <c r="D18845" t="s">
        <v>22042</v>
      </c>
      <c r="E18845" t="s">
        <v>436</v>
      </c>
      <c r="F18845" t="s">
        <v>547</v>
      </c>
      <c r="G18845" t="s">
        <v>3</v>
      </c>
      <c r="H18845">
        <v>12</v>
      </c>
      <c r="I18845">
        <v>65</v>
      </c>
      <c r="J18845">
        <v>2052</v>
      </c>
      <c r="K18845">
        <v>294</v>
      </c>
      <c r="L18845" t="s">
        <v>23190</v>
      </c>
      <c r="M18845" s="15" t="e">
        <f>IF(INDEX(#REF!,MATCH(Padrón!K18845,#REF!,0),MATCH(Padrón!J18845,#REF!,0))=K18845,"Sí","NO")</f>
        <v>#REF!</v>
      </c>
    </row>
    <row r="18846" spans="1:13" x14ac:dyDescent="0.25">
      <c r="A18846" t="s">
        <v>42050</v>
      </c>
      <c r="B18846">
        <v>38138467</v>
      </c>
      <c r="C18846">
        <v>1994</v>
      </c>
      <c r="D18846" t="s">
        <v>22042</v>
      </c>
      <c r="E18846" t="s">
        <v>22089</v>
      </c>
      <c r="F18846" t="s">
        <v>22090</v>
      </c>
      <c r="G18846" t="s">
        <v>3</v>
      </c>
      <c r="H18846">
        <v>12</v>
      </c>
      <c r="I18846">
        <v>65</v>
      </c>
      <c r="J18846">
        <v>2052</v>
      </c>
      <c r="K18846">
        <v>295</v>
      </c>
      <c r="L18846" t="s">
        <v>23190</v>
      </c>
      <c r="M18846" s="15" t="e">
        <f>IF(INDEX(#REF!,MATCH(Padrón!K18846,#REF!,0),MATCH(Padrón!J18846,#REF!,0))=K18846,"Sí","NO")</f>
        <v>#REF!</v>
      </c>
    </row>
    <row r="18847" spans="1:13" x14ac:dyDescent="0.25">
      <c r="A18847" t="s">
        <v>42051</v>
      </c>
      <c r="B18847">
        <v>32086084</v>
      </c>
      <c r="C18847">
        <v>1986</v>
      </c>
      <c r="D18847" t="s">
        <v>22042</v>
      </c>
      <c r="E18847" t="s">
        <v>22091</v>
      </c>
      <c r="F18847" t="s">
        <v>22092</v>
      </c>
      <c r="G18847" t="s">
        <v>3</v>
      </c>
      <c r="H18847">
        <v>12</v>
      </c>
      <c r="I18847">
        <v>65</v>
      </c>
      <c r="J18847">
        <v>2052</v>
      </c>
      <c r="K18847">
        <v>296</v>
      </c>
      <c r="L18847" t="s">
        <v>23190</v>
      </c>
      <c r="M18847" s="15" t="e">
        <f>IF(INDEX(#REF!,MATCH(Padrón!K18847,#REF!,0),MATCH(Padrón!J18847,#REF!,0))=K18847,"Sí","NO")</f>
        <v>#REF!</v>
      </c>
    </row>
    <row r="18848" spans="1:13" x14ac:dyDescent="0.25">
      <c r="A18848" t="s">
        <v>42052</v>
      </c>
      <c r="B18848">
        <v>43071335</v>
      </c>
      <c r="C18848">
        <v>1999</v>
      </c>
      <c r="D18848" t="s">
        <v>22042</v>
      </c>
      <c r="E18848" t="s">
        <v>22093</v>
      </c>
      <c r="F18848" t="s">
        <v>6992</v>
      </c>
      <c r="G18848" t="s">
        <v>3</v>
      </c>
      <c r="H18848">
        <v>12</v>
      </c>
      <c r="I18848">
        <v>65</v>
      </c>
      <c r="J18848">
        <v>2052</v>
      </c>
      <c r="K18848">
        <v>297</v>
      </c>
      <c r="L18848" t="s">
        <v>23190</v>
      </c>
      <c r="M18848" s="15" t="e">
        <f>IF(INDEX(#REF!,MATCH(Padrón!K18848,#REF!,0),MATCH(Padrón!J18848,#REF!,0))=K18848,"Sí","NO")</f>
        <v>#REF!</v>
      </c>
    </row>
    <row r="18849" spans="1:13" x14ac:dyDescent="0.25">
      <c r="A18849" t="s">
        <v>42053</v>
      </c>
      <c r="B18849">
        <v>44148942</v>
      </c>
      <c r="C18849">
        <v>2002</v>
      </c>
      <c r="D18849" t="s">
        <v>22042</v>
      </c>
      <c r="E18849" t="s">
        <v>22094</v>
      </c>
      <c r="F18849" t="s">
        <v>10176</v>
      </c>
      <c r="G18849" t="s">
        <v>3</v>
      </c>
      <c r="H18849">
        <v>12</v>
      </c>
      <c r="I18849">
        <v>65</v>
      </c>
      <c r="J18849">
        <v>2052</v>
      </c>
      <c r="K18849">
        <v>298</v>
      </c>
      <c r="L18849" t="s">
        <v>23190</v>
      </c>
      <c r="M18849" s="15" t="e">
        <f>IF(INDEX(#REF!,MATCH(Padrón!K18849,#REF!,0),MATCH(Padrón!J18849,#REF!,0))=K18849,"Sí","NO")</f>
        <v>#REF!</v>
      </c>
    </row>
    <row r="18850" spans="1:13" x14ac:dyDescent="0.25">
      <c r="A18850" t="s">
        <v>42054</v>
      </c>
      <c r="B18850">
        <v>41304001</v>
      </c>
      <c r="C18850">
        <v>1998</v>
      </c>
      <c r="D18850" t="s">
        <v>22042</v>
      </c>
      <c r="E18850" t="s">
        <v>22095</v>
      </c>
      <c r="F18850" t="s">
        <v>1791</v>
      </c>
      <c r="G18850" t="s">
        <v>3</v>
      </c>
      <c r="H18850">
        <v>12</v>
      </c>
      <c r="I18850">
        <v>65</v>
      </c>
      <c r="J18850">
        <v>2052</v>
      </c>
      <c r="K18850">
        <v>299</v>
      </c>
      <c r="L18850" t="s">
        <v>23190</v>
      </c>
      <c r="M18850" s="15" t="e">
        <f>IF(INDEX(#REF!,MATCH(Padrón!K18850,#REF!,0),MATCH(Padrón!J18850,#REF!,0))=K18850,"Sí","NO")</f>
        <v>#REF!</v>
      </c>
    </row>
    <row r="18851" spans="1:13" x14ac:dyDescent="0.25">
      <c r="A18851" t="s">
        <v>42055</v>
      </c>
      <c r="B18851">
        <v>37110935</v>
      </c>
      <c r="C18851">
        <v>1992</v>
      </c>
      <c r="D18851" t="s">
        <v>22042</v>
      </c>
      <c r="E18851" t="s">
        <v>22096</v>
      </c>
      <c r="F18851" t="s">
        <v>22097</v>
      </c>
      <c r="G18851" t="s">
        <v>10</v>
      </c>
      <c r="H18851">
        <v>12</v>
      </c>
      <c r="I18851">
        <v>65</v>
      </c>
      <c r="J18851">
        <v>2052</v>
      </c>
      <c r="K18851">
        <v>300</v>
      </c>
      <c r="L18851" t="s">
        <v>23190</v>
      </c>
      <c r="M18851" s="15" t="e">
        <f>IF(INDEX(#REF!,MATCH(Padrón!K18851,#REF!,0),MATCH(Padrón!J18851,#REF!,0))=K18851,"Sí","NO")</f>
        <v>#REF!</v>
      </c>
    </row>
    <row r="18852" spans="1:13" x14ac:dyDescent="0.25">
      <c r="A18852" t="s">
        <v>42056</v>
      </c>
      <c r="B18852">
        <v>47889642</v>
      </c>
      <c r="C18852">
        <v>2000</v>
      </c>
      <c r="D18852" t="s">
        <v>22042</v>
      </c>
      <c r="E18852" t="s">
        <v>6800</v>
      </c>
      <c r="F18852" t="s">
        <v>6992</v>
      </c>
      <c r="G18852" t="s">
        <v>3</v>
      </c>
      <c r="H18852">
        <v>12</v>
      </c>
      <c r="I18852">
        <v>65</v>
      </c>
      <c r="J18852">
        <v>2052</v>
      </c>
      <c r="K18852">
        <v>301</v>
      </c>
      <c r="L18852" t="s">
        <v>23190</v>
      </c>
      <c r="M18852" s="15" t="e">
        <f>IF(INDEX(#REF!,MATCH(Padrón!K18852,#REF!,0),MATCH(Padrón!J18852,#REF!,0))=K18852,"Sí","NO")</f>
        <v>#REF!</v>
      </c>
    </row>
    <row r="18853" spans="1:13" x14ac:dyDescent="0.25">
      <c r="A18853" t="s">
        <v>42057</v>
      </c>
      <c r="B18853">
        <v>28313263</v>
      </c>
      <c r="C18853">
        <v>1981</v>
      </c>
      <c r="D18853" t="s">
        <v>22042</v>
      </c>
      <c r="E18853" t="s">
        <v>1102</v>
      </c>
      <c r="F18853" t="s">
        <v>22098</v>
      </c>
      <c r="G18853" t="s">
        <v>3</v>
      </c>
      <c r="H18853">
        <v>12</v>
      </c>
      <c r="I18853">
        <v>65</v>
      </c>
      <c r="J18853">
        <v>2052</v>
      </c>
      <c r="K18853">
        <v>302</v>
      </c>
      <c r="L18853" t="s">
        <v>23190</v>
      </c>
      <c r="M18853" s="15" t="e">
        <f>IF(INDEX(#REF!,MATCH(Padrón!K18853,#REF!,0),MATCH(Padrón!J18853,#REF!,0))=K18853,"Sí","NO")</f>
        <v>#REF!</v>
      </c>
    </row>
    <row r="18854" spans="1:13" x14ac:dyDescent="0.25">
      <c r="A18854" t="s">
        <v>42058</v>
      </c>
      <c r="B18854">
        <v>42811102</v>
      </c>
      <c r="C18854">
        <v>2000</v>
      </c>
      <c r="D18854" t="s">
        <v>22042</v>
      </c>
      <c r="E18854" t="s">
        <v>22099</v>
      </c>
      <c r="F18854" t="s">
        <v>1043</v>
      </c>
      <c r="G18854" t="s">
        <v>3</v>
      </c>
      <c r="H18854">
        <v>12</v>
      </c>
      <c r="I18854">
        <v>65</v>
      </c>
      <c r="J18854">
        <v>2052</v>
      </c>
      <c r="K18854">
        <v>303</v>
      </c>
      <c r="L18854" t="s">
        <v>23190</v>
      </c>
      <c r="M18854" s="15" t="e">
        <f>IF(INDEX(#REF!,MATCH(Padrón!K18854,#REF!,0),MATCH(Padrón!J18854,#REF!,0))=K18854,"Sí","NO")</f>
        <v>#REF!</v>
      </c>
    </row>
    <row r="18855" spans="1:13" x14ac:dyDescent="0.25">
      <c r="A18855" t="s">
        <v>42059</v>
      </c>
      <c r="B18855">
        <v>47533718</v>
      </c>
      <c r="C18855">
        <v>2001</v>
      </c>
      <c r="D18855" t="s">
        <v>22042</v>
      </c>
      <c r="E18855" t="s">
        <v>22100</v>
      </c>
      <c r="F18855" t="s">
        <v>858</v>
      </c>
      <c r="G18855" t="s">
        <v>3</v>
      </c>
      <c r="H18855">
        <v>12</v>
      </c>
      <c r="I18855">
        <v>65</v>
      </c>
      <c r="J18855">
        <v>2052</v>
      </c>
      <c r="K18855">
        <v>304</v>
      </c>
      <c r="L18855" t="s">
        <v>23190</v>
      </c>
      <c r="M18855" s="15" t="e">
        <f>IF(INDEX(#REF!,MATCH(Padrón!K18855,#REF!,0),MATCH(Padrón!J18855,#REF!,0))=K18855,"Sí","NO")</f>
        <v>#REF!</v>
      </c>
    </row>
    <row r="18856" spans="1:13" x14ac:dyDescent="0.25">
      <c r="A18856" t="s">
        <v>42060</v>
      </c>
      <c r="B18856">
        <v>42967328</v>
      </c>
      <c r="C18856">
        <v>2000</v>
      </c>
      <c r="D18856" t="s">
        <v>22042</v>
      </c>
      <c r="E18856" t="s">
        <v>22101</v>
      </c>
      <c r="F18856" t="s">
        <v>10176</v>
      </c>
      <c r="G18856" t="s">
        <v>3</v>
      </c>
      <c r="H18856">
        <v>12</v>
      </c>
      <c r="I18856">
        <v>65</v>
      </c>
      <c r="J18856">
        <v>2052</v>
      </c>
      <c r="K18856">
        <v>305</v>
      </c>
      <c r="L18856" t="s">
        <v>23190</v>
      </c>
      <c r="M18856" s="15" t="e">
        <f>IF(INDEX(#REF!,MATCH(Padrón!K18856,#REF!,0),MATCH(Padrón!J18856,#REF!,0))=K18856,"Sí","NO")</f>
        <v>#REF!</v>
      </c>
    </row>
    <row r="18857" spans="1:13" x14ac:dyDescent="0.25">
      <c r="A18857" t="s">
        <v>42061</v>
      </c>
      <c r="B18857">
        <v>21305086</v>
      </c>
      <c r="C18857">
        <v>1970</v>
      </c>
      <c r="D18857" t="s">
        <v>22042</v>
      </c>
      <c r="E18857" t="s">
        <v>273</v>
      </c>
      <c r="F18857" t="s">
        <v>495</v>
      </c>
      <c r="G18857" t="s">
        <v>27</v>
      </c>
      <c r="H18857">
        <v>12</v>
      </c>
      <c r="I18857">
        <v>65</v>
      </c>
      <c r="J18857">
        <v>2052</v>
      </c>
      <c r="K18857">
        <v>306</v>
      </c>
      <c r="L18857" t="s">
        <v>23190</v>
      </c>
      <c r="M18857" s="15" t="e">
        <f>IF(INDEX(#REF!,MATCH(Padrón!K18857,#REF!,0),MATCH(Padrón!J18857,#REF!,0))=K18857,"Sí","NO")</f>
        <v>#REF!</v>
      </c>
    </row>
    <row r="18858" spans="1:13" x14ac:dyDescent="0.25">
      <c r="A18858" t="s">
        <v>42062</v>
      </c>
      <c r="B18858">
        <v>26528318</v>
      </c>
      <c r="C18858">
        <v>1978</v>
      </c>
      <c r="D18858" t="s">
        <v>22042</v>
      </c>
      <c r="E18858" t="s">
        <v>273</v>
      </c>
      <c r="F18858" t="s">
        <v>22102</v>
      </c>
      <c r="G18858" t="s">
        <v>3</v>
      </c>
      <c r="H18858">
        <v>12</v>
      </c>
      <c r="I18858">
        <v>65</v>
      </c>
      <c r="J18858">
        <v>2052</v>
      </c>
      <c r="K18858">
        <v>307</v>
      </c>
      <c r="L18858" t="s">
        <v>23190</v>
      </c>
      <c r="M18858" s="15" t="e">
        <f>IF(INDEX(#REF!,MATCH(Padrón!K18858,#REF!,0),MATCH(Padrón!J18858,#REF!,0))=K18858,"Sí","NO")</f>
        <v>#REF!</v>
      </c>
    </row>
    <row r="18859" spans="1:13" x14ac:dyDescent="0.25">
      <c r="A18859" t="s">
        <v>42063</v>
      </c>
      <c r="B18859">
        <v>28553837</v>
      </c>
      <c r="C18859">
        <v>1981</v>
      </c>
      <c r="D18859" t="s">
        <v>22042</v>
      </c>
      <c r="E18859" t="s">
        <v>273</v>
      </c>
      <c r="F18859" t="s">
        <v>193</v>
      </c>
      <c r="G18859" t="s">
        <v>3</v>
      </c>
      <c r="H18859">
        <v>12</v>
      </c>
      <c r="I18859">
        <v>65</v>
      </c>
      <c r="J18859">
        <v>2052</v>
      </c>
      <c r="K18859">
        <v>308</v>
      </c>
      <c r="L18859" t="s">
        <v>23190</v>
      </c>
      <c r="M18859" s="15" t="e">
        <f>IF(INDEX(#REF!,MATCH(Padrón!K18859,#REF!,0),MATCH(Padrón!J18859,#REF!,0))=K18859,"Sí","NO")</f>
        <v>#REF!</v>
      </c>
    </row>
    <row r="18860" spans="1:13" x14ac:dyDescent="0.25">
      <c r="A18860" t="s">
        <v>42064</v>
      </c>
      <c r="B18860">
        <v>32085838</v>
      </c>
      <c r="C18860">
        <v>1985</v>
      </c>
      <c r="D18860" t="s">
        <v>22042</v>
      </c>
      <c r="E18860" t="s">
        <v>22103</v>
      </c>
      <c r="F18860" t="s">
        <v>35</v>
      </c>
      <c r="G18860" t="s">
        <v>3</v>
      </c>
      <c r="H18860">
        <v>12</v>
      </c>
      <c r="I18860">
        <v>65</v>
      </c>
      <c r="J18860">
        <v>2052</v>
      </c>
      <c r="K18860">
        <v>309</v>
      </c>
      <c r="L18860" t="s">
        <v>23190</v>
      </c>
      <c r="M18860" s="15" t="e">
        <f>IF(INDEX(#REF!,MATCH(Padrón!K18860,#REF!,0),MATCH(Padrón!J18860,#REF!,0))=K18860,"Sí","NO")</f>
        <v>#REF!</v>
      </c>
    </row>
    <row r="18861" spans="1:13" x14ac:dyDescent="0.25">
      <c r="A18861" t="s">
        <v>42065</v>
      </c>
      <c r="B18861">
        <v>16933872</v>
      </c>
      <c r="C18861">
        <v>1965</v>
      </c>
      <c r="D18861" t="s">
        <v>22042</v>
      </c>
      <c r="E18861" t="s">
        <v>22104</v>
      </c>
      <c r="F18861" t="s">
        <v>448</v>
      </c>
      <c r="G18861" t="s">
        <v>3</v>
      </c>
      <c r="H18861">
        <v>12</v>
      </c>
      <c r="I18861">
        <v>65</v>
      </c>
      <c r="J18861">
        <v>2052</v>
      </c>
      <c r="K18861">
        <v>310</v>
      </c>
      <c r="L18861" t="s">
        <v>23190</v>
      </c>
      <c r="M18861" s="15" t="e">
        <f>IF(INDEX(#REF!,MATCH(Padrón!K18861,#REF!,0),MATCH(Padrón!J18861,#REF!,0))=K18861,"Sí","NO")</f>
        <v>#REF!</v>
      </c>
    </row>
    <row r="18862" spans="1:13" x14ac:dyDescent="0.25">
      <c r="A18862" t="s">
        <v>42066</v>
      </c>
      <c r="B18862">
        <v>39638109</v>
      </c>
      <c r="C18862">
        <v>1996</v>
      </c>
      <c r="D18862" t="s">
        <v>22042</v>
      </c>
      <c r="E18862" t="s">
        <v>8791</v>
      </c>
      <c r="F18862" t="s">
        <v>22105</v>
      </c>
      <c r="G18862" t="s">
        <v>3</v>
      </c>
      <c r="H18862">
        <v>12</v>
      </c>
      <c r="I18862">
        <v>65</v>
      </c>
      <c r="J18862">
        <v>2052</v>
      </c>
      <c r="K18862">
        <v>311</v>
      </c>
      <c r="L18862" t="s">
        <v>23190</v>
      </c>
      <c r="M18862" s="15" t="e">
        <f>IF(INDEX(#REF!,MATCH(Padrón!K18862,#REF!,0),MATCH(Padrón!J18862,#REF!,0))=K18862,"Sí","NO")</f>
        <v>#REF!</v>
      </c>
    </row>
    <row r="18863" spans="1:13" x14ac:dyDescent="0.25">
      <c r="A18863" t="s">
        <v>42067</v>
      </c>
      <c r="B18863">
        <v>22125164</v>
      </c>
      <c r="C18863">
        <v>1971</v>
      </c>
      <c r="D18863" t="s">
        <v>22042</v>
      </c>
      <c r="E18863" t="s">
        <v>13310</v>
      </c>
      <c r="F18863" t="s">
        <v>22106</v>
      </c>
      <c r="G18863" t="s">
        <v>3</v>
      </c>
      <c r="H18863">
        <v>12</v>
      </c>
      <c r="I18863">
        <v>65</v>
      </c>
      <c r="J18863">
        <v>2052</v>
      </c>
      <c r="K18863">
        <v>312</v>
      </c>
      <c r="L18863" t="s">
        <v>23190</v>
      </c>
      <c r="M18863" s="15" t="e">
        <f>IF(INDEX(#REF!,MATCH(Padrón!K18863,#REF!,0),MATCH(Padrón!J18863,#REF!,0))=K18863,"Sí","NO")</f>
        <v>#REF!</v>
      </c>
    </row>
    <row r="18864" spans="1:13" x14ac:dyDescent="0.25">
      <c r="A18864" t="s">
        <v>42068</v>
      </c>
      <c r="B18864">
        <v>47997329</v>
      </c>
      <c r="C18864">
        <v>2006</v>
      </c>
      <c r="D18864" t="s">
        <v>22042</v>
      </c>
      <c r="E18864" t="s">
        <v>22107</v>
      </c>
      <c r="F18864" t="s">
        <v>22108</v>
      </c>
      <c r="G18864" t="s">
        <v>3</v>
      </c>
      <c r="H18864">
        <v>12</v>
      </c>
      <c r="I18864">
        <v>65</v>
      </c>
      <c r="J18864">
        <v>2052</v>
      </c>
      <c r="K18864">
        <v>313</v>
      </c>
      <c r="L18864" t="s">
        <v>23190</v>
      </c>
      <c r="M18864" s="15" t="e">
        <f>IF(INDEX(#REF!,MATCH(Padrón!K18864,#REF!,0),MATCH(Padrón!J18864,#REF!,0))=K18864,"Sí","NO")</f>
        <v>#REF!</v>
      </c>
    </row>
    <row r="18865" spans="1:13" x14ac:dyDescent="0.25">
      <c r="A18865" t="s">
        <v>42069</v>
      </c>
      <c r="B18865">
        <v>39946470</v>
      </c>
      <c r="C18865">
        <v>1996</v>
      </c>
      <c r="D18865" t="s">
        <v>22042</v>
      </c>
      <c r="E18865" t="s">
        <v>7022</v>
      </c>
      <c r="F18865" t="s">
        <v>8525</v>
      </c>
      <c r="G18865" t="s">
        <v>3</v>
      </c>
      <c r="H18865">
        <v>12</v>
      </c>
      <c r="I18865">
        <v>65</v>
      </c>
      <c r="J18865">
        <v>2052</v>
      </c>
      <c r="K18865">
        <v>314</v>
      </c>
      <c r="L18865" t="s">
        <v>23190</v>
      </c>
      <c r="M18865" s="15" t="e">
        <f>IF(INDEX(#REF!,MATCH(Padrón!K18865,#REF!,0),MATCH(Padrón!J18865,#REF!,0))=K18865,"Sí","NO")</f>
        <v>#REF!</v>
      </c>
    </row>
    <row r="18866" spans="1:13" x14ac:dyDescent="0.25">
      <c r="A18866" t="s">
        <v>42070</v>
      </c>
      <c r="B18866">
        <v>40413093</v>
      </c>
      <c r="C18866">
        <v>1997</v>
      </c>
      <c r="D18866" t="s">
        <v>22042</v>
      </c>
      <c r="E18866" t="s">
        <v>22109</v>
      </c>
      <c r="F18866" t="s">
        <v>318</v>
      </c>
      <c r="G18866" t="s">
        <v>3</v>
      </c>
      <c r="H18866">
        <v>12</v>
      </c>
      <c r="I18866">
        <v>65</v>
      </c>
      <c r="J18866">
        <v>2052</v>
      </c>
      <c r="K18866">
        <v>315</v>
      </c>
      <c r="L18866" t="s">
        <v>23190</v>
      </c>
      <c r="M18866" s="15" t="e">
        <f>IF(INDEX(#REF!,MATCH(Padrón!K18866,#REF!,0),MATCH(Padrón!J18866,#REF!,0))=K18866,"Sí","NO")</f>
        <v>#REF!</v>
      </c>
    </row>
    <row r="18867" spans="1:13" x14ac:dyDescent="0.25">
      <c r="A18867" t="s">
        <v>42071</v>
      </c>
      <c r="B18867">
        <v>34350835</v>
      </c>
      <c r="C18867">
        <v>1977</v>
      </c>
      <c r="D18867" t="s">
        <v>22042</v>
      </c>
      <c r="E18867" t="s">
        <v>3285</v>
      </c>
      <c r="F18867" t="s">
        <v>323</v>
      </c>
      <c r="G18867" t="s">
        <v>3</v>
      </c>
      <c r="H18867">
        <v>12</v>
      </c>
      <c r="I18867">
        <v>65</v>
      </c>
      <c r="J18867">
        <v>2052</v>
      </c>
      <c r="K18867">
        <v>316</v>
      </c>
      <c r="L18867" t="s">
        <v>23190</v>
      </c>
      <c r="M18867" s="15" t="e">
        <f>IF(INDEX(#REF!,MATCH(Padrón!K18867,#REF!,0),MATCH(Padrón!J18867,#REF!,0))=K18867,"Sí","NO")</f>
        <v>#REF!</v>
      </c>
    </row>
    <row r="18868" spans="1:13" x14ac:dyDescent="0.25">
      <c r="A18868" t="s">
        <v>42072</v>
      </c>
      <c r="B18868">
        <v>30488877</v>
      </c>
      <c r="C18868">
        <v>1983</v>
      </c>
      <c r="D18868" t="s">
        <v>22042</v>
      </c>
      <c r="E18868" t="s">
        <v>4647</v>
      </c>
      <c r="F18868" t="s">
        <v>35</v>
      </c>
      <c r="G18868" t="s">
        <v>3</v>
      </c>
      <c r="H18868">
        <v>12</v>
      </c>
      <c r="I18868">
        <v>65</v>
      </c>
      <c r="J18868">
        <v>2052</v>
      </c>
      <c r="K18868">
        <v>317</v>
      </c>
      <c r="L18868" t="s">
        <v>23190</v>
      </c>
      <c r="M18868" s="15" t="e">
        <f>IF(INDEX(#REF!,MATCH(Padrón!K18868,#REF!,0),MATCH(Padrón!J18868,#REF!,0))=K18868,"Sí","NO")</f>
        <v>#REF!</v>
      </c>
    </row>
    <row r="18869" spans="1:13" x14ac:dyDescent="0.25">
      <c r="A18869" t="s">
        <v>42073</v>
      </c>
      <c r="B18869">
        <v>46854159</v>
      </c>
      <c r="C18869">
        <v>2006</v>
      </c>
      <c r="D18869" t="s">
        <v>22042</v>
      </c>
      <c r="E18869" t="s">
        <v>22110</v>
      </c>
      <c r="F18869" t="s">
        <v>1315</v>
      </c>
      <c r="G18869" t="s">
        <v>3</v>
      </c>
      <c r="H18869">
        <v>12</v>
      </c>
      <c r="I18869">
        <v>65</v>
      </c>
      <c r="J18869">
        <v>2052</v>
      </c>
      <c r="K18869">
        <v>318</v>
      </c>
      <c r="L18869" t="s">
        <v>23190</v>
      </c>
      <c r="M18869" s="15" t="e">
        <f>IF(INDEX(#REF!,MATCH(Padrón!K18869,#REF!,0),MATCH(Padrón!J18869,#REF!,0))=K18869,"Sí","NO")</f>
        <v>#REF!</v>
      </c>
    </row>
    <row r="18870" spans="1:13" x14ac:dyDescent="0.25">
      <c r="A18870" t="s">
        <v>42074</v>
      </c>
      <c r="B18870">
        <v>23599020</v>
      </c>
      <c r="C18870">
        <v>1973</v>
      </c>
      <c r="D18870" t="s">
        <v>22042</v>
      </c>
      <c r="E18870" t="s">
        <v>1000</v>
      </c>
      <c r="F18870" t="s">
        <v>22111</v>
      </c>
      <c r="G18870" t="s">
        <v>3</v>
      </c>
      <c r="H18870">
        <v>12</v>
      </c>
      <c r="I18870">
        <v>65</v>
      </c>
      <c r="J18870">
        <v>2052</v>
      </c>
      <c r="K18870">
        <v>319</v>
      </c>
      <c r="L18870" t="s">
        <v>23190</v>
      </c>
      <c r="M18870" s="15" t="e">
        <f>IF(INDEX(#REF!,MATCH(Padrón!K18870,#REF!,0),MATCH(Padrón!J18870,#REF!,0))=K18870,"Sí","NO")</f>
        <v>#REF!</v>
      </c>
    </row>
    <row r="18871" spans="1:13" x14ac:dyDescent="0.25">
      <c r="A18871" t="s">
        <v>42075</v>
      </c>
      <c r="B18871">
        <v>45025926</v>
      </c>
      <c r="C18871">
        <v>2002</v>
      </c>
      <c r="D18871" t="s">
        <v>22042</v>
      </c>
      <c r="E18871" t="s">
        <v>22112</v>
      </c>
      <c r="F18871" t="s">
        <v>5373</v>
      </c>
      <c r="G18871" t="s">
        <v>3</v>
      </c>
      <c r="H18871">
        <v>12</v>
      </c>
      <c r="I18871">
        <v>65</v>
      </c>
      <c r="J18871">
        <v>2052</v>
      </c>
      <c r="K18871">
        <v>320</v>
      </c>
      <c r="L18871" t="s">
        <v>23190</v>
      </c>
      <c r="M18871" s="15" t="e">
        <f>IF(INDEX(#REF!,MATCH(Padrón!K18871,#REF!,0),MATCH(Padrón!J18871,#REF!,0))=K18871,"Sí","NO")</f>
        <v>#REF!</v>
      </c>
    </row>
    <row r="18872" spans="1:13" x14ac:dyDescent="0.25">
      <c r="A18872" t="s">
        <v>42076</v>
      </c>
      <c r="B18872">
        <v>43619513</v>
      </c>
      <c r="C18872">
        <v>2000</v>
      </c>
      <c r="D18872" t="s">
        <v>22042</v>
      </c>
      <c r="E18872" t="s">
        <v>1917</v>
      </c>
      <c r="F18872" t="s">
        <v>3064</v>
      </c>
      <c r="G18872" t="s">
        <v>3</v>
      </c>
      <c r="H18872">
        <v>12</v>
      </c>
      <c r="I18872">
        <v>65</v>
      </c>
      <c r="J18872">
        <v>2052</v>
      </c>
      <c r="K18872">
        <v>321</v>
      </c>
      <c r="L18872" t="s">
        <v>23190</v>
      </c>
      <c r="M18872" s="15" t="e">
        <f>IF(INDEX(#REF!,MATCH(Padrón!K18872,#REF!,0),MATCH(Padrón!J18872,#REF!,0))=K18872,"Sí","NO")</f>
        <v>#REF!</v>
      </c>
    </row>
    <row r="18873" spans="1:13" x14ac:dyDescent="0.25">
      <c r="A18873" t="s">
        <v>42077</v>
      </c>
      <c r="B18873">
        <v>11716864</v>
      </c>
      <c r="C18873">
        <v>1955</v>
      </c>
      <c r="D18873" t="s">
        <v>22042</v>
      </c>
      <c r="E18873" t="s">
        <v>22113</v>
      </c>
      <c r="F18873" t="s">
        <v>22114</v>
      </c>
      <c r="G18873" t="s">
        <v>3</v>
      </c>
      <c r="H18873">
        <v>12</v>
      </c>
      <c r="I18873">
        <v>65</v>
      </c>
      <c r="J18873">
        <v>2052</v>
      </c>
      <c r="K18873">
        <v>322</v>
      </c>
      <c r="L18873" t="s">
        <v>23190</v>
      </c>
      <c r="M18873" s="15" t="e">
        <f>IF(INDEX(#REF!,MATCH(Padrón!K18873,#REF!,0),MATCH(Padrón!J18873,#REF!,0))=K18873,"Sí","NO")</f>
        <v>#REF!</v>
      </c>
    </row>
    <row r="18874" spans="1:13" x14ac:dyDescent="0.25">
      <c r="A18874" t="s">
        <v>42078</v>
      </c>
      <c r="B18874">
        <v>18340649</v>
      </c>
      <c r="C18874">
        <v>1966</v>
      </c>
      <c r="D18874" t="s">
        <v>22042</v>
      </c>
      <c r="E18874" t="s">
        <v>3667</v>
      </c>
      <c r="F18874" t="s">
        <v>17</v>
      </c>
      <c r="G18874" t="s">
        <v>3</v>
      </c>
      <c r="H18874">
        <v>12</v>
      </c>
      <c r="I18874">
        <v>65</v>
      </c>
      <c r="J18874">
        <v>2052</v>
      </c>
      <c r="K18874">
        <v>323</v>
      </c>
      <c r="L18874" t="s">
        <v>23190</v>
      </c>
      <c r="M18874" s="15" t="e">
        <f>IF(INDEX(#REF!,MATCH(Padrón!K18874,#REF!,0),MATCH(Padrón!J18874,#REF!,0))=K18874,"Sí","NO")</f>
        <v>#REF!</v>
      </c>
    </row>
    <row r="18875" spans="1:13" x14ac:dyDescent="0.25">
      <c r="A18875" t="s">
        <v>42079</v>
      </c>
      <c r="B18875">
        <v>14639652</v>
      </c>
      <c r="C18875">
        <v>1961</v>
      </c>
      <c r="D18875" t="s">
        <v>22042</v>
      </c>
      <c r="E18875" t="s">
        <v>9799</v>
      </c>
      <c r="F18875" t="s">
        <v>501</v>
      </c>
      <c r="G18875" t="s">
        <v>3</v>
      </c>
      <c r="H18875">
        <v>12</v>
      </c>
      <c r="I18875">
        <v>65</v>
      </c>
      <c r="J18875">
        <v>2052</v>
      </c>
      <c r="K18875">
        <v>324</v>
      </c>
      <c r="L18875" t="s">
        <v>23190</v>
      </c>
      <c r="M18875" s="15" t="e">
        <f>IF(INDEX(#REF!,MATCH(Padrón!K18875,#REF!,0),MATCH(Padrón!J18875,#REF!,0))=K18875,"Sí","NO")</f>
        <v>#REF!</v>
      </c>
    </row>
    <row r="18876" spans="1:13" x14ac:dyDescent="0.25">
      <c r="A18876" t="s">
        <v>42080</v>
      </c>
      <c r="B18876">
        <v>29572638</v>
      </c>
      <c r="C18876">
        <v>1982</v>
      </c>
      <c r="D18876" t="s">
        <v>22042</v>
      </c>
      <c r="E18876" t="s">
        <v>8328</v>
      </c>
      <c r="F18876" t="s">
        <v>22047</v>
      </c>
      <c r="G18876" t="s">
        <v>27</v>
      </c>
      <c r="H18876">
        <v>12</v>
      </c>
      <c r="I18876">
        <v>65</v>
      </c>
      <c r="J18876">
        <v>2052</v>
      </c>
      <c r="K18876">
        <v>325</v>
      </c>
      <c r="L18876" t="s">
        <v>23190</v>
      </c>
      <c r="M18876" s="15" t="e">
        <f>IF(INDEX(#REF!,MATCH(Padrón!K18876,#REF!,0),MATCH(Padrón!J18876,#REF!,0))=K18876,"Sí","NO")</f>
        <v>#REF!</v>
      </c>
    </row>
    <row r="18877" spans="1:13" x14ac:dyDescent="0.25">
      <c r="A18877" t="s">
        <v>42081</v>
      </c>
      <c r="B18877">
        <v>28553648</v>
      </c>
      <c r="C18877">
        <v>1981</v>
      </c>
      <c r="D18877" t="s">
        <v>22042</v>
      </c>
      <c r="E18877" t="s">
        <v>22115</v>
      </c>
      <c r="F18877" t="s">
        <v>22116</v>
      </c>
      <c r="G18877" t="s">
        <v>3</v>
      </c>
      <c r="H18877">
        <v>12</v>
      </c>
      <c r="I18877">
        <v>65</v>
      </c>
      <c r="J18877">
        <v>2052</v>
      </c>
      <c r="K18877">
        <v>326</v>
      </c>
      <c r="L18877" t="s">
        <v>23190</v>
      </c>
      <c r="M18877" s="15" t="e">
        <f>IF(INDEX(#REF!,MATCH(Padrón!K18877,#REF!,0),MATCH(Padrón!J18877,#REF!,0))=K18877,"Sí","NO")</f>
        <v>#REF!</v>
      </c>
    </row>
    <row r="18878" spans="1:13" x14ac:dyDescent="0.25">
      <c r="A18878" t="s">
        <v>42082</v>
      </c>
      <c r="B18878">
        <v>7588903</v>
      </c>
      <c r="C18878">
        <v>1945</v>
      </c>
      <c r="D18878" t="s">
        <v>22042</v>
      </c>
      <c r="E18878" t="s">
        <v>736</v>
      </c>
      <c r="F18878" t="s">
        <v>21005</v>
      </c>
      <c r="G18878" t="s">
        <v>3</v>
      </c>
      <c r="H18878">
        <v>12</v>
      </c>
      <c r="I18878">
        <v>65</v>
      </c>
      <c r="J18878">
        <v>2052</v>
      </c>
      <c r="K18878">
        <v>327</v>
      </c>
      <c r="L18878" t="s">
        <v>23190</v>
      </c>
      <c r="M18878" s="15" t="e">
        <f>IF(INDEX(#REF!,MATCH(Padrón!K18878,#REF!,0),MATCH(Padrón!J18878,#REF!,0))=K18878,"Sí","NO")</f>
        <v>#REF!</v>
      </c>
    </row>
    <row r="18879" spans="1:13" x14ac:dyDescent="0.25">
      <c r="A18879" t="s">
        <v>42083</v>
      </c>
      <c r="B18879">
        <v>47425412</v>
      </c>
      <c r="C18879">
        <v>2006</v>
      </c>
      <c r="D18879" t="s">
        <v>22042</v>
      </c>
      <c r="E18879" t="s">
        <v>22117</v>
      </c>
      <c r="F18879" t="s">
        <v>3872</v>
      </c>
      <c r="G18879" t="s">
        <v>3</v>
      </c>
      <c r="H18879">
        <v>12</v>
      </c>
      <c r="I18879">
        <v>65</v>
      </c>
      <c r="J18879">
        <v>2052</v>
      </c>
      <c r="K18879">
        <v>328</v>
      </c>
      <c r="L18879" t="s">
        <v>23190</v>
      </c>
      <c r="M18879" s="15" t="e">
        <f>IF(INDEX(#REF!,MATCH(Padrón!K18879,#REF!,0),MATCH(Padrón!J18879,#REF!,0))=K18879,"Sí","NO")</f>
        <v>#REF!</v>
      </c>
    </row>
    <row r="18880" spans="1:13" x14ac:dyDescent="0.25">
      <c r="A18880" t="s">
        <v>42084</v>
      </c>
      <c r="B18880">
        <v>23030438</v>
      </c>
      <c r="C18880">
        <v>1972</v>
      </c>
      <c r="D18880" t="s">
        <v>22042</v>
      </c>
      <c r="E18880" t="s">
        <v>22118</v>
      </c>
      <c r="F18880" t="s">
        <v>61</v>
      </c>
      <c r="G18880" t="s">
        <v>10</v>
      </c>
      <c r="H18880">
        <v>12</v>
      </c>
      <c r="I18880">
        <v>65</v>
      </c>
      <c r="J18880">
        <v>2052</v>
      </c>
      <c r="K18880">
        <v>329</v>
      </c>
      <c r="L18880" t="s">
        <v>23190</v>
      </c>
      <c r="M18880" s="15" t="e">
        <f>IF(INDEX(#REF!,MATCH(Padrón!K18880,#REF!,0),MATCH(Padrón!J18880,#REF!,0))=K18880,"Sí","NO")</f>
        <v>#REF!</v>
      </c>
    </row>
    <row r="18881" spans="1:13" x14ac:dyDescent="0.25">
      <c r="A18881" t="s">
        <v>42085</v>
      </c>
      <c r="B18881">
        <v>21007415</v>
      </c>
      <c r="C18881">
        <v>1969</v>
      </c>
      <c r="D18881" t="s">
        <v>22042</v>
      </c>
      <c r="E18881" t="s">
        <v>22119</v>
      </c>
      <c r="F18881" t="s">
        <v>22120</v>
      </c>
      <c r="G18881" t="s">
        <v>3</v>
      </c>
      <c r="H18881">
        <v>12</v>
      </c>
      <c r="I18881">
        <v>65</v>
      </c>
      <c r="J18881">
        <v>2052</v>
      </c>
      <c r="K18881">
        <v>330</v>
      </c>
      <c r="L18881" t="s">
        <v>23190</v>
      </c>
      <c r="M18881" s="15" t="e">
        <f>IF(INDEX(#REF!,MATCH(Padrón!K18881,#REF!,0),MATCH(Padrón!J18881,#REF!,0))=K18881,"Sí","NO")</f>
        <v>#REF!</v>
      </c>
    </row>
    <row r="18882" spans="1:13" x14ac:dyDescent="0.25">
      <c r="A18882" t="s">
        <v>42086</v>
      </c>
      <c r="B18882">
        <v>43832461</v>
      </c>
      <c r="C18882">
        <v>2001</v>
      </c>
      <c r="D18882" t="s">
        <v>22042</v>
      </c>
      <c r="E18882" t="s">
        <v>22121</v>
      </c>
      <c r="F18882" t="s">
        <v>1997</v>
      </c>
      <c r="G18882" t="s">
        <v>3</v>
      </c>
      <c r="H18882">
        <v>12</v>
      </c>
      <c r="I18882">
        <v>65</v>
      </c>
      <c r="J18882">
        <v>2052</v>
      </c>
      <c r="K18882">
        <v>331</v>
      </c>
      <c r="L18882" t="s">
        <v>23190</v>
      </c>
      <c r="M18882" s="15" t="e">
        <f>IF(INDEX(#REF!,MATCH(Padrón!K18882,#REF!,0),MATCH(Padrón!J18882,#REF!,0))=K18882,"Sí","NO")</f>
        <v>#REF!</v>
      </c>
    </row>
    <row r="18883" spans="1:13" x14ac:dyDescent="0.25">
      <c r="A18883" t="s">
        <v>42087</v>
      </c>
      <c r="B18883">
        <v>3555616</v>
      </c>
      <c r="C18883">
        <v>1938</v>
      </c>
      <c r="D18883" t="s">
        <v>22042</v>
      </c>
      <c r="E18883" t="s">
        <v>2251</v>
      </c>
      <c r="F18883" t="s">
        <v>1533</v>
      </c>
      <c r="G18883" t="s">
        <v>3</v>
      </c>
      <c r="H18883">
        <v>12</v>
      </c>
      <c r="I18883">
        <v>65</v>
      </c>
      <c r="J18883">
        <v>2052</v>
      </c>
      <c r="K18883">
        <v>332</v>
      </c>
      <c r="L18883" t="s">
        <v>23190</v>
      </c>
      <c r="M18883" s="15" t="e">
        <f>IF(INDEX(#REF!,MATCH(Padrón!K18883,#REF!,0),MATCH(Padrón!J18883,#REF!,0))=K18883,"Sí","NO")</f>
        <v>#REF!</v>
      </c>
    </row>
    <row r="18884" spans="1:13" x14ac:dyDescent="0.25">
      <c r="A18884" t="s">
        <v>42088</v>
      </c>
      <c r="B18884">
        <v>41304085</v>
      </c>
      <c r="C18884">
        <v>1998</v>
      </c>
      <c r="D18884" t="s">
        <v>22042</v>
      </c>
      <c r="E18884" t="s">
        <v>22122</v>
      </c>
      <c r="F18884" t="s">
        <v>22123</v>
      </c>
      <c r="G18884" t="s">
        <v>10</v>
      </c>
      <c r="H18884">
        <v>12</v>
      </c>
      <c r="I18884">
        <v>65</v>
      </c>
      <c r="J18884">
        <v>2052</v>
      </c>
      <c r="K18884">
        <v>333</v>
      </c>
      <c r="L18884" t="s">
        <v>23190</v>
      </c>
      <c r="M18884" s="15" t="e">
        <f>IF(INDEX(#REF!,MATCH(Padrón!K18884,#REF!,0),MATCH(Padrón!J18884,#REF!,0))=K18884,"Sí","NO")</f>
        <v>#REF!</v>
      </c>
    </row>
    <row r="18885" spans="1:13" x14ac:dyDescent="0.25">
      <c r="A18885" t="s">
        <v>42089</v>
      </c>
      <c r="B18885">
        <v>11854399</v>
      </c>
      <c r="C18885">
        <v>1955</v>
      </c>
      <c r="D18885" t="s">
        <v>22042</v>
      </c>
      <c r="E18885" t="s">
        <v>22124</v>
      </c>
      <c r="F18885" t="s">
        <v>17</v>
      </c>
      <c r="G18885" t="s">
        <v>3</v>
      </c>
      <c r="H18885">
        <v>12</v>
      </c>
      <c r="I18885">
        <v>65</v>
      </c>
      <c r="J18885">
        <v>2052</v>
      </c>
      <c r="K18885">
        <v>334</v>
      </c>
      <c r="L18885" t="s">
        <v>23190</v>
      </c>
      <c r="M18885" s="15" t="e">
        <f>IF(INDEX(#REF!,MATCH(Padrón!K18885,#REF!,0),MATCH(Padrón!J18885,#REF!,0))=K18885,"Sí","NO")</f>
        <v>#REF!</v>
      </c>
    </row>
    <row r="18886" spans="1:13" x14ac:dyDescent="0.25">
      <c r="A18886" t="s">
        <v>42090</v>
      </c>
      <c r="B18886">
        <v>39638201</v>
      </c>
      <c r="C18886">
        <v>1996</v>
      </c>
      <c r="D18886" t="s">
        <v>22042</v>
      </c>
      <c r="E18886" t="s">
        <v>6659</v>
      </c>
      <c r="F18886" t="s">
        <v>1062</v>
      </c>
      <c r="G18886" t="s">
        <v>10</v>
      </c>
      <c r="H18886">
        <v>12</v>
      </c>
      <c r="I18886">
        <v>65</v>
      </c>
      <c r="J18886">
        <v>2052</v>
      </c>
      <c r="K18886">
        <v>335</v>
      </c>
      <c r="L18886" t="s">
        <v>23190</v>
      </c>
      <c r="M18886" s="15" t="e">
        <f>IF(INDEX(#REF!,MATCH(Padrón!K18886,#REF!,0),MATCH(Padrón!J18886,#REF!,0))=K18886,"Sí","NO")</f>
        <v>#REF!</v>
      </c>
    </row>
    <row r="18887" spans="1:13" x14ac:dyDescent="0.25">
      <c r="A18887" t="s">
        <v>42091</v>
      </c>
      <c r="B18887">
        <v>33406105</v>
      </c>
      <c r="C18887">
        <v>1987</v>
      </c>
      <c r="D18887" t="s">
        <v>22042</v>
      </c>
      <c r="E18887" t="s">
        <v>22125</v>
      </c>
      <c r="F18887" t="s">
        <v>22126</v>
      </c>
      <c r="G18887" t="s">
        <v>3</v>
      </c>
      <c r="H18887">
        <v>12</v>
      </c>
      <c r="I18887">
        <v>65</v>
      </c>
      <c r="J18887">
        <v>2052</v>
      </c>
      <c r="K18887">
        <v>336</v>
      </c>
      <c r="L18887" t="s">
        <v>23190</v>
      </c>
      <c r="M18887" s="15" t="e">
        <f>IF(INDEX(#REF!,MATCH(Padrón!K18887,#REF!,0),MATCH(Padrón!J18887,#REF!,0))=K18887,"Sí","NO")</f>
        <v>#REF!</v>
      </c>
    </row>
    <row r="18888" spans="1:13" x14ac:dyDescent="0.25">
      <c r="A18888" t="s">
        <v>42092</v>
      </c>
      <c r="B18888">
        <v>30451764</v>
      </c>
      <c r="C18888">
        <v>1983</v>
      </c>
      <c r="D18888" t="s">
        <v>22042</v>
      </c>
      <c r="E18888" t="s">
        <v>13485</v>
      </c>
      <c r="F18888" t="s">
        <v>552</v>
      </c>
      <c r="G18888" t="s">
        <v>3</v>
      </c>
      <c r="H18888">
        <v>12</v>
      </c>
      <c r="I18888">
        <v>65</v>
      </c>
      <c r="J18888">
        <v>2052</v>
      </c>
      <c r="K18888">
        <v>337</v>
      </c>
      <c r="L18888" t="s">
        <v>23190</v>
      </c>
      <c r="M18888" s="15" t="e">
        <f>IF(INDEX(#REF!,MATCH(Padrón!K18888,#REF!,0),MATCH(Padrón!J18888,#REF!,0))=K18888,"Sí","NO")</f>
        <v>#REF!</v>
      </c>
    </row>
    <row r="18889" spans="1:13" x14ac:dyDescent="0.25">
      <c r="A18889" t="s">
        <v>42093</v>
      </c>
      <c r="B18889">
        <v>34734938</v>
      </c>
      <c r="C18889">
        <v>1989</v>
      </c>
      <c r="D18889" t="s">
        <v>22042</v>
      </c>
      <c r="E18889" t="s">
        <v>7027</v>
      </c>
      <c r="F18889" t="s">
        <v>5421</v>
      </c>
      <c r="G18889" t="s">
        <v>3</v>
      </c>
      <c r="H18889">
        <v>12</v>
      </c>
      <c r="I18889">
        <v>65</v>
      </c>
      <c r="J18889">
        <v>2052</v>
      </c>
      <c r="K18889">
        <v>338</v>
      </c>
      <c r="L18889" t="s">
        <v>23190</v>
      </c>
      <c r="M18889" s="15" t="e">
        <f>IF(INDEX(#REF!,MATCH(Padrón!K18889,#REF!,0),MATCH(Padrón!J18889,#REF!,0))=K18889,"Sí","NO")</f>
        <v>#REF!</v>
      </c>
    </row>
    <row r="18890" spans="1:13" x14ac:dyDescent="0.25">
      <c r="A18890" t="s">
        <v>42094</v>
      </c>
      <c r="B18890">
        <v>35454846</v>
      </c>
      <c r="C18890">
        <v>1990</v>
      </c>
      <c r="D18890" t="s">
        <v>22042</v>
      </c>
      <c r="E18890" t="s">
        <v>11253</v>
      </c>
      <c r="F18890" t="s">
        <v>141</v>
      </c>
      <c r="G18890" t="s">
        <v>3</v>
      </c>
      <c r="H18890">
        <v>12</v>
      </c>
      <c r="I18890">
        <v>65</v>
      </c>
      <c r="J18890">
        <v>2052</v>
      </c>
      <c r="K18890">
        <v>339</v>
      </c>
      <c r="L18890" t="s">
        <v>23190</v>
      </c>
      <c r="M18890" s="15" t="e">
        <f>IF(INDEX(#REF!,MATCH(Padrón!K18890,#REF!,0),MATCH(Padrón!J18890,#REF!,0))=K18890,"Sí","NO")</f>
        <v>#REF!</v>
      </c>
    </row>
    <row r="18891" spans="1:13" x14ac:dyDescent="0.25">
      <c r="A18891" t="s">
        <v>42095</v>
      </c>
      <c r="B18891">
        <v>7550204</v>
      </c>
      <c r="C18891">
        <v>1939</v>
      </c>
      <c r="D18891" t="s">
        <v>22042</v>
      </c>
      <c r="E18891" t="s">
        <v>1363</v>
      </c>
      <c r="F18891" t="s">
        <v>22127</v>
      </c>
      <c r="G18891" t="s">
        <v>3</v>
      </c>
      <c r="H18891">
        <v>12</v>
      </c>
      <c r="I18891">
        <v>65</v>
      </c>
      <c r="J18891">
        <v>2052</v>
      </c>
      <c r="K18891">
        <v>340</v>
      </c>
      <c r="L18891" t="s">
        <v>23190</v>
      </c>
      <c r="M18891" s="15" t="e">
        <f>IF(INDEX(#REF!,MATCH(Padrón!K18891,#REF!,0),MATCH(Padrón!J18891,#REF!,0))=K18891,"Sí","NO")</f>
        <v>#REF!</v>
      </c>
    </row>
    <row r="18892" spans="1:13" x14ac:dyDescent="0.25">
      <c r="A18892" t="s">
        <v>42096</v>
      </c>
      <c r="B18892">
        <v>25955522</v>
      </c>
      <c r="C18892">
        <v>1977</v>
      </c>
      <c r="D18892" t="s">
        <v>22042</v>
      </c>
      <c r="E18892" t="s">
        <v>13017</v>
      </c>
      <c r="F18892" t="s">
        <v>7202</v>
      </c>
      <c r="G18892" t="s">
        <v>110</v>
      </c>
      <c r="H18892">
        <v>12</v>
      </c>
      <c r="I18892">
        <v>65</v>
      </c>
      <c r="J18892">
        <v>2052</v>
      </c>
      <c r="K18892">
        <v>341</v>
      </c>
      <c r="L18892" t="s">
        <v>23190</v>
      </c>
      <c r="M18892" s="15" t="e">
        <f>IF(INDEX(#REF!,MATCH(Padrón!K18892,#REF!,0),MATCH(Padrón!J18892,#REF!,0))=K18892,"Sí","NO")</f>
        <v>#REF!</v>
      </c>
    </row>
    <row r="18893" spans="1:13" x14ac:dyDescent="0.25">
      <c r="A18893" t="s">
        <v>42097</v>
      </c>
      <c r="B18893">
        <v>24845556</v>
      </c>
      <c r="C18893">
        <v>1975</v>
      </c>
      <c r="D18893" t="s">
        <v>22042</v>
      </c>
      <c r="E18893" t="s">
        <v>810</v>
      </c>
      <c r="F18893" t="s">
        <v>2498</v>
      </c>
      <c r="G18893" t="s">
        <v>3</v>
      </c>
      <c r="H18893">
        <v>12</v>
      </c>
      <c r="I18893">
        <v>65</v>
      </c>
      <c r="J18893">
        <v>2052</v>
      </c>
      <c r="K18893">
        <v>342</v>
      </c>
      <c r="L18893" t="s">
        <v>23190</v>
      </c>
      <c r="M18893" s="15" t="e">
        <f>IF(INDEX(#REF!,MATCH(Padrón!K18893,#REF!,0),MATCH(Padrón!J18893,#REF!,0))=K18893,"Sí","NO")</f>
        <v>#REF!</v>
      </c>
    </row>
    <row r="18894" spans="1:13" x14ac:dyDescent="0.25">
      <c r="A18894" t="s">
        <v>42098</v>
      </c>
      <c r="B18894">
        <v>33073703</v>
      </c>
      <c r="C18894">
        <v>1987</v>
      </c>
      <c r="D18894" t="s">
        <v>22042</v>
      </c>
      <c r="E18894" t="s">
        <v>22128</v>
      </c>
      <c r="F18894" t="s">
        <v>1417</v>
      </c>
      <c r="G18894" t="s">
        <v>3</v>
      </c>
      <c r="H18894">
        <v>12</v>
      </c>
      <c r="I18894">
        <v>65</v>
      </c>
      <c r="J18894">
        <v>2052</v>
      </c>
      <c r="K18894">
        <v>343</v>
      </c>
      <c r="L18894" t="s">
        <v>23190</v>
      </c>
      <c r="M18894" s="15" t="e">
        <f>IF(INDEX(#REF!,MATCH(Padrón!K18894,#REF!,0),MATCH(Padrón!J18894,#REF!,0))=K18894,"Sí","NO")</f>
        <v>#REF!</v>
      </c>
    </row>
    <row r="18895" spans="1:13" x14ac:dyDescent="0.25">
      <c r="A18895" t="s">
        <v>42099</v>
      </c>
      <c r="B18895">
        <v>7554443</v>
      </c>
      <c r="C18895">
        <v>1942</v>
      </c>
      <c r="D18895" t="s">
        <v>22042</v>
      </c>
      <c r="E18895" t="s">
        <v>22129</v>
      </c>
      <c r="F18895" t="s">
        <v>1064</v>
      </c>
      <c r="G18895" t="s">
        <v>3</v>
      </c>
      <c r="H18895">
        <v>12</v>
      </c>
      <c r="I18895">
        <v>65</v>
      </c>
      <c r="J18895">
        <v>2052</v>
      </c>
      <c r="K18895">
        <v>344</v>
      </c>
      <c r="L18895" t="s">
        <v>23190</v>
      </c>
      <c r="M18895" s="15" t="e">
        <f>IF(INDEX(#REF!,MATCH(Padrón!K18895,#REF!,0),MATCH(Padrón!J18895,#REF!,0))=K18895,"Sí","NO")</f>
        <v>#REF!</v>
      </c>
    </row>
    <row r="18896" spans="1:13" x14ac:dyDescent="0.25">
      <c r="A18896" t="s">
        <v>42100</v>
      </c>
      <c r="B18896">
        <v>38138224</v>
      </c>
      <c r="C18896">
        <v>1994</v>
      </c>
      <c r="D18896" t="s">
        <v>22042</v>
      </c>
      <c r="E18896" t="s">
        <v>12447</v>
      </c>
      <c r="F18896" t="s">
        <v>889</v>
      </c>
      <c r="G18896" t="s">
        <v>27</v>
      </c>
      <c r="H18896">
        <v>12</v>
      </c>
      <c r="I18896">
        <v>65</v>
      </c>
      <c r="J18896">
        <v>2052</v>
      </c>
      <c r="K18896">
        <v>345</v>
      </c>
      <c r="L18896" t="s">
        <v>23190</v>
      </c>
      <c r="M18896" s="15" t="e">
        <f>IF(INDEX(#REF!,MATCH(Padrón!K18896,#REF!,0),MATCH(Padrón!J18896,#REF!,0))=K18896,"Sí","NO")</f>
        <v>#REF!</v>
      </c>
    </row>
    <row r="18897" spans="1:13" x14ac:dyDescent="0.25">
      <c r="A18897" t="s">
        <v>42101</v>
      </c>
      <c r="B18897">
        <v>27596534</v>
      </c>
      <c r="C18897">
        <v>1979</v>
      </c>
      <c r="D18897" t="s">
        <v>22042</v>
      </c>
      <c r="E18897" t="s">
        <v>7092</v>
      </c>
      <c r="F18897" t="s">
        <v>22130</v>
      </c>
      <c r="G18897" t="s">
        <v>27</v>
      </c>
      <c r="H18897">
        <v>12</v>
      </c>
      <c r="I18897">
        <v>65</v>
      </c>
      <c r="J18897">
        <v>2052</v>
      </c>
      <c r="K18897">
        <v>346</v>
      </c>
      <c r="L18897" t="s">
        <v>23190</v>
      </c>
      <c r="M18897" s="15" t="e">
        <f>IF(INDEX(#REF!,MATCH(Padrón!K18897,#REF!,0),MATCH(Padrón!J18897,#REF!,0))=K18897,"Sí","NO")</f>
        <v>#REF!</v>
      </c>
    </row>
    <row r="18898" spans="1:13" x14ac:dyDescent="0.25">
      <c r="A18898" t="s">
        <v>42102</v>
      </c>
      <c r="B18898">
        <v>20644721</v>
      </c>
      <c r="C18898">
        <v>1969</v>
      </c>
      <c r="D18898" t="s">
        <v>22042</v>
      </c>
      <c r="E18898" t="s">
        <v>10379</v>
      </c>
      <c r="F18898" t="s">
        <v>22131</v>
      </c>
      <c r="G18898" t="s">
        <v>10</v>
      </c>
      <c r="H18898">
        <v>12</v>
      </c>
      <c r="I18898">
        <v>65</v>
      </c>
      <c r="J18898">
        <v>2052</v>
      </c>
      <c r="K18898">
        <v>347</v>
      </c>
      <c r="L18898" t="s">
        <v>23190</v>
      </c>
      <c r="M18898" s="15" t="e">
        <f>IF(INDEX(#REF!,MATCH(Padrón!K18898,#REF!,0),MATCH(Padrón!J18898,#REF!,0))=K18898,"Sí","NO")</f>
        <v>#REF!</v>
      </c>
    </row>
    <row r="18899" spans="1:13" x14ac:dyDescent="0.25">
      <c r="A18899" t="s">
        <v>42103</v>
      </c>
      <c r="B18899">
        <v>29572711</v>
      </c>
      <c r="C18899">
        <v>1982</v>
      </c>
      <c r="D18899" t="s">
        <v>22042</v>
      </c>
      <c r="E18899" t="s">
        <v>22132</v>
      </c>
      <c r="F18899" t="s">
        <v>770</v>
      </c>
      <c r="G18899" t="s">
        <v>10</v>
      </c>
      <c r="H18899">
        <v>12</v>
      </c>
      <c r="I18899">
        <v>65</v>
      </c>
      <c r="J18899">
        <v>2052</v>
      </c>
      <c r="K18899">
        <v>348</v>
      </c>
      <c r="L18899" t="s">
        <v>23190</v>
      </c>
      <c r="M18899" s="15" t="e">
        <f>IF(INDEX(#REF!,MATCH(Padrón!K18899,#REF!,0),MATCH(Padrón!J18899,#REF!,0))=K18899,"Sí","NO")</f>
        <v>#REF!</v>
      </c>
    </row>
    <row r="18900" spans="1:13" x14ac:dyDescent="0.25">
      <c r="A18900" t="s">
        <v>42104</v>
      </c>
      <c r="B18900">
        <v>36457735</v>
      </c>
      <c r="C18900">
        <v>1992</v>
      </c>
      <c r="D18900" t="s">
        <v>22042</v>
      </c>
      <c r="E18900" t="s">
        <v>22133</v>
      </c>
      <c r="F18900" t="s">
        <v>1064</v>
      </c>
      <c r="G18900" t="s">
        <v>117</v>
      </c>
      <c r="H18900">
        <v>12</v>
      </c>
      <c r="I18900">
        <v>65</v>
      </c>
      <c r="J18900">
        <v>2052</v>
      </c>
      <c r="K18900">
        <v>349</v>
      </c>
      <c r="L18900" t="s">
        <v>23190</v>
      </c>
      <c r="M18900" s="15" t="e">
        <f>IF(INDEX(#REF!,MATCH(Padrón!K18900,#REF!,0),MATCH(Padrón!J18900,#REF!,0))=K18900,"Sí","NO")</f>
        <v>#REF!</v>
      </c>
    </row>
    <row r="18901" spans="1:13" x14ac:dyDescent="0.25">
      <c r="A18901" t="s">
        <v>42105</v>
      </c>
      <c r="B18901">
        <v>11004957</v>
      </c>
      <c r="C18901">
        <v>1953</v>
      </c>
      <c r="D18901" t="s">
        <v>22042</v>
      </c>
      <c r="E18901" t="s">
        <v>645</v>
      </c>
      <c r="F18901" t="s">
        <v>21316</v>
      </c>
      <c r="G18901" t="s">
        <v>10</v>
      </c>
      <c r="H18901">
        <v>12</v>
      </c>
      <c r="I18901">
        <v>65</v>
      </c>
      <c r="J18901">
        <v>2052</v>
      </c>
      <c r="K18901">
        <v>350</v>
      </c>
      <c r="L18901" t="s">
        <v>23190</v>
      </c>
      <c r="M18901" s="15" t="e">
        <f>IF(INDEX(#REF!,MATCH(Padrón!K18901,#REF!,0),MATCH(Padrón!J18901,#REF!,0))=K18901,"Sí","NO")</f>
        <v>#REF!</v>
      </c>
    </row>
    <row r="18902" spans="1:13" x14ac:dyDescent="0.25">
      <c r="A18902" t="s">
        <v>42106</v>
      </c>
      <c r="B18902">
        <v>46167723</v>
      </c>
      <c r="C18902">
        <v>2003</v>
      </c>
      <c r="D18902" t="s">
        <v>22042</v>
      </c>
      <c r="E18902" t="s">
        <v>22134</v>
      </c>
      <c r="F18902" t="s">
        <v>22135</v>
      </c>
      <c r="G18902" t="s">
        <v>3</v>
      </c>
      <c r="H18902">
        <v>12</v>
      </c>
      <c r="I18902">
        <v>65</v>
      </c>
      <c r="J18902">
        <v>2053</v>
      </c>
      <c r="K18902">
        <v>1</v>
      </c>
      <c r="L18902" t="s">
        <v>23190</v>
      </c>
      <c r="M18902" s="15" t="e">
        <f>IF(INDEX(#REF!,MATCH(Padrón!K18902,#REF!,0),MATCH(Padrón!J18902,#REF!,0))=K18902,"Sí","NO")</f>
        <v>#REF!</v>
      </c>
    </row>
    <row r="18903" spans="1:13" x14ac:dyDescent="0.25">
      <c r="A18903" t="s">
        <v>42107</v>
      </c>
      <c r="B18903">
        <v>23599138</v>
      </c>
      <c r="C18903">
        <v>1973</v>
      </c>
      <c r="D18903" t="s">
        <v>22042</v>
      </c>
      <c r="E18903" t="s">
        <v>22136</v>
      </c>
      <c r="F18903" t="s">
        <v>592</v>
      </c>
      <c r="G18903" t="s">
        <v>3</v>
      </c>
      <c r="H18903">
        <v>12</v>
      </c>
      <c r="I18903">
        <v>65</v>
      </c>
      <c r="J18903">
        <v>2053</v>
      </c>
      <c r="K18903">
        <v>2</v>
      </c>
      <c r="L18903" t="s">
        <v>23190</v>
      </c>
      <c r="M18903" s="15" t="e">
        <f>IF(INDEX(#REF!,MATCH(Padrón!K18903,#REF!,0),MATCH(Padrón!J18903,#REF!,0))=K18903,"Sí","NO")</f>
        <v>#REF!</v>
      </c>
    </row>
    <row r="18904" spans="1:13" x14ac:dyDescent="0.25">
      <c r="A18904" t="s">
        <v>42108</v>
      </c>
      <c r="B18904">
        <v>46167713</v>
      </c>
      <c r="C18904">
        <v>2004</v>
      </c>
      <c r="D18904" t="s">
        <v>22042</v>
      </c>
      <c r="E18904" t="s">
        <v>22137</v>
      </c>
      <c r="F18904" t="s">
        <v>22138</v>
      </c>
      <c r="G18904" t="s">
        <v>3</v>
      </c>
      <c r="H18904">
        <v>12</v>
      </c>
      <c r="I18904">
        <v>65</v>
      </c>
      <c r="J18904">
        <v>2053</v>
      </c>
      <c r="K18904">
        <v>3</v>
      </c>
      <c r="L18904" t="s">
        <v>23190</v>
      </c>
      <c r="M18904" s="15" t="e">
        <f>IF(INDEX(#REF!,MATCH(Padrón!K18904,#REF!,0),MATCH(Padrón!J18904,#REF!,0))=K18904,"Sí","NO")</f>
        <v>#REF!</v>
      </c>
    </row>
    <row r="18905" spans="1:13" x14ac:dyDescent="0.25">
      <c r="A18905" t="s">
        <v>42109</v>
      </c>
      <c r="B18905">
        <v>33170970</v>
      </c>
      <c r="C18905">
        <v>1987</v>
      </c>
      <c r="D18905" t="s">
        <v>22139</v>
      </c>
      <c r="E18905" t="s">
        <v>22140</v>
      </c>
      <c r="F18905" t="s">
        <v>474</v>
      </c>
      <c r="G18905" t="s">
        <v>10</v>
      </c>
      <c r="H18905">
        <v>12</v>
      </c>
      <c r="I18905">
        <v>65</v>
      </c>
      <c r="J18905">
        <v>2053</v>
      </c>
      <c r="K18905">
        <v>4</v>
      </c>
      <c r="L18905" t="s">
        <v>23190</v>
      </c>
      <c r="M18905" s="15" t="e">
        <f>IF(INDEX(#REF!,MATCH(Padrón!K18905,#REF!,0),MATCH(Padrón!J18905,#REF!,0))=K18905,"Sí","NO")</f>
        <v>#REF!</v>
      </c>
    </row>
    <row r="18906" spans="1:13" x14ac:dyDescent="0.25">
      <c r="A18906" t="s">
        <v>42110</v>
      </c>
      <c r="B18906">
        <v>31650395</v>
      </c>
      <c r="C18906">
        <v>1985</v>
      </c>
      <c r="D18906" t="s">
        <v>22141</v>
      </c>
      <c r="E18906" t="s">
        <v>22142</v>
      </c>
      <c r="F18906" t="s">
        <v>7217</v>
      </c>
      <c r="G18906" t="s">
        <v>10</v>
      </c>
      <c r="H18906">
        <v>12</v>
      </c>
      <c r="I18906">
        <v>65</v>
      </c>
      <c r="J18906">
        <v>2053</v>
      </c>
      <c r="K18906">
        <v>5</v>
      </c>
      <c r="L18906" t="s">
        <v>23190</v>
      </c>
      <c r="M18906" s="15" t="e">
        <f>IF(INDEX(#REF!,MATCH(Padrón!K18906,#REF!,0),MATCH(Padrón!J18906,#REF!,0))=K18906,"Sí","NO")</f>
        <v>#REF!</v>
      </c>
    </row>
    <row r="18907" spans="1:13" x14ac:dyDescent="0.25">
      <c r="A18907" t="s">
        <v>42111</v>
      </c>
      <c r="B18907">
        <v>11716802</v>
      </c>
      <c r="C18907">
        <v>1955</v>
      </c>
      <c r="D18907" t="s">
        <v>22143</v>
      </c>
      <c r="E18907" t="s">
        <v>22144</v>
      </c>
      <c r="F18907" t="s">
        <v>770</v>
      </c>
      <c r="G18907" t="s">
        <v>3</v>
      </c>
      <c r="H18907">
        <v>12</v>
      </c>
      <c r="I18907">
        <v>65</v>
      </c>
      <c r="J18907">
        <v>2053</v>
      </c>
      <c r="K18907">
        <v>6</v>
      </c>
      <c r="L18907" t="s">
        <v>23190</v>
      </c>
      <c r="M18907" s="15" t="e">
        <f>IF(INDEX(#REF!,MATCH(Padrón!K18907,#REF!,0),MATCH(Padrón!J18907,#REF!,0))=K18907,"Sí","NO")</f>
        <v>#REF!</v>
      </c>
    </row>
    <row r="18908" spans="1:13" x14ac:dyDescent="0.25">
      <c r="A18908" t="s">
        <v>42112</v>
      </c>
      <c r="B18908">
        <v>31811329</v>
      </c>
      <c r="C18908">
        <v>1985</v>
      </c>
      <c r="D18908" t="s">
        <v>22143</v>
      </c>
      <c r="E18908" t="s">
        <v>1631</v>
      </c>
      <c r="F18908" t="s">
        <v>770</v>
      </c>
      <c r="G18908" t="s">
        <v>10</v>
      </c>
      <c r="H18908">
        <v>12</v>
      </c>
      <c r="I18908">
        <v>65</v>
      </c>
      <c r="J18908">
        <v>2053</v>
      </c>
      <c r="K18908">
        <v>7</v>
      </c>
      <c r="L18908" t="s">
        <v>23190</v>
      </c>
      <c r="M18908" s="15" t="e">
        <f>IF(INDEX(#REF!,MATCH(Padrón!K18908,#REF!,0),MATCH(Padrón!J18908,#REF!,0))=K18908,"Sí","NO")</f>
        <v>#REF!</v>
      </c>
    </row>
    <row r="18909" spans="1:13" x14ac:dyDescent="0.25">
      <c r="A18909" t="s">
        <v>42113</v>
      </c>
      <c r="B18909">
        <v>14881820</v>
      </c>
      <c r="C18909">
        <v>1961</v>
      </c>
      <c r="D18909" t="s">
        <v>22143</v>
      </c>
      <c r="E18909" t="s">
        <v>22145</v>
      </c>
      <c r="F18909" t="s">
        <v>770</v>
      </c>
      <c r="G18909" t="s">
        <v>3</v>
      </c>
      <c r="H18909">
        <v>12</v>
      </c>
      <c r="I18909">
        <v>65</v>
      </c>
      <c r="J18909">
        <v>2053</v>
      </c>
      <c r="K18909">
        <v>8</v>
      </c>
      <c r="L18909" t="s">
        <v>23190</v>
      </c>
      <c r="M18909" s="15" t="e">
        <f>IF(INDEX(#REF!,MATCH(Padrón!K18909,#REF!,0),MATCH(Padrón!J18909,#REF!,0))=K18909,"Sí","NO")</f>
        <v>#REF!</v>
      </c>
    </row>
    <row r="18910" spans="1:13" x14ac:dyDescent="0.25">
      <c r="A18910" t="s">
        <v>42114</v>
      </c>
      <c r="B18910">
        <v>5884742</v>
      </c>
      <c r="C18910">
        <v>1948</v>
      </c>
      <c r="D18910" t="s">
        <v>22143</v>
      </c>
      <c r="E18910" t="s">
        <v>16007</v>
      </c>
      <c r="F18910" t="s">
        <v>1077</v>
      </c>
      <c r="G18910" t="s">
        <v>27</v>
      </c>
      <c r="H18910">
        <v>12</v>
      </c>
      <c r="I18910">
        <v>65</v>
      </c>
      <c r="J18910">
        <v>2053</v>
      </c>
      <c r="K18910">
        <v>9</v>
      </c>
      <c r="L18910" t="s">
        <v>23190</v>
      </c>
      <c r="M18910" s="15" t="e">
        <f>IF(INDEX(#REF!,MATCH(Padrón!K18910,#REF!,0),MATCH(Padrón!J18910,#REF!,0))=K18910,"Sí","NO")</f>
        <v>#REF!</v>
      </c>
    </row>
    <row r="18911" spans="1:13" x14ac:dyDescent="0.25">
      <c r="A18911" t="s">
        <v>42115</v>
      </c>
      <c r="B18911">
        <v>34462979</v>
      </c>
      <c r="C18911">
        <v>1989</v>
      </c>
      <c r="D18911" t="s">
        <v>22143</v>
      </c>
      <c r="E18911" t="s">
        <v>675</v>
      </c>
      <c r="F18911" t="s">
        <v>9545</v>
      </c>
      <c r="G18911" t="s">
        <v>3</v>
      </c>
      <c r="H18911">
        <v>12</v>
      </c>
      <c r="I18911">
        <v>65</v>
      </c>
      <c r="J18911">
        <v>2053</v>
      </c>
      <c r="K18911">
        <v>10</v>
      </c>
      <c r="L18911" t="s">
        <v>23190</v>
      </c>
      <c r="M18911" s="15" t="e">
        <f>IF(INDEX(#REF!,MATCH(Padrón!K18911,#REF!,0),MATCH(Padrón!J18911,#REF!,0))=K18911,"Sí","NO")</f>
        <v>#REF!</v>
      </c>
    </row>
    <row r="18912" spans="1:13" x14ac:dyDescent="0.25">
      <c r="A18912" t="s">
        <v>42116</v>
      </c>
      <c r="B18912">
        <v>41231758</v>
      </c>
      <c r="C18912">
        <v>1997</v>
      </c>
      <c r="D18912" t="s">
        <v>22143</v>
      </c>
      <c r="E18912" t="s">
        <v>22146</v>
      </c>
      <c r="F18912" t="s">
        <v>22147</v>
      </c>
      <c r="G18912" t="s">
        <v>10</v>
      </c>
      <c r="H18912">
        <v>12</v>
      </c>
      <c r="I18912">
        <v>65</v>
      </c>
      <c r="J18912">
        <v>2053</v>
      </c>
      <c r="K18912">
        <v>11</v>
      </c>
      <c r="L18912" t="s">
        <v>23190</v>
      </c>
      <c r="M18912" s="15" t="e">
        <f>IF(INDEX(#REF!,MATCH(Padrón!K18912,#REF!,0),MATCH(Padrón!J18912,#REF!,0))=K18912,"Sí","NO")</f>
        <v>#REF!</v>
      </c>
    </row>
    <row r="18913" spans="1:13" x14ac:dyDescent="0.25">
      <c r="A18913" t="s">
        <v>42117</v>
      </c>
      <c r="B18913">
        <v>16933806</v>
      </c>
      <c r="C18913">
        <v>1940</v>
      </c>
      <c r="D18913" t="s">
        <v>22143</v>
      </c>
      <c r="E18913" t="s">
        <v>22148</v>
      </c>
      <c r="F18913" t="s">
        <v>6631</v>
      </c>
      <c r="G18913" t="s">
        <v>3</v>
      </c>
      <c r="H18913">
        <v>12</v>
      </c>
      <c r="I18913">
        <v>65</v>
      </c>
      <c r="J18913">
        <v>2053</v>
      </c>
      <c r="K18913">
        <v>12</v>
      </c>
      <c r="L18913" t="s">
        <v>23190</v>
      </c>
      <c r="M18913" s="15" t="e">
        <f>IF(INDEX(#REF!,MATCH(Padrón!K18913,#REF!,0),MATCH(Padrón!J18913,#REF!,0))=K18913,"Sí","NO")</f>
        <v>#REF!</v>
      </c>
    </row>
    <row r="18914" spans="1:13" x14ac:dyDescent="0.25">
      <c r="A18914" t="s">
        <v>42118</v>
      </c>
      <c r="B18914">
        <v>12311610</v>
      </c>
      <c r="C18914">
        <v>1958</v>
      </c>
      <c r="D18914" t="s">
        <v>22143</v>
      </c>
      <c r="E18914" t="s">
        <v>14876</v>
      </c>
      <c r="F18914" t="s">
        <v>1533</v>
      </c>
      <c r="G18914" t="s">
        <v>88</v>
      </c>
      <c r="H18914">
        <v>12</v>
      </c>
      <c r="I18914">
        <v>65</v>
      </c>
      <c r="J18914">
        <v>2053</v>
      </c>
      <c r="K18914">
        <v>13</v>
      </c>
      <c r="L18914" t="s">
        <v>23190</v>
      </c>
      <c r="M18914" s="15" t="e">
        <f>IF(INDEX(#REF!,MATCH(Padrón!K18914,#REF!,0),MATCH(Padrón!J18914,#REF!,0))=K18914,"Sí","NO")</f>
        <v>#REF!</v>
      </c>
    </row>
    <row r="18915" spans="1:13" x14ac:dyDescent="0.25">
      <c r="A18915" t="s">
        <v>42119</v>
      </c>
      <c r="B18915">
        <v>35454829</v>
      </c>
      <c r="C18915">
        <v>1990</v>
      </c>
      <c r="D18915" t="s">
        <v>22143</v>
      </c>
      <c r="E18915" t="s">
        <v>7658</v>
      </c>
      <c r="F18915" t="s">
        <v>22149</v>
      </c>
      <c r="G18915" t="s">
        <v>3</v>
      </c>
      <c r="H18915">
        <v>12</v>
      </c>
      <c r="I18915">
        <v>65</v>
      </c>
      <c r="J18915">
        <v>2053</v>
      </c>
      <c r="K18915">
        <v>14</v>
      </c>
      <c r="L18915" t="s">
        <v>23190</v>
      </c>
      <c r="M18915" s="15" t="e">
        <f>IF(INDEX(#REF!,MATCH(Padrón!K18915,#REF!,0),MATCH(Padrón!J18915,#REF!,0))=K18915,"Sí","NO")</f>
        <v>#REF!</v>
      </c>
    </row>
    <row r="18916" spans="1:13" x14ac:dyDescent="0.25">
      <c r="A18916" t="s">
        <v>42120</v>
      </c>
      <c r="B18916">
        <v>32085897</v>
      </c>
      <c r="C18916">
        <v>1985</v>
      </c>
      <c r="D18916" t="s">
        <v>22143</v>
      </c>
      <c r="E18916" t="s">
        <v>22150</v>
      </c>
      <c r="F18916" t="s">
        <v>770</v>
      </c>
      <c r="G18916" t="s">
        <v>3</v>
      </c>
      <c r="H18916">
        <v>12</v>
      </c>
      <c r="I18916">
        <v>65</v>
      </c>
      <c r="J18916">
        <v>2053</v>
      </c>
      <c r="K18916">
        <v>15</v>
      </c>
      <c r="L18916" t="s">
        <v>23190</v>
      </c>
      <c r="M18916" s="15" t="e">
        <f>IF(INDEX(#REF!,MATCH(Padrón!K18916,#REF!,0),MATCH(Padrón!J18916,#REF!,0))=K18916,"Sí","NO")</f>
        <v>#REF!</v>
      </c>
    </row>
    <row r="18917" spans="1:13" x14ac:dyDescent="0.25">
      <c r="A18917" t="s">
        <v>42121</v>
      </c>
      <c r="B18917">
        <v>41617540</v>
      </c>
      <c r="C18917">
        <v>1999</v>
      </c>
      <c r="D18917" t="s">
        <v>22143</v>
      </c>
      <c r="E18917" t="s">
        <v>11476</v>
      </c>
      <c r="F18917" t="s">
        <v>16590</v>
      </c>
      <c r="G18917" t="s">
        <v>3</v>
      </c>
      <c r="H18917">
        <v>12</v>
      </c>
      <c r="I18917">
        <v>65</v>
      </c>
      <c r="J18917">
        <v>2053</v>
      </c>
      <c r="K18917">
        <v>16</v>
      </c>
      <c r="L18917" t="s">
        <v>23190</v>
      </c>
      <c r="M18917" s="15" t="e">
        <f>IF(INDEX(#REF!,MATCH(Padrón!K18917,#REF!,0),MATCH(Padrón!J18917,#REF!,0))=K18917,"Sí","NO")</f>
        <v>#REF!</v>
      </c>
    </row>
    <row r="18918" spans="1:13" x14ac:dyDescent="0.25">
      <c r="A18918" t="s">
        <v>42122</v>
      </c>
      <c r="B18918">
        <v>17089740</v>
      </c>
      <c r="C18918">
        <v>1965</v>
      </c>
      <c r="D18918" t="s">
        <v>22143</v>
      </c>
      <c r="E18918" t="s">
        <v>18417</v>
      </c>
      <c r="F18918" t="s">
        <v>4099</v>
      </c>
      <c r="G18918" t="s">
        <v>3</v>
      </c>
      <c r="H18918">
        <v>12</v>
      </c>
      <c r="I18918">
        <v>65</v>
      </c>
      <c r="J18918">
        <v>2053</v>
      </c>
      <c r="K18918">
        <v>17</v>
      </c>
      <c r="L18918" t="s">
        <v>23190</v>
      </c>
      <c r="M18918" s="15" t="e">
        <f>IF(INDEX(#REF!,MATCH(Padrón!K18918,#REF!,0),MATCH(Padrón!J18918,#REF!,0))=K18918,"Sí","NO")</f>
        <v>#REF!</v>
      </c>
    </row>
    <row r="18919" spans="1:13" x14ac:dyDescent="0.25">
      <c r="A18919" t="s">
        <v>42123</v>
      </c>
      <c r="B18919">
        <v>18497838</v>
      </c>
      <c r="C18919">
        <v>1967</v>
      </c>
      <c r="D18919" t="s">
        <v>22143</v>
      </c>
      <c r="E18919" t="s">
        <v>795</v>
      </c>
      <c r="F18919" t="s">
        <v>5394</v>
      </c>
      <c r="G18919" t="s">
        <v>3</v>
      </c>
      <c r="H18919">
        <v>12</v>
      </c>
      <c r="I18919">
        <v>65</v>
      </c>
      <c r="J18919">
        <v>2053</v>
      </c>
      <c r="K18919">
        <v>18</v>
      </c>
      <c r="L18919" t="s">
        <v>23190</v>
      </c>
      <c r="M18919" s="15" t="e">
        <f>IF(INDEX(#REF!,MATCH(Padrón!K18919,#REF!,0),MATCH(Padrón!J18919,#REF!,0))=K18919,"Sí","NO")</f>
        <v>#REF!</v>
      </c>
    </row>
    <row r="18920" spans="1:13" x14ac:dyDescent="0.25">
      <c r="A18920" t="s">
        <v>42124</v>
      </c>
      <c r="B18920">
        <v>14030132</v>
      </c>
      <c r="C18920">
        <v>1959</v>
      </c>
      <c r="D18920" t="s">
        <v>22143</v>
      </c>
      <c r="E18920" t="s">
        <v>929</v>
      </c>
      <c r="F18920" t="s">
        <v>533</v>
      </c>
      <c r="G18920" t="s">
        <v>10</v>
      </c>
      <c r="H18920">
        <v>12</v>
      </c>
      <c r="I18920">
        <v>65</v>
      </c>
      <c r="J18920">
        <v>2053</v>
      </c>
      <c r="K18920">
        <v>19</v>
      </c>
      <c r="L18920" t="s">
        <v>23190</v>
      </c>
      <c r="M18920" s="15" t="e">
        <f>IF(INDEX(#REF!,MATCH(Padrón!K18920,#REF!,0),MATCH(Padrón!J18920,#REF!,0))=K18920,"Sí","NO")</f>
        <v>#REF!</v>
      </c>
    </row>
    <row r="18921" spans="1:13" x14ac:dyDescent="0.25">
      <c r="A18921" t="s">
        <v>42125</v>
      </c>
      <c r="B18921">
        <v>6182989</v>
      </c>
      <c r="C18921">
        <v>1950</v>
      </c>
      <c r="D18921" t="s">
        <v>22143</v>
      </c>
      <c r="E18921" t="s">
        <v>22151</v>
      </c>
      <c r="F18921" t="s">
        <v>770</v>
      </c>
      <c r="G18921" t="s">
        <v>10</v>
      </c>
      <c r="H18921">
        <v>12</v>
      </c>
      <c r="I18921">
        <v>65</v>
      </c>
      <c r="J18921">
        <v>2053</v>
      </c>
      <c r="K18921">
        <v>20</v>
      </c>
      <c r="L18921" t="s">
        <v>23190</v>
      </c>
      <c r="M18921" s="15" t="e">
        <f>IF(INDEX(#REF!,MATCH(Padrón!K18921,#REF!,0),MATCH(Padrón!J18921,#REF!,0))=K18921,"Sí","NO")</f>
        <v>#REF!</v>
      </c>
    </row>
    <row r="18922" spans="1:13" x14ac:dyDescent="0.25">
      <c r="A18922" t="s">
        <v>42126</v>
      </c>
      <c r="B18922">
        <v>40336363</v>
      </c>
      <c r="C18922">
        <v>1997</v>
      </c>
      <c r="D18922" t="s">
        <v>22143</v>
      </c>
      <c r="E18922" t="s">
        <v>22152</v>
      </c>
      <c r="F18922" t="s">
        <v>9201</v>
      </c>
      <c r="G18922" t="s">
        <v>27</v>
      </c>
      <c r="H18922">
        <v>12</v>
      </c>
      <c r="I18922">
        <v>65</v>
      </c>
      <c r="J18922">
        <v>2053</v>
      </c>
      <c r="K18922">
        <v>21</v>
      </c>
      <c r="L18922" t="s">
        <v>23190</v>
      </c>
      <c r="M18922" s="15" t="e">
        <f>IF(INDEX(#REF!,MATCH(Padrón!K18922,#REF!,0),MATCH(Padrón!J18922,#REF!,0))=K18922,"Sí","NO")</f>
        <v>#REF!</v>
      </c>
    </row>
    <row r="18923" spans="1:13" x14ac:dyDescent="0.25">
      <c r="A18923" t="s">
        <v>42127</v>
      </c>
      <c r="B18923">
        <v>35454842</v>
      </c>
      <c r="C18923">
        <v>1990</v>
      </c>
      <c r="D18923" t="s">
        <v>22143</v>
      </c>
      <c r="E18923" t="s">
        <v>22153</v>
      </c>
      <c r="F18923" t="s">
        <v>770</v>
      </c>
      <c r="G18923" t="s">
        <v>10</v>
      </c>
      <c r="H18923">
        <v>12</v>
      </c>
      <c r="I18923">
        <v>65</v>
      </c>
      <c r="J18923">
        <v>2053</v>
      </c>
      <c r="K18923">
        <v>22</v>
      </c>
      <c r="L18923" t="s">
        <v>23190</v>
      </c>
      <c r="M18923" s="15" t="e">
        <f>IF(INDEX(#REF!,MATCH(Padrón!K18923,#REF!,0),MATCH(Padrón!J18923,#REF!,0))=K18923,"Sí","NO")</f>
        <v>#REF!</v>
      </c>
    </row>
    <row r="18924" spans="1:13" x14ac:dyDescent="0.25">
      <c r="A18924" t="s">
        <v>42128</v>
      </c>
      <c r="B18924">
        <v>18691358</v>
      </c>
      <c r="C18924">
        <v>1970</v>
      </c>
      <c r="D18924" t="s">
        <v>22143</v>
      </c>
      <c r="E18924" t="s">
        <v>22154</v>
      </c>
      <c r="F18924" t="s">
        <v>343</v>
      </c>
      <c r="G18924" t="s">
        <v>88</v>
      </c>
      <c r="H18924">
        <v>12</v>
      </c>
      <c r="I18924">
        <v>65</v>
      </c>
      <c r="J18924">
        <v>2053</v>
      </c>
      <c r="K18924">
        <v>23</v>
      </c>
      <c r="L18924" t="s">
        <v>23190</v>
      </c>
      <c r="M18924" s="15" t="e">
        <f>IF(INDEX(#REF!,MATCH(Padrón!K18924,#REF!,0),MATCH(Padrón!J18924,#REF!,0))=K18924,"Sí","NO")</f>
        <v>#REF!</v>
      </c>
    </row>
    <row r="18925" spans="1:13" x14ac:dyDescent="0.25">
      <c r="A18925" t="s">
        <v>42129</v>
      </c>
      <c r="B18925">
        <v>27993106</v>
      </c>
      <c r="C18925">
        <v>1980</v>
      </c>
      <c r="D18925" t="s">
        <v>22143</v>
      </c>
      <c r="E18925" t="s">
        <v>5</v>
      </c>
      <c r="F18925" t="s">
        <v>306</v>
      </c>
      <c r="G18925" t="s">
        <v>3</v>
      </c>
      <c r="H18925">
        <v>12</v>
      </c>
      <c r="I18925">
        <v>65</v>
      </c>
      <c r="J18925">
        <v>2053</v>
      </c>
      <c r="K18925">
        <v>24</v>
      </c>
      <c r="L18925" t="s">
        <v>23190</v>
      </c>
      <c r="M18925" s="15" t="e">
        <f>IF(INDEX(#REF!,MATCH(Padrón!K18925,#REF!,0),MATCH(Padrón!J18925,#REF!,0))=K18925,"Sí","NO")</f>
        <v>#REF!</v>
      </c>
    </row>
    <row r="18926" spans="1:13" x14ac:dyDescent="0.25">
      <c r="A18926" t="s">
        <v>42130</v>
      </c>
      <c r="B18926">
        <v>18000812</v>
      </c>
      <c r="C18926">
        <v>1959</v>
      </c>
      <c r="D18926" t="s">
        <v>22143</v>
      </c>
      <c r="E18926" t="s">
        <v>12562</v>
      </c>
      <c r="F18926" t="s">
        <v>22155</v>
      </c>
      <c r="G18926" t="s">
        <v>10</v>
      </c>
      <c r="H18926">
        <v>12</v>
      </c>
      <c r="I18926">
        <v>65</v>
      </c>
      <c r="J18926">
        <v>2053</v>
      </c>
      <c r="K18926">
        <v>25</v>
      </c>
      <c r="L18926" t="s">
        <v>23190</v>
      </c>
      <c r="M18926" s="15" t="e">
        <f>IF(INDEX(#REF!,MATCH(Padrón!K18926,#REF!,0),MATCH(Padrón!J18926,#REF!,0))=K18926,"Sí","NO")</f>
        <v>#REF!</v>
      </c>
    </row>
    <row r="18927" spans="1:13" x14ac:dyDescent="0.25">
      <c r="A18927" t="s">
        <v>42131</v>
      </c>
      <c r="B18927">
        <v>44071875</v>
      </c>
      <c r="C18927">
        <v>2002</v>
      </c>
      <c r="D18927" t="s">
        <v>22143</v>
      </c>
      <c r="E18927" t="s">
        <v>22156</v>
      </c>
      <c r="F18927" t="s">
        <v>22157</v>
      </c>
      <c r="G18927" t="s">
        <v>3</v>
      </c>
      <c r="H18927">
        <v>12</v>
      </c>
      <c r="I18927">
        <v>65</v>
      </c>
      <c r="J18927">
        <v>2053</v>
      </c>
      <c r="K18927">
        <v>26</v>
      </c>
      <c r="L18927" t="s">
        <v>23190</v>
      </c>
      <c r="M18927" s="15" t="e">
        <f>IF(INDEX(#REF!,MATCH(Padrón!K18927,#REF!,0),MATCH(Padrón!J18927,#REF!,0))=K18927,"Sí","NO")</f>
        <v>#REF!</v>
      </c>
    </row>
    <row r="18928" spans="1:13" x14ac:dyDescent="0.25">
      <c r="A18928" t="s">
        <v>42132</v>
      </c>
      <c r="B18928">
        <v>33378044</v>
      </c>
      <c r="C18928">
        <v>1987</v>
      </c>
      <c r="D18928" t="s">
        <v>22143</v>
      </c>
      <c r="E18928" t="s">
        <v>12468</v>
      </c>
      <c r="F18928" t="s">
        <v>22158</v>
      </c>
      <c r="G18928" t="s">
        <v>3</v>
      </c>
      <c r="H18928">
        <v>12</v>
      </c>
      <c r="I18928">
        <v>65</v>
      </c>
      <c r="J18928">
        <v>2053</v>
      </c>
      <c r="K18928">
        <v>27</v>
      </c>
      <c r="L18928" t="s">
        <v>23190</v>
      </c>
      <c r="M18928" s="15" t="e">
        <f>IF(INDEX(#REF!,MATCH(Padrón!K18928,#REF!,0),MATCH(Padrón!J18928,#REF!,0))=K18928,"Sí","NO")</f>
        <v>#REF!</v>
      </c>
    </row>
    <row r="18929" spans="1:13" x14ac:dyDescent="0.25">
      <c r="A18929" t="s">
        <v>42133</v>
      </c>
      <c r="B18929">
        <v>13590253</v>
      </c>
      <c r="C18929">
        <v>1959</v>
      </c>
      <c r="D18929" t="s">
        <v>22143</v>
      </c>
      <c r="E18929" t="s">
        <v>22159</v>
      </c>
      <c r="F18929" t="s">
        <v>770</v>
      </c>
      <c r="G18929" t="s">
        <v>3</v>
      </c>
      <c r="H18929">
        <v>12</v>
      </c>
      <c r="I18929">
        <v>65</v>
      </c>
      <c r="J18929">
        <v>2053</v>
      </c>
      <c r="K18929">
        <v>28</v>
      </c>
      <c r="L18929" t="s">
        <v>23190</v>
      </c>
      <c r="M18929" s="15" t="e">
        <f>IF(INDEX(#REF!,MATCH(Padrón!K18929,#REF!,0),MATCH(Padrón!J18929,#REF!,0))=K18929,"Sí","NO")</f>
        <v>#REF!</v>
      </c>
    </row>
    <row r="18930" spans="1:13" x14ac:dyDescent="0.25">
      <c r="A18930" t="s">
        <v>42134</v>
      </c>
      <c r="B18930">
        <v>40410472</v>
      </c>
      <c r="C18930">
        <v>1997</v>
      </c>
      <c r="D18930" t="s">
        <v>22143</v>
      </c>
      <c r="E18930" t="s">
        <v>22160</v>
      </c>
      <c r="F18930" t="s">
        <v>22161</v>
      </c>
      <c r="G18930" t="s">
        <v>10</v>
      </c>
      <c r="H18930">
        <v>12</v>
      </c>
      <c r="I18930">
        <v>65</v>
      </c>
      <c r="J18930">
        <v>2053</v>
      </c>
      <c r="K18930">
        <v>29</v>
      </c>
      <c r="L18930" t="s">
        <v>23190</v>
      </c>
      <c r="M18930" s="15" t="e">
        <f>IF(INDEX(#REF!,MATCH(Padrón!K18930,#REF!,0),MATCH(Padrón!J18930,#REF!,0))=K18930,"Sí","NO")</f>
        <v>#REF!</v>
      </c>
    </row>
    <row r="18931" spans="1:13" x14ac:dyDescent="0.25">
      <c r="A18931" t="s">
        <v>42135</v>
      </c>
      <c r="B18931">
        <v>27993204</v>
      </c>
      <c r="C18931">
        <v>1980</v>
      </c>
      <c r="D18931" t="s">
        <v>22143</v>
      </c>
      <c r="E18931" t="s">
        <v>1000</v>
      </c>
      <c r="F18931" t="s">
        <v>1340</v>
      </c>
      <c r="G18931" t="s">
        <v>10</v>
      </c>
      <c r="H18931">
        <v>12</v>
      </c>
      <c r="I18931">
        <v>65</v>
      </c>
      <c r="J18931">
        <v>2053</v>
      </c>
      <c r="K18931">
        <v>30</v>
      </c>
      <c r="L18931" t="s">
        <v>23190</v>
      </c>
      <c r="M18931" s="15" t="e">
        <f>IF(INDEX(#REF!,MATCH(Padrón!K18931,#REF!,0),MATCH(Padrón!J18931,#REF!,0))=K18931,"Sí","NO")</f>
        <v>#REF!</v>
      </c>
    </row>
    <row r="18932" spans="1:13" x14ac:dyDescent="0.25">
      <c r="A18932" t="s">
        <v>42136</v>
      </c>
      <c r="B18932">
        <v>18097011</v>
      </c>
      <c r="C18932">
        <v>1967</v>
      </c>
      <c r="D18932" t="s">
        <v>22143</v>
      </c>
      <c r="E18932" t="s">
        <v>1359</v>
      </c>
      <c r="F18932" t="s">
        <v>770</v>
      </c>
      <c r="G18932" t="s">
        <v>3</v>
      </c>
      <c r="H18932">
        <v>12</v>
      </c>
      <c r="I18932">
        <v>65</v>
      </c>
      <c r="J18932">
        <v>2053</v>
      </c>
      <c r="K18932">
        <v>31</v>
      </c>
      <c r="L18932" t="s">
        <v>23190</v>
      </c>
      <c r="M18932" s="15" t="e">
        <f>IF(INDEX(#REF!,MATCH(Padrón!K18932,#REF!,0),MATCH(Padrón!J18932,#REF!,0))=K18932,"Sí","NO")</f>
        <v>#REF!</v>
      </c>
    </row>
    <row r="18933" spans="1:13" x14ac:dyDescent="0.25">
      <c r="A18933" t="s">
        <v>42137</v>
      </c>
      <c r="B18933">
        <v>46854174</v>
      </c>
      <c r="C18933">
        <v>2006</v>
      </c>
      <c r="D18933" t="s">
        <v>22143</v>
      </c>
      <c r="E18933" t="s">
        <v>5740</v>
      </c>
      <c r="F18933" t="s">
        <v>4936</v>
      </c>
      <c r="G18933" t="s">
        <v>3</v>
      </c>
      <c r="H18933">
        <v>12</v>
      </c>
      <c r="I18933">
        <v>65</v>
      </c>
      <c r="J18933">
        <v>2053</v>
      </c>
      <c r="K18933">
        <v>32</v>
      </c>
      <c r="L18933" t="s">
        <v>23190</v>
      </c>
      <c r="M18933" s="15" t="e">
        <f>IF(INDEX(#REF!,MATCH(Padrón!K18933,#REF!,0),MATCH(Padrón!J18933,#REF!,0))=K18933,"Sí","NO")</f>
        <v>#REF!</v>
      </c>
    </row>
    <row r="18934" spans="1:13" x14ac:dyDescent="0.25">
      <c r="A18934" t="s">
        <v>42138</v>
      </c>
      <c r="B18934">
        <v>38138274</v>
      </c>
      <c r="C18934">
        <v>1994</v>
      </c>
      <c r="D18934" t="s">
        <v>22143</v>
      </c>
      <c r="E18934" t="s">
        <v>1770</v>
      </c>
      <c r="F18934" t="s">
        <v>770</v>
      </c>
      <c r="G18934" t="s">
        <v>10</v>
      </c>
      <c r="H18934">
        <v>12</v>
      </c>
      <c r="I18934">
        <v>65</v>
      </c>
      <c r="J18934">
        <v>2053</v>
      </c>
      <c r="K18934">
        <v>33</v>
      </c>
      <c r="L18934" t="s">
        <v>23190</v>
      </c>
      <c r="M18934" s="15" t="e">
        <f>IF(INDEX(#REF!,MATCH(Padrón!K18934,#REF!,0),MATCH(Padrón!J18934,#REF!,0))=K18934,"Sí","NO")</f>
        <v>#REF!</v>
      </c>
    </row>
    <row r="18935" spans="1:13" x14ac:dyDescent="0.25">
      <c r="A18935" t="s">
        <v>42139</v>
      </c>
      <c r="B18935">
        <v>38063312</v>
      </c>
      <c r="C18935">
        <v>1993</v>
      </c>
      <c r="D18935" t="s">
        <v>22143</v>
      </c>
      <c r="E18935" t="s">
        <v>22162</v>
      </c>
      <c r="F18935" t="s">
        <v>22163</v>
      </c>
      <c r="G18935" t="s">
        <v>3</v>
      </c>
      <c r="H18935">
        <v>12</v>
      </c>
      <c r="I18935">
        <v>65</v>
      </c>
      <c r="J18935">
        <v>2053</v>
      </c>
      <c r="K18935">
        <v>34</v>
      </c>
      <c r="L18935" t="s">
        <v>23190</v>
      </c>
      <c r="M18935" s="15" t="e">
        <f>IF(INDEX(#REF!,MATCH(Padrón!K18935,#REF!,0),MATCH(Padrón!J18935,#REF!,0))=K18935,"Sí","NO")</f>
        <v>#REF!</v>
      </c>
    </row>
    <row r="18936" spans="1:13" x14ac:dyDescent="0.25">
      <c r="A18936" t="s">
        <v>42140</v>
      </c>
      <c r="B18936">
        <v>39045932</v>
      </c>
      <c r="C18936">
        <v>1995</v>
      </c>
      <c r="D18936" t="s">
        <v>22143</v>
      </c>
      <c r="E18936" t="s">
        <v>22164</v>
      </c>
      <c r="F18936" t="s">
        <v>6983</v>
      </c>
      <c r="G18936" t="s">
        <v>3</v>
      </c>
      <c r="H18936">
        <v>12</v>
      </c>
      <c r="I18936">
        <v>65</v>
      </c>
      <c r="J18936">
        <v>2053</v>
      </c>
      <c r="K18936">
        <v>35</v>
      </c>
      <c r="L18936" t="s">
        <v>23190</v>
      </c>
      <c r="M18936" s="15" t="e">
        <f>IF(INDEX(#REF!,MATCH(Padrón!K18936,#REF!,0),MATCH(Padrón!J18936,#REF!,0))=K18936,"Sí","NO")</f>
        <v>#REF!</v>
      </c>
    </row>
    <row r="18937" spans="1:13" x14ac:dyDescent="0.25">
      <c r="A18937" t="s">
        <v>42141</v>
      </c>
      <c r="B18937">
        <v>10957766</v>
      </c>
      <c r="C18937">
        <v>1953</v>
      </c>
      <c r="D18937" t="s">
        <v>22165</v>
      </c>
      <c r="E18937" t="s">
        <v>22166</v>
      </c>
      <c r="F18937" t="s">
        <v>1533</v>
      </c>
      <c r="G18937" t="s">
        <v>4167</v>
      </c>
      <c r="H18937">
        <v>12</v>
      </c>
      <c r="I18937">
        <v>65</v>
      </c>
      <c r="J18937">
        <v>2053</v>
      </c>
      <c r="K18937">
        <v>36</v>
      </c>
      <c r="L18937" t="s">
        <v>23190</v>
      </c>
      <c r="M18937" s="15" t="e">
        <f>IF(INDEX(#REF!,MATCH(Padrón!K18937,#REF!,0),MATCH(Padrón!J18937,#REF!,0))=K18937,"Sí","NO")</f>
        <v>#REF!</v>
      </c>
    </row>
    <row r="18938" spans="1:13" x14ac:dyDescent="0.25">
      <c r="A18938" t="s">
        <v>42142</v>
      </c>
      <c r="B18938">
        <v>33408347</v>
      </c>
      <c r="C18938">
        <v>1988</v>
      </c>
      <c r="D18938" t="s">
        <v>22167</v>
      </c>
      <c r="E18938" t="s">
        <v>1852</v>
      </c>
      <c r="F18938" t="s">
        <v>14615</v>
      </c>
      <c r="G18938" t="s">
        <v>117</v>
      </c>
      <c r="H18938">
        <v>12</v>
      </c>
      <c r="I18938">
        <v>65</v>
      </c>
      <c r="J18938">
        <v>2053</v>
      </c>
      <c r="K18938">
        <v>37</v>
      </c>
      <c r="L18938" t="s">
        <v>23190</v>
      </c>
      <c r="M18938" s="15" t="e">
        <f>IF(INDEX(#REF!,MATCH(Padrón!K18938,#REF!,0),MATCH(Padrón!J18938,#REF!,0))=K18938,"Sí","NO")</f>
        <v>#REF!</v>
      </c>
    </row>
    <row r="18939" spans="1:13" x14ac:dyDescent="0.25">
      <c r="A18939" t="s">
        <v>42143</v>
      </c>
      <c r="B18939">
        <v>38063389</v>
      </c>
      <c r="C18939">
        <v>1994</v>
      </c>
      <c r="D18939" t="s">
        <v>22168</v>
      </c>
      <c r="E18939" t="s">
        <v>22169</v>
      </c>
      <c r="F18939" t="s">
        <v>22170</v>
      </c>
      <c r="G18939" t="s">
        <v>10</v>
      </c>
      <c r="H18939">
        <v>12</v>
      </c>
      <c r="I18939">
        <v>65</v>
      </c>
      <c r="J18939">
        <v>2053</v>
      </c>
      <c r="K18939">
        <v>38</v>
      </c>
      <c r="L18939" t="s">
        <v>23190</v>
      </c>
      <c r="M18939" s="15" t="e">
        <f>IF(INDEX(#REF!,MATCH(Padrón!K18939,#REF!,0),MATCH(Padrón!J18939,#REF!,0))=K18939,"Sí","NO")</f>
        <v>#REF!</v>
      </c>
    </row>
    <row r="18940" spans="1:13" x14ac:dyDescent="0.25">
      <c r="A18940" t="s">
        <v>42144</v>
      </c>
      <c r="B18940">
        <v>28553750</v>
      </c>
      <c r="C18940">
        <v>1981</v>
      </c>
      <c r="D18940" t="s">
        <v>22168</v>
      </c>
      <c r="E18940" t="s">
        <v>22171</v>
      </c>
      <c r="F18940" t="s">
        <v>5714</v>
      </c>
      <c r="G18940" t="s">
        <v>27</v>
      </c>
      <c r="H18940">
        <v>12</v>
      </c>
      <c r="I18940">
        <v>65</v>
      </c>
      <c r="J18940">
        <v>2053</v>
      </c>
      <c r="K18940">
        <v>39</v>
      </c>
      <c r="L18940" t="s">
        <v>23190</v>
      </c>
      <c r="M18940" s="15" t="e">
        <f>IF(INDEX(#REF!,MATCH(Padrón!K18940,#REF!,0),MATCH(Padrón!J18940,#REF!,0))=K18940,"Sí","NO")</f>
        <v>#REF!</v>
      </c>
    </row>
    <row r="18941" spans="1:13" x14ac:dyDescent="0.25">
      <c r="A18941" t="s">
        <v>42145</v>
      </c>
      <c r="B18941">
        <v>29840043</v>
      </c>
      <c r="C18941">
        <v>1982</v>
      </c>
      <c r="D18941" t="s">
        <v>22168</v>
      </c>
      <c r="E18941" t="s">
        <v>6421</v>
      </c>
      <c r="F18941" t="s">
        <v>1725</v>
      </c>
      <c r="G18941" t="s">
        <v>3</v>
      </c>
      <c r="H18941">
        <v>12</v>
      </c>
      <c r="I18941">
        <v>65</v>
      </c>
      <c r="J18941">
        <v>2053</v>
      </c>
      <c r="K18941">
        <v>40</v>
      </c>
      <c r="L18941" t="s">
        <v>23190</v>
      </c>
      <c r="M18941" s="15" t="e">
        <f>IF(INDEX(#REF!,MATCH(Padrón!K18941,#REF!,0),MATCH(Padrón!J18941,#REF!,0))=K18941,"Sí","NO")</f>
        <v>#REF!</v>
      </c>
    </row>
    <row r="18942" spans="1:13" x14ac:dyDescent="0.25">
      <c r="A18942" t="s">
        <v>42146</v>
      </c>
      <c r="B18942">
        <v>34018589</v>
      </c>
      <c r="C18942">
        <v>1989</v>
      </c>
      <c r="D18942" t="s">
        <v>22168</v>
      </c>
      <c r="E18942" t="s">
        <v>22172</v>
      </c>
      <c r="F18942" t="s">
        <v>1969</v>
      </c>
      <c r="G18942" t="s">
        <v>3</v>
      </c>
      <c r="H18942">
        <v>12</v>
      </c>
      <c r="I18942">
        <v>65</v>
      </c>
      <c r="J18942">
        <v>2053</v>
      </c>
      <c r="K18942">
        <v>41</v>
      </c>
      <c r="L18942" t="s">
        <v>23190</v>
      </c>
      <c r="M18942" s="15" t="e">
        <f>IF(INDEX(#REF!,MATCH(Padrón!K18942,#REF!,0),MATCH(Padrón!J18942,#REF!,0))=K18942,"Sí","NO")</f>
        <v>#REF!</v>
      </c>
    </row>
    <row r="18943" spans="1:13" x14ac:dyDescent="0.25">
      <c r="A18943" t="s">
        <v>42147</v>
      </c>
      <c r="B18943">
        <v>36199856</v>
      </c>
      <c r="C18943">
        <v>1991</v>
      </c>
      <c r="D18943" t="s">
        <v>22168</v>
      </c>
      <c r="E18943" t="s">
        <v>273</v>
      </c>
      <c r="F18943" t="s">
        <v>1696</v>
      </c>
      <c r="G18943" t="s">
        <v>3</v>
      </c>
      <c r="H18943">
        <v>12</v>
      </c>
      <c r="I18943">
        <v>65</v>
      </c>
      <c r="J18943">
        <v>2053</v>
      </c>
      <c r="K18943">
        <v>42</v>
      </c>
      <c r="L18943" t="s">
        <v>23190</v>
      </c>
      <c r="M18943" s="15" t="e">
        <f>IF(INDEX(#REF!,MATCH(Padrón!K18943,#REF!,0),MATCH(Padrón!J18943,#REF!,0))=K18943,"Sí","NO")</f>
        <v>#REF!</v>
      </c>
    </row>
    <row r="18944" spans="1:13" x14ac:dyDescent="0.25">
      <c r="A18944" t="s">
        <v>42148</v>
      </c>
      <c r="B18944">
        <v>41231783</v>
      </c>
      <c r="C18944">
        <v>1998</v>
      </c>
      <c r="D18944" t="s">
        <v>22168</v>
      </c>
      <c r="E18944" t="s">
        <v>22173</v>
      </c>
      <c r="F18944" t="s">
        <v>1969</v>
      </c>
      <c r="G18944" t="s">
        <v>27</v>
      </c>
      <c r="H18944">
        <v>12</v>
      </c>
      <c r="I18944">
        <v>65</v>
      </c>
      <c r="J18944">
        <v>2053</v>
      </c>
      <c r="K18944">
        <v>43</v>
      </c>
      <c r="L18944" t="s">
        <v>23190</v>
      </c>
      <c r="M18944" s="15" t="e">
        <f>IF(INDEX(#REF!,MATCH(Padrón!K18944,#REF!,0),MATCH(Padrón!J18944,#REF!,0))=K18944,"Sí","NO")</f>
        <v>#REF!</v>
      </c>
    </row>
    <row r="18945" spans="1:13" x14ac:dyDescent="0.25">
      <c r="A18945" t="s">
        <v>42149</v>
      </c>
      <c r="B18945">
        <v>30785127</v>
      </c>
      <c r="C18945">
        <v>1984</v>
      </c>
      <c r="D18945" t="s">
        <v>22168</v>
      </c>
      <c r="E18945" t="s">
        <v>22174</v>
      </c>
      <c r="F18945" t="s">
        <v>1112</v>
      </c>
      <c r="G18945" t="s">
        <v>3</v>
      </c>
      <c r="H18945">
        <v>12</v>
      </c>
      <c r="I18945">
        <v>65</v>
      </c>
      <c r="J18945">
        <v>2053</v>
      </c>
      <c r="K18945">
        <v>44</v>
      </c>
      <c r="L18945" t="s">
        <v>23190</v>
      </c>
      <c r="M18945" s="15" t="e">
        <f>IF(INDEX(#REF!,MATCH(Padrón!K18945,#REF!,0),MATCH(Padrón!J18945,#REF!,0))=K18945,"Sí","NO")</f>
        <v>#REF!</v>
      </c>
    </row>
    <row r="18946" spans="1:13" x14ac:dyDescent="0.25">
      <c r="A18946" t="s">
        <v>42150</v>
      </c>
      <c r="B18946">
        <v>31122712</v>
      </c>
      <c r="C18946">
        <v>1985</v>
      </c>
      <c r="D18946" t="s">
        <v>22168</v>
      </c>
      <c r="E18946" t="s">
        <v>14671</v>
      </c>
      <c r="F18946" t="s">
        <v>1756</v>
      </c>
      <c r="G18946" t="s">
        <v>10</v>
      </c>
      <c r="H18946">
        <v>12</v>
      </c>
      <c r="I18946">
        <v>65</v>
      </c>
      <c r="J18946">
        <v>2053</v>
      </c>
      <c r="K18946">
        <v>45</v>
      </c>
      <c r="L18946" t="s">
        <v>23190</v>
      </c>
      <c r="M18946" s="15" t="e">
        <f>IF(INDEX(#REF!,MATCH(Padrón!K18946,#REF!,0),MATCH(Padrón!J18946,#REF!,0))=K18946,"Sí","NO")</f>
        <v>#REF!</v>
      </c>
    </row>
    <row r="18947" spans="1:13" x14ac:dyDescent="0.25">
      <c r="A18947" t="s">
        <v>42151</v>
      </c>
      <c r="B18947">
        <v>46810442</v>
      </c>
      <c r="C18947">
        <v>2006</v>
      </c>
      <c r="D18947" t="s">
        <v>22175</v>
      </c>
      <c r="E18947" t="s">
        <v>22176</v>
      </c>
      <c r="F18947" t="s">
        <v>22177</v>
      </c>
      <c r="G18947" t="s">
        <v>3</v>
      </c>
      <c r="H18947">
        <v>12</v>
      </c>
      <c r="I18947">
        <v>65</v>
      </c>
      <c r="J18947">
        <v>2053</v>
      </c>
      <c r="K18947">
        <v>46</v>
      </c>
      <c r="L18947" t="s">
        <v>23190</v>
      </c>
      <c r="M18947" s="15" t="e">
        <f>IF(INDEX(#REF!,MATCH(Padrón!K18947,#REF!,0),MATCH(Padrón!J18947,#REF!,0))=K18947,"Sí","NO")</f>
        <v>#REF!</v>
      </c>
    </row>
    <row r="18948" spans="1:13" x14ac:dyDescent="0.25">
      <c r="A18948" t="s">
        <v>42152</v>
      </c>
      <c r="B18948">
        <v>46810441</v>
      </c>
      <c r="C18948">
        <v>2006</v>
      </c>
      <c r="D18948" t="s">
        <v>22175</v>
      </c>
      <c r="E18948" t="s">
        <v>22178</v>
      </c>
      <c r="F18948" t="s">
        <v>2448</v>
      </c>
      <c r="G18948" t="s">
        <v>3</v>
      </c>
      <c r="H18948">
        <v>12</v>
      </c>
      <c r="I18948">
        <v>65</v>
      </c>
      <c r="J18948">
        <v>2053</v>
      </c>
      <c r="K18948">
        <v>47</v>
      </c>
      <c r="L18948" t="s">
        <v>23190</v>
      </c>
      <c r="M18948" s="15" t="e">
        <f>IF(INDEX(#REF!,MATCH(Padrón!K18948,#REF!,0),MATCH(Padrón!J18948,#REF!,0))=K18948,"Sí","NO")</f>
        <v>#REF!</v>
      </c>
    </row>
    <row r="18949" spans="1:13" x14ac:dyDescent="0.25">
      <c r="A18949" t="s">
        <v>42153</v>
      </c>
      <c r="B18949">
        <v>31122538</v>
      </c>
      <c r="C18949">
        <v>1985</v>
      </c>
      <c r="D18949" t="s">
        <v>22179</v>
      </c>
      <c r="E18949" t="s">
        <v>22180</v>
      </c>
      <c r="F18949" t="s">
        <v>252</v>
      </c>
      <c r="G18949" t="s">
        <v>3</v>
      </c>
      <c r="H18949">
        <v>12</v>
      </c>
      <c r="I18949">
        <v>65</v>
      </c>
      <c r="J18949">
        <v>2053</v>
      </c>
      <c r="K18949">
        <v>48</v>
      </c>
      <c r="L18949" t="s">
        <v>23190</v>
      </c>
      <c r="M18949" s="15" t="e">
        <f>IF(INDEX(#REF!,MATCH(Padrón!K18949,#REF!,0),MATCH(Padrón!J18949,#REF!,0))=K18949,"Sí","NO")</f>
        <v>#REF!</v>
      </c>
    </row>
    <row r="18950" spans="1:13" x14ac:dyDescent="0.25">
      <c r="A18950" t="s">
        <v>42154</v>
      </c>
      <c r="B18950">
        <v>43944982</v>
      </c>
      <c r="C18950">
        <v>2002</v>
      </c>
      <c r="D18950" t="s">
        <v>22181</v>
      </c>
      <c r="E18950" t="s">
        <v>22182</v>
      </c>
      <c r="F18950" t="s">
        <v>127</v>
      </c>
      <c r="G18950" t="s">
        <v>3</v>
      </c>
      <c r="H18950">
        <v>12</v>
      </c>
      <c r="I18950">
        <v>65</v>
      </c>
      <c r="J18950">
        <v>2053</v>
      </c>
      <c r="K18950">
        <v>49</v>
      </c>
      <c r="L18950" t="s">
        <v>23190</v>
      </c>
      <c r="M18950" s="15" t="e">
        <f>IF(INDEX(#REF!,MATCH(Padrón!K18950,#REF!,0),MATCH(Padrón!J18950,#REF!,0))=K18950,"Sí","NO")</f>
        <v>#REF!</v>
      </c>
    </row>
    <row r="18951" spans="1:13" x14ac:dyDescent="0.25">
      <c r="A18951" t="s">
        <v>42155</v>
      </c>
      <c r="B18951">
        <v>26792035</v>
      </c>
      <c r="C18951">
        <v>1978</v>
      </c>
      <c r="D18951" t="s">
        <v>22181</v>
      </c>
      <c r="E18951" t="s">
        <v>3828</v>
      </c>
      <c r="F18951" t="s">
        <v>612</v>
      </c>
      <c r="G18951" t="s">
        <v>110</v>
      </c>
      <c r="H18951">
        <v>12</v>
      </c>
      <c r="I18951">
        <v>65</v>
      </c>
      <c r="J18951">
        <v>2053</v>
      </c>
      <c r="K18951">
        <v>50</v>
      </c>
      <c r="L18951" t="s">
        <v>23190</v>
      </c>
      <c r="M18951" s="15" t="e">
        <f>IF(INDEX(#REF!,MATCH(Padrón!K18951,#REF!,0),MATCH(Padrón!J18951,#REF!,0))=K18951,"Sí","NO")</f>
        <v>#REF!</v>
      </c>
    </row>
    <row r="18952" spans="1:13" x14ac:dyDescent="0.25">
      <c r="A18952" t="s">
        <v>42156</v>
      </c>
      <c r="B18952">
        <v>35007005</v>
      </c>
      <c r="C18952">
        <v>1990</v>
      </c>
      <c r="D18952" t="s">
        <v>22181</v>
      </c>
      <c r="E18952" t="s">
        <v>22183</v>
      </c>
      <c r="F18952" t="s">
        <v>2825</v>
      </c>
      <c r="G18952" t="s">
        <v>10</v>
      </c>
      <c r="H18952">
        <v>12</v>
      </c>
      <c r="I18952">
        <v>65</v>
      </c>
      <c r="J18952">
        <v>2053</v>
      </c>
      <c r="K18952">
        <v>51</v>
      </c>
      <c r="L18952" t="s">
        <v>23190</v>
      </c>
      <c r="M18952" s="15" t="e">
        <f>IF(INDEX(#REF!,MATCH(Padrón!K18952,#REF!,0),MATCH(Padrón!J18952,#REF!,0))=K18952,"Sí","NO")</f>
        <v>#REF!</v>
      </c>
    </row>
    <row r="18953" spans="1:13" x14ac:dyDescent="0.25">
      <c r="A18953" t="s">
        <v>42157</v>
      </c>
      <c r="B18953">
        <v>16194717</v>
      </c>
      <c r="C18953">
        <v>1962</v>
      </c>
      <c r="D18953" t="s">
        <v>22181</v>
      </c>
      <c r="E18953" t="s">
        <v>6867</v>
      </c>
      <c r="F18953" t="s">
        <v>98</v>
      </c>
      <c r="G18953" t="s">
        <v>3</v>
      </c>
      <c r="H18953">
        <v>12</v>
      </c>
      <c r="I18953">
        <v>65</v>
      </c>
      <c r="J18953">
        <v>2053</v>
      </c>
      <c r="K18953">
        <v>52</v>
      </c>
      <c r="L18953" t="s">
        <v>23190</v>
      </c>
      <c r="M18953" s="15" t="e">
        <f>IF(INDEX(#REF!,MATCH(Padrón!K18953,#REF!,0),MATCH(Padrón!J18953,#REF!,0))=K18953,"Sí","NO")</f>
        <v>#REF!</v>
      </c>
    </row>
    <row r="18954" spans="1:13" x14ac:dyDescent="0.25">
      <c r="A18954" t="s">
        <v>42158</v>
      </c>
      <c r="B18954">
        <v>16457850</v>
      </c>
      <c r="C18954">
        <v>1963</v>
      </c>
      <c r="D18954" t="s">
        <v>22181</v>
      </c>
      <c r="E18954" t="s">
        <v>49</v>
      </c>
      <c r="F18954" t="s">
        <v>22184</v>
      </c>
      <c r="G18954" t="s">
        <v>3</v>
      </c>
      <c r="H18954">
        <v>12</v>
      </c>
      <c r="I18954">
        <v>65</v>
      </c>
      <c r="J18954">
        <v>2053</v>
      </c>
      <c r="K18954">
        <v>53</v>
      </c>
      <c r="L18954" t="s">
        <v>23190</v>
      </c>
      <c r="M18954" s="15" t="e">
        <f>IF(INDEX(#REF!,MATCH(Padrón!K18954,#REF!,0),MATCH(Padrón!J18954,#REF!,0))=K18954,"Sí","NO")</f>
        <v>#REF!</v>
      </c>
    </row>
    <row r="18955" spans="1:13" x14ac:dyDescent="0.25">
      <c r="A18955" t="s">
        <v>42159</v>
      </c>
      <c r="B18955">
        <v>38242246</v>
      </c>
      <c r="C18955">
        <v>1994</v>
      </c>
      <c r="D18955" t="s">
        <v>22181</v>
      </c>
      <c r="E18955" t="s">
        <v>3259</v>
      </c>
      <c r="F18955" t="s">
        <v>22185</v>
      </c>
      <c r="G18955" t="s">
        <v>27</v>
      </c>
      <c r="H18955">
        <v>12</v>
      </c>
      <c r="I18955">
        <v>65</v>
      </c>
      <c r="J18955">
        <v>2053</v>
      </c>
      <c r="K18955">
        <v>54</v>
      </c>
      <c r="L18955" t="s">
        <v>23190</v>
      </c>
      <c r="M18955" s="15" t="e">
        <f>IF(INDEX(#REF!,MATCH(Padrón!K18955,#REF!,0),MATCH(Padrón!J18955,#REF!,0))=K18955,"Sí","NO")</f>
        <v>#REF!</v>
      </c>
    </row>
    <row r="18956" spans="1:13" x14ac:dyDescent="0.25">
      <c r="A18956" t="s">
        <v>42160</v>
      </c>
      <c r="B18956">
        <v>47425447</v>
      </c>
      <c r="C18956">
        <v>2000</v>
      </c>
      <c r="D18956" t="s">
        <v>22181</v>
      </c>
      <c r="E18956" t="s">
        <v>22186</v>
      </c>
      <c r="F18956" t="s">
        <v>22187</v>
      </c>
      <c r="G18956" t="s">
        <v>3</v>
      </c>
      <c r="H18956">
        <v>12</v>
      </c>
      <c r="I18956">
        <v>65</v>
      </c>
      <c r="J18956">
        <v>2053</v>
      </c>
      <c r="K18956">
        <v>55</v>
      </c>
      <c r="L18956" t="s">
        <v>23190</v>
      </c>
      <c r="M18956" s="15" t="e">
        <f>IF(INDEX(#REF!,MATCH(Padrón!K18956,#REF!,0),MATCH(Padrón!J18956,#REF!,0))=K18956,"Sí","NO")</f>
        <v>#REF!</v>
      </c>
    </row>
    <row r="18957" spans="1:13" x14ac:dyDescent="0.25">
      <c r="A18957" t="s">
        <v>42161</v>
      </c>
      <c r="B18957">
        <v>44148905</v>
      </c>
      <c r="C18957">
        <v>2001</v>
      </c>
      <c r="D18957" t="s">
        <v>22181</v>
      </c>
      <c r="E18957" t="s">
        <v>22188</v>
      </c>
      <c r="F18957" t="s">
        <v>2956</v>
      </c>
      <c r="G18957" t="s">
        <v>27</v>
      </c>
      <c r="H18957">
        <v>12</v>
      </c>
      <c r="I18957">
        <v>65</v>
      </c>
      <c r="J18957">
        <v>2053</v>
      </c>
      <c r="K18957">
        <v>56</v>
      </c>
      <c r="L18957" t="s">
        <v>23190</v>
      </c>
      <c r="M18957" s="15" t="e">
        <f>IF(INDEX(#REF!,MATCH(Padrón!K18957,#REF!,0),MATCH(Padrón!J18957,#REF!,0))=K18957,"Sí","NO")</f>
        <v>#REF!</v>
      </c>
    </row>
    <row r="18958" spans="1:13" x14ac:dyDescent="0.25">
      <c r="A18958" t="s">
        <v>42162</v>
      </c>
      <c r="B18958">
        <v>16933890</v>
      </c>
      <c r="C18958">
        <v>1965</v>
      </c>
      <c r="D18958" t="s">
        <v>22181</v>
      </c>
      <c r="E18958" t="s">
        <v>22189</v>
      </c>
      <c r="F18958" t="s">
        <v>14225</v>
      </c>
      <c r="G18958" t="s">
        <v>10</v>
      </c>
      <c r="H18958">
        <v>12</v>
      </c>
      <c r="I18958">
        <v>65</v>
      </c>
      <c r="J18958">
        <v>2053</v>
      </c>
      <c r="K18958">
        <v>57</v>
      </c>
      <c r="L18958" t="s">
        <v>23190</v>
      </c>
      <c r="M18958" s="15" t="e">
        <f>IF(INDEX(#REF!,MATCH(Padrón!K18958,#REF!,0),MATCH(Padrón!J18958,#REF!,0))=K18958,"Sí","NO")</f>
        <v>#REF!</v>
      </c>
    </row>
    <row r="18959" spans="1:13" x14ac:dyDescent="0.25">
      <c r="A18959" t="s">
        <v>42163</v>
      </c>
      <c r="B18959">
        <v>29441052</v>
      </c>
      <c r="C18959">
        <v>1981</v>
      </c>
      <c r="D18959" t="s">
        <v>22181</v>
      </c>
      <c r="E18959" t="s">
        <v>22190</v>
      </c>
      <c r="F18959" t="s">
        <v>12876</v>
      </c>
      <c r="G18959" t="s">
        <v>10</v>
      </c>
      <c r="H18959">
        <v>12</v>
      </c>
      <c r="I18959">
        <v>65</v>
      </c>
      <c r="J18959">
        <v>2053</v>
      </c>
      <c r="K18959">
        <v>58</v>
      </c>
      <c r="L18959" t="s">
        <v>23190</v>
      </c>
      <c r="M18959" s="15" t="e">
        <f>IF(INDEX(#REF!,MATCH(Padrón!K18959,#REF!,0),MATCH(Padrón!J18959,#REF!,0))=K18959,"Sí","NO")</f>
        <v>#REF!</v>
      </c>
    </row>
    <row r="18960" spans="1:13" x14ac:dyDescent="0.25">
      <c r="A18960" t="s">
        <v>42164</v>
      </c>
      <c r="B18960">
        <v>45842536</v>
      </c>
      <c r="C18960">
        <v>2001</v>
      </c>
      <c r="D18960" t="s">
        <v>22181</v>
      </c>
      <c r="E18960" t="s">
        <v>22191</v>
      </c>
      <c r="F18960" t="s">
        <v>539</v>
      </c>
      <c r="G18960" t="s">
        <v>3</v>
      </c>
      <c r="H18960">
        <v>12</v>
      </c>
      <c r="I18960">
        <v>65</v>
      </c>
      <c r="J18960">
        <v>2053</v>
      </c>
      <c r="K18960">
        <v>59</v>
      </c>
      <c r="L18960" t="s">
        <v>23190</v>
      </c>
      <c r="M18960" s="15" t="e">
        <f>IF(INDEX(#REF!,MATCH(Padrón!K18960,#REF!,0),MATCH(Padrón!J18960,#REF!,0))=K18960,"Sí","NO")</f>
        <v>#REF!</v>
      </c>
    </row>
    <row r="18961" spans="1:13" x14ac:dyDescent="0.25">
      <c r="A18961" t="s">
        <v>42165</v>
      </c>
      <c r="B18961">
        <v>46303132</v>
      </c>
      <c r="C18961">
        <v>2004</v>
      </c>
      <c r="D18961" t="s">
        <v>22181</v>
      </c>
      <c r="E18961" t="s">
        <v>22192</v>
      </c>
      <c r="F18961" t="s">
        <v>11242</v>
      </c>
      <c r="G18961" t="s">
        <v>3</v>
      </c>
      <c r="H18961">
        <v>12</v>
      </c>
      <c r="I18961">
        <v>65</v>
      </c>
      <c r="J18961">
        <v>2053</v>
      </c>
      <c r="K18961">
        <v>60</v>
      </c>
      <c r="L18961" t="s">
        <v>23190</v>
      </c>
      <c r="M18961" s="15" t="e">
        <f>IF(INDEX(#REF!,MATCH(Padrón!K18961,#REF!,0),MATCH(Padrón!J18961,#REF!,0))=K18961,"Sí","NO")</f>
        <v>#REF!</v>
      </c>
    </row>
    <row r="18962" spans="1:13" x14ac:dyDescent="0.25">
      <c r="A18962" t="s">
        <v>42166</v>
      </c>
      <c r="B18962">
        <v>42615101</v>
      </c>
      <c r="C18962">
        <v>2000</v>
      </c>
      <c r="D18962" t="s">
        <v>22181</v>
      </c>
      <c r="E18962" t="s">
        <v>22193</v>
      </c>
      <c r="F18962" t="s">
        <v>14611</v>
      </c>
      <c r="G18962" t="s">
        <v>27</v>
      </c>
      <c r="H18962">
        <v>12</v>
      </c>
      <c r="I18962">
        <v>65</v>
      </c>
      <c r="J18962">
        <v>2053</v>
      </c>
      <c r="K18962">
        <v>61</v>
      </c>
      <c r="L18962" t="s">
        <v>23190</v>
      </c>
      <c r="M18962" s="15" t="e">
        <f>IF(INDEX(#REF!,MATCH(Padrón!K18962,#REF!,0),MATCH(Padrón!J18962,#REF!,0))=K18962,"Sí","NO")</f>
        <v>#REF!</v>
      </c>
    </row>
    <row r="18963" spans="1:13" x14ac:dyDescent="0.25">
      <c r="A18963" t="s">
        <v>42167</v>
      </c>
      <c r="B18963">
        <v>17638434</v>
      </c>
      <c r="C18963">
        <v>1966</v>
      </c>
      <c r="D18963" t="s">
        <v>22181</v>
      </c>
      <c r="E18963" t="s">
        <v>22194</v>
      </c>
      <c r="F18963" t="s">
        <v>22195</v>
      </c>
      <c r="G18963" t="s">
        <v>3</v>
      </c>
      <c r="H18963">
        <v>12</v>
      </c>
      <c r="I18963">
        <v>65</v>
      </c>
      <c r="J18963">
        <v>2053</v>
      </c>
      <c r="K18963">
        <v>62</v>
      </c>
      <c r="L18963" t="s">
        <v>23190</v>
      </c>
      <c r="M18963" s="15" t="e">
        <f>IF(INDEX(#REF!,MATCH(Padrón!K18963,#REF!,0),MATCH(Padrón!J18963,#REF!,0))=K18963,"Sí","NO")</f>
        <v>#REF!</v>
      </c>
    </row>
    <row r="18964" spans="1:13" x14ac:dyDescent="0.25">
      <c r="A18964" t="s">
        <v>42168</v>
      </c>
      <c r="B18964">
        <v>45027500</v>
      </c>
      <c r="C18964">
        <v>2003</v>
      </c>
      <c r="D18964" t="s">
        <v>22181</v>
      </c>
      <c r="E18964" t="s">
        <v>22196</v>
      </c>
      <c r="F18964" t="s">
        <v>539</v>
      </c>
      <c r="G18964" t="s">
        <v>3</v>
      </c>
      <c r="H18964">
        <v>12</v>
      </c>
      <c r="I18964">
        <v>65</v>
      </c>
      <c r="J18964">
        <v>2053</v>
      </c>
      <c r="K18964">
        <v>63</v>
      </c>
      <c r="L18964" t="s">
        <v>23190</v>
      </c>
      <c r="M18964" s="15" t="e">
        <f>IF(INDEX(#REF!,MATCH(Padrón!K18964,#REF!,0),MATCH(Padrón!J18964,#REF!,0))=K18964,"Sí","NO")</f>
        <v>#REF!</v>
      </c>
    </row>
    <row r="18965" spans="1:13" x14ac:dyDescent="0.25">
      <c r="A18965" t="s">
        <v>42169</v>
      </c>
      <c r="B18965">
        <v>46551654</v>
      </c>
      <c r="C18965">
        <v>2005</v>
      </c>
      <c r="D18965" t="s">
        <v>22181</v>
      </c>
      <c r="E18965" t="s">
        <v>22197</v>
      </c>
      <c r="F18965" t="s">
        <v>22198</v>
      </c>
      <c r="G18965" t="s">
        <v>3</v>
      </c>
      <c r="H18965">
        <v>12</v>
      </c>
      <c r="I18965">
        <v>65</v>
      </c>
      <c r="J18965">
        <v>2053</v>
      </c>
      <c r="K18965">
        <v>64</v>
      </c>
      <c r="L18965" t="s">
        <v>23190</v>
      </c>
      <c r="M18965" s="15" t="e">
        <f>IF(INDEX(#REF!,MATCH(Padrón!K18965,#REF!,0),MATCH(Padrón!J18965,#REF!,0))=K18965,"Sí","NO")</f>
        <v>#REF!</v>
      </c>
    </row>
    <row r="18966" spans="1:13" x14ac:dyDescent="0.25">
      <c r="A18966" t="s">
        <v>42170</v>
      </c>
      <c r="B18966">
        <v>33933216</v>
      </c>
      <c r="C18966">
        <v>1988</v>
      </c>
      <c r="D18966" t="s">
        <v>22181</v>
      </c>
      <c r="E18966" t="s">
        <v>8263</v>
      </c>
      <c r="F18966" t="s">
        <v>6730</v>
      </c>
      <c r="G18966" t="s">
        <v>10</v>
      </c>
      <c r="H18966">
        <v>12</v>
      </c>
      <c r="I18966">
        <v>65</v>
      </c>
      <c r="J18966">
        <v>2053</v>
      </c>
      <c r="K18966">
        <v>65</v>
      </c>
      <c r="L18966" t="s">
        <v>23190</v>
      </c>
      <c r="M18966" s="15" t="e">
        <f>IF(INDEX(#REF!,MATCH(Padrón!K18966,#REF!,0),MATCH(Padrón!J18966,#REF!,0))=K18966,"Sí","NO")</f>
        <v>#REF!</v>
      </c>
    </row>
    <row r="18967" spans="1:13" x14ac:dyDescent="0.25">
      <c r="A18967" t="s">
        <v>42171</v>
      </c>
      <c r="B18967">
        <v>19068978</v>
      </c>
      <c r="C18967">
        <v>1994</v>
      </c>
      <c r="D18967" t="s">
        <v>22181</v>
      </c>
      <c r="E18967" t="s">
        <v>3942</v>
      </c>
      <c r="F18967" t="s">
        <v>2114</v>
      </c>
      <c r="G18967" t="s">
        <v>10</v>
      </c>
      <c r="H18967">
        <v>12</v>
      </c>
      <c r="I18967">
        <v>65</v>
      </c>
      <c r="J18967">
        <v>2053</v>
      </c>
      <c r="K18967">
        <v>66</v>
      </c>
      <c r="L18967" t="s">
        <v>23190</v>
      </c>
      <c r="M18967" s="15" t="e">
        <f>IF(INDEX(#REF!,MATCH(Padrón!K18967,#REF!,0),MATCH(Padrón!J18967,#REF!,0))=K18967,"Sí","NO")</f>
        <v>#REF!</v>
      </c>
    </row>
    <row r="18968" spans="1:13" x14ac:dyDescent="0.25">
      <c r="A18968" t="s">
        <v>42172</v>
      </c>
      <c r="B18968">
        <v>24107865</v>
      </c>
      <c r="C18968">
        <v>1974</v>
      </c>
      <c r="D18968" t="s">
        <v>22181</v>
      </c>
      <c r="E18968" t="s">
        <v>22199</v>
      </c>
      <c r="F18968" t="s">
        <v>22200</v>
      </c>
      <c r="G18968" t="s">
        <v>3</v>
      </c>
      <c r="H18968">
        <v>12</v>
      </c>
      <c r="I18968">
        <v>65</v>
      </c>
      <c r="J18968">
        <v>2053</v>
      </c>
      <c r="K18968">
        <v>67</v>
      </c>
      <c r="L18968" t="s">
        <v>23190</v>
      </c>
      <c r="M18968" s="15" t="e">
        <f>IF(INDEX(#REF!,MATCH(Padrón!K18968,#REF!,0),MATCH(Padrón!J18968,#REF!,0))=K18968,"Sí","NO")</f>
        <v>#REF!</v>
      </c>
    </row>
    <row r="18969" spans="1:13" x14ac:dyDescent="0.25">
      <c r="A18969" t="s">
        <v>42173</v>
      </c>
      <c r="B18969">
        <v>40798728</v>
      </c>
      <c r="C18969">
        <v>1991</v>
      </c>
      <c r="D18969" t="s">
        <v>22181</v>
      </c>
      <c r="E18969" t="s">
        <v>22201</v>
      </c>
      <c r="F18969" t="s">
        <v>1289</v>
      </c>
      <c r="G18969" t="s">
        <v>117</v>
      </c>
      <c r="H18969">
        <v>12</v>
      </c>
      <c r="I18969">
        <v>65</v>
      </c>
      <c r="J18969">
        <v>2053</v>
      </c>
      <c r="K18969">
        <v>68</v>
      </c>
      <c r="L18969" t="s">
        <v>23190</v>
      </c>
      <c r="M18969" s="15" t="e">
        <f>IF(INDEX(#REF!,MATCH(Padrón!K18969,#REF!,0),MATCH(Padrón!J18969,#REF!,0))=K18969,"Sí","NO")</f>
        <v>#REF!</v>
      </c>
    </row>
    <row r="18970" spans="1:13" x14ac:dyDescent="0.25">
      <c r="A18970" t="s">
        <v>42174</v>
      </c>
      <c r="B18970">
        <v>47999796</v>
      </c>
      <c r="C18970">
        <v>2007</v>
      </c>
      <c r="D18970" t="s">
        <v>22181</v>
      </c>
      <c r="E18970" t="s">
        <v>4924</v>
      </c>
      <c r="F18970" t="s">
        <v>22202</v>
      </c>
      <c r="G18970" t="s">
        <v>3</v>
      </c>
      <c r="H18970">
        <v>12</v>
      </c>
      <c r="I18970">
        <v>65</v>
      </c>
      <c r="J18970">
        <v>2053</v>
      </c>
      <c r="K18970">
        <v>69</v>
      </c>
      <c r="L18970" t="s">
        <v>23190</v>
      </c>
      <c r="M18970" s="15" t="e">
        <f>IF(INDEX(#REF!,MATCH(Padrón!K18970,#REF!,0),MATCH(Padrón!J18970,#REF!,0))=K18970,"Sí","NO")</f>
        <v>#REF!</v>
      </c>
    </row>
    <row r="18971" spans="1:13" x14ac:dyDescent="0.25">
      <c r="A18971" t="s">
        <v>42175</v>
      </c>
      <c r="B18971">
        <v>33127618</v>
      </c>
      <c r="C18971">
        <v>1987</v>
      </c>
      <c r="D18971" t="s">
        <v>22181</v>
      </c>
      <c r="E18971" t="s">
        <v>12271</v>
      </c>
      <c r="F18971" t="s">
        <v>22203</v>
      </c>
      <c r="G18971" t="s">
        <v>27</v>
      </c>
      <c r="H18971">
        <v>12</v>
      </c>
      <c r="I18971">
        <v>65</v>
      </c>
      <c r="J18971">
        <v>2053</v>
      </c>
      <c r="K18971">
        <v>70</v>
      </c>
      <c r="L18971" t="s">
        <v>23190</v>
      </c>
      <c r="M18971" s="15" t="e">
        <f>IF(INDEX(#REF!,MATCH(Padrón!K18971,#REF!,0),MATCH(Padrón!J18971,#REF!,0))=K18971,"Sí","NO")</f>
        <v>#REF!</v>
      </c>
    </row>
    <row r="18972" spans="1:13" x14ac:dyDescent="0.25">
      <c r="A18972" t="s">
        <v>42176</v>
      </c>
      <c r="B18972">
        <v>13590127</v>
      </c>
      <c r="C18972">
        <v>1957</v>
      </c>
      <c r="D18972" t="s">
        <v>22181</v>
      </c>
      <c r="E18972" t="s">
        <v>410</v>
      </c>
      <c r="F18972" t="s">
        <v>813</v>
      </c>
      <c r="G18972" t="s">
        <v>3</v>
      </c>
      <c r="H18972">
        <v>12</v>
      </c>
      <c r="I18972">
        <v>65</v>
      </c>
      <c r="J18972">
        <v>2053</v>
      </c>
      <c r="K18972">
        <v>71</v>
      </c>
      <c r="L18972" t="s">
        <v>23190</v>
      </c>
      <c r="M18972" s="15" t="e">
        <f>IF(INDEX(#REF!,MATCH(Padrón!K18972,#REF!,0),MATCH(Padrón!J18972,#REF!,0))=K18972,"Sí","NO")</f>
        <v>#REF!</v>
      </c>
    </row>
    <row r="18973" spans="1:13" x14ac:dyDescent="0.25">
      <c r="A18973" t="s">
        <v>42177</v>
      </c>
      <c r="B18973">
        <v>45842537</v>
      </c>
      <c r="C18973">
        <v>2004</v>
      </c>
      <c r="D18973" t="s">
        <v>22181</v>
      </c>
      <c r="E18973" t="s">
        <v>22204</v>
      </c>
      <c r="F18973" t="s">
        <v>539</v>
      </c>
      <c r="G18973" t="s">
        <v>3</v>
      </c>
      <c r="H18973">
        <v>12</v>
      </c>
      <c r="I18973">
        <v>65</v>
      </c>
      <c r="J18973">
        <v>2053</v>
      </c>
      <c r="K18973">
        <v>72</v>
      </c>
      <c r="L18973" t="s">
        <v>23190</v>
      </c>
      <c r="M18973" s="15" t="e">
        <f>IF(INDEX(#REF!,MATCH(Padrón!K18973,#REF!,0),MATCH(Padrón!J18973,#REF!,0))=K18973,"Sí","NO")</f>
        <v>#REF!</v>
      </c>
    </row>
    <row r="18974" spans="1:13" x14ac:dyDescent="0.25">
      <c r="A18974" t="s">
        <v>42178</v>
      </c>
      <c r="B18974">
        <v>18698947</v>
      </c>
      <c r="C18974">
        <v>1970</v>
      </c>
      <c r="D18974" t="s">
        <v>22181</v>
      </c>
      <c r="E18974" t="s">
        <v>2713</v>
      </c>
      <c r="F18974" t="s">
        <v>90</v>
      </c>
      <c r="G18974" t="s">
        <v>88</v>
      </c>
      <c r="H18974">
        <v>12</v>
      </c>
      <c r="I18974">
        <v>65</v>
      </c>
      <c r="J18974">
        <v>2053</v>
      </c>
      <c r="K18974">
        <v>73</v>
      </c>
      <c r="L18974" t="s">
        <v>23190</v>
      </c>
      <c r="M18974" s="15" t="e">
        <f>IF(INDEX(#REF!,MATCH(Padrón!K18974,#REF!,0),MATCH(Padrón!J18974,#REF!,0))=K18974,"Sí","NO")</f>
        <v>#REF!</v>
      </c>
    </row>
    <row r="18975" spans="1:13" x14ac:dyDescent="0.25">
      <c r="A18975" t="s">
        <v>42179</v>
      </c>
      <c r="B18975">
        <v>18691179</v>
      </c>
      <c r="C18975">
        <v>1964</v>
      </c>
      <c r="D18975" t="s">
        <v>22181</v>
      </c>
      <c r="E18975" t="s">
        <v>22205</v>
      </c>
      <c r="F18975" t="s">
        <v>796</v>
      </c>
      <c r="G18975" t="s">
        <v>88</v>
      </c>
      <c r="H18975">
        <v>12</v>
      </c>
      <c r="I18975">
        <v>65</v>
      </c>
      <c r="J18975">
        <v>2053</v>
      </c>
      <c r="K18975">
        <v>74</v>
      </c>
      <c r="L18975" t="s">
        <v>23190</v>
      </c>
      <c r="M18975" s="15" t="e">
        <f>IF(INDEX(#REF!,MATCH(Padrón!K18975,#REF!,0),MATCH(Padrón!J18975,#REF!,0))=K18975,"Sí","NO")</f>
        <v>#REF!</v>
      </c>
    </row>
    <row r="18976" spans="1:13" x14ac:dyDescent="0.25">
      <c r="A18976" t="s">
        <v>42180</v>
      </c>
      <c r="B18976">
        <v>43155051</v>
      </c>
      <c r="C18976">
        <v>2001</v>
      </c>
      <c r="D18976" t="s">
        <v>22181</v>
      </c>
      <c r="E18976" t="s">
        <v>22206</v>
      </c>
      <c r="F18976" t="s">
        <v>378</v>
      </c>
      <c r="G18976" t="s">
        <v>10</v>
      </c>
      <c r="H18976">
        <v>12</v>
      </c>
      <c r="I18976">
        <v>65</v>
      </c>
      <c r="J18976">
        <v>2053</v>
      </c>
      <c r="K18976">
        <v>75</v>
      </c>
      <c r="L18976" t="s">
        <v>23190</v>
      </c>
      <c r="M18976" s="15" t="e">
        <f>IF(INDEX(#REF!,MATCH(Padrón!K18976,#REF!,0),MATCH(Padrón!J18976,#REF!,0))=K18976,"Sí","NO")</f>
        <v>#REF!</v>
      </c>
    </row>
    <row r="18977" spans="1:13" x14ac:dyDescent="0.25">
      <c r="A18977" t="s">
        <v>42181</v>
      </c>
      <c r="B18977">
        <v>18340647</v>
      </c>
      <c r="C18977">
        <v>1967</v>
      </c>
      <c r="D18977" t="s">
        <v>22181</v>
      </c>
      <c r="E18977" t="s">
        <v>22207</v>
      </c>
      <c r="F18977" t="s">
        <v>5753</v>
      </c>
      <c r="G18977" t="s">
        <v>3</v>
      </c>
      <c r="H18977">
        <v>12</v>
      </c>
      <c r="I18977">
        <v>65</v>
      </c>
      <c r="J18977">
        <v>2053</v>
      </c>
      <c r="K18977">
        <v>76</v>
      </c>
      <c r="L18977" t="s">
        <v>23190</v>
      </c>
      <c r="M18977" s="15" t="e">
        <f>IF(INDEX(#REF!,MATCH(Padrón!K18977,#REF!,0),MATCH(Padrón!J18977,#REF!,0))=K18977,"Sí","NO")</f>
        <v>#REF!</v>
      </c>
    </row>
    <row r="18978" spans="1:13" x14ac:dyDescent="0.25">
      <c r="A18978" t="s">
        <v>42182</v>
      </c>
      <c r="B18978">
        <v>27993168</v>
      </c>
      <c r="C18978">
        <v>1980</v>
      </c>
      <c r="D18978" t="s">
        <v>22181</v>
      </c>
      <c r="E18978" t="s">
        <v>4504</v>
      </c>
      <c r="F18978" t="s">
        <v>37</v>
      </c>
      <c r="G18978" t="s">
        <v>3</v>
      </c>
      <c r="H18978">
        <v>12</v>
      </c>
      <c r="I18978">
        <v>65</v>
      </c>
      <c r="J18978">
        <v>2053</v>
      </c>
      <c r="K18978">
        <v>77</v>
      </c>
      <c r="L18978" t="s">
        <v>23190</v>
      </c>
      <c r="M18978" s="15" t="e">
        <f>IF(INDEX(#REF!,MATCH(Padrón!K18978,#REF!,0),MATCH(Padrón!J18978,#REF!,0))=K18978,"Sí","NO")</f>
        <v>#REF!</v>
      </c>
    </row>
    <row r="18979" spans="1:13" x14ac:dyDescent="0.25">
      <c r="A18979" t="s">
        <v>42183</v>
      </c>
      <c r="B18979">
        <v>34017437</v>
      </c>
      <c r="C18979">
        <v>1989</v>
      </c>
      <c r="D18979" t="s">
        <v>22181</v>
      </c>
      <c r="E18979" t="s">
        <v>22208</v>
      </c>
      <c r="F18979" t="s">
        <v>15472</v>
      </c>
      <c r="G18979" t="s">
        <v>57</v>
      </c>
      <c r="H18979">
        <v>12</v>
      </c>
      <c r="I18979">
        <v>65</v>
      </c>
      <c r="J18979">
        <v>2053</v>
      </c>
      <c r="K18979">
        <v>78</v>
      </c>
      <c r="L18979" t="s">
        <v>23190</v>
      </c>
      <c r="M18979" s="15" t="e">
        <f>IF(INDEX(#REF!,MATCH(Padrón!K18979,#REF!,0),MATCH(Padrón!J18979,#REF!,0))=K18979,"Sí","NO")</f>
        <v>#REF!</v>
      </c>
    </row>
    <row r="18980" spans="1:13" x14ac:dyDescent="0.25">
      <c r="A18980" t="s">
        <v>42184</v>
      </c>
      <c r="B18980">
        <v>32086094</v>
      </c>
      <c r="C18980">
        <v>1986</v>
      </c>
      <c r="D18980" t="s">
        <v>22181</v>
      </c>
      <c r="E18980" t="s">
        <v>22209</v>
      </c>
      <c r="F18980" t="s">
        <v>11598</v>
      </c>
      <c r="G18980" t="s">
        <v>10</v>
      </c>
      <c r="H18980">
        <v>12</v>
      </c>
      <c r="I18980">
        <v>65</v>
      </c>
      <c r="J18980">
        <v>2053</v>
      </c>
      <c r="K18980">
        <v>79</v>
      </c>
      <c r="L18980" t="s">
        <v>23190</v>
      </c>
      <c r="M18980" s="15" t="e">
        <f>IF(INDEX(#REF!,MATCH(Padrón!K18980,#REF!,0),MATCH(Padrón!J18980,#REF!,0))=K18980,"Sí","NO")</f>
        <v>#REF!</v>
      </c>
    </row>
    <row r="18981" spans="1:13" x14ac:dyDescent="0.25">
      <c r="A18981" t="s">
        <v>42185</v>
      </c>
      <c r="B18981">
        <v>45339857</v>
      </c>
      <c r="C18981">
        <v>2003</v>
      </c>
      <c r="D18981" t="s">
        <v>22181</v>
      </c>
      <c r="E18981" t="s">
        <v>22210</v>
      </c>
      <c r="F18981" t="s">
        <v>297</v>
      </c>
      <c r="G18981" t="s">
        <v>3</v>
      </c>
      <c r="H18981">
        <v>12</v>
      </c>
      <c r="I18981">
        <v>65</v>
      </c>
      <c r="J18981">
        <v>2053</v>
      </c>
      <c r="K18981">
        <v>80</v>
      </c>
      <c r="L18981" t="s">
        <v>23190</v>
      </c>
      <c r="M18981" s="15" t="e">
        <f>IF(INDEX(#REF!,MATCH(Padrón!K18981,#REF!,0),MATCH(Padrón!J18981,#REF!,0))=K18981,"Sí","NO")</f>
        <v>#REF!</v>
      </c>
    </row>
    <row r="18982" spans="1:13" x14ac:dyDescent="0.25">
      <c r="A18982" t="s">
        <v>42186</v>
      </c>
      <c r="B18982">
        <v>49337822</v>
      </c>
      <c r="C18982">
        <v>2000</v>
      </c>
      <c r="D18982" t="s">
        <v>22181</v>
      </c>
      <c r="E18982" t="s">
        <v>17876</v>
      </c>
      <c r="F18982" t="s">
        <v>552</v>
      </c>
      <c r="G18982" t="s">
        <v>10</v>
      </c>
      <c r="H18982">
        <v>12</v>
      </c>
      <c r="I18982">
        <v>65</v>
      </c>
      <c r="J18982">
        <v>2053</v>
      </c>
      <c r="K18982">
        <v>81</v>
      </c>
      <c r="L18982" t="s">
        <v>23190</v>
      </c>
      <c r="M18982" s="15" t="e">
        <f>IF(INDEX(#REF!,MATCH(Padrón!K18982,#REF!,0),MATCH(Padrón!J18982,#REF!,0))=K18982,"Sí","NO")</f>
        <v>#REF!</v>
      </c>
    </row>
    <row r="18983" spans="1:13" x14ac:dyDescent="0.25">
      <c r="A18983" t="s">
        <v>42187</v>
      </c>
      <c r="B18983">
        <v>42615103</v>
      </c>
      <c r="C18983">
        <v>2000</v>
      </c>
      <c r="D18983" t="s">
        <v>22181</v>
      </c>
      <c r="E18983" t="s">
        <v>22211</v>
      </c>
      <c r="F18983" t="s">
        <v>22212</v>
      </c>
      <c r="G18983" t="s">
        <v>10</v>
      </c>
      <c r="H18983">
        <v>12</v>
      </c>
      <c r="I18983">
        <v>65</v>
      </c>
      <c r="J18983">
        <v>2053</v>
      </c>
      <c r="K18983">
        <v>82</v>
      </c>
      <c r="L18983" t="s">
        <v>23190</v>
      </c>
      <c r="M18983" s="15" t="e">
        <f>IF(INDEX(#REF!,MATCH(Padrón!K18983,#REF!,0),MATCH(Padrón!J18983,#REF!,0))=K18983,"Sí","NO")</f>
        <v>#REF!</v>
      </c>
    </row>
    <row r="18984" spans="1:13" x14ac:dyDescent="0.25">
      <c r="A18984" t="s">
        <v>42188</v>
      </c>
      <c r="B18984">
        <v>39220749</v>
      </c>
      <c r="C18984">
        <v>1995</v>
      </c>
      <c r="D18984" t="s">
        <v>22181</v>
      </c>
      <c r="E18984" t="s">
        <v>7817</v>
      </c>
      <c r="F18984" t="s">
        <v>22213</v>
      </c>
      <c r="G18984" t="s">
        <v>3</v>
      </c>
      <c r="H18984">
        <v>12</v>
      </c>
      <c r="I18984">
        <v>65</v>
      </c>
      <c r="J18984">
        <v>2053</v>
      </c>
      <c r="K18984">
        <v>83</v>
      </c>
      <c r="L18984" t="s">
        <v>23190</v>
      </c>
      <c r="M18984" s="15" t="e">
        <f>IF(INDEX(#REF!,MATCH(Padrón!K18984,#REF!,0),MATCH(Padrón!J18984,#REF!,0))=K18984,"Sí","NO")</f>
        <v>#REF!</v>
      </c>
    </row>
    <row r="18985" spans="1:13" x14ac:dyDescent="0.25">
      <c r="A18985" t="s">
        <v>42189</v>
      </c>
      <c r="B18985">
        <v>45842535</v>
      </c>
      <c r="C18985">
        <v>1996</v>
      </c>
      <c r="D18985" t="s">
        <v>22181</v>
      </c>
      <c r="E18985" t="s">
        <v>22214</v>
      </c>
      <c r="F18985" t="s">
        <v>1689</v>
      </c>
      <c r="G18985" t="s">
        <v>3</v>
      </c>
      <c r="H18985">
        <v>12</v>
      </c>
      <c r="I18985">
        <v>65</v>
      </c>
      <c r="J18985">
        <v>2053</v>
      </c>
      <c r="K18985">
        <v>84</v>
      </c>
      <c r="L18985" t="s">
        <v>23190</v>
      </c>
      <c r="M18985" s="15" t="e">
        <f>IF(INDEX(#REF!,MATCH(Padrón!K18985,#REF!,0),MATCH(Padrón!J18985,#REF!,0))=K18985,"Sí","NO")</f>
        <v>#REF!</v>
      </c>
    </row>
    <row r="18986" spans="1:13" x14ac:dyDescent="0.25">
      <c r="A18986" t="s">
        <v>42190</v>
      </c>
      <c r="B18986">
        <v>24123240</v>
      </c>
      <c r="C18986">
        <v>1974</v>
      </c>
      <c r="D18986" t="s">
        <v>22181</v>
      </c>
      <c r="E18986" t="s">
        <v>4046</v>
      </c>
      <c r="F18986" t="s">
        <v>22215</v>
      </c>
      <c r="G18986" t="s">
        <v>10</v>
      </c>
      <c r="H18986">
        <v>12</v>
      </c>
      <c r="I18986">
        <v>65</v>
      </c>
      <c r="J18986">
        <v>2053</v>
      </c>
      <c r="K18986">
        <v>85</v>
      </c>
      <c r="L18986" t="s">
        <v>23190</v>
      </c>
      <c r="M18986" s="15" t="e">
        <f>IF(INDEX(#REF!,MATCH(Padrón!K18986,#REF!,0),MATCH(Padrón!J18986,#REF!,0))=K18986,"Sí","NO")</f>
        <v>#REF!</v>
      </c>
    </row>
    <row r="18987" spans="1:13" x14ac:dyDescent="0.25">
      <c r="A18987" t="s">
        <v>42191</v>
      </c>
      <c r="B18987">
        <v>51428418</v>
      </c>
      <c r="C18987">
        <v>2000</v>
      </c>
      <c r="D18987" t="s">
        <v>22181</v>
      </c>
      <c r="E18987" t="s">
        <v>5247</v>
      </c>
      <c r="F18987" t="s">
        <v>6063</v>
      </c>
      <c r="G18987" t="s">
        <v>3</v>
      </c>
      <c r="H18987">
        <v>12</v>
      </c>
      <c r="I18987">
        <v>65</v>
      </c>
      <c r="J18987">
        <v>2053</v>
      </c>
      <c r="K18987">
        <v>86</v>
      </c>
      <c r="L18987" t="s">
        <v>23190</v>
      </c>
      <c r="M18987" s="15" t="e">
        <f>IF(INDEX(#REF!,MATCH(Padrón!K18987,#REF!,0),MATCH(Padrón!J18987,#REF!,0))=K18987,"Sí","NO")</f>
        <v>#REF!</v>
      </c>
    </row>
    <row r="18988" spans="1:13" x14ac:dyDescent="0.25">
      <c r="A18988" t="s">
        <v>42192</v>
      </c>
      <c r="B18988">
        <v>44529007</v>
      </c>
      <c r="C18988">
        <v>2001</v>
      </c>
      <c r="D18988" t="s">
        <v>22181</v>
      </c>
      <c r="E18988" t="s">
        <v>22216</v>
      </c>
      <c r="F18988" t="s">
        <v>1999</v>
      </c>
      <c r="G18988" t="s">
        <v>10</v>
      </c>
      <c r="H18988">
        <v>12</v>
      </c>
      <c r="I18988">
        <v>65</v>
      </c>
      <c r="J18988">
        <v>2053</v>
      </c>
      <c r="K18988">
        <v>87</v>
      </c>
      <c r="L18988" t="s">
        <v>23190</v>
      </c>
      <c r="M18988" s="15" t="e">
        <f>IF(INDEX(#REF!,MATCH(Padrón!K18988,#REF!,0),MATCH(Padrón!J18988,#REF!,0))=K18988,"Sí","NO")</f>
        <v>#REF!</v>
      </c>
    </row>
    <row r="18989" spans="1:13" x14ac:dyDescent="0.25">
      <c r="A18989" t="s">
        <v>42193</v>
      </c>
      <c r="B18989">
        <v>8543383</v>
      </c>
      <c r="C18989">
        <v>1947</v>
      </c>
      <c r="D18989" t="s">
        <v>22181</v>
      </c>
      <c r="E18989" t="s">
        <v>1075</v>
      </c>
      <c r="F18989" t="s">
        <v>1088</v>
      </c>
      <c r="G18989" t="s">
        <v>110</v>
      </c>
      <c r="H18989">
        <v>12</v>
      </c>
      <c r="I18989">
        <v>65</v>
      </c>
      <c r="J18989">
        <v>2053</v>
      </c>
      <c r="K18989">
        <v>88</v>
      </c>
      <c r="L18989" t="s">
        <v>23190</v>
      </c>
      <c r="M18989" s="15" t="e">
        <f>IF(INDEX(#REF!,MATCH(Padrón!K18989,#REF!,0),MATCH(Padrón!J18989,#REF!,0))=K18989,"Sí","NO")</f>
        <v>#REF!</v>
      </c>
    </row>
    <row r="18990" spans="1:13" x14ac:dyDescent="0.25">
      <c r="A18990" t="s">
        <v>42194</v>
      </c>
      <c r="B18990">
        <v>51425523</v>
      </c>
      <c r="C18990">
        <v>1999</v>
      </c>
      <c r="D18990" t="s">
        <v>22181</v>
      </c>
      <c r="E18990" t="s">
        <v>875</v>
      </c>
      <c r="F18990" t="s">
        <v>290</v>
      </c>
      <c r="G18990" t="s">
        <v>3</v>
      </c>
      <c r="H18990">
        <v>12</v>
      </c>
      <c r="I18990">
        <v>65</v>
      </c>
      <c r="J18990">
        <v>2053</v>
      </c>
      <c r="K18990">
        <v>89</v>
      </c>
      <c r="L18990" t="s">
        <v>23190</v>
      </c>
      <c r="M18990" s="15" t="e">
        <f>IF(INDEX(#REF!,MATCH(Padrón!K18990,#REF!,0),MATCH(Padrón!J18990,#REF!,0))=K18990,"Sí","NO")</f>
        <v>#REF!</v>
      </c>
    </row>
    <row r="18991" spans="1:13" x14ac:dyDescent="0.25">
      <c r="A18991" t="s">
        <v>42195</v>
      </c>
      <c r="B18991">
        <v>32558738</v>
      </c>
      <c r="C18991">
        <v>1986</v>
      </c>
      <c r="D18991" t="s">
        <v>22181</v>
      </c>
      <c r="E18991" t="s">
        <v>2443</v>
      </c>
      <c r="F18991" t="s">
        <v>22217</v>
      </c>
      <c r="G18991" t="s">
        <v>10</v>
      </c>
      <c r="H18991">
        <v>12</v>
      </c>
      <c r="I18991">
        <v>65</v>
      </c>
      <c r="J18991">
        <v>2053</v>
      </c>
      <c r="K18991">
        <v>90</v>
      </c>
      <c r="L18991" t="s">
        <v>23190</v>
      </c>
      <c r="M18991" s="15" t="e">
        <f>IF(INDEX(#REF!,MATCH(Padrón!K18991,#REF!,0),MATCH(Padrón!J18991,#REF!,0))=K18991,"Sí","NO")</f>
        <v>#REF!</v>
      </c>
    </row>
    <row r="18992" spans="1:13" x14ac:dyDescent="0.25">
      <c r="A18992" t="s">
        <v>42196</v>
      </c>
      <c r="B18992">
        <v>36062056</v>
      </c>
      <c r="C18992">
        <v>1991</v>
      </c>
      <c r="D18992" t="s">
        <v>22181</v>
      </c>
      <c r="E18992" t="s">
        <v>22218</v>
      </c>
      <c r="F18992" t="s">
        <v>14009</v>
      </c>
      <c r="G18992" t="s">
        <v>3</v>
      </c>
      <c r="H18992">
        <v>12</v>
      </c>
      <c r="I18992">
        <v>65</v>
      </c>
      <c r="J18992">
        <v>2053</v>
      </c>
      <c r="K18992">
        <v>91</v>
      </c>
      <c r="L18992" t="s">
        <v>23190</v>
      </c>
      <c r="M18992" s="15" t="e">
        <f>IF(INDEX(#REF!,MATCH(Padrón!K18992,#REF!,0),MATCH(Padrón!J18992,#REF!,0))=K18992,"Sí","NO")</f>
        <v>#REF!</v>
      </c>
    </row>
    <row r="18993" spans="1:13" x14ac:dyDescent="0.25">
      <c r="A18993" t="s">
        <v>42197</v>
      </c>
      <c r="B18993">
        <v>22914118</v>
      </c>
      <c r="C18993">
        <v>1972</v>
      </c>
      <c r="D18993" t="s">
        <v>22181</v>
      </c>
      <c r="E18993" t="s">
        <v>1025</v>
      </c>
      <c r="F18993" t="s">
        <v>12531</v>
      </c>
      <c r="G18993" t="s">
        <v>3</v>
      </c>
      <c r="H18993">
        <v>12</v>
      </c>
      <c r="I18993">
        <v>65</v>
      </c>
      <c r="J18993">
        <v>2053</v>
      </c>
      <c r="K18993">
        <v>92</v>
      </c>
      <c r="L18993" t="s">
        <v>23190</v>
      </c>
      <c r="M18993" s="15" t="e">
        <f>IF(INDEX(#REF!,MATCH(Padrón!K18993,#REF!,0),MATCH(Padrón!J18993,#REF!,0))=K18993,"Sí","NO")</f>
        <v>#REF!</v>
      </c>
    </row>
    <row r="18994" spans="1:13" x14ac:dyDescent="0.25">
      <c r="A18994" t="s">
        <v>42198</v>
      </c>
      <c r="B18994">
        <v>14904569</v>
      </c>
      <c r="C18994">
        <v>1962</v>
      </c>
      <c r="D18994" t="s">
        <v>22181</v>
      </c>
      <c r="E18994" t="s">
        <v>428</v>
      </c>
      <c r="F18994" t="s">
        <v>19464</v>
      </c>
      <c r="G18994" t="s">
        <v>10</v>
      </c>
      <c r="H18994">
        <v>12</v>
      </c>
      <c r="I18994">
        <v>65</v>
      </c>
      <c r="J18994">
        <v>2053</v>
      </c>
      <c r="K18994">
        <v>93</v>
      </c>
      <c r="L18994" t="s">
        <v>23190</v>
      </c>
      <c r="M18994" s="15" t="e">
        <f>IF(INDEX(#REF!,MATCH(Padrón!K18994,#REF!,0),MATCH(Padrón!J18994,#REF!,0))=K18994,"Sí","NO")</f>
        <v>#REF!</v>
      </c>
    </row>
    <row r="18995" spans="1:13" x14ac:dyDescent="0.25">
      <c r="A18995" t="s">
        <v>42199</v>
      </c>
      <c r="B18995">
        <v>14221409</v>
      </c>
      <c r="C18995">
        <v>1961</v>
      </c>
      <c r="D18995" t="s">
        <v>22181</v>
      </c>
      <c r="E18995" t="s">
        <v>22219</v>
      </c>
      <c r="F18995" t="s">
        <v>22220</v>
      </c>
      <c r="G18995" t="s">
        <v>3</v>
      </c>
      <c r="H18995">
        <v>12</v>
      </c>
      <c r="I18995">
        <v>65</v>
      </c>
      <c r="J18995">
        <v>2053</v>
      </c>
      <c r="K18995">
        <v>94</v>
      </c>
      <c r="L18995" t="s">
        <v>23190</v>
      </c>
      <c r="M18995" s="15" t="e">
        <f>IF(INDEX(#REF!,MATCH(Padrón!K18995,#REF!,0),MATCH(Padrón!J18995,#REF!,0))=K18995,"Sí","NO")</f>
        <v>#REF!</v>
      </c>
    </row>
    <row r="18996" spans="1:13" x14ac:dyDescent="0.25">
      <c r="A18996" t="s">
        <v>42200</v>
      </c>
      <c r="B18996">
        <v>24932135</v>
      </c>
      <c r="C18996">
        <v>1976</v>
      </c>
      <c r="D18996" t="s">
        <v>22181</v>
      </c>
      <c r="E18996" t="s">
        <v>1407</v>
      </c>
      <c r="F18996" t="s">
        <v>1602</v>
      </c>
      <c r="G18996" t="s">
        <v>10</v>
      </c>
      <c r="H18996">
        <v>12</v>
      </c>
      <c r="I18996">
        <v>65</v>
      </c>
      <c r="J18996">
        <v>2053</v>
      </c>
      <c r="K18996">
        <v>95</v>
      </c>
      <c r="L18996" t="s">
        <v>23190</v>
      </c>
      <c r="M18996" s="15" t="e">
        <f>IF(INDEX(#REF!,MATCH(Padrón!K18996,#REF!,0),MATCH(Padrón!J18996,#REF!,0))=K18996,"Sí","NO")</f>
        <v>#REF!</v>
      </c>
    </row>
    <row r="18997" spans="1:13" x14ac:dyDescent="0.25">
      <c r="A18997" t="s">
        <v>42201</v>
      </c>
      <c r="B18997">
        <v>42666277</v>
      </c>
      <c r="C18997">
        <v>1999</v>
      </c>
      <c r="D18997" t="s">
        <v>22181</v>
      </c>
      <c r="E18997" t="s">
        <v>22221</v>
      </c>
      <c r="F18997" t="s">
        <v>1629</v>
      </c>
      <c r="G18997" t="s">
        <v>3</v>
      </c>
      <c r="H18997">
        <v>12</v>
      </c>
      <c r="I18997">
        <v>65</v>
      </c>
      <c r="J18997">
        <v>2053</v>
      </c>
      <c r="K18997">
        <v>96</v>
      </c>
      <c r="L18997" t="s">
        <v>23190</v>
      </c>
      <c r="M18997" s="15" t="e">
        <f>IF(INDEX(#REF!,MATCH(Padrón!K18997,#REF!,0),MATCH(Padrón!J18997,#REF!,0))=K18997,"Sí","NO")</f>
        <v>#REF!</v>
      </c>
    </row>
    <row r="18998" spans="1:13" x14ac:dyDescent="0.25">
      <c r="A18998" t="s">
        <v>42202</v>
      </c>
      <c r="B18998">
        <v>29212814</v>
      </c>
      <c r="C18998">
        <v>1982</v>
      </c>
      <c r="D18998" t="s">
        <v>22181</v>
      </c>
      <c r="E18998" t="s">
        <v>22222</v>
      </c>
      <c r="F18998" t="s">
        <v>35</v>
      </c>
      <c r="G18998" t="s">
        <v>10</v>
      </c>
      <c r="H18998">
        <v>12</v>
      </c>
      <c r="I18998">
        <v>65</v>
      </c>
      <c r="J18998">
        <v>2053</v>
      </c>
      <c r="K18998">
        <v>97</v>
      </c>
      <c r="L18998" t="s">
        <v>23190</v>
      </c>
      <c r="M18998" s="15" t="e">
        <f>IF(INDEX(#REF!,MATCH(Padrón!K18998,#REF!,0),MATCH(Padrón!J18998,#REF!,0))=K18998,"Sí","NO")</f>
        <v>#REF!</v>
      </c>
    </row>
    <row r="18999" spans="1:13" x14ac:dyDescent="0.25">
      <c r="A18999" t="s">
        <v>42203</v>
      </c>
      <c r="B18999">
        <v>41294913</v>
      </c>
      <c r="C18999">
        <v>1998</v>
      </c>
      <c r="D18999" t="s">
        <v>22181</v>
      </c>
      <c r="E18999" t="s">
        <v>22223</v>
      </c>
      <c r="F18999" t="s">
        <v>2184</v>
      </c>
      <c r="G18999" t="s">
        <v>3</v>
      </c>
      <c r="H18999">
        <v>12</v>
      </c>
      <c r="I18999">
        <v>65</v>
      </c>
      <c r="J18999">
        <v>2053</v>
      </c>
      <c r="K18999">
        <v>98</v>
      </c>
      <c r="L18999" t="s">
        <v>23190</v>
      </c>
      <c r="M18999" s="15" t="e">
        <f>IF(INDEX(#REF!,MATCH(Padrón!K18999,#REF!,0),MATCH(Padrón!J18999,#REF!,0))=K18999,"Sí","NO")</f>
        <v>#REF!</v>
      </c>
    </row>
    <row r="19000" spans="1:13" x14ac:dyDescent="0.25">
      <c r="A19000" t="s">
        <v>42204</v>
      </c>
      <c r="B19000">
        <v>43701675</v>
      </c>
      <c r="C19000">
        <v>2001</v>
      </c>
      <c r="D19000" t="s">
        <v>22181</v>
      </c>
      <c r="E19000" t="s">
        <v>5156</v>
      </c>
      <c r="F19000" t="s">
        <v>2184</v>
      </c>
      <c r="G19000" t="s">
        <v>3</v>
      </c>
      <c r="H19000">
        <v>12</v>
      </c>
      <c r="I19000">
        <v>65</v>
      </c>
      <c r="J19000">
        <v>2053</v>
      </c>
      <c r="K19000">
        <v>99</v>
      </c>
      <c r="L19000" t="s">
        <v>23190</v>
      </c>
      <c r="M19000" s="15" t="e">
        <f>IF(INDEX(#REF!,MATCH(Padrón!K19000,#REF!,0),MATCH(Padrón!J19000,#REF!,0))=K19000,"Sí","NO")</f>
        <v>#REF!</v>
      </c>
    </row>
    <row r="19001" spans="1:13" x14ac:dyDescent="0.25">
      <c r="A19001" t="s">
        <v>42205</v>
      </c>
      <c r="B19001">
        <v>25589321</v>
      </c>
      <c r="C19001">
        <v>1976</v>
      </c>
      <c r="D19001" t="s">
        <v>22181</v>
      </c>
      <c r="E19001" t="s">
        <v>22224</v>
      </c>
      <c r="F19001" t="s">
        <v>22225</v>
      </c>
      <c r="G19001" t="s">
        <v>10</v>
      </c>
      <c r="H19001">
        <v>12</v>
      </c>
      <c r="I19001">
        <v>65</v>
      </c>
      <c r="J19001">
        <v>2053</v>
      </c>
      <c r="K19001">
        <v>100</v>
      </c>
      <c r="L19001" t="s">
        <v>23190</v>
      </c>
      <c r="M19001" s="15" t="e">
        <f>IF(INDEX(#REF!,MATCH(Padrón!K19001,#REF!,0),MATCH(Padrón!J19001,#REF!,0))=K19001,"Sí","NO")</f>
        <v>#REF!</v>
      </c>
    </row>
    <row r="19002" spans="1:13" x14ac:dyDescent="0.25">
      <c r="A19002" t="s">
        <v>42206</v>
      </c>
      <c r="B19002">
        <v>41617663</v>
      </c>
      <c r="C19002">
        <v>1998</v>
      </c>
      <c r="D19002" t="s">
        <v>22181</v>
      </c>
      <c r="E19002" t="s">
        <v>22226</v>
      </c>
      <c r="F19002" t="s">
        <v>3251</v>
      </c>
      <c r="G19002" t="s">
        <v>3</v>
      </c>
      <c r="H19002">
        <v>12</v>
      </c>
      <c r="I19002">
        <v>65</v>
      </c>
      <c r="J19002">
        <v>2053</v>
      </c>
      <c r="K19002">
        <v>101</v>
      </c>
      <c r="L19002" t="s">
        <v>23190</v>
      </c>
      <c r="M19002" s="15" t="e">
        <f>IF(INDEX(#REF!,MATCH(Padrón!K19002,#REF!,0),MATCH(Padrón!J19002,#REF!,0))=K19002,"Sí","NO")</f>
        <v>#REF!</v>
      </c>
    </row>
    <row r="19003" spans="1:13" x14ac:dyDescent="0.25">
      <c r="A19003" t="s">
        <v>42207</v>
      </c>
      <c r="B19003">
        <v>16194767</v>
      </c>
      <c r="C19003">
        <v>1963</v>
      </c>
      <c r="D19003" t="s">
        <v>22181</v>
      </c>
      <c r="E19003" t="s">
        <v>2228</v>
      </c>
      <c r="F19003" t="s">
        <v>491</v>
      </c>
      <c r="G19003" t="s">
        <v>10</v>
      </c>
      <c r="H19003">
        <v>12</v>
      </c>
      <c r="I19003">
        <v>65</v>
      </c>
      <c r="J19003">
        <v>2053</v>
      </c>
      <c r="K19003">
        <v>102</v>
      </c>
      <c r="L19003" t="s">
        <v>23190</v>
      </c>
      <c r="M19003" s="15" t="e">
        <f>IF(INDEX(#REF!,MATCH(Padrón!K19003,#REF!,0),MATCH(Padrón!J19003,#REF!,0))=K19003,"Sí","NO")</f>
        <v>#REF!</v>
      </c>
    </row>
    <row r="19004" spans="1:13" x14ac:dyDescent="0.25">
      <c r="A19004" t="s">
        <v>42208</v>
      </c>
      <c r="B19004">
        <v>20745782</v>
      </c>
      <c r="C19004">
        <v>1969</v>
      </c>
      <c r="D19004" t="s">
        <v>22181</v>
      </c>
      <c r="E19004" t="s">
        <v>205</v>
      </c>
      <c r="F19004" t="s">
        <v>19499</v>
      </c>
      <c r="G19004" t="s">
        <v>88</v>
      </c>
      <c r="H19004">
        <v>12</v>
      </c>
      <c r="I19004">
        <v>65</v>
      </c>
      <c r="J19004">
        <v>2053</v>
      </c>
      <c r="K19004">
        <v>103</v>
      </c>
      <c r="L19004" t="s">
        <v>23190</v>
      </c>
      <c r="M19004" s="15" t="e">
        <f>IF(INDEX(#REF!,MATCH(Padrón!K19004,#REF!,0),MATCH(Padrón!J19004,#REF!,0))=K19004,"Sí","NO")</f>
        <v>#REF!</v>
      </c>
    </row>
    <row r="19005" spans="1:13" x14ac:dyDescent="0.25">
      <c r="A19005" t="s">
        <v>42209</v>
      </c>
      <c r="B19005">
        <v>35454852</v>
      </c>
      <c r="C19005">
        <v>1990</v>
      </c>
      <c r="D19005" t="s">
        <v>22181</v>
      </c>
      <c r="E19005" t="s">
        <v>22227</v>
      </c>
      <c r="F19005" t="s">
        <v>3338</v>
      </c>
      <c r="G19005" t="s">
        <v>117</v>
      </c>
      <c r="H19005">
        <v>12</v>
      </c>
      <c r="I19005">
        <v>65</v>
      </c>
      <c r="J19005">
        <v>2053</v>
      </c>
      <c r="K19005">
        <v>104</v>
      </c>
      <c r="L19005" t="s">
        <v>23190</v>
      </c>
      <c r="M19005" s="15" t="e">
        <f>IF(INDEX(#REF!,MATCH(Padrón!K19005,#REF!,0),MATCH(Padrón!J19005,#REF!,0))=K19005,"Sí","NO")</f>
        <v>#REF!</v>
      </c>
    </row>
    <row r="19006" spans="1:13" x14ac:dyDescent="0.25">
      <c r="A19006" t="s">
        <v>42210</v>
      </c>
      <c r="B19006">
        <v>25955581</v>
      </c>
      <c r="C19006">
        <v>1976</v>
      </c>
      <c r="D19006" t="s">
        <v>22181</v>
      </c>
      <c r="E19006" t="s">
        <v>7819</v>
      </c>
      <c r="F19006" t="s">
        <v>18140</v>
      </c>
      <c r="G19006" t="s">
        <v>3</v>
      </c>
      <c r="H19006">
        <v>12</v>
      </c>
      <c r="I19006">
        <v>65</v>
      </c>
      <c r="J19006">
        <v>2053</v>
      </c>
      <c r="K19006">
        <v>105</v>
      </c>
      <c r="L19006" t="s">
        <v>23190</v>
      </c>
      <c r="M19006" s="15" t="e">
        <f>IF(INDEX(#REF!,MATCH(Padrón!K19006,#REF!,0),MATCH(Padrón!J19006,#REF!,0))=K19006,"Sí","NO")</f>
        <v>#REF!</v>
      </c>
    </row>
    <row r="19007" spans="1:13" x14ac:dyDescent="0.25">
      <c r="A19007" t="s">
        <v>42211</v>
      </c>
      <c r="B19007">
        <v>8102740</v>
      </c>
      <c r="C19007">
        <v>1950</v>
      </c>
      <c r="D19007" t="s">
        <v>22181</v>
      </c>
      <c r="E19007" t="s">
        <v>22228</v>
      </c>
      <c r="F19007" t="s">
        <v>7712</v>
      </c>
      <c r="G19007" t="s">
        <v>3</v>
      </c>
      <c r="H19007">
        <v>12</v>
      </c>
      <c r="I19007">
        <v>65</v>
      </c>
      <c r="J19007">
        <v>2053</v>
      </c>
      <c r="K19007">
        <v>106</v>
      </c>
      <c r="L19007" t="s">
        <v>23190</v>
      </c>
      <c r="M19007" s="15" t="e">
        <f>IF(INDEX(#REF!,MATCH(Padrón!K19007,#REF!,0),MATCH(Padrón!J19007,#REF!,0))=K19007,"Sí","NO")</f>
        <v>#REF!</v>
      </c>
    </row>
    <row r="19008" spans="1:13" x14ac:dyDescent="0.25">
      <c r="A19008" t="s">
        <v>42212</v>
      </c>
      <c r="B19008">
        <v>45842538</v>
      </c>
      <c r="C19008">
        <v>2003</v>
      </c>
      <c r="D19008" t="s">
        <v>22181</v>
      </c>
      <c r="E19008" t="s">
        <v>22229</v>
      </c>
      <c r="F19008" t="s">
        <v>1969</v>
      </c>
      <c r="G19008" t="s">
        <v>3</v>
      </c>
      <c r="H19008">
        <v>12</v>
      </c>
      <c r="I19008">
        <v>65</v>
      </c>
      <c r="J19008">
        <v>2053</v>
      </c>
      <c r="K19008">
        <v>107</v>
      </c>
      <c r="L19008" t="s">
        <v>23190</v>
      </c>
      <c r="M19008" s="15" t="e">
        <f>IF(INDEX(#REF!,MATCH(Padrón!K19008,#REF!,0),MATCH(Padrón!J19008,#REF!,0))=K19008,"Sí","NO")</f>
        <v>#REF!</v>
      </c>
    </row>
    <row r="19009" spans="1:13" x14ac:dyDescent="0.25">
      <c r="A19009" t="s">
        <v>42213</v>
      </c>
      <c r="B19009">
        <v>38382359</v>
      </c>
      <c r="C19009">
        <v>1994</v>
      </c>
      <c r="D19009" t="s">
        <v>22181</v>
      </c>
      <c r="E19009" t="s">
        <v>5265</v>
      </c>
      <c r="F19009" t="s">
        <v>22230</v>
      </c>
      <c r="G19009" t="s">
        <v>10</v>
      </c>
      <c r="H19009">
        <v>12</v>
      </c>
      <c r="I19009">
        <v>65</v>
      </c>
      <c r="J19009">
        <v>2053</v>
      </c>
      <c r="K19009">
        <v>108</v>
      </c>
      <c r="L19009" t="s">
        <v>23190</v>
      </c>
      <c r="M19009" s="15" t="e">
        <f>IF(INDEX(#REF!,MATCH(Padrón!K19009,#REF!,0),MATCH(Padrón!J19009,#REF!,0))=K19009,"Sí","NO")</f>
        <v>#REF!</v>
      </c>
    </row>
    <row r="19010" spans="1:13" x14ac:dyDescent="0.25">
      <c r="A19010" t="s">
        <v>42214</v>
      </c>
      <c r="B19010">
        <v>32607906</v>
      </c>
      <c r="C19010">
        <v>1987</v>
      </c>
      <c r="D19010" t="s">
        <v>22181</v>
      </c>
      <c r="E19010" t="s">
        <v>8444</v>
      </c>
      <c r="F19010" t="s">
        <v>1539</v>
      </c>
      <c r="G19010" t="s">
        <v>3</v>
      </c>
      <c r="H19010">
        <v>12</v>
      </c>
      <c r="I19010">
        <v>65</v>
      </c>
      <c r="J19010">
        <v>2053</v>
      </c>
      <c r="K19010">
        <v>109</v>
      </c>
      <c r="L19010" t="s">
        <v>23190</v>
      </c>
      <c r="M19010" s="15" t="e">
        <f>IF(INDEX(#REF!,MATCH(Padrón!K19010,#REF!,0),MATCH(Padrón!J19010,#REF!,0))=K19010,"Sí","NO")</f>
        <v>#REF!</v>
      </c>
    </row>
    <row r="19011" spans="1:13" x14ac:dyDescent="0.25">
      <c r="A19011" t="s">
        <v>42215</v>
      </c>
      <c r="B19011">
        <v>47108112</v>
      </c>
      <c r="C19011">
        <v>2006</v>
      </c>
      <c r="D19011" t="s">
        <v>22181</v>
      </c>
      <c r="E19011" t="s">
        <v>9000</v>
      </c>
      <c r="F19011" t="s">
        <v>2829</v>
      </c>
      <c r="G19011" t="s">
        <v>3</v>
      </c>
      <c r="H19011">
        <v>12</v>
      </c>
      <c r="I19011">
        <v>65</v>
      </c>
      <c r="J19011">
        <v>2053</v>
      </c>
      <c r="K19011">
        <v>110</v>
      </c>
      <c r="L19011" t="s">
        <v>23190</v>
      </c>
      <c r="M19011" s="15" t="e">
        <f>IF(INDEX(#REF!,MATCH(Padrón!K19011,#REF!,0),MATCH(Padrón!J19011,#REF!,0))=K19011,"Sí","NO")</f>
        <v>#REF!</v>
      </c>
    </row>
    <row r="19012" spans="1:13" x14ac:dyDescent="0.25">
      <c r="A19012" t="s">
        <v>42216</v>
      </c>
      <c r="B19012">
        <v>11936850</v>
      </c>
      <c r="C19012">
        <v>1947</v>
      </c>
      <c r="D19012" t="s">
        <v>22181</v>
      </c>
      <c r="E19012" t="s">
        <v>3098</v>
      </c>
      <c r="F19012" t="s">
        <v>5929</v>
      </c>
      <c r="G19012" t="s">
        <v>3</v>
      </c>
      <c r="H19012">
        <v>12</v>
      </c>
      <c r="I19012">
        <v>65</v>
      </c>
      <c r="J19012">
        <v>2053</v>
      </c>
      <c r="K19012">
        <v>111</v>
      </c>
      <c r="L19012" t="s">
        <v>23190</v>
      </c>
      <c r="M19012" s="15" t="e">
        <f>IF(INDEX(#REF!,MATCH(Padrón!K19012,#REF!,0),MATCH(Padrón!J19012,#REF!,0))=K19012,"Sí","NO")</f>
        <v>#REF!</v>
      </c>
    </row>
    <row r="19013" spans="1:13" x14ac:dyDescent="0.25">
      <c r="A19013" t="s">
        <v>42217</v>
      </c>
      <c r="B19013">
        <v>29840041</v>
      </c>
      <c r="C19013">
        <v>1982</v>
      </c>
      <c r="D19013" t="s">
        <v>22181</v>
      </c>
      <c r="E19013" t="s">
        <v>795</v>
      </c>
      <c r="F19013" t="s">
        <v>22231</v>
      </c>
      <c r="G19013" t="s">
        <v>3</v>
      </c>
      <c r="H19013">
        <v>12</v>
      </c>
      <c r="I19013">
        <v>65</v>
      </c>
      <c r="J19013">
        <v>2053</v>
      </c>
      <c r="K19013">
        <v>112</v>
      </c>
      <c r="L19013" t="s">
        <v>23190</v>
      </c>
      <c r="M19013" s="15" t="e">
        <f>IF(INDEX(#REF!,MATCH(Padrón!K19013,#REF!,0),MATCH(Padrón!J19013,#REF!,0))=K19013,"Sí","NO")</f>
        <v>#REF!</v>
      </c>
    </row>
    <row r="19014" spans="1:13" x14ac:dyDescent="0.25">
      <c r="A19014" t="s">
        <v>42218</v>
      </c>
      <c r="B19014">
        <v>38138243</v>
      </c>
      <c r="C19014">
        <v>1994</v>
      </c>
      <c r="D19014" t="s">
        <v>22181</v>
      </c>
      <c r="E19014" t="s">
        <v>5269</v>
      </c>
      <c r="F19014" t="s">
        <v>1062</v>
      </c>
      <c r="G19014" t="s">
        <v>10</v>
      </c>
      <c r="H19014">
        <v>12</v>
      </c>
      <c r="I19014">
        <v>65</v>
      </c>
      <c r="J19014">
        <v>2053</v>
      </c>
      <c r="K19014">
        <v>113</v>
      </c>
      <c r="L19014" t="s">
        <v>23190</v>
      </c>
      <c r="M19014" s="15" t="e">
        <f>IF(INDEX(#REF!,MATCH(Padrón!K19014,#REF!,0),MATCH(Padrón!J19014,#REF!,0))=K19014,"Sí","NO")</f>
        <v>#REF!</v>
      </c>
    </row>
    <row r="19015" spans="1:13" x14ac:dyDescent="0.25">
      <c r="A19015" t="s">
        <v>42219</v>
      </c>
      <c r="B19015">
        <v>23737877</v>
      </c>
      <c r="C19015">
        <v>1973</v>
      </c>
      <c r="D19015" t="s">
        <v>22181</v>
      </c>
      <c r="E19015" t="s">
        <v>5692</v>
      </c>
      <c r="F19015" t="s">
        <v>22232</v>
      </c>
      <c r="G19015" t="s">
        <v>10</v>
      </c>
      <c r="H19015">
        <v>12</v>
      </c>
      <c r="I19015">
        <v>65</v>
      </c>
      <c r="J19015">
        <v>2053</v>
      </c>
      <c r="K19015">
        <v>114</v>
      </c>
      <c r="L19015" t="s">
        <v>23190</v>
      </c>
      <c r="M19015" s="15" t="e">
        <f>IF(INDEX(#REF!,MATCH(Padrón!K19015,#REF!,0),MATCH(Padrón!J19015,#REF!,0))=K19015,"Sí","NO")</f>
        <v>#REF!</v>
      </c>
    </row>
    <row r="19016" spans="1:13" x14ac:dyDescent="0.25">
      <c r="A19016" t="s">
        <v>42220</v>
      </c>
      <c r="B19016">
        <v>25205226</v>
      </c>
      <c r="C19016">
        <v>1976</v>
      </c>
      <c r="D19016" t="s">
        <v>22181</v>
      </c>
      <c r="E19016" t="s">
        <v>532</v>
      </c>
      <c r="F19016" t="s">
        <v>2133</v>
      </c>
      <c r="G19016" t="s">
        <v>3</v>
      </c>
      <c r="H19016">
        <v>12</v>
      </c>
      <c r="I19016">
        <v>65</v>
      </c>
      <c r="J19016">
        <v>2053</v>
      </c>
      <c r="K19016">
        <v>115</v>
      </c>
      <c r="L19016" t="s">
        <v>23190</v>
      </c>
      <c r="M19016" s="15" t="e">
        <f>IF(INDEX(#REF!,MATCH(Padrón!K19016,#REF!,0),MATCH(Padrón!J19016,#REF!,0))=K19016,"Sí","NO")</f>
        <v>#REF!</v>
      </c>
    </row>
    <row r="19017" spans="1:13" x14ac:dyDescent="0.25">
      <c r="A19017" t="s">
        <v>42221</v>
      </c>
      <c r="B19017">
        <v>22727251</v>
      </c>
      <c r="C19017">
        <v>1972</v>
      </c>
      <c r="D19017" t="s">
        <v>22181</v>
      </c>
      <c r="E19017" t="s">
        <v>508</v>
      </c>
      <c r="F19017" t="s">
        <v>87</v>
      </c>
      <c r="G19017" t="s">
        <v>3</v>
      </c>
      <c r="H19017">
        <v>12</v>
      </c>
      <c r="I19017">
        <v>65</v>
      </c>
      <c r="J19017">
        <v>2053</v>
      </c>
      <c r="K19017">
        <v>116</v>
      </c>
      <c r="L19017" t="s">
        <v>23190</v>
      </c>
      <c r="M19017" s="15" t="e">
        <f>IF(INDEX(#REF!,MATCH(Padrón!K19017,#REF!,0),MATCH(Padrón!J19017,#REF!,0))=K19017,"Sí","NO")</f>
        <v>#REF!</v>
      </c>
    </row>
    <row r="19018" spans="1:13" x14ac:dyDescent="0.25">
      <c r="A19018" t="s">
        <v>42222</v>
      </c>
      <c r="B19018">
        <v>12468830</v>
      </c>
      <c r="C19018">
        <v>1959</v>
      </c>
      <c r="D19018" t="s">
        <v>22181</v>
      </c>
      <c r="E19018" t="s">
        <v>797</v>
      </c>
      <c r="F19018" t="s">
        <v>3064</v>
      </c>
      <c r="G19018" t="s">
        <v>110</v>
      </c>
      <c r="H19018">
        <v>12</v>
      </c>
      <c r="I19018">
        <v>65</v>
      </c>
      <c r="J19018">
        <v>2053</v>
      </c>
      <c r="K19018">
        <v>117</v>
      </c>
      <c r="L19018" t="s">
        <v>23190</v>
      </c>
      <c r="M19018" s="15" t="e">
        <f>IF(INDEX(#REF!,MATCH(Padrón!K19018,#REF!,0),MATCH(Padrón!J19018,#REF!,0))=K19018,"Sí","NO")</f>
        <v>#REF!</v>
      </c>
    </row>
    <row r="19019" spans="1:13" x14ac:dyDescent="0.25">
      <c r="A19019" t="s">
        <v>42223</v>
      </c>
      <c r="B19019">
        <v>8547861</v>
      </c>
      <c r="C19019">
        <v>1949</v>
      </c>
      <c r="D19019" t="s">
        <v>22181</v>
      </c>
      <c r="E19019" t="s">
        <v>2740</v>
      </c>
      <c r="F19019" t="s">
        <v>1640</v>
      </c>
      <c r="G19019" t="s">
        <v>3</v>
      </c>
      <c r="H19019">
        <v>12</v>
      </c>
      <c r="I19019">
        <v>65</v>
      </c>
      <c r="J19019">
        <v>2053</v>
      </c>
      <c r="K19019">
        <v>118</v>
      </c>
      <c r="L19019" t="s">
        <v>23190</v>
      </c>
      <c r="M19019" s="15" t="e">
        <f>IF(INDEX(#REF!,MATCH(Padrón!K19019,#REF!,0),MATCH(Padrón!J19019,#REF!,0))=K19019,"Sí","NO")</f>
        <v>#REF!</v>
      </c>
    </row>
    <row r="19020" spans="1:13" x14ac:dyDescent="0.25">
      <c r="A19020" t="s">
        <v>42224</v>
      </c>
      <c r="B19020">
        <v>30785280</v>
      </c>
      <c r="C19020">
        <v>1984</v>
      </c>
      <c r="D19020" t="s">
        <v>22181</v>
      </c>
      <c r="E19020" t="s">
        <v>559</v>
      </c>
      <c r="F19020" t="s">
        <v>889</v>
      </c>
      <c r="G19020" t="s">
        <v>3</v>
      </c>
      <c r="H19020">
        <v>12</v>
      </c>
      <c r="I19020">
        <v>65</v>
      </c>
      <c r="J19020">
        <v>2053</v>
      </c>
      <c r="K19020">
        <v>119</v>
      </c>
      <c r="L19020" t="s">
        <v>23190</v>
      </c>
      <c r="M19020" s="15" t="e">
        <f>IF(INDEX(#REF!,MATCH(Padrón!K19020,#REF!,0),MATCH(Padrón!J19020,#REF!,0))=K19020,"Sí","NO")</f>
        <v>#REF!</v>
      </c>
    </row>
    <row r="19021" spans="1:13" x14ac:dyDescent="0.25">
      <c r="A19021" t="s">
        <v>42225</v>
      </c>
      <c r="B19021">
        <v>18732918</v>
      </c>
      <c r="C19021">
        <v>1962</v>
      </c>
      <c r="D19021" t="s">
        <v>22181</v>
      </c>
      <c r="E19021" t="s">
        <v>20532</v>
      </c>
      <c r="F19021" t="s">
        <v>770</v>
      </c>
      <c r="G19021" t="s">
        <v>3</v>
      </c>
      <c r="H19021">
        <v>12</v>
      </c>
      <c r="I19021">
        <v>65</v>
      </c>
      <c r="J19021">
        <v>2053</v>
      </c>
      <c r="K19021">
        <v>120</v>
      </c>
      <c r="L19021" t="s">
        <v>23190</v>
      </c>
      <c r="M19021" s="15" t="e">
        <f>IF(INDEX(#REF!,MATCH(Padrón!K19021,#REF!,0),MATCH(Padrón!J19021,#REF!,0))=K19021,"Sí","NO")</f>
        <v>#REF!</v>
      </c>
    </row>
    <row r="19022" spans="1:13" x14ac:dyDescent="0.25">
      <c r="A19022" t="s">
        <v>42226</v>
      </c>
      <c r="B19022">
        <v>43944985</v>
      </c>
      <c r="C19022">
        <v>2000</v>
      </c>
      <c r="D19022" t="s">
        <v>22181</v>
      </c>
      <c r="E19022" t="s">
        <v>7537</v>
      </c>
      <c r="F19022" t="s">
        <v>2359</v>
      </c>
      <c r="G19022" t="s">
        <v>3</v>
      </c>
      <c r="H19022">
        <v>12</v>
      </c>
      <c r="I19022">
        <v>65</v>
      </c>
      <c r="J19022">
        <v>2053</v>
      </c>
      <c r="K19022">
        <v>121</v>
      </c>
      <c r="L19022" t="s">
        <v>23190</v>
      </c>
      <c r="M19022" s="15" t="e">
        <f>IF(INDEX(#REF!,MATCH(Padrón!K19022,#REF!,0),MATCH(Padrón!J19022,#REF!,0))=K19022,"Sí","NO")</f>
        <v>#REF!</v>
      </c>
    </row>
    <row r="19023" spans="1:13" x14ac:dyDescent="0.25">
      <c r="A19023" t="s">
        <v>42227</v>
      </c>
      <c r="B19023">
        <v>18807942</v>
      </c>
      <c r="C19023">
        <v>1971</v>
      </c>
      <c r="D19023" t="s">
        <v>22181</v>
      </c>
      <c r="E19023" t="s">
        <v>701</v>
      </c>
      <c r="F19023" t="s">
        <v>10246</v>
      </c>
      <c r="G19023" t="s">
        <v>3</v>
      </c>
      <c r="H19023">
        <v>12</v>
      </c>
      <c r="I19023">
        <v>65</v>
      </c>
      <c r="J19023">
        <v>2053</v>
      </c>
      <c r="K19023">
        <v>122</v>
      </c>
      <c r="L19023" t="s">
        <v>23190</v>
      </c>
      <c r="M19023" s="15" t="e">
        <f>IF(INDEX(#REF!,MATCH(Padrón!K19023,#REF!,0),MATCH(Padrón!J19023,#REF!,0))=K19023,"Sí","NO")</f>
        <v>#REF!</v>
      </c>
    </row>
    <row r="19024" spans="1:13" x14ac:dyDescent="0.25">
      <c r="A19024" t="s">
        <v>42228</v>
      </c>
      <c r="B19024">
        <v>44388516</v>
      </c>
      <c r="C19024">
        <v>2001</v>
      </c>
      <c r="D19024" t="s">
        <v>22181</v>
      </c>
      <c r="E19024" t="s">
        <v>22233</v>
      </c>
      <c r="F19024" t="s">
        <v>22234</v>
      </c>
      <c r="G19024" t="s">
        <v>3</v>
      </c>
      <c r="H19024">
        <v>12</v>
      </c>
      <c r="I19024">
        <v>65</v>
      </c>
      <c r="J19024">
        <v>2053</v>
      </c>
      <c r="K19024">
        <v>123</v>
      </c>
      <c r="L19024" t="s">
        <v>23190</v>
      </c>
      <c r="M19024" s="15" t="e">
        <f>IF(INDEX(#REF!,MATCH(Padrón!K19024,#REF!,0),MATCH(Padrón!J19024,#REF!,0))=K19024,"Sí","NO")</f>
        <v>#REF!</v>
      </c>
    </row>
    <row r="19025" spans="1:13" x14ac:dyDescent="0.25">
      <c r="A19025" t="s">
        <v>42229</v>
      </c>
      <c r="B19025">
        <v>20375896</v>
      </c>
      <c r="C19025">
        <v>1968</v>
      </c>
      <c r="D19025" t="s">
        <v>22181</v>
      </c>
      <c r="E19025" t="s">
        <v>22235</v>
      </c>
      <c r="F19025" t="s">
        <v>22236</v>
      </c>
      <c r="G19025" t="s">
        <v>3</v>
      </c>
      <c r="H19025">
        <v>12</v>
      </c>
      <c r="I19025">
        <v>65</v>
      </c>
      <c r="J19025">
        <v>2053</v>
      </c>
      <c r="K19025">
        <v>124</v>
      </c>
      <c r="L19025" t="s">
        <v>23190</v>
      </c>
      <c r="M19025" s="15" t="e">
        <f>IF(INDEX(#REF!,MATCH(Padrón!K19025,#REF!,0),MATCH(Padrón!J19025,#REF!,0))=K19025,"Sí","NO")</f>
        <v>#REF!</v>
      </c>
    </row>
    <row r="19026" spans="1:13" x14ac:dyDescent="0.25">
      <c r="A19026" t="s">
        <v>42230</v>
      </c>
      <c r="B19026">
        <v>23354117</v>
      </c>
      <c r="C19026">
        <v>1973</v>
      </c>
      <c r="D19026" t="s">
        <v>22181</v>
      </c>
      <c r="E19026" t="s">
        <v>22237</v>
      </c>
      <c r="F19026" t="s">
        <v>193</v>
      </c>
      <c r="G19026" t="s">
        <v>10</v>
      </c>
      <c r="H19026">
        <v>12</v>
      </c>
      <c r="I19026">
        <v>65</v>
      </c>
      <c r="J19026">
        <v>2053</v>
      </c>
      <c r="K19026">
        <v>125</v>
      </c>
      <c r="L19026" t="s">
        <v>23190</v>
      </c>
      <c r="M19026" s="15" t="e">
        <f>IF(INDEX(#REF!,MATCH(Padrón!K19026,#REF!,0),MATCH(Padrón!J19026,#REF!,0))=K19026,"Sí","NO")</f>
        <v>#REF!</v>
      </c>
    </row>
    <row r="19027" spans="1:13" x14ac:dyDescent="0.25">
      <c r="A19027" t="s">
        <v>42231</v>
      </c>
      <c r="B19027">
        <v>37460523</v>
      </c>
      <c r="C19027">
        <v>1993</v>
      </c>
      <c r="D19027" t="s">
        <v>22181</v>
      </c>
      <c r="E19027" t="s">
        <v>22238</v>
      </c>
      <c r="F19027" t="s">
        <v>112</v>
      </c>
      <c r="G19027" t="s">
        <v>10</v>
      </c>
      <c r="H19027">
        <v>12</v>
      </c>
      <c r="I19027">
        <v>65</v>
      </c>
      <c r="J19027">
        <v>2053</v>
      </c>
      <c r="K19027">
        <v>126</v>
      </c>
      <c r="L19027" t="s">
        <v>23190</v>
      </c>
      <c r="M19027" s="15" t="e">
        <f>IF(INDEX(#REF!,MATCH(Padrón!K19027,#REF!,0),MATCH(Padrón!J19027,#REF!,0))=K19027,"Sí","NO")</f>
        <v>#REF!</v>
      </c>
    </row>
    <row r="19028" spans="1:13" x14ac:dyDescent="0.25">
      <c r="A19028" t="s">
        <v>42232</v>
      </c>
      <c r="B19028">
        <v>19004095</v>
      </c>
      <c r="C19028">
        <v>1993</v>
      </c>
      <c r="D19028" t="s">
        <v>22181</v>
      </c>
      <c r="E19028" t="s">
        <v>22239</v>
      </c>
      <c r="F19028" t="s">
        <v>22240</v>
      </c>
      <c r="G19028" t="s">
        <v>3</v>
      </c>
      <c r="H19028">
        <v>12</v>
      </c>
      <c r="I19028">
        <v>65</v>
      </c>
      <c r="J19028">
        <v>2053</v>
      </c>
      <c r="K19028">
        <v>127</v>
      </c>
      <c r="L19028" t="s">
        <v>23190</v>
      </c>
      <c r="M19028" s="15" t="e">
        <f>IF(INDEX(#REF!,MATCH(Padrón!K19028,#REF!,0),MATCH(Padrón!J19028,#REF!,0))=K19028,"Sí","NO")</f>
        <v>#REF!</v>
      </c>
    </row>
    <row r="19029" spans="1:13" x14ac:dyDescent="0.25">
      <c r="A19029" t="s">
        <v>42233</v>
      </c>
      <c r="B19029">
        <v>28553831</v>
      </c>
      <c r="C19029">
        <v>1981</v>
      </c>
      <c r="D19029" t="s">
        <v>22181</v>
      </c>
      <c r="E19029" t="s">
        <v>38</v>
      </c>
      <c r="F19029" t="s">
        <v>343</v>
      </c>
      <c r="G19029" t="s">
        <v>3</v>
      </c>
      <c r="H19029">
        <v>12</v>
      </c>
      <c r="I19029">
        <v>65</v>
      </c>
      <c r="J19029">
        <v>2053</v>
      </c>
      <c r="K19029">
        <v>128</v>
      </c>
      <c r="L19029" t="s">
        <v>23190</v>
      </c>
      <c r="M19029" s="15" t="e">
        <f>IF(INDEX(#REF!,MATCH(Padrón!K19029,#REF!,0),MATCH(Padrón!J19029,#REF!,0))=K19029,"Sí","NO")</f>
        <v>#REF!</v>
      </c>
    </row>
    <row r="19030" spans="1:13" x14ac:dyDescent="0.25">
      <c r="A19030" t="s">
        <v>42234</v>
      </c>
      <c r="B19030">
        <v>14753510</v>
      </c>
      <c r="C19030">
        <v>1962</v>
      </c>
      <c r="D19030" t="s">
        <v>22181</v>
      </c>
      <c r="E19030" t="s">
        <v>22241</v>
      </c>
      <c r="F19030" t="s">
        <v>1255</v>
      </c>
      <c r="G19030" t="s">
        <v>3</v>
      </c>
      <c r="H19030">
        <v>12</v>
      </c>
      <c r="I19030">
        <v>65</v>
      </c>
      <c r="J19030">
        <v>2053</v>
      </c>
      <c r="K19030">
        <v>129</v>
      </c>
      <c r="L19030" t="s">
        <v>23190</v>
      </c>
      <c r="M19030" s="15" t="e">
        <f>IF(INDEX(#REF!,MATCH(Padrón!K19030,#REF!,0),MATCH(Padrón!J19030,#REF!,0))=K19030,"Sí","NO")</f>
        <v>#REF!</v>
      </c>
    </row>
    <row r="19031" spans="1:13" x14ac:dyDescent="0.25">
      <c r="A19031" t="s">
        <v>42235</v>
      </c>
      <c r="B19031">
        <v>16457704</v>
      </c>
      <c r="C19031">
        <v>1963</v>
      </c>
      <c r="D19031" t="s">
        <v>22181</v>
      </c>
      <c r="E19031" t="s">
        <v>9375</v>
      </c>
      <c r="F19031" t="s">
        <v>22242</v>
      </c>
      <c r="G19031" t="s">
        <v>3</v>
      </c>
      <c r="H19031">
        <v>12</v>
      </c>
      <c r="I19031">
        <v>65</v>
      </c>
      <c r="J19031">
        <v>2053</v>
      </c>
      <c r="K19031">
        <v>130</v>
      </c>
      <c r="L19031" t="s">
        <v>23190</v>
      </c>
      <c r="M19031" s="15" t="e">
        <f>IF(INDEX(#REF!,MATCH(Padrón!K19031,#REF!,0),MATCH(Padrón!J19031,#REF!,0))=K19031,"Sí","NO")</f>
        <v>#REF!</v>
      </c>
    </row>
    <row r="19032" spans="1:13" x14ac:dyDescent="0.25">
      <c r="A19032" t="s">
        <v>42236</v>
      </c>
      <c r="B19032">
        <v>3105135</v>
      </c>
      <c r="C19032">
        <v>1926</v>
      </c>
      <c r="D19032" t="s">
        <v>22181</v>
      </c>
      <c r="E19032" t="s">
        <v>22243</v>
      </c>
      <c r="F19032" t="s">
        <v>22244</v>
      </c>
      <c r="G19032" t="s">
        <v>14</v>
      </c>
      <c r="H19032">
        <v>12</v>
      </c>
      <c r="I19032">
        <v>65</v>
      </c>
      <c r="J19032">
        <v>2053</v>
      </c>
      <c r="K19032">
        <v>131</v>
      </c>
      <c r="L19032" t="s">
        <v>23190</v>
      </c>
      <c r="M19032" s="15" t="e">
        <f>IF(INDEX(#REF!,MATCH(Padrón!K19032,#REF!,0),MATCH(Padrón!J19032,#REF!,0))=K19032,"Sí","NO")</f>
        <v>#REF!</v>
      </c>
    </row>
    <row r="19033" spans="1:13" x14ac:dyDescent="0.25">
      <c r="A19033" t="s">
        <v>42237</v>
      </c>
      <c r="B19033">
        <v>46711462</v>
      </c>
      <c r="C19033">
        <v>2005</v>
      </c>
      <c r="D19033" t="s">
        <v>22181</v>
      </c>
      <c r="E19033" t="s">
        <v>22245</v>
      </c>
      <c r="F19033" t="s">
        <v>2829</v>
      </c>
      <c r="G19033" t="s">
        <v>3</v>
      </c>
      <c r="H19033">
        <v>12</v>
      </c>
      <c r="I19033">
        <v>65</v>
      </c>
      <c r="J19033">
        <v>2053</v>
      </c>
      <c r="K19033">
        <v>132</v>
      </c>
      <c r="L19033" t="s">
        <v>23190</v>
      </c>
      <c r="M19033" s="15" t="e">
        <f>IF(INDEX(#REF!,MATCH(Padrón!K19033,#REF!,0),MATCH(Padrón!J19033,#REF!,0))=K19033,"Sí","NO")</f>
        <v>#REF!</v>
      </c>
    </row>
    <row r="19034" spans="1:13" x14ac:dyDescent="0.25">
      <c r="A19034" t="s">
        <v>42238</v>
      </c>
      <c r="B19034">
        <v>48355525</v>
      </c>
      <c r="C19034">
        <v>2007</v>
      </c>
      <c r="D19034" t="s">
        <v>22181</v>
      </c>
      <c r="E19034" t="s">
        <v>22246</v>
      </c>
      <c r="F19034" t="s">
        <v>3723</v>
      </c>
      <c r="G19034" t="s">
        <v>3</v>
      </c>
      <c r="H19034">
        <v>12</v>
      </c>
      <c r="I19034">
        <v>65</v>
      </c>
      <c r="J19034">
        <v>2053</v>
      </c>
      <c r="K19034">
        <v>133</v>
      </c>
      <c r="L19034" t="s">
        <v>23190</v>
      </c>
      <c r="M19034" s="15" t="e">
        <f>IF(INDEX(#REF!,MATCH(Padrón!K19034,#REF!,0),MATCH(Padrón!J19034,#REF!,0))=K19034,"Sí","NO")</f>
        <v>#REF!</v>
      </c>
    </row>
    <row r="19035" spans="1:13" x14ac:dyDescent="0.25">
      <c r="A19035" t="s">
        <v>42239</v>
      </c>
      <c r="B19035">
        <v>16378659</v>
      </c>
      <c r="C19035">
        <v>1964</v>
      </c>
      <c r="D19035" t="s">
        <v>22181</v>
      </c>
      <c r="E19035" t="s">
        <v>22247</v>
      </c>
      <c r="F19035" t="s">
        <v>1711</v>
      </c>
      <c r="G19035" t="s">
        <v>10</v>
      </c>
      <c r="H19035">
        <v>12</v>
      </c>
      <c r="I19035">
        <v>65</v>
      </c>
      <c r="J19035">
        <v>2053</v>
      </c>
      <c r="K19035">
        <v>134</v>
      </c>
      <c r="L19035" t="s">
        <v>23190</v>
      </c>
      <c r="M19035" s="15" t="e">
        <f>IF(INDEX(#REF!,MATCH(Padrón!K19035,#REF!,0),MATCH(Padrón!J19035,#REF!,0))=K19035,"Sí","NO")</f>
        <v>#REF!</v>
      </c>
    </row>
    <row r="19036" spans="1:13" x14ac:dyDescent="0.25">
      <c r="A19036" t="s">
        <v>42240</v>
      </c>
      <c r="B19036">
        <v>27983402</v>
      </c>
      <c r="C19036">
        <v>1980</v>
      </c>
      <c r="D19036" t="s">
        <v>22181</v>
      </c>
      <c r="E19036" t="s">
        <v>7460</v>
      </c>
      <c r="F19036" t="s">
        <v>2287</v>
      </c>
      <c r="G19036" t="s">
        <v>10</v>
      </c>
      <c r="H19036">
        <v>12</v>
      </c>
      <c r="I19036">
        <v>65</v>
      </c>
      <c r="J19036">
        <v>2053</v>
      </c>
      <c r="K19036">
        <v>135</v>
      </c>
      <c r="L19036" t="s">
        <v>23190</v>
      </c>
      <c r="M19036" s="15" t="e">
        <f>IF(INDEX(#REF!,MATCH(Padrón!K19036,#REF!,0),MATCH(Padrón!J19036,#REF!,0))=K19036,"Sí","NO")</f>
        <v>#REF!</v>
      </c>
    </row>
    <row r="19037" spans="1:13" x14ac:dyDescent="0.25">
      <c r="A19037" t="s">
        <v>42241</v>
      </c>
      <c r="B19037">
        <v>34453346</v>
      </c>
      <c r="C19037">
        <v>1989</v>
      </c>
      <c r="D19037" t="s">
        <v>22181</v>
      </c>
      <c r="E19037" t="s">
        <v>2936</v>
      </c>
      <c r="F19037" t="s">
        <v>4905</v>
      </c>
      <c r="G19037" t="s">
        <v>3</v>
      </c>
      <c r="H19037">
        <v>12</v>
      </c>
      <c r="I19037">
        <v>65</v>
      </c>
      <c r="J19037">
        <v>2053</v>
      </c>
      <c r="K19037">
        <v>136</v>
      </c>
      <c r="L19037" t="s">
        <v>23190</v>
      </c>
      <c r="M19037" s="15" t="e">
        <f>IF(INDEX(#REF!,MATCH(Padrón!K19037,#REF!,0),MATCH(Padrón!J19037,#REF!,0))=K19037,"Sí","NO")</f>
        <v>#REF!</v>
      </c>
    </row>
    <row r="19038" spans="1:13" x14ac:dyDescent="0.25">
      <c r="A19038" t="s">
        <v>42242</v>
      </c>
      <c r="B19038">
        <v>25315680</v>
      </c>
      <c r="C19038">
        <v>1976</v>
      </c>
      <c r="D19038" t="s">
        <v>22181</v>
      </c>
      <c r="E19038" t="s">
        <v>931</v>
      </c>
      <c r="F19038" t="s">
        <v>22248</v>
      </c>
      <c r="G19038" t="s">
        <v>3</v>
      </c>
      <c r="H19038">
        <v>12</v>
      </c>
      <c r="I19038">
        <v>65</v>
      </c>
      <c r="J19038">
        <v>2053</v>
      </c>
      <c r="K19038">
        <v>137</v>
      </c>
      <c r="L19038" t="s">
        <v>23190</v>
      </c>
      <c r="M19038" s="15" t="e">
        <f>IF(INDEX(#REF!,MATCH(Padrón!K19038,#REF!,0),MATCH(Padrón!J19038,#REF!,0))=K19038,"Sí","NO")</f>
        <v>#REF!</v>
      </c>
    </row>
    <row r="19039" spans="1:13" x14ac:dyDescent="0.25">
      <c r="A19039" t="s">
        <v>42243</v>
      </c>
      <c r="B19039">
        <v>17089726</v>
      </c>
      <c r="C19039">
        <v>1965</v>
      </c>
      <c r="D19039" t="s">
        <v>22181</v>
      </c>
      <c r="E19039" t="s">
        <v>22249</v>
      </c>
      <c r="F19039" t="s">
        <v>5753</v>
      </c>
      <c r="G19039" t="s">
        <v>3</v>
      </c>
      <c r="H19039">
        <v>12</v>
      </c>
      <c r="I19039">
        <v>65</v>
      </c>
      <c r="J19039">
        <v>2053</v>
      </c>
      <c r="K19039">
        <v>138</v>
      </c>
      <c r="L19039" t="s">
        <v>23190</v>
      </c>
      <c r="M19039" s="15" t="e">
        <f>IF(INDEX(#REF!,MATCH(Padrón!K19039,#REF!,0),MATCH(Padrón!J19039,#REF!,0))=K19039,"Sí","NO")</f>
        <v>#REF!</v>
      </c>
    </row>
    <row r="19040" spans="1:13" x14ac:dyDescent="0.25">
      <c r="A19040" t="s">
        <v>42244</v>
      </c>
      <c r="B19040">
        <v>47596318</v>
      </c>
      <c r="C19040">
        <v>2006</v>
      </c>
      <c r="D19040" t="s">
        <v>22181</v>
      </c>
      <c r="E19040" t="s">
        <v>2888</v>
      </c>
      <c r="F19040" t="s">
        <v>549</v>
      </c>
      <c r="G19040" t="s">
        <v>3</v>
      </c>
      <c r="H19040">
        <v>12</v>
      </c>
      <c r="I19040">
        <v>65</v>
      </c>
      <c r="J19040">
        <v>2053</v>
      </c>
      <c r="K19040">
        <v>139</v>
      </c>
      <c r="L19040" t="s">
        <v>23190</v>
      </c>
      <c r="M19040" s="15" t="e">
        <f>IF(INDEX(#REF!,MATCH(Padrón!K19040,#REF!,0),MATCH(Padrón!J19040,#REF!,0))=K19040,"Sí","NO")</f>
        <v>#REF!</v>
      </c>
    </row>
    <row r="19041" spans="1:13" x14ac:dyDescent="0.25">
      <c r="A19041" t="s">
        <v>42245</v>
      </c>
      <c r="B19041">
        <v>29840149</v>
      </c>
      <c r="C19041">
        <v>1983</v>
      </c>
      <c r="D19041" t="s">
        <v>22181</v>
      </c>
      <c r="E19041" t="s">
        <v>8606</v>
      </c>
      <c r="F19041" t="s">
        <v>433</v>
      </c>
      <c r="G19041" t="s">
        <v>3</v>
      </c>
      <c r="H19041">
        <v>12</v>
      </c>
      <c r="I19041">
        <v>65</v>
      </c>
      <c r="J19041">
        <v>2053</v>
      </c>
      <c r="K19041">
        <v>140</v>
      </c>
      <c r="L19041" t="s">
        <v>23190</v>
      </c>
      <c r="M19041" s="15" t="e">
        <f>IF(INDEX(#REF!,MATCH(Padrón!K19041,#REF!,0),MATCH(Padrón!J19041,#REF!,0))=K19041,"Sí","NO")</f>
        <v>#REF!</v>
      </c>
    </row>
    <row r="19042" spans="1:13" x14ac:dyDescent="0.25">
      <c r="A19042" t="s">
        <v>42246</v>
      </c>
      <c r="B19042">
        <v>5741546</v>
      </c>
      <c r="C19042">
        <v>1950</v>
      </c>
      <c r="D19042" t="s">
        <v>22181</v>
      </c>
      <c r="E19042" t="s">
        <v>255</v>
      </c>
      <c r="F19042" t="s">
        <v>22250</v>
      </c>
      <c r="G19042" t="s">
        <v>27</v>
      </c>
      <c r="H19042">
        <v>12</v>
      </c>
      <c r="I19042">
        <v>65</v>
      </c>
      <c r="J19042">
        <v>2053</v>
      </c>
      <c r="K19042">
        <v>141</v>
      </c>
      <c r="L19042" t="s">
        <v>23190</v>
      </c>
      <c r="M19042" s="15" t="e">
        <f>IF(INDEX(#REF!,MATCH(Padrón!K19042,#REF!,0),MATCH(Padrón!J19042,#REF!,0))=K19042,"Sí","NO")</f>
        <v>#REF!</v>
      </c>
    </row>
    <row r="19043" spans="1:13" x14ac:dyDescent="0.25">
      <c r="A19043" t="s">
        <v>42247</v>
      </c>
      <c r="B19043">
        <v>48130239</v>
      </c>
      <c r="C19043">
        <v>2007</v>
      </c>
      <c r="D19043" t="s">
        <v>22181</v>
      </c>
      <c r="E19043" t="s">
        <v>4253</v>
      </c>
      <c r="F19043" t="s">
        <v>3961</v>
      </c>
      <c r="G19043" t="s">
        <v>3</v>
      </c>
      <c r="H19043">
        <v>12</v>
      </c>
      <c r="I19043">
        <v>65</v>
      </c>
      <c r="J19043">
        <v>2053</v>
      </c>
      <c r="K19043">
        <v>142</v>
      </c>
      <c r="L19043" t="s">
        <v>23190</v>
      </c>
      <c r="M19043" s="15" t="e">
        <f>IF(INDEX(#REF!,MATCH(Padrón!K19043,#REF!,0),MATCH(Padrón!J19043,#REF!,0))=K19043,"Sí","NO")</f>
        <v>#REF!</v>
      </c>
    </row>
    <row r="19044" spans="1:13" x14ac:dyDescent="0.25">
      <c r="A19044" t="s">
        <v>42248</v>
      </c>
      <c r="B19044">
        <v>7550865</v>
      </c>
      <c r="C19044">
        <v>1940</v>
      </c>
      <c r="D19044" t="s">
        <v>22181</v>
      </c>
      <c r="E19044" t="s">
        <v>261</v>
      </c>
      <c r="F19044" t="s">
        <v>1017</v>
      </c>
      <c r="G19044" t="s">
        <v>10</v>
      </c>
      <c r="H19044">
        <v>12</v>
      </c>
      <c r="I19044">
        <v>65</v>
      </c>
      <c r="J19044">
        <v>2053</v>
      </c>
      <c r="K19044">
        <v>143</v>
      </c>
      <c r="L19044" t="s">
        <v>23190</v>
      </c>
      <c r="M19044" s="15" t="e">
        <f>IF(INDEX(#REF!,MATCH(Padrón!K19044,#REF!,0),MATCH(Padrón!J19044,#REF!,0))=K19044,"Sí","NO")</f>
        <v>#REF!</v>
      </c>
    </row>
    <row r="19045" spans="1:13" x14ac:dyDescent="0.25">
      <c r="A19045" t="s">
        <v>42249</v>
      </c>
      <c r="B19045">
        <v>14306245</v>
      </c>
      <c r="C19045">
        <v>1961</v>
      </c>
      <c r="D19045" t="s">
        <v>22181</v>
      </c>
      <c r="E19045" t="s">
        <v>2533</v>
      </c>
      <c r="F19045" t="s">
        <v>16785</v>
      </c>
      <c r="G19045" t="s">
        <v>3</v>
      </c>
      <c r="H19045">
        <v>12</v>
      </c>
      <c r="I19045">
        <v>65</v>
      </c>
      <c r="J19045">
        <v>2053</v>
      </c>
      <c r="K19045">
        <v>144</v>
      </c>
      <c r="L19045" t="s">
        <v>23190</v>
      </c>
      <c r="M19045" s="15" t="e">
        <f>IF(INDEX(#REF!,MATCH(Padrón!K19045,#REF!,0),MATCH(Padrón!J19045,#REF!,0))=K19045,"Sí","NO")</f>
        <v>#REF!</v>
      </c>
    </row>
    <row r="19046" spans="1:13" x14ac:dyDescent="0.25">
      <c r="A19046" t="s">
        <v>42250</v>
      </c>
      <c r="B19046">
        <v>11996679</v>
      </c>
      <c r="C19046">
        <v>1958</v>
      </c>
      <c r="D19046" t="s">
        <v>22181</v>
      </c>
      <c r="E19046" t="s">
        <v>2629</v>
      </c>
      <c r="F19046" t="s">
        <v>3251</v>
      </c>
      <c r="G19046" t="s">
        <v>3</v>
      </c>
      <c r="H19046">
        <v>12</v>
      </c>
      <c r="I19046">
        <v>65</v>
      </c>
      <c r="J19046">
        <v>2053</v>
      </c>
      <c r="K19046">
        <v>145</v>
      </c>
      <c r="L19046" t="s">
        <v>23190</v>
      </c>
      <c r="M19046" s="15" t="e">
        <f>IF(INDEX(#REF!,MATCH(Padrón!K19046,#REF!,0),MATCH(Padrón!J19046,#REF!,0))=K19046,"Sí","NO")</f>
        <v>#REF!</v>
      </c>
    </row>
    <row r="19047" spans="1:13" x14ac:dyDescent="0.25">
      <c r="A19047" t="s">
        <v>42251</v>
      </c>
      <c r="B19047">
        <v>45026961</v>
      </c>
      <c r="C19047">
        <v>2003</v>
      </c>
      <c r="D19047" t="s">
        <v>22181</v>
      </c>
      <c r="E19047" t="s">
        <v>22251</v>
      </c>
      <c r="F19047" t="s">
        <v>22252</v>
      </c>
      <c r="G19047" t="s">
        <v>3</v>
      </c>
      <c r="H19047">
        <v>12</v>
      </c>
      <c r="I19047">
        <v>65</v>
      </c>
      <c r="J19047">
        <v>2053</v>
      </c>
      <c r="K19047">
        <v>146</v>
      </c>
      <c r="L19047" t="s">
        <v>23190</v>
      </c>
      <c r="M19047" s="15" t="e">
        <f>IF(INDEX(#REF!,MATCH(Padrón!K19047,#REF!,0),MATCH(Padrón!J19047,#REF!,0))=K19047,"Sí","NO")</f>
        <v>#REF!</v>
      </c>
    </row>
    <row r="19048" spans="1:13" x14ac:dyDescent="0.25">
      <c r="A19048" t="s">
        <v>42252</v>
      </c>
      <c r="B19048">
        <v>44950153</v>
      </c>
      <c r="C19048">
        <v>2003</v>
      </c>
      <c r="D19048" t="s">
        <v>22181</v>
      </c>
      <c r="E19048" t="s">
        <v>22253</v>
      </c>
      <c r="F19048" t="s">
        <v>22254</v>
      </c>
      <c r="G19048" t="s">
        <v>3</v>
      </c>
      <c r="H19048">
        <v>12</v>
      </c>
      <c r="I19048">
        <v>65</v>
      </c>
      <c r="J19048">
        <v>2053</v>
      </c>
      <c r="K19048">
        <v>147</v>
      </c>
      <c r="L19048" t="s">
        <v>23190</v>
      </c>
      <c r="M19048" s="15" t="e">
        <f>IF(INDEX(#REF!,MATCH(Padrón!K19048,#REF!,0),MATCH(Padrón!J19048,#REF!,0))=K19048,"Sí","NO")</f>
        <v>#REF!</v>
      </c>
    </row>
    <row r="19049" spans="1:13" x14ac:dyDescent="0.25">
      <c r="A19049" t="s">
        <v>42253</v>
      </c>
      <c r="B19049">
        <v>27429838</v>
      </c>
      <c r="C19049">
        <v>1979</v>
      </c>
      <c r="D19049" t="s">
        <v>22181</v>
      </c>
      <c r="E19049" t="s">
        <v>4292</v>
      </c>
      <c r="F19049" t="s">
        <v>6631</v>
      </c>
      <c r="G19049" t="s">
        <v>3</v>
      </c>
      <c r="H19049">
        <v>12</v>
      </c>
      <c r="I19049">
        <v>65</v>
      </c>
      <c r="J19049">
        <v>2053</v>
      </c>
      <c r="K19049">
        <v>148</v>
      </c>
      <c r="L19049" t="s">
        <v>23190</v>
      </c>
      <c r="M19049" s="15" t="e">
        <f>IF(INDEX(#REF!,MATCH(Padrón!K19049,#REF!,0),MATCH(Padrón!J19049,#REF!,0))=K19049,"Sí","NO")</f>
        <v>#REF!</v>
      </c>
    </row>
    <row r="19050" spans="1:13" x14ac:dyDescent="0.25">
      <c r="A19050" t="s">
        <v>42254</v>
      </c>
      <c r="B19050">
        <v>7581948</v>
      </c>
      <c r="C19050">
        <v>1944</v>
      </c>
      <c r="D19050" t="s">
        <v>22181</v>
      </c>
      <c r="E19050" t="s">
        <v>625</v>
      </c>
      <c r="F19050" t="s">
        <v>13</v>
      </c>
      <c r="G19050" t="s">
        <v>14</v>
      </c>
      <c r="H19050">
        <v>12</v>
      </c>
      <c r="I19050">
        <v>65</v>
      </c>
      <c r="J19050">
        <v>2053</v>
      </c>
      <c r="K19050">
        <v>149</v>
      </c>
      <c r="L19050" t="s">
        <v>23190</v>
      </c>
      <c r="M19050" s="15" t="e">
        <f>IF(INDEX(#REF!,MATCH(Padrón!K19050,#REF!,0),MATCH(Padrón!J19050,#REF!,0))=K19050,"Sí","NO")</f>
        <v>#REF!</v>
      </c>
    </row>
    <row r="19051" spans="1:13" x14ac:dyDescent="0.25">
      <c r="A19051" t="s">
        <v>42255</v>
      </c>
      <c r="B19051">
        <v>38567688</v>
      </c>
      <c r="C19051">
        <v>1995</v>
      </c>
      <c r="D19051" t="s">
        <v>22181</v>
      </c>
      <c r="E19051" t="s">
        <v>22255</v>
      </c>
      <c r="F19051" t="s">
        <v>22256</v>
      </c>
      <c r="G19051" t="s">
        <v>27</v>
      </c>
      <c r="H19051">
        <v>12</v>
      </c>
      <c r="I19051">
        <v>65</v>
      </c>
      <c r="J19051">
        <v>2053</v>
      </c>
      <c r="K19051">
        <v>150</v>
      </c>
      <c r="L19051" t="s">
        <v>23190</v>
      </c>
      <c r="M19051" s="15" t="e">
        <f>IF(INDEX(#REF!,MATCH(Padrón!K19051,#REF!,0),MATCH(Padrón!J19051,#REF!,0))=K19051,"Sí","NO")</f>
        <v>#REF!</v>
      </c>
    </row>
    <row r="19052" spans="1:13" x14ac:dyDescent="0.25">
      <c r="A19052" t="s">
        <v>42256</v>
      </c>
      <c r="B19052">
        <v>47533711</v>
      </c>
      <c r="C19052">
        <v>2006</v>
      </c>
      <c r="D19052" t="s">
        <v>22181</v>
      </c>
      <c r="E19052" t="s">
        <v>22257</v>
      </c>
      <c r="F19052" t="s">
        <v>5243</v>
      </c>
      <c r="G19052" t="s">
        <v>3</v>
      </c>
      <c r="H19052">
        <v>12</v>
      </c>
      <c r="I19052">
        <v>65</v>
      </c>
      <c r="J19052">
        <v>2053</v>
      </c>
      <c r="K19052">
        <v>151</v>
      </c>
      <c r="L19052" t="s">
        <v>23190</v>
      </c>
      <c r="M19052" s="15" t="e">
        <f>IF(INDEX(#REF!,MATCH(Padrón!K19052,#REF!,0),MATCH(Padrón!J19052,#REF!,0))=K19052,"Sí","NO")</f>
        <v>#REF!</v>
      </c>
    </row>
    <row r="19053" spans="1:13" x14ac:dyDescent="0.25">
      <c r="A19053" t="s">
        <v>42257</v>
      </c>
      <c r="B19053">
        <v>46238816</v>
      </c>
      <c r="C19053">
        <v>2004</v>
      </c>
      <c r="D19053" t="s">
        <v>22181</v>
      </c>
      <c r="E19053" t="s">
        <v>1038</v>
      </c>
      <c r="F19053" t="s">
        <v>64</v>
      </c>
      <c r="G19053" t="s">
        <v>3</v>
      </c>
      <c r="H19053">
        <v>12</v>
      </c>
      <c r="I19053">
        <v>65</v>
      </c>
      <c r="J19053">
        <v>2053</v>
      </c>
      <c r="K19053">
        <v>152</v>
      </c>
      <c r="L19053" t="s">
        <v>23190</v>
      </c>
      <c r="M19053" s="15" t="e">
        <f>IF(INDEX(#REF!,MATCH(Padrón!K19053,#REF!,0),MATCH(Padrón!J19053,#REF!,0))=K19053,"Sí","NO")</f>
        <v>#REF!</v>
      </c>
    </row>
    <row r="19054" spans="1:13" x14ac:dyDescent="0.25">
      <c r="A19054" t="s">
        <v>42258</v>
      </c>
      <c r="B19054">
        <v>28510406</v>
      </c>
      <c r="C19054">
        <v>1981</v>
      </c>
      <c r="D19054" t="s">
        <v>22181</v>
      </c>
      <c r="E19054" t="s">
        <v>22258</v>
      </c>
      <c r="F19054" t="s">
        <v>20854</v>
      </c>
      <c r="G19054" t="s">
        <v>3</v>
      </c>
      <c r="H19054">
        <v>12</v>
      </c>
      <c r="I19054">
        <v>65</v>
      </c>
      <c r="J19054">
        <v>2053</v>
      </c>
      <c r="K19054">
        <v>153</v>
      </c>
      <c r="L19054" t="s">
        <v>23190</v>
      </c>
      <c r="M19054" s="15" t="e">
        <f>IF(INDEX(#REF!,MATCH(Padrón!K19054,#REF!,0),MATCH(Padrón!J19054,#REF!,0))=K19054,"Sí","NO")</f>
        <v>#REF!</v>
      </c>
    </row>
    <row r="19055" spans="1:13" x14ac:dyDescent="0.25">
      <c r="A19055" t="s">
        <v>42259</v>
      </c>
      <c r="B19055">
        <v>39946429</v>
      </c>
      <c r="C19055">
        <v>1996</v>
      </c>
      <c r="D19055" t="s">
        <v>22181</v>
      </c>
      <c r="E19055" t="s">
        <v>22259</v>
      </c>
      <c r="F19055" t="s">
        <v>22260</v>
      </c>
      <c r="G19055" t="s">
        <v>117</v>
      </c>
      <c r="H19055">
        <v>12</v>
      </c>
      <c r="I19055">
        <v>65</v>
      </c>
      <c r="J19055">
        <v>2053</v>
      </c>
      <c r="K19055">
        <v>154</v>
      </c>
      <c r="L19055" t="s">
        <v>23190</v>
      </c>
      <c r="M19055" s="15" t="e">
        <f>IF(INDEX(#REF!,MATCH(Padrón!K19055,#REF!,0),MATCH(Padrón!J19055,#REF!,0))=K19055,"Sí","NO")</f>
        <v>#REF!</v>
      </c>
    </row>
    <row r="19056" spans="1:13" x14ac:dyDescent="0.25">
      <c r="A19056" t="s">
        <v>42260</v>
      </c>
      <c r="B19056">
        <v>34449501</v>
      </c>
      <c r="C19056">
        <v>1989</v>
      </c>
      <c r="D19056" t="s">
        <v>22181</v>
      </c>
      <c r="E19056" t="s">
        <v>2119</v>
      </c>
      <c r="F19056" t="s">
        <v>22261</v>
      </c>
      <c r="G19056" t="s">
        <v>3</v>
      </c>
      <c r="H19056">
        <v>12</v>
      </c>
      <c r="I19056">
        <v>65</v>
      </c>
      <c r="J19056">
        <v>2053</v>
      </c>
      <c r="K19056">
        <v>155</v>
      </c>
      <c r="L19056" t="s">
        <v>23190</v>
      </c>
      <c r="M19056" s="15" t="e">
        <f>IF(INDEX(#REF!,MATCH(Padrón!K19056,#REF!,0),MATCH(Padrón!J19056,#REF!,0))=K19056,"Sí","NO")</f>
        <v>#REF!</v>
      </c>
    </row>
    <row r="19057" spans="1:13" x14ac:dyDescent="0.25">
      <c r="A19057" t="s">
        <v>42261</v>
      </c>
      <c r="B19057">
        <v>31122619</v>
      </c>
      <c r="C19057">
        <v>1984</v>
      </c>
      <c r="D19057" t="s">
        <v>22181</v>
      </c>
      <c r="E19057" t="s">
        <v>22262</v>
      </c>
      <c r="F19057" t="s">
        <v>8458</v>
      </c>
      <c r="G19057" t="s">
        <v>10</v>
      </c>
      <c r="H19057">
        <v>12</v>
      </c>
      <c r="I19057">
        <v>65</v>
      </c>
      <c r="J19057">
        <v>2053</v>
      </c>
      <c r="K19057">
        <v>156</v>
      </c>
      <c r="L19057" t="s">
        <v>23190</v>
      </c>
      <c r="M19057" s="15" t="e">
        <f>IF(INDEX(#REF!,MATCH(Padrón!K19057,#REF!,0),MATCH(Padrón!J19057,#REF!,0))=K19057,"Sí","NO")</f>
        <v>#REF!</v>
      </c>
    </row>
    <row r="19058" spans="1:13" x14ac:dyDescent="0.25">
      <c r="A19058" t="s">
        <v>42262</v>
      </c>
      <c r="B19058">
        <v>11939858</v>
      </c>
      <c r="C19058">
        <v>1956</v>
      </c>
      <c r="D19058" t="s">
        <v>22181</v>
      </c>
      <c r="E19058" t="s">
        <v>22263</v>
      </c>
      <c r="F19058" t="s">
        <v>69</v>
      </c>
      <c r="G19058" t="s">
        <v>3</v>
      </c>
      <c r="H19058">
        <v>12</v>
      </c>
      <c r="I19058">
        <v>65</v>
      </c>
      <c r="J19058">
        <v>2053</v>
      </c>
      <c r="K19058">
        <v>157</v>
      </c>
      <c r="L19058" t="s">
        <v>23190</v>
      </c>
      <c r="M19058" s="15" t="e">
        <f>IF(INDEX(#REF!,MATCH(Padrón!K19058,#REF!,0),MATCH(Padrón!J19058,#REF!,0))=K19058,"Sí","NO")</f>
        <v>#REF!</v>
      </c>
    </row>
    <row r="19059" spans="1:13" x14ac:dyDescent="0.25">
      <c r="A19059" t="s">
        <v>42263</v>
      </c>
      <c r="B19059">
        <v>29634387</v>
      </c>
      <c r="C19059">
        <v>1982</v>
      </c>
      <c r="D19059" t="s">
        <v>22181</v>
      </c>
      <c r="E19059" t="s">
        <v>4356</v>
      </c>
      <c r="F19059" t="s">
        <v>570</v>
      </c>
      <c r="G19059" t="s">
        <v>27</v>
      </c>
      <c r="H19059">
        <v>12</v>
      </c>
      <c r="I19059">
        <v>65</v>
      </c>
      <c r="J19059">
        <v>2053</v>
      </c>
      <c r="K19059">
        <v>158</v>
      </c>
      <c r="L19059" t="s">
        <v>23190</v>
      </c>
      <c r="M19059" s="15" t="e">
        <f>IF(INDEX(#REF!,MATCH(Padrón!K19059,#REF!,0),MATCH(Padrón!J19059,#REF!,0))=K19059,"Sí","NO")</f>
        <v>#REF!</v>
      </c>
    </row>
    <row r="19060" spans="1:13" x14ac:dyDescent="0.25">
      <c r="A19060" t="s">
        <v>42264</v>
      </c>
      <c r="B19060">
        <v>25657731</v>
      </c>
      <c r="C19060">
        <v>1976</v>
      </c>
      <c r="D19060" t="s">
        <v>22181</v>
      </c>
      <c r="E19060" t="s">
        <v>22264</v>
      </c>
      <c r="F19060" t="s">
        <v>22265</v>
      </c>
      <c r="G19060" t="s">
        <v>10</v>
      </c>
      <c r="H19060">
        <v>12</v>
      </c>
      <c r="I19060">
        <v>65</v>
      </c>
      <c r="J19060">
        <v>2053</v>
      </c>
      <c r="K19060">
        <v>159</v>
      </c>
      <c r="L19060" t="s">
        <v>23190</v>
      </c>
      <c r="M19060" s="15" t="e">
        <f>IF(INDEX(#REF!,MATCH(Padrón!K19060,#REF!,0),MATCH(Padrón!J19060,#REF!,0))=K19060,"Sí","NO")</f>
        <v>#REF!</v>
      </c>
    </row>
    <row r="19061" spans="1:13" x14ac:dyDescent="0.25">
      <c r="A19061" t="s">
        <v>42265</v>
      </c>
      <c r="B19061">
        <v>23599066</v>
      </c>
      <c r="C19061">
        <v>1972</v>
      </c>
      <c r="D19061" t="s">
        <v>22181</v>
      </c>
      <c r="E19061" t="s">
        <v>22266</v>
      </c>
      <c r="F19061" t="s">
        <v>297</v>
      </c>
      <c r="G19061" t="s">
        <v>10</v>
      </c>
      <c r="H19061">
        <v>12</v>
      </c>
      <c r="I19061">
        <v>65</v>
      </c>
      <c r="J19061">
        <v>2053</v>
      </c>
      <c r="K19061">
        <v>160</v>
      </c>
      <c r="L19061" t="s">
        <v>23190</v>
      </c>
      <c r="M19061" s="15" t="e">
        <f>IF(INDEX(#REF!,MATCH(Padrón!K19061,#REF!,0),MATCH(Padrón!J19061,#REF!,0))=K19061,"Sí","NO")</f>
        <v>#REF!</v>
      </c>
    </row>
    <row r="19062" spans="1:13" x14ac:dyDescent="0.25">
      <c r="A19062" t="s">
        <v>42266</v>
      </c>
      <c r="B19062">
        <v>31122748</v>
      </c>
      <c r="C19062">
        <v>1985</v>
      </c>
      <c r="D19062" t="s">
        <v>22181</v>
      </c>
      <c r="E19062" t="s">
        <v>22267</v>
      </c>
      <c r="F19062" t="s">
        <v>22268</v>
      </c>
      <c r="G19062" t="s">
        <v>3</v>
      </c>
      <c r="H19062">
        <v>12</v>
      </c>
      <c r="I19062">
        <v>65</v>
      </c>
      <c r="J19062">
        <v>2053</v>
      </c>
      <c r="K19062">
        <v>161</v>
      </c>
      <c r="L19062" t="s">
        <v>23190</v>
      </c>
      <c r="M19062" s="15" t="e">
        <f>IF(INDEX(#REF!,MATCH(Padrón!K19062,#REF!,0),MATCH(Padrón!J19062,#REF!,0))=K19062,"Sí","NO")</f>
        <v>#REF!</v>
      </c>
    </row>
    <row r="19063" spans="1:13" x14ac:dyDescent="0.25">
      <c r="A19063" t="s">
        <v>42267</v>
      </c>
      <c r="B19063">
        <v>26406424</v>
      </c>
      <c r="C19063">
        <v>1978</v>
      </c>
      <c r="D19063" t="s">
        <v>22181</v>
      </c>
      <c r="E19063" t="s">
        <v>22269</v>
      </c>
      <c r="F19063" t="s">
        <v>22270</v>
      </c>
      <c r="G19063" t="s">
        <v>3</v>
      </c>
      <c r="H19063">
        <v>12</v>
      </c>
      <c r="I19063">
        <v>65</v>
      </c>
      <c r="J19063">
        <v>2053</v>
      </c>
      <c r="K19063">
        <v>162</v>
      </c>
      <c r="L19063" t="s">
        <v>23190</v>
      </c>
      <c r="M19063" s="15" t="e">
        <f>IF(INDEX(#REF!,MATCH(Padrón!K19063,#REF!,0),MATCH(Padrón!J19063,#REF!,0))=K19063,"Sí","NO")</f>
        <v>#REF!</v>
      </c>
    </row>
    <row r="19064" spans="1:13" x14ac:dyDescent="0.25">
      <c r="A19064" t="s">
        <v>42268</v>
      </c>
      <c r="B19064">
        <v>17087252</v>
      </c>
      <c r="C19064">
        <v>1964</v>
      </c>
      <c r="D19064" t="s">
        <v>22181</v>
      </c>
      <c r="E19064" t="s">
        <v>1115</v>
      </c>
      <c r="F19064" t="s">
        <v>1062</v>
      </c>
      <c r="G19064" t="s">
        <v>14621</v>
      </c>
      <c r="H19064">
        <v>12</v>
      </c>
      <c r="I19064">
        <v>65</v>
      </c>
      <c r="J19064">
        <v>2053</v>
      </c>
      <c r="K19064">
        <v>163</v>
      </c>
      <c r="L19064" t="s">
        <v>23190</v>
      </c>
      <c r="M19064" s="15" t="e">
        <f>IF(INDEX(#REF!,MATCH(Padrón!K19064,#REF!,0),MATCH(Padrón!J19064,#REF!,0))=K19064,"Sí","NO")</f>
        <v>#REF!</v>
      </c>
    </row>
    <row r="19065" spans="1:13" x14ac:dyDescent="0.25">
      <c r="A19065" t="s">
        <v>42269</v>
      </c>
      <c r="B19065">
        <v>14983615</v>
      </c>
      <c r="C19065">
        <v>1962</v>
      </c>
      <c r="D19065" t="s">
        <v>22181</v>
      </c>
      <c r="E19065" t="s">
        <v>465</v>
      </c>
      <c r="F19065" t="s">
        <v>221</v>
      </c>
      <c r="G19065" t="s">
        <v>27</v>
      </c>
      <c r="H19065">
        <v>12</v>
      </c>
      <c r="I19065">
        <v>65</v>
      </c>
      <c r="J19065">
        <v>2053</v>
      </c>
      <c r="K19065">
        <v>164</v>
      </c>
      <c r="L19065" t="s">
        <v>23190</v>
      </c>
      <c r="M19065" s="15" t="e">
        <f>IF(INDEX(#REF!,MATCH(Padrón!K19065,#REF!,0),MATCH(Padrón!J19065,#REF!,0))=K19065,"Sí","NO")</f>
        <v>#REF!</v>
      </c>
    </row>
    <row r="19066" spans="1:13" x14ac:dyDescent="0.25">
      <c r="A19066" t="s">
        <v>42270</v>
      </c>
      <c r="B19066">
        <v>28613581</v>
      </c>
      <c r="C19066">
        <v>1981</v>
      </c>
      <c r="D19066" t="s">
        <v>22181</v>
      </c>
      <c r="E19066" t="s">
        <v>22271</v>
      </c>
      <c r="F19066" t="s">
        <v>22272</v>
      </c>
      <c r="G19066" t="s">
        <v>10</v>
      </c>
      <c r="H19066">
        <v>12</v>
      </c>
      <c r="I19066">
        <v>65</v>
      </c>
      <c r="J19066">
        <v>2053</v>
      </c>
      <c r="K19066">
        <v>165</v>
      </c>
      <c r="L19066" t="s">
        <v>23190</v>
      </c>
      <c r="M19066" s="15" t="e">
        <f>IF(INDEX(#REF!,MATCH(Padrón!K19066,#REF!,0),MATCH(Padrón!J19066,#REF!,0))=K19066,"Sí","NO")</f>
        <v>#REF!</v>
      </c>
    </row>
    <row r="19067" spans="1:13" x14ac:dyDescent="0.25">
      <c r="A19067" t="s">
        <v>42271</v>
      </c>
      <c r="B19067">
        <v>24123080</v>
      </c>
      <c r="C19067">
        <v>1974</v>
      </c>
      <c r="D19067" t="s">
        <v>22181</v>
      </c>
      <c r="E19067" t="s">
        <v>2591</v>
      </c>
      <c r="F19067" t="s">
        <v>22273</v>
      </c>
      <c r="G19067" t="s">
        <v>3</v>
      </c>
      <c r="H19067">
        <v>12</v>
      </c>
      <c r="I19067">
        <v>65</v>
      </c>
      <c r="J19067">
        <v>2053</v>
      </c>
      <c r="K19067">
        <v>166</v>
      </c>
      <c r="L19067" t="s">
        <v>23190</v>
      </c>
      <c r="M19067" s="15" t="e">
        <f>IF(INDEX(#REF!,MATCH(Padrón!K19067,#REF!,0),MATCH(Padrón!J19067,#REF!,0))=K19067,"Sí","NO")</f>
        <v>#REF!</v>
      </c>
    </row>
    <row r="19068" spans="1:13" x14ac:dyDescent="0.25">
      <c r="A19068" t="s">
        <v>42272</v>
      </c>
      <c r="B19068">
        <v>5176763</v>
      </c>
      <c r="C19068">
        <v>1946</v>
      </c>
      <c r="D19068" t="s">
        <v>22181</v>
      </c>
      <c r="E19068" t="s">
        <v>14356</v>
      </c>
      <c r="F19068" t="s">
        <v>22274</v>
      </c>
      <c r="G19068" t="s">
        <v>3</v>
      </c>
      <c r="H19068">
        <v>12</v>
      </c>
      <c r="I19068">
        <v>65</v>
      </c>
      <c r="J19068">
        <v>2053</v>
      </c>
      <c r="K19068">
        <v>167</v>
      </c>
      <c r="L19068" t="s">
        <v>23190</v>
      </c>
      <c r="M19068" s="15" t="e">
        <f>IF(INDEX(#REF!,MATCH(Padrón!K19068,#REF!,0),MATCH(Padrón!J19068,#REF!,0))=K19068,"Sí","NO")</f>
        <v>#REF!</v>
      </c>
    </row>
    <row r="19069" spans="1:13" x14ac:dyDescent="0.25">
      <c r="A19069" t="s">
        <v>42273</v>
      </c>
      <c r="B19069">
        <v>27997131</v>
      </c>
      <c r="C19069">
        <v>1980</v>
      </c>
      <c r="D19069" t="s">
        <v>22181</v>
      </c>
      <c r="E19069" t="s">
        <v>22275</v>
      </c>
      <c r="F19069" t="s">
        <v>22276</v>
      </c>
      <c r="G19069" t="s">
        <v>3</v>
      </c>
      <c r="H19069">
        <v>12</v>
      </c>
      <c r="I19069">
        <v>65</v>
      </c>
      <c r="J19069">
        <v>2053</v>
      </c>
      <c r="K19069">
        <v>168</v>
      </c>
      <c r="L19069" t="s">
        <v>23190</v>
      </c>
      <c r="M19069" s="15" t="e">
        <f>IF(INDEX(#REF!,MATCH(Padrón!K19069,#REF!,0),MATCH(Padrón!J19069,#REF!,0))=K19069,"Sí","NO")</f>
        <v>#REF!</v>
      </c>
    </row>
    <row r="19070" spans="1:13" x14ac:dyDescent="0.25">
      <c r="A19070" t="s">
        <v>42274</v>
      </c>
      <c r="B19070">
        <v>18889839</v>
      </c>
      <c r="C19070">
        <v>1983</v>
      </c>
      <c r="D19070" t="s">
        <v>22181</v>
      </c>
      <c r="E19070" t="s">
        <v>22277</v>
      </c>
      <c r="F19070" t="s">
        <v>22278</v>
      </c>
      <c r="G19070" t="s">
        <v>10</v>
      </c>
      <c r="H19070">
        <v>12</v>
      </c>
      <c r="I19070">
        <v>65</v>
      </c>
      <c r="J19070">
        <v>2053</v>
      </c>
      <c r="K19070">
        <v>169</v>
      </c>
      <c r="L19070" t="s">
        <v>23190</v>
      </c>
      <c r="M19070" s="15" t="e">
        <f>IF(INDEX(#REF!,MATCH(Padrón!K19070,#REF!,0),MATCH(Padrón!J19070,#REF!,0))=K19070,"Sí","NO")</f>
        <v>#REF!</v>
      </c>
    </row>
    <row r="19071" spans="1:13" x14ac:dyDescent="0.25">
      <c r="A19071" t="s">
        <v>42275</v>
      </c>
      <c r="B19071">
        <v>29213805</v>
      </c>
      <c r="C19071">
        <v>1982</v>
      </c>
      <c r="D19071" t="s">
        <v>22181</v>
      </c>
      <c r="E19071" t="s">
        <v>1359</v>
      </c>
      <c r="F19071" t="s">
        <v>206</v>
      </c>
      <c r="G19071" t="s">
        <v>3</v>
      </c>
      <c r="H19071">
        <v>12</v>
      </c>
      <c r="I19071">
        <v>65</v>
      </c>
      <c r="J19071">
        <v>2053</v>
      </c>
      <c r="K19071">
        <v>170</v>
      </c>
      <c r="L19071" t="s">
        <v>23190</v>
      </c>
      <c r="M19071" s="15" t="e">
        <f>IF(INDEX(#REF!,MATCH(Padrón!K19071,#REF!,0),MATCH(Padrón!J19071,#REF!,0))=K19071,"Sí","NO")</f>
        <v>#REF!</v>
      </c>
    </row>
    <row r="19072" spans="1:13" x14ac:dyDescent="0.25">
      <c r="A19072" t="s">
        <v>42276</v>
      </c>
      <c r="B19072">
        <v>42405362</v>
      </c>
      <c r="C19072">
        <v>1999</v>
      </c>
      <c r="D19072" t="s">
        <v>22181</v>
      </c>
      <c r="E19072" t="s">
        <v>5740</v>
      </c>
      <c r="F19072" t="s">
        <v>1064</v>
      </c>
      <c r="G19072" t="s">
        <v>3</v>
      </c>
      <c r="H19072">
        <v>12</v>
      </c>
      <c r="I19072">
        <v>65</v>
      </c>
      <c r="J19072">
        <v>2053</v>
      </c>
      <c r="K19072">
        <v>171</v>
      </c>
      <c r="L19072" t="s">
        <v>23190</v>
      </c>
      <c r="M19072" s="15" t="e">
        <f>IF(INDEX(#REF!,MATCH(Padrón!K19072,#REF!,0),MATCH(Padrón!J19072,#REF!,0))=K19072,"Sí","NO")</f>
        <v>#REF!</v>
      </c>
    </row>
    <row r="19073" spans="1:13" x14ac:dyDescent="0.25">
      <c r="A19073" t="s">
        <v>42277</v>
      </c>
      <c r="B19073">
        <v>23444771</v>
      </c>
      <c r="C19073">
        <v>1974</v>
      </c>
      <c r="D19073" t="s">
        <v>22181</v>
      </c>
      <c r="E19073" t="s">
        <v>2913</v>
      </c>
      <c r="F19073" t="s">
        <v>22279</v>
      </c>
      <c r="G19073" t="s">
        <v>3</v>
      </c>
      <c r="H19073">
        <v>12</v>
      </c>
      <c r="I19073">
        <v>65</v>
      </c>
      <c r="J19073">
        <v>2053</v>
      </c>
      <c r="K19073">
        <v>172</v>
      </c>
      <c r="L19073" t="s">
        <v>23190</v>
      </c>
      <c r="M19073" s="15" t="e">
        <f>IF(INDEX(#REF!,MATCH(Padrón!K19073,#REF!,0),MATCH(Padrón!J19073,#REF!,0))=K19073,"Sí","NO")</f>
        <v>#REF!</v>
      </c>
    </row>
    <row r="19074" spans="1:13" x14ac:dyDescent="0.25">
      <c r="A19074" t="s">
        <v>42278</v>
      </c>
      <c r="B19074">
        <v>27993163</v>
      </c>
      <c r="C19074">
        <v>1980</v>
      </c>
      <c r="D19074" t="s">
        <v>22181</v>
      </c>
      <c r="E19074" t="s">
        <v>22280</v>
      </c>
      <c r="F19074" t="s">
        <v>22281</v>
      </c>
      <c r="G19074" t="s">
        <v>27</v>
      </c>
      <c r="H19074">
        <v>12</v>
      </c>
      <c r="I19074">
        <v>65</v>
      </c>
      <c r="J19074">
        <v>2053</v>
      </c>
      <c r="K19074">
        <v>173</v>
      </c>
      <c r="L19074" t="s">
        <v>23190</v>
      </c>
      <c r="M19074" s="15" t="e">
        <f>IF(INDEX(#REF!,MATCH(Padrón!K19074,#REF!,0),MATCH(Padrón!J19074,#REF!,0))=K19074,"Sí","NO")</f>
        <v>#REF!</v>
      </c>
    </row>
    <row r="19075" spans="1:13" x14ac:dyDescent="0.25">
      <c r="A19075" t="s">
        <v>42279</v>
      </c>
      <c r="B19075">
        <v>30014479</v>
      </c>
      <c r="C19075">
        <v>1983</v>
      </c>
      <c r="D19075" t="s">
        <v>22181</v>
      </c>
      <c r="E19075" t="s">
        <v>810</v>
      </c>
      <c r="F19075" t="s">
        <v>6936</v>
      </c>
      <c r="G19075" t="s">
        <v>117</v>
      </c>
      <c r="H19075">
        <v>12</v>
      </c>
      <c r="I19075">
        <v>65</v>
      </c>
      <c r="J19075">
        <v>2053</v>
      </c>
      <c r="K19075">
        <v>174</v>
      </c>
      <c r="L19075" t="s">
        <v>23190</v>
      </c>
      <c r="M19075" s="15" t="e">
        <f>IF(INDEX(#REF!,MATCH(Padrón!K19075,#REF!,0),MATCH(Padrón!J19075,#REF!,0))=K19075,"Sí","NO")</f>
        <v>#REF!</v>
      </c>
    </row>
    <row r="19076" spans="1:13" x14ac:dyDescent="0.25">
      <c r="A19076" t="s">
        <v>42280</v>
      </c>
      <c r="B19076">
        <v>43546103</v>
      </c>
      <c r="C19076">
        <v>2001</v>
      </c>
      <c r="D19076" t="s">
        <v>22181</v>
      </c>
      <c r="E19076" t="s">
        <v>22282</v>
      </c>
      <c r="F19076" t="s">
        <v>22283</v>
      </c>
      <c r="G19076" t="s">
        <v>10</v>
      </c>
      <c r="H19076">
        <v>12</v>
      </c>
      <c r="I19076">
        <v>65</v>
      </c>
      <c r="J19076">
        <v>2053</v>
      </c>
      <c r="K19076">
        <v>175</v>
      </c>
      <c r="L19076" t="s">
        <v>23190</v>
      </c>
      <c r="M19076" s="15" t="e">
        <f>IF(INDEX(#REF!,MATCH(Padrón!K19076,#REF!,0),MATCH(Padrón!J19076,#REF!,0))=K19076,"Sí","NO")</f>
        <v>#REF!</v>
      </c>
    </row>
    <row r="19077" spans="1:13" x14ac:dyDescent="0.25">
      <c r="A19077" t="s">
        <v>42281</v>
      </c>
      <c r="B19077">
        <v>41285615</v>
      </c>
      <c r="C19077">
        <v>1998</v>
      </c>
      <c r="D19077" t="s">
        <v>22181</v>
      </c>
      <c r="E19077" t="s">
        <v>1770</v>
      </c>
      <c r="F19077" t="s">
        <v>52</v>
      </c>
      <c r="G19077" t="s">
        <v>3</v>
      </c>
      <c r="H19077">
        <v>12</v>
      </c>
      <c r="I19077">
        <v>65</v>
      </c>
      <c r="J19077">
        <v>2053</v>
      </c>
      <c r="K19077">
        <v>176</v>
      </c>
      <c r="L19077" t="s">
        <v>23190</v>
      </c>
      <c r="M19077" s="15" t="e">
        <f>IF(INDEX(#REF!,MATCH(Padrón!K19077,#REF!,0),MATCH(Padrón!J19077,#REF!,0))=K19077,"Sí","NO")</f>
        <v>#REF!</v>
      </c>
    </row>
    <row r="19078" spans="1:13" x14ac:dyDescent="0.25">
      <c r="A19078" t="s">
        <v>42282</v>
      </c>
      <c r="B19078">
        <v>13399406</v>
      </c>
      <c r="C19078">
        <v>1959</v>
      </c>
      <c r="D19078" t="s">
        <v>22181</v>
      </c>
      <c r="E19078" t="s">
        <v>18338</v>
      </c>
      <c r="F19078" t="s">
        <v>6</v>
      </c>
      <c r="G19078" t="s">
        <v>10</v>
      </c>
      <c r="H19078">
        <v>12</v>
      </c>
      <c r="I19078">
        <v>65</v>
      </c>
      <c r="J19078">
        <v>2053</v>
      </c>
      <c r="K19078">
        <v>177</v>
      </c>
      <c r="L19078" t="s">
        <v>23190</v>
      </c>
      <c r="M19078" s="15" t="e">
        <f>IF(INDEX(#REF!,MATCH(Padrón!K19078,#REF!,0),MATCH(Padrón!J19078,#REF!,0))=K19078,"Sí","NO")</f>
        <v>#REF!</v>
      </c>
    </row>
    <row r="19079" spans="1:13" x14ac:dyDescent="0.25">
      <c r="A19079" t="s">
        <v>42283</v>
      </c>
      <c r="B19079">
        <v>20408007</v>
      </c>
      <c r="C19079">
        <v>1968</v>
      </c>
      <c r="D19079" t="s">
        <v>22181</v>
      </c>
      <c r="E19079" t="s">
        <v>22284</v>
      </c>
      <c r="F19079" t="s">
        <v>22285</v>
      </c>
      <c r="G19079" t="s">
        <v>3</v>
      </c>
      <c r="H19079">
        <v>12</v>
      </c>
      <c r="I19079">
        <v>65</v>
      </c>
      <c r="J19079">
        <v>2053</v>
      </c>
      <c r="K19079">
        <v>178</v>
      </c>
      <c r="L19079" t="s">
        <v>23190</v>
      </c>
      <c r="M19079" s="15" t="e">
        <f>IF(INDEX(#REF!,MATCH(Padrón!K19079,#REF!,0),MATCH(Padrón!J19079,#REF!,0))=K19079,"Sí","NO")</f>
        <v>#REF!</v>
      </c>
    </row>
    <row r="19080" spans="1:13" x14ac:dyDescent="0.25">
      <c r="A19080" t="s">
        <v>42284</v>
      </c>
      <c r="B19080">
        <v>17300512</v>
      </c>
      <c r="C19080">
        <v>1964</v>
      </c>
      <c r="D19080" t="s">
        <v>22181</v>
      </c>
      <c r="E19080" t="s">
        <v>17020</v>
      </c>
      <c r="F19080" t="s">
        <v>612</v>
      </c>
      <c r="G19080" t="s">
        <v>27</v>
      </c>
      <c r="H19080">
        <v>12</v>
      </c>
      <c r="I19080">
        <v>65</v>
      </c>
      <c r="J19080">
        <v>2053</v>
      </c>
      <c r="K19080">
        <v>179</v>
      </c>
      <c r="L19080" t="s">
        <v>23190</v>
      </c>
      <c r="M19080" s="15" t="e">
        <f>IF(INDEX(#REF!,MATCH(Padrón!K19080,#REF!,0),MATCH(Padrón!J19080,#REF!,0))=K19080,"Sí","NO")</f>
        <v>#REF!</v>
      </c>
    </row>
    <row r="19081" spans="1:13" x14ac:dyDescent="0.25">
      <c r="A19081" t="s">
        <v>42285</v>
      </c>
      <c r="B19081">
        <v>43917833</v>
      </c>
      <c r="C19081">
        <v>2002</v>
      </c>
      <c r="D19081" t="s">
        <v>22181</v>
      </c>
      <c r="E19081" t="s">
        <v>22286</v>
      </c>
      <c r="F19081" t="s">
        <v>22287</v>
      </c>
      <c r="G19081" t="s">
        <v>3</v>
      </c>
      <c r="H19081">
        <v>12</v>
      </c>
      <c r="I19081">
        <v>65</v>
      </c>
      <c r="J19081">
        <v>2053</v>
      </c>
      <c r="K19081">
        <v>180</v>
      </c>
      <c r="L19081" t="s">
        <v>23190</v>
      </c>
      <c r="M19081" s="15" t="e">
        <f>IF(INDEX(#REF!,MATCH(Padrón!K19081,#REF!,0),MATCH(Padrón!J19081,#REF!,0))=K19081,"Sí","NO")</f>
        <v>#REF!</v>
      </c>
    </row>
    <row r="19082" spans="1:13" x14ac:dyDescent="0.25">
      <c r="A19082" t="s">
        <v>42286</v>
      </c>
      <c r="B19082">
        <v>41617680</v>
      </c>
      <c r="C19082">
        <v>1999</v>
      </c>
      <c r="D19082" t="s">
        <v>22181</v>
      </c>
      <c r="E19082" t="s">
        <v>22288</v>
      </c>
      <c r="F19082" t="s">
        <v>889</v>
      </c>
      <c r="G19082" t="s">
        <v>27</v>
      </c>
      <c r="H19082">
        <v>12</v>
      </c>
      <c r="I19082">
        <v>65</v>
      </c>
      <c r="J19082">
        <v>2053</v>
      </c>
      <c r="K19082">
        <v>181</v>
      </c>
      <c r="L19082" t="s">
        <v>23190</v>
      </c>
      <c r="M19082" s="15" t="e">
        <f>IF(INDEX(#REF!,MATCH(Padrón!K19082,#REF!,0),MATCH(Padrón!J19082,#REF!,0))=K19082,"Sí","NO")</f>
        <v>#REF!</v>
      </c>
    </row>
    <row r="19083" spans="1:13" x14ac:dyDescent="0.25">
      <c r="A19083" t="s">
        <v>42287</v>
      </c>
      <c r="B19083">
        <v>18097129</v>
      </c>
      <c r="C19083">
        <v>1966</v>
      </c>
      <c r="D19083" t="s">
        <v>22181</v>
      </c>
      <c r="E19083" t="s">
        <v>22289</v>
      </c>
      <c r="F19083" t="s">
        <v>804</v>
      </c>
      <c r="G19083" t="s">
        <v>10</v>
      </c>
      <c r="H19083">
        <v>12</v>
      </c>
      <c r="I19083">
        <v>65</v>
      </c>
      <c r="J19083">
        <v>2053</v>
      </c>
      <c r="K19083">
        <v>182</v>
      </c>
      <c r="L19083" t="s">
        <v>23190</v>
      </c>
      <c r="M19083" s="15" t="e">
        <f>IF(INDEX(#REF!,MATCH(Padrón!K19083,#REF!,0),MATCH(Padrón!J19083,#REF!,0))=K19083,"Sí","NO")</f>
        <v>#REF!</v>
      </c>
    </row>
    <row r="19084" spans="1:13" x14ac:dyDescent="0.25">
      <c r="A19084" t="s">
        <v>42288</v>
      </c>
      <c r="B19084">
        <v>11841893</v>
      </c>
      <c r="C19084">
        <v>1952</v>
      </c>
      <c r="D19084" t="s">
        <v>22181</v>
      </c>
      <c r="E19084" t="s">
        <v>9946</v>
      </c>
      <c r="F19084" t="s">
        <v>238</v>
      </c>
      <c r="G19084" t="s">
        <v>10</v>
      </c>
      <c r="H19084">
        <v>12</v>
      </c>
      <c r="I19084">
        <v>65</v>
      </c>
      <c r="J19084">
        <v>2053</v>
      </c>
      <c r="K19084">
        <v>183</v>
      </c>
      <c r="L19084" t="s">
        <v>23190</v>
      </c>
      <c r="M19084" s="15" t="e">
        <f>IF(INDEX(#REF!,MATCH(Padrón!K19084,#REF!,0),MATCH(Padrón!J19084,#REF!,0))=K19084,"Sí","NO")</f>
        <v>#REF!</v>
      </c>
    </row>
    <row r="19085" spans="1:13" x14ac:dyDescent="0.25">
      <c r="A19085" t="s">
        <v>42289</v>
      </c>
      <c r="B19085">
        <v>42715293</v>
      </c>
      <c r="C19085">
        <v>2000</v>
      </c>
      <c r="D19085" t="s">
        <v>22181</v>
      </c>
      <c r="E19085" t="s">
        <v>22290</v>
      </c>
      <c r="F19085" t="s">
        <v>312</v>
      </c>
      <c r="G19085" t="s">
        <v>3</v>
      </c>
      <c r="H19085">
        <v>12</v>
      </c>
      <c r="I19085">
        <v>65</v>
      </c>
      <c r="J19085">
        <v>2053</v>
      </c>
      <c r="K19085">
        <v>184</v>
      </c>
      <c r="L19085" t="s">
        <v>23190</v>
      </c>
      <c r="M19085" s="15" t="e">
        <f>IF(INDEX(#REF!,MATCH(Padrón!K19085,#REF!,0),MATCH(Padrón!J19085,#REF!,0))=K19085,"Sí","NO")</f>
        <v>#REF!</v>
      </c>
    </row>
    <row r="19086" spans="1:13" x14ac:dyDescent="0.25">
      <c r="A19086" t="s">
        <v>42290</v>
      </c>
      <c r="B19086">
        <v>14423856</v>
      </c>
      <c r="C19086">
        <v>1961</v>
      </c>
      <c r="D19086" t="s">
        <v>22181</v>
      </c>
      <c r="E19086" t="s">
        <v>22291</v>
      </c>
      <c r="F19086" t="s">
        <v>90</v>
      </c>
      <c r="G19086" t="s">
        <v>3</v>
      </c>
      <c r="H19086">
        <v>12</v>
      </c>
      <c r="I19086">
        <v>65</v>
      </c>
      <c r="J19086">
        <v>2053</v>
      </c>
      <c r="K19086">
        <v>185</v>
      </c>
      <c r="L19086" t="s">
        <v>23190</v>
      </c>
      <c r="M19086" s="15" t="e">
        <f>IF(INDEX(#REF!,MATCH(Padrón!K19086,#REF!,0),MATCH(Padrón!J19086,#REF!,0))=K19086,"Sí","NO")</f>
        <v>#REF!</v>
      </c>
    </row>
    <row r="19087" spans="1:13" x14ac:dyDescent="0.25">
      <c r="A19087" t="s">
        <v>42291</v>
      </c>
      <c r="B19087">
        <v>13376792</v>
      </c>
      <c r="C19087">
        <v>1959</v>
      </c>
      <c r="D19087" t="s">
        <v>22181</v>
      </c>
      <c r="E19087" t="s">
        <v>7105</v>
      </c>
      <c r="F19087" t="s">
        <v>5421</v>
      </c>
      <c r="G19087" t="s">
        <v>88</v>
      </c>
      <c r="H19087">
        <v>12</v>
      </c>
      <c r="I19087">
        <v>65</v>
      </c>
      <c r="J19087">
        <v>2053</v>
      </c>
      <c r="K19087">
        <v>186</v>
      </c>
      <c r="L19087" t="s">
        <v>23190</v>
      </c>
      <c r="M19087" s="15" t="e">
        <f>IF(INDEX(#REF!,MATCH(Padrón!K19087,#REF!,0),MATCH(Padrón!J19087,#REF!,0))=K19087,"Sí","NO")</f>
        <v>#REF!</v>
      </c>
    </row>
    <row r="19088" spans="1:13" x14ac:dyDescent="0.25">
      <c r="A19088" t="s">
        <v>42292</v>
      </c>
      <c r="B19088">
        <v>45137478</v>
      </c>
      <c r="C19088">
        <v>2002</v>
      </c>
      <c r="D19088" t="s">
        <v>22181</v>
      </c>
      <c r="E19088" t="s">
        <v>22292</v>
      </c>
      <c r="F19088" t="s">
        <v>90</v>
      </c>
      <c r="G19088" t="s">
        <v>3</v>
      </c>
      <c r="H19088">
        <v>12</v>
      </c>
      <c r="I19088">
        <v>65</v>
      </c>
      <c r="J19088">
        <v>2053</v>
      </c>
      <c r="K19088">
        <v>187</v>
      </c>
      <c r="L19088" t="s">
        <v>23190</v>
      </c>
      <c r="M19088" s="15" t="e">
        <f>IF(INDEX(#REF!,MATCH(Padrón!K19088,#REF!,0),MATCH(Padrón!J19088,#REF!,0))=K19088,"Sí","NO")</f>
        <v>#REF!</v>
      </c>
    </row>
    <row r="19089" spans="1:13" x14ac:dyDescent="0.25">
      <c r="A19089" t="s">
        <v>42293</v>
      </c>
      <c r="B19089">
        <v>42811123</v>
      </c>
      <c r="C19089">
        <v>2000</v>
      </c>
      <c r="D19089" t="s">
        <v>22181</v>
      </c>
      <c r="E19089" t="s">
        <v>6953</v>
      </c>
      <c r="F19089" t="s">
        <v>21693</v>
      </c>
      <c r="G19089" t="s">
        <v>3</v>
      </c>
      <c r="H19089">
        <v>12</v>
      </c>
      <c r="I19089">
        <v>65</v>
      </c>
      <c r="J19089">
        <v>2053</v>
      </c>
      <c r="K19089">
        <v>188</v>
      </c>
      <c r="L19089" t="s">
        <v>23190</v>
      </c>
      <c r="M19089" s="15" t="e">
        <f>IF(INDEX(#REF!,MATCH(Padrón!K19089,#REF!,0),MATCH(Padrón!J19089,#REF!,0))=K19089,"Sí","NO")</f>
        <v>#REF!</v>
      </c>
    </row>
    <row r="19090" spans="1:13" x14ac:dyDescent="0.25">
      <c r="A19090" t="s">
        <v>42294</v>
      </c>
      <c r="B19090">
        <v>43120758</v>
      </c>
      <c r="C19090">
        <v>2000</v>
      </c>
      <c r="D19090" t="s">
        <v>22181</v>
      </c>
      <c r="E19090" t="s">
        <v>22293</v>
      </c>
      <c r="F19090" t="s">
        <v>297</v>
      </c>
      <c r="G19090" t="s">
        <v>10</v>
      </c>
      <c r="H19090">
        <v>12</v>
      </c>
      <c r="I19090">
        <v>65</v>
      </c>
      <c r="J19090">
        <v>2053</v>
      </c>
      <c r="K19090">
        <v>189</v>
      </c>
      <c r="L19090" t="s">
        <v>23190</v>
      </c>
      <c r="M19090" s="15" t="e">
        <f>IF(INDEX(#REF!,MATCH(Padrón!K19090,#REF!,0),MATCH(Padrón!J19090,#REF!,0))=K19090,"Sí","NO")</f>
        <v>#REF!</v>
      </c>
    </row>
    <row r="19091" spans="1:13" x14ac:dyDescent="0.25">
      <c r="A19091" t="s">
        <v>42295</v>
      </c>
      <c r="B19091">
        <v>48086901</v>
      </c>
      <c r="C19091">
        <v>2007</v>
      </c>
      <c r="D19091" t="s">
        <v>22181</v>
      </c>
      <c r="E19091" t="s">
        <v>22294</v>
      </c>
      <c r="F19091" t="s">
        <v>22295</v>
      </c>
      <c r="G19091" t="s">
        <v>3</v>
      </c>
      <c r="H19091">
        <v>12</v>
      </c>
      <c r="I19091">
        <v>65</v>
      </c>
      <c r="J19091">
        <v>2053</v>
      </c>
      <c r="K19091">
        <v>190</v>
      </c>
      <c r="L19091" t="s">
        <v>23190</v>
      </c>
      <c r="M19091" s="15" t="e">
        <f>IF(INDEX(#REF!,MATCH(Padrón!K19091,#REF!,0),MATCH(Padrón!J19091,#REF!,0))=K19091,"Sí","NO")</f>
        <v>#REF!</v>
      </c>
    </row>
    <row r="19092" spans="1:13" x14ac:dyDescent="0.25">
      <c r="A19092" t="s">
        <v>42296</v>
      </c>
      <c r="B19092">
        <v>23737881</v>
      </c>
      <c r="C19092">
        <v>1973</v>
      </c>
      <c r="D19092" t="s">
        <v>22181</v>
      </c>
      <c r="E19092" t="s">
        <v>1173</v>
      </c>
      <c r="F19092" t="s">
        <v>22296</v>
      </c>
      <c r="G19092" t="s">
        <v>10</v>
      </c>
      <c r="H19092">
        <v>12</v>
      </c>
      <c r="I19092">
        <v>65</v>
      </c>
      <c r="J19092">
        <v>2053</v>
      </c>
      <c r="K19092">
        <v>191</v>
      </c>
      <c r="L19092" t="s">
        <v>23190</v>
      </c>
      <c r="M19092" s="15" t="e">
        <f>IF(INDEX(#REF!,MATCH(Padrón!K19092,#REF!,0),MATCH(Padrón!J19092,#REF!,0))=K19092,"Sí","NO")</f>
        <v>#REF!</v>
      </c>
    </row>
    <row r="19093" spans="1:13" x14ac:dyDescent="0.25">
      <c r="A19093" t="s">
        <v>42297</v>
      </c>
      <c r="B19093">
        <v>27477764</v>
      </c>
      <c r="C19093">
        <v>1979</v>
      </c>
      <c r="D19093" t="s">
        <v>22181</v>
      </c>
      <c r="E19093" t="s">
        <v>1372</v>
      </c>
      <c r="F19093" t="s">
        <v>22297</v>
      </c>
      <c r="G19093" t="s">
        <v>3</v>
      </c>
      <c r="H19093">
        <v>12</v>
      </c>
      <c r="I19093">
        <v>65</v>
      </c>
      <c r="J19093">
        <v>2053</v>
      </c>
      <c r="K19093">
        <v>192</v>
      </c>
      <c r="L19093" t="s">
        <v>23190</v>
      </c>
      <c r="M19093" s="15" t="e">
        <f>IF(INDEX(#REF!,MATCH(Padrón!K19093,#REF!,0),MATCH(Padrón!J19093,#REF!,0))=K19093,"Sí","NO")</f>
        <v>#REF!</v>
      </c>
    </row>
    <row r="19094" spans="1:13" x14ac:dyDescent="0.25">
      <c r="A19094" t="s">
        <v>42298</v>
      </c>
      <c r="B19094">
        <v>13444765</v>
      </c>
      <c r="C19094">
        <v>1950</v>
      </c>
      <c r="D19094" t="s">
        <v>22181</v>
      </c>
      <c r="E19094" t="s">
        <v>4993</v>
      </c>
      <c r="F19094" t="s">
        <v>22298</v>
      </c>
      <c r="G19094" t="s">
        <v>10</v>
      </c>
      <c r="H19094">
        <v>12</v>
      </c>
      <c r="I19094">
        <v>65</v>
      </c>
      <c r="J19094">
        <v>2053</v>
      </c>
      <c r="K19094">
        <v>193</v>
      </c>
      <c r="L19094" t="s">
        <v>23190</v>
      </c>
      <c r="M19094" s="15" t="e">
        <f>IF(INDEX(#REF!,MATCH(Padrón!K19094,#REF!,0),MATCH(Padrón!J19094,#REF!,0))=K19094,"Sí","NO")</f>
        <v>#REF!</v>
      </c>
    </row>
    <row r="19095" spans="1:13" x14ac:dyDescent="0.25">
      <c r="A19095" t="s">
        <v>42299</v>
      </c>
      <c r="B19095">
        <v>43944984</v>
      </c>
      <c r="C19095">
        <v>1999</v>
      </c>
      <c r="D19095" t="s">
        <v>22181</v>
      </c>
      <c r="E19095" t="s">
        <v>22299</v>
      </c>
      <c r="F19095" t="s">
        <v>2359</v>
      </c>
      <c r="G19095" t="s">
        <v>3</v>
      </c>
      <c r="H19095">
        <v>12</v>
      </c>
      <c r="I19095">
        <v>65</v>
      </c>
      <c r="J19095">
        <v>2053</v>
      </c>
      <c r="K19095">
        <v>194</v>
      </c>
      <c r="L19095" t="s">
        <v>23190</v>
      </c>
      <c r="M19095" s="15" t="e">
        <f>IF(INDEX(#REF!,MATCH(Padrón!K19095,#REF!,0),MATCH(Padrón!J19095,#REF!,0))=K19095,"Sí","NO")</f>
        <v>#REF!</v>
      </c>
    </row>
    <row r="19096" spans="1:13" x14ac:dyDescent="0.25">
      <c r="A19096" t="s">
        <v>42300</v>
      </c>
      <c r="B19096">
        <v>45026820</v>
      </c>
      <c r="C19096">
        <v>2002</v>
      </c>
      <c r="D19096" t="s">
        <v>22181</v>
      </c>
      <c r="E19096" t="s">
        <v>22300</v>
      </c>
      <c r="F19096" t="s">
        <v>22301</v>
      </c>
      <c r="G19096" t="s">
        <v>3</v>
      </c>
      <c r="H19096">
        <v>12</v>
      </c>
      <c r="I19096">
        <v>65</v>
      </c>
      <c r="J19096">
        <v>2053</v>
      </c>
      <c r="K19096">
        <v>195</v>
      </c>
      <c r="L19096" t="s">
        <v>23190</v>
      </c>
      <c r="M19096" s="15" t="e">
        <f>IF(INDEX(#REF!,MATCH(Padrón!K19096,#REF!,0),MATCH(Padrón!J19096,#REF!,0))=K19096,"Sí","NO")</f>
        <v>#REF!</v>
      </c>
    </row>
    <row r="19097" spans="1:13" x14ac:dyDescent="0.25">
      <c r="A19097" t="s">
        <v>42301</v>
      </c>
      <c r="B19097">
        <v>49789276</v>
      </c>
      <c r="C19097">
        <v>2007</v>
      </c>
      <c r="D19097" t="s">
        <v>22181</v>
      </c>
      <c r="E19097" t="s">
        <v>22302</v>
      </c>
      <c r="F19097" t="s">
        <v>1256</v>
      </c>
      <c r="G19097" t="s">
        <v>3</v>
      </c>
      <c r="H19097">
        <v>12</v>
      </c>
      <c r="I19097">
        <v>65</v>
      </c>
      <c r="J19097">
        <v>2053</v>
      </c>
      <c r="K19097">
        <v>196</v>
      </c>
      <c r="L19097" t="s">
        <v>23190</v>
      </c>
      <c r="M19097" s="15" t="e">
        <f>IF(INDEX(#REF!,MATCH(Padrón!K19097,#REF!,0),MATCH(Padrón!J19097,#REF!,0))=K19097,"Sí","NO")</f>
        <v>#REF!</v>
      </c>
    </row>
    <row r="19098" spans="1:13" x14ac:dyDescent="0.25">
      <c r="A19098" t="s">
        <v>42302</v>
      </c>
      <c r="B19098">
        <v>47595545</v>
      </c>
      <c r="C19098">
        <v>2007</v>
      </c>
      <c r="D19098" t="s">
        <v>22181</v>
      </c>
      <c r="E19098" t="s">
        <v>22303</v>
      </c>
      <c r="F19098" t="s">
        <v>22304</v>
      </c>
      <c r="G19098" t="s">
        <v>3</v>
      </c>
      <c r="H19098">
        <v>12</v>
      </c>
      <c r="I19098">
        <v>65</v>
      </c>
      <c r="J19098">
        <v>2053</v>
      </c>
      <c r="K19098">
        <v>197</v>
      </c>
      <c r="L19098" t="s">
        <v>23190</v>
      </c>
      <c r="M19098" s="15" t="e">
        <f>IF(INDEX(#REF!,MATCH(Padrón!K19098,#REF!,0),MATCH(Padrón!J19098,#REF!,0))=K19098,"Sí","NO")</f>
        <v>#REF!</v>
      </c>
    </row>
    <row r="19099" spans="1:13" x14ac:dyDescent="0.25">
      <c r="A19099" t="s">
        <v>42303</v>
      </c>
      <c r="B19099">
        <v>1557576</v>
      </c>
      <c r="C19099">
        <v>1926</v>
      </c>
      <c r="D19099" t="s">
        <v>22181</v>
      </c>
      <c r="E19099" t="s">
        <v>22305</v>
      </c>
      <c r="F19099" t="s">
        <v>22306</v>
      </c>
      <c r="G19099" t="s">
        <v>14</v>
      </c>
      <c r="H19099">
        <v>12</v>
      </c>
      <c r="I19099">
        <v>65</v>
      </c>
      <c r="J19099">
        <v>2053</v>
      </c>
      <c r="K19099">
        <v>198</v>
      </c>
      <c r="L19099" t="s">
        <v>23190</v>
      </c>
      <c r="M19099" s="15" t="e">
        <f>IF(INDEX(#REF!,MATCH(Padrón!K19099,#REF!,0),MATCH(Padrón!J19099,#REF!,0))=K19099,"Sí","NO")</f>
        <v>#REF!</v>
      </c>
    </row>
    <row r="19100" spans="1:13" x14ac:dyDescent="0.25">
      <c r="A19100" t="s">
        <v>42304</v>
      </c>
      <c r="B19100">
        <v>17878585</v>
      </c>
      <c r="C19100">
        <v>1966</v>
      </c>
      <c r="D19100" t="s">
        <v>22181</v>
      </c>
      <c r="E19100" t="s">
        <v>22307</v>
      </c>
      <c r="F19100" t="s">
        <v>22308</v>
      </c>
      <c r="G19100" t="s">
        <v>10</v>
      </c>
      <c r="H19100">
        <v>12</v>
      </c>
      <c r="I19100">
        <v>65</v>
      </c>
      <c r="J19100">
        <v>2053</v>
      </c>
      <c r="K19100">
        <v>199</v>
      </c>
      <c r="L19100" t="s">
        <v>23190</v>
      </c>
      <c r="M19100" s="15" t="e">
        <f>IF(INDEX(#REF!,MATCH(Padrón!K19100,#REF!,0),MATCH(Padrón!J19100,#REF!,0))=K19100,"Sí","NO")</f>
        <v>#REF!</v>
      </c>
    </row>
    <row r="19101" spans="1:13" x14ac:dyDescent="0.25">
      <c r="A19101" t="s">
        <v>42305</v>
      </c>
      <c r="B19101">
        <v>46854185</v>
      </c>
      <c r="C19101">
        <v>2006</v>
      </c>
      <c r="D19101" t="s">
        <v>22309</v>
      </c>
      <c r="E19101" t="s">
        <v>22310</v>
      </c>
      <c r="F19101" t="s">
        <v>1109</v>
      </c>
      <c r="G19101" t="s">
        <v>3</v>
      </c>
      <c r="H19101">
        <v>12</v>
      </c>
      <c r="I19101">
        <v>65</v>
      </c>
      <c r="J19101">
        <v>2053</v>
      </c>
      <c r="K19101">
        <v>200</v>
      </c>
      <c r="L19101" t="s">
        <v>23190</v>
      </c>
      <c r="M19101" s="15" t="e">
        <f>IF(INDEX(#REF!,MATCH(Padrón!K19101,#REF!,0),MATCH(Padrón!J19101,#REF!,0))=K19101,"Sí","NO")</f>
        <v>#REF!</v>
      </c>
    </row>
    <row r="19102" spans="1:13" x14ac:dyDescent="0.25">
      <c r="A19102" t="s">
        <v>42306</v>
      </c>
      <c r="B19102">
        <v>16457888</v>
      </c>
      <c r="C19102">
        <v>1963</v>
      </c>
      <c r="D19102" t="s">
        <v>22311</v>
      </c>
      <c r="E19102" t="s">
        <v>551</v>
      </c>
      <c r="F19102" t="s">
        <v>13585</v>
      </c>
      <c r="G19102" t="s">
        <v>27</v>
      </c>
      <c r="H19102">
        <v>12</v>
      </c>
      <c r="I19102">
        <v>65</v>
      </c>
      <c r="J19102">
        <v>2053</v>
      </c>
      <c r="K19102">
        <v>201</v>
      </c>
      <c r="L19102" t="s">
        <v>23190</v>
      </c>
      <c r="M19102" s="15" t="e">
        <f>IF(INDEX(#REF!,MATCH(Padrón!K19102,#REF!,0),MATCH(Padrón!J19102,#REF!,0))=K19102,"Sí","NO")</f>
        <v>#REF!</v>
      </c>
    </row>
    <row r="19103" spans="1:13" x14ac:dyDescent="0.25">
      <c r="A19103" t="s">
        <v>42307</v>
      </c>
      <c r="B19103">
        <v>46713116</v>
      </c>
      <c r="C19103">
        <v>2005</v>
      </c>
      <c r="D19103" t="s">
        <v>22312</v>
      </c>
      <c r="E19103" t="s">
        <v>22313</v>
      </c>
      <c r="F19103" t="s">
        <v>22314</v>
      </c>
      <c r="G19103" t="s">
        <v>3</v>
      </c>
      <c r="H19103">
        <v>12</v>
      </c>
      <c r="I19103">
        <v>65</v>
      </c>
      <c r="J19103">
        <v>2053</v>
      </c>
      <c r="K19103">
        <v>202</v>
      </c>
      <c r="L19103" t="s">
        <v>23190</v>
      </c>
      <c r="M19103" s="15" t="e">
        <f>IF(INDEX(#REF!,MATCH(Padrón!K19103,#REF!,0),MATCH(Padrón!J19103,#REF!,0))=K19103,"Sí","NO")</f>
        <v>#REF!</v>
      </c>
    </row>
    <row r="19104" spans="1:13" x14ac:dyDescent="0.25">
      <c r="A19104" t="s">
        <v>42308</v>
      </c>
      <c r="B19104">
        <v>30785480</v>
      </c>
      <c r="C19104">
        <v>1984</v>
      </c>
      <c r="D19104" t="s">
        <v>22312</v>
      </c>
      <c r="E19104" t="s">
        <v>22315</v>
      </c>
      <c r="F19104" t="s">
        <v>22316</v>
      </c>
      <c r="G19104" t="s">
        <v>117</v>
      </c>
      <c r="H19104">
        <v>12</v>
      </c>
      <c r="I19104">
        <v>65</v>
      </c>
      <c r="J19104">
        <v>2053</v>
      </c>
      <c r="K19104">
        <v>203</v>
      </c>
      <c r="L19104" t="s">
        <v>23190</v>
      </c>
      <c r="M19104" s="15" t="e">
        <f>IF(INDEX(#REF!,MATCH(Padrón!K19104,#REF!,0),MATCH(Padrón!J19104,#REF!,0))=K19104,"Sí","NO")</f>
        <v>#REF!</v>
      </c>
    </row>
    <row r="19105" spans="1:13" x14ac:dyDescent="0.25">
      <c r="A19105" t="s">
        <v>42309</v>
      </c>
      <c r="B19105">
        <v>40198190</v>
      </c>
      <c r="C19105">
        <v>1997</v>
      </c>
      <c r="D19105" t="s">
        <v>22312</v>
      </c>
      <c r="E19105" t="s">
        <v>2696</v>
      </c>
      <c r="F19105" t="s">
        <v>6306</v>
      </c>
      <c r="G19105" t="s">
        <v>3</v>
      </c>
      <c r="H19105">
        <v>12</v>
      </c>
      <c r="I19105">
        <v>65</v>
      </c>
      <c r="J19105">
        <v>2053</v>
      </c>
      <c r="K19105">
        <v>204</v>
      </c>
      <c r="L19105" t="s">
        <v>23190</v>
      </c>
      <c r="M19105" s="15" t="e">
        <f>IF(INDEX(#REF!,MATCH(Padrón!K19105,#REF!,0),MATCH(Padrón!J19105,#REF!,0))=K19105,"Sí","NO")</f>
        <v>#REF!</v>
      </c>
    </row>
    <row r="19106" spans="1:13" x14ac:dyDescent="0.25">
      <c r="A19106" t="s">
        <v>42310</v>
      </c>
      <c r="B19106">
        <v>28313126</v>
      </c>
      <c r="C19106">
        <v>1980</v>
      </c>
      <c r="D19106" t="s">
        <v>22312</v>
      </c>
      <c r="E19106" t="s">
        <v>22317</v>
      </c>
      <c r="F19106" t="s">
        <v>22318</v>
      </c>
      <c r="G19106" t="s">
        <v>3</v>
      </c>
      <c r="H19106">
        <v>12</v>
      </c>
      <c r="I19106">
        <v>65</v>
      </c>
      <c r="J19106">
        <v>2053</v>
      </c>
      <c r="K19106">
        <v>205</v>
      </c>
      <c r="L19106" t="s">
        <v>23190</v>
      </c>
      <c r="M19106" s="15" t="e">
        <f>IF(INDEX(#REF!,MATCH(Padrón!K19106,#REF!,0),MATCH(Padrón!J19106,#REF!,0))=K19106,"Sí","NO")</f>
        <v>#REF!</v>
      </c>
    </row>
    <row r="19107" spans="1:13" x14ac:dyDescent="0.25">
      <c r="A19107" t="s">
        <v>42311</v>
      </c>
      <c r="B19107">
        <v>37582700</v>
      </c>
      <c r="C19107">
        <v>1993</v>
      </c>
      <c r="D19107" t="s">
        <v>22312</v>
      </c>
      <c r="E19107" t="s">
        <v>3503</v>
      </c>
      <c r="F19107" t="s">
        <v>2498</v>
      </c>
      <c r="G19107" t="s">
        <v>10</v>
      </c>
      <c r="H19107">
        <v>12</v>
      </c>
      <c r="I19107">
        <v>65</v>
      </c>
      <c r="J19107">
        <v>2053</v>
      </c>
      <c r="K19107">
        <v>206</v>
      </c>
      <c r="L19107" t="s">
        <v>23190</v>
      </c>
      <c r="M19107" s="15" t="e">
        <f>IF(INDEX(#REF!,MATCH(Padrón!K19107,#REF!,0),MATCH(Padrón!J19107,#REF!,0))=K19107,"Sí","NO")</f>
        <v>#REF!</v>
      </c>
    </row>
    <row r="19108" spans="1:13" x14ac:dyDescent="0.25">
      <c r="A19108" t="s">
        <v>42312</v>
      </c>
      <c r="B19108">
        <v>27993297</v>
      </c>
      <c r="C19108">
        <v>1980</v>
      </c>
      <c r="D19108" t="s">
        <v>22312</v>
      </c>
      <c r="E19108" t="s">
        <v>1793</v>
      </c>
      <c r="F19108" t="s">
        <v>8514</v>
      </c>
      <c r="G19108" t="s">
        <v>3</v>
      </c>
      <c r="H19108">
        <v>12</v>
      </c>
      <c r="I19108">
        <v>65</v>
      </c>
      <c r="J19108">
        <v>2053</v>
      </c>
      <c r="K19108">
        <v>207</v>
      </c>
      <c r="L19108" t="s">
        <v>23190</v>
      </c>
      <c r="M19108" s="15" t="e">
        <f>IF(INDEX(#REF!,MATCH(Padrón!K19108,#REF!,0),MATCH(Padrón!J19108,#REF!,0))=K19108,"Sí","NO")</f>
        <v>#REF!</v>
      </c>
    </row>
    <row r="19109" spans="1:13" x14ac:dyDescent="0.25">
      <c r="A19109" t="s">
        <v>42313</v>
      </c>
      <c r="B19109">
        <v>45555793</v>
      </c>
      <c r="C19109">
        <v>2003</v>
      </c>
      <c r="D19109" t="s">
        <v>22312</v>
      </c>
      <c r="E19109" t="s">
        <v>22319</v>
      </c>
      <c r="F19109" t="s">
        <v>1028</v>
      </c>
      <c r="G19109" t="s">
        <v>3</v>
      </c>
      <c r="H19109">
        <v>12</v>
      </c>
      <c r="I19109">
        <v>65</v>
      </c>
      <c r="J19109">
        <v>2053</v>
      </c>
      <c r="K19109">
        <v>208</v>
      </c>
      <c r="L19109" t="s">
        <v>23190</v>
      </c>
      <c r="M19109" s="15" t="e">
        <f>IF(INDEX(#REF!,MATCH(Padrón!K19109,#REF!,0),MATCH(Padrón!J19109,#REF!,0))=K19109,"Sí","NO")</f>
        <v>#REF!</v>
      </c>
    </row>
    <row r="19110" spans="1:13" x14ac:dyDescent="0.25">
      <c r="A19110" t="s">
        <v>42314</v>
      </c>
      <c r="B19110">
        <v>42085401</v>
      </c>
      <c r="C19110">
        <v>1999</v>
      </c>
      <c r="D19110" t="s">
        <v>22312</v>
      </c>
      <c r="E19110" t="s">
        <v>22320</v>
      </c>
      <c r="F19110" t="s">
        <v>2498</v>
      </c>
      <c r="G19110" t="s">
        <v>3</v>
      </c>
      <c r="H19110">
        <v>12</v>
      </c>
      <c r="I19110">
        <v>65</v>
      </c>
      <c r="J19110">
        <v>2053</v>
      </c>
      <c r="K19110">
        <v>209</v>
      </c>
      <c r="L19110" t="s">
        <v>23190</v>
      </c>
      <c r="M19110" s="15" t="e">
        <f>IF(INDEX(#REF!,MATCH(Padrón!K19110,#REF!,0),MATCH(Padrón!J19110,#REF!,0))=K19110,"Sí","NO")</f>
        <v>#REF!</v>
      </c>
    </row>
    <row r="19111" spans="1:13" x14ac:dyDescent="0.25">
      <c r="A19111" t="s">
        <v>42315</v>
      </c>
      <c r="B19111">
        <v>18097084</v>
      </c>
      <c r="C19111">
        <v>1958</v>
      </c>
      <c r="D19111" t="s">
        <v>22312</v>
      </c>
      <c r="E19111" t="s">
        <v>22321</v>
      </c>
      <c r="F19111" t="s">
        <v>618</v>
      </c>
      <c r="G19111" t="s">
        <v>3</v>
      </c>
      <c r="H19111">
        <v>12</v>
      </c>
      <c r="I19111">
        <v>65</v>
      </c>
      <c r="J19111">
        <v>2053</v>
      </c>
      <c r="K19111">
        <v>210</v>
      </c>
      <c r="L19111" t="s">
        <v>23190</v>
      </c>
      <c r="M19111" s="15" t="e">
        <f>IF(INDEX(#REF!,MATCH(Padrón!K19111,#REF!,0),MATCH(Padrón!J19111,#REF!,0))=K19111,"Sí","NO")</f>
        <v>#REF!</v>
      </c>
    </row>
    <row r="19112" spans="1:13" x14ac:dyDescent="0.25">
      <c r="A19112" t="s">
        <v>42316</v>
      </c>
      <c r="B19112">
        <v>46389645</v>
      </c>
      <c r="C19112">
        <v>2005</v>
      </c>
      <c r="D19112" t="s">
        <v>22312</v>
      </c>
      <c r="E19112" t="s">
        <v>22322</v>
      </c>
      <c r="F19112" t="s">
        <v>3367</v>
      </c>
      <c r="G19112" t="s">
        <v>3</v>
      </c>
      <c r="H19112">
        <v>12</v>
      </c>
      <c r="I19112">
        <v>65</v>
      </c>
      <c r="J19112">
        <v>2053</v>
      </c>
      <c r="K19112">
        <v>211</v>
      </c>
      <c r="L19112" t="s">
        <v>23190</v>
      </c>
      <c r="M19112" s="15" t="e">
        <f>IF(INDEX(#REF!,MATCH(Padrón!K19112,#REF!,0),MATCH(Padrón!J19112,#REF!,0))=K19112,"Sí","NO")</f>
        <v>#REF!</v>
      </c>
    </row>
    <row r="19113" spans="1:13" x14ac:dyDescent="0.25">
      <c r="A19113" t="s">
        <v>42317</v>
      </c>
      <c r="B19113">
        <v>32085960</v>
      </c>
      <c r="C19113">
        <v>1986</v>
      </c>
      <c r="D19113" t="s">
        <v>22312</v>
      </c>
      <c r="E19113" t="s">
        <v>218</v>
      </c>
      <c r="F19113" t="s">
        <v>889</v>
      </c>
      <c r="G19113" t="s">
        <v>10</v>
      </c>
      <c r="H19113">
        <v>12</v>
      </c>
      <c r="I19113">
        <v>65</v>
      </c>
      <c r="J19113">
        <v>2053</v>
      </c>
      <c r="K19113">
        <v>212</v>
      </c>
      <c r="L19113" t="s">
        <v>23190</v>
      </c>
      <c r="M19113" s="15" t="e">
        <f>IF(INDEX(#REF!,MATCH(Padrón!K19113,#REF!,0),MATCH(Padrón!J19113,#REF!,0))=K19113,"Sí","NO")</f>
        <v>#REF!</v>
      </c>
    </row>
    <row r="19114" spans="1:13" x14ac:dyDescent="0.25">
      <c r="A19114" t="s">
        <v>42318</v>
      </c>
      <c r="B19114">
        <v>21301961</v>
      </c>
      <c r="C19114">
        <v>1970</v>
      </c>
      <c r="D19114" t="s">
        <v>22312</v>
      </c>
      <c r="E19114" t="s">
        <v>559</v>
      </c>
      <c r="F19114" t="s">
        <v>433</v>
      </c>
      <c r="G19114" t="s">
        <v>3</v>
      </c>
      <c r="H19114">
        <v>12</v>
      </c>
      <c r="I19114">
        <v>65</v>
      </c>
      <c r="J19114">
        <v>2053</v>
      </c>
      <c r="K19114">
        <v>213</v>
      </c>
      <c r="L19114" t="s">
        <v>23190</v>
      </c>
      <c r="M19114" s="15" t="e">
        <f>IF(INDEX(#REF!,MATCH(Padrón!K19114,#REF!,0),MATCH(Padrón!J19114,#REF!,0))=K19114,"Sí","NO")</f>
        <v>#REF!</v>
      </c>
    </row>
    <row r="19115" spans="1:13" x14ac:dyDescent="0.25">
      <c r="A19115" t="s">
        <v>42319</v>
      </c>
      <c r="B19115">
        <v>40411159</v>
      </c>
      <c r="C19115">
        <v>1997</v>
      </c>
      <c r="D19115" t="s">
        <v>22312</v>
      </c>
      <c r="E19115" t="s">
        <v>701</v>
      </c>
      <c r="F19115" t="s">
        <v>2498</v>
      </c>
      <c r="G19115" t="s">
        <v>3</v>
      </c>
      <c r="H19115">
        <v>12</v>
      </c>
      <c r="I19115">
        <v>65</v>
      </c>
      <c r="J19115">
        <v>2053</v>
      </c>
      <c r="K19115">
        <v>214</v>
      </c>
      <c r="L19115" t="s">
        <v>23190</v>
      </c>
      <c r="M19115" s="15" t="e">
        <f>IF(INDEX(#REF!,MATCH(Padrón!K19115,#REF!,0),MATCH(Padrón!J19115,#REF!,0))=K19115,"Sí","NO")</f>
        <v>#REF!</v>
      </c>
    </row>
    <row r="19116" spans="1:13" x14ac:dyDescent="0.25">
      <c r="A19116" t="s">
        <v>42320</v>
      </c>
      <c r="B19116">
        <v>47533773</v>
      </c>
      <c r="C19116">
        <v>2006</v>
      </c>
      <c r="D19116" t="s">
        <v>22312</v>
      </c>
      <c r="E19116" t="s">
        <v>18377</v>
      </c>
      <c r="F19116" t="s">
        <v>535</v>
      </c>
      <c r="G19116" t="s">
        <v>3</v>
      </c>
      <c r="H19116">
        <v>12</v>
      </c>
      <c r="I19116">
        <v>65</v>
      </c>
      <c r="J19116">
        <v>2053</v>
      </c>
      <c r="K19116">
        <v>215</v>
      </c>
      <c r="L19116" t="s">
        <v>23190</v>
      </c>
      <c r="M19116" s="15" t="e">
        <f>IF(INDEX(#REF!,MATCH(Padrón!K19116,#REF!,0),MATCH(Padrón!J19116,#REF!,0))=K19116,"Sí","NO")</f>
        <v>#REF!</v>
      </c>
    </row>
    <row r="19117" spans="1:13" x14ac:dyDescent="0.25">
      <c r="A19117" t="s">
        <v>42321</v>
      </c>
      <c r="B19117">
        <v>29572625</v>
      </c>
      <c r="C19117">
        <v>1982</v>
      </c>
      <c r="D19117" t="s">
        <v>22312</v>
      </c>
      <c r="E19117" t="s">
        <v>8975</v>
      </c>
      <c r="F19117" t="s">
        <v>2518</v>
      </c>
      <c r="G19117" t="s">
        <v>3</v>
      </c>
      <c r="H19117">
        <v>12</v>
      </c>
      <c r="I19117">
        <v>65</v>
      </c>
      <c r="J19117">
        <v>2053</v>
      </c>
      <c r="K19117">
        <v>216</v>
      </c>
      <c r="L19117" t="s">
        <v>23190</v>
      </c>
      <c r="M19117" s="15" t="e">
        <f>IF(INDEX(#REF!,MATCH(Padrón!K19117,#REF!,0),MATCH(Padrón!J19117,#REF!,0))=K19117,"Sí","NO")</f>
        <v>#REF!</v>
      </c>
    </row>
    <row r="19118" spans="1:13" x14ac:dyDescent="0.25">
      <c r="A19118" t="s">
        <v>42322</v>
      </c>
      <c r="B19118">
        <v>26192912</v>
      </c>
      <c r="C19118">
        <v>1977</v>
      </c>
      <c r="D19118" t="s">
        <v>22312</v>
      </c>
      <c r="E19118" t="s">
        <v>8788</v>
      </c>
      <c r="F19118" t="s">
        <v>2518</v>
      </c>
      <c r="G19118" t="s">
        <v>3</v>
      </c>
      <c r="H19118">
        <v>12</v>
      </c>
      <c r="I19118">
        <v>65</v>
      </c>
      <c r="J19118">
        <v>2053</v>
      </c>
      <c r="K19118">
        <v>217</v>
      </c>
      <c r="L19118" t="s">
        <v>23190</v>
      </c>
      <c r="M19118" s="15" t="e">
        <f>IF(INDEX(#REF!,MATCH(Padrón!K19118,#REF!,0),MATCH(Padrón!J19118,#REF!,0))=K19118,"Sí","NO")</f>
        <v>#REF!</v>
      </c>
    </row>
    <row r="19119" spans="1:13" x14ac:dyDescent="0.25">
      <c r="A19119" t="s">
        <v>42323</v>
      </c>
      <c r="B19119">
        <v>40152140</v>
      </c>
      <c r="C19119">
        <v>1996</v>
      </c>
      <c r="D19119" t="s">
        <v>22312</v>
      </c>
      <c r="E19119" t="s">
        <v>22323</v>
      </c>
      <c r="F19119" t="s">
        <v>3102</v>
      </c>
      <c r="G19119" t="s">
        <v>3</v>
      </c>
      <c r="H19119">
        <v>12</v>
      </c>
      <c r="I19119">
        <v>65</v>
      </c>
      <c r="J19119">
        <v>2053</v>
      </c>
      <c r="K19119">
        <v>218</v>
      </c>
      <c r="L19119" t="s">
        <v>23190</v>
      </c>
      <c r="M19119" s="15" t="e">
        <f>IF(INDEX(#REF!,MATCH(Padrón!K19119,#REF!,0),MATCH(Padrón!J19119,#REF!,0))=K19119,"Sí","NO")</f>
        <v>#REF!</v>
      </c>
    </row>
    <row r="19120" spans="1:13" x14ac:dyDescent="0.25">
      <c r="A19120" t="s">
        <v>42324</v>
      </c>
      <c r="B19120">
        <v>8546520</v>
      </c>
      <c r="C19120">
        <v>1947</v>
      </c>
      <c r="D19120" t="s">
        <v>22312</v>
      </c>
      <c r="E19120" t="s">
        <v>1481</v>
      </c>
      <c r="F19120" t="s">
        <v>22324</v>
      </c>
      <c r="G19120" t="s">
        <v>10</v>
      </c>
      <c r="H19120">
        <v>12</v>
      </c>
      <c r="I19120">
        <v>65</v>
      </c>
      <c r="J19120">
        <v>2053</v>
      </c>
      <c r="K19120">
        <v>219</v>
      </c>
      <c r="L19120" t="s">
        <v>23190</v>
      </c>
      <c r="M19120" s="15" t="e">
        <f>IF(INDEX(#REF!,MATCH(Padrón!K19120,#REF!,0),MATCH(Padrón!J19120,#REF!,0))=K19120,"Sí","NO")</f>
        <v>#REF!</v>
      </c>
    </row>
    <row r="19121" spans="1:13" x14ac:dyDescent="0.25">
      <c r="A19121" t="s">
        <v>42325</v>
      </c>
      <c r="B19121">
        <v>38382507</v>
      </c>
      <c r="C19121">
        <v>1995</v>
      </c>
      <c r="D19121" t="s">
        <v>22312</v>
      </c>
      <c r="E19121" t="s">
        <v>11010</v>
      </c>
      <c r="F19121" t="s">
        <v>350</v>
      </c>
      <c r="G19121" t="s">
        <v>3</v>
      </c>
      <c r="H19121">
        <v>12</v>
      </c>
      <c r="I19121">
        <v>65</v>
      </c>
      <c r="J19121">
        <v>2053</v>
      </c>
      <c r="K19121">
        <v>220</v>
      </c>
      <c r="L19121" t="s">
        <v>23190</v>
      </c>
      <c r="M19121" s="15" t="e">
        <f>IF(INDEX(#REF!,MATCH(Padrón!K19121,#REF!,0),MATCH(Padrón!J19121,#REF!,0))=K19121,"Sí","NO")</f>
        <v>#REF!</v>
      </c>
    </row>
    <row r="19122" spans="1:13" x14ac:dyDescent="0.25">
      <c r="A19122" t="s">
        <v>42326</v>
      </c>
      <c r="B19122">
        <v>11370401</v>
      </c>
      <c r="C19122">
        <v>1955</v>
      </c>
      <c r="D19122" t="s">
        <v>22312</v>
      </c>
      <c r="E19122" t="s">
        <v>20015</v>
      </c>
      <c r="F19122" t="s">
        <v>254</v>
      </c>
      <c r="G19122" t="s">
        <v>3</v>
      </c>
      <c r="H19122">
        <v>12</v>
      </c>
      <c r="I19122">
        <v>65</v>
      </c>
      <c r="J19122">
        <v>2053</v>
      </c>
      <c r="K19122">
        <v>221</v>
      </c>
      <c r="L19122" t="s">
        <v>23190</v>
      </c>
      <c r="M19122" s="15" t="e">
        <f>IF(INDEX(#REF!,MATCH(Padrón!K19122,#REF!,0),MATCH(Padrón!J19122,#REF!,0))=K19122,"Sí","NO")</f>
        <v>#REF!</v>
      </c>
    </row>
    <row r="19123" spans="1:13" x14ac:dyDescent="0.25">
      <c r="A19123" t="s">
        <v>42327</v>
      </c>
      <c r="B19123">
        <v>30785450</v>
      </c>
      <c r="C19123">
        <v>1984</v>
      </c>
      <c r="D19123" t="s">
        <v>22312</v>
      </c>
      <c r="E19123" t="s">
        <v>2914</v>
      </c>
      <c r="F19123" t="s">
        <v>337</v>
      </c>
      <c r="G19123" t="s">
        <v>27</v>
      </c>
      <c r="H19123">
        <v>12</v>
      </c>
      <c r="I19123">
        <v>65</v>
      </c>
      <c r="J19123">
        <v>2053</v>
      </c>
      <c r="K19123">
        <v>222</v>
      </c>
      <c r="L19123" t="s">
        <v>23190</v>
      </c>
      <c r="M19123" s="15" t="e">
        <f>IF(INDEX(#REF!,MATCH(Padrón!K19123,#REF!,0),MATCH(Padrón!J19123,#REF!,0))=K19123,"Sí","NO")</f>
        <v>#REF!</v>
      </c>
    </row>
    <row r="19124" spans="1:13" x14ac:dyDescent="0.25">
      <c r="A19124" t="s">
        <v>42328</v>
      </c>
      <c r="B19124">
        <v>36062020</v>
      </c>
      <c r="C19124">
        <v>1991</v>
      </c>
      <c r="D19124" t="s">
        <v>22312</v>
      </c>
      <c r="E19124" t="s">
        <v>3587</v>
      </c>
      <c r="F19124" t="s">
        <v>395</v>
      </c>
      <c r="G19124" t="s">
        <v>10</v>
      </c>
      <c r="H19124">
        <v>12</v>
      </c>
      <c r="I19124">
        <v>65</v>
      </c>
      <c r="J19124">
        <v>2053</v>
      </c>
      <c r="K19124">
        <v>223</v>
      </c>
      <c r="L19124" t="s">
        <v>23190</v>
      </c>
      <c r="M19124" s="15" t="e">
        <f>IF(INDEX(#REF!,MATCH(Padrón!K19124,#REF!,0),MATCH(Padrón!J19124,#REF!,0))=K19124,"Sí","NO")</f>
        <v>#REF!</v>
      </c>
    </row>
    <row r="19125" spans="1:13" x14ac:dyDescent="0.25">
      <c r="A19125" t="s">
        <v>42329</v>
      </c>
      <c r="B19125">
        <v>37591361</v>
      </c>
      <c r="C19125">
        <v>1994</v>
      </c>
      <c r="D19125" t="s">
        <v>22312</v>
      </c>
      <c r="E19125" t="s">
        <v>22325</v>
      </c>
      <c r="F19125" t="s">
        <v>889</v>
      </c>
      <c r="G19125" t="s">
        <v>10</v>
      </c>
      <c r="H19125">
        <v>12</v>
      </c>
      <c r="I19125">
        <v>65</v>
      </c>
      <c r="J19125">
        <v>2053</v>
      </c>
      <c r="K19125">
        <v>224</v>
      </c>
      <c r="L19125" t="s">
        <v>23190</v>
      </c>
      <c r="M19125" s="15" t="e">
        <f>IF(INDEX(#REF!,MATCH(Padrón!K19125,#REF!,0),MATCH(Padrón!J19125,#REF!,0))=K19125,"Sí","NO")</f>
        <v>#REF!</v>
      </c>
    </row>
    <row r="19126" spans="1:13" x14ac:dyDescent="0.25">
      <c r="A19126" t="s">
        <v>42330</v>
      </c>
      <c r="B19126">
        <v>36457814</v>
      </c>
      <c r="C19126">
        <v>1992</v>
      </c>
      <c r="D19126" t="s">
        <v>22312</v>
      </c>
      <c r="E19126" t="s">
        <v>2198</v>
      </c>
      <c r="F19126" t="s">
        <v>2498</v>
      </c>
      <c r="G19126" t="s">
        <v>10</v>
      </c>
      <c r="H19126">
        <v>12</v>
      </c>
      <c r="I19126">
        <v>65</v>
      </c>
      <c r="J19126">
        <v>2053</v>
      </c>
      <c r="K19126">
        <v>225</v>
      </c>
      <c r="L19126" t="s">
        <v>23190</v>
      </c>
      <c r="M19126" s="15" t="e">
        <f>IF(INDEX(#REF!,MATCH(Padrón!K19126,#REF!,0),MATCH(Padrón!J19126,#REF!,0))=K19126,"Sí","NO")</f>
        <v>#REF!</v>
      </c>
    </row>
    <row r="19127" spans="1:13" x14ac:dyDescent="0.25">
      <c r="A19127" t="s">
        <v>42331</v>
      </c>
      <c r="B19127">
        <v>43357020</v>
      </c>
      <c r="C19127">
        <v>2000</v>
      </c>
      <c r="D19127" t="s">
        <v>22312</v>
      </c>
      <c r="E19127" t="s">
        <v>4485</v>
      </c>
      <c r="F19127" t="s">
        <v>889</v>
      </c>
      <c r="G19127" t="s">
        <v>3</v>
      </c>
      <c r="H19127">
        <v>12</v>
      </c>
      <c r="I19127">
        <v>65</v>
      </c>
      <c r="J19127">
        <v>2053</v>
      </c>
      <c r="K19127">
        <v>226</v>
      </c>
      <c r="L19127" t="s">
        <v>23190</v>
      </c>
      <c r="M19127" s="15" t="e">
        <f>IF(INDEX(#REF!,MATCH(Padrón!K19127,#REF!,0),MATCH(Padrón!J19127,#REF!,0))=K19127,"Sí","NO")</f>
        <v>#REF!</v>
      </c>
    </row>
    <row r="19128" spans="1:13" x14ac:dyDescent="0.25">
      <c r="A19128" t="s">
        <v>42332</v>
      </c>
      <c r="B19128">
        <v>44434623</v>
      </c>
      <c r="C19128">
        <v>2002</v>
      </c>
      <c r="D19128" t="s">
        <v>22326</v>
      </c>
      <c r="E19128" t="s">
        <v>22327</v>
      </c>
      <c r="F19128" t="s">
        <v>22047</v>
      </c>
      <c r="G19128" t="s">
        <v>10</v>
      </c>
      <c r="H19128">
        <v>12</v>
      </c>
      <c r="I19128">
        <v>65</v>
      </c>
      <c r="J19128">
        <v>2053</v>
      </c>
      <c r="K19128">
        <v>227</v>
      </c>
      <c r="L19128" t="s">
        <v>23190</v>
      </c>
      <c r="M19128" s="15" t="e">
        <f>IF(INDEX(#REF!,MATCH(Padrón!K19128,#REF!,0),MATCH(Padrón!J19128,#REF!,0))=K19128,"Sí","NO")</f>
        <v>#REF!</v>
      </c>
    </row>
    <row r="19129" spans="1:13" x14ac:dyDescent="0.25">
      <c r="A19129" t="s">
        <v>42333</v>
      </c>
      <c r="B19129">
        <v>13137017</v>
      </c>
      <c r="C19129">
        <v>1958</v>
      </c>
      <c r="D19129" t="s">
        <v>22326</v>
      </c>
      <c r="E19129" t="s">
        <v>22328</v>
      </c>
      <c r="F19129" t="s">
        <v>22329</v>
      </c>
      <c r="G19129" t="s">
        <v>10</v>
      </c>
      <c r="H19129">
        <v>12</v>
      </c>
      <c r="I19129">
        <v>65</v>
      </c>
      <c r="J19129">
        <v>2053</v>
      </c>
      <c r="K19129">
        <v>228</v>
      </c>
      <c r="L19129" t="s">
        <v>23190</v>
      </c>
      <c r="M19129" s="15" t="e">
        <f>IF(INDEX(#REF!,MATCH(Padrón!K19129,#REF!,0),MATCH(Padrón!J19129,#REF!,0))=K19129,"Sí","NO")</f>
        <v>#REF!</v>
      </c>
    </row>
    <row r="19130" spans="1:13" x14ac:dyDescent="0.25">
      <c r="A19130" t="s">
        <v>42334</v>
      </c>
      <c r="B19130">
        <v>17578754</v>
      </c>
      <c r="C19130">
        <v>1966</v>
      </c>
      <c r="D19130" t="s">
        <v>22326</v>
      </c>
      <c r="E19130" t="s">
        <v>3670</v>
      </c>
      <c r="F19130" t="s">
        <v>22330</v>
      </c>
      <c r="G19130" t="s">
        <v>117</v>
      </c>
      <c r="H19130">
        <v>12</v>
      </c>
      <c r="I19130">
        <v>65</v>
      </c>
      <c r="J19130">
        <v>2053</v>
      </c>
      <c r="K19130">
        <v>229</v>
      </c>
      <c r="L19130" t="s">
        <v>23190</v>
      </c>
      <c r="M19130" s="15" t="e">
        <f>IF(INDEX(#REF!,MATCH(Padrón!K19130,#REF!,0),MATCH(Padrón!J19130,#REF!,0))=K19130,"Sí","NO")</f>
        <v>#REF!</v>
      </c>
    </row>
    <row r="19131" spans="1:13" x14ac:dyDescent="0.25">
      <c r="A19131" t="s">
        <v>42335</v>
      </c>
      <c r="B19131">
        <v>29816392</v>
      </c>
      <c r="C19131">
        <v>1983</v>
      </c>
      <c r="D19131" t="s">
        <v>22326</v>
      </c>
      <c r="E19131" t="s">
        <v>22331</v>
      </c>
      <c r="F19131" t="s">
        <v>22332</v>
      </c>
      <c r="G19131" t="s">
        <v>117</v>
      </c>
      <c r="H19131">
        <v>12</v>
      </c>
      <c r="I19131">
        <v>65</v>
      </c>
      <c r="J19131">
        <v>2053</v>
      </c>
      <c r="K19131">
        <v>230</v>
      </c>
      <c r="L19131" t="s">
        <v>23190</v>
      </c>
      <c r="M19131" s="15" t="e">
        <f>IF(INDEX(#REF!,MATCH(Padrón!K19131,#REF!,0),MATCH(Padrón!J19131,#REF!,0))=K19131,"Sí","NO")</f>
        <v>#REF!</v>
      </c>
    </row>
    <row r="19132" spans="1:13" x14ac:dyDescent="0.25">
      <c r="A19132" t="s">
        <v>42336</v>
      </c>
      <c r="B19132">
        <v>45465310</v>
      </c>
      <c r="C19132">
        <v>2003</v>
      </c>
      <c r="D19132" t="s">
        <v>22326</v>
      </c>
      <c r="E19132" t="s">
        <v>22333</v>
      </c>
      <c r="F19132" t="s">
        <v>22334</v>
      </c>
      <c r="G19132" t="s">
        <v>3</v>
      </c>
      <c r="H19132">
        <v>12</v>
      </c>
      <c r="I19132">
        <v>65</v>
      </c>
      <c r="J19132">
        <v>2053</v>
      </c>
      <c r="K19132">
        <v>231</v>
      </c>
      <c r="L19132" t="s">
        <v>23190</v>
      </c>
      <c r="M19132" s="15" t="e">
        <f>IF(INDEX(#REF!,MATCH(Padrón!K19132,#REF!,0),MATCH(Padrón!J19132,#REF!,0))=K19132,"Sí","NO")</f>
        <v>#REF!</v>
      </c>
    </row>
    <row r="19133" spans="1:13" x14ac:dyDescent="0.25">
      <c r="A19133" t="s">
        <v>42337</v>
      </c>
      <c r="B19133">
        <v>42967314</v>
      </c>
      <c r="C19133">
        <v>2000</v>
      </c>
      <c r="D19133" t="s">
        <v>22326</v>
      </c>
      <c r="E19133" t="s">
        <v>3220</v>
      </c>
      <c r="F19133" t="s">
        <v>495</v>
      </c>
      <c r="G19133" t="s">
        <v>10</v>
      </c>
      <c r="H19133">
        <v>12</v>
      </c>
      <c r="I19133">
        <v>65</v>
      </c>
      <c r="J19133">
        <v>2053</v>
      </c>
      <c r="K19133">
        <v>232</v>
      </c>
      <c r="L19133" t="s">
        <v>23190</v>
      </c>
      <c r="M19133" s="15" t="e">
        <f>IF(INDEX(#REF!,MATCH(Padrón!K19133,#REF!,0),MATCH(Padrón!J19133,#REF!,0))=K19133,"Sí","NO")</f>
        <v>#REF!</v>
      </c>
    </row>
    <row r="19134" spans="1:13" x14ac:dyDescent="0.25">
      <c r="A19134" t="s">
        <v>42338</v>
      </c>
      <c r="B19134">
        <v>38138266</v>
      </c>
      <c r="C19134">
        <v>1994</v>
      </c>
      <c r="D19134" t="s">
        <v>22326</v>
      </c>
      <c r="E19134" t="s">
        <v>3103</v>
      </c>
      <c r="F19134" t="s">
        <v>495</v>
      </c>
      <c r="G19134" t="s">
        <v>10</v>
      </c>
      <c r="H19134">
        <v>12</v>
      </c>
      <c r="I19134">
        <v>65</v>
      </c>
      <c r="J19134">
        <v>2053</v>
      </c>
      <c r="K19134">
        <v>233</v>
      </c>
      <c r="L19134" t="s">
        <v>23190</v>
      </c>
      <c r="M19134" s="15" t="e">
        <f>IF(INDEX(#REF!,MATCH(Padrón!K19134,#REF!,0),MATCH(Padrón!J19134,#REF!,0))=K19134,"Sí","NO")</f>
        <v>#REF!</v>
      </c>
    </row>
    <row r="19135" spans="1:13" x14ac:dyDescent="0.25">
      <c r="A19135" t="s">
        <v>42339</v>
      </c>
      <c r="B19135">
        <v>8540453</v>
      </c>
      <c r="C19135">
        <v>1946</v>
      </c>
      <c r="D19135" t="s">
        <v>22326</v>
      </c>
      <c r="E19135" t="s">
        <v>16541</v>
      </c>
      <c r="F19135" t="s">
        <v>31</v>
      </c>
      <c r="G19135" t="s">
        <v>3</v>
      </c>
      <c r="H19135">
        <v>12</v>
      </c>
      <c r="I19135">
        <v>65</v>
      </c>
      <c r="J19135">
        <v>2053</v>
      </c>
      <c r="K19135">
        <v>234</v>
      </c>
      <c r="L19135" t="s">
        <v>23190</v>
      </c>
      <c r="M19135" s="15" t="e">
        <f>IF(INDEX(#REF!,MATCH(Padrón!K19135,#REF!,0),MATCH(Padrón!J19135,#REF!,0))=K19135,"Sí","NO")</f>
        <v>#REF!</v>
      </c>
    </row>
    <row r="19136" spans="1:13" x14ac:dyDescent="0.25">
      <c r="A19136" t="s">
        <v>42340</v>
      </c>
      <c r="B19136">
        <v>2435633</v>
      </c>
      <c r="C19136">
        <v>1935</v>
      </c>
      <c r="D19136" t="s">
        <v>22326</v>
      </c>
      <c r="E19136" t="s">
        <v>931</v>
      </c>
      <c r="F19136" t="s">
        <v>481</v>
      </c>
      <c r="G19136" t="s">
        <v>3</v>
      </c>
      <c r="H19136">
        <v>12</v>
      </c>
      <c r="I19136">
        <v>65</v>
      </c>
      <c r="J19136">
        <v>2053</v>
      </c>
      <c r="K19136">
        <v>235</v>
      </c>
      <c r="L19136" t="s">
        <v>23190</v>
      </c>
      <c r="M19136" s="15" t="e">
        <f>IF(INDEX(#REF!,MATCH(Padrón!K19136,#REF!,0),MATCH(Padrón!J19136,#REF!,0))=K19136,"Sí","NO")</f>
        <v>#REF!</v>
      </c>
    </row>
    <row r="19137" spans="1:13" x14ac:dyDescent="0.25">
      <c r="A19137" t="s">
        <v>42341</v>
      </c>
      <c r="B19137">
        <v>22511798</v>
      </c>
      <c r="C19137">
        <v>1972</v>
      </c>
      <c r="D19137" t="s">
        <v>22326</v>
      </c>
      <c r="E19137" t="s">
        <v>2746</v>
      </c>
      <c r="F19137" t="s">
        <v>22335</v>
      </c>
      <c r="G19137" t="s">
        <v>10</v>
      </c>
      <c r="H19137">
        <v>12</v>
      </c>
      <c r="I19137">
        <v>65</v>
      </c>
      <c r="J19137">
        <v>2053</v>
      </c>
      <c r="K19137">
        <v>236</v>
      </c>
      <c r="L19137" t="s">
        <v>23190</v>
      </c>
      <c r="M19137" s="15" t="e">
        <f>IF(INDEX(#REF!,MATCH(Padrón!K19137,#REF!,0),MATCH(Padrón!J19137,#REF!,0))=K19137,"Sí","NO")</f>
        <v>#REF!</v>
      </c>
    </row>
    <row r="19138" spans="1:13" x14ac:dyDescent="0.25">
      <c r="A19138" t="s">
        <v>42342</v>
      </c>
      <c r="B19138">
        <v>39638171</v>
      </c>
      <c r="C19138">
        <v>1996</v>
      </c>
      <c r="D19138" t="s">
        <v>22326</v>
      </c>
      <c r="E19138" t="s">
        <v>1102</v>
      </c>
      <c r="F19138" t="s">
        <v>7562</v>
      </c>
      <c r="G19138" t="s">
        <v>27</v>
      </c>
      <c r="H19138">
        <v>12</v>
      </c>
      <c r="I19138">
        <v>65</v>
      </c>
      <c r="J19138">
        <v>2053</v>
      </c>
      <c r="K19138">
        <v>237</v>
      </c>
      <c r="L19138" t="s">
        <v>23190</v>
      </c>
      <c r="M19138" s="15" t="e">
        <f>IF(INDEX(#REF!,MATCH(Padrón!K19138,#REF!,0),MATCH(Padrón!J19138,#REF!,0))=K19138,"Sí","NO")</f>
        <v>#REF!</v>
      </c>
    </row>
    <row r="19139" spans="1:13" x14ac:dyDescent="0.25">
      <c r="A19139" t="s">
        <v>42343</v>
      </c>
      <c r="B19139">
        <v>41617583</v>
      </c>
      <c r="C19139">
        <v>1998</v>
      </c>
      <c r="D19139" t="s">
        <v>22326</v>
      </c>
      <c r="E19139" t="s">
        <v>22336</v>
      </c>
      <c r="F19139" t="s">
        <v>22337</v>
      </c>
      <c r="G19139" t="s">
        <v>3</v>
      </c>
      <c r="H19139">
        <v>12</v>
      </c>
      <c r="I19139">
        <v>65</v>
      </c>
      <c r="J19139">
        <v>2053</v>
      </c>
      <c r="K19139">
        <v>238</v>
      </c>
      <c r="L19139" t="s">
        <v>23190</v>
      </c>
      <c r="M19139" s="15" t="e">
        <f>IF(INDEX(#REF!,MATCH(Padrón!K19139,#REF!,0),MATCH(Padrón!J19139,#REF!,0))=K19139,"Sí","NO")</f>
        <v>#REF!</v>
      </c>
    </row>
    <row r="19140" spans="1:13" x14ac:dyDescent="0.25">
      <c r="A19140" t="s">
        <v>42344</v>
      </c>
      <c r="B19140">
        <v>11004911</v>
      </c>
      <c r="C19140">
        <v>1953</v>
      </c>
      <c r="D19140" t="s">
        <v>22338</v>
      </c>
      <c r="E19140" t="s">
        <v>22339</v>
      </c>
      <c r="F19140" t="s">
        <v>22340</v>
      </c>
      <c r="G19140" t="s">
        <v>3</v>
      </c>
      <c r="H19140">
        <v>12</v>
      </c>
      <c r="I19140">
        <v>65</v>
      </c>
      <c r="J19140">
        <v>2053</v>
      </c>
      <c r="K19140">
        <v>239</v>
      </c>
      <c r="L19140" t="s">
        <v>23190</v>
      </c>
      <c r="M19140" s="15" t="e">
        <f>IF(INDEX(#REF!,MATCH(Padrón!K19140,#REF!,0),MATCH(Padrón!J19140,#REF!,0))=K19140,"Sí","NO")</f>
        <v>#REF!</v>
      </c>
    </row>
    <row r="19141" spans="1:13" x14ac:dyDescent="0.25">
      <c r="A19141" t="s">
        <v>42345</v>
      </c>
      <c r="B19141">
        <v>37110912</v>
      </c>
      <c r="C19141">
        <v>1992</v>
      </c>
      <c r="D19141" t="s">
        <v>22341</v>
      </c>
      <c r="E19141" t="s">
        <v>22342</v>
      </c>
      <c r="F19141" t="s">
        <v>9866</v>
      </c>
      <c r="G19141" t="s">
        <v>27</v>
      </c>
      <c r="H19141">
        <v>12</v>
      </c>
      <c r="I19141">
        <v>65</v>
      </c>
      <c r="J19141">
        <v>2053</v>
      </c>
      <c r="K19141">
        <v>240</v>
      </c>
      <c r="L19141" t="s">
        <v>23190</v>
      </c>
      <c r="M19141" s="15" t="e">
        <f>IF(INDEX(#REF!,MATCH(Padrón!K19141,#REF!,0),MATCH(Padrón!J19141,#REF!,0))=K19141,"Sí","NO")</f>
        <v>#REF!</v>
      </c>
    </row>
    <row r="19142" spans="1:13" x14ac:dyDescent="0.25">
      <c r="A19142" t="s">
        <v>42346</v>
      </c>
      <c r="B19142">
        <v>18000838</v>
      </c>
      <c r="C19142">
        <v>1933</v>
      </c>
      <c r="D19142" t="s">
        <v>22341</v>
      </c>
      <c r="E19142" t="s">
        <v>1517</v>
      </c>
      <c r="F19142" t="s">
        <v>1041</v>
      </c>
      <c r="G19142" t="s">
        <v>117</v>
      </c>
      <c r="H19142">
        <v>12</v>
      </c>
      <c r="I19142">
        <v>65</v>
      </c>
      <c r="J19142">
        <v>2053</v>
      </c>
      <c r="K19142">
        <v>241</v>
      </c>
      <c r="L19142" t="s">
        <v>23190</v>
      </c>
      <c r="M19142" s="15" t="e">
        <f>IF(INDEX(#REF!,MATCH(Padrón!K19142,#REF!,0),MATCH(Padrón!J19142,#REF!,0))=K19142,"Sí","NO")</f>
        <v>#REF!</v>
      </c>
    </row>
    <row r="19143" spans="1:13" x14ac:dyDescent="0.25">
      <c r="A19143" t="s">
        <v>42347</v>
      </c>
      <c r="B19143">
        <v>14719529</v>
      </c>
      <c r="C19143">
        <v>1961</v>
      </c>
      <c r="D19143" t="s">
        <v>22341</v>
      </c>
      <c r="E19143" t="s">
        <v>6364</v>
      </c>
      <c r="F19143" t="s">
        <v>17102</v>
      </c>
      <c r="G19143" t="s">
        <v>10</v>
      </c>
      <c r="H19143">
        <v>12</v>
      </c>
      <c r="I19143">
        <v>65</v>
      </c>
      <c r="J19143">
        <v>2053</v>
      </c>
      <c r="K19143">
        <v>242</v>
      </c>
      <c r="L19143" t="s">
        <v>23190</v>
      </c>
      <c r="M19143" s="15" t="e">
        <f>IF(INDEX(#REF!,MATCH(Padrón!K19143,#REF!,0),MATCH(Padrón!J19143,#REF!,0))=K19143,"Sí","NO")</f>
        <v>#REF!</v>
      </c>
    </row>
    <row r="19144" spans="1:13" x14ac:dyDescent="0.25">
      <c r="A19144" t="s">
        <v>42348</v>
      </c>
      <c r="B19144">
        <v>32731458</v>
      </c>
      <c r="C19144">
        <v>1987</v>
      </c>
      <c r="D19144" t="s">
        <v>22341</v>
      </c>
      <c r="E19144" t="s">
        <v>1973</v>
      </c>
      <c r="F19144" t="s">
        <v>22343</v>
      </c>
      <c r="G19144" t="s">
        <v>3</v>
      </c>
      <c r="H19144">
        <v>12</v>
      </c>
      <c r="I19144">
        <v>65</v>
      </c>
      <c r="J19144">
        <v>2053</v>
      </c>
      <c r="K19144">
        <v>243</v>
      </c>
      <c r="L19144" t="s">
        <v>23190</v>
      </c>
      <c r="M19144" s="15" t="e">
        <f>IF(INDEX(#REF!,MATCH(Padrón!K19144,#REF!,0),MATCH(Padrón!J19144,#REF!,0))=K19144,"Sí","NO")</f>
        <v>#REF!</v>
      </c>
    </row>
    <row r="19145" spans="1:13" x14ac:dyDescent="0.25">
      <c r="A19145" t="s">
        <v>42349</v>
      </c>
      <c r="B19145">
        <v>51428410</v>
      </c>
      <c r="C19145">
        <v>2005</v>
      </c>
      <c r="D19145" t="s">
        <v>22341</v>
      </c>
      <c r="E19145" t="s">
        <v>13208</v>
      </c>
      <c r="F19145" t="s">
        <v>552</v>
      </c>
      <c r="G19145" t="s">
        <v>3</v>
      </c>
      <c r="H19145">
        <v>12</v>
      </c>
      <c r="I19145">
        <v>65</v>
      </c>
      <c r="J19145">
        <v>2053</v>
      </c>
      <c r="K19145">
        <v>244</v>
      </c>
      <c r="L19145" t="s">
        <v>23190</v>
      </c>
      <c r="M19145" s="15" t="e">
        <f>IF(INDEX(#REF!,MATCH(Padrón!K19145,#REF!,0),MATCH(Padrón!J19145,#REF!,0))=K19145,"Sí","NO")</f>
        <v>#REF!</v>
      </c>
    </row>
    <row r="19146" spans="1:13" x14ac:dyDescent="0.25">
      <c r="A19146" t="s">
        <v>42350</v>
      </c>
      <c r="B19146">
        <v>13590226</v>
      </c>
      <c r="C19146">
        <v>1957</v>
      </c>
      <c r="D19146" t="s">
        <v>22341</v>
      </c>
      <c r="E19146" t="s">
        <v>2719</v>
      </c>
      <c r="F19146" t="s">
        <v>757</v>
      </c>
      <c r="G19146" t="s">
        <v>3</v>
      </c>
      <c r="H19146">
        <v>12</v>
      </c>
      <c r="I19146">
        <v>65</v>
      </c>
      <c r="J19146">
        <v>2053</v>
      </c>
      <c r="K19146">
        <v>245</v>
      </c>
      <c r="L19146" t="s">
        <v>23190</v>
      </c>
      <c r="M19146" s="15" t="e">
        <f>IF(INDEX(#REF!,MATCH(Padrón!K19146,#REF!,0),MATCH(Padrón!J19146,#REF!,0))=K19146,"Sí","NO")</f>
        <v>#REF!</v>
      </c>
    </row>
    <row r="19147" spans="1:13" x14ac:dyDescent="0.25">
      <c r="A19147" t="s">
        <v>42351</v>
      </c>
      <c r="B19147">
        <v>11670501</v>
      </c>
      <c r="C19147">
        <v>1955</v>
      </c>
      <c r="D19147" t="s">
        <v>22341</v>
      </c>
      <c r="E19147" t="s">
        <v>3412</v>
      </c>
      <c r="F19147" t="s">
        <v>15192</v>
      </c>
      <c r="G19147" t="s">
        <v>10</v>
      </c>
      <c r="H19147">
        <v>12</v>
      </c>
      <c r="I19147">
        <v>65</v>
      </c>
      <c r="J19147">
        <v>2053</v>
      </c>
      <c r="K19147">
        <v>246</v>
      </c>
      <c r="L19147" t="s">
        <v>23190</v>
      </c>
      <c r="M19147" s="15" t="e">
        <f>IF(INDEX(#REF!,MATCH(Padrón!K19147,#REF!,0),MATCH(Padrón!J19147,#REF!,0))=K19147,"Sí","NO")</f>
        <v>#REF!</v>
      </c>
    </row>
    <row r="19148" spans="1:13" x14ac:dyDescent="0.25">
      <c r="A19148" t="s">
        <v>42352</v>
      </c>
      <c r="B19148">
        <v>30785373</v>
      </c>
      <c r="C19148">
        <v>1984</v>
      </c>
      <c r="D19148" t="s">
        <v>22341</v>
      </c>
      <c r="E19148" t="s">
        <v>3998</v>
      </c>
      <c r="F19148" t="s">
        <v>552</v>
      </c>
      <c r="G19148" t="s">
        <v>3</v>
      </c>
      <c r="H19148">
        <v>12</v>
      </c>
      <c r="I19148">
        <v>65</v>
      </c>
      <c r="J19148">
        <v>2053</v>
      </c>
      <c r="K19148">
        <v>247</v>
      </c>
      <c r="L19148" t="s">
        <v>23190</v>
      </c>
      <c r="M19148" s="15" t="e">
        <f>IF(INDEX(#REF!,MATCH(Padrón!K19148,#REF!,0),MATCH(Padrón!J19148,#REF!,0))=K19148,"Sí","NO")</f>
        <v>#REF!</v>
      </c>
    </row>
    <row r="19149" spans="1:13" x14ac:dyDescent="0.25">
      <c r="A19149" t="s">
        <v>42353</v>
      </c>
      <c r="B19149">
        <v>11854493</v>
      </c>
      <c r="C19149">
        <v>1955</v>
      </c>
      <c r="D19149" t="s">
        <v>22341</v>
      </c>
      <c r="E19149" t="s">
        <v>3512</v>
      </c>
      <c r="F19149" t="s">
        <v>685</v>
      </c>
      <c r="G19149" t="s">
        <v>10</v>
      </c>
      <c r="H19149">
        <v>12</v>
      </c>
      <c r="I19149">
        <v>65</v>
      </c>
      <c r="J19149">
        <v>2053</v>
      </c>
      <c r="K19149">
        <v>248</v>
      </c>
      <c r="L19149" t="s">
        <v>23190</v>
      </c>
      <c r="M19149" s="15" t="e">
        <f>IF(INDEX(#REF!,MATCH(Padrón!K19149,#REF!,0),MATCH(Padrón!J19149,#REF!,0))=K19149,"Sí","NO")</f>
        <v>#REF!</v>
      </c>
    </row>
    <row r="19150" spans="1:13" x14ac:dyDescent="0.25">
      <c r="A19150" t="s">
        <v>42354</v>
      </c>
      <c r="B19150">
        <v>18877744</v>
      </c>
      <c r="C19150">
        <v>1981</v>
      </c>
      <c r="D19150" t="s">
        <v>22341</v>
      </c>
      <c r="E19150" t="s">
        <v>2311</v>
      </c>
      <c r="F19150" t="s">
        <v>1256</v>
      </c>
      <c r="G19150" t="s">
        <v>117</v>
      </c>
      <c r="H19150">
        <v>12</v>
      </c>
      <c r="I19150">
        <v>65</v>
      </c>
      <c r="J19150">
        <v>2053</v>
      </c>
      <c r="K19150">
        <v>249</v>
      </c>
      <c r="L19150" t="s">
        <v>23190</v>
      </c>
      <c r="M19150" s="15" t="e">
        <f>IF(INDEX(#REF!,MATCH(Padrón!K19150,#REF!,0),MATCH(Padrón!J19150,#REF!,0))=K19150,"Sí","NO")</f>
        <v>#REF!</v>
      </c>
    </row>
    <row r="19151" spans="1:13" x14ac:dyDescent="0.25">
      <c r="A19151" t="s">
        <v>42355</v>
      </c>
      <c r="B19151">
        <v>34477419</v>
      </c>
      <c r="C19151">
        <v>1989</v>
      </c>
      <c r="D19151" t="s">
        <v>22341</v>
      </c>
      <c r="E19151" t="s">
        <v>22344</v>
      </c>
      <c r="F19151" t="s">
        <v>22345</v>
      </c>
      <c r="G19151" t="s">
        <v>10</v>
      </c>
      <c r="H19151">
        <v>12</v>
      </c>
      <c r="I19151">
        <v>65</v>
      </c>
      <c r="J19151">
        <v>2053</v>
      </c>
      <c r="K19151">
        <v>250</v>
      </c>
      <c r="L19151" t="s">
        <v>23190</v>
      </c>
      <c r="M19151" s="15" t="e">
        <f>IF(INDEX(#REF!,MATCH(Padrón!K19151,#REF!,0),MATCH(Padrón!J19151,#REF!,0))=K19151,"Sí","NO")</f>
        <v>#REF!</v>
      </c>
    </row>
    <row r="19152" spans="1:13" x14ac:dyDescent="0.25">
      <c r="A19152" t="s">
        <v>42356</v>
      </c>
      <c r="B19152">
        <v>35871699</v>
      </c>
      <c r="C19152">
        <v>1991</v>
      </c>
      <c r="D19152" t="s">
        <v>22341</v>
      </c>
      <c r="E19152" t="s">
        <v>22346</v>
      </c>
      <c r="F19152" t="s">
        <v>180</v>
      </c>
      <c r="G19152" t="s">
        <v>110</v>
      </c>
      <c r="H19152">
        <v>12</v>
      </c>
      <c r="I19152">
        <v>65</v>
      </c>
      <c r="J19152">
        <v>2053</v>
      </c>
      <c r="K19152">
        <v>251</v>
      </c>
      <c r="L19152" t="s">
        <v>23190</v>
      </c>
      <c r="M19152" s="15" t="e">
        <f>IF(INDEX(#REF!,MATCH(Padrón!K19152,#REF!,0),MATCH(Padrón!J19152,#REF!,0))=K19152,"Sí","NO")</f>
        <v>#REF!</v>
      </c>
    </row>
    <row r="19153" spans="1:13" x14ac:dyDescent="0.25">
      <c r="A19153" t="s">
        <v>42357</v>
      </c>
      <c r="B19153">
        <v>14719549</v>
      </c>
      <c r="C19153">
        <v>1962</v>
      </c>
      <c r="D19153" t="s">
        <v>22341</v>
      </c>
      <c r="E19153" t="s">
        <v>5004</v>
      </c>
      <c r="F19153" t="s">
        <v>6964</v>
      </c>
      <c r="G19153" t="s">
        <v>10</v>
      </c>
      <c r="H19153">
        <v>12</v>
      </c>
      <c r="I19153">
        <v>65</v>
      </c>
      <c r="J19153">
        <v>2053</v>
      </c>
      <c r="K19153">
        <v>252</v>
      </c>
      <c r="L19153" t="s">
        <v>23190</v>
      </c>
      <c r="M19153" s="15" t="e">
        <f>IF(INDEX(#REF!,MATCH(Padrón!K19153,#REF!,0),MATCH(Padrón!J19153,#REF!,0))=K19153,"Sí","NO")</f>
        <v>#REF!</v>
      </c>
    </row>
    <row r="19154" spans="1:13" x14ac:dyDescent="0.25">
      <c r="A19154" t="s">
        <v>42358</v>
      </c>
      <c r="B19154">
        <v>45841129</v>
      </c>
      <c r="C19154">
        <v>2001</v>
      </c>
      <c r="D19154" t="s">
        <v>22341</v>
      </c>
      <c r="E19154" t="s">
        <v>2857</v>
      </c>
      <c r="F19154" t="s">
        <v>1533</v>
      </c>
      <c r="G19154" t="s">
        <v>10</v>
      </c>
      <c r="H19154">
        <v>12</v>
      </c>
      <c r="I19154">
        <v>65</v>
      </c>
      <c r="J19154">
        <v>2053</v>
      </c>
      <c r="K19154">
        <v>253</v>
      </c>
      <c r="L19154" t="s">
        <v>23190</v>
      </c>
      <c r="M19154" s="15" t="e">
        <f>IF(INDEX(#REF!,MATCH(Padrón!K19154,#REF!,0),MATCH(Padrón!J19154,#REF!,0))=K19154,"Sí","NO")</f>
        <v>#REF!</v>
      </c>
    </row>
    <row r="19155" spans="1:13" x14ac:dyDescent="0.25">
      <c r="A19155" t="s">
        <v>42359</v>
      </c>
      <c r="B19155">
        <v>25606675</v>
      </c>
      <c r="C19155">
        <v>1977</v>
      </c>
      <c r="D19155" t="s">
        <v>22341</v>
      </c>
      <c r="E19155" t="s">
        <v>22347</v>
      </c>
      <c r="F19155" t="s">
        <v>18596</v>
      </c>
      <c r="G19155" t="s">
        <v>10</v>
      </c>
      <c r="H19155">
        <v>12</v>
      </c>
      <c r="I19155">
        <v>65</v>
      </c>
      <c r="J19155">
        <v>2053</v>
      </c>
      <c r="K19155">
        <v>254</v>
      </c>
      <c r="L19155" t="s">
        <v>23190</v>
      </c>
      <c r="M19155" s="15" t="e">
        <f>IF(INDEX(#REF!,MATCH(Padrón!K19155,#REF!,0),MATCH(Padrón!J19155,#REF!,0))=K19155,"Sí","NO")</f>
        <v>#REF!</v>
      </c>
    </row>
    <row r="19156" spans="1:13" x14ac:dyDescent="0.25">
      <c r="A19156" t="s">
        <v>42360</v>
      </c>
      <c r="B19156">
        <v>14974387</v>
      </c>
      <c r="C19156">
        <v>1963</v>
      </c>
      <c r="D19156" t="s">
        <v>22341</v>
      </c>
      <c r="E19156" t="s">
        <v>7166</v>
      </c>
      <c r="F19156" t="s">
        <v>22348</v>
      </c>
      <c r="G19156" t="s">
        <v>10</v>
      </c>
      <c r="H19156">
        <v>12</v>
      </c>
      <c r="I19156">
        <v>65</v>
      </c>
      <c r="J19156">
        <v>2053</v>
      </c>
      <c r="K19156">
        <v>255</v>
      </c>
      <c r="L19156" t="s">
        <v>23190</v>
      </c>
      <c r="M19156" s="15" t="e">
        <f>IF(INDEX(#REF!,MATCH(Padrón!K19156,#REF!,0),MATCH(Padrón!J19156,#REF!,0))=K19156,"Sí","NO")</f>
        <v>#REF!</v>
      </c>
    </row>
    <row r="19157" spans="1:13" x14ac:dyDescent="0.25">
      <c r="A19157" t="s">
        <v>42361</v>
      </c>
      <c r="B19157">
        <v>7469269</v>
      </c>
      <c r="C19157">
        <v>1929</v>
      </c>
      <c r="D19157" t="s">
        <v>22341</v>
      </c>
      <c r="E19157" t="s">
        <v>22349</v>
      </c>
      <c r="F19157" t="s">
        <v>22350</v>
      </c>
      <c r="G19157" t="s">
        <v>3</v>
      </c>
      <c r="H19157">
        <v>12</v>
      </c>
      <c r="I19157">
        <v>65</v>
      </c>
      <c r="J19157">
        <v>2053</v>
      </c>
      <c r="K19157">
        <v>256</v>
      </c>
      <c r="L19157" t="s">
        <v>23190</v>
      </c>
      <c r="M19157" s="15" t="e">
        <f>IF(INDEX(#REF!,MATCH(Padrón!K19157,#REF!,0),MATCH(Padrón!J19157,#REF!,0))=K19157,"Sí","NO")</f>
        <v>#REF!</v>
      </c>
    </row>
    <row r="19158" spans="1:13" x14ac:dyDescent="0.25">
      <c r="A19158" t="s">
        <v>42362</v>
      </c>
      <c r="B19158">
        <v>13359004</v>
      </c>
      <c r="C19158">
        <v>1958</v>
      </c>
      <c r="D19158" t="s">
        <v>22341</v>
      </c>
      <c r="E19158" t="s">
        <v>4197</v>
      </c>
      <c r="F19158" t="s">
        <v>22351</v>
      </c>
      <c r="G19158" t="s">
        <v>27</v>
      </c>
      <c r="H19158">
        <v>12</v>
      </c>
      <c r="I19158">
        <v>65</v>
      </c>
      <c r="J19158">
        <v>2053</v>
      </c>
      <c r="K19158">
        <v>257</v>
      </c>
      <c r="L19158" t="s">
        <v>23190</v>
      </c>
      <c r="M19158" s="15" t="e">
        <f>IF(INDEX(#REF!,MATCH(Padrón!K19158,#REF!,0),MATCH(Padrón!J19158,#REF!,0))=K19158,"Sí","NO")</f>
        <v>#REF!</v>
      </c>
    </row>
    <row r="19159" spans="1:13" x14ac:dyDescent="0.25">
      <c r="A19159" t="s">
        <v>42363</v>
      </c>
      <c r="B19159">
        <v>33853859</v>
      </c>
      <c r="C19159">
        <v>1988</v>
      </c>
      <c r="D19159" t="s">
        <v>22341</v>
      </c>
      <c r="E19159" t="s">
        <v>22352</v>
      </c>
      <c r="F19159" t="s">
        <v>22353</v>
      </c>
      <c r="G19159" t="s">
        <v>3</v>
      </c>
      <c r="H19159">
        <v>12</v>
      </c>
      <c r="I19159">
        <v>65</v>
      </c>
      <c r="J19159">
        <v>2053</v>
      </c>
      <c r="K19159">
        <v>258</v>
      </c>
      <c r="L19159" t="s">
        <v>23190</v>
      </c>
      <c r="M19159" s="15" t="e">
        <f>IF(INDEX(#REF!,MATCH(Padrón!K19159,#REF!,0),MATCH(Padrón!J19159,#REF!,0))=K19159,"Sí","NO")</f>
        <v>#REF!</v>
      </c>
    </row>
    <row r="19160" spans="1:13" x14ac:dyDescent="0.25">
      <c r="A19160" t="s">
        <v>42364</v>
      </c>
      <c r="B19160">
        <v>44434639</v>
      </c>
      <c r="C19160">
        <v>2002</v>
      </c>
      <c r="D19160" t="s">
        <v>22341</v>
      </c>
      <c r="E19160" t="s">
        <v>22354</v>
      </c>
      <c r="F19160" t="s">
        <v>22355</v>
      </c>
      <c r="G19160" t="s">
        <v>3</v>
      </c>
      <c r="H19160">
        <v>12</v>
      </c>
      <c r="I19160">
        <v>65</v>
      </c>
      <c r="J19160">
        <v>2053</v>
      </c>
      <c r="K19160">
        <v>259</v>
      </c>
      <c r="L19160" t="s">
        <v>23190</v>
      </c>
      <c r="M19160" s="15" t="e">
        <f>IF(INDEX(#REF!,MATCH(Padrón!K19160,#REF!,0),MATCH(Padrón!J19160,#REF!,0))=K19160,"Sí","NO")</f>
        <v>#REF!</v>
      </c>
    </row>
    <row r="19161" spans="1:13" x14ac:dyDescent="0.25">
      <c r="A19161" t="s">
        <v>42365</v>
      </c>
      <c r="B19161">
        <v>41231220</v>
      </c>
      <c r="C19161">
        <v>1998</v>
      </c>
      <c r="D19161" t="s">
        <v>22341</v>
      </c>
      <c r="E19161" t="s">
        <v>22356</v>
      </c>
      <c r="F19161" t="s">
        <v>22357</v>
      </c>
      <c r="G19161" t="s">
        <v>3</v>
      </c>
      <c r="H19161">
        <v>12</v>
      </c>
      <c r="I19161">
        <v>65</v>
      </c>
      <c r="J19161">
        <v>2053</v>
      </c>
      <c r="K19161">
        <v>260</v>
      </c>
      <c r="L19161" t="s">
        <v>23190</v>
      </c>
      <c r="M19161" s="15" t="e">
        <f>IF(INDEX(#REF!,MATCH(Padrón!K19161,#REF!,0),MATCH(Padrón!J19161,#REF!,0))=K19161,"Sí","NO")</f>
        <v>#REF!</v>
      </c>
    </row>
    <row r="19162" spans="1:13" x14ac:dyDescent="0.25">
      <c r="A19162" t="s">
        <v>42366</v>
      </c>
      <c r="B19162">
        <v>26610399</v>
      </c>
      <c r="C19162">
        <v>1978</v>
      </c>
      <c r="D19162" t="s">
        <v>22341</v>
      </c>
      <c r="E19162" t="s">
        <v>22358</v>
      </c>
      <c r="F19162" t="s">
        <v>1360</v>
      </c>
      <c r="G19162" t="s">
        <v>10</v>
      </c>
      <c r="H19162">
        <v>12</v>
      </c>
      <c r="I19162">
        <v>65</v>
      </c>
      <c r="J19162">
        <v>2053</v>
      </c>
      <c r="K19162">
        <v>261</v>
      </c>
      <c r="L19162" t="s">
        <v>23190</v>
      </c>
      <c r="M19162" s="15" t="e">
        <f>IF(INDEX(#REF!,MATCH(Padrón!K19162,#REF!,0),MATCH(Padrón!J19162,#REF!,0))=K19162,"Sí","NO")</f>
        <v>#REF!</v>
      </c>
    </row>
    <row r="19163" spans="1:13" x14ac:dyDescent="0.25">
      <c r="A19163" t="s">
        <v>42367</v>
      </c>
      <c r="B19163">
        <v>47997398</v>
      </c>
      <c r="C19163">
        <v>2007</v>
      </c>
      <c r="D19163" t="s">
        <v>22341</v>
      </c>
      <c r="E19163" t="s">
        <v>22359</v>
      </c>
      <c r="F19163" t="s">
        <v>13605</v>
      </c>
      <c r="G19163" t="s">
        <v>3</v>
      </c>
      <c r="H19163">
        <v>12</v>
      </c>
      <c r="I19163">
        <v>65</v>
      </c>
      <c r="J19163">
        <v>2053</v>
      </c>
      <c r="K19163">
        <v>262</v>
      </c>
      <c r="L19163" t="s">
        <v>23190</v>
      </c>
      <c r="M19163" s="15" t="e">
        <f>IF(INDEX(#REF!,MATCH(Padrón!K19163,#REF!,0),MATCH(Padrón!J19163,#REF!,0))=K19163,"Sí","NO")</f>
        <v>#REF!</v>
      </c>
    </row>
    <row r="19164" spans="1:13" x14ac:dyDescent="0.25">
      <c r="A19164" t="s">
        <v>42368</v>
      </c>
      <c r="B19164">
        <v>35255685</v>
      </c>
      <c r="C19164">
        <v>1990</v>
      </c>
      <c r="D19164" t="s">
        <v>22341</v>
      </c>
      <c r="E19164" t="s">
        <v>13011</v>
      </c>
      <c r="F19164" t="s">
        <v>22360</v>
      </c>
      <c r="G19164" t="s">
        <v>3</v>
      </c>
      <c r="H19164">
        <v>12</v>
      </c>
      <c r="I19164">
        <v>65</v>
      </c>
      <c r="J19164">
        <v>2053</v>
      </c>
      <c r="K19164">
        <v>263</v>
      </c>
      <c r="L19164" t="s">
        <v>23190</v>
      </c>
      <c r="M19164" s="15" t="e">
        <f>IF(INDEX(#REF!,MATCH(Padrón!K19164,#REF!,0),MATCH(Padrón!J19164,#REF!,0))=K19164,"Sí","NO")</f>
        <v>#REF!</v>
      </c>
    </row>
    <row r="19165" spans="1:13" x14ac:dyDescent="0.25">
      <c r="A19165" t="s">
        <v>42369</v>
      </c>
      <c r="B19165">
        <v>38236743</v>
      </c>
      <c r="C19165">
        <v>1994</v>
      </c>
      <c r="D19165" t="s">
        <v>22341</v>
      </c>
      <c r="E19165" t="s">
        <v>22361</v>
      </c>
      <c r="F19165" t="s">
        <v>1503</v>
      </c>
      <c r="G19165" t="s">
        <v>3</v>
      </c>
      <c r="H19165">
        <v>12</v>
      </c>
      <c r="I19165">
        <v>65</v>
      </c>
      <c r="J19165">
        <v>2053</v>
      </c>
      <c r="K19165">
        <v>264</v>
      </c>
      <c r="L19165" t="s">
        <v>23190</v>
      </c>
      <c r="M19165" s="15" t="e">
        <f>IF(INDEX(#REF!,MATCH(Padrón!K19165,#REF!,0),MATCH(Padrón!J19165,#REF!,0))=K19165,"Sí","NO")</f>
        <v>#REF!</v>
      </c>
    </row>
    <row r="19166" spans="1:13" x14ac:dyDescent="0.25">
      <c r="A19166" t="s">
        <v>42370</v>
      </c>
      <c r="B19166">
        <v>11370353</v>
      </c>
      <c r="C19166">
        <v>1954</v>
      </c>
      <c r="D19166" t="s">
        <v>22341</v>
      </c>
      <c r="E19166" t="s">
        <v>320</v>
      </c>
      <c r="F19166" t="s">
        <v>4044</v>
      </c>
      <c r="G19166" t="s">
        <v>3</v>
      </c>
      <c r="H19166">
        <v>12</v>
      </c>
      <c r="I19166">
        <v>65</v>
      </c>
      <c r="J19166">
        <v>2053</v>
      </c>
      <c r="K19166">
        <v>265</v>
      </c>
      <c r="L19166" t="s">
        <v>23190</v>
      </c>
      <c r="M19166" s="15" t="e">
        <f>IF(INDEX(#REF!,MATCH(Padrón!K19166,#REF!,0),MATCH(Padrón!J19166,#REF!,0))=K19166,"Sí","NO")</f>
        <v>#REF!</v>
      </c>
    </row>
    <row r="19167" spans="1:13" x14ac:dyDescent="0.25">
      <c r="A19167" t="s">
        <v>42371</v>
      </c>
      <c r="B19167">
        <v>14719560</v>
      </c>
      <c r="C19167">
        <v>1962</v>
      </c>
      <c r="D19167" t="s">
        <v>22341</v>
      </c>
      <c r="E19167" t="s">
        <v>2761</v>
      </c>
      <c r="F19167" t="s">
        <v>18612</v>
      </c>
      <c r="G19167" t="s">
        <v>27</v>
      </c>
      <c r="H19167">
        <v>12</v>
      </c>
      <c r="I19167">
        <v>65</v>
      </c>
      <c r="J19167">
        <v>2053</v>
      </c>
      <c r="K19167">
        <v>266</v>
      </c>
      <c r="L19167" t="s">
        <v>23190</v>
      </c>
      <c r="M19167" s="15" t="e">
        <f>IF(INDEX(#REF!,MATCH(Padrón!K19167,#REF!,0),MATCH(Padrón!J19167,#REF!,0))=K19167,"Sí","NO")</f>
        <v>#REF!</v>
      </c>
    </row>
    <row r="19168" spans="1:13" x14ac:dyDescent="0.25">
      <c r="A19168" t="s">
        <v>42372</v>
      </c>
      <c r="B19168">
        <v>40044355</v>
      </c>
      <c r="C19168">
        <v>1997</v>
      </c>
      <c r="D19168" t="s">
        <v>22341</v>
      </c>
      <c r="E19168" t="s">
        <v>15620</v>
      </c>
      <c r="F19168" t="s">
        <v>22362</v>
      </c>
      <c r="G19168" t="s">
        <v>3</v>
      </c>
      <c r="H19168">
        <v>12</v>
      </c>
      <c r="I19168">
        <v>65</v>
      </c>
      <c r="J19168">
        <v>2053</v>
      </c>
      <c r="K19168">
        <v>267</v>
      </c>
      <c r="L19168" t="s">
        <v>23190</v>
      </c>
      <c r="M19168" s="15" t="e">
        <f>IF(INDEX(#REF!,MATCH(Padrón!K19168,#REF!,0),MATCH(Padrón!J19168,#REF!,0))=K19168,"Sí","NO")</f>
        <v>#REF!</v>
      </c>
    </row>
    <row r="19169" spans="1:13" x14ac:dyDescent="0.25">
      <c r="A19169" t="s">
        <v>42373</v>
      </c>
      <c r="B19169">
        <v>51428408</v>
      </c>
      <c r="C19169">
        <v>2000</v>
      </c>
      <c r="D19169" t="s">
        <v>22341</v>
      </c>
      <c r="E19169" t="s">
        <v>1812</v>
      </c>
      <c r="F19169" t="s">
        <v>419</v>
      </c>
      <c r="G19169" t="s">
        <v>3</v>
      </c>
      <c r="H19169">
        <v>12</v>
      </c>
      <c r="I19169">
        <v>65</v>
      </c>
      <c r="J19169">
        <v>2053</v>
      </c>
      <c r="K19169">
        <v>268</v>
      </c>
      <c r="L19169" t="s">
        <v>23190</v>
      </c>
      <c r="M19169" s="15" t="e">
        <f>IF(INDEX(#REF!,MATCH(Padrón!K19169,#REF!,0),MATCH(Padrón!J19169,#REF!,0))=K19169,"Sí","NO")</f>
        <v>#REF!</v>
      </c>
    </row>
    <row r="19170" spans="1:13" x14ac:dyDescent="0.25">
      <c r="A19170" t="s">
        <v>42374</v>
      </c>
      <c r="B19170">
        <v>37110941</v>
      </c>
      <c r="C19170">
        <v>1992</v>
      </c>
      <c r="D19170" t="s">
        <v>22341</v>
      </c>
      <c r="E19170" t="s">
        <v>20015</v>
      </c>
      <c r="F19170" t="s">
        <v>141</v>
      </c>
      <c r="G19170" t="s">
        <v>3</v>
      </c>
      <c r="H19170">
        <v>12</v>
      </c>
      <c r="I19170">
        <v>65</v>
      </c>
      <c r="J19170">
        <v>2053</v>
      </c>
      <c r="K19170">
        <v>269</v>
      </c>
      <c r="L19170" t="s">
        <v>23190</v>
      </c>
      <c r="M19170" s="15" t="e">
        <f>IF(INDEX(#REF!,MATCH(Padrón!K19170,#REF!,0),MATCH(Padrón!J19170,#REF!,0))=K19170,"Sí","NO")</f>
        <v>#REF!</v>
      </c>
    </row>
    <row r="19171" spans="1:13" x14ac:dyDescent="0.25">
      <c r="A19171" t="s">
        <v>42375</v>
      </c>
      <c r="B19171">
        <v>12118356</v>
      </c>
      <c r="C19171">
        <v>1956</v>
      </c>
      <c r="D19171" t="s">
        <v>22341</v>
      </c>
      <c r="E19171" t="s">
        <v>22363</v>
      </c>
      <c r="F19171" t="s">
        <v>22364</v>
      </c>
      <c r="G19171" t="s">
        <v>10</v>
      </c>
      <c r="H19171">
        <v>12</v>
      </c>
      <c r="I19171">
        <v>65</v>
      </c>
      <c r="J19171">
        <v>2053</v>
      </c>
      <c r="K19171">
        <v>270</v>
      </c>
      <c r="L19171" t="s">
        <v>23190</v>
      </c>
      <c r="M19171" s="15" t="e">
        <f>IF(INDEX(#REF!,MATCH(Padrón!K19171,#REF!,0),MATCH(Padrón!J19171,#REF!,0))=K19171,"Sí","NO")</f>
        <v>#REF!</v>
      </c>
    </row>
    <row r="19172" spans="1:13" x14ac:dyDescent="0.25">
      <c r="A19172" t="s">
        <v>42376</v>
      </c>
      <c r="B19172">
        <v>27100500</v>
      </c>
      <c r="C19172">
        <v>1979</v>
      </c>
      <c r="D19172" t="s">
        <v>22341</v>
      </c>
      <c r="E19172" t="s">
        <v>2171</v>
      </c>
      <c r="F19172" t="s">
        <v>22365</v>
      </c>
      <c r="G19172" t="s">
        <v>3</v>
      </c>
      <c r="H19172">
        <v>12</v>
      </c>
      <c r="I19172">
        <v>65</v>
      </c>
      <c r="J19172">
        <v>2053</v>
      </c>
      <c r="K19172">
        <v>271</v>
      </c>
      <c r="L19172" t="s">
        <v>23190</v>
      </c>
      <c r="M19172" s="15" t="e">
        <f>IF(INDEX(#REF!,MATCH(Padrón!K19172,#REF!,0),MATCH(Padrón!J19172,#REF!,0))=K19172,"Sí","NO")</f>
        <v>#REF!</v>
      </c>
    </row>
    <row r="19173" spans="1:13" x14ac:dyDescent="0.25">
      <c r="A19173" t="s">
        <v>42377</v>
      </c>
      <c r="B19173">
        <v>21007412</v>
      </c>
      <c r="C19173">
        <v>1969</v>
      </c>
      <c r="D19173" t="s">
        <v>22341</v>
      </c>
      <c r="E19173" t="s">
        <v>2914</v>
      </c>
      <c r="F19173" t="s">
        <v>11201</v>
      </c>
      <c r="G19173" t="s">
        <v>10</v>
      </c>
      <c r="H19173">
        <v>12</v>
      </c>
      <c r="I19173">
        <v>65</v>
      </c>
      <c r="J19173">
        <v>2053</v>
      </c>
      <c r="K19173">
        <v>272</v>
      </c>
      <c r="L19173" t="s">
        <v>23190</v>
      </c>
      <c r="M19173" s="15" t="e">
        <f>IF(INDEX(#REF!,MATCH(Padrón!K19173,#REF!,0),MATCH(Padrón!J19173,#REF!,0))=K19173,"Sí","NO")</f>
        <v>#REF!</v>
      </c>
    </row>
    <row r="19174" spans="1:13" x14ac:dyDescent="0.25">
      <c r="A19174" t="s">
        <v>42378</v>
      </c>
      <c r="B19174">
        <v>24123052</v>
      </c>
      <c r="C19174">
        <v>1974</v>
      </c>
      <c r="D19174" t="s">
        <v>22341</v>
      </c>
      <c r="E19174" t="s">
        <v>22366</v>
      </c>
      <c r="F19174" t="s">
        <v>4611</v>
      </c>
      <c r="G19174" t="s">
        <v>3</v>
      </c>
      <c r="H19174">
        <v>12</v>
      </c>
      <c r="I19174">
        <v>65</v>
      </c>
      <c r="J19174">
        <v>2053</v>
      </c>
      <c r="K19174">
        <v>273</v>
      </c>
      <c r="L19174" t="s">
        <v>23190</v>
      </c>
      <c r="M19174" s="15" t="e">
        <f>IF(INDEX(#REF!,MATCH(Padrón!K19174,#REF!,0),MATCH(Padrón!J19174,#REF!,0))=K19174,"Sí","NO")</f>
        <v>#REF!</v>
      </c>
    </row>
    <row r="19175" spans="1:13" x14ac:dyDescent="0.25">
      <c r="A19175" t="s">
        <v>42379</v>
      </c>
      <c r="B19175">
        <v>25205242</v>
      </c>
      <c r="C19175">
        <v>1976</v>
      </c>
      <c r="D19175" t="s">
        <v>22341</v>
      </c>
      <c r="E19175" t="s">
        <v>22367</v>
      </c>
      <c r="F19175" t="s">
        <v>3762</v>
      </c>
      <c r="G19175" t="s">
        <v>3</v>
      </c>
      <c r="H19175">
        <v>12</v>
      </c>
      <c r="I19175">
        <v>65</v>
      </c>
      <c r="J19175">
        <v>2053</v>
      </c>
      <c r="K19175">
        <v>274</v>
      </c>
      <c r="L19175" t="s">
        <v>23190</v>
      </c>
      <c r="M19175" s="15" t="e">
        <f>IF(INDEX(#REF!,MATCH(Padrón!K19175,#REF!,0),MATCH(Padrón!J19175,#REF!,0))=K19175,"Sí","NO")</f>
        <v>#REF!</v>
      </c>
    </row>
    <row r="19176" spans="1:13" x14ac:dyDescent="0.25">
      <c r="A19176" t="s">
        <v>42380</v>
      </c>
      <c r="B19176">
        <v>18097111</v>
      </c>
      <c r="C19176">
        <v>1966</v>
      </c>
      <c r="D19176" t="s">
        <v>22341</v>
      </c>
      <c r="E19176" t="s">
        <v>22368</v>
      </c>
      <c r="F19176" t="s">
        <v>22369</v>
      </c>
      <c r="G19176" t="s">
        <v>3</v>
      </c>
      <c r="H19176">
        <v>12</v>
      </c>
      <c r="I19176">
        <v>65</v>
      </c>
      <c r="J19176">
        <v>2053</v>
      </c>
      <c r="K19176">
        <v>275</v>
      </c>
      <c r="L19176" t="s">
        <v>23190</v>
      </c>
      <c r="M19176" s="15" t="e">
        <f>IF(INDEX(#REF!,MATCH(Padrón!K19176,#REF!,0),MATCH(Padrón!J19176,#REF!,0))=K19176,"Sí","NO")</f>
        <v>#REF!</v>
      </c>
    </row>
    <row r="19177" spans="1:13" x14ac:dyDescent="0.25">
      <c r="A19177" t="s">
        <v>42381</v>
      </c>
      <c r="B19177">
        <v>47998382</v>
      </c>
      <c r="C19177">
        <v>2007</v>
      </c>
      <c r="D19177" t="s">
        <v>22370</v>
      </c>
      <c r="E19177" t="s">
        <v>22371</v>
      </c>
      <c r="F19177" t="s">
        <v>22372</v>
      </c>
      <c r="G19177" t="s">
        <v>3</v>
      </c>
      <c r="H19177">
        <v>12</v>
      </c>
      <c r="I19177">
        <v>65</v>
      </c>
      <c r="J19177">
        <v>2053</v>
      </c>
      <c r="K19177">
        <v>276</v>
      </c>
      <c r="L19177" t="s">
        <v>23190</v>
      </c>
      <c r="M19177" s="15" t="e">
        <f>IF(INDEX(#REF!,MATCH(Padrón!K19177,#REF!,0),MATCH(Padrón!J19177,#REF!,0))=K19177,"Sí","NO")</f>
        <v>#REF!</v>
      </c>
    </row>
    <row r="19178" spans="1:13" x14ac:dyDescent="0.25">
      <c r="A19178" t="s">
        <v>42382</v>
      </c>
      <c r="B19178">
        <v>14640301</v>
      </c>
      <c r="C19178">
        <v>1961</v>
      </c>
      <c r="D19178" t="s">
        <v>484</v>
      </c>
      <c r="E19178" t="s">
        <v>1509</v>
      </c>
      <c r="F19178" t="s">
        <v>22373</v>
      </c>
      <c r="G19178" t="s">
        <v>3</v>
      </c>
      <c r="H19178">
        <v>12</v>
      </c>
      <c r="I19178">
        <v>65</v>
      </c>
      <c r="J19178">
        <v>2053</v>
      </c>
      <c r="K19178">
        <v>277</v>
      </c>
      <c r="L19178" t="s">
        <v>23190</v>
      </c>
      <c r="M19178" s="15" t="e">
        <f>IF(INDEX(#REF!,MATCH(Padrón!K19178,#REF!,0),MATCH(Padrón!J19178,#REF!,0))=K19178,"Sí","NO")</f>
        <v>#REF!</v>
      </c>
    </row>
    <row r="19179" spans="1:13" x14ac:dyDescent="0.25">
      <c r="A19179" t="s">
        <v>42383</v>
      </c>
      <c r="B19179">
        <v>25450539</v>
      </c>
      <c r="C19179">
        <v>1976</v>
      </c>
      <c r="D19179" t="s">
        <v>22374</v>
      </c>
      <c r="E19179" t="s">
        <v>865</v>
      </c>
      <c r="F19179" t="s">
        <v>6046</v>
      </c>
      <c r="G19179" t="s">
        <v>3</v>
      </c>
      <c r="H19179">
        <v>12</v>
      </c>
      <c r="I19179">
        <v>65</v>
      </c>
      <c r="J19179">
        <v>2053</v>
      </c>
      <c r="K19179">
        <v>278</v>
      </c>
      <c r="L19179" t="s">
        <v>23190</v>
      </c>
      <c r="M19179" s="15" t="e">
        <f>IF(INDEX(#REF!,MATCH(Padrón!K19179,#REF!,0),MATCH(Padrón!J19179,#REF!,0))=K19179,"Sí","NO")</f>
        <v>#REF!</v>
      </c>
    </row>
    <row r="19180" spans="1:13" x14ac:dyDescent="0.25">
      <c r="A19180" t="s">
        <v>42384</v>
      </c>
      <c r="B19180">
        <v>40197227</v>
      </c>
      <c r="C19180">
        <v>1997</v>
      </c>
      <c r="D19180" t="s">
        <v>22374</v>
      </c>
      <c r="E19180" t="s">
        <v>22375</v>
      </c>
      <c r="F19180" t="s">
        <v>131</v>
      </c>
      <c r="G19180" t="s">
        <v>3</v>
      </c>
      <c r="H19180">
        <v>12</v>
      </c>
      <c r="I19180">
        <v>65</v>
      </c>
      <c r="J19180">
        <v>2053</v>
      </c>
      <c r="K19180">
        <v>279</v>
      </c>
      <c r="L19180" t="s">
        <v>23190</v>
      </c>
      <c r="M19180" s="15" t="e">
        <f>IF(INDEX(#REF!,MATCH(Padrón!K19180,#REF!,0),MATCH(Padrón!J19180,#REF!,0))=K19180,"Sí","NO")</f>
        <v>#REF!</v>
      </c>
    </row>
    <row r="19181" spans="1:13" x14ac:dyDescent="0.25">
      <c r="A19181" t="s">
        <v>42385</v>
      </c>
      <c r="B19181">
        <v>30785255</v>
      </c>
      <c r="C19181">
        <v>1984</v>
      </c>
      <c r="D19181" t="s">
        <v>22374</v>
      </c>
      <c r="E19181" t="s">
        <v>2551</v>
      </c>
      <c r="F19181" t="s">
        <v>22376</v>
      </c>
      <c r="G19181" t="s">
        <v>10</v>
      </c>
      <c r="H19181">
        <v>12</v>
      </c>
      <c r="I19181">
        <v>65</v>
      </c>
      <c r="J19181">
        <v>2053</v>
      </c>
      <c r="K19181">
        <v>280</v>
      </c>
      <c r="L19181" t="s">
        <v>23190</v>
      </c>
      <c r="M19181" s="15" t="e">
        <f>IF(INDEX(#REF!,MATCH(Padrón!K19181,#REF!,0),MATCH(Padrón!J19181,#REF!,0))=K19181,"Sí","NO")</f>
        <v>#REF!</v>
      </c>
    </row>
    <row r="19182" spans="1:13" x14ac:dyDescent="0.25">
      <c r="A19182" t="s">
        <v>42386</v>
      </c>
      <c r="B19182">
        <v>5647227</v>
      </c>
      <c r="C19182">
        <v>1947</v>
      </c>
      <c r="D19182" t="s">
        <v>22377</v>
      </c>
      <c r="E19182" t="s">
        <v>22378</v>
      </c>
      <c r="F19182" t="s">
        <v>674</v>
      </c>
      <c r="G19182" t="s">
        <v>27</v>
      </c>
      <c r="H19182">
        <v>12</v>
      </c>
      <c r="I19182">
        <v>65</v>
      </c>
      <c r="J19182">
        <v>2053</v>
      </c>
      <c r="K19182">
        <v>281</v>
      </c>
      <c r="L19182" t="s">
        <v>23190</v>
      </c>
      <c r="M19182" s="15" t="e">
        <f>IF(INDEX(#REF!,MATCH(Padrón!K19182,#REF!,0),MATCH(Padrón!J19182,#REF!,0))=K19182,"Sí","NO")</f>
        <v>#REF!</v>
      </c>
    </row>
    <row r="19183" spans="1:13" x14ac:dyDescent="0.25">
      <c r="A19183" t="s">
        <v>42387</v>
      </c>
      <c r="B19183">
        <v>17915686</v>
      </c>
      <c r="C19183">
        <v>1966</v>
      </c>
      <c r="D19183" t="s">
        <v>22377</v>
      </c>
      <c r="E19183" t="s">
        <v>22379</v>
      </c>
      <c r="F19183" t="s">
        <v>804</v>
      </c>
      <c r="G19183" t="s">
        <v>3</v>
      </c>
      <c r="H19183">
        <v>12</v>
      </c>
      <c r="I19183">
        <v>65</v>
      </c>
      <c r="J19183">
        <v>2053</v>
      </c>
      <c r="K19183">
        <v>282</v>
      </c>
      <c r="L19183" t="s">
        <v>23190</v>
      </c>
      <c r="M19183" s="15" t="e">
        <f>IF(INDEX(#REF!,MATCH(Padrón!K19183,#REF!,0),MATCH(Padrón!J19183,#REF!,0))=K19183,"Sí","NO")</f>
        <v>#REF!</v>
      </c>
    </row>
    <row r="19184" spans="1:13" x14ac:dyDescent="0.25">
      <c r="A19184" t="s">
        <v>42388</v>
      </c>
      <c r="B19184">
        <v>1052441</v>
      </c>
      <c r="C19184">
        <v>1935</v>
      </c>
      <c r="D19184" t="s">
        <v>22377</v>
      </c>
      <c r="E19184" t="s">
        <v>2789</v>
      </c>
      <c r="F19184" t="s">
        <v>8164</v>
      </c>
      <c r="G19184" t="s">
        <v>57</v>
      </c>
      <c r="H19184">
        <v>12</v>
      </c>
      <c r="I19184">
        <v>65</v>
      </c>
      <c r="J19184">
        <v>2053</v>
      </c>
      <c r="K19184">
        <v>283</v>
      </c>
      <c r="L19184" t="s">
        <v>23190</v>
      </c>
      <c r="M19184" s="15" t="e">
        <f>IF(INDEX(#REF!,MATCH(Padrón!K19184,#REF!,0),MATCH(Padrón!J19184,#REF!,0))=K19184,"Sí","NO")</f>
        <v>#REF!</v>
      </c>
    </row>
    <row r="19185" spans="1:13" x14ac:dyDescent="0.25">
      <c r="A19185" t="s">
        <v>42389</v>
      </c>
      <c r="B19185">
        <v>29534547</v>
      </c>
      <c r="C19185">
        <v>1982</v>
      </c>
      <c r="D19185" t="s">
        <v>22377</v>
      </c>
      <c r="E19185" t="s">
        <v>22380</v>
      </c>
      <c r="F19185" t="s">
        <v>22381</v>
      </c>
      <c r="G19185" t="s">
        <v>10</v>
      </c>
      <c r="H19185">
        <v>12</v>
      </c>
      <c r="I19185">
        <v>65</v>
      </c>
      <c r="J19185">
        <v>2053</v>
      </c>
      <c r="K19185">
        <v>284</v>
      </c>
      <c r="L19185" t="s">
        <v>23190</v>
      </c>
      <c r="M19185" s="15" t="e">
        <f>IF(INDEX(#REF!,MATCH(Padrón!K19185,#REF!,0),MATCH(Padrón!J19185,#REF!,0))=K19185,"Sí","NO")</f>
        <v>#REF!</v>
      </c>
    </row>
    <row r="19186" spans="1:13" x14ac:dyDescent="0.25">
      <c r="A19186" t="s">
        <v>42390</v>
      </c>
      <c r="B19186">
        <v>33064833</v>
      </c>
      <c r="C19186">
        <v>1987</v>
      </c>
      <c r="D19186" t="s">
        <v>22377</v>
      </c>
      <c r="E19186" t="s">
        <v>289</v>
      </c>
      <c r="F19186" t="s">
        <v>400</v>
      </c>
      <c r="G19186" t="s">
        <v>10</v>
      </c>
      <c r="H19186">
        <v>12</v>
      </c>
      <c r="I19186">
        <v>65</v>
      </c>
      <c r="J19186">
        <v>2053</v>
      </c>
      <c r="K19186">
        <v>285</v>
      </c>
      <c r="L19186" t="s">
        <v>23190</v>
      </c>
      <c r="M19186" s="15" t="e">
        <f>IF(INDEX(#REF!,MATCH(Padrón!K19186,#REF!,0),MATCH(Padrón!J19186,#REF!,0))=K19186,"Sí","NO")</f>
        <v>#REF!</v>
      </c>
    </row>
    <row r="19187" spans="1:13" x14ac:dyDescent="0.25">
      <c r="A19187" t="s">
        <v>42391</v>
      </c>
      <c r="B19187">
        <v>10001505</v>
      </c>
      <c r="C19187">
        <v>1951</v>
      </c>
      <c r="D19187" t="s">
        <v>22377</v>
      </c>
      <c r="E19187" t="s">
        <v>22382</v>
      </c>
      <c r="F19187" t="s">
        <v>8164</v>
      </c>
      <c r="G19187" t="s">
        <v>10</v>
      </c>
      <c r="H19187">
        <v>12</v>
      </c>
      <c r="I19187">
        <v>65</v>
      </c>
      <c r="J19187">
        <v>2053</v>
      </c>
      <c r="K19187">
        <v>286</v>
      </c>
      <c r="L19187" t="s">
        <v>23190</v>
      </c>
      <c r="M19187" s="15" t="e">
        <f>IF(INDEX(#REF!,MATCH(Padrón!K19187,#REF!,0),MATCH(Padrón!J19187,#REF!,0))=K19187,"Sí","NO")</f>
        <v>#REF!</v>
      </c>
    </row>
    <row r="19188" spans="1:13" x14ac:dyDescent="0.25">
      <c r="A19188" t="s">
        <v>42392</v>
      </c>
      <c r="B19188">
        <v>30955707</v>
      </c>
      <c r="C19188">
        <v>1984</v>
      </c>
      <c r="D19188" t="s">
        <v>22383</v>
      </c>
      <c r="E19188" t="s">
        <v>22384</v>
      </c>
      <c r="F19188" t="s">
        <v>20549</v>
      </c>
      <c r="G19188" t="s">
        <v>10</v>
      </c>
      <c r="H19188">
        <v>12</v>
      </c>
      <c r="I19188">
        <v>65</v>
      </c>
      <c r="J19188">
        <v>2053</v>
      </c>
      <c r="K19188">
        <v>287</v>
      </c>
      <c r="L19188" t="s">
        <v>23190</v>
      </c>
      <c r="M19188" s="15" t="e">
        <f>IF(INDEX(#REF!,MATCH(Padrón!K19188,#REF!,0),MATCH(Padrón!J19188,#REF!,0))=K19188,"Sí","NO")</f>
        <v>#REF!</v>
      </c>
    </row>
    <row r="19189" spans="1:13" x14ac:dyDescent="0.25">
      <c r="A19189" t="s">
        <v>42393</v>
      </c>
      <c r="B19189">
        <v>36199997</v>
      </c>
      <c r="C19189">
        <v>1992</v>
      </c>
      <c r="D19189" t="s">
        <v>22385</v>
      </c>
      <c r="E19189" t="s">
        <v>10077</v>
      </c>
      <c r="F19189" t="s">
        <v>2300</v>
      </c>
      <c r="G19189" t="s">
        <v>10</v>
      </c>
      <c r="H19189">
        <v>12</v>
      </c>
      <c r="I19189">
        <v>65</v>
      </c>
      <c r="J19189">
        <v>2053</v>
      </c>
      <c r="K19189">
        <v>288</v>
      </c>
      <c r="L19189" t="s">
        <v>23190</v>
      </c>
      <c r="M19189" s="15" t="e">
        <f>IF(INDEX(#REF!,MATCH(Padrón!K19189,#REF!,0),MATCH(Padrón!J19189,#REF!,0))=K19189,"Sí","NO")</f>
        <v>#REF!</v>
      </c>
    </row>
    <row r="19190" spans="1:13" x14ac:dyDescent="0.25">
      <c r="A19190" t="s">
        <v>42394</v>
      </c>
      <c r="B19190">
        <v>42966932</v>
      </c>
      <c r="C19190">
        <v>2000</v>
      </c>
      <c r="D19190" t="s">
        <v>22385</v>
      </c>
      <c r="E19190" t="s">
        <v>3650</v>
      </c>
      <c r="F19190" t="s">
        <v>552</v>
      </c>
      <c r="G19190" t="s">
        <v>3</v>
      </c>
      <c r="H19190">
        <v>12</v>
      </c>
      <c r="I19190">
        <v>65</v>
      </c>
      <c r="J19190">
        <v>2053</v>
      </c>
      <c r="K19190">
        <v>289</v>
      </c>
      <c r="L19190" t="s">
        <v>23190</v>
      </c>
      <c r="M19190" s="15" t="e">
        <f>IF(INDEX(#REF!,MATCH(Padrón!K19190,#REF!,0),MATCH(Padrón!J19190,#REF!,0))=K19190,"Sí","NO")</f>
        <v>#REF!</v>
      </c>
    </row>
    <row r="19191" spans="1:13" x14ac:dyDescent="0.25">
      <c r="A19191" t="s">
        <v>42395</v>
      </c>
      <c r="B19191">
        <v>40044366</v>
      </c>
      <c r="C19191">
        <v>1996</v>
      </c>
      <c r="D19191" t="s">
        <v>22385</v>
      </c>
      <c r="E19191" t="s">
        <v>22386</v>
      </c>
      <c r="F19191" t="s">
        <v>5486</v>
      </c>
      <c r="G19191" t="s">
        <v>3</v>
      </c>
      <c r="H19191">
        <v>12</v>
      </c>
      <c r="I19191">
        <v>65</v>
      </c>
      <c r="J19191">
        <v>2053</v>
      </c>
      <c r="K19191">
        <v>290</v>
      </c>
      <c r="L19191" t="s">
        <v>23190</v>
      </c>
      <c r="M19191" s="15" t="e">
        <f>IF(INDEX(#REF!,MATCH(Padrón!K19191,#REF!,0),MATCH(Padrón!J19191,#REF!,0))=K19191,"Sí","NO")</f>
        <v>#REF!</v>
      </c>
    </row>
    <row r="19192" spans="1:13" x14ac:dyDescent="0.25">
      <c r="A19192" t="s">
        <v>42396</v>
      </c>
      <c r="B19192">
        <v>48266646</v>
      </c>
      <c r="C19192">
        <v>2007</v>
      </c>
      <c r="D19192" t="s">
        <v>22385</v>
      </c>
      <c r="E19192" t="s">
        <v>22387</v>
      </c>
      <c r="F19192" t="s">
        <v>22388</v>
      </c>
      <c r="G19192" t="s">
        <v>3</v>
      </c>
      <c r="H19192">
        <v>12</v>
      </c>
      <c r="I19192">
        <v>65</v>
      </c>
      <c r="J19192">
        <v>2053</v>
      </c>
      <c r="K19192">
        <v>291</v>
      </c>
      <c r="L19192" t="s">
        <v>23190</v>
      </c>
      <c r="M19192" s="15" t="e">
        <f>IF(INDEX(#REF!,MATCH(Padrón!K19192,#REF!,0),MATCH(Padrón!J19192,#REF!,0))=K19192,"Sí","NO")</f>
        <v>#REF!</v>
      </c>
    </row>
    <row r="19193" spans="1:13" x14ac:dyDescent="0.25">
      <c r="A19193" t="s">
        <v>42397</v>
      </c>
      <c r="B19193">
        <v>16701999</v>
      </c>
      <c r="C19193">
        <v>1964</v>
      </c>
      <c r="D19193" t="s">
        <v>22385</v>
      </c>
      <c r="E19193" t="s">
        <v>10071</v>
      </c>
      <c r="F19193" t="s">
        <v>8458</v>
      </c>
      <c r="G19193" t="s">
        <v>10</v>
      </c>
      <c r="H19193">
        <v>12</v>
      </c>
      <c r="I19193">
        <v>65</v>
      </c>
      <c r="J19193">
        <v>2053</v>
      </c>
      <c r="K19193">
        <v>292</v>
      </c>
      <c r="L19193" t="s">
        <v>23190</v>
      </c>
      <c r="M19193" s="15" t="e">
        <f>IF(INDEX(#REF!,MATCH(Padrón!K19193,#REF!,0),MATCH(Padrón!J19193,#REF!,0))=K19193,"Sí","NO")</f>
        <v>#REF!</v>
      </c>
    </row>
    <row r="19194" spans="1:13" x14ac:dyDescent="0.25">
      <c r="A19194" t="s">
        <v>42398</v>
      </c>
      <c r="B19194">
        <v>41285911</v>
      </c>
      <c r="C19194">
        <v>1998</v>
      </c>
      <c r="D19194" t="s">
        <v>22385</v>
      </c>
      <c r="E19194" t="s">
        <v>1588</v>
      </c>
      <c r="F19194" t="s">
        <v>2114</v>
      </c>
      <c r="G19194" t="s">
        <v>3</v>
      </c>
      <c r="H19194">
        <v>12</v>
      </c>
      <c r="I19194">
        <v>65</v>
      </c>
      <c r="J19194">
        <v>2053</v>
      </c>
      <c r="K19194">
        <v>293</v>
      </c>
      <c r="L19194" t="s">
        <v>23190</v>
      </c>
      <c r="M19194" s="15" t="e">
        <f>IF(INDEX(#REF!,MATCH(Padrón!K19194,#REF!,0),MATCH(Padrón!J19194,#REF!,0))=K19194,"Sí","NO")</f>
        <v>#REF!</v>
      </c>
    </row>
    <row r="19195" spans="1:13" x14ac:dyDescent="0.25">
      <c r="A19195" t="s">
        <v>42399</v>
      </c>
      <c r="B19195">
        <v>45339842</v>
      </c>
      <c r="C19195">
        <v>2003</v>
      </c>
      <c r="D19195" t="s">
        <v>22385</v>
      </c>
      <c r="E19195" t="s">
        <v>22389</v>
      </c>
      <c r="F19195" t="s">
        <v>7627</v>
      </c>
      <c r="G19195" t="s">
        <v>3</v>
      </c>
      <c r="H19195">
        <v>12</v>
      </c>
      <c r="I19195">
        <v>65</v>
      </c>
      <c r="J19195">
        <v>2053</v>
      </c>
      <c r="K19195">
        <v>294</v>
      </c>
      <c r="L19195" t="s">
        <v>23190</v>
      </c>
      <c r="M19195" s="15" t="e">
        <f>IF(INDEX(#REF!,MATCH(Padrón!K19195,#REF!,0),MATCH(Padrón!J19195,#REF!,0))=K19195,"Sí","NO")</f>
        <v>#REF!</v>
      </c>
    </row>
    <row r="19196" spans="1:13" x14ac:dyDescent="0.25">
      <c r="A19196" t="s">
        <v>42400</v>
      </c>
      <c r="B19196">
        <v>23882518</v>
      </c>
      <c r="C19196">
        <v>1971</v>
      </c>
      <c r="D19196" t="s">
        <v>22385</v>
      </c>
      <c r="E19196" t="s">
        <v>322</v>
      </c>
      <c r="F19196" t="s">
        <v>22390</v>
      </c>
      <c r="G19196" t="s">
        <v>3</v>
      </c>
      <c r="H19196">
        <v>12</v>
      </c>
      <c r="I19196">
        <v>65</v>
      </c>
      <c r="J19196">
        <v>2053</v>
      </c>
      <c r="K19196">
        <v>295</v>
      </c>
      <c r="L19196" t="s">
        <v>23190</v>
      </c>
      <c r="M19196" s="15" t="e">
        <f>IF(INDEX(#REF!,MATCH(Padrón!K19196,#REF!,0),MATCH(Padrón!J19196,#REF!,0))=K19196,"Sí","NO")</f>
        <v>#REF!</v>
      </c>
    </row>
    <row r="19197" spans="1:13" x14ac:dyDescent="0.25">
      <c r="A19197" t="s">
        <v>42401</v>
      </c>
      <c r="B19197">
        <v>10876847</v>
      </c>
      <c r="C19197">
        <v>1953</v>
      </c>
      <c r="D19197" t="s">
        <v>22385</v>
      </c>
      <c r="E19197" t="s">
        <v>22391</v>
      </c>
      <c r="F19197" t="s">
        <v>374</v>
      </c>
      <c r="G19197" t="s">
        <v>3</v>
      </c>
      <c r="H19197">
        <v>12</v>
      </c>
      <c r="I19197">
        <v>65</v>
      </c>
      <c r="J19197">
        <v>2053</v>
      </c>
      <c r="K19197">
        <v>296</v>
      </c>
      <c r="L19197" t="s">
        <v>23190</v>
      </c>
      <c r="M19197" s="15" t="e">
        <f>IF(INDEX(#REF!,MATCH(Padrón!K19197,#REF!,0),MATCH(Padrón!J19197,#REF!,0))=K19197,"Sí","NO")</f>
        <v>#REF!</v>
      </c>
    </row>
    <row r="19198" spans="1:13" x14ac:dyDescent="0.25">
      <c r="A19198" t="s">
        <v>42402</v>
      </c>
      <c r="B19198">
        <v>22727241</v>
      </c>
      <c r="C19198">
        <v>1972</v>
      </c>
      <c r="D19198" t="s">
        <v>22385</v>
      </c>
      <c r="E19198" t="s">
        <v>2770</v>
      </c>
      <c r="F19198" t="s">
        <v>22392</v>
      </c>
      <c r="G19198" t="s">
        <v>3</v>
      </c>
      <c r="H19198">
        <v>12</v>
      </c>
      <c r="I19198">
        <v>65</v>
      </c>
      <c r="J19198">
        <v>2053</v>
      </c>
      <c r="K19198">
        <v>297</v>
      </c>
      <c r="L19198" t="s">
        <v>23190</v>
      </c>
      <c r="M19198" s="15" t="e">
        <f>IF(INDEX(#REF!,MATCH(Padrón!K19198,#REF!,0),MATCH(Padrón!J19198,#REF!,0))=K19198,"Sí","NO")</f>
        <v>#REF!</v>
      </c>
    </row>
    <row r="19199" spans="1:13" x14ac:dyDescent="0.25">
      <c r="A19199" t="s">
        <v>42403</v>
      </c>
      <c r="B19199">
        <v>37582722</v>
      </c>
      <c r="C19199">
        <v>1993</v>
      </c>
      <c r="D19199" t="s">
        <v>22385</v>
      </c>
      <c r="E19199" t="s">
        <v>2198</v>
      </c>
      <c r="F19199" t="s">
        <v>50</v>
      </c>
      <c r="G19199" t="s">
        <v>3</v>
      </c>
      <c r="H19199">
        <v>12</v>
      </c>
      <c r="I19199">
        <v>65</v>
      </c>
      <c r="J19199">
        <v>2053</v>
      </c>
      <c r="K19199">
        <v>298</v>
      </c>
      <c r="L19199" t="s">
        <v>23190</v>
      </c>
      <c r="M19199" s="15" t="e">
        <f>IF(INDEX(#REF!,MATCH(Padrón!K19199,#REF!,0),MATCH(Padrón!J19199,#REF!,0))=K19199,"Sí","NO")</f>
        <v>#REF!</v>
      </c>
    </row>
    <row r="19200" spans="1:13" x14ac:dyDescent="0.25">
      <c r="A19200" t="s">
        <v>42404</v>
      </c>
      <c r="B19200">
        <v>45026906</v>
      </c>
      <c r="C19200">
        <v>2003</v>
      </c>
      <c r="D19200" t="s">
        <v>22385</v>
      </c>
      <c r="E19200" t="s">
        <v>22393</v>
      </c>
      <c r="F19200" t="s">
        <v>4202</v>
      </c>
      <c r="G19200" t="s">
        <v>3</v>
      </c>
      <c r="H19200">
        <v>12</v>
      </c>
      <c r="I19200">
        <v>65</v>
      </c>
      <c r="J19200">
        <v>2053</v>
      </c>
      <c r="K19200">
        <v>299</v>
      </c>
      <c r="L19200" t="s">
        <v>23190</v>
      </c>
      <c r="M19200" s="15" t="e">
        <f>IF(INDEX(#REF!,MATCH(Padrón!K19200,#REF!,0),MATCH(Padrón!J19200,#REF!,0))=K19200,"Sí","NO")</f>
        <v>#REF!</v>
      </c>
    </row>
    <row r="19201" spans="1:13" x14ac:dyDescent="0.25">
      <c r="A19201" t="s">
        <v>42405</v>
      </c>
      <c r="B19201">
        <v>24965564</v>
      </c>
      <c r="C19201">
        <v>1975</v>
      </c>
      <c r="D19201" t="s">
        <v>22394</v>
      </c>
      <c r="E19201" t="s">
        <v>3177</v>
      </c>
      <c r="F19201" t="s">
        <v>689</v>
      </c>
      <c r="G19201" t="s">
        <v>27</v>
      </c>
      <c r="H19201">
        <v>12</v>
      </c>
      <c r="I19201">
        <v>65</v>
      </c>
      <c r="J19201">
        <v>2053</v>
      </c>
      <c r="K19201">
        <v>300</v>
      </c>
      <c r="L19201" t="s">
        <v>23190</v>
      </c>
      <c r="M19201" s="15" t="e">
        <f>IF(INDEX(#REF!,MATCH(Padrón!K19201,#REF!,0),MATCH(Padrón!J19201,#REF!,0))=K19201,"Sí","NO")</f>
        <v>#REF!</v>
      </c>
    </row>
    <row r="19202" spans="1:13" x14ac:dyDescent="0.25">
      <c r="A19202" t="s">
        <v>42406</v>
      </c>
      <c r="B19202">
        <v>27993126</v>
      </c>
      <c r="C19202">
        <v>1980</v>
      </c>
      <c r="D19202" t="s">
        <v>22394</v>
      </c>
      <c r="E19202" t="s">
        <v>4419</v>
      </c>
      <c r="F19202" t="s">
        <v>689</v>
      </c>
      <c r="G19202" t="s">
        <v>3</v>
      </c>
      <c r="H19202">
        <v>12</v>
      </c>
      <c r="I19202">
        <v>65</v>
      </c>
      <c r="J19202">
        <v>2053</v>
      </c>
      <c r="K19202">
        <v>301</v>
      </c>
      <c r="L19202" t="s">
        <v>23190</v>
      </c>
      <c r="M19202" s="15" t="e">
        <f>IF(INDEX(#REF!,MATCH(Padrón!K19202,#REF!,0),MATCH(Padrón!J19202,#REF!,0))=K19202,"Sí","NO")</f>
        <v>#REF!</v>
      </c>
    </row>
    <row r="19203" spans="1:13" x14ac:dyDescent="0.25">
      <c r="A19203" t="s">
        <v>42407</v>
      </c>
      <c r="B19203">
        <v>49789251</v>
      </c>
      <c r="C19203">
        <v>2004</v>
      </c>
      <c r="D19203" t="s">
        <v>22395</v>
      </c>
      <c r="E19203" t="s">
        <v>22396</v>
      </c>
      <c r="F19203" t="s">
        <v>22397</v>
      </c>
      <c r="G19203" t="s">
        <v>3</v>
      </c>
      <c r="H19203">
        <v>12</v>
      </c>
      <c r="I19203">
        <v>65</v>
      </c>
      <c r="J19203">
        <v>2053</v>
      </c>
      <c r="K19203">
        <v>302</v>
      </c>
      <c r="L19203" t="s">
        <v>23190</v>
      </c>
      <c r="M19203" s="15" t="e">
        <f>IF(INDEX(#REF!,MATCH(Padrón!K19203,#REF!,0),MATCH(Padrón!J19203,#REF!,0))=K19203,"Sí","NO")</f>
        <v>#REF!</v>
      </c>
    </row>
    <row r="19204" spans="1:13" x14ac:dyDescent="0.25">
      <c r="A19204" t="s">
        <v>42408</v>
      </c>
      <c r="B19204">
        <v>30707875</v>
      </c>
      <c r="C19204">
        <v>1984</v>
      </c>
      <c r="D19204" t="s">
        <v>22395</v>
      </c>
      <c r="E19204" t="s">
        <v>22398</v>
      </c>
      <c r="F19204" t="s">
        <v>22399</v>
      </c>
      <c r="G19204" t="s">
        <v>3</v>
      </c>
      <c r="H19204">
        <v>12</v>
      </c>
      <c r="I19204">
        <v>65</v>
      </c>
      <c r="J19204">
        <v>2053</v>
      </c>
      <c r="K19204">
        <v>303</v>
      </c>
      <c r="L19204" t="s">
        <v>23190</v>
      </c>
      <c r="M19204" s="15" t="e">
        <f>IF(INDEX(#REF!,MATCH(Padrón!K19204,#REF!,0),MATCH(Padrón!J19204,#REF!,0))=K19204,"Sí","NO")</f>
        <v>#REF!</v>
      </c>
    </row>
    <row r="19205" spans="1:13" x14ac:dyDescent="0.25">
      <c r="A19205" t="s">
        <v>42409</v>
      </c>
      <c r="B19205">
        <v>40198131</v>
      </c>
      <c r="C19205">
        <v>1996</v>
      </c>
      <c r="D19205" t="s">
        <v>22395</v>
      </c>
      <c r="E19205" t="s">
        <v>22400</v>
      </c>
      <c r="F19205" t="s">
        <v>4525</v>
      </c>
      <c r="G19205" t="s">
        <v>10</v>
      </c>
      <c r="H19205">
        <v>12</v>
      </c>
      <c r="I19205">
        <v>65</v>
      </c>
      <c r="J19205">
        <v>2053</v>
      </c>
      <c r="K19205">
        <v>304</v>
      </c>
      <c r="L19205" t="s">
        <v>23190</v>
      </c>
      <c r="M19205" s="15" t="e">
        <f>IF(INDEX(#REF!,MATCH(Padrón!K19205,#REF!,0),MATCH(Padrón!J19205,#REF!,0))=K19205,"Sí","NO")</f>
        <v>#REF!</v>
      </c>
    </row>
    <row r="19206" spans="1:13" x14ac:dyDescent="0.25">
      <c r="A19206" t="s">
        <v>42410</v>
      </c>
      <c r="B19206">
        <v>31122606</v>
      </c>
      <c r="C19206">
        <v>1985</v>
      </c>
      <c r="D19206" t="s">
        <v>22395</v>
      </c>
      <c r="E19206" t="s">
        <v>22401</v>
      </c>
      <c r="F19206" t="s">
        <v>22402</v>
      </c>
      <c r="G19206" t="s">
        <v>27</v>
      </c>
      <c r="H19206">
        <v>12</v>
      </c>
      <c r="I19206">
        <v>65</v>
      </c>
      <c r="J19206">
        <v>2053</v>
      </c>
      <c r="K19206">
        <v>305</v>
      </c>
      <c r="L19206" t="s">
        <v>23190</v>
      </c>
      <c r="M19206" s="15" t="e">
        <f>IF(INDEX(#REF!,MATCH(Padrón!K19206,#REF!,0),MATCH(Padrón!J19206,#REF!,0))=K19206,"Sí","NO")</f>
        <v>#REF!</v>
      </c>
    </row>
    <row r="19207" spans="1:13" x14ac:dyDescent="0.25">
      <c r="A19207" t="s">
        <v>42411</v>
      </c>
      <c r="B19207">
        <v>49789249</v>
      </c>
      <c r="C19207">
        <v>2001</v>
      </c>
      <c r="D19207" t="s">
        <v>22395</v>
      </c>
      <c r="E19207" t="s">
        <v>917</v>
      </c>
      <c r="F19207" t="s">
        <v>2160</v>
      </c>
      <c r="G19207" t="s">
        <v>3</v>
      </c>
      <c r="H19207">
        <v>12</v>
      </c>
      <c r="I19207">
        <v>65</v>
      </c>
      <c r="J19207">
        <v>2053</v>
      </c>
      <c r="K19207">
        <v>306</v>
      </c>
      <c r="L19207" t="s">
        <v>23190</v>
      </c>
      <c r="M19207" s="15" t="e">
        <f>IF(INDEX(#REF!,MATCH(Padrón!K19207,#REF!,0),MATCH(Padrón!J19207,#REF!,0))=K19207,"Sí","NO")</f>
        <v>#REF!</v>
      </c>
    </row>
    <row r="19208" spans="1:13" x14ac:dyDescent="0.25">
      <c r="A19208" t="s">
        <v>42412</v>
      </c>
      <c r="B19208">
        <v>7550288</v>
      </c>
      <c r="C19208">
        <v>1941</v>
      </c>
      <c r="D19208" t="s">
        <v>22395</v>
      </c>
      <c r="E19208" t="s">
        <v>2688</v>
      </c>
      <c r="F19208" t="s">
        <v>200</v>
      </c>
      <c r="G19208" t="s">
        <v>3</v>
      </c>
      <c r="H19208">
        <v>12</v>
      </c>
      <c r="I19208">
        <v>65</v>
      </c>
      <c r="J19208">
        <v>2053</v>
      </c>
      <c r="K19208">
        <v>307</v>
      </c>
      <c r="L19208" t="s">
        <v>23190</v>
      </c>
      <c r="M19208" s="15" t="e">
        <f>IF(INDEX(#REF!,MATCH(Padrón!K19208,#REF!,0),MATCH(Padrón!J19208,#REF!,0))=K19208,"Sí","NO")</f>
        <v>#REF!</v>
      </c>
    </row>
    <row r="19209" spans="1:13" x14ac:dyDescent="0.25">
      <c r="A19209" t="s">
        <v>42413</v>
      </c>
      <c r="B19209">
        <v>18797768</v>
      </c>
      <c r="C19209">
        <v>1962</v>
      </c>
      <c r="D19209" t="s">
        <v>22395</v>
      </c>
      <c r="E19209" t="s">
        <v>2688</v>
      </c>
      <c r="F19209" t="s">
        <v>22403</v>
      </c>
      <c r="G19209" t="s">
        <v>3</v>
      </c>
      <c r="H19209">
        <v>12</v>
      </c>
      <c r="I19209">
        <v>65</v>
      </c>
      <c r="J19209">
        <v>2053</v>
      </c>
      <c r="K19209">
        <v>308</v>
      </c>
      <c r="L19209" t="s">
        <v>23190</v>
      </c>
      <c r="M19209" s="15" t="e">
        <f>IF(INDEX(#REF!,MATCH(Padrón!K19209,#REF!,0),MATCH(Padrón!J19209,#REF!,0))=K19209,"Sí","NO")</f>
        <v>#REF!</v>
      </c>
    </row>
    <row r="19210" spans="1:13" x14ac:dyDescent="0.25">
      <c r="A19210" t="s">
        <v>42414</v>
      </c>
      <c r="B19210">
        <v>42715417</v>
      </c>
      <c r="C19210">
        <v>2000</v>
      </c>
      <c r="D19210" t="s">
        <v>22395</v>
      </c>
      <c r="E19210" t="s">
        <v>22404</v>
      </c>
      <c r="F19210" t="s">
        <v>5587</v>
      </c>
      <c r="G19210" t="s">
        <v>3</v>
      </c>
      <c r="H19210">
        <v>12</v>
      </c>
      <c r="I19210">
        <v>65</v>
      </c>
      <c r="J19210">
        <v>2053</v>
      </c>
      <c r="K19210">
        <v>309</v>
      </c>
      <c r="L19210" t="s">
        <v>23190</v>
      </c>
      <c r="M19210" s="15" t="e">
        <f>IF(INDEX(#REF!,MATCH(Padrón!K19210,#REF!,0),MATCH(Padrón!J19210,#REF!,0))=K19210,"Sí","NO")</f>
        <v>#REF!</v>
      </c>
    </row>
    <row r="19211" spans="1:13" x14ac:dyDescent="0.25">
      <c r="A19211" t="s">
        <v>42415</v>
      </c>
      <c r="B19211">
        <v>45026933</v>
      </c>
      <c r="C19211">
        <v>2002</v>
      </c>
      <c r="D19211" t="s">
        <v>22395</v>
      </c>
      <c r="E19211" t="s">
        <v>22405</v>
      </c>
      <c r="F19211" t="s">
        <v>2307</v>
      </c>
      <c r="G19211" t="s">
        <v>3</v>
      </c>
      <c r="H19211">
        <v>12</v>
      </c>
      <c r="I19211">
        <v>65</v>
      </c>
      <c r="J19211">
        <v>2053</v>
      </c>
      <c r="K19211">
        <v>310</v>
      </c>
      <c r="L19211" t="s">
        <v>23190</v>
      </c>
      <c r="M19211" s="15" t="e">
        <f>IF(INDEX(#REF!,MATCH(Padrón!K19211,#REF!,0),MATCH(Padrón!J19211,#REF!,0))=K19211,"Sí","NO")</f>
        <v>#REF!</v>
      </c>
    </row>
    <row r="19212" spans="1:13" x14ac:dyDescent="0.25">
      <c r="A19212" t="s">
        <v>42416</v>
      </c>
      <c r="B19212">
        <v>22383353</v>
      </c>
      <c r="C19212">
        <v>1972</v>
      </c>
      <c r="D19212" t="s">
        <v>22395</v>
      </c>
      <c r="E19212" t="s">
        <v>22406</v>
      </c>
      <c r="F19212" t="s">
        <v>22407</v>
      </c>
      <c r="G19212" t="s">
        <v>3</v>
      </c>
      <c r="H19212">
        <v>12</v>
      </c>
      <c r="I19212">
        <v>65</v>
      </c>
      <c r="J19212">
        <v>2053</v>
      </c>
      <c r="K19212">
        <v>311</v>
      </c>
      <c r="L19212" t="s">
        <v>23190</v>
      </c>
      <c r="M19212" s="15" t="e">
        <f>IF(INDEX(#REF!,MATCH(Padrón!K19212,#REF!,0),MATCH(Padrón!J19212,#REF!,0))=K19212,"Sí","NO")</f>
        <v>#REF!</v>
      </c>
    </row>
    <row r="19213" spans="1:13" x14ac:dyDescent="0.25">
      <c r="A19213" t="s">
        <v>42417</v>
      </c>
      <c r="B19213">
        <v>40798720</v>
      </c>
      <c r="C19213">
        <v>1997</v>
      </c>
      <c r="D19213" t="s">
        <v>22395</v>
      </c>
      <c r="E19213" t="s">
        <v>7193</v>
      </c>
      <c r="F19213" t="s">
        <v>22408</v>
      </c>
      <c r="G19213" t="s">
        <v>3</v>
      </c>
      <c r="H19213">
        <v>12</v>
      </c>
      <c r="I19213">
        <v>65</v>
      </c>
      <c r="J19213">
        <v>2053</v>
      </c>
      <c r="K19213">
        <v>312</v>
      </c>
      <c r="L19213" t="s">
        <v>23190</v>
      </c>
      <c r="M19213" s="15" t="e">
        <f>IF(INDEX(#REF!,MATCH(Padrón!K19213,#REF!,0),MATCH(Padrón!J19213,#REF!,0))=K19213,"Sí","NO")</f>
        <v>#REF!</v>
      </c>
    </row>
    <row r="19214" spans="1:13" x14ac:dyDescent="0.25">
      <c r="A19214" t="s">
        <v>42418</v>
      </c>
      <c r="B19214">
        <v>36059021</v>
      </c>
      <c r="C19214">
        <v>1993</v>
      </c>
      <c r="D19214" t="s">
        <v>22395</v>
      </c>
      <c r="E19214" t="s">
        <v>22409</v>
      </c>
      <c r="F19214" t="s">
        <v>1883</v>
      </c>
      <c r="G19214" t="s">
        <v>10</v>
      </c>
      <c r="H19214">
        <v>12</v>
      </c>
      <c r="I19214">
        <v>65</v>
      </c>
      <c r="J19214">
        <v>2053</v>
      </c>
      <c r="K19214">
        <v>313</v>
      </c>
      <c r="L19214" t="s">
        <v>23190</v>
      </c>
      <c r="M19214" s="15" t="e">
        <f>IF(INDEX(#REF!,MATCH(Padrón!K19214,#REF!,0),MATCH(Padrón!J19214,#REF!,0))=K19214,"Sí","NO")</f>
        <v>#REF!</v>
      </c>
    </row>
    <row r="19215" spans="1:13" x14ac:dyDescent="0.25">
      <c r="A19215" t="s">
        <v>42419</v>
      </c>
      <c r="B19215">
        <v>45137457</v>
      </c>
      <c r="C19215">
        <v>2003</v>
      </c>
      <c r="D19215" t="s">
        <v>22395</v>
      </c>
      <c r="E19215" t="s">
        <v>22410</v>
      </c>
      <c r="F19215" t="s">
        <v>1751</v>
      </c>
      <c r="G19215" t="s">
        <v>3</v>
      </c>
      <c r="H19215">
        <v>12</v>
      </c>
      <c r="I19215">
        <v>65</v>
      </c>
      <c r="J19215">
        <v>2053</v>
      </c>
      <c r="K19215">
        <v>314</v>
      </c>
      <c r="L19215" t="s">
        <v>23190</v>
      </c>
      <c r="M19215" s="15" t="e">
        <f>IF(INDEX(#REF!,MATCH(Padrón!K19215,#REF!,0),MATCH(Padrón!J19215,#REF!,0))=K19215,"Sí","NO")</f>
        <v>#REF!</v>
      </c>
    </row>
    <row r="19216" spans="1:13" x14ac:dyDescent="0.25">
      <c r="A19216" t="s">
        <v>42420</v>
      </c>
      <c r="B19216">
        <v>46387397</v>
      </c>
      <c r="C19216">
        <v>2002</v>
      </c>
      <c r="D19216" t="s">
        <v>22395</v>
      </c>
      <c r="E19216" t="s">
        <v>22411</v>
      </c>
      <c r="F19216" t="s">
        <v>910</v>
      </c>
      <c r="G19216" t="s">
        <v>3</v>
      </c>
      <c r="H19216">
        <v>12</v>
      </c>
      <c r="I19216">
        <v>65</v>
      </c>
      <c r="J19216">
        <v>2053</v>
      </c>
      <c r="K19216">
        <v>315</v>
      </c>
      <c r="L19216" t="s">
        <v>23190</v>
      </c>
      <c r="M19216" s="15" t="e">
        <f>IF(INDEX(#REF!,MATCH(Padrón!K19216,#REF!,0),MATCH(Padrón!J19216,#REF!,0))=K19216,"Sí","NO")</f>
        <v>#REF!</v>
      </c>
    </row>
    <row r="19217" spans="1:13" x14ac:dyDescent="0.25">
      <c r="A19217" t="s">
        <v>42421</v>
      </c>
      <c r="B19217">
        <v>14423801</v>
      </c>
      <c r="C19217">
        <v>1961</v>
      </c>
      <c r="D19217" t="s">
        <v>22395</v>
      </c>
      <c r="E19217" t="s">
        <v>22412</v>
      </c>
      <c r="F19217" t="s">
        <v>1602</v>
      </c>
      <c r="G19217" t="s">
        <v>3</v>
      </c>
      <c r="H19217">
        <v>12</v>
      </c>
      <c r="I19217">
        <v>65</v>
      </c>
      <c r="J19217">
        <v>2053</v>
      </c>
      <c r="K19217">
        <v>316</v>
      </c>
      <c r="L19217" t="s">
        <v>23190</v>
      </c>
      <c r="M19217" s="15" t="e">
        <f>IF(INDEX(#REF!,MATCH(Padrón!K19217,#REF!,0),MATCH(Padrón!J19217,#REF!,0))=K19217,"Sí","NO")</f>
        <v>#REF!</v>
      </c>
    </row>
    <row r="19218" spans="1:13" x14ac:dyDescent="0.25">
      <c r="A19218" t="s">
        <v>42422</v>
      </c>
      <c r="B19218">
        <v>22940931</v>
      </c>
      <c r="C19218">
        <v>1972</v>
      </c>
      <c r="D19218" t="s">
        <v>22395</v>
      </c>
      <c r="E19218" t="s">
        <v>22413</v>
      </c>
      <c r="F19218" t="s">
        <v>2880</v>
      </c>
      <c r="G19218" t="s">
        <v>27</v>
      </c>
      <c r="H19218">
        <v>12</v>
      </c>
      <c r="I19218">
        <v>65</v>
      </c>
      <c r="J19218">
        <v>2053</v>
      </c>
      <c r="K19218">
        <v>317</v>
      </c>
      <c r="L19218" t="s">
        <v>23190</v>
      </c>
      <c r="M19218" s="15" t="e">
        <f>IF(INDEX(#REF!,MATCH(Padrón!K19218,#REF!,0),MATCH(Padrón!J19218,#REF!,0))=K19218,"Sí","NO")</f>
        <v>#REF!</v>
      </c>
    </row>
    <row r="19219" spans="1:13" x14ac:dyDescent="0.25">
      <c r="A19219" t="s">
        <v>42423</v>
      </c>
      <c r="B19219">
        <v>10474828</v>
      </c>
      <c r="C19219">
        <v>1952</v>
      </c>
      <c r="D19219" t="s">
        <v>22395</v>
      </c>
      <c r="E19219" t="s">
        <v>16903</v>
      </c>
      <c r="F19219" t="s">
        <v>10470</v>
      </c>
      <c r="G19219" t="s">
        <v>3</v>
      </c>
      <c r="H19219">
        <v>12</v>
      </c>
      <c r="I19219">
        <v>65</v>
      </c>
      <c r="J19219">
        <v>2053</v>
      </c>
      <c r="K19219">
        <v>318</v>
      </c>
      <c r="L19219" t="s">
        <v>23190</v>
      </c>
      <c r="M19219" s="15" t="e">
        <f>IF(INDEX(#REF!,MATCH(Padrón!K19219,#REF!,0),MATCH(Padrón!J19219,#REF!,0))=K19219,"Sí","NO")</f>
        <v>#REF!</v>
      </c>
    </row>
    <row r="19220" spans="1:13" x14ac:dyDescent="0.25">
      <c r="A19220" t="s">
        <v>42424</v>
      </c>
      <c r="B19220">
        <v>16701929</v>
      </c>
      <c r="C19220">
        <v>1963</v>
      </c>
      <c r="D19220" t="s">
        <v>22395</v>
      </c>
      <c r="E19220" t="s">
        <v>22414</v>
      </c>
      <c r="F19220" t="s">
        <v>3751</v>
      </c>
      <c r="G19220" t="s">
        <v>3</v>
      </c>
      <c r="H19220">
        <v>12</v>
      </c>
      <c r="I19220">
        <v>65</v>
      </c>
      <c r="J19220">
        <v>2053</v>
      </c>
      <c r="K19220">
        <v>319</v>
      </c>
      <c r="L19220" t="s">
        <v>23190</v>
      </c>
      <c r="M19220" s="15" t="e">
        <f>IF(INDEX(#REF!,MATCH(Padrón!K19220,#REF!,0),MATCH(Padrón!J19220,#REF!,0))=K19220,"Sí","NO")</f>
        <v>#REF!</v>
      </c>
    </row>
    <row r="19221" spans="1:13" x14ac:dyDescent="0.25">
      <c r="A19221" t="s">
        <v>42425</v>
      </c>
      <c r="B19221">
        <v>4540273</v>
      </c>
      <c r="C19221">
        <v>1946</v>
      </c>
      <c r="D19221" t="s">
        <v>22395</v>
      </c>
      <c r="E19221" t="s">
        <v>22415</v>
      </c>
      <c r="F19221" t="s">
        <v>22416</v>
      </c>
      <c r="G19221" t="s">
        <v>3</v>
      </c>
      <c r="H19221">
        <v>12</v>
      </c>
      <c r="I19221">
        <v>65</v>
      </c>
      <c r="J19221">
        <v>2053</v>
      </c>
      <c r="K19221">
        <v>320</v>
      </c>
      <c r="L19221" t="s">
        <v>23190</v>
      </c>
      <c r="M19221" s="15" t="e">
        <f>IF(INDEX(#REF!,MATCH(Padrón!K19221,#REF!,0),MATCH(Padrón!J19221,#REF!,0))=K19221,"Sí","NO")</f>
        <v>#REF!</v>
      </c>
    </row>
    <row r="19222" spans="1:13" x14ac:dyDescent="0.25">
      <c r="A19222" t="s">
        <v>42426</v>
      </c>
      <c r="B19222">
        <v>41304013</v>
      </c>
      <c r="C19222">
        <v>1998</v>
      </c>
      <c r="D19222" t="s">
        <v>22395</v>
      </c>
      <c r="E19222" t="s">
        <v>22417</v>
      </c>
      <c r="F19222" t="s">
        <v>22418</v>
      </c>
      <c r="G19222" t="s">
        <v>3</v>
      </c>
      <c r="H19222">
        <v>12</v>
      </c>
      <c r="I19222">
        <v>65</v>
      </c>
      <c r="J19222">
        <v>2053</v>
      </c>
      <c r="K19222">
        <v>321</v>
      </c>
      <c r="L19222" t="s">
        <v>23190</v>
      </c>
      <c r="M19222" s="15" t="e">
        <f>IF(INDEX(#REF!,MATCH(Padrón!K19222,#REF!,0),MATCH(Padrón!J19222,#REF!,0))=K19222,"Sí","NO")</f>
        <v>#REF!</v>
      </c>
    </row>
    <row r="19223" spans="1:13" x14ac:dyDescent="0.25">
      <c r="A19223" t="s">
        <v>42427</v>
      </c>
      <c r="B19223">
        <v>25450536</v>
      </c>
      <c r="C19223">
        <v>1976</v>
      </c>
      <c r="D19223" t="s">
        <v>22395</v>
      </c>
      <c r="E19223" t="s">
        <v>22419</v>
      </c>
      <c r="F19223" t="s">
        <v>9</v>
      </c>
      <c r="G19223" t="s">
        <v>10</v>
      </c>
      <c r="H19223">
        <v>12</v>
      </c>
      <c r="I19223">
        <v>65</v>
      </c>
      <c r="J19223">
        <v>2053</v>
      </c>
      <c r="K19223">
        <v>322</v>
      </c>
      <c r="L19223" t="s">
        <v>23190</v>
      </c>
      <c r="M19223" s="15" t="e">
        <f>IF(INDEX(#REF!,MATCH(Padrón!K19223,#REF!,0),MATCH(Padrón!J19223,#REF!,0))=K19223,"Sí","NO")</f>
        <v>#REF!</v>
      </c>
    </row>
    <row r="19224" spans="1:13" x14ac:dyDescent="0.25">
      <c r="A19224" t="s">
        <v>42428</v>
      </c>
      <c r="B19224">
        <v>49659287</v>
      </c>
      <c r="C19224">
        <v>1997</v>
      </c>
      <c r="D19224" t="s">
        <v>22395</v>
      </c>
      <c r="E19224" t="s">
        <v>115</v>
      </c>
      <c r="F19224" t="s">
        <v>52</v>
      </c>
      <c r="G19224" t="s">
        <v>3</v>
      </c>
      <c r="H19224">
        <v>12</v>
      </c>
      <c r="I19224">
        <v>65</v>
      </c>
      <c r="J19224">
        <v>2053</v>
      </c>
      <c r="K19224">
        <v>323</v>
      </c>
      <c r="L19224" t="s">
        <v>23190</v>
      </c>
      <c r="M19224" s="15" t="e">
        <f>IF(INDEX(#REF!,MATCH(Padrón!K19224,#REF!,0),MATCH(Padrón!J19224,#REF!,0))=K19224,"Sí","NO")</f>
        <v>#REF!</v>
      </c>
    </row>
    <row r="19225" spans="1:13" x14ac:dyDescent="0.25">
      <c r="A19225" t="s">
        <v>42429</v>
      </c>
      <c r="B19225">
        <v>17089991</v>
      </c>
      <c r="C19225">
        <v>1966</v>
      </c>
      <c r="D19225" t="s">
        <v>22395</v>
      </c>
      <c r="E19225" t="s">
        <v>3019</v>
      </c>
      <c r="F19225" t="s">
        <v>2493</v>
      </c>
      <c r="G19225" t="s">
        <v>3</v>
      </c>
      <c r="H19225">
        <v>12</v>
      </c>
      <c r="I19225">
        <v>65</v>
      </c>
      <c r="J19225">
        <v>2053</v>
      </c>
      <c r="K19225">
        <v>324</v>
      </c>
      <c r="L19225" t="s">
        <v>23190</v>
      </c>
      <c r="M19225" s="15" t="e">
        <f>IF(INDEX(#REF!,MATCH(Padrón!K19225,#REF!,0),MATCH(Padrón!J19225,#REF!,0))=K19225,"Sí","NO")</f>
        <v>#REF!</v>
      </c>
    </row>
    <row r="19226" spans="1:13" x14ac:dyDescent="0.25">
      <c r="A19226" t="s">
        <v>42430</v>
      </c>
      <c r="B19226">
        <v>45026932</v>
      </c>
      <c r="C19226">
        <v>2001</v>
      </c>
      <c r="D19226" t="s">
        <v>22395</v>
      </c>
      <c r="E19226" t="s">
        <v>2704</v>
      </c>
      <c r="F19226" t="s">
        <v>1522</v>
      </c>
      <c r="G19226" t="s">
        <v>3</v>
      </c>
      <c r="H19226">
        <v>12</v>
      </c>
      <c r="I19226">
        <v>65</v>
      </c>
      <c r="J19226">
        <v>2053</v>
      </c>
      <c r="K19226">
        <v>325</v>
      </c>
      <c r="L19226" t="s">
        <v>23190</v>
      </c>
      <c r="M19226" s="15" t="e">
        <f>IF(INDEX(#REF!,MATCH(Padrón!K19226,#REF!,0),MATCH(Padrón!J19226,#REF!,0))=K19226,"Sí","NO")</f>
        <v>#REF!</v>
      </c>
    </row>
    <row r="19227" spans="1:13" x14ac:dyDescent="0.25">
      <c r="A19227" t="s">
        <v>42431</v>
      </c>
      <c r="B19227">
        <v>11854346</v>
      </c>
      <c r="C19227">
        <v>1955</v>
      </c>
      <c r="D19227" t="s">
        <v>22395</v>
      </c>
      <c r="E19227" t="s">
        <v>8439</v>
      </c>
      <c r="F19227" t="s">
        <v>22420</v>
      </c>
      <c r="G19227" t="s">
        <v>3</v>
      </c>
      <c r="H19227">
        <v>12</v>
      </c>
      <c r="I19227">
        <v>65</v>
      </c>
      <c r="J19227">
        <v>2053</v>
      </c>
      <c r="K19227">
        <v>326</v>
      </c>
      <c r="L19227" t="s">
        <v>23190</v>
      </c>
      <c r="M19227" s="15" t="e">
        <f>IF(INDEX(#REF!,MATCH(Padrón!K19227,#REF!,0),MATCH(Padrón!J19227,#REF!,0))=K19227,"Sí","NO")</f>
        <v>#REF!</v>
      </c>
    </row>
    <row r="19228" spans="1:13" x14ac:dyDescent="0.25">
      <c r="A19228" t="s">
        <v>42432</v>
      </c>
      <c r="B19228">
        <v>21684170</v>
      </c>
      <c r="C19228">
        <v>1970</v>
      </c>
      <c r="D19228" t="s">
        <v>22395</v>
      </c>
      <c r="E19228" t="s">
        <v>1517</v>
      </c>
      <c r="F19228" t="s">
        <v>22421</v>
      </c>
      <c r="G19228" t="s">
        <v>3</v>
      </c>
      <c r="H19228">
        <v>12</v>
      </c>
      <c r="I19228">
        <v>65</v>
      </c>
      <c r="J19228">
        <v>2053</v>
      </c>
      <c r="K19228">
        <v>327</v>
      </c>
      <c r="L19228" t="s">
        <v>23190</v>
      </c>
      <c r="M19228" s="15" t="e">
        <f>IF(INDEX(#REF!,MATCH(Padrón!K19228,#REF!,0),MATCH(Padrón!J19228,#REF!,0))=K19228,"Sí","NO")</f>
        <v>#REF!</v>
      </c>
    </row>
    <row r="19229" spans="1:13" x14ac:dyDescent="0.25">
      <c r="A19229" t="s">
        <v>42433</v>
      </c>
      <c r="B19229">
        <v>37110943</v>
      </c>
      <c r="C19229">
        <v>1992</v>
      </c>
      <c r="D19229" t="s">
        <v>22395</v>
      </c>
      <c r="E19229" t="s">
        <v>22422</v>
      </c>
      <c r="F19229" t="s">
        <v>7369</v>
      </c>
      <c r="G19229" t="s">
        <v>3</v>
      </c>
      <c r="H19229">
        <v>12</v>
      </c>
      <c r="I19229">
        <v>65</v>
      </c>
      <c r="J19229">
        <v>2053</v>
      </c>
      <c r="K19229">
        <v>328</v>
      </c>
      <c r="L19229" t="s">
        <v>23190</v>
      </c>
      <c r="M19229" s="15" t="e">
        <f>IF(INDEX(#REF!,MATCH(Padrón!K19229,#REF!,0),MATCH(Padrón!J19229,#REF!,0))=K19229,"Sí","NO")</f>
        <v>#REF!</v>
      </c>
    </row>
    <row r="19230" spans="1:13" x14ac:dyDescent="0.25">
      <c r="A19230" t="s">
        <v>42434</v>
      </c>
      <c r="B19230">
        <v>44150289</v>
      </c>
      <c r="C19230">
        <v>2002</v>
      </c>
      <c r="D19230" t="s">
        <v>22395</v>
      </c>
      <c r="E19230" t="s">
        <v>22423</v>
      </c>
      <c r="F19230" t="s">
        <v>5486</v>
      </c>
      <c r="G19230" t="s">
        <v>3</v>
      </c>
      <c r="H19230">
        <v>12</v>
      </c>
      <c r="I19230">
        <v>65</v>
      </c>
      <c r="J19230">
        <v>2053</v>
      </c>
      <c r="K19230">
        <v>329</v>
      </c>
      <c r="L19230" t="s">
        <v>23190</v>
      </c>
      <c r="M19230" s="15" t="e">
        <f>IF(INDEX(#REF!,MATCH(Padrón!K19230,#REF!,0),MATCH(Padrón!J19230,#REF!,0))=K19230,"Sí","NO")</f>
        <v>#REF!</v>
      </c>
    </row>
    <row r="19231" spans="1:13" x14ac:dyDescent="0.25">
      <c r="A19231" t="s">
        <v>42435</v>
      </c>
      <c r="B19231">
        <v>45451193</v>
      </c>
      <c r="C19231">
        <v>2004</v>
      </c>
      <c r="D19231" t="s">
        <v>22395</v>
      </c>
      <c r="E19231" t="s">
        <v>21837</v>
      </c>
      <c r="F19231" t="s">
        <v>2038</v>
      </c>
      <c r="G19231" t="s">
        <v>3</v>
      </c>
      <c r="H19231">
        <v>12</v>
      </c>
      <c r="I19231">
        <v>65</v>
      </c>
      <c r="J19231">
        <v>2053</v>
      </c>
      <c r="K19231">
        <v>330</v>
      </c>
      <c r="L19231" t="s">
        <v>23190</v>
      </c>
      <c r="M19231" s="15" t="e">
        <f>IF(INDEX(#REF!,MATCH(Padrón!K19231,#REF!,0),MATCH(Padrón!J19231,#REF!,0))=K19231,"Sí","NO")</f>
        <v>#REF!</v>
      </c>
    </row>
    <row r="19232" spans="1:13" x14ac:dyDescent="0.25">
      <c r="A19232" t="s">
        <v>42436</v>
      </c>
      <c r="B19232">
        <v>38382407</v>
      </c>
      <c r="C19232">
        <v>1995</v>
      </c>
      <c r="D19232" t="s">
        <v>22395</v>
      </c>
      <c r="E19232" t="s">
        <v>130</v>
      </c>
      <c r="F19232" t="s">
        <v>22424</v>
      </c>
      <c r="G19232" t="s">
        <v>3</v>
      </c>
      <c r="H19232">
        <v>12</v>
      </c>
      <c r="I19232">
        <v>65</v>
      </c>
      <c r="J19232">
        <v>2053</v>
      </c>
      <c r="K19232">
        <v>331</v>
      </c>
      <c r="L19232" t="s">
        <v>23190</v>
      </c>
      <c r="M19232" s="15" t="e">
        <f>IF(INDEX(#REF!,MATCH(Padrón!K19232,#REF!,0),MATCH(Padrón!J19232,#REF!,0))=K19232,"Sí","NO")</f>
        <v>#REF!</v>
      </c>
    </row>
    <row r="19233" spans="1:13" x14ac:dyDescent="0.25">
      <c r="A19233" t="s">
        <v>42437</v>
      </c>
      <c r="B19233">
        <v>29653954</v>
      </c>
      <c r="C19233">
        <v>1982</v>
      </c>
      <c r="D19233" t="s">
        <v>22395</v>
      </c>
      <c r="E19233" t="s">
        <v>12684</v>
      </c>
      <c r="F19233" t="s">
        <v>3137</v>
      </c>
      <c r="G19233" t="s">
        <v>10</v>
      </c>
      <c r="H19233">
        <v>12</v>
      </c>
      <c r="I19233">
        <v>65</v>
      </c>
      <c r="J19233">
        <v>2053</v>
      </c>
      <c r="K19233">
        <v>332</v>
      </c>
      <c r="L19233" t="s">
        <v>23190</v>
      </c>
      <c r="M19233" s="15" t="e">
        <f>IF(INDEX(#REF!,MATCH(Padrón!K19233,#REF!,0),MATCH(Padrón!J19233,#REF!,0))=K19233,"Sí","NO")</f>
        <v>#REF!</v>
      </c>
    </row>
    <row r="19234" spans="1:13" x14ac:dyDescent="0.25">
      <c r="A19234" t="s">
        <v>42438</v>
      </c>
      <c r="B19234">
        <v>23934040</v>
      </c>
      <c r="C19234">
        <v>1974</v>
      </c>
      <c r="D19234" t="s">
        <v>22395</v>
      </c>
      <c r="E19234" t="s">
        <v>3954</v>
      </c>
      <c r="F19234" t="s">
        <v>9151</v>
      </c>
      <c r="G19234" t="s">
        <v>10</v>
      </c>
      <c r="H19234">
        <v>12</v>
      </c>
      <c r="I19234">
        <v>65</v>
      </c>
      <c r="J19234">
        <v>2053</v>
      </c>
      <c r="K19234">
        <v>333</v>
      </c>
      <c r="L19234" t="s">
        <v>23190</v>
      </c>
      <c r="M19234" s="15" t="e">
        <f>IF(INDEX(#REF!,MATCH(Padrón!K19234,#REF!,0),MATCH(Padrón!J19234,#REF!,0))=K19234,"Sí","NO")</f>
        <v>#REF!</v>
      </c>
    </row>
    <row r="19235" spans="1:13" x14ac:dyDescent="0.25">
      <c r="A19235" t="s">
        <v>42439</v>
      </c>
      <c r="B19235">
        <v>38382308</v>
      </c>
      <c r="C19235">
        <v>1994</v>
      </c>
      <c r="D19235" t="s">
        <v>22395</v>
      </c>
      <c r="E19235" t="s">
        <v>553</v>
      </c>
      <c r="F19235" t="s">
        <v>5245</v>
      </c>
      <c r="G19235" t="s">
        <v>117</v>
      </c>
      <c r="H19235">
        <v>12</v>
      </c>
      <c r="I19235">
        <v>65</v>
      </c>
      <c r="J19235">
        <v>2053</v>
      </c>
      <c r="K19235">
        <v>334</v>
      </c>
      <c r="L19235" t="s">
        <v>23190</v>
      </c>
      <c r="M19235" s="15" t="e">
        <f>IF(INDEX(#REF!,MATCH(Padrón!K19235,#REF!,0),MATCH(Padrón!J19235,#REF!,0))=K19235,"Sí","NO")</f>
        <v>#REF!</v>
      </c>
    </row>
    <row r="19236" spans="1:13" x14ac:dyDescent="0.25">
      <c r="A19236" t="s">
        <v>42440</v>
      </c>
      <c r="B19236">
        <v>32040641</v>
      </c>
      <c r="C19236">
        <v>1986</v>
      </c>
      <c r="D19236" t="s">
        <v>22395</v>
      </c>
      <c r="E19236" t="s">
        <v>6060</v>
      </c>
      <c r="F19236" t="s">
        <v>22425</v>
      </c>
      <c r="G19236" t="s">
        <v>110</v>
      </c>
      <c r="H19236">
        <v>12</v>
      </c>
      <c r="I19236">
        <v>65</v>
      </c>
      <c r="J19236">
        <v>2053</v>
      </c>
      <c r="K19236">
        <v>335</v>
      </c>
      <c r="L19236" t="s">
        <v>23190</v>
      </c>
      <c r="M19236" s="15" t="e">
        <f>IF(INDEX(#REF!,MATCH(Padrón!K19236,#REF!,0),MATCH(Padrón!J19236,#REF!,0))=K19236,"Sí","NO")</f>
        <v>#REF!</v>
      </c>
    </row>
    <row r="19237" spans="1:13" x14ac:dyDescent="0.25">
      <c r="A19237" t="s">
        <v>42441</v>
      </c>
      <c r="B19237">
        <v>41510712</v>
      </c>
      <c r="C19237">
        <v>1997</v>
      </c>
      <c r="D19237" t="s">
        <v>22395</v>
      </c>
      <c r="E19237" t="s">
        <v>22426</v>
      </c>
      <c r="F19237" t="s">
        <v>216</v>
      </c>
      <c r="G19237" t="s">
        <v>3</v>
      </c>
      <c r="H19237">
        <v>12</v>
      </c>
      <c r="I19237">
        <v>65</v>
      </c>
      <c r="J19237">
        <v>2053</v>
      </c>
      <c r="K19237">
        <v>336</v>
      </c>
      <c r="L19237" t="s">
        <v>23190</v>
      </c>
      <c r="M19237" s="15" t="e">
        <f>IF(INDEX(#REF!,MATCH(Padrón!K19237,#REF!,0),MATCH(Padrón!J19237,#REF!,0))=K19237,"Sí","NO")</f>
        <v>#REF!</v>
      </c>
    </row>
    <row r="19238" spans="1:13" x14ac:dyDescent="0.25">
      <c r="A19238" t="s">
        <v>42442</v>
      </c>
      <c r="B19238">
        <v>25657608</v>
      </c>
      <c r="C19238">
        <v>1977</v>
      </c>
      <c r="D19238" t="s">
        <v>22395</v>
      </c>
      <c r="E19238" t="s">
        <v>3963</v>
      </c>
      <c r="F19238" t="s">
        <v>16676</v>
      </c>
      <c r="G19238" t="s">
        <v>10</v>
      </c>
      <c r="H19238">
        <v>12</v>
      </c>
      <c r="I19238">
        <v>65</v>
      </c>
      <c r="J19238">
        <v>2053</v>
      </c>
      <c r="K19238">
        <v>337</v>
      </c>
      <c r="L19238" t="s">
        <v>23190</v>
      </c>
      <c r="M19238" s="15" t="e">
        <f>IF(INDEX(#REF!,MATCH(Padrón!K19238,#REF!,0),MATCH(Padrón!J19238,#REF!,0))=K19238,"Sí","NO")</f>
        <v>#REF!</v>
      </c>
    </row>
    <row r="19239" spans="1:13" x14ac:dyDescent="0.25">
      <c r="A19239" t="s">
        <v>42443</v>
      </c>
      <c r="B19239">
        <v>35696219</v>
      </c>
      <c r="C19239">
        <v>1991</v>
      </c>
      <c r="D19239" t="s">
        <v>22395</v>
      </c>
      <c r="E19239" t="s">
        <v>4789</v>
      </c>
      <c r="F19239" t="s">
        <v>22427</v>
      </c>
      <c r="G19239" t="s">
        <v>10</v>
      </c>
      <c r="H19239">
        <v>12</v>
      </c>
      <c r="I19239">
        <v>65</v>
      </c>
      <c r="J19239">
        <v>2053</v>
      </c>
      <c r="K19239">
        <v>338</v>
      </c>
      <c r="L19239" t="s">
        <v>23190</v>
      </c>
      <c r="M19239" s="15" t="e">
        <f>IF(INDEX(#REF!,MATCH(Padrón!K19239,#REF!,0),MATCH(Padrón!J19239,#REF!,0))=K19239,"Sí","NO")</f>
        <v>#REF!</v>
      </c>
    </row>
    <row r="19240" spans="1:13" x14ac:dyDescent="0.25">
      <c r="A19240" t="s">
        <v>42444</v>
      </c>
      <c r="B19240">
        <v>47426920</v>
      </c>
      <c r="C19240">
        <v>2006</v>
      </c>
      <c r="D19240" t="s">
        <v>22395</v>
      </c>
      <c r="E19240" t="s">
        <v>2549</v>
      </c>
      <c r="F19240" t="s">
        <v>22428</v>
      </c>
      <c r="G19240" t="s">
        <v>3</v>
      </c>
      <c r="H19240">
        <v>12</v>
      </c>
      <c r="I19240">
        <v>65</v>
      </c>
      <c r="J19240">
        <v>2053</v>
      </c>
      <c r="K19240">
        <v>339</v>
      </c>
      <c r="L19240" t="s">
        <v>23190</v>
      </c>
      <c r="M19240" s="15" t="e">
        <f>IF(INDEX(#REF!,MATCH(Padrón!K19240,#REF!,0),MATCH(Padrón!J19240,#REF!,0))=K19240,"Sí","NO")</f>
        <v>#REF!</v>
      </c>
    </row>
    <row r="19241" spans="1:13" x14ac:dyDescent="0.25">
      <c r="A19241" t="s">
        <v>42445</v>
      </c>
      <c r="B19241">
        <v>32361534</v>
      </c>
      <c r="C19241">
        <v>1986</v>
      </c>
      <c r="D19241" t="s">
        <v>22395</v>
      </c>
      <c r="E19241" t="s">
        <v>22429</v>
      </c>
      <c r="F19241" t="s">
        <v>9581</v>
      </c>
      <c r="G19241" t="s">
        <v>10</v>
      </c>
      <c r="H19241">
        <v>12</v>
      </c>
      <c r="I19241">
        <v>65</v>
      </c>
      <c r="J19241">
        <v>2053</v>
      </c>
      <c r="K19241">
        <v>340</v>
      </c>
      <c r="L19241" t="s">
        <v>23190</v>
      </c>
      <c r="M19241" s="15" t="e">
        <f>IF(INDEX(#REF!,MATCH(Padrón!K19241,#REF!,0),MATCH(Padrón!J19241,#REF!,0))=K19241,"Sí","NO")</f>
        <v>#REF!</v>
      </c>
    </row>
    <row r="19242" spans="1:13" x14ac:dyDescent="0.25">
      <c r="A19242" t="s">
        <v>42446</v>
      </c>
      <c r="B19242">
        <v>38063332</v>
      </c>
      <c r="C19242">
        <v>1993</v>
      </c>
      <c r="D19242" t="s">
        <v>22395</v>
      </c>
      <c r="E19242" t="s">
        <v>22430</v>
      </c>
      <c r="F19242" t="s">
        <v>352</v>
      </c>
      <c r="G19242" t="s">
        <v>3</v>
      </c>
      <c r="H19242">
        <v>12</v>
      </c>
      <c r="I19242">
        <v>65</v>
      </c>
      <c r="J19242">
        <v>2053</v>
      </c>
      <c r="K19242">
        <v>341</v>
      </c>
      <c r="L19242" t="s">
        <v>23190</v>
      </c>
      <c r="M19242" s="15" t="e">
        <f>IF(INDEX(#REF!,MATCH(Padrón!K19242,#REF!,0),MATCH(Padrón!J19242,#REF!,0))=K19242,"Sí","NO")</f>
        <v>#REF!</v>
      </c>
    </row>
    <row r="19243" spans="1:13" x14ac:dyDescent="0.25">
      <c r="A19243" t="s">
        <v>42447</v>
      </c>
      <c r="B19243">
        <v>47997334</v>
      </c>
      <c r="C19243">
        <v>2005</v>
      </c>
      <c r="D19243" t="s">
        <v>22395</v>
      </c>
      <c r="E19243" t="s">
        <v>22431</v>
      </c>
      <c r="F19243" t="s">
        <v>1109</v>
      </c>
      <c r="G19243" t="s">
        <v>3</v>
      </c>
      <c r="H19243">
        <v>12</v>
      </c>
      <c r="I19243">
        <v>65</v>
      </c>
      <c r="J19243">
        <v>2053</v>
      </c>
      <c r="K19243">
        <v>342</v>
      </c>
      <c r="L19243" t="s">
        <v>23190</v>
      </c>
      <c r="M19243" s="15" t="e">
        <f>IF(INDEX(#REF!,MATCH(Padrón!K19243,#REF!,0),MATCH(Padrón!J19243,#REF!,0))=K19243,"Sí","NO")</f>
        <v>#REF!</v>
      </c>
    </row>
    <row r="19244" spans="1:13" x14ac:dyDescent="0.25">
      <c r="A19244" t="s">
        <v>42448</v>
      </c>
      <c r="B19244">
        <v>25198278</v>
      </c>
      <c r="C19244">
        <v>1978</v>
      </c>
      <c r="D19244" t="s">
        <v>22395</v>
      </c>
      <c r="E19244" t="s">
        <v>22432</v>
      </c>
      <c r="F19244" t="s">
        <v>22433</v>
      </c>
      <c r="G19244" t="s">
        <v>3</v>
      </c>
      <c r="H19244">
        <v>12</v>
      </c>
      <c r="I19244">
        <v>65</v>
      </c>
      <c r="J19244">
        <v>2053</v>
      </c>
      <c r="K19244">
        <v>343</v>
      </c>
      <c r="L19244" t="s">
        <v>23190</v>
      </c>
      <c r="M19244" s="15" t="e">
        <f>IF(INDEX(#REF!,MATCH(Padrón!K19244,#REF!,0),MATCH(Padrón!J19244,#REF!,0))=K19244,"Sí","NO")</f>
        <v>#REF!</v>
      </c>
    </row>
    <row r="19245" spans="1:13" x14ac:dyDescent="0.25">
      <c r="A19245" t="s">
        <v>42449</v>
      </c>
      <c r="B19245">
        <v>36457702</v>
      </c>
      <c r="C19245">
        <v>1992</v>
      </c>
      <c r="D19245" t="s">
        <v>22395</v>
      </c>
      <c r="E19245" t="s">
        <v>10244</v>
      </c>
      <c r="F19245" t="s">
        <v>22434</v>
      </c>
      <c r="G19245" t="s">
        <v>3</v>
      </c>
      <c r="H19245">
        <v>12</v>
      </c>
      <c r="I19245">
        <v>65</v>
      </c>
      <c r="J19245">
        <v>2053</v>
      </c>
      <c r="K19245">
        <v>344</v>
      </c>
      <c r="L19245" t="s">
        <v>23190</v>
      </c>
      <c r="M19245" s="15" t="e">
        <f>IF(INDEX(#REF!,MATCH(Padrón!K19245,#REF!,0),MATCH(Padrón!J19245,#REF!,0))=K19245,"Sí","NO")</f>
        <v>#REF!</v>
      </c>
    </row>
    <row r="19246" spans="1:13" x14ac:dyDescent="0.25">
      <c r="A19246" t="s">
        <v>42450</v>
      </c>
      <c r="B19246">
        <v>31381694</v>
      </c>
      <c r="C19246">
        <v>1985</v>
      </c>
      <c r="D19246" t="s">
        <v>22395</v>
      </c>
      <c r="E19246" t="s">
        <v>22435</v>
      </c>
      <c r="F19246" t="s">
        <v>35</v>
      </c>
      <c r="G19246" t="s">
        <v>3</v>
      </c>
      <c r="H19246">
        <v>12</v>
      </c>
      <c r="I19246">
        <v>65</v>
      </c>
      <c r="J19246">
        <v>2053</v>
      </c>
      <c r="K19246">
        <v>345</v>
      </c>
      <c r="L19246" t="s">
        <v>23190</v>
      </c>
      <c r="M19246" s="15" t="e">
        <f>IF(INDEX(#REF!,MATCH(Padrón!K19246,#REF!,0),MATCH(Padrón!J19246,#REF!,0))=K19246,"Sí","NO")</f>
        <v>#REF!</v>
      </c>
    </row>
    <row r="19247" spans="1:13" x14ac:dyDescent="0.25">
      <c r="A19247" t="s">
        <v>42451</v>
      </c>
      <c r="B19247">
        <v>41510773</v>
      </c>
      <c r="C19247">
        <v>1998</v>
      </c>
      <c r="D19247" t="s">
        <v>22395</v>
      </c>
      <c r="E19247" t="s">
        <v>22436</v>
      </c>
      <c r="F19247" t="s">
        <v>5245</v>
      </c>
      <c r="G19247" t="s">
        <v>10</v>
      </c>
      <c r="H19247">
        <v>12</v>
      </c>
      <c r="I19247">
        <v>65</v>
      </c>
      <c r="J19247">
        <v>2053</v>
      </c>
      <c r="K19247">
        <v>346</v>
      </c>
      <c r="L19247" t="s">
        <v>23190</v>
      </c>
      <c r="M19247" s="15" t="e">
        <f>IF(INDEX(#REF!,MATCH(Padrón!K19247,#REF!,0),MATCH(Padrón!J19247,#REF!,0))=K19247,"Sí","NO")</f>
        <v>#REF!</v>
      </c>
    </row>
    <row r="19248" spans="1:13" x14ac:dyDescent="0.25">
      <c r="A19248" t="s">
        <v>42452</v>
      </c>
      <c r="B19248">
        <v>11854378</v>
      </c>
      <c r="C19248">
        <v>1955</v>
      </c>
      <c r="D19248" t="s">
        <v>22395</v>
      </c>
      <c r="E19248" t="s">
        <v>3998</v>
      </c>
      <c r="F19248" t="s">
        <v>1048</v>
      </c>
      <c r="G19248" t="s">
        <v>3</v>
      </c>
      <c r="H19248">
        <v>12</v>
      </c>
      <c r="I19248">
        <v>65</v>
      </c>
      <c r="J19248">
        <v>2053</v>
      </c>
      <c r="K19248">
        <v>347</v>
      </c>
      <c r="L19248" t="s">
        <v>23190</v>
      </c>
      <c r="M19248" s="15" t="e">
        <f>IF(INDEX(#REF!,MATCH(Padrón!K19248,#REF!,0),MATCH(Padrón!J19248,#REF!,0))=K19248,"Sí","NO")</f>
        <v>#REF!</v>
      </c>
    </row>
    <row r="19249" spans="1:13" x14ac:dyDescent="0.25">
      <c r="A19249" t="s">
        <v>42453</v>
      </c>
      <c r="B19249">
        <v>49871333</v>
      </c>
      <c r="C19249">
        <v>2002</v>
      </c>
      <c r="D19249" t="s">
        <v>22395</v>
      </c>
      <c r="E19249" t="s">
        <v>13041</v>
      </c>
      <c r="F19249" t="s">
        <v>22437</v>
      </c>
      <c r="G19249" t="s">
        <v>3</v>
      </c>
      <c r="H19249">
        <v>12</v>
      </c>
      <c r="I19249">
        <v>65</v>
      </c>
      <c r="J19249">
        <v>2053</v>
      </c>
      <c r="K19249">
        <v>348</v>
      </c>
      <c r="L19249" t="s">
        <v>23190</v>
      </c>
      <c r="M19249" s="15" t="e">
        <f>IF(INDEX(#REF!,MATCH(Padrón!K19249,#REF!,0),MATCH(Padrón!J19249,#REF!,0))=K19249,"Sí","NO")</f>
        <v>#REF!</v>
      </c>
    </row>
    <row r="19250" spans="1:13" x14ac:dyDescent="0.25">
      <c r="A19250" t="s">
        <v>42454</v>
      </c>
      <c r="B19250">
        <v>45025919</v>
      </c>
      <c r="C19250">
        <v>2003</v>
      </c>
      <c r="D19250" t="s">
        <v>22395</v>
      </c>
      <c r="E19250" t="s">
        <v>22438</v>
      </c>
      <c r="F19250" t="s">
        <v>1539</v>
      </c>
      <c r="G19250" t="s">
        <v>3</v>
      </c>
      <c r="H19250">
        <v>12</v>
      </c>
      <c r="I19250">
        <v>65</v>
      </c>
      <c r="J19250">
        <v>2053</v>
      </c>
      <c r="K19250">
        <v>349</v>
      </c>
      <c r="L19250" t="s">
        <v>23190</v>
      </c>
      <c r="M19250" s="15" t="e">
        <f>IF(INDEX(#REF!,MATCH(Padrón!K19250,#REF!,0),MATCH(Padrón!J19250,#REF!,0))=K19250,"Sí","NO")</f>
        <v>#REF!</v>
      </c>
    </row>
    <row r="19251" spans="1:13" x14ac:dyDescent="0.25">
      <c r="A19251" t="s">
        <v>42455</v>
      </c>
      <c r="B19251">
        <v>16933605</v>
      </c>
      <c r="C19251">
        <v>1964</v>
      </c>
      <c r="D19251" t="s">
        <v>22395</v>
      </c>
      <c r="E19251" t="s">
        <v>10898</v>
      </c>
      <c r="F19251" t="s">
        <v>543</v>
      </c>
      <c r="G19251" t="s">
        <v>3</v>
      </c>
      <c r="H19251">
        <v>12</v>
      </c>
      <c r="I19251">
        <v>65</v>
      </c>
      <c r="J19251">
        <v>2053</v>
      </c>
      <c r="K19251">
        <v>350</v>
      </c>
      <c r="L19251" t="s">
        <v>23190</v>
      </c>
      <c r="M19251" s="15" t="e">
        <f>IF(INDEX(#REF!,MATCH(Padrón!K19251,#REF!,0),MATCH(Padrón!J19251,#REF!,0))=K19251,"Sí","NO")</f>
        <v>#REF!</v>
      </c>
    </row>
    <row r="19252" spans="1:13" x14ac:dyDescent="0.25">
      <c r="A19252" t="s">
        <v>42456</v>
      </c>
      <c r="B19252">
        <v>33853864</v>
      </c>
      <c r="C19252">
        <v>1988</v>
      </c>
      <c r="D19252" t="s">
        <v>22395</v>
      </c>
      <c r="E19252" t="s">
        <v>22439</v>
      </c>
      <c r="F19252" t="s">
        <v>1533</v>
      </c>
      <c r="G19252" t="s">
        <v>3</v>
      </c>
      <c r="H19252">
        <v>12</v>
      </c>
      <c r="I19252">
        <v>65</v>
      </c>
      <c r="J19252">
        <v>2054</v>
      </c>
      <c r="K19252">
        <v>1</v>
      </c>
      <c r="L19252" t="s">
        <v>23190</v>
      </c>
      <c r="M19252" s="15" t="e">
        <f>IF(INDEX(#REF!,MATCH(Padrón!K19252,#REF!,0),MATCH(Padrón!J19252,#REF!,0))=K19252,"Sí","NO")</f>
        <v>#REF!</v>
      </c>
    </row>
    <row r="19253" spans="1:13" x14ac:dyDescent="0.25">
      <c r="A19253" t="s">
        <v>42457</v>
      </c>
      <c r="B19253">
        <v>16933678</v>
      </c>
      <c r="C19253">
        <v>1964</v>
      </c>
      <c r="D19253" t="s">
        <v>22395</v>
      </c>
      <c r="E19253" t="s">
        <v>1637</v>
      </c>
      <c r="F19253" t="s">
        <v>4783</v>
      </c>
      <c r="G19253" t="s">
        <v>3</v>
      </c>
      <c r="H19253">
        <v>12</v>
      </c>
      <c r="I19253">
        <v>65</v>
      </c>
      <c r="J19253">
        <v>2054</v>
      </c>
      <c r="K19253">
        <v>2</v>
      </c>
      <c r="L19253" t="s">
        <v>23190</v>
      </c>
      <c r="M19253" s="15" t="e">
        <f>IF(INDEX(#REF!,MATCH(Padrón!K19253,#REF!,0),MATCH(Padrón!J19253,#REF!,0))=K19253,"Sí","NO")</f>
        <v>#REF!</v>
      </c>
    </row>
    <row r="19254" spans="1:13" x14ac:dyDescent="0.25">
      <c r="A19254" t="s">
        <v>42458</v>
      </c>
      <c r="B19254">
        <v>14850206</v>
      </c>
      <c r="C19254">
        <v>1962</v>
      </c>
      <c r="D19254" t="s">
        <v>22395</v>
      </c>
      <c r="E19254" t="s">
        <v>13663</v>
      </c>
      <c r="F19254" t="s">
        <v>22440</v>
      </c>
      <c r="G19254" t="s">
        <v>3</v>
      </c>
      <c r="H19254">
        <v>12</v>
      </c>
      <c r="I19254">
        <v>65</v>
      </c>
      <c r="J19254">
        <v>2054</v>
      </c>
      <c r="K19254">
        <v>3</v>
      </c>
      <c r="L19254" t="s">
        <v>23190</v>
      </c>
      <c r="M19254" s="15" t="e">
        <f>IF(INDEX(#REF!,MATCH(Padrón!K19254,#REF!,0),MATCH(Padrón!J19254,#REF!,0))=K19254,"Sí","NO")</f>
        <v>#REF!</v>
      </c>
    </row>
    <row r="19255" spans="1:13" x14ac:dyDescent="0.25">
      <c r="A19255" t="s">
        <v>42459</v>
      </c>
      <c r="B19255">
        <v>46787572</v>
      </c>
      <c r="C19255">
        <v>2004</v>
      </c>
      <c r="D19255" t="s">
        <v>22395</v>
      </c>
      <c r="E19255" t="s">
        <v>22441</v>
      </c>
      <c r="F19255" t="s">
        <v>22442</v>
      </c>
      <c r="G19255" t="s">
        <v>3</v>
      </c>
      <c r="H19255">
        <v>12</v>
      </c>
      <c r="I19255">
        <v>65</v>
      </c>
      <c r="J19255">
        <v>2054</v>
      </c>
      <c r="K19255">
        <v>4</v>
      </c>
      <c r="L19255" t="s">
        <v>23190</v>
      </c>
      <c r="M19255" s="15" t="e">
        <f>IF(INDEX(#REF!,MATCH(Padrón!K19255,#REF!,0),MATCH(Padrón!J19255,#REF!,0))=K19255,"Sí","NO")</f>
        <v>#REF!</v>
      </c>
    </row>
    <row r="19256" spans="1:13" x14ac:dyDescent="0.25">
      <c r="A19256" t="s">
        <v>42460</v>
      </c>
      <c r="B19256">
        <v>17089892</v>
      </c>
      <c r="C19256">
        <v>1965</v>
      </c>
      <c r="D19256" t="s">
        <v>22395</v>
      </c>
      <c r="E19256" t="s">
        <v>3269</v>
      </c>
      <c r="F19256" t="s">
        <v>10769</v>
      </c>
      <c r="G19256" t="s">
        <v>3</v>
      </c>
      <c r="H19256">
        <v>12</v>
      </c>
      <c r="I19256">
        <v>65</v>
      </c>
      <c r="J19256">
        <v>2054</v>
      </c>
      <c r="K19256">
        <v>5</v>
      </c>
      <c r="L19256" t="s">
        <v>23190</v>
      </c>
      <c r="M19256" s="15" t="e">
        <f>IF(INDEX(#REF!,MATCH(Padrón!K19256,#REF!,0),MATCH(Padrón!J19256,#REF!,0))=K19256,"Sí","NO")</f>
        <v>#REF!</v>
      </c>
    </row>
    <row r="19257" spans="1:13" x14ac:dyDescent="0.25">
      <c r="A19257" t="s">
        <v>42461</v>
      </c>
      <c r="B19257">
        <v>43546194</v>
      </c>
      <c r="C19257">
        <v>2001</v>
      </c>
      <c r="D19257" t="s">
        <v>22395</v>
      </c>
      <c r="E19257" t="s">
        <v>1299</v>
      </c>
      <c r="F19257" t="s">
        <v>22443</v>
      </c>
      <c r="G19257" t="s">
        <v>27</v>
      </c>
      <c r="H19257">
        <v>12</v>
      </c>
      <c r="I19257">
        <v>65</v>
      </c>
      <c r="J19257">
        <v>2054</v>
      </c>
      <c r="K19257">
        <v>6</v>
      </c>
      <c r="L19257" t="s">
        <v>23190</v>
      </c>
      <c r="M19257" s="15" t="e">
        <f>IF(INDEX(#REF!,MATCH(Padrón!K19257,#REF!,0),MATCH(Padrón!J19257,#REF!,0))=K19257,"Sí","NO")</f>
        <v>#REF!</v>
      </c>
    </row>
    <row r="19258" spans="1:13" x14ac:dyDescent="0.25">
      <c r="A19258" t="s">
        <v>42462</v>
      </c>
      <c r="B19258">
        <v>11716895</v>
      </c>
      <c r="C19258">
        <v>1955</v>
      </c>
      <c r="D19258" t="s">
        <v>22395</v>
      </c>
      <c r="E19258" t="s">
        <v>163</v>
      </c>
      <c r="F19258" t="s">
        <v>22444</v>
      </c>
      <c r="G19258" t="s">
        <v>3</v>
      </c>
      <c r="H19258">
        <v>12</v>
      </c>
      <c r="I19258">
        <v>65</v>
      </c>
      <c r="J19258">
        <v>2054</v>
      </c>
      <c r="K19258">
        <v>7</v>
      </c>
      <c r="L19258" t="s">
        <v>23190</v>
      </c>
      <c r="M19258" s="15" t="e">
        <f>IF(INDEX(#REF!,MATCH(Padrón!K19258,#REF!,0),MATCH(Padrón!J19258,#REF!,0))=K19258,"Sí","NO")</f>
        <v>#REF!</v>
      </c>
    </row>
    <row r="19259" spans="1:13" x14ac:dyDescent="0.25">
      <c r="A19259" t="s">
        <v>42463</v>
      </c>
      <c r="B19259">
        <v>40798718</v>
      </c>
      <c r="C19259">
        <v>1988</v>
      </c>
      <c r="D19259" t="s">
        <v>22395</v>
      </c>
      <c r="E19259" t="s">
        <v>22445</v>
      </c>
      <c r="F19259" t="s">
        <v>2197</v>
      </c>
      <c r="G19259" t="s">
        <v>3</v>
      </c>
      <c r="H19259">
        <v>12</v>
      </c>
      <c r="I19259">
        <v>65</v>
      </c>
      <c r="J19259">
        <v>2054</v>
      </c>
      <c r="K19259">
        <v>8</v>
      </c>
      <c r="L19259" t="s">
        <v>23190</v>
      </c>
      <c r="M19259" s="15" t="e">
        <f>IF(INDEX(#REF!,MATCH(Padrón!K19259,#REF!,0),MATCH(Padrón!J19259,#REF!,0))=K19259,"Sí","NO")</f>
        <v>#REF!</v>
      </c>
    </row>
    <row r="19260" spans="1:13" x14ac:dyDescent="0.25">
      <c r="A19260" t="s">
        <v>42464</v>
      </c>
      <c r="B19260">
        <v>17089703</v>
      </c>
      <c r="C19260">
        <v>1965</v>
      </c>
      <c r="D19260" t="s">
        <v>22395</v>
      </c>
      <c r="E19260" t="s">
        <v>16497</v>
      </c>
      <c r="F19260" t="s">
        <v>207</v>
      </c>
      <c r="G19260" t="s">
        <v>3</v>
      </c>
      <c r="H19260">
        <v>12</v>
      </c>
      <c r="I19260">
        <v>65</v>
      </c>
      <c r="J19260">
        <v>2054</v>
      </c>
      <c r="K19260">
        <v>9</v>
      </c>
      <c r="L19260" t="s">
        <v>23190</v>
      </c>
      <c r="M19260" s="15" t="e">
        <f>IF(INDEX(#REF!,MATCH(Padrón!K19260,#REF!,0),MATCH(Padrón!J19260,#REF!,0))=K19260,"Sí","NO")</f>
        <v>#REF!</v>
      </c>
    </row>
    <row r="19261" spans="1:13" x14ac:dyDescent="0.25">
      <c r="A19261" t="s">
        <v>42465</v>
      </c>
      <c r="B19261">
        <v>45841678</v>
      </c>
      <c r="C19261">
        <v>2004</v>
      </c>
      <c r="D19261" t="s">
        <v>22395</v>
      </c>
      <c r="E19261" t="s">
        <v>4019</v>
      </c>
      <c r="F19261" t="s">
        <v>22446</v>
      </c>
      <c r="G19261" t="s">
        <v>3</v>
      </c>
      <c r="H19261">
        <v>12</v>
      </c>
      <c r="I19261">
        <v>65</v>
      </c>
      <c r="J19261">
        <v>2054</v>
      </c>
      <c r="K19261">
        <v>10</v>
      </c>
      <c r="L19261" t="s">
        <v>23190</v>
      </c>
      <c r="M19261" s="15" t="e">
        <f>IF(INDEX(#REF!,MATCH(Padrón!K19261,#REF!,0),MATCH(Padrón!J19261,#REF!,0))=K19261,"Sí","NO")</f>
        <v>#REF!</v>
      </c>
    </row>
    <row r="19262" spans="1:13" x14ac:dyDescent="0.25">
      <c r="A19262" t="s">
        <v>42466</v>
      </c>
      <c r="B19262">
        <v>13590043</v>
      </c>
      <c r="C19262">
        <v>1957</v>
      </c>
      <c r="D19262" t="s">
        <v>22395</v>
      </c>
      <c r="E19262" t="s">
        <v>22447</v>
      </c>
      <c r="F19262" t="s">
        <v>22448</v>
      </c>
      <c r="G19262" t="s">
        <v>27</v>
      </c>
      <c r="H19262">
        <v>12</v>
      </c>
      <c r="I19262">
        <v>65</v>
      </c>
      <c r="J19262">
        <v>2054</v>
      </c>
      <c r="K19262">
        <v>11</v>
      </c>
      <c r="L19262" t="s">
        <v>23190</v>
      </c>
      <c r="M19262" s="15" t="e">
        <f>IF(INDEX(#REF!,MATCH(Padrón!K19262,#REF!,0),MATCH(Padrón!J19262,#REF!,0))=K19262,"Sí","NO")</f>
        <v>#REF!</v>
      </c>
    </row>
    <row r="19263" spans="1:13" x14ac:dyDescent="0.25">
      <c r="A19263" t="s">
        <v>42467</v>
      </c>
      <c r="B19263">
        <v>27843446</v>
      </c>
      <c r="C19263">
        <v>1979</v>
      </c>
      <c r="D19263" t="s">
        <v>22395</v>
      </c>
      <c r="E19263" t="s">
        <v>22449</v>
      </c>
      <c r="F19263" t="s">
        <v>1533</v>
      </c>
      <c r="G19263" t="s">
        <v>3</v>
      </c>
      <c r="H19263">
        <v>12</v>
      </c>
      <c r="I19263">
        <v>65</v>
      </c>
      <c r="J19263">
        <v>2054</v>
      </c>
      <c r="K19263">
        <v>12</v>
      </c>
      <c r="L19263" t="s">
        <v>23190</v>
      </c>
      <c r="M19263" s="15" t="e">
        <f>IF(INDEX(#REF!,MATCH(Padrón!K19263,#REF!,0),MATCH(Padrón!J19263,#REF!,0))=K19263,"Sí","NO")</f>
        <v>#REF!</v>
      </c>
    </row>
    <row r="19264" spans="1:13" x14ac:dyDescent="0.25">
      <c r="A19264" t="s">
        <v>42468</v>
      </c>
      <c r="B19264">
        <v>38382404</v>
      </c>
      <c r="C19264">
        <v>1995</v>
      </c>
      <c r="D19264" t="s">
        <v>22395</v>
      </c>
      <c r="E19264" t="s">
        <v>22450</v>
      </c>
      <c r="F19264" t="s">
        <v>17729</v>
      </c>
      <c r="G19264" t="s">
        <v>3</v>
      </c>
      <c r="H19264">
        <v>12</v>
      </c>
      <c r="I19264">
        <v>65</v>
      </c>
      <c r="J19264">
        <v>2054</v>
      </c>
      <c r="K19264">
        <v>13</v>
      </c>
      <c r="L19264" t="s">
        <v>23190</v>
      </c>
      <c r="M19264" s="15" t="e">
        <f>IF(INDEX(#REF!,MATCH(Padrón!K19264,#REF!,0),MATCH(Padrón!J19264,#REF!,0))=K19264,"Sí","NO")</f>
        <v>#REF!</v>
      </c>
    </row>
    <row r="19265" spans="1:13" x14ac:dyDescent="0.25">
      <c r="A19265" t="s">
        <v>42469</v>
      </c>
      <c r="B19265">
        <v>36461975</v>
      </c>
      <c r="C19265">
        <v>1992</v>
      </c>
      <c r="D19265" t="s">
        <v>22395</v>
      </c>
      <c r="E19265" t="s">
        <v>22451</v>
      </c>
      <c r="F19265" t="s">
        <v>292</v>
      </c>
      <c r="G19265" t="s">
        <v>10</v>
      </c>
      <c r="H19265">
        <v>12</v>
      </c>
      <c r="I19265">
        <v>65</v>
      </c>
      <c r="J19265">
        <v>2054</v>
      </c>
      <c r="K19265">
        <v>14</v>
      </c>
      <c r="L19265" t="s">
        <v>23190</v>
      </c>
      <c r="M19265" s="15" t="e">
        <f>IF(INDEX(#REF!,MATCH(Padrón!K19265,#REF!,0),MATCH(Padrón!J19265,#REF!,0))=K19265,"Sí","NO")</f>
        <v>#REF!</v>
      </c>
    </row>
    <row r="19266" spans="1:13" x14ac:dyDescent="0.25">
      <c r="A19266" t="s">
        <v>42470</v>
      </c>
      <c r="B19266">
        <v>54035849</v>
      </c>
      <c r="C19266">
        <v>2005</v>
      </c>
      <c r="D19266" t="s">
        <v>22395</v>
      </c>
      <c r="E19266" t="s">
        <v>5247</v>
      </c>
      <c r="F19266" t="s">
        <v>552</v>
      </c>
      <c r="G19266" t="s">
        <v>3</v>
      </c>
      <c r="H19266">
        <v>12</v>
      </c>
      <c r="I19266">
        <v>65</v>
      </c>
      <c r="J19266">
        <v>2054</v>
      </c>
      <c r="K19266">
        <v>15</v>
      </c>
      <c r="L19266" t="s">
        <v>23190</v>
      </c>
      <c r="M19266" s="15" t="e">
        <f>IF(INDEX(#REF!,MATCH(Padrón!K19266,#REF!,0),MATCH(Padrón!J19266,#REF!,0))=K19266,"Sí","NO")</f>
        <v>#REF!</v>
      </c>
    </row>
    <row r="19267" spans="1:13" x14ac:dyDescent="0.25">
      <c r="A19267" t="s">
        <v>42471</v>
      </c>
      <c r="B19267">
        <v>43546052</v>
      </c>
      <c r="C19267">
        <v>2001</v>
      </c>
      <c r="D19267" t="s">
        <v>22395</v>
      </c>
      <c r="E19267" t="s">
        <v>22452</v>
      </c>
      <c r="F19267" t="s">
        <v>552</v>
      </c>
      <c r="G19267" t="s">
        <v>10</v>
      </c>
      <c r="H19267">
        <v>12</v>
      </c>
      <c r="I19267">
        <v>65</v>
      </c>
      <c r="J19267">
        <v>2054</v>
      </c>
      <c r="K19267">
        <v>16</v>
      </c>
      <c r="L19267" t="s">
        <v>23190</v>
      </c>
      <c r="M19267" s="15" t="e">
        <f>IF(INDEX(#REF!,MATCH(Padrón!K19267,#REF!,0),MATCH(Padrón!J19267,#REF!,0))=K19267,"Sí","NO")</f>
        <v>#REF!</v>
      </c>
    </row>
    <row r="19268" spans="1:13" x14ac:dyDescent="0.25">
      <c r="A19268" t="s">
        <v>42472</v>
      </c>
      <c r="B19268">
        <v>47533752</v>
      </c>
      <c r="C19268">
        <v>2006</v>
      </c>
      <c r="D19268" t="s">
        <v>22395</v>
      </c>
      <c r="E19268" t="s">
        <v>600</v>
      </c>
      <c r="F19268" t="s">
        <v>5894</v>
      </c>
      <c r="G19268" t="s">
        <v>3</v>
      </c>
      <c r="H19268">
        <v>12</v>
      </c>
      <c r="I19268">
        <v>65</v>
      </c>
      <c r="J19268">
        <v>2054</v>
      </c>
      <c r="K19268">
        <v>17</v>
      </c>
      <c r="L19268" t="s">
        <v>23190</v>
      </c>
      <c r="M19268" s="15" t="e">
        <f>IF(INDEX(#REF!,MATCH(Padrón!K19268,#REF!,0),MATCH(Padrón!J19268,#REF!,0))=K19268,"Sí","NO")</f>
        <v>#REF!</v>
      </c>
    </row>
    <row r="19269" spans="1:13" x14ac:dyDescent="0.25">
      <c r="A19269" t="s">
        <v>42473</v>
      </c>
      <c r="B19269">
        <v>46165826</v>
      </c>
      <c r="C19269">
        <v>1995</v>
      </c>
      <c r="D19269" t="s">
        <v>22395</v>
      </c>
      <c r="E19269" t="s">
        <v>2020</v>
      </c>
      <c r="F19269" t="s">
        <v>2160</v>
      </c>
      <c r="G19269" t="s">
        <v>10</v>
      </c>
      <c r="H19269">
        <v>12</v>
      </c>
      <c r="I19269">
        <v>65</v>
      </c>
      <c r="J19269">
        <v>2054</v>
      </c>
      <c r="K19269">
        <v>18</v>
      </c>
      <c r="L19269" t="s">
        <v>23190</v>
      </c>
      <c r="M19269" s="15" t="e">
        <f>IF(INDEX(#REF!,MATCH(Padrón!K19269,#REF!,0),MATCH(Padrón!J19269,#REF!,0))=K19269,"Sí","NO")</f>
        <v>#REF!</v>
      </c>
    </row>
    <row r="19270" spans="1:13" x14ac:dyDescent="0.25">
      <c r="A19270" t="s">
        <v>42474</v>
      </c>
      <c r="B19270">
        <v>40798719</v>
      </c>
      <c r="C19270">
        <v>1992</v>
      </c>
      <c r="D19270" t="s">
        <v>22395</v>
      </c>
      <c r="E19270" t="s">
        <v>1023</v>
      </c>
      <c r="F19270" t="s">
        <v>474</v>
      </c>
      <c r="G19270" t="s">
        <v>3</v>
      </c>
      <c r="H19270">
        <v>12</v>
      </c>
      <c r="I19270">
        <v>65</v>
      </c>
      <c r="J19270">
        <v>2054</v>
      </c>
      <c r="K19270">
        <v>19</v>
      </c>
      <c r="L19270" t="s">
        <v>23190</v>
      </c>
      <c r="M19270" s="15" t="e">
        <f>IF(INDEX(#REF!,MATCH(Padrón!K19270,#REF!,0),MATCH(Padrón!J19270,#REF!,0))=K19270,"Sí","NO")</f>
        <v>#REF!</v>
      </c>
    </row>
    <row r="19271" spans="1:13" x14ac:dyDescent="0.25">
      <c r="A19271" t="s">
        <v>42475</v>
      </c>
      <c r="B19271">
        <v>33073678</v>
      </c>
      <c r="C19271">
        <v>1987</v>
      </c>
      <c r="D19271" t="s">
        <v>22395</v>
      </c>
      <c r="E19271" t="s">
        <v>8143</v>
      </c>
      <c r="F19271" t="s">
        <v>22453</v>
      </c>
      <c r="G19271" t="s">
        <v>3</v>
      </c>
      <c r="H19271">
        <v>12</v>
      </c>
      <c r="I19271">
        <v>65</v>
      </c>
      <c r="J19271">
        <v>2054</v>
      </c>
      <c r="K19271">
        <v>20</v>
      </c>
      <c r="L19271" t="s">
        <v>23190</v>
      </c>
      <c r="M19271" s="15" t="e">
        <f>IF(INDEX(#REF!,MATCH(Padrón!K19271,#REF!,0),MATCH(Padrón!J19271,#REF!,0))=K19271,"Sí","NO")</f>
        <v>#REF!</v>
      </c>
    </row>
    <row r="19272" spans="1:13" x14ac:dyDescent="0.25">
      <c r="A19272" t="s">
        <v>42476</v>
      </c>
      <c r="B19272">
        <v>28553605</v>
      </c>
      <c r="C19272">
        <v>1981</v>
      </c>
      <c r="D19272" t="s">
        <v>22395</v>
      </c>
      <c r="E19272" t="s">
        <v>14570</v>
      </c>
      <c r="F19272" t="s">
        <v>9</v>
      </c>
      <c r="G19272" t="s">
        <v>3</v>
      </c>
      <c r="H19272">
        <v>12</v>
      </c>
      <c r="I19272">
        <v>65</v>
      </c>
      <c r="J19272">
        <v>2054</v>
      </c>
      <c r="K19272">
        <v>21</v>
      </c>
      <c r="L19272" t="s">
        <v>23190</v>
      </c>
      <c r="M19272" s="15" t="e">
        <f>IF(INDEX(#REF!,MATCH(Padrón!K19272,#REF!,0),MATCH(Padrón!J19272,#REF!,0))=K19272,"Sí","NO")</f>
        <v>#REF!</v>
      </c>
    </row>
    <row r="19273" spans="1:13" x14ac:dyDescent="0.25">
      <c r="A19273" t="s">
        <v>42477</v>
      </c>
      <c r="B19273">
        <v>32086062</v>
      </c>
      <c r="C19273">
        <v>1986</v>
      </c>
      <c r="D19273" t="s">
        <v>22395</v>
      </c>
      <c r="E19273" t="s">
        <v>22454</v>
      </c>
      <c r="F19273" t="s">
        <v>1922</v>
      </c>
      <c r="G19273" t="s">
        <v>10</v>
      </c>
      <c r="H19273">
        <v>12</v>
      </c>
      <c r="I19273">
        <v>65</v>
      </c>
      <c r="J19273">
        <v>2054</v>
      </c>
      <c r="K19273">
        <v>22</v>
      </c>
      <c r="L19273" t="s">
        <v>23190</v>
      </c>
      <c r="M19273" s="15" t="e">
        <f>IF(INDEX(#REF!,MATCH(Padrón!K19273,#REF!,0),MATCH(Padrón!J19273,#REF!,0))=K19273,"Sí","NO")</f>
        <v>#REF!</v>
      </c>
    </row>
    <row r="19274" spans="1:13" x14ac:dyDescent="0.25">
      <c r="A19274" t="s">
        <v>42478</v>
      </c>
      <c r="B19274">
        <v>23030572</v>
      </c>
      <c r="C19274">
        <v>1972</v>
      </c>
      <c r="D19274" t="s">
        <v>22395</v>
      </c>
      <c r="E19274" t="s">
        <v>793</v>
      </c>
      <c r="F19274" t="s">
        <v>22455</v>
      </c>
      <c r="G19274" t="s">
        <v>3</v>
      </c>
      <c r="H19274">
        <v>12</v>
      </c>
      <c r="I19274">
        <v>65</v>
      </c>
      <c r="J19274">
        <v>2054</v>
      </c>
      <c r="K19274">
        <v>23</v>
      </c>
      <c r="L19274" t="s">
        <v>23190</v>
      </c>
      <c r="M19274" s="15" t="e">
        <f>IF(INDEX(#REF!,MATCH(Padrón!K19274,#REF!,0),MATCH(Padrón!J19274,#REF!,0))=K19274,"Sí","NO")</f>
        <v>#REF!</v>
      </c>
    </row>
    <row r="19275" spans="1:13" x14ac:dyDescent="0.25">
      <c r="A19275" t="s">
        <v>42479</v>
      </c>
      <c r="B19275">
        <v>41285643</v>
      </c>
      <c r="C19275">
        <v>1997</v>
      </c>
      <c r="D19275" t="s">
        <v>22395</v>
      </c>
      <c r="E19275" t="s">
        <v>22456</v>
      </c>
      <c r="F19275" t="s">
        <v>9</v>
      </c>
      <c r="G19275" t="s">
        <v>3</v>
      </c>
      <c r="H19275">
        <v>12</v>
      </c>
      <c r="I19275">
        <v>65</v>
      </c>
      <c r="J19275">
        <v>2054</v>
      </c>
      <c r="K19275">
        <v>24</v>
      </c>
      <c r="L19275" t="s">
        <v>23190</v>
      </c>
      <c r="M19275" s="15" t="e">
        <f>IF(INDEX(#REF!,MATCH(Padrón!K19275,#REF!,0),MATCH(Padrón!J19275,#REF!,0))=K19275,"Sí","NO")</f>
        <v>#REF!</v>
      </c>
    </row>
    <row r="19276" spans="1:13" x14ac:dyDescent="0.25">
      <c r="A19276" t="s">
        <v>42480</v>
      </c>
      <c r="B19276">
        <v>43832496</v>
      </c>
      <c r="C19276">
        <v>2001</v>
      </c>
      <c r="D19276" t="s">
        <v>22395</v>
      </c>
      <c r="E19276" t="s">
        <v>4090</v>
      </c>
      <c r="F19276" t="s">
        <v>2307</v>
      </c>
      <c r="G19276" t="s">
        <v>10</v>
      </c>
      <c r="H19276">
        <v>12</v>
      </c>
      <c r="I19276">
        <v>65</v>
      </c>
      <c r="J19276">
        <v>2054</v>
      </c>
      <c r="K19276">
        <v>25</v>
      </c>
      <c r="L19276" t="s">
        <v>23190</v>
      </c>
      <c r="M19276" s="15" t="e">
        <f>IF(INDEX(#REF!,MATCH(Padrón!K19276,#REF!,0),MATCH(Padrón!J19276,#REF!,0))=K19276,"Sí","NO")</f>
        <v>#REF!</v>
      </c>
    </row>
    <row r="19277" spans="1:13" x14ac:dyDescent="0.25">
      <c r="A19277" t="s">
        <v>42481</v>
      </c>
      <c r="B19277">
        <v>10876872</v>
      </c>
      <c r="C19277">
        <v>1952</v>
      </c>
      <c r="D19277" t="s">
        <v>22395</v>
      </c>
      <c r="E19277" t="s">
        <v>22457</v>
      </c>
      <c r="F19277" t="s">
        <v>11371</v>
      </c>
      <c r="G19277" t="s">
        <v>3</v>
      </c>
      <c r="H19277">
        <v>12</v>
      </c>
      <c r="I19277">
        <v>65</v>
      </c>
      <c r="J19277">
        <v>2054</v>
      </c>
      <c r="K19277">
        <v>26</v>
      </c>
      <c r="L19277" t="s">
        <v>23190</v>
      </c>
      <c r="M19277" s="15" t="e">
        <f>IF(INDEX(#REF!,MATCH(Padrón!K19277,#REF!,0),MATCH(Padrón!J19277,#REF!,0))=K19277,"Sí","NO")</f>
        <v>#REF!</v>
      </c>
    </row>
    <row r="19278" spans="1:13" x14ac:dyDescent="0.25">
      <c r="A19278" t="s">
        <v>42482</v>
      </c>
      <c r="B19278">
        <v>44988905</v>
      </c>
      <c r="C19278">
        <v>2003</v>
      </c>
      <c r="D19278" t="s">
        <v>22395</v>
      </c>
      <c r="E19278" t="s">
        <v>21454</v>
      </c>
      <c r="F19278" t="s">
        <v>22458</v>
      </c>
      <c r="G19278" t="s">
        <v>10</v>
      </c>
      <c r="H19278">
        <v>12</v>
      </c>
      <c r="I19278">
        <v>65</v>
      </c>
      <c r="J19278">
        <v>2054</v>
      </c>
      <c r="K19278">
        <v>27</v>
      </c>
      <c r="L19278" t="s">
        <v>23190</v>
      </c>
      <c r="M19278" s="15" t="e">
        <f>IF(INDEX(#REF!,MATCH(Padrón!K19278,#REF!,0),MATCH(Padrón!J19278,#REF!,0))=K19278,"Sí","NO")</f>
        <v>#REF!</v>
      </c>
    </row>
    <row r="19279" spans="1:13" x14ac:dyDescent="0.25">
      <c r="A19279" t="s">
        <v>42483</v>
      </c>
      <c r="B19279">
        <v>20119435</v>
      </c>
      <c r="C19279">
        <v>1968</v>
      </c>
      <c r="D19279" t="s">
        <v>22395</v>
      </c>
      <c r="E19279" t="s">
        <v>6492</v>
      </c>
      <c r="F19279" t="s">
        <v>425</v>
      </c>
      <c r="G19279" t="s">
        <v>3</v>
      </c>
      <c r="H19279">
        <v>12</v>
      </c>
      <c r="I19279">
        <v>65</v>
      </c>
      <c r="J19279">
        <v>2054</v>
      </c>
      <c r="K19279">
        <v>28</v>
      </c>
      <c r="L19279" t="s">
        <v>23190</v>
      </c>
      <c r="M19279" s="15" t="e">
        <f>IF(INDEX(#REF!,MATCH(Padrón!K19279,#REF!,0),MATCH(Padrón!J19279,#REF!,0))=K19279,"Sí","NO")</f>
        <v>#REF!</v>
      </c>
    </row>
    <row r="19280" spans="1:13" x14ac:dyDescent="0.25">
      <c r="A19280" t="s">
        <v>42484</v>
      </c>
      <c r="B19280">
        <v>13160856</v>
      </c>
      <c r="C19280">
        <v>1959</v>
      </c>
      <c r="D19280" t="s">
        <v>22395</v>
      </c>
      <c r="E19280" t="s">
        <v>22459</v>
      </c>
      <c r="F19280" t="s">
        <v>22460</v>
      </c>
      <c r="G19280" t="s">
        <v>3</v>
      </c>
      <c r="H19280">
        <v>12</v>
      </c>
      <c r="I19280">
        <v>65</v>
      </c>
      <c r="J19280">
        <v>2054</v>
      </c>
      <c r="K19280">
        <v>29</v>
      </c>
      <c r="L19280" t="s">
        <v>23190</v>
      </c>
      <c r="M19280" s="15" t="e">
        <f>IF(INDEX(#REF!,MATCH(Padrón!K19280,#REF!,0),MATCH(Padrón!J19280,#REF!,0))=K19280,"Sí","NO")</f>
        <v>#REF!</v>
      </c>
    </row>
    <row r="19281" spans="1:13" x14ac:dyDescent="0.25">
      <c r="A19281" t="s">
        <v>42485</v>
      </c>
      <c r="B19281">
        <v>17878555</v>
      </c>
      <c r="C19281">
        <v>1965</v>
      </c>
      <c r="D19281" t="s">
        <v>22395</v>
      </c>
      <c r="E19281" t="s">
        <v>199</v>
      </c>
      <c r="F19281" t="s">
        <v>22461</v>
      </c>
      <c r="G19281" t="s">
        <v>3</v>
      </c>
      <c r="H19281">
        <v>12</v>
      </c>
      <c r="I19281">
        <v>65</v>
      </c>
      <c r="J19281">
        <v>2054</v>
      </c>
      <c r="K19281">
        <v>30</v>
      </c>
      <c r="L19281" t="s">
        <v>23190</v>
      </c>
      <c r="M19281" s="15" t="e">
        <f>IF(INDEX(#REF!,MATCH(Padrón!K19281,#REF!,0),MATCH(Padrón!J19281,#REF!,0))=K19281,"Sí","NO")</f>
        <v>#REF!</v>
      </c>
    </row>
    <row r="19282" spans="1:13" x14ac:dyDescent="0.25">
      <c r="A19282" t="s">
        <v>42486</v>
      </c>
      <c r="B19282">
        <v>46851609</v>
      </c>
      <c r="C19282">
        <v>2006</v>
      </c>
      <c r="D19282" t="s">
        <v>22395</v>
      </c>
      <c r="E19282" t="s">
        <v>199</v>
      </c>
      <c r="F19282" t="s">
        <v>2114</v>
      </c>
      <c r="G19282" t="s">
        <v>3</v>
      </c>
      <c r="H19282">
        <v>12</v>
      </c>
      <c r="I19282">
        <v>65</v>
      </c>
      <c r="J19282">
        <v>2054</v>
      </c>
      <c r="K19282">
        <v>31</v>
      </c>
      <c r="L19282" t="s">
        <v>23190</v>
      </c>
      <c r="M19282" s="15" t="e">
        <f>IF(INDEX(#REF!,MATCH(Padrón!K19282,#REF!,0),MATCH(Padrón!J19282,#REF!,0))=K19282,"Sí","NO")</f>
        <v>#REF!</v>
      </c>
    </row>
    <row r="19283" spans="1:13" x14ac:dyDescent="0.25">
      <c r="A19283" t="s">
        <v>42487</v>
      </c>
      <c r="B19283">
        <v>33073527</v>
      </c>
      <c r="C19283">
        <v>1987</v>
      </c>
      <c r="D19283" t="s">
        <v>22395</v>
      </c>
      <c r="E19283" t="s">
        <v>4109</v>
      </c>
      <c r="F19283" t="s">
        <v>22462</v>
      </c>
      <c r="G19283" t="s">
        <v>10</v>
      </c>
      <c r="H19283">
        <v>12</v>
      </c>
      <c r="I19283">
        <v>65</v>
      </c>
      <c r="J19283">
        <v>2054</v>
      </c>
      <c r="K19283">
        <v>32</v>
      </c>
      <c r="L19283" t="s">
        <v>23190</v>
      </c>
      <c r="M19283" s="15" t="e">
        <f>IF(INDEX(#REF!,MATCH(Padrón!K19283,#REF!,0),MATCH(Padrón!J19283,#REF!,0))=K19283,"Sí","NO")</f>
        <v>#REF!</v>
      </c>
    </row>
    <row r="19284" spans="1:13" x14ac:dyDescent="0.25">
      <c r="A19284" t="s">
        <v>42488</v>
      </c>
      <c r="B19284">
        <v>12233996</v>
      </c>
      <c r="C19284">
        <v>1956</v>
      </c>
      <c r="D19284" t="s">
        <v>22395</v>
      </c>
      <c r="E19284" t="s">
        <v>9197</v>
      </c>
      <c r="F19284" t="s">
        <v>22463</v>
      </c>
      <c r="G19284" t="s">
        <v>27</v>
      </c>
      <c r="H19284">
        <v>12</v>
      </c>
      <c r="I19284">
        <v>65</v>
      </c>
      <c r="J19284">
        <v>2054</v>
      </c>
      <c r="K19284">
        <v>33</v>
      </c>
      <c r="L19284" t="s">
        <v>23190</v>
      </c>
      <c r="M19284" s="15" t="e">
        <f>IF(INDEX(#REF!,MATCH(Padrón!K19284,#REF!,0),MATCH(Padrón!J19284,#REF!,0))=K19284,"Sí","NO")</f>
        <v>#REF!</v>
      </c>
    </row>
    <row r="19285" spans="1:13" x14ac:dyDescent="0.25">
      <c r="A19285" t="s">
        <v>42489</v>
      </c>
      <c r="B19285">
        <v>17685104</v>
      </c>
      <c r="C19285">
        <v>1966</v>
      </c>
      <c r="D19285" t="s">
        <v>22395</v>
      </c>
      <c r="E19285" t="s">
        <v>22464</v>
      </c>
      <c r="F19285" t="s">
        <v>1539</v>
      </c>
      <c r="G19285" t="s">
        <v>3</v>
      </c>
      <c r="H19285">
        <v>12</v>
      </c>
      <c r="I19285">
        <v>65</v>
      </c>
      <c r="J19285">
        <v>2054</v>
      </c>
      <c r="K19285">
        <v>34</v>
      </c>
      <c r="L19285" t="s">
        <v>23190</v>
      </c>
      <c r="M19285" s="15" t="e">
        <f>IF(INDEX(#REF!,MATCH(Padrón!K19285,#REF!,0),MATCH(Padrón!J19285,#REF!,0))=K19285,"Sí","NO")</f>
        <v>#REF!</v>
      </c>
    </row>
    <row r="19286" spans="1:13" x14ac:dyDescent="0.25">
      <c r="A19286" t="s">
        <v>42490</v>
      </c>
      <c r="B19286">
        <v>3044311</v>
      </c>
      <c r="C19286">
        <v>1936</v>
      </c>
      <c r="D19286" t="s">
        <v>22395</v>
      </c>
      <c r="E19286" t="s">
        <v>852</v>
      </c>
      <c r="F19286" t="s">
        <v>2498</v>
      </c>
      <c r="G19286" t="s">
        <v>3</v>
      </c>
      <c r="H19286">
        <v>12</v>
      </c>
      <c r="I19286">
        <v>65</v>
      </c>
      <c r="J19286">
        <v>2054</v>
      </c>
      <c r="K19286">
        <v>35</v>
      </c>
      <c r="L19286" t="s">
        <v>23190</v>
      </c>
      <c r="M19286" s="15" t="e">
        <f>IF(INDEX(#REF!,MATCH(Padrón!K19286,#REF!,0),MATCH(Padrón!J19286,#REF!,0))=K19286,"Sí","NO")</f>
        <v>#REF!</v>
      </c>
    </row>
    <row r="19287" spans="1:13" x14ac:dyDescent="0.25">
      <c r="A19287" t="s">
        <v>42491</v>
      </c>
      <c r="B19287">
        <v>19080601</v>
      </c>
      <c r="C19287">
        <v>1995</v>
      </c>
      <c r="D19287" t="s">
        <v>22395</v>
      </c>
      <c r="E19287" t="s">
        <v>22465</v>
      </c>
      <c r="F19287" t="s">
        <v>19230</v>
      </c>
      <c r="G19287" t="s">
        <v>117</v>
      </c>
      <c r="H19287">
        <v>12</v>
      </c>
      <c r="I19287">
        <v>65</v>
      </c>
      <c r="J19287">
        <v>2054</v>
      </c>
      <c r="K19287">
        <v>36</v>
      </c>
      <c r="L19287" t="s">
        <v>23190</v>
      </c>
      <c r="M19287" s="15" t="e">
        <f>IF(INDEX(#REF!,MATCH(Padrón!K19287,#REF!,0),MATCH(Padrón!J19287,#REF!,0))=K19287,"Sí","NO")</f>
        <v>#REF!</v>
      </c>
    </row>
    <row r="19288" spans="1:13" x14ac:dyDescent="0.25">
      <c r="A19288" t="s">
        <v>42492</v>
      </c>
      <c r="B19288">
        <v>46389651</v>
      </c>
      <c r="C19288">
        <v>2005</v>
      </c>
      <c r="D19288" t="s">
        <v>22395</v>
      </c>
      <c r="E19288" t="s">
        <v>22466</v>
      </c>
      <c r="F19288" t="s">
        <v>22467</v>
      </c>
      <c r="G19288" t="s">
        <v>3</v>
      </c>
      <c r="H19288">
        <v>12</v>
      </c>
      <c r="I19288">
        <v>65</v>
      </c>
      <c r="J19288">
        <v>2054</v>
      </c>
      <c r="K19288">
        <v>37</v>
      </c>
      <c r="L19288" t="s">
        <v>23190</v>
      </c>
      <c r="M19288" s="15" t="e">
        <f>IF(INDEX(#REF!,MATCH(Padrón!K19288,#REF!,0),MATCH(Padrón!J19288,#REF!,0))=K19288,"Sí","NO")</f>
        <v>#REF!</v>
      </c>
    </row>
    <row r="19289" spans="1:13" x14ac:dyDescent="0.25">
      <c r="A19289" t="s">
        <v>42493</v>
      </c>
      <c r="B19289">
        <v>42085472</v>
      </c>
      <c r="C19289">
        <v>1999</v>
      </c>
      <c r="D19289" t="s">
        <v>22395</v>
      </c>
      <c r="E19289" t="s">
        <v>19522</v>
      </c>
      <c r="F19289" t="s">
        <v>9</v>
      </c>
      <c r="G19289" t="s">
        <v>3</v>
      </c>
      <c r="H19289">
        <v>12</v>
      </c>
      <c r="I19289">
        <v>65</v>
      </c>
      <c r="J19289">
        <v>2054</v>
      </c>
      <c r="K19289">
        <v>38</v>
      </c>
      <c r="L19289" t="s">
        <v>23190</v>
      </c>
      <c r="M19289" s="15" t="e">
        <f>IF(INDEX(#REF!,MATCH(Padrón!K19289,#REF!,0),MATCH(Padrón!J19289,#REF!,0))=K19289,"Sí","NO")</f>
        <v>#REF!</v>
      </c>
    </row>
    <row r="19290" spans="1:13" x14ac:dyDescent="0.25">
      <c r="A19290" t="s">
        <v>42494</v>
      </c>
      <c r="B19290">
        <v>41231749</v>
      </c>
      <c r="C19290">
        <v>1997</v>
      </c>
      <c r="D19290" t="s">
        <v>22395</v>
      </c>
      <c r="E19290" t="s">
        <v>12936</v>
      </c>
      <c r="F19290" t="s">
        <v>52</v>
      </c>
      <c r="G19290" t="s">
        <v>3</v>
      </c>
      <c r="H19290">
        <v>12</v>
      </c>
      <c r="I19290">
        <v>65</v>
      </c>
      <c r="J19290">
        <v>2054</v>
      </c>
      <c r="K19290">
        <v>39</v>
      </c>
      <c r="L19290" t="s">
        <v>23190</v>
      </c>
      <c r="M19290" s="15" t="e">
        <f>IF(INDEX(#REF!,MATCH(Padrón!K19290,#REF!,0),MATCH(Padrón!J19290,#REF!,0))=K19290,"Sí","NO")</f>
        <v>#REF!</v>
      </c>
    </row>
    <row r="19291" spans="1:13" x14ac:dyDescent="0.25">
      <c r="A19291" t="s">
        <v>42495</v>
      </c>
      <c r="B19291">
        <v>36199739</v>
      </c>
      <c r="C19291">
        <v>1991</v>
      </c>
      <c r="D19291" t="s">
        <v>22395</v>
      </c>
      <c r="E19291" t="s">
        <v>5938</v>
      </c>
      <c r="F19291" t="s">
        <v>22468</v>
      </c>
      <c r="G19291" t="s">
        <v>10</v>
      </c>
      <c r="H19291">
        <v>12</v>
      </c>
      <c r="I19291">
        <v>65</v>
      </c>
      <c r="J19291">
        <v>2054</v>
      </c>
      <c r="K19291">
        <v>40</v>
      </c>
      <c r="L19291" t="s">
        <v>23190</v>
      </c>
      <c r="M19291" s="15" t="e">
        <f>IF(INDEX(#REF!,MATCH(Padrón!K19291,#REF!,0),MATCH(Padrón!J19291,#REF!,0))=K19291,"Sí","NO")</f>
        <v>#REF!</v>
      </c>
    </row>
    <row r="19292" spans="1:13" x14ac:dyDescent="0.25">
      <c r="A19292" t="s">
        <v>42496</v>
      </c>
      <c r="B19292">
        <v>26994584</v>
      </c>
      <c r="C19292">
        <v>1978</v>
      </c>
      <c r="D19292" t="s">
        <v>22395</v>
      </c>
      <c r="E19292" t="s">
        <v>13246</v>
      </c>
      <c r="F19292" t="s">
        <v>382</v>
      </c>
      <c r="G19292" t="s">
        <v>3</v>
      </c>
      <c r="H19292">
        <v>12</v>
      </c>
      <c r="I19292">
        <v>65</v>
      </c>
      <c r="J19292">
        <v>2054</v>
      </c>
      <c r="K19292">
        <v>41</v>
      </c>
      <c r="L19292" t="s">
        <v>23190</v>
      </c>
      <c r="M19292" s="15" t="e">
        <f>IF(INDEX(#REF!,MATCH(Padrón!K19292,#REF!,0),MATCH(Padrón!J19292,#REF!,0))=K19292,"Sí","NO")</f>
        <v>#REF!</v>
      </c>
    </row>
    <row r="19293" spans="1:13" x14ac:dyDescent="0.25">
      <c r="A19293" t="s">
        <v>42497</v>
      </c>
      <c r="B19293">
        <v>16427787</v>
      </c>
      <c r="C19293">
        <v>1963</v>
      </c>
      <c r="D19293" t="s">
        <v>22395</v>
      </c>
      <c r="E19293" t="s">
        <v>795</v>
      </c>
      <c r="F19293" t="s">
        <v>18447</v>
      </c>
      <c r="G19293" t="s">
        <v>3</v>
      </c>
      <c r="H19293">
        <v>12</v>
      </c>
      <c r="I19293">
        <v>65</v>
      </c>
      <c r="J19293">
        <v>2054</v>
      </c>
      <c r="K19293">
        <v>42</v>
      </c>
      <c r="L19293" t="s">
        <v>23190</v>
      </c>
      <c r="M19293" s="15" t="e">
        <f>IF(INDEX(#REF!,MATCH(Padrón!K19293,#REF!,0),MATCH(Padrón!J19293,#REF!,0))=K19293,"Sí","NO")</f>
        <v>#REF!</v>
      </c>
    </row>
    <row r="19294" spans="1:13" x14ac:dyDescent="0.25">
      <c r="A19294" t="s">
        <v>42498</v>
      </c>
      <c r="B19294">
        <v>34892842</v>
      </c>
      <c r="C19294">
        <v>1992</v>
      </c>
      <c r="D19294" t="s">
        <v>22395</v>
      </c>
      <c r="E19294" t="s">
        <v>12610</v>
      </c>
      <c r="F19294" t="s">
        <v>22469</v>
      </c>
      <c r="G19294" t="s">
        <v>27</v>
      </c>
      <c r="H19294">
        <v>12</v>
      </c>
      <c r="I19294">
        <v>65</v>
      </c>
      <c r="J19294">
        <v>2054</v>
      </c>
      <c r="K19294">
        <v>43</v>
      </c>
      <c r="L19294" t="s">
        <v>23190</v>
      </c>
      <c r="M19294" s="15" t="e">
        <f>IF(INDEX(#REF!,MATCH(Padrón!K19294,#REF!,0),MATCH(Padrón!J19294,#REF!,0))=K19294,"Sí","NO")</f>
        <v>#REF!</v>
      </c>
    </row>
    <row r="19295" spans="1:13" x14ac:dyDescent="0.25">
      <c r="A19295" t="s">
        <v>42499</v>
      </c>
      <c r="B19295">
        <v>11219284</v>
      </c>
      <c r="C19295">
        <v>1954</v>
      </c>
      <c r="D19295" t="s">
        <v>22395</v>
      </c>
      <c r="E19295" t="s">
        <v>224</v>
      </c>
      <c r="F19295" t="s">
        <v>11814</v>
      </c>
      <c r="G19295" t="s">
        <v>3</v>
      </c>
      <c r="H19295">
        <v>12</v>
      </c>
      <c r="I19295">
        <v>65</v>
      </c>
      <c r="J19295">
        <v>2054</v>
      </c>
      <c r="K19295">
        <v>44</v>
      </c>
      <c r="L19295" t="s">
        <v>23190</v>
      </c>
      <c r="M19295" s="15" t="e">
        <f>IF(INDEX(#REF!,MATCH(Padrón!K19295,#REF!,0),MATCH(Padrón!J19295,#REF!,0))=K19295,"Sí","NO")</f>
        <v>#REF!</v>
      </c>
    </row>
    <row r="19296" spans="1:13" x14ac:dyDescent="0.25">
      <c r="A19296" t="s">
        <v>42500</v>
      </c>
      <c r="B19296">
        <v>46165827</v>
      </c>
      <c r="C19296">
        <v>1998</v>
      </c>
      <c r="D19296" t="s">
        <v>22395</v>
      </c>
      <c r="E19296" t="s">
        <v>224</v>
      </c>
      <c r="F19296" t="s">
        <v>50</v>
      </c>
      <c r="G19296" t="s">
        <v>10</v>
      </c>
      <c r="H19296">
        <v>12</v>
      </c>
      <c r="I19296">
        <v>65</v>
      </c>
      <c r="J19296">
        <v>2054</v>
      </c>
      <c r="K19296">
        <v>45</v>
      </c>
      <c r="L19296" t="s">
        <v>23190</v>
      </c>
      <c r="M19296" s="15" t="e">
        <f>IF(INDEX(#REF!,MATCH(Padrón!K19296,#REF!,0),MATCH(Padrón!J19296,#REF!,0))=K19296,"Sí","NO")</f>
        <v>#REF!</v>
      </c>
    </row>
    <row r="19297" spans="1:13" x14ac:dyDescent="0.25">
      <c r="A19297" t="s">
        <v>42501</v>
      </c>
      <c r="B19297">
        <v>36457847</v>
      </c>
      <c r="C19297">
        <v>1992</v>
      </c>
      <c r="D19297" t="s">
        <v>22395</v>
      </c>
      <c r="E19297" t="s">
        <v>1750</v>
      </c>
      <c r="F19297" t="s">
        <v>1069</v>
      </c>
      <c r="G19297" t="s">
        <v>10</v>
      </c>
      <c r="H19297">
        <v>12</v>
      </c>
      <c r="I19297">
        <v>65</v>
      </c>
      <c r="J19297">
        <v>2054</v>
      </c>
      <c r="K19297">
        <v>46</v>
      </c>
      <c r="L19297" t="s">
        <v>23190</v>
      </c>
      <c r="M19297" s="15" t="e">
        <f>IF(INDEX(#REF!,MATCH(Padrón!K19297,#REF!,0),MATCH(Padrón!J19297,#REF!,0))=K19297,"Sí","NO")</f>
        <v>#REF!</v>
      </c>
    </row>
    <row r="19298" spans="1:13" x14ac:dyDescent="0.25">
      <c r="A19298" t="s">
        <v>42502</v>
      </c>
      <c r="B19298">
        <v>36457966</v>
      </c>
      <c r="C19298">
        <v>1992</v>
      </c>
      <c r="D19298" t="s">
        <v>22395</v>
      </c>
      <c r="E19298" t="s">
        <v>22470</v>
      </c>
      <c r="F19298" t="s">
        <v>6</v>
      </c>
      <c r="G19298" t="s">
        <v>10</v>
      </c>
      <c r="H19298">
        <v>12</v>
      </c>
      <c r="I19298">
        <v>65</v>
      </c>
      <c r="J19298">
        <v>2054</v>
      </c>
      <c r="K19298">
        <v>47</v>
      </c>
      <c r="L19298" t="s">
        <v>23190</v>
      </c>
      <c r="M19298" s="15" t="e">
        <f>IF(INDEX(#REF!,MATCH(Padrón!K19298,#REF!,0),MATCH(Padrón!J19298,#REF!,0))=K19298,"Sí","NO")</f>
        <v>#REF!</v>
      </c>
    </row>
    <row r="19299" spans="1:13" x14ac:dyDescent="0.25">
      <c r="A19299" t="s">
        <v>42503</v>
      </c>
      <c r="B19299">
        <v>10681947</v>
      </c>
      <c r="C19299">
        <v>1953</v>
      </c>
      <c r="D19299" t="s">
        <v>22395</v>
      </c>
      <c r="E19299" t="s">
        <v>525</v>
      </c>
      <c r="F19299" t="s">
        <v>1069</v>
      </c>
      <c r="G19299" t="s">
        <v>3</v>
      </c>
      <c r="H19299">
        <v>12</v>
      </c>
      <c r="I19299">
        <v>65</v>
      </c>
      <c r="J19299">
        <v>2054</v>
      </c>
      <c r="K19299">
        <v>48</v>
      </c>
      <c r="L19299" t="s">
        <v>23190</v>
      </c>
      <c r="M19299" s="15" t="e">
        <f>IF(INDEX(#REF!,MATCH(Padrón!K19299,#REF!,0),MATCH(Padrón!J19299,#REF!,0))=K19299,"Sí","NO")</f>
        <v>#REF!</v>
      </c>
    </row>
    <row r="19300" spans="1:13" x14ac:dyDescent="0.25">
      <c r="A19300" t="s">
        <v>42504</v>
      </c>
      <c r="B19300">
        <v>43528164</v>
      </c>
      <c r="C19300">
        <v>2001</v>
      </c>
      <c r="D19300" t="s">
        <v>22395</v>
      </c>
      <c r="E19300" t="s">
        <v>5471</v>
      </c>
      <c r="F19300" t="s">
        <v>82</v>
      </c>
      <c r="G19300" t="s">
        <v>3</v>
      </c>
      <c r="H19300">
        <v>12</v>
      </c>
      <c r="I19300">
        <v>65</v>
      </c>
      <c r="J19300">
        <v>2054</v>
      </c>
      <c r="K19300">
        <v>49</v>
      </c>
      <c r="L19300" t="s">
        <v>23190</v>
      </c>
      <c r="M19300" s="15" t="e">
        <f>IF(INDEX(#REF!,MATCH(Padrón!K19300,#REF!,0),MATCH(Padrón!J19300,#REF!,0))=K19300,"Sí","NO")</f>
        <v>#REF!</v>
      </c>
    </row>
    <row r="19301" spans="1:13" x14ac:dyDescent="0.25">
      <c r="A19301" t="s">
        <v>42505</v>
      </c>
      <c r="B19301">
        <v>4540278</v>
      </c>
      <c r="C19301">
        <v>1947</v>
      </c>
      <c r="D19301" t="s">
        <v>22395</v>
      </c>
      <c r="E19301" t="s">
        <v>22471</v>
      </c>
      <c r="F19301" t="s">
        <v>178</v>
      </c>
      <c r="G19301" t="s">
        <v>3</v>
      </c>
      <c r="H19301">
        <v>12</v>
      </c>
      <c r="I19301">
        <v>65</v>
      </c>
      <c r="J19301">
        <v>2054</v>
      </c>
      <c r="K19301">
        <v>50</v>
      </c>
      <c r="L19301" t="s">
        <v>23190</v>
      </c>
      <c r="M19301" s="15" t="e">
        <f>IF(INDEX(#REF!,MATCH(Padrón!K19301,#REF!,0),MATCH(Padrón!J19301,#REF!,0))=K19301,"Sí","NO")</f>
        <v>#REF!</v>
      </c>
    </row>
    <row r="19302" spans="1:13" x14ac:dyDescent="0.25">
      <c r="A19302" t="s">
        <v>42506</v>
      </c>
      <c r="B19302">
        <v>47999765</v>
      </c>
      <c r="C19302">
        <v>2007</v>
      </c>
      <c r="D19302" t="s">
        <v>22395</v>
      </c>
      <c r="E19302" t="s">
        <v>22472</v>
      </c>
      <c r="F19302" t="s">
        <v>4967</v>
      </c>
      <c r="G19302" t="s">
        <v>3</v>
      </c>
      <c r="H19302">
        <v>12</v>
      </c>
      <c r="I19302">
        <v>65</v>
      </c>
      <c r="J19302">
        <v>2054</v>
      </c>
      <c r="K19302">
        <v>51</v>
      </c>
      <c r="L19302" t="s">
        <v>23190</v>
      </c>
      <c r="M19302" s="15" t="e">
        <f>IF(INDEX(#REF!,MATCH(Padrón!K19302,#REF!,0),MATCH(Padrón!J19302,#REF!,0))=K19302,"Sí","NO")</f>
        <v>#REF!</v>
      </c>
    </row>
    <row r="19303" spans="1:13" x14ac:dyDescent="0.25">
      <c r="A19303" t="s">
        <v>42507</v>
      </c>
      <c r="B19303">
        <v>45025905</v>
      </c>
      <c r="C19303">
        <v>2003</v>
      </c>
      <c r="D19303" t="s">
        <v>22395</v>
      </c>
      <c r="E19303" t="s">
        <v>22473</v>
      </c>
      <c r="F19303" t="s">
        <v>22474</v>
      </c>
      <c r="G19303" t="s">
        <v>10</v>
      </c>
      <c r="H19303">
        <v>12</v>
      </c>
      <c r="I19303">
        <v>65</v>
      </c>
      <c r="J19303">
        <v>2054</v>
      </c>
      <c r="K19303">
        <v>52</v>
      </c>
      <c r="L19303" t="s">
        <v>23190</v>
      </c>
      <c r="M19303" s="15" t="e">
        <f>IF(INDEX(#REF!,MATCH(Padrón!K19303,#REF!,0),MATCH(Padrón!J19303,#REF!,0))=K19303,"Sí","NO")</f>
        <v>#REF!</v>
      </c>
    </row>
    <row r="19304" spans="1:13" x14ac:dyDescent="0.25">
      <c r="A19304" t="s">
        <v>42508</v>
      </c>
      <c r="B19304">
        <v>43546176</v>
      </c>
      <c r="C19304">
        <v>2001</v>
      </c>
      <c r="D19304" t="s">
        <v>22395</v>
      </c>
      <c r="E19304" t="s">
        <v>22475</v>
      </c>
      <c r="F19304" t="s">
        <v>6721</v>
      </c>
      <c r="G19304" t="s">
        <v>27</v>
      </c>
      <c r="H19304">
        <v>12</v>
      </c>
      <c r="I19304">
        <v>65</v>
      </c>
      <c r="J19304">
        <v>2054</v>
      </c>
      <c r="K19304">
        <v>53</v>
      </c>
      <c r="L19304" t="s">
        <v>23190</v>
      </c>
      <c r="M19304" s="15" t="e">
        <f>IF(INDEX(#REF!,MATCH(Padrón!K19304,#REF!,0),MATCH(Padrón!J19304,#REF!,0))=K19304,"Sí","NO")</f>
        <v>#REF!</v>
      </c>
    </row>
    <row r="19305" spans="1:13" x14ac:dyDescent="0.25">
      <c r="A19305" t="s">
        <v>42509</v>
      </c>
      <c r="B19305">
        <v>20375882</v>
      </c>
      <c r="C19305">
        <v>1968</v>
      </c>
      <c r="D19305" t="s">
        <v>22395</v>
      </c>
      <c r="E19305" t="s">
        <v>4193</v>
      </c>
      <c r="F19305" t="s">
        <v>9</v>
      </c>
      <c r="G19305" t="s">
        <v>3</v>
      </c>
      <c r="H19305">
        <v>12</v>
      </c>
      <c r="I19305">
        <v>65</v>
      </c>
      <c r="J19305">
        <v>2054</v>
      </c>
      <c r="K19305">
        <v>54</v>
      </c>
      <c r="L19305" t="s">
        <v>23190</v>
      </c>
      <c r="M19305" s="15" t="e">
        <f>IF(INDEX(#REF!,MATCH(Padrón!K19305,#REF!,0),MATCH(Padrón!J19305,#REF!,0))=K19305,"Sí","NO")</f>
        <v>#REF!</v>
      </c>
    </row>
    <row r="19306" spans="1:13" x14ac:dyDescent="0.25">
      <c r="A19306" t="s">
        <v>42510</v>
      </c>
      <c r="B19306">
        <v>47425402</v>
      </c>
      <c r="C19306">
        <v>2006</v>
      </c>
      <c r="D19306" t="s">
        <v>22395</v>
      </c>
      <c r="E19306" t="s">
        <v>3703</v>
      </c>
      <c r="F19306" t="s">
        <v>1317</v>
      </c>
      <c r="G19306" t="s">
        <v>3</v>
      </c>
      <c r="H19306">
        <v>12</v>
      </c>
      <c r="I19306">
        <v>65</v>
      </c>
      <c r="J19306">
        <v>2054</v>
      </c>
      <c r="K19306">
        <v>55</v>
      </c>
      <c r="L19306" t="s">
        <v>23190</v>
      </c>
      <c r="M19306" s="15" t="e">
        <f>IF(INDEX(#REF!,MATCH(Padrón!K19306,#REF!,0),MATCH(Padrón!J19306,#REF!,0))=K19306,"Sí","NO")</f>
        <v>#REF!</v>
      </c>
    </row>
    <row r="19307" spans="1:13" x14ac:dyDescent="0.25">
      <c r="A19307" t="s">
        <v>42511</v>
      </c>
      <c r="B19307">
        <v>39228930</v>
      </c>
      <c r="C19307">
        <v>1996</v>
      </c>
      <c r="D19307" t="s">
        <v>22395</v>
      </c>
      <c r="E19307" t="s">
        <v>22476</v>
      </c>
      <c r="F19307" t="s">
        <v>4183</v>
      </c>
      <c r="G19307" t="s">
        <v>3</v>
      </c>
      <c r="H19307">
        <v>12</v>
      </c>
      <c r="I19307">
        <v>65</v>
      </c>
      <c r="J19307">
        <v>2054</v>
      </c>
      <c r="K19307">
        <v>56</v>
      </c>
      <c r="L19307" t="s">
        <v>23190</v>
      </c>
      <c r="M19307" s="15" t="e">
        <f>IF(INDEX(#REF!,MATCH(Padrón!K19307,#REF!,0),MATCH(Padrón!J19307,#REF!,0))=K19307,"Sí","NO")</f>
        <v>#REF!</v>
      </c>
    </row>
    <row r="19308" spans="1:13" x14ac:dyDescent="0.25">
      <c r="A19308" t="s">
        <v>42512</v>
      </c>
      <c r="B19308">
        <v>49186292</v>
      </c>
      <c r="C19308">
        <v>2005</v>
      </c>
      <c r="D19308" t="s">
        <v>22395</v>
      </c>
      <c r="E19308" t="s">
        <v>38</v>
      </c>
      <c r="F19308" t="s">
        <v>22477</v>
      </c>
      <c r="G19308" t="s">
        <v>10</v>
      </c>
      <c r="H19308">
        <v>12</v>
      </c>
      <c r="I19308">
        <v>65</v>
      </c>
      <c r="J19308">
        <v>2054</v>
      </c>
      <c r="K19308">
        <v>57</v>
      </c>
      <c r="L19308" t="s">
        <v>23190</v>
      </c>
      <c r="M19308" s="15" t="e">
        <f>IF(INDEX(#REF!,MATCH(Padrón!K19308,#REF!,0),MATCH(Padrón!J19308,#REF!,0))=K19308,"Sí","NO")</f>
        <v>#REF!</v>
      </c>
    </row>
    <row r="19309" spans="1:13" x14ac:dyDescent="0.25">
      <c r="A19309" t="s">
        <v>42513</v>
      </c>
      <c r="B19309">
        <v>26644618</v>
      </c>
      <c r="C19309">
        <v>1978</v>
      </c>
      <c r="D19309" t="s">
        <v>22395</v>
      </c>
      <c r="E19309" t="s">
        <v>436</v>
      </c>
      <c r="F19309" t="s">
        <v>419</v>
      </c>
      <c r="G19309" t="s">
        <v>3</v>
      </c>
      <c r="H19309">
        <v>12</v>
      </c>
      <c r="I19309">
        <v>65</v>
      </c>
      <c r="J19309">
        <v>2054</v>
      </c>
      <c r="K19309">
        <v>58</v>
      </c>
      <c r="L19309" t="s">
        <v>23190</v>
      </c>
      <c r="M19309" s="15" t="e">
        <f>IF(INDEX(#REF!,MATCH(Padrón!K19309,#REF!,0),MATCH(Padrón!J19309,#REF!,0))=K19309,"Sí","NO")</f>
        <v>#REF!</v>
      </c>
    </row>
    <row r="19310" spans="1:13" x14ac:dyDescent="0.25">
      <c r="A19310" t="s">
        <v>42514</v>
      </c>
      <c r="B19310">
        <v>30361145</v>
      </c>
      <c r="C19310">
        <v>1983</v>
      </c>
      <c r="D19310" t="s">
        <v>22395</v>
      </c>
      <c r="E19310" t="s">
        <v>22478</v>
      </c>
      <c r="F19310" t="s">
        <v>22479</v>
      </c>
      <c r="G19310" t="s">
        <v>3</v>
      </c>
      <c r="H19310">
        <v>12</v>
      </c>
      <c r="I19310">
        <v>65</v>
      </c>
      <c r="J19310">
        <v>2054</v>
      </c>
      <c r="K19310">
        <v>59</v>
      </c>
      <c r="L19310" t="s">
        <v>23190</v>
      </c>
      <c r="M19310" s="15" t="e">
        <f>IF(INDEX(#REF!,MATCH(Padrón!K19310,#REF!,0),MATCH(Padrón!J19310,#REF!,0))=K19310,"Sí","NO")</f>
        <v>#REF!</v>
      </c>
    </row>
    <row r="19311" spans="1:13" x14ac:dyDescent="0.25">
      <c r="A19311" t="s">
        <v>42515</v>
      </c>
      <c r="B19311">
        <v>23599175</v>
      </c>
      <c r="C19311">
        <v>1973</v>
      </c>
      <c r="D19311" t="s">
        <v>22395</v>
      </c>
      <c r="E19311" t="s">
        <v>22480</v>
      </c>
      <c r="F19311" t="s">
        <v>811</v>
      </c>
      <c r="G19311" t="s">
        <v>3</v>
      </c>
      <c r="H19311">
        <v>12</v>
      </c>
      <c r="I19311">
        <v>65</v>
      </c>
      <c r="J19311">
        <v>2054</v>
      </c>
      <c r="K19311">
        <v>60</v>
      </c>
      <c r="L19311" t="s">
        <v>23190</v>
      </c>
      <c r="M19311" s="15" t="e">
        <f>IF(INDEX(#REF!,MATCH(Padrón!K19311,#REF!,0),MATCH(Padrón!J19311,#REF!,0))=K19311,"Sí","NO")</f>
        <v>#REF!</v>
      </c>
    </row>
    <row r="19312" spans="1:13" x14ac:dyDescent="0.25">
      <c r="A19312" t="s">
        <v>42516</v>
      </c>
      <c r="B19312">
        <v>32607719</v>
      </c>
      <c r="C19312">
        <v>1986</v>
      </c>
      <c r="D19312" t="s">
        <v>22395</v>
      </c>
      <c r="E19312" t="s">
        <v>22380</v>
      </c>
      <c r="F19312" t="s">
        <v>22481</v>
      </c>
      <c r="G19312" t="s">
        <v>10</v>
      </c>
      <c r="H19312">
        <v>12</v>
      </c>
      <c r="I19312">
        <v>65</v>
      </c>
      <c r="J19312">
        <v>2054</v>
      </c>
      <c r="K19312">
        <v>61</v>
      </c>
      <c r="L19312" t="s">
        <v>23190</v>
      </c>
      <c r="M19312" s="15" t="e">
        <f>IF(INDEX(#REF!,MATCH(Padrón!K19312,#REF!,0),MATCH(Padrón!J19312,#REF!,0))=K19312,"Sí","NO")</f>
        <v>#REF!</v>
      </c>
    </row>
    <row r="19313" spans="1:13" x14ac:dyDescent="0.25">
      <c r="A19313" t="s">
        <v>42517</v>
      </c>
      <c r="B19313">
        <v>7558244</v>
      </c>
      <c r="C19313">
        <v>1941</v>
      </c>
      <c r="D19313" t="s">
        <v>22395</v>
      </c>
      <c r="E19313" t="s">
        <v>9306</v>
      </c>
      <c r="F19313" t="s">
        <v>1109</v>
      </c>
      <c r="G19313" t="s">
        <v>110</v>
      </c>
      <c r="H19313">
        <v>12</v>
      </c>
      <c r="I19313">
        <v>65</v>
      </c>
      <c r="J19313">
        <v>2054</v>
      </c>
      <c r="K19313">
        <v>62</v>
      </c>
      <c r="L19313" t="s">
        <v>23190</v>
      </c>
      <c r="M19313" s="15" t="e">
        <f>IF(INDEX(#REF!,MATCH(Padrón!K19313,#REF!,0),MATCH(Padrón!J19313,#REF!,0))=K19313,"Sí","NO")</f>
        <v>#REF!</v>
      </c>
    </row>
    <row r="19314" spans="1:13" x14ac:dyDescent="0.25">
      <c r="A19314" t="s">
        <v>42518</v>
      </c>
      <c r="B19314">
        <v>30488942</v>
      </c>
      <c r="C19314">
        <v>1983</v>
      </c>
      <c r="D19314" t="s">
        <v>22395</v>
      </c>
      <c r="E19314" t="s">
        <v>7216</v>
      </c>
      <c r="F19314" t="s">
        <v>809</v>
      </c>
      <c r="G19314" t="s">
        <v>3</v>
      </c>
      <c r="H19314">
        <v>12</v>
      </c>
      <c r="I19314">
        <v>65</v>
      </c>
      <c r="J19314">
        <v>2054</v>
      </c>
      <c r="K19314">
        <v>63</v>
      </c>
      <c r="L19314" t="s">
        <v>23190</v>
      </c>
      <c r="M19314" s="15" t="e">
        <f>IF(INDEX(#REF!,MATCH(Padrón!K19314,#REF!,0),MATCH(Padrón!J19314,#REF!,0))=K19314,"Sí","NO")</f>
        <v>#REF!</v>
      </c>
    </row>
    <row r="19315" spans="1:13" x14ac:dyDescent="0.25">
      <c r="A19315" t="s">
        <v>42519</v>
      </c>
      <c r="B19315">
        <v>39946475</v>
      </c>
      <c r="C19315">
        <v>1996</v>
      </c>
      <c r="D19315" t="s">
        <v>22395</v>
      </c>
      <c r="E19315" t="s">
        <v>4880</v>
      </c>
      <c r="F19315" t="s">
        <v>22482</v>
      </c>
      <c r="G19315" t="s">
        <v>10</v>
      </c>
      <c r="H19315">
        <v>12</v>
      </c>
      <c r="I19315">
        <v>65</v>
      </c>
      <c r="J19315">
        <v>2054</v>
      </c>
      <c r="K19315">
        <v>64</v>
      </c>
      <c r="L19315" t="s">
        <v>23190</v>
      </c>
      <c r="M19315" s="15" t="e">
        <f>IF(INDEX(#REF!,MATCH(Padrón!K19315,#REF!,0),MATCH(Padrón!J19315,#REF!,0))=K19315,"Sí","NO")</f>
        <v>#REF!</v>
      </c>
    </row>
    <row r="19316" spans="1:13" x14ac:dyDescent="0.25">
      <c r="A19316" t="s">
        <v>42520</v>
      </c>
      <c r="B19316">
        <v>14881893</v>
      </c>
      <c r="C19316">
        <v>1962</v>
      </c>
      <c r="D19316" t="s">
        <v>22395</v>
      </c>
      <c r="E19316" t="s">
        <v>5701</v>
      </c>
      <c r="F19316" t="s">
        <v>1725</v>
      </c>
      <c r="G19316" t="s">
        <v>3</v>
      </c>
      <c r="H19316">
        <v>12</v>
      </c>
      <c r="I19316">
        <v>65</v>
      </c>
      <c r="J19316">
        <v>2054</v>
      </c>
      <c r="K19316">
        <v>65</v>
      </c>
      <c r="L19316" t="s">
        <v>23190</v>
      </c>
      <c r="M19316" s="15" t="e">
        <f>IF(INDEX(#REF!,MATCH(Padrón!K19316,#REF!,0),MATCH(Padrón!J19316,#REF!,0))=K19316,"Sí","NO")</f>
        <v>#REF!</v>
      </c>
    </row>
    <row r="19317" spans="1:13" x14ac:dyDescent="0.25">
      <c r="A19317" t="s">
        <v>42521</v>
      </c>
      <c r="B19317">
        <v>18692525</v>
      </c>
      <c r="C19317">
        <v>1966</v>
      </c>
      <c r="D19317" t="s">
        <v>22395</v>
      </c>
      <c r="E19317" t="s">
        <v>705</v>
      </c>
      <c r="F19317" t="s">
        <v>112</v>
      </c>
      <c r="G19317" t="s">
        <v>88</v>
      </c>
      <c r="H19317">
        <v>12</v>
      </c>
      <c r="I19317">
        <v>65</v>
      </c>
      <c r="J19317">
        <v>2054</v>
      </c>
      <c r="K19317">
        <v>66</v>
      </c>
      <c r="L19317" t="s">
        <v>23190</v>
      </c>
      <c r="M19317" s="15" t="e">
        <f>IF(INDEX(#REF!,MATCH(Padrón!K19317,#REF!,0),MATCH(Padrón!J19317,#REF!,0))=K19317,"Sí","NO")</f>
        <v>#REF!</v>
      </c>
    </row>
    <row r="19318" spans="1:13" x14ac:dyDescent="0.25">
      <c r="A19318" t="s">
        <v>42522</v>
      </c>
      <c r="B19318">
        <v>49186291</v>
      </c>
      <c r="C19318">
        <v>1998</v>
      </c>
      <c r="D19318" t="s">
        <v>22395</v>
      </c>
      <c r="E19318" t="s">
        <v>705</v>
      </c>
      <c r="F19318" t="s">
        <v>22483</v>
      </c>
      <c r="G19318" t="s">
        <v>27</v>
      </c>
      <c r="H19318">
        <v>12</v>
      </c>
      <c r="I19318">
        <v>65</v>
      </c>
      <c r="J19318">
        <v>2054</v>
      </c>
      <c r="K19318">
        <v>67</v>
      </c>
      <c r="L19318" t="s">
        <v>23190</v>
      </c>
      <c r="M19318" s="15" t="e">
        <f>IF(INDEX(#REF!,MATCH(Padrón!K19318,#REF!,0),MATCH(Padrón!J19318,#REF!,0))=K19318,"Sí","NO")</f>
        <v>#REF!</v>
      </c>
    </row>
    <row r="19319" spans="1:13" x14ac:dyDescent="0.25">
      <c r="A19319" t="s">
        <v>42523</v>
      </c>
      <c r="B19319">
        <v>24123374</v>
      </c>
      <c r="C19319">
        <v>1974</v>
      </c>
      <c r="D19319" t="s">
        <v>22395</v>
      </c>
      <c r="E19319" t="s">
        <v>22484</v>
      </c>
      <c r="F19319" t="s">
        <v>4183</v>
      </c>
      <c r="G19319" t="s">
        <v>3</v>
      </c>
      <c r="H19319">
        <v>12</v>
      </c>
      <c r="I19319">
        <v>65</v>
      </c>
      <c r="J19319">
        <v>2054</v>
      </c>
      <c r="K19319">
        <v>68</v>
      </c>
      <c r="L19319" t="s">
        <v>23190</v>
      </c>
      <c r="M19319" s="15" t="e">
        <f>IF(INDEX(#REF!,MATCH(Padrón!K19319,#REF!,0),MATCH(Padrón!J19319,#REF!,0))=K19319,"Sí","NO")</f>
        <v>#REF!</v>
      </c>
    </row>
    <row r="19320" spans="1:13" x14ac:dyDescent="0.25">
      <c r="A19320" t="s">
        <v>42524</v>
      </c>
      <c r="B19320">
        <v>2833839</v>
      </c>
      <c r="C19320">
        <v>1938</v>
      </c>
      <c r="D19320" t="s">
        <v>22395</v>
      </c>
      <c r="E19320" t="s">
        <v>22485</v>
      </c>
      <c r="F19320" t="s">
        <v>19499</v>
      </c>
      <c r="G19320" t="s">
        <v>14</v>
      </c>
      <c r="H19320">
        <v>12</v>
      </c>
      <c r="I19320">
        <v>65</v>
      </c>
      <c r="J19320">
        <v>2054</v>
      </c>
      <c r="K19320">
        <v>69</v>
      </c>
      <c r="L19320" t="s">
        <v>23190</v>
      </c>
      <c r="M19320" s="15" t="e">
        <f>IF(INDEX(#REF!,MATCH(Padrón!K19320,#REF!,0),MATCH(Padrón!J19320,#REF!,0))=K19320,"Sí","NO")</f>
        <v>#REF!</v>
      </c>
    </row>
    <row r="19321" spans="1:13" x14ac:dyDescent="0.25">
      <c r="A19321" t="s">
        <v>42525</v>
      </c>
      <c r="B19321">
        <v>8541943</v>
      </c>
      <c r="C19321">
        <v>1946</v>
      </c>
      <c r="D19321" t="s">
        <v>22395</v>
      </c>
      <c r="E19321" t="s">
        <v>3125</v>
      </c>
      <c r="F19321" t="s">
        <v>1854</v>
      </c>
      <c r="G19321" t="s">
        <v>27</v>
      </c>
      <c r="H19321">
        <v>12</v>
      </c>
      <c r="I19321">
        <v>65</v>
      </c>
      <c r="J19321">
        <v>2054</v>
      </c>
      <c r="K19321">
        <v>70</v>
      </c>
      <c r="L19321" t="s">
        <v>23190</v>
      </c>
      <c r="M19321" s="15" t="e">
        <f>IF(INDEX(#REF!,MATCH(Padrón!K19321,#REF!,0),MATCH(Padrón!J19321,#REF!,0))=K19321,"Sí","NO")</f>
        <v>#REF!</v>
      </c>
    </row>
    <row r="19322" spans="1:13" x14ac:dyDescent="0.25">
      <c r="A19322" t="s">
        <v>42526</v>
      </c>
      <c r="B19322">
        <v>13376735</v>
      </c>
      <c r="C19322">
        <v>1959</v>
      </c>
      <c r="D19322" t="s">
        <v>22395</v>
      </c>
      <c r="E19322" t="s">
        <v>22486</v>
      </c>
      <c r="F19322" t="s">
        <v>22487</v>
      </c>
      <c r="G19322" t="s">
        <v>3</v>
      </c>
      <c r="H19322">
        <v>12</v>
      </c>
      <c r="I19322">
        <v>65</v>
      </c>
      <c r="J19322">
        <v>2054</v>
      </c>
      <c r="K19322">
        <v>71</v>
      </c>
      <c r="L19322" t="s">
        <v>23190</v>
      </c>
      <c r="M19322" s="15" t="e">
        <f>IF(INDEX(#REF!,MATCH(Padrón!K19322,#REF!,0),MATCH(Padrón!J19322,#REF!,0))=K19322,"Sí","NO")</f>
        <v>#REF!</v>
      </c>
    </row>
    <row r="19323" spans="1:13" x14ac:dyDescent="0.25">
      <c r="A19323" t="s">
        <v>42527</v>
      </c>
      <c r="B19323">
        <v>11716807</v>
      </c>
      <c r="C19323">
        <v>1955</v>
      </c>
      <c r="D19323" t="s">
        <v>22395</v>
      </c>
      <c r="E19323" t="s">
        <v>619</v>
      </c>
      <c r="F19323" t="s">
        <v>1069</v>
      </c>
      <c r="G19323" t="s">
        <v>3</v>
      </c>
      <c r="H19323">
        <v>12</v>
      </c>
      <c r="I19323">
        <v>65</v>
      </c>
      <c r="J19323">
        <v>2054</v>
      </c>
      <c r="K19323">
        <v>72</v>
      </c>
      <c r="L19323" t="s">
        <v>23190</v>
      </c>
      <c r="M19323" s="15" t="e">
        <f>IF(INDEX(#REF!,MATCH(Padrón!K19323,#REF!,0),MATCH(Padrón!J19323,#REF!,0))=K19323,"Sí","NO")</f>
        <v>#REF!</v>
      </c>
    </row>
    <row r="19324" spans="1:13" x14ac:dyDescent="0.25">
      <c r="A19324" t="s">
        <v>42528</v>
      </c>
      <c r="B19324">
        <v>31811222</v>
      </c>
      <c r="C19324">
        <v>1985</v>
      </c>
      <c r="D19324" t="s">
        <v>22395</v>
      </c>
      <c r="E19324" t="s">
        <v>2951</v>
      </c>
      <c r="F19324" t="s">
        <v>22488</v>
      </c>
      <c r="G19324" t="s">
        <v>3</v>
      </c>
      <c r="H19324">
        <v>12</v>
      </c>
      <c r="I19324">
        <v>65</v>
      </c>
      <c r="J19324">
        <v>2054</v>
      </c>
      <c r="K19324">
        <v>73</v>
      </c>
      <c r="L19324" t="s">
        <v>23190</v>
      </c>
      <c r="M19324" s="15" t="e">
        <f>IF(INDEX(#REF!,MATCH(Padrón!K19324,#REF!,0),MATCH(Padrón!J19324,#REF!,0))=K19324,"Sí","NO")</f>
        <v>#REF!</v>
      </c>
    </row>
    <row r="19325" spans="1:13" x14ac:dyDescent="0.25">
      <c r="A19325" t="s">
        <v>42529</v>
      </c>
      <c r="B19325">
        <v>27429771</v>
      </c>
      <c r="C19325">
        <v>1979</v>
      </c>
      <c r="D19325" t="s">
        <v>22395</v>
      </c>
      <c r="E19325" t="s">
        <v>22489</v>
      </c>
      <c r="F19325" t="s">
        <v>4041</v>
      </c>
      <c r="G19325" t="s">
        <v>3</v>
      </c>
      <c r="H19325">
        <v>12</v>
      </c>
      <c r="I19325">
        <v>65</v>
      </c>
      <c r="J19325">
        <v>2054</v>
      </c>
      <c r="K19325">
        <v>74</v>
      </c>
      <c r="L19325" t="s">
        <v>23190</v>
      </c>
      <c r="M19325" s="15" t="e">
        <f>IF(INDEX(#REF!,MATCH(Padrón!K19325,#REF!,0),MATCH(Padrón!J19325,#REF!,0))=K19325,"Sí","NO")</f>
        <v>#REF!</v>
      </c>
    </row>
    <row r="19326" spans="1:13" x14ac:dyDescent="0.25">
      <c r="A19326" t="s">
        <v>42530</v>
      </c>
      <c r="B19326">
        <v>10999192</v>
      </c>
      <c r="C19326">
        <v>1954</v>
      </c>
      <c r="D19326" t="s">
        <v>22395</v>
      </c>
      <c r="E19326" t="s">
        <v>249</v>
      </c>
      <c r="F19326" t="s">
        <v>1153</v>
      </c>
      <c r="G19326" t="s">
        <v>3</v>
      </c>
      <c r="H19326">
        <v>12</v>
      </c>
      <c r="I19326">
        <v>65</v>
      </c>
      <c r="J19326">
        <v>2054</v>
      </c>
      <c r="K19326">
        <v>75</v>
      </c>
      <c r="L19326" t="s">
        <v>23190</v>
      </c>
      <c r="M19326" s="15" t="e">
        <f>IF(INDEX(#REF!,MATCH(Padrón!K19326,#REF!,0),MATCH(Padrón!J19326,#REF!,0))=K19326,"Sí","NO")</f>
        <v>#REF!</v>
      </c>
    </row>
    <row r="19327" spans="1:13" x14ac:dyDescent="0.25">
      <c r="A19327" t="s">
        <v>42531</v>
      </c>
      <c r="B19327">
        <v>38138351</v>
      </c>
      <c r="C19327">
        <v>1994</v>
      </c>
      <c r="D19327" t="s">
        <v>22395</v>
      </c>
      <c r="E19327" t="s">
        <v>249</v>
      </c>
      <c r="F19327" t="s">
        <v>9</v>
      </c>
      <c r="G19327" t="s">
        <v>3</v>
      </c>
      <c r="H19327">
        <v>12</v>
      </c>
      <c r="I19327">
        <v>65</v>
      </c>
      <c r="J19327">
        <v>2054</v>
      </c>
      <c r="K19327">
        <v>76</v>
      </c>
      <c r="L19327" t="s">
        <v>23190</v>
      </c>
      <c r="M19327" s="15" t="e">
        <f>IF(INDEX(#REF!,MATCH(Padrón!K19327,#REF!,0),MATCH(Padrón!J19327,#REF!,0))=K19327,"Sí","NO")</f>
        <v>#REF!</v>
      </c>
    </row>
    <row r="19328" spans="1:13" x14ac:dyDescent="0.25">
      <c r="A19328" t="s">
        <v>42532</v>
      </c>
      <c r="B19328">
        <v>33280827</v>
      </c>
      <c r="C19328">
        <v>1987</v>
      </c>
      <c r="D19328" t="s">
        <v>22395</v>
      </c>
      <c r="E19328" t="s">
        <v>996</v>
      </c>
      <c r="F19328" t="s">
        <v>22490</v>
      </c>
      <c r="G19328" t="s">
        <v>3</v>
      </c>
      <c r="H19328">
        <v>12</v>
      </c>
      <c r="I19328">
        <v>65</v>
      </c>
      <c r="J19328">
        <v>2054</v>
      </c>
      <c r="K19328">
        <v>77</v>
      </c>
      <c r="L19328" t="s">
        <v>23190</v>
      </c>
      <c r="M19328" s="15" t="e">
        <f>IF(INDEX(#REF!,MATCH(Padrón!K19328,#REF!,0),MATCH(Padrón!J19328,#REF!,0))=K19328,"Sí","NO")</f>
        <v>#REF!</v>
      </c>
    </row>
    <row r="19329" spans="1:13" x14ac:dyDescent="0.25">
      <c r="A19329" t="s">
        <v>42533</v>
      </c>
      <c r="B19329">
        <v>34734704</v>
      </c>
      <c r="C19329">
        <v>1989</v>
      </c>
      <c r="D19329" t="s">
        <v>22395</v>
      </c>
      <c r="E19329" t="s">
        <v>2084</v>
      </c>
      <c r="F19329" t="s">
        <v>9</v>
      </c>
      <c r="G19329" t="s">
        <v>3</v>
      </c>
      <c r="H19329">
        <v>12</v>
      </c>
      <c r="I19329">
        <v>65</v>
      </c>
      <c r="J19329">
        <v>2054</v>
      </c>
      <c r="K19329">
        <v>78</v>
      </c>
      <c r="L19329" t="s">
        <v>23190</v>
      </c>
      <c r="M19329" s="15" t="e">
        <f>IF(INDEX(#REF!,MATCH(Padrón!K19329,#REF!,0),MATCH(Padrón!J19329,#REF!,0))=K19329,"Sí","NO")</f>
        <v>#REF!</v>
      </c>
    </row>
    <row r="19330" spans="1:13" x14ac:dyDescent="0.25">
      <c r="A19330" t="s">
        <v>42534</v>
      </c>
      <c r="B19330">
        <v>17776053</v>
      </c>
      <c r="C19330">
        <v>1966</v>
      </c>
      <c r="D19330" t="s">
        <v>22395</v>
      </c>
      <c r="E19330" t="s">
        <v>22491</v>
      </c>
      <c r="F19330" t="s">
        <v>2544</v>
      </c>
      <c r="G19330" t="s">
        <v>10</v>
      </c>
      <c r="H19330">
        <v>12</v>
      </c>
      <c r="I19330">
        <v>65</v>
      </c>
      <c r="J19330">
        <v>2054</v>
      </c>
      <c r="K19330">
        <v>79</v>
      </c>
      <c r="L19330" t="s">
        <v>23190</v>
      </c>
      <c r="M19330" s="15" t="e">
        <f>IF(INDEX(#REF!,MATCH(Padrón!K19330,#REF!,0),MATCH(Padrón!J19330,#REF!,0))=K19330,"Sí","NO")</f>
        <v>#REF!</v>
      </c>
    </row>
    <row r="19331" spans="1:13" x14ac:dyDescent="0.25">
      <c r="A19331" t="s">
        <v>42535</v>
      </c>
      <c r="B19331">
        <v>18873382</v>
      </c>
      <c r="C19331">
        <v>1985</v>
      </c>
      <c r="D19331" t="s">
        <v>22395</v>
      </c>
      <c r="E19331" t="s">
        <v>14287</v>
      </c>
      <c r="F19331" t="s">
        <v>2498</v>
      </c>
      <c r="G19331" t="s">
        <v>3</v>
      </c>
      <c r="H19331">
        <v>12</v>
      </c>
      <c r="I19331">
        <v>65</v>
      </c>
      <c r="J19331">
        <v>2054</v>
      </c>
      <c r="K19331">
        <v>80</v>
      </c>
      <c r="L19331" t="s">
        <v>23190</v>
      </c>
      <c r="M19331" s="15" t="e">
        <f>IF(INDEX(#REF!,MATCH(Padrón!K19331,#REF!,0),MATCH(Padrón!J19331,#REF!,0))=K19331,"Sí","NO")</f>
        <v>#REF!</v>
      </c>
    </row>
    <row r="19332" spans="1:13" x14ac:dyDescent="0.25">
      <c r="A19332" t="s">
        <v>42536</v>
      </c>
      <c r="B19332">
        <v>18645005</v>
      </c>
      <c r="C19332">
        <v>1953</v>
      </c>
      <c r="D19332" t="s">
        <v>22395</v>
      </c>
      <c r="E19332" t="s">
        <v>21013</v>
      </c>
      <c r="F19332" t="s">
        <v>5456</v>
      </c>
      <c r="G19332" t="s">
        <v>27</v>
      </c>
      <c r="H19332">
        <v>12</v>
      </c>
      <c r="I19332">
        <v>65</v>
      </c>
      <c r="J19332">
        <v>2054</v>
      </c>
      <c r="K19332">
        <v>81</v>
      </c>
      <c r="L19332" t="s">
        <v>23190</v>
      </c>
      <c r="M19332" s="15" t="e">
        <f>IF(INDEX(#REF!,MATCH(Padrón!K19332,#REF!,0),MATCH(Padrón!J19332,#REF!,0))=K19332,"Sí","NO")</f>
        <v>#REF!</v>
      </c>
    </row>
    <row r="19333" spans="1:13" x14ac:dyDescent="0.25">
      <c r="A19333" t="s">
        <v>42537</v>
      </c>
      <c r="B19333">
        <v>38138216</v>
      </c>
      <c r="C19333">
        <v>1994</v>
      </c>
      <c r="D19333" t="s">
        <v>22395</v>
      </c>
      <c r="E19333" t="s">
        <v>3325</v>
      </c>
      <c r="F19333" t="s">
        <v>581</v>
      </c>
      <c r="G19333" t="s">
        <v>10</v>
      </c>
      <c r="H19333">
        <v>12</v>
      </c>
      <c r="I19333">
        <v>65</v>
      </c>
      <c r="J19333">
        <v>2054</v>
      </c>
      <c r="K19333">
        <v>82</v>
      </c>
      <c r="L19333" t="s">
        <v>23190</v>
      </c>
      <c r="M19333" s="15" t="e">
        <f>IF(INDEX(#REF!,MATCH(Padrón!K19333,#REF!,0),MATCH(Padrón!J19333,#REF!,0))=K19333,"Sí","NO")</f>
        <v>#REF!</v>
      </c>
    </row>
    <row r="19334" spans="1:13" x14ac:dyDescent="0.25">
      <c r="A19334" t="s">
        <v>42538</v>
      </c>
      <c r="B19334">
        <v>41285651</v>
      </c>
      <c r="C19334">
        <v>1997</v>
      </c>
      <c r="D19334" t="s">
        <v>22395</v>
      </c>
      <c r="E19334" t="s">
        <v>2098</v>
      </c>
      <c r="F19334" t="s">
        <v>9</v>
      </c>
      <c r="G19334" t="s">
        <v>3</v>
      </c>
      <c r="H19334">
        <v>12</v>
      </c>
      <c r="I19334">
        <v>65</v>
      </c>
      <c r="J19334">
        <v>2054</v>
      </c>
      <c r="K19334">
        <v>83</v>
      </c>
      <c r="L19334" t="s">
        <v>23190</v>
      </c>
      <c r="M19334" s="15" t="e">
        <f>IF(INDEX(#REF!,MATCH(Padrón!K19334,#REF!,0),MATCH(Padrón!J19334,#REF!,0))=K19334,"Sí","NO")</f>
        <v>#REF!</v>
      </c>
    </row>
    <row r="19335" spans="1:13" x14ac:dyDescent="0.25">
      <c r="A19335" t="s">
        <v>42539</v>
      </c>
      <c r="B19335">
        <v>42760267</v>
      </c>
      <c r="C19335">
        <v>2000</v>
      </c>
      <c r="D19335" t="s">
        <v>22395</v>
      </c>
      <c r="E19335" t="s">
        <v>2098</v>
      </c>
      <c r="F19335" t="s">
        <v>22492</v>
      </c>
      <c r="G19335" t="s">
        <v>27</v>
      </c>
      <c r="H19335">
        <v>12</v>
      </c>
      <c r="I19335">
        <v>65</v>
      </c>
      <c r="J19335">
        <v>2054</v>
      </c>
      <c r="K19335">
        <v>84</v>
      </c>
      <c r="L19335" t="s">
        <v>23190</v>
      </c>
      <c r="M19335" s="15" t="e">
        <f>IF(INDEX(#REF!,MATCH(Padrón!K19335,#REF!,0),MATCH(Padrón!J19335,#REF!,0))=K19335,"Sí","NO")</f>
        <v>#REF!</v>
      </c>
    </row>
    <row r="19336" spans="1:13" x14ac:dyDescent="0.25">
      <c r="A19336" t="s">
        <v>42540</v>
      </c>
      <c r="B19336">
        <v>42466971</v>
      </c>
      <c r="C19336">
        <v>2000</v>
      </c>
      <c r="D19336" t="s">
        <v>22395</v>
      </c>
      <c r="E19336" t="s">
        <v>709</v>
      </c>
      <c r="F19336" t="s">
        <v>16265</v>
      </c>
      <c r="G19336" t="s">
        <v>3</v>
      </c>
      <c r="H19336">
        <v>12</v>
      </c>
      <c r="I19336">
        <v>65</v>
      </c>
      <c r="J19336">
        <v>2054</v>
      </c>
      <c r="K19336">
        <v>85</v>
      </c>
      <c r="L19336" t="s">
        <v>23190</v>
      </c>
      <c r="M19336" s="15" t="e">
        <f>IF(INDEX(#REF!,MATCH(Padrón!K19336,#REF!,0),MATCH(Padrón!J19336,#REF!,0))=K19336,"Sí","NO")</f>
        <v>#REF!</v>
      </c>
    </row>
    <row r="19337" spans="1:13" x14ac:dyDescent="0.25">
      <c r="A19337" t="s">
        <v>42541</v>
      </c>
      <c r="B19337">
        <v>6218103</v>
      </c>
      <c r="C19337">
        <v>1949</v>
      </c>
      <c r="D19337" t="s">
        <v>22395</v>
      </c>
      <c r="E19337" t="s">
        <v>2105</v>
      </c>
      <c r="F19337" t="s">
        <v>19562</v>
      </c>
      <c r="G19337" t="s">
        <v>14</v>
      </c>
      <c r="H19337">
        <v>12</v>
      </c>
      <c r="I19337">
        <v>65</v>
      </c>
      <c r="J19337">
        <v>2054</v>
      </c>
      <c r="K19337">
        <v>86</v>
      </c>
      <c r="L19337" t="s">
        <v>23190</v>
      </c>
      <c r="M19337" s="15" t="e">
        <f>IF(INDEX(#REF!,MATCH(Padrón!K19337,#REF!,0),MATCH(Padrón!J19337,#REF!,0))=K19337,"Sí","NO")</f>
        <v>#REF!</v>
      </c>
    </row>
    <row r="19338" spans="1:13" x14ac:dyDescent="0.25">
      <c r="A19338" t="s">
        <v>42542</v>
      </c>
      <c r="B19338">
        <v>28553538</v>
      </c>
      <c r="C19338">
        <v>1981</v>
      </c>
      <c r="D19338" t="s">
        <v>22395</v>
      </c>
      <c r="E19338" t="s">
        <v>5086</v>
      </c>
      <c r="F19338" t="s">
        <v>1733</v>
      </c>
      <c r="G19338" t="s">
        <v>3</v>
      </c>
      <c r="H19338">
        <v>12</v>
      </c>
      <c r="I19338">
        <v>65</v>
      </c>
      <c r="J19338">
        <v>2054</v>
      </c>
      <c r="K19338">
        <v>87</v>
      </c>
      <c r="L19338" t="s">
        <v>23190</v>
      </c>
      <c r="M19338" s="15" t="e">
        <f>IF(INDEX(#REF!,MATCH(Padrón!K19338,#REF!,0),MATCH(Padrón!J19338,#REF!,0))=K19338,"Sí","NO")</f>
        <v>#REF!</v>
      </c>
    </row>
    <row r="19339" spans="1:13" x14ac:dyDescent="0.25">
      <c r="A19339" t="s">
        <v>42543</v>
      </c>
      <c r="B19339">
        <v>46785714</v>
      </c>
      <c r="C19339">
        <v>2002</v>
      </c>
      <c r="D19339" t="s">
        <v>22395</v>
      </c>
      <c r="E19339" t="s">
        <v>22493</v>
      </c>
      <c r="F19339" t="s">
        <v>64</v>
      </c>
      <c r="G19339" t="s">
        <v>3</v>
      </c>
      <c r="H19339">
        <v>12</v>
      </c>
      <c r="I19339">
        <v>65</v>
      </c>
      <c r="J19339">
        <v>2054</v>
      </c>
      <c r="K19339">
        <v>88</v>
      </c>
      <c r="L19339" t="s">
        <v>23190</v>
      </c>
      <c r="M19339" s="15" t="e">
        <f>IF(INDEX(#REF!,MATCH(Padrón!K19339,#REF!,0),MATCH(Padrón!J19339,#REF!,0))=K19339,"Sí","NO")</f>
        <v>#REF!</v>
      </c>
    </row>
    <row r="19340" spans="1:13" x14ac:dyDescent="0.25">
      <c r="A19340" t="s">
        <v>42544</v>
      </c>
      <c r="B19340">
        <v>38063450</v>
      </c>
      <c r="C19340">
        <v>1993</v>
      </c>
      <c r="D19340" t="s">
        <v>22395</v>
      </c>
      <c r="E19340" t="s">
        <v>22494</v>
      </c>
      <c r="F19340" t="s">
        <v>22495</v>
      </c>
      <c r="G19340" t="s">
        <v>3</v>
      </c>
      <c r="H19340">
        <v>12</v>
      </c>
      <c r="I19340">
        <v>65</v>
      </c>
      <c r="J19340">
        <v>2054</v>
      </c>
      <c r="K19340">
        <v>89</v>
      </c>
      <c r="L19340" t="s">
        <v>23190</v>
      </c>
      <c r="M19340" s="15" t="e">
        <f>IF(INDEX(#REF!,MATCH(Padrón!K19340,#REF!,0),MATCH(Padrón!J19340,#REF!,0))=K19340,"Sí","NO")</f>
        <v>#REF!</v>
      </c>
    </row>
    <row r="19341" spans="1:13" x14ac:dyDescent="0.25">
      <c r="A19341" t="s">
        <v>42545</v>
      </c>
      <c r="B19341">
        <v>46165825</v>
      </c>
      <c r="C19341">
        <v>1995</v>
      </c>
      <c r="D19341" t="s">
        <v>22395</v>
      </c>
      <c r="E19341" t="s">
        <v>273</v>
      </c>
      <c r="F19341" t="s">
        <v>4044</v>
      </c>
      <c r="G19341" t="s">
        <v>10</v>
      </c>
      <c r="H19341">
        <v>12</v>
      </c>
      <c r="I19341">
        <v>65</v>
      </c>
      <c r="J19341">
        <v>2054</v>
      </c>
      <c r="K19341">
        <v>90</v>
      </c>
      <c r="L19341" t="s">
        <v>23190</v>
      </c>
      <c r="M19341" s="15" t="e">
        <f>IF(INDEX(#REF!,MATCH(Padrón!K19341,#REF!,0),MATCH(Padrón!J19341,#REF!,0))=K19341,"Sí","NO")</f>
        <v>#REF!</v>
      </c>
    </row>
    <row r="19342" spans="1:13" x14ac:dyDescent="0.25">
      <c r="A19342" t="s">
        <v>42546</v>
      </c>
      <c r="B19342">
        <v>47533795</v>
      </c>
      <c r="C19342">
        <v>2006</v>
      </c>
      <c r="D19342" t="s">
        <v>22395</v>
      </c>
      <c r="E19342" t="s">
        <v>22496</v>
      </c>
      <c r="F19342" t="s">
        <v>6216</v>
      </c>
      <c r="G19342" t="s">
        <v>3</v>
      </c>
      <c r="H19342">
        <v>12</v>
      </c>
      <c r="I19342">
        <v>65</v>
      </c>
      <c r="J19342">
        <v>2054</v>
      </c>
      <c r="K19342">
        <v>91</v>
      </c>
      <c r="L19342" t="s">
        <v>23190</v>
      </c>
      <c r="M19342" s="15" t="e">
        <f>IF(INDEX(#REF!,MATCH(Padrón!K19342,#REF!,0),MATCH(Padrón!J19342,#REF!,0))=K19342,"Sí","NO")</f>
        <v>#REF!</v>
      </c>
    </row>
    <row r="19343" spans="1:13" x14ac:dyDescent="0.25">
      <c r="A19343" t="s">
        <v>42547</v>
      </c>
      <c r="B19343">
        <v>27186272</v>
      </c>
      <c r="C19343">
        <v>1979</v>
      </c>
      <c r="D19343" t="s">
        <v>22395</v>
      </c>
      <c r="E19343" t="s">
        <v>22497</v>
      </c>
      <c r="F19343" t="s">
        <v>395</v>
      </c>
      <c r="G19343" t="s">
        <v>3</v>
      </c>
      <c r="H19343">
        <v>12</v>
      </c>
      <c r="I19343">
        <v>65</v>
      </c>
      <c r="J19343">
        <v>2054</v>
      </c>
      <c r="K19343">
        <v>92</v>
      </c>
      <c r="L19343" t="s">
        <v>23190</v>
      </c>
      <c r="M19343" s="15" t="e">
        <f>IF(INDEX(#REF!,MATCH(Padrón!K19343,#REF!,0),MATCH(Padrón!J19343,#REF!,0))=K19343,"Sí","NO")</f>
        <v>#REF!</v>
      </c>
    </row>
    <row r="19344" spans="1:13" x14ac:dyDescent="0.25">
      <c r="A19344" t="s">
        <v>42548</v>
      </c>
      <c r="B19344">
        <v>49659289</v>
      </c>
      <c r="C19344">
        <v>1999</v>
      </c>
      <c r="D19344" t="s">
        <v>22395</v>
      </c>
      <c r="E19344" t="s">
        <v>22498</v>
      </c>
      <c r="F19344" t="s">
        <v>2160</v>
      </c>
      <c r="G19344" t="s">
        <v>3</v>
      </c>
      <c r="H19344">
        <v>12</v>
      </c>
      <c r="I19344">
        <v>65</v>
      </c>
      <c r="J19344">
        <v>2054</v>
      </c>
      <c r="K19344">
        <v>93</v>
      </c>
      <c r="L19344" t="s">
        <v>23190</v>
      </c>
      <c r="M19344" s="15" t="e">
        <f>IF(INDEX(#REF!,MATCH(Padrón!K19344,#REF!,0),MATCH(Padrón!J19344,#REF!,0))=K19344,"Sí","NO")</f>
        <v>#REF!</v>
      </c>
    </row>
    <row r="19345" spans="1:13" x14ac:dyDescent="0.25">
      <c r="A19345" t="s">
        <v>42549</v>
      </c>
      <c r="B19345">
        <v>30785494</v>
      </c>
      <c r="C19345">
        <v>1985</v>
      </c>
      <c r="D19345" t="s">
        <v>22395</v>
      </c>
      <c r="E19345" t="s">
        <v>4318</v>
      </c>
      <c r="F19345" t="s">
        <v>252</v>
      </c>
      <c r="G19345" t="s">
        <v>3</v>
      </c>
      <c r="H19345">
        <v>12</v>
      </c>
      <c r="I19345">
        <v>65</v>
      </c>
      <c r="J19345">
        <v>2054</v>
      </c>
      <c r="K19345">
        <v>94</v>
      </c>
      <c r="L19345" t="s">
        <v>23190</v>
      </c>
      <c r="M19345" s="15" t="e">
        <f>IF(INDEX(#REF!,MATCH(Padrón!K19345,#REF!,0),MATCH(Padrón!J19345,#REF!,0))=K19345,"Sí","NO")</f>
        <v>#REF!</v>
      </c>
    </row>
    <row r="19346" spans="1:13" x14ac:dyDescent="0.25">
      <c r="A19346" t="s">
        <v>42550</v>
      </c>
      <c r="B19346">
        <v>11854487</v>
      </c>
      <c r="C19346">
        <v>1953</v>
      </c>
      <c r="D19346" t="s">
        <v>22395</v>
      </c>
      <c r="E19346" t="s">
        <v>2118</v>
      </c>
      <c r="F19346" t="s">
        <v>6968</v>
      </c>
      <c r="G19346" t="s">
        <v>3</v>
      </c>
      <c r="H19346">
        <v>12</v>
      </c>
      <c r="I19346">
        <v>65</v>
      </c>
      <c r="J19346">
        <v>2054</v>
      </c>
      <c r="K19346">
        <v>95</v>
      </c>
      <c r="L19346" t="s">
        <v>23190</v>
      </c>
      <c r="M19346" s="15" t="e">
        <f>IF(INDEX(#REF!,MATCH(Padrón!K19346,#REF!,0),MATCH(Padrón!J19346,#REF!,0))=K19346,"Sí","NO")</f>
        <v>#REF!</v>
      </c>
    </row>
    <row r="19347" spans="1:13" x14ac:dyDescent="0.25">
      <c r="A19347" t="s">
        <v>42551</v>
      </c>
      <c r="B19347">
        <v>46854104</v>
      </c>
      <c r="C19347">
        <v>2006</v>
      </c>
      <c r="D19347" t="s">
        <v>22395</v>
      </c>
      <c r="E19347" t="s">
        <v>6742</v>
      </c>
      <c r="F19347" t="s">
        <v>22499</v>
      </c>
      <c r="G19347" t="s">
        <v>3</v>
      </c>
      <c r="H19347">
        <v>12</v>
      </c>
      <c r="I19347">
        <v>65</v>
      </c>
      <c r="J19347">
        <v>2054</v>
      </c>
      <c r="K19347">
        <v>96</v>
      </c>
      <c r="L19347" t="s">
        <v>23190</v>
      </c>
      <c r="M19347" s="15" t="e">
        <f>IF(INDEX(#REF!,MATCH(Padrón!K19347,#REF!,0),MATCH(Padrón!J19347,#REF!,0))=K19347,"Sí","NO")</f>
        <v>#REF!</v>
      </c>
    </row>
    <row r="19348" spans="1:13" x14ac:dyDescent="0.25">
      <c r="A19348" t="s">
        <v>42552</v>
      </c>
      <c r="B19348">
        <v>40337712</v>
      </c>
      <c r="C19348">
        <v>1996</v>
      </c>
      <c r="D19348" t="s">
        <v>22395</v>
      </c>
      <c r="E19348" t="s">
        <v>22500</v>
      </c>
      <c r="F19348" t="s">
        <v>22501</v>
      </c>
      <c r="G19348" t="s">
        <v>110</v>
      </c>
      <c r="H19348">
        <v>12</v>
      </c>
      <c r="I19348">
        <v>65</v>
      </c>
      <c r="J19348">
        <v>2054</v>
      </c>
      <c r="K19348">
        <v>97</v>
      </c>
      <c r="L19348" t="s">
        <v>23190</v>
      </c>
      <c r="M19348" s="15" t="e">
        <f>IF(INDEX(#REF!,MATCH(Padrón!K19348,#REF!,0),MATCH(Padrón!J19348,#REF!,0))=K19348,"Sí","NO")</f>
        <v>#REF!</v>
      </c>
    </row>
    <row r="19349" spans="1:13" x14ac:dyDescent="0.25">
      <c r="A19349" t="s">
        <v>42553</v>
      </c>
      <c r="B19349">
        <v>18248426</v>
      </c>
      <c r="C19349">
        <v>1965</v>
      </c>
      <c r="D19349" t="s">
        <v>22395</v>
      </c>
      <c r="E19349" t="s">
        <v>2125</v>
      </c>
      <c r="F19349" t="s">
        <v>1766</v>
      </c>
      <c r="G19349" t="s">
        <v>3</v>
      </c>
      <c r="H19349">
        <v>12</v>
      </c>
      <c r="I19349">
        <v>65</v>
      </c>
      <c r="J19349">
        <v>2054</v>
      </c>
      <c r="K19349">
        <v>98</v>
      </c>
      <c r="L19349" t="s">
        <v>23190</v>
      </c>
      <c r="M19349" s="15" t="e">
        <f>IF(INDEX(#REF!,MATCH(Padrón!K19349,#REF!,0),MATCH(Padrón!J19349,#REF!,0))=K19349,"Sí","NO")</f>
        <v>#REF!</v>
      </c>
    </row>
    <row r="19350" spans="1:13" x14ac:dyDescent="0.25">
      <c r="A19350" t="s">
        <v>42554</v>
      </c>
      <c r="B19350">
        <v>22738132</v>
      </c>
      <c r="C19350">
        <v>1972</v>
      </c>
      <c r="D19350" t="s">
        <v>22395</v>
      </c>
      <c r="E19350" t="s">
        <v>2125</v>
      </c>
      <c r="F19350" t="s">
        <v>745</v>
      </c>
      <c r="G19350" t="s">
        <v>3</v>
      </c>
      <c r="H19350">
        <v>12</v>
      </c>
      <c r="I19350">
        <v>65</v>
      </c>
      <c r="J19350">
        <v>2054</v>
      </c>
      <c r="K19350">
        <v>99</v>
      </c>
      <c r="L19350" t="s">
        <v>23190</v>
      </c>
      <c r="M19350" s="15" t="e">
        <f>IF(INDEX(#REF!,MATCH(Padrón!K19350,#REF!,0),MATCH(Padrón!J19350,#REF!,0))=K19350,"Sí","NO")</f>
        <v>#REF!</v>
      </c>
    </row>
    <row r="19351" spans="1:13" x14ac:dyDescent="0.25">
      <c r="A19351" t="s">
        <v>42555</v>
      </c>
      <c r="B19351">
        <v>18793504</v>
      </c>
      <c r="C19351">
        <v>1954</v>
      </c>
      <c r="D19351" t="s">
        <v>22395</v>
      </c>
      <c r="E19351" t="s">
        <v>10704</v>
      </c>
      <c r="F19351" t="s">
        <v>411</v>
      </c>
      <c r="G19351" t="s">
        <v>3</v>
      </c>
      <c r="H19351">
        <v>12</v>
      </c>
      <c r="I19351">
        <v>65</v>
      </c>
      <c r="J19351">
        <v>2054</v>
      </c>
      <c r="K19351">
        <v>100</v>
      </c>
      <c r="L19351" t="s">
        <v>23190</v>
      </c>
      <c r="M19351" s="15" t="e">
        <f>IF(INDEX(#REF!,MATCH(Padrón!K19351,#REF!,0),MATCH(Padrón!J19351,#REF!,0))=K19351,"Sí","NO")</f>
        <v>#REF!</v>
      </c>
    </row>
    <row r="19352" spans="1:13" x14ac:dyDescent="0.25">
      <c r="A19352" t="s">
        <v>42556</v>
      </c>
      <c r="B19352">
        <v>46713154</v>
      </c>
      <c r="C19352">
        <v>2003</v>
      </c>
      <c r="D19352" t="s">
        <v>22395</v>
      </c>
      <c r="E19352" t="s">
        <v>7639</v>
      </c>
      <c r="F19352" t="s">
        <v>22502</v>
      </c>
      <c r="G19352" t="s">
        <v>3</v>
      </c>
      <c r="H19352">
        <v>12</v>
      </c>
      <c r="I19352">
        <v>65</v>
      </c>
      <c r="J19352">
        <v>2054</v>
      </c>
      <c r="K19352">
        <v>101</v>
      </c>
      <c r="L19352" t="s">
        <v>23190</v>
      </c>
      <c r="M19352" s="15" t="e">
        <f>IF(INDEX(#REF!,MATCH(Padrón!K19352,#REF!,0),MATCH(Padrón!J19352,#REF!,0))=K19352,"Sí","NO")</f>
        <v>#REF!</v>
      </c>
    </row>
    <row r="19353" spans="1:13" x14ac:dyDescent="0.25">
      <c r="A19353" t="s">
        <v>42557</v>
      </c>
      <c r="B19353">
        <v>11219286</v>
      </c>
      <c r="C19353">
        <v>1954</v>
      </c>
      <c r="D19353" t="s">
        <v>22395</v>
      </c>
      <c r="E19353" t="s">
        <v>4827</v>
      </c>
      <c r="F19353" t="s">
        <v>20165</v>
      </c>
      <c r="G19353" t="s">
        <v>3</v>
      </c>
      <c r="H19353">
        <v>12</v>
      </c>
      <c r="I19353">
        <v>65</v>
      </c>
      <c r="J19353">
        <v>2054</v>
      </c>
      <c r="K19353">
        <v>102</v>
      </c>
      <c r="L19353" t="s">
        <v>23190</v>
      </c>
      <c r="M19353" s="15" t="e">
        <f>IF(INDEX(#REF!,MATCH(Padrón!K19353,#REF!,0),MATCH(Padrón!J19353,#REF!,0))=K19353,"Sí","NO")</f>
        <v>#REF!</v>
      </c>
    </row>
    <row r="19354" spans="1:13" x14ac:dyDescent="0.25">
      <c r="A19354" t="s">
        <v>42558</v>
      </c>
      <c r="B19354">
        <v>18876694</v>
      </c>
      <c r="C19354">
        <v>1959</v>
      </c>
      <c r="D19354" t="s">
        <v>22395</v>
      </c>
      <c r="E19354" t="s">
        <v>1001</v>
      </c>
      <c r="F19354" t="s">
        <v>252</v>
      </c>
      <c r="G19354" t="s">
        <v>3</v>
      </c>
      <c r="H19354">
        <v>12</v>
      </c>
      <c r="I19354">
        <v>65</v>
      </c>
      <c r="J19354">
        <v>2054</v>
      </c>
      <c r="K19354">
        <v>103</v>
      </c>
      <c r="L19354" t="s">
        <v>23190</v>
      </c>
      <c r="M19354" s="15" t="e">
        <f>IF(INDEX(#REF!,MATCH(Padrón!K19354,#REF!,0),MATCH(Padrón!J19354,#REF!,0))=K19354,"Sí","NO")</f>
        <v>#REF!</v>
      </c>
    </row>
    <row r="19355" spans="1:13" x14ac:dyDescent="0.25">
      <c r="A19355" t="s">
        <v>42559</v>
      </c>
      <c r="B19355">
        <v>30785160</v>
      </c>
      <c r="C19355">
        <v>1984</v>
      </c>
      <c r="D19355" t="s">
        <v>22395</v>
      </c>
      <c r="E19355" t="s">
        <v>11931</v>
      </c>
      <c r="F19355" t="s">
        <v>22503</v>
      </c>
      <c r="G19355" t="s">
        <v>3</v>
      </c>
      <c r="H19355">
        <v>12</v>
      </c>
      <c r="I19355">
        <v>65</v>
      </c>
      <c r="J19355">
        <v>2054</v>
      </c>
      <c r="K19355">
        <v>104</v>
      </c>
      <c r="L19355" t="s">
        <v>23190</v>
      </c>
      <c r="M19355" s="15" t="e">
        <f>IF(INDEX(#REF!,MATCH(Padrón!K19355,#REF!,0),MATCH(Padrón!J19355,#REF!,0))=K19355,"Sí","NO")</f>
        <v>#REF!</v>
      </c>
    </row>
    <row r="19356" spans="1:13" x14ac:dyDescent="0.25">
      <c r="A19356" t="s">
        <v>42560</v>
      </c>
      <c r="B19356">
        <v>13160855</v>
      </c>
      <c r="C19356">
        <v>1957</v>
      </c>
      <c r="D19356" t="s">
        <v>22395</v>
      </c>
      <c r="E19356" t="s">
        <v>1115</v>
      </c>
      <c r="F19356" t="s">
        <v>2498</v>
      </c>
      <c r="G19356" t="s">
        <v>3</v>
      </c>
      <c r="H19356">
        <v>12</v>
      </c>
      <c r="I19356">
        <v>65</v>
      </c>
      <c r="J19356">
        <v>2054</v>
      </c>
      <c r="K19356">
        <v>105</v>
      </c>
      <c r="L19356" t="s">
        <v>23190</v>
      </c>
      <c r="M19356" s="15" t="e">
        <f>IF(INDEX(#REF!,MATCH(Padrón!K19356,#REF!,0),MATCH(Padrón!J19356,#REF!,0))=K19356,"Sí","NO")</f>
        <v>#REF!</v>
      </c>
    </row>
    <row r="19357" spans="1:13" x14ac:dyDescent="0.25">
      <c r="A19357" t="s">
        <v>42561</v>
      </c>
      <c r="B19357">
        <v>32217809</v>
      </c>
      <c r="C19357">
        <v>1986</v>
      </c>
      <c r="D19357" t="s">
        <v>22395</v>
      </c>
      <c r="E19357" t="s">
        <v>11056</v>
      </c>
      <c r="F19357" t="s">
        <v>12300</v>
      </c>
      <c r="G19357" t="s">
        <v>3</v>
      </c>
      <c r="H19357">
        <v>12</v>
      </c>
      <c r="I19357">
        <v>65</v>
      </c>
      <c r="J19357">
        <v>2054</v>
      </c>
      <c r="K19357">
        <v>106</v>
      </c>
      <c r="L19357" t="s">
        <v>23190</v>
      </c>
      <c r="M19357" s="15" t="e">
        <f>IF(INDEX(#REF!,MATCH(Padrón!K19357,#REF!,0),MATCH(Padrón!J19357,#REF!,0))=K19357,"Sí","NO")</f>
        <v>#REF!</v>
      </c>
    </row>
    <row r="19358" spans="1:13" x14ac:dyDescent="0.25">
      <c r="A19358" t="s">
        <v>42562</v>
      </c>
      <c r="B19358">
        <v>49789252</v>
      </c>
      <c r="C19358">
        <v>2005</v>
      </c>
      <c r="D19358" t="s">
        <v>22395</v>
      </c>
      <c r="E19358" t="s">
        <v>2251</v>
      </c>
      <c r="F19358" t="s">
        <v>552</v>
      </c>
      <c r="G19358" t="s">
        <v>3</v>
      </c>
      <c r="H19358">
        <v>12</v>
      </c>
      <c r="I19358">
        <v>65</v>
      </c>
      <c r="J19358">
        <v>2054</v>
      </c>
      <c r="K19358">
        <v>107</v>
      </c>
      <c r="L19358" t="s">
        <v>23190</v>
      </c>
      <c r="M19358" s="15" t="e">
        <f>IF(INDEX(#REF!,MATCH(Padrón!K19358,#REF!,0),MATCH(Padrón!J19358,#REF!,0))=K19358,"Sí","NO")</f>
        <v>#REF!</v>
      </c>
    </row>
    <row r="19359" spans="1:13" x14ac:dyDescent="0.25">
      <c r="A19359" t="s">
        <v>42563</v>
      </c>
      <c r="B19359">
        <v>23267254</v>
      </c>
      <c r="C19359">
        <v>1973</v>
      </c>
      <c r="D19359" t="s">
        <v>22395</v>
      </c>
      <c r="E19359" t="s">
        <v>4385</v>
      </c>
      <c r="F19359" t="s">
        <v>3406</v>
      </c>
      <c r="G19359" t="s">
        <v>3</v>
      </c>
      <c r="H19359">
        <v>12</v>
      </c>
      <c r="I19359">
        <v>65</v>
      </c>
      <c r="J19359">
        <v>2054</v>
      </c>
      <c r="K19359">
        <v>108</v>
      </c>
      <c r="L19359" t="s">
        <v>23190</v>
      </c>
      <c r="M19359" s="15" t="e">
        <f>IF(INDEX(#REF!,MATCH(Padrón!K19359,#REF!,0),MATCH(Padrón!J19359,#REF!,0))=K19359,"Sí","NO")</f>
        <v>#REF!</v>
      </c>
    </row>
    <row r="19360" spans="1:13" x14ac:dyDescent="0.25">
      <c r="A19360" t="s">
        <v>42564</v>
      </c>
      <c r="B19360">
        <v>35872383</v>
      </c>
      <c r="C19360">
        <v>1982</v>
      </c>
      <c r="D19360" t="s">
        <v>22395</v>
      </c>
      <c r="E19360" t="s">
        <v>742</v>
      </c>
      <c r="F19360" t="s">
        <v>22504</v>
      </c>
      <c r="G19360" t="s">
        <v>3</v>
      </c>
      <c r="H19360">
        <v>12</v>
      </c>
      <c r="I19360">
        <v>65</v>
      </c>
      <c r="J19360">
        <v>2054</v>
      </c>
      <c r="K19360">
        <v>109</v>
      </c>
      <c r="L19360" t="s">
        <v>23190</v>
      </c>
      <c r="M19360" s="15" t="e">
        <f>IF(INDEX(#REF!,MATCH(Padrón!K19360,#REF!,0),MATCH(Padrón!J19360,#REF!,0))=K19360,"Sí","NO")</f>
        <v>#REF!</v>
      </c>
    </row>
    <row r="19361" spans="1:13" x14ac:dyDescent="0.25">
      <c r="A19361" t="s">
        <v>42565</v>
      </c>
      <c r="B19361">
        <v>6182926</v>
      </c>
      <c r="C19361">
        <v>1949</v>
      </c>
      <c r="D19361" t="s">
        <v>22395</v>
      </c>
      <c r="E19361" t="s">
        <v>8169</v>
      </c>
      <c r="F19361" t="s">
        <v>395</v>
      </c>
      <c r="G19361" t="s">
        <v>3</v>
      </c>
      <c r="H19361">
        <v>12</v>
      </c>
      <c r="I19361">
        <v>65</v>
      </c>
      <c r="J19361">
        <v>2054</v>
      </c>
      <c r="K19361">
        <v>110</v>
      </c>
      <c r="L19361" t="s">
        <v>23190</v>
      </c>
      <c r="M19361" s="15" t="e">
        <f>IF(INDEX(#REF!,MATCH(Padrón!K19361,#REF!,0),MATCH(Padrón!J19361,#REF!,0))=K19361,"Sí","NO")</f>
        <v>#REF!</v>
      </c>
    </row>
    <row r="19362" spans="1:13" x14ac:dyDescent="0.25">
      <c r="A19362" t="s">
        <v>42566</v>
      </c>
      <c r="B19362">
        <v>22690791</v>
      </c>
      <c r="C19362">
        <v>1972</v>
      </c>
      <c r="D19362" t="s">
        <v>22395</v>
      </c>
      <c r="E19362" t="s">
        <v>22505</v>
      </c>
      <c r="F19362" t="s">
        <v>841</v>
      </c>
      <c r="G19362" t="s">
        <v>117</v>
      </c>
      <c r="H19362">
        <v>12</v>
      </c>
      <c r="I19362">
        <v>65</v>
      </c>
      <c r="J19362">
        <v>2054</v>
      </c>
      <c r="K19362">
        <v>111</v>
      </c>
      <c r="L19362" t="s">
        <v>23190</v>
      </c>
      <c r="M19362" s="15" t="e">
        <f>IF(INDEX(#REF!,MATCH(Padrón!K19362,#REF!,0),MATCH(Padrón!J19362,#REF!,0))=K19362,"Sí","NO")</f>
        <v>#REF!</v>
      </c>
    </row>
    <row r="19363" spans="1:13" x14ac:dyDescent="0.25">
      <c r="A19363" t="s">
        <v>42567</v>
      </c>
      <c r="B19363">
        <v>27098009</v>
      </c>
      <c r="C19363">
        <v>1979</v>
      </c>
      <c r="D19363" t="s">
        <v>22395</v>
      </c>
      <c r="E19363" t="s">
        <v>22506</v>
      </c>
      <c r="F19363" t="s">
        <v>9003</v>
      </c>
      <c r="G19363" t="s">
        <v>3</v>
      </c>
      <c r="H19363">
        <v>12</v>
      </c>
      <c r="I19363">
        <v>65</v>
      </c>
      <c r="J19363">
        <v>2054</v>
      </c>
      <c r="K19363">
        <v>112</v>
      </c>
      <c r="L19363" t="s">
        <v>23190</v>
      </c>
      <c r="M19363" s="15" t="e">
        <f>IF(INDEX(#REF!,MATCH(Padrón!K19363,#REF!,0),MATCH(Padrón!J19363,#REF!,0))=K19363,"Sí","NO")</f>
        <v>#REF!</v>
      </c>
    </row>
    <row r="19364" spans="1:13" x14ac:dyDescent="0.25">
      <c r="A19364" t="s">
        <v>42568</v>
      </c>
      <c r="B19364">
        <v>25589360</v>
      </c>
      <c r="C19364">
        <v>1976</v>
      </c>
      <c r="D19364" t="s">
        <v>22395</v>
      </c>
      <c r="E19364" t="s">
        <v>22507</v>
      </c>
      <c r="F19364" t="s">
        <v>22508</v>
      </c>
      <c r="G19364" t="s">
        <v>3</v>
      </c>
      <c r="H19364">
        <v>12</v>
      </c>
      <c r="I19364">
        <v>65</v>
      </c>
      <c r="J19364">
        <v>2054</v>
      </c>
      <c r="K19364">
        <v>113</v>
      </c>
      <c r="L19364" t="s">
        <v>23190</v>
      </c>
      <c r="M19364" s="15" t="e">
        <f>IF(INDEX(#REF!,MATCH(Padrón!K19364,#REF!,0),MATCH(Padrón!J19364,#REF!,0))=K19364,"Sí","NO")</f>
        <v>#REF!</v>
      </c>
    </row>
    <row r="19365" spans="1:13" x14ac:dyDescent="0.25">
      <c r="A19365" t="s">
        <v>42569</v>
      </c>
      <c r="B19365">
        <v>23048949</v>
      </c>
      <c r="C19365">
        <v>1972</v>
      </c>
      <c r="D19365" t="s">
        <v>22395</v>
      </c>
      <c r="E19365" t="s">
        <v>22509</v>
      </c>
      <c r="F19365" t="s">
        <v>21521</v>
      </c>
      <c r="G19365" t="s">
        <v>10</v>
      </c>
      <c r="H19365">
        <v>12</v>
      </c>
      <c r="I19365">
        <v>65</v>
      </c>
      <c r="J19365">
        <v>2054</v>
      </c>
      <c r="K19365">
        <v>114</v>
      </c>
      <c r="L19365" t="s">
        <v>23190</v>
      </c>
      <c r="M19365" s="15" t="e">
        <f>IF(INDEX(#REF!,MATCH(Padrón!K19365,#REF!,0),MATCH(Padrón!J19365,#REF!,0))=K19365,"Sí","NO")</f>
        <v>#REF!</v>
      </c>
    </row>
    <row r="19366" spans="1:13" x14ac:dyDescent="0.25">
      <c r="A19366" t="s">
        <v>42570</v>
      </c>
      <c r="B19366">
        <v>41303191</v>
      </c>
      <c r="C19366">
        <v>1999</v>
      </c>
      <c r="D19366" t="s">
        <v>22395</v>
      </c>
      <c r="E19366" t="s">
        <v>22510</v>
      </c>
      <c r="F19366" t="s">
        <v>2880</v>
      </c>
      <c r="G19366" t="s">
        <v>3</v>
      </c>
      <c r="H19366">
        <v>12</v>
      </c>
      <c r="I19366">
        <v>65</v>
      </c>
      <c r="J19366">
        <v>2054</v>
      </c>
      <c r="K19366">
        <v>115</v>
      </c>
      <c r="L19366" t="s">
        <v>23190</v>
      </c>
      <c r="M19366" s="15" t="e">
        <f>IF(INDEX(#REF!,MATCH(Padrón!K19366,#REF!,0),MATCH(Padrón!J19366,#REF!,0))=K19366,"Sí","NO")</f>
        <v>#REF!</v>
      </c>
    </row>
    <row r="19367" spans="1:13" x14ac:dyDescent="0.25">
      <c r="A19367" t="s">
        <v>42571</v>
      </c>
      <c r="B19367">
        <v>28003092</v>
      </c>
      <c r="C19367">
        <v>1980</v>
      </c>
      <c r="D19367" t="s">
        <v>22395</v>
      </c>
      <c r="E19367" t="s">
        <v>1388</v>
      </c>
      <c r="F19367" t="s">
        <v>193</v>
      </c>
      <c r="G19367" t="s">
        <v>117</v>
      </c>
      <c r="H19367">
        <v>12</v>
      </c>
      <c r="I19367">
        <v>65</v>
      </c>
      <c r="J19367">
        <v>2054</v>
      </c>
      <c r="K19367">
        <v>116</v>
      </c>
      <c r="L19367" t="s">
        <v>23190</v>
      </c>
      <c r="M19367" s="15" t="e">
        <f>IF(INDEX(#REF!,MATCH(Padrón!K19367,#REF!,0),MATCH(Padrón!J19367,#REF!,0))=K19367,"Sí","NO")</f>
        <v>#REF!</v>
      </c>
    </row>
    <row r="19368" spans="1:13" x14ac:dyDescent="0.25">
      <c r="A19368" t="s">
        <v>42572</v>
      </c>
      <c r="B19368">
        <v>30785481</v>
      </c>
      <c r="C19368">
        <v>1985</v>
      </c>
      <c r="D19368" t="s">
        <v>22395</v>
      </c>
      <c r="E19368" t="s">
        <v>9818</v>
      </c>
      <c r="F19368" t="s">
        <v>22511</v>
      </c>
      <c r="G19368" t="s">
        <v>10</v>
      </c>
      <c r="H19368">
        <v>12</v>
      </c>
      <c r="I19368">
        <v>65</v>
      </c>
      <c r="J19368">
        <v>2054</v>
      </c>
      <c r="K19368">
        <v>117</v>
      </c>
      <c r="L19368" t="s">
        <v>23190</v>
      </c>
      <c r="M19368" s="15" t="e">
        <f>IF(INDEX(#REF!,MATCH(Padrón!K19368,#REF!,0),MATCH(Padrón!J19368,#REF!,0))=K19368,"Sí","NO")</f>
        <v>#REF!</v>
      </c>
    </row>
    <row r="19369" spans="1:13" x14ac:dyDescent="0.25">
      <c r="A19369" t="s">
        <v>42573</v>
      </c>
      <c r="B19369">
        <v>32418211</v>
      </c>
      <c r="C19369">
        <v>1986</v>
      </c>
      <c r="D19369" t="s">
        <v>22395</v>
      </c>
      <c r="E19369" t="s">
        <v>22512</v>
      </c>
      <c r="F19369" t="s">
        <v>22513</v>
      </c>
      <c r="G19369" t="s">
        <v>3</v>
      </c>
      <c r="H19369">
        <v>12</v>
      </c>
      <c r="I19369">
        <v>65</v>
      </c>
      <c r="J19369">
        <v>2054</v>
      </c>
      <c r="K19369">
        <v>118</v>
      </c>
      <c r="L19369" t="s">
        <v>23190</v>
      </c>
      <c r="M19369" s="15" t="e">
        <f>IF(INDEX(#REF!,MATCH(Padrón!K19369,#REF!,0),MATCH(Padrón!J19369,#REF!,0))=K19369,"Sí","NO")</f>
        <v>#REF!</v>
      </c>
    </row>
    <row r="19370" spans="1:13" x14ac:dyDescent="0.25">
      <c r="A19370" t="s">
        <v>42574</v>
      </c>
      <c r="B19370">
        <v>32731336</v>
      </c>
      <c r="C19370">
        <v>1986</v>
      </c>
      <c r="D19370" t="s">
        <v>22395</v>
      </c>
      <c r="E19370" t="s">
        <v>11717</v>
      </c>
      <c r="F19370" t="s">
        <v>144</v>
      </c>
      <c r="G19370" t="s">
        <v>10</v>
      </c>
      <c r="H19370">
        <v>12</v>
      </c>
      <c r="I19370">
        <v>65</v>
      </c>
      <c r="J19370">
        <v>2054</v>
      </c>
      <c r="K19370">
        <v>119</v>
      </c>
      <c r="L19370" t="s">
        <v>23190</v>
      </c>
      <c r="M19370" s="15" t="e">
        <f>IF(INDEX(#REF!,MATCH(Padrón!K19370,#REF!,0),MATCH(Padrón!J19370,#REF!,0))=K19370,"Sí","NO")</f>
        <v>#REF!</v>
      </c>
    </row>
    <row r="19371" spans="1:13" x14ac:dyDescent="0.25">
      <c r="A19371" t="s">
        <v>42575</v>
      </c>
      <c r="B19371">
        <v>49789250</v>
      </c>
      <c r="C19371">
        <v>2002</v>
      </c>
      <c r="D19371" t="s">
        <v>22395</v>
      </c>
      <c r="E19371" t="s">
        <v>340</v>
      </c>
      <c r="F19371" t="s">
        <v>17169</v>
      </c>
      <c r="G19371" t="s">
        <v>3</v>
      </c>
      <c r="H19371">
        <v>12</v>
      </c>
      <c r="I19371">
        <v>65</v>
      </c>
      <c r="J19371">
        <v>2054</v>
      </c>
      <c r="K19371">
        <v>120</v>
      </c>
      <c r="L19371" t="s">
        <v>23190</v>
      </c>
      <c r="M19371" s="15" t="e">
        <f>IF(INDEX(#REF!,MATCH(Padrón!K19371,#REF!,0),MATCH(Padrón!J19371,#REF!,0))=K19371,"Sí","NO")</f>
        <v>#REF!</v>
      </c>
    </row>
    <row r="19372" spans="1:13" x14ac:dyDescent="0.25">
      <c r="A19372" t="s">
        <v>42576</v>
      </c>
      <c r="B19372">
        <v>26660369</v>
      </c>
      <c r="C19372">
        <v>1978</v>
      </c>
      <c r="D19372" t="s">
        <v>22395</v>
      </c>
      <c r="E19372" t="s">
        <v>22514</v>
      </c>
      <c r="F19372" t="s">
        <v>1112</v>
      </c>
      <c r="G19372" t="s">
        <v>3</v>
      </c>
      <c r="H19372">
        <v>12</v>
      </c>
      <c r="I19372">
        <v>65</v>
      </c>
      <c r="J19372">
        <v>2054</v>
      </c>
      <c r="K19372">
        <v>121</v>
      </c>
      <c r="L19372" t="s">
        <v>23190</v>
      </c>
      <c r="M19372" s="15" t="e">
        <f>IF(INDEX(#REF!,MATCH(Padrón!K19372,#REF!,0),MATCH(Padrón!J19372,#REF!,0))=K19372,"Sí","NO")</f>
        <v>#REF!</v>
      </c>
    </row>
    <row r="19373" spans="1:13" x14ac:dyDescent="0.25">
      <c r="A19373" t="s">
        <v>42577</v>
      </c>
      <c r="B19373">
        <v>7554368</v>
      </c>
      <c r="C19373">
        <v>1941</v>
      </c>
      <c r="D19373" t="s">
        <v>22395</v>
      </c>
      <c r="E19373" t="s">
        <v>20216</v>
      </c>
      <c r="F19373" t="s">
        <v>1141</v>
      </c>
      <c r="G19373" t="s">
        <v>3</v>
      </c>
      <c r="H19373">
        <v>12</v>
      </c>
      <c r="I19373">
        <v>65</v>
      </c>
      <c r="J19373">
        <v>2054</v>
      </c>
      <c r="K19373">
        <v>122</v>
      </c>
      <c r="L19373" t="s">
        <v>23190</v>
      </c>
      <c r="M19373" s="15" t="e">
        <f>IF(INDEX(#REF!,MATCH(Padrón!K19373,#REF!,0),MATCH(Padrón!J19373,#REF!,0))=K19373,"Sí","NO")</f>
        <v>#REF!</v>
      </c>
    </row>
    <row r="19374" spans="1:13" x14ac:dyDescent="0.25">
      <c r="A19374" t="s">
        <v>42578</v>
      </c>
      <c r="B19374">
        <v>12233962</v>
      </c>
      <c r="C19374">
        <v>1958</v>
      </c>
      <c r="D19374" t="s">
        <v>22395</v>
      </c>
      <c r="E19374" t="s">
        <v>4431</v>
      </c>
      <c r="F19374" t="s">
        <v>22515</v>
      </c>
      <c r="G19374" t="s">
        <v>3</v>
      </c>
      <c r="H19374">
        <v>12</v>
      </c>
      <c r="I19374">
        <v>65</v>
      </c>
      <c r="J19374">
        <v>2054</v>
      </c>
      <c r="K19374">
        <v>123</v>
      </c>
      <c r="L19374" t="s">
        <v>23190</v>
      </c>
      <c r="M19374" s="15" t="e">
        <f>IF(INDEX(#REF!,MATCH(Padrón!K19374,#REF!,0),MATCH(Padrón!J19374,#REF!,0))=K19374,"Sí","NO")</f>
        <v>#REF!</v>
      </c>
    </row>
    <row r="19375" spans="1:13" x14ac:dyDescent="0.25">
      <c r="A19375" t="s">
        <v>42579</v>
      </c>
      <c r="B19375">
        <v>29212916</v>
      </c>
      <c r="C19375">
        <v>1982</v>
      </c>
      <c r="D19375" t="s">
        <v>22395</v>
      </c>
      <c r="E19375" t="s">
        <v>5429</v>
      </c>
      <c r="F19375" t="s">
        <v>8432</v>
      </c>
      <c r="G19375" t="s">
        <v>10</v>
      </c>
      <c r="H19375">
        <v>12</v>
      </c>
      <c r="I19375">
        <v>65</v>
      </c>
      <c r="J19375">
        <v>2054</v>
      </c>
      <c r="K19375">
        <v>124</v>
      </c>
      <c r="L19375" t="s">
        <v>23190</v>
      </c>
      <c r="M19375" s="15" t="e">
        <f>IF(INDEX(#REF!,MATCH(Padrón!K19375,#REF!,0),MATCH(Padrón!J19375,#REF!,0))=K19375,"Sí","NO")</f>
        <v>#REF!</v>
      </c>
    </row>
    <row r="19376" spans="1:13" x14ac:dyDescent="0.25">
      <c r="A19376" t="s">
        <v>42580</v>
      </c>
      <c r="B19376">
        <v>47425437</v>
      </c>
      <c r="C19376">
        <v>2005</v>
      </c>
      <c r="D19376" t="s">
        <v>22395</v>
      </c>
      <c r="E19376" t="s">
        <v>16188</v>
      </c>
      <c r="F19376" t="s">
        <v>11600</v>
      </c>
      <c r="G19376" t="s">
        <v>3</v>
      </c>
      <c r="H19376">
        <v>12</v>
      </c>
      <c r="I19376">
        <v>65</v>
      </c>
      <c r="J19376">
        <v>2054</v>
      </c>
      <c r="K19376">
        <v>125</v>
      </c>
      <c r="L19376" t="s">
        <v>23190</v>
      </c>
      <c r="M19376" s="15" t="e">
        <f>IF(INDEX(#REF!,MATCH(Padrón!K19376,#REF!,0),MATCH(Padrón!J19376,#REF!,0))=K19376,"Sí","NO")</f>
        <v>#REF!</v>
      </c>
    </row>
    <row r="19377" spans="1:13" x14ac:dyDescent="0.25">
      <c r="A19377" t="s">
        <v>42581</v>
      </c>
      <c r="B19377">
        <v>27596521</v>
      </c>
      <c r="C19377">
        <v>1979</v>
      </c>
      <c r="D19377" t="s">
        <v>22395</v>
      </c>
      <c r="E19377" t="s">
        <v>22516</v>
      </c>
      <c r="F19377" t="s">
        <v>292</v>
      </c>
      <c r="G19377" t="s">
        <v>3</v>
      </c>
      <c r="H19377">
        <v>12</v>
      </c>
      <c r="I19377">
        <v>65</v>
      </c>
      <c r="J19377">
        <v>2054</v>
      </c>
      <c r="K19377">
        <v>126</v>
      </c>
      <c r="L19377" t="s">
        <v>23190</v>
      </c>
      <c r="M19377" s="15" t="e">
        <f>IF(INDEX(#REF!,MATCH(Padrón!K19377,#REF!,0),MATCH(Padrón!J19377,#REF!,0))=K19377,"Sí","NO")</f>
        <v>#REF!</v>
      </c>
    </row>
    <row r="19378" spans="1:13" x14ac:dyDescent="0.25">
      <c r="A19378" t="s">
        <v>42582</v>
      </c>
      <c r="B19378">
        <v>33073743</v>
      </c>
      <c r="C19378">
        <v>1987</v>
      </c>
      <c r="D19378" t="s">
        <v>22395</v>
      </c>
      <c r="E19378" t="s">
        <v>4434</v>
      </c>
      <c r="F19378" t="s">
        <v>22517</v>
      </c>
      <c r="G19378" t="s">
        <v>3</v>
      </c>
      <c r="H19378">
        <v>12</v>
      </c>
      <c r="I19378">
        <v>65</v>
      </c>
      <c r="J19378">
        <v>2054</v>
      </c>
      <c r="K19378">
        <v>127</v>
      </c>
      <c r="L19378" t="s">
        <v>23190</v>
      </c>
      <c r="M19378" s="15" t="e">
        <f>IF(INDEX(#REF!,MATCH(Padrón!K19378,#REF!,0),MATCH(Padrón!J19378,#REF!,0))=K19378,"Sí","NO")</f>
        <v>#REF!</v>
      </c>
    </row>
    <row r="19379" spans="1:13" x14ac:dyDescent="0.25">
      <c r="A19379" t="s">
        <v>42583</v>
      </c>
      <c r="B19379">
        <v>43072435</v>
      </c>
      <c r="C19379">
        <v>1999</v>
      </c>
      <c r="D19379" t="s">
        <v>22395</v>
      </c>
      <c r="E19379" t="s">
        <v>22518</v>
      </c>
      <c r="F19379" t="s">
        <v>292</v>
      </c>
      <c r="G19379" t="s">
        <v>3</v>
      </c>
      <c r="H19379">
        <v>12</v>
      </c>
      <c r="I19379">
        <v>65</v>
      </c>
      <c r="J19379">
        <v>2054</v>
      </c>
      <c r="K19379">
        <v>128</v>
      </c>
      <c r="L19379" t="s">
        <v>23190</v>
      </c>
      <c r="M19379" s="15" t="e">
        <f>IF(INDEX(#REF!,MATCH(Padrón!K19379,#REF!,0),MATCH(Padrón!J19379,#REF!,0))=K19379,"Sí","NO")</f>
        <v>#REF!</v>
      </c>
    </row>
    <row r="19380" spans="1:13" x14ac:dyDescent="0.25">
      <c r="A19380" t="s">
        <v>42584</v>
      </c>
      <c r="B19380">
        <v>30785017</v>
      </c>
      <c r="C19380">
        <v>1984</v>
      </c>
      <c r="D19380" t="s">
        <v>22395</v>
      </c>
      <c r="E19380" t="s">
        <v>22519</v>
      </c>
      <c r="F19380" t="s">
        <v>9</v>
      </c>
      <c r="G19380" t="s">
        <v>3</v>
      </c>
      <c r="H19380">
        <v>12</v>
      </c>
      <c r="I19380">
        <v>65</v>
      </c>
      <c r="J19380">
        <v>2054</v>
      </c>
      <c r="K19380">
        <v>129</v>
      </c>
      <c r="L19380" t="s">
        <v>23190</v>
      </c>
      <c r="M19380" s="15" t="e">
        <f>IF(INDEX(#REF!,MATCH(Padrón!K19380,#REF!,0),MATCH(Padrón!J19380,#REF!,0))=K19380,"Sí","NO")</f>
        <v>#REF!</v>
      </c>
    </row>
    <row r="19381" spans="1:13" x14ac:dyDescent="0.25">
      <c r="A19381" t="s">
        <v>42585</v>
      </c>
      <c r="B19381">
        <v>18799339</v>
      </c>
      <c r="C19381">
        <v>1973</v>
      </c>
      <c r="D19381" t="s">
        <v>22395</v>
      </c>
      <c r="E19381" t="s">
        <v>1680</v>
      </c>
      <c r="F19381" t="s">
        <v>1533</v>
      </c>
      <c r="G19381" t="s">
        <v>3</v>
      </c>
      <c r="H19381">
        <v>12</v>
      </c>
      <c r="I19381">
        <v>65</v>
      </c>
      <c r="J19381">
        <v>2054</v>
      </c>
      <c r="K19381">
        <v>130</v>
      </c>
      <c r="L19381" t="s">
        <v>23190</v>
      </c>
      <c r="M19381" s="15" t="e">
        <f>IF(INDEX(#REF!,MATCH(Padrón!K19381,#REF!,0),MATCH(Padrón!J19381,#REF!,0))=K19381,"Sí","NO")</f>
        <v>#REF!</v>
      </c>
    </row>
    <row r="19382" spans="1:13" x14ac:dyDescent="0.25">
      <c r="A19382" t="s">
        <v>42586</v>
      </c>
      <c r="B19382">
        <v>12898235</v>
      </c>
      <c r="C19382">
        <v>1959</v>
      </c>
      <c r="D19382" t="s">
        <v>22395</v>
      </c>
      <c r="E19382" t="s">
        <v>22520</v>
      </c>
      <c r="F19382" t="s">
        <v>22521</v>
      </c>
      <c r="G19382" t="s">
        <v>3</v>
      </c>
      <c r="H19382">
        <v>12</v>
      </c>
      <c r="I19382">
        <v>65</v>
      </c>
      <c r="J19382">
        <v>2054</v>
      </c>
      <c r="K19382">
        <v>131</v>
      </c>
      <c r="L19382" t="s">
        <v>23190</v>
      </c>
      <c r="M19382" s="15" t="e">
        <f>IF(INDEX(#REF!,MATCH(Padrón!K19382,#REF!,0),MATCH(Padrón!J19382,#REF!,0))=K19382,"Sí","NO")</f>
        <v>#REF!</v>
      </c>
    </row>
    <row r="19383" spans="1:13" x14ac:dyDescent="0.25">
      <c r="A19383" t="s">
        <v>42587</v>
      </c>
      <c r="B19383">
        <v>47999153</v>
      </c>
      <c r="C19383">
        <v>2007</v>
      </c>
      <c r="D19383" t="s">
        <v>22395</v>
      </c>
      <c r="E19383" t="s">
        <v>18988</v>
      </c>
      <c r="F19383" t="s">
        <v>22522</v>
      </c>
      <c r="G19383" t="s">
        <v>3</v>
      </c>
      <c r="H19383">
        <v>12</v>
      </c>
      <c r="I19383">
        <v>65</v>
      </c>
      <c r="J19383">
        <v>2054</v>
      </c>
      <c r="K19383">
        <v>132</v>
      </c>
      <c r="L19383" t="s">
        <v>23190</v>
      </c>
      <c r="M19383" s="15" t="e">
        <f>IF(INDEX(#REF!,MATCH(Padrón!K19383,#REF!,0),MATCH(Padrón!J19383,#REF!,0))=K19383,"Sí","NO")</f>
        <v>#REF!</v>
      </c>
    </row>
    <row r="19384" spans="1:13" x14ac:dyDescent="0.25">
      <c r="A19384" t="s">
        <v>42588</v>
      </c>
      <c r="B19384">
        <v>29840156</v>
      </c>
      <c r="C19384">
        <v>1983</v>
      </c>
      <c r="D19384" t="s">
        <v>22395</v>
      </c>
      <c r="E19384" t="s">
        <v>20018</v>
      </c>
      <c r="F19384" t="s">
        <v>4344</v>
      </c>
      <c r="G19384" t="s">
        <v>110</v>
      </c>
      <c r="H19384">
        <v>12</v>
      </c>
      <c r="I19384">
        <v>65</v>
      </c>
      <c r="J19384">
        <v>2054</v>
      </c>
      <c r="K19384">
        <v>133</v>
      </c>
      <c r="L19384" t="s">
        <v>23190</v>
      </c>
      <c r="M19384" s="15" t="e">
        <f>IF(INDEX(#REF!,MATCH(Padrón!K19384,#REF!,0),MATCH(Padrón!J19384,#REF!,0))=K19384,"Sí","NO")</f>
        <v>#REF!</v>
      </c>
    </row>
    <row r="19385" spans="1:13" x14ac:dyDescent="0.25">
      <c r="A19385" t="s">
        <v>42589</v>
      </c>
      <c r="B19385">
        <v>10876871</v>
      </c>
      <c r="C19385">
        <v>1953</v>
      </c>
      <c r="D19385" t="s">
        <v>22395</v>
      </c>
      <c r="E19385" t="s">
        <v>758</v>
      </c>
      <c r="F19385" t="s">
        <v>22523</v>
      </c>
      <c r="G19385" t="s">
        <v>3</v>
      </c>
      <c r="H19385">
        <v>12</v>
      </c>
      <c r="I19385">
        <v>65</v>
      </c>
      <c r="J19385">
        <v>2054</v>
      </c>
      <c r="K19385">
        <v>134</v>
      </c>
      <c r="L19385" t="s">
        <v>23190</v>
      </c>
      <c r="M19385" s="15" t="e">
        <f>IF(INDEX(#REF!,MATCH(Padrón!K19385,#REF!,0),MATCH(Padrón!J19385,#REF!,0))=K19385,"Sí","NO")</f>
        <v>#REF!</v>
      </c>
    </row>
    <row r="19386" spans="1:13" x14ac:dyDescent="0.25">
      <c r="A19386" t="s">
        <v>42590</v>
      </c>
      <c r="B19386">
        <v>20644714</v>
      </c>
      <c r="C19386">
        <v>1969</v>
      </c>
      <c r="D19386" t="s">
        <v>22395</v>
      </c>
      <c r="E19386" t="s">
        <v>14952</v>
      </c>
      <c r="F19386" t="s">
        <v>11047</v>
      </c>
      <c r="G19386" t="s">
        <v>3</v>
      </c>
      <c r="H19386">
        <v>12</v>
      </c>
      <c r="I19386">
        <v>65</v>
      </c>
      <c r="J19386">
        <v>2054</v>
      </c>
      <c r="K19386">
        <v>135</v>
      </c>
      <c r="L19386" t="s">
        <v>23190</v>
      </c>
      <c r="M19386" s="15" t="e">
        <f>IF(INDEX(#REF!,MATCH(Padrón!K19386,#REF!,0),MATCH(Padrón!J19386,#REF!,0))=K19386,"Sí","NO")</f>
        <v>#REF!</v>
      </c>
    </row>
    <row r="19387" spans="1:13" x14ac:dyDescent="0.25">
      <c r="A19387" t="s">
        <v>42591</v>
      </c>
      <c r="B19387">
        <v>18807925</v>
      </c>
      <c r="C19387">
        <v>1977</v>
      </c>
      <c r="D19387" t="s">
        <v>22395</v>
      </c>
      <c r="E19387" t="s">
        <v>20090</v>
      </c>
      <c r="F19387" t="s">
        <v>3376</v>
      </c>
      <c r="G19387" t="s">
        <v>88</v>
      </c>
      <c r="H19387">
        <v>12</v>
      </c>
      <c r="I19387">
        <v>65</v>
      </c>
      <c r="J19387">
        <v>2054</v>
      </c>
      <c r="K19387">
        <v>136</v>
      </c>
      <c r="L19387" t="s">
        <v>23190</v>
      </c>
      <c r="M19387" s="15" t="e">
        <f>IF(INDEX(#REF!,MATCH(Padrón!K19387,#REF!,0),MATCH(Padrón!J19387,#REF!,0))=K19387,"Sí","NO")</f>
        <v>#REF!</v>
      </c>
    </row>
    <row r="19388" spans="1:13" x14ac:dyDescent="0.25">
      <c r="A19388" t="s">
        <v>42592</v>
      </c>
      <c r="B19388">
        <v>49659288</v>
      </c>
      <c r="C19388">
        <v>1998</v>
      </c>
      <c r="D19388" t="s">
        <v>22395</v>
      </c>
      <c r="E19388" t="s">
        <v>14386</v>
      </c>
      <c r="F19388" t="s">
        <v>50</v>
      </c>
      <c r="G19388" t="s">
        <v>10</v>
      </c>
      <c r="H19388">
        <v>12</v>
      </c>
      <c r="I19388">
        <v>65</v>
      </c>
      <c r="J19388">
        <v>2054</v>
      </c>
      <c r="K19388">
        <v>137</v>
      </c>
      <c r="L19388" t="s">
        <v>23190</v>
      </c>
      <c r="M19388" s="15" t="e">
        <f>IF(INDEX(#REF!,MATCH(Padrón!K19388,#REF!,0),MATCH(Padrón!J19388,#REF!,0))=K19388,"Sí","NO")</f>
        <v>#REF!</v>
      </c>
    </row>
    <row r="19389" spans="1:13" x14ac:dyDescent="0.25">
      <c r="A19389" t="s">
        <v>42593</v>
      </c>
      <c r="B19389">
        <v>36199749</v>
      </c>
      <c r="C19389">
        <v>1991</v>
      </c>
      <c r="D19389" t="s">
        <v>22395</v>
      </c>
      <c r="E19389" t="s">
        <v>6626</v>
      </c>
      <c r="F19389" t="s">
        <v>254</v>
      </c>
      <c r="G19389" t="s">
        <v>3</v>
      </c>
      <c r="H19389">
        <v>12</v>
      </c>
      <c r="I19389">
        <v>65</v>
      </c>
      <c r="J19389">
        <v>2054</v>
      </c>
      <c r="K19389">
        <v>138</v>
      </c>
      <c r="L19389" t="s">
        <v>23190</v>
      </c>
      <c r="M19389" s="15" t="e">
        <f>IF(INDEX(#REF!,MATCH(Padrón!K19389,#REF!,0),MATCH(Padrón!J19389,#REF!,0))=K19389,"Sí","NO")</f>
        <v>#REF!</v>
      </c>
    </row>
    <row r="19390" spans="1:13" x14ac:dyDescent="0.25">
      <c r="A19390" t="s">
        <v>42594</v>
      </c>
      <c r="B19390">
        <v>40926324</v>
      </c>
      <c r="C19390">
        <v>1998</v>
      </c>
      <c r="D19390" t="s">
        <v>22395</v>
      </c>
      <c r="E19390" t="s">
        <v>20441</v>
      </c>
      <c r="F19390" t="s">
        <v>1094</v>
      </c>
      <c r="G19390" t="s">
        <v>3</v>
      </c>
      <c r="H19390">
        <v>12</v>
      </c>
      <c r="I19390">
        <v>65</v>
      </c>
      <c r="J19390">
        <v>2054</v>
      </c>
      <c r="K19390">
        <v>139</v>
      </c>
      <c r="L19390" t="s">
        <v>23190</v>
      </c>
      <c r="M19390" s="15" t="e">
        <f>IF(INDEX(#REF!,MATCH(Padrón!K19390,#REF!,0),MATCH(Padrón!J19390,#REF!,0))=K19390,"Sí","NO")</f>
        <v>#REF!</v>
      </c>
    </row>
    <row r="19391" spans="1:13" x14ac:dyDescent="0.25">
      <c r="A19391" t="s">
        <v>42595</v>
      </c>
      <c r="B19391">
        <v>37110904</v>
      </c>
      <c r="C19391">
        <v>1992</v>
      </c>
      <c r="D19391" t="s">
        <v>22395</v>
      </c>
      <c r="E19391" t="s">
        <v>2205</v>
      </c>
      <c r="F19391" t="s">
        <v>3620</v>
      </c>
      <c r="G19391" t="s">
        <v>117</v>
      </c>
      <c r="H19391">
        <v>12</v>
      </c>
      <c r="I19391">
        <v>65</v>
      </c>
      <c r="J19391">
        <v>2054</v>
      </c>
      <c r="K19391">
        <v>140</v>
      </c>
      <c r="L19391" t="s">
        <v>23190</v>
      </c>
      <c r="M19391" s="15" t="e">
        <f>IF(INDEX(#REF!,MATCH(Padrón!K19391,#REF!,0),MATCH(Padrón!J19391,#REF!,0))=K19391,"Sí","NO")</f>
        <v>#REF!</v>
      </c>
    </row>
    <row r="19392" spans="1:13" x14ac:dyDescent="0.25">
      <c r="A19392" t="s">
        <v>42596</v>
      </c>
      <c r="B19392">
        <v>46165889</v>
      </c>
      <c r="C19392">
        <v>1998</v>
      </c>
      <c r="D19392" t="s">
        <v>22395</v>
      </c>
      <c r="E19392" t="s">
        <v>22524</v>
      </c>
      <c r="F19392" t="s">
        <v>223</v>
      </c>
      <c r="G19392" t="s">
        <v>3</v>
      </c>
      <c r="H19392">
        <v>12</v>
      </c>
      <c r="I19392">
        <v>65</v>
      </c>
      <c r="J19392">
        <v>2054</v>
      </c>
      <c r="K19392">
        <v>141</v>
      </c>
      <c r="L19392" t="s">
        <v>23190</v>
      </c>
      <c r="M19392" s="15" t="e">
        <f>IF(INDEX(#REF!,MATCH(Padrón!K19392,#REF!,0),MATCH(Padrón!J19392,#REF!,0))=K19392,"Sí","NO")</f>
        <v>#REF!</v>
      </c>
    </row>
    <row r="19393" spans="1:13" x14ac:dyDescent="0.25">
      <c r="A19393" t="s">
        <v>42597</v>
      </c>
      <c r="B19393">
        <v>41877962</v>
      </c>
      <c r="C19393">
        <v>1999</v>
      </c>
      <c r="D19393" t="s">
        <v>22525</v>
      </c>
      <c r="E19393" t="s">
        <v>22526</v>
      </c>
      <c r="F19393" t="s">
        <v>1969</v>
      </c>
      <c r="G19393" t="s">
        <v>10</v>
      </c>
      <c r="H19393">
        <v>12</v>
      </c>
      <c r="I19393">
        <v>65</v>
      </c>
      <c r="J19393">
        <v>2054</v>
      </c>
      <c r="K19393">
        <v>142</v>
      </c>
      <c r="L19393" t="s">
        <v>23190</v>
      </c>
      <c r="M19393" s="15" t="e">
        <f>IF(INDEX(#REF!,MATCH(Padrón!K19393,#REF!,0),MATCH(Padrón!J19393,#REF!,0))=K19393,"Sí","NO")</f>
        <v>#REF!</v>
      </c>
    </row>
    <row r="19394" spans="1:13" x14ac:dyDescent="0.25">
      <c r="A19394" t="s">
        <v>42598</v>
      </c>
      <c r="B19394">
        <v>41617563</v>
      </c>
      <c r="C19394">
        <v>1999</v>
      </c>
      <c r="D19394" t="s">
        <v>22527</v>
      </c>
      <c r="E19394" t="s">
        <v>10828</v>
      </c>
      <c r="F19394" t="s">
        <v>10149</v>
      </c>
      <c r="G19394" t="s">
        <v>3</v>
      </c>
      <c r="H19394">
        <v>12</v>
      </c>
      <c r="I19394">
        <v>65</v>
      </c>
      <c r="J19394">
        <v>2054</v>
      </c>
      <c r="K19394">
        <v>143</v>
      </c>
      <c r="L19394" t="s">
        <v>23190</v>
      </c>
      <c r="M19394" s="15" t="e">
        <f>IF(INDEX(#REF!,MATCH(Padrón!K19394,#REF!,0),MATCH(Padrón!J19394,#REF!,0))=K19394,"Sí","NO")</f>
        <v>#REF!</v>
      </c>
    </row>
    <row r="19395" spans="1:13" x14ac:dyDescent="0.25">
      <c r="A19395" t="s">
        <v>42599</v>
      </c>
      <c r="B19395">
        <v>20459183</v>
      </c>
      <c r="C19395">
        <v>1968</v>
      </c>
      <c r="D19395" t="s">
        <v>22528</v>
      </c>
      <c r="E19395" t="s">
        <v>22529</v>
      </c>
      <c r="F19395" t="s">
        <v>2642</v>
      </c>
      <c r="G19395" t="s">
        <v>3</v>
      </c>
      <c r="H19395">
        <v>12</v>
      </c>
      <c r="I19395">
        <v>65</v>
      </c>
      <c r="J19395">
        <v>2054</v>
      </c>
      <c r="K19395">
        <v>144</v>
      </c>
      <c r="L19395" t="s">
        <v>23190</v>
      </c>
      <c r="M19395" s="15" t="e">
        <f>IF(INDEX(#REF!,MATCH(Padrón!K19395,#REF!,0),MATCH(Padrón!J19395,#REF!,0))=K19395,"Sí","NO")</f>
        <v>#REF!</v>
      </c>
    </row>
    <row r="19396" spans="1:13" x14ac:dyDescent="0.25">
      <c r="A19396" t="s">
        <v>42600</v>
      </c>
      <c r="B19396">
        <v>5704766</v>
      </c>
      <c r="C19396">
        <v>1942</v>
      </c>
      <c r="D19396" t="s">
        <v>22528</v>
      </c>
      <c r="E19396" t="s">
        <v>16541</v>
      </c>
      <c r="F19396" t="s">
        <v>983</v>
      </c>
      <c r="G19396" t="s">
        <v>3</v>
      </c>
      <c r="H19396">
        <v>12</v>
      </c>
      <c r="I19396">
        <v>65</v>
      </c>
      <c r="J19396">
        <v>2054</v>
      </c>
      <c r="K19396">
        <v>145</v>
      </c>
      <c r="L19396" t="s">
        <v>23190</v>
      </c>
      <c r="M19396" s="15" t="e">
        <f>IF(INDEX(#REF!,MATCH(Padrón!K19396,#REF!,0),MATCH(Padrón!J19396,#REF!,0))=K19396,"Sí","NO")</f>
        <v>#REF!</v>
      </c>
    </row>
    <row r="19397" spans="1:13" x14ac:dyDescent="0.25">
      <c r="A19397" t="s">
        <v>42601</v>
      </c>
      <c r="B19397">
        <v>21302113</v>
      </c>
      <c r="C19397">
        <v>1970</v>
      </c>
      <c r="D19397" t="s">
        <v>22528</v>
      </c>
      <c r="E19397" t="s">
        <v>4342</v>
      </c>
      <c r="F19397" t="s">
        <v>22530</v>
      </c>
      <c r="G19397" t="s">
        <v>10</v>
      </c>
      <c r="H19397">
        <v>12</v>
      </c>
      <c r="I19397">
        <v>65</v>
      </c>
      <c r="J19397">
        <v>2054</v>
      </c>
      <c r="K19397">
        <v>146</v>
      </c>
      <c r="L19397" t="s">
        <v>23190</v>
      </c>
      <c r="M19397" s="15" t="e">
        <f>IF(INDEX(#REF!,MATCH(Padrón!K19397,#REF!,0),MATCH(Padrón!J19397,#REF!,0))=K19397,"Sí","NO")</f>
        <v>#REF!</v>
      </c>
    </row>
    <row r="19398" spans="1:13" x14ac:dyDescent="0.25">
      <c r="A19398" t="s">
        <v>42602</v>
      </c>
      <c r="B19398">
        <v>45841495</v>
      </c>
      <c r="C19398">
        <v>2001</v>
      </c>
      <c r="D19398" t="s">
        <v>22531</v>
      </c>
      <c r="E19398" t="s">
        <v>22532</v>
      </c>
      <c r="F19398" t="s">
        <v>8772</v>
      </c>
      <c r="G19398" t="s">
        <v>3</v>
      </c>
      <c r="H19398">
        <v>12</v>
      </c>
      <c r="I19398">
        <v>65</v>
      </c>
      <c r="J19398">
        <v>2054</v>
      </c>
      <c r="K19398">
        <v>147</v>
      </c>
      <c r="L19398" t="s">
        <v>23190</v>
      </c>
      <c r="M19398" s="15" t="e">
        <f>IF(INDEX(#REF!,MATCH(Padrón!K19398,#REF!,0),MATCH(Padrón!J19398,#REF!,0))=K19398,"Sí","NO")</f>
        <v>#REF!</v>
      </c>
    </row>
    <row r="19399" spans="1:13" x14ac:dyDescent="0.25">
      <c r="A19399" t="s">
        <v>42603</v>
      </c>
      <c r="B19399">
        <v>18807742</v>
      </c>
      <c r="C19399">
        <v>1972</v>
      </c>
      <c r="D19399" t="s">
        <v>22531</v>
      </c>
      <c r="E19399" t="s">
        <v>11388</v>
      </c>
      <c r="F19399" t="s">
        <v>22533</v>
      </c>
      <c r="G19399" t="s">
        <v>3</v>
      </c>
      <c r="H19399">
        <v>12</v>
      </c>
      <c r="I19399">
        <v>65</v>
      </c>
      <c r="J19399">
        <v>2054</v>
      </c>
      <c r="K19399">
        <v>148</v>
      </c>
      <c r="L19399" t="s">
        <v>23190</v>
      </c>
      <c r="M19399" s="15" t="e">
        <f>IF(INDEX(#REF!,MATCH(Padrón!K19399,#REF!,0),MATCH(Padrón!J19399,#REF!,0))=K19399,"Sí","NO")</f>
        <v>#REF!</v>
      </c>
    </row>
    <row r="19400" spans="1:13" x14ac:dyDescent="0.25">
      <c r="A19400" t="s">
        <v>42604</v>
      </c>
      <c r="B19400">
        <v>31737103</v>
      </c>
      <c r="C19400">
        <v>1985</v>
      </c>
      <c r="D19400" t="s">
        <v>22531</v>
      </c>
      <c r="E19400" t="s">
        <v>13208</v>
      </c>
      <c r="F19400" t="s">
        <v>764</v>
      </c>
      <c r="G19400" t="s">
        <v>3</v>
      </c>
      <c r="H19400">
        <v>12</v>
      </c>
      <c r="I19400">
        <v>65</v>
      </c>
      <c r="J19400">
        <v>2054</v>
      </c>
      <c r="K19400">
        <v>149</v>
      </c>
      <c r="L19400" t="s">
        <v>23190</v>
      </c>
      <c r="M19400" s="15" t="e">
        <f>IF(INDEX(#REF!,MATCH(Padrón!K19400,#REF!,0),MATCH(Padrón!J19400,#REF!,0))=K19400,"Sí","NO")</f>
        <v>#REF!</v>
      </c>
    </row>
    <row r="19401" spans="1:13" x14ac:dyDescent="0.25">
      <c r="A19401" t="s">
        <v>42605</v>
      </c>
      <c r="B19401">
        <v>33291158</v>
      </c>
      <c r="C19401">
        <v>1987</v>
      </c>
      <c r="D19401" t="s">
        <v>22531</v>
      </c>
      <c r="E19401" t="s">
        <v>22534</v>
      </c>
      <c r="F19401" t="s">
        <v>37</v>
      </c>
      <c r="G19401" t="s">
        <v>3</v>
      </c>
      <c r="H19401">
        <v>12</v>
      </c>
      <c r="I19401">
        <v>65</v>
      </c>
      <c r="J19401">
        <v>2054</v>
      </c>
      <c r="K19401">
        <v>150</v>
      </c>
      <c r="L19401" t="s">
        <v>23190</v>
      </c>
      <c r="M19401" s="15" t="e">
        <f>IF(INDEX(#REF!,MATCH(Padrón!K19401,#REF!,0),MATCH(Padrón!J19401,#REF!,0))=K19401,"Sí","NO")</f>
        <v>#REF!</v>
      </c>
    </row>
    <row r="19402" spans="1:13" x14ac:dyDescent="0.25">
      <c r="A19402" t="s">
        <v>42606</v>
      </c>
      <c r="B19402">
        <v>46830679</v>
      </c>
      <c r="C19402">
        <v>2004</v>
      </c>
      <c r="D19402" t="s">
        <v>22531</v>
      </c>
      <c r="E19402" t="s">
        <v>22535</v>
      </c>
      <c r="F19402" t="s">
        <v>2262</v>
      </c>
      <c r="G19402" t="s">
        <v>3</v>
      </c>
      <c r="H19402">
        <v>12</v>
      </c>
      <c r="I19402">
        <v>65</v>
      </c>
      <c r="J19402">
        <v>2054</v>
      </c>
      <c r="K19402">
        <v>151</v>
      </c>
      <c r="L19402" t="s">
        <v>23190</v>
      </c>
      <c r="M19402" s="15" t="e">
        <f>IF(INDEX(#REF!,MATCH(Padrón!K19402,#REF!,0),MATCH(Padrón!J19402,#REF!,0))=K19402,"Sí","NO")</f>
        <v>#REF!</v>
      </c>
    </row>
    <row r="19403" spans="1:13" x14ac:dyDescent="0.25">
      <c r="A19403" t="s">
        <v>42607</v>
      </c>
      <c r="B19403">
        <v>45841496</v>
      </c>
      <c r="C19403">
        <v>2003</v>
      </c>
      <c r="D19403" t="s">
        <v>22531</v>
      </c>
      <c r="E19403" t="s">
        <v>14398</v>
      </c>
      <c r="F19403" t="s">
        <v>4460</v>
      </c>
      <c r="G19403" t="s">
        <v>3</v>
      </c>
      <c r="H19403">
        <v>12</v>
      </c>
      <c r="I19403">
        <v>65</v>
      </c>
      <c r="J19403">
        <v>2054</v>
      </c>
      <c r="K19403">
        <v>152</v>
      </c>
      <c r="L19403" t="s">
        <v>23190</v>
      </c>
      <c r="M19403" s="15" t="e">
        <f>IF(INDEX(#REF!,MATCH(Padrón!K19403,#REF!,0),MATCH(Padrón!J19403,#REF!,0))=K19403,"Sí","NO")</f>
        <v>#REF!</v>
      </c>
    </row>
    <row r="19404" spans="1:13" x14ac:dyDescent="0.25">
      <c r="A19404" t="s">
        <v>42608</v>
      </c>
      <c r="B19404">
        <v>18217628</v>
      </c>
      <c r="C19404">
        <v>1966</v>
      </c>
      <c r="D19404" t="s">
        <v>22536</v>
      </c>
      <c r="E19404" t="s">
        <v>22537</v>
      </c>
      <c r="F19404" t="s">
        <v>22538</v>
      </c>
      <c r="G19404" t="s">
        <v>3</v>
      </c>
      <c r="H19404">
        <v>12</v>
      </c>
      <c r="I19404">
        <v>65</v>
      </c>
      <c r="J19404">
        <v>2054</v>
      </c>
      <c r="K19404">
        <v>153</v>
      </c>
      <c r="L19404" t="s">
        <v>23190</v>
      </c>
      <c r="M19404" s="15" t="e">
        <f>IF(INDEX(#REF!,MATCH(Padrón!K19404,#REF!,0),MATCH(Padrón!J19404,#REF!,0))=K19404,"Sí","NO")</f>
        <v>#REF!</v>
      </c>
    </row>
    <row r="19405" spans="1:13" x14ac:dyDescent="0.25">
      <c r="A19405" t="s">
        <v>42609</v>
      </c>
      <c r="B19405">
        <v>25574788</v>
      </c>
      <c r="C19405">
        <v>1976</v>
      </c>
      <c r="D19405" t="s">
        <v>22539</v>
      </c>
      <c r="E19405" t="s">
        <v>2987</v>
      </c>
      <c r="F19405" t="s">
        <v>22540</v>
      </c>
      <c r="G19405" t="s">
        <v>3</v>
      </c>
      <c r="H19405">
        <v>12</v>
      </c>
      <c r="I19405">
        <v>65</v>
      </c>
      <c r="J19405">
        <v>2054</v>
      </c>
      <c r="K19405">
        <v>154</v>
      </c>
      <c r="L19405" t="s">
        <v>23190</v>
      </c>
      <c r="M19405" s="15" t="e">
        <f>IF(INDEX(#REF!,MATCH(Padrón!K19405,#REF!,0),MATCH(Padrón!J19405,#REF!,0))=K19405,"Sí","NO")</f>
        <v>#REF!</v>
      </c>
    </row>
    <row r="19406" spans="1:13" x14ac:dyDescent="0.25">
      <c r="A19406" t="s">
        <v>42610</v>
      </c>
      <c r="B19406">
        <v>38063400</v>
      </c>
      <c r="C19406">
        <v>1994</v>
      </c>
      <c r="D19406" t="s">
        <v>22539</v>
      </c>
      <c r="E19406" t="s">
        <v>22541</v>
      </c>
      <c r="F19406" t="s">
        <v>22542</v>
      </c>
      <c r="G19406" t="s">
        <v>10</v>
      </c>
      <c r="H19406">
        <v>12</v>
      </c>
      <c r="I19406">
        <v>65</v>
      </c>
      <c r="J19406">
        <v>2054</v>
      </c>
      <c r="K19406">
        <v>155</v>
      </c>
      <c r="L19406" t="s">
        <v>23190</v>
      </c>
      <c r="M19406" s="15" t="e">
        <f>IF(INDEX(#REF!,MATCH(Padrón!K19406,#REF!,0),MATCH(Padrón!J19406,#REF!,0))=K19406,"Sí","NO")</f>
        <v>#REF!</v>
      </c>
    </row>
    <row r="19407" spans="1:13" x14ac:dyDescent="0.25">
      <c r="A19407" t="s">
        <v>42611</v>
      </c>
      <c r="B19407">
        <v>11219244</v>
      </c>
      <c r="C19407">
        <v>1954</v>
      </c>
      <c r="D19407" t="s">
        <v>22539</v>
      </c>
      <c r="E19407" t="s">
        <v>11407</v>
      </c>
      <c r="F19407" t="s">
        <v>22543</v>
      </c>
      <c r="G19407" t="s">
        <v>10</v>
      </c>
      <c r="H19407">
        <v>12</v>
      </c>
      <c r="I19407">
        <v>65</v>
      </c>
      <c r="J19407">
        <v>2054</v>
      </c>
      <c r="K19407">
        <v>156</v>
      </c>
      <c r="L19407" t="s">
        <v>23190</v>
      </c>
      <c r="M19407" s="15" t="e">
        <f>IF(INDEX(#REF!,MATCH(Padrón!K19407,#REF!,0),MATCH(Padrón!J19407,#REF!,0))=K19407,"Sí","NO")</f>
        <v>#REF!</v>
      </c>
    </row>
    <row r="19408" spans="1:13" x14ac:dyDescent="0.25">
      <c r="A19408" t="s">
        <v>42612</v>
      </c>
      <c r="B19408">
        <v>25657648</v>
      </c>
      <c r="C19408">
        <v>1977</v>
      </c>
      <c r="D19408" t="s">
        <v>22539</v>
      </c>
      <c r="E19408" t="s">
        <v>3988</v>
      </c>
      <c r="F19408" t="s">
        <v>22544</v>
      </c>
      <c r="G19408" t="s">
        <v>3</v>
      </c>
      <c r="H19408">
        <v>12</v>
      </c>
      <c r="I19408">
        <v>65</v>
      </c>
      <c r="J19408">
        <v>2054</v>
      </c>
      <c r="K19408">
        <v>157</v>
      </c>
      <c r="L19408" t="s">
        <v>23190</v>
      </c>
      <c r="M19408" s="15" t="e">
        <f>IF(INDEX(#REF!,MATCH(Padrón!K19408,#REF!,0),MATCH(Padrón!J19408,#REF!,0))=K19408,"Sí","NO")</f>
        <v>#REF!</v>
      </c>
    </row>
    <row r="19409" spans="1:13" x14ac:dyDescent="0.25">
      <c r="A19409" t="s">
        <v>42613</v>
      </c>
      <c r="B19409">
        <v>22125026</v>
      </c>
      <c r="C19409">
        <v>1971</v>
      </c>
      <c r="D19409" t="s">
        <v>22539</v>
      </c>
      <c r="E19409" t="s">
        <v>7739</v>
      </c>
      <c r="F19409" t="s">
        <v>252</v>
      </c>
      <c r="G19409" t="s">
        <v>3</v>
      </c>
      <c r="H19409">
        <v>12</v>
      </c>
      <c r="I19409">
        <v>65</v>
      </c>
      <c r="J19409">
        <v>2054</v>
      </c>
      <c r="K19409">
        <v>158</v>
      </c>
      <c r="L19409" t="s">
        <v>23190</v>
      </c>
      <c r="M19409" s="15" t="e">
        <f>IF(INDEX(#REF!,MATCH(Padrón!K19409,#REF!,0),MATCH(Padrón!J19409,#REF!,0))=K19409,"Sí","NO")</f>
        <v>#REF!</v>
      </c>
    </row>
    <row r="19410" spans="1:13" x14ac:dyDescent="0.25">
      <c r="A19410" t="s">
        <v>42614</v>
      </c>
      <c r="B19410">
        <v>24131174</v>
      </c>
      <c r="C19410">
        <v>1974</v>
      </c>
      <c r="D19410" t="s">
        <v>22539</v>
      </c>
      <c r="E19410" t="s">
        <v>22545</v>
      </c>
      <c r="F19410" t="s">
        <v>22546</v>
      </c>
      <c r="G19410" t="s">
        <v>117</v>
      </c>
      <c r="H19410">
        <v>12</v>
      </c>
      <c r="I19410">
        <v>65</v>
      </c>
      <c r="J19410">
        <v>2054</v>
      </c>
      <c r="K19410">
        <v>159</v>
      </c>
      <c r="L19410" t="s">
        <v>23190</v>
      </c>
      <c r="M19410" s="15" t="e">
        <f>IF(INDEX(#REF!,MATCH(Padrón!K19410,#REF!,0),MATCH(Padrón!J19410,#REF!,0))=K19410,"Sí","NO")</f>
        <v>#REF!</v>
      </c>
    </row>
    <row r="19411" spans="1:13" x14ac:dyDescent="0.25">
      <c r="A19411" t="s">
        <v>42615</v>
      </c>
      <c r="B19411">
        <v>41617587</v>
      </c>
      <c r="C19411">
        <v>1999</v>
      </c>
      <c r="D19411" t="s">
        <v>22539</v>
      </c>
      <c r="E19411" t="s">
        <v>11510</v>
      </c>
      <c r="F19411" t="s">
        <v>252</v>
      </c>
      <c r="G19411" t="s">
        <v>10</v>
      </c>
      <c r="H19411">
        <v>12</v>
      </c>
      <c r="I19411">
        <v>65</v>
      </c>
      <c r="J19411">
        <v>2054</v>
      </c>
      <c r="K19411">
        <v>160</v>
      </c>
      <c r="L19411" t="s">
        <v>23190</v>
      </c>
      <c r="M19411" s="15" t="e">
        <f>IF(INDEX(#REF!,MATCH(Padrón!K19411,#REF!,0),MATCH(Padrón!J19411,#REF!,0))=K19411,"Sí","NO")</f>
        <v>#REF!</v>
      </c>
    </row>
    <row r="19412" spans="1:13" x14ac:dyDescent="0.25">
      <c r="A19412" t="s">
        <v>42616</v>
      </c>
      <c r="B19412">
        <v>41285683</v>
      </c>
      <c r="C19412">
        <v>1998</v>
      </c>
      <c r="D19412" t="s">
        <v>22539</v>
      </c>
      <c r="E19412" t="s">
        <v>4880</v>
      </c>
      <c r="F19412" t="s">
        <v>252</v>
      </c>
      <c r="G19412" t="s">
        <v>3</v>
      </c>
      <c r="H19412">
        <v>12</v>
      </c>
      <c r="I19412">
        <v>65</v>
      </c>
      <c r="J19412">
        <v>2054</v>
      </c>
      <c r="K19412">
        <v>161</v>
      </c>
      <c r="L19412" t="s">
        <v>23190</v>
      </c>
      <c r="M19412" s="15" t="e">
        <f>IF(INDEX(#REF!,MATCH(Padrón!K19412,#REF!,0),MATCH(Padrón!J19412,#REF!,0))=K19412,"Sí","NO")</f>
        <v>#REF!</v>
      </c>
    </row>
    <row r="19413" spans="1:13" x14ac:dyDescent="0.25">
      <c r="A19413" t="s">
        <v>42617</v>
      </c>
      <c r="B19413">
        <v>2436453</v>
      </c>
      <c r="C19413">
        <v>1937</v>
      </c>
      <c r="D19413" t="s">
        <v>22539</v>
      </c>
      <c r="E19413" t="s">
        <v>2527</v>
      </c>
      <c r="F19413" t="s">
        <v>22547</v>
      </c>
      <c r="G19413" t="s">
        <v>10</v>
      </c>
      <c r="H19413">
        <v>12</v>
      </c>
      <c r="I19413">
        <v>65</v>
      </c>
      <c r="J19413">
        <v>2054</v>
      </c>
      <c r="K19413">
        <v>162</v>
      </c>
      <c r="L19413" t="s">
        <v>23190</v>
      </c>
      <c r="M19413" s="15" t="e">
        <f>IF(INDEX(#REF!,MATCH(Padrón!K19413,#REF!,0),MATCH(Padrón!J19413,#REF!,0))=K19413,"Sí","NO")</f>
        <v>#REF!</v>
      </c>
    </row>
    <row r="19414" spans="1:13" x14ac:dyDescent="0.25">
      <c r="A19414" t="s">
        <v>42618</v>
      </c>
      <c r="B19414">
        <v>18788815</v>
      </c>
      <c r="C19414">
        <v>1935</v>
      </c>
      <c r="D19414" t="s">
        <v>22539</v>
      </c>
      <c r="E19414" t="s">
        <v>247</v>
      </c>
      <c r="F19414" t="s">
        <v>22548</v>
      </c>
      <c r="G19414" t="s">
        <v>10</v>
      </c>
      <c r="H19414">
        <v>12</v>
      </c>
      <c r="I19414">
        <v>65</v>
      </c>
      <c r="J19414">
        <v>2054</v>
      </c>
      <c r="K19414">
        <v>163</v>
      </c>
      <c r="L19414" t="s">
        <v>23190</v>
      </c>
      <c r="M19414" s="15" t="e">
        <f>IF(INDEX(#REF!,MATCH(Padrón!K19414,#REF!,0),MATCH(Padrón!J19414,#REF!,0))=K19414,"Sí","NO")</f>
        <v>#REF!</v>
      </c>
    </row>
    <row r="19415" spans="1:13" x14ac:dyDescent="0.25">
      <c r="A19415" t="s">
        <v>42619</v>
      </c>
      <c r="B19415">
        <v>11219260</v>
      </c>
      <c r="C19415">
        <v>1954</v>
      </c>
      <c r="D19415" t="s">
        <v>22539</v>
      </c>
      <c r="E19415" t="s">
        <v>22249</v>
      </c>
      <c r="F19415" t="s">
        <v>13101</v>
      </c>
      <c r="G19415" t="s">
        <v>10</v>
      </c>
      <c r="H19415">
        <v>12</v>
      </c>
      <c r="I19415">
        <v>65</v>
      </c>
      <c r="J19415">
        <v>2054</v>
      </c>
      <c r="K19415">
        <v>164</v>
      </c>
      <c r="L19415" t="s">
        <v>23190</v>
      </c>
      <c r="M19415" s="15" t="e">
        <f>IF(INDEX(#REF!,MATCH(Padrón!K19415,#REF!,0),MATCH(Padrón!J19415,#REF!,0))=K19415,"Sí","NO")</f>
        <v>#REF!</v>
      </c>
    </row>
    <row r="19416" spans="1:13" x14ac:dyDescent="0.25">
      <c r="A19416" t="s">
        <v>42620</v>
      </c>
      <c r="B19416">
        <v>26660327</v>
      </c>
      <c r="C19416">
        <v>1978</v>
      </c>
      <c r="D19416" t="s">
        <v>22539</v>
      </c>
      <c r="E19416" t="s">
        <v>22549</v>
      </c>
      <c r="F19416" t="s">
        <v>22550</v>
      </c>
      <c r="G19416" t="s">
        <v>3</v>
      </c>
      <c r="H19416">
        <v>12</v>
      </c>
      <c r="I19416">
        <v>65</v>
      </c>
      <c r="J19416">
        <v>2054</v>
      </c>
      <c r="K19416">
        <v>165</v>
      </c>
      <c r="L19416" t="s">
        <v>23190</v>
      </c>
      <c r="M19416" s="15" t="e">
        <f>IF(INDEX(#REF!,MATCH(Padrón!K19416,#REF!,0),MATCH(Padrón!J19416,#REF!,0))=K19416,"Sí","NO")</f>
        <v>#REF!</v>
      </c>
    </row>
    <row r="19417" spans="1:13" x14ac:dyDescent="0.25">
      <c r="A19417" t="s">
        <v>42621</v>
      </c>
      <c r="B19417">
        <v>38945508</v>
      </c>
      <c r="C19417">
        <v>1995</v>
      </c>
      <c r="D19417" t="s">
        <v>22539</v>
      </c>
      <c r="E19417" t="s">
        <v>22551</v>
      </c>
      <c r="F19417" t="s">
        <v>22552</v>
      </c>
      <c r="G19417" t="s">
        <v>3</v>
      </c>
      <c r="H19417">
        <v>12</v>
      </c>
      <c r="I19417">
        <v>65</v>
      </c>
      <c r="J19417">
        <v>2054</v>
      </c>
      <c r="K19417">
        <v>166</v>
      </c>
      <c r="L19417" t="s">
        <v>23190</v>
      </c>
      <c r="M19417" s="15" t="e">
        <f>IF(INDEX(#REF!,MATCH(Padrón!K19417,#REF!,0),MATCH(Padrón!J19417,#REF!,0))=K19417,"Sí","NO")</f>
        <v>#REF!</v>
      </c>
    </row>
    <row r="19418" spans="1:13" x14ac:dyDescent="0.25">
      <c r="A19418" t="s">
        <v>42622</v>
      </c>
      <c r="B19418">
        <v>20682598</v>
      </c>
      <c r="C19418">
        <v>1969</v>
      </c>
      <c r="D19418" t="s">
        <v>22539</v>
      </c>
      <c r="E19418" t="s">
        <v>1898</v>
      </c>
      <c r="F19418" t="s">
        <v>141</v>
      </c>
      <c r="G19418" t="s">
        <v>3</v>
      </c>
      <c r="H19418">
        <v>12</v>
      </c>
      <c r="I19418">
        <v>65</v>
      </c>
      <c r="J19418">
        <v>2054</v>
      </c>
      <c r="K19418">
        <v>167</v>
      </c>
      <c r="L19418" t="s">
        <v>23190</v>
      </c>
      <c r="M19418" s="15" t="e">
        <f>IF(INDEX(#REF!,MATCH(Padrón!K19418,#REF!,0),MATCH(Padrón!J19418,#REF!,0))=K19418,"Sí","NO")</f>
        <v>#REF!</v>
      </c>
    </row>
    <row r="19419" spans="1:13" x14ac:dyDescent="0.25">
      <c r="A19419" t="s">
        <v>42623</v>
      </c>
      <c r="B19419">
        <v>8561054</v>
      </c>
      <c r="C19419">
        <v>1951</v>
      </c>
      <c r="D19419" t="s">
        <v>22539</v>
      </c>
      <c r="E19419" t="s">
        <v>2955</v>
      </c>
      <c r="F19419" t="s">
        <v>22553</v>
      </c>
      <c r="G19419" t="s">
        <v>979</v>
      </c>
      <c r="H19419">
        <v>12</v>
      </c>
      <c r="I19419">
        <v>65</v>
      </c>
      <c r="J19419">
        <v>2054</v>
      </c>
      <c r="K19419">
        <v>168</v>
      </c>
      <c r="L19419" t="s">
        <v>23190</v>
      </c>
      <c r="M19419" s="15" t="e">
        <f>IF(INDEX(#REF!,MATCH(Padrón!K19419,#REF!,0),MATCH(Padrón!J19419,#REF!,0))=K19419,"Sí","NO")</f>
        <v>#REF!</v>
      </c>
    </row>
    <row r="19420" spans="1:13" x14ac:dyDescent="0.25">
      <c r="A19420" t="s">
        <v>42624</v>
      </c>
      <c r="B19420">
        <v>16457845</v>
      </c>
      <c r="C19420">
        <v>1963</v>
      </c>
      <c r="D19420" t="s">
        <v>22539</v>
      </c>
      <c r="E19420" t="s">
        <v>1768</v>
      </c>
      <c r="F19420" t="s">
        <v>22554</v>
      </c>
      <c r="G19420" t="s">
        <v>3</v>
      </c>
      <c r="H19420">
        <v>12</v>
      </c>
      <c r="I19420">
        <v>65</v>
      </c>
      <c r="J19420">
        <v>2054</v>
      </c>
      <c r="K19420">
        <v>169</v>
      </c>
      <c r="L19420" t="s">
        <v>23190</v>
      </c>
      <c r="M19420" s="15" t="e">
        <f>IF(INDEX(#REF!,MATCH(Padrón!K19420,#REF!,0),MATCH(Padrón!J19420,#REF!,0))=K19420,"Sí","NO")</f>
        <v>#REF!</v>
      </c>
    </row>
    <row r="19421" spans="1:13" x14ac:dyDescent="0.25">
      <c r="A19421" t="s">
        <v>42625</v>
      </c>
      <c r="B19421">
        <v>33853902</v>
      </c>
      <c r="C19421">
        <v>1988</v>
      </c>
      <c r="D19421" t="s">
        <v>22539</v>
      </c>
      <c r="E19421" t="s">
        <v>4395</v>
      </c>
      <c r="F19421" t="s">
        <v>22555</v>
      </c>
      <c r="G19421" t="s">
        <v>3</v>
      </c>
      <c r="H19421">
        <v>12</v>
      </c>
      <c r="I19421">
        <v>65</v>
      </c>
      <c r="J19421">
        <v>2054</v>
      </c>
      <c r="K19421">
        <v>170</v>
      </c>
      <c r="L19421" t="s">
        <v>23190</v>
      </c>
      <c r="M19421" s="15" t="e">
        <f>IF(INDEX(#REF!,MATCH(Padrón!K19421,#REF!,0),MATCH(Padrón!J19421,#REF!,0))=K19421,"Sí","NO")</f>
        <v>#REF!</v>
      </c>
    </row>
    <row r="19422" spans="1:13" x14ac:dyDescent="0.25">
      <c r="A19422" t="s">
        <v>42626</v>
      </c>
      <c r="B19422">
        <v>25450515</v>
      </c>
      <c r="C19422">
        <v>1976</v>
      </c>
      <c r="D19422" t="s">
        <v>22539</v>
      </c>
      <c r="E19422" t="s">
        <v>4427</v>
      </c>
      <c r="F19422" t="s">
        <v>3723</v>
      </c>
      <c r="G19422" t="s">
        <v>27</v>
      </c>
      <c r="H19422">
        <v>12</v>
      </c>
      <c r="I19422">
        <v>65</v>
      </c>
      <c r="J19422">
        <v>2054</v>
      </c>
      <c r="K19422">
        <v>171</v>
      </c>
      <c r="L19422" t="s">
        <v>23190</v>
      </c>
      <c r="M19422" s="15" t="e">
        <f>IF(INDEX(#REF!,MATCH(Padrón!K19422,#REF!,0),MATCH(Padrón!J19422,#REF!,0))=K19422,"Sí","NO")</f>
        <v>#REF!</v>
      </c>
    </row>
    <row r="19423" spans="1:13" x14ac:dyDescent="0.25">
      <c r="A19423" t="s">
        <v>42627</v>
      </c>
      <c r="B19423">
        <v>40569932</v>
      </c>
      <c r="C19423">
        <v>1997</v>
      </c>
      <c r="D19423" t="s">
        <v>22539</v>
      </c>
      <c r="E19423" t="s">
        <v>2205</v>
      </c>
      <c r="F19423" t="s">
        <v>22552</v>
      </c>
      <c r="G19423" t="s">
        <v>3</v>
      </c>
      <c r="H19423">
        <v>12</v>
      </c>
      <c r="I19423">
        <v>65</v>
      </c>
      <c r="J19423">
        <v>2054</v>
      </c>
      <c r="K19423">
        <v>172</v>
      </c>
      <c r="L19423" t="s">
        <v>23190</v>
      </c>
      <c r="M19423" s="15" t="e">
        <f>IF(INDEX(#REF!,MATCH(Padrón!K19423,#REF!,0),MATCH(Padrón!J19423,#REF!,0))=K19423,"Sí","NO")</f>
        <v>#REF!</v>
      </c>
    </row>
    <row r="19424" spans="1:13" x14ac:dyDescent="0.25">
      <c r="A19424" t="s">
        <v>42628</v>
      </c>
      <c r="B19424">
        <v>23030472</v>
      </c>
      <c r="C19424">
        <v>1972</v>
      </c>
      <c r="D19424" t="s">
        <v>22556</v>
      </c>
      <c r="E19424" t="s">
        <v>22557</v>
      </c>
      <c r="F19424" t="s">
        <v>22558</v>
      </c>
      <c r="G19424" t="s">
        <v>10</v>
      </c>
      <c r="H19424">
        <v>12</v>
      </c>
      <c r="I19424">
        <v>65</v>
      </c>
      <c r="J19424">
        <v>2054</v>
      </c>
      <c r="K19424">
        <v>173</v>
      </c>
      <c r="L19424" t="s">
        <v>23190</v>
      </c>
      <c r="M19424" s="15" t="e">
        <f>IF(INDEX(#REF!,MATCH(Padrón!K19424,#REF!,0),MATCH(Padrón!J19424,#REF!,0))=K19424,"Sí","NO")</f>
        <v>#REF!</v>
      </c>
    </row>
    <row r="19425" spans="1:13" x14ac:dyDescent="0.25">
      <c r="A19425" t="s">
        <v>42629</v>
      </c>
      <c r="B19425">
        <v>35454820</v>
      </c>
      <c r="C19425">
        <v>1990</v>
      </c>
      <c r="D19425" t="s">
        <v>22556</v>
      </c>
      <c r="E19425" t="s">
        <v>22559</v>
      </c>
      <c r="F19425" t="s">
        <v>1725</v>
      </c>
      <c r="G19425" t="s">
        <v>3</v>
      </c>
      <c r="H19425">
        <v>12</v>
      </c>
      <c r="I19425">
        <v>65</v>
      </c>
      <c r="J19425">
        <v>2054</v>
      </c>
      <c r="K19425">
        <v>174</v>
      </c>
      <c r="L19425" t="s">
        <v>23190</v>
      </c>
      <c r="M19425" s="15" t="e">
        <f>IF(INDEX(#REF!,MATCH(Padrón!K19425,#REF!,0),MATCH(Padrón!J19425,#REF!,0))=K19425,"Sí","NO")</f>
        <v>#REF!</v>
      </c>
    </row>
    <row r="19426" spans="1:13" x14ac:dyDescent="0.25">
      <c r="A19426" t="s">
        <v>42630</v>
      </c>
      <c r="B19426">
        <v>41871660</v>
      </c>
      <c r="C19426">
        <v>1998</v>
      </c>
      <c r="D19426" t="s">
        <v>22556</v>
      </c>
      <c r="E19426" t="s">
        <v>16007</v>
      </c>
      <c r="F19426" t="s">
        <v>678</v>
      </c>
      <c r="G19426" t="s">
        <v>3</v>
      </c>
      <c r="H19426">
        <v>12</v>
      </c>
      <c r="I19426">
        <v>65</v>
      </c>
      <c r="J19426">
        <v>2054</v>
      </c>
      <c r="K19426">
        <v>175</v>
      </c>
      <c r="L19426" t="s">
        <v>23190</v>
      </c>
      <c r="M19426" s="15" t="e">
        <f>IF(INDEX(#REF!,MATCH(Padrón!K19426,#REF!,0),MATCH(Padrón!J19426,#REF!,0))=K19426,"Sí","NO")</f>
        <v>#REF!</v>
      </c>
    </row>
    <row r="19427" spans="1:13" x14ac:dyDescent="0.25">
      <c r="A19427" t="s">
        <v>42631</v>
      </c>
      <c r="B19427">
        <v>38138441</v>
      </c>
      <c r="C19427">
        <v>1994</v>
      </c>
      <c r="D19427" t="s">
        <v>22556</v>
      </c>
      <c r="E19427" t="s">
        <v>22560</v>
      </c>
      <c r="F19427" t="s">
        <v>9</v>
      </c>
      <c r="G19427" t="s">
        <v>3</v>
      </c>
      <c r="H19427">
        <v>12</v>
      </c>
      <c r="I19427">
        <v>65</v>
      </c>
      <c r="J19427">
        <v>2054</v>
      </c>
      <c r="K19427">
        <v>176</v>
      </c>
      <c r="L19427" t="s">
        <v>23190</v>
      </c>
      <c r="M19427" s="15" t="e">
        <f>IF(INDEX(#REF!,MATCH(Padrón!K19427,#REF!,0),MATCH(Padrón!J19427,#REF!,0))=K19427,"Sí","NO")</f>
        <v>#REF!</v>
      </c>
    </row>
    <row r="19428" spans="1:13" x14ac:dyDescent="0.25">
      <c r="A19428" t="s">
        <v>42632</v>
      </c>
      <c r="B19428">
        <v>29572528</v>
      </c>
      <c r="C19428">
        <v>1982</v>
      </c>
      <c r="D19428" t="s">
        <v>22556</v>
      </c>
      <c r="E19428" t="s">
        <v>5395</v>
      </c>
      <c r="F19428" t="s">
        <v>5575</v>
      </c>
      <c r="G19428" t="s">
        <v>3</v>
      </c>
      <c r="H19428">
        <v>12</v>
      </c>
      <c r="I19428">
        <v>65</v>
      </c>
      <c r="J19428">
        <v>2054</v>
      </c>
      <c r="K19428">
        <v>177</v>
      </c>
      <c r="L19428" t="s">
        <v>23190</v>
      </c>
      <c r="M19428" s="15" t="e">
        <f>IF(INDEX(#REF!,MATCH(Padrón!K19428,#REF!,0),MATCH(Padrón!J19428,#REF!,0))=K19428,"Sí","NO")</f>
        <v>#REF!</v>
      </c>
    </row>
    <row r="19429" spans="1:13" x14ac:dyDescent="0.25">
      <c r="A19429" t="s">
        <v>42633</v>
      </c>
      <c r="B19429">
        <v>21684113</v>
      </c>
      <c r="C19429">
        <v>1970</v>
      </c>
      <c r="D19429" t="s">
        <v>22556</v>
      </c>
      <c r="E19429" t="s">
        <v>7013</v>
      </c>
      <c r="F19429" t="s">
        <v>15850</v>
      </c>
      <c r="G19429" t="s">
        <v>3</v>
      </c>
      <c r="H19429">
        <v>12</v>
      </c>
      <c r="I19429">
        <v>65</v>
      </c>
      <c r="J19429">
        <v>2054</v>
      </c>
      <c r="K19429">
        <v>178</v>
      </c>
      <c r="L19429" t="s">
        <v>23190</v>
      </c>
      <c r="M19429" s="15" t="e">
        <f>IF(INDEX(#REF!,MATCH(Padrón!K19429,#REF!,0),MATCH(Padrón!J19429,#REF!,0))=K19429,"Sí","NO")</f>
        <v>#REF!</v>
      </c>
    </row>
    <row r="19430" spans="1:13" x14ac:dyDescent="0.25">
      <c r="A19430" t="s">
        <v>42634</v>
      </c>
      <c r="B19430">
        <v>25017171</v>
      </c>
      <c r="C19430">
        <v>1976</v>
      </c>
      <c r="D19430" t="s">
        <v>22556</v>
      </c>
      <c r="E19430" t="s">
        <v>4008</v>
      </c>
      <c r="F19430" t="s">
        <v>87</v>
      </c>
      <c r="G19430" t="s">
        <v>3</v>
      </c>
      <c r="H19430">
        <v>12</v>
      </c>
      <c r="I19430">
        <v>65</v>
      </c>
      <c r="J19430">
        <v>2054</v>
      </c>
      <c r="K19430">
        <v>179</v>
      </c>
      <c r="L19430" t="s">
        <v>23190</v>
      </c>
      <c r="M19430" s="15" t="e">
        <f>IF(INDEX(#REF!,MATCH(Padrón!K19430,#REF!,0),MATCH(Padrón!J19430,#REF!,0))=K19430,"Sí","NO")</f>
        <v>#REF!</v>
      </c>
    </row>
    <row r="19431" spans="1:13" x14ac:dyDescent="0.25">
      <c r="A19431" t="s">
        <v>42635</v>
      </c>
      <c r="B19431">
        <v>32736788</v>
      </c>
      <c r="C19431">
        <v>1981</v>
      </c>
      <c r="D19431" t="s">
        <v>22556</v>
      </c>
      <c r="E19431" t="s">
        <v>12992</v>
      </c>
      <c r="F19431" t="s">
        <v>170</v>
      </c>
      <c r="G19431" t="s">
        <v>3</v>
      </c>
      <c r="H19431">
        <v>12</v>
      </c>
      <c r="I19431">
        <v>65</v>
      </c>
      <c r="J19431">
        <v>2054</v>
      </c>
      <c r="K19431">
        <v>180</v>
      </c>
      <c r="L19431" t="s">
        <v>23190</v>
      </c>
      <c r="M19431" s="15" t="e">
        <f>IF(INDEX(#REF!,MATCH(Padrón!K19431,#REF!,0),MATCH(Padrón!J19431,#REF!,0))=K19431,"Sí","NO")</f>
        <v>#REF!</v>
      </c>
    </row>
    <row r="19432" spans="1:13" x14ac:dyDescent="0.25">
      <c r="A19432" t="s">
        <v>42636</v>
      </c>
      <c r="B19432">
        <v>31122578</v>
      </c>
      <c r="C19432">
        <v>1985</v>
      </c>
      <c r="D19432" t="s">
        <v>22556</v>
      </c>
      <c r="E19432" t="s">
        <v>7817</v>
      </c>
      <c r="F19432" t="s">
        <v>1725</v>
      </c>
      <c r="G19432" t="s">
        <v>88</v>
      </c>
      <c r="H19432">
        <v>12</v>
      </c>
      <c r="I19432">
        <v>65</v>
      </c>
      <c r="J19432">
        <v>2054</v>
      </c>
      <c r="K19432">
        <v>181</v>
      </c>
      <c r="L19432" t="s">
        <v>23190</v>
      </c>
      <c r="M19432" s="15" t="e">
        <f>IF(INDEX(#REF!,MATCH(Padrón!K19432,#REF!,0),MATCH(Padrón!J19432,#REF!,0))=K19432,"Sí","NO")</f>
        <v>#REF!</v>
      </c>
    </row>
    <row r="19433" spans="1:13" x14ac:dyDescent="0.25">
      <c r="A19433" t="s">
        <v>42637</v>
      </c>
      <c r="B19433">
        <v>43547268</v>
      </c>
      <c r="C19433">
        <v>2001</v>
      </c>
      <c r="D19433" t="s">
        <v>22556</v>
      </c>
      <c r="E19433" t="s">
        <v>22561</v>
      </c>
      <c r="F19433" t="s">
        <v>9</v>
      </c>
      <c r="G19433" t="s">
        <v>3</v>
      </c>
      <c r="H19433">
        <v>12</v>
      </c>
      <c r="I19433">
        <v>65</v>
      </c>
      <c r="J19433">
        <v>2054</v>
      </c>
      <c r="K19433">
        <v>182</v>
      </c>
      <c r="L19433" t="s">
        <v>23190</v>
      </c>
      <c r="M19433" s="15" t="e">
        <f>IF(INDEX(#REF!,MATCH(Padrón!K19433,#REF!,0),MATCH(Padrón!J19433,#REF!,0))=K19433,"Sí","NO")</f>
        <v>#REF!</v>
      </c>
    </row>
    <row r="19434" spans="1:13" x14ac:dyDescent="0.25">
      <c r="A19434" t="s">
        <v>42638</v>
      </c>
      <c r="B19434">
        <v>41304090</v>
      </c>
      <c r="C19434">
        <v>1997</v>
      </c>
      <c r="D19434" t="s">
        <v>22556</v>
      </c>
      <c r="E19434" t="s">
        <v>22562</v>
      </c>
      <c r="F19434" t="s">
        <v>14478</v>
      </c>
      <c r="G19434" t="s">
        <v>3</v>
      </c>
      <c r="H19434">
        <v>12</v>
      </c>
      <c r="I19434">
        <v>65</v>
      </c>
      <c r="J19434">
        <v>2054</v>
      </c>
      <c r="K19434">
        <v>183</v>
      </c>
      <c r="L19434" t="s">
        <v>23190</v>
      </c>
      <c r="M19434" s="15" t="e">
        <f>IF(INDEX(#REF!,MATCH(Padrón!K19434,#REF!,0),MATCH(Padrón!J19434,#REF!,0))=K19434,"Sí","NO")</f>
        <v>#REF!</v>
      </c>
    </row>
    <row r="19435" spans="1:13" x14ac:dyDescent="0.25">
      <c r="A19435" t="s">
        <v>42639</v>
      </c>
      <c r="B19435">
        <v>32736789</v>
      </c>
      <c r="C19435">
        <v>1983</v>
      </c>
      <c r="D19435" t="s">
        <v>22556</v>
      </c>
      <c r="E19435" t="s">
        <v>1025</v>
      </c>
      <c r="F19435" t="s">
        <v>22563</v>
      </c>
      <c r="G19435" t="s">
        <v>3</v>
      </c>
      <c r="H19435">
        <v>12</v>
      </c>
      <c r="I19435">
        <v>65</v>
      </c>
      <c r="J19435">
        <v>2054</v>
      </c>
      <c r="K19435">
        <v>184</v>
      </c>
      <c r="L19435" t="s">
        <v>23190</v>
      </c>
      <c r="M19435" s="15" t="e">
        <f>IF(INDEX(#REF!,MATCH(Padrón!K19435,#REF!,0),MATCH(Padrón!J19435,#REF!,0))=K19435,"Sí","NO")</f>
        <v>#REF!</v>
      </c>
    </row>
    <row r="19436" spans="1:13" x14ac:dyDescent="0.25">
      <c r="A19436" t="s">
        <v>42640</v>
      </c>
      <c r="B19436">
        <v>28553613</v>
      </c>
      <c r="C19436">
        <v>1981</v>
      </c>
      <c r="D19436" t="s">
        <v>22556</v>
      </c>
      <c r="E19436" t="s">
        <v>22564</v>
      </c>
      <c r="F19436" t="s">
        <v>22565</v>
      </c>
      <c r="G19436" t="s">
        <v>3</v>
      </c>
      <c r="H19436">
        <v>12</v>
      </c>
      <c r="I19436">
        <v>65</v>
      </c>
      <c r="J19436">
        <v>2054</v>
      </c>
      <c r="K19436">
        <v>185</v>
      </c>
      <c r="L19436" t="s">
        <v>23190</v>
      </c>
      <c r="M19436" s="15" t="e">
        <f>IF(INDEX(#REF!,MATCH(Padrón!K19436,#REF!,0),MATCH(Padrón!J19436,#REF!,0))=K19436,"Sí","NO")</f>
        <v>#REF!</v>
      </c>
    </row>
    <row r="19437" spans="1:13" x14ac:dyDescent="0.25">
      <c r="A19437" t="s">
        <v>42641</v>
      </c>
      <c r="B19437">
        <v>11716866</v>
      </c>
      <c r="C19437">
        <v>1955</v>
      </c>
      <c r="D19437" t="s">
        <v>22556</v>
      </c>
      <c r="E19437" t="s">
        <v>22001</v>
      </c>
      <c r="F19437" t="s">
        <v>5575</v>
      </c>
      <c r="G19437" t="s">
        <v>3</v>
      </c>
      <c r="H19437">
        <v>12</v>
      </c>
      <c r="I19437">
        <v>65</v>
      </c>
      <c r="J19437">
        <v>2054</v>
      </c>
      <c r="K19437">
        <v>186</v>
      </c>
      <c r="L19437" t="s">
        <v>23190</v>
      </c>
      <c r="M19437" s="15" t="e">
        <f>IF(INDEX(#REF!,MATCH(Padrón!K19437,#REF!,0),MATCH(Padrón!J19437,#REF!,0))=K19437,"Sí","NO")</f>
        <v>#REF!</v>
      </c>
    </row>
    <row r="19438" spans="1:13" x14ac:dyDescent="0.25">
      <c r="A19438" t="s">
        <v>42642</v>
      </c>
      <c r="B19438">
        <v>46389696</v>
      </c>
      <c r="C19438">
        <v>2005</v>
      </c>
      <c r="D19438" t="s">
        <v>22556</v>
      </c>
      <c r="E19438" t="s">
        <v>22566</v>
      </c>
      <c r="F19438" t="s">
        <v>22567</v>
      </c>
      <c r="G19438" t="s">
        <v>3</v>
      </c>
      <c r="H19438">
        <v>12</v>
      </c>
      <c r="I19438">
        <v>65</v>
      </c>
      <c r="J19438">
        <v>2054</v>
      </c>
      <c r="K19438">
        <v>187</v>
      </c>
      <c r="L19438" t="s">
        <v>23190</v>
      </c>
      <c r="M19438" s="15" t="e">
        <f>IF(INDEX(#REF!,MATCH(Padrón!K19438,#REF!,0),MATCH(Padrón!J19438,#REF!,0))=K19438,"Sí","NO")</f>
        <v>#REF!</v>
      </c>
    </row>
    <row r="19439" spans="1:13" x14ac:dyDescent="0.25">
      <c r="A19439" t="s">
        <v>42643</v>
      </c>
      <c r="B19439">
        <v>33329845</v>
      </c>
      <c r="C19439">
        <v>1987</v>
      </c>
      <c r="D19439" t="s">
        <v>22556</v>
      </c>
      <c r="E19439" t="s">
        <v>13426</v>
      </c>
      <c r="F19439" t="s">
        <v>22568</v>
      </c>
      <c r="G19439" t="s">
        <v>3</v>
      </c>
      <c r="H19439">
        <v>12</v>
      </c>
      <c r="I19439">
        <v>65</v>
      </c>
      <c r="J19439">
        <v>2054</v>
      </c>
      <c r="K19439">
        <v>188</v>
      </c>
      <c r="L19439" t="s">
        <v>23190</v>
      </c>
      <c r="M19439" s="15" t="e">
        <f>IF(INDEX(#REF!,MATCH(Padrón!K19439,#REF!,0),MATCH(Padrón!J19439,#REF!,0))=K19439,"Sí","NO")</f>
        <v>#REF!</v>
      </c>
    </row>
    <row r="19440" spans="1:13" x14ac:dyDescent="0.25">
      <c r="A19440" t="s">
        <v>42644</v>
      </c>
      <c r="B19440">
        <v>36062098</v>
      </c>
      <c r="C19440">
        <v>1991</v>
      </c>
      <c r="D19440" t="s">
        <v>22556</v>
      </c>
      <c r="E19440" t="s">
        <v>22569</v>
      </c>
      <c r="F19440" t="s">
        <v>22570</v>
      </c>
      <c r="G19440" t="s">
        <v>10</v>
      </c>
      <c r="H19440">
        <v>12</v>
      </c>
      <c r="I19440">
        <v>65</v>
      </c>
      <c r="J19440">
        <v>2054</v>
      </c>
      <c r="K19440">
        <v>189</v>
      </c>
      <c r="L19440" t="s">
        <v>23190</v>
      </c>
      <c r="M19440" s="15" t="e">
        <f>IF(INDEX(#REF!,MATCH(Padrón!K19440,#REF!,0),MATCH(Padrón!J19440,#REF!,0))=K19440,"Sí","NO")</f>
        <v>#REF!</v>
      </c>
    </row>
    <row r="19441" spans="1:13" x14ac:dyDescent="0.25">
      <c r="A19441" t="s">
        <v>42645</v>
      </c>
      <c r="B19441">
        <v>14423845</v>
      </c>
      <c r="C19441">
        <v>1961</v>
      </c>
      <c r="D19441" t="s">
        <v>22556</v>
      </c>
      <c r="E19441" t="s">
        <v>1584</v>
      </c>
      <c r="F19441" t="s">
        <v>22571</v>
      </c>
      <c r="G19441" t="s">
        <v>10</v>
      </c>
      <c r="H19441">
        <v>12</v>
      </c>
      <c r="I19441">
        <v>65</v>
      </c>
      <c r="J19441">
        <v>2054</v>
      </c>
      <c r="K19441">
        <v>190</v>
      </c>
      <c r="L19441" t="s">
        <v>23190</v>
      </c>
      <c r="M19441" s="15" t="e">
        <f>IF(INDEX(#REF!,MATCH(Padrón!K19441,#REF!,0),MATCH(Padrón!J19441,#REF!,0))=K19441,"Sí","NO")</f>
        <v>#REF!</v>
      </c>
    </row>
    <row r="19442" spans="1:13" x14ac:dyDescent="0.25">
      <c r="A19442" t="s">
        <v>42646</v>
      </c>
      <c r="B19442">
        <v>33406331</v>
      </c>
      <c r="C19442">
        <v>1988</v>
      </c>
      <c r="D19442" t="s">
        <v>22556</v>
      </c>
      <c r="E19442" t="s">
        <v>2098</v>
      </c>
      <c r="F19442" t="s">
        <v>983</v>
      </c>
      <c r="G19442" t="s">
        <v>10</v>
      </c>
      <c r="H19442">
        <v>12</v>
      </c>
      <c r="I19442">
        <v>65</v>
      </c>
      <c r="J19442">
        <v>2054</v>
      </c>
      <c r="K19442">
        <v>191</v>
      </c>
      <c r="L19442" t="s">
        <v>23190</v>
      </c>
      <c r="M19442" s="15" t="e">
        <f>IF(INDEX(#REF!,MATCH(Padrón!K19442,#REF!,0),MATCH(Padrón!J19442,#REF!,0))=K19442,"Sí","NO")</f>
        <v>#REF!</v>
      </c>
    </row>
    <row r="19443" spans="1:13" x14ac:dyDescent="0.25">
      <c r="A19443" t="s">
        <v>42647</v>
      </c>
      <c r="B19443">
        <v>41502185</v>
      </c>
      <c r="C19443">
        <v>1998</v>
      </c>
      <c r="D19443" t="s">
        <v>22556</v>
      </c>
      <c r="E19443" t="s">
        <v>22572</v>
      </c>
      <c r="F19443" t="s">
        <v>1539</v>
      </c>
      <c r="G19443" t="s">
        <v>3</v>
      </c>
      <c r="H19443">
        <v>12</v>
      </c>
      <c r="I19443">
        <v>65</v>
      </c>
      <c r="J19443">
        <v>2054</v>
      </c>
      <c r="K19443">
        <v>192</v>
      </c>
      <c r="L19443" t="s">
        <v>23190</v>
      </c>
      <c r="M19443" s="15" t="e">
        <f>IF(INDEX(#REF!,MATCH(Padrón!K19443,#REF!,0),MATCH(Padrón!J19443,#REF!,0))=K19443,"Sí","NO")</f>
        <v>#REF!</v>
      </c>
    </row>
    <row r="19444" spans="1:13" x14ac:dyDescent="0.25">
      <c r="A19444" t="s">
        <v>42648</v>
      </c>
      <c r="B19444">
        <v>40926322</v>
      </c>
      <c r="C19444">
        <v>1998</v>
      </c>
      <c r="D19444" t="s">
        <v>22556</v>
      </c>
      <c r="E19444" t="s">
        <v>4487</v>
      </c>
      <c r="F19444" t="s">
        <v>22565</v>
      </c>
      <c r="G19444" t="s">
        <v>3</v>
      </c>
      <c r="H19444">
        <v>12</v>
      </c>
      <c r="I19444">
        <v>65</v>
      </c>
      <c r="J19444">
        <v>2054</v>
      </c>
      <c r="K19444">
        <v>193</v>
      </c>
      <c r="L19444" t="s">
        <v>23190</v>
      </c>
      <c r="M19444" s="15" t="e">
        <f>IF(INDEX(#REF!,MATCH(Padrón!K19444,#REF!,0),MATCH(Padrón!J19444,#REF!,0))=K19444,"Sí","NO")</f>
        <v>#REF!</v>
      </c>
    </row>
    <row r="19445" spans="1:13" x14ac:dyDescent="0.25">
      <c r="A19445" t="s">
        <v>42649</v>
      </c>
      <c r="B19445">
        <v>45555768</v>
      </c>
      <c r="C19445">
        <v>2002</v>
      </c>
      <c r="D19445" t="s">
        <v>22556</v>
      </c>
      <c r="E19445" t="s">
        <v>5068</v>
      </c>
      <c r="F19445" t="s">
        <v>22573</v>
      </c>
      <c r="G19445" t="s">
        <v>3</v>
      </c>
      <c r="H19445">
        <v>12</v>
      </c>
      <c r="I19445">
        <v>65</v>
      </c>
      <c r="J19445">
        <v>2054</v>
      </c>
      <c r="K19445">
        <v>194</v>
      </c>
      <c r="L19445" t="s">
        <v>23190</v>
      </c>
      <c r="M19445" s="15" t="e">
        <f>IF(INDEX(#REF!,MATCH(Padrón!K19445,#REF!,0),MATCH(Padrón!J19445,#REF!,0))=K19445,"Sí","NO")</f>
        <v>#REF!</v>
      </c>
    </row>
    <row r="19446" spans="1:13" x14ac:dyDescent="0.25">
      <c r="A19446" t="s">
        <v>42650</v>
      </c>
      <c r="B19446">
        <v>17878567</v>
      </c>
      <c r="C19446">
        <v>1966</v>
      </c>
      <c r="D19446" t="s">
        <v>22556</v>
      </c>
      <c r="E19446" t="s">
        <v>22574</v>
      </c>
      <c r="F19446" t="s">
        <v>8672</v>
      </c>
      <c r="G19446" t="s">
        <v>3</v>
      </c>
      <c r="H19446">
        <v>12</v>
      </c>
      <c r="I19446">
        <v>65</v>
      </c>
      <c r="J19446">
        <v>2054</v>
      </c>
      <c r="K19446">
        <v>195</v>
      </c>
      <c r="L19446" t="s">
        <v>23190</v>
      </c>
      <c r="M19446" s="15" t="e">
        <f>IF(INDEX(#REF!,MATCH(Padrón!K19446,#REF!,0),MATCH(Padrón!J19446,#REF!,0))=K19446,"Sí","NO")</f>
        <v>#REF!</v>
      </c>
    </row>
    <row r="19447" spans="1:13" x14ac:dyDescent="0.25">
      <c r="A19447" t="s">
        <v>42651</v>
      </c>
      <c r="B19447">
        <v>26192961</v>
      </c>
      <c r="C19447">
        <v>1977</v>
      </c>
      <c r="D19447" t="s">
        <v>22556</v>
      </c>
      <c r="E19447" t="s">
        <v>20097</v>
      </c>
      <c r="F19447" t="s">
        <v>5260</v>
      </c>
      <c r="G19447" t="s">
        <v>3</v>
      </c>
      <c r="H19447">
        <v>12</v>
      </c>
      <c r="I19447">
        <v>65</v>
      </c>
      <c r="J19447">
        <v>2054</v>
      </c>
      <c r="K19447">
        <v>196</v>
      </c>
      <c r="L19447" t="s">
        <v>23190</v>
      </c>
      <c r="M19447" s="15" t="e">
        <f>IF(INDEX(#REF!,MATCH(Padrón!K19447,#REF!,0),MATCH(Padrón!J19447,#REF!,0))=K19447,"Sí","NO")</f>
        <v>#REF!</v>
      </c>
    </row>
    <row r="19448" spans="1:13" x14ac:dyDescent="0.25">
      <c r="A19448" t="s">
        <v>42652</v>
      </c>
      <c r="B19448">
        <v>5646960</v>
      </c>
      <c r="C19448">
        <v>1949</v>
      </c>
      <c r="D19448" t="s">
        <v>22575</v>
      </c>
      <c r="E19448" t="s">
        <v>5004</v>
      </c>
      <c r="F19448" t="s">
        <v>22576</v>
      </c>
      <c r="G19448" t="s">
        <v>10</v>
      </c>
      <c r="H19448">
        <v>12</v>
      </c>
      <c r="I19448">
        <v>65</v>
      </c>
      <c r="J19448">
        <v>2054</v>
      </c>
      <c r="K19448">
        <v>197</v>
      </c>
      <c r="L19448" t="s">
        <v>23190</v>
      </c>
      <c r="M19448" s="15" t="e">
        <f>IF(INDEX(#REF!,MATCH(Padrón!K19448,#REF!,0),MATCH(Padrón!J19448,#REF!,0))=K19448,"Sí","NO")</f>
        <v>#REF!</v>
      </c>
    </row>
    <row r="19449" spans="1:13" x14ac:dyDescent="0.25">
      <c r="A19449" t="s">
        <v>42653</v>
      </c>
      <c r="B19449">
        <v>7582054</v>
      </c>
      <c r="C19449">
        <v>1943</v>
      </c>
      <c r="D19449" t="s">
        <v>22575</v>
      </c>
      <c r="E19449" t="s">
        <v>21872</v>
      </c>
      <c r="F19449" t="s">
        <v>13</v>
      </c>
      <c r="G19449" t="s">
        <v>88</v>
      </c>
      <c r="H19449">
        <v>12</v>
      </c>
      <c r="I19449">
        <v>65</v>
      </c>
      <c r="J19449">
        <v>2054</v>
      </c>
      <c r="K19449">
        <v>198</v>
      </c>
      <c r="L19449" t="s">
        <v>23190</v>
      </c>
      <c r="M19449" s="15" t="e">
        <f>IF(INDEX(#REF!,MATCH(Padrón!K19449,#REF!,0),MATCH(Padrón!J19449,#REF!,0))=K19449,"Sí","NO")</f>
        <v>#REF!</v>
      </c>
    </row>
    <row r="19450" spans="1:13" x14ac:dyDescent="0.25">
      <c r="A19450" t="s">
        <v>42654</v>
      </c>
      <c r="B19450">
        <v>11685002</v>
      </c>
      <c r="C19450">
        <v>1955</v>
      </c>
      <c r="D19450" t="s">
        <v>22577</v>
      </c>
      <c r="E19450" t="s">
        <v>4043</v>
      </c>
      <c r="F19450" t="s">
        <v>90</v>
      </c>
      <c r="G19450" t="s">
        <v>10</v>
      </c>
      <c r="H19450">
        <v>12</v>
      </c>
      <c r="I19450">
        <v>65</v>
      </c>
      <c r="J19450">
        <v>2054</v>
      </c>
      <c r="K19450">
        <v>199</v>
      </c>
      <c r="L19450" t="s">
        <v>23190</v>
      </c>
      <c r="M19450" s="15" t="e">
        <f>IF(INDEX(#REF!,MATCH(Padrón!K19450,#REF!,0),MATCH(Padrón!J19450,#REF!,0))=K19450,"Sí","NO")</f>
        <v>#REF!</v>
      </c>
    </row>
    <row r="19451" spans="1:13" x14ac:dyDescent="0.25">
      <c r="A19451" t="s">
        <v>42655</v>
      </c>
      <c r="B19451">
        <v>10484882</v>
      </c>
      <c r="C19451">
        <v>1952</v>
      </c>
      <c r="D19451" t="s">
        <v>22578</v>
      </c>
      <c r="E19451" t="s">
        <v>22579</v>
      </c>
      <c r="F19451" t="s">
        <v>6283</v>
      </c>
      <c r="G19451" t="s">
        <v>3</v>
      </c>
      <c r="H19451">
        <v>12</v>
      </c>
      <c r="I19451">
        <v>65</v>
      </c>
      <c r="J19451">
        <v>2054</v>
      </c>
      <c r="K19451">
        <v>200</v>
      </c>
      <c r="L19451" t="s">
        <v>23190</v>
      </c>
      <c r="M19451" s="15" t="e">
        <f>IF(INDEX(#REF!,MATCH(Padrón!K19451,#REF!,0),MATCH(Padrón!J19451,#REF!,0))=K19451,"Sí","NO")</f>
        <v>#REF!</v>
      </c>
    </row>
    <row r="19452" spans="1:13" x14ac:dyDescent="0.25">
      <c r="A19452" t="s">
        <v>42656</v>
      </c>
      <c r="B19452">
        <v>22649583</v>
      </c>
      <c r="C19452">
        <v>1972</v>
      </c>
      <c r="D19452" t="s">
        <v>22580</v>
      </c>
      <c r="E19452" t="s">
        <v>22581</v>
      </c>
      <c r="F19452" t="s">
        <v>2522</v>
      </c>
      <c r="G19452" t="s">
        <v>3</v>
      </c>
      <c r="H19452">
        <v>12</v>
      </c>
      <c r="I19452">
        <v>65</v>
      </c>
      <c r="J19452">
        <v>2054</v>
      </c>
      <c r="K19452">
        <v>201</v>
      </c>
      <c r="L19452" t="s">
        <v>23190</v>
      </c>
      <c r="M19452" s="15" t="e">
        <f>IF(INDEX(#REF!,MATCH(Padrón!K19452,#REF!,0),MATCH(Padrón!J19452,#REF!,0))=K19452,"Sí","NO")</f>
        <v>#REF!</v>
      </c>
    </row>
    <row r="19453" spans="1:13" x14ac:dyDescent="0.25">
      <c r="A19453" t="s">
        <v>42657</v>
      </c>
      <c r="B19453">
        <v>24123354</v>
      </c>
      <c r="C19453">
        <v>1975</v>
      </c>
      <c r="D19453" t="s">
        <v>22580</v>
      </c>
      <c r="E19453" t="s">
        <v>2913</v>
      </c>
      <c r="F19453" t="s">
        <v>200</v>
      </c>
      <c r="G19453" t="s">
        <v>10</v>
      </c>
      <c r="H19453">
        <v>12</v>
      </c>
      <c r="I19453">
        <v>65</v>
      </c>
      <c r="J19453">
        <v>2054</v>
      </c>
      <c r="K19453">
        <v>202</v>
      </c>
      <c r="L19453" t="s">
        <v>23190</v>
      </c>
      <c r="M19453" s="15" t="e">
        <f>IF(INDEX(#REF!,MATCH(Padrón!K19453,#REF!,0),MATCH(Padrón!J19453,#REF!,0))=K19453,"Sí","NO")</f>
        <v>#REF!</v>
      </c>
    </row>
    <row r="19454" spans="1:13" x14ac:dyDescent="0.25">
      <c r="A19454" t="s">
        <v>42658</v>
      </c>
      <c r="B19454">
        <v>43547111</v>
      </c>
      <c r="C19454">
        <v>2001</v>
      </c>
      <c r="D19454" t="s">
        <v>22582</v>
      </c>
      <c r="E19454" t="s">
        <v>22583</v>
      </c>
      <c r="F19454" t="s">
        <v>10362</v>
      </c>
      <c r="G19454" t="s">
        <v>3</v>
      </c>
      <c r="H19454">
        <v>12</v>
      </c>
      <c r="I19454">
        <v>65</v>
      </c>
      <c r="J19454">
        <v>2054</v>
      </c>
      <c r="K19454">
        <v>203</v>
      </c>
      <c r="L19454" t="s">
        <v>23190</v>
      </c>
      <c r="M19454" s="15" t="e">
        <f>IF(INDEX(#REF!,MATCH(Padrón!K19454,#REF!,0),MATCH(Padrón!J19454,#REF!,0))=K19454,"Sí","NO")</f>
        <v>#REF!</v>
      </c>
    </row>
    <row r="19455" spans="1:13" x14ac:dyDescent="0.25">
      <c r="A19455" t="s">
        <v>42659</v>
      </c>
      <c r="B19455">
        <v>44988739</v>
      </c>
      <c r="C19455">
        <v>2003</v>
      </c>
      <c r="D19455" t="s">
        <v>22582</v>
      </c>
      <c r="E19455" t="s">
        <v>2075</v>
      </c>
      <c r="F19455" t="s">
        <v>22584</v>
      </c>
      <c r="G19455" t="s">
        <v>3</v>
      </c>
      <c r="H19455">
        <v>12</v>
      </c>
      <c r="I19455">
        <v>65</v>
      </c>
      <c r="J19455">
        <v>2054</v>
      </c>
      <c r="K19455">
        <v>204</v>
      </c>
      <c r="L19455" t="s">
        <v>23190</v>
      </c>
      <c r="M19455" s="15" t="e">
        <f>IF(INDEX(#REF!,MATCH(Padrón!K19455,#REF!,0),MATCH(Padrón!J19455,#REF!,0))=K19455,"Sí","NO")</f>
        <v>#REF!</v>
      </c>
    </row>
    <row r="19456" spans="1:13" x14ac:dyDescent="0.25">
      <c r="A19456" t="s">
        <v>42660</v>
      </c>
      <c r="B19456">
        <v>20502355</v>
      </c>
      <c r="C19456">
        <v>1968</v>
      </c>
      <c r="D19456" t="s">
        <v>22582</v>
      </c>
      <c r="E19456" t="s">
        <v>4270</v>
      </c>
      <c r="F19456" t="s">
        <v>22585</v>
      </c>
      <c r="G19456" t="s">
        <v>10</v>
      </c>
      <c r="H19456">
        <v>12</v>
      </c>
      <c r="I19456">
        <v>65</v>
      </c>
      <c r="J19456">
        <v>2054</v>
      </c>
      <c r="K19456">
        <v>205</v>
      </c>
      <c r="L19456" t="s">
        <v>23190</v>
      </c>
      <c r="M19456" s="15" t="e">
        <f>IF(INDEX(#REF!,MATCH(Padrón!K19456,#REF!,0),MATCH(Padrón!J19456,#REF!,0))=K19456,"Sí","NO")</f>
        <v>#REF!</v>
      </c>
    </row>
    <row r="19457" spans="1:13" x14ac:dyDescent="0.25">
      <c r="A19457" t="s">
        <v>42661</v>
      </c>
      <c r="B19457">
        <v>39045930</v>
      </c>
      <c r="C19457">
        <v>1995</v>
      </c>
      <c r="D19457" t="s">
        <v>22582</v>
      </c>
      <c r="E19457" t="s">
        <v>22586</v>
      </c>
      <c r="F19457" t="s">
        <v>238</v>
      </c>
      <c r="G19457" t="s">
        <v>3</v>
      </c>
      <c r="H19457">
        <v>12</v>
      </c>
      <c r="I19457">
        <v>65</v>
      </c>
      <c r="J19457">
        <v>2054</v>
      </c>
      <c r="K19457">
        <v>206</v>
      </c>
      <c r="L19457" t="s">
        <v>23190</v>
      </c>
      <c r="M19457" s="15" t="e">
        <f>IF(INDEX(#REF!,MATCH(Padrón!K19457,#REF!,0),MATCH(Padrón!J19457,#REF!,0))=K19457,"Sí","NO")</f>
        <v>#REF!</v>
      </c>
    </row>
    <row r="19458" spans="1:13" x14ac:dyDescent="0.25">
      <c r="A19458" t="s">
        <v>42662</v>
      </c>
      <c r="B19458">
        <v>44652059</v>
      </c>
      <c r="C19458">
        <v>2003</v>
      </c>
      <c r="D19458" t="s">
        <v>22587</v>
      </c>
      <c r="E19458" t="s">
        <v>22588</v>
      </c>
      <c r="F19458" t="s">
        <v>22589</v>
      </c>
      <c r="G19458" t="s">
        <v>3</v>
      </c>
      <c r="H19458">
        <v>12</v>
      </c>
      <c r="I19458">
        <v>65</v>
      </c>
      <c r="J19458">
        <v>2054</v>
      </c>
      <c r="K19458">
        <v>207</v>
      </c>
      <c r="L19458" t="s">
        <v>23190</v>
      </c>
      <c r="M19458" s="15" t="e">
        <f>IF(INDEX(#REF!,MATCH(Padrón!K19458,#REF!,0),MATCH(Padrón!J19458,#REF!,0))=K19458,"Sí","NO")</f>
        <v>#REF!</v>
      </c>
    </row>
    <row r="19459" spans="1:13" x14ac:dyDescent="0.25">
      <c r="A19459" t="s">
        <v>42663</v>
      </c>
      <c r="B19459">
        <v>14085899</v>
      </c>
      <c r="C19459">
        <v>1960</v>
      </c>
      <c r="D19459" t="s">
        <v>22590</v>
      </c>
      <c r="E19459" t="s">
        <v>22591</v>
      </c>
      <c r="F19459" t="s">
        <v>22592</v>
      </c>
      <c r="G19459" t="s">
        <v>3</v>
      </c>
      <c r="H19459">
        <v>12</v>
      </c>
      <c r="I19459">
        <v>65</v>
      </c>
      <c r="J19459">
        <v>2054</v>
      </c>
      <c r="K19459">
        <v>208</v>
      </c>
      <c r="L19459" t="s">
        <v>23190</v>
      </c>
      <c r="M19459" s="15" t="e">
        <f>IF(INDEX(#REF!,MATCH(Padrón!K19459,#REF!,0),MATCH(Padrón!J19459,#REF!,0))=K19459,"Sí","NO")</f>
        <v>#REF!</v>
      </c>
    </row>
    <row r="19460" spans="1:13" x14ac:dyDescent="0.25">
      <c r="A19460" t="s">
        <v>42664</v>
      </c>
      <c r="B19460">
        <v>23022507</v>
      </c>
      <c r="C19460">
        <v>1972</v>
      </c>
      <c r="D19460" t="s">
        <v>22590</v>
      </c>
      <c r="E19460" t="s">
        <v>996</v>
      </c>
      <c r="F19460" t="s">
        <v>22593</v>
      </c>
      <c r="G19460" t="s">
        <v>3</v>
      </c>
      <c r="H19460">
        <v>12</v>
      </c>
      <c r="I19460">
        <v>65</v>
      </c>
      <c r="J19460">
        <v>2054</v>
      </c>
      <c r="K19460">
        <v>209</v>
      </c>
      <c r="L19460" t="s">
        <v>23190</v>
      </c>
      <c r="M19460" s="15" t="e">
        <f>IF(INDEX(#REF!,MATCH(Padrón!K19460,#REF!,0),MATCH(Padrón!J19460,#REF!,0))=K19460,"Sí","NO")</f>
        <v>#REF!</v>
      </c>
    </row>
    <row r="19461" spans="1:13" x14ac:dyDescent="0.25">
      <c r="A19461" t="s">
        <v>42665</v>
      </c>
      <c r="B19461">
        <v>20437452</v>
      </c>
      <c r="C19461">
        <v>1968</v>
      </c>
      <c r="D19461" t="s">
        <v>22594</v>
      </c>
      <c r="E19461" t="s">
        <v>1973</v>
      </c>
      <c r="F19461" t="s">
        <v>131</v>
      </c>
      <c r="G19461" t="s">
        <v>3</v>
      </c>
      <c r="H19461">
        <v>12</v>
      </c>
      <c r="I19461">
        <v>65</v>
      </c>
      <c r="J19461">
        <v>2054</v>
      </c>
      <c r="K19461">
        <v>210</v>
      </c>
      <c r="L19461" t="s">
        <v>23190</v>
      </c>
      <c r="M19461" s="15" t="e">
        <f>IF(INDEX(#REF!,MATCH(Padrón!K19461,#REF!,0),MATCH(Padrón!J19461,#REF!,0))=K19461,"Sí","NO")</f>
        <v>#REF!</v>
      </c>
    </row>
    <row r="19462" spans="1:13" x14ac:dyDescent="0.25">
      <c r="A19462" t="s">
        <v>42666</v>
      </c>
      <c r="B19462">
        <v>27999811</v>
      </c>
      <c r="C19462">
        <v>1980</v>
      </c>
      <c r="D19462" t="s">
        <v>22594</v>
      </c>
      <c r="E19462" t="s">
        <v>22595</v>
      </c>
      <c r="F19462" t="s">
        <v>22596</v>
      </c>
      <c r="G19462" t="s">
        <v>3</v>
      </c>
      <c r="H19462">
        <v>12</v>
      </c>
      <c r="I19462">
        <v>65</v>
      </c>
      <c r="J19462">
        <v>2054</v>
      </c>
      <c r="K19462">
        <v>211</v>
      </c>
      <c r="L19462" t="s">
        <v>23190</v>
      </c>
      <c r="M19462" s="15" t="e">
        <f>IF(INDEX(#REF!,MATCH(Padrón!K19462,#REF!,0),MATCH(Padrón!J19462,#REF!,0))=K19462,"Sí","NO")</f>
        <v>#REF!</v>
      </c>
    </row>
    <row r="19463" spans="1:13" x14ac:dyDescent="0.25">
      <c r="A19463" t="s">
        <v>42667</v>
      </c>
      <c r="B19463">
        <v>8001412</v>
      </c>
      <c r="C19463">
        <v>1950</v>
      </c>
      <c r="D19463" t="s">
        <v>22597</v>
      </c>
      <c r="E19463" t="s">
        <v>22598</v>
      </c>
      <c r="F19463" t="s">
        <v>495</v>
      </c>
      <c r="G19463" t="s">
        <v>3</v>
      </c>
      <c r="H19463">
        <v>12</v>
      </c>
      <c r="I19463">
        <v>65</v>
      </c>
      <c r="J19463">
        <v>2054</v>
      </c>
      <c r="K19463">
        <v>212</v>
      </c>
      <c r="L19463" t="s">
        <v>23190</v>
      </c>
      <c r="M19463" s="15" t="e">
        <f>IF(INDEX(#REF!,MATCH(Padrón!K19463,#REF!,0),MATCH(Padrón!J19463,#REF!,0))=K19463,"Sí","NO")</f>
        <v>#REF!</v>
      </c>
    </row>
    <row r="19464" spans="1:13" x14ac:dyDescent="0.25">
      <c r="A19464" t="s">
        <v>42668</v>
      </c>
      <c r="B19464">
        <v>28818229</v>
      </c>
      <c r="C19464">
        <v>1981</v>
      </c>
      <c r="D19464" t="s">
        <v>22597</v>
      </c>
      <c r="E19464" t="s">
        <v>22599</v>
      </c>
      <c r="F19464" t="s">
        <v>121</v>
      </c>
      <c r="G19464" t="s">
        <v>3</v>
      </c>
      <c r="H19464">
        <v>12</v>
      </c>
      <c r="I19464">
        <v>65</v>
      </c>
      <c r="J19464">
        <v>2054</v>
      </c>
      <c r="K19464">
        <v>213</v>
      </c>
      <c r="L19464" t="s">
        <v>23190</v>
      </c>
      <c r="M19464" s="15" t="e">
        <f>IF(INDEX(#REF!,MATCH(Padrón!K19464,#REF!,0),MATCH(Padrón!J19464,#REF!,0))=K19464,"Sí","NO")</f>
        <v>#REF!</v>
      </c>
    </row>
    <row r="19465" spans="1:13" x14ac:dyDescent="0.25">
      <c r="A19465" t="s">
        <v>42669</v>
      </c>
      <c r="B19465">
        <v>22835643</v>
      </c>
      <c r="C19465">
        <v>1972</v>
      </c>
      <c r="D19465" t="s">
        <v>22597</v>
      </c>
      <c r="E19465" t="s">
        <v>22600</v>
      </c>
      <c r="F19465" t="s">
        <v>22601</v>
      </c>
      <c r="G19465" t="s">
        <v>3</v>
      </c>
      <c r="H19465">
        <v>12</v>
      </c>
      <c r="I19465">
        <v>65</v>
      </c>
      <c r="J19465">
        <v>2054</v>
      </c>
      <c r="K19465">
        <v>214</v>
      </c>
      <c r="L19465" t="s">
        <v>23190</v>
      </c>
      <c r="M19465" s="15" t="e">
        <f>IF(INDEX(#REF!,MATCH(Padrón!K19465,#REF!,0),MATCH(Padrón!J19465,#REF!,0))=K19465,"Sí","NO")</f>
        <v>#REF!</v>
      </c>
    </row>
    <row r="19466" spans="1:13" x14ac:dyDescent="0.25">
      <c r="A19466" t="s">
        <v>42670</v>
      </c>
      <c r="B19466">
        <v>30286336</v>
      </c>
      <c r="C19466">
        <v>1983</v>
      </c>
      <c r="D19466" t="s">
        <v>22602</v>
      </c>
      <c r="E19466" t="s">
        <v>4157</v>
      </c>
      <c r="F19466" t="s">
        <v>1255</v>
      </c>
      <c r="G19466" t="s">
        <v>10</v>
      </c>
      <c r="H19466">
        <v>12</v>
      </c>
      <c r="I19466">
        <v>65</v>
      </c>
      <c r="J19466">
        <v>2054</v>
      </c>
      <c r="K19466">
        <v>215</v>
      </c>
      <c r="L19466" t="s">
        <v>23190</v>
      </c>
      <c r="M19466" s="15" t="e">
        <f>IF(INDEX(#REF!,MATCH(Padrón!K19466,#REF!,0),MATCH(Padrón!J19466,#REF!,0))=K19466,"Sí","NO")</f>
        <v>#REF!</v>
      </c>
    </row>
    <row r="19467" spans="1:13" x14ac:dyDescent="0.25">
      <c r="A19467" t="s">
        <v>42671</v>
      </c>
      <c r="B19467">
        <v>8575344</v>
      </c>
      <c r="C19467">
        <v>1951</v>
      </c>
      <c r="D19467" t="s">
        <v>22603</v>
      </c>
      <c r="E19467" t="s">
        <v>3103</v>
      </c>
      <c r="F19467" t="s">
        <v>5421</v>
      </c>
      <c r="G19467" t="s">
        <v>10</v>
      </c>
      <c r="H19467">
        <v>12</v>
      </c>
      <c r="I19467">
        <v>65</v>
      </c>
      <c r="J19467">
        <v>2054</v>
      </c>
      <c r="K19467">
        <v>216</v>
      </c>
      <c r="L19467" t="s">
        <v>23190</v>
      </c>
      <c r="M19467" s="15" t="e">
        <f>IF(INDEX(#REF!,MATCH(Padrón!K19467,#REF!,0),MATCH(Padrón!J19467,#REF!,0))=K19467,"Sí","NO")</f>
        <v>#REF!</v>
      </c>
    </row>
    <row r="19468" spans="1:13" x14ac:dyDescent="0.25">
      <c r="A19468" t="s">
        <v>42672</v>
      </c>
      <c r="B19468">
        <v>44227454</v>
      </c>
      <c r="C19468">
        <v>2002</v>
      </c>
      <c r="D19468" t="s">
        <v>22604</v>
      </c>
      <c r="E19468" t="s">
        <v>6945</v>
      </c>
      <c r="F19468" t="s">
        <v>22605</v>
      </c>
      <c r="G19468" t="s">
        <v>3</v>
      </c>
      <c r="H19468">
        <v>12</v>
      </c>
      <c r="I19468">
        <v>65</v>
      </c>
      <c r="J19468">
        <v>2054</v>
      </c>
      <c r="K19468">
        <v>217</v>
      </c>
      <c r="L19468" t="s">
        <v>23190</v>
      </c>
      <c r="M19468" s="15" t="e">
        <f>IF(INDEX(#REF!,MATCH(Padrón!K19468,#REF!,0),MATCH(Padrón!J19468,#REF!,0))=K19468,"Sí","NO")</f>
        <v>#REF!</v>
      </c>
    </row>
    <row r="19469" spans="1:13" x14ac:dyDescent="0.25">
      <c r="A19469" t="s">
        <v>42673</v>
      </c>
      <c r="B19469">
        <v>5373230</v>
      </c>
      <c r="C19469">
        <v>1939</v>
      </c>
      <c r="D19469" t="s">
        <v>22604</v>
      </c>
      <c r="E19469" t="s">
        <v>22606</v>
      </c>
      <c r="F19469" t="s">
        <v>22607</v>
      </c>
      <c r="G19469" t="s">
        <v>3</v>
      </c>
      <c r="H19469">
        <v>12</v>
      </c>
      <c r="I19469">
        <v>65</v>
      </c>
      <c r="J19469">
        <v>2054</v>
      </c>
      <c r="K19469">
        <v>218</v>
      </c>
      <c r="L19469" t="s">
        <v>23190</v>
      </c>
      <c r="M19469" s="15" t="e">
        <f>IF(INDEX(#REF!,MATCH(Padrón!K19469,#REF!,0),MATCH(Padrón!J19469,#REF!,0))=K19469,"Sí","NO")</f>
        <v>#REF!</v>
      </c>
    </row>
    <row r="19470" spans="1:13" x14ac:dyDescent="0.25">
      <c r="A19470" t="s">
        <v>42674</v>
      </c>
      <c r="B19470">
        <v>29778709</v>
      </c>
      <c r="C19470">
        <v>1982</v>
      </c>
      <c r="D19470" t="s">
        <v>22604</v>
      </c>
      <c r="E19470" t="s">
        <v>22608</v>
      </c>
      <c r="F19470" t="s">
        <v>22609</v>
      </c>
      <c r="G19470" t="s">
        <v>57</v>
      </c>
      <c r="H19470">
        <v>12</v>
      </c>
      <c r="I19470">
        <v>65</v>
      </c>
      <c r="J19470">
        <v>2054</v>
      </c>
      <c r="K19470">
        <v>219</v>
      </c>
      <c r="L19470" t="s">
        <v>23190</v>
      </c>
      <c r="M19470" s="15" t="e">
        <f>IF(INDEX(#REF!,MATCH(Padrón!K19470,#REF!,0),MATCH(Padrón!J19470,#REF!,0))=K19470,"Sí","NO")</f>
        <v>#REF!</v>
      </c>
    </row>
    <row r="19471" spans="1:13" x14ac:dyDescent="0.25">
      <c r="A19471" t="s">
        <v>42675</v>
      </c>
      <c r="B19471">
        <v>40152105</v>
      </c>
      <c r="C19471">
        <v>1997</v>
      </c>
      <c r="D19471" t="s">
        <v>22604</v>
      </c>
      <c r="E19471" t="s">
        <v>22610</v>
      </c>
      <c r="F19471" t="s">
        <v>1961</v>
      </c>
      <c r="G19471" t="s">
        <v>3</v>
      </c>
      <c r="H19471">
        <v>12</v>
      </c>
      <c r="I19471">
        <v>65</v>
      </c>
      <c r="J19471">
        <v>2054</v>
      </c>
      <c r="K19471">
        <v>220</v>
      </c>
      <c r="L19471" t="s">
        <v>23190</v>
      </c>
      <c r="M19471" s="15" t="e">
        <f>IF(INDEX(#REF!,MATCH(Padrón!K19471,#REF!,0),MATCH(Padrón!J19471,#REF!,0))=K19471,"Sí","NO")</f>
        <v>#REF!</v>
      </c>
    </row>
    <row r="19472" spans="1:13" x14ac:dyDescent="0.25">
      <c r="A19472" t="s">
        <v>42676</v>
      </c>
      <c r="B19472">
        <v>12087593</v>
      </c>
      <c r="C19472">
        <v>1958</v>
      </c>
      <c r="D19472" t="s">
        <v>22611</v>
      </c>
      <c r="E19472" t="s">
        <v>11200</v>
      </c>
      <c r="F19472" t="s">
        <v>22612</v>
      </c>
      <c r="G19472" t="s">
        <v>10</v>
      </c>
      <c r="H19472">
        <v>12</v>
      </c>
      <c r="I19472">
        <v>65</v>
      </c>
      <c r="J19472">
        <v>2054</v>
      </c>
      <c r="K19472">
        <v>221</v>
      </c>
      <c r="L19472" t="s">
        <v>23190</v>
      </c>
      <c r="M19472" s="15" t="e">
        <f>IF(INDEX(#REF!,MATCH(Padrón!K19472,#REF!,0),MATCH(Padrón!J19472,#REF!,0))=K19472,"Sí","NO")</f>
        <v>#REF!</v>
      </c>
    </row>
    <row r="19473" spans="1:13" x14ac:dyDescent="0.25">
      <c r="A19473" t="s">
        <v>42677</v>
      </c>
      <c r="B19473">
        <v>7558204</v>
      </c>
      <c r="C19473">
        <v>1942</v>
      </c>
      <c r="D19473" t="s">
        <v>22613</v>
      </c>
      <c r="E19473" t="s">
        <v>14470</v>
      </c>
      <c r="F19473" t="s">
        <v>22614</v>
      </c>
      <c r="G19473" t="s">
        <v>3</v>
      </c>
      <c r="H19473">
        <v>12</v>
      </c>
      <c r="I19473">
        <v>65</v>
      </c>
      <c r="J19473">
        <v>2054</v>
      </c>
      <c r="K19473">
        <v>222</v>
      </c>
      <c r="L19473" t="s">
        <v>23190</v>
      </c>
      <c r="M19473" s="15" t="e">
        <f>IF(INDEX(#REF!,MATCH(Padrón!K19473,#REF!,0),MATCH(Padrón!J19473,#REF!,0))=K19473,"Sí","NO")</f>
        <v>#REF!</v>
      </c>
    </row>
    <row r="19474" spans="1:13" x14ac:dyDescent="0.25">
      <c r="A19474" t="s">
        <v>42678</v>
      </c>
      <c r="B19474">
        <v>47997377</v>
      </c>
      <c r="C19474">
        <v>2007</v>
      </c>
      <c r="D19474" t="s">
        <v>22613</v>
      </c>
      <c r="E19474" t="s">
        <v>22615</v>
      </c>
      <c r="F19474" t="s">
        <v>22616</v>
      </c>
      <c r="G19474" t="s">
        <v>10</v>
      </c>
      <c r="H19474">
        <v>12</v>
      </c>
      <c r="I19474">
        <v>65</v>
      </c>
      <c r="J19474">
        <v>2054</v>
      </c>
      <c r="K19474">
        <v>223</v>
      </c>
      <c r="L19474" t="s">
        <v>23190</v>
      </c>
      <c r="M19474" s="15" t="e">
        <f>IF(INDEX(#REF!,MATCH(Padrón!K19474,#REF!,0),MATCH(Padrón!J19474,#REF!,0))=K19474,"Sí","NO")</f>
        <v>#REF!</v>
      </c>
    </row>
    <row r="19475" spans="1:13" x14ac:dyDescent="0.25">
      <c r="A19475" t="s">
        <v>42679</v>
      </c>
      <c r="B19475">
        <v>47593295</v>
      </c>
      <c r="C19475">
        <v>2006</v>
      </c>
      <c r="D19475" t="s">
        <v>22613</v>
      </c>
      <c r="E19475" t="s">
        <v>22617</v>
      </c>
      <c r="F19475" t="s">
        <v>3130</v>
      </c>
      <c r="G19475" t="s">
        <v>3</v>
      </c>
      <c r="H19475">
        <v>12</v>
      </c>
      <c r="I19475">
        <v>65</v>
      </c>
      <c r="J19475">
        <v>2054</v>
      </c>
      <c r="K19475">
        <v>224</v>
      </c>
      <c r="L19475" t="s">
        <v>23190</v>
      </c>
      <c r="M19475" s="15" t="e">
        <f>IF(INDEX(#REF!,MATCH(Padrón!K19475,#REF!,0),MATCH(Padrón!J19475,#REF!,0))=K19475,"Sí","NO")</f>
        <v>#REF!</v>
      </c>
    </row>
    <row r="19476" spans="1:13" x14ac:dyDescent="0.25">
      <c r="A19476" t="s">
        <v>42680</v>
      </c>
      <c r="B19476">
        <v>31352602</v>
      </c>
      <c r="C19476">
        <v>1985</v>
      </c>
      <c r="D19476" t="s">
        <v>22613</v>
      </c>
      <c r="E19476" t="s">
        <v>6470</v>
      </c>
      <c r="F19476" t="s">
        <v>22618</v>
      </c>
      <c r="G19476" t="s">
        <v>3</v>
      </c>
      <c r="H19476">
        <v>12</v>
      </c>
      <c r="I19476">
        <v>65</v>
      </c>
      <c r="J19476">
        <v>2054</v>
      </c>
      <c r="K19476">
        <v>225</v>
      </c>
      <c r="L19476" t="s">
        <v>23190</v>
      </c>
      <c r="M19476" s="15" t="e">
        <f>IF(INDEX(#REF!,MATCH(Padrón!K19476,#REF!,0),MATCH(Padrón!J19476,#REF!,0))=K19476,"Sí","NO")</f>
        <v>#REF!</v>
      </c>
    </row>
    <row r="19477" spans="1:13" x14ac:dyDescent="0.25">
      <c r="A19477" t="s">
        <v>42681</v>
      </c>
      <c r="B19477">
        <v>24123144</v>
      </c>
      <c r="C19477">
        <v>1974</v>
      </c>
      <c r="D19477" t="s">
        <v>22613</v>
      </c>
      <c r="E19477" t="s">
        <v>16728</v>
      </c>
      <c r="F19477" t="s">
        <v>22619</v>
      </c>
      <c r="G19477" t="s">
        <v>3</v>
      </c>
      <c r="H19477">
        <v>12</v>
      </c>
      <c r="I19477">
        <v>65</v>
      </c>
      <c r="J19477">
        <v>2054</v>
      </c>
      <c r="K19477">
        <v>226</v>
      </c>
      <c r="L19477" t="s">
        <v>23190</v>
      </c>
      <c r="M19477" s="15" t="e">
        <f>IF(INDEX(#REF!,MATCH(Padrón!K19477,#REF!,0),MATCH(Padrón!J19477,#REF!,0))=K19477,"Sí","NO")</f>
        <v>#REF!</v>
      </c>
    </row>
    <row r="19478" spans="1:13" x14ac:dyDescent="0.25">
      <c r="A19478" t="s">
        <v>42682</v>
      </c>
      <c r="B19478">
        <v>39638278</v>
      </c>
      <c r="C19478">
        <v>1996</v>
      </c>
      <c r="D19478" t="s">
        <v>22613</v>
      </c>
      <c r="E19478" t="s">
        <v>22620</v>
      </c>
      <c r="F19478" t="s">
        <v>133</v>
      </c>
      <c r="G19478" t="s">
        <v>10</v>
      </c>
      <c r="H19478">
        <v>12</v>
      </c>
      <c r="I19478">
        <v>65</v>
      </c>
      <c r="J19478">
        <v>2054</v>
      </c>
      <c r="K19478">
        <v>227</v>
      </c>
      <c r="L19478" t="s">
        <v>23190</v>
      </c>
      <c r="M19478" s="15" t="e">
        <f>IF(INDEX(#REF!,MATCH(Padrón!K19478,#REF!,0),MATCH(Padrón!J19478,#REF!,0))=K19478,"Sí","NO")</f>
        <v>#REF!</v>
      </c>
    </row>
    <row r="19479" spans="1:13" x14ac:dyDescent="0.25">
      <c r="A19479" t="s">
        <v>42683</v>
      </c>
      <c r="B19479">
        <v>26994548</v>
      </c>
      <c r="C19479">
        <v>1978</v>
      </c>
      <c r="D19479" t="s">
        <v>22613</v>
      </c>
      <c r="E19479" t="s">
        <v>130</v>
      </c>
      <c r="F19479" t="s">
        <v>7060</v>
      </c>
      <c r="G19479" t="s">
        <v>10</v>
      </c>
      <c r="H19479">
        <v>12</v>
      </c>
      <c r="I19479">
        <v>65</v>
      </c>
      <c r="J19479">
        <v>2054</v>
      </c>
      <c r="K19479">
        <v>228</v>
      </c>
      <c r="L19479" t="s">
        <v>23190</v>
      </c>
      <c r="M19479" s="15" t="e">
        <f>IF(INDEX(#REF!,MATCH(Padrón!K19479,#REF!,0),MATCH(Padrón!J19479,#REF!,0))=K19479,"Sí","NO")</f>
        <v>#REF!</v>
      </c>
    </row>
    <row r="19480" spans="1:13" x14ac:dyDescent="0.25">
      <c r="A19480" t="s">
        <v>42684</v>
      </c>
      <c r="B19480">
        <v>28553655</v>
      </c>
      <c r="C19480">
        <v>1981</v>
      </c>
      <c r="D19480" t="s">
        <v>22613</v>
      </c>
      <c r="E19480" t="s">
        <v>22621</v>
      </c>
      <c r="F19480" t="s">
        <v>16046</v>
      </c>
      <c r="G19480" t="s">
        <v>3</v>
      </c>
      <c r="H19480">
        <v>12</v>
      </c>
      <c r="I19480">
        <v>65</v>
      </c>
      <c r="J19480">
        <v>2054</v>
      </c>
      <c r="K19480">
        <v>229</v>
      </c>
      <c r="L19480" t="s">
        <v>23190</v>
      </c>
      <c r="M19480" s="15" t="e">
        <f>IF(INDEX(#REF!,MATCH(Padrón!K19480,#REF!,0),MATCH(Padrón!J19480,#REF!,0))=K19480,"Sí","NO")</f>
        <v>#REF!</v>
      </c>
    </row>
    <row r="19481" spans="1:13" x14ac:dyDescent="0.25">
      <c r="A19481" t="s">
        <v>42685</v>
      </c>
      <c r="B19481">
        <v>30488895</v>
      </c>
      <c r="C19481">
        <v>1983</v>
      </c>
      <c r="D19481" t="s">
        <v>22613</v>
      </c>
      <c r="E19481" t="s">
        <v>12595</v>
      </c>
      <c r="F19481" t="s">
        <v>22622</v>
      </c>
      <c r="G19481" t="s">
        <v>3</v>
      </c>
      <c r="H19481">
        <v>12</v>
      </c>
      <c r="I19481">
        <v>65</v>
      </c>
      <c r="J19481">
        <v>2054</v>
      </c>
      <c r="K19481">
        <v>230</v>
      </c>
      <c r="L19481" t="s">
        <v>23190</v>
      </c>
      <c r="M19481" s="15" t="e">
        <f>IF(INDEX(#REF!,MATCH(Padrón!K19481,#REF!,0),MATCH(Padrón!J19481,#REF!,0))=K19481,"Sí","NO")</f>
        <v>#REF!</v>
      </c>
    </row>
    <row r="19482" spans="1:13" x14ac:dyDescent="0.25">
      <c r="A19482" t="s">
        <v>42686</v>
      </c>
      <c r="B19482">
        <v>18524917</v>
      </c>
      <c r="C19482">
        <v>1967</v>
      </c>
      <c r="D19482" t="s">
        <v>22613</v>
      </c>
      <c r="E19482" t="s">
        <v>2549</v>
      </c>
      <c r="F19482" t="s">
        <v>22623</v>
      </c>
      <c r="G19482" t="s">
        <v>3</v>
      </c>
      <c r="H19482">
        <v>12</v>
      </c>
      <c r="I19482">
        <v>65</v>
      </c>
      <c r="J19482">
        <v>2054</v>
      </c>
      <c r="K19482">
        <v>231</v>
      </c>
      <c r="L19482" t="s">
        <v>23190</v>
      </c>
      <c r="M19482" s="15" t="e">
        <f>IF(INDEX(#REF!,MATCH(Padrón!K19482,#REF!,0),MATCH(Padrón!J19482,#REF!,0))=K19482,"Sí","NO")</f>
        <v>#REF!</v>
      </c>
    </row>
    <row r="19483" spans="1:13" x14ac:dyDescent="0.25">
      <c r="A19483" t="s">
        <v>42687</v>
      </c>
      <c r="B19483">
        <v>42968396</v>
      </c>
      <c r="C19483">
        <v>2000</v>
      </c>
      <c r="D19483" t="s">
        <v>22613</v>
      </c>
      <c r="E19483" t="s">
        <v>22624</v>
      </c>
      <c r="F19483" t="s">
        <v>19294</v>
      </c>
      <c r="G19483" t="s">
        <v>3</v>
      </c>
      <c r="H19483">
        <v>12</v>
      </c>
      <c r="I19483">
        <v>65</v>
      </c>
      <c r="J19483">
        <v>2054</v>
      </c>
      <c r="K19483">
        <v>232</v>
      </c>
      <c r="L19483" t="s">
        <v>23190</v>
      </c>
      <c r="M19483" s="15" t="e">
        <f>IF(INDEX(#REF!,MATCH(Padrón!K19483,#REF!,0),MATCH(Padrón!J19483,#REF!,0))=K19483,"Sí","NO")</f>
        <v>#REF!</v>
      </c>
    </row>
    <row r="19484" spans="1:13" x14ac:dyDescent="0.25">
      <c r="A19484" t="s">
        <v>42688</v>
      </c>
      <c r="B19484">
        <v>28313296</v>
      </c>
      <c r="C19484">
        <v>1981</v>
      </c>
      <c r="D19484" t="s">
        <v>22613</v>
      </c>
      <c r="E19484" t="s">
        <v>10684</v>
      </c>
      <c r="F19484" t="s">
        <v>7106</v>
      </c>
      <c r="G19484" t="s">
        <v>3</v>
      </c>
      <c r="H19484">
        <v>12</v>
      </c>
      <c r="I19484">
        <v>65</v>
      </c>
      <c r="J19484">
        <v>2054</v>
      </c>
      <c r="K19484">
        <v>233</v>
      </c>
      <c r="L19484" t="s">
        <v>23190</v>
      </c>
      <c r="M19484" s="15" t="e">
        <f>IF(INDEX(#REF!,MATCH(Padrón!K19484,#REF!,0),MATCH(Padrón!J19484,#REF!,0))=K19484,"Sí","NO")</f>
        <v>#REF!</v>
      </c>
    </row>
    <row r="19485" spans="1:13" x14ac:dyDescent="0.25">
      <c r="A19485" t="s">
        <v>42689</v>
      </c>
      <c r="B19485">
        <v>44280193</v>
      </c>
      <c r="C19485">
        <v>2002</v>
      </c>
      <c r="D19485" t="s">
        <v>22613</v>
      </c>
      <c r="E19485" t="s">
        <v>155</v>
      </c>
      <c r="F19485" t="s">
        <v>133</v>
      </c>
      <c r="G19485" t="s">
        <v>3</v>
      </c>
      <c r="H19485">
        <v>12</v>
      </c>
      <c r="I19485">
        <v>65</v>
      </c>
      <c r="J19485">
        <v>2054</v>
      </c>
      <c r="K19485">
        <v>234</v>
      </c>
      <c r="L19485" t="s">
        <v>23190</v>
      </c>
      <c r="M19485" s="15" t="e">
        <f>IF(INDEX(#REF!,MATCH(Padrón!K19485,#REF!,0),MATCH(Padrón!J19485,#REF!,0))=K19485,"Sí","NO")</f>
        <v>#REF!</v>
      </c>
    </row>
    <row r="19486" spans="1:13" x14ac:dyDescent="0.25">
      <c r="A19486" t="s">
        <v>42690</v>
      </c>
      <c r="B19486">
        <v>22383482</v>
      </c>
      <c r="C19486">
        <v>1971</v>
      </c>
      <c r="D19486" t="s">
        <v>22613</v>
      </c>
      <c r="E19486" t="s">
        <v>22625</v>
      </c>
      <c r="F19486" t="s">
        <v>22626</v>
      </c>
      <c r="G19486" t="s">
        <v>3</v>
      </c>
      <c r="H19486">
        <v>12</v>
      </c>
      <c r="I19486">
        <v>65</v>
      </c>
      <c r="J19486">
        <v>2054</v>
      </c>
      <c r="K19486">
        <v>235</v>
      </c>
      <c r="L19486" t="s">
        <v>23190</v>
      </c>
      <c r="M19486" s="15" t="e">
        <f>IF(INDEX(#REF!,MATCH(Padrón!K19486,#REF!,0),MATCH(Padrón!J19486,#REF!,0))=K19486,"Sí","NO")</f>
        <v>#REF!</v>
      </c>
    </row>
    <row r="19487" spans="1:13" x14ac:dyDescent="0.25">
      <c r="A19487" t="s">
        <v>42691</v>
      </c>
      <c r="B19487">
        <v>46167775</v>
      </c>
      <c r="C19487">
        <v>2004</v>
      </c>
      <c r="D19487" t="s">
        <v>22613</v>
      </c>
      <c r="E19487" t="s">
        <v>22627</v>
      </c>
      <c r="F19487" t="s">
        <v>7897</v>
      </c>
      <c r="G19487" t="s">
        <v>3</v>
      </c>
      <c r="H19487">
        <v>12</v>
      </c>
      <c r="I19487">
        <v>65</v>
      </c>
      <c r="J19487">
        <v>2054</v>
      </c>
      <c r="K19487">
        <v>236</v>
      </c>
      <c r="L19487" t="s">
        <v>23190</v>
      </c>
      <c r="M19487" s="15" t="e">
        <f>IF(INDEX(#REF!,MATCH(Padrón!K19487,#REF!,0),MATCH(Padrón!J19487,#REF!,0))=K19487,"Sí","NO")</f>
        <v>#REF!</v>
      </c>
    </row>
    <row r="19488" spans="1:13" x14ac:dyDescent="0.25">
      <c r="A19488" t="s">
        <v>42692</v>
      </c>
      <c r="B19488">
        <v>12233741</v>
      </c>
      <c r="C19488">
        <v>1958</v>
      </c>
      <c r="D19488" t="s">
        <v>22613</v>
      </c>
      <c r="E19488" t="s">
        <v>22628</v>
      </c>
      <c r="F19488" t="s">
        <v>7897</v>
      </c>
      <c r="G19488" t="s">
        <v>10</v>
      </c>
      <c r="H19488">
        <v>12</v>
      </c>
      <c r="I19488">
        <v>65</v>
      </c>
      <c r="J19488">
        <v>2054</v>
      </c>
      <c r="K19488">
        <v>237</v>
      </c>
      <c r="L19488" t="s">
        <v>23190</v>
      </c>
      <c r="M19488" s="15" t="e">
        <f>IF(INDEX(#REF!,MATCH(Padrón!K19488,#REF!,0),MATCH(Padrón!J19488,#REF!,0))=K19488,"Sí","NO")</f>
        <v>#REF!</v>
      </c>
    </row>
    <row r="19489" spans="1:13" x14ac:dyDescent="0.25">
      <c r="A19489" t="s">
        <v>42693</v>
      </c>
      <c r="B19489">
        <v>7666924</v>
      </c>
      <c r="C19489">
        <v>1950</v>
      </c>
      <c r="D19489" t="s">
        <v>22613</v>
      </c>
      <c r="E19489" t="s">
        <v>22629</v>
      </c>
      <c r="F19489" t="s">
        <v>8785</v>
      </c>
      <c r="G19489" t="s">
        <v>3</v>
      </c>
      <c r="H19489">
        <v>12</v>
      </c>
      <c r="I19489">
        <v>65</v>
      </c>
      <c r="J19489">
        <v>2054</v>
      </c>
      <c r="K19489">
        <v>238</v>
      </c>
      <c r="L19489" t="s">
        <v>23190</v>
      </c>
      <c r="M19489" s="15" t="e">
        <f>IF(INDEX(#REF!,MATCH(Padrón!K19489,#REF!,0),MATCH(Padrón!J19489,#REF!,0))=K19489,"Sí","NO")</f>
        <v>#REF!</v>
      </c>
    </row>
    <row r="19490" spans="1:13" x14ac:dyDescent="0.25">
      <c r="A19490" t="s">
        <v>42694</v>
      </c>
      <c r="B19490">
        <v>28313073</v>
      </c>
      <c r="C19490">
        <v>1980</v>
      </c>
      <c r="D19490" t="s">
        <v>22613</v>
      </c>
      <c r="E19490" t="s">
        <v>22630</v>
      </c>
      <c r="F19490" t="s">
        <v>2518</v>
      </c>
      <c r="G19490" t="s">
        <v>3</v>
      </c>
      <c r="H19490">
        <v>12</v>
      </c>
      <c r="I19490">
        <v>65</v>
      </c>
      <c r="J19490">
        <v>2054</v>
      </c>
      <c r="K19490">
        <v>239</v>
      </c>
      <c r="L19490" t="s">
        <v>23190</v>
      </c>
      <c r="M19490" s="15" t="e">
        <f>IF(INDEX(#REF!,MATCH(Padrón!K19490,#REF!,0),MATCH(Padrón!J19490,#REF!,0))=K19490,"Sí","NO")</f>
        <v>#REF!</v>
      </c>
    </row>
    <row r="19491" spans="1:13" x14ac:dyDescent="0.25">
      <c r="A19491" t="s">
        <v>42695</v>
      </c>
      <c r="B19491">
        <v>13590041</v>
      </c>
      <c r="C19491">
        <v>1959</v>
      </c>
      <c r="D19491" t="s">
        <v>22613</v>
      </c>
      <c r="E19491" t="s">
        <v>6706</v>
      </c>
      <c r="F19491" t="s">
        <v>22631</v>
      </c>
      <c r="G19491" t="s">
        <v>10</v>
      </c>
      <c r="H19491">
        <v>12</v>
      </c>
      <c r="I19491">
        <v>65</v>
      </c>
      <c r="J19491">
        <v>2054</v>
      </c>
      <c r="K19491">
        <v>240</v>
      </c>
      <c r="L19491" t="s">
        <v>23190</v>
      </c>
      <c r="M19491" s="15" t="e">
        <f>IF(INDEX(#REF!,MATCH(Padrón!K19491,#REF!,0),MATCH(Padrón!J19491,#REF!,0))=K19491,"Sí","NO")</f>
        <v>#REF!</v>
      </c>
    </row>
    <row r="19492" spans="1:13" x14ac:dyDescent="0.25">
      <c r="A19492" t="s">
        <v>42696</v>
      </c>
      <c r="B19492">
        <v>17135369</v>
      </c>
      <c r="C19492">
        <v>1965</v>
      </c>
      <c r="D19492" t="s">
        <v>22613</v>
      </c>
      <c r="E19492" t="s">
        <v>201</v>
      </c>
      <c r="F19492" t="s">
        <v>22632</v>
      </c>
      <c r="G19492" t="s">
        <v>10</v>
      </c>
      <c r="H19492">
        <v>12</v>
      </c>
      <c r="I19492">
        <v>65</v>
      </c>
      <c r="J19492">
        <v>2054</v>
      </c>
      <c r="K19492">
        <v>241</v>
      </c>
      <c r="L19492" t="s">
        <v>23190</v>
      </c>
      <c r="M19492" s="15" t="e">
        <f>IF(INDEX(#REF!,MATCH(Padrón!K19492,#REF!,0),MATCH(Padrón!J19492,#REF!,0))=K19492,"Sí","NO")</f>
        <v>#REF!</v>
      </c>
    </row>
    <row r="19493" spans="1:13" x14ac:dyDescent="0.25">
      <c r="A19493" t="s">
        <v>42697</v>
      </c>
      <c r="B19493">
        <v>14423928</v>
      </c>
      <c r="C19493">
        <v>1961</v>
      </c>
      <c r="D19493" t="s">
        <v>22613</v>
      </c>
      <c r="E19493" t="s">
        <v>22633</v>
      </c>
      <c r="F19493" t="s">
        <v>22634</v>
      </c>
      <c r="G19493" t="s">
        <v>3</v>
      </c>
      <c r="H19493">
        <v>12</v>
      </c>
      <c r="I19493">
        <v>65</v>
      </c>
      <c r="J19493">
        <v>2054</v>
      </c>
      <c r="K19493">
        <v>242</v>
      </c>
      <c r="L19493" t="s">
        <v>23190</v>
      </c>
      <c r="M19493" s="15" t="e">
        <f>IF(INDEX(#REF!,MATCH(Padrón!K19493,#REF!,0),MATCH(Padrón!J19493,#REF!,0))=K19493,"Sí","NO")</f>
        <v>#REF!</v>
      </c>
    </row>
    <row r="19494" spans="1:13" x14ac:dyDescent="0.25">
      <c r="A19494" t="s">
        <v>42698</v>
      </c>
      <c r="B19494">
        <v>14423990</v>
      </c>
      <c r="C19494">
        <v>1961</v>
      </c>
      <c r="D19494" t="s">
        <v>22613</v>
      </c>
      <c r="E19494" t="s">
        <v>22635</v>
      </c>
      <c r="F19494" t="s">
        <v>22636</v>
      </c>
      <c r="G19494" t="s">
        <v>3</v>
      </c>
      <c r="H19494">
        <v>12</v>
      </c>
      <c r="I19494">
        <v>65</v>
      </c>
      <c r="J19494">
        <v>2054</v>
      </c>
      <c r="K19494">
        <v>243</v>
      </c>
      <c r="L19494" t="s">
        <v>23190</v>
      </c>
      <c r="M19494" s="15" t="e">
        <f>IF(INDEX(#REF!,MATCH(Padrón!K19494,#REF!,0),MATCH(Padrón!J19494,#REF!,0))=K19494,"Sí","NO")</f>
        <v>#REF!</v>
      </c>
    </row>
    <row r="19495" spans="1:13" x14ac:dyDescent="0.25">
      <c r="A19495" t="s">
        <v>42699</v>
      </c>
      <c r="B19495">
        <v>28001007</v>
      </c>
      <c r="C19495">
        <v>1980</v>
      </c>
      <c r="D19495" t="s">
        <v>22613</v>
      </c>
      <c r="E19495" t="s">
        <v>5467</v>
      </c>
      <c r="F19495" t="s">
        <v>4580</v>
      </c>
      <c r="G19495" t="s">
        <v>3</v>
      </c>
      <c r="H19495">
        <v>12</v>
      </c>
      <c r="I19495">
        <v>65</v>
      </c>
      <c r="J19495">
        <v>2054</v>
      </c>
      <c r="K19495">
        <v>244</v>
      </c>
      <c r="L19495" t="s">
        <v>23190</v>
      </c>
      <c r="M19495" s="15" t="e">
        <f>IF(INDEX(#REF!,MATCH(Padrón!K19495,#REF!,0),MATCH(Padrón!J19495,#REF!,0))=K19495,"Sí","NO")</f>
        <v>#REF!</v>
      </c>
    </row>
    <row r="19496" spans="1:13" x14ac:dyDescent="0.25">
      <c r="A19496" t="s">
        <v>42700</v>
      </c>
      <c r="B19496">
        <v>41285648</v>
      </c>
      <c r="C19496">
        <v>1997</v>
      </c>
      <c r="D19496" t="s">
        <v>22613</v>
      </c>
      <c r="E19496" t="s">
        <v>22637</v>
      </c>
      <c r="F19496" t="s">
        <v>22638</v>
      </c>
      <c r="G19496" t="s">
        <v>3</v>
      </c>
      <c r="H19496">
        <v>12</v>
      </c>
      <c r="I19496">
        <v>65</v>
      </c>
      <c r="J19496">
        <v>2054</v>
      </c>
      <c r="K19496">
        <v>245</v>
      </c>
      <c r="L19496" t="s">
        <v>23190</v>
      </c>
      <c r="M19496" s="15" t="e">
        <f>IF(INDEX(#REF!,MATCH(Padrón!K19496,#REF!,0),MATCH(Padrón!J19496,#REF!,0))=K19496,"Sí","NO")</f>
        <v>#REF!</v>
      </c>
    </row>
    <row r="19497" spans="1:13" x14ac:dyDescent="0.25">
      <c r="A19497" t="s">
        <v>42701</v>
      </c>
      <c r="B19497">
        <v>20491774</v>
      </c>
      <c r="C19497">
        <v>1968</v>
      </c>
      <c r="D19497" t="s">
        <v>22613</v>
      </c>
      <c r="E19497" t="s">
        <v>21314</v>
      </c>
      <c r="F19497" t="s">
        <v>22639</v>
      </c>
      <c r="G19497" t="s">
        <v>10</v>
      </c>
      <c r="H19497">
        <v>12</v>
      </c>
      <c r="I19497">
        <v>65</v>
      </c>
      <c r="J19497">
        <v>2054</v>
      </c>
      <c r="K19497">
        <v>246</v>
      </c>
      <c r="L19497" t="s">
        <v>23190</v>
      </c>
      <c r="M19497" s="15" t="e">
        <f>IF(INDEX(#REF!,MATCH(Padrón!K19497,#REF!,0),MATCH(Padrón!J19497,#REF!,0))=K19497,"Sí","NO")</f>
        <v>#REF!</v>
      </c>
    </row>
    <row r="19498" spans="1:13" x14ac:dyDescent="0.25">
      <c r="A19498" t="s">
        <v>42702</v>
      </c>
      <c r="B19498">
        <v>22427835</v>
      </c>
      <c r="C19498">
        <v>1971</v>
      </c>
      <c r="D19498" t="s">
        <v>22613</v>
      </c>
      <c r="E19498" t="s">
        <v>22640</v>
      </c>
      <c r="F19498" t="s">
        <v>22641</v>
      </c>
      <c r="G19498" t="s">
        <v>3</v>
      </c>
      <c r="H19498">
        <v>12</v>
      </c>
      <c r="I19498">
        <v>65</v>
      </c>
      <c r="J19498">
        <v>2054</v>
      </c>
      <c r="K19498">
        <v>247</v>
      </c>
      <c r="L19498" t="s">
        <v>23190</v>
      </c>
      <c r="M19498" s="15" t="e">
        <f>IF(INDEX(#REF!,MATCH(Padrón!K19498,#REF!,0),MATCH(Padrón!J19498,#REF!,0))=K19498,"Sí","NO")</f>
        <v>#REF!</v>
      </c>
    </row>
    <row r="19499" spans="1:13" x14ac:dyDescent="0.25">
      <c r="A19499" t="s">
        <v>42703</v>
      </c>
      <c r="B19499">
        <v>24906539</v>
      </c>
      <c r="C19499">
        <v>1975</v>
      </c>
      <c r="D19499" t="s">
        <v>22613</v>
      </c>
      <c r="E19499" t="s">
        <v>10070</v>
      </c>
      <c r="F19499" t="s">
        <v>74</v>
      </c>
      <c r="G19499" t="s">
        <v>3</v>
      </c>
      <c r="H19499">
        <v>12</v>
      </c>
      <c r="I19499">
        <v>65</v>
      </c>
      <c r="J19499">
        <v>2054</v>
      </c>
      <c r="K19499">
        <v>248</v>
      </c>
      <c r="L19499" t="s">
        <v>23190</v>
      </c>
      <c r="M19499" s="15" t="e">
        <f>IF(INDEX(#REF!,MATCH(Padrón!K19499,#REF!,0),MATCH(Padrón!J19499,#REF!,0))=K19499,"Sí","NO")</f>
        <v>#REF!</v>
      </c>
    </row>
    <row r="19500" spans="1:13" x14ac:dyDescent="0.25">
      <c r="A19500" t="s">
        <v>42704</v>
      </c>
      <c r="B19500">
        <v>43832471</v>
      </c>
      <c r="C19500">
        <v>2001</v>
      </c>
      <c r="D19500" t="s">
        <v>22613</v>
      </c>
      <c r="E19500" t="s">
        <v>6499</v>
      </c>
      <c r="F19500" t="s">
        <v>8828</v>
      </c>
      <c r="G19500" t="s">
        <v>3</v>
      </c>
      <c r="H19500">
        <v>12</v>
      </c>
      <c r="I19500">
        <v>65</v>
      </c>
      <c r="J19500">
        <v>2054</v>
      </c>
      <c r="K19500">
        <v>249</v>
      </c>
      <c r="L19500" t="s">
        <v>23190</v>
      </c>
      <c r="M19500" s="15" t="e">
        <f>IF(INDEX(#REF!,MATCH(Padrón!K19500,#REF!,0),MATCH(Padrón!J19500,#REF!,0))=K19500,"Sí","NO")</f>
        <v>#REF!</v>
      </c>
    </row>
    <row r="19501" spans="1:13" x14ac:dyDescent="0.25">
      <c r="A19501" t="s">
        <v>42705</v>
      </c>
      <c r="B19501">
        <v>24845591</v>
      </c>
      <c r="C19501">
        <v>1975</v>
      </c>
      <c r="D19501" t="s">
        <v>22613</v>
      </c>
      <c r="E19501" t="s">
        <v>22642</v>
      </c>
      <c r="F19501" t="s">
        <v>22643</v>
      </c>
      <c r="G19501" t="s">
        <v>3</v>
      </c>
      <c r="H19501">
        <v>12</v>
      </c>
      <c r="I19501">
        <v>65</v>
      </c>
      <c r="J19501">
        <v>2054</v>
      </c>
      <c r="K19501">
        <v>250</v>
      </c>
      <c r="L19501" t="s">
        <v>23190</v>
      </c>
      <c r="M19501" s="15" t="e">
        <f>IF(INDEX(#REF!,MATCH(Padrón!K19501,#REF!,0),MATCH(Padrón!J19501,#REF!,0))=K19501,"Sí","NO")</f>
        <v>#REF!</v>
      </c>
    </row>
    <row r="19502" spans="1:13" x14ac:dyDescent="0.25">
      <c r="A19502" t="s">
        <v>42706</v>
      </c>
      <c r="B19502">
        <v>48355802</v>
      </c>
      <c r="C19502">
        <v>2007</v>
      </c>
      <c r="D19502" t="s">
        <v>22613</v>
      </c>
      <c r="E19502" t="s">
        <v>22644</v>
      </c>
      <c r="F19502" t="s">
        <v>22645</v>
      </c>
      <c r="G19502" t="s">
        <v>3</v>
      </c>
      <c r="H19502">
        <v>12</v>
      </c>
      <c r="I19502">
        <v>65</v>
      </c>
      <c r="J19502">
        <v>2054</v>
      </c>
      <c r="K19502">
        <v>251</v>
      </c>
      <c r="L19502" t="s">
        <v>23190</v>
      </c>
      <c r="M19502" s="15" t="e">
        <f>IF(INDEX(#REF!,MATCH(Padrón!K19502,#REF!,0),MATCH(Padrón!J19502,#REF!,0))=K19502,"Sí","NO")</f>
        <v>#REF!</v>
      </c>
    </row>
    <row r="19503" spans="1:13" x14ac:dyDescent="0.25">
      <c r="A19503" t="s">
        <v>42707</v>
      </c>
      <c r="B19503">
        <v>31122679</v>
      </c>
      <c r="C19503">
        <v>1985</v>
      </c>
      <c r="D19503" t="s">
        <v>22613</v>
      </c>
      <c r="E19503" t="s">
        <v>8506</v>
      </c>
      <c r="F19503" t="s">
        <v>22646</v>
      </c>
      <c r="G19503" t="s">
        <v>3</v>
      </c>
      <c r="H19503">
        <v>12</v>
      </c>
      <c r="I19503">
        <v>65</v>
      </c>
      <c r="J19503">
        <v>2054</v>
      </c>
      <c r="K19503">
        <v>252</v>
      </c>
      <c r="L19503" t="s">
        <v>23190</v>
      </c>
      <c r="M19503" s="15" t="e">
        <f>IF(INDEX(#REF!,MATCH(Padrón!K19503,#REF!,0),MATCH(Padrón!J19503,#REF!,0))=K19503,"Sí","NO")</f>
        <v>#REF!</v>
      </c>
    </row>
    <row r="19504" spans="1:13" x14ac:dyDescent="0.25">
      <c r="A19504" t="s">
        <v>42708</v>
      </c>
      <c r="B19504">
        <v>20644725</v>
      </c>
      <c r="C19504">
        <v>1969</v>
      </c>
      <c r="D19504" t="s">
        <v>22613</v>
      </c>
      <c r="E19504" t="s">
        <v>22647</v>
      </c>
      <c r="F19504" t="s">
        <v>1566</v>
      </c>
      <c r="G19504" t="s">
        <v>3</v>
      </c>
      <c r="H19504">
        <v>12</v>
      </c>
      <c r="I19504">
        <v>65</v>
      </c>
      <c r="J19504">
        <v>2054</v>
      </c>
      <c r="K19504">
        <v>253</v>
      </c>
      <c r="L19504" t="s">
        <v>23190</v>
      </c>
      <c r="M19504" s="15" t="e">
        <f>IF(INDEX(#REF!,MATCH(Padrón!K19504,#REF!,0),MATCH(Padrón!J19504,#REF!,0))=K19504,"Sí","NO")</f>
        <v>#REF!</v>
      </c>
    </row>
    <row r="19505" spans="1:13" x14ac:dyDescent="0.25">
      <c r="A19505" t="s">
        <v>42709</v>
      </c>
      <c r="B19505">
        <v>26856813</v>
      </c>
      <c r="C19505">
        <v>1978</v>
      </c>
      <c r="D19505" t="s">
        <v>22613</v>
      </c>
      <c r="E19505" t="s">
        <v>2381</v>
      </c>
      <c r="F19505" t="s">
        <v>35</v>
      </c>
      <c r="G19505" t="s">
        <v>3</v>
      </c>
      <c r="H19505">
        <v>12</v>
      </c>
      <c r="I19505">
        <v>65</v>
      </c>
      <c r="J19505">
        <v>2054</v>
      </c>
      <c r="K19505">
        <v>254</v>
      </c>
      <c r="L19505" t="s">
        <v>23190</v>
      </c>
      <c r="M19505" s="15" t="e">
        <f>IF(INDEX(#REF!,MATCH(Padrón!K19505,#REF!,0),MATCH(Padrón!J19505,#REF!,0))=K19505,"Sí","NO")</f>
        <v>#REF!</v>
      </c>
    </row>
    <row r="19506" spans="1:13" x14ac:dyDescent="0.25">
      <c r="A19506" t="s">
        <v>42710</v>
      </c>
      <c r="B19506">
        <v>10876870</v>
      </c>
      <c r="C19506">
        <v>1953</v>
      </c>
      <c r="D19506" t="s">
        <v>22613</v>
      </c>
      <c r="E19506" t="s">
        <v>8305</v>
      </c>
      <c r="F19506" t="s">
        <v>10426</v>
      </c>
      <c r="G19506" t="s">
        <v>3</v>
      </c>
      <c r="H19506">
        <v>12</v>
      </c>
      <c r="I19506">
        <v>65</v>
      </c>
      <c r="J19506">
        <v>2054</v>
      </c>
      <c r="K19506">
        <v>255</v>
      </c>
      <c r="L19506" t="s">
        <v>23190</v>
      </c>
      <c r="M19506" s="15" t="e">
        <f>IF(INDEX(#REF!,MATCH(Padrón!K19506,#REF!,0),MATCH(Padrón!J19506,#REF!,0))=K19506,"Sí","NO")</f>
        <v>#REF!</v>
      </c>
    </row>
    <row r="19507" spans="1:13" x14ac:dyDescent="0.25">
      <c r="A19507" t="s">
        <v>42711</v>
      </c>
      <c r="B19507">
        <v>18097137</v>
      </c>
      <c r="C19507">
        <v>1966</v>
      </c>
      <c r="D19507" t="s">
        <v>22613</v>
      </c>
      <c r="E19507" t="s">
        <v>3133</v>
      </c>
      <c r="F19507" t="s">
        <v>22648</v>
      </c>
      <c r="G19507" t="s">
        <v>10</v>
      </c>
      <c r="H19507">
        <v>12</v>
      </c>
      <c r="I19507">
        <v>65</v>
      </c>
      <c r="J19507">
        <v>2054</v>
      </c>
      <c r="K19507">
        <v>256</v>
      </c>
      <c r="L19507" t="s">
        <v>23190</v>
      </c>
      <c r="M19507" s="15" t="e">
        <f>IF(INDEX(#REF!,MATCH(Padrón!K19507,#REF!,0),MATCH(Padrón!J19507,#REF!,0))=K19507,"Sí","NO")</f>
        <v>#REF!</v>
      </c>
    </row>
    <row r="19508" spans="1:13" x14ac:dyDescent="0.25">
      <c r="A19508" t="s">
        <v>42712</v>
      </c>
      <c r="B19508">
        <v>25589402</v>
      </c>
      <c r="C19508">
        <v>1976</v>
      </c>
      <c r="D19508" t="s">
        <v>22613</v>
      </c>
      <c r="E19508" t="s">
        <v>2888</v>
      </c>
      <c r="F19508" t="s">
        <v>1139</v>
      </c>
      <c r="G19508" t="s">
        <v>3</v>
      </c>
      <c r="H19508">
        <v>12</v>
      </c>
      <c r="I19508">
        <v>65</v>
      </c>
      <c r="J19508">
        <v>2054</v>
      </c>
      <c r="K19508">
        <v>257</v>
      </c>
      <c r="L19508" t="s">
        <v>23190</v>
      </c>
      <c r="M19508" s="15" t="e">
        <f>IF(INDEX(#REF!,MATCH(Padrón!K19508,#REF!,0),MATCH(Padrón!J19508,#REF!,0))=K19508,"Sí","NO")</f>
        <v>#REF!</v>
      </c>
    </row>
    <row r="19509" spans="1:13" x14ac:dyDescent="0.25">
      <c r="A19509" t="s">
        <v>42713</v>
      </c>
      <c r="B19509">
        <v>1557686</v>
      </c>
      <c r="C19509">
        <v>1933</v>
      </c>
      <c r="D19509" t="s">
        <v>22613</v>
      </c>
      <c r="E19509" t="s">
        <v>15675</v>
      </c>
      <c r="F19509" t="s">
        <v>2076</v>
      </c>
      <c r="G19509" t="s">
        <v>14</v>
      </c>
      <c r="H19509">
        <v>12</v>
      </c>
      <c r="I19509">
        <v>65</v>
      </c>
      <c r="J19509">
        <v>2054</v>
      </c>
      <c r="K19509">
        <v>258</v>
      </c>
      <c r="L19509" t="s">
        <v>23190</v>
      </c>
      <c r="M19509" s="15" t="e">
        <f>IF(INDEX(#REF!,MATCH(Padrón!K19509,#REF!,0),MATCH(Padrón!J19509,#REF!,0))=K19509,"Sí","NO")</f>
        <v>#REF!</v>
      </c>
    </row>
    <row r="19510" spans="1:13" x14ac:dyDescent="0.25">
      <c r="A19510" t="s">
        <v>42714</v>
      </c>
      <c r="B19510">
        <v>41878011</v>
      </c>
      <c r="C19510">
        <v>1998</v>
      </c>
      <c r="D19510" t="s">
        <v>22613</v>
      </c>
      <c r="E19510" t="s">
        <v>8205</v>
      </c>
      <c r="F19510" t="s">
        <v>22649</v>
      </c>
      <c r="G19510" t="s">
        <v>3</v>
      </c>
      <c r="H19510">
        <v>12</v>
      </c>
      <c r="I19510">
        <v>65</v>
      </c>
      <c r="J19510">
        <v>2054</v>
      </c>
      <c r="K19510">
        <v>259</v>
      </c>
      <c r="L19510" t="s">
        <v>23190</v>
      </c>
      <c r="M19510" s="15" t="e">
        <f>IF(INDEX(#REF!,MATCH(Padrón!K19510,#REF!,0),MATCH(Padrón!J19510,#REF!,0))=K19510,"Sí","NO")</f>
        <v>#REF!</v>
      </c>
    </row>
    <row r="19511" spans="1:13" x14ac:dyDescent="0.25">
      <c r="A19511" t="s">
        <v>42715</v>
      </c>
      <c r="B19511">
        <v>33217459</v>
      </c>
      <c r="C19511">
        <v>1988</v>
      </c>
      <c r="D19511" t="s">
        <v>22613</v>
      </c>
      <c r="E19511" t="s">
        <v>12378</v>
      </c>
      <c r="F19511" t="s">
        <v>11069</v>
      </c>
      <c r="G19511" t="s">
        <v>3</v>
      </c>
      <c r="H19511">
        <v>12</v>
      </c>
      <c r="I19511">
        <v>65</v>
      </c>
      <c r="J19511">
        <v>2054</v>
      </c>
      <c r="K19511">
        <v>260</v>
      </c>
      <c r="L19511" t="s">
        <v>23190</v>
      </c>
      <c r="M19511" s="15" t="e">
        <f>IF(INDEX(#REF!,MATCH(Padrón!K19511,#REF!,0),MATCH(Padrón!J19511,#REF!,0))=K19511,"Sí","NO")</f>
        <v>#REF!</v>
      </c>
    </row>
    <row r="19512" spans="1:13" x14ac:dyDescent="0.25">
      <c r="A19512" t="s">
        <v>42716</v>
      </c>
      <c r="B19512">
        <v>40334536</v>
      </c>
      <c r="C19512">
        <v>1996</v>
      </c>
      <c r="D19512" t="s">
        <v>22613</v>
      </c>
      <c r="E19512" t="s">
        <v>22650</v>
      </c>
      <c r="F19512" t="s">
        <v>3829</v>
      </c>
      <c r="G19512" t="s">
        <v>27</v>
      </c>
      <c r="H19512">
        <v>12</v>
      </c>
      <c r="I19512">
        <v>65</v>
      </c>
      <c r="J19512">
        <v>2054</v>
      </c>
      <c r="K19512">
        <v>261</v>
      </c>
      <c r="L19512" t="s">
        <v>23190</v>
      </c>
      <c r="M19512" s="15" t="e">
        <f>IF(INDEX(#REF!,MATCH(Padrón!K19512,#REF!,0),MATCH(Padrón!J19512,#REF!,0))=K19512,"Sí","NO")</f>
        <v>#REF!</v>
      </c>
    </row>
    <row r="19513" spans="1:13" x14ac:dyDescent="0.25">
      <c r="A19513" t="s">
        <v>42717</v>
      </c>
      <c r="B19513">
        <v>16427793</v>
      </c>
      <c r="C19513">
        <v>1963</v>
      </c>
      <c r="D19513" t="s">
        <v>22613</v>
      </c>
      <c r="E19513" t="s">
        <v>3252</v>
      </c>
      <c r="F19513" t="s">
        <v>59</v>
      </c>
      <c r="G19513" t="s">
        <v>3</v>
      </c>
      <c r="H19513">
        <v>12</v>
      </c>
      <c r="I19513">
        <v>65</v>
      </c>
      <c r="J19513">
        <v>2054</v>
      </c>
      <c r="K19513">
        <v>262</v>
      </c>
      <c r="L19513" t="s">
        <v>23190</v>
      </c>
      <c r="M19513" s="15" t="e">
        <f>IF(INDEX(#REF!,MATCH(Padrón!K19513,#REF!,0),MATCH(Padrón!J19513,#REF!,0))=K19513,"Sí","NO")</f>
        <v>#REF!</v>
      </c>
    </row>
    <row r="19514" spans="1:13" x14ac:dyDescent="0.25">
      <c r="A19514" t="s">
        <v>42718</v>
      </c>
      <c r="B19514">
        <v>23882462</v>
      </c>
      <c r="C19514">
        <v>1974</v>
      </c>
      <c r="D19514" t="s">
        <v>22613</v>
      </c>
      <c r="E19514" t="s">
        <v>22651</v>
      </c>
      <c r="F19514" t="s">
        <v>3128</v>
      </c>
      <c r="G19514" t="s">
        <v>3</v>
      </c>
      <c r="H19514">
        <v>12</v>
      </c>
      <c r="I19514">
        <v>65</v>
      </c>
      <c r="J19514">
        <v>2054</v>
      </c>
      <c r="K19514">
        <v>263</v>
      </c>
      <c r="L19514" t="s">
        <v>23190</v>
      </c>
      <c r="M19514" s="15" t="e">
        <f>IF(INDEX(#REF!,MATCH(Padrón!K19514,#REF!,0),MATCH(Padrón!J19514,#REF!,0))=K19514,"Sí","NO")</f>
        <v>#REF!</v>
      </c>
    </row>
    <row r="19515" spans="1:13" x14ac:dyDescent="0.25">
      <c r="A19515" t="s">
        <v>42719</v>
      </c>
      <c r="B19515">
        <v>48266633</v>
      </c>
      <c r="C19515">
        <v>2007</v>
      </c>
      <c r="D19515" t="s">
        <v>22613</v>
      </c>
      <c r="E19515" t="s">
        <v>22652</v>
      </c>
      <c r="F19515" t="s">
        <v>9681</v>
      </c>
      <c r="G19515" t="s">
        <v>3</v>
      </c>
      <c r="H19515">
        <v>12</v>
      </c>
      <c r="I19515">
        <v>65</v>
      </c>
      <c r="J19515">
        <v>2054</v>
      </c>
      <c r="K19515">
        <v>264</v>
      </c>
      <c r="L19515" t="s">
        <v>23190</v>
      </c>
      <c r="M19515" s="15" t="e">
        <f>IF(INDEX(#REF!,MATCH(Padrón!K19515,#REF!,0),MATCH(Padrón!J19515,#REF!,0))=K19515,"Sí","NO")</f>
        <v>#REF!</v>
      </c>
    </row>
    <row r="19516" spans="1:13" x14ac:dyDescent="0.25">
      <c r="A19516" t="s">
        <v>42720</v>
      </c>
      <c r="B19516">
        <v>34736800</v>
      </c>
      <c r="C19516">
        <v>1990</v>
      </c>
      <c r="D19516" t="s">
        <v>22613</v>
      </c>
      <c r="E19516" t="s">
        <v>22653</v>
      </c>
      <c r="F19516" t="s">
        <v>9681</v>
      </c>
      <c r="G19516" t="s">
        <v>10</v>
      </c>
      <c r="H19516">
        <v>12</v>
      </c>
      <c r="I19516">
        <v>65</v>
      </c>
      <c r="J19516">
        <v>2054</v>
      </c>
      <c r="K19516">
        <v>265</v>
      </c>
      <c r="L19516" t="s">
        <v>23190</v>
      </c>
      <c r="M19516" s="15" t="e">
        <f>IF(INDEX(#REF!,MATCH(Padrón!K19516,#REF!,0),MATCH(Padrón!J19516,#REF!,0))=K19516,"Sí","NO")</f>
        <v>#REF!</v>
      </c>
    </row>
    <row r="19517" spans="1:13" x14ac:dyDescent="0.25">
      <c r="A19517" t="s">
        <v>42721</v>
      </c>
      <c r="B19517">
        <v>36314809</v>
      </c>
      <c r="C19517">
        <v>1992</v>
      </c>
      <c r="D19517" t="s">
        <v>22613</v>
      </c>
      <c r="E19517" t="s">
        <v>22654</v>
      </c>
      <c r="F19517" t="s">
        <v>4686</v>
      </c>
      <c r="G19517" t="s">
        <v>10</v>
      </c>
      <c r="H19517">
        <v>12</v>
      </c>
      <c r="I19517">
        <v>65</v>
      </c>
      <c r="J19517">
        <v>2054</v>
      </c>
      <c r="K19517">
        <v>266</v>
      </c>
      <c r="L19517" t="s">
        <v>23190</v>
      </c>
      <c r="M19517" s="15" t="e">
        <f>IF(INDEX(#REF!,MATCH(Padrón!K19517,#REF!,0),MATCH(Padrón!J19517,#REF!,0))=K19517,"Sí","NO")</f>
        <v>#REF!</v>
      </c>
    </row>
    <row r="19518" spans="1:13" x14ac:dyDescent="0.25">
      <c r="A19518" t="s">
        <v>42722</v>
      </c>
      <c r="B19518">
        <v>42764931</v>
      </c>
      <c r="C19518">
        <v>2000</v>
      </c>
      <c r="D19518" t="s">
        <v>22613</v>
      </c>
      <c r="E19518" t="s">
        <v>22655</v>
      </c>
      <c r="F19518" t="s">
        <v>133</v>
      </c>
      <c r="G19518" t="s">
        <v>3</v>
      </c>
      <c r="H19518">
        <v>12</v>
      </c>
      <c r="I19518">
        <v>65</v>
      </c>
      <c r="J19518">
        <v>2054</v>
      </c>
      <c r="K19518">
        <v>267</v>
      </c>
      <c r="L19518" t="s">
        <v>23190</v>
      </c>
      <c r="M19518" s="15" t="e">
        <f>IF(INDEX(#REF!,MATCH(Padrón!K19518,#REF!,0),MATCH(Padrón!J19518,#REF!,0))=K19518,"Sí","NO")</f>
        <v>#REF!</v>
      </c>
    </row>
    <row r="19519" spans="1:13" x14ac:dyDescent="0.25">
      <c r="A19519" t="s">
        <v>42723</v>
      </c>
      <c r="B19519">
        <v>41416577</v>
      </c>
      <c r="C19519">
        <v>1998</v>
      </c>
      <c r="D19519" t="s">
        <v>22613</v>
      </c>
      <c r="E19519" t="s">
        <v>22656</v>
      </c>
      <c r="F19519" t="s">
        <v>4686</v>
      </c>
      <c r="G19519" t="s">
        <v>3</v>
      </c>
      <c r="H19519">
        <v>12</v>
      </c>
      <c r="I19519">
        <v>65</v>
      </c>
      <c r="J19519">
        <v>2054</v>
      </c>
      <c r="K19519">
        <v>268</v>
      </c>
      <c r="L19519" t="s">
        <v>23190</v>
      </c>
      <c r="M19519" s="15" t="e">
        <f>IF(INDEX(#REF!,MATCH(Padrón!K19519,#REF!,0),MATCH(Padrón!J19519,#REF!,0))=K19519,"Sí","NO")</f>
        <v>#REF!</v>
      </c>
    </row>
    <row r="19520" spans="1:13" x14ac:dyDescent="0.25">
      <c r="A19520" t="s">
        <v>42724</v>
      </c>
      <c r="B19520">
        <v>16141932</v>
      </c>
      <c r="C19520">
        <v>1962</v>
      </c>
      <c r="D19520" t="s">
        <v>22613</v>
      </c>
      <c r="E19520" t="s">
        <v>22657</v>
      </c>
      <c r="F19520" t="s">
        <v>22658</v>
      </c>
      <c r="G19520" t="s">
        <v>3</v>
      </c>
      <c r="H19520">
        <v>12</v>
      </c>
      <c r="I19520">
        <v>65</v>
      </c>
      <c r="J19520">
        <v>2054</v>
      </c>
      <c r="K19520">
        <v>269</v>
      </c>
      <c r="L19520" t="s">
        <v>23190</v>
      </c>
      <c r="M19520" s="15" t="e">
        <f>IF(INDEX(#REF!,MATCH(Padrón!K19520,#REF!,0),MATCH(Padrón!J19520,#REF!,0))=K19520,"Sí","NO")</f>
        <v>#REF!</v>
      </c>
    </row>
    <row r="19521" spans="1:13" x14ac:dyDescent="0.25">
      <c r="A19521" t="s">
        <v>42725</v>
      </c>
      <c r="B19521">
        <v>33073740</v>
      </c>
      <c r="C19521">
        <v>1987</v>
      </c>
      <c r="D19521" t="s">
        <v>22613</v>
      </c>
      <c r="E19521" t="s">
        <v>22659</v>
      </c>
      <c r="F19521" t="s">
        <v>3020</v>
      </c>
      <c r="G19521" t="s">
        <v>3</v>
      </c>
      <c r="H19521">
        <v>12</v>
      </c>
      <c r="I19521">
        <v>65</v>
      </c>
      <c r="J19521">
        <v>2054</v>
      </c>
      <c r="K19521">
        <v>270</v>
      </c>
      <c r="L19521" t="s">
        <v>23190</v>
      </c>
      <c r="M19521" s="15" t="e">
        <f>IF(INDEX(#REF!,MATCH(Padrón!K19521,#REF!,0),MATCH(Padrón!J19521,#REF!,0))=K19521,"Sí","NO")</f>
        <v>#REF!</v>
      </c>
    </row>
    <row r="19522" spans="1:13" x14ac:dyDescent="0.25">
      <c r="A19522" t="s">
        <v>42726</v>
      </c>
      <c r="B19522">
        <v>24787045</v>
      </c>
      <c r="C19522">
        <v>1975</v>
      </c>
      <c r="D19522" t="s">
        <v>22613</v>
      </c>
      <c r="E19522" t="s">
        <v>11852</v>
      </c>
      <c r="F19522" t="s">
        <v>22660</v>
      </c>
      <c r="G19522" t="s">
        <v>10</v>
      </c>
      <c r="H19522">
        <v>12</v>
      </c>
      <c r="I19522">
        <v>65</v>
      </c>
      <c r="J19522">
        <v>2054</v>
      </c>
      <c r="K19522">
        <v>271</v>
      </c>
      <c r="L19522" t="s">
        <v>23190</v>
      </c>
      <c r="M19522" s="15" t="e">
        <f>IF(INDEX(#REF!,MATCH(Padrón!K19522,#REF!,0),MATCH(Padrón!J19522,#REF!,0))=K19522,"Sí","NO")</f>
        <v>#REF!</v>
      </c>
    </row>
    <row r="19523" spans="1:13" x14ac:dyDescent="0.25">
      <c r="A19523" t="s">
        <v>42727</v>
      </c>
      <c r="B19523">
        <v>17685198</v>
      </c>
      <c r="C19523">
        <v>1966</v>
      </c>
      <c r="D19523" t="s">
        <v>22613</v>
      </c>
      <c r="E19523" t="s">
        <v>340</v>
      </c>
      <c r="F19523" t="s">
        <v>22661</v>
      </c>
      <c r="G19523" t="s">
        <v>10</v>
      </c>
      <c r="H19523">
        <v>12</v>
      </c>
      <c r="I19523">
        <v>65</v>
      </c>
      <c r="J19523">
        <v>2054</v>
      </c>
      <c r="K19523">
        <v>272</v>
      </c>
      <c r="L19523" t="s">
        <v>23190</v>
      </c>
      <c r="M19523" s="15" t="e">
        <f>IF(INDEX(#REF!,MATCH(Padrón!K19523,#REF!,0),MATCH(Padrón!J19523,#REF!,0))=K19523,"Sí","NO")</f>
        <v>#REF!</v>
      </c>
    </row>
    <row r="19524" spans="1:13" x14ac:dyDescent="0.25">
      <c r="A19524" t="s">
        <v>42728</v>
      </c>
      <c r="B19524">
        <v>11370428</v>
      </c>
      <c r="C19524">
        <v>1955</v>
      </c>
      <c r="D19524" t="s">
        <v>22613</v>
      </c>
      <c r="E19524" t="s">
        <v>20400</v>
      </c>
      <c r="F19524" t="s">
        <v>22662</v>
      </c>
      <c r="G19524" t="s">
        <v>3</v>
      </c>
      <c r="H19524">
        <v>12</v>
      </c>
      <c r="I19524">
        <v>65</v>
      </c>
      <c r="J19524">
        <v>2054</v>
      </c>
      <c r="K19524">
        <v>273</v>
      </c>
      <c r="L19524" t="s">
        <v>23190</v>
      </c>
      <c r="M19524" s="15" t="e">
        <f>IF(INDEX(#REF!,MATCH(Padrón!K19524,#REF!,0),MATCH(Padrón!J19524,#REF!,0))=K19524,"Sí","NO")</f>
        <v>#REF!</v>
      </c>
    </row>
    <row r="19525" spans="1:13" x14ac:dyDescent="0.25">
      <c r="A19525" t="s">
        <v>42729</v>
      </c>
      <c r="B19525">
        <v>14030259</v>
      </c>
      <c r="C19525">
        <v>1960</v>
      </c>
      <c r="D19525" t="s">
        <v>22613</v>
      </c>
      <c r="E19525" t="s">
        <v>22663</v>
      </c>
      <c r="F19525" t="s">
        <v>433</v>
      </c>
      <c r="G19525" t="s">
        <v>3</v>
      </c>
      <c r="H19525">
        <v>12</v>
      </c>
      <c r="I19525">
        <v>65</v>
      </c>
      <c r="J19525">
        <v>2054</v>
      </c>
      <c r="K19525">
        <v>274</v>
      </c>
      <c r="L19525" t="s">
        <v>23190</v>
      </c>
      <c r="M19525" s="15" t="e">
        <f>IF(INDEX(#REF!,MATCH(Padrón!K19525,#REF!,0),MATCH(Padrón!J19525,#REF!,0))=K19525,"Sí","NO")</f>
        <v>#REF!</v>
      </c>
    </row>
    <row r="19526" spans="1:13" x14ac:dyDescent="0.25">
      <c r="A19526" t="s">
        <v>42730</v>
      </c>
      <c r="B19526">
        <v>32085886</v>
      </c>
      <c r="C19526">
        <v>1986</v>
      </c>
      <c r="D19526" t="s">
        <v>22613</v>
      </c>
      <c r="E19526" t="s">
        <v>10594</v>
      </c>
      <c r="F19526" t="s">
        <v>2952</v>
      </c>
      <c r="G19526" t="s">
        <v>3</v>
      </c>
      <c r="H19526">
        <v>12</v>
      </c>
      <c r="I19526">
        <v>65</v>
      </c>
      <c r="J19526">
        <v>2054</v>
      </c>
      <c r="K19526">
        <v>275</v>
      </c>
      <c r="L19526" t="s">
        <v>23190</v>
      </c>
      <c r="M19526" s="15" t="e">
        <f>IF(INDEX(#REF!,MATCH(Padrón!K19526,#REF!,0),MATCH(Padrón!J19526,#REF!,0))=K19526,"Sí","NO")</f>
        <v>#REF!</v>
      </c>
    </row>
    <row r="19527" spans="1:13" x14ac:dyDescent="0.25">
      <c r="A19527" t="s">
        <v>42731</v>
      </c>
      <c r="B19527">
        <v>7549054</v>
      </c>
      <c r="C19527">
        <v>1939</v>
      </c>
      <c r="D19527" t="s">
        <v>22613</v>
      </c>
      <c r="E19527" t="s">
        <v>22664</v>
      </c>
      <c r="F19527" t="s">
        <v>2076</v>
      </c>
      <c r="G19527" t="s">
        <v>3</v>
      </c>
      <c r="H19527">
        <v>12</v>
      </c>
      <c r="I19527">
        <v>65</v>
      </c>
      <c r="J19527">
        <v>2054</v>
      </c>
      <c r="K19527">
        <v>276</v>
      </c>
      <c r="L19527" t="s">
        <v>23190</v>
      </c>
      <c r="M19527" s="15" t="e">
        <f>IF(INDEX(#REF!,MATCH(Padrón!K19527,#REF!,0),MATCH(Padrón!J19527,#REF!,0))=K19527,"Sí","NO")</f>
        <v>#REF!</v>
      </c>
    </row>
    <row r="19528" spans="1:13" x14ac:dyDescent="0.25">
      <c r="A19528" t="s">
        <v>42732</v>
      </c>
      <c r="B19528">
        <v>47533778</v>
      </c>
      <c r="C19528">
        <v>2006</v>
      </c>
      <c r="D19528" t="s">
        <v>22613</v>
      </c>
      <c r="E19528" t="s">
        <v>22665</v>
      </c>
      <c r="F19528" t="s">
        <v>22666</v>
      </c>
      <c r="G19528" t="s">
        <v>3</v>
      </c>
      <c r="H19528">
        <v>12</v>
      </c>
      <c r="I19528">
        <v>65</v>
      </c>
      <c r="J19528">
        <v>2054</v>
      </c>
      <c r="K19528">
        <v>277</v>
      </c>
      <c r="L19528" t="s">
        <v>23190</v>
      </c>
      <c r="M19528" s="15" t="e">
        <f>IF(INDEX(#REF!,MATCH(Padrón!K19528,#REF!,0),MATCH(Padrón!J19528,#REF!,0))=K19528,"Sí","NO")</f>
        <v>#REF!</v>
      </c>
    </row>
    <row r="19529" spans="1:13" x14ac:dyDescent="0.25">
      <c r="A19529" t="s">
        <v>42733</v>
      </c>
      <c r="B19529">
        <v>17685159</v>
      </c>
      <c r="C19529">
        <v>1966</v>
      </c>
      <c r="D19529" t="s">
        <v>22667</v>
      </c>
      <c r="E19529" t="s">
        <v>793</v>
      </c>
      <c r="F19529" t="s">
        <v>22668</v>
      </c>
      <c r="G19529" t="s">
        <v>27</v>
      </c>
      <c r="H19529">
        <v>12</v>
      </c>
      <c r="I19529">
        <v>65</v>
      </c>
      <c r="J19529">
        <v>2054</v>
      </c>
      <c r="K19529">
        <v>278</v>
      </c>
      <c r="L19529" t="s">
        <v>23190</v>
      </c>
      <c r="M19529" s="15" t="e">
        <f>IF(INDEX(#REF!,MATCH(Padrón!K19529,#REF!,0),MATCH(Padrón!J19529,#REF!,0))=K19529,"Sí","NO")</f>
        <v>#REF!</v>
      </c>
    </row>
    <row r="19530" spans="1:13" x14ac:dyDescent="0.25">
      <c r="A19530" t="s">
        <v>42734</v>
      </c>
      <c r="B19530">
        <v>28553557</v>
      </c>
      <c r="C19530">
        <v>1981</v>
      </c>
      <c r="D19530" t="s">
        <v>22669</v>
      </c>
      <c r="E19530" t="s">
        <v>15429</v>
      </c>
      <c r="F19530" t="s">
        <v>1522</v>
      </c>
      <c r="G19530" t="s">
        <v>3</v>
      </c>
      <c r="H19530">
        <v>12</v>
      </c>
      <c r="I19530">
        <v>65</v>
      </c>
      <c r="J19530">
        <v>2054</v>
      </c>
      <c r="K19530">
        <v>279</v>
      </c>
      <c r="L19530" t="s">
        <v>23190</v>
      </c>
      <c r="M19530" s="15" t="e">
        <f>IF(INDEX(#REF!,MATCH(Padrón!K19530,#REF!,0),MATCH(Padrón!J19530,#REF!,0))=K19530,"Sí","NO")</f>
        <v>#REF!</v>
      </c>
    </row>
    <row r="19531" spans="1:13" x14ac:dyDescent="0.25">
      <c r="A19531" t="s">
        <v>42735</v>
      </c>
      <c r="B19531">
        <v>31122608</v>
      </c>
      <c r="C19531">
        <v>1985</v>
      </c>
      <c r="D19531" t="s">
        <v>22670</v>
      </c>
      <c r="E19531" t="s">
        <v>9150</v>
      </c>
      <c r="F19531" t="s">
        <v>22671</v>
      </c>
      <c r="G19531" t="s">
        <v>10</v>
      </c>
      <c r="H19531">
        <v>12</v>
      </c>
      <c r="I19531">
        <v>65</v>
      </c>
      <c r="J19531">
        <v>2054</v>
      </c>
      <c r="K19531">
        <v>280</v>
      </c>
      <c r="L19531" t="s">
        <v>23190</v>
      </c>
      <c r="M19531" s="15" t="e">
        <f>IF(INDEX(#REF!,MATCH(Padrón!K19531,#REF!,0),MATCH(Padrón!J19531,#REF!,0))=K19531,"Sí","NO")</f>
        <v>#REF!</v>
      </c>
    </row>
    <row r="19532" spans="1:13" x14ac:dyDescent="0.25">
      <c r="A19532" t="s">
        <v>42736</v>
      </c>
      <c r="B19532">
        <v>22299440</v>
      </c>
      <c r="C19532">
        <v>1971</v>
      </c>
      <c r="D19532" t="s">
        <v>22670</v>
      </c>
      <c r="E19532" t="s">
        <v>1398</v>
      </c>
      <c r="F19532" t="s">
        <v>3849</v>
      </c>
      <c r="G19532" t="s">
        <v>3</v>
      </c>
      <c r="H19532">
        <v>12</v>
      </c>
      <c r="I19532">
        <v>65</v>
      </c>
      <c r="J19532">
        <v>2054</v>
      </c>
      <c r="K19532">
        <v>281</v>
      </c>
      <c r="L19532" t="s">
        <v>23190</v>
      </c>
      <c r="M19532" s="15" t="e">
        <f>IF(INDEX(#REF!,MATCH(Padrón!K19532,#REF!,0),MATCH(Padrón!J19532,#REF!,0))=K19532,"Sí","NO")</f>
        <v>#REF!</v>
      </c>
    </row>
    <row r="19533" spans="1:13" x14ac:dyDescent="0.25">
      <c r="A19533" t="s">
        <v>42737</v>
      </c>
      <c r="B19533">
        <v>5583539</v>
      </c>
      <c r="C19533">
        <v>1933</v>
      </c>
      <c r="D19533" t="s">
        <v>22672</v>
      </c>
      <c r="E19533" t="s">
        <v>22673</v>
      </c>
      <c r="F19533" t="s">
        <v>22674</v>
      </c>
      <c r="G19533" t="s">
        <v>3</v>
      </c>
      <c r="H19533">
        <v>12</v>
      </c>
      <c r="I19533">
        <v>65</v>
      </c>
      <c r="J19533">
        <v>2054</v>
      </c>
      <c r="K19533">
        <v>282</v>
      </c>
      <c r="L19533" t="s">
        <v>23190</v>
      </c>
      <c r="M19533" s="15" t="e">
        <f>IF(INDEX(#REF!,MATCH(Padrón!K19533,#REF!,0),MATCH(Padrón!J19533,#REF!,0))=K19533,"Sí","NO")</f>
        <v>#REF!</v>
      </c>
    </row>
    <row r="19534" spans="1:13" x14ac:dyDescent="0.25">
      <c r="A19534" t="s">
        <v>42738</v>
      </c>
      <c r="B19534">
        <v>39946427</v>
      </c>
      <c r="C19534">
        <v>1996</v>
      </c>
      <c r="D19534" t="s">
        <v>22675</v>
      </c>
      <c r="E19534" t="s">
        <v>22676</v>
      </c>
      <c r="F19534" t="s">
        <v>12623</v>
      </c>
      <c r="G19534" t="s">
        <v>10</v>
      </c>
      <c r="H19534">
        <v>12</v>
      </c>
      <c r="I19534">
        <v>65</v>
      </c>
      <c r="J19534">
        <v>2054</v>
      </c>
      <c r="K19534">
        <v>283</v>
      </c>
      <c r="L19534" t="s">
        <v>23190</v>
      </c>
      <c r="M19534" s="15" t="e">
        <f>IF(INDEX(#REF!,MATCH(Padrón!K19534,#REF!,0),MATCH(Padrón!J19534,#REF!,0))=K19534,"Sí","NO")</f>
        <v>#REF!</v>
      </c>
    </row>
    <row r="19535" spans="1:13" x14ac:dyDescent="0.25">
      <c r="A19535" t="s">
        <v>42739</v>
      </c>
      <c r="B19535">
        <v>4756274</v>
      </c>
      <c r="C19535">
        <v>1944</v>
      </c>
      <c r="D19535" t="s">
        <v>22675</v>
      </c>
      <c r="E19535" t="s">
        <v>22677</v>
      </c>
      <c r="F19535" t="s">
        <v>22678</v>
      </c>
      <c r="G19535" t="s">
        <v>10</v>
      </c>
      <c r="H19535">
        <v>12</v>
      </c>
      <c r="I19535">
        <v>65</v>
      </c>
      <c r="J19535">
        <v>2054</v>
      </c>
      <c r="K19535">
        <v>284</v>
      </c>
      <c r="L19535" t="s">
        <v>23190</v>
      </c>
      <c r="M19535" s="15" t="e">
        <f>IF(INDEX(#REF!,MATCH(Padrón!K19535,#REF!,0),MATCH(Padrón!J19535,#REF!,0))=K19535,"Sí","NO")</f>
        <v>#REF!</v>
      </c>
    </row>
    <row r="19536" spans="1:13" x14ac:dyDescent="0.25">
      <c r="A19536" t="s">
        <v>42740</v>
      </c>
      <c r="B19536">
        <v>18041152</v>
      </c>
      <c r="C19536">
        <v>1966</v>
      </c>
      <c r="D19536" t="s">
        <v>22675</v>
      </c>
      <c r="E19536" t="s">
        <v>14959</v>
      </c>
      <c r="F19536" t="s">
        <v>5394</v>
      </c>
      <c r="G19536" t="s">
        <v>3</v>
      </c>
      <c r="H19536">
        <v>12</v>
      </c>
      <c r="I19536">
        <v>65</v>
      </c>
      <c r="J19536">
        <v>2054</v>
      </c>
      <c r="K19536">
        <v>285</v>
      </c>
      <c r="L19536" t="s">
        <v>23190</v>
      </c>
      <c r="M19536" s="15" t="e">
        <f>IF(INDEX(#REF!,MATCH(Padrón!K19536,#REF!,0),MATCH(Padrón!J19536,#REF!,0))=K19536,"Sí","NO")</f>
        <v>#REF!</v>
      </c>
    </row>
    <row r="19537" spans="1:13" x14ac:dyDescent="0.25">
      <c r="A19537" t="s">
        <v>42741</v>
      </c>
      <c r="B19537">
        <v>31368130</v>
      </c>
      <c r="C19537">
        <v>1977</v>
      </c>
      <c r="D19537" t="s">
        <v>22675</v>
      </c>
      <c r="E19537" t="s">
        <v>2232</v>
      </c>
      <c r="F19537" t="s">
        <v>306</v>
      </c>
      <c r="G19537" t="s">
        <v>3</v>
      </c>
      <c r="H19537">
        <v>12</v>
      </c>
      <c r="I19537">
        <v>65</v>
      </c>
      <c r="J19537">
        <v>2054</v>
      </c>
      <c r="K19537">
        <v>286</v>
      </c>
      <c r="L19537" t="s">
        <v>23190</v>
      </c>
      <c r="M19537" s="15" t="e">
        <f>IF(INDEX(#REF!,MATCH(Padrón!K19537,#REF!,0),MATCH(Padrón!J19537,#REF!,0))=K19537,"Sí","NO")</f>
        <v>#REF!</v>
      </c>
    </row>
    <row r="19538" spans="1:13" x14ac:dyDescent="0.25">
      <c r="A19538" t="s">
        <v>42742</v>
      </c>
      <c r="B19538">
        <v>47999784</v>
      </c>
      <c r="C19538">
        <v>2007</v>
      </c>
      <c r="D19538" t="s">
        <v>22675</v>
      </c>
      <c r="E19538" t="s">
        <v>22679</v>
      </c>
      <c r="F19538" t="s">
        <v>4811</v>
      </c>
      <c r="G19538" t="s">
        <v>3</v>
      </c>
      <c r="H19538">
        <v>12</v>
      </c>
      <c r="I19538">
        <v>65</v>
      </c>
      <c r="J19538">
        <v>2054</v>
      </c>
      <c r="K19538">
        <v>287</v>
      </c>
      <c r="L19538" t="s">
        <v>23190</v>
      </c>
      <c r="M19538" s="15" t="e">
        <f>IF(INDEX(#REF!,MATCH(Padrón!K19538,#REF!,0),MATCH(Padrón!J19538,#REF!,0))=K19538,"Sí","NO")</f>
        <v>#REF!</v>
      </c>
    </row>
    <row r="19539" spans="1:13" x14ac:dyDescent="0.25">
      <c r="A19539" t="s">
        <v>42743</v>
      </c>
      <c r="B19539">
        <v>37116456</v>
      </c>
      <c r="C19539">
        <v>1993</v>
      </c>
      <c r="D19539" t="s">
        <v>22675</v>
      </c>
      <c r="E19539" t="s">
        <v>6262</v>
      </c>
      <c r="F19539" t="s">
        <v>2162</v>
      </c>
      <c r="G19539" t="s">
        <v>10</v>
      </c>
      <c r="H19539">
        <v>12</v>
      </c>
      <c r="I19539">
        <v>65</v>
      </c>
      <c r="J19539">
        <v>2054</v>
      </c>
      <c r="K19539">
        <v>288</v>
      </c>
      <c r="L19539" t="s">
        <v>23190</v>
      </c>
      <c r="M19539" s="15" t="e">
        <f>IF(INDEX(#REF!,MATCH(Padrón!K19539,#REF!,0),MATCH(Padrón!J19539,#REF!,0))=K19539,"Sí","NO")</f>
        <v>#REF!</v>
      </c>
    </row>
    <row r="19540" spans="1:13" x14ac:dyDescent="0.25">
      <c r="A19540" t="s">
        <v>42744</v>
      </c>
      <c r="B19540">
        <v>40369416</v>
      </c>
      <c r="C19540">
        <v>1997</v>
      </c>
      <c r="D19540" t="s">
        <v>22680</v>
      </c>
      <c r="E19540" t="s">
        <v>22681</v>
      </c>
      <c r="F19540" t="s">
        <v>3055</v>
      </c>
      <c r="G19540" t="s">
        <v>3</v>
      </c>
      <c r="H19540">
        <v>12</v>
      </c>
      <c r="I19540">
        <v>65</v>
      </c>
      <c r="J19540">
        <v>2054</v>
      </c>
      <c r="K19540">
        <v>289</v>
      </c>
      <c r="L19540" t="s">
        <v>23190</v>
      </c>
      <c r="M19540" s="15" t="e">
        <f>IF(INDEX(#REF!,MATCH(Padrón!K19540,#REF!,0),MATCH(Padrón!J19540,#REF!,0))=K19540,"Sí","NO")</f>
        <v>#REF!</v>
      </c>
    </row>
    <row r="19541" spans="1:13" x14ac:dyDescent="0.25">
      <c r="A19541" t="s">
        <v>42745</v>
      </c>
      <c r="B19541">
        <v>20644740</v>
      </c>
      <c r="C19541">
        <v>1969</v>
      </c>
      <c r="D19541" t="s">
        <v>22680</v>
      </c>
      <c r="E19541" t="s">
        <v>7469</v>
      </c>
      <c r="F19541" t="s">
        <v>22682</v>
      </c>
      <c r="G19541" t="s">
        <v>3</v>
      </c>
      <c r="H19541">
        <v>12</v>
      </c>
      <c r="I19541">
        <v>65</v>
      </c>
      <c r="J19541">
        <v>2054</v>
      </c>
      <c r="K19541">
        <v>290</v>
      </c>
      <c r="L19541" t="s">
        <v>23190</v>
      </c>
      <c r="M19541" s="15" t="e">
        <f>IF(INDEX(#REF!,MATCH(Padrón!K19541,#REF!,0),MATCH(Padrón!J19541,#REF!,0))=K19541,"Sí","NO")</f>
        <v>#REF!</v>
      </c>
    </row>
    <row r="19542" spans="1:13" x14ac:dyDescent="0.25">
      <c r="A19542" t="s">
        <v>42746</v>
      </c>
      <c r="B19542">
        <v>16457874</v>
      </c>
      <c r="C19542">
        <v>1963</v>
      </c>
      <c r="D19542" t="s">
        <v>22680</v>
      </c>
      <c r="E19542" t="s">
        <v>22683</v>
      </c>
      <c r="F19542" t="s">
        <v>22684</v>
      </c>
      <c r="G19542" t="s">
        <v>3</v>
      </c>
      <c r="H19542">
        <v>12</v>
      </c>
      <c r="I19542">
        <v>65</v>
      </c>
      <c r="J19542">
        <v>2054</v>
      </c>
      <c r="K19542">
        <v>291</v>
      </c>
      <c r="L19542" t="s">
        <v>23190</v>
      </c>
      <c r="M19542" s="15" t="e">
        <f>IF(INDEX(#REF!,MATCH(Padrón!K19542,#REF!,0),MATCH(Padrón!J19542,#REF!,0))=K19542,"Sí","NO")</f>
        <v>#REF!</v>
      </c>
    </row>
    <row r="19543" spans="1:13" x14ac:dyDescent="0.25">
      <c r="A19543" t="s">
        <v>42747</v>
      </c>
      <c r="B19543">
        <v>20459274</v>
      </c>
      <c r="C19543">
        <v>1968</v>
      </c>
      <c r="D19543" t="s">
        <v>22685</v>
      </c>
      <c r="E19543" t="s">
        <v>120</v>
      </c>
      <c r="F19543" t="s">
        <v>740</v>
      </c>
      <c r="G19543" t="s">
        <v>3</v>
      </c>
      <c r="H19543">
        <v>12</v>
      </c>
      <c r="I19543">
        <v>65</v>
      </c>
      <c r="J19543">
        <v>2054</v>
      </c>
      <c r="K19543">
        <v>292</v>
      </c>
      <c r="L19543" t="s">
        <v>23190</v>
      </c>
      <c r="M19543" s="15" t="e">
        <f>IF(INDEX(#REF!,MATCH(Padrón!K19543,#REF!,0),MATCH(Padrón!J19543,#REF!,0))=K19543,"Sí","NO")</f>
        <v>#REF!</v>
      </c>
    </row>
    <row r="19544" spans="1:13" x14ac:dyDescent="0.25">
      <c r="A19544" t="s">
        <v>42748</v>
      </c>
      <c r="B19544">
        <v>16933885</v>
      </c>
      <c r="C19544">
        <v>1965</v>
      </c>
      <c r="D19544" t="s">
        <v>22685</v>
      </c>
      <c r="E19544" t="s">
        <v>22686</v>
      </c>
      <c r="F19544" t="s">
        <v>9381</v>
      </c>
      <c r="G19544" t="s">
        <v>417</v>
      </c>
      <c r="H19544">
        <v>12</v>
      </c>
      <c r="I19544">
        <v>65</v>
      </c>
      <c r="J19544">
        <v>2054</v>
      </c>
      <c r="K19544">
        <v>293</v>
      </c>
      <c r="L19544" t="s">
        <v>23190</v>
      </c>
      <c r="M19544" s="15" t="e">
        <f>IF(INDEX(#REF!,MATCH(Padrón!K19544,#REF!,0),MATCH(Padrón!J19544,#REF!,0))=K19544,"Sí","NO")</f>
        <v>#REF!</v>
      </c>
    </row>
    <row r="19545" spans="1:13" x14ac:dyDescent="0.25">
      <c r="A19545" t="s">
        <v>42749</v>
      </c>
      <c r="B19545">
        <v>22125117</v>
      </c>
      <c r="C19545">
        <v>1971</v>
      </c>
      <c r="D19545" t="s">
        <v>22685</v>
      </c>
      <c r="E19545" t="s">
        <v>4887</v>
      </c>
      <c r="F19545" t="s">
        <v>22687</v>
      </c>
      <c r="G19545" t="s">
        <v>3</v>
      </c>
      <c r="H19545">
        <v>12</v>
      </c>
      <c r="I19545">
        <v>65</v>
      </c>
      <c r="J19545">
        <v>2054</v>
      </c>
      <c r="K19545">
        <v>294</v>
      </c>
      <c r="L19545" t="s">
        <v>23190</v>
      </c>
      <c r="M19545" s="15" t="e">
        <f>IF(INDEX(#REF!,MATCH(Padrón!K19545,#REF!,0),MATCH(Padrón!J19545,#REF!,0))=K19545,"Sí","NO")</f>
        <v>#REF!</v>
      </c>
    </row>
    <row r="19546" spans="1:13" x14ac:dyDescent="0.25">
      <c r="A19546" t="s">
        <v>42750</v>
      </c>
      <c r="B19546">
        <v>20459257</v>
      </c>
      <c r="C19546">
        <v>1968</v>
      </c>
      <c r="D19546" t="s">
        <v>22685</v>
      </c>
      <c r="E19546" t="s">
        <v>22688</v>
      </c>
      <c r="F19546" t="s">
        <v>22689</v>
      </c>
      <c r="G19546" t="s">
        <v>10</v>
      </c>
      <c r="H19546">
        <v>12</v>
      </c>
      <c r="I19546">
        <v>65</v>
      </c>
      <c r="J19546">
        <v>2054</v>
      </c>
      <c r="K19546">
        <v>295</v>
      </c>
      <c r="L19546" t="s">
        <v>23190</v>
      </c>
      <c r="M19546" s="15" t="e">
        <f>IF(INDEX(#REF!,MATCH(Padrón!K19546,#REF!,0),MATCH(Padrón!J19546,#REF!,0))=K19546,"Sí","NO")</f>
        <v>#REF!</v>
      </c>
    </row>
    <row r="19547" spans="1:13" x14ac:dyDescent="0.25">
      <c r="A19547" t="s">
        <v>42751</v>
      </c>
      <c r="B19547">
        <v>29572784</v>
      </c>
      <c r="C19547">
        <v>1982</v>
      </c>
      <c r="D19547" t="s">
        <v>22685</v>
      </c>
      <c r="E19547" t="s">
        <v>22690</v>
      </c>
      <c r="F19547" t="s">
        <v>84</v>
      </c>
      <c r="G19547" t="s">
        <v>3</v>
      </c>
      <c r="H19547">
        <v>12</v>
      </c>
      <c r="I19547">
        <v>65</v>
      </c>
      <c r="J19547">
        <v>2054</v>
      </c>
      <c r="K19547">
        <v>296</v>
      </c>
      <c r="L19547" t="s">
        <v>23190</v>
      </c>
      <c r="M19547" s="15" t="e">
        <f>IF(INDEX(#REF!,MATCH(Padrón!K19547,#REF!,0),MATCH(Padrón!J19547,#REF!,0))=K19547,"Sí","NO")</f>
        <v>#REF!</v>
      </c>
    </row>
    <row r="19548" spans="1:13" x14ac:dyDescent="0.25">
      <c r="A19548" t="s">
        <v>42752</v>
      </c>
      <c r="B19548">
        <v>45481665</v>
      </c>
      <c r="C19548">
        <v>2004</v>
      </c>
      <c r="D19548" t="s">
        <v>22685</v>
      </c>
      <c r="E19548" t="s">
        <v>5352</v>
      </c>
      <c r="F19548" t="s">
        <v>22691</v>
      </c>
      <c r="G19548" t="s">
        <v>3</v>
      </c>
      <c r="H19548">
        <v>12</v>
      </c>
      <c r="I19548">
        <v>65</v>
      </c>
      <c r="J19548">
        <v>2054</v>
      </c>
      <c r="K19548">
        <v>297</v>
      </c>
      <c r="L19548" t="s">
        <v>23190</v>
      </c>
      <c r="M19548" s="15" t="e">
        <f>IF(INDEX(#REF!,MATCH(Padrón!K19548,#REF!,0),MATCH(Padrón!J19548,#REF!,0))=K19548,"Sí","NO")</f>
        <v>#REF!</v>
      </c>
    </row>
    <row r="19549" spans="1:13" x14ac:dyDescent="0.25">
      <c r="A19549" t="s">
        <v>42753</v>
      </c>
      <c r="B19549">
        <v>42667232</v>
      </c>
      <c r="C19549">
        <v>2000</v>
      </c>
      <c r="D19549" t="s">
        <v>22692</v>
      </c>
      <c r="E19549" t="s">
        <v>22693</v>
      </c>
      <c r="F19549" t="s">
        <v>1560</v>
      </c>
      <c r="G19549" t="s">
        <v>10</v>
      </c>
      <c r="H19549">
        <v>12</v>
      </c>
      <c r="I19549">
        <v>65</v>
      </c>
      <c r="J19549">
        <v>2054</v>
      </c>
      <c r="K19549">
        <v>298</v>
      </c>
      <c r="L19549" t="s">
        <v>23190</v>
      </c>
      <c r="M19549" s="15" t="e">
        <f>IF(INDEX(#REF!,MATCH(Padrón!K19549,#REF!,0),MATCH(Padrón!J19549,#REF!,0))=K19549,"Sí","NO")</f>
        <v>#REF!</v>
      </c>
    </row>
    <row r="19550" spans="1:13" x14ac:dyDescent="0.25">
      <c r="A19550" t="s">
        <v>42754</v>
      </c>
      <c r="B19550">
        <v>16141999</v>
      </c>
      <c r="C19550">
        <v>1962</v>
      </c>
      <c r="D19550" t="s">
        <v>22692</v>
      </c>
      <c r="E19550" t="s">
        <v>22694</v>
      </c>
      <c r="F19550" t="s">
        <v>1533</v>
      </c>
      <c r="G19550" t="s">
        <v>3</v>
      </c>
      <c r="H19550">
        <v>12</v>
      </c>
      <c r="I19550">
        <v>65</v>
      </c>
      <c r="J19550">
        <v>2054</v>
      </c>
      <c r="K19550">
        <v>299</v>
      </c>
      <c r="L19550" t="s">
        <v>23190</v>
      </c>
      <c r="M19550" s="15" t="e">
        <f>IF(INDEX(#REF!,MATCH(Padrón!K19550,#REF!,0),MATCH(Padrón!J19550,#REF!,0))=K19550,"Sí","NO")</f>
        <v>#REF!</v>
      </c>
    </row>
    <row r="19551" spans="1:13" x14ac:dyDescent="0.25">
      <c r="A19551" t="s">
        <v>42755</v>
      </c>
      <c r="B19551">
        <v>17089955</v>
      </c>
      <c r="C19551">
        <v>1965</v>
      </c>
      <c r="D19551" t="s">
        <v>22692</v>
      </c>
      <c r="E19551" t="s">
        <v>5517</v>
      </c>
      <c r="F19551" t="s">
        <v>2076</v>
      </c>
      <c r="G19551" t="s">
        <v>88</v>
      </c>
      <c r="H19551">
        <v>12</v>
      </c>
      <c r="I19551">
        <v>65</v>
      </c>
      <c r="J19551">
        <v>2054</v>
      </c>
      <c r="K19551">
        <v>300</v>
      </c>
      <c r="L19551" t="s">
        <v>23190</v>
      </c>
      <c r="M19551" s="15" t="e">
        <f>IF(INDEX(#REF!,MATCH(Padrón!K19551,#REF!,0),MATCH(Padrón!J19551,#REF!,0))=K19551,"Sí","NO")</f>
        <v>#REF!</v>
      </c>
    </row>
    <row r="19552" spans="1:13" x14ac:dyDescent="0.25">
      <c r="A19552" t="s">
        <v>42756</v>
      </c>
      <c r="B19552">
        <v>41304071</v>
      </c>
      <c r="C19552">
        <v>1997</v>
      </c>
      <c r="D19552" t="s">
        <v>22692</v>
      </c>
      <c r="E19552" t="s">
        <v>22695</v>
      </c>
      <c r="F19552" t="s">
        <v>22696</v>
      </c>
      <c r="G19552" t="s">
        <v>117</v>
      </c>
      <c r="H19552">
        <v>12</v>
      </c>
      <c r="I19552">
        <v>65</v>
      </c>
      <c r="J19552">
        <v>2054</v>
      </c>
      <c r="K19552">
        <v>301</v>
      </c>
      <c r="L19552" t="s">
        <v>23190</v>
      </c>
      <c r="M19552" s="15" t="e">
        <f>IF(INDEX(#REF!,MATCH(Padrón!K19552,#REF!,0),MATCH(Padrón!J19552,#REF!,0))=K19552,"Sí","NO")</f>
        <v>#REF!</v>
      </c>
    </row>
    <row r="19553" spans="1:13" x14ac:dyDescent="0.25">
      <c r="A19553" t="s">
        <v>42757</v>
      </c>
      <c r="B19553">
        <v>20119461</v>
      </c>
      <c r="C19553">
        <v>1968</v>
      </c>
      <c r="D19553" t="s">
        <v>22692</v>
      </c>
      <c r="E19553" t="s">
        <v>22697</v>
      </c>
      <c r="F19553" t="s">
        <v>4654</v>
      </c>
      <c r="G19553" t="s">
        <v>10</v>
      </c>
      <c r="H19553">
        <v>12</v>
      </c>
      <c r="I19553">
        <v>65</v>
      </c>
      <c r="J19553">
        <v>2054</v>
      </c>
      <c r="K19553">
        <v>302</v>
      </c>
      <c r="L19553" t="s">
        <v>23190</v>
      </c>
      <c r="M19553" s="15" t="e">
        <f>IF(INDEX(#REF!,MATCH(Padrón!K19553,#REF!,0),MATCH(Padrón!J19553,#REF!,0))=K19553,"Sí","NO")</f>
        <v>#REF!</v>
      </c>
    </row>
    <row r="19554" spans="1:13" x14ac:dyDescent="0.25">
      <c r="A19554" t="s">
        <v>42758</v>
      </c>
      <c r="B19554">
        <v>7666918</v>
      </c>
      <c r="C19554">
        <v>1949</v>
      </c>
      <c r="D19554" t="s">
        <v>22692</v>
      </c>
      <c r="E19554" t="s">
        <v>21146</v>
      </c>
      <c r="F19554" t="s">
        <v>22698</v>
      </c>
      <c r="G19554" t="s">
        <v>10</v>
      </c>
      <c r="H19554">
        <v>12</v>
      </c>
      <c r="I19554">
        <v>65</v>
      </c>
      <c r="J19554">
        <v>2054</v>
      </c>
      <c r="K19554">
        <v>303</v>
      </c>
      <c r="L19554" t="s">
        <v>23190</v>
      </c>
      <c r="M19554" s="15" t="e">
        <f>IF(INDEX(#REF!,MATCH(Padrón!K19554,#REF!,0),MATCH(Padrón!J19554,#REF!,0))=K19554,"Sí","NO")</f>
        <v>#REF!</v>
      </c>
    </row>
    <row r="19555" spans="1:13" x14ac:dyDescent="0.25">
      <c r="A19555" t="s">
        <v>42759</v>
      </c>
      <c r="B19555">
        <v>14030245</v>
      </c>
      <c r="C19555">
        <v>1960</v>
      </c>
      <c r="D19555" t="s">
        <v>22692</v>
      </c>
      <c r="E19555" t="s">
        <v>22699</v>
      </c>
      <c r="F19555" t="s">
        <v>8036</v>
      </c>
      <c r="G19555" t="s">
        <v>3</v>
      </c>
      <c r="H19555">
        <v>12</v>
      </c>
      <c r="I19555">
        <v>65</v>
      </c>
      <c r="J19555">
        <v>2054</v>
      </c>
      <c r="K19555">
        <v>304</v>
      </c>
      <c r="L19555" t="s">
        <v>23190</v>
      </c>
      <c r="M19555" s="15" t="e">
        <f>IF(INDEX(#REF!,MATCH(Padrón!K19555,#REF!,0),MATCH(Padrón!J19555,#REF!,0))=K19555,"Sí","NO")</f>
        <v>#REF!</v>
      </c>
    </row>
    <row r="19556" spans="1:13" x14ac:dyDescent="0.25">
      <c r="A19556" t="s">
        <v>42760</v>
      </c>
      <c r="B19556">
        <v>37082832</v>
      </c>
      <c r="C19556">
        <v>1992</v>
      </c>
      <c r="D19556" t="s">
        <v>22692</v>
      </c>
      <c r="E19556" t="s">
        <v>22700</v>
      </c>
      <c r="F19556" t="s">
        <v>3499</v>
      </c>
      <c r="G19556" t="s">
        <v>3</v>
      </c>
      <c r="H19556">
        <v>12</v>
      </c>
      <c r="I19556">
        <v>65</v>
      </c>
      <c r="J19556">
        <v>2054</v>
      </c>
      <c r="K19556">
        <v>305</v>
      </c>
      <c r="L19556" t="s">
        <v>23190</v>
      </c>
      <c r="M19556" s="15" t="e">
        <f>IF(INDEX(#REF!,MATCH(Padrón!K19556,#REF!,0),MATCH(Padrón!J19556,#REF!,0))=K19556,"Sí","NO")</f>
        <v>#REF!</v>
      </c>
    </row>
    <row r="19557" spans="1:13" x14ac:dyDescent="0.25">
      <c r="A19557" t="s">
        <v>42761</v>
      </c>
      <c r="B19557">
        <v>21684294</v>
      </c>
      <c r="C19557">
        <v>1971</v>
      </c>
      <c r="D19557" t="s">
        <v>22692</v>
      </c>
      <c r="E19557" t="s">
        <v>10432</v>
      </c>
      <c r="F19557" t="s">
        <v>3499</v>
      </c>
      <c r="G19557" t="s">
        <v>3</v>
      </c>
      <c r="H19557">
        <v>12</v>
      </c>
      <c r="I19557">
        <v>65</v>
      </c>
      <c r="J19557">
        <v>2054</v>
      </c>
      <c r="K19557">
        <v>306</v>
      </c>
      <c r="L19557" t="s">
        <v>23190</v>
      </c>
      <c r="M19557" s="15" t="e">
        <f>IF(INDEX(#REF!,MATCH(Padrón!K19557,#REF!,0),MATCH(Padrón!J19557,#REF!,0))=K19557,"Sí","NO")</f>
        <v>#REF!</v>
      </c>
    </row>
    <row r="19558" spans="1:13" x14ac:dyDescent="0.25">
      <c r="A19558" t="s">
        <v>42762</v>
      </c>
      <c r="B19558">
        <v>10876824</v>
      </c>
      <c r="C19558">
        <v>1953</v>
      </c>
      <c r="D19558" t="s">
        <v>22701</v>
      </c>
      <c r="E19558" t="s">
        <v>22702</v>
      </c>
      <c r="F19558" t="s">
        <v>22703</v>
      </c>
      <c r="G19558" t="s">
        <v>3</v>
      </c>
      <c r="H19558">
        <v>12</v>
      </c>
      <c r="I19558">
        <v>65</v>
      </c>
      <c r="J19558">
        <v>2054</v>
      </c>
      <c r="K19558">
        <v>307</v>
      </c>
      <c r="L19558" t="s">
        <v>23190</v>
      </c>
      <c r="M19558" s="15" t="e">
        <f>IF(INDEX(#REF!,MATCH(Padrón!K19558,#REF!,0),MATCH(Padrón!J19558,#REF!,0))=K19558,"Sí","NO")</f>
        <v>#REF!</v>
      </c>
    </row>
    <row r="19559" spans="1:13" x14ac:dyDescent="0.25">
      <c r="A19559" t="s">
        <v>42763</v>
      </c>
      <c r="B19559">
        <v>14518382</v>
      </c>
      <c r="C19559">
        <v>1962</v>
      </c>
      <c r="D19559" t="s">
        <v>22701</v>
      </c>
      <c r="E19559" t="s">
        <v>8384</v>
      </c>
      <c r="F19559" t="s">
        <v>22703</v>
      </c>
      <c r="G19559" t="s">
        <v>417</v>
      </c>
      <c r="H19559">
        <v>12</v>
      </c>
      <c r="I19559">
        <v>65</v>
      </c>
      <c r="J19559">
        <v>2054</v>
      </c>
      <c r="K19559">
        <v>308</v>
      </c>
      <c r="L19559" t="s">
        <v>23190</v>
      </c>
      <c r="M19559" s="15" t="e">
        <f>IF(INDEX(#REF!,MATCH(Padrón!K19559,#REF!,0),MATCH(Padrón!J19559,#REF!,0))=K19559,"Sí","NO")</f>
        <v>#REF!</v>
      </c>
    </row>
    <row r="19560" spans="1:13" x14ac:dyDescent="0.25">
      <c r="A19560" t="s">
        <v>42764</v>
      </c>
      <c r="B19560">
        <v>23737746</v>
      </c>
      <c r="C19560">
        <v>1973</v>
      </c>
      <c r="D19560" t="s">
        <v>22704</v>
      </c>
      <c r="E19560" t="s">
        <v>2105</v>
      </c>
      <c r="F19560" t="s">
        <v>21746</v>
      </c>
      <c r="G19560" t="s">
        <v>3</v>
      </c>
      <c r="H19560">
        <v>12</v>
      </c>
      <c r="I19560">
        <v>65</v>
      </c>
      <c r="J19560">
        <v>2054</v>
      </c>
      <c r="K19560">
        <v>309</v>
      </c>
      <c r="L19560" t="s">
        <v>23190</v>
      </c>
      <c r="M19560" s="15" t="e">
        <f>IF(INDEX(#REF!,MATCH(Padrón!K19560,#REF!,0),MATCH(Padrón!J19560,#REF!,0))=K19560,"Sí","NO")</f>
        <v>#REF!</v>
      </c>
    </row>
    <row r="19561" spans="1:13" x14ac:dyDescent="0.25">
      <c r="A19561" t="s">
        <v>42765</v>
      </c>
      <c r="B19561">
        <v>33865370</v>
      </c>
      <c r="C19561">
        <v>1988</v>
      </c>
      <c r="D19561" t="s">
        <v>22704</v>
      </c>
      <c r="E19561" t="s">
        <v>22705</v>
      </c>
      <c r="F19561" t="s">
        <v>543</v>
      </c>
      <c r="G19561" t="s">
        <v>3</v>
      </c>
      <c r="H19561">
        <v>12</v>
      </c>
      <c r="I19561">
        <v>65</v>
      </c>
      <c r="J19561">
        <v>2054</v>
      </c>
      <c r="K19561">
        <v>310</v>
      </c>
      <c r="L19561" t="s">
        <v>23190</v>
      </c>
      <c r="M19561" s="15" t="e">
        <f>IF(INDEX(#REF!,MATCH(Padrón!K19561,#REF!,0),MATCH(Padrón!J19561,#REF!,0))=K19561,"Sí","NO")</f>
        <v>#REF!</v>
      </c>
    </row>
    <row r="19562" spans="1:13" x14ac:dyDescent="0.25">
      <c r="A19562" t="s">
        <v>42766</v>
      </c>
      <c r="B19562">
        <v>43546175</v>
      </c>
      <c r="C19562">
        <v>2001</v>
      </c>
      <c r="D19562" t="s">
        <v>22706</v>
      </c>
      <c r="E19562" t="s">
        <v>14749</v>
      </c>
      <c r="F19562" t="s">
        <v>22707</v>
      </c>
      <c r="G19562" t="s">
        <v>3</v>
      </c>
      <c r="H19562">
        <v>12</v>
      </c>
      <c r="I19562">
        <v>65</v>
      </c>
      <c r="J19562">
        <v>2054</v>
      </c>
      <c r="K19562">
        <v>311</v>
      </c>
      <c r="L19562" t="s">
        <v>23190</v>
      </c>
      <c r="M19562" s="15" t="e">
        <f>IF(INDEX(#REF!,MATCH(Padrón!K19562,#REF!,0),MATCH(Padrón!J19562,#REF!,0))=K19562,"Sí","NO")</f>
        <v>#REF!</v>
      </c>
    </row>
    <row r="19563" spans="1:13" x14ac:dyDescent="0.25">
      <c r="A19563" t="s">
        <v>42767</v>
      </c>
      <c r="B19563">
        <v>38138149</v>
      </c>
      <c r="C19563">
        <v>1995</v>
      </c>
      <c r="D19563" t="s">
        <v>22706</v>
      </c>
      <c r="E19563" t="s">
        <v>22708</v>
      </c>
      <c r="F19563" t="s">
        <v>1164</v>
      </c>
      <c r="G19563" t="s">
        <v>10</v>
      </c>
      <c r="H19563">
        <v>12</v>
      </c>
      <c r="I19563">
        <v>65</v>
      </c>
      <c r="J19563">
        <v>2054</v>
      </c>
      <c r="K19563">
        <v>312</v>
      </c>
      <c r="L19563" t="s">
        <v>23190</v>
      </c>
      <c r="M19563" s="15" t="e">
        <f>IF(INDEX(#REF!,MATCH(Padrón!K19563,#REF!,0),MATCH(Padrón!J19563,#REF!,0))=K19563,"Sí","NO")</f>
        <v>#REF!</v>
      </c>
    </row>
    <row r="19564" spans="1:13" x14ac:dyDescent="0.25">
      <c r="A19564" t="s">
        <v>42768</v>
      </c>
      <c r="B19564">
        <v>34463086</v>
      </c>
      <c r="C19564">
        <v>1989</v>
      </c>
      <c r="D19564" t="s">
        <v>22706</v>
      </c>
      <c r="E19564" t="s">
        <v>22709</v>
      </c>
      <c r="F19564" t="s">
        <v>2190</v>
      </c>
      <c r="G19564" t="s">
        <v>3</v>
      </c>
      <c r="H19564">
        <v>12</v>
      </c>
      <c r="I19564">
        <v>65</v>
      </c>
      <c r="J19564">
        <v>2054</v>
      </c>
      <c r="K19564">
        <v>313</v>
      </c>
      <c r="L19564" t="s">
        <v>23190</v>
      </c>
      <c r="M19564" s="15" t="e">
        <f>IF(INDEX(#REF!,MATCH(Padrón!K19564,#REF!,0),MATCH(Padrón!J19564,#REF!,0))=K19564,"Sí","NO")</f>
        <v>#REF!</v>
      </c>
    </row>
    <row r="19565" spans="1:13" x14ac:dyDescent="0.25">
      <c r="A19565" t="s">
        <v>42769</v>
      </c>
      <c r="B19565">
        <v>35871672</v>
      </c>
      <c r="C19565">
        <v>1991</v>
      </c>
      <c r="D19565" t="s">
        <v>22706</v>
      </c>
      <c r="E19565" t="s">
        <v>7129</v>
      </c>
      <c r="F19565" t="s">
        <v>22710</v>
      </c>
      <c r="G19565" t="s">
        <v>10</v>
      </c>
      <c r="H19565">
        <v>12</v>
      </c>
      <c r="I19565">
        <v>65</v>
      </c>
      <c r="J19565">
        <v>2054</v>
      </c>
      <c r="K19565">
        <v>314</v>
      </c>
      <c r="L19565" t="s">
        <v>23190</v>
      </c>
      <c r="M19565" s="15" t="e">
        <f>IF(INDEX(#REF!,MATCH(Padrón!K19565,#REF!,0),MATCH(Padrón!J19565,#REF!,0))=K19565,"Sí","NO")</f>
        <v>#REF!</v>
      </c>
    </row>
    <row r="19566" spans="1:13" x14ac:dyDescent="0.25">
      <c r="A19566" t="s">
        <v>42770</v>
      </c>
      <c r="B19566">
        <v>22727278</v>
      </c>
      <c r="C19566">
        <v>1972</v>
      </c>
      <c r="D19566" t="s">
        <v>22706</v>
      </c>
      <c r="E19566" t="s">
        <v>22711</v>
      </c>
      <c r="F19566" t="s">
        <v>22712</v>
      </c>
      <c r="G19566" t="s">
        <v>3</v>
      </c>
      <c r="H19566">
        <v>12</v>
      </c>
      <c r="I19566">
        <v>65</v>
      </c>
      <c r="J19566">
        <v>2054</v>
      </c>
      <c r="K19566">
        <v>315</v>
      </c>
      <c r="L19566" t="s">
        <v>23190</v>
      </c>
      <c r="M19566" s="15" t="e">
        <f>IF(INDEX(#REF!,MATCH(Padrón!K19566,#REF!,0),MATCH(Padrón!J19566,#REF!,0))=K19566,"Sí","NO")</f>
        <v>#REF!</v>
      </c>
    </row>
    <row r="19567" spans="1:13" x14ac:dyDescent="0.25">
      <c r="A19567" t="s">
        <v>42771</v>
      </c>
      <c r="B19567">
        <v>45789354</v>
      </c>
      <c r="C19567">
        <v>2004</v>
      </c>
      <c r="D19567" t="s">
        <v>22706</v>
      </c>
      <c r="E19567" t="s">
        <v>2221</v>
      </c>
      <c r="F19567" t="s">
        <v>22713</v>
      </c>
      <c r="G19567" t="s">
        <v>10</v>
      </c>
      <c r="H19567">
        <v>12</v>
      </c>
      <c r="I19567">
        <v>65</v>
      </c>
      <c r="J19567">
        <v>2054</v>
      </c>
      <c r="K19567">
        <v>316</v>
      </c>
      <c r="L19567" t="s">
        <v>23190</v>
      </c>
      <c r="M19567" s="15" t="e">
        <f>IF(INDEX(#REF!,MATCH(Padrón!K19567,#REF!,0),MATCH(Padrón!J19567,#REF!,0))=K19567,"Sí","NO")</f>
        <v>#REF!</v>
      </c>
    </row>
    <row r="19568" spans="1:13" x14ac:dyDescent="0.25">
      <c r="A19568" t="s">
        <v>42772</v>
      </c>
      <c r="B19568">
        <v>14881814</v>
      </c>
      <c r="C19568">
        <v>1962</v>
      </c>
      <c r="D19568" t="s">
        <v>22706</v>
      </c>
      <c r="E19568" t="s">
        <v>1517</v>
      </c>
      <c r="F19568" t="s">
        <v>14430</v>
      </c>
      <c r="G19568" t="s">
        <v>10</v>
      </c>
      <c r="H19568">
        <v>12</v>
      </c>
      <c r="I19568">
        <v>65</v>
      </c>
      <c r="J19568">
        <v>2054</v>
      </c>
      <c r="K19568">
        <v>317</v>
      </c>
      <c r="L19568" t="s">
        <v>23190</v>
      </c>
      <c r="M19568" s="15" t="e">
        <f>IF(INDEX(#REF!,MATCH(Padrón!K19568,#REF!,0),MATCH(Padrón!J19568,#REF!,0))=K19568,"Sí","NO")</f>
        <v>#REF!</v>
      </c>
    </row>
    <row r="19569" spans="1:13" x14ac:dyDescent="0.25">
      <c r="A19569" t="s">
        <v>42773</v>
      </c>
      <c r="B19569">
        <v>24696282</v>
      </c>
      <c r="C19569">
        <v>1975</v>
      </c>
      <c r="D19569" t="s">
        <v>22706</v>
      </c>
      <c r="E19569" t="s">
        <v>22714</v>
      </c>
      <c r="F19569" t="s">
        <v>22715</v>
      </c>
      <c r="G19569" t="s">
        <v>3</v>
      </c>
      <c r="H19569">
        <v>12</v>
      </c>
      <c r="I19569">
        <v>65</v>
      </c>
      <c r="J19569">
        <v>2054</v>
      </c>
      <c r="K19569">
        <v>318</v>
      </c>
      <c r="L19569" t="s">
        <v>23190</v>
      </c>
      <c r="M19569" s="15" t="e">
        <f>IF(INDEX(#REF!,MATCH(Padrón!K19569,#REF!,0),MATCH(Padrón!J19569,#REF!,0))=K19569,"Sí","NO")</f>
        <v>#REF!</v>
      </c>
    </row>
    <row r="19570" spans="1:13" x14ac:dyDescent="0.25">
      <c r="A19570" t="s">
        <v>42774</v>
      </c>
      <c r="B19570">
        <v>27596625</v>
      </c>
      <c r="C19570">
        <v>1979</v>
      </c>
      <c r="D19570" t="s">
        <v>22706</v>
      </c>
      <c r="E19570" t="s">
        <v>22716</v>
      </c>
      <c r="F19570" t="s">
        <v>1725</v>
      </c>
      <c r="G19570" t="s">
        <v>3</v>
      </c>
      <c r="H19570">
        <v>12</v>
      </c>
      <c r="I19570">
        <v>65</v>
      </c>
      <c r="J19570">
        <v>2054</v>
      </c>
      <c r="K19570">
        <v>319</v>
      </c>
      <c r="L19570" t="s">
        <v>23190</v>
      </c>
      <c r="M19570" s="15" t="e">
        <f>IF(INDEX(#REF!,MATCH(Padrón!K19570,#REF!,0),MATCH(Padrón!J19570,#REF!,0))=K19570,"Sí","NO")</f>
        <v>#REF!</v>
      </c>
    </row>
    <row r="19571" spans="1:13" x14ac:dyDescent="0.25">
      <c r="A19571" t="s">
        <v>42775</v>
      </c>
      <c r="B19571">
        <v>7544766</v>
      </c>
      <c r="C19571">
        <v>1938</v>
      </c>
      <c r="D19571" t="s">
        <v>22706</v>
      </c>
      <c r="E19571" t="s">
        <v>7677</v>
      </c>
      <c r="F19571" t="s">
        <v>1060</v>
      </c>
      <c r="G19571" t="s">
        <v>3</v>
      </c>
      <c r="H19571">
        <v>12</v>
      </c>
      <c r="I19571">
        <v>65</v>
      </c>
      <c r="J19571">
        <v>2054</v>
      </c>
      <c r="K19571">
        <v>320</v>
      </c>
      <c r="L19571" t="s">
        <v>23190</v>
      </c>
      <c r="M19571" s="15" t="e">
        <f>IF(INDEX(#REF!,MATCH(Padrón!K19571,#REF!,0),MATCH(Padrón!J19571,#REF!,0))=K19571,"Sí","NO")</f>
        <v>#REF!</v>
      </c>
    </row>
    <row r="19572" spans="1:13" x14ac:dyDescent="0.25">
      <c r="A19572" t="s">
        <v>42776</v>
      </c>
      <c r="B19572">
        <v>14030339</v>
      </c>
      <c r="C19572">
        <v>1961</v>
      </c>
      <c r="D19572" t="s">
        <v>22706</v>
      </c>
      <c r="E19572" t="s">
        <v>21813</v>
      </c>
      <c r="F19572" t="s">
        <v>811</v>
      </c>
      <c r="G19572" t="s">
        <v>3</v>
      </c>
      <c r="H19572">
        <v>12</v>
      </c>
      <c r="I19572">
        <v>65</v>
      </c>
      <c r="J19572">
        <v>2054</v>
      </c>
      <c r="K19572">
        <v>321</v>
      </c>
      <c r="L19572" t="s">
        <v>23190</v>
      </c>
      <c r="M19572" s="15" t="e">
        <f>IF(INDEX(#REF!,MATCH(Padrón!K19572,#REF!,0),MATCH(Padrón!J19572,#REF!,0))=K19572,"Sí","NO")</f>
        <v>#REF!</v>
      </c>
    </row>
    <row r="19573" spans="1:13" x14ac:dyDescent="0.25">
      <c r="A19573" t="s">
        <v>42777</v>
      </c>
      <c r="B19573">
        <v>43547247</v>
      </c>
      <c r="C19573">
        <v>2001</v>
      </c>
      <c r="D19573" t="s">
        <v>22706</v>
      </c>
      <c r="E19573" t="s">
        <v>22717</v>
      </c>
      <c r="F19573" t="s">
        <v>22718</v>
      </c>
      <c r="G19573" t="s">
        <v>3</v>
      </c>
      <c r="H19573">
        <v>12</v>
      </c>
      <c r="I19573">
        <v>65</v>
      </c>
      <c r="J19573">
        <v>2054</v>
      </c>
      <c r="K19573">
        <v>322</v>
      </c>
      <c r="L19573" t="s">
        <v>23190</v>
      </c>
      <c r="M19573" s="15" t="e">
        <f>IF(INDEX(#REF!,MATCH(Padrón!K19573,#REF!,0),MATCH(Padrón!J19573,#REF!,0))=K19573,"Sí","NO")</f>
        <v>#REF!</v>
      </c>
    </row>
    <row r="19574" spans="1:13" x14ac:dyDescent="0.25">
      <c r="A19574" t="s">
        <v>42778</v>
      </c>
      <c r="B19574">
        <v>47997376</v>
      </c>
      <c r="C19574">
        <v>2007</v>
      </c>
      <c r="D19574" t="s">
        <v>22706</v>
      </c>
      <c r="E19574" t="s">
        <v>22719</v>
      </c>
      <c r="F19574" t="s">
        <v>22720</v>
      </c>
      <c r="G19574" t="s">
        <v>3</v>
      </c>
      <c r="H19574">
        <v>12</v>
      </c>
      <c r="I19574">
        <v>65</v>
      </c>
      <c r="J19574">
        <v>2054</v>
      </c>
      <c r="K19574">
        <v>323</v>
      </c>
      <c r="L19574" t="s">
        <v>23190</v>
      </c>
      <c r="M19574" s="15" t="e">
        <f>IF(INDEX(#REF!,MATCH(Padrón!K19574,#REF!,0),MATCH(Padrón!J19574,#REF!,0))=K19574,"Sí","NO")</f>
        <v>#REF!</v>
      </c>
    </row>
    <row r="19575" spans="1:13" x14ac:dyDescent="0.25">
      <c r="A19575" t="s">
        <v>42779</v>
      </c>
      <c r="B19575">
        <v>31122741</v>
      </c>
      <c r="C19575">
        <v>1985</v>
      </c>
      <c r="D19575" t="s">
        <v>22706</v>
      </c>
      <c r="E19575" t="s">
        <v>22721</v>
      </c>
      <c r="F19575" t="s">
        <v>141</v>
      </c>
      <c r="G19575" t="s">
        <v>3</v>
      </c>
      <c r="H19575">
        <v>12</v>
      </c>
      <c r="I19575">
        <v>65</v>
      </c>
      <c r="J19575">
        <v>2054</v>
      </c>
      <c r="K19575">
        <v>324</v>
      </c>
      <c r="L19575" t="s">
        <v>23190</v>
      </c>
      <c r="M19575" s="15" t="e">
        <f>IF(INDEX(#REF!,MATCH(Padrón!K19575,#REF!,0),MATCH(Padrón!J19575,#REF!,0))=K19575,"Sí","NO")</f>
        <v>#REF!</v>
      </c>
    </row>
    <row r="19576" spans="1:13" x14ac:dyDescent="0.25">
      <c r="A19576" t="s">
        <v>42780</v>
      </c>
      <c r="B19576">
        <v>38382495</v>
      </c>
      <c r="C19576">
        <v>1995</v>
      </c>
      <c r="D19576" t="s">
        <v>22706</v>
      </c>
      <c r="E19576" t="s">
        <v>22722</v>
      </c>
      <c r="F19576" t="s">
        <v>5807</v>
      </c>
      <c r="G19576" t="s">
        <v>10</v>
      </c>
      <c r="H19576">
        <v>12</v>
      </c>
      <c r="I19576">
        <v>65</v>
      </c>
      <c r="J19576">
        <v>2054</v>
      </c>
      <c r="K19576">
        <v>325</v>
      </c>
      <c r="L19576" t="s">
        <v>23190</v>
      </c>
      <c r="M19576" s="15" t="e">
        <f>IF(INDEX(#REF!,MATCH(Padrón!K19576,#REF!,0),MATCH(Padrón!J19576,#REF!,0))=K19576,"Sí","NO")</f>
        <v>#REF!</v>
      </c>
    </row>
    <row r="19577" spans="1:13" x14ac:dyDescent="0.25">
      <c r="A19577" t="s">
        <v>42781</v>
      </c>
      <c r="B19577">
        <v>38382553</v>
      </c>
      <c r="C19577">
        <v>1995</v>
      </c>
      <c r="D19577" t="s">
        <v>22706</v>
      </c>
      <c r="E19577" t="s">
        <v>22723</v>
      </c>
      <c r="F19577" t="s">
        <v>20269</v>
      </c>
      <c r="G19577" t="s">
        <v>10</v>
      </c>
      <c r="H19577">
        <v>12</v>
      </c>
      <c r="I19577">
        <v>65</v>
      </c>
      <c r="J19577">
        <v>2054</v>
      </c>
      <c r="K19577">
        <v>326</v>
      </c>
      <c r="L19577" t="s">
        <v>23190</v>
      </c>
      <c r="M19577" s="15" t="e">
        <f>IF(INDEX(#REF!,MATCH(Padrón!K19577,#REF!,0),MATCH(Padrón!J19577,#REF!,0))=K19577,"Sí","NO")</f>
        <v>#REF!</v>
      </c>
    </row>
    <row r="19578" spans="1:13" x14ac:dyDescent="0.25">
      <c r="A19578" t="s">
        <v>42782</v>
      </c>
      <c r="B19578">
        <v>23030557</v>
      </c>
      <c r="C19578">
        <v>1973</v>
      </c>
      <c r="D19578" t="s">
        <v>22706</v>
      </c>
      <c r="E19578" t="s">
        <v>20397</v>
      </c>
      <c r="F19578" t="s">
        <v>811</v>
      </c>
      <c r="G19578" t="s">
        <v>3</v>
      </c>
      <c r="H19578">
        <v>12</v>
      </c>
      <c r="I19578">
        <v>65</v>
      </c>
      <c r="J19578">
        <v>2054</v>
      </c>
      <c r="K19578">
        <v>327</v>
      </c>
      <c r="L19578" t="s">
        <v>23190</v>
      </c>
      <c r="M19578" s="15" t="e">
        <f>IF(INDEX(#REF!,MATCH(Padrón!K19578,#REF!,0),MATCH(Padrón!J19578,#REF!,0))=K19578,"Sí","NO")</f>
        <v>#REF!</v>
      </c>
    </row>
    <row r="19579" spans="1:13" x14ac:dyDescent="0.25">
      <c r="A19579" t="s">
        <v>42783</v>
      </c>
      <c r="B19579">
        <v>6837529</v>
      </c>
      <c r="C19579">
        <v>1930</v>
      </c>
      <c r="D19579" t="s">
        <v>22706</v>
      </c>
      <c r="E19579" t="s">
        <v>12349</v>
      </c>
      <c r="F19579" t="s">
        <v>22724</v>
      </c>
      <c r="G19579" t="s">
        <v>3</v>
      </c>
      <c r="H19579">
        <v>12</v>
      </c>
      <c r="I19579">
        <v>65</v>
      </c>
      <c r="J19579">
        <v>2054</v>
      </c>
      <c r="K19579">
        <v>328</v>
      </c>
      <c r="L19579" t="s">
        <v>23190</v>
      </c>
      <c r="M19579" s="15" t="e">
        <f>IF(INDEX(#REF!,MATCH(Padrón!K19579,#REF!,0),MATCH(Padrón!J19579,#REF!,0))=K19579,"Sí","NO")</f>
        <v>#REF!</v>
      </c>
    </row>
    <row r="19580" spans="1:13" x14ac:dyDescent="0.25">
      <c r="A19580" t="s">
        <v>42784</v>
      </c>
      <c r="B19580">
        <v>25017133</v>
      </c>
      <c r="C19580">
        <v>1975</v>
      </c>
      <c r="D19580" t="s">
        <v>22706</v>
      </c>
      <c r="E19580" t="s">
        <v>1837</v>
      </c>
      <c r="F19580" t="s">
        <v>1539</v>
      </c>
      <c r="G19580" t="s">
        <v>27</v>
      </c>
      <c r="H19580">
        <v>12</v>
      </c>
      <c r="I19580">
        <v>65</v>
      </c>
      <c r="J19580">
        <v>2054</v>
      </c>
      <c r="K19580">
        <v>329</v>
      </c>
      <c r="L19580" t="s">
        <v>23190</v>
      </c>
      <c r="M19580" s="15" t="e">
        <f>IF(INDEX(#REF!,MATCH(Padrón!K19580,#REF!,0),MATCH(Padrón!J19580,#REF!,0))=K19580,"Sí","NO")</f>
        <v>#REF!</v>
      </c>
    </row>
    <row r="19581" spans="1:13" x14ac:dyDescent="0.25">
      <c r="A19581" t="s">
        <v>42785</v>
      </c>
      <c r="B19581">
        <v>34463039</v>
      </c>
      <c r="C19581">
        <v>1989</v>
      </c>
      <c r="D19581" t="s">
        <v>22706</v>
      </c>
      <c r="E19581" t="s">
        <v>9345</v>
      </c>
      <c r="F19581" t="s">
        <v>22725</v>
      </c>
      <c r="G19581" t="s">
        <v>27</v>
      </c>
      <c r="H19581">
        <v>12</v>
      </c>
      <c r="I19581">
        <v>65</v>
      </c>
      <c r="J19581">
        <v>2054</v>
      </c>
      <c r="K19581">
        <v>330</v>
      </c>
      <c r="L19581" t="s">
        <v>23190</v>
      </c>
      <c r="M19581" s="15" t="e">
        <f>IF(INDEX(#REF!,MATCH(Padrón!K19581,#REF!,0),MATCH(Padrón!J19581,#REF!,0))=K19581,"Sí","NO")</f>
        <v>#REF!</v>
      </c>
    </row>
    <row r="19582" spans="1:13" x14ac:dyDescent="0.25">
      <c r="A19582" t="s">
        <v>42786</v>
      </c>
      <c r="B19582">
        <v>20459206</v>
      </c>
      <c r="C19582">
        <v>1968</v>
      </c>
      <c r="D19582" t="s">
        <v>22706</v>
      </c>
      <c r="E19582" t="s">
        <v>5517</v>
      </c>
      <c r="F19582" t="s">
        <v>10444</v>
      </c>
      <c r="G19582" t="s">
        <v>10</v>
      </c>
      <c r="H19582">
        <v>12</v>
      </c>
      <c r="I19582">
        <v>65</v>
      </c>
      <c r="J19582">
        <v>2054</v>
      </c>
      <c r="K19582">
        <v>331</v>
      </c>
      <c r="L19582" t="s">
        <v>23190</v>
      </c>
      <c r="M19582" s="15" t="e">
        <f>IF(INDEX(#REF!,MATCH(Padrón!K19582,#REF!,0),MATCH(Padrón!J19582,#REF!,0))=K19582,"Sí","NO")</f>
        <v>#REF!</v>
      </c>
    </row>
    <row r="19583" spans="1:13" x14ac:dyDescent="0.25">
      <c r="A19583" t="s">
        <v>42787</v>
      </c>
      <c r="B19583">
        <v>41510766</v>
      </c>
      <c r="C19583">
        <v>1998</v>
      </c>
      <c r="D19583" t="s">
        <v>22706</v>
      </c>
      <c r="E19583" t="s">
        <v>11095</v>
      </c>
      <c r="F19583" t="s">
        <v>3315</v>
      </c>
      <c r="G19583" t="s">
        <v>10</v>
      </c>
      <c r="H19583">
        <v>12</v>
      </c>
      <c r="I19583">
        <v>65</v>
      </c>
      <c r="J19583">
        <v>2054</v>
      </c>
      <c r="K19583">
        <v>332</v>
      </c>
      <c r="L19583" t="s">
        <v>23190</v>
      </c>
      <c r="M19583" s="15" t="e">
        <f>IF(INDEX(#REF!,MATCH(Padrón!K19583,#REF!,0),MATCH(Padrón!J19583,#REF!,0))=K19583,"Sí","NO")</f>
        <v>#REF!</v>
      </c>
    </row>
    <row r="19584" spans="1:13" x14ac:dyDescent="0.25">
      <c r="A19584" t="s">
        <v>42788</v>
      </c>
      <c r="B19584">
        <v>44227479</v>
      </c>
      <c r="C19584">
        <v>2002</v>
      </c>
      <c r="D19584" t="s">
        <v>22706</v>
      </c>
      <c r="E19584" t="s">
        <v>22726</v>
      </c>
      <c r="F19584" t="s">
        <v>1092</v>
      </c>
      <c r="G19584" t="s">
        <v>3</v>
      </c>
      <c r="H19584">
        <v>12</v>
      </c>
      <c r="I19584">
        <v>65</v>
      </c>
      <c r="J19584">
        <v>2054</v>
      </c>
      <c r="K19584">
        <v>333</v>
      </c>
      <c r="L19584" t="s">
        <v>23190</v>
      </c>
      <c r="M19584" s="15" t="e">
        <f>IF(INDEX(#REF!,MATCH(Padrón!K19584,#REF!,0),MATCH(Padrón!J19584,#REF!,0))=K19584,"Sí","NO")</f>
        <v>#REF!</v>
      </c>
    </row>
    <row r="19585" spans="1:13" x14ac:dyDescent="0.25">
      <c r="A19585" t="s">
        <v>42789</v>
      </c>
      <c r="B19585">
        <v>7485159</v>
      </c>
      <c r="C19585">
        <v>1935</v>
      </c>
      <c r="D19585" t="s">
        <v>22706</v>
      </c>
      <c r="E19585" t="s">
        <v>5547</v>
      </c>
      <c r="F19585" t="s">
        <v>22727</v>
      </c>
      <c r="G19585" t="s">
        <v>3</v>
      </c>
      <c r="H19585">
        <v>12</v>
      </c>
      <c r="I19585">
        <v>65</v>
      </c>
      <c r="J19585">
        <v>2054</v>
      </c>
      <c r="K19585">
        <v>334</v>
      </c>
      <c r="L19585" t="s">
        <v>23190</v>
      </c>
      <c r="M19585" s="15" t="e">
        <f>IF(INDEX(#REF!,MATCH(Padrón!K19585,#REF!,0),MATCH(Padrón!J19585,#REF!,0))=K19585,"Sí","NO")</f>
        <v>#REF!</v>
      </c>
    </row>
    <row r="19586" spans="1:13" x14ac:dyDescent="0.25">
      <c r="A19586" t="s">
        <v>42790</v>
      </c>
      <c r="B19586">
        <v>14030348</v>
      </c>
      <c r="C19586">
        <v>1960</v>
      </c>
      <c r="D19586" t="s">
        <v>22706</v>
      </c>
      <c r="E19586" t="s">
        <v>1200</v>
      </c>
      <c r="F19586" t="s">
        <v>770</v>
      </c>
      <c r="G19586" t="s">
        <v>3</v>
      </c>
      <c r="H19586">
        <v>12</v>
      </c>
      <c r="I19586">
        <v>65</v>
      </c>
      <c r="J19586">
        <v>2054</v>
      </c>
      <c r="K19586">
        <v>335</v>
      </c>
      <c r="L19586" t="s">
        <v>23190</v>
      </c>
      <c r="M19586" s="15" t="e">
        <f>IF(INDEX(#REF!,MATCH(Padrón!K19586,#REF!,0),MATCH(Padrón!J19586,#REF!,0))=K19586,"Sí","NO")</f>
        <v>#REF!</v>
      </c>
    </row>
    <row r="19587" spans="1:13" x14ac:dyDescent="0.25">
      <c r="A19587" t="s">
        <v>42791</v>
      </c>
      <c r="B19587">
        <v>32607886</v>
      </c>
      <c r="C19587">
        <v>1987</v>
      </c>
      <c r="D19587" t="s">
        <v>22706</v>
      </c>
      <c r="E19587" t="s">
        <v>22728</v>
      </c>
      <c r="F19587" t="s">
        <v>22729</v>
      </c>
      <c r="G19587" t="s">
        <v>10</v>
      </c>
      <c r="H19587">
        <v>12</v>
      </c>
      <c r="I19587">
        <v>65</v>
      </c>
      <c r="J19587">
        <v>2054</v>
      </c>
      <c r="K19587">
        <v>336</v>
      </c>
      <c r="L19587" t="s">
        <v>23190</v>
      </c>
      <c r="M19587" s="15" t="e">
        <f>IF(INDEX(#REF!,MATCH(Padrón!K19587,#REF!,0),MATCH(Padrón!J19587,#REF!,0))=K19587,"Sí","NO")</f>
        <v>#REF!</v>
      </c>
    </row>
    <row r="19588" spans="1:13" x14ac:dyDescent="0.25">
      <c r="A19588" t="s">
        <v>42792</v>
      </c>
      <c r="B19588">
        <v>18097198</v>
      </c>
      <c r="C19588">
        <v>1966</v>
      </c>
      <c r="D19588" t="s">
        <v>22706</v>
      </c>
      <c r="E19588" t="s">
        <v>14981</v>
      </c>
      <c r="F19588" t="s">
        <v>1539</v>
      </c>
      <c r="G19588" t="s">
        <v>3</v>
      </c>
      <c r="H19588">
        <v>12</v>
      </c>
      <c r="I19588">
        <v>65</v>
      </c>
      <c r="J19588">
        <v>2054</v>
      </c>
      <c r="K19588">
        <v>337</v>
      </c>
      <c r="L19588" t="s">
        <v>23190</v>
      </c>
      <c r="M19588" s="15" t="e">
        <f>IF(INDEX(#REF!,MATCH(Padrón!K19588,#REF!,0),MATCH(Padrón!J19588,#REF!,0))=K19588,"Sí","NO")</f>
        <v>#REF!</v>
      </c>
    </row>
    <row r="19589" spans="1:13" x14ac:dyDescent="0.25">
      <c r="A19589" t="s">
        <v>42793</v>
      </c>
      <c r="B19589">
        <v>13160743</v>
      </c>
      <c r="C19589">
        <v>1957</v>
      </c>
      <c r="D19589" t="s">
        <v>22706</v>
      </c>
      <c r="E19589" t="s">
        <v>22730</v>
      </c>
      <c r="F19589" t="s">
        <v>22731</v>
      </c>
      <c r="G19589" t="s">
        <v>3</v>
      </c>
      <c r="H19589">
        <v>12</v>
      </c>
      <c r="I19589">
        <v>65</v>
      </c>
      <c r="J19589">
        <v>2054</v>
      </c>
      <c r="K19589">
        <v>338</v>
      </c>
      <c r="L19589" t="s">
        <v>23190</v>
      </c>
      <c r="M19589" s="15" t="e">
        <f>IF(INDEX(#REF!,MATCH(Padrón!K19589,#REF!,0),MATCH(Padrón!J19589,#REF!,0))=K19589,"Sí","NO")</f>
        <v>#REF!</v>
      </c>
    </row>
    <row r="19590" spans="1:13" x14ac:dyDescent="0.25">
      <c r="A19590" t="s">
        <v>42794</v>
      </c>
      <c r="B19590">
        <v>29572753</v>
      </c>
      <c r="C19590">
        <v>1982</v>
      </c>
      <c r="D19590" t="s">
        <v>22706</v>
      </c>
      <c r="E19590" t="s">
        <v>22732</v>
      </c>
      <c r="F19590" t="s">
        <v>716</v>
      </c>
      <c r="G19590" t="s">
        <v>3</v>
      </c>
      <c r="H19590">
        <v>12</v>
      </c>
      <c r="I19590">
        <v>65</v>
      </c>
      <c r="J19590">
        <v>2054</v>
      </c>
      <c r="K19590">
        <v>339</v>
      </c>
      <c r="L19590" t="s">
        <v>23190</v>
      </c>
      <c r="M19590" s="15" t="e">
        <f>IF(INDEX(#REF!,MATCH(Padrón!K19590,#REF!,0),MATCH(Padrón!J19590,#REF!,0))=K19590,"Sí","NO")</f>
        <v>#REF!</v>
      </c>
    </row>
    <row r="19591" spans="1:13" x14ac:dyDescent="0.25">
      <c r="A19591" t="s">
        <v>42795</v>
      </c>
      <c r="B19591">
        <v>40926330</v>
      </c>
      <c r="C19591">
        <v>1997</v>
      </c>
      <c r="D19591" t="s">
        <v>22706</v>
      </c>
      <c r="E19591" t="s">
        <v>22733</v>
      </c>
      <c r="F19591" t="s">
        <v>22734</v>
      </c>
      <c r="G19591" t="s">
        <v>3</v>
      </c>
      <c r="H19591">
        <v>12</v>
      </c>
      <c r="I19591">
        <v>65</v>
      </c>
      <c r="J19591">
        <v>2054</v>
      </c>
      <c r="K19591">
        <v>340</v>
      </c>
      <c r="L19591" t="s">
        <v>23190</v>
      </c>
      <c r="M19591" s="15" t="e">
        <f>IF(INDEX(#REF!,MATCH(Padrón!K19591,#REF!,0),MATCH(Padrón!J19591,#REF!,0))=K19591,"Sí","NO")</f>
        <v>#REF!</v>
      </c>
    </row>
    <row r="19592" spans="1:13" x14ac:dyDescent="0.25">
      <c r="A19592" t="s">
        <v>42796</v>
      </c>
      <c r="B19592">
        <v>38063590</v>
      </c>
      <c r="C19592">
        <v>1994</v>
      </c>
      <c r="D19592" t="s">
        <v>22706</v>
      </c>
      <c r="E19592" t="s">
        <v>22735</v>
      </c>
      <c r="F19592" t="s">
        <v>22736</v>
      </c>
      <c r="G19592" t="s">
        <v>10</v>
      </c>
      <c r="H19592">
        <v>12</v>
      </c>
      <c r="I19592">
        <v>65</v>
      </c>
      <c r="J19592">
        <v>2054</v>
      </c>
      <c r="K19592">
        <v>341</v>
      </c>
      <c r="L19592" t="s">
        <v>23190</v>
      </c>
      <c r="M19592" s="15" t="e">
        <f>IF(INDEX(#REF!,MATCH(Padrón!K19592,#REF!,0),MATCH(Padrón!J19592,#REF!,0))=K19592,"Sí","NO")</f>
        <v>#REF!</v>
      </c>
    </row>
    <row r="19593" spans="1:13" x14ac:dyDescent="0.25">
      <c r="A19593" t="s">
        <v>42797</v>
      </c>
      <c r="B19593">
        <v>10474867</v>
      </c>
      <c r="C19593">
        <v>1952</v>
      </c>
      <c r="D19593" t="s">
        <v>22706</v>
      </c>
      <c r="E19593" t="s">
        <v>13052</v>
      </c>
      <c r="F19593" t="s">
        <v>22737</v>
      </c>
      <c r="G19593" t="s">
        <v>27</v>
      </c>
      <c r="H19593">
        <v>12</v>
      </c>
      <c r="I19593">
        <v>65</v>
      </c>
      <c r="J19593">
        <v>2054</v>
      </c>
      <c r="K19593">
        <v>342</v>
      </c>
      <c r="L19593" t="s">
        <v>23190</v>
      </c>
      <c r="M19593" s="15" t="e">
        <f>IF(INDEX(#REF!,MATCH(Padrón!K19593,#REF!,0),MATCH(Padrón!J19593,#REF!,0))=K19593,"Sí","NO")</f>
        <v>#REF!</v>
      </c>
    </row>
    <row r="19594" spans="1:13" x14ac:dyDescent="0.25">
      <c r="A19594" t="s">
        <v>42798</v>
      </c>
      <c r="B19594">
        <v>20459282</v>
      </c>
      <c r="C19594">
        <v>1968</v>
      </c>
      <c r="D19594" t="s">
        <v>22706</v>
      </c>
      <c r="E19594" t="s">
        <v>12094</v>
      </c>
      <c r="F19594" t="s">
        <v>22738</v>
      </c>
      <c r="G19594" t="s">
        <v>3</v>
      </c>
      <c r="H19594">
        <v>12</v>
      </c>
      <c r="I19594">
        <v>65</v>
      </c>
      <c r="J19594">
        <v>2054</v>
      </c>
      <c r="K19594">
        <v>343</v>
      </c>
      <c r="L19594" t="s">
        <v>23190</v>
      </c>
      <c r="M19594" s="15" t="e">
        <f>IF(INDEX(#REF!,MATCH(Padrón!K19594,#REF!,0),MATCH(Padrón!J19594,#REF!,0))=K19594,"Sí","NO")</f>
        <v>#REF!</v>
      </c>
    </row>
    <row r="19595" spans="1:13" x14ac:dyDescent="0.25">
      <c r="A19595" t="s">
        <v>42799</v>
      </c>
      <c r="B19595">
        <v>20644520</v>
      </c>
      <c r="C19595">
        <v>1969</v>
      </c>
      <c r="D19595" t="s">
        <v>22706</v>
      </c>
      <c r="E19595" t="s">
        <v>13388</v>
      </c>
      <c r="F19595" t="s">
        <v>8017</v>
      </c>
      <c r="G19595" t="s">
        <v>3</v>
      </c>
      <c r="H19595">
        <v>12</v>
      </c>
      <c r="I19595">
        <v>65</v>
      </c>
      <c r="J19595">
        <v>2055</v>
      </c>
      <c r="K19595">
        <v>1</v>
      </c>
      <c r="L19595" t="s">
        <v>23190</v>
      </c>
      <c r="M19595" s="15" t="e">
        <f>IF(INDEX(#REF!,MATCH(Padrón!K19595,#REF!,0),MATCH(Padrón!J19595,#REF!,0))=K19595,"Sí","NO")</f>
        <v>#REF!</v>
      </c>
    </row>
    <row r="19596" spans="1:13" x14ac:dyDescent="0.25">
      <c r="A19596" t="s">
        <v>42800</v>
      </c>
      <c r="B19596">
        <v>17878654</v>
      </c>
      <c r="C19596">
        <v>1966</v>
      </c>
      <c r="D19596" t="s">
        <v>22706</v>
      </c>
      <c r="E19596" t="s">
        <v>1567</v>
      </c>
      <c r="F19596" t="s">
        <v>1112</v>
      </c>
      <c r="G19596" t="s">
        <v>3</v>
      </c>
      <c r="H19596">
        <v>12</v>
      </c>
      <c r="I19596">
        <v>65</v>
      </c>
      <c r="J19596">
        <v>2055</v>
      </c>
      <c r="K19596">
        <v>2</v>
      </c>
      <c r="L19596" t="s">
        <v>23190</v>
      </c>
      <c r="M19596" s="15" t="e">
        <f>IF(INDEX(#REF!,MATCH(Padrón!K19596,#REF!,0),MATCH(Padrón!J19596,#REF!,0))=K19596,"Sí","NO")</f>
        <v>#REF!</v>
      </c>
    </row>
    <row r="19597" spans="1:13" x14ac:dyDescent="0.25">
      <c r="A19597" t="s">
        <v>42801</v>
      </c>
      <c r="B19597">
        <v>36199984</v>
      </c>
      <c r="C19597">
        <v>1992</v>
      </c>
      <c r="D19597" t="s">
        <v>22706</v>
      </c>
      <c r="E19597" t="s">
        <v>22739</v>
      </c>
      <c r="F19597" t="s">
        <v>3338</v>
      </c>
      <c r="G19597" t="s">
        <v>10</v>
      </c>
      <c r="H19597">
        <v>12</v>
      </c>
      <c r="I19597">
        <v>65</v>
      </c>
      <c r="J19597">
        <v>2055</v>
      </c>
      <c r="K19597">
        <v>3</v>
      </c>
      <c r="L19597" t="s">
        <v>23190</v>
      </c>
      <c r="M19597" s="15" t="e">
        <f>IF(INDEX(#REF!,MATCH(Padrón!K19597,#REF!,0),MATCH(Padrón!J19597,#REF!,0))=K19597,"Sí","NO")</f>
        <v>#REF!</v>
      </c>
    </row>
    <row r="19598" spans="1:13" x14ac:dyDescent="0.25">
      <c r="A19598" t="s">
        <v>42802</v>
      </c>
      <c r="B19598">
        <v>35008274</v>
      </c>
      <c r="C19598">
        <v>1990</v>
      </c>
      <c r="D19598" t="s">
        <v>22706</v>
      </c>
      <c r="E19598" t="s">
        <v>22740</v>
      </c>
      <c r="F19598" t="s">
        <v>22741</v>
      </c>
      <c r="G19598" t="s">
        <v>3</v>
      </c>
      <c r="H19598">
        <v>12</v>
      </c>
      <c r="I19598">
        <v>65</v>
      </c>
      <c r="J19598">
        <v>2055</v>
      </c>
      <c r="K19598">
        <v>4</v>
      </c>
      <c r="L19598" t="s">
        <v>23190</v>
      </c>
      <c r="M19598" s="15" t="e">
        <f>IF(INDEX(#REF!,MATCH(Padrón!K19598,#REF!,0),MATCH(Padrón!J19598,#REF!,0))=K19598,"Sí","NO")</f>
        <v>#REF!</v>
      </c>
    </row>
    <row r="19599" spans="1:13" x14ac:dyDescent="0.25">
      <c r="A19599" t="s">
        <v>42803</v>
      </c>
      <c r="B19599">
        <v>14719444</v>
      </c>
      <c r="C19599">
        <v>1961</v>
      </c>
      <c r="D19599" t="s">
        <v>22706</v>
      </c>
      <c r="E19599" t="s">
        <v>22742</v>
      </c>
      <c r="F19599" t="s">
        <v>2066</v>
      </c>
      <c r="G19599" t="s">
        <v>27</v>
      </c>
      <c r="H19599">
        <v>12</v>
      </c>
      <c r="I19599">
        <v>65</v>
      </c>
      <c r="J19599">
        <v>2055</v>
      </c>
      <c r="K19599">
        <v>5</v>
      </c>
      <c r="L19599" t="s">
        <v>23190</v>
      </c>
      <c r="M19599" s="15" t="e">
        <f>IF(INDEX(#REF!,MATCH(Padrón!K19599,#REF!,0),MATCH(Padrón!J19599,#REF!,0))=K19599,"Sí","NO")</f>
        <v>#REF!</v>
      </c>
    </row>
    <row r="19600" spans="1:13" x14ac:dyDescent="0.25">
      <c r="A19600" t="s">
        <v>42804</v>
      </c>
      <c r="B19600">
        <v>10335780</v>
      </c>
      <c r="C19600">
        <v>1952</v>
      </c>
      <c r="D19600" t="s">
        <v>22706</v>
      </c>
      <c r="E19600" t="s">
        <v>22743</v>
      </c>
      <c r="F19600" t="s">
        <v>22744</v>
      </c>
      <c r="G19600" t="s">
        <v>10</v>
      </c>
      <c r="H19600">
        <v>12</v>
      </c>
      <c r="I19600">
        <v>65</v>
      </c>
      <c r="J19600">
        <v>2055</v>
      </c>
      <c r="K19600">
        <v>6</v>
      </c>
      <c r="L19600" t="s">
        <v>23190</v>
      </c>
      <c r="M19600" s="15" t="e">
        <f>IF(INDEX(#REF!,MATCH(Padrón!K19600,#REF!,0),MATCH(Padrón!J19600,#REF!,0))=K19600,"Sí","NO")</f>
        <v>#REF!</v>
      </c>
    </row>
    <row r="19601" spans="1:13" x14ac:dyDescent="0.25">
      <c r="A19601" t="s">
        <v>42805</v>
      </c>
      <c r="B19601">
        <v>13123428</v>
      </c>
      <c r="C19601">
        <v>1959</v>
      </c>
      <c r="D19601" t="s">
        <v>22706</v>
      </c>
      <c r="E19601" t="s">
        <v>609</v>
      </c>
      <c r="F19601" t="s">
        <v>59</v>
      </c>
      <c r="G19601" t="s">
        <v>27</v>
      </c>
      <c r="H19601">
        <v>12</v>
      </c>
      <c r="I19601">
        <v>65</v>
      </c>
      <c r="J19601">
        <v>2055</v>
      </c>
      <c r="K19601">
        <v>7</v>
      </c>
      <c r="L19601" t="s">
        <v>23190</v>
      </c>
      <c r="M19601" s="15" t="e">
        <f>IF(INDEX(#REF!,MATCH(Padrón!K19601,#REF!,0),MATCH(Padrón!J19601,#REF!,0))=K19601,"Sí","NO")</f>
        <v>#REF!</v>
      </c>
    </row>
    <row r="19602" spans="1:13" x14ac:dyDescent="0.25">
      <c r="A19602" t="s">
        <v>42806</v>
      </c>
      <c r="B19602">
        <v>25198280</v>
      </c>
      <c r="C19602">
        <v>1977</v>
      </c>
      <c r="D19602" t="s">
        <v>22706</v>
      </c>
      <c r="E19602" t="s">
        <v>2551</v>
      </c>
      <c r="F19602" t="s">
        <v>22745</v>
      </c>
      <c r="G19602" t="s">
        <v>27</v>
      </c>
      <c r="H19602">
        <v>12</v>
      </c>
      <c r="I19602">
        <v>65</v>
      </c>
      <c r="J19602">
        <v>2055</v>
      </c>
      <c r="K19602">
        <v>8</v>
      </c>
      <c r="L19602" t="s">
        <v>23190</v>
      </c>
      <c r="M19602" s="15" t="e">
        <f>IF(INDEX(#REF!,MATCH(Padrón!K19602,#REF!,0),MATCH(Padrón!J19602,#REF!,0))=K19602,"Sí","NO")</f>
        <v>#REF!</v>
      </c>
    </row>
    <row r="19603" spans="1:13" x14ac:dyDescent="0.25">
      <c r="A19603" t="s">
        <v>42807</v>
      </c>
      <c r="B19603">
        <v>38138204</v>
      </c>
      <c r="C19603">
        <v>1994</v>
      </c>
      <c r="D19603" t="s">
        <v>22706</v>
      </c>
      <c r="E19603" t="s">
        <v>22746</v>
      </c>
      <c r="F19603" t="s">
        <v>2552</v>
      </c>
      <c r="G19603" t="s">
        <v>3</v>
      </c>
      <c r="H19603">
        <v>12</v>
      </c>
      <c r="I19603">
        <v>65</v>
      </c>
      <c r="J19603">
        <v>2055</v>
      </c>
      <c r="K19603">
        <v>9</v>
      </c>
      <c r="L19603" t="s">
        <v>23190</v>
      </c>
      <c r="M19603" s="15" t="e">
        <f>IF(INDEX(#REF!,MATCH(Padrón!K19603,#REF!,0),MATCH(Padrón!J19603,#REF!,0))=K19603,"Sí","NO")</f>
        <v>#REF!</v>
      </c>
    </row>
    <row r="19604" spans="1:13" x14ac:dyDescent="0.25">
      <c r="A19604" t="s">
        <v>42808</v>
      </c>
      <c r="B19604">
        <v>37110924</v>
      </c>
      <c r="C19604">
        <v>1992</v>
      </c>
      <c r="D19604" t="s">
        <v>22706</v>
      </c>
      <c r="E19604" t="s">
        <v>22747</v>
      </c>
      <c r="F19604" t="s">
        <v>1725</v>
      </c>
      <c r="G19604" t="s">
        <v>3</v>
      </c>
      <c r="H19604">
        <v>12</v>
      </c>
      <c r="I19604">
        <v>65</v>
      </c>
      <c r="J19604">
        <v>2055</v>
      </c>
      <c r="K19604">
        <v>10</v>
      </c>
      <c r="L19604" t="s">
        <v>23190</v>
      </c>
      <c r="M19604" s="15" t="e">
        <f>IF(INDEX(#REF!,MATCH(Padrón!K19604,#REF!,0),MATCH(Padrón!J19604,#REF!,0))=K19604,"Sí","NO")</f>
        <v>#REF!</v>
      </c>
    </row>
    <row r="19605" spans="1:13" x14ac:dyDescent="0.25">
      <c r="A19605" t="s">
        <v>42809</v>
      </c>
      <c r="B19605">
        <v>18340614</v>
      </c>
      <c r="C19605">
        <v>1967</v>
      </c>
      <c r="D19605" t="s">
        <v>22706</v>
      </c>
      <c r="E19605" t="s">
        <v>21146</v>
      </c>
      <c r="F19605" t="s">
        <v>1060</v>
      </c>
      <c r="G19605" t="s">
        <v>3</v>
      </c>
      <c r="H19605">
        <v>12</v>
      </c>
      <c r="I19605">
        <v>65</v>
      </c>
      <c r="J19605">
        <v>2055</v>
      </c>
      <c r="K19605">
        <v>11</v>
      </c>
      <c r="L19605" t="s">
        <v>23190</v>
      </c>
      <c r="M19605" s="15" t="e">
        <f>IF(INDEX(#REF!,MATCH(Padrón!K19605,#REF!,0),MATCH(Padrón!J19605,#REF!,0))=K19605,"Sí","NO")</f>
        <v>#REF!</v>
      </c>
    </row>
    <row r="19606" spans="1:13" x14ac:dyDescent="0.25">
      <c r="A19606" t="s">
        <v>42810</v>
      </c>
      <c r="B19606">
        <v>1557796</v>
      </c>
      <c r="C19606">
        <v>1934</v>
      </c>
      <c r="D19606" t="s">
        <v>22706</v>
      </c>
      <c r="E19606" t="s">
        <v>10698</v>
      </c>
      <c r="F19606" t="s">
        <v>22748</v>
      </c>
      <c r="G19606" t="s">
        <v>14</v>
      </c>
      <c r="H19606">
        <v>12</v>
      </c>
      <c r="I19606">
        <v>65</v>
      </c>
      <c r="J19606">
        <v>2055</v>
      </c>
      <c r="K19606">
        <v>12</v>
      </c>
      <c r="L19606" t="s">
        <v>23190</v>
      </c>
      <c r="M19606" s="15" t="e">
        <f>IF(INDEX(#REF!,MATCH(Padrón!K19606,#REF!,0),MATCH(Padrón!J19606,#REF!,0))=K19606,"Sí","NO")</f>
        <v>#REF!</v>
      </c>
    </row>
    <row r="19607" spans="1:13" x14ac:dyDescent="0.25">
      <c r="A19607" t="s">
        <v>42811</v>
      </c>
      <c r="B19607">
        <v>39228804</v>
      </c>
      <c r="C19607">
        <v>1995</v>
      </c>
      <c r="D19607" t="s">
        <v>22706</v>
      </c>
      <c r="E19607" t="s">
        <v>3151</v>
      </c>
      <c r="F19607" t="s">
        <v>20269</v>
      </c>
      <c r="G19607" t="s">
        <v>27</v>
      </c>
      <c r="H19607">
        <v>12</v>
      </c>
      <c r="I19607">
        <v>65</v>
      </c>
      <c r="J19607">
        <v>2055</v>
      </c>
      <c r="K19607">
        <v>13</v>
      </c>
      <c r="L19607" t="s">
        <v>23190</v>
      </c>
      <c r="M19607" s="15" t="e">
        <f>IF(INDEX(#REF!,MATCH(Padrón!K19607,#REF!,0),MATCH(Padrón!J19607,#REF!,0))=K19607,"Sí","NO")</f>
        <v>#REF!</v>
      </c>
    </row>
    <row r="19608" spans="1:13" x14ac:dyDescent="0.25">
      <c r="A19608" t="s">
        <v>42812</v>
      </c>
      <c r="B19608">
        <v>5141288</v>
      </c>
      <c r="C19608">
        <v>1947</v>
      </c>
      <c r="D19608" t="s">
        <v>22706</v>
      </c>
      <c r="E19608" t="s">
        <v>9765</v>
      </c>
      <c r="F19608" t="s">
        <v>21494</v>
      </c>
      <c r="G19608" t="s">
        <v>3</v>
      </c>
      <c r="H19608">
        <v>12</v>
      </c>
      <c r="I19608">
        <v>65</v>
      </c>
      <c r="J19608">
        <v>2055</v>
      </c>
      <c r="K19608">
        <v>14</v>
      </c>
      <c r="L19608" t="s">
        <v>23190</v>
      </c>
      <c r="M19608" s="15" t="e">
        <f>IF(INDEX(#REF!,MATCH(Padrón!K19608,#REF!,0),MATCH(Padrón!J19608,#REF!,0))=K19608,"Sí","NO")</f>
        <v>#REF!</v>
      </c>
    </row>
    <row r="19609" spans="1:13" x14ac:dyDescent="0.25">
      <c r="A19609" t="s">
        <v>42813</v>
      </c>
      <c r="B19609">
        <v>40337733</v>
      </c>
      <c r="C19609">
        <v>1997</v>
      </c>
      <c r="D19609" t="s">
        <v>22706</v>
      </c>
      <c r="E19609" t="s">
        <v>22749</v>
      </c>
      <c r="F19609" t="s">
        <v>5417</v>
      </c>
      <c r="G19609" t="s">
        <v>3</v>
      </c>
      <c r="H19609">
        <v>12</v>
      </c>
      <c r="I19609">
        <v>65</v>
      </c>
      <c r="J19609">
        <v>2055</v>
      </c>
      <c r="K19609">
        <v>15</v>
      </c>
      <c r="L19609" t="s">
        <v>23190</v>
      </c>
      <c r="M19609" s="15" t="e">
        <f>IF(INDEX(#REF!,MATCH(Padrón!K19609,#REF!,0),MATCH(Padrón!J19609,#REF!,0))=K19609,"Sí","NO")</f>
        <v>#REF!</v>
      </c>
    </row>
    <row r="19610" spans="1:13" x14ac:dyDescent="0.25">
      <c r="A19610" t="s">
        <v>42814</v>
      </c>
      <c r="B19610">
        <v>37110844</v>
      </c>
      <c r="C19610">
        <v>1992</v>
      </c>
      <c r="D19610" t="s">
        <v>22706</v>
      </c>
      <c r="E19610" t="s">
        <v>22750</v>
      </c>
      <c r="F19610" t="s">
        <v>22751</v>
      </c>
      <c r="G19610" t="s">
        <v>10</v>
      </c>
      <c r="H19610">
        <v>12</v>
      </c>
      <c r="I19610">
        <v>65</v>
      </c>
      <c r="J19610">
        <v>2055</v>
      </c>
      <c r="K19610">
        <v>16</v>
      </c>
      <c r="L19610" t="s">
        <v>23190</v>
      </c>
      <c r="M19610" s="15" t="e">
        <f>IF(INDEX(#REF!,MATCH(Padrón!K19610,#REF!,0),MATCH(Padrón!J19610,#REF!,0))=K19610,"Sí","NO")</f>
        <v>#REF!</v>
      </c>
    </row>
    <row r="19611" spans="1:13" x14ac:dyDescent="0.25">
      <c r="A19611" t="s">
        <v>42815</v>
      </c>
      <c r="B19611">
        <v>27186221</v>
      </c>
      <c r="C19611">
        <v>1979</v>
      </c>
      <c r="D19611" t="s">
        <v>22706</v>
      </c>
      <c r="E19611" t="s">
        <v>5970</v>
      </c>
      <c r="F19611" t="s">
        <v>22752</v>
      </c>
      <c r="G19611" t="s">
        <v>10</v>
      </c>
      <c r="H19611">
        <v>12</v>
      </c>
      <c r="I19611">
        <v>65</v>
      </c>
      <c r="J19611">
        <v>2055</v>
      </c>
      <c r="K19611">
        <v>17</v>
      </c>
      <c r="L19611" t="s">
        <v>23190</v>
      </c>
      <c r="M19611" s="15" t="e">
        <f>IF(INDEX(#REF!,MATCH(Padrón!K19611,#REF!,0),MATCH(Padrón!J19611,#REF!,0))=K19611,"Sí","NO")</f>
        <v>#REF!</v>
      </c>
    </row>
    <row r="19612" spans="1:13" x14ac:dyDescent="0.25">
      <c r="A19612" t="s">
        <v>42816</v>
      </c>
      <c r="B19612">
        <v>32086032</v>
      </c>
      <c r="C19612">
        <v>1986</v>
      </c>
      <c r="D19612" t="s">
        <v>22706</v>
      </c>
      <c r="E19612" t="s">
        <v>22753</v>
      </c>
      <c r="F19612" t="s">
        <v>22754</v>
      </c>
      <c r="G19612" t="s">
        <v>3</v>
      </c>
      <c r="H19612">
        <v>12</v>
      </c>
      <c r="I19612">
        <v>65</v>
      </c>
      <c r="J19612">
        <v>2055</v>
      </c>
      <c r="K19612">
        <v>18</v>
      </c>
      <c r="L19612" t="s">
        <v>23190</v>
      </c>
      <c r="M19612" s="15" t="e">
        <f>IF(INDEX(#REF!,MATCH(Padrón!K19612,#REF!,0),MATCH(Padrón!J19612,#REF!,0))=K19612,"Sí","NO")</f>
        <v>#REF!</v>
      </c>
    </row>
    <row r="19613" spans="1:13" x14ac:dyDescent="0.25">
      <c r="A19613" t="s">
        <v>42817</v>
      </c>
      <c r="B19613">
        <v>13160877</v>
      </c>
      <c r="C19613">
        <v>1957</v>
      </c>
      <c r="D19613" t="s">
        <v>22706</v>
      </c>
      <c r="E19613" t="s">
        <v>10340</v>
      </c>
      <c r="F19613" t="s">
        <v>22755</v>
      </c>
      <c r="G19613" t="s">
        <v>10</v>
      </c>
      <c r="H19613">
        <v>12</v>
      </c>
      <c r="I19613">
        <v>65</v>
      </c>
      <c r="J19613">
        <v>2055</v>
      </c>
      <c r="K19613">
        <v>19</v>
      </c>
      <c r="L19613" t="s">
        <v>23190</v>
      </c>
      <c r="M19613" s="15" t="e">
        <f>IF(INDEX(#REF!,MATCH(Padrón!K19613,#REF!,0),MATCH(Padrón!J19613,#REF!,0))=K19613,"Sí","NO")</f>
        <v>#REF!</v>
      </c>
    </row>
    <row r="19614" spans="1:13" x14ac:dyDescent="0.25">
      <c r="A19614" t="s">
        <v>42818</v>
      </c>
      <c r="B19614">
        <v>16194755</v>
      </c>
      <c r="C19614">
        <v>1963</v>
      </c>
      <c r="D19614" t="s">
        <v>22706</v>
      </c>
      <c r="E19614" t="s">
        <v>1884</v>
      </c>
      <c r="F19614" t="s">
        <v>22756</v>
      </c>
      <c r="G19614" t="s">
        <v>88</v>
      </c>
      <c r="H19614">
        <v>12</v>
      </c>
      <c r="I19614">
        <v>65</v>
      </c>
      <c r="J19614">
        <v>2055</v>
      </c>
      <c r="K19614">
        <v>20</v>
      </c>
      <c r="L19614" t="s">
        <v>23190</v>
      </c>
      <c r="M19614" s="15" t="e">
        <f>IF(INDEX(#REF!,MATCH(Padrón!K19614,#REF!,0),MATCH(Padrón!J19614,#REF!,0))=K19614,"Sí","NO")</f>
        <v>#REF!</v>
      </c>
    </row>
    <row r="19615" spans="1:13" x14ac:dyDescent="0.25">
      <c r="A19615" t="s">
        <v>42819</v>
      </c>
      <c r="B19615">
        <v>25205159</v>
      </c>
      <c r="C19615">
        <v>1976</v>
      </c>
      <c r="D19615" t="s">
        <v>22706</v>
      </c>
      <c r="E19615" t="s">
        <v>22757</v>
      </c>
      <c r="F19615" t="s">
        <v>22758</v>
      </c>
      <c r="G19615" t="s">
        <v>3</v>
      </c>
      <c r="H19615">
        <v>12</v>
      </c>
      <c r="I19615">
        <v>65</v>
      </c>
      <c r="J19615">
        <v>2055</v>
      </c>
      <c r="K19615">
        <v>21</v>
      </c>
      <c r="L19615" t="s">
        <v>23190</v>
      </c>
      <c r="M19615" s="15" t="e">
        <f>IF(INDEX(#REF!,MATCH(Padrón!K19615,#REF!,0),MATCH(Padrón!J19615,#REF!,0))=K19615,"Sí","NO")</f>
        <v>#REF!</v>
      </c>
    </row>
    <row r="19616" spans="1:13" x14ac:dyDescent="0.25">
      <c r="A19616" t="s">
        <v>42820</v>
      </c>
      <c r="B19616">
        <v>16457714</v>
      </c>
      <c r="C19616">
        <v>1963</v>
      </c>
      <c r="D19616" t="s">
        <v>22706</v>
      </c>
      <c r="E19616" t="s">
        <v>22759</v>
      </c>
      <c r="F19616" t="s">
        <v>2190</v>
      </c>
      <c r="G19616" t="s">
        <v>3</v>
      </c>
      <c r="H19616">
        <v>12</v>
      </c>
      <c r="I19616">
        <v>65</v>
      </c>
      <c r="J19616">
        <v>2055</v>
      </c>
      <c r="K19616">
        <v>22</v>
      </c>
      <c r="L19616" t="s">
        <v>23190</v>
      </c>
      <c r="M19616" s="15" t="e">
        <f>IF(INDEX(#REF!,MATCH(Padrón!K19616,#REF!,0),MATCH(Padrón!J19616,#REF!,0))=K19616,"Sí","NO")</f>
        <v>#REF!</v>
      </c>
    </row>
    <row r="19617" spans="1:13" x14ac:dyDescent="0.25">
      <c r="A19617" t="s">
        <v>42821</v>
      </c>
      <c r="B19617">
        <v>13590193</v>
      </c>
      <c r="C19617">
        <v>1959</v>
      </c>
      <c r="D19617" t="s">
        <v>22706</v>
      </c>
      <c r="E19617" t="s">
        <v>22760</v>
      </c>
      <c r="F19617" t="s">
        <v>22761</v>
      </c>
      <c r="G19617" t="s">
        <v>10</v>
      </c>
      <c r="H19617">
        <v>12</v>
      </c>
      <c r="I19617">
        <v>65</v>
      </c>
      <c r="J19617">
        <v>2055</v>
      </c>
      <c r="K19617">
        <v>23</v>
      </c>
      <c r="L19617" t="s">
        <v>23190</v>
      </c>
      <c r="M19617" s="15" t="e">
        <f>IF(INDEX(#REF!,MATCH(Padrón!K19617,#REF!,0),MATCH(Padrón!J19617,#REF!,0))=K19617,"Sí","NO")</f>
        <v>#REF!</v>
      </c>
    </row>
    <row r="19618" spans="1:13" x14ac:dyDescent="0.25">
      <c r="A19618" t="s">
        <v>42822</v>
      </c>
      <c r="B19618">
        <v>34462978</v>
      </c>
      <c r="C19618">
        <v>1989</v>
      </c>
      <c r="D19618" t="s">
        <v>22706</v>
      </c>
      <c r="E19618" t="s">
        <v>22762</v>
      </c>
      <c r="F19618" t="s">
        <v>18243</v>
      </c>
      <c r="G19618" t="s">
        <v>10</v>
      </c>
      <c r="H19618">
        <v>12</v>
      </c>
      <c r="I19618">
        <v>65</v>
      </c>
      <c r="J19618">
        <v>2055</v>
      </c>
      <c r="K19618">
        <v>24</v>
      </c>
      <c r="L19618" t="s">
        <v>23190</v>
      </c>
      <c r="M19618" s="15" t="e">
        <f>IF(INDEX(#REF!,MATCH(Padrón!K19618,#REF!,0),MATCH(Padrón!J19618,#REF!,0))=K19618,"Sí","NO")</f>
        <v>#REF!</v>
      </c>
    </row>
    <row r="19619" spans="1:13" x14ac:dyDescent="0.25">
      <c r="A19619" t="s">
        <v>42823</v>
      </c>
      <c r="B19619">
        <v>38063544</v>
      </c>
      <c r="C19619">
        <v>1994</v>
      </c>
      <c r="D19619" t="s">
        <v>22706</v>
      </c>
      <c r="E19619" t="s">
        <v>1569</v>
      </c>
      <c r="F19619" t="s">
        <v>22763</v>
      </c>
      <c r="G19619" t="s">
        <v>117</v>
      </c>
      <c r="H19619">
        <v>12</v>
      </c>
      <c r="I19619">
        <v>65</v>
      </c>
      <c r="J19619">
        <v>2055</v>
      </c>
      <c r="K19619">
        <v>25</v>
      </c>
      <c r="L19619" t="s">
        <v>23190</v>
      </c>
      <c r="M19619" s="15" t="e">
        <f>IF(INDEX(#REF!,MATCH(Padrón!K19619,#REF!,0),MATCH(Padrón!J19619,#REF!,0))=K19619,"Sí","NO")</f>
        <v>#REF!</v>
      </c>
    </row>
    <row r="19620" spans="1:13" x14ac:dyDescent="0.25">
      <c r="A19620" t="s">
        <v>42824</v>
      </c>
      <c r="B19620">
        <v>36062187</v>
      </c>
      <c r="C19620">
        <v>1991</v>
      </c>
      <c r="D19620" t="s">
        <v>22706</v>
      </c>
      <c r="E19620" t="s">
        <v>22655</v>
      </c>
      <c r="F19620" t="s">
        <v>1112</v>
      </c>
      <c r="G19620" t="s">
        <v>10</v>
      </c>
      <c r="H19620">
        <v>12</v>
      </c>
      <c r="I19620">
        <v>65</v>
      </c>
      <c r="J19620">
        <v>2055</v>
      </c>
      <c r="K19620">
        <v>26</v>
      </c>
      <c r="L19620" t="s">
        <v>23190</v>
      </c>
      <c r="M19620" s="15" t="e">
        <f>IF(INDEX(#REF!,MATCH(Padrón!K19620,#REF!,0),MATCH(Padrón!J19620,#REF!,0))=K19620,"Sí","NO")</f>
        <v>#REF!</v>
      </c>
    </row>
    <row r="19621" spans="1:13" x14ac:dyDescent="0.25">
      <c r="A19621" t="s">
        <v>42825</v>
      </c>
      <c r="B19621">
        <v>16086992</v>
      </c>
      <c r="C19621">
        <v>1962</v>
      </c>
      <c r="D19621" t="s">
        <v>22706</v>
      </c>
      <c r="E19621" t="s">
        <v>1768</v>
      </c>
      <c r="F19621" t="s">
        <v>1539</v>
      </c>
      <c r="G19621" t="s">
        <v>3</v>
      </c>
      <c r="H19621">
        <v>12</v>
      </c>
      <c r="I19621">
        <v>65</v>
      </c>
      <c r="J19621">
        <v>2055</v>
      </c>
      <c r="K19621">
        <v>27</v>
      </c>
      <c r="L19621" t="s">
        <v>23190</v>
      </c>
      <c r="M19621" s="15" t="e">
        <f>IF(INDEX(#REF!,MATCH(Padrón!K19621,#REF!,0),MATCH(Padrón!J19621,#REF!,0))=K19621,"Sí","NO")</f>
        <v>#REF!</v>
      </c>
    </row>
    <row r="19622" spans="1:13" x14ac:dyDescent="0.25">
      <c r="A19622" t="s">
        <v>42826</v>
      </c>
      <c r="B19622">
        <v>40150862</v>
      </c>
      <c r="C19622">
        <v>1997</v>
      </c>
      <c r="D19622" t="s">
        <v>22706</v>
      </c>
      <c r="E19622" t="s">
        <v>22764</v>
      </c>
      <c r="F19622" t="s">
        <v>22765</v>
      </c>
      <c r="G19622" t="s">
        <v>3</v>
      </c>
      <c r="H19622">
        <v>12</v>
      </c>
      <c r="I19622">
        <v>65</v>
      </c>
      <c r="J19622">
        <v>2055</v>
      </c>
      <c r="K19622">
        <v>28</v>
      </c>
      <c r="L19622" t="s">
        <v>23190</v>
      </c>
      <c r="M19622" s="15" t="e">
        <f>IF(INDEX(#REF!,MATCH(Padrón!K19622,#REF!,0),MATCH(Padrón!J19622,#REF!,0))=K19622,"Sí","NO")</f>
        <v>#REF!</v>
      </c>
    </row>
    <row r="19623" spans="1:13" x14ac:dyDescent="0.25">
      <c r="A19623" t="s">
        <v>42827</v>
      </c>
      <c r="B19623">
        <v>22125154</v>
      </c>
      <c r="C19623">
        <v>1971</v>
      </c>
      <c r="D19623" t="s">
        <v>22706</v>
      </c>
      <c r="E19623" t="s">
        <v>22766</v>
      </c>
      <c r="F19623" t="s">
        <v>777</v>
      </c>
      <c r="G19623" t="s">
        <v>3</v>
      </c>
      <c r="H19623">
        <v>12</v>
      </c>
      <c r="I19623">
        <v>65</v>
      </c>
      <c r="J19623">
        <v>2055</v>
      </c>
      <c r="K19623">
        <v>29</v>
      </c>
      <c r="L19623" t="s">
        <v>23190</v>
      </c>
      <c r="M19623" s="15" t="e">
        <f>IF(INDEX(#REF!,MATCH(Padrón!K19623,#REF!,0),MATCH(Padrón!J19623,#REF!,0))=K19623,"Sí","NO")</f>
        <v>#REF!</v>
      </c>
    </row>
    <row r="19624" spans="1:13" x14ac:dyDescent="0.25">
      <c r="A19624" t="s">
        <v>42828</v>
      </c>
      <c r="B19624">
        <v>45789365</v>
      </c>
      <c r="C19624">
        <v>2004</v>
      </c>
      <c r="D19624" t="s">
        <v>22706</v>
      </c>
      <c r="E19624" t="s">
        <v>22767</v>
      </c>
      <c r="F19624" t="s">
        <v>1539</v>
      </c>
      <c r="G19624" t="s">
        <v>3</v>
      </c>
      <c r="H19624">
        <v>12</v>
      </c>
      <c r="I19624">
        <v>65</v>
      </c>
      <c r="J19624">
        <v>2055</v>
      </c>
      <c r="K19624">
        <v>30</v>
      </c>
      <c r="L19624" t="s">
        <v>23190</v>
      </c>
      <c r="M19624" s="15" t="e">
        <f>IF(INDEX(#REF!,MATCH(Padrón!K19624,#REF!,0),MATCH(Padrón!J19624,#REF!,0))=K19624,"Sí","NO")</f>
        <v>#REF!</v>
      </c>
    </row>
    <row r="19625" spans="1:13" x14ac:dyDescent="0.25">
      <c r="A19625" t="s">
        <v>42829</v>
      </c>
      <c r="B19625">
        <v>33853737</v>
      </c>
      <c r="C19625">
        <v>1988</v>
      </c>
      <c r="D19625" t="s">
        <v>22706</v>
      </c>
      <c r="E19625" t="s">
        <v>22768</v>
      </c>
      <c r="F19625" t="s">
        <v>22517</v>
      </c>
      <c r="G19625" t="s">
        <v>3</v>
      </c>
      <c r="H19625">
        <v>12</v>
      </c>
      <c r="I19625">
        <v>65</v>
      </c>
      <c r="J19625">
        <v>2055</v>
      </c>
      <c r="K19625">
        <v>31</v>
      </c>
      <c r="L19625" t="s">
        <v>23190</v>
      </c>
      <c r="M19625" s="15" t="e">
        <f>IF(INDEX(#REF!,MATCH(Padrón!K19625,#REF!,0),MATCH(Padrón!J19625,#REF!,0))=K19625,"Sí","NO")</f>
        <v>#REF!</v>
      </c>
    </row>
    <row r="19626" spans="1:13" x14ac:dyDescent="0.25">
      <c r="A19626" t="s">
        <v>42830</v>
      </c>
      <c r="B19626">
        <v>22125012</v>
      </c>
      <c r="C19626">
        <v>1971</v>
      </c>
      <c r="D19626" t="s">
        <v>22706</v>
      </c>
      <c r="E19626" t="s">
        <v>22769</v>
      </c>
      <c r="F19626" t="s">
        <v>8564</v>
      </c>
      <c r="G19626" t="s">
        <v>3</v>
      </c>
      <c r="H19626">
        <v>12</v>
      </c>
      <c r="I19626">
        <v>65</v>
      </c>
      <c r="J19626">
        <v>2055</v>
      </c>
      <c r="K19626">
        <v>32</v>
      </c>
      <c r="L19626" t="s">
        <v>23190</v>
      </c>
      <c r="M19626" s="15" t="e">
        <f>IF(INDEX(#REF!,MATCH(Padrón!K19626,#REF!,0),MATCH(Padrón!J19626,#REF!,0))=K19626,"Sí","NO")</f>
        <v>#REF!</v>
      </c>
    </row>
    <row r="19627" spans="1:13" x14ac:dyDescent="0.25">
      <c r="A19627" t="s">
        <v>42831</v>
      </c>
      <c r="B19627">
        <v>22727203</v>
      </c>
      <c r="C19627">
        <v>1972</v>
      </c>
      <c r="D19627" t="s">
        <v>22706</v>
      </c>
      <c r="E19627" t="s">
        <v>1680</v>
      </c>
      <c r="F19627" t="s">
        <v>1094</v>
      </c>
      <c r="G19627" t="s">
        <v>10</v>
      </c>
      <c r="H19627">
        <v>12</v>
      </c>
      <c r="I19627">
        <v>65</v>
      </c>
      <c r="J19627">
        <v>2055</v>
      </c>
      <c r="K19627">
        <v>33</v>
      </c>
      <c r="L19627" t="s">
        <v>23190</v>
      </c>
      <c r="M19627" s="15" t="e">
        <f>IF(INDEX(#REF!,MATCH(Padrón!K19627,#REF!,0),MATCH(Padrón!J19627,#REF!,0))=K19627,"Sí","NO")</f>
        <v>#REF!</v>
      </c>
    </row>
    <row r="19628" spans="1:13" x14ac:dyDescent="0.25">
      <c r="A19628" t="s">
        <v>42832</v>
      </c>
      <c r="B19628">
        <v>14030176</v>
      </c>
      <c r="C19628">
        <v>1960</v>
      </c>
      <c r="D19628" t="s">
        <v>22706</v>
      </c>
      <c r="E19628" t="s">
        <v>22770</v>
      </c>
      <c r="F19628" t="s">
        <v>2552</v>
      </c>
      <c r="G19628" t="s">
        <v>3</v>
      </c>
      <c r="H19628">
        <v>12</v>
      </c>
      <c r="I19628">
        <v>65</v>
      </c>
      <c r="J19628">
        <v>2055</v>
      </c>
      <c r="K19628">
        <v>34</v>
      </c>
      <c r="L19628" t="s">
        <v>23190</v>
      </c>
      <c r="M19628" s="15" t="e">
        <f>IF(INDEX(#REF!,MATCH(Padrón!K19628,#REF!,0),MATCH(Padrón!J19628,#REF!,0))=K19628,"Sí","NO")</f>
        <v>#REF!</v>
      </c>
    </row>
    <row r="19629" spans="1:13" x14ac:dyDescent="0.25">
      <c r="A19629" t="s">
        <v>42833</v>
      </c>
      <c r="B19629">
        <v>13590082</v>
      </c>
      <c r="C19629">
        <v>1957</v>
      </c>
      <c r="D19629" t="s">
        <v>22706</v>
      </c>
      <c r="E19629" t="s">
        <v>22771</v>
      </c>
      <c r="F19629" t="s">
        <v>2902</v>
      </c>
      <c r="G19629" t="s">
        <v>10</v>
      </c>
      <c r="H19629">
        <v>12</v>
      </c>
      <c r="I19629">
        <v>65</v>
      </c>
      <c r="J19629">
        <v>2055</v>
      </c>
      <c r="K19629">
        <v>35</v>
      </c>
      <c r="L19629" t="s">
        <v>23190</v>
      </c>
      <c r="M19629" s="15" t="e">
        <f>IF(INDEX(#REF!,MATCH(Padrón!K19629,#REF!,0),MATCH(Padrón!J19629,#REF!,0))=K19629,"Sí","NO")</f>
        <v>#REF!</v>
      </c>
    </row>
    <row r="19630" spans="1:13" x14ac:dyDescent="0.25">
      <c r="A19630" t="s">
        <v>42834</v>
      </c>
      <c r="B19630">
        <v>39638142</v>
      </c>
      <c r="C19630">
        <v>1996</v>
      </c>
      <c r="D19630" t="s">
        <v>22772</v>
      </c>
      <c r="E19630" t="s">
        <v>22773</v>
      </c>
      <c r="F19630" t="s">
        <v>4151</v>
      </c>
      <c r="G19630" t="s">
        <v>57</v>
      </c>
      <c r="H19630">
        <v>12</v>
      </c>
      <c r="I19630">
        <v>65</v>
      </c>
      <c r="J19630">
        <v>2055</v>
      </c>
      <c r="K19630">
        <v>36</v>
      </c>
      <c r="L19630" t="s">
        <v>23190</v>
      </c>
      <c r="M19630" s="15" t="e">
        <f>IF(INDEX(#REF!,MATCH(Padrón!K19630,#REF!,0),MATCH(Padrón!J19630,#REF!,0))=K19630,"Sí","NO")</f>
        <v>#REF!</v>
      </c>
    </row>
    <row r="19631" spans="1:13" x14ac:dyDescent="0.25">
      <c r="A19631" t="s">
        <v>42835</v>
      </c>
      <c r="B19631">
        <v>7554367</v>
      </c>
      <c r="C19631">
        <v>1941</v>
      </c>
      <c r="D19631" t="s">
        <v>22772</v>
      </c>
      <c r="E19631" t="s">
        <v>12238</v>
      </c>
      <c r="F19631" t="s">
        <v>8017</v>
      </c>
      <c r="G19631" t="s">
        <v>3</v>
      </c>
      <c r="H19631">
        <v>12</v>
      </c>
      <c r="I19631">
        <v>65</v>
      </c>
      <c r="J19631">
        <v>2055</v>
      </c>
      <c r="K19631">
        <v>37</v>
      </c>
      <c r="L19631" t="s">
        <v>23190</v>
      </c>
      <c r="M19631" s="15" t="e">
        <f>IF(INDEX(#REF!,MATCH(Padrón!K19631,#REF!,0),MATCH(Padrón!J19631,#REF!,0))=K19631,"Sí","NO")</f>
        <v>#REF!</v>
      </c>
    </row>
    <row r="19632" spans="1:13" x14ac:dyDescent="0.25">
      <c r="A19632" t="s">
        <v>42836</v>
      </c>
      <c r="B19632">
        <v>38063483</v>
      </c>
      <c r="C19632">
        <v>1994</v>
      </c>
      <c r="D19632" t="s">
        <v>22772</v>
      </c>
      <c r="E19632" t="s">
        <v>17531</v>
      </c>
      <c r="F19632" t="s">
        <v>425</v>
      </c>
      <c r="G19632" t="s">
        <v>3</v>
      </c>
      <c r="H19632">
        <v>12</v>
      </c>
      <c r="I19632">
        <v>65</v>
      </c>
      <c r="J19632">
        <v>2055</v>
      </c>
      <c r="K19632">
        <v>38</v>
      </c>
      <c r="L19632" t="s">
        <v>23190</v>
      </c>
      <c r="M19632" s="15" t="e">
        <f>IF(INDEX(#REF!,MATCH(Padrón!K19632,#REF!,0),MATCH(Padrón!J19632,#REF!,0))=K19632,"Sí","NO")</f>
        <v>#REF!</v>
      </c>
    </row>
    <row r="19633" spans="1:13" x14ac:dyDescent="0.25">
      <c r="A19633" t="s">
        <v>42837</v>
      </c>
      <c r="B19633">
        <v>18097094</v>
      </c>
      <c r="C19633">
        <v>1967</v>
      </c>
      <c r="D19633" t="s">
        <v>22772</v>
      </c>
      <c r="E19633" t="s">
        <v>888</v>
      </c>
      <c r="F19633" t="s">
        <v>22774</v>
      </c>
      <c r="G19633" t="s">
        <v>27</v>
      </c>
      <c r="H19633">
        <v>12</v>
      </c>
      <c r="I19633">
        <v>65</v>
      </c>
      <c r="J19633">
        <v>2055</v>
      </c>
      <c r="K19633">
        <v>39</v>
      </c>
      <c r="L19633" t="s">
        <v>23190</v>
      </c>
      <c r="M19633" s="15" t="e">
        <f>IF(INDEX(#REF!,MATCH(Padrón!K19633,#REF!,0),MATCH(Padrón!J19633,#REF!,0))=K19633,"Sí","NO")</f>
        <v>#REF!</v>
      </c>
    </row>
    <row r="19634" spans="1:13" x14ac:dyDescent="0.25">
      <c r="A19634" t="s">
        <v>42838</v>
      </c>
      <c r="B19634">
        <v>21302008</v>
      </c>
      <c r="C19634">
        <v>1970</v>
      </c>
      <c r="D19634" t="s">
        <v>22772</v>
      </c>
      <c r="E19634" t="s">
        <v>359</v>
      </c>
      <c r="F19634" t="s">
        <v>22775</v>
      </c>
      <c r="G19634" t="s">
        <v>3</v>
      </c>
      <c r="H19634">
        <v>12</v>
      </c>
      <c r="I19634">
        <v>65</v>
      </c>
      <c r="J19634">
        <v>2055</v>
      </c>
      <c r="K19634">
        <v>40</v>
      </c>
      <c r="L19634" t="s">
        <v>23190</v>
      </c>
      <c r="M19634" s="15" t="e">
        <f>IF(INDEX(#REF!,MATCH(Padrón!K19634,#REF!,0),MATCH(Padrón!J19634,#REF!,0))=K19634,"Sí","NO")</f>
        <v>#REF!</v>
      </c>
    </row>
    <row r="19635" spans="1:13" x14ac:dyDescent="0.25">
      <c r="A19635" t="s">
        <v>42839</v>
      </c>
      <c r="B19635">
        <v>11854362</v>
      </c>
      <c r="C19635">
        <v>1955</v>
      </c>
      <c r="D19635" t="s">
        <v>2202</v>
      </c>
      <c r="E19635" t="s">
        <v>22776</v>
      </c>
      <c r="F19635" t="s">
        <v>61</v>
      </c>
      <c r="G19635" t="s">
        <v>10</v>
      </c>
      <c r="H19635">
        <v>12</v>
      </c>
      <c r="I19635">
        <v>65</v>
      </c>
      <c r="J19635">
        <v>2055</v>
      </c>
      <c r="K19635">
        <v>41</v>
      </c>
      <c r="L19635" t="s">
        <v>23190</v>
      </c>
      <c r="M19635" s="15" t="e">
        <f>IF(INDEX(#REF!,MATCH(Padrón!K19635,#REF!,0),MATCH(Padrón!J19635,#REF!,0))=K19635,"Sí","NO")</f>
        <v>#REF!</v>
      </c>
    </row>
    <row r="19636" spans="1:13" x14ac:dyDescent="0.25">
      <c r="A19636" t="s">
        <v>42840</v>
      </c>
      <c r="B19636">
        <v>38382331</v>
      </c>
      <c r="C19636">
        <v>1994</v>
      </c>
      <c r="D19636" t="s">
        <v>2202</v>
      </c>
      <c r="E19636" t="s">
        <v>12902</v>
      </c>
      <c r="F19636" t="s">
        <v>1030</v>
      </c>
      <c r="G19636" t="s">
        <v>10</v>
      </c>
      <c r="H19636">
        <v>12</v>
      </c>
      <c r="I19636">
        <v>65</v>
      </c>
      <c r="J19636">
        <v>2055</v>
      </c>
      <c r="K19636">
        <v>42</v>
      </c>
      <c r="L19636" t="s">
        <v>23190</v>
      </c>
      <c r="M19636" s="15" t="e">
        <f>IF(INDEX(#REF!,MATCH(Padrón!K19636,#REF!,0),MATCH(Padrón!J19636,#REF!,0))=K19636,"Sí","NO")</f>
        <v>#REF!</v>
      </c>
    </row>
    <row r="19637" spans="1:13" x14ac:dyDescent="0.25">
      <c r="A19637" t="s">
        <v>42841</v>
      </c>
      <c r="B19637">
        <v>31572775</v>
      </c>
      <c r="C19637">
        <v>1986</v>
      </c>
      <c r="D19637" t="s">
        <v>2202</v>
      </c>
      <c r="E19637" t="s">
        <v>14501</v>
      </c>
      <c r="F19637" t="s">
        <v>22777</v>
      </c>
      <c r="G19637" t="s">
        <v>10</v>
      </c>
      <c r="H19637">
        <v>12</v>
      </c>
      <c r="I19637">
        <v>65</v>
      </c>
      <c r="J19637">
        <v>2055</v>
      </c>
      <c r="K19637">
        <v>43</v>
      </c>
      <c r="L19637" t="s">
        <v>23190</v>
      </c>
      <c r="M19637" s="15" t="e">
        <f>IF(INDEX(#REF!,MATCH(Padrón!K19637,#REF!,0),MATCH(Padrón!J19637,#REF!,0))=K19637,"Sí","NO")</f>
        <v>#REF!</v>
      </c>
    </row>
    <row r="19638" spans="1:13" x14ac:dyDescent="0.25">
      <c r="A19638" t="s">
        <v>42842</v>
      </c>
      <c r="B19638">
        <v>37110959</v>
      </c>
      <c r="C19638">
        <v>1992</v>
      </c>
      <c r="D19638" t="s">
        <v>2202</v>
      </c>
      <c r="E19638" t="s">
        <v>1243</v>
      </c>
      <c r="F19638" t="s">
        <v>14357</v>
      </c>
      <c r="G19638" t="s">
        <v>10</v>
      </c>
      <c r="H19638">
        <v>12</v>
      </c>
      <c r="I19638">
        <v>65</v>
      </c>
      <c r="J19638">
        <v>2055</v>
      </c>
      <c r="K19638">
        <v>44</v>
      </c>
      <c r="L19638" t="s">
        <v>23190</v>
      </c>
      <c r="M19638" s="15" t="e">
        <f>IF(INDEX(#REF!,MATCH(Padrón!K19638,#REF!,0),MATCH(Padrón!J19638,#REF!,0))=K19638,"Sí","NO")</f>
        <v>#REF!</v>
      </c>
    </row>
    <row r="19639" spans="1:13" x14ac:dyDescent="0.25">
      <c r="A19639" t="s">
        <v>42843</v>
      </c>
      <c r="B19639">
        <v>13160903</v>
      </c>
      <c r="C19639">
        <v>1956</v>
      </c>
      <c r="D19639" t="s">
        <v>2202</v>
      </c>
      <c r="E19639" t="s">
        <v>163</v>
      </c>
      <c r="F19639" t="s">
        <v>17756</v>
      </c>
      <c r="G19639" t="s">
        <v>3</v>
      </c>
      <c r="H19639">
        <v>12</v>
      </c>
      <c r="I19639">
        <v>65</v>
      </c>
      <c r="J19639">
        <v>2055</v>
      </c>
      <c r="K19639">
        <v>45</v>
      </c>
      <c r="L19639" t="s">
        <v>23190</v>
      </c>
      <c r="M19639" s="15" t="e">
        <f>IF(INDEX(#REF!,MATCH(Padrón!K19639,#REF!,0),MATCH(Padrón!J19639,#REF!,0))=K19639,"Sí","NO")</f>
        <v>#REF!</v>
      </c>
    </row>
    <row r="19640" spans="1:13" x14ac:dyDescent="0.25">
      <c r="A19640" t="s">
        <v>42844</v>
      </c>
      <c r="B19640">
        <v>13590135</v>
      </c>
      <c r="C19640">
        <v>1957</v>
      </c>
      <c r="D19640" t="s">
        <v>2202</v>
      </c>
      <c r="E19640" t="s">
        <v>11457</v>
      </c>
      <c r="F19640" t="s">
        <v>22778</v>
      </c>
      <c r="G19640" t="s">
        <v>3</v>
      </c>
      <c r="H19640">
        <v>12</v>
      </c>
      <c r="I19640">
        <v>65</v>
      </c>
      <c r="J19640">
        <v>2055</v>
      </c>
      <c r="K19640">
        <v>46</v>
      </c>
      <c r="L19640" t="s">
        <v>23190</v>
      </c>
      <c r="M19640" s="15" t="e">
        <f>IF(INDEX(#REF!,MATCH(Padrón!K19640,#REF!,0),MATCH(Padrón!J19640,#REF!,0))=K19640,"Sí","NO")</f>
        <v>#REF!</v>
      </c>
    </row>
    <row r="19641" spans="1:13" x14ac:dyDescent="0.25">
      <c r="A19641" t="s">
        <v>42845</v>
      </c>
      <c r="B19641">
        <v>20119445</v>
      </c>
      <c r="C19641">
        <v>1968</v>
      </c>
      <c r="D19641" t="s">
        <v>2202</v>
      </c>
      <c r="E19641" t="s">
        <v>4074</v>
      </c>
      <c r="F19641" t="s">
        <v>22779</v>
      </c>
      <c r="G19641" t="s">
        <v>3</v>
      </c>
      <c r="H19641">
        <v>12</v>
      </c>
      <c r="I19641">
        <v>65</v>
      </c>
      <c r="J19641">
        <v>2055</v>
      </c>
      <c r="K19641">
        <v>47</v>
      </c>
      <c r="L19641" t="s">
        <v>23190</v>
      </c>
      <c r="M19641" s="15" t="e">
        <f>IF(INDEX(#REF!,MATCH(Padrón!K19641,#REF!,0),MATCH(Padrón!J19641,#REF!,0))=K19641,"Sí","NO")</f>
        <v>#REF!</v>
      </c>
    </row>
    <row r="19642" spans="1:13" x14ac:dyDescent="0.25">
      <c r="A19642" t="s">
        <v>42846</v>
      </c>
      <c r="B19642">
        <v>11219221</v>
      </c>
      <c r="C19642">
        <v>1954</v>
      </c>
      <c r="D19642" t="s">
        <v>2202</v>
      </c>
      <c r="E19642" t="s">
        <v>13388</v>
      </c>
      <c r="F19642" t="s">
        <v>10394</v>
      </c>
      <c r="G19642" t="s">
        <v>3</v>
      </c>
      <c r="H19642">
        <v>12</v>
      </c>
      <c r="I19642">
        <v>65</v>
      </c>
      <c r="J19642">
        <v>2055</v>
      </c>
      <c r="K19642">
        <v>48</v>
      </c>
      <c r="L19642" t="s">
        <v>23190</v>
      </c>
      <c r="M19642" s="15" t="e">
        <f>IF(INDEX(#REF!,MATCH(Padrón!K19642,#REF!,0),MATCH(Padrón!J19642,#REF!,0))=K19642,"Sí","NO")</f>
        <v>#REF!</v>
      </c>
    </row>
    <row r="19643" spans="1:13" x14ac:dyDescent="0.25">
      <c r="A19643" t="s">
        <v>42847</v>
      </c>
      <c r="B19643">
        <v>41617640</v>
      </c>
      <c r="C19643">
        <v>1999</v>
      </c>
      <c r="D19643" t="s">
        <v>2202</v>
      </c>
      <c r="E19643" t="s">
        <v>22780</v>
      </c>
      <c r="F19643" t="s">
        <v>17756</v>
      </c>
      <c r="G19643" t="s">
        <v>3</v>
      </c>
      <c r="H19643">
        <v>12</v>
      </c>
      <c r="I19643">
        <v>65</v>
      </c>
      <c r="J19643">
        <v>2055</v>
      </c>
      <c r="K19643">
        <v>49</v>
      </c>
      <c r="L19643" t="s">
        <v>23190</v>
      </c>
      <c r="M19643" s="15" t="e">
        <f>IF(INDEX(#REF!,MATCH(Padrón!K19643,#REF!,0),MATCH(Padrón!J19643,#REF!,0))=K19643,"Sí","NO")</f>
        <v>#REF!</v>
      </c>
    </row>
    <row r="19644" spans="1:13" x14ac:dyDescent="0.25">
      <c r="A19644" t="s">
        <v>42848</v>
      </c>
      <c r="B19644">
        <v>41502157</v>
      </c>
      <c r="C19644">
        <v>1998</v>
      </c>
      <c r="D19644" t="s">
        <v>2202</v>
      </c>
      <c r="E19644" t="s">
        <v>8302</v>
      </c>
      <c r="F19644" t="s">
        <v>4291</v>
      </c>
      <c r="G19644" t="s">
        <v>10</v>
      </c>
      <c r="H19644">
        <v>12</v>
      </c>
      <c r="I19644">
        <v>65</v>
      </c>
      <c r="J19644">
        <v>2055</v>
      </c>
      <c r="K19644">
        <v>50</v>
      </c>
      <c r="L19644" t="s">
        <v>23190</v>
      </c>
      <c r="M19644" s="15" t="e">
        <f>IF(INDEX(#REF!,MATCH(Padrón!K19644,#REF!,0),MATCH(Padrón!J19644,#REF!,0))=K19644,"Sí","NO")</f>
        <v>#REF!</v>
      </c>
    </row>
    <row r="19645" spans="1:13" x14ac:dyDescent="0.25">
      <c r="A19645" t="s">
        <v>42849</v>
      </c>
      <c r="B19645">
        <v>27596591</v>
      </c>
      <c r="C19645">
        <v>1979</v>
      </c>
      <c r="D19645" t="s">
        <v>2202</v>
      </c>
      <c r="E19645" t="s">
        <v>4419</v>
      </c>
      <c r="F19645" t="s">
        <v>22755</v>
      </c>
      <c r="G19645" t="s">
        <v>3</v>
      </c>
      <c r="H19645">
        <v>12</v>
      </c>
      <c r="I19645">
        <v>65</v>
      </c>
      <c r="J19645">
        <v>2055</v>
      </c>
      <c r="K19645">
        <v>51</v>
      </c>
      <c r="L19645" t="s">
        <v>23190</v>
      </c>
      <c r="M19645" s="15" t="e">
        <f>IF(INDEX(#REF!,MATCH(Padrón!K19645,#REF!,0),MATCH(Padrón!J19645,#REF!,0))=K19645,"Sí","NO")</f>
        <v>#REF!</v>
      </c>
    </row>
    <row r="19646" spans="1:13" x14ac:dyDescent="0.25">
      <c r="A19646" t="s">
        <v>42850</v>
      </c>
      <c r="B19646">
        <v>11326455</v>
      </c>
      <c r="C19646">
        <v>1956</v>
      </c>
      <c r="D19646" t="s">
        <v>22781</v>
      </c>
      <c r="E19646" t="s">
        <v>22782</v>
      </c>
      <c r="F19646" t="s">
        <v>9575</v>
      </c>
      <c r="G19646" t="s">
        <v>3</v>
      </c>
      <c r="H19646">
        <v>12</v>
      </c>
      <c r="I19646">
        <v>65</v>
      </c>
      <c r="J19646">
        <v>2055</v>
      </c>
      <c r="K19646">
        <v>52</v>
      </c>
      <c r="L19646" t="s">
        <v>23190</v>
      </c>
      <c r="M19646" s="15" t="e">
        <f>IF(INDEX(#REF!,MATCH(Padrón!K19646,#REF!,0),MATCH(Padrón!J19646,#REF!,0))=K19646,"Sí","NO")</f>
        <v>#REF!</v>
      </c>
    </row>
    <row r="19647" spans="1:13" x14ac:dyDescent="0.25">
      <c r="A19647" t="s">
        <v>42851</v>
      </c>
      <c r="B19647">
        <v>29572719</v>
      </c>
      <c r="C19647">
        <v>1982</v>
      </c>
      <c r="D19647" t="s">
        <v>22781</v>
      </c>
      <c r="E19647" t="s">
        <v>22783</v>
      </c>
      <c r="F19647" t="s">
        <v>22784</v>
      </c>
      <c r="G19647" t="s">
        <v>3</v>
      </c>
      <c r="H19647">
        <v>12</v>
      </c>
      <c r="I19647">
        <v>65</v>
      </c>
      <c r="J19647">
        <v>2055</v>
      </c>
      <c r="K19647">
        <v>53</v>
      </c>
      <c r="L19647" t="s">
        <v>23190</v>
      </c>
      <c r="M19647" s="15" t="e">
        <f>IF(INDEX(#REF!,MATCH(Padrón!K19647,#REF!,0),MATCH(Padrón!J19647,#REF!,0))=K19647,"Sí","NO")</f>
        <v>#REF!</v>
      </c>
    </row>
    <row r="19648" spans="1:13" x14ac:dyDescent="0.25">
      <c r="A19648" t="s">
        <v>42852</v>
      </c>
      <c r="B19648">
        <v>31572707</v>
      </c>
      <c r="C19648">
        <v>1986</v>
      </c>
      <c r="D19648" t="s">
        <v>22781</v>
      </c>
      <c r="E19648" t="s">
        <v>22785</v>
      </c>
      <c r="F19648" t="s">
        <v>9575</v>
      </c>
      <c r="G19648" t="s">
        <v>3</v>
      </c>
      <c r="H19648">
        <v>12</v>
      </c>
      <c r="I19648">
        <v>65</v>
      </c>
      <c r="J19648">
        <v>2055</v>
      </c>
      <c r="K19648">
        <v>54</v>
      </c>
      <c r="L19648" t="s">
        <v>23190</v>
      </c>
      <c r="M19648" s="15" t="e">
        <f>IF(INDEX(#REF!,MATCH(Padrón!K19648,#REF!,0),MATCH(Padrón!J19648,#REF!,0))=K19648,"Sí","NO")</f>
        <v>#REF!</v>
      </c>
    </row>
    <row r="19649" spans="1:13" x14ac:dyDescent="0.25">
      <c r="A19649" t="s">
        <v>42853</v>
      </c>
      <c r="B19649">
        <v>2748578</v>
      </c>
      <c r="C19649">
        <v>1938</v>
      </c>
      <c r="D19649" t="s">
        <v>22786</v>
      </c>
      <c r="E19649" t="s">
        <v>4572</v>
      </c>
      <c r="F19649" t="s">
        <v>22787</v>
      </c>
      <c r="G19649" t="s">
        <v>3</v>
      </c>
      <c r="H19649">
        <v>12</v>
      </c>
      <c r="I19649">
        <v>65</v>
      </c>
      <c r="J19649">
        <v>2055</v>
      </c>
      <c r="K19649">
        <v>55</v>
      </c>
      <c r="L19649" t="s">
        <v>23190</v>
      </c>
      <c r="M19649" s="15" t="e">
        <f>IF(INDEX(#REF!,MATCH(Padrón!K19649,#REF!,0),MATCH(Padrón!J19649,#REF!,0))=K19649,"Sí","NO")</f>
        <v>#REF!</v>
      </c>
    </row>
    <row r="19650" spans="1:13" x14ac:dyDescent="0.25">
      <c r="A19650" t="s">
        <v>42854</v>
      </c>
      <c r="B19650">
        <v>43023156</v>
      </c>
      <c r="C19650">
        <v>2000</v>
      </c>
      <c r="D19650" t="s">
        <v>22786</v>
      </c>
      <c r="E19650" t="s">
        <v>22788</v>
      </c>
      <c r="F19650" t="s">
        <v>1164</v>
      </c>
      <c r="G19650" t="s">
        <v>3</v>
      </c>
      <c r="H19650">
        <v>12</v>
      </c>
      <c r="I19650">
        <v>65</v>
      </c>
      <c r="J19650">
        <v>2055</v>
      </c>
      <c r="K19650">
        <v>56</v>
      </c>
      <c r="L19650" t="s">
        <v>23190</v>
      </c>
      <c r="M19650" s="15" t="e">
        <f>IF(INDEX(#REF!,MATCH(Padrón!K19650,#REF!,0),MATCH(Padrón!J19650,#REF!,0))=K19650,"Sí","NO")</f>
        <v>#REF!</v>
      </c>
    </row>
    <row r="19651" spans="1:13" x14ac:dyDescent="0.25">
      <c r="A19651" t="s">
        <v>42855</v>
      </c>
      <c r="B19651">
        <v>39046082</v>
      </c>
      <c r="C19651">
        <v>1995</v>
      </c>
      <c r="D19651" t="s">
        <v>22786</v>
      </c>
      <c r="E19651" t="s">
        <v>22789</v>
      </c>
      <c r="F19651" t="s">
        <v>22790</v>
      </c>
      <c r="G19651" t="s">
        <v>3</v>
      </c>
      <c r="H19651">
        <v>12</v>
      </c>
      <c r="I19651">
        <v>65</v>
      </c>
      <c r="J19651">
        <v>2055</v>
      </c>
      <c r="K19651">
        <v>57</v>
      </c>
      <c r="L19651" t="s">
        <v>23190</v>
      </c>
      <c r="M19651" s="15" t="e">
        <f>IF(INDEX(#REF!,MATCH(Padrón!K19651,#REF!,0),MATCH(Padrón!J19651,#REF!,0))=K19651,"Sí","NO")</f>
        <v>#REF!</v>
      </c>
    </row>
    <row r="19652" spans="1:13" x14ac:dyDescent="0.25">
      <c r="A19652" t="s">
        <v>42856</v>
      </c>
      <c r="B19652">
        <v>7581940</v>
      </c>
      <c r="C19652">
        <v>1943</v>
      </c>
      <c r="D19652" t="s">
        <v>22786</v>
      </c>
      <c r="E19652" t="s">
        <v>22791</v>
      </c>
      <c r="F19652" t="s">
        <v>22792</v>
      </c>
      <c r="G19652" t="s">
        <v>10</v>
      </c>
      <c r="H19652">
        <v>12</v>
      </c>
      <c r="I19652">
        <v>65</v>
      </c>
      <c r="J19652">
        <v>2055</v>
      </c>
      <c r="K19652">
        <v>58</v>
      </c>
      <c r="L19652" t="s">
        <v>23190</v>
      </c>
      <c r="M19652" s="15" t="e">
        <f>IF(INDEX(#REF!,MATCH(Padrón!K19652,#REF!,0),MATCH(Padrón!J19652,#REF!,0))=K19652,"Sí","NO")</f>
        <v>#REF!</v>
      </c>
    </row>
    <row r="19653" spans="1:13" x14ac:dyDescent="0.25">
      <c r="A19653" t="s">
        <v>42857</v>
      </c>
      <c r="B19653">
        <v>20382457</v>
      </c>
      <c r="C19653">
        <v>1968</v>
      </c>
      <c r="D19653" t="s">
        <v>22786</v>
      </c>
      <c r="E19653" t="s">
        <v>22793</v>
      </c>
      <c r="F19653" t="s">
        <v>22794</v>
      </c>
      <c r="G19653" t="s">
        <v>3</v>
      </c>
      <c r="H19653">
        <v>12</v>
      </c>
      <c r="I19653">
        <v>65</v>
      </c>
      <c r="J19653">
        <v>2055</v>
      </c>
      <c r="K19653">
        <v>59</v>
      </c>
      <c r="L19653" t="s">
        <v>23190</v>
      </c>
      <c r="M19653" s="15" t="e">
        <f>IF(INDEX(#REF!,MATCH(Padrón!K19653,#REF!,0),MATCH(Padrón!J19653,#REF!,0))=K19653,"Sí","NO")</f>
        <v>#REF!</v>
      </c>
    </row>
    <row r="19654" spans="1:13" x14ac:dyDescent="0.25">
      <c r="A19654" t="s">
        <v>42858</v>
      </c>
      <c r="B19654">
        <v>20644685</v>
      </c>
      <c r="C19654">
        <v>1969</v>
      </c>
      <c r="D19654" t="s">
        <v>22786</v>
      </c>
      <c r="E19654" t="s">
        <v>4272</v>
      </c>
      <c r="F19654" t="s">
        <v>12416</v>
      </c>
      <c r="G19654" t="s">
        <v>10</v>
      </c>
      <c r="H19654">
        <v>12</v>
      </c>
      <c r="I19654">
        <v>65</v>
      </c>
      <c r="J19654">
        <v>2055</v>
      </c>
      <c r="K19654">
        <v>60</v>
      </c>
      <c r="L19654" t="s">
        <v>23190</v>
      </c>
      <c r="M19654" s="15" t="e">
        <f>IF(INDEX(#REF!,MATCH(Padrón!K19654,#REF!,0),MATCH(Padrón!J19654,#REF!,0))=K19654,"Sí","NO")</f>
        <v>#REF!</v>
      </c>
    </row>
    <row r="19655" spans="1:13" x14ac:dyDescent="0.25">
      <c r="A19655" t="s">
        <v>42859</v>
      </c>
      <c r="B19655">
        <v>30488710</v>
      </c>
      <c r="C19655">
        <v>1983</v>
      </c>
      <c r="D19655" t="s">
        <v>22786</v>
      </c>
      <c r="E19655" t="s">
        <v>22795</v>
      </c>
      <c r="F19655" t="s">
        <v>22796</v>
      </c>
      <c r="G19655" t="s">
        <v>3</v>
      </c>
      <c r="H19655">
        <v>12</v>
      </c>
      <c r="I19655">
        <v>65</v>
      </c>
      <c r="J19655">
        <v>2055</v>
      </c>
      <c r="K19655">
        <v>61</v>
      </c>
      <c r="L19655" t="s">
        <v>23190</v>
      </c>
      <c r="M19655" s="15" t="e">
        <f>IF(INDEX(#REF!,MATCH(Padrón!K19655,#REF!,0),MATCH(Padrón!J19655,#REF!,0))=K19655,"Sí","NO")</f>
        <v>#REF!</v>
      </c>
    </row>
    <row r="19656" spans="1:13" x14ac:dyDescent="0.25">
      <c r="A19656" t="s">
        <v>42860</v>
      </c>
      <c r="B19656">
        <v>16659848</v>
      </c>
      <c r="C19656">
        <v>1963</v>
      </c>
      <c r="D19656" t="s">
        <v>22797</v>
      </c>
      <c r="E19656" t="s">
        <v>22798</v>
      </c>
      <c r="F19656" t="s">
        <v>22799</v>
      </c>
      <c r="G19656" t="s">
        <v>10</v>
      </c>
      <c r="H19656">
        <v>12</v>
      </c>
      <c r="I19656">
        <v>65</v>
      </c>
      <c r="J19656">
        <v>2055</v>
      </c>
      <c r="K19656">
        <v>62</v>
      </c>
      <c r="L19656" t="s">
        <v>23190</v>
      </c>
      <c r="M19656" s="15" t="e">
        <f>IF(INDEX(#REF!,MATCH(Padrón!K19656,#REF!,0),MATCH(Padrón!J19656,#REF!,0))=K19656,"Sí","NO")</f>
        <v>#REF!</v>
      </c>
    </row>
    <row r="19657" spans="1:13" x14ac:dyDescent="0.25">
      <c r="A19657" t="s">
        <v>42861</v>
      </c>
      <c r="B19657">
        <v>25767007</v>
      </c>
      <c r="C19657">
        <v>1976</v>
      </c>
      <c r="D19657" t="s">
        <v>22800</v>
      </c>
      <c r="E19657" t="s">
        <v>22801</v>
      </c>
      <c r="F19657" t="s">
        <v>22802</v>
      </c>
      <c r="G19657" t="s">
        <v>3</v>
      </c>
      <c r="H19657">
        <v>12</v>
      </c>
      <c r="I19657">
        <v>65</v>
      </c>
      <c r="J19657">
        <v>2055</v>
      </c>
      <c r="K19657">
        <v>63</v>
      </c>
      <c r="L19657" t="s">
        <v>23190</v>
      </c>
      <c r="M19657" s="15" t="e">
        <f>IF(INDEX(#REF!,MATCH(Padrón!K19657,#REF!,0),MATCH(Padrón!J19657,#REF!,0))=K19657,"Sí","NO")</f>
        <v>#REF!</v>
      </c>
    </row>
    <row r="19658" spans="1:13" x14ac:dyDescent="0.25">
      <c r="A19658" t="s">
        <v>42862</v>
      </c>
      <c r="B19658">
        <v>41510758</v>
      </c>
      <c r="C19658">
        <v>1998</v>
      </c>
      <c r="D19658" t="s">
        <v>22803</v>
      </c>
      <c r="E19658" t="s">
        <v>1955</v>
      </c>
      <c r="F19658" t="s">
        <v>3421</v>
      </c>
      <c r="G19658" t="s">
        <v>10</v>
      </c>
      <c r="H19658">
        <v>12</v>
      </c>
      <c r="I19658">
        <v>65</v>
      </c>
      <c r="J19658">
        <v>2055</v>
      </c>
      <c r="K19658">
        <v>64</v>
      </c>
      <c r="L19658" t="s">
        <v>23190</v>
      </c>
      <c r="M19658" s="15" t="e">
        <f>IF(INDEX(#REF!,MATCH(Padrón!K19658,#REF!,0),MATCH(Padrón!J19658,#REF!,0))=K19658,"Sí","NO")</f>
        <v>#REF!</v>
      </c>
    </row>
    <row r="19659" spans="1:13" x14ac:dyDescent="0.25">
      <c r="A19659" t="s">
        <v>42863</v>
      </c>
      <c r="B19659">
        <v>31122770</v>
      </c>
      <c r="C19659">
        <v>1985</v>
      </c>
      <c r="D19659" t="s">
        <v>22803</v>
      </c>
      <c r="E19659" t="s">
        <v>22804</v>
      </c>
      <c r="F19659" t="s">
        <v>22805</v>
      </c>
      <c r="G19659" t="s">
        <v>88</v>
      </c>
      <c r="H19659">
        <v>12</v>
      </c>
      <c r="I19659">
        <v>65</v>
      </c>
      <c r="J19659">
        <v>2055</v>
      </c>
      <c r="K19659">
        <v>65</v>
      </c>
      <c r="L19659" t="s">
        <v>23190</v>
      </c>
      <c r="M19659" s="15" t="e">
        <f>IF(INDEX(#REF!,MATCH(Padrón!K19659,#REF!,0),MATCH(Padrón!J19659,#REF!,0))=K19659,"Sí","NO")</f>
        <v>#REF!</v>
      </c>
    </row>
    <row r="19660" spans="1:13" x14ac:dyDescent="0.25">
      <c r="A19660" t="s">
        <v>42864</v>
      </c>
      <c r="B19660">
        <v>44529002</v>
      </c>
      <c r="C19660">
        <v>2002</v>
      </c>
      <c r="D19660" t="s">
        <v>22803</v>
      </c>
      <c r="E19660" t="s">
        <v>2628</v>
      </c>
      <c r="F19660" t="s">
        <v>31</v>
      </c>
      <c r="G19660" t="s">
        <v>3</v>
      </c>
      <c r="H19660">
        <v>12</v>
      </c>
      <c r="I19660">
        <v>65</v>
      </c>
      <c r="J19660">
        <v>2055</v>
      </c>
      <c r="K19660">
        <v>66</v>
      </c>
      <c r="L19660" t="s">
        <v>23190</v>
      </c>
      <c r="M19660" s="15" t="e">
        <f>IF(INDEX(#REF!,MATCH(Padrón!K19660,#REF!,0),MATCH(Padrón!J19660,#REF!,0))=K19660,"Sí","NO")</f>
        <v>#REF!</v>
      </c>
    </row>
    <row r="19661" spans="1:13" x14ac:dyDescent="0.25">
      <c r="A19661" t="s">
        <v>42865</v>
      </c>
      <c r="B19661">
        <v>35454794</v>
      </c>
      <c r="C19661">
        <v>1990</v>
      </c>
      <c r="D19661" t="s">
        <v>22803</v>
      </c>
      <c r="E19661" t="s">
        <v>22806</v>
      </c>
      <c r="F19661" t="s">
        <v>350</v>
      </c>
      <c r="G19661" t="s">
        <v>3</v>
      </c>
      <c r="H19661">
        <v>12</v>
      </c>
      <c r="I19661">
        <v>65</v>
      </c>
      <c r="J19661">
        <v>2055</v>
      </c>
      <c r="K19661">
        <v>67</v>
      </c>
      <c r="L19661" t="s">
        <v>23190</v>
      </c>
      <c r="M19661" s="15" t="e">
        <f>IF(INDEX(#REF!,MATCH(Padrón!K19661,#REF!,0),MATCH(Padrón!J19661,#REF!,0))=K19661,"Sí","NO")</f>
        <v>#REF!</v>
      </c>
    </row>
    <row r="19662" spans="1:13" x14ac:dyDescent="0.25">
      <c r="A19662" t="s">
        <v>42866</v>
      </c>
      <c r="B19662">
        <v>46830647</v>
      </c>
      <c r="C19662">
        <v>2005</v>
      </c>
      <c r="D19662" t="s">
        <v>22807</v>
      </c>
      <c r="E19662" t="s">
        <v>22808</v>
      </c>
      <c r="F19662" t="s">
        <v>8278</v>
      </c>
      <c r="G19662" t="s">
        <v>3</v>
      </c>
      <c r="H19662">
        <v>12</v>
      </c>
      <c r="I19662">
        <v>65</v>
      </c>
      <c r="J19662">
        <v>2055</v>
      </c>
      <c r="K19662">
        <v>68</v>
      </c>
      <c r="L19662" t="s">
        <v>23190</v>
      </c>
      <c r="M19662" s="15" t="e">
        <f>IF(INDEX(#REF!,MATCH(Padrón!K19662,#REF!,0),MATCH(Padrón!J19662,#REF!,0))=K19662,"Sí","NO")</f>
        <v>#REF!</v>
      </c>
    </row>
    <row r="19663" spans="1:13" x14ac:dyDescent="0.25">
      <c r="A19663" t="s">
        <v>42867</v>
      </c>
      <c r="B19663">
        <v>13590178</v>
      </c>
      <c r="C19663">
        <v>1959</v>
      </c>
      <c r="D19663" t="s">
        <v>22807</v>
      </c>
      <c r="E19663" t="s">
        <v>8439</v>
      </c>
      <c r="F19663" t="s">
        <v>22809</v>
      </c>
      <c r="G19663" t="s">
        <v>3</v>
      </c>
      <c r="H19663">
        <v>12</v>
      </c>
      <c r="I19663">
        <v>65</v>
      </c>
      <c r="J19663">
        <v>2055</v>
      </c>
      <c r="K19663">
        <v>69</v>
      </c>
      <c r="L19663" t="s">
        <v>23190</v>
      </c>
      <c r="M19663" s="15" t="e">
        <f>IF(INDEX(#REF!,MATCH(Padrón!K19663,#REF!,0),MATCH(Padrón!J19663,#REF!,0))=K19663,"Sí","NO")</f>
        <v>#REF!</v>
      </c>
    </row>
    <row r="19664" spans="1:13" x14ac:dyDescent="0.25">
      <c r="A19664" t="s">
        <v>42868</v>
      </c>
      <c r="B19664">
        <v>46131933</v>
      </c>
      <c r="C19664">
        <v>2005</v>
      </c>
      <c r="D19664" t="s">
        <v>22807</v>
      </c>
      <c r="E19664" t="s">
        <v>22810</v>
      </c>
      <c r="F19664" t="s">
        <v>22811</v>
      </c>
      <c r="G19664" t="s">
        <v>3</v>
      </c>
      <c r="H19664">
        <v>12</v>
      </c>
      <c r="I19664">
        <v>65</v>
      </c>
      <c r="J19664">
        <v>2055</v>
      </c>
      <c r="K19664">
        <v>70</v>
      </c>
      <c r="L19664" t="s">
        <v>23190</v>
      </c>
      <c r="M19664" s="15" t="e">
        <f>IF(INDEX(#REF!,MATCH(Padrón!K19664,#REF!,0),MATCH(Padrón!J19664,#REF!,0))=K19664,"Sí","NO")</f>
        <v>#REF!</v>
      </c>
    </row>
    <row r="19665" spans="1:13" x14ac:dyDescent="0.25">
      <c r="A19665" t="s">
        <v>42869</v>
      </c>
      <c r="B19665">
        <v>17578755</v>
      </c>
      <c r="C19665">
        <v>1966</v>
      </c>
      <c r="D19665" t="s">
        <v>22807</v>
      </c>
      <c r="E19665" t="s">
        <v>21541</v>
      </c>
      <c r="F19665" t="s">
        <v>22812</v>
      </c>
      <c r="G19665" t="s">
        <v>3</v>
      </c>
      <c r="H19665">
        <v>12</v>
      </c>
      <c r="I19665">
        <v>65</v>
      </c>
      <c r="J19665">
        <v>2055</v>
      </c>
      <c r="K19665">
        <v>71</v>
      </c>
      <c r="L19665" t="s">
        <v>23190</v>
      </c>
      <c r="M19665" s="15" t="e">
        <f>IF(INDEX(#REF!,MATCH(Padrón!K19665,#REF!,0),MATCH(Padrón!J19665,#REF!,0))=K19665,"Sí","NO")</f>
        <v>#REF!</v>
      </c>
    </row>
    <row r="19666" spans="1:13" x14ac:dyDescent="0.25">
      <c r="A19666" t="s">
        <v>42870</v>
      </c>
      <c r="B19666">
        <v>33073723</v>
      </c>
      <c r="C19666">
        <v>1987</v>
      </c>
      <c r="D19666" t="s">
        <v>22807</v>
      </c>
      <c r="E19666" t="s">
        <v>11176</v>
      </c>
      <c r="F19666" t="s">
        <v>4576</v>
      </c>
      <c r="G19666" t="s">
        <v>117</v>
      </c>
      <c r="H19666">
        <v>12</v>
      </c>
      <c r="I19666">
        <v>65</v>
      </c>
      <c r="J19666">
        <v>2055</v>
      </c>
      <c r="K19666">
        <v>72</v>
      </c>
      <c r="L19666" t="s">
        <v>23190</v>
      </c>
      <c r="M19666" s="15" t="e">
        <f>IF(INDEX(#REF!,MATCH(Padrón!K19666,#REF!,0),MATCH(Padrón!J19666,#REF!,0))=K19666,"Sí","NO")</f>
        <v>#REF!</v>
      </c>
    </row>
    <row r="19667" spans="1:13" x14ac:dyDescent="0.25">
      <c r="A19667" t="s">
        <v>42871</v>
      </c>
      <c r="B19667">
        <v>40334542</v>
      </c>
      <c r="C19667">
        <v>1997</v>
      </c>
      <c r="D19667" t="s">
        <v>22807</v>
      </c>
      <c r="E19667" t="s">
        <v>22813</v>
      </c>
      <c r="F19667" t="s">
        <v>52</v>
      </c>
      <c r="G19667" t="s">
        <v>3</v>
      </c>
      <c r="H19667">
        <v>12</v>
      </c>
      <c r="I19667">
        <v>65</v>
      </c>
      <c r="J19667">
        <v>2055</v>
      </c>
      <c r="K19667">
        <v>73</v>
      </c>
      <c r="L19667" t="s">
        <v>23190</v>
      </c>
      <c r="M19667" s="15" t="e">
        <f>IF(INDEX(#REF!,MATCH(Padrón!K19667,#REF!,0),MATCH(Padrón!J19667,#REF!,0))=K19667,"Sí","NO")</f>
        <v>#REF!</v>
      </c>
    </row>
    <row r="19668" spans="1:13" x14ac:dyDescent="0.25">
      <c r="A19668" t="s">
        <v>42872</v>
      </c>
      <c r="B19668">
        <v>16933826</v>
      </c>
      <c r="C19668">
        <v>1964</v>
      </c>
      <c r="D19668" t="s">
        <v>22807</v>
      </c>
      <c r="E19668" t="s">
        <v>22814</v>
      </c>
      <c r="F19668" t="s">
        <v>22815</v>
      </c>
      <c r="G19668" t="s">
        <v>3</v>
      </c>
      <c r="H19668">
        <v>12</v>
      </c>
      <c r="I19668">
        <v>65</v>
      </c>
      <c r="J19668">
        <v>2055</v>
      </c>
      <c r="K19668">
        <v>74</v>
      </c>
      <c r="L19668" t="s">
        <v>23190</v>
      </c>
      <c r="M19668" s="15" t="e">
        <f>IF(INDEX(#REF!,MATCH(Padrón!K19668,#REF!,0),MATCH(Padrón!J19668,#REF!,0))=K19668,"Sí","NO")</f>
        <v>#REF!</v>
      </c>
    </row>
    <row r="19669" spans="1:13" x14ac:dyDescent="0.25">
      <c r="A19669" t="s">
        <v>42873</v>
      </c>
      <c r="B19669">
        <v>35007202</v>
      </c>
      <c r="C19669">
        <v>1990</v>
      </c>
      <c r="D19669" t="s">
        <v>22807</v>
      </c>
      <c r="E19669" t="s">
        <v>8914</v>
      </c>
      <c r="F19669" t="s">
        <v>22816</v>
      </c>
      <c r="G19669" t="s">
        <v>3</v>
      </c>
      <c r="H19669">
        <v>12</v>
      </c>
      <c r="I19669">
        <v>65</v>
      </c>
      <c r="J19669">
        <v>2055</v>
      </c>
      <c r="K19669">
        <v>75</v>
      </c>
      <c r="L19669" t="s">
        <v>23190</v>
      </c>
      <c r="M19669" s="15" t="e">
        <f>IF(INDEX(#REF!,MATCH(Padrón!K19669,#REF!,0),MATCH(Padrón!J19669,#REF!,0))=K19669,"Sí","NO")</f>
        <v>#REF!</v>
      </c>
    </row>
    <row r="19670" spans="1:13" x14ac:dyDescent="0.25">
      <c r="A19670" t="s">
        <v>42874</v>
      </c>
      <c r="B19670">
        <v>25955607</v>
      </c>
      <c r="C19670">
        <v>1977</v>
      </c>
      <c r="D19670" t="s">
        <v>22807</v>
      </c>
      <c r="E19670" t="s">
        <v>7166</v>
      </c>
      <c r="F19670" t="s">
        <v>6142</v>
      </c>
      <c r="G19670" t="s">
        <v>10</v>
      </c>
      <c r="H19670">
        <v>12</v>
      </c>
      <c r="I19670">
        <v>65</v>
      </c>
      <c r="J19670">
        <v>2055</v>
      </c>
      <c r="K19670">
        <v>76</v>
      </c>
      <c r="L19670" t="s">
        <v>23190</v>
      </c>
      <c r="M19670" s="15" t="e">
        <f>IF(INDEX(#REF!,MATCH(Padrón!K19670,#REF!,0),MATCH(Padrón!J19670,#REF!,0))=K19670,"Sí","NO")</f>
        <v>#REF!</v>
      </c>
    </row>
    <row r="19671" spans="1:13" x14ac:dyDescent="0.25">
      <c r="A19671" t="s">
        <v>42875</v>
      </c>
      <c r="B19671">
        <v>48379740</v>
      </c>
      <c r="C19671">
        <v>2007</v>
      </c>
      <c r="D19671" t="s">
        <v>22807</v>
      </c>
      <c r="E19671" t="s">
        <v>22817</v>
      </c>
      <c r="F19671" t="s">
        <v>22818</v>
      </c>
      <c r="G19671" t="s">
        <v>3</v>
      </c>
      <c r="H19671">
        <v>12</v>
      </c>
      <c r="I19671">
        <v>65</v>
      </c>
      <c r="J19671">
        <v>2055</v>
      </c>
      <c r="K19671">
        <v>77</v>
      </c>
      <c r="L19671" t="s">
        <v>23190</v>
      </c>
      <c r="M19671" s="15" t="e">
        <f>IF(INDEX(#REF!,MATCH(Padrón!K19671,#REF!,0),MATCH(Padrón!J19671,#REF!,0))=K19671,"Sí","NO")</f>
        <v>#REF!</v>
      </c>
    </row>
    <row r="19672" spans="1:13" x14ac:dyDescent="0.25">
      <c r="A19672" t="s">
        <v>42876</v>
      </c>
      <c r="B19672">
        <v>43357013</v>
      </c>
      <c r="C19672">
        <v>2001</v>
      </c>
      <c r="D19672" t="s">
        <v>22807</v>
      </c>
      <c r="E19672" t="s">
        <v>10783</v>
      </c>
      <c r="F19672" t="s">
        <v>22819</v>
      </c>
      <c r="G19672" t="s">
        <v>3</v>
      </c>
      <c r="H19672">
        <v>12</v>
      </c>
      <c r="I19672">
        <v>65</v>
      </c>
      <c r="J19672">
        <v>2055</v>
      </c>
      <c r="K19672">
        <v>78</v>
      </c>
      <c r="L19672" t="s">
        <v>23190</v>
      </c>
      <c r="M19672" s="15" t="e">
        <f>IF(INDEX(#REF!,MATCH(Padrón!K19672,#REF!,0),MATCH(Padrón!J19672,#REF!,0))=K19672,"Sí","NO")</f>
        <v>#REF!</v>
      </c>
    </row>
    <row r="19673" spans="1:13" x14ac:dyDescent="0.25">
      <c r="A19673" t="s">
        <v>42877</v>
      </c>
      <c r="B19673">
        <v>20467944</v>
      </c>
      <c r="C19673">
        <v>1969</v>
      </c>
      <c r="D19673" t="s">
        <v>22807</v>
      </c>
      <c r="E19673" t="s">
        <v>8444</v>
      </c>
      <c r="F19673" t="s">
        <v>8335</v>
      </c>
      <c r="G19673" t="s">
        <v>3</v>
      </c>
      <c r="H19673">
        <v>12</v>
      </c>
      <c r="I19673">
        <v>65</v>
      </c>
      <c r="J19673">
        <v>2055</v>
      </c>
      <c r="K19673">
        <v>79</v>
      </c>
      <c r="L19673" t="s">
        <v>23190</v>
      </c>
      <c r="M19673" s="15" t="e">
        <f>IF(INDEX(#REF!,MATCH(Padrón!K19673,#REF!,0),MATCH(Padrón!J19673,#REF!,0))=K19673,"Sí","NO")</f>
        <v>#REF!</v>
      </c>
    </row>
    <row r="19674" spans="1:13" x14ac:dyDescent="0.25">
      <c r="A19674" t="s">
        <v>42878</v>
      </c>
      <c r="B19674">
        <v>13885166</v>
      </c>
      <c r="C19674">
        <v>1960</v>
      </c>
      <c r="D19674" t="s">
        <v>22807</v>
      </c>
      <c r="E19674" t="s">
        <v>10057</v>
      </c>
      <c r="F19674" t="s">
        <v>22820</v>
      </c>
      <c r="G19674" t="s">
        <v>10</v>
      </c>
      <c r="H19674">
        <v>12</v>
      </c>
      <c r="I19674">
        <v>65</v>
      </c>
      <c r="J19674">
        <v>2055</v>
      </c>
      <c r="K19674">
        <v>80</v>
      </c>
      <c r="L19674" t="s">
        <v>23190</v>
      </c>
      <c r="M19674" s="15" t="e">
        <f>IF(INDEX(#REF!,MATCH(Padrón!K19674,#REF!,0),MATCH(Padrón!J19674,#REF!,0))=K19674,"Sí","NO")</f>
        <v>#REF!</v>
      </c>
    </row>
    <row r="19675" spans="1:13" x14ac:dyDescent="0.25">
      <c r="A19675" t="s">
        <v>42879</v>
      </c>
      <c r="B19675">
        <v>37582623</v>
      </c>
      <c r="C19675">
        <v>1993</v>
      </c>
      <c r="D19675" t="s">
        <v>22807</v>
      </c>
      <c r="E19675" t="s">
        <v>3531</v>
      </c>
      <c r="F19675" t="s">
        <v>22821</v>
      </c>
      <c r="G19675" t="s">
        <v>3</v>
      </c>
      <c r="H19675">
        <v>12</v>
      </c>
      <c r="I19675">
        <v>65</v>
      </c>
      <c r="J19675">
        <v>2055</v>
      </c>
      <c r="K19675">
        <v>81</v>
      </c>
      <c r="L19675" t="s">
        <v>23190</v>
      </c>
      <c r="M19675" s="15" t="e">
        <f>IF(INDEX(#REF!,MATCH(Padrón!K19675,#REF!,0),MATCH(Padrón!J19675,#REF!,0))=K19675,"Sí","NO")</f>
        <v>#REF!</v>
      </c>
    </row>
    <row r="19676" spans="1:13" x14ac:dyDescent="0.25">
      <c r="A19676" t="s">
        <v>42880</v>
      </c>
      <c r="B19676">
        <v>38382491</v>
      </c>
      <c r="C19676">
        <v>1995</v>
      </c>
      <c r="D19676" t="s">
        <v>22807</v>
      </c>
      <c r="E19676" t="s">
        <v>22822</v>
      </c>
      <c r="F19676" t="s">
        <v>22823</v>
      </c>
      <c r="G19676" t="s">
        <v>3</v>
      </c>
      <c r="H19676">
        <v>12</v>
      </c>
      <c r="I19676">
        <v>65</v>
      </c>
      <c r="J19676">
        <v>2055</v>
      </c>
      <c r="K19676">
        <v>82</v>
      </c>
      <c r="L19676" t="s">
        <v>23190</v>
      </c>
      <c r="M19676" s="15" t="e">
        <f>IF(INDEX(#REF!,MATCH(Padrón!K19676,#REF!,0),MATCH(Padrón!J19676,#REF!,0))=K19676,"Sí","NO")</f>
        <v>#REF!</v>
      </c>
    </row>
    <row r="19677" spans="1:13" x14ac:dyDescent="0.25">
      <c r="A19677" t="s">
        <v>42881</v>
      </c>
      <c r="B19677">
        <v>43357012</v>
      </c>
      <c r="C19677">
        <v>2001</v>
      </c>
      <c r="D19677" t="s">
        <v>22807</v>
      </c>
      <c r="E19677" t="s">
        <v>3129</v>
      </c>
      <c r="F19677" t="s">
        <v>22824</v>
      </c>
      <c r="G19677" t="s">
        <v>3</v>
      </c>
      <c r="H19677">
        <v>12</v>
      </c>
      <c r="I19677">
        <v>65</v>
      </c>
      <c r="J19677">
        <v>2055</v>
      </c>
      <c r="K19677">
        <v>83</v>
      </c>
      <c r="L19677" t="s">
        <v>23190</v>
      </c>
      <c r="M19677" s="15" t="e">
        <f>IF(INDEX(#REF!,MATCH(Padrón!K19677,#REF!,0),MATCH(Padrón!J19677,#REF!,0))=K19677,"Sí","NO")</f>
        <v>#REF!</v>
      </c>
    </row>
    <row r="19678" spans="1:13" x14ac:dyDescent="0.25">
      <c r="A19678" t="s">
        <v>42882</v>
      </c>
      <c r="B19678">
        <v>46085411</v>
      </c>
      <c r="C19678">
        <v>2000</v>
      </c>
      <c r="D19678" t="s">
        <v>22807</v>
      </c>
      <c r="E19678" t="s">
        <v>14307</v>
      </c>
      <c r="F19678" t="s">
        <v>11047</v>
      </c>
      <c r="G19678" t="s">
        <v>3</v>
      </c>
      <c r="H19678">
        <v>12</v>
      </c>
      <c r="I19678">
        <v>65</v>
      </c>
      <c r="J19678">
        <v>2055</v>
      </c>
      <c r="K19678">
        <v>84</v>
      </c>
      <c r="L19678" t="s">
        <v>23190</v>
      </c>
      <c r="M19678" s="15" t="e">
        <f>IF(INDEX(#REF!,MATCH(Padrón!K19678,#REF!,0),MATCH(Padrón!J19678,#REF!,0))=K19678,"Sí","NO")</f>
        <v>#REF!</v>
      </c>
    </row>
    <row r="19679" spans="1:13" x14ac:dyDescent="0.25">
      <c r="A19679" t="s">
        <v>42883</v>
      </c>
      <c r="B19679">
        <v>16194719</v>
      </c>
      <c r="C19679">
        <v>1963</v>
      </c>
      <c r="D19679" t="s">
        <v>22807</v>
      </c>
      <c r="E19679" t="s">
        <v>22825</v>
      </c>
      <c r="F19679" t="s">
        <v>22826</v>
      </c>
      <c r="G19679" t="s">
        <v>3</v>
      </c>
      <c r="H19679">
        <v>12</v>
      </c>
      <c r="I19679">
        <v>65</v>
      </c>
      <c r="J19679">
        <v>2055</v>
      </c>
      <c r="K19679">
        <v>85</v>
      </c>
      <c r="L19679" t="s">
        <v>23190</v>
      </c>
      <c r="M19679" s="15" t="e">
        <f>IF(INDEX(#REF!,MATCH(Padrón!K19679,#REF!,0),MATCH(Padrón!J19679,#REF!,0))=K19679,"Sí","NO")</f>
        <v>#REF!</v>
      </c>
    </row>
    <row r="19680" spans="1:13" x14ac:dyDescent="0.25">
      <c r="A19680" t="s">
        <v>42884</v>
      </c>
      <c r="B19680">
        <v>23794569</v>
      </c>
      <c r="C19680">
        <v>1974</v>
      </c>
      <c r="D19680" t="s">
        <v>22807</v>
      </c>
      <c r="E19680" t="s">
        <v>22827</v>
      </c>
      <c r="F19680" t="s">
        <v>193</v>
      </c>
      <c r="G19680" t="s">
        <v>3</v>
      </c>
      <c r="H19680">
        <v>12</v>
      </c>
      <c r="I19680">
        <v>65</v>
      </c>
      <c r="J19680">
        <v>2055</v>
      </c>
      <c r="K19680">
        <v>86</v>
      </c>
      <c r="L19680" t="s">
        <v>23190</v>
      </c>
      <c r="M19680" s="15" t="e">
        <f>IF(INDEX(#REF!,MATCH(Padrón!K19680,#REF!,0),MATCH(Padrón!J19680,#REF!,0))=K19680,"Sí","NO")</f>
        <v>#REF!</v>
      </c>
    </row>
    <row r="19681" spans="1:13" x14ac:dyDescent="0.25">
      <c r="A19681" t="s">
        <v>42885</v>
      </c>
      <c r="B19681">
        <v>31572642</v>
      </c>
      <c r="C19681">
        <v>1986</v>
      </c>
      <c r="D19681" t="s">
        <v>22807</v>
      </c>
      <c r="E19681" t="s">
        <v>4330</v>
      </c>
      <c r="F19681" t="s">
        <v>22828</v>
      </c>
      <c r="G19681" t="s">
        <v>3</v>
      </c>
      <c r="H19681">
        <v>12</v>
      </c>
      <c r="I19681">
        <v>65</v>
      </c>
      <c r="J19681">
        <v>2055</v>
      </c>
      <c r="K19681">
        <v>87</v>
      </c>
      <c r="L19681" t="s">
        <v>23190</v>
      </c>
      <c r="M19681" s="15" t="e">
        <f>IF(INDEX(#REF!,MATCH(Padrón!K19681,#REF!,0),MATCH(Padrón!J19681,#REF!,0))=K19681,"Sí","NO")</f>
        <v>#REF!</v>
      </c>
    </row>
    <row r="19682" spans="1:13" x14ac:dyDescent="0.25">
      <c r="A19682" t="s">
        <v>42886</v>
      </c>
      <c r="B19682">
        <v>24774928</v>
      </c>
      <c r="C19682">
        <v>1975</v>
      </c>
      <c r="D19682" t="s">
        <v>22807</v>
      </c>
      <c r="E19682" t="s">
        <v>1260</v>
      </c>
      <c r="F19682" t="s">
        <v>1041</v>
      </c>
      <c r="G19682" t="s">
        <v>3</v>
      </c>
      <c r="H19682">
        <v>12</v>
      </c>
      <c r="I19682">
        <v>65</v>
      </c>
      <c r="J19682">
        <v>2055</v>
      </c>
      <c r="K19682">
        <v>88</v>
      </c>
      <c r="L19682" t="s">
        <v>23190</v>
      </c>
      <c r="M19682" s="15" t="e">
        <f>IF(INDEX(#REF!,MATCH(Padrón!K19682,#REF!,0),MATCH(Padrón!J19682,#REF!,0))=K19682,"Sí","NO")</f>
        <v>#REF!</v>
      </c>
    </row>
    <row r="19683" spans="1:13" x14ac:dyDescent="0.25">
      <c r="A19683" t="s">
        <v>42887</v>
      </c>
      <c r="B19683">
        <v>16194715</v>
      </c>
      <c r="C19683">
        <v>1963</v>
      </c>
      <c r="D19683" t="s">
        <v>22807</v>
      </c>
      <c r="E19683" t="s">
        <v>22829</v>
      </c>
      <c r="F19683" t="s">
        <v>22830</v>
      </c>
      <c r="G19683" t="s">
        <v>10</v>
      </c>
      <c r="H19683">
        <v>12</v>
      </c>
      <c r="I19683">
        <v>65</v>
      </c>
      <c r="J19683">
        <v>2055</v>
      </c>
      <c r="K19683">
        <v>89</v>
      </c>
      <c r="L19683" t="s">
        <v>23190</v>
      </c>
      <c r="M19683" s="15" t="e">
        <f>IF(INDEX(#REF!,MATCH(Padrón!K19683,#REF!,0),MATCH(Padrón!J19683,#REF!,0))=K19683,"Sí","NO")</f>
        <v>#REF!</v>
      </c>
    </row>
    <row r="19684" spans="1:13" x14ac:dyDescent="0.25">
      <c r="A19684" t="s">
        <v>42888</v>
      </c>
      <c r="B19684">
        <v>16707268</v>
      </c>
      <c r="C19684">
        <v>1964</v>
      </c>
      <c r="D19684" t="s">
        <v>22807</v>
      </c>
      <c r="E19684" t="s">
        <v>1768</v>
      </c>
      <c r="F19684" t="s">
        <v>2307</v>
      </c>
      <c r="G19684" t="s">
        <v>10</v>
      </c>
      <c r="H19684">
        <v>12</v>
      </c>
      <c r="I19684">
        <v>65</v>
      </c>
      <c r="J19684">
        <v>2055</v>
      </c>
      <c r="K19684">
        <v>90</v>
      </c>
      <c r="L19684" t="s">
        <v>23190</v>
      </c>
      <c r="M19684" s="15" t="e">
        <f>IF(INDEX(#REF!,MATCH(Padrón!K19684,#REF!,0),MATCH(Padrón!J19684,#REF!,0))=K19684,"Sí","NO")</f>
        <v>#REF!</v>
      </c>
    </row>
    <row r="19685" spans="1:13" x14ac:dyDescent="0.25">
      <c r="A19685" t="s">
        <v>42889</v>
      </c>
      <c r="B19685">
        <v>21804521</v>
      </c>
      <c r="C19685">
        <v>1970</v>
      </c>
      <c r="D19685" t="s">
        <v>22807</v>
      </c>
      <c r="E19685" t="s">
        <v>22831</v>
      </c>
      <c r="F19685" t="s">
        <v>1141</v>
      </c>
      <c r="G19685" t="s">
        <v>117</v>
      </c>
      <c r="H19685">
        <v>12</v>
      </c>
      <c r="I19685">
        <v>65</v>
      </c>
      <c r="J19685">
        <v>2055</v>
      </c>
      <c r="K19685">
        <v>91</v>
      </c>
      <c r="L19685" t="s">
        <v>23190</v>
      </c>
      <c r="M19685" s="15" t="e">
        <f>IF(INDEX(#REF!,MATCH(Padrón!K19685,#REF!,0),MATCH(Padrón!J19685,#REF!,0))=K19685,"Sí","NO")</f>
        <v>#REF!</v>
      </c>
    </row>
    <row r="19686" spans="1:13" x14ac:dyDescent="0.25">
      <c r="A19686" t="s">
        <v>42890</v>
      </c>
      <c r="B19686">
        <v>36457828</v>
      </c>
      <c r="C19686">
        <v>1992</v>
      </c>
      <c r="D19686" t="s">
        <v>22807</v>
      </c>
      <c r="E19686" t="s">
        <v>22832</v>
      </c>
      <c r="F19686" t="s">
        <v>22833</v>
      </c>
      <c r="G19686" t="s">
        <v>27</v>
      </c>
      <c r="H19686">
        <v>12</v>
      </c>
      <c r="I19686">
        <v>65</v>
      </c>
      <c r="J19686">
        <v>2055</v>
      </c>
      <c r="K19686">
        <v>92</v>
      </c>
      <c r="L19686" t="s">
        <v>23190</v>
      </c>
      <c r="M19686" s="15" t="e">
        <f>IF(INDEX(#REF!,MATCH(Padrón!K19686,#REF!,0),MATCH(Padrón!J19686,#REF!,0))=K19686,"Sí","NO")</f>
        <v>#REF!</v>
      </c>
    </row>
    <row r="19687" spans="1:13" x14ac:dyDescent="0.25">
      <c r="A19687" t="s">
        <v>42891</v>
      </c>
      <c r="B19687">
        <v>21804573</v>
      </c>
      <c r="C19687">
        <v>1971</v>
      </c>
      <c r="D19687" t="s">
        <v>22807</v>
      </c>
      <c r="E19687" t="s">
        <v>22834</v>
      </c>
      <c r="F19687" t="s">
        <v>22835</v>
      </c>
      <c r="G19687" t="s">
        <v>3</v>
      </c>
      <c r="H19687">
        <v>12</v>
      </c>
      <c r="I19687">
        <v>65</v>
      </c>
      <c r="J19687">
        <v>2055</v>
      </c>
      <c r="K19687">
        <v>93</v>
      </c>
      <c r="L19687" t="s">
        <v>23190</v>
      </c>
      <c r="M19687" s="15" t="e">
        <f>IF(INDEX(#REF!,MATCH(Padrón!K19687,#REF!,0),MATCH(Padrón!J19687,#REF!,0))=K19687,"Sí","NO")</f>
        <v>#REF!</v>
      </c>
    </row>
    <row r="19688" spans="1:13" x14ac:dyDescent="0.25">
      <c r="A19688" t="s">
        <v>42892</v>
      </c>
      <c r="B19688">
        <v>22738031</v>
      </c>
      <c r="C19688">
        <v>1972</v>
      </c>
      <c r="D19688" t="s">
        <v>22807</v>
      </c>
      <c r="E19688" t="s">
        <v>22836</v>
      </c>
      <c r="F19688" t="s">
        <v>2038</v>
      </c>
      <c r="G19688" t="s">
        <v>110</v>
      </c>
      <c r="H19688">
        <v>12</v>
      </c>
      <c r="I19688">
        <v>65</v>
      </c>
      <c r="J19688">
        <v>2055</v>
      </c>
      <c r="K19688">
        <v>94</v>
      </c>
      <c r="L19688" t="s">
        <v>23190</v>
      </c>
      <c r="M19688" s="15" t="e">
        <f>IF(INDEX(#REF!,MATCH(Padrón!K19688,#REF!,0),MATCH(Padrón!J19688,#REF!,0))=K19688,"Sí","NO")</f>
        <v>#REF!</v>
      </c>
    </row>
    <row r="19689" spans="1:13" x14ac:dyDescent="0.25">
      <c r="A19689" t="s">
        <v>42893</v>
      </c>
      <c r="B19689">
        <v>36463238</v>
      </c>
      <c r="C19689">
        <v>1994</v>
      </c>
      <c r="D19689" t="s">
        <v>22807</v>
      </c>
      <c r="E19689" t="s">
        <v>6013</v>
      </c>
      <c r="F19689" t="s">
        <v>22837</v>
      </c>
      <c r="G19689" t="s">
        <v>10</v>
      </c>
      <c r="H19689">
        <v>12</v>
      </c>
      <c r="I19689">
        <v>65</v>
      </c>
      <c r="J19689">
        <v>2055</v>
      </c>
      <c r="K19689">
        <v>95</v>
      </c>
      <c r="L19689" t="s">
        <v>23190</v>
      </c>
      <c r="M19689" s="15" t="e">
        <f>IF(INDEX(#REF!,MATCH(Padrón!K19689,#REF!,0),MATCH(Padrón!J19689,#REF!,0))=K19689,"Sí","NO")</f>
        <v>#REF!</v>
      </c>
    </row>
    <row r="19690" spans="1:13" x14ac:dyDescent="0.25">
      <c r="A19690" t="s">
        <v>42894</v>
      </c>
      <c r="B19690">
        <v>46300559</v>
      </c>
      <c r="C19690">
        <v>2004</v>
      </c>
      <c r="D19690" t="s">
        <v>22838</v>
      </c>
      <c r="E19690" t="s">
        <v>22839</v>
      </c>
      <c r="F19690" t="s">
        <v>22840</v>
      </c>
      <c r="G19690" t="s">
        <v>3</v>
      </c>
      <c r="H19690">
        <v>12</v>
      </c>
      <c r="I19690">
        <v>65</v>
      </c>
      <c r="J19690">
        <v>2055</v>
      </c>
      <c r="K19690">
        <v>96</v>
      </c>
      <c r="L19690" t="s">
        <v>23190</v>
      </c>
      <c r="M19690" s="15" t="e">
        <f>IF(INDEX(#REF!,MATCH(Padrón!K19690,#REF!,0),MATCH(Padrón!J19690,#REF!,0))=K19690,"Sí","NO")</f>
        <v>#REF!</v>
      </c>
    </row>
    <row r="19691" spans="1:13" x14ac:dyDescent="0.25">
      <c r="A19691" t="s">
        <v>42895</v>
      </c>
      <c r="B19691">
        <v>48266479</v>
      </c>
      <c r="C19691">
        <v>2007</v>
      </c>
      <c r="D19691" t="s">
        <v>22838</v>
      </c>
      <c r="E19691" t="s">
        <v>22841</v>
      </c>
      <c r="F19691" t="s">
        <v>22842</v>
      </c>
      <c r="G19691" t="s">
        <v>3</v>
      </c>
      <c r="H19691">
        <v>12</v>
      </c>
      <c r="I19691">
        <v>65</v>
      </c>
      <c r="J19691">
        <v>2055</v>
      </c>
      <c r="K19691">
        <v>97</v>
      </c>
      <c r="L19691" t="s">
        <v>23190</v>
      </c>
      <c r="M19691" s="15" t="e">
        <f>IF(INDEX(#REF!,MATCH(Padrón!K19691,#REF!,0),MATCH(Padrón!J19691,#REF!,0))=K19691,"Sí","NO")</f>
        <v>#REF!</v>
      </c>
    </row>
    <row r="19692" spans="1:13" x14ac:dyDescent="0.25">
      <c r="A19692" t="s">
        <v>42896</v>
      </c>
      <c r="B19692">
        <v>18893716</v>
      </c>
      <c r="C19692">
        <v>1977</v>
      </c>
      <c r="D19692" t="s">
        <v>22838</v>
      </c>
      <c r="E19692" t="s">
        <v>22843</v>
      </c>
      <c r="F19692" t="s">
        <v>22844</v>
      </c>
      <c r="G19692" t="s">
        <v>27</v>
      </c>
      <c r="H19692">
        <v>12</v>
      </c>
      <c r="I19692">
        <v>65</v>
      </c>
      <c r="J19692">
        <v>2055</v>
      </c>
      <c r="K19692">
        <v>98</v>
      </c>
      <c r="L19692" t="s">
        <v>23190</v>
      </c>
      <c r="M19692" s="15" t="e">
        <f>IF(INDEX(#REF!,MATCH(Padrón!K19692,#REF!,0),MATCH(Padrón!J19692,#REF!,0))=K19692,"Sí","NO")</f>
        <v>#REF!</v>
      </c>
    </row>
    <row r="19693" spans="1:13" x14ac:dyDescent="0.25">
      <c r="A19693" t="s">
        <v>42897</v>
      </c>
      <c r="B19693">
        <v>47997330</v>
      </c>
      <c r="C19693">
        <v>2007</v>
      </c>
      <c r="D19693" t="s">
        <v>22845</v>
      </c>
      <c r="E19693" t="s">
        <v>2075</v>
      </c>
      <c r="F19693" t="s">
        <v>3723</v>
      </c>
      <c r="G19693" t="s">
        <v>3</v>
      </c>
      <c r="H19693">
        <v>12</v>
      </c>
      <c r="I19693">
        <v>65</v>
      </c>
      <c r="J19693">
        <v>2055</v>
      </c>
      <c r="K19693">
        <v>99</v>
      </c>
      <c r="L19693" t="s">
        <v>23190</v>
      </c>
      <c r="M19693" s="15" t="e">
        <f>IF(INDEX(#REF!,MATCH(Padrón!K19693,#REF!,0),MATCH(Padrón!J19693,#REF!,0))=K19693,"Sí","NO")</f>
        <v>#REF!</v>
      </c>
    </row>
    <row r="19694" spans="1:13" x14ac:dyDescent="0.25">
      <c r="A19694" t="s">
        <v>42898</v>
      </c>
      <c r="B19694">
        <v>10143799</v>
      </c>
      <c r="C19694">
        <v>1952</v>
      </c>
      <c r="D19694" t="s">
        <v>22846</v>
      </c>
      <c r="E19694" t="s">
        <v>3892</v>
      </c>
      <c r="F19694" t="s">
        <v>22847</v>
      </c>
      <c r="G19694" t="s">
        <v>10</v>
      </c>
      <c r="H19694">
        <v>12</v>
      </c>
      <c r="I19694">
        <v>65</v>
      </c>
      <c r="J19694">
        <v>2055</v>
      </c>
      <c r="K19694">
        <v>100</v>
      </c>
      <c r="L19694" t="s">
        <v>23190</v>
      </c>
      <c r="M19694" s="15" t="e">
        <f>IF(INDEX(#REF!,MATCH(Padrón!K19694,#REF!,0),MATCH(Padrón!J19694,#REF!,0))=K19694,"Sí","NO")</f>
        <v>#REF!</v>
      </c>
    </row>
    <row r="19695" spans="1:13" x14ac:dyDescent="0.25">
      <c r="A19695" t="s">
        <v>42899</v>
      </c>
      <c r="B19695">
        <v>13590185</v>
      </c>
      <c r="C19695">
        <v>1959</v>
      </c>
      <c r="D19695" t="s">
        <v>22848</v>
      </c>
      <c r="E19695" t="s">
        <v>22849</v>
      </c>
      <c r="F19695" t="s">
        <v>22850</v>
      </c>
      <c r="G19695" t="s">
        <v>10</v>
      </c>
      <c r="H19695">
        <v>12</v>
      </c>
      <c r="I19695">
        <v>65</v>
      </c>
      <c r="J19695">
        <v>2055</v>
      </c>
      <c r="K19695">
        <v>101</v>
      </c>
      <c r="L19695" t="s">
        <v>23190</v>
      </c>
      <c r="M19695" s="15" t="e">
        <f>IF(INDEX(#REF!,MATCH(Padrón!K19695,#REF!,0),MATCH(Padrón!J19695,#REF!,0))=K19695,"Sí","NO")</f>
        <v>#REF!</v>
      </c>
    </row>
    <row r="19696" spans="1:13" x14ac:dyDescent="0.25">
      <c r="A19696" t="s">
        <v>42900</v>
      </c>
      <c r="B19696">
        <v>34462975</v>
      </c>
      <c r="C19696">
        <v>1989</v>
      </c>
      <c r="D19696" t="s">
        <v>22848</v>
      </c>
      <c r="E19696" t="s">
        <v>22851</v>
      </c>
      <c r="F19696" t="s">
        <v>2481</v>
      </c>
      <c r="G19696" t="s">
        <v>3</v>
      </c>
      <c r="H19696">
        <v>12</v>
      </c>
      <c r="I19696">
        <v>65</v>
      </c>
      <c r="J19696">
        <v>2055</v>
      </c>
      <c r="K19696">
        <v>102</v>
      </c>
      <c r="L19696" t="s">
        <v>23190</v>
      </c>
      <c r="M19696" s="15" t="e">
        <f>IF(INDEX(#REF!,MATCH(Padrón!K19696,#REF!,0),MATCH(Padrón!J19696,#REF!,0))=K19696,"Sí","NO")</f>
        <v>#REF!</v>
      </c>
    </row>
    <row r="19697" spans="1:13" x14ac:dyDescent="0.25">
      <c r="A19697" t="s">
        <v>42901</v>
      </c>
      <c r="B19697">
        <v>14881809</v>
      </c>
      <c r="C19697">
        <v>1962</v>
      </c>
      <c r="D19697" t="s">
        <v>22848</v>
      </c>
      <c r="E19697" t="s">
        <v>13573</v>
      </c>
      <c r="F19697" t="s">
        <v>292</v>
      </c>
      <c r="G19697" t="s">
        <v>3</v>
      </c>
      <c r="H19697">
        <v>12</v>
      </c>
      <c r="I19697">
        <v>65</v>
      </c>
      <c r="J19697">
        <v>2055</v>
      </c>
      <c r="K19697">
        <v>103</v>
      </c>
      <c r="L19697" t="s">
        <v>23190</v>
      </c>
      <c r="M19697" s="15" t="e">
        <f>IF(INDEX(#REF!,MATCH(Padrón!K19697,#REF!,0),MATCH(Padrón!J19697,#REF!,0))=K19697,"Sí","NO")</f>
        <v>#REF!</v>
      </c>
    </row>
    <row r="19698" spans="1:13" x14ac:dyDescent="0.25">
      <c r="A19698" t="s">
        <v>42902</v>
      </c>
      <c r="B19698">
        <v>11996693</v>
      </c>
      <c r="C19698">
        <v>1958</v>
      </c>
      <c r="D19698" t="s">
        <v>22848</v>
      </c>
      <c r="E19698" t="s">
        <v>22852</v>
      </c>
      <c r="F19698" t="s">
        <v>22853</v>
      </c>
      <c r="G19698" t="s">
        <v>3</v>
      </c>
      <c r="H19698">
        <v>12</v>
      </c>
      <c r="I19698">
        <v>65</v>
      </c>
      <c r="J19698">
        <v>2055</v>
      </c>
      <c r="K19698">
        <v>104</v>
      </c>
      <c r="L19698" t="s">
        <v>23190</v>
      </c>
      <c r="M19698" s="15" t="e">
        <f>IF(INDEX(#REF!,MATCH(Padrón!K19698,#REF!,0),MATCH(Padrón!J19698,#REF!,0))=K19698,"Sí","NO")</f>
        <v>#REF!</v>
      </c>
    </row>
    <row r="19699" spans="1:13" x14ac:dyDescent="0.25">
      <c r="A19699" t="s">
        <v>42903</v>
      </c>
      <c r="B19699">
        <v>29840285</v>
      </c>
      <c r="C19699">
        <v>1983</v>
      </c>
      <c r="D19699" t="s">
        <v>22848</v>
      </c>
      <c r="E19699" t="s">
        <v>22854</v>
      </c>
      <c r="F19699" t="s">
        <v>22855</v>
      </c>
      <c r="G19699" t="s">
        <v>3</v>
      </c>
      <c r="H19699">
        <v>12</v>
      </c>
      <c r="I19699">
        <v>65</v>
      </c>
      <c r="J19699">
        <v>2055</v>
      </c>
      <c r="K19699">
        <v>105</v>
      </c>
      <c r="L19699" t="s">
        <v>23190</v>
      </c>
      <c r="M19699" s="15" t="e">
        <f>IF(INDEX(#REF!,MATCH(Padrón!K19699,#REF!,0),MATCH(Padrón!J19699,#REF!,0))=K19699,"Sí","NO")</f>
        <v>#REF!</v>
      </c>
    </row>
    <row r="19700" spans="1:13" x14ac:dyDescent="0.25">
      <c r="A19700" t="s">
        <v>42904</v>
      </c>
      <c r="B19700">
        <v>7478394</v>
      </c>
      <c r="C19700">
        <v>1933</v>
      </c>
      <c r="D19700" t="s">
        <v>22848</v>
      </c>
      <c r="E19700" t="s">
        <v>4807</v>
      </c>
      <c r="F19700" t="s">
        <v>22856</v>
      </c>
      <c r="G19700" t="s">
        <v>3</v>
      </c>
      <c r="H19700">
        <v>12</v>
      </c>
      <c r="I19700">
        <v>65</v>
      </c>
      <c r="J19700">
        <v>2055</v>
      </c>
      <c r="K19700">
        <v>106</v>
      </c>
      <c r="L19700" t="s">
        <v>23190</v>
      </c>
      <c r="M19700" s="15" t="e">
        <f>IF(INDEX(#REF!,MATCH(Padrón!K19700,#REF!,0),MATCH(Padrón!J19700,#REF!,0))=K19700,"Sí","NO")</f>
        <v>#REF!</v>
      </c>
    </row>
    <row r="19701" spans="1:13" x14ac:dyDescent="0.25">
      <c r="A19701" t="s">
        <v>42905</v>
      </c>
      <c r="B19701">
        <v>14030377</v>
      </c>
      <c r="C19701">
        <v>1961</v>
      </c>
      <c r="D19701" t="s">
        <v>22848</v>
      </c>
      <c r="E19701" t="s">
        <v>22857</v>
      </c>
      <c r="F19701" t="s">
        <v>22858</v>
      </c>
      <c r="G19701" t="s">
        <v>3</v>
      </c>
      <c r="H19701">
        <v>12</v>
      </c>
      <c r="I19701">
        <v>65</v>
      </c>
      <c r="J19701">
        <v>2055</v>
      </c>
      <c r="K19701">
        <v>107</v>
      </c>
      <c r="L19701" t="s">
        <v>23190</v>
      </c>
      <c r="M19701" s="15" t="e">
        <f>IF(INDEX(#REF!,MATCH(Padrón!K19701,#REF!,0),MATCH(Padrón!J19701,#REF!,0))=K19701,"Sí","NO")</f>
        <v>#REF!</v>
      </c>
    </row>
    <row r="19702" spans="1:13" x14ac:dyDescent="0.25">
      <c r="A19702" t="s">
        <v>42906</v>
      </c>
      <c r="B19702">
        <v>17751803</v>
      </c>
      <c r="C19702">
        <v>1966</v>
      </c>
      <c r="D19702" t="s">
        <v>22859</v>
      </c>
      <c r="E19702" t="s">
        <v>3282</v>
      </c>
      <c r="F19702" t="s">
        <v>22860</v>
      </c>
      <c r="G19702" t="s">
        <v>3</v>
      </c>
      <c r="H19702">
        <v>12</v>
      </c>
      <c r="I19702">
        <v>65</v>
      </c>
      <c r="J19702">
        <v>2055</v>
      </c>
      <c r="K19702">
        <v>108</v>
      </c>
      <c r="L19702" t="s">
        <v>23190</v>
      </c>
      <c r="M19702" s="15" t="e">
        <f>IF(INDEX(#REF!,MATCH(Padrón!K19702,#REF!,0),MATCH(Padrón!J19702,#REF!,0))=K19702,"Sí","NO")</f>
        <v>#REF!</v>
      </c>
    </row>
    <row r="19703" spans="1:13" x14ac:dyDescent="0.25">
      <c r="A19703" t="s">
        <v>42907</v>
      </c>
      <c r="B19703">
        <v>16304061</v>
      </c>
      <c r="C19703">
        <v>1963</v>
      </c>
      <c r="D19703" t="s">
        <v>22861</v>
      </c>
      <c r="E19703" t="s">
        <v>22862</v>
      </c>
      <c r="F19703" t="s">
        <v>22863</v>
      </c>
      <c r="G19703" t="s">
        <v>10</v>
      </c>
      <c r="H19703">
        <v>12</v>
      </c>
      <c r="I19703">
        <v>65</v>
      </c>
      <c r="J19703">
        <v>2055</v>
      </c>
      <c r="K19703">
        <v>109</v>
      </c>
      <c r="L19703" t="s">
        <v>23190</v>
      </c>
      <c r="M19703" s="15" t="e">
        <f>IF(INDEX(#REF!,MATCH(Padrón!K19703,#REF!,0),MATCH(Padrón!J19703,#REF!,0))=K19703,"Sí","NO")</f>
        <v>#REF!</v>
      </c>
    </row>
    <row r="19704" spans="1:13" x14ac:dyDescent="0.25">
      <c r="A19704" t="s">
        <v>42908</v>
      </c>
      <c r="B19704">
        <v>1557745</v>
      </c>
      <c r="C19704">
        <v>1933</v>
      </c>
      <c r="D19704" t="s">
        <v>22864</v>
      </c>
      <c r="E19704" t="s">
        <v>22865</v>
      </c>
      <c r="F19704" t="s">
        <v>4709</v>
      </c>
      <c r="G19704" t="s">
        <v>3</v>
      </c>
      <c r="H19704">
        <v>12</v>
      </c>
      <c r="I19704">
        <v>65</v>
      </c>
      <c r="J19704">
        <v>2055</v>
      </c>
      <c r="K19704">
        <v>110</v>
      </c>
      <c r="L19704" t="s">
        <v>23190</v>
      </c>
      <c r="M19704" s="15" t="e">
        <f>IF(INDEX(#REF!,MATCH(Padrón!K19704,#REF!,0),MATCH(Padrón!J19704,#REF!,0))=K19704,"Sí","NO")</f>
        <v>#REF!</v>
      </c>
    </row>
    <row r="19705" spans="1:13" x14ac:dyDescent="0.25">
      <c r="A19705" t="s">
        <v>42909</v>
      </c>
      <c r="B19705">
        <v>14945780</v>
      </c>
      <c r="C19705">
        <v>1962</v>
      </c>
      <c r="D19705" t="s">
        <v>22866</v>
      </c>
      <c r="E19705" t="s">
        <v>22867</v>
      </c>
      <c r="F19705" t="s">
        <v>22868</v>
      </c>
      <c r="G19705" t="s">
        <v>3</v>
      </c>
      <c r="H19705">
        <v>12</v>
      </c>
      <c r="I19705">
        <v>65</v>
      </c>
      <c r="J19705">
        <v>2055</v>
      </c>
      <c r="K19705">
        <v>111</v>
      </c>
      <c r="L19705" t="s">
        <v>23190</v>
      </c>
      <c r="M19705" s="15" t="e">
        <f>IF(INDEX(#REF!,MATCH(Padrón!K19705,#REF!,0),MATCH(Padrón!J19705,#REF!,0))=K19705,"Sí","NO")</f>
        <v>#REF!</v>
      </c>
    </row>
    <row r="19706" spans="1:13" x14ac:dyDescent="0.25">
      <c r="A19706" t="s">
        <v>42910</v>
      </c>
      <c r="B19706">
        <v>47533782</v>
      </c>
      <c r="C19706">
        <v>2006</v>
      </c>
      <c r="D19706" t="s">
        <v>22869</v>
      </c>
      <c r="E19706" t="s">
        <v>22870</v>
      </c>
      <c r="F19706" t="s">
        <v>22871</v>
      </c>
      <c r="G19706" t="s">
        <v>3</v>
      </c>
      <c r="H19706">
        <v>12</v>
      </c>
      <c r="I19706">
        <v>65</v>
      </c>
      <c r="J19706">
        <v>2055</v>
      </c>
      <c r="K19706">
        <v>112</v>
      </c>
      <c r="L19706" t="s">
        <v>23190</v>
      </c>
      <c r="M19706" s="15" t="e">
        <f>IF(INDEX(#REF!,MATCH(Padrón!K19706,#REF!,0),MATCH(Padrón!J19706,#REF!,0))=K19706,"Sí","NO")</f>
        <v>#REF!</v>
      </c>
    </row>
    <row r="19707" spans="1:13" x14ac:dyDescent="0.25">
      <c r="A19707" t="s">
        <v>42911</v>
      </c>
      <c r="B19707">
        <v>46085451</v>
      </c>
      <c r="C19707">
        <v>2004</v>
      </c>
      <c r="D19707" t="s">
        <v>22869</v>
      </c>
      <c r="E19707" t="s">
        <v>4767</v>
      </c>
      <c r="F19707" t="s">
        <v>22871</v>
      </c>
      <c r="G19707" t="s">
        <v>3</v>
      </c>
      <c r="H19707">
        <v>12</v>
      </c>
      <c r="I19707">
        <v>65</v>
      </c>
      <c r="J19707">
        <v>2055</v>
      </c>
      <c r="K19707">
        <v>113</v>
      </c>
      <c r="L19707" t="s">
        <v>23190</v>
      </c>
      <c r="M19707" s="15" t="e">
        <f>IF(INDEX(#REF!,MATCH(Padrón!K19707,#REF!,0),MATCH(Padrón!J19707,#REF!,0))=K19707,"Sí","NO")</f>
        <v>#REF!</v>
      </c>
    </row>
    <row r="19708" spans="1:13" x14ac:dyDescent="0.25">
      <c r="A19708" t="s">
        <v>42912</v>
      </c>
      <c r="B19708">
        <v>22125009</v>
      </c>
      <c r="C19708">
        <v>1971</v>
      </c>
      <c r="D19708" t="s">
        <v>22869</v>
      </c>
      <c r="E19708" t="s">
        <v>22872</v>
      </c>
      <c r="F19708" t="s">
        <v>22873</v>
      </c>
      <c r="G19708" t="s">
        <v>3</v>
      </c>
      <c r="H19708">
        <v>12</v>
      </c>
      <c r="I19708">
        <v>65</v>
      </c>
      <c r="J19708">
        <v>2055</v>
      </c>
      <c r="K19708">
        <v>114</v>
      </c>
      <c r="L19708" t="s">
        <v>23190</v>
      </c>
      <c r="M19708" s="15" t="e">
        <f>IF(INDEX(#REF!,MATCH(Padrón!K19708,#REF!,0),MATCH(Padrón!J19708,#REF!,0))=K19708,"Sí","NO")</f>
        <v>#REF!</v>
      </c>
    </row>
    <row r="19709" spans="1:13" x14ac:dyDescent="0.25">
      <c r="A19709" t="s">
        <v>42913</v>
      </c>
      <c r="B19709">
        <v>16457841</v>
      </c>
      <c r="C19709">
        <v>1963</v>
      </c>
      <c r="D19709" t="s">
        <v>22869</v>
      </c>
      <c r="E19709" t="s">
        <v>7703</v>
      </c>
      <c r="F19709" t="s">
        <v>22874</v>
      </c>
      <c r="G19709" t="s">
        <v>3</v>
      </c>
      <c r="H19709">
        <v>12</v>
      </c>
      <c r="I19709">
        <v>65</v>
      </c>
      <c r="J19709">
        <v>2055</v>
      </c>
      <c r="K19709">
        <v>115</v>
      </c>
      <c r="L19709" t="s">
        <v>23190</v>
      </c>
      <c r="M19709" s="15" t="e">
        <f>IF(INDEX(#REF!,MATCH(Padrón!K19709,#REF!,0),MATCH(Padrón!J19709,#REF!,0))=K19709,"Sí","NO")</f>
        <v>#REF!</v>
      </c>
    </row>
    <row r="19710" spans="1:13" x14ac:dyDescent="0.25">
      <c r="A19710" t="s">
        <v>42914</v>
      </c>
      <c r="B19710">
        <v>23305090</v>
      </c>
      <c r="C19710">
        <v>1973</v>
      </c>
      <c r="D19710" t="s">
        <v>22869</v>
      </c>
      <c r="E19710" t="s">
        <v>22875</v>
      </c>
      <c r="F19710" t="s">
        <v>22876</v>
      </c>
      <c r="G19710" t="s">
        <v>3</v>
      </c>
      <c r="H19710">
        <v>12</v>
      </c>
      <c r="I19710">
        <v>65</v>
      </c>
      <c r="J19710">
        <v>2055</v>
      </c>
      <c r="K19710">
        <v>116</v>
      </c>
      <c r="L19710" t="s">
        <v>23190</v>
      </c>
      <c r="M19710" s="15" t="e">
        <f>IF(INDEX(#REF!,MATCH(Padrón!K19710,#REF!,0),MATCH(Padrón!J19710,#REF!,0))=K19710,"Sí","NO")</f>
        <v>#REF!</v>
      </c>
    </row>
    <row r="19711" spans="1:13" x14ac:dyDescent="0.25">
      <c r="A19711" t="s">
        <v>42915</v>
      </c>
      <c r="B19711">
        <v>16141954</v>
      </c>
      <c r="C19711">
        <v>1963</v>
      </c>
      <c r="D19711" t="s">
        <v>22877</v>
      </c>
      <c r="E19711" t="s">
        <v>8258</v>
      </c>
      <c r="F19711" t="s">
        <v>22878</v>
      </c>
      <c r="G19711" t="s">
        <v>3</v>
      </c>
      <c r="H19711">
        <v>12</v>
      </c>
      <c r="I19711">
        <v>65</v>
      </c>
      <c r="J19711">
        <v>2055</v>
      </c>
      <c r="K19711">
        <v>117</v>
      </c>
      <c r="L19711" t="s">
        <v>23190</v>
      </c>
      <c r="M19711" s="15" t="e">
        <f>IF(INDEX(#REF!,MATCH(Padrón!K19711,#REF!,0),MATCH(Padrón!J19711,#REF!,0))=K19711,"Sí","NO")</f>
        <v>#REF!</v>
      </c>
    </row>
    <row r="19712" spans="1:13" x14ac:dyDescent="0.25">
      <c r="A19712" t="s">
        <v>42916</v>
      </c>
      <c r="B19712">
        <v>38382558</v>
      </c>
      <c r="C19712">
        <v>1995</v>
      </c>
      <c r="D19712" t="s">
        <v>22879</v>
      </c>
      <c r="E19712" t="s">
        <v>8258</v>
      </c>
      <c r="F19712" t="s">
        <v>22878</v>
      </c>
      <c r="G19712" t="s">
        <v>3</v>
      </c>
      <c r="H19712">
        <v>12</v>
      </c>
      <c r="I19712">
        <v>65</v>
      </c>
      <c r="J19712">
        <v>2055</v>
      </c>
      <c r="K19712">
        <v>118</v>
      </c>
      <c r="L19712" t="s">
        <v>23190</v>
      </c>
      <c r="M19712" s="15" t="e">
        <f>IF(INDEX(#REF!,MATCH(Padrón!K19712,#REF!,0),MATCH(Padrón!J19712,#REF!,0))=K19712,"Sí","NO")</f>
        <v>#REF!</v>
      </c>
    </row>
    <row r="19713" spans="1:13" x14ac:dyDescent="0.25">
      <c r="A19713" t="s">
        <v>42917</v>
      </c>
      <c r="B19713">
        <v>43546164</v>
      </c>
      <c r="C19713">
        <v>2001</v>
      </c>
      <c r="D19713" t="s">
        <v>22880</v>
      </c>
      <c r="E19713" t="s">
        <v>18881</v>
      </c>
      <c r="F19713" t="s">
        <v>14976</v>
      </c>
      <c r="G19713" t="s">
        <v>3</v>
      </c>
      <c r="H19713">
        <v>12</v>
      </c>
      <c r="I19713">
        <v>65</v>
      </c>
      <c r="J19713">
        <v>2055</v>
      </c>
      <c r="K19713">
        <v>119</v>
      </c>
      <c r="L19713" t="s">
        <v>23190</v>
      </c>
      <c r="M19713" s="15" t="e">
        <f>IF(INDEX(#REF!,MATCH(Padrón!K19713,#REF!,0),MATCH(Padrón!J19713,#REF!,0))=K19713,"Sí","NO")</f>
        <v>#REF!</v>
      </c>
    </row>
    <row r="19714" spans="1:13" x14ac:dyDescent="0.25">
      <c r="A19714" t="s">
        <v>42918</v>
      </c>
      <c r="B19714">
        <v>26994535</v>
      </c>
      <c r="C19714">
        <v>1978</v>
      </c>
      <c r="D19714" t="s">
        <v>22880</v>
      </c>
      <c r="E19714" t="s">
        <v>6167</v>
      </c>
      <c r="F19714" t="s">
        <v>22881</v>
      </c>
      <c r="G19714" t="s">
        <v>3</v>
      </c>
      <c r="H19714">
        <v>12</v>
      </c>
      <c r="I19714">
        <v>65</v>
      </c>
      <c r="J19714">
        <v>2055</v>
      </c>
      <c r="K19714">
        <v>120</v>
      </c>
      <c r="L19714" t="s">
        <v>23190</v>
      </c>
      <c r="M19714" s="15" t="e">
        <f>IF(INDEX(#REF!,MATCH(Padrón!K19714,#REF!,0),MATCH(Padrón!J19714,#REF!,0))=K19714,"Sí","NO")</f>
        <v>#REF!</v>
      </c>
    </row>
    <row r="19715" spans="1:13" x14ac:dyDescent="0.25">
      <c r="A19715" t="s">
        <v>42919</v>
      </c>
      <c r="B19715">
        <v>37222705</v>
      </c>
      <c r="C19715">
        <v>1993</v>
      </c>
      <c r="D19715" t="s">
        <v>22882</v>
      </c>
      <c r="E19715" t="s">
        <v>22883</v>
      </c>
      <c r="F19715" t="s">
        <v>2330</v>
      </c>
      <c r="G19715" t="s">
        <v>10</v>
      </c>
      <c r="H19715">
        <v>12</v>
      </c>
      <c r="I19715">
        <v>65</v>
      </c>
      <c r="J19715">
        <v>2055</v>
      </c>
      <c r="K19715">
        <v>121</v>
      </c>
      <c r="L19715" t="s">
        <v>23190</v>
      </c>
      <c r="M19715" s="15" t="e">
        <f>IF(INDEX(#REF!,MATCH(Padrón!K19715,#REF!,0),MATCH(Padrón!J19715,#REF!,0))=K19715,"Sí","NO")</f>
        <v>#REF!</v>
      </c>
    </row>
    <row r="19716" spans="1:13" x14ac:dyDescent="0.25">
      <c r="A19716" t="s">
        <v>42920</v>
      </c>
      <c r="B19716">
        <v>16702058</v>
      </c>
      <c r="C19716">
        <v>1963</v>
      </c>
      <c r="D19716" t="s">
        <v>22884</v>
      </c>
      <c r="E19716" t="s">
        <v>492</v>
      </c>
      <c r="F19716" t="s">
        <v>22885</v>
      </c>
      <c r="G19716" t="s">
        <v>3</v>
      </c>
      <c r="H19716">
        <v>12</v>
      </c>
      <c r="I19716">
        <v>65</v>
      </c>
      <c r="J19716">
        <v>2055</v>
      </c>
      <c r="K19716">
        <v>122</v>
      </c>
      <c r="L19716" t="s">
        <v>23190</v>
      </c>
      <c r="M19716" s="15" t="e">
        <f>IF(INDEX(#REF!,MATCH(Padrón!K19716,#REF!,0),MATCH(Padrón!J19716,#REF!,0))=K19716,"Sí","NO")</f>
        <v>#REF!</v>
      </c>
    </row>
    <row r="19717" spans="1:13" x14ac:dyDescent="0.25">
      <c r="A19717" t="s">
        <v>42921</v>
      </c>
      <c r="B19717">
        <v>32853994</v>
      </c>
      <c r="C19717">
        <v>1988</v>
      </c>
      <c r="D19717" t="s">
        <v>22884</v>
      </c>
      <c r="E19717" t="s">
        <v>8124</v>
      </c>
      <c r="F19717" t="s">
        <v>1139</v>
      </c>
      <c r="G19717" t="s">
        <v>88</v>
      </c>
      <c r="H19717">
        <v>12</v>
      </c>
      <c r="I19717">
        <v>65</v>
      </c>
      <c r="J19717">
        <v>2055</v>
      </c>
      <c r="K19717">
        <v>123</v>
      </c>
      <c r="L19717" t="s">
        <v>23190</v>
      </c>
      <c r="M19717" s="15" t="e">
        <f>IF(INDEX(#REF!,MATCH(Padrón!K19717,#REF!,0),MATCH(Padrón!J19717,#REF!,0))=K19717,"Sí","NO")</f>
        <v>#REF!</v>
      </c>
    </row>
    <row r="19718" spans="1:13" x14ac:dyDescent="0.25">
      <c r="A19718" t="s">
        <v>42922</v>
      </c>
      <c r="B19718">
        <v>33853994</v>
      </c>
      <c r="C19718">
        <v>1989</v>
      </c>
      <c r="D19718" t="s">
        <v>22884</v>
      </c>
      <c r="E19718" t="s">
        <v>8124</v>
      </c>
      <c r="F19718" t="s">
        <v>133</v>
      </c>
      <c r="G19718" t="s">
        <v>10</v>
      </c>
      <c r="H19718">
        <v>12</v>
      </c>
      <c r="I19718">
        <v>65</v>
      </c>
      <c r="J19718">
        <v>2055</v>
      </c>
      <c r="K19718">
        <v>124</v>
      </c>
      <c r="L19718" t="s">
        <v>23190</v>
      </c>
      <c r="M19718" s="15" t="e">
        <f>IF(INDEX(#REF!,MATCH(Padrón!K19718,#REF!,0),MATCH(Padrón!J19718,#REF!,0))=K19718,"Sí","NO")</f>
        <v>#REF!</v>
      </c>
    </row>
    <row r="19719" spans="1:13" x14ac:dyDescent="0.25">
      <c r="A19719" t="s">
        <v>42923</v>
      </c>
      <c r="B19719">
        <v>32607850</v>
      </c>
      <c r="C19719">
        <v>1987</v>
      </c>
      <c r="D19719" t="s">
        <v>22884</v>
      </c>
      <c r="E19719" t="s">
        <v>3126</v>
      </c>
      <c r="F19719" t="s">
        <v>22886</v>
      </c>
      <c r="G19719" t="s">
        <v>10</v>
      </c>
      <c r="H19719">
        <v>12</v>
      </c>
      <c r="I19719">
        <v>65</v>
      </c>
      <c r="J19719">
        <v>2055</v>
      </c>
      <c r="K19719">
        <v>125</v>
      </c>
      <c r="L19719" t="s">
        <v>23190</v>
      </c>
      <c r="M19719" s="15" t="e">
        <f>IF(INDEX(#REF!,MATCH(Padrón!K19719,#REF!,0),MATCH(Padrón!J19719,#REF!,0))=K19719,"Sí","NO")</f>
        <v>#REF!</v>
      </c>
    </row>
    <row r="19720" spans="1:13" x14ac:dyDescent="0.25">
      <c r="A19720" t="s">
        <v>42924</v>
      </c>
      <c r="B19720">
        <v>37582512</v>
      </c>
      <c r="C19720">
        <v>1993</v>
      </c>
      <c r="D19720" t="s">
        <v>22884</v>
      </c>
      <c r="E19720" t="s">
        <v>22887</v>
      </c>
      <c r="F19720" t="s">
        <v>22888</v>
      </c>
      <c r="G19720" t="s">
        <v>10</v>
      </c>
      <c r="H19720">
        <v>12</v>
      </c>
      <c r="I19720">
        <v>65</v>
      </c>
      <c r="J19720">
        <v>2055</v>
      </c>
      <c r="K19720">
        <v>126</v>
      </c>
      <c r="L19720" t="s">
        <v>23190</v>
      </c>
      <c r="M19720" s="15" t="e">
        <f>IF(INDEX(#REF!,MATCH(Padrón!K19720,#REF!,0),MATCH(Padrón!J19720,#REF!,0))=K19720,"Sí","NO")</f>
        <v>#REF!</v>
      </c>
    </row>
    <row r="19721" spans="1:13" x14ac:dyDescent="0.25">
      <c r="A19721" t="s">
        <v>42925</v>
      </c>
      <c r="B19721">
        <v>5944745</v>
      </c>
      <c r="C19721">
        <v>1943</v>
      </c>
      <c r="D19721" t="s">
        <v>22889</v>
      </c>
      <c r="E19721" t="s">
        <v>22890</v>
      </c>
      <c r="F19721" t="s">
        <v>22891</v>
      </c>
      <c r="G19721" t="s">
        <v>10</v>
      </c>
      <c r="H19721">
        <v>12</v>
      </c>
      <c r="I19721">
        <v>65</v>
      </c>
      <c r="J19721">
        <v>2055</v>
      </c>
      <c r="K19721">
        <v>127</v>
      </c>
      <c r="L19721" t="s">
        <v>23190</v>
      </c>
      <c r="M19721" s="15" t="e">
        <f>IF(INDEX(#REF!,MATCH(Padrón!K19721,#REF!,0),MATCH(Padrón!J19721,#REF!,0))=K19721,"Sí","NO")</f>
        <v>#REF!</v>
      </c>
    </row>
    <row r="19722" spans="1:13" x14ac:dyDescent="0.25">
      <c r="A19722" t="s">
        <v>42926</v>
      </c>
      <c r="B19722">
        <v>34149679</v>
      </c>
      <c r="C19722">
        <v>1990</v>
      </c>
      <c r="D19722" t="s">
        <v>22889</v>
      </c>
      <c r="E19722" t="s">
        <v>22892</v>
      </c>
      <c r="F19722" t="s">
        <v>5380</v>
      </c>
      <c r="G19722" t="s">
        <v>10</v>
      </c>
      <c r="H19722">
        <v>12</v>
      </c>
      <c r="I19722">
        <v>65</v>
      </c>
      <c r="J19722">
        <v>2055</v>
      </c>
      <c r="K19722">
        <v>128</v>
      </c>
      <c r="L19722" t="s">
        <v>23190</v>
      </c>
      <c r="M19722" s="15" t="e">
        <f>IF(INDEX(#REF!,MATCH(Padrón!K19722,#REF!,0),MATCH(Padrón!J19722,#REF!,0))=K19722,"Sí","NO")</f>
        <v>#REF!</v>
      </c>
    </row>
    <row r="19723" spans="1:13" x14ac:dyDescent="0.25">
      <c r="A19723" t="s">
        <v>42927</v>
      </c>
      <c r="B19723">
        <v>23995415</v>
      </c>
      <c r="C19723">
        <v>1974</v>
      </c>
      <c r="D19723" t="s">
        <v>22889</v>
      </c>
      <c r="E19723" t="s">
        <v>1049</v>
      </c>
      <c r="F19723" t="s">
        <v>22893</v>
      </c>
      <c r="G19723" t="s">
        <v>10</v>
      </c>
      <c r="H19723">
        <v>12</v>
      </c>
      <c r="I19723">
        <v>65</v>
      </c>
      <c r="J19723">
        <v>2055</v>
      </c>
      <c r="K19723">
        <v>129</v>
      </c>
      <c r="L19723" t="s">
        <v>23190</v>
      </c>
      <c r="M19723" s="15" t="e">
        <f>IF(INDEX(#REF!,MATCH(Padrón!K19723,#REF!,0),MATCH(Padrón!J19723,#REF!,0))=K19723,"Sí","NO")</f>
        <v>#REF!</v>
      </c>
    </row>
    <row r="19724" spans="1:13" x14ac:dyDescent="0.25">
      <c r="A19724" t="s">
        <v>42928</v>
      </c>
      <c r="B19724">
        <v>26034398</v>
      </c>
      <c r="C19724">
        <v>1977</v>
      </c>
      <c r="D19724" t="s">
        <v>22889</v>
      </c>
      <c r="E19724" t="s">
        <v>22894</v>
      </c>
      <c r="F19724" t="s">
        <v>22895</v>
      </c>
      <c r="G19724" t="s">
        <v>10</v>
      </c>
      <c r="H19724">
        <v>12</v>
      </c>
      <c r="I19724">
        <v>65</v>
      </c>
      <c r="J19724">
        <v>2055</v>
      </c>
      <c r="K19724">
        <v>130</v>
      </c>
      <c r="L19724" t="s">
        <v>23190</v>
      </c>
      <c r="M19724" s="15" t="e">
        <f>IF(INDEX(#REF!,MATCH(Padrón!K19724,#REF!,0),MATCH(Padrón!J19724,#REF!,0))=K19724,"Sí","NO")</f>
        <v>#REF!</v>
      </c>
    </row>
    <row r="19725" spans="1:13" x14ac:dyDescent="0.25">
      <c r="A19725" t="s">
        <v>42929</v>
      </c>
      <c r="B19725">
        <v>23444526</v>
      </c>
      <c r="C19725">
        <v>1974</v>
      </c>
      <c r="D19725" t="s">
        <v>22889</v>
      </c>
      <c r="E19725" t="s">
        <v>22896</v>
      </c>
      <c r="F19725" t="s">
        <v>22897</v>
      </c>
      <c r="G19725" t="s">
        <v>10</v>
      </c>
      <c r="H19725">
        <v>12</v>
      </c>
      <c r="I19725">
        <v>65</v>
      </c>
      <c r="J19725">
        <v>2055</v>
      </c>
      <c r="K19725">
        <v>131</v>
      </c>
      <c r="L19725" t="s">
        <v>23190</v>
      </c>
      <c r="M19725" s="15" t="e">
        <f>IF(INDEX(#REF!,MATCH(Padrón!K19725,#REF!,0),MATCH(Padrón!J19725,#REF!,0))=K19725,"Sí","NO")</f>
        <v>#REF!</v>
      </c>
    </row>
    <row r="19726" spans="1:13" x14ac:dyDescent="0.25">
      <c r="A19726" t="s">
        <v>42930</v>
      </c>
      <c r="B19726">
        <v>25105062</v>
      </c>
      <c r="C19726">
        <v>1975</v>
      </c>
      <c r="D19726" t="s">
        <v>22889</v>
      </c>
      <c r="E19726" t="s">
        <v>2450</v>
      </c>
      <c r="F19726" t="s">
        <v>2107</v>
      </c>
      <c r="G19726" t="s">
        <v>3</v>
      </c>
      <c r="H19726">
        <v>12</v>
      </c>
      <c r="I19726">
        <v>65</v>
      </c>
      <c r="J19726">
        <v>2055</v>
      </c>
      <c r="K19726">
        <v>132</v>
      </c>
      <c r="L19726" t="s">
        <v>23190</v>
      </c>
      <c r="M19726" s="15" t="e">
        <f>IF(INDEX(#REF!,MATCH(Padrón!K19726,#REF!,0),MATCH(Padrón!J19726,#REF!,0))=K19726,"Sí","NO")</f>
        <v>#REF!</v>
      </c>
    </row>
    <row r="19727" spans="1:13" x14ac:dyDescent="0.25">
      <c r="A19727" t="s">
        <v>42931</v>
      </c>
      <c r="B19727">
        <v>27993142</v>
      </c>
      <c r="C19727">
        <v>1980</v>
      </c>
      <c r="D19727" t="s">
        <v>22898</v>
      </c>
      <c r="E19727" t="s">
        <v>22899</v>
      </c>
      <c r="F19727" t="s">
        <v>22900</v>
      </c>
      <c r="G19727" t="s">
        <v>3</v>
      </c>
      <c r="H19727">
        <v>12</v>
      </c>
      <c r="I19727">
        <v>65</v>
      </c>
      <c r="J19727">
        <v>2055</v>
      </c>
      <c r="K19727">
        <v>133</v>
      </c>
      <c r="L19727" t="s">
        <v>23190</v>
      </c>
      <c r="M19727" s="15" t="e">
        <f>IF(INDEX(#REF!,MATCH(Padrón!K19727,#REF!,0),MATCH(Padrón!J19727,#REF!,0))=K19727,"Sí","NO")</f>
        <v>#REF!</v>
      </c>
    </row>
    <row r="19728" spans="1:13" x14ac:dyDescent="0.25">
      <c r="A19728" t="s">
        <v>42932</v>
      </c>
      <c r="B19728">
        <v>29572523</v>
      </c>
      <c r="C19728">
        <v>1982</v>
      </c>
      <c r="D19728" t="s">
        <v>22898</v>
      </c>
      <c r="E19728" t="s">
        <v>22901</v>
      </c>
      <c r="F19728" t="s">
        <v>9</v>
      </c>
      <c r="G19728" t="s">
        <v>10</v>
      </c>
      <c r="H19728">
        <v>12</v>
      </c>
      <c r="I19728">
        <v>65</v>
      </c>
      <c r="J19728">
        <v>2055</v>
      </c>
      <c r="K19728">
        <v>134</v>
      </c>
      <c r="L19728" t="s">
        <v>23190</v>
      </c>
      <c r="M19728" s="15" t="e">
        <f>IF(INDEX(#REF!,MATCH(Padrón!K19728,#REF!,0),MATCH(Padrón!J19728,#REF!,0))=K19728,"Sí","NO")</f>
        <v>#REF!</v>
      </c>
    </row>
    <row r="19729" spans="1:13" x14ac:dyDescent="0.25">
      <c r="A19729" t="s">
        <v>42933</v>
      </c>
      <c r="B19729">
        <v>31122573</v>
      </c>
      <c r="C19729">
        <v>1985</v>
      </c>
      <c r="D19729" t="s">
        <v>22898</v>
      </c>
      <c r="E19729" t="s">
        <v>5557</v>
      </c>
      <c r="F19729" t="s">
        <v>292</v>
      </c>
      <c r="G19729" t="s">
        <v>3</v>
      </c>
      <c r="H19729">
        <v>12</v>
      </c>
      <c r="I19729">
        <v>65</v>
      </c>
      <c r="J19729">
        <v>2055</v>
      </c>
      <c r="K19729">
        <v>135</v>
      </c>
      <c r="L19729" t="s">
        <v>23190</v>
      </c>
      <c r="M19729" s="15" t="e">
        <f>IF(INDEX(#REF!,MATCH(Padrón!K19729,#REF!,0),MATCH(Padrón!J19729,#REF!,0))=K19729,"Sí","NO")</f>
        <v>#REF!</v>
      </c>
    </row>
    <row r="19730" spans="1:13" x14ac:dyDescent="0.25">
      <c r="A19730" t="s">
        <v>42934</v>
      </c>
      <c r="B19730">
        <v>39638151</v>
      </c>
      <c r="C19730">
        <v>1996</v>
      </c>
      <c r="D19730" t="s">
        <v>22902</v>
      </c>
      <c r="E19730" t="s">
        <v>20046</v>
      </c>
      <c r="F19730" t="s">
        <v>1465</v>
      </c>
      <c r="G19730" t="s">
        <v>27</v>
      </c>
      <c r="H19730">
        <v>12</v>
      </c>
      <c r="I19730">
        <v>65</v>
      </c>
      <c r="J19730">
        <v>2055</v>
      </c>
      <c r="K19730">
        <v>136</v>
      </c>
      <c r="L19730" t="s">
        <v>23190</v>
      </c>
      <c r="M19730" s="15" t="e">
        <f>IF(INDEX(#REF!,MATCH(Padrón!K19730,#REF!,0),MATCH(Padrón!J19730,#REF!,0))=K19730,"Sí","NO")</f>
        <v>#REF!</v>
      </c>
    </row>
    <row r="19731" spans="1:13" x14ac:dyDescent="0.25">
      <c r="A19731" t="s">
        <v>42935</v>
      </c>
      <c r="B19731">
        <v>34462810</v>
      </c>
      <c r="C19731">
        <v>1988</v>
      </c>
      <c r="D19731" t="s">
        <v>22902</v>
      </c>
      <c r="E19731" t="s">
        <v>3942</v>
      </c>
      <c r="F19731" t="s">
        <v>689</v>
      </c>
      <c r="G19731" t="s">
        <v>3</v>
      </c>
      <c r="H19731">
        <v>12</v>
      </c>
      <c r="I19731">
        <v>65</v>
      </c>
      <c r="J19731">
        <v>2055</v>
      </c>
      <c r="K19731">
        <v>137</v>
      </c>
      <c r="L19731" t="s">
        <v>23190</v>
      </c>
      <c r="M19731" s="15" t="e">
        <f>IF(INDEX(#REF!,MATCH(Padrón!K19731,#REF!,0),MATCH(Padrón!J19731,#REF!,0))=K19731,"Sí","NO")</f>
        <v>#REF!</v>
      </c>
    </row>
    <row r="19732" spans="1:13" x14ac:dyDescent="0.25">
      <c r="A19732" t="s">
        <v>42936</v>
      </c>
      <c r="B19732">
        <v>32085970</v>
      </c>
      <c r="C19732">
        <v>1985</v>
      </c>
      <c r="D19732" t="s">
        <v>22902</v>
      </c>
      <c r="E19732" t="s">
        <v>508</v>
      </c>
      <c r="F19732" t="s">
        <v>207</v>
      </c>
      <c r="G19732" t="s">
        <v>3</v>
      </c>
      <c r="H19732">
        <v>12</v>
      </c>
      <c r="I19732">
        <v>65</v>
      </c>
      <c r="J19732">
        <v>2055</v>
      </c>
      <c r="K19732">
        <v>138</v>
      </c>
      <c r="L19732" t="s">
        <v>23190</v>
      </c>
      <c r="M19732" s="15" t="e">
        <f>IF(INDEX(#REF!,MATCH(Padrón!K19732,#REF!,0),MATCH(Padrón!J19732,#REF!,0))=K19732,"Sí","NO")</f>
        <v>#REF!</v>
      </c>
    </row>
    <row r="19733" spans="1:13" x14ac:dyDescent="0.25">
      <c r="A19733" t="s">
        <v>42937</v>
      </c>
      <c r="B19733">
        <v>16869190</v>
      </c>
      <c r="C19733">
        <v>1965</v>
      </c>
      <c r="D19733" t="s">
        <v>22902</v>
      </c>
      <c r="E19733" t="s">
        <v>2136</v>
      </c>
      <c r="F19733" t="s">
        <v>1651</v>
      </c>
      <c r="G19733" t="s">
        <v>10</v>
      </c>
      <c r="H19733">
        <v>12</v>
      </c>
      <c r="I19733">
        <v>65</v>
      </c>
      <c r="J19733">
        <v>2055</v>
      </c>
      <c r="K19733">
        <v>139</v>
      </c>
      <c r="L19733" t="s">
        <v>23190</v>
      </c>
      <c r="M19733" s="15" t="e">
        <f>IF(INDEX(#REF!,MATCH(Padrón!K19733,#REF!,0),MATCH(Padrón!J19733,#REF!,0))=K19733,"Sí","NO")</f>
        <v>#REF!</v>
      </c>
    </row>
    <row r="19734" spans="1:13" x14ac:dyDescent="0.25">
      <c r="A19734" t="s">
        <v>42938</v>
      </c>
      <c r="B19734">
        <v>37582581</v>
      </c>
      <c r="C19734">
        <v>1993</v>
      </c>
      <c r="D19734" t="s">
        <v>22902</v>
      </c>
      <c r="E19734" t="s">
        <v>22903</v>
      </c>
      <c r="F19734" t="s">
        <v>22904</v>
      </c>
      <c r="G19734" t="s">
        <v>10</v>
      </c>
      <c r="H19734">
        <v>12</v>
      </c>
      <c r="I19734">
        <v>65</v>
      </c>
      <c r="J19734">
        <v>2055</v>
      </c>
      <c r="K19734">
        <v>140</v>
      </c>
      <c r="L19734" t="s">
        <v>23190</v>
      </c>
      <c r="M19734" s="15" t="e">
        <f>IF(INDEX(#REF!,MATCH(Padrón!K19734,#REF!,0),MATCH(Padrón!J19734,#REF!,0))=K19734,"Sí","NO")</f>
        <v>#REF!</v>
      </c>
    </row>
    <row r="19735" spans="1:13" x14ac:dyDescent="0.25">
      <c r="A19735" t="s">
        <v>42939</v>
      </c>
      <c r="B19735">
        <v>42085484</v>
      </c>
      <c r="C19735">
        <v>1999</v>
      </c>
      <c r="D19735" t="s">
        <v>22905</v>
      </c>
      <c r="E19735" t="s">
        <v>17128</v>
      </c>
      <c r="F19735" t="s">
        <v>541</v>
      </c>
      <c r="G19735" t="s">
        <v>3</v>
      </c>
      <c r="H19735">
        <v>12</v>
      </c>
      <c r="I19735">
        <v>65</v>
      </c>
      <c r="J19735">
        <v>2055</v>
      </c>
      <c r="K19735">
        <v>141</v>
      </c>
      <c r="L19735" t="s">
        <v>23190</v>
      </c>
      <c r="M19735" s="15" t="e">
        <f>IF(INDEX(#REF!,MATCH(Padrón!K19735,#REF!,0),MATCH(Padrón!J19735,#REF!,0))=K19735,"Sí","NO")</f>
        <v>#REF!</v>
      </c>
    </row>
    <row r="19736" spans="1:13" x14ac:dyDescent="0.25">
      <c r="A19736" t="s">
        <v>42940</v>
      </c>
      <c r="B19736">
        <v>14024723</v>
      </c>
      <c r="C19736">
        <v>1959</v>
      </c>
      <c r="D19736" t="s">
        <v>22905</v>
      </c>
      <c r="E19736" t="s">
        <v>2450</v>
      </c>
      <c r="F19736" t="s">
        <v>17419</v>
      </c>
      <c r="G19736" t="s">
        <v>10</v>
      </c>
      <c r="H19736">
        <v>12</v>
      </c>
      <c r="I19736">
        <v>65</v>
      </c>
      <c r="J19736">
        <v>2055</v>
      </c>
      <c r="K19736">
        <v>142</v>
      </c>
      <c r="L19736" t="s">
        <v>23190</v>
      </c>
      <c r="M19736" s="15" t="e">
        <f>IF(INDEX(#REF!,MATCH(Padrón!K19736,#REF!,0),MATCH(Padrón!J19736,#REF!,0))=K19736,"Sí","NO")</f>
        <v>#REF!</v>
      </c>
    </row>
    <row r="19737" spans="1:13" x14ac:dyDescent="0.25">
      <c r="A19737" t="s">
        <v>42941</v>
      </c>
      <c r="B19737">
        <v>11963083</v>
      </c>
      <c r="C19737">
        <v>1956</v>
      </c>
      <c r="D19737" t="s">
        <v>22905</v>
      </c>
      <c r="E19737" t="s">
        <v>4485</v>
      </c>
      <c r="F19737" t="s">
        <v>22906</v>
      </c>
      <c r="G19737" t="s">
        <v>117</v>
      </c>
      <c r="H19737">
        <v>12</v>
      </c>
      <c r="I19737">
        <v>65</v>
      </c>
      <c r="J19737">
        <v>2055</v>
      </c>
      <c r="K19737">
        <v>143</v>
      </c>
      <c r="L19737" t="s">
        <v>23190</v>
      </c>
      <c r="M19737" s="15" t="e">
        <f>IF(INDEX(#REF!,MATCH(Padrón!K19737,#REF!,0),MATCH(Padrón!J19737,#REF!,0))=K19737,"Sí","NO")</f>
        <v>#REF!</v>
      </c>
    </row>
    <row r="19738" spans="1:13" x14ac:dyDescent="0.25">
      <c r="A19738" t="s">
        <v>42942</v>
      </c>
      <c r="B19738">
        <v>4184294</v>
      </c>
      <c r="C19738">
        <v>1942</v>
      </c>
      <c r="D19738" t="s">
        <v>22907</v>
      </c>
      <c r="E19738" t="s">
        <v>22908</v>
      </c>
      <c r="F19738" t="s">
        <v>1539</v>
      </c>
      <c r="G19738" t="s">
        <v>3</v>
      </c>
      <c r="H19738">
        <v>12</v>
      </c>
      <c r="I19738">
        <v>65</v>
      </c>
      <c r="J19738">
        <v>2055</v>
      </c>
      <c r="K19738">
        <v>144</v>
      </c>
      <c r="L19738" t="s">
        <v>23190</v>
      </c>
      <c r="M19738" s="15" t="e">
        <f>IF(INDEX(#REF!,MATCH(Padrón!K19738,#REF!,0),MATCH(Padrón!J19738,#REF!,0))=K19738,"Sí","NO")</f>
        <v>#REF!</v>
      </c>
    </row>
    <row r="19739" spans="1:13" x14ac:dyDescent="0.25">
      <c r="A19739" t="s">
        <v>42943</v>
      </c>
      <c r="B19739">
        <v>1052295</v>
      </c>
      <c r="C19739">
        <v>1932</v>
      </c>
      <c r="D19739" t="s">
        <v>22909</v>
      </c>
      <c r="E19739" t="s">
        <v>6635</v>
      </c>
      <c r="F19739" t="s">
        <v>6046</v>
      </c>
      <c r="G19739" t="s">
        <v>3</v>
      </c>
      <c r="H19739">
        <v>12</v>
      </c>
      <c r="I19739">
        <v>65</v>
      </c>
      <c r="J19739">
        <v>2055</v>
      </c>
      <c r="K19739">
        <v>145</v>
      </c>
      <c r="L19739" t="s">
        <v>23190</v>
      </c>
      <c r="M19739" s="15" t="e">
        <f>IF(INDEX(#REF!,MATCH(Padrón!K19739,#REF!,0),MATCH(Padrón!J19739,#REF!,0))=K19739,"Sí","NO")</f>
        <v>#REF!</v>
      </c>
    </row>
    <row r="19740" spans="1:13" x14ac:dyDescent="0.25">
      <c r="A19740" t="s">
        <v>42944</v>
      </c>
      <c r="B19740">
        <v>24886796</v>
      </c>
      <c r="C19740">
        <v>1976</v>
      </c>
      <c r="D19740" t="s">
        <v>22910</v>
      </c>
      <c r="E19740" t="s">
        <v>22911</v>
      </c>
      <c r="F19740" t="s">
        <v>22912</v>
      </c>
      <c r="G19740" t="s">
        <v>10</v>
      </c>
      <c r="H19740">
        <v>12</v>
      </c>
      <c r="I19740">
        <v>65</v>
      </c>
      <c r="J19740">
        <v>2055</v>
      </c>
      <c r="K19740">
        <v>146</v>
      </c>
      <c r="L19740" t="s">
        <v>23190</v>
      </c>
      <c r="M19740" s="15" t="e">
        <f>IF(INDEX(#REF!,MATCH(Padrón!K19740,#REF!,0),MATCH(Padrón!J19740,#REF!,0))=K19740,"Sí","NO")</f>
        <v>#REF!</v>
      </c>
    </row>
    <row r="19741" spans="1:13" x14ac:dyDescent="0.25">
      <c r="A19741" t="s">
        <v>42945</v>
      </c>
      <c r="B19741">
        <v>46166768</v>
      </c>
      <c r="C19741">
        <v>2004</v>
      </c>
      <c r="D19741" t="s">
        <v>22910</v>
      </c>
      <c r="E19741" t="s">
        <v>22913</v>
      </c>
      <c r="F19741" t="s">
        <v>22914</v>
      </c>
      <c r="G19741" t="s">
        <v>3</v>
      </c>
      <c r="H19741">
        <v>12</v>
      </c>
      <c r="I19741">
        <v>65</v>
      </c>
      <c r="J19741">
        <v>2055</v>
      </c>
      <c r="K19741">
        <v>147</v>
      </c>
      <c r="L19741" t="s">
        <v>23190</v>
      </c>
      <c r="M19741" s="15" t="e">
        <f>IF(INDEX(#REF!,MATCH(Padrón!K19741,#REF!,0),MATCH(Padrón!J19741,#REF!,0))=K19741,"Sí","NO")</f>
        <v>#REF!</v>
      </c>
    </row>
    <row r="19742" spans="1:13" x14ac:dyDescent="0.25">
      <c r="A19742" t="s">
        <v>42946</v>
      </c>
      <c r="B19742">
        <v>18655244</v>
      </c>
      <c r="C19742">
        <v>1967</v>
      </c>
      <c r="D19742" t="s">
        <v>22915</v>
      </c>
      <c r="E19742" t="s">
        <v>5119</v>
      </c>
      <c r="F19742" t="s">
        <v>1425</v>
      </c>
      <c r="G19742" t="s">
        <v>3</v>
      </c>
      <c r="H19742">
        <v>12</v>
      </c>
      <c r="I19742">
        <v>65</v>
      </c>
      <c r="J19742">
        <v>2055</v>
      </c>
      <c r="K19742">
        <v>148</v>
      </c>
      <c r="L19742" t="s">
        <v>23190</v>
      </c>
      <c r="M19742" s="15" t="e">
        <f>IF(INDEX(#REF!,MATCH(Padrón!K19742,#REF!,0),MATCH(Padrón!J19742,#REF!,0))=K19742,"Sí","NO")</f>
        <v>#REF!</v>
      </c>
    </row>
    <row r="19743" spans="1:13" x14ac:dyDescent="0.25">
      <c r="A19743" t="s">
        <v>42947</v>
      </c>
      <c r="B19743">
        <v>22727319</v>
      </c>
      <c r="C19743">
        <v>1972</v>
      </c>
      <c r="D19743" t="s">
        <v>22915</v>
      </c>
      <c r="E19743" t="s">
        <v>22916</v>
      </c>
      <c r="F19743" t="s">
        <v>1164</v>
      </c>
      <c r="G19743" t="s">
        <v>10</v>
      </c>
      <c r="H19743">
        <v>12</v>
      </c>
      <c r="I19743">
        <v>65</v>
      </c>
      <c r="J19743">
        <v>2055</v>
      </c>
      <c r="K19743">
        <v>149</v>
      </c>
      <c r="L19743" t="s">
        <v>23190</v>
      </c>
      <c r="M19743" s="15" t="e">
        <f>IF(INDEX(#REF!,MATCH(Padrón!K19743,#REF!,0),MATCH(Padrón!J19743,#REF!,0))=K19743,"Sí","NO")</f>
        <v>#REF!</v>
      </c>
    </row>
    <row r="19744" spans="1:13" x14ac:dyDescent="0.25">
      <c r="A19744" t="s">
        <v>42948</v>
      </c>
      <c r="B19744">
        <v>40337785</v>
      </c>
      <c r="C19744">
        <v>1997</v>
      </c>
      <c r="D19744" t="s">
        <v>22915</v>
      </c>
      <c r="E19744" t="s">
        <v>22917</v>
      </c>
      <c r="F19744" t="s">
        <v>1164</v>
      </c>
      <c r="G19744" t="s">
        <v>3</v>
      </c>
      <c r="H19744">
        <v>12</v>
      </c>
      <c r="I19744">
        <v>65</v>
      </c>
      <c r="J19744">
        <v>2055</v>
      </c>
      <c r="K19744">
        <v>150</v>
      </c>
      <c r="L19744" t="s">
        <v>23190</v>
      </c>
      <c r="M19744" s="15" t="e">
        <f>IF(INDEX(#REF!,MATCH(Padrón!K19744,#REF!,0),MATCH(Padrón!J19744,#REF!,0))=K19744,"Sí","NO")</f>
        <v>#REF!</v>
      </c>
    </row>
    <row r="19745" spans="1:13" x14ac:dyDescent="0.25">
      <c r="A19745" t="s">
        <v>42949</v>
      </c>
      <c r="B19745">
        <v>41510751</v>
      </c>
      <c r="C19745">
        <v>1998</v>
      </c>
      <c r="D19745" t="s">
        <v>22915</v>
      </c>
      <c r="E19745" t="s">
        <v>10501</v>
      </c>
      <c r="F19745" t="s">
        <v>1164</v>
      </c>
      <c r="G19745" t="s">
        <v>3</v>
      </c>
      <c r="H19745">
        <v>12</v>
      </c>
      <c r="I19745">
        <v>65</v>
      </c>
      <c r="J19745">
        <v>2055</v>
      </c>
      <c r="K19745">
        <v>151</v>
      </c>
      <c r="L19745" t="s">
        <v>23190</v>
      </c>
      <c r="M19745" s="15" t="e">
        <f>IF(INDEX(#REF!,MATCH(Padrón!K19745,#REF!,0),MATCH(Padrón!J19745,#REF!,0))=K19745,"Sí","NO")</f>
        <v>#REF!</v>
      </c>
    </row>
    <row r="19746" spans="1:13" x14ac:dyDescent="0.25">
      <c r="A19746" t="s">
        <v>42950</v>
      </c>
      <c r="B19746">
        <v>11174182</v>
      </c>
      <c r="C19746">
        <v>1955</v>
      </c>
      <c r="D19746" t="s">
        <v>22915</v>
      </c>
      <c r="E19746" t="s">
        <v>22918</v>
      </c>
      <c r="F19746" t="s">
        <v>5475</v>
      </c>
      <c r="G19746" t="s">
        <v>10</v>
      </c>
      <c r="H19746">
        <v>12</v>
      </c>
      <c r="I19746">
        <v>65</v>
      </c>
      <c r="J19746">
        <v>2055</v>
      </c>
      <c r="K19746">
        <v>152</v>
      </c>
      <c r="L19746" t="s">
        <v>23190</v>
      </c>
      <c r="M19746" s="15" t="e">
        <f>IF(INDEX(#REF!,MATCH(Padrón!K19746,#REF!,0),MATCH(Padrón!J19746,#REF!,0))=K19746,"Sí","NO")</f>
        <v>#REF!</v>
      </c>
    </row>
    <row r="19747" spans="1:13" x14ac:dyDescent="0.25">
      <c r="A19747" t="s">
        <v>42951</v>
      </c>
      <c r="B19747">
        <v>34736783</v>
      </c>
      <c r="C19747">
        <v>1990</v>
      </c>
      <c r="D19747" t="s">
        <v>22915</v>
      </c>
      <c r="E19747" t="s">
        <v>1470</v>
      </c>
      <c r="F19747" t="s">
        <v>3307</v>
      </c>
      <c r="G19747" t="s">
        <v>3</v>
      </c>
      <c r="H19747">
        <v>12</v>
      </c>
      <c r="I19747">
        <v>65</v>
      </c>
      <c r="J19747">
        <v>2055</v>
      </c>
      <c r="K19747">
        <v>153</v>
      </c>
      <c r="L19747" t="s">
        <v>23190</v>
      </c>
      <c r="M19747" s="15" t="e">
        <f>IF(INDEX(#REF!,MATCH(Padrón!K19747,#REF!,0),MATCH(Padrón!J19747,#REF!,0))=K19747,"Sí","NO")</f>
        <v>#REF!</v>
      </c>
    </row>
    <row r="19748" spans="1:13" x14ac:dyDescent="0.25">
      <c r="A19748" t="s">
        <v>42952</v>
      </c>
      <c r="B19748">
        <v>5954912</v>
      </c>
      <c r="C19748">
        <v>1948</v>
      </c>
      <c r="D19748" t="s">
        <v>22915</v>
      </c>
      <c r="E19748" t="s">
        <v>22919</v>
      </c>
      <c r="F19748" t="s">
        <v>22920</v>
      </c>
      <c r="G19748" t="s">
        <v>3</v>
      </c>
      <c r="H19748">
        <v>12</v>
      </c>
      <c r="I19748">
        <v>65</v>
      </c>
      <c r="J19748">
        <v>2055</v>
      </c>
      <c r="K19748">
        <v>154</v>
      </c>
      <c r="L19748" t="s">
        <v>23190</v>
      </c>
      <c r="M19748" s="15" t="e">
        <f>IF(INDEX(#REF!,MATCH(Padrón!K19748,#REF!,0),MATCH(Padrón!J19748,#REF!,0))=K19748,"Sí","NO")</f>
        <v>#REF!</v>
      </c>
    </row>
    <row r="19749" spans="1:13" x14ac:dyDescent="0.25">
      <c r="A19749" t="s">
        <v>42953</v>
      </c>
      <c r="B19749">
        <v>38382347</v>
      </c>
      <c r="C19749">
        <v>1994</v>
      </c>
      <c r="D19749" t="s">
        <v>22915</v>
      </c>
      <c r="E19749" t="s">
        <v>22921</v>
      </c>
      <c r="F19749" t="s">
        <v>1164</v>
      </c>
      <c r="G19749" t="s">
        <v>3</v>
      </c>
      <c r="H19749">
        <v>12</v>
      </c>
      <c r="I19749">
        <v>65</v>
      </c>
      <c r="J19749">
        <v>2055</v>
      </c>
      <c r="K19749">
        <v>155</v>
      </c>
      <c r="L19749" t="s">
        <v>23190</v>
      </c>
      <c r="M19749" s="15" t="e">
        <f>IF(INDEX(#REF!,MATCH(Padrón!K19749,#REF!,0),MATCH(Padrón!J19749,#REF!,0))=K19749,"Sí","NO")</f>
        <v>#REF!</v>
      </c>
    </row>
    <row r="19750" spans="1:13" x14ac:dyDescent="0.25">
      <c r="A19750" t="s">
        <v>42954</v>
      </c>
      <c r="B19750">
        <v>16705276</v>
      </c>
      <c r="C19750">
        <v>1964</v>
      </c>
      <c r="D19750" t="s">
        <v>22922</v>
      </c>
      <c r="E19750" t="s">
        <v>165</v>
      </c>
      <c r="F19750" t="s">
        <v>22923</v>
      </c>
      <c r="G19750" t="s">
        <v>3</v>
      </c>
      <c r="H19750">
        <v>12</v>
      </c>
      <c r="I19750">
        <v>65</v>
      </c>
      <c r="J19750">
        <v>2055</v>
      </c>
      <c r="K19750">
        <v>156</v>
      </c>
      <c r="L19750" t="s">
        <v>23190</v>
      </c>
      <c r="M19750" s="15" t="e">
        <f>IF(INDEX(#REF!,MATCH(Padrón!K19750,#REF!,0),MATCH(Padrón!J19750,#REF!,0))=K19750,"Sí","NO")</f>
        <v>#REF!</v>
      </c>
    </row>
    <row r="19751" spans="1:13" x14ac:dyDescent="0.25">
      <c r="A19751" t="s">
        <v>42955</v>
      </c>
      <c r="B19751">
        <v>46551657</v>
      </c>
      <c r="C19751">
        <v>2005</v>
      </c>
      <c r="D19751" t="s">
        <v>22922</v>
      </c>
      <c r="E19751" t="s">
        <v>22924</v>
      </c>
      <c r="F19751" t="s">
        <v>438</v>
      </c>
      <c r="G19751" t="s">
        <v>10</v>
      </c>
      <c r="H19751">
        <v>12</v>
      </c>
      <c r="I19751">
        <v>65</v>
      </c>
      <c r="J19751">
        <v>2055</v>
      </c>
      <c r="K19751">
        <v>157</v>
      </c>
      <c r="L19751" t="s">
        <v>23190</v>
      </c>
      <c r="M19751" s="15" t="e">
        <f>IF(INDEX(#REF!,MATCH(Padrón!K19751,#REF!,0),MATCH(Padrón!J19751,#REF!,0))=K19751,"Sí","NO")</f>
        <v>#REF!</v>
      </c>
    </row>
    <row r="19752" spans="1:13" x14ac:dyDescent="0.25">
      <c r="A19752" t="s">
        <v>42956</v>
      </c>
      <c r="B19752">
        <v>31122704</v>
      </c>
      <c r="C19752">
        <v>1985</v>
      </c>
      <c r="D19752" t="s">
        <v>22925</v>
      </c>
      <c r="E19752" t="s">
        <v>1475</v>
      </c>
      <c r="F19752" t="s">
        <v>2522</v>
      </c>
      <c r="G19752" t="s">
        <v>3</v>
      </c>
      <c r="H19752">
        <v>12</v>
      </c>
      <c r="I19752">
        <v>65</v>
      </c>
      <c r="J19752">
        <v>2055</v>
      </c>
      <c r="K19752">
        <v>158</v>
      </c>
      <c r="L19752" t="s">
        <v>23190</v>
      </c>
      <c r="M19752" s="15" t="e">
        <f>IF(INDEX(#REF!,MATCH(Padrón!K19752,#REF!,0),MATCH(Padrón!J19752,#REF!,0))=K19752,"Sí","NO")</f>
        <v>#REF!</v>
      </c>
    </row>
    <row r="19753" spans="1:13" x14ac:dyDescent="0.25">
      <c r="A19753" t="s">
        <v>42957</v>
      </c>
      <c r="B19753">
        <v>27993152</v>
      </c>
      <c r="C19753">
        <v>1980</v>
      </c>
      <c r="D19753" t="s">
        <v>22925</v>
      </c>
      <c r="E19753" t="s">
        <v>22926</v>
      </c>
      <c r="F19753" t="s">
        <v>22927</v>
      </c>
      <c r="G19753" t="s">
        <v>10</v>
      </c>
      <c r="H19753">
        <v>12</v>
      </c>
      <c r="I19753">
        <v>65</v>
      </c>
      <c r="J19753">
        <v>2055</v>
      </c>
      <c r="K19753">
        <v>159</v>
      </c>
      <c r="L19753" t="s">
        <v>23190</v>
      </c>
      <c r="M19753" s="15" t="e">
        <f>IF(INDEX(#REF!,MATCH(Padrón!K19753,#REF!,0),MATCH(Padrón!J19753,#REF!,0))=K19753,"Sí","NO")</f>
        <v>#REF!</v>
      </c>
    </row>
    <row r="19754" spans="1:13" x14ac:dyDescent="0.25">
      <c r="A19754" t="s">
        <v>42958</v>
      </c>
      <c r="B19754">
        <v>40341466</v>
      </c>
      <c r="C19754">
        <v>1997</v>
      </c>
      <c r="D19754" t="s">
        <v>22928</v>
      </c>
      <c r="E19754" t="s">
        <v>22929</v>
      </c>
      <c r="F19754" t="s">
        <v>22930</v>
      </c>
      <c r="G19754" t="s">
        <v>27</v>
      </c>
      <c r="H19754">
        <v>12</v>
      </c>
      <c r="I19754">
        <v>65</v>
      </c>
      <c r="J19754">
        <v>2055</v>
      </c>
      <c r="K19754">
        <v>160</v>
      </c>
      <c r="L19754" t="s">
        <v>23190</v>
      </c>
      <c r="M19754" s="15" t="e">
        <f>IF(INDEX(#REF!,MATCH(Padrón!K19754,#REF!,0),MATCH(Padrón!J19754,#REF!,0))=K19754,"Sí","NO")</f>
        <v>#REF!</v>
      </c>
    </row>
    <row r="19755" spans="1:13" x14ac:dyDescent="0.25">
      <c r="A19755" t="s">
        <v>42959</v>
      </c>
      <c r="B19755">
        <v>11996634</v>
      </c>
      <c r="C19755">
        <v>1958</v>
      </c>
      <c r="D19755" t="s">
        <v>22931</v>
      </c>
      <c r="E19755" t="s">
        <v>22932</v>
      </c>
      <c r="F19755" t="s">
        <v>22933</v>
      </c>
      <c r="G19755" t="s">
        <v>10</v>
      </c>
      <c r="H19755">
        <v>12</v>
      </c>
      <c r="I19755">
        <v>65</v>
      </c>
      <c r="J19755">
        <v>2055</v>
      </c>
      <c r="K19755">
        <v>161</v>
      </c>
      <c r="L19755" t="s">
        <v>23190</v>
      </c>
      <c r="M19755" s="15" t="e">
        <f>IF(INDEX(#REF!,MATCH(Padrón!K19755,#REF!,0),MATCH(Padrón!J19755,#REF!,0))=K19755,"Sí","NO")</f>
        <v>#REF!</v>
      </c>
    </row>
    <row r="19756" spans="1:13" x14ac:dyDescent="0.25">
      <c r="A19756" t="s">
        <v>42960</v>
      </c>
      <c r="B19756">
        <v>31572630</v>
      </c>
      <c r="C19756">
        <v>1985</v>
      </c>
      <c r="D19756" t="s">
        <v>22934</v>
      </c>
      <c r="E19756" t="s">
        <v>22935</v>
      </c>
      <c r="F19756" t="s">
        <v>22936</v>
      </c>
      <c r="G19756" t="s">
        <v>10</v>
      </c>
      <c r="H19756">
        <v>12</v>
      </c>
      <c r="I19756">
        <v>65</v>
      </c>
      <c r="J19756">
        <v>2055</v>
      </c>
      <c r="K19756">
        <v>162</v>
      </c>
      <c r="L19756" t="s">
        <v>23190</v>
      </c>
      <c r="M19756" s="15" t="e">
        <f>IF(INDEX(#REF!,MATCH(Padrón!K19756,#REF!,0),MATCH(Padrón!J19756,#REF!,0))=K19756,"Sí","NO")</f>
        <v>#REF!</v>
      </c>
    </row>
    <row r="19757" spans="1:13" x14ac:dyDescent="0.25">
      <c r="A19757" t="s">
        <v>42961</v>
      </c>
      <c r="B19757">
        <v>10474858</v>
      </c>
      <c r="C19757">
        <v>1952</v>
      </c>
      <c r="D19757" t="s">
        <v>22934</v>
      </c>
      <c r="E19757" t="s">
        <v>22937</v>
      </c>
      <c r="F19757" t="s">
        <v>12375</v>
      </c>
      <c r="G19757" t="s">
        <v>10</v>
      </c>
      <c r="H19757">
        <v>12</v>
      </c>
      <c r="I19757">
        <v>65</v>
      </c>
      <c r="J19757">
        <v>2055</v>
      </c>
      <c r="K19757">
        <v>163</v>
      </c>
      <c r="L19757" t="s">
        <v>23190</v>
      </c>
      <c r="M19757" s="15" t="e">
        <f>IF(INDEX(#REF!,MATCH(Padrón!K19757,#REF!,0),MATCH(Padrón!J19757,#REF!,0))=K19757,"Sí","NO")</f>
        <v>#REF!</v>
      </c>
    </row>
    <row r="19758" spans="1:13" x14ac:dyDescent="0.25">
      <c r="A19758" t="s">
        <v>42962</v>
      </c>
      <c r="B19758">
        <v>39228990</v>
      </c>
      <c r="C19758">
        <v>1996</v>
      </c>
      <c r="D19758" t="s">
        <v>22934</v>
      </c>
      <c r="E19758" t="s">
        <v>22938</v>
      </c>
      <c r="F19758" t="s">
        <v>22939</v>
      </c>
      <c r="G19758" t="s">
        <v>3</v>
      </c>
      <c r="H19758">
        <v>12</v>
      </c>
      <c r="I19758">
        <v>65</v>
      </c>
      <c r="J19758">
        <v>2055</v>
      </c>
      <c r="K19758">
        <v>164</v>
      </c>
      <c r="L19758" t="s">
        <v>23190</v>
      </c>
      <c r="M19758" s="15" t="e">
        <f>IF(INDEX(#REF!,MATCH(Padrón!K19758,#REF!,0),MATCH(Padrón!J19758,#REF!,0))=K19758,"Sí","NO")</f>
        <v>#REF!</v>
      </c>
    </row>
    <row r="19759" spans="1:13" x14ac:dyDescent="0.25">
      <c r="A19759" t="s">
        <v>42963</v>
      </c>
      <c r="B19759">
        <v>27596515</v>
      </c>
      <c r="C19759">
        <v>1979</v>
      </c>
      <c r="D19759" t="s">
        <v>22934</v>
      </c>
      <c r="E19759" t="s">
        <v>22940</v>
      </c>
      <c r="F19759" t="s">
        <v>19895</v>
      </c>
      <c r="G19759" t="s">
        <v>3</v>
      </c>
      <c r="H19759">
        <v>12</v>
      </c>
      <c r="I19759">
        <v>65</v>
      </c>
      <c r="J19759">
        <v>2055</v>
      </c>
      <c r="K19759">
        <v>165</v>
      </c>
      <c r="L19759" t="s">
        <v>23190</v>
      </c>
      <c r="M19759" s="15" t="e">
        <f>IF(INDEX(#REF!,MATCH(Padrón!K19759,#REF!,0),MATCH(Padrón!J19759,#REF!,0))=K19759,"Sí","NO")</f>
        <v>#REF!</v>
      </c>
    </row>
    <row r="19760" spans="1:13" x14ac:dyDescent="0.25">
      <c r="A19760" t="s">
        <v>42964</v>
      </c>
      <c r="B19760">
        <v>13590039</v>
      </c>
      <c r="C19760">
        <v>1957</v>
      </c>
      <c r="D19760" t="s">
        <v>22934</v>
      </c>
      <c r="E19760" t="s">
        <v>22941</v>
      </c>
      <c r="F19760" t="s">
        <v>22942</v>
      </c>
      <c r="G19760" t="s">
        <v>10</v>
      </c>
      <c r="H19760">
        <v>12</v>
      </c>
      <c r="I19760">
        <v>65</v>
      </c>
      <c r="J19760">
        <v>2055</v>
      </c>
      <c r="K19760">
        <v>166</v>
      </c>
      <c r="L19760" t="s">
        <v>23190</v>
      </c>
      <c r="M19760" s="15" t="e">
        <f>IF(INDEX(#REF!,MATCH(Padrón!K19760,#REF!,0),MATCH(Padrón!J19760,#REF!,0))=K19760,"Sí","NO")</f>
        <v>#REF!</v>
      </c>
    </row>
    <row r="19761" spans="1:13" x14ac:dyDescent="0.25">
      <c r="A19761" t="s">
        <v>42965</v>
      </c>
      <c r="B19761">
        <v>6277829</v>
      </c>
      <c r="C19761">
        <v>1951</v>
      </c>
      <c r="D19761" t="s">
        <v>22934</v>
      </c>
      <c r="E19761" t="s">
        <v>22943</v>
      </c>
      <c r="F19761" t="s">
        <v>5401</v>
      </c>
      <c r="G19761" t="s">
        <v>3</v>
      </c>
      <c r="H19761">
        <v>12</v>
      </c>
      <c r="I19761">
        <v>65</v>
      </c>
      <c r="J19761">
        <v>2055</v>
      </c>
      <c r="K19761">
        <v>167</v>
      </c>
      <c r="L19761" t="s">
        <v>23190</v>
      </c>
      <c r="M19761" s="15" t="e">
        <f>IF(INDEX(#REF!,MATCH(Padrón!K19761,#REF!,0),MATCH(Padrón!J19761,#REF!,0))=K19761,"Sí","NO")</f>
        <v>#REF!</v>
      </c>
    </row>
    <row r="19762" spans="1:13" x14ac:dyDescent="0.25">
      <c r="A19762" t="s">
        <v>42966</v>
      </c>
      <c r="B19762">
        <v>4238436</v>
      </c>
      <c r="C19762">
        <v>1929</v>
      </c>
      <c r="D19762" t="s">
        <v>22934</v>
      </c>
      <c r="E19762" t="s">
        <v>22944</v>
      </c>
      <c r="F19762" t="s">
        <v>22945</v>
      </c>
      <c r="G19762" t="s">
        <v>10</v>
      </c>
      <c r="H19762">
        <v>12</v>
      </c>
      <c r="I19762">
        <v>65</v>
      </c>
      <c r="J19762">
        <v>2055</v>
      </c>
      <c r="K19762">
        <v>168</v>
      </c>
      <c r="L19762" t="s">
        <v>23190</v>
      </c>
      <c r="M19762" s="15" t="e">
        <f>IF(INDEX(#REF!,MATCH(Padrón!K19762,#REF!,0),MATCH(Padrón!J19762,#REF!,0))=K19762,"Sí","NO")</f>
        <v>#REF!</v>
      </c>
    </row>
    <row r="19763" spans="1:13" x14ac:dyDescent="0.25">
      <c r="A19763" t="s">
        <v>42967</v>
      </c>
      <c r="B19763">
        <v>34736770</v>
      </c>
      <c r="C19763">
        <v>1989</v>
      </c>
      <c r="D19763" t="s">
        <v>22934</v>
      </c>
      <c r="E19763" t="s">
        <v>22946</v>
      </c>
      <c r="F19763" t="s">
        <v>22947</v>
      </c>
      <c r="G19763" t="s">
        <v>10</v>
      </c>
      <c r="H19763">
        <v>12</v>
      </c>
      <c r="I19763">
        <v>65</v>
      </c>
      <c r="J19763">
        <v>2055</v>
      </c>
      <c r="K19763">
        <v>169</v>
      </c>
      <c r="L19763" t="s">
        <v>23190</v>
      </c>
      <c r="M19763" s="15" t="e">
        <f>IF(INDEX(#REF!,MATCH(Padrón!K19763,#REF!,0),MATCH(Padrón!J19763,#REF!,0))=K19763,"Sí","NO")</f>
        <v>#REF!</v>
      </c>
    </row>
    <row r="19764" spans="1:13" x14ac:dyDescent="0.25">
      <c r="A19764" t="s">
        <v>42968</v>
      </c>
      <c r="B19764">
        <v>12233781</v>
      </c>
      <c r="C19764">
        <v>1956</v>
      </c>
      <c r="D19764" t="s">
        <v>22934</v>
      </c>
      <c r="E19764" t="s">
        <v>22948</v>
      </c>
      <c r="F19764" t="s">
        <v>22949</v>
      </c>
      <c r="G19764" t="s">
        <v>3</v>
      </c>
      <c r="H19764">
        <v>12</v>
      </c>
      <c r="I19764">
        <v>65</v>
      </c>
      <c r="J19764">
        <v>2055</v>
      </c>
      <c r="K19764">
        <v>170</v>
      </c>
      <c r="L19764" t="s">
        <v>23190</v>
      </c>
      <c r="M19764" s="15" t="e">
        <f>IF(INDEX(#REF!,MATCH(Padrón!K19764,#REF!,0),MATCH(Padrón!J19764,#REF!,0))=K19764,"Sí","NO")</f>
        <v>#REF!</v>
      </c>
    </row>
    <row r="19765" spans="1:13" x14ac:dyDescent="0.25">
      <c r="A19765" t="s">
        <v>42969</v>
      </c>
      <c r="B19765">
        <v>27299003</v>
      </c>
      <c r="C19765">
        <v>1979</v>
      </c>
      <c r="D19765" t="s">
        <v>22934</v>
      </c>
      <c r="E19765" t="s">
        <v>22950</v>
      </c>
      <c r="F19765" t="s">
        <v>22951</v>
      </c>
      <c r="G19765" t="s">
        <v>88</v>
      </c>
      <c r="H19765">
        <v>12</v>
      </c>
      <c r="I19765">
        <v>65</v>
      </c>
      <c r="J19765">
        <v>2055</v>
      </c>
      <c r="K19765">
        <v>171</v>
      </c>
      <c r="L19765" t="s">
        <v>23190</v>
      </c>
      <c r="M19765" s="15" t="e">
        <f>IF(INDEX(#REF!,MATCH(Padrón!K19765,#REF!,0),MATCH(Padrón!J19765,#REF!,0))=K19765,"Sí","NO")</f>
        <v>#REF!</v>
      </c>
    </row>
    <row r="19766" spans="1:13" x14ac:dyDescent="0.25">
      <c r="A19766" t="s">
        <v>42970</v>
      </c>
      <c r="B19766">
        <v>31122682</v>
      </c>
      <c r="C19766">
        <v>1985</v>
      </c>
      <c r="D19766" t="s">
        <v>22934</v>
      </c>
      <c r="E19766" t="s">
        <v>11930</v>
      </c>
      <c r="F19766" t="s">
        <v>241</v>
      </c>
      <c r="G19766" t="s">
        <v>3</v>
      </c>
      <c r="H19766">
        <v>12</v>
      </c>
      <c r="I19766">
        <v>65</v>
      </c>
      <c r="J19766">
        <v>2055</v>
      </c>
      <c r="K19766">
        <v>172</v>
      </c>
      <c r="L19766" t="s">
        <v>23190</v>
      </c>
      <c r="M19766" s="15" t="e">
        <f>IF(INDEX(#REF!,MATCH(Padrón!K19766,#REF!,0),MATCH(Padrón!J19766,#REF!,0))=K19766,"Sí","NO")</f>
        <v>#REF!</v>
      </c>
    </row>
    <row r="19767" spans="1:13" x14ac:dyDescent="0.25">
      <c r="A19767" t="s">
        <v>42971</v>
      </c>
      <c r="B19767">
        <v>25811044</v>
      </c>
      <c r="C19767">
        <v>1977</v>
      </c>
      <c r="D19767" t="s">
        <v>22934</v>
      </c>
      <c r="E19767" t="s">
        <v>22952</v>
      </c>
      <c r="F19767" t="s">
        <v>13</v>
      </c>
      <c r="G19767" t="s">
        <v>88</v>
      </c>
      <c r="H19767">
        <v>12</v>
      </c>
      <c r="I19767">
        <v>65</v>
      </c>
      <c r="J19767">
        <v>2055</v>
      </c>
      <c r="K19767">
        <v>173</v>
      </c>
      <c r="L19767" t="s">
        <v>23190</v>
      </c>
      <c r="M19767" s="15" t="e">
        <f>IF(INDEX(#REF!,MATCH(Padrón!K19767,#REF!,0),MATCH(Padrón!J19767,#REF!,0))=K19767,"Sí","NO")</f>
        <v>#REF!</v>
      </c>
    </row>
    <row r="19768" spans="1:13" x14ac:dyDescent="0.25">
      <c r="A19768" t="s">
        <v>42972</v>
      </c>
      <c r="B19768">
        <v>12273229</v>
      </c>
      <c r="C19768">
        <v>1956</v>
      </c>
      <c r="D19768" t="s">
        <v>22953</v>
      </c>
      <c r="E19768" t="s">
        <v>22954</v>
      </c>
      <c r="F19768" t="s">
        <v>10121</v>
      </c>
      <c r="G19768" t="s">
        <v>10</v>
      </c>
      <c r="H19768">
        <v>12</v>
      </c>
      <c r="I19768">
        <v>65</v>
      </c>
      <c r="J19768">
        <v>2055</v>
      </c>
      <c r="K19768">
        <v>174</v>
      </c>
      <c r="L19768" t="s">
        <v>23190</v>
      </c>
      <c r="M19768" s="15" t="e">
        <f>IF(INDEX(#REF!,MATCH(Padrón!K19768,#REF!,0),MATCH(Padrón!J19768,#REF!,0))=K19768,"Sí","NO")</f>
        <v>#REF!</v>
      </c>
    </row>
    <row r="19769" spans="1:13" x14ac:dyDescent="0.25">
      <c r="A19769" t="s">
        <v>42973</v>
      </c>
      <c r="B19769">
        <v>35007118</v>
      </c>
      <c r="C19769">
        <v>1990</v>
      </c>
      <c r="D19769" t="s">
        <v>22953</v>
      </c>
      <c r="E19769" t="s">
        <v>22955</v>
      </c>
      <c r="F19769" t="s">
        <v>22956</v>
      </c>
      <c r="G19769" t="s">
        <v>3</v>
      </c>
      <c r="H19769">
        <v>12</v>
      </c>
      <c r="I19769">
        <v>65</v>
      </c>
      <c r="J19769">
        <v>2055</v>
      </c>
      <c r="K19769">
        <v>175</v>
      </c>
      <c r="L19769" t="s">
        <v>23190</v>
      </c>
      <c r="M19769" s="15" t="e">
        <f>IF(INDEX(#REF!,MATCH(Padrón!K19769,#REF!,0),MATCH(Padrón!J19769,#REF!,0))=K19769,"Sí","NO")</f>
        <v>#REF!</v>
      </c>
    </row>
    <row r="19770" spans="1:13" x14ac:dyDescent="0.25">
      <c r="A19770" t="s">
        <v>42974</v>
      </c>
      <c r="B19770">
        <v>34462829</v>
      </c>
      <c r="C19770">
        <v>1989</v>
      </c>
      <c r="D19770" t="s">
        <v>22953</v>
      </c>
      <c r="E19770" t="s">
        <v>22957</v>
      </c>
      <c r="F19770" t="s">
        <v>1401</v>
      </c>
      <c r="G19770" t="s">
        <v>3</v>
      </c>
      <c r="H19770">
        <v>12</v>
      </c>
      <c r="I19770">
        <v>65</v>
      </c>
      <c r="J19770">
        <v>2055</v>
      </c>
      <c r="K19770">
        <v>176</v>
      </c>
      <c r="L19770" t="s">
        <v>23190</v>
      </c>
      <c r="M19770" s="15" t="e">
        <f>IF(INDEX(#REF!,MATCH(Padrón!K19770,#REF!,0),MATCH(Padrón!J19770,#REF!,0))=K19770,"Sí","NO")</f>
        <v>#REF!</v>
      </c>
    </row>
    <row r="19771" spans="1:13" x14ac:dyDescent="0.25">
      <c r="A19771" t="s">
        <v>42975</v>
      </c>
      <c r="B19771">
        <v>36062169</v>
      </c>
      <c r="C19771">
        <v>1991</v>
      </c>
      <c r="D19771" t="s">
        <v>22953</v>
      </c>
      <c r="E19771" t="s">
        <v>22958</v>
      </c>
      <c r="F19771" t="s">
        <v>1401</v>
      </c>
      <c r="G19771" t="s">
        <v>27</v>
      </c>
      <c r="H19771">
        <v>12</v>
      </c>
      <c r="I19771">
        <v>65</v>
      </c>
      <c r="J19771">
        <v>2055</v>
      </c>
      <c r="K19771">
        <v>177</v>
      </c>
      <c r="L19771" t="s">
        <v>23190</v>
      </c>
      <c r="M19771" s="15" t="e">
        <f>IF(INDEX(#REF!,MATCH(Padrón!K19771,#REF!,0),MATCH(Padrón!J19771,#REF!,0))=K19771,"Sí","NO")</f>
        <v>#REF!</v>
      </c>
    </row>
    <row r="19772" spans="1:13" x14ac:dyDescent="0.25">
      <c r="A19772" t="s">
        <v>42976</v>
      </c>
      <c r="B19772">
        <v>14705141</v>
      </c>
      <c r="C19772">
        <v>1962</v>
      </c>
      <c r="D19772" t="s">
        <v>22953</v>
      </c>
      <c r="E19772" t="s">
        <v>2202</v>
      </c>
      <c r="F19772" t="s">
        <v>5369</v>
      </c>
      <c r="G19772" t="s">
        <v>3</v>
      </c>
      <c r="H19772">
        <v>12</v>
      </c>
      <c r="I19772">
        <v>65</v>
      </c>
      <c r="J19772">
        <v>2055</v>
      </c>
      <c r="K19772">
        <v>178</v>
      </c>
      <c r="L19772" t="s">
        <v>23190</v>
      </c>
      <c r="M19772" s="15" t="e">
        <f>IF(INDEX(#REF!,MATCH(Padrón!K19772,#REF!,0),MATCH(Padrón!J19772,#REF!,0))=K19772,"Sí","NO")</f>
        <v>#REF!</v>
      </c>
    </row>
    <row r="19773" spans="1:13" x14ac:dyDescent="0.25">
      <c r="A19773" t="s">
        <v>42977</v>
      </c>
      <c r="B19773">
        <v>33854000</v>
      </c>
      <c r="C19773">
        <v>1988</v>
      </c>
      <c r="D19773" t="s">
        <v>22959</v>
      </c>
      <c r="E19773" t="s">
        <v>22960</v>
      </c>
      <c r="F19773" t="s">
        <v>22961</v>
      </c>
      <c r="G19773" t="s">
        <v>3</v>
      </c>
      <c r="H19773">
        <v>12</v>
      </c>
      <c r="I19773">
        <v>65</v>
      </c>
      <c r="J19773">
        <v>2055</v>
      </c>
      <c r="K19773">
        <v>179</v>
      </c>
      <c r="L19773" t="s">
        <v>23190</v>
      </c>
      <c r="M19773" s="15" t="e">
        <f>IF(INDEX(#REF!,MATCH(Padrón!K19773,#REF!,0),MATCH(Padrón!J19773,#REF!,0))=K19773,"Sí","NO")</f>
        <v>#REF!</v>
      </c>
    </row>
    <row r="19774" spans="1:13" x14ac:dyDescent="0.25">
      <c r="A19774" t="s">
        <v>42978</v>
      </c>
      <c r="B19774">
        <v>10474846</v>
      </c>
      <c r="C19774">
        <v>1952</v>
      </c>
      <c r="D19774" t="s">
        <v>22959</v>
      </c>
      <c r="E19774" t="s">
        <v>22962</v>
      </c>
      <c r="F19774" t="s">
        <v>22961</v>
      </c>
      <c r="G19774" t="s">
        <v>3</v>
      </c>
      <c r="H19774">
        <v>12</v>
      </c>
      <c r="I19774">
        <v>65</v>
      </c>
      <c r="J19774">
        <v>2055</v>
      </c>
      <c r="K19774">
        <v>180</v>
      </c>
      <c r="L19774" t="s">
        <v>23190</v>
      </c>
      <c r="M19774" s="15" t="e">
        <f>IF(INDEX(#REF!,MATCH(Padrón!K19774,#REF!,0),MATCH(Padrón!J19774,#REF!,0))=K19774,"Sí","NO")</f>
        <v>#REF!</v>
      </c>
    </row>
    <row r="19775" spans="1:13" x14ac:dyDescent="0.25">
      <c r="A19775" t="s">
        <v>42979</v>
      </c>
      <c r="B19775">
        <v>31811400</v>
      </c>
      <c r="C19775">
        <v>1985</v>
      </c>
      <c r="D19775" t="s">
        <v>22959</v>
      </c>
      <c r="E19775" t="s">
        <v>22963</v>
      </c>
      <c r="F19775" t="s">
        <v>18653</v>
      </c>
      <c r="G19775" t="s">
        <v>10</v>
      </c>
      <c r="H19775">
        <v>12</v>
      </c>
      <c r="I19775">
        <v>65</v>
      </c>
      <c r="J19775">
        <v>2055</v>
      </c>
      <c r="K19775">
        <v>181</v>
      </c>
      <c r="L19775" t="s">
        <v>23190</v>
      </c>
      <c r="M19775" s="15" t="e">
        <f>IF(INDEX(#REF!,MATCH(Padrón!K19775,#REF!,0),MATCH(Padrón!J19775,#REF!,0))=K19775,"Sí","NO")</f>
        <v>#REF!</v>
      </c>
    </row>
    <row r="19776" spans="1:13" x14ac:dyDescent="0.25">
      <c r="A19776" t="s">
        <v>42980</v>
      </c>
      <c r="B19776">
        <v>8101726</v>
      </c>
      <c r="C19776">
        <v>1948</v>
      </c>
      <c r="D19776" t="s">
        <v>22964</v>
      </c>
      <c r="E19776" t="s">
        <v>22965</v>
      </c>
      <c r="F19776" t="s">
        <v>22966</v>
      </c>
      <c r="G19776" t="s">
        <v>3</v>
      </c>
      <c r="H19776">
        <v>12</v>
      </c>
      <c r="I19776">
        <v>65</v>
      </c>
      <c r="J19776">
        <v>2055</v>
      </c>
      <c r="K19776">
        <v>182</v>
      </c>
      <c r="L19776" t="s">
        <v>23190</v>
      </c>
      <c r="M19776" s="15" t="e">
        <f>IF(INDEX(#REF!,MATCH(Padrón!K19776,#REF!,0),MATCH(Padrón!J19776,#REF!,0))=K19776,"Sí","NO")</f>
        <v>#REF!</v>
      </c>
    </row>
    <row r="19777" spans="1:13" x14ac:dyDescent="0.25">
      <c r="A19777" t="s">
        <v>42981</v>
      </c>
      <c r="B19777">
        <v>23305125</v>
      </c>
      <c r="C19777">
        <v>1973</v>
      </c>
      <c r="D19777" t="s">
        <v>22964</v>
      </c>
      <c r="E19777" t="s">
        <v>22967</v>
      </c>
      <c r="F19777" t="s">
        <v>983</v>
      </c>
      <c r="G19777" t="s">
        <v>3</v>
      </c>
      <c r="H19777">
        <v>12</v>
      </c>
      <c r="I19777">
        <v>65</v>
      </c>
      <c r="J19777">
        <v>2055</v>
      </c>
      <c r="K19777">
        <v>183</v>
      </c>
      <c r="L19777" t="s">
        <v>23190</v>
      </c>
      <c r="M19777" s="15" t="e">
        <f>IF(INDEX(#REF!,MATCH(Padrón!K19777,#REF!,0),MATCH(Padrón!J19777,#REF!,0))=K19777,"Sí","NO")</f>
        <v>#REF!</v>
      </c>
    </row>
    <row r="19778" spans="1:13" x14ac:dyDescent="0.25">
      <c r="A19778" t="s">
        <v>42982</v>
      </c>
      <c r="B19778">
        <v>30298608</v>
      </c>
      <c r="C19778">
        <v>1983</v>
      </c>
      <c r="D19778" t="s">
        <v>22964</v>
      </c>
      <c r="E19778" t="s">
        <v>22968</v>
      </c>
      <c r="F19778" t="s">
        <v>6528</v>
      </c>
      <c r="G19778" t="s">
        <v>10</v>
      </c>
      <c r="H19778">
        <v>12</v>
      </c>
      <c r="I19778">
        <v>65</v>
      </c>
      <c r="J19778">
        <v>2055</v>
      </c>
      <c r="K19778">
        <v>184</v>
      </c>
      <c r="L19778" t="s">
        <v>23190</v>
      </c>
      <c r="M19778" s="15" t="e">
        <f>IF(INDEX(#REF!,MATCH(Padrón!K19778,#REF!,0),MATCH(Padrón!J19778,#REF!,0))=K19778,"Sí","NO")</f>
        <v>#REF!</v>
      </c>
    </row>
    <row r="19779" spans="1:13" x14ac:dyDescent="0.25">
      <c r="A19779" t="s">
        <v>42983</v>
      </c>
      <c r="B19779">
        <v>22125062</v>
      </c>
      <c r="C19779">
        <v>1971</v>
      </c>
      <c r="D19779" t="s">
        <v>22964</v>
      </c>
      <c r="E19779" t="s">
        <v>8979</v>
      </c>
      <c r="F19779" t="s">
        <v>22969</v>
      </c>
      <c r="G19779" t="s">
        <v>3</v>
      </c>
      <c r="H19779">
        <v>12</v>
      </c>
      <c r="I19779">
        <v>65</v>
      </c>
      <c r="J19779">
        <v>2055</v>
      </c>
      <c r="K19779">
        <v>185</v>
      </c>
      <c r="L19779" t="s">
        <v>23190</v>
      </c>
      <c r="M19779" s="15" t="e">
        <f>IF(INDEX(#REF!,MATCH(Padrón!K19779,#REF!,0),MATCH(Padrón!J19779,#REF!,0))=K19779,"Sí","NO")</f>
        <v>#REF!</v>
      </c>
    </row>
    <row r="19780" spans="1:13" x14ac:dyDescent="0.25">
      <c r="A19780" t="s">
        <v>42984</v>
      </c>
      <c r="B19780">
        <v>27429681</v>
      </c>
      <c r="C19780">
        <v>1979</v>
      </c>
      <c r="D19780" t="s">
        <v>22964</v>
      </c>
      <c r="E19780" t="s">
        <v>1038</v>
      </c>
      <c r="F19780" t="s">
        <v>14377</v>
      </c>
      <c r="G19780" t="s">
        <v>3</v>
      </c>
      <c r="H19780">
        <v>12</v>
      </c>
      <c r="I19780">
        <v>65</v>
      </c>
      <c r="J19780">
        <v>2055</v>
      </c>
      <c r="K19780">
        <v>186</v>
      </c>
      <c r="L19780" t="s">
        <v>23190</v>
      </c>
      <c r="M19780" s="15" t="e">
        <f>IF(INDEX(#REF!,MATCH(Padrón!K19780,#REF!,0),MATCH(Padrón!J19780,#REF!,0))=K19780,"Sí","NO")</f>
        <v>#REF!</v>
      </c>
    </row>
    <row r="19781" spans="1:13" x14ac:dyDescent="0.25">
      <c r="A19781" t="s">
        <v>42985</v>
      </c>
      <c r="B19781">
        <v>21301946</v>
      </c>
      <c r="C19781">
        <v>1970</v>
      </c>
      <c r="D19781" t="s">
        <v>22964</v>
      </c>
      <c r="E19781" t="s">
        <v>517</v>
      </c>
      <c r="F19781" t="s">
        <v>19612</v>
      </c>
      <c r="G19781" t="s">
        <v>10</v>
      </c>
      <c r="H19781">
        <v>12</v>
      </c>
      <c r="I19781">
        <v>65</v>
      </c>
      <c r="J19781">
        <v>2055</v>
      </c>
      <c r="K19781">
        <v>187</v>
      </c>
      <c r="L19781" t="s">
        <v>23190</v>
      </c>
      <c r="M19781" s="15" t="e">
        <f>IF(INDEX(#REF!,MATCH(Padrón!K19781,#REF!,0),MATCH(Padrón!J19781,#REF!,0))=K19781,"Sí","NO")</f>
        <v>#REF!</v>
      </c>
    </row>
    <row r="19782" spans="1:13" x14ac:dyDescent="0.25">
      <c r="A19782" t="s">
        <v>42986</v>
      </c>
      <c r="B19782">
        <v>22383491</v>
      </c>
      <c r="C19782">
        <v>1971</v>
      </c>
      <c r="D19782" t="s">
        <v>22970</v>
      </c>
      <c r="E19782" t="s">
        <v>22686</v>
      </c>
      <c r="F19782" t="s">
        <v>16328</v>
      </c>
      <c r="G19782" t="s">
        <v>3</v>
      </c>
      <c r="H19782">
        <v>12</v>
      </c>
      <c r="I19782">
        <v>65</v>
      </c>
      <c r="J19782">
        <v>2055</v>
      </c>
      <c r="K19782">
        <v>188</v>
      </c>
      <c r="L19782" t="s">
        <v>23190</v>
      </c>
      <c r="M19782" s="15" t="e">
        <f>IF(INDEX(#REF!,MATCH(Padrón!K19782,#REF!,0),MATCH(Padrón!J19782,#REF!,0))=K19782,"Sí","NO")</f>
        <v>#REF!</v>
      </c>
    </row>
    <row r="19783" spans="1:13" x14ac:dyDescent="0.25">
      <c r="A19783" t="s">
        <v>42987</v>
      </c>
      <c r="B19783">
        <v>46238874</v>
      </c>
      <c r="C19783">
        <v>2004</v>
      </c>
      <c r="D19783" t="s">
        <v>22970</v>
      </c>
      <c r="E19783" t="s">
        <v>22971</v>
      </c>
      <c r="F19783" t="s">
        <v>22972</v>
      </c>
      <c r="G19783" t="s">
        <v>3</v>
      </c>
      <c r="H19783">
        <v>12</v>
      </c>
      <c r="I19783">
        <v>65</v>
      </c>
      <c r="J19783">
        <v>2055</v>
      </c>
      <c r="K19783">
        <v>189</v>
      </c>
      <c r="L19783" t="s">
        <v>23190</v>
      </c>
      <c r="M19783" s="15" t="e">
        <f>IF(INDEX(#REF!,MATCH(Padrón!K19783,#REF!,0),MATCH(Padrón!J19783,#REF!,0))=K19783,"Sí","NO")</f>
        <v>#REF!</v>
      </c>
    </row>
    <row r="19784" spans="1:13" x14ac:dyDescent="0.25">
      <c r="A19784" t="s">
        <v>42988</v>
      </c>
      <c r="B19784">
        <v>43121638</v>
      </c>
      <c r="C19784">
        <v>2001</v>
      </c>
      <c r="D19784" t="s">
        <v>22970</v>
      </c>
      <c r="E19784" t="s">
        <v>22973</v>
      </c>
      <c r="F19784" t="s">
        <v>22974</v>
      </c>
      <c r="G19784" t="s">
        <v>3</v>
      </c>
      <c r="H19784">
        <v>12</v>
      </c>
      <c r="I19784">
        <v>65</v>
      </c>
      <c r="J19784">
        <v>2055</v>
      </c>
      <c r="K19784">
        <v>190</v>
      </c>
      <c r="L19784" t="s">
        <v>23190</v>
      </c>
      <c r="M19784" s="15" t="e">
        <f>IF(INDEX(#REF!,MATCH(Padrón!K19784,#REF!,0),MATCH(Padrón!J19784,#REF!,0))=K19784,"Sí","NO")</f>
        <v>#REF!</v>
      </c>
    </row>
    <row r="19785" spans="1:13" x14ac:dyDescent="0.25">
      <c r="A19785" t="s">
        <v>42989</v>
      </c>
      <c r="B19785">
        <v>3922314</v>
      </c>
      <c r="C19785">
        <v>1939</v>
      </c>
      <c r="D19785" t="s">
        <v>22970</v>
      </c>
      <c r="E19785" t="s">
        <v>22975</v>
      </c>
      <c r="F19785" t="s">
        <v>22976</v>
      </c>
      <c r="G19785" t="s">
        <v>3</v>
      </c>
      <c r="H19785">
        <v>12</v>
      </c>
      <c r="I19785">
        <v>65</v>
      </c>
      <c r="J19785">
        <v>2055</v>
      </c>
      <c r="K19785">
        <v>191</v>
      </c>
      <c r="L19785" t="s">
        <v>23190</v>
      </c>
      <c r="M19785" s="15" t="e">
        <f>IF(INDEX(#REF!,MATCH(Padrón!K19785,#REF!,0),MATCH(Padrón!J19785,#REF!,0))=K19785,"Sí","NO")</f>
        <v>#REF!</v>
      </c>
    </row>
    <row r="19786" spans="1:13" x14ac:dyDescent="0.25">
      <c r="A19786" t="s">
        <v>42990</v>
      </c>
      <c r="B19786">
        <v>5646942</v>
      </c>
      <c r="C19786">
        <v>1945</v>
      </c>
      <c r="D19786" t="s">
        <v>22977</v>
      </c>
      <c r="E19786" t="s">
        <v>22978</v>
      </c>
      <c r="F19786" t="s">
        <v>552</v>
      </c>
      <c r="G19786" t="s">
        <v>10</v>
      </c>
      <c r="H19786">
        <v>12</v>
      </c>
      <c r="I19786">
        <v>65</v>
      </c>
      <c r="J19786">
        <v>2055</v>
      </c>
      <c r="K19786">
        <v>192</v>
      </c>
      <c r="L19786" t="s">
        <v>23190</v>
      </c>
      <c r="M19786" s="15" t="e">
        <f>IF(INDEX(#REF!,MATCH(Padrón!K19786,#REF!,0),MATCH(Padrón!J19786,#REF!,0))=K19786,"Sí","NO")</f>
        <v>#REF!</v>
      </c>
    </row>
    <row r="19787" spans="1:13" x14ac:dyDescent="0.25">
      <c r="A19787" t="s">
        <v>42991</v>
      </c>
      <c r="B19787">
        <v>30903504</v>
      </c>
      <c r="C19787">
        <v>1984</v>
      </c>
      <c r="D19787" t="s">
        <v>22979</v>
      </c>
      <c r="E19787" t="s">
        <v>22980</v>
      </c>
      <c r="F19787" t="s">
        <v>2522</v>
      </c>
      <c r="G19787" t="s">
        <v>10</v>
      </c>
      <c r="H19787">
        <v>12</v>
      </c>
      <c r="I19787">
        <v>65</v>
      </c>
      <c r="J19787">
        <v>2055</v>
      </c>
      <c r="K19787">
        <v>193</v>
      </c>
      <c r="L19787" t="s">
        <v>23190</v>
      </c>
      <c r="M19787" s="15" t="e">
        <f>IF(INDEX(#REF!,MATCH(Padrón!K19787,#REF!,0),MATCH(Padrón!J19787,#REF!,0))=K19787,"Sí","NO")</f>
        <v>#REF!</v>
      </c>
    </row>
    <row r="19788" spans="1:13" x14ac:dyDescent="0.25">
      <c r="A19788" t="s">
        <v>42992</v>
      </c>
      <c r="B19788">
        <v>26856723</v>
      </c>
      <c r="C19788">
        <v>1978</v>
      </c>
      <c r="D19788" t="s">
        <v>22981</v>
      </c>
      <c r="E19788" t="s">
        <v>22982</v>
      </c>
      <c r="F19788" t="s">
        <v>1162</v>
      </c>
      <c r="G19788" t="s">
        <v>3</v>
      </c>
      <c r="H19788">
        <v>12</v>
      </c>
      <c r="I19788">
        <v>65</v>
      </c>
      <c r="J19788">
        <v>2055</v>
      </c>
      <c r="K19788">
        <v>194</v>
      </c>
      <c r="L19788" t="s">
        <v>23190</v>
      </c>
      <c r="M19788" s="15" t="e">
        <f>IF(INDEX(#REF!,MATCH(Padrón!K19788,#REF!,0),MATCH(Padrón!J19788,#REF!,0))=K19788,"Sí","NO")</f>
        <v>#REF!</v>
      </c>
    </row>
    <row r="19789" spans="1:13" x14ac:dyDescent="0.25">
      <c r="A19789" t="s">
        <v>42993</v>
      </c>
      <c r="B19789">
        <v>22286754</v>
      </c>
      <c r="C19789">
        <v>1971</v>
      </c>
      <c r="D19789" t="s">
        <v>22983</v>
      </c>
      <c r="E19789" t="s">
        <v>22984</v>
      </c>
      <c r="F19789" t="s">
        <v>4709</v>
      </c>
      <c r="G19789" t="s">
        <v>27</v>
      </c>
      <c r="H19789">
        <v>12</v>
      </c>
      <c r="I19789">
        <v>65</v>
      </c>
      <c r="J19789">
        <v>2055</v>
      </c>
      <c r="K19789">
        <v>195</v>
      </c>
      <c r="L19789" t="s">
        <v>23190</v>
      </c>
      <c r="M19789" s="15" t="e">
        <f>IF(INDEX(#REF!,MATCH(Padrón!K19789,#REF!,0),MATCH(Padrón!J19789,#REF!,0))=K19789,"Sí","NO")</f>
        <v>#REF!</v>
      </c>
    </row>
    <row r="19790" spans="1:13" x14ac:dyDescent="0.25">
      <c r="A19790" t="s">
        <v>42994</v>
      </c>
      <c r="B19790">
        <v>30127277</v>
      </c>
      <c r="C19790">
        <v>1983</v>
      </c>
      <c r="D19790" t="s">
        <v>22985</v>
      </c>
      <c r="E19790" t="s">
        <v>22986</v>
      </c>
      <c r="F19790" t="s">
        <v>22987</v>
      </c>
      <c r="G19790" t="s">
        <v>3</v>
      </c>
      <c r="H19790">
        <v>12</v>
      </c>
      <c r="I19790">
        <v>65</v>
      </c>
      <c r="J19790">
        <v>2055</v>
      </c>
      <c r="K19790">
        <v>196</v>
      </c>
      <c r="L19790" t="s">
        <v>23190</v>
      </c>
      <c r="M19790" s="15" t="e">
        <f>IF(INDEX(#REF!,MATCH(Padrón!K19790,#REF!,0),MATCH(Padrón!J19790,#REF!,0))=K19790,"Sí","NO")</f>
        <v>#REF!</v>
      </c>
    </row>
    <row r="19791" spans="1:13" x14ac:dyDescent="0.25">
      <c r="A19791" t="s">
        <v>42995</v>
      </c>
      <c r="B19791">
        <v>26017607</v>
      </c>
      <c r="C19791">
        <v>1977</v>
      </c>
      <c r="D19791" t="s">
        <v>22985</v>
      </c>
      <c r="E19791" t="s">
        <v>22988</v>
      </c>
      <c r="F19791" t="s">
        <v>22989</v>
      </c>
      <c r="G19791" t="s">
        <v>10</v>
      </c>
      <c r="H19791">
        <v>12</v>
      </c>
      <c r="I19791">
        <v>65</v>
      </c>
      <c r="J19791">
        <v>2055</v>
      </c>
      <c r="K19791">
        <v>197</v>
      </c>
      <c r="L19791" t="s">
        <v>23190</v>
      </c>
      <c r="M19791" s="15" t="e">
        <f>IF(INDEX(#REF!,MATCH(Padrón!K19791,#REF!,0),MATCH(Padrón!J19791,#REF!,0))=K19791,"Sí","NO")</f>
        <v>#REF!</v>
      </c>
    </row>
    <row r="19792" spans="1:13" x14ac:dyDescent="0.25">
      <c r="A19792" t="s">
        <v>42996</v>
      </c>
      <c r="B19792">
        <v>26306043</v>
      </c>
      <c r="C19792">
        <v>1977</v>
      </c>
      <c r="D19792" t="s">
        <v>22990</v>
      </c>
      <c r="E19792" t="s">
        <v>22991</v>
      </c>
      <c r="F19792" t="s">
        <v>395</v>
      </c>
      <c r="G19792" t="s">
        <v>3</v>
      </c>
      <c r="H19792">
        <v>12</v>
      </c>
      <c r="I19792">
        <v>65</v>
      </c>
      <c r="J19792">
        <v>2055</v>
      </c>
      <c r="K19792">
        <v>198</v>
      </c>
      <c r="L19792" t="s">
        <v>23190</v>
      </c>
      <c r="M19792" s="15" t="e">
        <f>IF(INDEX(#REF!,MATCH(Padrón!K19792,#REF!,0),MATCH(Padrón!J19792,#REF!,0))=K19792,"Sí","NO")</f>
        <v>#REF!</v>
      </c>
    </row>
    <row r="19793" spans="1:13" x14ac:dyDescent="0.25">
      <c r="A19793" t="s">
        <v>42997</v>
      </c>
      <c r="B19793">
        <v>36466076</v>
      </c>
      <c r="C19793">
        <v>1991</v>
      </c>
      <c r="D19793" t="s">
        <v>22992</v>
      </c>
      <c r="E19793" t="s">
        <v>10722</v>
      </c>
      <c r="F19793" t="s">
        <v>22993</v>
      </c>
      <c r="G19793" t="s">
        <v>117</v>
      </c>
      <c r="H19793">
        <v>12</v>
      </c>
      <c r="I19793">
        <v>65</v>
      </c>
      <c r="J19793">
        <v>2055</v>
      </c>
      <c r="K19793">
        <v>199</v>
      </c>
      <c r="L19793" t="s">
        <v>23190</v>
      </c>
      <c r="M19793" s="15" t="e">
        <f>IF(INDEX(#REF!,MATCH(Padrón!K19793,#REF!,0),MATCH(Padrón!J19793,#REF!,0))=K19793,"Sí","NO")</f>
        <v>#REF!</v>
      </c>
    </row>
    <row r="19794" spans="1:13" x14ac:dyDescent="0.25">
      <c r="A19794" t="s">
        <v>42998</v>
      </c>
      <c r="B19794">
        <v>29109855</v>
      </c>
      <c r="C19794">
        <v>1982</v>
      </c>
      <c r="D19794" t="s">
        <v>22992</v>
      </c>
      <c r="E19794" t="s">
        <v>13160</v>
      </c>
      <c r="F19794" t="s">
        <v>4018</v>
      </c>
      <c r="G19794" t="s">
        <v>3</v>
      </c>
      <c r="H19794">
        <v>12</v>
      </c>
      <c r="I19794">
        <v>65</v>
      </c>
      <c r="J19794">
        <v>2055</v>
      </c>
      <c r="K19794">
        <v>200</v>
      </c>
      <c r="L19794" t="s">
        <v>23190</v>
      </c>
      <c r="M19794" s="15" t="e">
        <f>IF(INDEX(#REF!,MATCH(Padrón!K19794,#REF!,0),MATCH(Padrón!J19794,#REF!,0))=K19794,"Sí","NO")</f>
        <v>#REF!</v>
      </c>
    </row>
    <row r="19795" spans="1:13" x14ac:dyDescent="0.25">
      <c r="A19795" t="s">
        <v>42999</v>
      </c>
      <c r="B19795">
        <v>6182996</v>
      </c>
      <c r="C19795">
        <v>1950</v>
      </c>
      <c r="D19795" t="s">
        <v>22994</v>
      </c>
      <c r="E19795" t="s">
        <v>22328</v>
      </c>
      <c r="F19795" t="s">
        <v>2076</v>
      </c>
      <c r="G19795" t="s">
        <v>3</v>
      </c>
      <c r="H19795">
        <v>12</v>
      </c>
      <c r="I19795">
        <v>65</v>
      </c>
      <c r="J19795">
        <v>2055</v>
      </c>
      <c r="K19795">
        <v>201</v>
      </c>
      <c r="L19795" t="s">
        <v>23190</v>
      </c>
      <c r="M19795" s="15" t="e">
        <f>IF(INDEX(#REF!,MATCH(Padrón!K19795,#REF!,0),MATCH(Padrón!J19795,#REF!,0))=K19795,"Sí","NO")</f>
        <v>#REF!</v>
      </c>
    </row>
    <row r="19796" spans="1:13" x14ac:dyDescent="0.25">
      <c r="A19796" t="s">
        <v>43000</v>
      </c>
      <c r="B19796">
        <v>5646882</v>
      </c>
      <c r="C19796">
        <v>1948</v>
      </c>
      <c r="D19796" t="s">
        <v>22994</v>
      </c>
      <c r="E19796" t="s">
        <v>22995</v>
      </c>
      <c r="F19796" t="s">
        <v>8017</v>
      </c>
      <c r="G19796" t="s">
        <v>3</v>
      </c>
      <c r="H19796">
        <v>12</v>
      </c>
      <c r="I19796">
        <v>65</v>
      </c>
      <c r="J19796">
        <v>2055</v>
      </c>
      <c r="K19796">
        <v>202</v>
      </c>
      <c r="L19796" t="s">
        <v>23190</v>
      </c>
      <c r="M19796" s="15" t="e">
        <f>IF(INDEX(#REF!,MATCH(Padrón!K19796,#REF!,0),MATCH(Padrón!J19796,#REF!,0))=K19796,"Sí","NO")</f>
        <v>#REF!</v>
      </c>
    </row>
    <row r="19797" spans="1:13" x14ac:dyDescent="0.25">
      <c r="A19797" t="s">
        <v>43001</v>
      </c>
      <c r="B19797">
        <v>6612566</v>
      </c>
      <c r="C19797">
        <v>1938</v>
      </c>
      <c r="D19797" t="s">
        <v>22994</v>
      </c>
      <c r="E19797" t="s">
        <v>22996</v>
      </c>
      <c r="F19797" t="s">
        <v>22997</v>
      </c>
      <c r="G19797" t="s">
        <v>10</v>
      </c>
      <c r="H19797">
        <v>12</v>
      </c>
      <c r="I19797">
        <v>65</v>
      </c>
      <c r="J19797">
        <v>2055</v>
      </c>
      <c r="K19797">
        <v>203</v>
      </c>
      <c r="L19797" t="s">
        <v>23190</v>
      </c>
      <c r="M19797" s="15" t="e">
        <f>IF(INDEX(#REF!,MATCH(Padrón!K19797,#REF!,0),MATCH(Padrón!J19797,#REF!,0))=K19797,"Sí","NO")</f>
        <v>#REF!</v>
      </c>
    </row>
    <row r="19798" spans="1:13" x14ac:dyDescent="0.25">
      <c r="A19798" t="s">
        <v>43002</v>
      </c>
      <c r="B19798">
        <v>3183715</v>
      </c>
      <c r="C19798">
        <v>1934</v>
      </c>
      <c r="D19798" t="s">
        <v>22994</v>
      </c>
      <c r="E19798" t="s">
        <v>22998</v>
      </c>
      <c r="F19798" t="s">
        <v>1669</v>
      </c>
      <c r="G19798" t="s">
        <v>3</v>
      </c>
      <c r="H19798">
        <v>12</v>
      </c>
      <c r="I19798">
        <v>65</v>
      </c>
      <c r="J19798">
        <v>2055</v>
      </c>
      <c r="K19798">
        <v>204</v>
      </c>
      <c r="L19798" t="s">
        <v>23190</v>
      </c>
      <c r="M19798" s="15" t="e">
        <f>IF(INDEX(#REF!,MATCH(Padrón!K19798,#REF!,0),MATCH(Padrón!J19798,#REF!,0))=K19798,"Sí","NO")</f>
        <v>#REF!</v>
      </c>
    </row>
    <row r="19799" spans="1:13" x14ac:dyDescent="0.25">
      <c r="A19799" t="s">
        <v>43003</v>
      </c>
      <c r="B19799">
        <v>11370368</v>
      </c>
      <c r="C19799">
        <v>1954</v>
      </c>
      <c r="D19799" t="s">
        <v>22994</v>
      </c>
      <c r="E19799" t="s">
        <v>22999</v>
      </c>
      <c r="F19799" t="s">
        <v>23000</v>
      </c>
      <c r="G19799" t="s">
        <v>3</v>
      </c>
      <c r="H19799">
        <v>12</v>
      </c>
      <c r="I19799">
        <v>65</v>
      </c>
      <c r="J19799">
        <v>2055</v>
      </c>
      <c r="K19799">
        <v>205</v>
      </c>
      <c r="L19799" t="s">
        <v>23190</v>
      </c>
      <c r="M19799" s="15" t="e">
        <f>IF(INDEX(#REF!,MATCH(Padrón!K19799,#REF!,0),MATCH(Padrón!J19799,#REF!,0))=K19799,"Sí","NO")</f>
        <v>#REF!</v>
      </c>
    </row>
    <row r="19800" spans="1:13" x14ac:dyDescent="0.25">
      <c r="A19800" t="s">
        <v>43004</v>
      </c>
      <c r="B19800">
        <v>11854387</v>
      </c>
      <c r="C19800">
        <v>1955</v>
      </c>
      <c r="D19800" t="s">
        <v>22994</v>
      </c>
      <c r="E19800" t="s">
        <v>12483</v>
      </c>
      <c r="F19800" t="s">
        <v>3119</v>
      </c>
      <c r="G19800" t="s">
        <v>3</v>
      </c>
      <c r="H19800">
        <v>12</v>
      </c>
      <c r="I19800">
        <v>65</v>
      </c>
      <c r="J19800">
        <v>2055</v>
      </c>
      <c r="K19800">
        <v>206</v>
      </c>
      <c r="L19800" t="s">
        <v>23190</v>
      </c>
      <c r="M19800" s="15" t="e">
        <f>IF(INDEX(#REF!,MATCH(Padrón!K19800,#REF!,0),MATCH(Padrón!J19800,#REF!,0))=K19800,"Sí","NO")</f>
        <v>#REF!</v>
      </c>
    </row>
    <row r="19801" spans="1:13" x14ac:dyDescent="0.25">
      <c r="A19801" t="s">
        <v>43005</v>
      </c>
      <c r="B19801">
        <v>16457779</v>
      </c>
      <c r="C19801">
        <v>1963</v>
      </c>
      <c r="D19801" t="s">
        <v>22994</v>
      </c>
      <c r="E19801" t="s">
        <v>13270</v>
      </c>
      <c r="F19801" t="s">
        <v>59</v>
      </c>
      <c r="G19801" t="s">
        <v>27</v>
      </c>
      <c r="H19801">
        <v>12</v>
      </c>
      <c r="I19801">
        <v>65</v>
      </c>
      <c r="J19801">
        <v>2055</v>
      </c>
      <c r="K19801">
        <v>207</v>
      </c>
      <c r="L19801" t="s">
        <v>23190</v>
      </c>
      <c r="M19801" s="15" t="e">
        <f>IF(INDEX(#REF!,MATCH(Padrón!K19801,#REF!,0),MATCH(Padrón!J19801,#REF!,0))=K19801,"Sí","NO")</f>
        <v>#REF!</v>
      </c>
    </row>
    <row r="19802" spans="1:13" x14ac:dyDescent="0.25">
      <c r="A19802" t="s">
        <v>43006</v>
      </c>
      <c r="B19802">
        <v>16933793</v>
      </c>
      <c r="C19802">
        <v>1964</v>
      </c>
      <c r="D19802" t="s">
        <v>22994</v>
      </c>
      <c r="E19802" t="s">
        <v>17493</v>
      </c>
      <c r="F19802" t="s">
        <v>23001</v>
      </c>
      <c r="G19802" t="s">
        <v>3</v>
      </c>
      <c r="H19802">
        <v>12</v>
      </c>
      <c r="I19802">
        <v>65</v>
      </c>
      <c r="J19802">
        <v>2055</v>
      </c>
      <c r="K19802">
        <v>208</v>
      </c>
      <c r="L19802" t="s">
        <v>23190</v>
      </c>
      <c r="M19802" s="15" t="e">
        <f>IF(INDEX(#REF!,MATCH(Padrón!K19802,#REF!,0),MATCH(Padrón!J19802,#REF!,0))=K19802,"Sí","NO")</f>
        <v>#REF!</v>
      </c>
    </row>
    <row r="19803" spans="1:13" x14ac:dyDescent="0.25">
      <c r="A19803" t="s">
        <v>43007</v>
      </c>
      <c r="B19803">
        <v>39228982</v>
      </c>
      <c r="C19803">
        <v>1996</v>
      </c>
      <c r="D19803" t="s">
        <v>22994</v>
      </c>
      <c r="E19803" t="s">
        <v>23002</v>
      </c>
      <c r="F19803" t="s">
        <v>23003</v>
      </c>
      <c r="G19803" t="s">
        <v>27</v>
      </c>
      <c r="H19803">
        <v>12</v>
      </c>
      <c r="I19803">
        <v>65</v>
      </c>
      <c r="J19803">
        <v>2055</v>
      </c>
      <c r="K19803">
        <v>209</v>
      </c>
      <c r="L19803" t="s">
        <v>23190</v>
      </c>
      <c r="M19803" s="15" t="e">
        <f>IF(INDEX(#REF!,MATCH(Padrón!K19803,#REF!,0),MATCH(Padrón!J19803,#REF!,0))=K19803,"Sí","NO")</f>
        <v>#REF!</v>
      </c>
    </row>
    <row r="19804" spans="1:13" x14ac:dyDescent="0.25">
      <c r="A19804" t="s">
        <v>43008</v>
      </c>
      <c r="B19804">
        <v>5141265</v>
      </c>
      <c r="C19804">
        <v>1946</v>
      </c>
      <c r="D19804" t="s">
        <v>22994</v>
      </c>
      <c r="E19804" t="s">
        <v>23004</v>
      </c>
      <c r="F19804" t="s">
        <v>23005</v>
      </c>
      <c r="G19804" t="s">
        <v>3</v>
      </c>
      <c r="H19804">
        <v>12</v>
      </c>
      <c r="I19804">
        <v>65</v>
      </c>
      <c r="J19804">
        <v>2055</v>
      </c>
      <c r="K19804">
        <v>210</v>
      </c>
      <c r="L19804" t="s">
        <v>23190</v>
      </c>
      <c r="M19804" s="15" t="e">
        <f>IF(INDEX(#REF!,MATCH(Padrón!K19804,#REF!,0),MATCH(Padrón!J19804,#REF!,0))=K19804,"Sí","NO")</f>
        <v>#REF!</v>
      </c>
    </row>
    <row r="19805" spans="1:13" x14ac:dyDescent="0.25">
      <c r="A19805" t="s">
        <v>43009</v>
      </c>
      <c r="B19805">
        <v>10782416</v>
      </c>
      <c r="C19805">
        <v>1953</v>
      </c>
      <c r="D19805" t="s">
        <v>23006</v>
      </c>
      <c r="E19805" t="s">
        <v>23007</v>
      </c>
      <c r="F19805" t="s">
        <v>23008</v>
      </c>
      <c r="G19805" t="s">
        <v>10</v>
      </c>
      <c r="H19805">
        <v>12</v>
      </c>
      <c r="I19805">
        <v>65</v>
      </c>
      <c r="J19805">
        <v>2055</v>
      </c>
      <c r="K19805">
        <v>211</v>
      </c>
      <c r="L19805" t="s">
        <v>23190</v>
      </c>
      <c r="M19805" s="15" t="e">
        <f>IF(INDEX(#REF!,MATCH(Padrón!K19805,#REF!,0),MATCH(Padrón!J19805,#REF!,0))=K19805,"Sí","NO")</f>
        <v>#REF!</v>
      </c>
    </row>
    <row r="19806" spans="1:13" x14ac:dyDescent="0.25">
      <c r="A19806" t="s">
        <v>43010</v>
      </c>
      <c r="B19806">
        <v>37582754</v>
      </c>
      <c r="C19806">
        <v>1993</v>
      </c>
      <c r="D19806" t="s">
        <v>23009</v>
      </c>
      <c r="E19806" t="s">
        <v>18080</v>
      </c>
      <c r="F19806" t="s">
        <v>23010</v>
      </c>
      <c r="G19806" t="s">
        <v>10</v>
      </c>
      <c r="H19806">
        <v>12</v>
      </c>
      <c r="I19806">
        <v>65</v>
      </c>
      <c r="J19806">
        <v>2055</v>
      </c>
      <c r="K19806">
        <v>212</v>
      </c>
      <c r="L19806" t="s">
        <v>23190</v>
      </c>
      <c r="M19806" s="15" t="e">
        <f>IF(INDEX(#REF!,MATCH(Padrón!K19806,#REF!,0),MATCH(Padrón!J19806,#REF!,0))=K19806,"Sí","NO")</f>
        <v>#REF!</v>
      </c>
    </row>
    <row r="19807" spans="1:13" x14ac:dyDescent="0.25">
      <c r="A19807" t="s">
        <v>43011</v>
      </c>
      <c r="B19807">
        <v>43546163</v>
      </c>
      <c r="C19807">
        <v>2001</v>
      </c>
      <c r="D19807" t="s">
        <v>23009</v>
      </c>
      <c r="E19807" t="s">
        <v>23011</v>
      </c>
      <c r="F19807" t="s">
        <v>23012</v>
      </c>
      <c r="G19807" t="s">
        <v>10</v>
      </c>
      <c r="H19807">
        <v>12</v>
      </c>
      <c r="I19807">
        <v>65</v>
      </c>
      <c r="J19807">
        <v>2055</v>
      </c>
      <c r="K19807">
        <v>213</v>
      </c>
      <c r="L19807" t="s">
        <v>23190</v>
      </c>
      <c r="M19807" s="15" t="e">
        <f>IF(INDEX(#REF!,MATCH(Padrón!K19807,#REF!,0),MATCH(Padrón!J19807,#REF!,0))=K19807,"Sí","NO")</f>
        <v>#REF!</v>
      </c>
    </row>
    <row r="19808" spans="1:13" x14ac:dyDescent="0.25">
      <c r="A19808" t="s">
        <v>43012</v>
      </c>
      <c r="B19808">
        <v>16086960</v>
      </c>
      <c r="C19808">
        <v>1962</v>
      </c>
      <c r="D19808" t="s">
        <v>23013</v>
      </c>
      <c r="E19808" t="s">
        <v>23014</v>
      </c>
      <c r="F19808" t="s">
        <v>7133</v>
      </c>
      <c r="G19808" t="s">
        <v>3</v>
      </c>
      <c r="H19808">
        <v>12</v>
      </c>
      <c r="I19808">
        <v>65</v>
      </c>
      <c r="J19808">
        <v>2055</v>
      </c>
      <c r="K19808">
        <v>214</v>
      </c>
      <c r="L19808" t="s">
        <v>23190</v>
      </c>
      <c r="M19808" s="15" t="e">
        <f>IF(INDEX(#REF!,MATCH(Padrón!K19808,#REF!,0),MATCH(Padrón!J19808,#REF!,0))=K19808,"Sí","NO")</f>
        <v>#REF!</v>
      </c>
    </row>
    <row r="19809" spans="1:13" x14ac:dyDescent="0.25">
      <c r="A19809" t="s">
        <v>43013</v>
      </c>
      <c r="B19809">
        <v>16331074</v>
      </c>
      <c r="C19809">
        <v>1963</v>
      </c>
      <c r="D19809" t="s">
        <v>23015</v>
      </c>
      <c r="E19809" t="s">
        <v>23016</v>
      </c>
      <c r="F19809" t="s">
        <v>23017</v>
      </c>
      <c r="G19809" t="s">
        <v>3</v>
      </c>
      <c r="H19809">
        <v>12</v>
      </c>
      <c r="I19809">
        <v>65</v>
      </c>
      <c r="J19809">
        <v>2055</v>
      </c>
      <c r="K19809">
        <v>215</v>
      </c>
      <c r="L19809" t="s">
        <v>23190</v>
      </c>
      <c r="M19809" s="15" t="e">
        <f>IF(INDEX(#REF!,MATCH(Padrón!K19809,#REF!,0),MATCH(Padrón!J19809,#REF!,0))=K19809,"Sí","NO")</f>
        <v>#REF!</v>
      </c>
    </row>
    <row r="19810" spans="1:13" x14ac:dyDescent="0.25">
      <c r="A19810" t="s">
        <v>43014</v>
      </c>
      <c r="B19810">
        <v>21301533</v>
      </c>
      <c r="C19810">
        <v>1970</v>
      </c>
      <c r="D19810" t="s">
        <v>23018</v>
      </c>
      <c r="E19810" t="s">
        <v>4234</v>
      </c>
      <c r="F19810" t="s">
        <v>5539</v>
      </c>
      <c r="G19810" t="s">
        <v>3</v>
      </c>
      <c r="H19810">
        <v>12</v>
      </c>
      <c r="I19810">
        <v>65</v>
      </c>
      <c r="J19810">
        <v>2055</v>
      </c>
      <c r="K19810">
        <v>216</v>
      </c>
      <c r="L19810" t="s">
        <v>23190</v>
      </c>
      <c r="M19810" s="15" t="e">
        <f>IF(INDEX(#REF!,MATCH(Padrón!K19810,#REF!,0),MATCH(Padrón!J19810,#REF!,0))=K19810,"Sí","NO")</f>
        <v>#REF!</v>
      </c>
    </row>
    <row r="19811" spans="1:13" x14ac:dyDescent="0.25">
      <c r="A19811" t="s">
        <v>43015</v>
      </c>
      <c r="B19811">
        <v>35129078</v>
      </c>
      <c r="C19811">
        <v>1990</v>
      </c>
      <c r="D19811" t="s">
        <v>23019</v>
      </c>
      <c r="E19811" t="s">
        <v>10608</v>
      </c>
      <c r="F19811" t="s">
        <v>669</v>
      </c>
      <c r="G19811" t="s">
        <v>10</v>
      </c>
      <c r="H19811">
        <v>12</v>
      </c>
      <c r="I19811">
        <v>65</v>
      </c>
      <c r="J19811">
        <v>2055</v>
      </c>
      <c r="K19811">
        <v>217</v>
      </c>
      <c r="L19811" t="s">
        <v>23190</v>
      </c>
      <c r="M19811" s="15" t="e">
        <f>IF(INDEX(#REF!,MATCH(Padrón!K19811,#REF!,0),MATCH(Padrón!J19811,#REF!,0))=K19811,"Sí","NO")</f>
        <v>#REF!</v>
      </c>
    </row>
    <row r="19812" spans="1:13" x14ac:dyDescent="0.25">
      <c r="A19812" t="s">
        <v>43016</v>
      </c>
      <c r="B19812">
        <v>29663850</v>
      </c>
      <c r="C19812">
        <v>1982</v>
      </c>
      <c r="D19812" t="s">
        <v>23019</v>
      </c>
      <c r="E19812" t="s">
        <v>279</v>
      </c>
      <c r="F19812" t="s">
        <v>689</v>
      </c>
      <c r="G19812" t="s">
        <v>3</v>
      </c>
      <c r="H19812">
        <v>12</v>
      </c>
      <c r="I19812">
        <v>65</v>
      </c>
      <c r="J19812">
        <v>2055</v>
      </c>
      <c r="K19812">
        <v>218</v>
      </c>
      <c r="L19812" t="s">
        <v>23190</v>
      </c>
      <c r="M19812" s="15" t="e">
        <f>IF(INDEX(#REF!,MATCH(Padrón!K19812,#REF!,0),MATCH(Padrón!J19812,#REF!,0))=K19812,"Sí","NO")</f>
        <v>#REF!</v>
      </c>
    </row>
    <row r="19813" spans="1:13" x14ac:dyDescent="0.25">
      <c r="A19813" t="s">
        <v>43017</v>
      </c>
      <c r="B19813">
        <v>30785956</v>
      </c>
      <c r="C19813">
        <v>1985</v>
      </c>
      <c r="D19813" t="s">
        <v>23019</v>
      </c>
      <c r="E19813" t="s">
        <v>23020</v>
      </c>
      <c r="F19813" t="s">
        <v>23021</v>
      </c>
      <c r="G19813" t="s">
        <v>3</v>
      </c>
      <c r="H19813">
        <v>12</v>
      </c>
      <c r="I19813">
        <v>65</v>
      </c>
      <c r="J19813">
        <v>2055</v>
      </c>
      <c r="K19813">
        <v>219</v>
      </c>
      <c r="L19813" t="s">
        <v>23190</v>
      </c>
      <c r="M19813" s="15" t="e">
        <f>IF(INDEX(#REF!,MATCH(Padrón!K19813,#REF!,0),MATCH(Padrón!J19813,#REF!,0))=K19813,"Sí","NO")</f>
        <v>#REF!</v>
      </c>
    </row>
    <row r="19814" spans="1:13" x14ac:dyDescent="0.25">
      <c r="A19814" t="s">
        <v>43018</v>
      </c>
      <c r="B19814">
        <v>17685191</v>
      </c>
      <c r="C19814">
        <v>1966</v>
      </c>
      <c r="D19814" t="s">
        <v>23022</v>
      </c>
      <c r="E19814" t="s">
        <v>23023</v>
      </c>
      <c r="F19814" t="s">
        <v>2076</v>
      </c>
      <c r="G19814" t="s">
        <v>3</v>
      </c>
      <c r="H19814">
        <v>12</v>
      </c>
      <c r="I19814">
        <v>65</v>
      </c>
      <c r="J19814">
        <v>2055</v>
      </c>
      <c r="K19814">
        <v>220</v>
      </c>
      <c r="L19814" t="s">
        <v>23190</v>
      </c>
      <c r="M19814" s="15" t="e">
        <f>IF(INDEX(#REF!,MATCH(Padrón!K19814,#REF!,0),MATCH(Padrón!J19814,#REF!,0))=K19814,"Sí","NO")</f>
        <v>#REF!</v>
      </c>
    </row>
    <row r="19815" spans="1:13" x14ac:dyDescent="0.25">
      <c r="A19815" t="s">
        <v>43019</v>
      </c>
      <c r="B19815">
        <v>33280582</v>
      </c>
      <c r="C19815">
        <v>1987</v>
      </c>
      <c r="D19815" t="s">
        <v>23024</v>
      </c>
      <c r="E19815" t="s">
        <v>3061</v>
      </c>
      <c r="F19815" t="s">
        <v>1069</v>
      </c>
      <c r="G19815" t="s">
        <v>3</v>
      </c>
      <c r="H19815">
        <v>12</v>
      </c>
      <c r="I19815">
        <v>65</v>
      </c>
      <c r="J19815">
        <v>2055</v>
      </c>
      <c r="K19815">
        <v>221</v>
      </c>
      <c r="L19815" t="s">
        <v>23190</v>
      </c>
      <c r="M19815" s="15" t="e">
        <f>IF(INDEX(#REF!,MATCH(Padrón!K19815,#REF!,0),MATCH(Padrón!J19815,#REF!,0))=K19815,"Sí","NO")</f>
        <v>#REF!</v>
      </c>
    </row>
    <row r="19816" spans="1:13" x14ac:dyDescent="0.25">
      <c r="A19816" t="s">
        <v>43020</v>
      </c>
      <c r="B19816">
        <v>16759063</v>
      </c>
      <c r="C19816">
        <v>1964</v>
      </c>
      <c r="D19816" t="s">
        <v>23025</v>
      </c>
      <c r="E19816" t="s">
        <v>23026</v>
      </c>
      <c r="F19816" t="s">
        <v>185</v>
      </c>
      <c r="G19816" t="s">
        <v>3</v>
      </c>
      <c r="H19816">
        <v>12</v>
      </c>
      <c r="I19816">
        <v>65</v>
      </c>
      <c r="J19816">
        <v>2055</v>
      </c>
      <c r="K19816">
        <v>222</v>
      </c>
      <c r="L19816" t="s">
        <v>23190</v>
      </c>
      <c r="M19816" s="15" t="e">
        <f>IF(INDEX(#REF!,MATCH(Padrón!K19816,#REF!,0),MATCH(Padrón!J19816,#REF!,0))=K19816,"Sí","NO")</f>
        <v>#REF!</v>
      </c>
    </row>
    <row r="19817" spans="1:13" x14ac:dyDescent="0.25">
      <c r="A19817" t="s">
        <v>43021</v>
      </c>
      <c r="B19817">
        <v>23882662</v>
      </c>
      <c r="C19817">
        <v>1974</v>
      </c>
      <c r="D19817" t="s">
        <v>23027</v>
      </c>
      <c r="E19817" t="s">
        <v>23028</v>
      </c>
      <c r="F19817" t="s">
        <v>385</v>
      </c>
      <c r="G19817" t="s">
        <v>3</v>
      </c>
      <c r="H19817">
        <v>12</v>
      </c>
      <c r="I19817">
        <v>65</v>
      </c>
      <c r="J19817">
        <v>2055</v>
      </c>
      <c r="K19817">
        <v>223</v>
      </c>
      <c r="L19817" t="s">
        <v>23190</v>
      </c>
      <c r="M19817" s="15" t="e">
        <f>IF(INDEX(#REF!,MATCH(Padrón!K19817,#REF!,0),MATCH(Padrón!J19817,#REF!,0))=K19817,"Sí","NO")</f>
        <v>#REF!</v>
      </c>
    </row>
    <row r="19818" spans="1:13" x14ac:dyDescent="0.25">
      <c r="A19818" t="s">
        <v>43022</v>
      </c>
      <c r="B19818">
        <v>2474184</v>
      </c>
      <c r="C19818">
        <v>1936</v>
      </c>
      <c r="D19818" t="s">
        <v>23029</v>
      </c>
      <c r="E19818" t="s">
        <v>19842</v>
      </c>
      <c r="F19818" t="s">
        <v>983</v>
      </c>
      <c r="G19818" t="s">
        <v>3</v>
      </c>
      <c r="H19818">
        <v>12</v>
      </c>
      <c r="I19818">
        <v>65</v>
      </c>
      <c r="J19818">
        <v>2055</v>
      </c>
      <c r="K19818">
        <v>224</v>
      </c>
      <c r="L19818" t="s">
        <v>23190</v>
      </c>
      <c r="M19818" s="15" t="e">
        <f>IF(INDEX(#REF!,MATCH(Padrón!K19818,#REF!,0),MATCH(Padrón!J19818,#REF!,0))=K19818,"Sí","NO")</f>
        <v>#REF!</v>
      </c>
    </row>
    <row r="19819" spans="1:13" x14ac:dyDescent="0.25">
      <c r="A19819" t="s">
        <v>43023</v>
      </c>
      <c r="B19819">
        <v>14030219</v>
      </c>
      <c r="C19819">
        <v>1959</v>
      </c>
      <c r="D19819" t="s">
        <v>23030</v>
      </c>
      <c r="E19819" t="s">
        <v>5610</v>
      </c>
      <c r="F19819" t="s">
        <v>4260</v>
      </c>
      <c r="G19819" t="s">
        <v>27</v>
      </c>
      <c r="H19819">
        <v>12</v>
      </c>
      <c r="I19819">
        <v>65</v>
      </c>
      <c r="J19819">
        <v>2055</v>
      </c>
      <c r="K19819">
        <v>225</v>
      </c>
      <c r="L19819" t="s">
        <v>23190</v>
      </c>
      <c r="M19819" s="15" t="e">
        <f>IF(INDEX(#REF!,MATCH(Padrón!K19819,#REF!,0),MATCH(Padrón!J19819,#REF!,0))=K19819,"Sí","NO")</f>
        <v>#REF!</v>
      </c>
    </row>
    <row r="19820" spans="1:13" x14ac:dyDescent="0.25">
      <c r="A19820" t="s">
        <v>43024</v>
      </c>
      <c r="B19820">
        <v>19017279</v>
      </c>
      <c r="C19820">
        <v>1983</v>
      </c>
      <c r="D19820" t="s">
        <v>23031</v>
      </c>
      <c r="E19820" t="s">
        <v>23032</v>
      </c>
      <c r="F19820" t="s">
        <v>238</v>
      </c>
      <c r="G19820" t="s">
        <v>27</v>
      </c>
      <c r="H19820">
        <v>12</v>
      </c>
      <c r="I19820">
        <v>65</v>
      </c>
      <c r="J19820">
        <v>2055</v>
      </c>
      <c r="K19820">
        <v>226</v>
      </c>
      <c r="L19820" t="s">
        <v>23190</v>
      </c>
      <c r="M19820" s="15" t="e">
        <f>IF(INDEX(#REF!,MATCH(Padrón!K19820,#REF!,0),MATCH(Padrón!J19820,#REF!,0))=K19820,"Sí","NO")</f>
        <v>#REF!</v>
      </c>
    </row>
    <row r="19821" spans="1:13" x14ac:dyDescent="0.25">
      <c r="A19821" t="s">
        <v>43025</v>
      </c>
      <c r="B19821">
        <v>16457861</v>
      </c>
      <c r="C19821">
        <v>1963</v>
      </c>
      <c r="D19821" t="s">
        <v>23033</v>
      </c>
      <c r="E19821" t="s">
        <v>14087</v>
      </c>
      <c r="F19821" t="s">
        <v>5431</v>
      </c>
      <c r="G19821" t="s">
        <v>10</v>
      </c>
      <c r="H19821">
        <v>12</v>
      </c>
      <c r="I19821">
        <v>65</v>
      </c>
      <c r="J19821">
        <v>2055</v>
      </c>
      <c r="K19821">
        <v>227</v>
      </c>
      <c r="L19821" t="s">
        <v>23190</v>
      </c>
      <c r="M19821" s="15" t="e">
        <f>IF(INDEX(#REF!,MATCH(Padrón!K19821,#REF!,0),MATCH(Padrón!J19821,#REF!,0))=K19821,"Sí","NO")</f>
        <v>#REF!</v>
      </c>
    </row>
    <row r="19822" spans="1:13" x14ac:dyDescent="0.25">
      <c r="A19822" t="s">
        <v>43026</v>
      </c>
      <c r="B19822">
        <v>24123305</v>
      </c>
      <c r="C19822">
        <v>1969</v>
      </c>
      <c r="D19822" t="s">
        <v>23034</v>
      </c>
      <c r="E19822" t="s">
        <v>1987</v>
      </c>
      <c r="F19822" t="s">
        <v>23035</v>
      </c>
      <c r="G19822" t="s">
        <v>3</v>
      </c>
      <c r="H19822">
        <v>12</v>
      </c>
      <c r="I19822">
        <v>65</v>
      </c>
      <c r="J19822">
        <v>2055</v>
      </c>
      <c r="K19822">
        <v>228</v>
      </c>
      <c r="L19822" t="s">
        <v>23190</v>
      </c>
      <c r="M19822" s="15" t="e">
        <f>IF(INDEX(#REF!,MATCH(Padrón!K19822,#REF!,0),MATCH(Padrón!J19822,#REF!,0))=K19822,"Sí","NO")</f>
        <v>#REF!</v>
      </c>
    </row>
    <row r="19823" spans="1:13" x14ac:dyDescent="0.25">
      <c r="A19823" t="s">
        <v>43027</v>
      </c>
      <c r="B19823">
        <v>7550215</v>
      </c>
      <c r="C19823">
        <v>1939</v>
      </c>
      <c r="D19823" t="s">
        <v>23034</v>
      </c>
      <c r="E19823" t="s">
        <v>23036</v>
      </c>
      <c r="F19823" t="s">
        <v>1953</v>
      </c>
      <c r="G19823" t="s">
        <v>3</v>
      </c>
      <c r="H19823">
        <v>12</v>
      </c>
      <c r="I19823">
        <v>65</v>
      </c>
      <c r="J19823">
        <v>2055</v>
      </c>
      <c r="K19823">
        <v>229</v>
      </c>
      <c r="L19823" t="s">
        <v>23190</v>
      </c>
      <c r="M19823" s="15" t="e">
        <f>IF(INDEX(#REF!,MATCH(Padrón!K19823,#REF!,0),MATCH(Padrón!J19823,#REF!,0))=K19823,"Sí","NO")</f>
        <v>#REF!</v>
      </c>
    </row>
    <row r="19824" spans="1:13" x14ac:dyDescent="0.25">
      <c r="A19824" t="s">
        <v>43028</v>
      </c>
      <c r="B19824">
        <v>39526044</v>
      </c>
      <c r="C19824">
        <v>1996</v>
      </c>
      <c r="D19824" t="s">
        <v>23037</v>
      </c>
      <c r="E19824" t="s">
        <v>2711</v>
      </c>
      <c r="F19824" t="s">
        <v>1539</v>
      </c>
      <c r="G19824" t="s">
        <v>10</v>
      </c>
      <c r="H19824">
        <v>12</v>
      </c>
      <c r="I19824">
        <v>65</v>
      </c>
      <c r="J19824">
        <v>2055</v>
      </c>
      <c r="K19824">
        <v>230</v>
      </c>
      <c r="L19824" t="s">
        <v>23190</v>
      </c>
      <c r="M19824" s="15" t="e">
        <f>IF(INDEX(#REF!,MATCH(Padrón!K19824,#REF!,0),MATCH(Padrón!J19824,#REF!,0))=K19824,"Sí","NO")</f>
        <v>#REF!</v>
      </c>
    </row>
    <row r="19825" spans="1:13" x14ac:dyDescent="0.25">
      <c r="A19825" t="s">
        <v>43029</v>
      </c>
      <c r="B19825">
        <v>16139648</v>
      </c>
      <c r="C19825">
        <v>1962</v>
      </c>
      <c r="D19825" t="s">
        <v>23037</v>
      </c>
      <c r="E19825" t="s">
        <v>23038</v>
      </c>
      <c r="F19825" t="s">
        <v>1539</v>
      </c>
      <c r="G19825" t="s">
        <v>3</v>
      </c>
      <c r="H19825">
        <v>12</v>
      </c>
      <c r="I19825">
        <v>65</v>
      </c>
      <c r="J19825">
        <v>2055</v>
      </c>
      <c r="K19825">
        <v>231</v>
      </c>
      <c r="L19825" t="s">
        <v>23190</v>
      </c>
      <c r="M19825" s="15" t="e">
        <f>IF(INDEX(#REF!,MATCH(Padrón!K19825,#REF!,0),MATCH(Padrón!J19825,#REF!,0))=K19825,"Sí","NO")</f>
        <v>#REF!</v>
      </c>
    </row>
    <row r="19826" spans="1:13" x14ac:dyDescent="0.25">
      <c r="A19826" t="s">
        <v>43030</v>
      </c>
      <c r="B19826">
        <v>36096424</v>
      </c>
      <c r="C19826">
        <v>1991</v>
      </c>
      <c r="D19826" t="s">
        <v>23037</v>
      </c>
      <c r="E19826" t="s">
        <v>2388</v>
      </c>
      <c r="F19826" t="s">
        <v>1725</v>
      </c>
      <c r="G19826" t="s">
        <v>10</v>
      </c>
      <c r="H19826">
        <v>12</v>
      </c>
      <c r="I19826">
        <v>65</v>
      </c>
      <c r="J19826">
        <v>2055</v>
      </c>
      <c r="K19826">
        <v>232</v>
      </c>
      <c r="L19826" t="s">
        <v>23190</v>
      </c>
      <c r="M19826" s="15" t="e">
        <f>IF(INDEX(#REF!,MATCH(Padrón!K19826,#REF!,0),MATCH(Padrón!J19826,#REF!,0))=K19826,"Sí","NO")</f>
        <v>#REF!</v>
      </c>
    </row>
    <row r="19827" spans="1:13" x14ac:dyDescent="0.25">
      <c r="A19827" t="s">
        <v>43031</v>
      </c>
      <c r="B19827">
        <v>36463875</v>
      </c>
      <c r="C19827">
        <v>1992</v>
      </c>
      <c r="D19827" t="s">
        <v>23037</v>
      </c>
      <c r="E19827" t="s">
        <v>1622</v>
      </c>
      <c r="F19827" t="s">
        <v>90</v>
      </c>
      <c r="G19827" t="s">
        <v>10</v>
      </c>
      <c r="H19827">
        <v>12</v>
      </c>
      <c r="I19827">
        <v>65</v>
      </c>
      <c r="J19827">
        <v>2055</v>
      </c>
      <c r="K19827">
        <v>233</v>
      </c>
      <c r="L19827" t="s">
        <v>23190</v>
      </c>
      <c r="M19827" s="15" t="e">
        <f>IF(INDEX(#REF!,MATCH(Padrón!K19827,#REF!,0),MATCH(Padrón!J19827,#REF!,0))=K19827,"Sí","NO")</f>
        <v>#REF!</v>
      </c>
    </row>
    <row r="19828" spans="1:13" x14ac:dyDescent="0.25">
      <c r="A19828" t="s">
        <v>43032</v>
      </c>
      <c r="B19828">
        <v>1557627</v>
      </c>
      <c r="C19828">
        <v>1928</v>
      </c>
      <c r="D19828" t="s">
        <v>23039</v>
      </c>
      <c r="E19828" t="s">
        <v>11442</v>
      </c>
      <c r="F19828" t="s">
        <v>22306</v>
      </c>
      <c r="G19828" t="s">
        <v>14</v>
      </c>
      <c r="H19828">
        <v>12</v>
      </c>
      <c r="I19828">
        <v>65</v>
      </c>
      <c r="J19828">
        <v>2055</v>
      </c>
      <c r="K19828">
        <v>234</v>
      </c>
      <c r="L19828" t="s">
        <v>23190</v>
      </c>
      <c r="M19828" s="15" t="e">
        <f>IF(INDEX(#REF!,MATCH(Padrón!K19828,#REF!,0),MATCH(Padrón!J19828,#REF!,0))=K19828,"Sí","NO")</f>
        <v>#REF!</v>
      </c>
    </row>
    <row r="19829" spans="1:13" x14ac:dyDescent="0.25">
      <c r="A19829" t="s">
        <v>43033</v>
      </c>
      <c r="B19829">
        <v>27596581</v>
      </c>
      <c r="C19829">
        <v>1979</v>
      </c>
      <c r="D19829" t="s">
        <v>23040</v>
      </c>
      <c r="E19829" t="s">
        <v>23041</v>
      </c>
      <c r="F19829" t="s">
        <v>23042</v>
      </c>
      <c r="G19829" t="s">
        <v>3</v>
      </c>
      <c r="H19829">
        <v>12</v>
      </c>
      <c r="I19829">
        <v>65</v>
      </c>
      <c r="J19829">
        <v>2055</v>
      </c>
      <c r="K19829">
        <v>235</v>
      </c>
      <c r="L19829" t="s">
        <v>23190</v>
      </c>
      <c r="M19829" s="15" t="e">
        <f>IF(INDEX(#REF!,MATCH(Padrón!K19829,#REF!,0),MATCH(Padrón!J19829,#REF!,0))=K19829,"Sí","NO")</f>
        <v>#REF!</v>
      </c>
    </row>
    <row r="19830" spans="1:13" x14ac:dyDescent="0.25">
      <c r="A19830" t="s">
        <v>43034</v>
      </c>
      <c r="B19830">
        <v>4616723</v>
      </c>
      <c r="C19830">
        <v>1940</v>
      </c>
      <c r="D19830" t="s">
        <v>23040</v>
      </c>
      <c r="E19830" t="s">
        <v>23043</v>
      </c>
      <c r="F19830" t="s">
        <v>23044</v>
      </c>
      <c r="G19830" t="s">
        <v>10</v>
      </c>
      <c r="H19830">
        <v>12</v>
      </c>
      <c r="I19830">
        <v>65</v>
      </c>
      <c r="J19830">
        <v>2055</v>
      </c>
      <c r="K19830">
        <v>236</v>
      </c>
      <c r="L19830" t="s">
        <v>23190</v>
      </c>
      <c r="M19830" s="15" t="e">
        <f>IF(INDEX(#REF!,MATCH(Padrón!K19830,#REF!,0),MATCH(Padrón!J19830,#REF!,0))=K19830,"Sí","NO")</f>
        <v>#REF!</v>
      </c>
    </row>
    <row r="19831" spans="1:13" x14ac:dyDescent="0.25">
      <c r="A19831" t="s">
        <v>43035</v>
      </c>
      <c r="B19831">
        <v>20644640</v>
      </c>
      <c r="C19831">
        <v>1968</v>
      </c>
      <c r="D19831" t="s">
        <v>23040</v>
      </c>
      <c r="E19831" t="s">
        <v>21037</v>
      </c>
      <c r="F19831" t="s">
        <v>23045</v>
      </c>
      <c r="G19831" t="s">
        <v>3</v>
      </c>
      <c r="H19831">
        <v>12</v>
      </c>
      <c r="I19831">
        <v>65</v>
      </c>
      <c r="J19831">
        <v>2055</v>
      </c>
      <c r="K19831">
        <v>237</v>
      </c>
      <c r="L19831" t="s">
        <v>23190</v>
      </c>
      <c r="M19831" s="15" t="e">
        <f>IF(INDEX(#REF!,MATCH(Padrón!K19831,#REF!,0),MATCH(Padrón!J19831,#REF!,0))=K19831,"Sí","NO")</f>
        <v>#REF!</v>
      </c>
    </row>
    <row r="19832" spans="1:13" x14ac:dyDescent="0.25">
      <c r="A19832" t="s">
        <v>43036</v>
      </c>
      <c r="B19832">
        <v>39529534</v>
      </c>
      <c r="C19832">
        <v>1996</v>
      </c>
      <c r="D19832" t="s">
        <v>23046</v>
      </c>
      <c r="E19832" t="s">
        <v>1842</v>
      </c>
      <c r="F19832" t="s">
        <v>23047</v>
      </c>
      <c r="G19832" t="s">
        <v>10</v>
      </c>
      <c r="H19832">
        <v>12</v>
      </c>
      <c r="I19832">
        <v>65</v>
      </c>
      <c r="J19832">
        <v>2055</v>
      </c>
      <c r="K19832">
        <v>238</v>
      </c>
      <c r="L19832" t="s">
        <v>23190</v>
      </c>
      <c r="M19832" s="15" t="e">
        <f>IF(INDEX(#REF!,MATCH(Padrón!K19832,#REF!,0),MATCH(Padrón!J19832,#REF!,0))=K19832,"Sí","NO")</f>
        <v>#REF!</v>
      </c>
    </row>
    <row r="19833" spans="1:13" x14ac:dyDescent="0.25">
      <c r="A19833" t="s">
        <v>43037</v>
      </c>
      <c r="B19833">
        <v>30406173</v>
      </c>
      <c r="C19833">
        <v>1983</v>
      </c>
      <c r="D19833" t="s">
        <v>23046</v>
      </c>
      <c r="E19833" t="s">
        <v>1534</v>
      </c>
      <c r="F19833" t="s">
        <v>2503</v>
      </c>
      <c r="G19833" t="s">
        <v>3</v>
      </c>
      <c r="H19833">
        <v>12</v>
      </c>
      <c r="I19833">
        <v>65</v>
      </c>
      <c r="J19833">
        <v>2055</v>
      </c>
      <c r="K19833">
        <v>239</v>
      </c>
      <c r="L19833" t="s">
        <v>23190</v>
      </c>
      <c r="M19833" s="15" t="e">
        <f>IF(INDEX(#REF!,MATCH(Padrón!K19833,#REF!,0),MATCH(Padrón!J19833,#REF!,0))=K19833,"Sí","NO")</f>
        <v>#REF!</v>
      </c>
    </row>
    <row r="19834" spans="1:13" x14ac:dyDescent="0.25">
      <c r="A19834" t="s">
        <v>43038</v>
      </c>
      <c r="B19834">
        <v>47425496</v>
      </c>
      <c r="C19834">
        <v>2005</v>
      </c>
      <c r="D19834" t="s">
        <v>23046</v>
      </c>
      <c r="E19834" t="s">
        <v>23048</v>
      </c>
      <c r="F19834" t="s">
        <v>23049</v>
      </c>
      <c r="G19834" t="s">
        <v>3</v>
      </c>
      <c r="H19834">
        <v>12</v>
      </c>
      <c r="I19834">
        <v>65</v>
      </c>
      <c r="J19834">
        <v>2055</v>
      </c>
      <c r="K19834">
        <v>240</v>
      </c>
      <c r="L19834" t="s">
        <v>23190</v>
      </c>
      <c r="M19834" s="15" t="e">
        <f>IF(INDEX(#REF!,MATCH(Padrón!K19834,#REF!,0),MATCH(Padrón!J19834,#REF!,0))=K19834,"Sí","NO")</f>
        <v>#REF!</v>
      </c>
    </row>
    <row r="19835" spans="1:13" x14ac:dyDescent="0.25">
      <c r="A19835" t="s">
        <v>43039</v>
      </c>
      <c r="B19835">
        <v>46834043</v>
      </c>
      <c r="C19835">
        <v>2004</v>
      </c>
      <c r="D19835" t="s">
        <v>23046</v>
      </c>
      <c r="E19835" t="s">
        <v>23050</v>
      </c>
      <c r="F19835" t="s">
        <v>2307</v>
      </c>
      <c r="G19835" t="s">
        <v>3</v>
      </c>
      <c r="H19835">
        <v>12</v>
      </c>
      <c r="I19835">
        <v>65</v>
      </c>
      <c r="J19835">
        <v>2055</v>
      </c>
      <c r="K19835">
        <v>241</v>
      </c>
      <c r="L19835" t="s">
        <v>23190</v>
      </c>
      <c r="M19835" s="15" t="e">
        <f>IF(INDEX(#REF!,MATCH(Padrón!K19835,#REF!,0),MATCH(Padrón!J19835,#REF!,0))=K19835,"Sí","NO")</f>
        <v>#REF!</v>
      </c>
    </row>
    <row r="19836" spans="1:13" x14ac:dyDescent="0.25">
      <c r="A19836" t="s">
        <v>43040</v>
      </c>
      <c r="B19836">
        <v>49659281</v>
      </c>
      <c r="C19836">
        <v>1999</v>
      </c>
      <c r="D19836" t="s">
        <v>23046</v>
      </c>
      <c r="E19836" t="s">
        <v>23051</v>
      </c>
      <c r="F19836" t="s">
        <v>13883</v>
      </c>
      <c r="G19836" t="s">
        <v>3</v>
      </c>
      <c r="H19836">
        <v>12</v>
      </c>
      <c r="I19836">
        <v>65</v>
      </c>
      <c r="J19836">
        <v>2055</v>
      </c>
      <c r="K19836">
        <v>242</v>
      </c>
      <c r="L19836" t="s">
        <v>23190</v>
      </c>
      <c r="M19836" s="15" t="e">
        <f>IF(INDEX(#REF!,MATCH(Padrón!K19836,#REF!,0),MATCH(Padrón!J19836,#REF!,0))=K19836,"Sí","NO")</f>
        <v>#REF!</v>
      </c>
    </row>
    <row r="19837" spans="1:13" x14ac:dyDescent="0.25">
      <c r="A19837" t="s">
        <v>43041</v>
      </c>
      <c r="B19837">
        <v>8549203</v>
      </c>
      <c r="C19837">
        <v>1948</v>
      </c>
      <c r="D19837" t="s">
        <v>23046</v>
      </c>
      <c r="E19837" t="s">
        <v>273</v>
      </c>
      <c r="F19837" t="s">
        <v>16099</v>
      </c>
      <c r="G19837" t="s">
        <v>3</v>
      </c>
      <c r="H19837">
        <v>12</v>
      </c>
      <c r="I19837">
        <v>65</v>
      </c>
      <c r="J19837">
        <v>2055</v>
      </c>
      <c r="K19837">
        <v>243</v>
      </c>
      <c r="L19837" t="s">
        <v>23190</v>
      </c>
      <c r="M19837" s="15" t="e">
        <f>IF(INDEX(#REF!,MATCH(Padrón!K19837,#REF!,0),MATCH(Padrón!J19837,#REF!,0))=K19837,"Sí","NO")</f>
        <v>#REF!</v>
      </c>
    </row>
    <row r="19838" spans="1:13" x14ac:dyDescent="0.25">
      <c r="A19838" t="s">
        <v>43042</v>
      </c>
      <c r="B19838">
        <v>36062023</v>
      </c>
      <c r="C19838">
        <v>1991</v>
      </c>
      <c r="D19838" t="s">
        <v>23046</v>
      </c>
      <c r="E19838" t="s">
        <v>23052</v>
      </c>
      <c r="F19838" t="s">
        <v>9</v>
      </c>
      <c r="G19838" t="s">
        <v>10</v>
      </c>
      <c r="H19838">
        <v>12</v>
      </c>
      <c r="I19838">
        <v>65</v>
      </c>
      <c r="J19838">
        <v>2055</v>
      </c>
      <c r="K19838">
        <v>244</v>
      </c>
      <c r="L19838" t="s">
        <v>23190</v>
      </c>
      <c r="M19838" s="15" t="e">
        <f>IF(INDEX(#REF!,MATCH(Padrón!K19838,#REF!,0),MATCH(Padrón!J19838,#REF!,0))=K19838,"Sí","NO")</f>
        <v>#REF!</v>
      </c>
    </row>
    <row r="19839" spans="1:13" x14ac:dyDescent="0.25">
      <c r="A19839" t="s">
        <v>43043</v>
      </c>
      <c r="B19839">
        <v>39045952</v>
      </c>
      <c r="C19839">
        <v>1995</v>
      </c>
      <c r="D19839" t="s">
        <v>23053</v>
      </c>
      <c r="E19839" t="s">
        <v>23054</v>
      </c>
      <c r="F19839" t="s">
        <v>11430</v>
      </c>
      <c r="G19839" t="s">
        <v>3</v>
      </c>
      <c r="H19839">
        <v>12</v>
      </c>
      <c r="I19839">
        <v>65</v>
      </c>
      <c r="J19839">
        <v>2055</v>
      </c>
      <c r="K19839">
        <v>245</v>
      </c>
      <c r="L19839" t="s">
        <v>23190</v>
      </c>
      <c r="M19839" s="15" t="e">
        <f>IF(INDEX(#REF!,MATCH(Padrón!K19839,#REF!,0),MATCH(Padrón!J19839,#REF!,0))=K19839,"Sí","NO")</f>
        <v>#REF!</v>
      </c>
    </row>
    <row r="19840" spans="1:13" x14ac:dyDescent="0.25">
      <c r="A19840" t="s">
        <v>43044</v>
      </c>
      <c r="B19840">
        <v>10681975</v>
      </c>
      <c r="C19840">
        <v>1953</v>
      </c>
      <c r="D19840" t="s">
        <v>23055</v>
      </c>
      <c r="E19840" t="s">
        <v>2765</v>
      </c>
      <c r="F19840" t="s">
        <v>23056</v>
      </c>
      <c r="G19840" t="s">
        <v>3</v>
      </c>
      <c r="H19840">
        <v>12</v>
      </c>
      <c r="I19840">
        <v>65</v>
      </c>
      <c r="J19840">
        <v>2055</v>
      </c>
      <c r="K19840">
        <v>246</v>
      </c>
      <c r="L19840" t="s">
        <v>23190</v>
      </c>
      <c r="M19840" s="15" t="e">
        <f>IF(INDEX(#REF!,MATCH(Padrón!K19840,#REF!,0),MATCH(Padrón!J19840,#REF!,0))=K19840,"Sí","NO")</f>
        <v>#REF!</v>
      </c>
    </row>
    <row r="19841" spans="1:13" x14ac:dyDescent="0.25">
      <c r="A19841" t="s">
        <v>43045</v>
      </c>
      <c r="B19841">
        <v>24294931</v>
      </c>
      <c r="C19841">
        <v>1974</v>
      </c>
      <c r="D19841" t="s">
        <v>23057</v>
      </c>
      <c r="E19841" t="s">
        <v>7883</v>
      </c>
      <c r="F19841" t="s">
        <v>254</v>
      </c>
      <c r="G19841" t="s">
        <v>3</v>
      </c>
      <c r="H19841">
        <v>12</v>
      </c>
      <c r="I19841">
        <v>65</v>
      </c>
      <c r="J19841">
        <v>2055</v>
      </c>
      <c r="K19841">
        <v>247</v>
      </c>
      <c r="L19841" t="s">
        <v>23190</v>
      </c>
      <c r="M19841" s="15" t="e">
        <f>IF(INDEX(#REF!,MATCH(Padrón!K19841,#REF!,0),MATCH(Padrón!J19841,#REF!,0))=K19841,"Sí","NO")</f>
        <v>#REF!</v>
      </c>
    </row>
    <row r="19842" spans="1:13" x14ac:dyDescent="0.25">
      <c r="A19842" t="s">
        <v>43046</v>
      </c>
      <c r="B19842">
        <v>31876812</v>
      </c>
      <c r="C19842">
        <v>1985</v>
      </c>
      <c r="D19842" t="s">
        <v>23058</v>
      </c>
      <c r="E19842" t="s">
        <v>1185</v>
      </c>
      <c r="F19842" t="s">
        <v>1084</v>
      </c>
      <c r="G19842" t="s">
        <v>3</v>
      </c>
      <c r="H19842">
        <v>12</v>
      </c>
      <c r="I19842">
        <v>65</v>
      </c>
      <c r="J19842">
        <v>2055</v>
      </c>
      <c r="K19842">
        <v>248</v>
      </c>
      <c r="L19842" t="s">
        <v>23190</v>
      </c>
      <c r="M19842" s="15" t="e">
        <f>IF(INDEX(#REF!,MATCH(Padrón!K19842,#REF!,0),MATCH(Padrón!J19842,#REF!,0))=K19842,"Sí","NO")</f>
        <v>#REF!</v>
      </c>
    </row>
    <row r="19843" spans="1:13" x14ac:dyDescent="0.25">
      <c r="A19843" t="s">
        <v>43047</v>
      </c>
      <c r="B19843">
        <v>40194667</v>
      </c>
      <c r="C19843">
        <v>1997</v>
      </c>
      <c r="D19843" t="s">
        <v>23059</v>
      </c>
      <c r="E19843" t="s">
        <v>23060</v>
      </c>
      <c r="F19843" t="s">
        <v>2234</v>
      </c>
      <c r="G19843" t="s">
        <v>1319</v>
      </c>
      <c r="H19843">
        <v>12</v>
      </c>
      <c r="I19843">
        <v>65</v>
      </c>
      <c r="J19843">
        <v>2055</v>
      </c>
      <c r="K19843">
        <v>249</v>
      </c>
      <c r="L19843" t="s">
        <v>23190</v>
      </c>
      <c r="M19843" s="15" t="e">
        <f>IF(INDEX(#REF!,MATCH(Padrón!K19843,#REF!,0),MATCH(Padrón!J19843,#REF!,0))=K19843,"Sí","NO")</f>
        <v>#REF!</v>
      </c>
    </row>
    <row r="19844" spans="1:13" x14ac:dyDescent="0.25">
      <c r="A19844" t="s">
        <v>43048</v>
      </c>
      <c r="B19844">
        <v>13444849</v>
      </c>
      <c r="C19844">
        <v>1959</v>
      </c>
      <c r="D19844" t="s">
        <v>21096</v>
      </c>
      <c r="E19844" t="s">
        <v>15917</v>
      </c>
      <c r="F19844" t="s">
        <v>350</v>
      </c>
      <c r="G19844" t="s">
        <v>3</v>
      </c>
      <c r="H19844">
        <v>12</v>
      </c>
      <c r="I19844">
        <v>65</v>
      </c>
      <c r="J19844">
        <v>2055</v>
      </c>
      <c r="K19844">
        <v>250</v>
      </c>
      <c r="L19844" t="s">
        <v>23190</v>
      </c>
      <c r="M19844" s="15" t="e">
        <f>IF(INDEX(#REF!,MATCH(Padrón!K19844,#REF!,0),MATCH(Padrón!J19844,#REF!,0))=K19844,"Sí","NO")</f>
        <v>#REF!</v>
      </c>
    </row>
    <row r="19845" spans="1:13" x14ac:dyDescent="0.25">
      <c r="A19845" t="s">
        <v>43049</v>
      </c>
      <c r="B19845">
        <v>19098607</v>
      </c>
      <c r="C19845">
        <v>1991</v>
      </c>
      <c r="D19845" t="s">
        <v>21096</v>
      </c>
      <c r="E19845" t="s">
        <v>1561</v>
      </c>
      <c r="F19845" t="s">
        <v>2863</v>
      </c>
      <c r="G19845" t="s">
        <v>27</v>
      </c>
      <c r="H19845">
        <v>12</v>
      </c>
      <c r="I19845">
        <v>65</v>
      </c>
      <c r="J19845">
        <v>2055</v>
      </c>
      <c r="K19845">
        <v>251</v>
      </c>
      <c r="L19845" t="s">
        <v>23190</v>
      </c>
      <c r="M19845" s="15" t="e">
        <f>IF(INDEX(#REF!,MATCH(Padrón!K19845,#REF!,0),MATCH(Padrón!J19845,#REF!,0))=K19845,"Sí","NO")</f>
        <v>#REF!</v>
      </c>
    </row>
    <row r="19846" spans="1:13" x14ac:dyDescent="0.25">
      <c r="A19846" t="s">
        <v>43050</v>
      </c>
      <c r="B19846">
        <v>10133001</v>
      </c>
      <c r="C19846">
        <v>1952</v>
      </c>
      <c r="D19846" t="s">
        <v>21096</v>
      </c>
      <c r="E19846" t="s">
        <v>9342</v>
      </c>
      <c r="F19846" t="s">
        <v>23061</v>
      </c>
      <c r="G19846" t="s">
        <v>10</v>
      </c>
      <c r="H19846">
        <v>12</v>
      </c>
      <c r="I19846">
        <v>65</v>
      </c>
      <c r="J19846">
        <v>2055</v>
      </c>
      <c r="K19846">
        <v>252</v>
      </c>
      <c r="L19846" t="s">
        <v>23190</v>
      </c>
      <c r="M19846" s="15" t="e">
        <f>IF(INDEX(#REF!,MATCH(Padrón!K19846,#REF!,0),MATCH(Padrón!J19846,#REF!,0))=K19846,"Sí","NO")</f>
        <v>#REF!</v>
      </c>
    </row>
    <row r="19847" spans="1:13" x14ac:dyDescent="0.25">
      <c r="A19847" t="s">
        <v>43051</v>
      </c>
      <c r="B19847">
        <v>36466572</v>
      </c>
      <c r="C19847">
        <v>1991</v>
      </c>
      <c r="D19847" t="s">
        <v>21096</v>
      </c>
      <c r="E19847" t="s">
        <v>8943</v>
      </c>
      <c r="F19847" t="s">
        <v>23062</v>
      </c>
      <c r="G19847" t="s">
        <v>27</v>
      </c>
      <c r="H19847">
        <v>12</v>
      </c>
      <c r="I19847">
        <v>65</v>
      </c>
      <c r="J19847">
        <v>2055</v>
      </c>
      <c r="K19847">
        <v>253</v>
      </c>
      <c r="L19847" t="s">
        <v>23190</v>
      </c>
      <c r="M19847" s="15" t="e">
        <f>IF(INDEX(#REF!,MATCH(Padrón!K19847,#REF!,0),MATCH(Padrón!J19847,#REF!,0))=K19847,"Sí","NO")</f>
        <v>#REF!</v>
      </c>
    </row>
    <row r="19848" spans="1:13" x14ac:dyDescent="0.25">
      <c r="A19848" t="s">
        <v>43052</v>
      </c>
      <c r="B19848">
        <v>47277827</v>
      </c>
      <c r="C19848">
        <v>2006</v>
      </c>
      <c r="D19848" t="s">
        <v>23063</v>
      </c>
      <c r="E19848" t="s">
        <v>23064</v>
      </c>
      <c r="F19848" t="s">
        <v>3547</v>
      </c>
      <c r="G19848" t="s">
        <v>3</v>
      </c>
      <c r="H19848">
        <v>12</v>
      </c>
      <c r="I19848">
        <v>65</v>
      </c>
      <c r="J19848">
        <v>2055</v>
      </c>
      <c r="K19848">
        <v>254</v>
      </c>
      <c r="L19848" t="s">
        <v>23190</v>
      </c>
      <c r="M19848" s="15" t="e">
        <f>IF(INDEX(#REF!,MATCH(Padrón!K19848,#REF!,0),MATCH(Padrón!J19848,#REF!,0))=K19848,"Sí","NO")</f>
        <v>#REF!</v>
      </c>
    </row>
    <row r="19849" spans="1:13" x14ac:dyDescent="0.25">
      <c r="A19849" t="s">
        <v>43053</v>
      </c>
      <c r="B19849">
        <v>43120940</v>
      </c>
      <c r="C19849">
        <v>2000</v>
      </c>
      <c r="D19849" t="s">
        <v>23063</v>
      </c>
      <c r="E19849" t="s">
        <v>23065</v>
      </c>
      <c r="F19849" t="s">
        <v>297</v>
      </c>
      <c r="G19849" t="s">
        <v>27</v>
      </c>
      <c r="H19849">
        <v>12</v>
      </c>
      <c r="I19849">
        <v>65</v>
      </c>
      <c r="J19849">
        <v>2055</v>
      </c>
      <c r="K19849">
        <v>255</v>
      </c>
      <c r="L19849" t="s">
        <v>23190</v>
      </c>
      <c r="M19849" s="15" t="e">
        <f>IF(INDEX(#REF!,MATCH(Padrón!K19849,#REF!,0),MATCH(Padrón!J19849,#REF!,0))=K19849,"Sí","NO")</f>
        <v>#REF!</v>
      </c>
    </row>
    <row r="19850" spans="1:13" x14ac:dyDescent="0.25">
      <c r="A19850" t="s">
        <v>43054</v>
      </c>
      <c r="B19850">
        <v>23599035</v>
      </c>
      <c r="C19850">
        <v>1973</v>
      </c>
      <c r="D19850" t="s">
        <v>23063</v>
      </c>
      <c r="E19850" t="s">
        <v>23066</v>
      </c>
      <c r="F19850" t="s">
        <v>6493</v>
      </c>
      <c r="G19850" t="s">
        <v>27</v>
      </c>
      <c r="H19850">
        <v>12</v>
      </c>
      <c r="I19850">
        <v>65</v>
      </c>
      <c r="J19850">
        <v>2055</v>
      </c>
      <c r="K19850">
        <v>256</v>
      </c>
      <c r="L19850" t="s">
        <v>23190</v>
      </c>
      <c r="M19850" s="15" t="e">
        <f>IF(INDEX(#REF!,MATCH(Padrón!K19850,#REF!,0),MATCH(Padrón!J19850,#REF!,0))=K19850,"Sí","NO")</f>
        <v>#REF!</v>
      </c>
    </row>
    <row r="19851" spans="1:13" x14ac:dyDescent="0.25">
      <c r="A19851" t="s">
        <v>43055</v>
      </c>
      <c r="B19851">
        <v>36474560</v>
      </c>
      <c r="C19851">
        <v>1993</v>
      </c>
      <c r="D19851" t="s">
        <v>23063</v>
      </c>
      <c r="E19851" t="s">
        <v>1571</v>
      </c>
      <c r="F19851" t="s">
        <v>216</v>
      </c>
      <c r="G19851" t="s">
        <v>57</v>
      </c>
      <c r="H19851">
        <v>12</v>
      </c>
      <c r="I19851">
        <v>65</v>
      </c>
      <c r="J19851">
        <v>2055</v>
      </c>
      <c r="K19851">
        <v>257</v>
      </c>
      <c r="L19851" t="s">
        <v>23190</v>
      </c>
      <c r="M19851" s="15" t="e">
        <f>IF(INDEX(#REF!,MATCH(Padrón!K19851,#REF!,0),MATCH(Padrón!J19851,#REF!,0))=K19851,"Sí","NO")</f>
        <v>#REF!</v>
      </c>
    </row>
    <row r="19852" spans="1:13" x14ac:dyDescent="0.25">
      <c r="A19852" t="s">
        <v>43056</v>
      </c>
      <c r="B19852">
        <v>16449426</v>
      </c>
      <c r="C19852">
        <v>1963</v>
      </c>
      <c r="D19852" t="s">
        <v>23067</v>
      </c>
      <c r="E19852" t="s">
        <v>23068</v>
      </c>
      <c r="F19852" t="s">
        <v>23069</v>
      </c>
      <c r="G19852" t="s">
        <v>3</v>
      </c>
      <c r="H19852">
        <v>12</v>
      </c>
      <c r="I19852">
        <v>65</v>
      </c>
      <c r="J19852">
        <v>2055</v>
      </c>
      <c r="K19852">
        <v>258</v>
      </c>
      <c r="L19852" t="s">
        <v>23190</v>
      </c>
      <c r="M19852" s="15" t="e">
        <f>IF(INDEX(#REF!,MATCH(Padrón!K19852,#REF!,0),MATCH(Padrón!J19852,#REF!,0))=K19852,"Sí","NO")</f>
        <v>#REF!</v>
      </c>
    </row>
    <row r="19853" spans="1:13" x14ac:dyDescent="0.25">
      <c r="A19853" t="s">
        <v>43057</v>
      </c>
      <c r="B19853">
        <v>37322517</v>
      </c>
      <c r="C19853">
        <v>1993</v>
      </c>
      <c r="D19853" t="s">
        <v>23067</v>
      </c>
      <c r="E19853" t="s">
        <v>2471</v>
      </c>
      <c r="F19853" t="s">
        <v>23070</v>
      </c>
      <c r="G19853" t="s">
        <v>10</v>
      </c>
      <c r="H19853">
        <v>12</v>
      </c>
      <c r="I19853">
        <v>65</v>
      </c>
      <c r="J19853">
        <v>2055</v>
      </c>
      <c r="K19853">
        <v>259</v>
      </c>
      <c r="L19853" t="s">
        <v>23190</v>
      </c>
      <c r="M19853" s="15" t="e">
        <f>IF(INDEX(#REF!,MATCH(Padrón!K19853,#REF!,0),MATCH(Padrón!J19853,#REF!,0))=K19853,"Sí","NO")</f>
        <v>#REF!</v>
      </c>
    </row>
    <row r="19854" spans="1:13" x14ac:dyDescent="0.25">
      <c r="A19854" t="s">
        <v>43058</v>
      </c>
      <c r="B19854">
        <v>1557776</v>
      </c>
      <c r="C19854">
        <v>1934</v>
      </c>
      <c r="D19854" t="s">
        <v>23071</v>
      </c>
      <c r="E19854" t="s">
        <v>3512</v>
      </c>
      <c r="F19854" t="s">
        <v>13016</v>
      </c>
      <c r="G19854" t="s">
        <v>3</v>
      </c>
      <c r="H19854">
        <v>12</v>
      </c>
      <c r="I19854">
        <v>65</v>
      </c>
      <c r="J19854">
        <v>2055</v>
      </c>
      <c r="K19854">
        <v>260</v>
      </c>
      <c r="L19854" t="s">
        <v>23190</v>
      </c>
      <c r="M19854" s="15" t="e">
        <f>IF(INDEX(#REF!,MATCH(Padrón!K19854,#REF!,0),MATCH(Padrón!J19854,#REF!,0))=K19854,"Sí","NO")</f>
        <v>#REF!</v>
      </c>
    </row>
    <row r="19855" spans="1:13" x14ac:dyDescent="0.25">
      <c r="A19855" t="s">
        <v>43059</v>
      </c>
      <c r="B19855">
        <v>18290446</v>
      </c>
      <c r="C19855">
        <v>1967</v>
      </c>
      <c r="D19855" t="s">
        <v>23072</v>
      </c>
      <c r="E19855" t="s">
        <v>5914</v>
      </c>
      <c r="F19855" t="s">
        <v>23073</v>
      </c>
      <c r="G19855" t="s">
        <v>3</v>
      </c>
      <c r="H19855">
        <v>12</v>
      </c>
      <c r="I19855">
        <v>65</v>
      </c>
      <c r="J19855">
        <v>2055</v>
      </c>
      <c r="K19855">
        <v>261</v>
      </c>
      <c r="L19855" t="s">
        <v>23190</v>
      </c>
      <c r="M19855" s="15" t="e">
        <f>IF(INDEX(#REF!,MATCH(Padrón!K19855,#REF!,0),MATCH(Padrón!J19855,#REF!,0))=K19855,"Sí","NO")</f>
        <v>#REF!</v>
      </c>
    </row>
    <row r="19856" spans="1:13" x14ac:dyDescent="0.25">
      <c r="A19856" t="s">
        <v>43060</v>
      </c>
      <c r="B19856">
        <v>18732279</v>
      </c>
      <c r="C19856">
        <v>1956</v>
      </c>
      <c r="D19856" t="s">
        <v>23074</v>
      </c>
      <c r="E19856" t="s">
        <v>7292</v>
      </c>
      <c r="F19856" t="s">
        <v>13</v>
      </c>
      <c r="G19856" t="s">
        <v>88</v>
      </c>
      <c r="H19856">
        <v>12</v>
      </c>
      <c r="I19856">
        <v>65</v>
      </c>
      <c r="J19856">
        <v>2055</v>
      </c>
      <c r="K19856">
        <v>262</v>
      </c>
      <c r="L19856" t="s">
        <v>23190</v>
      </c>
      <c r="M19856" s="15" t="e">
        <f>IF(INDEX(#REF!,MATCH(Padrón!K19856,#REF!,0),MATCH(Padrón!J19856,#REF!,0))=K19856,"Sí","NO")</f>
        <v>#REF!</v>
      </c>
    </row>
    <row r="19857" spans="1:13" x14ac:dyDescent="0.25">
      <c r="A19857" t="s">
        <v>43061</v>
      </c>
      <c r="B19857">
        <v>46713200</v>
      </c>
      <c r="C19857">
        <v>2005</v>
      </c>
      <c r="D19857" t="s">
        <v>23075</v>
      </c>
      <c r="E19857" t="s">
        <v>1320</v>
      </c>
      <c r="F19857" t="s">
        <v>2062</v>
      </c>
      <c r="G19857" t="s">
        <v>3</v>
      </c>
      <c r="H19857">
        <v>12</v>
      </c>
      <c r="I19857">
        <v>65</v>
      </c>
      <c r="J19857">
        <v>2055</v>
      </c>
      <c r="K19857">
        <v>263</v>
      </c>
      <c r="L19857" t="s">
        <v>23190</v>
      </c>
      <c r="M19857" s="15" t="e">
        <f>IF(INDEX(#REF!,MATCH(Padrón!K19857,#REF!,0),MATCH(Padrón!J19857,#REF!,0))=K19857,"Sí","NO")</f>
        <v>#REF!</v>
      </c>
    </row>
    <row r="19858" spans="1:13" x14ac:dyDescent="0.25">
      <c r="A19858" t="s">
        <v>43062</v>
      </c>
      <c r="B19858">
        <v>25965847</v>
      </c>
      <c r="C19858">
        <v>1977</v>
      </c>
      <c r="D19858" t="s">
        <v>23075</v>
      </c>
      <c r="E19858" t="s">
        <v>23076</v>
      </c>
      <c r="F19858" t="s">
        <v>745</v>
      </c>
      <c r="G19858" t="s">
        <v>3</v>
      </c>
      <c r="H19858">
        <v>12</v>
      </c>
      <c r="I19858">
        <v>65</v>
      </c>
      <c r="J19858">
        <v>2055</v>
      </c>
      <c r="K19858">
        <v>264</v>
      </c>
      <c r="L19858" t="s">
        <v>23190</v>
      </c>
      <c r="M19858" s="15" t="e">
        <f>IF(INDEX(#REF!,MATCH(Padrón!K19858,#REF!,0),MATCH(Padrón!J19858,#REF!,0))=K19858,"Sí","NO")</f>
        <v>#REF!</v>
      </c>
    </row>
    <row r="19859" spans="1:13" x14ac:dyDescent="0.25">
      <c r="A19859" t="s">
        <v>43063</v>
      </c>
      <c r="B19859">
        <v>18200163</v>
      </c>
      <c r="C19859">
        <v>1967</v>
      </c>
      <c r="D19859" t="s">
        <v>23077</v>
      </c>
      <c r="E19859" t="s">
        <v>1049</v>
      </c>
      <c r="F19859" t="s">
        <v>6403</v>
      </c>
      <c r="G19859" t="s">
        <v>27</v>
      </c>
      <c r="H19859">
        <v>12</v>
      </c>
      <c r="I19859">
        <v>65</v>
      </c>
      <c r="J19859">
        <v>2055</v>
      </c>
      <c r="K19859">
        <v>265</v>
      </c>
      <c r="L19859" t="s">
        <v>23190</v>
      </c>
      <c r="M19859" s="15" t="e">
        <f>IF(INDEX(#REF!,MATCH(Padrón!K19859,#REF!,0),MATCH(Padrón!J19859,#REF!,0))=K19859,"Sí","NO")</f>
        <v>#REF!</v>
      </c>
    </row>
    <row r="19860" spans="1:13" x14ac:dyDescent="0.25">
      <c r="A19860" t="s">
        <v>43064</v>
      </c>
      <c r="B19860">
        <v>46731038</v>
      </c>
      <c r="C19860">
        <v>2005</v>
      </c>
      <c r="D19860" t="s">
        <v>23078</v>
      </c>
      <c r="E19860" t="s">
        <v>23079</v>
      </c>
      <c r="F19860" t="s">
        <v>2307</v>
      </c>
      <c r="G19860" t="s">
        <v>3</v>
      </c>
      <c r="H19860">
        <v>12</v>
      </c>
      <c r="I19860">
        <v>65</v>
      </c>
      <c r="J19860">
        <v>2055</v>
      </c>
      <c r="K19860">
        <v>266</v>
      </c>
      <c r="L19860" t="s">
        <v>23190</v>
      </c>
      <c r="M19860" s="15" t="e">
        <f>IF(INDEX(#REF!,MATCH(Padrón!K19860,#REF!,0),MATCH(Padrón!J19860,#REF!,0))=K19860,"Sí","NO")</f>
        <v>#REF!</v>
      </c>
    </row>
    <row r="19861" spans="1:13" x14ac:dyDescent="0.25">
      <c r="A19861" t="s">
        <v>43065</v>
      </c>
      <c r="B19861">
        <v>39638071</v>
      </c>
      <c r="C19861">
        <v>1996</v>
      </c>
      <c r="D19861" t="s">
        <v>23078</v>
      </c>
      <c r="E19861" t="s">
        <v>23080</v>
      </c>
      <c r="F19861" t="s">
        <v>3751</v>
      </c>
      <c r="G19861" t="s">
        <v>3</v>
      </c>
      <c r="H19861">
        <v>12</v>
      </c>
      <c r="I19861">
        <v>65</v>
      </c>
      <c r="J19861">
        <v>2055</v>
      </c>
      <c r="K19861">
        <v>267</v>
      </c>
      <c r="L19861" t="s">
        <v>23190</v>
      </c>
      <c r="M19861" s="15" t="e">
        <f>IF(INDEX(#REF!,MATCH(Padrón!K19861,#REF!,0),MATCH(Padrón!J19861,#REF!,0))=K19861,"Sí","NO")</f>
        <v>#REF!</v>
      </c>
    </row>
    <row r="19862" spans="1:13" x14ac:dyDescent="0.25">
      <c r="A19862" t="s">
        <v>43066</v>
      </c>
      <c r="B19862">
        <v>14590140</v>
      </c>
      <c r="C19862">
        <v>1962</v>
      </c>
      <c r="D19862" t="s">
        <v>23078</v>
      </c>
      <c r="E19862" t="s">
        <v>23081</v>
      </c>
      <c r="F19862" t="s">
        <v>1041</v>
      </c>
      <c r="G19862" t="s">
        <v>3</v>
      </c>
      <c r="H19862">
        <v>12</v>
      </c>
      <c r="I19862">
        <v>65</v>
      </c>
      <c r="J19862">
        <v>2055</v>
      </c>
      <c r="K19862">
        <v>268</v>
      </c>
      <c r="L19862" t="s">
        <v>23190</v>
      </c>
      <c r="M19862" s="15" t="e">
        <f>IF(INDEX(#REF!,MATCH(Padrón!K19862,#REF!,0),MATCH(Padrón!J19862,#REF!,0))=K19862,"Sí","NO")</f>
        <v>#REF!</v>
      </c>
    </row>
    <row r="19863" spans="1:13" x14ac:dyDescent="0.25">
      <c r="A19863" t="s">
        <v>43067</v>
      </c>
      <c r="B19863">
        <v>27429889</v>
      </c>
      <c r="C19863">
        <v>1979</v>
      </c>
      <c r="D19863" t="s">
        <v>23078</v>
      </c>
      <c r="E19863" t="s">
        <v>23082</v>
      </c>
      <c r="F19863" t="s">
        <v>9</v>
      </c>
      <c r="G19863" t="s">
        <v>3</v>
      </c>
      <c r="H19863">
        <v>12</v>
      </c>
      <c r="I19863">
        <v>65</v>
      </c>
      <c r="J19863">
        <v>2055</v>
      </c>
      <c r="K19863">
        <v>269</v>
      </c>
      <c r="L19863" t="s">
        <v>23190</v>
      </c>
      <c r="M19863" s="15" t="e">
        <f>IF(INDEX(#REF!,MATCH(Padrón!K19863,#REF!,0),MATCH(Padrón!J19863,#REF!,0))=K19863,"Sí","NO")</f>
        <v>#REF!</v>
      </c>
    </row>
    <row r="19864" spans="1:13" x14ac:dyDescent="0.25">
      <c r="A19864" t="s">
        <v>43068</v>
      </c>
      <c r="B19864">
        <v>28553810</v>
      </c>
      <c r="C19864">
        <v>1981</v>
      </c>
      <c r="D19864" t="s">
        <v>23078</v>
      </c>
      <c r="E19864" t="s">
        <v>2471</v>
      </c>
      <c r="F19864" t="s">
        <v>1922</v>
      </c>
      <c r="G19864" t="s">
        <v>3</v>
      </c>
      <c r="H19864">
        <v>12</v>
      </c>
      <c r="I19864">
        <v>65</v>
      </c>
      <c r="J19864">
        <v>2055</v>
      </c>
      <c r="K19864">
        <v>270</v>
      </c>
      <c r="L19864" t="s">
        <v>23190</v>
      </c>
      <c r="M19864" s="15" t="e">
        <f>IF(INDEX(#REF!,MATCH(Padrón!K19864,#REF!,0),MATCH(Padrón!J19864,#REF!,0))=K19864,"Sí","NO")</f>
        <v>#REF!</v>
      </c>
    </row>
    <row r="19865" spans="1:13" x14ac:dyDescent="0.25">
      <c r="A19865" t="s">
        <v>43069</v>
      </c>
      <c r="B19865">
        <v>30785051</v>
      </c>
      <c r="C19865">
        <v>1984</v>
      </c>
      <c r="D19865" t="s">
        <v>23078</v>
      </c>
      <c r="E19865" t="s">
        <v>18875</v>
      </c>
      <c r="F19865" t="s">
        <v>9</v>
      </c>
      <c r="G19865" t="s">
        <v>3</v>
      </c>
      <c r="H19865">
        <v>12</v>
      </c>
      <c r="I19865">
        <v>65</v>
      </c>
      <c r="J19865">
        <v>2055</v>
      </c>
      <c r="K19865">
        <v>271</v>
      </c>
      <c r="L19865" t="s">
        <v>23190</v>
      </c>
      <c r="M19865" s="15" t="e">
        <f>IF(INDEX(#REF!,MATCH(Padrón!K19865,#REF!,0),MATCH(Padrón!J19865,#REF!,0))=K19865,"Sí","NO")</f>
        <v>#REF!</v>
      </c>
    </row>
    <row r="19866" spans="1:13" x14ac:dyDescent="0.25">
      <c r="A19866" t="s">
        <v>43070</v>
      </c>
      <c r="B19866">
        <v>41617619</v>
      </c>
      <c r="C19866">
        <v>1999</v>
      </c>
      <c r="D19866" t="s">
        <v>23078</v>
      </c>
      <c r="E19866" t="s">
        <v>23083</v>
      </c>
      <c r="F19866" t="s">
        <v>9</v>
      </c>
      <c r="G19866" t="s">
        <v>3</v>
      </c>
      <c r="H19866">
        <v>12</v>
      </c>
      <c r="I19866">
        <v>65</v>
      </c>
      <c r="J19866">
        <v>2055</v>
      </c>
      <c r="K19866">
        <v>272</v>
      </c>
      <c r="L19866" t="s">
        <v>23190</v>
      </c>
      <c r="M19866" s="15" t="e">
        <f>IF(INDEX(#REF!,MATCH(Padrón!K19866,#REF!,0),MATCH(Padrón!J19866,#REF!,0))=K19866,"Sí","NO")</f>
        <v>#REF!</v>
      </c>
    </row>
    <row r="19867" spans="1:13" x14ac:dyDescent="0.25">
      <c r="A19867" t="s">
        <v>43071</v>
      </c>
      <c r="B19867">
        <v>23599188</v>
      </c>
      <c r="C19867">
        <v>1968</v>
      </c>
      <c r="D19867" t="s">
        <v>23078</v>
      </c>
      <c r="E19867" t="s">
        <v>3994</v>
      </c>
      <c r="F19867" t="s">
        <v>23084</v>
      </c>
      <c r="G19867" t="s">
        <v>3</v>
      </c>
      <c r="H19867">
        <v>12</v>
      </c>
      <c r="I19867">
        <v>65</v>
      </c>
      <c r="J19867">
        <v>2055</v>
      </c>
      <c r="K19867">
        <v>273</v>
      </c>
      <c r="L19867" t="s">
        <v>23190</v>
      </c>
      <c r="M19867" s="15" t="e">
        <f>IF(INDEX(#REF!,MATCH(Padrón!K19867,#REF!,0),MATCH(Padrón!J19867,#REF!,0))=K19867,"Sí","NO")</f>
        <v>#REF!</v>
      </c>
    </row>
    <row r="19868" spans="1:13" x14ac:dyDescent="0.25">
      <c r="A19868" t="s">
        <v>43072</v>
      </c>
      <c r="B19868">
        <v>35454900</v>
      </c>
      <c r="C19868">
        <v>1990</v>
      </c>
      <c r="D19868" t="s">
        <v>23078</v>
      </c>
      <c r="E19868" t="s">
        <v>23085</v>
      </c>
      <c r="F19868" t="s">
        <v>1922</v>
      </c>
      <c r="G19868" t="s">
        <v>3</v>
      </c>
      <c r="H19868">
        <v>12</v>
      </c>
      <c r="I19868">
        <v>65</v>
      </c>
      <c r="J19868">
        <v>2055</v>
      </c>
      <c r="K19868">
        <v>274</v>
      </c>
      <c r="L19868" t="s">
        <v>23190</v>
      </c>
      <c r="M19868" s="15" t="e">
        <f>IF(INDEX(#REF!,MATCH(Padrón!K19868,#REF!,0),MATCH(Padrón!J19868,#REF!,0))=K19868,"Sí","NO")</f>
        <v>#REF!</v>
      </c>
    </row>
    <row r="19869" spans="1:13" x14ac:dyDescent="0.25">
      <c r="A19869" t="s">
        <v>43073</v>
      </c>
      <c r="B19869">
        <v>38382535</v>
      </c>
      <c r="C19869">
        <v>1995</v>
      </c>
      <c r="D19869" t="s">
        <v>23078</v>
      </c>
      <c r="E19869" t="s">
        <v>23086</v>
      </c>
      <c r="F19869" t="s">
        <v>23087</v>
      </c>
      <c r="G19869" t="s">
        <v>3</v>
      </c>
      <c r="H19869">
        <v>12</v>
      </c>
      <c r="I19869">
        <v>65</v>
      </c>
      <c r="J19869">
        <v>2055</v>
      </c>
      <c r="K19869">
        <v>275</v>
      </c>
      <c r="L19869" t="s">
        <v>23190</v>
      </c>
      <c r="M19869" s="15" t="e">
        <f>IF(INDEX(#REF!,MATCH(Padrón!K19869,#REF!,0),MATCH(Padrón!J19869,#REF!,0))=K19869,"Sí","NO")</f>
        <v>#REF!</v>
      </c>
    </row>
    <row r="19870" spans="1:13" x14ac:dyDescent="0.25">
      <c r="A19870" t="s">
        <v>43074</v>
      </c>
      <c r="B19870">
        <v>41878077</v>
      </c>
      <c r="C19870">
        <v>1999</v>
      </c>
      <c r="D19870" t="s">
        <v>23078</v>
      </c>
      <c r="E19870" t="s">
        <v>559</v>
      </c>
      <c r="F19870" t="s">
        <v>1522</v>
      </c>
      <c r="G19870" t="s">
        <v>3</v>
      </c>
      <c r="H19870">
        <v>12</v>
      </c>
      <c r="I19870">
        <v>65</v>
      </c>
      <c r="J19870">
        <v>2055</v>
      </c>
      <c r="K19870">
        <v>276</v>
      </c>
      <c r="L19870" t="s">
        <v>23190</v>
      </c>
      <c r="M19870" s="15" t="e">
        <f>IF(INDEX(#REF!,MATCH(Padrón!K19870,#REF!,0),MATCH(Padrón!J19870,#REF!,0))=K19870,"Sí","NO")</f>
        <v>#REF!</v>
      </c>
    </row>
    <row r="19871" spans="1:13" x14ac:dyDescent="0.25">
      <c r="A19871" t="s">
        <v>43075</v>
      </c>
      <c r="B19871">
        <v>43944960</v>
      </c>
      <c r="C19871">
        <v>2002</v>
      </c>
      <c r="D19871" t="s">
        <v>23078</v>
      </c>
      <c r="E19871" t="s">
        <v>17600</v>
      </c>
      <c r="F19871" t="s">
        <v>9</v>
      </c>
      <c r="G19871" t="s">
        <v>3</v>
      </c>
      <c r="H19871">
        <v>12</v>
      </c>
      <c r="I19871">
        <v>65</v>
      </c>
      <c r="J19871">
        <v>2055</v>
      </c>
      <c r="K19871">
        <v>277</v>
      </c>
      <c r="L19871" t="s">
        <v>23190</v>
      </c>
      <c r="M19871" s="15" t="e">
        <f>IF(INDEX(#REF!,MATCH(Padrón!K19871,#REF!,0),MATCH(Padrón!J19871,#REF!,0))=K19871,"Sí","NO")</f>
        <v>#REF!</v>
      </c>
    </row>
    <row r="19872" spans="1:13" x14ac:dyDescent="0.25">
      <c r="A19872" t="s">
        <v>43076</v>
      </c>
      <c r="B19872">
        <v>37110836</v>
      </c>
      <c r="C19872">
        <v>1992</v>
      </c>
      <c r="D19872" t="s">
        <v>23078</v>
      </c>
      <c r="E19872" t="s">
        <v>3133</v>
      </c>
      <c r="F19872" t="s">
        <v>4183</v>
      </c>
      <c r="G19872" t="s">
        <v>3</v>
      </c>
      <c r="H19872">
        <v>12</v>
      </c>
      <c r="I19872">
        <v>65</v>
      </c>
      <c r="J19872">
        <v>2055</v>
      </c>
      <c r="K19872">
        <v>278</v>
      </c>
      <c r="L19872" t="s">
        <v>23190</v>
      </c>
      <c r="M19872" s="15" t="e">
        <f>IF(INDEX(#REF!,MATCH(Padrón!K19872,#REF!,0),MATCH(Padrón!J19872,#REF!,0))=K19872,"Sí","NO")</f>
        <v>#REF!</v>
      </c>
    </row>
    <row r="19873" spans="1:13" x14ac:dyDescent="0.25">
      <c r="A19873" t="s">
        <v>43077</v>
      </c>
      <c r="B19873">
        <v>16701921</v>
      </c>
      <c r="C19873">
        <v>1964</v>
      </c>
      <c r="D19873" t="s">
        <v>23078</v>
      </c>
      <c r="E19873" t="s">
        <v>715</v>
      </c>
      <c r="F19873" t="s">
        <v>23088</v>
      </c>
      <c r="G19873" t="s">
        <v>3</v>
      </c>
      <c r="H19873">
        <v>12</v>
      </c>
      <c r="I19873">
        <v>65</v>
      </c>
      <c r="J19873">
        <v>2055</v>
      </c>
      <c r="K19873">
        <v>279</v>
      </c>
      <c r="L19873" t="s">
        <v>23190</v>
      </c>
      <c r="M19873" s="15" t="e">
        <f>IF(INDEX(#REF!,MATCH(Padrón!K19873,#REF!,0),MATCH(Padrón!J19873,#REF!,0))=K19873,"Sí","NO")</f>
        <v>#REF!</v>
      </c>
    </row>
    <row r="19874" spans="1:13" x14ac:dyDescent="0.25">
      <c r="A19874" t="s">
        <v>43078</v>
      </c>
      <c r="B19874">
        <v>38138332</v>
      </c>
      <c r="C19874">
        <v>1994</v>
      </c>
      <c r="D19874" t="s">
        <v>23078</v>
      </c>
      <c r="E19874" t="s">
        <v>1009</v>
      </c>
      <c r="F19874" t="s">
        <v>1922</v>
      </c>
      <c r="G19874" t="s">
        <v>3</v>
      </c>
      <c r="H19874">
        <v>12</v>
      </c>
      <c r="I19874">
        <v>65</v>
      </c>
      <c r="J19874">
        <v>2055</v>
      </c>
      <c r="K19874">
        <v>280</v>
      </c>
      <c r="L19874" t="s">
        <v>23190</v>
      </c>
      <c r="M19874" s="15" t="e">
        <f>IF(INDEX(#REF!,MATCH(Padrón!K19874,#REF!,0),MATCH(Padrón!J19874,#REF!,0))=K19874,"Sí","NO")</f>
        <v>#REF!</v>
      </c>
    </row>
    <row r="19875" spans="1:13" x14ac:dyDescent="0.25">
      <c r="A19875" t="s">
        <v>43079</v>
      </c>
      <c r="B19875">
        <v>29840092</v>
      </c>
      <c r="C19875">
        <v>1983</v>
      </c>
      <c r="D19875" t="s">
        <v>23078</v>
      </c>
      <c r="E19875" t="s">
        <v>23089</v>
      </c>
      <c r="F19875" t="s">
        <v>23090</v>
      </c>
      <c r="G19875" t="s">
        <v>3</v>
      </c>
      <c r="H19875">
        <v>12</v>
      </c>
      <c r="I19875">
        <v>65</v>
      </c>
      <c r="J19875">
        <v>2055</v>
      </c>
      <c r="K19875">
        <v>281</v>
      </c>
      <c r="L19875" t="s">
        <v>23190</v>
      </c>
      <c r="M19875" s="15" t="e">
        <f>IF(INDEX(#REF!,MATCH(Padrón!K19875,#REF!,0),MATCH(Padrón!J19875,#REF!,0))=K19875,"Sí","NO")</f>
        <v>#REF!</v>
      </c>
    </row>
    <row r="19876" spans="1:13" x14ac:dyDescent="0.25">
      <c r="A19876" t="s">
        <v>43080</v>
      </c>
      <c r="B19876">
        <v>37839253</v>
      </c>
      <c r="C19876">
        <v>1972</v>
      </c>
      <c r="D19876" t="s">
        <v>23091</v>
      </c>
      <c r="E19876" t="s">
        <v>4074</v>
      </c>
      <c r="F19876" t="s">
        <v>37</v>
      </c>
      <c r="G19876" t="s">
        <v>3</v>
      </c>
      <c r="H19876">
        <v>12</v>
      </c>
      <c r="I19876">
        <v>65</v>
      </c>
      <c r="J19876">
        <v>2055</v>
      </c>
      <c r="K19876">
        <v>282</v>
      </c>
      <c r="L19876" t="s">
        <v>23190</v>
      </c>
      <c r="M19876" s="15" t="e">
        <f>IF(INDEX(#REF!,MATCH(Padrón!K19876,#REF!,0),MATCH(Padrón!J19876,#REF!,0))=K19876,"Sí","NO")</f>
        <v>#REF!</v>
      </c>
    </row>
    <row r="19877" spans="1:13" x14ac:dyDescent="0.25">
      <c r="A19877" t="s">
        <v>43081</v>
      </c>
      <c r="B19877">
        <v>11854407</v>
      </c>
      <c r="C19877">
        <v>1955</v>
      </c>
      <c r="D19877" t="s">
        <v>23091</v>
      </c>
      <c r="E19877" t="s">
        <v>23092</v>
      </c>
      <c r="F19877" t="s">
        <v>1854</v>
      </c>
      <c r="G19877" t="s">
        <v>3</v>
      </c>
      <c r="H19877">
        <v>12</v>
      </c>
      <c r="I19877">
        <v>65</v>
      </c>
      <c r="J19877">
        <v>2055</v>
      </c>
      <c r="K19877">
        <v>283</v>
      </c>
      <c r="L19877" t="s">
        <v>23190</v>
      </c>
      <c r="M19877" s="15" t="e">
        <f>IF(INDEX(#REF!,MATCH(Padrón!K19877,#REF!,0),MATCH(Padrón!J19877,#REF!,0))=K19877,"Sí","NO")</f>
        <v>#REF!</v>
      </c>
    </row>
    <row r="19878" spans="1:13" x14ac:dyDescent="0.25">
      <c r="A19878" t="s">
        <v>43082</v>
      </c>
      <c r="B19878">
        <v>32086011</v>
      </c>
      <c r="C19878">
        <v>1986</v>
      </c>
      <c r="D19878" t="s">
        <v>23091</v>
      </c>
      <c r="E19878" t="s">
        <v>23093</v>
      </c>
      <c r="F19878" t="s">
        <v>689</v>
      </c>
      <c r="G19878" t="s">
        <v>3</v>
      </c>
      <c r="H19878">
        <v>12</v>
      </c>
      <c r="I19878">
        <v>65</v>
      </c>
      <c r="J19878">
        <v>2055</v>
      </c>
      <c r="K19878">
        <v>284</v>
      </c>
      <c r="L19878" t="s">
        <v>23190</v>
      </c>
      <c r="M19878" s="15" t="e">
        <f>IF(INDEX(#REF!,MATCH(Padrón!K19878,#REF!,0),MATCH(Padrón!J19878,#REF!,0))=K19878,"Sí","NO")</f>
        <v>#REF!</v>
      </c>
    </row>
    <row r="19879" spans="1:13" x14ac:dyDescent="0.25">
      <c r="A19879" t="s">
        <v>43083</v>
      </c>
      <c r="B19879">
        <v>18799148</v>
      </c>
      <c r="C19879">
        <v>1974</v>
      </c>
      <c r="D19879" t="s">
        <v>23091</v>
      </c>
      <c r="E19879" t="s">
        <v>2096</v>
      </c>
      <c r="F19879" t="s">
        <v>6385</v>
      </c>
      <c r="G19879" t="s">
        <v>27</v>
      </c>
      <c r="H19879">
        <v>12</v>
      </c>
      <c r="I19879">
        <v>65</v>
      </c>
      <c r="J19879">
        <v>2055</v>
      </c>
      <c r="K19879">
        <v>285</v>
      </c>
      <c r="L19879" t="s">
        <v>23190</v>
      </c>
      <c r="M19879" s="15" t="e">
        <f>IF(INDEX(#REF!,MATCH(Padrón!K19879,#REF!,0),MATCH(Padrón!J19879,#REF!,0))=K19879,"Sí","NO")</f>
        <v>#REF!</v>
      </c>
    </row>
    <row r="19880" spans="1:13" x14ac:dyDescent="0.25">
      <c r="A19880" t="s">
        <v>43084</v>
      </c>
      <c r="B19880">
        <v>31381726</v>
      </c>
      <c r="C19880">
        <v>1975</v>
      </c>
      <c r="D19880" t="s">
        <v>23091</v>
      </c>
      <c r="E19880" t="s">
        <v>1569</v>
      </c>
      <c r="F19880" t="s">
        <v>23094</v>
      </c>
      <c r="G19880" t="s">
        <v>10</v>
      </c>
      <c r="H19880">
        <v>12</v>
      </c>
      <c r="I19880">
        <v>65</v>
      </c>
      <c r="J19880">
        <v>2055</v>
      </c>
      <c r="K19880">
        <v>286</v>
      </c>
      <c r="L19880" t="s">
        <v>23190</v>
      </c>
      <c r="M19880" s="15" t="e">
        <f>IF(INDEX(#REF!,MATCH(Padrón!K19880,#REF!,0),MATCH(Padrón!J19880,#REF!,0))=K19880,"Sí","NO")</f>
        <v>#REF!</v>
      </c>
    </row>
    <row r="19881" spans="1:13" x14ac:dyDescent="0.25">
      <c r="A19881" t="s">
        <v>43085</v>
      </c>
      <c r="B19881">
        <v>25017176</v>
      </c>
      <c r="C19881">
        <v>1976</v>
      </c>
      <c r="D19881" t="s">
        <v>23091</v>
      </c>
      <c r="E19881" t="s">
        <v>1768</v>
      </c>
      <c r="F19881" t="s">
        <v>618</v>
      </c>
      <c r="G19881" t="s">
        <v>3</v>
      </c>
      <c r="H19881">
        <v>12</v>
      </c>
      <c r="I19881">
        <v>65</v>
      </c>
      <c r="J19881">
        <v>2055</v>
      </c>
      <c r="K19881">
        <v>287</v>
      </c>
      <c r="L19881" t="s">
        <v>23190</v>
      </c>
      <c r="M19881" s="15" t="e">
        <f>IF(INDEX(#REF!,MATCH(Padrón!K19881,#REF!,0),MATCH(Padrón!J19881,#REF!,0))=K19881,"Sí","NO")</f>
        <v>#REF!</v>
      </c>
    </row>
    <row r="19882" spans="1:13" x14ac:dyDescent="0.25">
      <c r="A19882" t="s">
        <v>43086</v>
      </c>
      <c r="B19882">
        <v>7544773</v>
      </c>
      <c r="C19882">
        <v>1938</v>
      </c>
      <c r="D19882" t="s">
        <v>23091</v>
      </c>
      <c r="E19882" t="s">
        <v>349</v>
      </c>
      <c r="F19882" t="s">
        <v>2845</v>
      </c>
      <c r="G19882" t="s">
        <v>3</v>
      </c>
      <c r="H19882">
        <v>12</v>
      </c>
      <c r="I19882">
        <v>65</v>
      </c>
      <c r="J19882">
        <v>2055</v>
      </c>
      <c r="K19882">
        <v>288</v>
      </c>
      <c r="L19882" t="s">
        <v>23190</v>
      </c>
      <c r="M19882" s="15" t="e">
        <f>IF(INDEX(#REF!,MATCH(Padrón!K19882,#REF!,0),MATCH(Padrón!J19882,#REF!,0))=K19882,"Sí","NO")</f>
        <v>#REF!</v>
      </c>
    </row>
    <row r="19883" spans="1:13" x14ac:dyDescent="0.25">
      <c r="A19883" t="s">
        <v>43087</v>
      </c>
      <c r="B19883">
        <v>10335776</v>
      </c>
      <c r="C19883">
        <v>1952</v>
      </c>
      <c r="D19883" t="s">
        <v>23091</v>
      </c>
      <c r="E19883" t="s">
        <v>484</v>
      </c>
      <c r="F19883" t="s">
        <v>419</v>
      </c>
      <c r="G19883" t="s">
        <v>3</v>
      </c>
      <c r="H19883">
        <v>12</v>
      </c>
      <c r="I19883">
        <v>65</v>
      </c>
      <c r="J19883">
        <v>2055</v>
      </c>
      <c r="K19883">
        <v>289</v>
      </c>
      <c r="L19883" t="s">
        <v>23190</v>
      </c>
      <c r="M19883" s="15" t="e">
        <f>IF(INDEX(#REF!,MATCH(Padrón!K19883,#REF!,0),MATCH(Padrón!J19883,#REF!,0))=K19883,"Sí","NO")</f>
        <v>#REF!</v>
      </c>
    </row>
    <row r="19884" spans="1:13" x14ac:dyDescent="0.25">
      <c r="A19884" t="s">
        <v>43088</v>
      </c>
      <c r="B19884">
        <v>41572611</v>
      </c>
      <c r="C19884">
        <v>1998</v>
      </c>
      <c r="D19884" t="s">
        <v>23095</v>
      </c>
      <c r="E19884" t="s">
        <v>23096</v>
      </c>
      <c r="F19884" t="s">
        <v>82</v>
      </c>
      <c r="G19884" t="s">
        <v>3</v>
      </c>
      <c r="H19884">
        <v>12</v>
      </c>
      <c r="I19884">
        <v>65</v>
      </c>
      <c r="J19884">
        <v>2055</v>
      </c>
      <c r="K19884">
        <v>290</v>
      </c>
      <c r="L19884" t="s">
        <v>23190</v>
      </c>
      <c r="M19884" s="15" t="e">
        <f>IF(INDEX(#REF!,MATCH(Padrón!K19884,#REF!,0),MATCH(Padrón!J19884,#REF!,0))=K19884,"Sí","NO")</f>
        <v>#REF!</v>
      </c>
    </row>
    <row r="19885" spans="1:13" x14ac:dyDescent="0.25">
      <c r="A19885" t="s">
        <v>43089</v>
      </c>
      <c r="B19885">
        <v>11988199</v>
      </c>
      <c r="C19885">
        <v>1958</v>
      </c>
      <c r="D19885" t="s">
        <v>23097</v>
      </c>
      <c r="E19885" t="s">
        <v>23098</v>
      </c>
      <c r="F19885" t="s">
        <v>689</v>
      </c>
      <c r="G19885" t="s">
        <v>3</v>
      </c>
      <c r="H19885">
        <v>12</v>
      </c>
      <c r="I19885">
        <v>65</v>
      </c>
      <c r="J19885">
        <v>2055</v>
      </c>
      <c r="K19885">
        <v>291</v>
      </c>
      <c r="L19885" t="s">
        <v>23190</v>
      </c>
      <c r="M19885" s="15" t="e">
        <f>IF(INDEX(#REF!,MATCH(Padrón!K19885,#REF!,0),MATCH(Padrón!J19885,#REF!,0))=K19885,"Sí","NO")</f>
        <v>#REF!</v>
      </c>
    </row>
    <row r="19886" spans="1:13" x14ac:dyDescent="0.25">
      <c r="A19886" t="s">
        <v>43090</v>
      </c>
      <c r="B19886">
        <v>25621980</v>
      </c>
      <c r="C19886">
        <v>1976</v>
      </c>
      <c r="D19886" t="s">
        <v>23099</v>
      </c>
      <c r="E19886" t="s">
        <v>23100</v>
      </c>
      <c r="F19886" t="s">
        <v>23101</v>
      </c>
      <c r="G19886" t="s">
        <v>10</v>
      </c>
      <c r="H19886">
        <v>12</v>
      </c>
      <c r="I19886">
        <v>65</v>
      </c>
      <c r="J19886">
        <v>2055</v>
      </c>
      <c r="K19886">
        <v>292</v>
      </c>
      <c r="L19886" t="s">
        <v>23190</v>
      </c>
      <c r="M19886" s="15" t="e">
        <f>IF(INDEX(#REF!,MATCH(Padrón!K19886,#REF!,0),MATCH(Padrón!J19886,#REF!,0))=K19886,"Sí","NO")</f>
        <v>#REF!</v>
      </c>
    </row>
    <row r="19887" spans="1:13" x14ac:dyDescent="0.25">
      <c r="A19887" t="s">
        <v>43091</v>
      </c>
      <c r="B19887">
        <v>27186202</v>
      </c>
      <c r="C19887">
        <v>1979</v>
      </c>
      <c r="D19887" t="s">
        <v>23099</v>
      </c>
      <c r="E19887" t="s">
        <v>23102</v>
      </c>
      <c r="F19887" t="s">
        <v>2697</v>
      </c>
      <c r="G19887" t="s">
        <v>3</v>
      </c>
      <c r="H19887">
        <v>12</v>
      </c>
      <c r="I19887">
        <v>65</v>
      </c>
      <c r="J19887">
        <v>2055</v>
      </c>
      <c r="K19887">
        <v>293</v>
      </c>
      <c r="L19887" t="s">
        <v>23190</v>
      </c>
      <c r="M19887" s="15" t="e">
        <f>IF(INDEX(#REF!,MATCH(Padrón!K19887,#REF!,0),MATCH(Padrón!J19887,#REF!,0))=K19887,"Sí","NO")</f>
        <v>#REF!</v>
      </c>
    </row>
    <row r="19888" spans="1:13" x14ac:dyDescent="0.25">
      <c r="A19888" t="s">
        <v>43092</v>
      </c>
      <c r="B19888">
        <v>26235377</v>
      </c>
      <c r="C19888">
        <v>1977</v>
      </c>
      <c r="D19888" t="s">
        <v>23099</v>
      </c>
      <c r="E19888" t="s">
        <v>23103</v>
      </c>
      <c r="F19888" t="s">
        <v>21494</v>
      </c>
      <c r="G19888" t="s">
        <v>3</v>
      </c>
      <c r="H19888">
        <v>12</v>
      </c>
      <c r="I19888">
        <v>65</v>
      </c>
      <c r="J19888">
        <v>2055</v>
      </c>
      <c r="K19888">
        <v>294</v>
      </c>
      <c r="L19888" t="s">
        <v>23190</v>
      </c>
      <c r="M19888" s="15" t="e">
        <f>IF(INDEX(#REF!,MATCH(Padrón!K19888,#REF!,0),MATCH(Padrón!J19888,#REF!,0))=K19888,"Sí","NO")</f>
        <v>#REF!</v>
      </c>
    </row>
    <row r="19889" spans="1:13" x14ac:dyDescent="0.25">
      <c r="A19889" t="s">
        <v>43093</v>
      </c>
      <c r="B19889">
        <v>8546484</v>
      </c>
      <c r="C19889">
        <v>1947</v>
      </c>
      <c r="D19889" t="s">
        <v>23099</v>
      </c>
      <c r="E19889" t="s">
        <v>23104</v>
      </c>
      <c r="F19889" t="s">
        <v>23105</v>
      </c>
      <c r="G19889" t="s">
        <v>10</v>
      </c>
      <c r="H19889">
        <v>12</v>
      </c>
      <c r="I19889">
        <v>65</v>
      </c>
      <c r="J19889">
        <v>2055</v>
      </c>
      <c r="K19889">
        <v>295</v>
      </c>
      <c r="L19889" t="s">
        <v>23190</v>
      </c>
      <c r="M19889" s="15" t="e">
        <f>IF(INDEX(#REF!,MATCH(Padrón!K19889,#REF!,0),MATCH(Padrón!J19889,#REF!,0))=K19889,"Sí","NO")</f>
        <v>#REF!</v>
      </c>
    </row>
    <row r="19890" spans="1:13" x14ac:dyDescent="0.25">
      <c r="A19890" t="s">
        <v>43094</v>
      </c>
      <c r="B19890">
        <v>26969262</v>
      </c>
      <c r="C19890">
        <v>1978</v>
      </c>
      <c r="D19890" t="s">
        <v>23099</v>
      </c>
      <c r="E19890" t="s">
        <v>23106</v>
      </c>
      <c r="F19890" t="s">
        <v>23107</v>
      </c>
      <c r="G19890" t="s">
        <v>3</v>
      </c>
      <c r="H19890">
        <v>12</v>
      </c>
      <c r="I19890">
        <v>65</v>
      </c>
      <c r="J19890">
        <v>2055</v>
      </c>
      <c r="K19890">
        <v>296</v>
      </c>
      <c r="L19890" t="s">
        <v>23190</v>
      </c>
      <c r="M19890" s="15" t="e">
        <f>IF(INDEX(#REF!,MATCH(Padrón!K19890,#REF!,0),MATCH(Padrón!J19890,#REF!,0))=K19890,"Sí","NO")</f>
        <v>#REF!</v>
      </c>
    </row>
    <row r="19891" spans="1:13" x14ac:dyDescent="0.25">
      <c r="A19891" t="s">
        <v>43095</v>
      </c>
      <c r="B19891">
        <v>25955584</v>
      </c>
      <c r="C19891">
        <v>1977</v>
      </c>
      <c r="D19891" t="s">
        <v>23108</v>
      </c>
      <c r="E19891" t="s">
        <v>18585</v>
      </c>
      <c r="F19891" t="s">
        <v>98</v>
      </c>
      <c r="G19891" t="s">
        <v>3</v>
      </c>
      <c r="H19891">
        <v>12</v>
      </c>
      <c r="I19891">
        <v>65</v>
      </c>
      <c r="J19891">
        <v>2055</v>
      </c>
      <c r="K19891">
        <v>297</v>
      </c>
      <c r="L19891" t="s">
        <v>23190</v>
      </c>
      <c r="M19891" s="15" t="e">
        <f>IF(INDEX(#REF!,MATCH(Padrón!K19891,#REF!,0),MATCH(Padrón!J19891,#REF!,0))=K19891,"Sí","NO")</f>
        <v>#REF!</v>
      </c>
    </row>
    <row r="19892" spans="1:13" x14ac:dyDescent="0.25">
      <c r="A19892" t="s">
        <v>43096</v>
      </c>
      <c r="B19892">
        <v>45025930</v>
      </c>
      <c r="C19892">
        <v>2003</v>
      </c>
      <c r="D19892" t="s">
        <v>23109</v>
      </c>
      <c r="E19892" t="s">
        <v>23110</v>
      </c>
      <c r="F19892" t="s">
        <v>2021</v>
      </c>
      <c r="G19892" t="s">
        <v>3</v>
      </c>
      <c r="H19892">
        <v>12</v>
      </c>
      <c r="I19892">
        <v>65</v>
      </c>
      <c r="J19892">
        <v>2055</v>
      </c>
      <c r="K19892">
        <v>298</v>
      </c>
      <c r="L19892" t="s">
        <v>23190</v>
      </c>
      <c r="M19892" s="15" t="e">
        <f>IF(INDEX(#REF!,MATCH(Padrón!K19892,#REF!,0),MATCH(Padrón!J19892,#REF!,0))=K19892,"Sí","NO")</f>
        <v>#REF!</v>
      </c>
    </row>
    <row r="19893" spans="1:13" x14ac:dyDescent="0.25">
      <c r="A19893" t="s">
        <v>43097</v>
      </c>
      <c r="B19893">
        <v>35007053</v>
      </c>
      <c r="C19893">
        <v>1990</v>
      </c>
      <c r="D19893" t="s">
        <v>23109</v>
      </c>
      <c r="E19893" t="s">
        <v>875</v>
      </c>
      <c r="F19893" t="s">
        <v>23111</v>
      </c>
      <c r="G19893" t="s">
        <v>117</v>
      </c>
      <c r="H19893">
        <v>12</v>
      </c>
      <c r="I19893">
        <v>65</v>
      </c>
      <c r="J19893">
        <v>2055</v>
      </c>
      <c r="K19893">
        <v>299</v>
      </c>
      <c r="L19893" t="s">
        <v>23190</v>
      </c>
      <c r="M19893" s="15" t="e">
        <f>IF(INDEX(#REF!,MATCH(Padrón!K19893,#REF!,0),MATCH(Padrón!J19893,#REF!,0))=K19893,"Sí","NO")</f>
        <v>#REF!</v>
      </c>
    </row>
    <row r="19894" spans="1:13" x14ac:dyDescent="0.25">
      <c r="A19894" t="s">
        <v>43098</v>
      </c>
      <c r="B19894">
        <v>42466962</v>
      </c>
      <c r="C19894">
        <v>2000</v>
      </c>
      <c r="D19894" t="s">
        <v>23109</v>
      </c>
      <c r="E19894" t="s">
        <v>23112</v>
      </c>
      <c r="F19894" t="s">
        <v>552</v>
      </c>
      <c r="G19894" t="s">
        <v>3</v>
      </c>
      <c r="H19894">
        <v>12</v>
      </c>
      <c r="I19894">
        <v>65</v>
      </c>
      <c r="J19894">
        <v>2055</v>
      </c>
      <c r="K19894">
        <v>300</v>
      </c>
      <c r="L19894" t="s">
        <v>23190</v>
      </c>
      <c r="M19894" s="15" t="e">
        <f>IF(INDEX(#REF!,MATCH(Padrón!K19894,#REF!,0),MATCH(Padrón!J19894,#REF!,0))=K19894,"Sí","NO")</f>
        <v>#REF!</v>
      </c>
    </row>
    <row r="19895" spans="1:13" x14ac:dyDescent="0.25">
      <c r="A19895" t="s">
        <v>43099</v>
      </c>
      <c r="B19895">
        <v>48826446</v>
      </c>
      <c r="C19895">
        <v>2007</v>
      </c>
      <c r="D19895" t="s">
        <v>23109</v>
      </c>
      <c r="E19895" t="s">
        <v>5692</v>
      </c>
      <c r="F19895" t="s">
        <v>23113</v>
      </c>
      <c r="G19895" t="s">
        <v>3</v>
      </c>
      <c r="H19895">
        <v>12</v>
      </c>
      <c r="I19895">
        <v>65</v>
      </c>
      <c r="J19895">
        <v>2055</v>
      </c>
      <c r="K19895">
        <v>301</v>
      </c>
      <c r="L19895" t="s">
        <v>23190</v>
      </c>
      <c r="M19895" s="15" t="e">
        <f>IF(INDEX(#REF!,MATCH(Padrón!K19895,#REF!,0),MATCH(Padrón!J19895,#REF!,0))=K19895,"Sí","NO")</f>
        <v>#REF!</v>
      </c>
    </row>
    <row r="19896" spans="1:13" x14ac:dyDescent="0.25">
      <c r="A19896" t="s">
        <v>43100</v>
      </c>
      <c r="B19896">
        <v>49789244</v>
      </c>
      <c r="C19896">
        <v>1998</v>
      </c>
      <c r="D19896" t="s">
        <v>23109</v>
      </c>
      <c r="E19896" t="s">
        <v>23114</v>
      </c>
      <c r="F19896" t="s">
        <v>440</v>
      </c>
      <c r="G19896" t="s">
        <v>117</v>
      </c>
      <c r="H19896">
        <v>12</v>
      </c>
      <c r="I19896">
        <v>65</v>
      </c>
      <c r="J19896">
        <v>2055</v>
      </c>
      <c r="K19896">
        <v>302</v>
      </c>
      <c r="L19896" t="s">
        <v>23190</v>
      </c>
      <c r="M19896" s="15" t="e">
        <f>IF(INDEX(#REF!,MATCH(Padrón!K19896,#REF!,0),MATCH(Padrón!J19896,#REF!,0))=K19896,"Sí","NO")</f>
        <v>#REF!</v>
      </c>
    </row>
    <row r="19897" spans="1:13" x14ac:dyDescent="0.25">
      <c r="A19897" t="s">
        <v>43101</v>
      </c>
      <c r="B19897">
        <v>47533707</v>
      </c>
      <c r="C19897">
        <v>2006</v>
      </c>
      <c r="D19897" t="s">
        <v>23109</v>
      </c>
      <c r="E19897" t="s">
        <v>23115</v>
      </c>
      <c r="F19897" t="s">
        <v>23116</v>
      </c>
      <c r="G19897" t="s">
        <v>3</v>
      </c>
      <c r="H19897">
        <v>12</v>
      </c>
      <c r="I19897">
        <v>65</v>
      </c>
      <c r="J19897">
        <v>2055</v>
      </c>
      <c r="K19897">
        <v>303</v>
      </c>
      <c r="L19897" t="s">
        <v>23190</v>
      </c>
      <c r="M19897" s="15" t="e">
        <f>IF(INDEX(#REF!,MATCH(Padrón!K19897,#REF!,0),MATCH(Padrón!J19897,#REF!,0))=K19897,"Sí","NO")</f>
        <v>#REF!</v>
      </c>
    </row>
    <row r="19898" spans="1:13" x14ac:dyDescent="0.25">
      <c r="A19898" t="s">
        <v>43102</v>
      </c>
      <c r="B19898">
        <v>18698964</v>
      </c>
      <c r="C19898">
        <v>1970</v>
      </c>
      <c r="D19898" t="s">
        <v>23109</v>
      </c>
      <c r="E19898" t="s">
        <v>3712</v>
      </c>
      <c r="F19898" t="s">
        <v>23113</v>
      </c>
      <c r="G19898" t="s">
        <v>10</v>
      </c>
      <c r="H19898">
        <v>12</v>
      </c>
      <c r="I19898">
        <v>65</v>
      </c>
      <c r="J19898">
        <v>2055</v>
      </c>
      <c r="K19898">
        <v>304</v>
      </c>
      <c r="L19898" t="s">
        <v>23190</v>
      </c>
      <c r="M19898" s="15" t="e">
        <f>IF(INDEX(#REF!,MATCH(Padrón!K19898,#REF!,0),MATCH(Padrón!J19898,#REF!,0))=K19898,"Sí","NO")</f>
        <v>#REF!</v>
      </c>
    </row>
    <row r="19899" spans="1:13" x14ac:dyDescent="0.25">
      <c r="A19899" t="s">
        <v>43103</v>
      </c>
      <c r="B19899">
        <v>34462982</v>
      </c>
      <c r="C19899">
        <v>1989</v>
      </c>
      <c r="D19899" t="s">
        <v>23109</v>
      </c>
      <c r="E19899" t="s">
        <v>517</v>
      </c>
      <c r="F19899" t="s">
        <v>2880</v>
      </c>
      <c r="G19899" t="s">
        <v>3</v>
      </c>
      <c r="H19899">
        <v>12</v>
      </c>
      <c r="I19899">
        <v>65</v>
      </c>
      <c r="J19899">
        <v>2055</v>
      </c>
      <c r="K19899">
        <v>305</v>
      </c>
      <c r="L19899" t="s">
        <v>23190</v>
      </c>
      <c r="M19899" s="15" t="e">
        <f>IF(INDEX(#REF!,MATCH(Padrón!K19899,#REF!,0),MATCH(Padrón!J19899,#REF!,0))=K19899,"Sí","NO")</f>
        <v>#REF!</v>
      </c>
    </row>
    <row r="19900" spans="1:13" x14ac:dyDescent="0.25">
      <c r="A19900" t="s">
        <v>43104</v>
      </c>
      <c r="B19900">
        <v>11716868</v>
      </c>
      <c r="C19900">
        <v>1955</v>
      </c>
      <c r="D19900" t="s">
        <v>23117</v>
      </c>
      <c r="E19900" t="s">
        <v>23118</v>
      </c>
      <c r="F19900" t="s">
        <v>23119</v>
      </c>
      <c r="G19900" t="s">
        <v>3</v>
      </c>
      <c r="H19900">
        <v>12</v>
      </c>
      <c r="I19900">
        <v>65</v>
      </c>
      <c r="J19900">
        <v>2055</v>
      </c>
      <c r="K19900">
        <v>306</v>
      </c>
      <c r="L19900" t="s">
        <v>23190</v>
      </c>
      <c r="M19900" s="15" t="e">
        <f>IF(INDEX(#REF!,MATCH(Padrón!K19900,#REF!,0),MATCH(Padrón!J19900,#REF!,0))=K19900,"Sí","NO")</f>
        <v>#REF!</v>
      </c>
    </row>
    <row r="19901" spans="1:13" x14ac:dyDescent="0.25">
      <c r="A19901" t="s">
        <v>43105</v>
      </c>
      <c r="B19901">
        <v>24746505</v>
      </c>
      <c r="C19901">
        <v>1975</v>
      </c>
      <c r="D19901" t="s">
        <v>23120</v>
      </c>
      <c r="E19901" t="s">
        <v>3003</v>
      </c>
      <c r="F19901" t="s">
        <v>23121</v>
      </c>
      <c r="G19901" t="s">
        <v>10</v>
      </c>
      <c r="H19901">
        <v>12</v>
      </c>
      <c r="I19901">
        <v>65</v>
      </c>
      <c r="J19901">
        <v>2055</v>
      </c>
      <c r="K19901">
        <v>307</v>
      </c>
      <c r="L19901" t="s">
        <v>23190</v>
      </c>
      <c r="M19901" s="15" t="e">
        <f>IF(INDEX(#REF!,MATCH(Padrón!K19901,#REF!,0),MATCH(Padrón!J19901,#REF!,0))=K19901,"Sí","NO")</f>
        <v>#REF!</v>
      </c>
    </row>
    <row r="19902" spans="1:13" x14ac:dyDescent="0.25">
      <c r="A19902" t="s">
        <v>43106</v>
      </c>
      <c r="B19902">
        <v>18615058</v>
      </c>
      <c r="C19902">
        <v>1967</v>
      </c>
      <c r="D19902" t="s">
        <v>23120</v>
      </c>
      <c r="E19902" t="s">
        <v>23122</v>
      </c>
      <c r="F19902" t="s">
        <v>23123</v>
      </c>
      <c r="G19902" t="s">
        <v>3</v>
      </c>
      <c r="H19902">
        <v>12</v>
      </c>
      <c r="I19902">
        <v>65</v>
      </c>
      <c r="J19902">
        <v>2055</v>
      </c>
      <c r="K19902">
        <v>308</v>
      </c>
      <c r="L19902" t="s">
        <v>23190</v>
      </c>
      <c r="M19902" s="15" t="e">
        <f>IF(INDEX(#REF!,MATCH(Padrón!K19902,#REF!,0),MATCH(Padrón!J19902,#REF!,0))=K19902,"Sí","NO")</f>
        <v>#REF!</v>
      </c>
    </row>
    <row r="19903" spans="1:13" x14ac:dyDescent="0.25">
      <c r="A19903" t="s">
        <v>43107</v>
      </c>
      <c r="B19903">
        <v>11716870</v>
      </c>
      <c r="C19903">
        <v>1955</v>
      </c>
      <c r="D19903" t="s">
        <v>23124</v>
      </c>
      <c r="E19903" t="s">
        <v>19793</v>
      </c>
      <c r="F19903" t="s">
        <v>23125</v>
      </c>
      <c r="G19903" t="s">
        <v>3</v>
      </c>
      <c r="H19903">
        <v>12</v>
      </c>
      <c r="I19903">
        <v>65</v>
      </c>
      <c r="J19903">
        <v>2055</v>
      </c>
      <c r="K19903">
        <v>309</v>
      </c>
      <c r="L19903" t="s">
        <v>23190</v>
      </c>
      <c r="M19903" s="15" t="e">
        <f>IF(INDEX(#REF!,MATCH(Padrón!K19903,#REF!,0),MATCH(Padrón!J19903,#REF!,0))=K19903,"Sí","NO")</f>
        <v>#REF!</v>
      </c>
    </row>
    <row r="19904" spans="1:13" x14ac:dyDescent="0.25">
      <c r="A19904" t="s">
        <v>43108</v>
      </c>
      <c r="B19904">
        <v>24954392</v>
      </c>
      <c r="C19904">
        <v>1976</v>
      </c>
      <c r="D19904" t="s">
        <v>23126</v>
      </c>
      <c r="E19904" t="s">
        <v>23127</v>
      </c>
      <c r="F19904" t="s">
        <v>23128</v>
      </c>
      <c r="G19904" t="s">
        <v>10</v>
      </c>
      <c r="H19904">
        <v>12</v>
      </c>
      <c r="I19904">
        <v>65</v>
      </c>
      <c r="J19904">
        <v>2055</v>
      </c>
      <c r="K19904">
        <v>310</v>
      </c>
      <c r="L19904" t="s">
        <v>23190</v>
      </c>
      <c r="M19904" s="15" t="e">
        <f>IF(INDEX(#REF!,MATCH(Padrón!K19904,#REF!,0),MATCH(Padrón!J19904,#REF!,0))=K19904,"Sí","NO")</f>
        <v>#REF!</v>
      </c>
    </row>
    <row r="19905" spans="1:13" x14ac:dyDescent="0.25">
      <c r="A19905" t="s">
        <v>43109</v>
      </c>
      <c r="B19905">
        <v>1557472</v>
      </c>
      <c r="C19905">
        <v>1931</v>
      </c>
      <c r="D19905" t="s">
        <v>23129</v>
      </c>
      <c r="E19905" t="s">
        <v>12943</v>
      </c>
      <c r="F19905" t="s">
        <v>777</v>
      </c>
      <c r="G19905" t="s">
        <v>3</v>
      </c>
      <c r="H19905">
        <v>12</v>
      </c>
      <c r="I19905">
        <v>65</v>
      </c>
      <c r="J19905">
        <v>2055</v>
      </c>
      <c r="K19905">
        <v>311</v>
      </c>
      <c r="L19905" t="s">
        <v>23190</v>
      </c>
      <c r="M19905" s="15" t="e">
        <f>IF(INDEX(#REF!,MATCH(Padrón!K19905,#REF!,0),MATCH(Padrón!J19905,#REF!,0))=K19905,"Sí","NO")</f>
        <v>#REF!</v>
      </c>
    </row>
    <row r="19906" spans="1:13" x14ac:dyDescent="0.25">
      <c r="A19906" t="s">
        <v>43110</v>
      </c>
      <c r="B19906">
        <v>6837453</v>
      </c>
      <c r="C19906">
        <v>1928</v>
      </c>
      <c r="D19906" t="s">
        <v>23129</v>
      </c>
      <c r="E19906" t="s">
        <v>23130</v>
      </c>
      <c r="F19906" t="s">
        <v>3055</v>
      </c>
      <c r="G19906" t="s">
        <v>14</v>
      </c>
      <c r="H19906">
        <v>12</v>
      </c>
      <c r="I19906">
        <v>65</v>
      </c>
      <c r="J19906">
        <v>2055</v>
      </c>
      <c r="K19906">
        <v>312</v>
      </c>
      <c r="L19906" t="s">
        <v>23190</v>
      </c>
      <c r="M19906" s="15" t="e">
        <f>IF(INDEX(#REF!,MATCH(Padrón!K19906,#REF!,0),MATCH(Padrón!J19906,#REF!,0))=K19906,"Sí","NO")</f>
        <v>#REF!</v>
      </c>
    </row>
    <row r="19907" spans="1:13" x14ac:dyDescent="0.25">
      <c r="A19907" t="s">
        <v>43111</v>
      </c>
      <c r="B19907">
        <v>7479564</v>
      </c>
      <c r="C19907">
        <v>1933</v>
      </c>
      <c r="D19907" t="s">
        <v>23129</v>
      </c>
      <c r="E19907" t="s">
        <v>3678</v>
      </c>
      <c r="F19907" t="s">
        <v>4451</v>
      </c>
      <c r="G19907" t="s">
        <v>14</v>
      </c>
      <c r="H19907">
        <v>12</v>
      </c>
      <c r="I19907">
        <v>65</v>
      </c>
      <c r="J19907">
        <v>2055</v>
      </c>
      <c r="K19907">
        <v>313</v>
      </c>
      <c r="L19907" t="s">
        <v>23190</v>
      </c>
      <c r="M19907" s="15" t="e">
        <f>IF(INDEX(#REF!,MATCH(Padrón!K19907,#REF!,0),MATCH(Padrón!J19907,#REF!,0))=K19907,"Sí","NO")</f>
        <v>#REF!</v>
      </c>
    </row>
    <row r="19908" spans="1:13" x14ac:dyDescent="0.25">
      <c r="A19908" t="s">
        <v>43112</v>
      </c>
      <c r="B19908">
        <v>10178759</v>
      </c>
      <c r="C19908">
        <v>1952</v>
      </c>
      <c r="D19908" t="s">
        <v>23131</v>
      </c>
      <c r="E19908" t="s">
        <v>247</v>
      </c>
      <c r="F19908" t="s">
        <v>4241</v>
      </c>
      <c r="G19908" t="s">
        <v>10</v>
      </c>
      <c r="H19908">
        <v>12</v>
      </c>
      <c r="I19908">
        <v>65</v>
      </c>
      <c r="J19908">
        <v>2055</v>
      </c>
      <c r="K19908">
        <v>314</v>
      </c>
      <c r="L19908" t="s">
        <v>23190</v>
      </c>
      <c r="M19908" s="15" t="e">
        <f>IF(INDEX(#REF!,MATCH(Padrón!K19908,#REF!,0),MATCH(Padrón!J19908,#REF!,0))=K19908,"Sí","NO")</f>
        <v>#REF!</v>
      </c>
    </row>
    <row r="19909" spans="1:13" x14ac:dyDescent="0.25">
      <c r="A19909" t="s">
        <v>43113</v>
      </c>
      <c r="B19909">
        <v>26192837</v>
      </c>
      <c r="C19909">
        <v>1977</v>
      </c>
      <c r="D19909" t="s">
        <v>23132</v>
      </c>
      <c r="E19909" t="s">
        <v>3657</v>
      </c>
      <c r="F19909" t="s">
        <v>23133</v>
      </c>
      <c r="G19909" t="s">
        <v>10</v>
      </c>
      <c r="H19909">
        <v>12</v>
      </c>
      <c r="I19909">
        <v>65</v>
      </c>
      <c r="J19909">
        <v>2055</v>
      </c>
      <c r="K19909">
        <v>315</v>
      </c>
      <c r="L19909" t="s">
        <v>23190</v>
      </c>
      <c r="M19909" s="15" t="e">
        <f>IF(INDEX(#REF!,MATCH(Padrón!K19909,#REF!,0),MATCH(Padrón!J19909,#REF!,0))=K19909,"Sí","NO")</f>
        <v>#REF!</v>
      </c>
    </row>
    <row r="19910" spans="1:13" x14ac:dyDescent="0.25">
      <c r="A19910" t="s">
        <v>43114</v>
      </c>
      <c r="B19910">
        <v>31122677</v>
      </c>
      <c r="C19910">
        <v>1985</v>
      </c>
      <c r="D19910" t="s">
        <v>23132</v>
      </c>
      <c r="E19910" t="s">
        <v>23134</v>
      </c>
      <c r="F19910" t="s">
        <v>23135</v>
      </c>
      <c r="G19910" t="s">
        <v>27</v>
      </c>
      <c r="H19910">
        <v>12</v>
      </c>
      <c r="I19910">
        <v>65</v>
      </c>
      <c r="J19910">
        <v>2055</v>
      </c>
      <c r="K19910">
        <v>316</v>
      </c>
      <c r="L19910" t="s">
        <v>23190</v>
      </c>
      <c r="M19910" s="15" t="e">
        <f>IF(INDEX(#REF!,MATCH(Padrón!K19910,#REF!,0),MATCH(Padrón!J19910,#REF!,0))=K19910,"Sí","NO")</f>
        <v>#REF!</v>
      </c>
    </row>
    <row r="19911" spans="1:13" x14ac:dyDescent="0.25">
      <c r="A19911" t="s">
        <v>43115</v>
      </c>
      <c r="B19911">
        <v>45789338</v>
      </c>
      <c r="C19911">
        <v>2004</v>
      </c>
      <c r="D19911" t="s">
        <v>23132</v>
      </c>
      <c r="E19911" t="s">
        <v>23136</v>
      </c>
      <c r="F19911" t="s">
        <v>23137</v>
      </c>
      <c r="G19911" t="s">
        <v>3</v>
      </c>
      <c r="H19911">
        <v>12</v>
      </c>
      <c r="I19911">
        <v>65</v>
      </c>
      <c r="J19911">
        <v>2055</v>
      </c>
      <c r="K19911">
        <v>317</v>
      </c>
      <c r="L19911" t="s">
        <v>23190</v>
      </c>
      <c r="M19911" s="15" t="e">
        <f>IF(INDEX(#REF!,MATCH(Padrón!K19911,#REF!,0),MATCH(Padrón!J19911,#REF!,0))=K19911,"Sí","NO")</f>
        <v>#REF!</v>
      </c>
    </row>
    <row r="19912" spans="1:13" x14ac:dyDescent="0.25">
      <c r="A19912" t="s">
        <v>43116</v>
      </c>
      <c r="B19912">
        <v>46713122</v>
      </c>
      <c r="C19912">
        <v>2005</v>
      </c>
      <c r="D19912" t="s">
        <v>23132</v>
      </c>
      <c r="E19912" t="s">
        <v>20062</v>
      </c>
      <c r="F19912" t="s">
        <v>23138</v>
      </c>
      <c r="G19912" t="s">
        <v>3</v>
      </c>
      <c r="H19912">
        <v>12</v>
      </c>
      <c r="I19912">
        <v>65</v>
      </c>
      <c r="J19912">
        <v>2055</v>
      </c>
      <c r="K19912">
        <v>318</v>
      </c>
      <c r="L19912" t="s">
        <v>23190</v>
      </c>
      <c r="M19912" s="15" t="e">
        <f>IF(INDEX(#REF!,MATCH(Padrón!K19912,#REF!,0),MATCH(Padrón!J19912,#REF!,0))=K19912,"Sí","NO")</f>
        <v>#REF!</v>
      </c>
    </row>
    <row r="19913" spans="1:13" x14ac:dyDescent="0.25">
      <c r="A19913" t="s">
        <v>43117</v>
      </c>
      <c r="B19913">
        <v>8546596</v>
      </c>
      <c r="C19913">
        <v>1948</v>
      </c>
      <c r="D19913" t="s">
        <v>23132</v>
      </c>
      <c r="E19913" t="s">
        <v>4595</v>
      </c>
      <c r="F19913" t="s">
        <v>23139</v>
      </c>
      <c r="G19913" t="s">
        <v>3</v>
      </c>
      <c r="H19913">
        <v>12</v>
      </c>
      <c r="I19913">
        <v>65</v>
      </c>
      <c r="J19913">
        <v>2055</v>
      </c>
      <c r="K19913">
        <v>319</v>
      </c>
      <c r="L19913" t="s">
        <v>23190</v>
      </c>
      <c r="M19913" s="15" t="e">
        <f>IF(INDEX(#REF!,MATCH(Padrón!K19913,#REF!,0),MATCH(Padrón!J19913,#REF!,0))=K19913,"Sí","NO")</f>
        <v>#REF!</v>
      </c>
    </row>
    <row r="19914" spans="1:13" x14ac:dyDescent="0.25">
      <c r="A19914" t="s">
        <v>43118</v>
      </c>
      <c r="B19914">
        <v>23030577</v>
      </c>
      <c r="C19914">
        <v>1973</v>
      </c>
      <c r="D19914" t="s">
        <v>23132</v>
      </c>
      <c r="E19914" t="s">
        <v>23140</v>
      </c>
      <c r="F19914" t="s">
        <v>8531</v>
      </c>
      <c r="G19914" t="s">
        <v>3</v>
      </c>
      <c r="H19914">
        <v>12</v>
      </c>
      <c r="I19914">
        <v>65</v>
      </c>
      <c r="J19914">
        <v>2055</v>
      </c>
      <c r="K19914">
        <v>320</v>
      </c>
      <c r="L19914" t="s">
        <v>23190</v>
      </c>
      <c r="M19914" s="15" t="e">
        <f>IF(INDEX(#REF!,MATCH(Padrón!K19914,#REF!,0),MATCH(Padrón!J19914,#REF!,0))=K19914,"Sí","NO")</f>
        <v>#REF!</v>
      </c>
    </row>
    <row r="19915" spans="1:13" x14ac:dyDescent="0.25">
      <c r="A19915" t="s">
        <v>43119</v>
      </c>
      <c r="B19915">
        <v>16701910</v>
      </c>
      <c r="C19915">
        <v>1964</v>
      </c>
      <c r="D19915" t="s">
        <v>23132</v>
      </c>
      <c r="E19915" t="s">
        <v>5729</v>
      </c>
      <c r="F19915" t="s">
        <v>614</v>
      </c>
      <c r="G19915" t="s">
        <v>3</v>
      </c>
      <c r="H19915">
        <v>12</v>
      </c>
      <c r="I19915">
        <v>65</v>
      </c>
      <c r="J19915">
        <v>2055</v>
      </c>
      <c r="K19915">
        <v>321</v>
      </c>
      <c r="L19915" t="s">
        <v>23190</v>
      </c>
      <c r="M19915" s="15" t="e">
        <f>IF(INDEX(#REF!,MATCH(Padrón!K19915,#REF!,0),MATCH(Padrón!J19915,#REF!,0))=K19915,"Sí","NO")</f>
        <v>#REF!</v>
      </c>
    </row>
    <row r="19916" spans="1:13" x14ac:dyDescent="0.25">
      <c r="A19916" t="s">
        <v>43120</v>
      </c>
      <c r="B19916">
        <v>33736237</v>
      </c>
      <c r="C19916">
        <v>1989</v>
      </c>
      <c r="D19916" t="s">
        <v>23132</v>
      </c>
      <c r="E19916" t="s">
        <v>23141</v>
      </c>
      <c r="F19916" t="s">
        <v>23142</v>
      </c>
      <c r="G19916" t="s">
        <v>10</v>
      </c>
      <c r="H19916">
        <v>12</v>
      </c>
      <c r="I19916">
        <v>65</v>
      </c>
      <c r="J19916">
        <v>2055</v>
      </c>
      <c r="K19916">
        <v>322</v>
      </c>
      <c r="L19916" t="s">
        <v>23190</v>
      </c>
      <c r="M19916" s="15" t="e">
        <f>IF(INDEX(#REF!,MATCH(Padrón!K19916,#REF!,0),MATCH(Padrón!J19916,#REF!,0))=K19916,"Sí","NO")</f>
        <v>#REF!</v>
      </c>
    </row>
    <row r="19917" spans="1:13" x14ac:dyDescent="0.25">
      <c r="A19917" t="s">
        <v>43121</v>
      </c>
      <c r="B19917">
        <v>26856807</v>
      </c>
      <c r="C19917">
        <v>1978</v>
      </c>
      <c r="D19917" t="s">
        <v>23132</v>
      </c>
      <c r="E19917" t="s">
        <v>9797</v>
      </c>
      <c r="F19917" t="s">
        <v>5999</v>
      </c>
      <c r="G19917" t="s">
        <v>3</v>
      </c>
      <c r="H19917">
        <v>12</v>
      </c>
      <c r="I19917">
        <v>65</v>
      </c>
      <c r="J19917">
        <v>2055</v>
      </c>
      <c r="K19917">
        <v>323</v>
      </c>
      <c r="L19917" t="s">
        <v>23190</v>
      </c>
      <c r="M19917" s="15" t="e">
        <f>IF(INDEX(#REF!,MATCH(Padrón!K19917,#REF!,0),MATCH(Padrón!J19917,#REF!,0))=K19917,"Sí","NO")</f>
        <v>#REF!</v>
      </c>
    </row>
    <row r="19918" spans="1:13" x14ac:dyDescent="0.25">
      <c r="A19918" t="s">
        <v>43122</v>
      </c>
      <c r="B19918">
        <v>31874394</v>
      </c>
      <c r="C19918">
        <v>1985</v>
      </c>
      <c r="D19918" t="s">
        <v>23143</v>
      </c>
      <c r="E19918" t="s">
        <v>13848</v>
      </c>
      <c r="F19918" t="s">
        <v>23144</v>
      </c>
      <c r="G19918" t="s">
        <v>3</v>
      </c>
      <c r="H19918">
        <v>12</v>
      </c>
      <c r="I19918">
        <v>65</v>
      </c>
      <c r="J19918">
        <v>2055</v>
      </c>
      <c r="K19918">
        <v>324</v>
      </c>
      <c r="L19918" t="s">
        <v>23190</v>
      </c>
      <c r="M19918" s="15" t="e">
        <f>IF(INDEX(#REF!,MATCH(Padrón!K19918,#REF!,0),MATCH(Padrón!J19918,#REF!,0))=K19918,"Sí","NO")</f>
        <v>#REF!</v>
      </c>
    </row>
    <row r="19919" spans="1:13" x14ac:dyDescent="0.25">
      <c r="A19919" t="s">
        <v>43123</v>
      </c>
      <c r="B19919">
        <v>29212891</v>
      </c>
      <c r="C19919">
        <v>1982</v>
      </c>
      <c r="D19919" t="s">
        <v>23145</v>
      </c>
      <c r="E19919" t="s">
        <v>6557</v>
      </c>
      <c r="F19919" t="s">
        <v>23146</v>
      </c>
      <c r="G19919" t="s">
        <v>3</v>
      </c>
      <c r="H19919">
        <v>12</v>
      </c>
      <c r="I19919">
        <v>65</v>
      </c>
      <c r="J19919">
        <v>2055</v>
      </c>
      <c r="K19919">
        <v>325</v>
      </c>
      <c r="L19919" t="s">
        <v>23190</v>
      </c>
      <c r="M19919" s="15" t="e">
        <f>IF(INDEX(#REF!,MATCH(Padrón!K19919,#REF!,0),MATCH(Padrón!J19919,#REF!,0))=K19919,"Sí","NO")</f>
        <v>#REF!</v>
      </c>
    </row>
    <row r="19920" spans="1:13" x14ac:dyDescent="0.25">
      <c r="A19920" t="s">
        <v>43124</v>
      </c>
      <c r="B19920">
        <v>47425436</v>
      </c>
      <c r="C19920">
        <v>2006</v>
      </c>
      <c r="D19920" t="s">
        <v>23147</v>
      </c>
      <c r="E19920" t="s">
        <v>23148</v>
      </c>
      <c r="F19920" t="s">
        <v>23149</v>
      </c>
      <c r="G19920" t="s">
        <v>3</v>
      </c>
      <c r="H19920">
        <v>12</v>
      </c>
      <c r="I19920">
        <v>65</v>
      </c>
      <c r="J19920">
        <v>2055</v>
      </c>
      <c r="K19920">
        <v>326</v>
      </c>
      <c r="L19920" t="s">
        <v>23190</v>
      </c>
      <c r="M19920" s="15" t="e">
        <f>IF(INDEX(#REF!,MATCH(Padrón!K19920,#REF!,0),MATCH(Padrón!J19920,#REF!,0))=K19920,"Sí","NO")</f>
        <v>#REF!</v>
      </c>
    </row>
    <row r="19921" spans="1:13" x14ac:dyDescent="0.25">
      <c r="A19921" t="s">
        <v>43125</v>
      </c>
      <c r="B19921">
        <v>39638193</v>
      </c>
      <c r="C19921">
        <v>1996</v>
      </c>
      <c r="D19921" t="s">
        <v>23147</v>
      </c>
      <c r="E19921" t="s">
        <v>23150</v>
      </c>
      <c r="F19921" t="s">
        <v>9916</v>
      </c>
      <c r="G19921" t="s">
        <v>3</v>
      </c>
      <c r="H19921">
        <v>12</v>
      </c>
      <c r="I19921">
        <v>65</v>
      </c>
      <c r="J19921">
        <v>2055</v>
      </c>
      <c r="K19921">
        <v>327</v>
      </c>
      <c r="L19921" t="s">
        <v>23190</v>
      </c>
      <c r="M19921" s="15" t="e">
        <f>IF(INDEX(#REF!,MATCH(Padrón!K19921,#REF!,0),MATCH(Padrón!J19921,#REF!,0))=K19921,"Sí","NO")</f>
        <v>#REF!</v>
      </c>
    </row>
    <row r="19922" spans="1:13" x14ac:dyDescent="0.25">
      <c r="A19922" t="s">
        <v>43126</v>
      </c>
      <c r="B19922">
        <v>47108474</v>
      </c>
      <c r="C19922">
        <v>2006</v>
      </c>
      <c r="D19922" t="s">
        <v>23147</v>
      </c>
      <c r="E19922" t="s">
        <v>23151</v>
      </c>
      <c r="F19922" t="s">
        <v>2924</v>
      </c>
      <c r="G19922" t="s">
        <v>3</v>
      </c>
      <c r="H19922">
        <v>12</v>
      </c>
      <c r="I19922">
        <v>65</v>
      </c>
      <c r="J19922">
        <v>2055</v>
      </c>
      <c r="K19922">
        <v>328</v>
      </c>
      <c r="L19922" t="s">
        <v>23190</v>
      </c>
      <c r="M19922" s="15" t="e">
        <f>IF(INDEX(#REF!,MATCH(Padrón!K19922,#REF!,0),MATCH(Padrón!J19922,#REF!,0))=K19922,"Sí","NO")</f>
        <v>#REF!</v>
      </c>
    </row>
    <row r="19923" spans="1:13" x14ac:dyDescent="0.25">
      <c r="A19923" t="s">
        <v>43127</v>
      </c>
      <c r="B19923">
        <v>29225275</v>
      </c>
      <c r="C19923">
        <v>1982</v>
      </c>
      <c r="D19923" t="s">
        <v>23147</v>
      </c>
      <c r="E19923" t="s">
        <v>23152</v>
      </c>
      <c r="F19923" t="s">
        <v>5761</v>
      </c>
      <c r="G19923" t="s">
        <v>3</v>
      </c>
      <c r="H19923">
        <v>12</v>
      </c>
      <c r="I19923">
        <v>65</v>
      </c>
      <c r="J19923">
        <v>2055</v>
      </c>
      <c r="K19923">
        <v>329</v>
      </c>
      <c r="L19923" t="s">
        <v>23190</v>
      </c>
      <c r="M19923" s="15" t="e">
        <f>IF(INDEX(#REF!,MATCH(Padrón!K19923,#REF!,0),MATCH(Padrón!J19923,#REF!,0))=K19923,"Sí","NO")</f>
        <v>#REF!</v>
      </c>
    </row>
    <row r="19924" spans="1:13" x14ac:dyDescent="0.25">
      <c r="A19924" t="s">
        <v>43128</v>
      </c>
      <c r="B19924">
        <v>5449334</v>
      </c>
      <c r="C19924">
        <v>1946</v>
      </c>
      <c r="D19924" t="s">
        <v>23147</v>
      </c>
      <c r="E19924" t="s">
        <v>3742</v>
      </c>
      <c r="F19924" t="s">
        <v>2156</v>
      </c>
      <c r="G19924" t="s">
        <v>3</v>
      </c>
      <c r="H19924">
        <v>12</v>
      </c>
      <c r="I19924">
        <v>65</v>
      </c>
      <c r="J19924">
        <v>2055</v>
      </c>
      <c r="K19924">
        <v>330</v>
      </c>
      <c r="L19924" t="s">
        <v>23190</v>
      </c>
      <c r="M19924" s="15" t="e">
        <f>IF(INDEX(#REF!,MATCH(Padrón!K19924,#REF!,0),MATCH(Padrón!J19924,#REF!,0))=K19924,"Sí","NO")</f>
        <v>#REF!</v>
      </c>
    </row>
    <row r="19925" spans="1:13" x14ac:dyDescent="0.25">
      <c r="A19925" t="s">
        <v>43129</v>
      </c>
      <c r="B19925">
        <v>30785015</v>
      </c>
      <c r="C19925">
        <v>1983</v>
      </c>
      <c r="D19925" t="s">
        <v>23147</v>
      </c>
      <c r="E19925" t="s">
        <v>795</v>
      </c>
      <c r="F19925" t="s">
        <v>745</v>
      </c>
      <c r="G19925" t="s">
        <v>3</v>
      </c>
      <c r="H19925">
        <v>12</v>
      </c>
      <c r="I19925">
        <v>65</v>
      </c>
      <c r="J19925">
        <v>2055</v>
      </c>
      <c r="K19925">
        <v>331</v>
      </c>
      <c r="L19925" t="s">
        <v>23190</v>
      </c>
      <c r="M19925" s="15" t="e">
        <f>IF(INDEX(#REF!,MATCH(Padrón!K19925,#REF!,0),MATCH(Padrón!J19925,#REF!,0))=K19925,"Sí","NO")</f>
        <v>#REF!</v>
      </c>
    </row>
    <row r="19926" spans="1:13" x14ac:dyDescent="0.25">
      <c r="A19926" t="s">
        <v>43130</v>
      </c>
      <c r="B19926">
        <v>33406123</v>
      </c>
      <c r="C19926">
        <v>1987</v>
      </c>
      <c r="D19926" t="s">
        <v>23147</v>
      </c>
      <c r="E19926" t="s">
        <v>23153</v>
      </c>
      <c r="F19926" t="s">
        <v>9916</v>
      </c>
      <c r="G19926" t="s">
        <v>3</v>
      </c>
      <c r="H19926">
        <v>12</v>
      </c>
      <c r="I19926">
        <v>65</v>
      </c>
      <c r="J19926">
        <v>2055</v>
      </c>
      <c r="K19926">
        <v>332</v>
      </c>
      <c r="L19926" t="s">
        <v>23190</v>
      </c>
      <c r="M19926" s="15" t="e">
        <f>IF(INDEX(#REF!,MATCH(Padrón!K19926,#REF!,0),MATCH(Padrón!J19926,#REF!,0))=K19926,"Sí","NO")</f>
        <v>#REF!</v>
      </c>
    </row>
    <row r="19927" spans="1:13" x14ac:dyDescent="0.25">
      <c r="A19927" t="s">
        <v>43131</v>
      </c>
      <c r="B19927">
        <v>38382493</v>
      </c>
      <c r="C19927">
        <v>1995</v>
      </c>
      <c r="D19927" t="s">
        <v>23147</v>
      </c>
      <c r="E19927" t="s">
        <v>10705</v>
      </c>
      <c r="F19927" t="s">
        <v>5761</v>
      </c>
      <c r="G19927" t="s">
        <v>10</v>
      </c>
      <c r="H19927">
        <v>12</v>
      </c>
      <c r="I19927">
        <v>65</v>
      </c>
      <c r="J19927">
        <v>2055</v>
      </c>
      <c r="K19927">
        <v>333</v>
      </c>
      <c r="L19927" t="s">
        <v>23190</v>
      </c>
      <c r="M19927" s="15" t="e">
        <f>IF(INDEX(#REF!,MATCH(Padrón!K19927,#REF!,0),MATCH(Padrón!J19927,#REF!,0))=K19927,"Sí","NO")</f>
        <v>#REF!</v>
      </c>
    </row>
    <row r="19928" spans="1:13" x14ac:dyDescent="0.25">
      <c r="A19928" t="s">
        <v>43132</v>
      </c>
      <c r="B19928">
        <v>32607777</v>
      </c>
      <c r="C19928">
        <v>1986</v>
      </c>
      <c r="D19928" t="s">
        <v>23147</v>
      </c>
      <c r="E19928" t="s">
        <v>23154</v>
      </c>
      <c r="F19928" t="s">
        <v>3335</v>
      </c>
      <c r="G19928" t="s">
        <v>3</v>
      </c>
      <c r="H19928">
        <v>12</v>
      </c>
      <c r="I19928">
        <v>65</v>
      </c>
      <c r="J19928">
        <v>2055</v>
      </c>
      <c r="K19928">
        <v>334</v>
      </c>
      <c r="L19928" t="s">
        <v>23190</v>
      </c>
      <c r="M19928" s="15" t="e">
        <f>IF(INDEX(#REF!,MATCH(Padrón!K19928,#REF!,0),MATCH(Padrón!J19928,#REF!,0))=K19928,"Sí","NO")</f>
        <v>#REF!</v>
      </c>
    </row>
    <row r="19929" spans="1:13" x14ac:dyDescent="0.25">
      <c r="A19929" t="s">
        <v>43133</v>
      </c>
      <c r="B19929">
        <v>18684485</v>
      </c>
      <c r="C19929">
        <v>1951</v>
      </c>
      <c r="D19929" t="s">
        <v>23155</v>
      </c>
      <c r="E19929" t="s">
        <v>23156</v>
      </c>
      <c r="F19929" t="s">
        <v>180</v>
      </c>
      <c r="G19929" t="s">
        <v>10</v>
      </c>
      <c r="H19929">
        <v>12</v>
      </c>
      <c r="I19929">
        <v>65</v>
      </c>
      <c r="J19929">
        <v>2055</v>
      </c>
      <c r="K19929">
        <v>335</v>
      </c>
      <c r="L19929" t="s">
        <v>23190</v>
      </c>
      <c r="M19929" s="15" t="e">
        <f>IF(INDEX(#REF!,MATCH(Padrón!K19929,#REF!,0),MATCH(Padrón!J19929,#REF!,0))=K19929,"Sí","NO")</f>
        <v>#REF!</v>
      </c>
    </row>
    <row r="19930" spans="1:13" x14ac:dyDescent="0.25">
      <c r="A19930" t="s">
        <v>43134</v>
      </c>
      <c r="B19930">
        <v>47593289</v>
      </c>
      <c r="C19930">
        <v>2002</v>
      </c>
      <c r="D19930" t="s">
        <v>23157</v>
      </c>
      <c r="E19930" t="s">
        <v>23158</v>
      </c>
      <c r="F19930" t="s">
        <v>1041</v>
      </c>
      <c r="G19930" t="s">
        <v>3</v>
      </c>
      <c r="H19930">
        <v>12</v>
      </c>
      <c r="I19930">
        <v>65</v>
      </c>
      <c r="J19930">
        <v>2055</v>
      </c>
      <c r="K19930">
        <v>336</v>
      </c>
      <c r="L19930" t="s">
        <v>23190</v>
      </c>
      <c r="M19930" s="15" t="e">
        <f>IF(INDEX(#REF!,MATCH(Padrón!K19930,#REF!,0),MATCH(Padrón!J19930,#REF!,0))=K19930,"Sí","NO")</f>
        <v>#REF!</v>
      </c>
    </row>
    <row r="19931" spans="1:13" x14ac:dyDescent="0.25">
      <c r="A19931" t="s">
        <v>43135</v>
      </c>
      <c r="B19931">
        <v>14590001</v>
      </c>
      <c r="C19931">
        <v>1960</v>
      </c>
      <c r="D19931" t="s">
        <v>23159</v>
      </c>
      <c r="E19931" t="s">
        <v>1044</v>
      </c>
      <c r="F19931" t="s">
        <v>23160</v>
      </c>
      <c r="G19931" t="s">
        <v>3</v>
      </c>
      <c r="H19931">
        <v>12</v>
      </c>
      <c r="I19931">
        <v>65</v>
      </c>
      <c r="J19931">
        <v>2055</v>
      </c>
      <c r="K19931">
        <v>337</v>
      </c>
      <c r="L19931" t="s">
        <v>23190</v>
      </c>
      <c r="M19931" s="15" t="e">
        <f>IF(INDEX(#REF!,MATCH(Padrón!K19931,#REF!,0),MATCH(Padrón!J19931,#REF!,0))=K19931,"Sí","NO")</f>
        <v>#REF!</v>
      </c>
    </row>
    <row r="19932" spans="1:13" x14ac:dyDescent="0.25">
      <c r="A19932" t="s">
        <v>43136</v>
      </c>
      <c r="B19932">
        <v>38875716</v>
      </c>
      <c r="C19932">
        <v>1995</v>
      </c>
      <c r="D19932" t="s">
        <v>23161</v>
      </c>
      <c r="E19932" t="s">
        <v>23162</v>
      </c>
      <c r="F19932" t="s">
        <v>23163</v>
      </c>
      <c r="G19932" t="s">
        <v>117</v>
      </c>
      <c r="H19932">
        <v>12</v>
      </c>
      <c r="I19932">
        <v>65</v>
      </c>
      <c r="J19932">
        <v>2055</v>
      </c>
      <c r="K19932">
        <v>338</v>
      </c>
      <c r="L19932" t="s">
        <v>23190</v>
      </c>
      <c r="M19932" s="15" t="e">
        <f>IF(INDEX(#REF!,MATCH(Padrón!K19932,#REF!,0),MATCH(Padrón!J19932,#REF!,0))=K19932,"Sí","NO")</f>
        <v>#REF!</v>
      </c>
    </row>
    <row r="19933" spans="1:13" x14ac:dyDescent="0.25">
      <c r="A19933" t="s">
        <v>43137</v>
      </c>
      <c r="B19933">
        <v>22989175</v>
      </c>
      <c r="C19933">
        <v>1973</v>
      </c>
      <c r="D19933" t="s">
        <v>23164</v>
      </c>
      <c r="E19933" t="s">
        <v>23165</v>
      </c>
      <c r="F19933" t="s">
        <v>755</v>
      </c>
      <c r="G19933" t="s">
        <v>3</v>
      </c>
      <c r="H19933">
        <v>12</v>
      </c>
      <c r="I19933">
        <v>65</v>
      </c>
      <c r="J19933">
        <v>2055</v>
      </c>
      <c r="K19933">
        <v>339</v>
      </c>
      <c r="L19933" t="s">
        <v>23190</v>
      </c>
      <c r="M19933" s="15" t="e">
        <f>IF(INDEX(#REF!,MATCH(Padrón!K19933,#REF!,0),MATCH(Padrón!J19933,#REF!,0))=K19933,"Sí","NO")</f>
        <v>#REF!</v>
      </c>
    </row>
    <row r="19934" spans="1:13" x14ac:dyDescent="0.25">
      <c r="A19934" t="s">
        <v>43138</v>
      </c>
      <c r="B19934">
        <v>13767125</v>
      </c>
      <c r="C19934">
        <v>1959</v>
      </c>
      <c r="D19934" t="s">
        <v>23166</v>
      </c>
      <c r="E19934" t="s">
        <v>7166</v>
      </c>
      <c r="F19934" t="s">
        <v>9153</v>
      </c>
      <c r="G19934" t="s">
        <v>3</v>
      </c>
      <c r="H19934">
        <v>12</v>
      </c>
      <c r="I19934">
        <v>65</v>
      </c>
      <c r="J19934">
        <v>2055</v>
      </c>
      <c r="K19934">
        <v>340</v>
      </c>
      <c r="L19934" t="s">
        <v>23190</v>
      </c>
      <c r="M19934" s="15" t="e">
        <f>IF(INDEX(#REF!,MATCH(Padrón!K19934,#REF!,0),MATCH(Padrón!J19934,#REF!,0))=K19934,"Sí","NO")</f>
        <v>#REF!</v>
      </c>
    </row>
    <row r="19935" spans="1:13" x14ac:dyDescent="0.25">
      <c r="A19935" t="s">
        <v>43139</v>
      </c>
      <c r="B19935">
        <v>45051361</v>
      </c>
      <c r="C19935">
        <v>2002</v>
      </c>
      <c r="D19935" t="s">
        <v>23166</v>
      </c>
      <c r="E19935" t="s">
        <v>15620</v>
      </c>
      <c r="F19935" t="s">
        <v>23167</v>
      </c>
      <c r="G19935" t="s">
        <v>3</v>
      </c>
      <c r="H19935">
        <v>12</v>
      </c>
      <c r="I19935">
        <v>65</v>
      </c>
      <c r="J19935">
        <v>2055</v>
      </c>
      <c r="K19935">
        <v>341</v>
      </c>
      <c r="L19935" t="s">
        <v>23190</v>
      </c>
      <c r="M19935" s="15" t="e">
        <f>IF(INDEX(#REF!,MATCH(Padrón!K19935,#REF!,0),MATCH(Padrón!J19935,#REF!,0))=K19935,"Sí","NO")</f>
        <v>#REF!</v>
      </c>
    </row>
    <row r="19936" spans="1:13" x14ac:dyDescent="0.25">
      <c r="A19936" t="s">
        <v>43140</v>
      </c>
      <c r="B19936">
        <v>33623297</v>
      </c>
      <c r="C19936">
        <v>1988</v>
      </c>
      <c r="D19936" t="s">
        <v>23168</v>
      </c>
      <c r="E19936" t="s">
        <v>23169</v>
      </c>
      <c r="F19936" t="s">
        <v>23170</v>
      </c>
      <c r="G19936" t="s">
        <v>27</v>
      </c>
      <c r="H19936">
        <v>12</v>
      </c>
      <c r="I19936">
        <v>65</v>
      </c>
      <c r="J19936">
        <v>2055</v>
      </c>
      <c r="K19936">
        <v>342</v>
      </c>
      <c r="L19936" t="s">
        <v>23190</v>
      </c>
      <c r="M19936" s="15" t="e">
        <f>IF(INDEX(#REF!,MATCH(Padrón!K19936,#REF!,0),MATCH(Padrón!J19936,#REF!,0))=K19936,"Sí","NO")</f>
        <v>#REF!</v>
      </c>
    </row>
    <row r="19937" spans="1:13" x14ac:dyDescent="0.25">
      <c r="A19937" t="s">
        <v>43141</v>
      </c>
      <c r="B19937">
        <v>20119451</v>
      </c>
      <c r="C19937">
        <v>1968</v>
      </c>
      <c r="D19937" t="s">
        <v>23171</v>
      </c>
      <c r="E19937" t="s">
        <v>23172</v>
      </c>
      <c r="F19937" t="s">
        <v>14345</v>
      </c>
      <c r="G19937" t="s">
        <v>3</v>
      </c>
      <c r="H19937">
        <v>12</v>
      </c>
      <c r="I19937">
        <v>65</v>
      </c>
      <c r="J19937">
        <v>2055</v>
      </c>
      <c r="K19937">
        <v>343</v>
      </c>
      <c r="L19937" t="s">
        <v>23190</v>
      </c>
      <c r="M19937" s="15" t="e">
        <f>IF(INDEX(#REF!,MATCH(Padrón!K19937,#REF!,0),MATCH(Padrón!J19937,#REF!,0))=K19937,"Sí","NO")</f>
        <v>#REF!</v>
      </c>
    </row>
  </sheetData>
  <phoneticPr fontId="3" type="noConversion"/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2</vt:i4>
      </vt:variant>
    </vt:vector>
  </HeadingPairs>
  <TitlesOfParts>
    <vt:vector size="7" baseType="lpstr">
      <vt:lpstr>Búsqueda</vt:lpstr>
      <vt:lpstr>VxV</vt:lpstr>
      <vt:lpstr>Certificado</vt:lpstr>
      <vt:lpstr>% Votantes</vt:lpstr>
      <vt:lpstr>Padrón</vt:lpstr>
      <vt:lpstr>'% Votantes'!Área_de_impresión</vt:lpstr>
      <vt:lpstr>Certificado!Área_de_impresión</vt:lpstr>
    </vt:vector>
  </TitlesOfParts>
  <Company>Direccion Gral. de Tecnologia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Poder Judicial de la Nacion</dc:creator>
  <dc:description/>
  <cp:lastModifiedBy>Héctor Alejandro Méndez</cp:lastModifiedBy>
  <cp:revision>0</cp:revision>
  <cp:lastPrinted>2023-09-25T16:48:12Z</cp:lastPrinted>
  <dcterms:created xsi:type="dcterms:W3CDTF">2023-07-05T16:38:46Z</dcterms:created>
  <dcterms:modified xsi:type="dcterms:W3CDTF">2023-10-30T12:45:29Z</dcterms:modified>
  <dc:language>es-AR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Direccion Gral. de Tecnologia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